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GitHub\Jupyter\Eta\"/>
    </mc:Choice>
  </mc:AlternateContent>
  <bookViews>
    <workbookView xWindow="0" yWindow="0" windowWidth="28800" windowHeight="14100" tabRatio="916" activeTab="6"/>
  </bookViews>
  <sheets>
    <sheet name="Input" sheetId="5" r:id="rId1"/>
    <sheet name="cp" sheetId="16" r:id="rId2"/>
    <sheet name="Calculation" sheetId="3" r:id="rId3"/>
    <sheet name="Input_Csg" sheetId="13" r:id="rId4"/>
    <sheet name="Properties_final" sheetId="17" r:id="rId5"/>
    <sheet name="Properties_before" sheetId="6" r:id="rId6"/>
    <sheet name="dTad" sheetId="14" r:id="rId7"/>
    <sheet name="Planilha3" sheetId="15" r:id="rId8"/>
    <sheet name="Data" sheetId="1" r:id="rId9"/>
    <sheet name="Planilha4" sheetId="11" r:id="rId10"/>
    <sheet name="Planilha2" sheetId="8" r:id="rId11"/>
    <sheet name="Condutividade" sheetId="7" r:id="rId12"/>
    <sheet name="Raw" sheetId="4" r:id="rId13"/>
    <sheet name="Casing Data" sheetId="9" r:id="rId14"/>
    <sheet name="Calculation Csg" sheetId="10" r:id="rId15"/>
    <sheet name="Calculation Casing" sheetId="12" r:id="rId16"/>
  </sheets>
  <externalReferences>
    <externalReference r:id="rId17"/>
  </externalReferences>
  <definedNames>
    <definedName name="alpha">Condutividade!$B$1</definedName>
    <definedName name="Epsilon">Condutividade!$B$3</definedName>
    <definedName name="f">Condutividade!$B$2</definedName>
    <definedName name="kf">Condutividade!$B$4</definedName>
    <definedName name="ks">Condutividade!$B$5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3" l="1"/>
  <c r="L2" i="3"/>
  <c r="AA2" i="3"/>
  <c r="AM2" i="3" l="1"/>
  <c r="AE2" i="3"/>
  <c r="AU4" i="3"/>
  <c r="AU3" i="3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AU101" i="3"/>
  <c r="AU102" i="3"/>
  <c r="AU103" i="3"/>
  <c r="AU104" i="3"/>
  <c r="AU105" i="3"/>
  <c r="AU106" i="3"/>
  <c r="AU107" i="3"/>
  <c r="AU108" i="3"/>
  <c r="AU109" i="3"/>
  <c r="AU110" i="3"/>
  <c r="AU111" i="3"/>
  <c r="AU112" i="3"/>
  <c r="AU113" i="3"/>
  <c r="AU114" i="3"/>
  <c r="AU115" i="3"/>
  <c r="AU116" i="3"/>
  <c r="AU117" i="3"/>
  <c r="AU118" i="3"/>
  <c r="AU119" i="3"/>
  <c r="AU120" i="3"/>
  <c r="AU121" i="3"/>
  <c r="AU122" i="3"/>
  <c r="AU123" i="3"/>
  <c r="AU124" i="3"/>
  <c r="AU125" i="3"/>
  <c r="AU126" i="3"/>
  <c r="AU127" i="3"/>
  <c r="AU128" i="3"/>
  <c r="AU129" i="3"/>
  <c r="AU130" i="3"/>
  <c r="AU131" i="3"/>
  <c r="AU132" i="3"/>
  <c r="AU133" i="3"/>
  <c r="AU134" i="3"/>
  <c r="AU135" i="3"/>
  <c r="AU136" i="3"/>
  <c r="AU137" i="3"/>
  <c r="AU138" i="3"/>
  <c r="AU139" i="3"/>
  <c r="AU140" i="3"/>
  <c r="AU141" i="3"/>
  <c r="AU142" i="3"/>
  <c r="AU143" i="3"/>
  <c r="AU144" i="3"/>
  <c r="AU145" i="3"/>
  <c r="AU146" i="3"/>
  <c r="AU147" i="3"/>
  <c r="AU148" i="3"/>
  <c r="AU149" i="3"/>
  <c r="AU150" i="3"/>
  <c r="AU151" i="3"/>
  <c r="AU152" i="3"/>
  <c r="AU153" i="3"/>
  <c r="AU154" i="3"/>
  <c r="AU155" i="3"/>
  <c r="AU156" i="3"/>
  <c r="AU157" i="3"/>
  <c r="AU158" i="3"/>
  <c r="AU159" i="3"/>
  <c r="AU160" i="3"/>
  <c r="AU161" i="3"/>
  <c r="AU162" i="3"/>
  <c r="AU163" i="3"/>
  <c r="AU164" i="3"/>
  <c r="AU165" i="3"/>
  <c r="AU166" i="3"/>
  <c r="AU167" i="3"/>
  <c r="AU168" i="3"/>
  <c r="AU169" i="3"/>
  <c r="AU170" i="3"/>
  <c r="AU171" i="3"/>
  <c r="AU172" i="3"/>
  <c r="AU173" i="3"/>
  <c r="AU174" i="3"/>
  <c r="AU175" i="3"/>
  <c r="AU176" i="3"/>
  <c r="AU177" i="3"/>
  <c r="AU178" i="3"/>
  <c r="AU179" i="3"/>
  <c r="AU180" i="3"/>
  <c r="AU181" i="3"/>
  <c r="AU182" i="3"/>
  <c r="AU183" i="3"/>
  <c r="AU184" i="3"/>
  <c r="AU185" i="3"/>
  <c r="AU186" i="3"/>
  <c r="AU187" i="3"/>
  <c r="AU188" i="3"/>
  <c r="AU189" i="3"/>
  <c r="AU190" i="3"/>
  <c r="AU191" i="3"/>
  <c r="AU192" i="3"/>
  <c r="AU193" i="3"/>
  <c r="AU194" i="3"/>
  <c r="AU195" i="3"/>
  <c r="AU196" i="3"/>
  <c r="AU197" i="3"/>
  <c r="AU198" i="3"/>
  <c r="AU199" i="3"/>
  <c r="AU200" i="3"/>
  <c r="AU201" i="3"/>
  <c r="AU202" i="3"/>
  <c r="AU203" i="3"/>
  <c r="AU204" i="3"/>
  <c r="AU205" i="3"/>
  <c r="AU206" i="3"/>
  <c r="AU207" i="3"/>
  <c r="AU208" i="3"/>
  <c r="AU209" i="3"/>
  <c r="AU210" i="3"/>
  <c r="AU211" i="3"/>
  <c r="AU212" i="3"/>
  <c r="AU213" i="3"/>
  <c r="AU214" i="3"/>
  <c r="AU215" i="3"/>
  <c r="AU216" i="3"/>
  <c r="AU217" i="3"/>
  <c r="AU218" i="3"/>
  <c r="AU219" i="3"/>
  <c r="AU220" i="3"/>
  <c r="AU221" i="3"/>
  <c r="AU222" i="3"/>
  <c r="AU223" i="3"/>
  <c r="AU224" i="3"/>
  <c r="AU225" i="3"/>
  <c r="AU226" i="3"/>
  <c r="AU227" i="3"/>
  <c r="AU228" i="3"/>
  <c r="AU229" i="3"/>
  <c r="AU230" i="3"/>
  <c r="AU231" i="3"/>
  <c r="AU232" i="3"/>
  <c r="AU233" i="3"/>
  <c r="AU234" i="3"/>
  <c r="AU235" i="3"/>
  <c r="AU236" i="3"/>
  <c r="AU237" i="3"/>
  <c r="AU238" i="3"/>
  <c r="AU239" i="3"/>
  <c r="AU240" i="3"/>
  <c r="AU241" i="3"/>
  <c r="AU242" i="3"/>
  <c r="AU243" i="3"/>
  <c r="AU244" i="3"/>
  <c r="AU245" i="3"/>
  <c r="AU246" i="3"/>
  <c r="AU247" i="3"/>
  <c r="AU248" i="3"/>
  <c r="AU249" i="3"/>
  <c r="AU250" i="3"/>
  <c r="AU251" i="3"/>
  <c r="AU252" i="3"/>
  <c r="AU253" i="3"/>
  <c r="AU254" i="3"/>
  <c r="AU255" i="3"/>
  <c r="AU256" i="3"/>
  <c r="AU257" i="3"/>
  <c r="AU258" i="3"/>
  <c r="AU259" i="3"/>
  <c r="AU260" i="3"/>
  <c r="AU261" i="3"/>
  <c r="AU262" i="3"/>
  <c r="AU263" i="3"/>
  <c r="AU264" i="3"/>
  <c r="AU265" i="3"/>
  <c r="AU266" i="3"/>
  <c r="AU267" i="3"/>
  <c r="AU268" i="3"/>
  <c r="AU269" i="3"/>
  <c r="AU270" i="3"/>
  <c r="AU271" i="3"/>
  <c r="AU272" i="3"/>
  <c r="AU273" i="3"/>
  <c r="AU274" i="3"/>
  <c r="AU275" i="3"/>
  <c r="AU276" i="3"/>
  <c r="AU277" i="3"/>
  <c r="AU278" i="3"/>
  <c r="AU279" i="3"/>
  <c r="AU280" i="3"/>
  <c r="AU281" i="3"/>
  <c r="AU282" i="3"/>
  <c r="AU283" i="3"/>
  <c r="AU284" i="3"/>
  <c r="AU285" i="3"/>
  <c r="AU286" i="3"/>
  <c r="AU287" i="3"/>
  <c r="AU288" i="3"/>
  <c r="AU289" i="3"/>
  <c r="AU290" i="3"/>
  <c r="AU291" i="3"/>
  <c r="AU292" i="3"/>
  <c r="AU293" i="3"/>
  <c r="AU294" i="3"/>
  <c r="AU295" i="3"/>
  <c r="AU296" i="3"/>
  <c r="AU297" i="3"/>
  <c r="AU298" i="3"/>
  <c r="AU299" i="3"/>
  <c r="AU300" i="3"/>
  <c r="AU301" i="3"/>
  <c r="AU302" i="3"/>
  <c r="AU303" i="3"/>
  <c r="AU304" i="3"/>
  <c r="AU305" i="3"/>
  <c r="AU306" i="3"/>
  <c r="AU307" i="3"/>
  <c r="AU308" i="3"/>
  <c r="AU309" i="3"/>
  <c r="AU310" i="3"/>
  <c r="AU311" i="3"/>
  <c r="AU312" i="3"/>
  <c r="AU313" i="3"/>
  <c r="AU314" i="3"/>
  <c r="AU315" i="3"/>
  <c r="AU316" i="3"/>
  <c r="AU317" i="3"/>
  <c r="AU318" i="3"/>
  <c r="AU319" i="3"/>
  <c r="AU320" i="3"/>
  <c r="AU321" i="3"/>
  <c r="AU322" i="3"/>
  <c r="AU323" i="3"/>
  <c r="AU324" i="3"/>
  <c r="AU325" i="3"/>
  <c r="AU326" i="3"/>
  <c r="AU327" i="3"/>
  <c r="AU328" i="3"/>
  <c r="AU329" i="3"/>
  <c r="AU330" i="3"/>
  <c r="AU331" i="3"/>
  <c r="AU332" i="3"/>
  <c r="AU333" i="3"/>
  <c r="AU334" i="3"/>
  <c r="AU335" i="3"/>
  <c r="AU336" i="3"/>
  <c r="AU337" i="3"/>
  <c r="AU338" i="3"/>
  <c r="AU339" i="3"/>
  <c r="AU340" i="3"/>
  <c r="AU341" i="3"/>
  <c r="AU342" i="3"/>
  <c r="AU343" i="3"/>
  <c r="AU344" i="3"/>
  <c r="AU345" i="3"/>
  <c r="AU346" i="3"/>
  <c r="AU347" i="3"/>
  <c r="AU348" i="3"/>
  <c r="AU349" i="3"/>
  <c r="AU350" i="3"/>
  <c r="AU351" i="3"/>
  <c r="AU352" i="3"/>
  <c r="AU353" i="3"/>
  <c r="AU354" i="3"/>
  <c r="AU355" i="3"/>
  <c r="AU356" i="3"/>
  <c r="AU357" i="3"/>
  <c r="AU358" i="3"/>
  <c r="AU359" i="3"/>
  <c r="AU360" i="3"/>
  <c r="AU361" i="3"/>
  <c r="AU362" i="3"/>
  <c r="AU363" i="3"/>
  <c r="AU364" i="3"/>
  <c r="AU365" i="3"/>
  <c r="AU366" i="3"/>
  <c r="AU367" i="3"/>
  <c r="AU368" i="3"/>
  <c r="AU369" i="3"/>
  <c r="AU370" i="3"/>
  <c r="AU371" i="3"/>
  <c r="AU372" i="3"/>
  <c r="AU373" i="3"/>
  <c r="AU374" i="3"/>
  <c r="AU375" i="3"/>
  <c r="AU376" i="3"/>
  <c r="AU377" i="3"/>
  <c r="AU378" i="3"/>
  <c r="AU379" i="3"/>
  <c r="AU380" i="3"/>
  <c r="AU381" i="3"/>
  <c r="AU382" i="3"/>
  <c r="AU383" i="3"/>
  <c r="AU384" i="3"/>
  <c r="AU385" i="3"/>
  <c r="AU386" i="3"/>
  <c r="AU387" i="3"/>
  <c r="AU388" i="3"/>
  <c r="AU389" i="3"/>
  <c r="AU390" i="3"/>
  <c r="AU391" i="3"/>
  <c r="AU392" i="3"/>
  <c r="AU393" i="3"/>
  <c r="AU394" i="3"/>
  <c r="AU395" i="3"/>
  <c r="AU396" i="3"/>
  <c r="AU397" i="3"/>
  <c r="AU398" i="3"/>
  <c r="AU399" i="3"/>
  <c r="AU400" i="3"/>
  <c r="AU401" i="3"/>
  <c r="AU402" i="3"/>
  <c r="AU403" i="3"/>
  <c r="AU404" i="3"/>
  <c r="AU405" i="3"/>
  <c r="AU406" i="3"/>
  <c r="AU407" i="3"/>
  <c r="AU408" i="3"/>
  <c r="AU409" i="3"/>
  <c r="AU410" i="3"/>
  <c r="AU411" i="3"/>
  <c r="AU412" i="3"/>
  <c r="AU413" i="3"/>
  <c r="AU414" i="3"/>
  <c r="AU415" i="3"/>
  <c r="AU416" i="3"/>
  <c r="AU417" i="3"/>
  <c r="AU418" i="3"/>
  <c r="AU419" i="3"/>
  <c r="AU420" i="3"/>
  <c r="AU421" i="3"/>
  <c r="AU422" i="3"/>
  <c r="AU423" i="3"/>
  <c r="AU424" i="3"/>
  <c r="AU425" i="3"/>
  <c r="AU426" i="3"/>
  <c r="AU427" i="3"/>
  <c r="AU428" i="3"/>
  <c r="AU429" i="3"/>
  <c r="AU430" i="3"/>
  <c r="AU431" i="3"/>
  <c r="AU432" i="3"/>
  <c r="AU433" i="3"/>
  <c r="AU434" i="3"/>
  <c r="AU435" i="3"/>
  <c r="AU436" i="3"/>
  <c r="AU437" i="3"/>
  <c r="AU438" i="3"/>
  <c r="AU439" i="3"/>
  <c r="AU440" i="3"/>
  <c r="AU441" i="3"/>
  <c r="AU442" i="3"/>
  <c r="AU443" i="3"/>
  <c r="AU444" i="3"/>
  <c r="AU445" i="3"/>
  <c r="AU446" i="3"/>
  <c r="AU447" i="3"/>
  <c r="AU448" i="3"/>
  <c r="AU449" i="3"/>
  <c r="AU450" i="3"/>
  <c r="AU451" i="3"/>
  <c r="AU452" i="3"/>
  <c r="AU453" i="3"/>
  <c r="AU454" i="3"/>
  <c r="AU455" i="3"/>
  <c r="AU456" i="3"/>
  <c r="AU457" i="3"/>
  <c r="AU458" i="3"/>
  <c r="AU459" i="3"/>
  <c r="AU460" i="3"/>
  <c r="AU461" i="3"/>
  <c r="AU462" i="3"/>
  <c r="AU463" i="3"/>
  <c r="AU464" i="3"/>
  <c r="AU465" i="3"/>
  <c r="AU466" i="3"/>
  <c r="AU467" i="3"/>
  <c r="AU468" i="3"/>
  <c r="AU469" i="3"/>
  <c r="AU470" i="3"/>
  <c r="AU471" i="3"/>
  <c r="AU472" i="3"/>
  <c r="AU473" i="3"/>
  <c r="AU474" i="3"/>
  <c r="AU475" i="3"/>
  <c r="AU476" i="3"/>
  <c r="AU477" i="3"/>
  <c r="AU478" i="3"/>
  <c r="AU479" i="3"/>
  <c r="AU480" i="3"/>
  <c r="AU481" i="3"/>
  <c r="AU482" i="3"/>
  <c r="AU483" i="3"/>
  <c r="AU484" i="3"/>
  <c r="AU485" i="3"/>
  <c r="AU486" i="3"/>
  <c r="AU487" i="3"/>
  <c r="AU2" i="3"/>
  <c r="AQ2" i="3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127" i="3"/>
  <c r="AN128" i="3"/>
  <c r="AN129" i="3"/>
  <c r="AN130" i="3"/>
  <c r="AN131" i="3"/>
  <c r="AN132" i="3"/>
  <c r="AN133" i="3"/>
  <c r="AN134" i="3"/>
  <c r="AN135" i="3"/>
  <c r="AN136" i="3"/>
  <c r="AN137" i="3"/>
  <c r="AN138" i="3"/>
  <c r="AN139" i="3"/>
  <c r="AN140" i="3"/>
  <c r="AN141" i="3"/>
  <c r="AN142" i="3"/>
  <c r="AN143" i="3"/>
  <c r="AN144" i="3"/>
  <c r="AN145" i="3"/>
  <c r="AN146" i="3"/>
  <c r="AN147" i="3"/>
  <c r="AN148" i="3"/>
  <c r="AN149" i="3"/>
  <c r="AN150" i="3"/>
  <c r="AN151" i="3"/>
  <c r="AN152" i="3"/>
  <c r="AN153" i="3"/>
  <c r="AN154" i="3"/>
  <c r="AN155" i="3"/>
  <c r="AN156" i="3"/>
  <c r="AN157" i="3"/>
  <c r="AN158" i="3"/>
  <c r="AN159" i="3"/>
  <c r="AN160" i="3"/>
  <c r="AN161" i="3"/>
  <c r="AN162" i="3"/>
  <c r="AN163" i="3"/>
  <c r="AN164" i="3"/>
  <c r="AN165" i="3"/>
  <c r="AN166" i="3"/>
  <c r="AN167" i="3"/>
  <c r="AN168" i="3"/>
  <c r="AN169" i="3"/>
  <c r="AN170" i="3"/>
  <c r="AN171" i="3"/>
  <c r="AN172" i="3"/>
  <c r="AN173" i="3"/>
  <c r="AN174" i="3"/>
  <c r="AN175" i="3"/>
  <c r="AN176" i="3"/>
  <c r="AN177" i="3"/>
  <c r="AN178" i="3"/>
  <c r="AN179" i="3"/>
  <c r="AN180" i="3"/>
  <c r="AN181" i="3"/>
  <c r="AN182" i="3"/>
  <c r="AN183" i="3"/>
  <c r="AN184" i="3"/>
  <c r="AN185" i="3"/>
  <c r="AN186" i="3"/>
  <c r="AN187" i="3"/>
  <c r="AN188" i="3"/>
  <c r="AN189" i="3"/>
  <c r="AN190" i="3"/>
  <c r="AN191" i="3"/>
  <c r="AN192" i="3"/>
  <c r="AN193" i="3"/>
  <c r="AN194" i="3"/>
  <c r="AN195" i="3"/>
  <c r="AN196" i="3"/>
  <c r="AN197" i="3"/>
  <c r="AN198" i="3"/>
  <c r="AN199" i="3"/>
  <c r="AN200" i="3"/>
  <c r="AN201" i="3"/>
  <c r="AN202" i="3"/>
  <c r="AN203" i="3"/>
  <c r="AN204" i="3"/>
  <c r="AN205" i="3"/>
  <c r="AN206" i="3"/>
  <c r="AN207" i="3"/>
  <c r="AN208" i="3"/>
  <c r="AN209" i="3"/>
  <c r="AN210" i="3"/>
  <c r="AN211" i="3"/>
  <c r="AN212" i="3"/>
  <c r="AN213" i="3"/>
  <c r="AN214" i="3"/>
  <c r="AN215" i="3"/>
  <c r="AN216" i="3"/>
  <c r="AN217" i="3"/>
  <c r="AN218" i="3"/>
  <c r="AN219" i="3"/>
  <c r="AN220" i="3"/>
  <c r="AN221" i="3"/>
  <c r="AN222" i="3"/>
  <c r="AN223" i="3"/>
  <c r="AN224" i="3"/>
  <c r="AN225" i="3"/>
  <c r="AN226" i="3"/>
  <c r="AN227" i="3"/>
  <c r="AN228" i="3"/>
  <c r="AN229" i="3"/>
  <c r="AN230" i="3"/>
  <c r="AN231" i="3"/>
  <c r="AN232" i="3"/>
  <c r="AN233" i="3"/>
  <c r="AN234" i="3"/>
  <c r="AN235" i="3"/>
  <c r="AN236" i="3"/>
  <c r="AN237" i="3"/>
  <c r="AN238" i="3"/>
  <c r="AN239" i="3"/>
  <c r="AN240" i="3"/>
  <c r="AN241" i="3"/>
  <c r="AN242" i="3"/>
  <c r="AN243" i="3"/>
  <c r="AN244" i="3"/>
  <c r="AN245" i="3"/>
  <c r="AN246" i="3"/>
  <c r="AN247" i="3"/>
  <c r="AN248" i="3"/>
  <c r="AN249" i="3"/>
  <c r="AN250" i="3"/>
  <c r="AN251" i="3"/>
  <c r="AN252" i="3"/>
  <c r="AN253" i="3"/>
  <c r="AN254" i="3"/>
  <c r="AN255" i="3"/>
  <c r="AN256" i="3"/>
  <c r="AN257" i="3"/>
  <c r="AN258" i="3"/>
  <c r="AN259" i="3"/>
  <c r="AN260" i="3"/>
  <c r="AN261" i="3"/>
  <c r="AN262" i="3"/>
  <c r="AN263" i="3"/>
  <c r="AN264" i="3"/>
  <c r="AN265" i="3"/>
  <c r="AN266" i="3"/>
  <c r="AN267" i="3"/>
  <c r="AN268" i="3"/>
  <c r="AN269" i="3"/>
  <c r="AN270" i="3"/>
  <c r="AN271" i="3"/>
  <c r="AN272" i="3"/>
  <c r="AN273" i="3"/>
  <c r="AN274" i="3"/>
  <c r="AN275" i="3"/>
  <c r="AN276" i="3"/>
  <c r="AN277" i="3"/>
  <c r="AN278" i="3"/>
  <c r="AN279" i="3"/>
  <c r="AN280" i="3"/>
  <c r="AN281" i="3"/>
  <c r="AN282" i="3"/>
  <c r="AN283" i="3"/>
  <c r="AN284" i="3"/>
  <c r="AN285" i="3"/>
  <c r="AN286" i="3"/>
  <c r="AN287" i="3"/>
  <c r="AN288" i="3"/>
  <c r="AN289" i="3"/>
  <c r="AN290" i="3"/>
  <c r="AN291" i="3"/>
  <c r="AN292" i="3"/>
  <c r="AN293" i="3"/>
  <c r="AN294" i="3"/>
  <c r="AN295" i="3"/>
  <c r="AN296" i="3"/>
  <c r="AN297" i="3"/>
  <c r="AN298" i="3"/>
  <c r="AN299" i="3"/>
  <c r="AN300" i="3"/>
  <c r="AN301" i="3"/>
  <c r="AN302" i="3"/>
  <c r="AN303" i="3"/>
  <c r="AN304" i="3"/>
  <c r="AN305" i="3"/>
  <c r="AN306" i="3"/>
  <c r="AN307" i="3"/>
  <c r="AN308" i="3"/>
  <c r="AN309" i="3"/>
  <c r="AN310" i="3"/>
  <c r="AN311" i="3"/>
  <c r="AN312" i="3"/>
  <c r="AN313" i="3"/>
  <c r="AN314" i="3"/>
  <c r="AN315" i="3"/>
  <c r="AN316" i="3"/>
  <c r="AN317" i="3"/>
  <c r="AN318" i="3"/>
  <c r="AN319" i="3"/>
  <c r="AN320" i="3"/>
  <c r="AN321" i="3"/>
  <c r="AN322" i="3"/>
  <c r="AN323" i="3"/>
  <c r="AN324" i="3"/>
  <c r="AN325" i="3"/>
  <c r="AN326" i="3"/>
  <c r="AN327" i="3"/>
  <c r="AN328" i="3"/>
  <c r="AN329" i="3"/>
  <c r="AN330" i="3"/>
  <c r="AN331" i="3"/>
  <c r="AN332" i="3"/>
  <c r="AN333" i="3"/>
  <c r="AN334" i="3"/>
  <c r="AN335" i="3"/>
  <c r="AN336" i="3"/>
  <c r="AN337" i="3"/>
  <c r="AN338" i="3"/>
  <c r="AN339" i="3"/>
  <c r="AN340" i="3"/>
  <c r="AN341" i="3"/>
  <c r="AN342" i="3"/>
  <c r="AN343" i="3"/>
  <c r="AN344" i="3"/>
  <c r="AN345" i="3"/>
  <c r="AN346" i="3"/>
  <c r="AN347" i="3"/>
  <c r="AN348" i="3"/>
  <c r="AN349" i="3"/>
  <c r="AN350" i="3"/>
  <c r="AN351" i="3"/>
  <c r="AN352" i="3"/>
  <c r="AN353" i="3"/>
  <c r="AN354" i="3"/>
  <c r="AN355" i="3"/>
  <c r="AN356" i="3"/>
  <c r="AN357" i="3"/>
  <c r="AN358" i="3"/>
  <c r="AN359" i="3"/>
  <c r="AN360" i="3"/>
  <c r="AN361" i="3"/>
  <c r="AN362" i="3"/>
  <c r="AN363" i="3"/>
  <c r="AN364" i="3"/>
  <c r="AN365" i="3"/>
  <c r="AN366" i="3"/>
  <c r="AN367" i="3"/>
  <c r="AN368" i="3"/>
  <c r="AN369" i="3"/>
  <c r="AN370" i="3"/>
  <c r="AN371" i="3"/>
  <c r="AN372" i="3"/>
  <c r="AN373" i="3"/>
  <c r="AN374" i="3"/>
  <c r="AN375" i="3"/>
  <c r="AN376" i="3"/>
  <c r="AN377" i="3"/>
  <c r="AN378" i="3"/>
  <c r="AN379" i="3"/>
  <c r="AN380" i="3"/>
  <c r="AN381" i="3"/>
  <c r="AN382" i="3"/>
  <c r="AN383" i="3"/>
  <c r="AN384" i="3"/>
  <c r="AN385" i="3"/>
  <c r="AN386" i="3"/>
  <c r="AN387" i="3"/>
  <c r="AN388" i="3"/>
  <c r="AN389" i="3"/>
  <c r="AN390" i="3"/>
  <c r="AN391" i="3"/>
  <c r="AN392" i="3"/>
  <c r="AN393" i="3"/>
  <c r="AN394" i="3"/>
  <c r="AN395" i="3"/>
  <c r="AN396" i="3"/>
  <c r="AN397" i="3"/>
  <c r="AN398" i="3"/>
  <c r="AN399" i="3"/>
  <c r="AN400" i="3"/>
  <c r="AN401" i="3"/>
  <c r="AN402" i="3"/>
  <c r="AN403" i="3"/>
  <c r="AN404" i="3"/>
  <c r="AN405" i="3"/>
  <c r="AN406" i="3"/>
  <c r="AN407" i="3"/>
  <c r="AN408" i="3"/>
  <c r="AN409" i="3"/>
  <c r="AN410" i="3"/>
  <c r="AN411" i="3"/>
  <c r="AN412" i="3"/>
  <c r="AN413" i="3"/>
  <c r="AN414" i="3"/>
  <c r="AN415" i="3"/>
  <c r="AN416" i="3"/>
  <c r="AN417" i="3"/>
  <c r="AN418" i="3"/>
  <c r="AN419" i="3"/>
  <c r="AN420" i="3"/>
  <c r="AN421" i="3"/>
  <c r="AN422" i="3"/>
  <c r="AN423" i="3"/>
  <c r="AN424" i="3"/>
  <c r="AN425" i="3"/>
  <c r="AN426" i="3"/>
  <c r="AN427" i="3"/>
  <c r="AN428" i="3"/>
  <c r="AN429" i="3"/>
  <c r="AN430" i="3"/>
  <c r="AN431" i="3"/>
  <c r="AN432" i="3"/>
  <c r="AN433" i="3"/>
  <c r="AN434" i="3"/>
  <c r="AN435" i="3"/>
  <c r="AN436" i="3"/>
  <c r="AN437" i="3"/>
  <c r="AN438" i="3"/>
  <c r="AN439" i="3"/>
  <c r="AN440" i="3"/>
  <c r="AN441" i="3"/>
  <c r="AN442" i="3"/>
  <c r="AN443" i="3"/>
  <c r="AN444" i="3"/>
  <c r="AN445" i="3"/>
  <c r="AN446" i="3"/>
  <c r="AN447" i="3"/>
  <c r="AN448" i="3"/>
  <c r="AN449" i="3"/>
  <c r="AN450" i="3"/>
  <c r="AN451" i="3"/>
  <c r="AN452" i="3"/>
  <c r="AN453" i="3"/>
  <c r="AN454" i="3"/>
  <c r="AN455" i="3"/>
  <c r="AN456" i="3"/>
  <c r="AN457" i="3"/>
  <c r="AN458" i="3"/>
  <c r="AN459" i="3"/>
  <c r="AN460" i="3"/>
  <c r="AN461" i="3"/>
  <c r="AN462" i="3"/>
  <c r="AN463" i="3"/>
  <c r="AN464" i="3"/>
  <c r="AN465" i="3"/>
  <c r="AN466" i="3"/>
  <c r="AN467" i="3"/>
  <c r="AN468" i="3"/>
  <c r="AN469" i="3"/>
  <c r="AN470" i="3"/>
  <c r="AN471" i="3"/>
  <c r="AN472" i="3"/>
  <c r="AN473" i="3"/>
  <c r="AN474" i="3"/>
  <c r="AN475" i="3"/>
  <c r="AN476" i="3"/>
  <c r="AN477" i="3"/>
  <c r="AN478" i="3"/>
  <c r="AN479" i="3"/>
  <c r="AN480" i="3"/>
  <c r="AN481" i="3"/>
  <c r="AN482" i="3"/>
  <c r="AN483" i="3"/>
  <c r="AN484" i="3"/>
  <c r="AN485" i="3"/>
  <c r="AN486" i="3"/>
  <c r="AN487" i="3"/>
  <c r="AN2" i="3"/>
  <c r="AL2" i="3"/>
  <c r="AM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127" i="3"/>
  <c r="AM128" i="3"/>
  <c r="AM129" i="3"/>
  <c r="AM130" i="3"/>
  <c r="AM131" i="3"/>
  <c r="AM132" i="3"/>
  <c r="AM133" i="3"/>
  <c r="AM134" i="3"/>
  <c r="AM135" i="3"/>
  <c r="AM136" i="3"/>
  <c r="AM137" i="3"/>
  <c r="AM138" i="3"/>
  <c r="AM139" i="3"/>
  <c r="AM140" i="3"/>
  <c r="AM141" i="3"/>
  <c r="AM142" i="3"/>
  <c r="AM143" i="3"/>
  <c r="AM144" i="3"/>
  <c r="AM145" i="3"/>
  <c r="AM146" i="3"/>
  <c r="AM147" i="3"/>
  <c r="AM148" i="3"/>
  <c r="AM149" i="3"/>
  <c r="AM150" i="3"/>
  <c r="AM151" i="3"/>
  <c r="AM152" i="3"/>
  <c r="AM153" i="3"/>
  <c r="AM154" i="3"/>
  <c r="AM155" i="3"/>
  <c r="AM156" i="3"/>
  <c r="AM157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172" i="3"/>
  <c r="AM173" i="3"/>
  <c r="AM174" i="3"/>
  <c r="AM175" i="3"/>
  <c r="AM176" i="3"/>
  <c r="AM177" i="3"/>
  <c r="AM178" i="3"/>
  <c r="AM179" i="3"/>
  <c r="AM180" i="3"/>
  <c r="AM181" i="3"/>
  <c r="AM182" i="3"/>
  <c r="AM183" i="3"/>
  <c r="AM184" i="3"/>
  <c r="AM185" i="3"/>
  <c r="AM186" i="3"/>
  <c r="AM187" i="3"/>
  <c r="AM188" i="3"/>
  <c r="AM189" i="3"/>
  <c r="AM190" i="3"/>
  <c r="AM191" i="3"/>
  <c r="AM192" i="3"/>
  <c r="AM193" i="3"/>
  <c r="AM194" i="3"/>
  <c r="AM195" i="3"/>
  <c r="AM196" i="3"/>
  <c r="AM197" i="3"/>
  <c r="AM198" i="3"/>
  <c r="AM199" i="3"/>
  <c r="AM200" i="3"/>
  <c r="AM201" i="3"/>
  <c r="AM202" i="3"/>
  <c r="AM203" i="3"/>
  <c r="AM204" i="3"/>
  <c r="AM205" i="3"/>
  <c r="AM206" i="3"/>
  <c r="AM207" i="3"/>
  <c r="AM208" i="3"/>
  <c r="AM209" i="3"/>
  <c r="AM210" i="3"/>
  <c r="AM211" i="3"/>
  <c r="AM212" i="3"/>
  <c r="AM213" i="3"/>
  <c r="AM214" i="3"/>
  <c r="AM215" i="3"/>
  <c r="AM216" i="3"/>
  <c r="AM217" i="3"/>
  <c r="AM218" i="3"/>
  <c r="AM219" i="3"/>
  <c r="AM220" i="3"/>
  <c r="AM221" i="3"/>
  <c r="AM222" i="3"/>
  <c r="AM223" i="3"/>
  <c r="AM224" i="3"/>
  <c r="AM225" i="3"/>
  <c r="AM226" i="3"/>
  <c r="AM227" i="3"/>
  <c r="AM228" i="3"/>
  <c r="AM229" i="3"/>
  <c r="AM230" i="3"/>
  <c r="AM231" i="3"/>
  <c r="AM232" i="3"/>
  <c r="AM233" i="3"/>
  <c r="AM234" i="3"/>
  <c r="AM235" i="3"/>
  <c r="AM236" i="3"/>
  <c r="AM237" i="3"/>
  <c r="AM238" i="3"/>
  <c r="AM239" i="3"/>
  <c r="AM240" i="3"/>
  <c r="AM241" i="3"/>
  <c r="AM242" i="3"/>
  <c r="AM243" i="3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292" i="3"/>
  <c r="AM293" i="3"/>
  <c r="AM294" i="3"/>
  <c r="AM295" i="3"/>
  <c r="AM296" i="3"/>
  <c r="AM297" i="3"/>
  <c r="AM298" i="3"/>
  <c r="AM299" i="3"/>
  <c r="AM300" i="3"/>
  <c r="AM301" i="3"/>
  <c r="AM302" i="3"/>
  <c r="AM303" i="3"/>
  <c r="AM304" i="3"/>
  <c r="AM305" i="3"/>
  <c r="AM306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M352" i="3"/>
  <c r="AM353" i="3"/>
  <c r="AM354" i="3"/>
  <c r="AM355" i="3"/>
  <c r="AM356" i="3"/>
  <c r="AM357" i="3"/>
  <c r="AM358" i="3"/>
  <c r="AM359" i="3"/>
  <c r="AM360" i="3"/>
  <c r="AM361" i="3"/>
  <c r="AM362" i="3"/>
  <c r="AM363" i="3"/>
  <c r="AM364" i="3"/>
  <c r="AM365" i="3"/>
  <c r="AM366" i="3"/>
  <c r="AM367" i="3"/>
  <c r="AM368" i="3"/>
  <c r="AM369" i="3"/>
  <c r="AM370" i="3"/>
  <c r="AM371" i="3"/>
  <c r="AM372" i="3"/>
  <c r="AM373" i="3"/>
  <c r="AM374" i="3"/>
  <c r="AM375" i="3"/>
  <c r="AM376" i="3"/>
  <c r="AM377" i="3"/>
  <c r="AM378" i="3"/>
  <c r="AM379" i="3"/>
  <c r="AM380" i="3"/>
  <c r="AM381" i="3"/>
  <c r="AM382" i="3"/>
  <c r="AM383" i="3"/>
  <c r="AM384" i="3"/>
  <c r="AM385" i="3"/>
  <c r="AM386" i="3"/>
  <c r="AM387" i="3"/>
  <c r="AM388" i="3"/>
  <c r="AM389" i="3"/>
  <c r="AM390" i="3"/>
  <c r="AM391" i="3"/>
  <c r="AM392" i="3"/>
  <c r="AM393" i="3"/>
  <c r="AM394" i="3"/>
  <c r="AM395" i="3"/>
  <c r="AM396" i="3"/>
  <c r="AM397" i="3"/>
  <c r="AM398" i="3"/>
  <c r="AM399" i="3"/>
  <c r="AM400" i="3"/>
  <c r="AM401" i="3"/>
  <c r="AM402" i="3"/>
  <c r="AM403" i="3"/>
  <c r="AM404" i="3"/>
  <c r="AM405" i="3"/>
  <c r="AM406" i="3"/>
  <c r="AM407" i="3"/>
  <c r="AM408" i="3"/>
  <c r="AM409" i="3"/>
  <c r="AM410" i="3"/>
  <c r="AM411" i="3"/>
  <c r="AM412" i="3"/>
  <c r="AM413" i="3"/>
  <c r="AM414" i="3"/>
  <c r="AM415" i="3"/>
  <c r="AM416" i="3"/>
  <c r="AM417" i="3"/>
  <c r="AM418" i="3"/>
  <c r="AM419" i="3"/>
  <c r="AM420" i="3"/>
  <c r="AM421" i="3"/>
  <c r="AM422" i="3"/>
  <c r="AM423" i="3"/>
  <c r="AM424" i="3"/>
  <c r="AM425" i="3"/>
  <c r="AM426" i="3"/>
  <c r="AM427" i="3"/>
  <c r="AM428" i="3"/>
  <c r="AM429" i="3"/>
  <c r="AM430" i="3"/>
  <c r="AM431" i="3"/>
  <c r="AM432" i="3"/>
  <c r="AM433" i="3"/>
  <c r="AM434" i="3"/>
  <c r="AM435" i="3"/>
  <c r="AM436" i="3"/>
  <c r="AM437" i="3"/>
  <c r="AM438" i="3"/>
  <c r="AM439" i="3"/>
  <c r="AM440" i="3"/>
  <c r="AM441" i="3"/>
  <c r="AM442" i="3"/>
  <c r="AM443" i="3"/>
  <c r="AM444" i="3"/>
  <c r="AM445" i="3"/>
  <c r="AM446" i="3"/>
  <c r="AM447" i="3"/>
  <c r="AM448" i="3"/>
  <c r="AM449" i="3"/>
  <c r="AM450" i="3"/>
  <c r="AM451" i="3"/>
  <c r="AM452" i="3"/>
  <c r="AM453" i="3"/>
  <c r="AM454" i="3"/>
  <c r="AM455" i="3"/>
  <c r="AM456" i="3"/>
  <c r="AM457" i="3"/>
  <c r="AM458" i="3"/>
  <c r="AM459" i="3"/>
  <c r="AM460" i="3"/>
  <c r="AM461" i="3"/>
  <c r="AM462" i="3"/>
  <c r="AM463" i="3"/>
  <c r="AM464" i="3"/>
  <c r="AM465" i="3"/>
  <c r="AM466" i="3"/>
  <c r="AM467" i="3"/>
  <c r="AM468" i="3"/>
  <c r="AM469" i="3"/>
  <c r="AM470" i="3"/>
  <c r="AM471" i="3"/>
  <c r="AM472" i="3"/>
  <c r="AM473" i="3"/>
  <c r="AM474" i="3"/>
  <c r="AM475" i="3"/>
  <c r="AM476" i="3"/>
  <c r="AM477" i="3"/>
  <c r="AM478" i="3"/>
  <c r="AM479" i="3"/>
  <c r="AM480" i="3"/>
  <c r="AM481" i="3"/>
  <c r="AM482" i="3"/>
  <c r="AM483" i="3"/>
  <c r="AM484" i="3"/>
  <c r="AM485" i="3"/>
  <c r="AM486" i="3"/>
  <c r="AM487" i="3"/>
  <c r="AF2" i="3"/>
  <c r="AD2" i="3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28" i="3"/>
  <c r="AQ129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5" i="3"/>
  <c r="AQ166" i="3"/>
  <c r="AQ167" i="3"/>
  <c r="AQ168" i="3"/>
  <c r="AQ169" i="3"/>
  <c r="AQ170" i="3"/>
  <c r="AQ171" i="3"/>
  <c r="AQ172" i="3"/>
  <c r="AQ173" i="3"/>
  <c r="AQ174" i="3"/>
  <c r="AQ175" i="3"/>
  <c r="AQ176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51" i="3"/>
  <c r="AQ252" i="3"/>
  <c r="AQ253" i="3"/>
  <c r="AQ254" i="3"/>
  <c r="AQ255" i="3"/>
  <c r="AQ256" i="3"/>
  <c r="AQ257" i="3"/>
  <c r="AQ258" i="3"/>
  <c r="AQ259" i="3"/>
  <c r="AQ260" i="3"/>
  <c r="AQ261" i="3"/>
  <c r="AQ262" i="3"/>
  <c r="AQ263" i="3"/>
  <c r="AQ264" i="3"/>
  <c r="AQ265" i="3"/>
  <c r="AQ266" i="3"/>
  <c r="AQ267" i="3"/>
  <c r="AQ268" i="3"/>
  <c r="AQ269" i="3"/>
  <c r="AQ270" i="3"/>
  <c r="AQ271" i="3"/>
  <c r="AQ272" i="3"/>
  <c r="AQ273" i="3"/>
  <c r="AQ274" i="3"/>
  <c r="AQ275" i="3"/>
  <c r="AQ276" i="3"/>
  <c r="AQ277" i="3"/>
  <c r="AQ278" i="3"/>
  <c r="AQ279" i="3"/>
  <c r="AQ280" i="3"/>
  <c r="AQ281" i="3"/>
  <c r="AQ282" i="3"/>
  <c r="AQ283" i="3"/>
  <c r="AQ284" i="3"/>
  <c r="AQ285" i="3"/>
  <c r="AQ286" i="3"/>
  <c r="AQ287" i="3"/>
  <c r="AQ288" i="3"/>
  <c r="AQ289" i="3"/>
  <c r="AQ290" i="3"/>
  <c r="AQ291" i="3"/>
  <c r="AQ292" i="3"/>
  <c r="AQ293" i="3"/>
  <c r="AQ294" i="3"/>
  <c r="AQ295" i="3"/>
  <c r="AQ296" i="3"/>
  <c r="AQ297" i="3"/>
  <c r="AQ298" i="3"/>
  <c r="AQ299" i="3"/>
  <c r="AQ300" i="3"/>
  <c r="AQ301" i="3"/>
  <c r="AQ302" i="3"/>
  <c r="AQ303" i="3"/>
  <c r="AQ304" i="3"/>
  <c r="AQ305" i="3"/>
  <c r="AQ306" i="3"/>
  <c r="AQ307" i="3"/>
  <c r="AQ308" i="3"/>
  <c r="AQ309" i="3"/>
  <c r="AQ310" i="3"/>
  <c r="AQ311" i="3"/>
  <c r="AQ312" i="3"/>
  <c r="AQ313" i="3"/>
  <c r="AQ314" i="3"/>
  <c r="AQ315" i="3"/>
  <c r="AQ316" i="3"/>
  <c r="AQ317" i="3"/>
  <c r="AQ318" i="3"/>
  <c r="AQ319" i="3"/>
  <c r="AQ320" i="3"/>
  <c r="AQ321" i="3"/>
  <c r="AQ322" i="3"/>
  <c r="AQ323" i="3"/>
  <c r="AQ324" i="3"/>
  <c r="AQ325" i="3"/>
  <c r="AQ326" i="3"/>
  <c r="AQ327" i="3"/>
  <c r="AQ328" i="3"/>
  <c r="AQ329" i="3"/>
  <c r="AQ330" i="3"/>
  <c r="AQ331" i="3"/>
  <c r="AQ332" i="3"/>
  <c r="AQ333" i="3"/>
  <c r="AQ334" i="3"/>
  <c r="AQ335" i="3"/>
  <c r="AQ336" i="3"/>
  <c r="AQ337" i="3"/>
  <c r="AQ338" i="3"/>
  <c r="AQ339" i="3"/>
  <c r="AQ340" i="3"/>
  <c r="AQ341" i="3"/>
  <c r="AQ342" i="3"/>
  <c r="AQ343" i="3"/>
  <c r="AQ344" i="3"/>
  <c r="AQ345" i="3"/>
  <c r="AQ346" i="3"/>
  <c r="AQ347" i="3"/>
  <c r="AQ348" i="3"/>
  <c r="AQ349" i="3"/>
  <c r="AQ350" i="3"/>
  <c r="AQ351" i="3"/>
  <c r="AQ352" i="3"/>
  <c r="AQ353" i="3"/>
  <c r="AQ354" i="3"/>
  <c r="AQ355" i="3"/>
  <c r="AQ356" i="3"/>
  <c r="AQ357" i="3"/>
  <c r="AQ358" i="3"/>
  <c r="AQ359" i="3"/>
  <c r="AQ360" i="3"/>
  <c r="AQ361" i="3"/>
  <c r="AQ362" i="3"/>
  <c r="AQ363" i="3"/>
  <c r="AQ364" i="3"/>
  <c r="AQ365" i="3"/>
  <c r="AQ366" i="3"/>
  <c r="AQ367" i="3"/>
  <c r="AQ368" i="3"/>
  <c r="AQ369" i="3"/>
  <c r="AQ370" i="3"/>
  <c r="AQ371" i="3"/>
  <c r="AQ372" i="3"/>
  <c r="AQ373" i="3"/>
  <c r="AQ374" i="3"/>
  <c r="AQ375" i="3"/>
  <c r="AQ376" i="3"/>
  <c r="AQ377" i="3"/>
  <c r="AQ378" i="3"/>
  <c r="AQ379" i="3"/>
  <c r="AQ380" i="3"/>
  <c r="AQ381" i="3"/>
  <c r="AQ382" i="3"/>
  <c r="AQ383" i="3"/>
  <c r="AQ384" i="3"/>
  <c r="AQ385" i="3"/>
  <c r="AQ386" i="3"/>
  <c r="AQ387" i="3"/>
  <c r="AQ388" i="3"/>
  <c r="AQ389" i="3"/>
  <c r="AQ390" i="3"/>
  <c r="AQ391" i="3"/>
  <c r="AQ392" i="3"/>
  <c r="AQ393" i="3"/>
  <c r="AQ394" i="3"/>
  <c r="AQ395" i="3"/>
  <c r="AQ396" i="3"/>
  <c r="AQ397" i="3"/>
  <c r="AQ398" i="3"/>
  <c r="AQ399" i="3"/>
  <c r="AQ400" i="3"/>
  <c r="AQ401" i="3"/>
  <c r="AQ402" i="3"/>
  <c r="AQ403" i="3"/>
  <c r="AQ404" i="3"/>
  <c r="AQ405" i="3"/>
  <c r="AQ406" i="3"/>
  <c r="AQ407" i="3"/>
  <c r="AQ408" i="3"/>
  <c r="AQ409" i="3"/>
  <c r="AQ410" i="3"/>
  <c r="AQ411" i="3"/>
  <c r="AQ412" i="3"/>
  <c r="AQ413" i="3"/>
  <c r="AQ414" i="3"/>
  <c r="AQ415" i="3"/>
  <c r="AQ416" i="3"/>
  <c r="AQ417" i="3"/>
  <c r="AQ418" i="3"/>
  <c r="AQ419" i="3"/>
  <c r="AQ420" i="3"/>
  <c r="AQ421" i="3"/>
  <c r="AQ422" i="3"/>
  <c r="AQ423" i="3"/>
  <c r="AQ424" i="3"/>
  <c r="AQ425" i="3"/>
  <c r="AQ426" i="3"/>
  <c r="AQ427" i="3"/>
  <c r="AQ428" i="3"/>
  <c r="AQ429" i="3"/>
  <c r="AQ430" i="3"/>
  <c r="AQ431" i="3"/>
  <c r="AQ432" i="3"/>
  <c r="AQ433" i="3"/>
  <c r="AQ434" i="3"/>
  <c r="AQ435" i="3"/>
  <c r="AQ436" i="3"/>
  <c r="AQ437" i="3"/>
  <c r="AQ438" i="3"/>
  <c r="AQ439" i="3"/>
  <c r="AQ440" i="3"/>
  <c r="AQ441" i="3"/>
  <c r="AQ442" i="3"/>
  <c r="AQ443" i="3"/>
  <c r="AQ444" i="3"/>
  <c r="AQ445" i="3"/>
  <c r="AQ446" i="3"/>
  <c r="AQ447" i="3"/>
  <c r="AQ448" i="3"/>
  <c r="AQ449" i="3"/>
  <c r="AQ450" i="3"/>
  <c r="AQ451" i="3"/>
  <c r="AQ452" i="3"/>
  <c r="AQ453" i="3"/>
  <c r="AQ454" i="3"/>
  <c r="AQ455" i="3"/>
  <c r="AQ456" i="3"/>
  <c r="AQ457" i="3"/>
  <c r="AQ458" i="3"/>
  <c r="AQ459" i="3"/>
  <c r="AQ460" i="3"/>
  <c r="AQ461" i="3"/>
  <c r="AQ462" i="3"/>
  <c r="AQ463" i="3"/>
  <c r="AQ464" i="3"/>
  <c r="AQ465" i="3"/>
  <c r="AQ466" i="3"/>
  <c r="AQ467" i="3"/>
  <c r="AQ468" i="3"/>
  <c r="AQ469" i="3"/>
  <c r="AQ470" i="3"/>
  <c r="AQ471" i="3"/>
  <c r="AQ472" i="3"/>
  <c r="AQ473" i="3"/>
  <c r="AQ474" i="3"/>
  <c r="AQ475" i="3"/>
  <c r="AQ476" i="3"/>
  <c r="AQ477" i="3"/>
  <c r="AQ478" i="3"/>
  <c r="AQ479" i="3"/>
  <c r="AQ480" i="3"/>
  <c r="AQ481" i="3"/>
  <c r="AQ482" i="3"/>
  <c r="AQ483" i="3"/>
  <c r="AQ484" i="3"/>
  <c r="AQ485" i="3"/>
  <c r="AQ486" i="3"/>
  <c r="AQ487" i="3"/>
  <c r="AR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301" i="3"/>
  <c r="AR302" i="3"/>
  <c r="AR303" i="3"/>
  <c r="AR304" i="3"/>
  <c r="AR305" i="3"/>
  <c r="AR306" i="3"/>
  <c r="AR307" i="3"/>
  <c r="AR308" i="3"/>
  <c r="AR309" i="3"/>
  <c r="AR310" i="3"/>
  <c r="AR311" i="3"/>
  <c r="AR312" i="3"/>
  <c r="AR313" i="3"/>
  <c r="AR314" i="3"/>
  <c r="AR315" i="3"/>
  <c r="AR316" i="3"/>
  <c r="AR317" i="3"/>
  <c r="AR318" i="3"/>
  <c r="AR319" i="3"/>
  <c r="AR320" i="3"/>
  <c r="AR321" i="3"/>
  <c r="AR322" i="3"/>
  <c r="AR323" i="3"/>
  <c r="AR324" i="3"/>
  <c r="AR325" i="3"/>
  <c r="AR326" i="3"/>
  <c r="AR327" i="3"/>
  <c r="AR328" i="3"/>
  <c r="AR329" i="3"/>
  <c r="AR330" i="3"/>
  <c r="AR331" i="3"/>
  <c r="AR332" i="3"/>
  <c r="AR333" i="3"/>
  <c r="AR334" i="3"/>
  <c r="AR335" i="3"/>
  <c r="AR336" i="3"/>
  <c r="AR337" i="3"/>
  <c r="AR338" i="3"/>
  <c r="AR339" i="3"/>
  <c r="AR340" i="3"/>
  <c r="AR341" i="3"/>
  <c r="AR342" i="3"/>
  <c r="AR343" i="3"/>
  <c r="AR344" i="3"/>
  <c r="AR345" i="3"/>
  <c r="AR346" i="3"/>
  <c r="AR347" i="3"/>
  <c r="AR348" i="3"/>
  <c r="AR349" i="3"/>
  <c r="AR350" i="3"/>
  <c r="AR351" i="3"/>
  <c r="AR352" i="3"/>
  <c r="AR353" i="3"/>
  <c r="AR354" i="3"/>
  <c r="AR355" i="3"/>
  <c r="AR356" i="3"/>
  <c r="AR357" i="3"/>
  <c r="AR358" i="3"/>
  <c r="AR359" i="3"/>
  <c r="AR360" i="3"/>
  <c r="AR361" i="3"/>
  <c r="AR362" i="3"/>
  <c r="AR363" i="3"/>
  <c r="AR364" i="3"/>
  <c r="AR365" i="3"/>
  <c r="AR366" i="3"/>
  <c r="AR367" i="3"/>
  <c r="AR368" i="3"/>
  <c r="AR369" i="3"/>
  <c r="AR370" i="3"/>
  <c r="AR371" i="3"/>
  <c r="AR372" i="3"/>
  <c r="AR373" i="3"/>
  <c r="AR374" i="3"/>
  <c r="AR375" i="3"/>
  <c r="AR376" i="3"/>
  <c r="AR377" i="3"/>
  <c r="AR378" i="3"/>
  <c r="AR379" i="3"/>
  <c r="AR380" i="3"/>
  <c r="AR381" i="3"/>
  <c r="AR382" i="3"/>
  <c r="AR383" i="3"/>
  <c r="AR384" i="3"/>
  <c r="AR385" i="3"/>
  <c r="AR386" i="3"/>
  <c r="AR387" i="3"/>
  <c r="AR388" i="3"/>
  <c r="AR389" i="3"/>
  <c r="AR390" i="3"/>
  <c r="AR391" i="3"/>
  <c r="AR392" i="3"/>
  <c r="AR393" i="3"/>
  <c r="AR394" i="3"/>
  <c r="AR395" i="3"/>
  <c r="AR396" i="3"/>
  <c r="AR397" i="3"/>
  <c r="AR398" i="3"/>
  <c r="AR399" i="3"/>
  <c r="AR400" i="3"/>
  <c r="AR401" i="3"/>
  <c r="AR402" i="3"/>
  <c r="AR403" i="3"/>
  <c r="AR404" i="3"/>
  <c r="AR405" i="3"/>
  <c r="AR406" i="3"/>
  <c r="AR407" i="3"/>
  <c r="AR408" i="3"/>
  <c r="AR409" i="3"/>
  <c r="AR410" i="3"/>
  <c r="AR411" i="3"/>
  <c r="AR412" i="3"/>
  <c r="AR413" i="3"/>
  <c r="AR414" i="3"/>
  <c r="AR415" i="3"/>
  <c r="AR416" i="3"/>
  <c r="AR417" i="3"/>
  <c r="AR418" i="3"/>
  <c r="AR419" i="3"/>
  <c r="AR420" i="3"/>
  <c r="AR421" i="3"/>
  <c r="AR422" i="3"/>
  <c r="AR423" i="3"/>
  <c r="AR424" i="3"/>
  <c r="AR425" i="3"/>
  <c r="AR426" i="3"/>
  <c r="AR427" i="3"/>
  <c r="AR428" i="3"/>
  <c r="AR429" i="3"/>
  <c r="AR430" i="3"/>
  <c r="AR431" i="3"/>
  <c r="AR432" i="3"/>
  <c r="AR433" i="3"/>
  <c r="AR434" i="3"/>
  <c r="AR435" i="3"/>
  <c r="AR436" i="3"/>
  <c r="AR437" i="3"/>
  <c r="AR438" i="3"/>
  <c r="AR439" i="3"/>
  <c r="AR440" i="3"/>
  <c r="AR441" i="3"/>
  <c r="AR442" i="3"/>
  <c r="AR443" i="3"/>
  <c r="AR444" i="3"/>
  <c r="AR445" i="3"/>
  <c r="AR446" i="3"/>
  <c r="AR447" i="3"/>
  <c r="AR448" i="3"/>
  <c r="AR449" i="3"/>
  <c r="AR450" i="3"/>
  <c r="AR451" i="3"/>
  <c r="AR452" i="3"/>
  <c r="AR453" i="3"/>
  <c r="AR454" i="3"/>
  <c r="AR455" i="3"/>
  <c r="AR456" i="3"/>
  <c r="AR457" i="3"/>
  <c r="AR458" i="3"/>
  <c r="AR459" i="3"/>
  <c r="AR460" i="3"/>
  <c r="AR461" i="3"/>
  <c r="AR462" i="3"/>
  <c r="AR463" i="3"/>
  <c r="AR464" i="3"/>
  <c r="AR465" i="3"/>
  <c r="AR466" i="3"/>
  <c r="AR467" i="3"/>
  <c r="AR468" i="3"/>
  <c r="AR469" i="3"/>
  <c r="AR470" i="3"/>
  <c r="AR471" i="3"/>
  <c r="AR472" i="3"/>
  <c r="AR473" i="3"/>
  <c r="AR474" i="3"/>
  <c r="AR475" i="3"/>
  <c r="AR476" i="3"/>
  <c r="AR477" i="3"/>
  <c r="AR478" i="3"/>
  <c r="AR479" i="3"/>
  <c r="AR480" i="3"/>
  <c r="AR481" i="3"/>
  <c r="AR482" i="3"/>
  <c r="AR483" i="3"/>
  <c r="AR484" i="3"/>
  <c r="AR485" i="3"/>
  <c r="AR486" i="3"/>
  <c r="AR487" i="3"/>
  <c r="AR2" i="3"/>
  <c r="AK2" i="3"/>
  <c r="AY2" i="3"/>
  <c r="AT3" i="3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AT291" i="3"/>
  <c r="AT292" i="3"/>
  <c r="AT293" i="3"/>
  <c r="AT294" i="3"/>
  <c r="AT295" i="3"/>
  <c r="AT296" i="3"/>
  <c r="AT297" i="3"/>
  <c r="AT298" i="3"/>
  <c r="AT299" i="3"/>
  <c r="AT300" i="3"/>
  <c r="AT301" i="3"/>
  <c r="AT302" i="3"/>
  <c r="AT303" i="3"/>
  <c r="AT304" i="3"/>
  <c r="AT305" i="3"/>
  <c r="AT306" i="3"/>
  <c r="AT307" i="3"/>
  <c r="AT308" i="3"/>
  <c r="AT309" i="3"/>
  <c r="AT310" i="3"/>
  <c r="AT311" i="3"/>
  <c r="AT312" i="3"/>
  <c r="AT313" i="3"/>
  <c r="AT314" i="3"/>
  <c r="AT315" i="3"/>
  <c r="AT316" i="3"/>
  <c r="AT317" i="3"/>
  <c r="AT318" i="3"/>
  <c r="AT319" i="3"/>
  <c r="AT320" i="3"/>
  <c r="AT321" i="3"/>
  <c r="AT322" i="3"/>
  <c r="AT323" i="3"/>
  <c r="AT324" i="3"/>
  <c r="AT325" i="3"/>
  <c r="AT326" i="3"/>
  <c r="AT327" i="3"/>
  <c r="AT328" i="3"/>
  <c r="AT329" i="3"/>
  <c r="AT330" i="3"/>
  <c r="AT331" i="3"/>
  <c r="AT332" i="3"/>
  <c r="AT333" i="3"/>
  <c r="AT334" i="3"/>
  <c r="AT335" i="3"/>
  <c r="AT336" i="3"/>
  <c r="AT337" i="3"/>
  <c r="AT338" i="3"/>
  <c r="AT339" i="3"/>
  <c r="AT340" i="3"/>
  <c r="AT341" i="3"/>
  <c r="AT342" i="3"/>
  <c r="AT343" i="3"/>
  <c r="AT344" i="3"/>
  <c r="AT345" i="3"/>
  <c r="AT346" i="3"/>
  <c r="AT347" i="3"/>
  <c r="AT348" i="3"/>
  <c r="AT349" i="3"/>
  <c r="AT350" i="3"/>
  <c r="AT351" i="3"/>
  <c r="AT352" i="3"/>
  <c r="AT353" i="3"/>
  <c r="AT354" i="3"/>
  <c r="AT355" i="3"/>
  <c r="AT356" i="3"/>
  <c r="AT357" i="3"/>
  <c r="AT358" i="3"/>
  <c r="AT359" i="3"/>
  <c r="AT360" i="3"/>
  <c r="AT361" i="3"/>
  <c r="AT362" i="3"/>
  <c r="AT363" i="3"/>
  <c r="AT364" i="3"/>
  <c r="AT365" i="3"/>
  <c r="AT366" i="3"/>
  <c r="AT367" i="3"/>
  <c r="AT368" i="3"/>
  <c r="AT369" i="3"/>
  <c r="AT370" i="3"/>
  <c r="AT371" i="3"/>
  <c r="AT372" i="3"/>
  <c r="AT373" i="3"/>
  <c r="AT374" i="3"/>
  <c r="AT375" i="3"/>
  <c r="AT376" i="3"/>
  <c r="AT377" i="3"/>
  <c r="AT378" i="3"/>
  <c r="AT379" i="3"/>
  <c r="AT380" i="3"/>
  <c r="AT381" i="3"/>
  <c r="AT382" i="3"/>
  <c r="AT383" i="3"/>
  <c r="AT384" i="3"/>
  <c r="AT385" i="3"/>
  <c r="AT386" i="3"/>
  <c r="AT387" i="3"/>
  <c r="AT388" i="3"/>
  <c r="AT389" i="3"/>
  <c r="AT390" i="3"/>
  <c r="AT391" i="3"/>
  <c r="AT392" i="3"/>
  <c r="AT393" i="3"/>
  <c r="AT394" i="3"/>
  <c r="AT395" i="3"/>
  <c r="AT396" i="3"/>
  <c r="AT397" i="3"/>
  <c r="AT398" i="3"/>
  <c r="AT399" i="3"/>
  <c r="AT400" i="3"/>
  <c r="AT401" i="3"/>
  <c r="AT402" i="3"/>
  <c r="AT403" i="3"/>
  <c r="AT404" i="3"/>
  <c r="AT405" i="3"/>
  <c r="AT406" i="3"/>
  <c r="AT407" i="3"/>
  <c r="AT408" i="3"/>
  <c r="AT409" i="3"/>
  <c r="AT410" i="3"/>
  <c r="AT411" i="3"/>
  <c r="AT412" i="3"/>
  <c r="AT413" i="3"/>
  <c r="AT414" i="3"/>
  <c r="AT415" i="3"/>
  <c r="AT416" i="3"/>
  <c r="AT417" i="3"/>
  <c r="AT418" i="3"/>
  <c r="AT419" i="3"/>
  <c r="AT420" i="3"/>
  <c r="AT421" i="3"/>
  <c r="AT422" i="3"/>
  <c r="AT423" i="3"/>
  <c r="AT424" i="3"/>
  <c r="AT425" i="3"/>
  <c r="AT426" i="3"/>
  <c r="AT427" i="3"/>
  <c r="AT428" i="3"/>
  <c r="AT429" i="3"/>
  <c r="AT430" i="3"/>
  <c r="AT431" i="3"/>
  <c r="AT432" i="3"/>
  <c r="AT433" i="3"/>
  <c r="AT434" i="3"/>
  <c r="AT435" i="3"/>
  <c r="AT436" i="3"/>
  <c r="AT437" i="3"/>
  <c r="AT438" i="3"/>
  <c r="AT439" i="3"/>
  <c r="AT440" i="3"/>
  <c r="AT441" i="3"/>
  <c r="AT442" i="3"/>
  <c r="AT443" i="3"/>
  <c r="AT444" i="3"/>
  <c r="AT445" i="3"/>
  <c r="AT446" i="3"/>
  <c r="AT447" i="3"/>
  <c r="AT448" i="3"/>
  <c r="AT449" i="3"/>
  <c r="AT450" i="3"/>
  <c r="AT451" i="3"/>
  <c r="AT452" i="3"/>
  <c r="AT453" i="3"/>
  <c r="AT454" i="3"/>
  <c r="AT455" i="3"/>
  <c r="AT456" i="3"/>
  <c r="AT457" i="3"/>
  <c r="AT458" i="3"/>
  <c r="AT459" i="3"/>
  <c r="AT460" i="3"/>
  <c r="AT461" i="3"/>
  <c r="AT462" i="3"/>
  <c r="AT463" i="3"/>
  <c r="AT464" i="3"/>
  <c r="AT465" i="3"/>
  <c r="AT466" i="3"/>
  <c r="AT467" i="3"/>
  <c r="AT468" i="3"/>
  <c r="AT469" i="3"/>
  <c r="AT470" i="3"/>
  <c r="AT471" i="3"/>
  <c r="AT472" i="3"/>
  <c r="AT473" i="3"/>
  <c r="AT474" i="3"/>
  <c r="AT475" i="3"/>
  <c r="AT476" i="3"/>
  <c r="AT477" i="3"/>
  <c r="AT478" i="3"/>
  <c r="AT479" i="3"/>
  <c r="AT480" i="3"/>
  <c r="AT481" i="3"/>
  <c r="AT482" i="3"/>
  <c r="AT483" i="3"/>
  <c r="AT484" i="3"/>
  <c r="AT485" i="3"/>
  <c r="AT486" i="3"/>
  <c r="AT487" i="3"/>
  <c r="AT2" i="3"/>
  <c r="AX2" i="3" s="1"/>
  <c r="AS2" i="3"/>
  <c r="AV2" i="3" s="1"/>
  <c r="AL3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L367" i="3"/>
  <c r="AL368" i="3"/>
  <c r="AL369" i="3"/>
  <c r="AL370" i="3"/>
  <c r="AL371" i="3"/>
  <c r="AL372" i="3"/>
  <c r="AL373" i="3"/>
  <c r="AL374" i="3"/>
  <c r="AL375" i="3"/>
  <c r="AL376" i="3"/>
  <c r="AL377" i="3"/>
  <c r="AL378" i="3"/>
  <c r="AL379" i="3"/>
  <c r="AL380" i="3"/>
  <c r="AL381" i="3"/>
  <c r="AL382" i="3"/>
  <c r="AL383" i="3"/>
  <c r="AL384" i="3"/>
  <c r="AL385" i="3"/>
  <c r="AL386" i="3"/>
  <c r="AL387" i="3"/>
  <c r="AL388" i="3"/>
  <c r="AL389" i="3"/>
  <c r="AL390" i="3"/>
  <c r="AL391" i="3"/>
  <c r="AL392" i="3"/>
  <c r="AL393" i="3"/>
  <c r="AL394" i="3"/>
  <c r="AL395" i="3"/>
  <c r="AL396" i="3"/>
  <c r="AL397" i="3"/>
  <c r="AL398" i="3"/>
  <c r="AL399" i="3"/>
  <c r="AL400" i="3"/>
  <c r="AL401" i="3"/>
  <c r="AL402" i="3"/>
  <c r="AL403" i="3"/>
  <c r="AL404" i="3"/>
  <c r="AL405" i="3"/>
  <c r="AL406" i="3"/>
  <c r="AL407" i="3"/>
  <c r="AL408" i="3"/>
  <c r="AL409" i="3"/>
  <c r="AL410" i="3"/>
  <c r="AL411" i="3"/>
  <c r="AL412" i="3"/>
  <c r="AL413" i="3"/>
  <c r="AL414" i="3"/>
  <c r="AL415" i="3"/>
  <c r="AL416" i="3"/>
  <c r="AL417" i="3"/>
  <c r="AL418" i="3"/>
  <c r="AL419" i="3"/>
  <c r="AL420" i="3"/>
  <c r="AL421" i="3"/>
  <c r="AL422" i="3"/>
  <c r="AL423" i="3"/>
  <c r="AL424" i="3"/>
  <c r="AL425" i="3"/>
  <c r="AL426" i="3"/>
  <c r="AL427" i="3"/>
  <c r="AL428" i="3"/>
  <c r="AL429" i="3"/>
  <c r="AL430" i="3"/>
  <c r="AL431" i="3"/>
  <c r="AL432" i="3"/>
  <c r="AL433" i="3"/>
  <c r="AL434" i="3"/>
  <c r="AL435" i="3"/>
  <c r="AL436" i="3"/>
  <c r="AL437" i="3"/>
  <c r="AL438" i="3"/>
  <c r="AL439" i="3"/>
  <c r="AL440" i="3"/>
  <c r="AL441" i="3"/>
  <c r="AL442" i="3"/>
  <c r="AL443" i="3"/>
  <c r="AL444" i="3"/>
  <c r="AL445" i="3"/>
  <c r="AL446" i="3"/>
  <c r="AL447" i="3"/>
  <c r="AL448" i="3"/>
  <c r="AL449" i="3"/>
  <c r="AL450" i="3"/>
  <c r="AL451" i="3"/>
  <c r="AL452" i="3"/>
  <c r="AL453" i="3"/>
  <c r="AL454" i="3"/>
  <c r="AL455" i="3"/>
  <c r="AL456" i="3"/>
  <c r="AL457" i="3"/>
  <c r="AL458" i="3"/>
  <c r="AL459" i="3"/>
  <c r="AL460" i="3"/>
  <c r="AL461" i="3"/>
  <c r="AL462" i="3"/>
  <c r="AL463" i="3"/>
  <c r="AL464" i="3"/>
  <c r="AL465" i="3"/>
  <c r="AL466" i="3"/>
  <c r="AL467" i="3"/>
  <c r="AL468" i="3"/>
  <c r="AL469" i="3"/>
  <c r="AL470" i="3"/>
  <c r="AL471" i="3"/>
  <c r="AL472" i="3"/>
  <c r="AL473" i="3"/>
  <c r="AL474" i="3"/>
  <c r="AL475" i="3"/>
  <c r="AL476" i="3"/>
  <c r="AL477" i="3"/>
  <c r="AL478" i="3"/>
  <c r="AL479" i="3"/>
  <c r="AL480" i="3"/>
  <c r="AL481" i="3"/>
  <c r="AL482" i="3"/>
  <c r="AL483" i="3"/>
  <c r="AL484" i="3"/>
  <c r="AL485" i="3"/>
  <c r="AL486" i="3"/>
  <c r="AL487" i="3"/>
  <c r="AK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371" i="3"/>
  <c r="AK372" i="3"/>
  <c r="AK373" i="3"/>
  <c r="AK374" i="3"/>
  <c r="AK375" i="3"/>
  <c r="AK376" i="3"/>
  <c r="AK377" i="3"/>
  <c r="AK378" i="3"/>
  <c r="AK379" i="3"/>
  <c r="AK380" i="3"/>
  <c r="AK381" i="3"/>
  <c r="AK382" i="3"/>
  <c r="AK383" i="3"/>
  <c r="AK384" i="3"/>
  <c r="AK385" i="3"/>
  <c r="AK386" i="3"/>
  <c r="AK387" i="3"/>
  <c r="AK388" i="3"/>
  <c r="AK389" i="3"/>
  <c r="AK390" i="3"/>
  <c r="AK391" i="3"/>
  <c r="AK392" i="3"/>
  <c r="AK393" i="3"/>
  <c r="AK394" i="3"/>
  <c r="AK395" i="3"/>
  <c r="AK396" i="3"/>
  <c r="AK397" i="3"/>
  <c r="AK398" i="3"/>
  <c r="AK399" i="3"/>
  <c r="AK400" i="3"/>
  <c r="AK401" i="3"/>
  <c r="AK402" i="3"/>
  <c r="AK403" i="3"/>
  <c r="AK404" i="3"/>
  <c r="AK405" i="3"/>
  <c r="AK406" i="3"/>
  <c r="AK407" i="3"/>
  <c r="AK408" i="3"/>
  <c r="AK409" i="3"/>
  <c r="AK410" i="3"/>
  <c r="AK411" i="3"/>
  <c r="AK412" i="3"/>
  <c r="AK413" i="3"/>
  <c r="AK414" i="3"/>
  <c r="AK415" i="3"/>
  <c r="AK416" i="3"/>
  <c r="AK417" i="3"/>
  <c r="AK418" i="3"/>
  <c r="AK419" i="3"/>
  <c r="AK420" i="3"/>
  <c r="AK421" i="3"/>
  <c r="AK422" i="3"/>
  <c r="AK423" i="3"/>
  <c r="AK424" i="3"/>
  <c r="AK425" i="3"/>
  <c r="AK426" i="3"/>
  <c r="AK427" i="3"/>
  <c r="AK428" i="3"/>
  <c r="AK429" i="3"/>
  <c r="AK430" i="3"/>
  <c r="AK431" i="3"/>
  <c r="AK432" i="3"/>
  <c r="AK433" i="3"/>
  <c r="AK434" i="3"/>
  <c r="AK435" i="3"/>
  <c r="AK436" i="3"/>
  <c r="AK437" i="3"/>
  <c r="AK438" i="3"/>
  <c r="AK439" i="3"/>
  <c r="AK440" i="3"/>
  <c r="AK441" i="3"/>
  <c r="AK442" i="3"/>
  <c r="AK443" i="3"/>
  <c r="AK444" i="3"/>
  <c r="AK445" i="3"/>
  <c r="AK446" i="3"/>
  <c r="AK447" i="3"/>
  <c r="AK448" i="3"/>
  <c r="AK449" i="3"/>
  <c r="AK450" i="3"/>
  <c r="AK451" i="3"/>
  <c r="AK452" i="3"/>
  <c r="AK453" i="3"/>
  <c r="AK454" i="3"/>
  <c r="AK455" i="3"/>
  <c r="AK456" i="3"/>
  <c r="AK457" i="3"/>
  <c r="AK458" i="3"/>
  <c r="AK459" i="3"/>
  <c r="AK460" i="3"/>
  <c r="AK461" i="3"/>
  <c r="AK462" i="3"/>
  <c r="AK463" i="3"/>
  <c r="AK464" i="3"/>
  <c r="AK465" i="3"/>
  <c r="AK466" i="3"/>
  <c r="AK467" i="3"/>
  <c r="AK468" i="3"/>
  <c r="AK469" i="3"/>
  <c r="AK470" i="3"/>
  <c r="AK471" i="3"/>
  <c r="AK472" i="3"/>
  <c r="AK473" i="3"/>
  <c r="AK474" i="3"/>
  <c r="AK475" i="3"/>
  <c r="AK476" i="3"/>
  <c r="AK477" i="3"/>
  <c r="AK478" i="3"/>
  <c r="AK479" i="3"/>
  <c r="AK480" i="3"/>
  <c r="AK481" i="3"/>
  <c r="AK482" i="3"/>
  <c r="AK483" i="3"/>
  <c r="AK484" i="3"/>
  <c r="AK485" i="3"/>
  <c r="AK486" i="3"/>
  <c r="AK487" i="3"/>
  <c r="AJ2" i="3"/>
  <c r="AG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P3" i="17"/>
  <c r="O3" i="17"/>
  <c r="P4" i="17"/>
  <c r="AH4" i="17" s="1"/>
  <c r="P5" i="17"/>
  <c r="P6" i="17"/>
  <c r="AH5" i="17" s="1"/>
  <c r="P7" i="17"/>
  <c r="P8" i="17"/>
  <c r="P9" i="17"/>
  <c r="AH9" i="17" s="1"/>
  <c r="P10" i="17"/>
  <c r="P11" i="17"/>
  <c r="AH10" i="17" s="1"/>
  <c r="P12" i="17"/>
  <c r="AH12" i="17" s="1"/>
  <c r="P13" i="17"/>
  <c r="P14" i="17"/>
  <c r="AH13" i="17" s="1"/>
  <c r="P15" i="17"/>
  <c r="P16" i="17"/>
  <c r="P17" i="17"/>
  <c r="AH17" i="17" s="1"/>
  <c r="P18" i="17"/>
  <c r="P19" i="17"/>
  <c r="AH18" i="17" s="1"/>
  <c r="P20" i="17"/>
  <c r="AH20" i="17" s="1"/>
  <c r="P21" i="17"/>
  <c r="P22" i="17"/>
  <c r="AH21" i="17" s="1"/>
  <c r="P23" i="17"/>
  <c r="P24" i="17"/>
  <c r="P25" i="17"/>
  <c r="AH25" i="17" s="1"/>
  <c r="P26" i="17"/>
  <c r="P27" i="17"/>
  <c r="AH26" i="17" s="1"/>
  <c r="P28" i="17"/>
  <c r="AH28" i="17" s="1"/>
  <c r="P29" i="17"/>
  <c r="P30" i="17"/>
  <c r="AH29" i="17" s="1"/>
  <c r="P31" i="17"/>
  <c r="P32" i="17"/>
  <c r="P33" i="17"/>
  <c r="AH33" i="17" s="1"/>
  <c r="P34" i="17"/>
  <c r="P35" i="17"/>
  <c r="AH34" i="17" s="1"/>
  <c r="P36" i="17"/>
  <c r="AH36" i="17" s="1"/>
  <c r="P37" i="17"/>
  <c r="P38" i="17"/>
  <c r="AH37" i="17" s="1"/>
  <c r="P39" i="17"/>
  <c r="P40" i="17"/>
  <c r="P41" i="17"/>
  <c r="AH41" i="17" s="1"/>
  <c r="P42" i="17"/>
  <c r="P43" i="17"/>
  <c r="AH42" i="17" s="1"/>
  <c r="P44" i="17"/>
  <c r="AH44" i="17" s="1"/>
  <c r="P45" i="17"/>
  <c r="P46" i="17"/>
  <c r="AH45" i="17" s="1"/>
  <c r="P47" i="17"/>
  <c r="P48" i="17"/>
  <c r="P49" i="17"/>
  <c r="AH49" i="17" s="1"/>
  <c r="P50" i="17"/>
  <c r="P51" i="17"/>
  <c r="AH50" i="17" s="1"/>
  <c r="P52" i="17"/>
  <c r="AH52" i="17" s="1"/>
  <c r="P53" i="17"/>
  <c r="P54" i="17"/>
  <c r="AH53" i="17" s="1"/>
  <c r="P55" i="17"/>
  <c r="P56" i="17"/>
  <c r="P57" i="17"/>
  <c r="AH57" i="17" s="1"/>
  <c r="P58" i="17"/>
  <c r="P59" i="17"/>
  <c r="AH58" i="17" s="1"/>
  <c r="P60" i="17"/>
  <c r="AH60" i="17" s="1"/>
  <c r="P61" i="17"/>
  <c r="P62" i="17"/>
  <c r="AH61" i="17" s="1"/>
  <c r="P63" i="17"/>
  <c r="P64" i="17"/>
  <c r="P65" i="17"/>
  <c r="AH65" i="17" s="1"/>
  <c r="P66" i="17"/>
  <c r="P67" i="17"/>
  <c r="AH66" i="17" s="1"/>
  <c r="P68" i="17"/>
  <c r="AH68" i="17" s="1"/>
  <c r="P69" i="17"/>
  <c r="P70" i="17"/>
  <c r="P71" i="17"/>
  <c r="P72" i="17"/>
  <c r="P73" i="17"/>
  <c r="AH73" i="17" s="1"/>
  <c r="P74" i="17"/>
  <c r="P75" i="17"/>
  <c r="AH74" i="17" s="1"/>
  <c r="P76" i="17"/>
  <c r="P77" i="17"/>
  <c r="P78" i="17"/>
  <c r="P79" i="17"/>
  <c r="P80" i="17"/>
  <c r="P81" i="17"/>
  <c r="AH81" i="17" s="1"/>
  <c r="P82" i="17"/>
  <c r="P83" i="17"/>
  <c r="AH82" i="17" s="1"/>
  <c r="P84" i="17"/>
  <c r="P85" i="17"/>
  <c r="P86" i="17"/>
  <c r="P87" i="17"/>
  <c r="P88" i="17"/>
  <c r="P89" i="17"/>
  <c r="AH89" i="17" s="1"/>
  <c r="P90" i="17"/>
  <c r="P91" i="17"/>
  <c r="AH90" i="17" s="1"/>
  <c r="P92" i="17"/>
  <c r="P93" i="17"/>
  <c r="P94" i="17"/>
  <c r="P95" i="17"/>
  <c r="P96" i="17"/>
  <c r="P97" i="17"/>
  <c r="AH97" i="17" s="1"/>
  <c r="P98" i="17"/>
  <c r="P99" i="17"/>
  <c r="AH98" i="17" s="1"/>
  <c r="P100" i="17"/>
  <c r="P101" i="17"/>
  <c r="P102" i="17"/>
  <c r="P103" i="17"/>
  <c r="P104" i="17"/>
  <c r="P105" i="17"/>
  <c r="AH103" i="17" s="1"/>
  <c r="P106" i="17"/>
  <c r="P107" i="17"/>
  <c r="P108" i="17"/>
  <c r="P109" i="17"/>
  <c r="P110" i="17"/>
  <c r="P111" i="17"/>
  <c r="P112" i="17"/>
  <c r="P113" i="17"/>
  <c r="P114" i="17"/>
  <c r="P115" i="17"/>
  <c r="P116" i="17"/>
  <c r="P117" i="17"/>
  <c r="P118" i="17"/>
  <c r="P119" i="17"/>
  <c r="P120" i="17"/>
  <c r="P121" i="17"/>
  <c r="P122" i="17"/>
  <c r="P123" i="17"/>
  <c r="P124" i="17"/>
  <c r="P125" i="17"/>
  <c r="P126" i="17"/>
  <c r="P127" i="17"/>
  <c r="P128" i="17"/>
  <c r="P129" i="17"/>
  <c r="P130" i="17"/>
  <c r="P131" i="17"/>
  <c r="P132" i="17"/>
  <c r="P133" i="17"/>
  <c r="P134" i="17"/>
  <c r="P135" i="17"/>
  <c r="P136" i="17"/>
  <c r="P137" i="17"/>
  <c r="P138" i="17"/>
  <c r="P139" i="17"/>
  <c r="P140" i="17"/>
  <c r="P141" i="17"/>
  <c r="P142" i="17"/>
  <c r="P143" i="17"/>
  <c r="P144" i="17"/>
  <c r="P145" i="17"/>
  <c r="P146" i="17"/>
  <c r="P147" i="17"/>
  <c r="P148" i="17"/>
  <c r="P149" i="17"/>
  <c r="P150" i="17"/>
  <c r="P151" i="17"/>
  <c r="P152" i="17"/>
  <c r="P153" i="17"/>
  <c r="P154" i="17"/>
  <c r="P155" i="17"/>
  <c r="P156" i="17"/>
  <c r="P157" i="17"/>
  <c r="P158" i="17"/>
  <c r="P159" i="17"/>
  <c r="P160" i="17"/>
  <c r="P161" i="17"/>
  <c r="P162" i="17"/>
  <c r="P163" i="17"/>
  <c r="P164" i="17"/>
  <c r="P165" i="17"/>
  <c r="P166" i="17"/>
  <c r="P167" i="17"/>
  <c r="P168" i="17"/>
  <c r="P169" i="17"/>
  <c r="P170" i="17"/>
  <c r="P171" i="17"/>
  <c r="P172" i="17"/>
  <c r="P173" i="17"/>
  <c r="P174" i="17"/>
  <c r="P175" i="17"/>
  <c r="P176" i="17"/>
  <c r="P177" i="17"/>
  <c r="P178" i="17"/>
  <c r="P179" i="17"/>
  <c r="P180" i="17"/>
  <c r="P181" i="17"/>
  <c r="P182" i="17"/>
  <c r="P183" i="17"/>
  <c r="P184" i="17"/>
  <c r="P185" i="17"/>
  <c r="P186" i="17"/>
  <c r="P187" i="17"/>
  <c r="P188" i="17"/>
  <c r="P189" i="17"/>
  <c r="P190" i="17"/>
  <c r="P191" i="17"/>
  <c r="P192" i="17"/>
  <c r="P193" i="17"/>
  <c r="P194" i="17"/>
  <c r="P195" i="17"/>
  <c r="P196" i="17"/>
  <c r="P197" i="17"/>
  <c r="P198" i="17"/>
  <c r="P199" i="17"/>
  <c r="P200" i="17"/>
  <c r="P201" i="17"/>
  <c r="P202" i="17"/>
  <c r="P203" i="17"/>
  <c r="O4" i="17"/>
  <c r="O5" i="17"/>
  <c r="O6" i="17"/>
  <c r="O7" i="17"/>
  <c r="O8" i="17"/>
  <c r="O9" i="17"/>
  <c r="O10" i="17"/>
  <c r="AE6" i="17" s="1"/>
  <c r="O11" i="17"/>
  <c r="AE4" i="17" s="1"/>
  <c r="O12" i="17"/>
  <c r="O13" i="17"/>
  <c r="O14" i="17"/>
  <c r="O15" i="17"/>
  <c r="O16" i="17"/>
  <c r="O17" i="17"/>
  <c r="O18" i="17"/>
  <c r="AE14" i="17" s="1"/>
  <c r="O19" i="17"/>
  <c r="AE12" i="17" s="1"/>
  <c r="O20" i="17"/>
  <c r="O21" i="17"/>
  <c r="O22" i="17"/>
  <c r="O23" i="17"/>
  <c r="O24" i="17"/>
  <c r="O25" i="17"/>
  <c r="O26" i="17"/>
  <c r="AE22" i="17" s="1"/>
  <c r="O27" i="17"/>
  <c r="AE20" i="17" s="1"/>
  <c r="O28" i="17"/>
  <c r="O29" i="17"/>
  <c r="O30" i="17"/>
  <c r="O31" i="17"/>
  <c r="O32" i="17"/>
  <c r="O33" i="17"/>
  <c r="O34" i="17"/>
  <c r="AE30" i="17" s="1"/>
  <c r="O35" i="17"/>
  <c r="AE28" i="17" s="1"/>
  <c r="O36" i="17"/>
  <c r="O37" i="17"/>
  <c r="O38" i="17"/>
  <c r="O39" i="17"/>
  <c r="O40" i="17"/>
  <c r="O41" i="17"/>
  <c r="O42" i="17"/>
  <c r="AE38" i="17" s="1"/>
  <c r="O43" i="17"/>
  <c r="AE43" i="17" s="1"/>
  <c r="O44" i="17"/>
  <c r="O45" i="17"/>
  <c r="O46" i="17"/>
  <c r="O47" i="17"/>
  <c r="O48" i="17"/>
  <c r="O49" i="17"/>
  <c r="O50" i="17"/>
  <c r="AE46" i="17" s="1"/>
  <c r="O51" i="17"/>
  <c r="AE44" i="17" s="1"/>
  <c r="O52" i="17"/>
  <c r="O53" i="17"/>
  <c r="O54" i="17"/>
  <c r="O55" i="17"/>
  <c r="O56" i="17"/>
  <c r="O57" i="17"/>
  <c r="O58" i="17"/>
  <c r="AE54" i="17" s="1"/>
  <c r="O59" i="17"/>
  <c r="AE52" i="17" s="1"/>
  <c r="O60" i="17"/>
  <c r="O61" i="17"/>
  <c r="O62" i="17"/>
  <c r="O63" i="17"/>
  <c r="O64" i="17"/>
  <c r="O65" i="17"/>
  <c r="O66" i="17"/>
  <c r="AE62" i="17" s="1"/>
  <c r="O67" i="17"/>
  <c r="AE67" i="17" s="1"/>
  <c r="O68" i="17"/>
  <c r="O69" i="17"/>
  <c r="O70" i="17"/>
  <c r="O71" i="17"/>
  <c r="O72" i="17"/>
  <c r="O73" i="17"/>
  <c r="O74" i="17"/>
  <c r="AE70" i="17" s="1"/>
  <c r="O75" i="17"/>
  <c r="AE68" i="17" s="1"/>
  <c r="O76" i="17"/>
  <c r="O77" i="17"/>
  <c r="O78" i="17"/>
  <c r="O79" i="17"/>
  <c r="O80" i="17"/>
  <c r="O81" i="17"/>
  <c r="O82" i="17"/>
  <c r="AE78" i="17" s="1"/>
  <c r="O83" i="17"/>
  <c r="AE76" i="17" s="1"/>
  <c r="O84" i="17"/>
  <c r="O85" i="17"/>
  <c r="O86" i="17"/>
  <c r="O87" i="17"/>
  <c r="O88" i="17"/>
  <c r="O89" i="17"/>
  <c r="O90" i="17"/>
  <c r="AE86" i="17" s="1"/>
  <c r="O91" i="17"/>
  <c r="AE84" i="17" s="1"/>
  <c r="O92" i="17"/>
  <c r="O93" i="17"/>
  <c r="O94" i="17"/>
  <c r="O95" i="17"/>
  <c r="O96" i="17"/>
  <c r="O97" i="17"/>
  <c r="O98" i="17"/>
  <c r="AE94" i="17" s="1"/>
  <c r="O99" i="17"/>
  <c r="AE92" i="17" s="1"/>
  <c r="O100" i="17"/>
  <c r="O101" i="17"/>
  <c r="O102" i="17"/>
  <c r="O103" i="17"/>
  <c r="O104" i="17"/>
  <c r="O105" i="17"/>
  <c r="O106" i="17"/>
  <c r="AE102" i="17" s="1"/>
  <c r="O107" i="17"/>
  <c r="AE100" i="17" s="1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179" i="17"/>
  <c r="O180" i="17"/>
  <c r="O181" i="17"/>
  <c r="O182" i="17"/>
  <c r="O183" i="17"/>
  <c r="O184" i="17"/>
  <c r="O185" i="17"/>
  <c r="O186" i="17"/>
  <c r="O187" i="17"/>
  <c r="O188" i="17"/>
  <c r="O189" i="17"/>
  <c r="O190" i="17"/>
  <c r="O191" i="17"/>
  <c r="O192" i="17"/>
  <c r="O193" i="17"/>
  <c r="O194" i="17"/>
  <c r="O195" i="17"/>
  <c r="O196" i="17"/>
  <c r="O197" i="17"/>
  <c r="O198" i="17"/>
  <c r="O199" i="17"/>
  <c r="O200" i="17"/>
  <c r="O201" i="17"/>
  <c r="O202" i="17"/>
  <c r="O203" i="17"/>
  <c r="S4" i="17"/>
  <c r="S3" i="17"/>
  <c r="AI4" i="17"/>
  <c r="AI5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4" i="17"/>
  <c r="AI95" i="17"/>
  <c r="AI96" i="17"/>
  <c r="AI97" i="17"/>
  <c r="AI98" i="17"/>
  <c r="AI99" i="17"/>
  <c r="AI100" i="17"/>
  <c r="AI101" i="17"/>
  <c r="AI102" i="17"/>
  <c r="AI103" i="17"/>
  <c r="AI3" i="17"/>
  <c r="Y103" i="17"/>
  <c r="AH6" i="17"/>
  <c r="AH14" i="17"/>
  <c r="AH22" i="17"/>
  <c r="AH30" i="17"/>
  <c r="AH38" i="17"/>
  <c r="AH46" i="17"/>
  <c r="AH54" i="17"/>
  <c r="AH62" i="17"/>
  <c r="AH70" i="17"/>
  <c r="AH78" i="17"/>
  <c r="AH86" i="17"/>
  <c r="AH94" i="17"/>
  <c r="AH102" i="17"/>
  <c r="AE5" i="17"/>
  <c r="AE13" i="17"/>
  <c r="AE21" i="17"/>
  <c r="AE29" i="17"/>
  <c r="AE37" i="17"/>
  <c r="AE45" i="17"/>
  <c r="AE53" i="17"/>
  <c r="AE61" i="17"/>
  <c r="AE69" i="17"/>
  <c r="AE77" i="17"/>
  <c r="AE85" i="17"/>
  <c r="AE93" i="17"/>
  <c r="AE101" i="17"/>
  <c r="AC4" i="17"/>
  <c r="AC5" i="17"/>
  <c r="AC6" i="17"/>
  <c r="AC7" i="17"/>
  <c r="AC8" i="17"/>
  <c r="AC9" i="17"/>
  <c r="AC10" i="17"/>
  <c r="AC11" i="17"/>
  <c r="AC12" i="17"/>
  <c r="AC13" i="17"/>
  <c r="AC14" i="17"/>
  <c r="AC15" i="17"/>
  <c r="AC16" i="17"/>
  <c r="AC17" i="17"/>
  <c r="AC18" i="17"/>
  <c r="AC19" i="17"/>
  <c r="AC20" i="17"/>
  <c r="AC21" i="17"/>
  <c r="AC22" i="17"/>
  <c r="AC23" i="17"/>
  <c r="AC24" i="17"/>
  <c r="AC25" i="17"/>
  <c r="AC26" i="17"/>
  <c r="AC27" i="17"/>
  <c r="AC28" i="17"/>
  <c r="AC29" i="17"/>
  <c r="AC30" i="17"/>
  <c r="AC31" i="17"/>
  <c r="AC32" i="17"/>
  <c r="AC33" i="17"/>
  <c r="AC34" i="17"/>
  <c r="AC35" i="17"/>
  <c r="AC36" i="17"/>
  <c r="AC37" i="17"/>
  <c r="AC38" i="17"/>
  <c r="AC39" i="17"/>
  <c r="AC40" i="17"/>
  <c r="AC41" i="17"/>
  <c r="AC42" i="17"/>
  <c r="AC43" i="17"/>
  <c r="AC44" i="17"/>
  <c r="AC45" i="17"/>
  <c r="AC46" i="17"/>
  <c r="AC47" i="17"/>
  <c r="AC48" i="17"/>
  <c r="AC49" i="17"/>
  <c r="AC50" i="17"/>
  <c r="AC51" i="17"/>
  <c r="AC52" i="17"/>
  <c r="AC53" i="17"/>
  <c r="AC54" i="17"/>
  <c r="AC55" i="17"/>
  <c r="AC56" i="17"/>
  <c r="AC57" i="17"/>
  <c r="AC58" i="17"/>
  <c r="AC59" i="17"/>
  <c r="AC60" i="17"/>
  <c r="AC61" i="17"/>
  <c r="AC62" i="17"/>
  <c r="AC63" i="17"/>
  <c r="AC64" i="17"/>
  <c r="AC65" i="17"/>
  <c r="AC66" i="17"/>
  <c r="AC67" i="17"/>
  <c r="AC68" i="17"/>
  <c r="AC69" i="17"/>
  <c r="AC70" i="17"/>
  <c r="AC71" i="17"/>
  <c r="AC72" i="17"/>
  <c r="AC73" i="17"/>
  <c r="AC74" i="17"/>
  <c r="AC75" i="17"/>
  <c r="AC76" i="17"/>
  <c r="AC77" i="17"/>
  <c r="AC78" i="17"/>
  <c r="AC79" i="17"/>
  <c r="AC80" i="17"/>
  <c r="AC81" i="17"/>
  <c r="AC82" i="17"/>
  <c r="AC83" i="17"/>
  <c r="AC84" i="17"/>
  <c r="AC85" i="17"/>
  <c r="AC86" i="17"/>
  <c r="AC87" i="17"/>
  <c r="AC88" i="17"/>
  <c r="AC89" i="17"/>
  <c r="AC90" i="17"/>
  <c r="AC91" i="17"/>
  <c r="AC92" i="17"/>
  <c r="AC93" i="17"/>
  <c r="AC94" i="17"/>
  <c r="AC95" i="17"/>
  <c r="AC96" i="17"/>
  <c r="AC97" i="17"/>
  <c r="AC98" i="17"/>
  <c r="AC99" i="17"/>
  <c r="AC100" i="17"/>
  <c r="AC101" i="17"/>
  <c r="AC102" i="17"/>
  <c r="AC103" i="17"/>
  <c r="AC104" i="17"/>
  <c r="AC105" i="17"/>
  <c r="AC106" i="17"/>
  <c r="AC107" i="17"/>
  <c r="AC108" i="17"/>
  <c r="AC109" i="17"/>
  <c r="AC110" i="17"/>
  <c r="AC111" i="17"/>
  <c r="AC112" i="17"/>
  <c r="AC113" i="17"/>
  <c r="AC114" i="17"/>
  <c r="AC115" i="17"/>
  <c r="AC116" i="17"/>
  <c r="AC117" i="17"/>
  <c r="AC118" i="17"/>
  <c r="AC119" i="17"/>
  <c r="AC120" i="17"/>
  <c r="AC121" i="17"/>
  <c r="AC122" i="17"/>
  <c r="AC123" i="17"/>
  <c r="AC124" i="17"/>
  <c r="AC125" i="17"/>
  <c r="AC126" i="17"/>
  <c r="AC127" i="17"/>
  <c r="AC128" i="17"/>
  <c r="AC129" i="17"/>
  <c r="AC130" i="17"/>
  <c r="AC131" i="17"/>
  <c r="AC132" i="17"/>
  <c r="AC133" i="17"/>
  <c r="AC134" i="17"/>
  <c r="AC135" i="17"/>
  <c r="AC136" i="17"/>
  <c r="AC137" i="17"/>
  <c r="AC138" i="17"/>
  <c r="AC139" i="17"/>
  <c r="AC140" i="17"/>
  <c r="AC141" i="17"/>
  <c r="AC142" i="17"/>
  <c r="AC143" i="17"/>
  <c r="AC144" i="17"/>
  <c r="AC145" i="17"/>
  <c r="AC146" i="17"/>
  <c r="AC147" i="17"/>
  <c r="AC148" i="17"/>
  <c r="AC149" i="17"/>
  <c r="AC150" i="17"/>
  <c r="AC151" i="17"/>
  <c r="AC152" i="17"/>
  <c r="AC153" i="17"/>
  <c r="AC154" i="17"/>
  <c r="AC155" i="17"/>
  <c r="AC156" i="17"/>
  <c r="AC157" i="17"/>
  <c r="AC158" i="17"/>
  <c r="AC159" i="17"/>
  <c r="AC160" i="17"/>
  <c r="AC161" i="17"/>
  <c r="AC162" i="17"/>
  <c r="AC163" i="17"/>
  <c r="AC164" i="17"/>
  <c r="AC165" i="17"/>
  <c r="AC166" i="17"/>
  <c r="AC167" i="17"/>
  <c r="AC168" i="17"/>
  <c r="AC169" i="17"/>
  <c r="AC170" i="17"/>
  <c r="AC171" i="17"/>
  <c r="AC172" i="17"/>
  <c r="AC173" i="17"/>
  <c r="AC174" i="17"/>
  <c r="AC175" i="17"/>
  <c r="AC176" i="17"/>
  <c r="AC177" i="17"/>
  <c r="AC178" i="17"/>
  <c r="AC179" i="17"/>
  <c r="AC180" i="17"/>
  <c r="AC181" i="17"/>
  <c r="AC182" i="17"/>
  <c r="AC183" i="17"/>
  <c r="AC184" i="17"/>
  <c r="AC185" i="17"/>
  <c r="AC186" i="17"/>
  <c r="AC187" i="17"/>
  <c r="AC188" i="17"/>
  <c r="AC189" i="17"/>
  <c r="AC190" i="17"/>
  <c r="AC191" i="17"/>
  <c r="AC192" i="17"/>
  <c r="AC193" i="17"/>
  <c r="AC194" i="17"/>
  <c r="AC195" i="17"/>
  <c r="AC196" i="17"/>
  <c r="AC197" i="17"/>
  <c r="AC198" i="17"/>
  <c r="AC199" i="17"/>
  <c r="AC200" i="17"/>
  <c r="AC201" i="17"/>
  <c r="AC202" i="17"/>
  <c r="AC203" i="17"/>
  <c r="AC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W43" i="17"/>
  <c r="W44" i="17"/>
  <c r="W45" i="17"/>
  <c r="W46" i="17"/>
  <c r="W47" i="17"/>
  <c r="W48" i="17"/>
  <c r="W49" i="17"/>
  <c r="W50" i="17"/>
  <c r="W51" i="17"/>
  <c r="W52" i="17"/>
  <c r="W53" i="17"/>
  <c r="W54" i="17"/>
  <c r="W55" i="17"/>
  <c r="W56" i="17"/>
  <c r="W57" i="17"/>
  <c r="W58" i="17"/>
  <c r="W59" i="17"/>
  <c r="W60" i="17"/>
  <c r="W61" i="17"/>
  <c r="W62" i="17"/>
  <c r="W63" i="17"/>
  <c r="W64" i="17"/>
  <c r="W65" i="17"/>
  <c r="W66" i="17"/>
  <c r="W67" i="17"/>
  <c r="W68" i="17"/>
  <c r="W69" i="17"/>
  <c r="W70" i="17"/>
  <c r="W71" i="17"/>
  <c r="W72" i="17"/>
  <c r="W73" i="17"/>
  <c r="W74" i="17"/>
  <c r="W75" i="17"/>
  <c r="W76" i="17"/>
  <c r="W77" i="17"/>
  <c r="W78" i="17"/>
  <c r="W79" i="17"/>
  <c r="W80" i="17"/>
  <c r="W81" i="17"/>
  <c r="W82" i="17"/>
  <c r="W83" i="17"/>
  <c r="W84" i="17"/>
  <c r="W85" i="17"/>
  <c r="W86" i="17"/>
  <c r="W87" i="17"/>
  <c r="W88" i="17"/>
  <c r="W89" i="17"/>
  <c r="W90" i="17"/>
  <c r="W91" i="17"/>
  <c r="W92" i="17"/>
  <c r="W93" i="17"/>
  <c r="W94" i="17"/>
  <c r="W95" i="17"/>
  <c r="W96" i="17"/>
  <c r="W97" i="17"/>
  <c r="W98" i="17"/>
  <c r="W99" i="17"/>
  <c r="W100" i="17"/>
  <c r="W101" i="17"/>
  <c r="W102" i="17"/>
  <c r="W103" i="17"/>
  <c r="W104" i="17"/>
  <c r="W105" i="17"/>
  <c r="W106" i="17"/>
  <c r="W107" i="17"/>
  <c r="W108" i="17"/>
  <c r="W109" i="17"/>
  <c r="W110" i="17"/>
  <c r="W111" i="17"/>
  <c r="W112" i="17"/>
  <c r="W113" i="17"/>
  <c r="W114" i="17"/>
  <c r="W115" i="17"/>
  <c r="W116" i="17"/>
  <c r="W117" i="17"/>
  <c r="W118" i="17"/>
  <c r="W119" i="17"/>
  <c r="W120" i="17"/>
  <c r="W121" i="17"/>
  <c r="W122" i="17"/>
  <c r="W123" i="17"/>
  <c r="W124" i="17"/>
  <c r="W125" i="17"/>
  <c r="W126" i="17"/>
  <c r="W127" i="17"/>
  <c r="W128" i="17"/>
  <c r="W129" i="17"/>
  <c r="W130" i="17"/>
  <c r="W131" i="17"/>
  <c r="W132" i="17"/>
  <c r="W133" i="17"/>
  <c r="W134" i="17"/>
  <c r="W135" i="17"/>
  <c r="W136" i="17"/>
  <c r="W137" i="17"/>
  <c r="W138" i="17"/>
  <c r="W139" i="17"/>
  <c r="W140" i="17"/>
  <c r="W141" i="17"/>
  <c r="W142" i="17"/>
  <c r="W143" i="17"/>
  <c r="W144" i="17"/>
  <c r="W145" i="17"/>
  <c r="W146" i="17"/>
  <c r="W147" i="17"/>
  <c r="W148" i="17"/>
  <c r="W149" i="17"/>
  <c r="W150" i="17"/>
  <c r="W151" i="17"/>
  <c r="W152" i="17"/>
  <c r="W153" i="17"/>
  <c r="W154" i="17"/>
  <c r="W155" i="17"/>
  <c r="W156" i="17"/>
  <c r="W157" i="17"/>
  <c r="W158" i="17"/>
  <c r="W159" i="17"/>
  <c r="W160" i="17"/>
  <c r="W161" i="17"/>
  <c r="W162" i="17"/>
  <c r="W163" i="17"/>
  <c r="W164" i="17"/>
  <c r="W165" i="17"/>
  <c r="W166" i="17"/>
  <c r="W167" i="17"/>
  <c r="W168" i="17"/>
  <c r="W169" i="17"/>
  <c r="W170" i="17"/>
  <c r="W171" i="17"/>
  <c r="W172" i="17"/>
  <c r="W173" i="17"/>
  <c r="W174" i="17"/>
  <c r="W175" i="17"/>
  <c r="W176" i="17"/>
  <c r="W177" i="17"/>
  <c r="W178" i="17"/>
  <c r="W179" i="17"/>
  <c r="W180" i="17"/>
  <c r="W181" i="17"/>
  <c r="W182" i="17"/>
  <c r="W183" i="17"/>
  <c r="W184" i="17"/>
  <c r="W185" i="17"/>
  <c r="W186" i="17"/>
  <c r="W187" i="17"/>
  <c r="W188" i="17"/>
  <c r="W189" i="17"/>
  <c r="W190" i="17"/>
  <c r="W191" i="17"/>
  <c r="W192" i="17"/>
  <c r="W193" i="17"/>
  <c r="W194" i="17"/>
  <c r="W195" i="17"/>
  <c r="W196" i="17"/>
  <c r="W197" i="17"/>
  <c r="W198" i="17"/>
  <c r="W199" i="17"/>
  <c r="W200" i="17"/>
  <c r="W201" i="17"/>
  <c r="W202" i="17"/>
  <c r="W203" i="17"/>
  <c r="W3" i="17"/>
  <c r="T4" i="17"/>
  <c r="T5" i="17"/>
  <c r="T6" i="17"/>
  <c r="T7" i="17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24" i="17"/>
  <c r="T25" i="17"/>
  <c r="T26" i="17"/>
  <c r="T27" i="17"/>
  <c r="T28" i="17"/>
  <c r="T29" i="17"/>
  <c r="T30" i="17"/>
  <c r="T31" i="17"/>
  <c r="T32" i="17"/>
  <c r="T33" i="17"/>
  <c r="T34" i="17"/>
  <c r="T35" i="17"/>
  <c r="T36" i="17"/>
  <c r="T37" i="17"/>
  <c r="T38" i="17"/>
  <c r="T39" i="17"/>
  <c r="T40" i="17"/>
  <c r="T41" i="17"/>
  <c r="T42" i="17"/>
  <c r="T43" i="17"/>
  <c r="T44" i="17"/>
  <c r="T45" i="17"/>
  <c r="T46" i="17"/>
  <c r="T47" i="17"/>
  <c r="T48" i="17"/>
  <c r="T49" i="17"/>
  <c r="T50" i="17"/>
  <c r="T51" i="17"/>
  <c r="T52" i="17"/>
  <c r="T53" i="17"/>
  <c r="T54" i="17"/>
  <c r="T55" i="17"/>
  <c r="T56" i="17"/>
  <c r="T57" i="17"/>
  <c r="T58" i="17"/>
  <c r="T59" i="17"/>
  <c r="T60" i="17"/>
  <c r="T61" i="17"/>
  <c r="T62" i="17"/>
  <c r="T63" i="17"/>
  <c r="T64" i="17"/>
  <c r="T65" i="17"/>
  <c r="T66" i="17"/>
  <c r="T67" i="17"/>
  <c r="T68" i="17"/>
  <c r="T69" i="17"/>
  <c r="T70" i="17"/>
  <c r="T71" i="17"/>
  <c r="T72" i="17"/>
  <c r="T73" i="17"/>
  <c r="T74" i="17"/>
  <c r="T75" i="17"/>
  <c r="T76" i="17"/>
  <c r="T77" i="17"/>
  <c r="T78" i="17"/>
  <c r="T79" i="17"/>
  <c r="T80" i="17"/>
  <c r="T81" i="17"/>
  <c r="T82" i="17"/>
  <c r="T83" i="17"/>
  <c r="T84" i="17"/>
  <c r="T85" i="17"/>
  <c r="T86" i="17"/>
  <c r="T87" i="17"/>
  <c r="T88" i="17"/>
  <c r="T89" i="17"/>
  <c r="T90" i="17"/>
  <c r="T91" i="17"/>
  <c r="T92" i="17"/>
  <c r="T93" i="17"/>
  <c r="T94" i="17"/>
  <c r="T95" i="17"/>
  <c r="T96" i="17"/>
  <c r="T97" i="17"/>
  <c r="T98" i="17"/>
  <c r="T99" i="17"/>
  <c r="T100" i="17"/>
  <c r="T101" i="17"/>
  <c r="T102" i="17"/>
  <c r="T103" i="17"/>
  <c r="T104" i="17"/>
  <c r="T105" i="17"/>
  <c r="T106" i="17"/>
  <c r="T107" i="17"/>
  <c r="T108" i="17"/>
  <c r="T109" i="17"/>
  <c r="T110" i="17"/>
  <c r="T111" i="17"/>
  <c r="T112" i="17"/>
  <c r="T113" i="17"/>
  <c r="T114" i="17"/>
  <c r="T115" i="17"/>
  <c r="T116" i="17"/>
  <c r="T117" i="17"/>
  <c r="T118" i="17"/>
  <c r="T119" i="17"/>
  <c r="T120" i="17"/>
  <c r="T121" i="17"/>
  <c r="T122" i="17"/>
  <c r="T123" i="17"/>
  <c r="T124" i="17"/>
  <c r="T125" i="17"/>
  <c r="T126" i="17"/>
  <c r="T127" i="17"/>
  <c r="T128" i="17"/>
  <c r="T129" i="17"/>
  <c r="T130" i="17"/>
  <c r="T131" i="17"/>
  <c r="T132" i="17"/>
  <c r="T133" i="17"/>
  <c r="T134" i="17"/>
  <c r="T135" i="17"/>
  <c r="T136" i="17"/>
  <c r="T137" i="17"/>
  <c r="T138" i="17"/>
  <c r="T139" i="17"/>
  <c r="T140" i="17"/>
  <c r="T141" i="17"/>
  <c r="T142" i="17"/>
  <c r="T143" i="17"/>
  <c r="T144" i="17"/>
  <c r="T145" i="17"/>
  <c r="T146" i="17"/>
  <c r="T147" i="17"/>
  <c r="T148" i="17"/>
  <c r="T149" i="17"/>
  <c r="T150" i="17"/>
  <c r="T151" i="17"/>
  <c r="T152" i="17"/>
  <c r="T153" i="17"/>
  <c r="T154" i="17"/>
  <c r="T155" i="17"/>
  <c r="T156" i="17"/>
  <c r="T157" i="17"/>
  <c r="T158" i="17"/>
  <c r="T159" i="17"/>
  <c r="T160" i="17"/>
  <c r="T161" i="17"/>
  <c r="T162" i="17"/>
  <c r="T163" i="17"/>
  <c r="T164" i="17"/>
  <c r="T165" i="17"/>
  <c r="T166" i="17"/>
  <c r="T167" i="17"/>
  <c r="T168" i="17"/>
  <c r="T169" i="17"/>
  <c r="T170" i="17"/>
  <c r="T171" i="17"/>
  <c r="T172" i="17"/>
  <c r="T173" i="17"/>
  <c r="T174" i="17"/>
  <c r="T175" i="17"/>
  <c r="T176" i="17"/>
  <c r="T177" i="17"/>
  <c r="T178" i="17"/>
  <c r="T179" i="17"/>
  <c r="T180" i="17"/>
  <c r="T181" i="17"/>
  <c r="T182" i="17"/>
  <c r="T183" i="17"/>
  <c r="T184" i="17"/>
  <c r="T185" i="17"/>
  <c r="T186" i="17"/>
  <c r="T187" i="17"/>
  <c r="T188" i="17"/>
  <c r="T189" i="17"/>
  <c r="T190" i="17"/>
  <c r="T191" i="17"/>
  <c r="T192" i="17"/>
  <c r="T193" i="17"/>
  <c r="T194" i="17"/>
  <c r="T195" i="17"/>
  <c r="T196" i="17"/>
  <c r="T197" i="17"/>
  <c r="T198" i="17"/>
  <c r="T199" i="17"/>
  <c r="T200" i="17"/>
  <c r="T201" i="17"/>
  <c r="T202" i="17"/>
  <c r="T203" i="17"/>
  <c r="T3" i="17"/>
  <c r="V3" i="17"/>
  <c r="Y3" i="17"/>
  <c r="AB3" i="17"/>
  <c r="V4" i="17"/>
  <c r="Y4" i="17"/>
  <c r="AB4" i="17"/>
  <c r="V5" i="17"/>
  <c r="Y5" i="17"/>
  <c r="AB5" i="17"/>
  <c r="V6" i="17"/>
  <c r="Y6" i="17"/>
  <c r="AB6" i="17"/>
  <c r="V7" i="17"/>
  <c r="Y7" i="17"/>
  <c r="AB7" i="17"/>
  <c r="V8" i="17"/>
  <c r="Y8" i="17"/>
  <c r="AB8" i="17"/>
  <c r="V9" i="17"/>
  <c r="Y9" i="17"/>
  <c r="AB9" i="17"/>
  <c r="V10" i="17"/>
  <c r="Y10" i="17"/>
  <c r="AB10" i="17"/>
  <c r="V11" i="17"/>
  <c r="Y11" i="17"/>
  <c r="AB11" i="17"/>
  <c r="V12" i="17"/>
  <c r="Y12" i="17"/>
  <c r="AB12" i="17"/>
  <c r="V13" i="17"/>
  <c r="Y13" i="17"/>
  <c r="AB13" i="17"/>
  <c r="V14" i="17"/>
  <c r="Y14" i="17"/>
  <c r="AB14" i="17"/>
  <c r="V15" i="17"/>
  <c r="Y15" i="17"/>
  <c r="AB15" i="17"/>
  <c r="V16" i="17"/>
  <c r="Y16" i="17"/>
  <c r="AB16" i="17"/>
  <c r="V17" i="17"/>
  <c r="Y17" i="17"/>
  <c r="AB17" i="17"/>
  <c r="V18" i="17"/>
  <c r="Y18" i="17"/>
  <c r="AB18" i="17"/>
  <c r="V19" i="17"/>
  <c r="Y19" i="17"/>
  <c r="AB19" i="17"/>
  <c r="V20" i="17"/>
  <c r="Y20" i="17"/>
  <c r="AB20" i="17"/>
  <c r="V21" i="17"/>
  <c r="Y21" i="17"/>
  <c r="AB21" i="17"/>
  <c r="V22" i="17"/>
  <c r="Y22" i="17"/>
  <c r="AB22" i="17"/>
  <c r="V23" i="17"/>
  <c r="Y23" i="17"/>
  <c r="AB23" i="17"/>
  <c r="V24" i="17"/>
  <c r="Y24" i="17"/>
  <c r="AB24" i="17"/>
  <c r="V25" i="17"/>
  <c r="Y25" i="17"/>
  <c r="AB25" i="17"/>
  <c r="V26" i="17"/>
  <c r="Y26" i="17"/>
  <c r="AB26" i="17"/>
  <c r="V27" i="17"/>
  <c r="Y27" i="17"/>
  <c r="AB27" i="17"/>
  <c r="V28" i="17"/>
  <c r="Y28" i="17"/>
  <c r="AB28" i="17"/>
  <c r="V29" i="17"/>
  <c r="Y29" i="17"/>
  <c r="AB29" i="17"/>
  <c r="V30" i="17"/>
  <c r="Y30" i="17"/>
  <c r="AB30" i="17"/>
  <c r="V31" i="17"/>
  <c r="Y31" i="17"/>
  <c r="AB31" i="17"/>
  <c r="V32" i="17"/>
  <c r="Y32" i="17"/>
  <c r="AB32" i="17"/>
  <c r="V33" i="17"/>
  <c r="Y33" i="17"/>
  <c r="AB33" i="17"/>
  <c r="V34" i="17"/>
  <c r="Y34" i="17"/>
  <c r="AB34" i="17"/>
  <c r="V35" i="17"/>
  <c r="Y35" i="17"/>
  <c r="AB35" i="17"/>
  <c r="V36" i="17"/>
  <c r="Y36" i="17"/>
  <c r="AB36" i="17"/>
  <c r="V37" i="17"/>
  <c r="Y37" i="17"/>
  <c r="AB37" i="17"/>
  <c r="V38" i="17"/>
  <c r="Y38" i="17"/>
  <c r="AB38" i="17"/>
  <c r="V39" i="17"/>
  <c r="Y39" i="17"/>
  <c r="AB39" i="17"/>
  <c r="V40" i="17"/>
  <c r="Y40" i="17"/>
  <c r="AB40" i="17"/>
  <c r="V41" i="17"/>
  <c r="Y41" i="17"/>
  <c r="AB41" i="17"/>
  <c r="V42" i="17"/>
  <c r="Y42" i="17"/>
  <c r="AB42" i="17"/>
  <c r="V43" i="17"/>
  <c r="Y43" i="17"/>
  <c r="AB43" i="17"/>
  <c r="V44" i="17"/>
  <c r="Y44" i="17"/>
  <c r="AB44" i="17"/>
  <c r="V45" i="17"/>
  <c r="Y45" i="17"/>
  <c r="AB45" i="17"/>
  <c r="V46" i="17"/>
  <c r="Y46" i="17"/>
  <c r="AB46" i="17"/>
  <c r="V47" i="17"/>
  <c r="Y47" i="17"/>
  <c r="AB47" i="17"/>
  <c r="V48" i="17"/>
  <c r="Y48" i="17"/>
  <c r="AB48" i="17"/>
  <c r="V49" i="17"/>
  <c r="Y49" i="17"/>
  <c r="AB49" i="17"/>
  <c r="V50" i="17"/>
  <c r="Y50" i="17"/>
  <c r="AB50" i="17"/>
  <c r="V51" i="17"/>
  <c r="Y51" i="17"/>
  <c r="AB51" i="17"/>
  <c r="V52" i="17"/>
  <c r="Y52" i="17"/>
  <c r="AB52" i="17"/>
  <c r="V53" i="17"/>
  <c r="Y53" i="17"/>
  <c r="AB53" i="17"/>
  <c r="V54" i="17"/>
  <c r="Y54" i="17"/>
  <c r="AB54" i="17"/>
  <c r="V55" i="17"/>
  <c r="Y55" i="17"/>
  <c r="AB55" i="17"/>
  <c r="V56" i="17"/>
  <c r="Y56" i="17"/>
  <c r="AB56" i="17"/>
  <c r="V57" i="17"/>
  <c r="Y57" i="17"/>
  <c r="AB57" i="17"/>
  <c r="V58" i="17"/>
  <c r="Y58" i="17"/>
  <c r="AB58" i="17"/>
  <c r="V59" i="17"/>
  <c r="Y59" i="17"/>
  <c r="AB59" i="17"/>
  <c r="V60" i="17"/>
  <c r="Y60" i="17"/>
  <c r="AB60" i="17"/>
  <c r="V61" i="17"/>
  <c r="Y61" i="17"/>
  <c r="AB61" i="17"/>
  <c r="V62" i="17"/>
  <c r="Y62" i="17"/>
  <c r="AB62" i="17"/>
  <c r="V63" i="17"/>
  <c r="Y63" i="17"/>
  <c r="AB63" i="17"/>
  <c r="V64" i="17"/>
  <c r="Y64" i="17"/>
  <c r="AB64" i="17"/>
  <c r="V65" i="17"/>
  <c r="Y65" i="17"/>
  <c r="AB65" i="17"/>
  <c r="V66" i="17"/>
  <c r="Y66" i="17"/>
  <c r="AB66" i="17"/>
  <c r="V67" i="17"/>
  <c r="Y67" i="17"/>
  <c r="AB67" i="17"/>
  <c r="V68" i="17"/>
  <c r="Y68" i="17"/>
  <c r="AB68" i="17"/>
  <c r="V69" i="17"/>
  <c r="Y69" i="17"/>
  <c r="AB69" i="17"/>
  <c r="V70" i="17"/>
  <c r="Y70" i="17"/>
  <c r="AB70" i="17"/>
  <c r="V71" i="17"/>
  <c r="Y71" i="17"/>
  <c r="AB71" i="17"/>
  <c r="V72" i="17"/>
  <c r="Y72" i="17"/>
  <c r="AB72" i="17"/>
  <c r="V73" i="17"/>
  <c r="Y73" i="17"/>
  <c r="AB73" i="17"/>
  <c r="V74" i="17"/>
  <c r="Y74" i="17"/>
  <c r="AB74" i="17"/>
  <c r="V75" i="17"/>
  <c r="Y75" i="17"/>
  <c r="AB75" i="17"/>
  <c r="V76" i="17"/>
  <c r="Y76" i="17"/>
  <c r="AB76" i="17"/>
  <c r="V77" i="17"/>
  <c r="Y77" i="17"/>
  <c r="AB77" i="17"/>
  <c r="V78" i="17"/>
  <c r="Y78" i="17"/>
  <c r="AB78" i="17"/>
  <c r="V79" i="17"/>
  <c r="Y79" i="17"/>
  <c r="AB79" i="17"/>
  <c r="V80" i="17"/>
  <c r="Y80" i="17"/>
  <c r="AB80" i="17"/>
  <c r="V81" i="17"/>
  <c r="Y81" i="17"/>
  <c r="AB81" i="17"/>
  <c r="V82" i="17"/>
  <c r="Y82" i="17"/>
  <c r="AB82" i="17"/>
  <c r="V83" i="17"/>
  <c r="Y83" i="17"/>
  <c r="AB83" i="17"/>
  <c r="V84" i="17"/>
  <c r="Y84" i="17"/>
  <c r="AB84" i="17"/>
  <c r="V85" i="17"/>
  <c r="Y85" i="17"/>
  <c r="AB85" i="17"/>
  <c r="V86" i="17"/>
  <c r="Y86" i="17"/>
  <c r="AB86" i="17"/>
  <c r="V87" i="17"/>
  <c r="Y87" i="17"/>
  <c r="AB87" i="17"/>
  <c r="V88" i="17"/>
  <c r="Y88" i="17"/>
  <c r="AB88" i="17"/>
  <c r="V89" i="17"/>
  <c r="Y89" i="17"/>
  <c r="AB89" i="17"/>
  <c r="V90" i="17"/>
  <c r="Y90" i="17"/>
  <c r="AB90" i="17"/>
  <c r="V91" i="17"/>
  <c r="Y91" i="17"/>
  <c r="AB91" i="17"/>
  <c r="V92" i="17"/>
  <c r="Y92" i="17"/>
  <c r="AB92" i="17"/>
  <c r="V93" i="17"/>
  <c r="Y93" i="17"/>
  <c r="AB93" i="17"/>
  <c r="V94" i="17"/>
  <c r="Y94" i="17"/>
  <c r="AB94" i="17"/>
  <c r="V95" i="17"/>
  <c r="Y95" i="17"/>
  <c r="AB95" i="17"/>
  <c r="V96" i="17"/>
  <c r="Y96" i="17"/>
  <c r="AB96" i="17"/>
  <c r="V97" i="17"/>
  <c r="Y97" i="17"/>
  <c r="AB97" i="17"/>
  <c r="V98" i="17"/>
  <c r="Y98" i="17"/>
  <c r="AB98" i="17"/>
  <c r="V99" i="17"/>
  <c r="Y99" i="17"/>
  <c r="AB99" i="17"/>
  <c r="V100" i="17"/>
  <c r="Y100" i="17"/>
  <c r="AB100" i="17"/>
  <c r="V101" i="17"/>
  <c r="Y101" i="17"/>
  <c r="AB101" i="17"/>
  <c r="V102" i="17"/>
  <c r="Y102" i="17"/>
  <c r="AB102" i="17"/>
  <c r="V103" i="17"/>
  <c r="AB103" i="17"/>
  <c r="V104" i="17"/>
  <c r="Y104" i="17"/>
  <c r="AB104" i="17"/>
  <c r="V105" i="17"/>
  <c r="Y105" i="17"/>
  <c r="AB105" i="17"/>
  <c r="V106" i="17"/>
  <c r="Y106" i="17"/>
  <c r="AB106" i="17"/>
  <c r="V107" i="17"/>
  <c r="Y107" i="17"/>
  <c r="AB107" i="17"/>
  <c r="V108" i="17"/>
  <c r="Y108" i="17"/>
  <c r="AB108" i="17"/>
  <c r="V109" i="17"/>
  <c r="Y109" i="17"/>
  <c r="AB109" i="17"/>
  <c r="V110" i="17"/>
  <c r="Y110" i="17"/>
  <c r="AB110" i="17"/>
  <c r="V111" i="17"/>
  <c r="Y111" i="17"/>
  <c r="AB111" i="17"/>
  <c r="V112" i="17"/>
  <c r="Y112" i="17"/>
  <c r="AB112" i="17"/>
  <c r="V113" i="17"/>
  <c r="Y113" i="17"/>
  <c r="AB113" i="17"/>
  <c r="V114" i="17"/>
  <c r="Y114" i="17"/>
  <c r="AB114" i="17"/>
  <c r="V115" i="17"/>
  <c r="Y115" i="17"/>
  <c r="AB115" i="17"/>
  <c r="V116" i="17"/>
  <c r="Y116" i="17"/>
  <c r="AB116" i="17"/>
  <c r="V117" i="17"/>
  <c r="Y117" i="17"/>
  <c r="AB117" i="17"/>
  <c r="V118" i="17"/>
  <c r="Y118" i="17"/>
  <c r="AB118" i="17"/>
  <c r="V119" i="17"/>
  <c r="Y119" i="17"/>
  <c r="AB119" i="17"/>
  <c r="V120" i="17"/>
  <c r="Y120" i="17"/>
  <c r="AB120" i="17"/>
  <c r="V121" i="17"/>
  <c r="Y121" i="17"/>
  <c r="AB121" i="17"/>
  <c r="V122" i="17"/>
  <c r="Y122" i="17"/>
  <c r="AB122" i="17"/>
  <c r="V123" i="17"/>
  <c r="Y123" i="17"/>
  <c r="AB123" i="17"/>
  <c r="V124" i="17"/>
  <c r="Y124" i="17"/>
  <c r="AB124" i="17"/>
  <c r="V125" i="17"/>
  <c r="Y125" i="17"/>
  <c r="AB125" i="17"/>
  <c r="V126" i="17"/>
  <c r="Y126" i="17"/>
  <c r="AB126" i="17"/>
  <c r="V127" i="17"/>
  <c r="Y127" i="17"/>
  <c r="AB127" i="17"/>
  <c r="V128" i="17"/>
  <c r="Y128" i="17"/>
  <c r="AB128" i="17"/>
  <c r="V129" i="17"/>
  <c r="Y129" i="17"/>
  <c r="AB129" i="17"/>
  <c r="V130" i="17"/>
  <c r="Y130" i="17"/>
  <c r="AB130" i="17"/>
  <c r="V131" i="17"/>
  <c r="Y131" i="17"/>
  <c r="AB131" i="17"/>
  <c r="V132" i="17"/>
  <c r="Y132" i="17"/>
  <c r="AB132" i="17"/>
  <c r="V133" i="17"/>
  <c r="Y133" i="17"/>
  <c r="AB133" i="17"/>
  <c r="V134" i="17"/>
  <c r="Y134" i="17"/>
  <c r="AB134" i="17"/>
  <c r="V135" i="17"/>
  <c r="Y135" i="17"/>
  <c r="AB135" i="17"/>
  <c r="V136" i="17"/>
  <c r="Y136" i="17"/>
  <c r="AB136" i="17"/>
  <c r="V137" i="17"/>
  <c r="Y137" i="17"/>
  <c r="AB137" i="17"/>
  <c r="V138" i="17"/>
  <c r="Y138" i="17"/>
  <c r="AB138" i="17"/>
  <c r="V139" i="17"/>
  <c r="Y139" i="17"/>
  <c r="AB139" i="17"/>
  <c r="V140" i="17"/>
  <c r="Y140" i="17"/>
  <c r="AB140" i="17"/>
  <c r="V141" i="17"/>
  <c r="Y141" i="17"/>
  <c r="AB141" i="17"/>
  <c r="V142" i="17"/>
  <c r="Y142" i="17"/>
  <c r="AB142" i="17"/>
  <c r="V143" i="17"/>
  <c r="Y143" i="17"/>
  <c r="AB143" i="17"/>
  <c r="V144" i="17"/>
  <c r="Y144" i="17"/>
  <c r="AB144" i="17"/>
  <c r="V145" i="17"/>
  <c r="Y145" i="17"/>
  <c r="AB145" i="17"/>
  <c r="V146" i="17"/>
  <c r="Y146" i="17"/>
  <c r="AB146" i="17"/>
  <c r="V147" i="17"/>
  <c r="Y147" i="17"/>
  <c r="AB147" i="17"/>
  <c r="V148" i="17"/>
  <c r="Y148" i="17"/>
  <c r="AB148" i="17"/>
  <c r="V149" i="17"/>
  <c r="Y149" i="17"/>
  <c r="AB149" i="17"/>
  <c r="V150" i="17"/>
  <c r="Y150" i="17"/>
  <c r="AB150" i="17"/>
  <c r="V151" i="17"/>
  <c r="Y151" i="17"/>
  <c r="AB151" i="17"/>
  <c r="V152" i="17"/>
  <c r="Y152" i="17"/>
  <c r="AB152" i="17"/>
  <c r="V153" i="17"/>
  <c r="Y153" i="17"/>
  <c r="AB153" i="17"/>
  <c r="V154" i="17"/>
  <c r="Y154" i="17"/>
  <c r="AB154" i="17"/>
  <c r="V155" i="17"/>
  <c r="Y155" i="17"/>
  <c r="AB155" i="17"/>
  <c r="V156" i="17"/>
  <c r="Y156" i="17"/>
  <c r="AB156" i="17"/>
  <c r="V157" i="17"/>
  <c r="Y157" i="17"/>
  <c r="AB157" i="17"/>
  <c r="V158" i="17"/>
  <c r="Y158" i="17"/>
  <c r="AB158" i="17"/>
  <c r="V159" i="17"/>
  <c r="Y159" i="17"/>
  <c r="AB159" i="17"/>
  <c r="V160" i="17"/>
  <c r="Y160" i="17"/>
  <c r="AB160" i="17"/>
  <c r="V161" i="17"/>
  <c r="Y161" i="17"/>
  <c r="AB161" i="17"/>
  <c r="V162" i="17"/>
  <c r="Y162" i="17"/>
  <c r="AB162" i="17"/>
  <c r="V163" i="17"/>
  <c r="Y163" i="17"/>
  <c r="AB163" i="17"/>
  <c r="V164" i="17"/>
  <c r="Y164" i="17"/>
  <c r="AB164" i="17"/>
  <c r="V165" i="17"/>
  <c r="Y165" i="17"/>
  <c r="AB165" i="17"/>
  <c r="V166" i="17"/>
  <c r="Y166" i="17"/>
  <c r="AB166" i="17"/>
  <c r="V167" i="17"/>
  <c r="Y167" i="17"/>
  <c r="AB167" i="17"/>
  <c r="V168" i="17"/>
  <c r="Y168" i="17"/>
  <c r="AB168" i="17"/>
  <c r="V169" i="17"/>
  <c r="Y169" i="17"/>
  <c r="AB169" i="17"/>
  <c r="V170" i="17"/>
  <c r="Y170" i="17"/>
  <c r="AB170" i="17"/>
  <c r="V171" i="17"/>
  <c r="Y171" i="17"/>
  <c r="AB171" i="17"/>
  <c r="V172" i="17"/>
  <c r="Y172" i="17"/>
  <c r="AB172" i="17"/>
  <c r="V173" i="17"/>
  <c r="Y173" i="17"/>
  <c r="AB173" i="17"/>
  <c r="V174" i="17"/>
  <c r="Y174" i="17"/>
  <c r="AB174" i="17"/>
  <c r="V175" i="17"/>
  <c r="Y175" i="17"/>
  <c r="AB175" i="17"/>
  <c r="V176" i="17"/>
  <c r="Y176" i="17"/>
  <c r="AB176" i="17"/>
  <c r="V177" i="17"/>
  <c r="Y177" i="17"/>
  <c r="AB177" i="17"/>
  <c r="V178" i="17"/>
  <c r="Y178" i="17"/>
  <c r="AB178" i="17"/>
  <c r="V179" i="17"/>
  <c r="Y179" i="17"/>
  <c r="AB179" i="17"/>
  <c r="V180" i="17"/>
  <c r="Y180" i="17"/>
  <c r="AB180" i="17"/>
  <c r="V181" i="17"/>
  <c r="Y181" i="17"/>
  <c r="AB181" i="17"/>
  <c r="V182" i="17"/>
  <c r="Y182" i="17"/>
  <c r="AB182" i="17"/>
  <c r="V183" i="17"/>
  <c r="Y183" i="17"/>
  <c r="AB183" i="17"/>
  <c r="V184" i="17"/>
  <c r="Y184" i="17"/>
  <c r="AB184" i="17"/>
  <c r="V185" i="17"/>
  <c r="Y185" i="17"/>
  <c r="AB185" i="17"/>
  <c r="V186" i="17"/>
  <c r="Y186" i="17"/>
  <c r="AB186" i="17"/>
  <c r="V187" i="17"/>
  <c r="Y187" i="17"/>
  <c r="AB187" i="17"/>
  <c r="V188" i="17"/>
  <c r="Y188" i="17"/>
  <c r="AB188" i="17"/>
  <c r="V189" i="17"/>
  <c r="Y189" i="17"/>
  <c r="AB189" i="17"/>
  <c r="V190" i="17"/>
  <c r="Y190" i="17"/>
  <c r="AB190" i="17"/>
  <c r="V191" i="17"/>
  <c r="Y191" i="17"/>
  <c r="AB191" i="17"/>
  <c r="V192" i="17"/>
  <c r="Y192" i="17"/>
  <c r="AB192" i="17"/>
  <c r="V193" i="17"/>
  <c r="Y193" i="17"/>
  <c r="AB193" i="17"/>
  <c r="V194" i="17"/>
  <c r="Y194" i="17"/>
  <c r="AB194" i="17"/>
  <c r="V195" i="17"/>
  <c r="Y195" i="17"/>
  <c r="AB195" i="17"/>
  <c r="V196" i="17"/>
  <c r="Y196" i="17"/>
  <c r="AB196" i="17"/>
  <c r="V197" i="17"/>
  <c r="Y197" i="17"/>
  <c r="AB197" i="17"/>
  <c r="V198" i="17"/>
  <c r="Y198" i="17"/>
  <c r="AB198" i="17"/>
  <c r="V199" i="17"/>
  <c r="Y199" i="17"/>
  <c r="AB199" i="17"/>
  <c r="V200" i="17"/>
  <c r="Y200" i="17"/>
  <c r="AB200" i="17"/>
  <c r="V201" i="17"/>
  <c r="Y201" i="17"/>
  <c r="AB201" i="17"/>
  <c r="V202" i="17"/>
  <c r="Y202" i="17"/>
  <c r="AB202" i="17"/>
  <c r="V203" i="17"/>
  <c r="Y203" i="17"/>
  <c r="AB203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F242" i="17"/>
  <c r="F250" i="17"/>
  <c r="F258" i="17"/>
  <c r="F266" i="17"/>
  <c r="F274" i="17"/>
  <c r="F282" i="17"/>
  <c r="F290" i="17"/>
  <c r="F298" i="17"/>
  <c r="F306" i="17"/>
  <c r="F314" i="17"/>
  <c r="F322" i="17"/>
  <c r="F330" i="17"/>
  <c r="F338" i="17"/>
  <c r="F346" i="17"/>
  <c r="F354" i="17"/>
  <c r="F362" i="17"/>
  <c r="F370" i="17"/>
  <c r="F378" i="17"/>
  <c r="F386" i="17"/>
  <c r="F394" i="17"/>
  <c r="F398" i="17"/>
  <c r="F402" i="17"/>
  <c r="F406" i="17"/>
  <c r="F410" i="17"/>
  <c r="F414" i="17"/>
  <c r="F418" i="17"/>
  <c r="F422" i="17"/>
  <c r="F426" i="17"/>
  <c r="F430" i="17"/>
  <c r="F434" i="17"/>
  <c r="F438" i="17"/>
  <c r="F442" i="17"/>
  <c r="F446" i="17"/>
  <c r="F450" i="17"/>
  <c r="F454" i="17"/>
  <c r="F458" i="17"/>
  <c r="F462" i="17"/>
  <c r="F466" i="17"/>
  <c r="F470" i="17"/>
  <c r="F474" i="17"/>
  <c r="F478" i="17"/>
  <c r="F482" i="17"/>
  <c r="F486" i="17"/>
  <c r="F490" i="17"/>
  <c r="F494" i="17"/>
  <c r="F498" i="17"/>
  <c r="F502" i="17"/>
  <c r="F506" i="17"/>
  <c r="F510" i="17"/>
  <c r="F514" i="17"/>
  <c r="F518" i="17"/>
  <c r="F522" i="17"/>
  <c r="F526" i="17"/>
  <c r="F530" i="17"/>
  <c r="F534" i="17"/>
  <c r="F538" i="17"/>
  <c r="F542" i="17"/>
  <c r="F546" i="17"/>
  <c r="F550" i="17"/>
  <c r="F554" i="17"/>
  <c r="F558" i="17"/>
  <c r="F562" i="17"/>
  <c r="F566" i="17"/>
  <c r="F570" i="17"/>
  <c r="F574" i="17"/>
  <c r="F578" i="17"/>
  <c r="F582" i="17"/>
  <c r="G235" i="17"/>
  <c r="F246" i="17" s="1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F234" i="17" s="1"/>
  <c r="G224" i="17"/>
  <c r="F235" i="17" s="1"/>
  <c r="G225" i="17"/>
  <c r="F236" i="17" s="1"/>
  <c r="G226" i="17"/>
  <c r="F237" i="17" s="1"/>
  <c r="G227" i="17"/>
  <c r="F238" i="17" s="1"/>
  <c r="G228" i="17"/>
  <c r="F239" i="17" s="1"/>
  <c r="G229" i="17"/>
  <c r="F240" i="17" s="1"/>
  <c r="G230" i="17"/>
  <c r="F241" i="17" s="1"/>
  <c r="G231" i="17"/>
  <c r="G232" i="17"/>
  <c r="F243" i="17" s="1"/>
  <c r="G233" i="17"/>
  <c r="F244" i="17" s="1"/>
  <c r="G234" i="17"/>
  <c r="F245" i="17" s="1"/>
  <c r="G236" i="17"/>
  <c r="F247" i="17" s="1"/>
  <c r="G237" i="17"/>
  <c r="F248" i="17" s="1"/>
  <c r="G238" i="17"/>
  <c r="F249" i="17" s="1"/>
  <c r="G239" i="17"/>
  <c r="G240" i="17"/>
  <c r="F251" i="17" s="1"/>
  <c r="G241" i="17"/>
  <c r="F252" i="17" s="1"/>
  <c r="G242" i="17"/>
  <c r="F253" i="17" s="1"/>
  <c r="G243" i="17"/>
  <c r="F254" i="17" s="1"/>
  <c r="G244" i="17"/>
  <c r="F255" i="17" s="1"/>
  <c r="G245" i="17"/>
  <c r="F256" i="17" s="1"/>
  <c r="G246" i="17"/>
  <c r="F257" i="17" s="1"/>
  <c r="G247" i="17"/>
  <c r="G248" i="17"/>
  <c r="F259" i="17" s="1"/>
  <c r="G249" i="17"/>
  <c r="F260" i="17" s="1"/>
  <c r="G250" i="17"/>
  <c r="F261" i="17" s="1"/>
  <c r="G251" i="17"/>
  <c r="F262" i="17" s="1"/>
  <c r="G252" i="17"/>
  <c r="F263" i="17" s="1"/>
  <c r="G253" i="17"/>
  <c r="F264" i="17" s="1"/>
  <c r="G254" i="17"/>
  <c r="F265" i="17" s="1"/>
  <c r="G255" i="17"/>
  <c r="G256" i="17"/>
  <c r="F267" i="17" s="1"/>
  <c r="G257" i="17"/>
  <c r="F268" i="17" s="1"/>
  <c r="G258" i="17"/>
  <c r="F269" i="17" s="1"/>
  <c r="G259" i="17"/>
  <c r="F270" i="17" s="1"/>
  <c r="G260" i="17"/>
  <c r="F271" i="17" s="1"/>
  <c r="G261" i="17"/>
  <c r="F272" i="17" s="1"/>
  <c r="G262" i="17"/>
  <c r="F273" i="17" s="1"/>
  <c r="G263" i="17"/>
  <c r="G264" i="17"/>
  <c r="F275" i="17" s="1"/>
  <c r="G265" i="17"/>
  <c r="F276" i="17" s="1"/>
  <c r="G266" i="17"/>
  <c r="F277" i="17" s="1"/>
  <c r="G267" i="17"/>
  <c r="F278" i="17" s="1"/>
  <c r="G268" i="17"/>
  <c r="F279" i="17" s="1"/>
  <c r="G269" i="17"/>
  <c r="F280" i="17" s="1"/>
  <c r="G270" i="17"/>
  <c r="F281" i="17" s="1"/>
  <c r="G271" i="17"/>
  <c r="G272" i="17"/>
  <c r="F283" i="17" s="1"/>
  <c r="G273" i="17"/>
  <c r="F284" i="17" s="1"/>
  <c r="G274" i="17"/>
  <c r="F285" i="17" s="1"/>
  <c r="G275" i="17"/>
  <c r="F286" i="17" s="1"/>
  <c r="G276" i="17"/>
  <c r="F287" i="17" s="1"/>
  <c r="G277" i="17"/>
  <c r="F288" i="17" s="1"/>
  <c r="G278" i="17"/>
  <c r="F289" i="17" s="1"/>
  <c r="G279" i="17"/>
  <c r="G280" i="17"/>
  <c r="F291" i="17" s="1"/>
  <c r="G281" i="17"/>
  <c r="F292" i="17" s="1"/>
  <c r="G282" i="17"/>
  <c r="F293" i="17" s="1"/>
  <c r="G283" i="17"/>
  <c r="F294" i="17" s="1"/>
  <c r="G284" i="17"/>
  <c r="F295" i="17" s="1"/>
  <c r="G285" i="17"/>
  <c r="F296" i="17" s="1"/>
  <c r="G286" i="17"/>
  <c r="F297" i="17" s="1"/>
  <c r="G287" i="17"/>
  <c r="G288" i="17"/>
  <c r="F299" i="17" s="1"/>
  <c r="G289" i="17"/>
  <c r="F300" i="17" s="1"/>
  <c r="G290" i="17"/>
  <c r="F301" i="17" s="1"/>
  <c r="G291" i="17"/>
  <c r="F302" i="17" s="1"/>
  <c r="G292" i="17"/>
  <c r="F303" i="17" s="1"/>
  <c r="G293" i="17"/>
  <c r="F304" i="17" s="1"/>
  <c r="G294" i="17"/>
  <c r="F305" i="17" s="1"/>
  <c r="G295" i="17"/>
  <c r="G296" i="17"/>
  <c r="F307" i="17" s="1"/>
  <c r="G297" i="17"/>
  <c r="F308" i="17" s="1"/>
  <c r="G298" i="17"/>
  <c r="F309" i="17" s="1"/>
  <c r="G299" i="17"/>
  <c r="F310" i="17" s="1"/>
  <c r="G300" i="17"/>
  <c r="F311" i="17" s="1"/>
  <c r="G301" i="17"/>
  <c r="F312" i="17" s="1"/>
  <c r="G302" i="17"/>
  <c r="F313" i="17" s="1"/>
  <c r="G303" i="17"/>
  <c r="G304" i="17"/>
  <c r="F315" i="17" s="1"/>
  <c r="G305" i="17"/>
  <c r="F316" i="17" s="1"/>
  <c r="G306" i="17"/>
  <c r="F317" i="17" s="1"/>
  <c r="G307" i="17"/>
  <c r="F318" i="17" s="1"/>
  <c r="G308" i="17"/>
  <c r="F319" i="17" s="1"/>
  <c r="G309" i="17"/>
  <c r="F320" i="17" s="1"/>
  <c r="G310" i="17"/>
  <c r="F321" i="17" s="1"/>
  <c r="G311" i="17"/>
  <c r="G312" i="17"/>
  <c r="F323" i="17" s="1"/>
  <c r="G313" i="17"/>
  <c r="F324" i="17" s="1"/>
  <c r="G314" i="17"/>
  <c r="F325" i="17" s="1"/>
  <c r="G315" i="17"/>
  <c r="F326" i="17" s="1"/>
  <c r="G316" i="17"/>
  <c r="F327" i="17" s="1"/>
  <c r="G317" i="17"/>
  <c r="F328" i="17" s="1"/>
  <c r="G318" i="17"/>
  <c r="F329" i="17" s="1"/>
  <c r="G319" i="17"/>
  <c r="G320" i="17"/>
  <c r="F331" i="17" s="1"/>
  <c r="G321" i="17"/>
  <c r="F332" i="17" s="1"/>
  <c r="G322" i="17"/>
  <c r="F333" i="17" s="1"/>
  <c r="G323" i="17"/>
  <c r="F334" i="17" s="1"/>
  <c r="G324" i="17"/>
  <c r="F335" i="17" s="1"/>
  <c r="G325" i="17"/>
  <c r="F336" i="17" s="1"/>
  <c r="G326" i="17"/>
  <c r="F337" i="17" s="1"/>
  <c r="G327" i="17"/>
  <c r="G328" i="17"/>
  <c r="F339" i="17" s="1"/>
  <c r="G329" i="17"/>
  <c r="F340" i="17" s="1"/>
  <c r="G330" i="17"/>
  <c r="F341" i="17" s="1"/>
  <c r="G331" i="17"/>
  <c r="F342" i="17" s="1"/>
  <c r="G332" i="17"/>
  <c r="F343" i="17" s="1"/>
  <c r="G333" i="17"/>
  <c r="F344" i="17" s="1"/>
  <c r="G334" i="17"/>
  <c r="F345" i="17" s="1"/>
  <c r="G335" i="17"/>
  <c r="G336" i="17"/>
  <c r="F347" i="17" s="1"/>
  <c r="G337" i="17"/>
  <c r="F348" i="17" s="1"/>
  <c r="G338" i="17"/>
  <c r="F349" i="17" s="1"/>
  <c r="G339" i="17"/>
  <c r="F350" i="17" s="1"/>
  <c r="G340" i="17"/>
  <c r="F351" i="17" s="1"/>
  <c r="G341" i="17"/>
  <c r="F352" i="17" s="1"/>
  <c r="G342" i="17"/>
  <c r="F353" i="17" s="1"/>
  <c r="G343" i="17"/>
  <c r="G344" i="17"/>
  <c r="F355" i="17" s="1"/>
  <c r="G345" i="17"/>
  <c r="F356" i="17" s="1"/>
  <c r="G346" i="17"/>
  <c r="F357" i="17" s="1"/>
  <c r="G347" i="17"/>
  <c r="F358" i="17" s="1"/>
  <c r="G348" i="17"/>
  <c r="F359" i="17" s="1"/>
  <c r="G349" i="17"/>
  <c r="F360" i="17" s="1"/>
  <c r="G350" i="17"/>
  <c r="F361" i="17" s="1"/>
  <c r="G351" i="17"/>
  <c r="G352" i="17"/>
  <c r="F363" i="17" s="1"/>
  <c r="G353" i="17"/>
  <c r="F364" i="17" s="1"/>
  <c r="G354" i="17"/>
  <c r="F365" i="17" s="1"/>
  <c r="G355" i="17"/>
  <c r="F366" i="17" s="1"/>
  <c r="G356" i="17"/>
  <c r="F367" i="17" s="1"/>
  <c r="G357" i="17"/>
  <c r="F368" i="17" s="1"/>
  <c r="G358" i="17"/>
  <c r="F369" i="17" s="1"/>
  <c r="G359" i="17"/>
  <c r="G360" i="17"/>
  <c r="F371" i="17" s="1"/>
  <c r="G361" i="17"/>
  <c r="F372" i="17" s="1"/>
  <c r="G362" i="17"/>
  <c r="F373" i="17" s="1"/>
  <c r="G363" i="17"/>
  <c r="F374" i="17" s="1"/>
  <c r="G364" i="17"/>
  <c r="F375" i="17" s="1"/>
  <c r="G365" i="17"/>
  <c r="F376" i="17" s="1"/>
  <c r="G366" i="17"/>
  <c r="F377" i="17" s="1"/>
  <c r="G367" i="17"/>
  <c r="G368" i="17"/>
  <c r="F379" i="17" s="1"/>
  <c r="G369" i="17"/>
  <c r="F380" i="17" s="1"/>
  <c r="G370" i="17"/>
  <c r="F381" i="17" s="1"/>
  <c r="G371" i="17"/>
  <c r="F382" i="17" s="1"/>
  <c r="G372" i="17"/>
  <c r="F383" i="17" s="1"/>
  <c r="G373" i="17"/>
  <c r="F384" i="17" s="1"/>
  <c r="G374" i="17"/>
  <c r="F385" i="17" s="1"/>
  <c r="G375" i="17"/>
  <c r="G376" i="17"/>
  <c r="F387" i="17" s="1"/>
  <c r="G377" i="17"/>
  <c r="F388" i="17" s="1"/>
  <c r="G378" i="17"/>
  <c r="F389" i="17" s="1"/>
  <c r="G379" i="17"/>
  <c r="F390" i="17" s="1"/>
  <c r="G380" i="17"/>
  <c r="F391" i="17" s="1"/>
  <c r="G381" i="17"/>
  <c r="F392" i="17" s="1"/>
  <c r="G382" i="17"/>
  <c r="F393" i="17" s="1"/>
  <c r="G383" i="17"/>
  <c r="G384" i="17"/>
  <c r="F395" i="17" s="1"/>
  <c r="G385" i="17"/>
  <c r="F396" i="17" s="1"/>
  <c r="G386" i="17"/>
  <c r="F397" i="17" s="1"/>
  <c r="G387" i="17"/>
  <c r="G388" i="17"/>
  <c r="F399" i="17" s="1"/>
  <c r="G389" i="17"/>
  <c r="F400" i="17" s="1"/>
  <c r="G390" i="17"/>
  <c r="F401" i="17" s="1"/>
  <c r="G391" i="17"/>
  <c r="G392" i="17"/>
  <c r="F403" i="17" s="1"/>
  <c r="G393" i="17"/>
  <c r="F404" i="17" s="1"/>
  <c r="G394" i="17"/>
  <c r="F405" i="17" s="1"/>
  <c r="G395" i="17"/>
  <c r="G396" i="17"/>
  <c r="F407" i="17" s="1"/>
  <c r="G397" i="17"/>
  <c r="F408" i="17" s="1"/>
  <c r="G398" i="17"/>
  <c r="F409" i="17" s="1"/>
  <c r="G399" i="17"/>
  <c r="G400" i="17"/>
  <c r="F411" i="17" s="1"/>
  <c r="G401" i="17"/>
  <c r="F412" i="17" s="1"/>
  <c r="G402" i="17"/>
  <c r="F413" i="17" s="1"/>
  <c r="G403" i="17"/>
  <c r="G404" i="17"/>
  <c r="F415" i="17" s="1"/>
  <c r="G405" i="17"/>
  <c r="F416" i="17" s="1"/>
  <c r="G406" i="17"/>
  <c r="F417" i="17" s="1"/>
  <c r="G407" i="17"/>
  <c r="G408" i="17"/>
  <c r="F419" i="17" s="1"/>
  <c r="G409" i="17"/>
  <c r="F420" i="17" s="1"/>
  <c r="G410" i="17"/>
  <c r="F421" i="17" s="1"/>
  <c r="G411" i="17"/>
  <c r="G412" i="17"/>
  <c r="F423" i="17" s="1"/>
  <c r="G413" i="17"/>
  <c r="F424" i="17" s="1"/>
  <c r="G414" i="17"/>
  <c r="F425" i="17" s="1"/>
  <c r="G415" i="17"/>
  <c r="G416" i="17"/>
  <c r="F427" i="17" s="1"/>
  <c r="G417" i="17"/>
  <c r="F428" i="17" s="1"/>
  <c r="G418" i="17"/>
  <c r="F429" i="17" s="1"/>
  <c r="G419" i="17"/>
  <c r="G420" i="17"/>
  <c r="F431" i="17" s="1"/>
  <c r="G421" i="17"/>
  <c r="F432" i="17" s="1"/>
  <c r="G422" i="17"/>
  <c r="F433" i="17" s="1"/>
  <c r="G423" i="17"/>
  <c r="G424" i="17"/>
  <c r="F435" i="17" s="1"/>
  <c r="G425" i="17"/>
  <c r="F436" i="17" s="1"/>
  <c r="G426" i="17"/>
  <c r="F437" i="17" s="1"/>
  <c r="G427" i="17"/>
  <c r="G428" i="17"/>
  <c r="F439" i="17" s="1"/>
  <c r="G429" i="17"/>
  <c r="F440" i="17" s="1"/>
  <c r="G430" i="17"/>
  <c r="F441" i="17" s="1"/>
  <c r="G431" i="17"/>
  <c r="G432" i="17"/>
  <c r="F443" i="17" s="1"/>
  <c r="G433" i="17"/>
  <c r="F444" i="17" s="1"/>
  <c r="G434" i="17"/>
  <c r="F445" i="17" s="1"/>
  <c r="G435" i="17"/>
  <c r="G436" i="17"/>
  <c r="F447" i="17" s="1"/>
  <c r="G437" i="17"/>
  <c r="F448" i="17" s="1"/>
  <c r="G438" i="17"/>
  <c r="F449" i="17" s="1"/>
  <c r="G439" i="17"/>
  <c r="G440" i="17"/>
  <c r="F451" i="17" s="1"/>
  <c r="G441" i="17"/>
  <c r="F452" i="17" s="1"/>
  <c r="G442" i="17"/>
  <c r="F453" i="17" s="1"/>
  <c r="G443" i="17"/>
  <c r="G444" i="17"/>
  <c r="F455" i="17" s="1"/>
  <c r="G445" i="17"/>
  <c r="F456" i="17" s="1"/>
  <c r="G446" i="17"/>
  <c r="F457" i="17" s="1"/>
  <c r="G447" i="17"/>
  <c r="G448" i="17"/>
  <c r="F459" i="17" s="1"/>
  <c r="G449" i="17"/>
  <c r="F460" i="17" s="1"/>
  <c r="G450" i="17"/>
  <c r="F461" i="17" s="1"/>
  <c r="G451" i="17"/>
  <c r="G452" i="17"/>
  <c r="F463" i="17" s="1"/>
  <c r="G453" i="17"/>
  <c r="F464" i="17" s="1"/>
  <c r="G454" i="17"/>
  <c r="F465" i="17" s="1"/>
  <c r="G455" i="17"/>
  <c r="G456" i="17"/>
  <c r="F467" i="17" s="1"/>
  <c r="G457" i="17"/>
  <c r="F468" i="17" s="1"/>
  <c r="G458" i="17"/>
  <c r="F469" i="17" s="1"/>
  <c r="G459" i="17"/>
  <c r="G460" i="17"/>
  <c r="F471" i="17" s="1"/>
  <c r="G461" i="17"/>
  <c r="F472" i="17" s="1"/>
  <c r="G462" i="17"/>
  <c r="F473" i="17" s="1"/>
  <c r="G463" i="17"/>
  <c r="G464" i="17"/>
  <c r="F475" i="17" s="1"/>
  <c r="G465" i="17"/>
  <c r="F476" i="17" s="1"/>
  <c r="G466" i="17"/>
  <c r="F477" i="17" s="1"/>
  <c r="G467" i="17"/>
  <c r="G468" i="17"/>
  <c r="F479" i="17" s="1"/>
  <c r="G469" i="17"/>
  <c r="F480" i="17" s="1"/>
  <c r="G470" i="17"/>
  <c r="F481" i="17" s="1"/>
  <c r="G471" i="17"/>
  <c r="G472" i="17"/>
  <c r="F483" i="17" s="1"/>
  <c r="G473" i="17"/>
  <c r="F484" i="17" s="1"/>
  <c r="G474" i="17"/>
  <c r="F485" i="17" s="1"/>
  <c r="G475" i="17"/>
  <c r="G476" i="17"/>
  <c r="F487" i="17" s="1"/>
  <c r="G477" i="17"/>
  <c r="F488" i="17" s="1"/>
  <c r="G478" i="17"/>
  <c r="F489" i="17" s="1"/>
  <c r="G479" i="17"/>
  <c r="G480" i="17"/>
  <c r="F491" i="17" s="1"/>
  <c r="G481" i="17"/>
  <c r="F492" i="17" s="1"/>
  <c r="G482" i="17"/>
  <c r="F493" i="17" s="1"/>
  <c r="G483" i="17"/>
  <c r="G484" i="17"/>
  <c r="F495" i="17" s="1"/>
  <c r="G485" i="17"/>
  <c r="F496" i="17" s="1"/>
  <c r="G486" i="17"/>
  <c r="F497" i="17" s="1"/>
  <c r="G487" i="17"/>
  <c r="G488" i="17"/>
  <c r="F499" i="17" s="1"/>
  <c r="G489" i="17"/>
  <c r="F500" i="17" s="1"/>
  <c r="G490" i="17"/>
  <c r="F501" i="17" s="1"/>
  <c r="G491" i="17"/>
  <c r="G492" i="17"/>
  <c r="F503" i="17" s="1"/>
  <c r="G493" i="17"/>
  <c r="F504" i="17" s="1"/>
  <c r="G494" i="17"/>
  <c r="F505" i="17" s="1"/>
  <c r="G495" i="17"/>
  <c r="G496" i="17"/>
  <c r="F507" i="17" s="1"/>
  <c r="G497" i="17"/>
  <c r="F508" i="17" s="1"/>
  <c r="G498" i="17"/>
  <c r="F509" i="17" s="1"/>
  <c r="G499" i="17"/>
  <c r="G500" i="17"/>
  <c r="F511" i="17" s="1"/>
  <c r="G501" i="17"/>
  <c r="F512" i="17" s="1"/>
  <c r="G502" i="17"/>
  <c r="F513" i="17" s="1"/>
  <c r="G503" i="17"/>
  <c r="G504" i="17"/>
  <c r="F515" i="17" s="1"/>
  <c r="G505" i="17"/>
  <c r="F516" i="17" s="1"/>
  <c r="G506" i="17"/>
  <c r="F517" i="17" s="1"/>
  <c r="G507" i="17"/>
  <c r="G508" i="17"/>
  <c r="F519" i="17" s="1"/>
  <c r="G509" i="17"/>
  <c r="F520" i="17" s="1"/>
  <c r="G510" i="17"/>
  <c r="F521" i="17" s="1"/>
  <c r="G511" i="17"/>
  <c r="G512" i="17"/>
  <c r="F523" i="17" s="1"/>
  <c r="G513" i="17"/>
  <c r="F524" i="17" s="1"/>
  <c r="G514" i="17"/>
  <c r="F525" i="17" s="1"/>
  <c r="G515" i="17"/>
  <c r="G516" i="17"/>
  <c r="F527" i="17" s="1"/>
  <c r="G517" i="17"/>
  <c r="F528" i="17" s="1"/>
  <c r="G518" i="17"/>
  <c r="F529" i="17" s="1"/>
  <c r="G519" i="17"/>
  <c r="G520" i="17"/>
  <c r="F531" i="17" s="1"/>
  <c r="G521" i="17"/>
  <c r="F532" i="17" s="1"/>
  <c r="G522" i="17"/>
  <c r="F533" i="17" s="1"/>
  <c r="G523" i="17"/>
  <c r="G524" i="17"/>
  <c r="F535" i="17" s="1"/>
  <c r="G525" i="17"/>
  <c r="F536" i="17" s="1"/>
  <c r="G526" i="17"/>
  <c r="F537" i="17" s="1"/>
  <c r="G527" i="17"/>
  <c r="G528" i="17"/>
  <c r="F539" i="17" s="1"/>
  <c r="G529" i="17"/>
  <c r="F540" i="17" s="1"/>
  <c r="G530" i="17"/>
  <c r="F541" i="17" s="1"/>
  <c r="G531" i="17"/>
  <c r="G532" i="17"/>
  <c r="F543" i="17" s="1"/>
  <c r="G533" i="17"/>
  <c r="F544" i="17" s="1"/>
  <c r="G534" i="17"/>
  <c r="F545" i="17" s="1"/>
  <c r="G535" i="17"/>
  <c r="G536" i="17"/>
  <c r="F547" i="17" s="1"/>
  <c r="G537" i="17"/>
  <c r="F548" i="17" s="1"/>
  <c r="G538" i="17"/>
  <c r="F549" i="17" s="1"/>
  <c r="G539" i="17"/>
  <c r="G540" i="17"/>
  <c r="F551" i="17" s="1"/>
  <c r="G541" i="17"/>
  <c r="F552" i="17" s="1"/>
  <c r="G542" i="17"/>
  <c r="F553" i="17" s="1"/>
  <c r="G543" i="17"/>
  <c r="G544" i="17"/>
  <c r="F555" i="17" s="1"/>
  <c r="G545" i="17"/>
  <c r="F556" i="17" s="1"/>
  <c r="G546" i="17"/>
  <c r="F557" i="17" s="1"/>
  <c r="G547" i="17"/>
  <c r="G548" i="17"/>
  <c r="F559" i="17" s="1"/>
  <c r="G549" i="17"/>
  <c r="F560" i="17" s="1"/>
  <c r="G550" i="17"/>
  <c r="F561" i="17" s="1"/>
  <c r="G551" i="17"/>
  <c r="G552" i="17"/>
  <c r="F563" i="17" s="1"/>
  <c r="G553" i="17"/>
  <c r="F564" i="17" s="1"/>
  <c r="G554" i="17"/>
  <c r="F565" i="17" s="1"/>
  <c r="G555" i="17"/>
  <c r="G556" i="17"/>
  <c r="F567" i="17" s="1"/>
  <c r="G557" i="17"/>
  <c r="F568" i="17" s="1"/>
  <c r="G558" i="17"/>
  <c r="F569" i="17" s="1"/>
  <c r="G559" i="17"/>
  <c r="G560" i="17"/>
  <c r="F571" i="17" s="1"/>
  <c r="G561" i="17"/>
  <c r="F572" i="17" s="1"/>
  <c r="G562" i="17"/>
  <c r="F573" i="17" s="1"/>
  <c r="G563" i="17"/>
  <c r="G564" i="17"/>
  <c r="F575" i="17" s="1"/>
  <c r="G565" i="17"/>
  <c r="F576" i="17" s="1"/>
  <c r="G566" i="17"/>
  <c r="F577" i="17" s="1"/>
  <c r="G567" i="17"/>
  <c r="G568" i="17"/>
  <c r="F579" i="17" s="1"/>
  <c r="G569" i="17"/>
  <c r="F580" i="17" s="1"/>
  <c r="G570" i="17"/>
  <c r="F581" i="17" s="1"/>
  <c r="G571" i="17"/>
  <c r="G572" i="17"/>
  <c r="F583" i="17" s="1"/>
  <c r="G573" i="17"/>
  <c r="F584" i="17" s="1"/>
  <c r="G574" i="17"/>
  <c r="G575" i="17"/>
  <c r="G576" i="17"/>
  <c r="G577" i="17"/>
  <c r="G578" i="17"/>
  <c r="G579" i="17"/>
  <c r="G580" i="17"/>
  <c r="G581" i="17"/>
  <c r="G582" i="17"/>
  <c r="G583" i="17"/>
  <c r="G584" i="17"/>
  <c r="G4" i="17"/>
  <c r="AH96" i="17" l="1"/>
  <c r="AH88" i="17"/>
  <c r="AH80" i="17"/>
  <c r="AH72" i="17"/>
  <c r="AH64" i="17"/>
  <c r="AH56" i="17"/>
  <c r="AH48" i="17"/>
  <c r="AH40" i="17"/>
  <c r="AH32" i="17"/>
  <c r="AH24" i="17"/>
  <c r="AH16" i="17"/>
  <c r="AH8" i="17"/>
  <c r="AH95" i="17"/>
  <c r="AH87" i="17"/>
  <c r="AH79" i="17"/>
  <c r="AH71" i="17"/>
  <c r="AH63" i="17"/>
  <c r="AH55" i="17"/>
  <c r="AH47" i="17"/>
  <c r="AH39" i="17"/>
  <c r="AH31" i="17"/>
  <c r="AH23" i="17"/>
  <c r="AH15" i="17"/>
  <c r="AH7" i="17"/>
  <c r="AH101" i="17"/>
  <c r="AH93" i="17"/>
  <c r="AH85" i="17"/>
  <c r="AH77" i="17"/>
  <c r="AH69" i="17"/>
  <c r="AH3" i="17"/>
  <c r="AH100" i="17"/>
  <c r="AH92" i="17"/>
  <c r="AH84" i="17"/>
  <c r="AH76" i="17"/>
  <c r="AH99" i="17"/>
  <c r="AH91" i="17"/>
  <c r="AH83" i="17"/>
  <c r="AH75" i="17"/>
  <c r="AH67" i="17"/>
  <c r="AH59" i="17"/>
  <c r="AH51" i="17"/>
  <c r="AH43" i="17"/>
  <c r="AH35" i="17"/>
  <c r="AH27" i="17"/>
  <c r="AH19" i="17"/>
  <c r="AH11" i="17"/>
  <c r="AE60" i="17"/>
  <c r="AE36" i="17"/>
  <c r="AE99" i="17"/>
  <c r="AE91" i="17"/>
  <c r="AE83" i="17"/>
  <c r="AE75" i="17"/>
  <c r="AE59" i="17"/>
  <c r="AE51" i="17"/>
  <c r="AE35" i="17"/>
  <c r="AE27" i="17"/>
  <c r="AE19" i="17"/>
  <c r="AE11" i="17"/>
  <c r="AE103" i="17"/>
  <c r="AE98" i="17"/>
  <c r="AE90" i="17"/>
  <c r="AE82" i="17"/>
  <c r="AE74" i="17"/>
  <c r="AE66" i="17"/>
  <c r="AE58" i="17"/>
  <c r="AE50" i="17"/>
  <c r="AE42" i="17"/>
  <c r="AE34" i="17"/>
  <c r="AE26" i="17"/>
  <c r="AE18" i="17"/>
  <c r="AE10" i="17"/>
  <c r="AE97" i="17"/>
  <c r="AE89" i="17"/>
  <c r="AE81" i="17"/>
  <c r="AE73" i="17"/>
  <c r="AE65" i="17"/>
  <c r="AE57" i="17"/>
  <c r="AE49" i="17"/>
  <c r="AE41" i="17"/>
  <c r="AE33" i="17"/>
  <c r="AE25" i="17"/>
  <c r="AE17" i="17"/>
  <c r="AE9" i="17"/>
  <c r="AE96" i="17"/>
  <c r="AE88" i="17"/>
  <c r="AE80" i="17"/>
  <c r="AE72" i="17"/>
  <c r="AE64" i="17"/>
  <c r="AE56" i="17"/>
  <c r="AE48" i="17"/>
  <c r="AE40" i="17"/>
  <c r="AE32" i="17"/>
  <c r="AE24" i="17"/>
  <c r="AE16" i="17"/>
  <c r="AE8" i="17"/>
  <c r="AE95" i="17"/>
  <c r="AE87" i="17"/>
  <c r="AE79" i="17"/>
  <c r="AE71" i="17"/>
  <c r="AE63" i="17"/>
  <c r="AE55" i="17"/>
  <c r="AE47" i="17"/>
  <c r="AE39" i="17"/>
  <c r="AE31" i="17"/>
  <c r="AE23" i="17"/>
  <c r="AE15" i="17"/>
  <c r="AE7" i="17"/>
  <c r="AE3" i="17"/>
  <c r="AO13" i="3" l="1"/>
  <c r="AF103" i="6" l="1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F242" i="6"/>
  <c r="AF243" i="6"/>
  <c r="AF244" i="6"/>
  <c r="AF245" i="6"/>
  <c r="AF246" i="6"/>
  <c r="AF247" i="6"/>
  <c r="AF248" i="6"/>
  <c r="AF249" i="6"/>
  <c r="AF250" i="6"/>
  <c r="AF251" i="6"/>
  <c r="AF252" i="6"/>
  <c r="AF10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60" i="6"/>
  <c r="AE161" i="6"/>
  <c r="AE162" i="6"/>
  <c r="AE163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8" i="6"/>
  <c r="AE189" i="6"/>
  <c r="AE190" i="6"/>
  <c r="AE191" i="6"/>
  <c r="AE192" i="6"/>
  <c r="AE193" i="6"/>
  <c r="AE194" i="6"/>
  <c r="AE195" i="6"/>
  <c r="AE196" i="6"/>
  <c r="AE197" i="6"/>
  <c r="AE198" i="6"/>
  <c r="AE199" i="6"/>
  <c r="AE200" i="6"/>
  <c r="AE201" i="6"/>
  <c r="AE202" i="6"/>
  <c r="AE203" i="6"/>
  <c r="AE204" i="6"/>
  <c r="AE205" i="6"/>
  <c r="AE206" i="6"/>
  <c r="AE207" i="6"/>
  <c r="AE208" i="6"/>
  <c r="AE209" i="6"/>
  <c r="AE210" i="6"/>
  <c r="AE211" i="6"/>
  <c r="AE212" i="6"/>
  <c r="AE213" i="6"/>
  <c r="AE214" i="6"/>
  <c r="AE215" i="6"/>
  <c r="AE216" i="6"/>
  <c r="AE217" i="6"/>
  <c r="AE218" i="6"/>
  <c r="AE219" i="6"/>
  <c r="AE220" i="6"/>
  <c r="AE221" i="6"/>
  <c r="AE222" i="6"/>
  <c r="AE223" i="6"/>
  <c r="AE224" i="6"/>
  <c r="AE225" i="6"/>
  <c r="AE226" i="6"/>
  <c r="AE227" i="6"/>
  <c r="AE228" i="6"/>
  <c r="AE229" i="6"/>
  <c r="AE230" i="6"/>
  <c r="AE231" i="6"/>
  <c r="AE232" i="6"/>
  <c r="AE233" i="6"/>
  <c r="AE234" i="6"/>
  <c r="AE235" i="6"/>
  <c r="AE236" i="6"/>
  <c r="AE237" i="6"/>
  <c r="AE238" i="6"/>
  <c r="AE239" i="6"/>
  <c r="AE240" i="6"/>
  <c r="AE241" i="6"/>
  <c r="AE242" i="6"/>
  <c r="AE243" i="6"/>
  <c r="AE244" i="6"/>
  <c r="AE245" i="6"/>
  <c r="AE246" i="6"/>
  <c r="AE247" i="6"/>
  <c r="AE248" i="6"/>
  <c r="AE249" i="6"/>
  <c r="AE250" i="6"/>
  <c r="AE251" i="6"/>
  <c r="AE252" i="6"/>
  <c r="AE2" i="6"/>
  <c r="AE14" i="14" l="1"/>
  <c r="AE15" i="14"/>
  <c r="AE16" i="14"/>
  <c r="AE17" i="14"/>
  <c r="AE18" i="14"/>
  <c r="AE19" i="14"/>
  <c r="AE20" i="14"/>
  <c r="AE21" i="14"/>
  <c r="AE22" i="14"/>
  <c r="AE23" i="14"/>
  <c r="AE24" i="14"/>
  <c r="AE25" i="14"/>
  <c r="AE26" i="14"/>
  <c r="AE27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44" i="14"/>
  <c r="AE45" i="14"/>
  <c r="AE46" i="14"/>
  <c r="AE47" i="14"/>
  <c r="AE48" i="14"/>
  <c r="AE49" i="14"/>
  <c r="AE50" i="14"/>
  <c r="AE51" i="14"/>
  <c r="AE52" i="14"/>
  <c r="AE53" i="14"/>
  <c r="AE54" i="14"/>
  <c r="AE55" i="14"/>
  <c r="AE56" i="14"/>
  <c r="AE57" i="14"/>
  <c r="AE58" i="14"/>
  <c r="AE59" i="14"/>
  <c r="AE60" i="14"/>
  <c r="AE61" i="14"/>
  <c r="AE62" i="14"/>
  <c r="AE63" i="14"/>
  <c r="AE64" i="14"/>
  <c r="AE65" i="14"/>
  <c r="AE66" i="14"/>
  <c r="AE67" i="14"/>
  <c r="AE68" i="14"/>
  <c r="AE69" i="14"/>
  <c r="AE70" i="14"/>
  <c r="AE71" i="14"/>
  <c r="AE72" i="14"/>
  <c r="AE73" i="14"/>
  <c r="AE74" i="14"/>
  <c r="AE75" i="14"/>
  <c r="AE76" i="14"/>
  <c r="AE77" i="14"/>
  <c r="AE78" i="14"/>
  <c r="AE79" i="14"/>
  <c r="AE80" i="14"/>
  <c r="AE81" i="14"/>
  <c r="AE82" i="14"/>
  <c r="AE83" i="14"/>
  <c r="AE84" i="14"/>
  <c r="AE85" i="14"/>
  <c r="AE86" i="14"/>
  <c r="AE87" i="14"/>
  <c r="AE88" i="14"/>
  <c r="AE89" i="14"/>
  <c r="AE90" i="14"/>
  <c r="AE91" i="14"/>
  <c r="AE92" i="14"/>
  <c r="AE93" i="14"/>
  <c r="AE94" i="14"/>
  <c r="AE95" i="14"/>
  <c r="AE96" i="14"/>
  <c r="AE97" i="14"/>
  <c r="AE98" i="14"/>
  <c r="AE99" i="14"/>
  <c r="AE100" i="14"/>
  <c r="AE101" i="14"/>
  <c r="AE102" i="14"/>
  <c r="AE103" i="14"/>
  <c r="AE104" i="14"/>
  <c r="AE105" i="14"/>
  <c r="AE106" i="14"/>
  <c r="AE107" i="14"/>
  <c r="AE108" i="14"/>
  <c r="AE109" i="14"/>
  <c r="AE110" i="14"/>
  <c r="AE111" i="14"/>
  <c r="AE112" i="14"/>
  <c r="AE113" i="14"/>
  <c r="AE114" i="14"/>
  <c r="AE115" i="14"/>
  <c r="AE116" i="14"/>
  <c r="AE117" i="14"/>
  <c r="AE118" i="14"/>
  <c r="AE119" i="14"/>
  <c r="AE120" i="14"/>
  <c r="AE121" i="14"/>
  <c r="AE122" i="14"/>
  <c r="AE123" i="14"/>
  <c r="AE124" i="14"/>
  <c r="AE125" i="14"/>
  <c r="AE126" i="14"/>
  <c r="AE127" i="14"/>
  <c r="AE128" i="14"/>
  <c r="AE129" i="14"/>
  <c r="AE130" i="14"/>
  <c r="AE131" i="14"/>
  <c r="AE132" i="14"/>
  <c r="AE133" i="14"/>
  <c r="AE134" i="14"/>
  <c r="AE135" i="14"/>
  <c r="AE136" i="14"/>
  <c r="AE137" i="14"/>
  <c r="AE138" i="14"/>
  <c r="AE139" i="14"/>
  <c r="AE140" i="14"/>
  <c r="AE141" i="14"/>
  <c r="AE142" i="14"/>
  <c r="AE143" i="14"/>
  <c r="AE144" i="14"/>
  <c r="AE145" i="14"/>
  <c r="AE146" i="14"/>
  <c r="AE147" i="14"/>
  <c r="AE148" i="14"/>
  <c r="AE149" i="14"/>
  <c r="AE150" i="14"/>
  <c r="AE151" i="14"/>
  <c r="AE152" i="14"/>
  <c r="AE153" i="14"/>
  <c r="AE154" i="14"/>
  <c r="AE155" i="14"/>
  <c r="AE156" i="14"/>
  <c r="AE157" i="14"/>
  <c r="AE158" i="14"/>
  <c r="AE159" i="14"/>
  <c r="AE160" i="14"/>
  <c r="AE161" i="14"/>
  <c r="AE162" i="14"/>
  <c r="AE163" i="14"/>
  <c r="AE164" i="14"/>
  <c r="AE165" i="14"/>
  <c r="AE166" i="14"/>
  <c r="AE167" i="14"/>
  <c r="AE168" i="14"/>
  <c r="AE169" i="14"/>
  <c r="AE170" i="14"/>
  <c r="AE171" i="14"/>
  <c r="AE172" i="14"/>
  <c r="AE173" i="14"/>
  <c r="AE174" i="14"/>
  <c r="AE175" i="14"/>
  <c r="AE176" i="14"/>
  <c r="AE177" i="14"/>
  <c r="AE178" i="14"/>
  <c r="AE179" i="14"/>
  <c r="AE180" i="14"/>
  <c r="AE181" i="14"/>
  <c r="AE182" i="14"/>
  <c r="AE183" i="14"/>
  <c r="AE184" i="14"/>
  <c r="AE185" i="14"/>
  <c r="AE186" i="14"/>
  <c r="AE187" i="14"/>
  <c r="AE188" i="14"/>
  <c r="AE189" i="14"/>
  <c r="AE190" i="14"/>
  <c r="AE191" i="14"/>
  <c r="AE192" i="14"/>
  <c r="AE193" i="14"/>
  <c r="AE194" i="14"/>
  <c r="AE195" i="14"/>
  <c r="AE196" i="14"/>
  <c r="AE197" i="14"/>
  <c r="AE198" i="14"/>
  <c r="AE199" i="14"/>
  <c r="AE200" i="14"/>
  <c r="AE201" i="14"/>
  <c r="AE202" i="14"/>
  <c r="AE203" i="14"/>
  <c r="AE204" i="14"/>
  <c r="AE205" i="14"/>
  <c r="AE206" i="14"/>
  <c r="AE207" i="14"/>
  <c r="AE208" i="14"/>
  <c r="AE209" i="14"/>
  <c r="AE210" i="14"/>
  <c r="AE211" i="14"/>
  <c r="AE212" i="14"/>
  <c r="AE213" i="14"/>
  <c r="AE13" i="14"/>
  <c r="AA213" i="14"/>
  <c r="H153" i="14"/>
  <c r="U13" i="14"/>
  <c r="Y115" i="14"/>
  <c r="Y116" i="14"/>
  <c r="Y117" i="14"/>
  <c r="Y118" i="14"/>
  <c r="Y119" i="14"/>
  <c r="Y120" i="14"/>
  <c r="Y121" i="14"/>
  <c r="Y122" i="14"/>
  <c r="Y123" i="14"/>
  <c r="Y124" i="14"/>
  <c r="Y125" i="14"/>
  <c r="Y126" i="14"/>
  <c r="Y127" i="14"/>
  <c r="Y128" i="14"/>
  <c r="Y129" i="14"/>
  <c r="Y130" i="14"/>
  <c r="Y131" i="14"/>
  <c r="Y132" i="14"/>
  <c r="Y133" i="14"/>
  <c r="Y134" i="14"/>
  <c r="Y135" i="14"/>
  <c r="Y136" i="14"/>
  <c r="Y137" i="14"/>
  <c r="Y138" i="14"/>
  <c r="Y139" i="14"/>
  <c r="Y140" i="14"/>
  <c r="Y141" i="14"/>
  <c r="Y142" i="14"/>
  <c r="Y143" i="14"/>
  <c r="Y144" i="14"/>
  <c r="Y145" i="14"/>
  <c r="Y146" i="14"/>
  <c r="Y147" i="14"/>
  <c r="Y148" i="14"/>
  <c r="Y149" i="14"/>
  <c r="Y150" i="14"/>
  <c r="Y151" i="14"/>
  <c r="Y152" i="14"/>
  <c r="Y153" i="14"/>
  <c r="Y154" i="14"/>
  <c r="Y155" i="14"/>
  <c r="Y156" i="14"/>
  <c r="Y157" i="14"/>
  <c r="Y158" i="14"/>
  <c r="Y159" i="14"/>
  <c r="Y160" i="14"/>
  <c r="Y161" i="14"/>
  <c r="Y162" i="14"/>
  <c r="Y163" i="14"/>
  <c r="Y164" i="14"/>
  <c r="Y165" i="14"/>
  <c r="Y166" i="14"/>
  <c r="Y167" i="14"/>
  <c r="Y168" i="14"/>
  <c r="Y169" i="14"/>
  <c r="Y170" i="14"/>
  <c r="Y171" i="14"/>
  <c r="Y172" i="14"/>
  <c r="Y173" i="14"/>
  <c r="Y174" i="14"/>
  <c r="Y175" i="14"/>
  <c r="Y176" i="14"/>
  <c r="Y177" i="14"/>
  <c r="Y178" i="14"/>
  <c r="Y179" i="14"/>
  <c r="Y180" i="14"/>
  <c r="Y181" i="14"/>
  <c r="Y182" i="14"/>
  <c r="Y183" i="14"/>
  <c r="Y184" i="14"/>
  <c r="Y185" i="14"/>
  <c r="Y186" i="14"/>
  <c r="Y187" i="14"/>
  <c r="Y188" i="14"/>
  <c r="Y189" i="14"/>
  <c r="Y190" i="14"/>
  <c r="Y191" i="14"/>
  <c r="Y192" i="14"/>
  <c r="Y193" i="14"/>
  <c r="Y194" i="14"/>
  <c r="Y195" i="14"/>
  <c r="Y196" i="14"/>
  <c r="Y197" i="14"/>
  <c r="Y198" i="14"/>
  <c r="Y199" i="14"/>
  <c r="Y200" i="14"/>
  <c r="Y201" i="14"/>
  <c r="Y202" i="14"/>
  <c r="Y203" i="14"/>
  <c r="Y204" i="14"/>
  <c r="Y205" i="14"/>
  <c r="Y114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43" i="14"/>
  <c r="X44" i="14"/>
  <c r="X45" i="14"/>
  <c r="X46" i="14"/>
  <c r="X47" i="14"/>
  <c r="X48" i="14"/>
  <c r="X49" i="14"/>
  <c r="X50" i="14"/>
  <c r="X51" i="14"/>
  <c r="X52" i="14"/>
  <c r="X53" i="14"/>
  <c r="X54" i="14"/>
  <c r="X55" i="14"/>
  <c r="X56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84" i="14"/>
  <c r="X85" i="14"/>
  <c r="X86" i="14"/>
  <c r="X87" i="14"/>
  <c r="X88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7" i="14"/>
  <c r="X118" i="14"/>
  <c r="X119" i="14"/>
  <c r="X120" i="14"/>
  <c r="X121" i="14"/>
  <c r="X122" i="14"/>
  <c r="X123" i="14"/>
  <c r="X124" i="14"/>
  <c r="X125" i="14"/>
  <c r="X126" i="14"/>
  <c r="X127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7" i="14"/>
  <c r="X178" i="14"/>
  <c r="X179" i="14"/>
  <c r="X180" i="14"/>
  <c r="X181" i="14"/>
  <c r="X182" i="14"/>
  <c r="X183" i="14"/>
  <c r="X184" i="14"/>
  <c r="X185" i="14"/>
  <c r="X186" i="14"/>
  <c r="X187" i="14"/>
  <c r="X188" i="14"/>
  <c r="X189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61" i="14"/>
  <c r="U62" i="14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187" i="14"/>
  <c r="U188" i="14"/>
  <c r="U189" i="14"/>
  <c r="U190" i="14"/>
  <c r="U191" i="14"/>
  <c r="U192" i="14"/>
  <c r="U193" i="14"/>
  <c r="U194" i="14"/>
  <c r="U195" i="14"/>
  <c r="U196" i="14"/>
  <c r="U197" i="14"/>
  <c r="U198" i="14"/>
  <c r="U199" i="14"/>
  <c r="U200" i="14"/>
  <c r="U201" i="14"/>
  <c r="U202" i="14"/>
  <c r="U203" i="14"/>
  <c r="U204" i="14"/>
  <c r="U205" i="14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1" i="16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1" i="16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5" i="14"/>
  <c r="H556" i="14"/>
  <c r="H557" i="14"/>
  <c r="H558" i="14"/>
  <c r="H559" i="14"/>
  <c r="H560" i="14"/>
  <c r="H561" i="14"/>
  <c r="H562" i="14"/>
  <c r="H563" i="14"/>
  <c r="H564" i="14"/>
  <c r="H565" i="14"/>
  <c r="H566" i="14"/>
  <c r="H567" i="14"/>
  <c r="H568" i="14"/>
  <c r="H569" i="14"/>
  <c r="H570" i="14"/>
  <c r="H571" i="14"/>
  <c r="H572" i="14"/>
  <c r="H573" i="14"/>
  <c r="H574" i="14"/>
  <c r="H575" i="14"/>
  <c r="H576" i="14"/>
  <c r="H577" i="14"/>
  <c r="H578" i="14"/>
  <c r="H579" i="14"/>
  <c r="H580" i="14"/>
  <c r="H581" i="14"/>
  <c r="H582" i="14"/>
  <c r="H583" i="14"/>
  <c r="H584" i="14"/>
  <c r="H585" i="14"/>
  <c r="H586" i="14"/>
  <c r="H587" i="14"/>
  <c r="H588" i="14"/>
  <c r="H589" i="14"/>
  <c r="H590" i="14"/>
  <c r="H591" i="14"/>
  <c r="H592" i="14"/>
  <c r="H593" i="14"/>
  <c r="H594" i="14"/>
  <c r="H595" i="14"/>
  <c r="H596" i="14"/>
  <c r="H597" i="14"/>
  <c r="H598" i="14"/>
  <c r="H599" i="14"/>
  <c r="H600" i="14"/>
  <c r="H601" i="14"/>
  <c r="H602" i="14"/>
  <c r="H603" i="14"/>
  <c r="H604" i="14"/>
  <c r="H605" i="14"/>
  <c r="H606" i="14"/>
  <c r="H607" i="14"/>
  <c r="H608" i="14"/>
  <c r="H609" i="14"/>
  <c r="H610" i="14"/>
  <c r="H611" i="14"/>
  <c r="H612" i="14"/>
  <c r="H613" i="14"/>
  <c r="H614" i="14"/>
  <c r="H615" i="14"/>
  <c r="H616" i="14"/>
  <c r="H617" i="14"/>
  <c r="H618" i="14"/>
  <c r="H619" i="14"/>
  <c r="H620" i="14"/>
  <c r="H621" i="14"/>
  <c r="H622" i="14"/>
  <c r="H623" i="14"/>
  <c r="H624" i="14"/>
  <c r="H625" i="14"/>
  <c r="H626" i="14"/>
  <c r="H627" i="14"/>
  <c r="H628" i="14"/>
  <c r="H629" i="14"/>
  <c r="H630" i="14"/>
  <c r="H631" i="14"/>
  <c r="H632" i="14"/>
  <c r="H633" i="14"/>
  <c r="H634" i="14"/>
  <c r="H635" i="14"/>
  <c r="H636" i="14"/>
  <c r="H637" i="14"/>
  <c r="H638" i="14"/>
  <c r="H639" i="14"/>
  <c r="H640" i="14"/>
  <c r="H641" i="14"/>
  <c r="H642" i="14"/>
  <c r="H643" i="14"/>
  <c r="H644" i="14"/>
  <c r="H645" i="14"/>
  <c r="H646" i="14"/>
  <c r="H647" i="14"/>
  <c r="H648" i="14"/>
  <c r="H649" i="14"/>
  <c r="H650" i="14"/>
  <c r="H651" i="14"/>
  <c r="H652" i="14"/>
  <c r="H653" i="14"/>
  <c r="H654" i="14"/>
  <c r="H655" i="14"/>
  <c r="H656" i="14"/>
  <c r="H657" i="14"/>
  <c r="H658" i="14"/>
  <c r="H659" i="14"/>
  <c r="H660" i="14"/>
  <c r="H661" i="14"/>
  <c r="H662" i="14"/>
  <c r="H663" i="14"/>
  <c r="H664" i="14"/>
  <c r="H665" i="14"/>
  <c r="H666" i="14"/>
  <c r="H667" i="14"/>
  <c r="H668" i="14"/>
  <c r="H669" i="14"/>
  <c r="H670" i="14"/>
  <c r="H671" i="14"/>
  <c r="H672" i="14"/>
  <c r="H673" i="14"/>
  <c r="H674" i="14"/>
  <c r="H675" i="14"/>
  <c r="H676" i="14"/>
  <c r="H677" i="14"/>
  <c r="H678" i="14"/>
  <c r="H679" i="14"/>
  <c r="H680" i="14"/>
  <c r="H681" i="14"/>
  <c r="H682" i="14"/>
  <c r="H683" i="14"/>
  <c r="H684" i="14"/>
  <c r="H685" i="14"/>
  <c r="H686" i="14"/>
  <c r="H687" i="14"/>
  <c r="H688" i="14"/>
  <c r="H689" i="14"/>
  <c r="H690" i="14"/>
  <c r="H691" i="14"/>
  <c r="H692" i="14"/>
  <c r="H693" i="14"/>
  <c r="H694" i="14"/>
  <c r="H695" i="14"/>
  <c r="H696" i="14"/>
  <c r="H697" i="14"/>
  <c r="H698" i="14"/>
  <c r="H699" i="14"/>
  <c r="H700" i="14"/>
  <c r="H701" i="14"/>
  <c r="H702" i="14"/>
  <c r="H703" i="14"/>
  <c r="H704" i="14"/>
  <c r="H705" i="14"/>
  <c r="H706" i="14"/>
  <c r="H707" i="14"/>
  <c r="H708" i="14"/>
  <c r="H709" i="14"/>
  <c r="H710" i="14"/>
  <c r="H711" i="14"/>
  <c r="H712" i="14"/>
  <c r="H713" i="14"/>
  <c r="H714" i="14"/>
  <c r="H715" i="14"/>
  <c r="H716" i="14"/>
  <c r="H717" i="14"/>
  <c r="H718" i="14"/>
  <c r="H719" i="14"/>
  <c r="H720" i="14"/>
  <c r="H721" i="14"/>
  <c r="H722" i="14"/>
  <c r="H723" i="14"/>
  <c r="H724" i="14"/>
  <c r="H725" i="14"/>
  <c r="H726" i="14"/>
  <c r="H727" i="14"/>
  <c r="H728" i="14"/>
  <c r="H729" i="14"/>
  <c r="H730" i="14"/>
  <c r="H731" i="14"/>
  <c r="H732" i="14"/>
  <c r="H733" i="14"/>
  <c r="H734" i="14"/>
  <c r="H735" i="14"/>
  <c r="H736" i="14"/>
  <c r="H737" i="14"/>
  <c r="H738" i="14"/>
  <c r="H739" i="14"/>
  <c r="H740" i="14"/>
  <c r="H741" i="14"/>
  <c r="H742" i="14"/>
  <c r="H743" i="14"/>
  <c r="H744" i="14"/>
  <c r="H745" i="14"/>
  <c r="H746" i="14"/>
  <c r="H747" i="14"/>
  <c r="H748" i="14"/>
  <c r="H749" i="14"/>
  <c r="H750" i="14"/>
  <c r="H751" i="14"/>
  <c r="H752" i="14"/>
  <c r="H753" i="14"/>
  <c r="H754" i="14"/>
  <c r="H755" i="14"/>
  <c r="H756" i="14"/>
  <c r="H757" i="14"/>
  <c r="H758" i="14"/>
  <c r="H759" i="14"/>
  <c r="H760" i="14"/>
  <c r="H761" i="14"/>
  <c r="H762" i="14"/>
  <c r="H763" i="14"/>
  <c r="H764" i="14"/>
  <c r="H765" i="14"/>
  <c r="H766" i="14"/>
  <c r="H767" i="14"/>
  <c r="H768" i="14"/>
  <c r="H769" i="14"/>
  <c r="H770" i="14"/>
  <c r="H771" i="14"/>
  <c r="H772" i="14"/>
  <c r="H773" i="14"/>
  <c r="H774" i="14"/>
  <c r="H775" i="14"/>
  <c r="H776" i="14"/>
  <c r="H777" i="14"/>
  <c r="H778" i="14"/>
  <c r="H779" i="14"/>
  <c r="H780" i="14"/>
  <c r="H781" i="14"/>
  <c r="H782" i="14"/>
  <c r="H783" i="14"/>
  <c r="H784" i="14"/>
  <c r="H785" i="14"/>
  <c r="H786" i="14"/>
  <c r="H787" i="14"/>
  <c r="H788" i="14"/>
  <c r="H789" i="14"/>
  <c r="H790" i="14"/>
  <c r="H791" i="14"/>
  <c r="H792" i="14"/>
  <c r="H793" i="14"/>
  <c r="H794" i="14"/>
  <c r="H795" i="14"/>
  <c r="H796" i="14"/>
  <c r="H797" i="14"/>
  <c r="H798" i="14"/>
  <c r="H799" i="14"/>
  <c r="H800" i="14"/>
  <c r="H801" i="14"/>
  <c r="H802" i="14"/>
  <c r="H803" i="14"/>
  <c r="H804" i="14"/>
  <c r="H805" i="14"/>
  <c r="H806" i="14"/>
  <c r="H807" i="14"/>
  <c r="H808" i="14"/>
  <c r="H809" i="14"/>
  <c r="H810" i="14"/>
  <c r="H811" i="14"/>
  <c r="H812" i="14"/>
  <c r="H813" i="14"/>
  <c r="H814" i="14"/>
  <c r="H815" i="14"/>
  <c r="H816" i="14"/>
  <c r="H817" i="14"/>
  <c r="H818" i="14"/>
  <c r="H819" i="14"/>
  <c r="H820" i="14"/>
  <c r="H821" i="14"/>
  <c r="H822" i="14"/>
  <c r="H823" i="14"/>
  <c r="H824" i="14"/>
  <c r="H825" i="14"/>
  <c r="H826" i="14"/>
  <c r="H827" i="14"/>
  <c r="H828" i="14"/>
  <c r="H829" i="14"/>
  <c r="H830" i="14"/>
  <c r="H831" i="14"/>
  <c r="H832" i="14"/>
  <c r="H833" i="14"/>
  <c r="H834" i="14"/>
  <c r="H835" i="14"/>
  <c r="H836" i="14"/>
  <c r="H837" i="14"/>
  <c r="H838" i="14"/>
  <c r="H839" i="14"/>
  <c r="H840" i="14"/>
  <c r="H841" i="14"/>
  <c r="H842" i="14"/>
  <c r="H843" i="14"/>
  <c r="H844" i="14"/>
  <c r="H845" i="14"/>
  <c r="H846" i="14"/>
  <c r="H847" i="14"/>
  <c r="H848" i="14"/>
  <c r="H849" i="14"/>
  <c r="H850" i="14"/>
  <c r="H851" i="14"/>
  <c r="H852" i="14"/>
  <c r="H853" i="14"/>
  <c r="H854" i="14"/>
  <c r="H855" i="14"/>
  <c r="H856" i="14"/>
  <c r="H857" i="14"/>
  <c r="H858" i="14"/>
  <c r="H859" i="14"/>
  <c r="H860" i="14"/>
  <c r="H861" i="14"/>
  <c r="H862" i="14"/>
  <c r="H863" i="14"/>
  <c r="H864" i="14"/>
  <c r="H865" i="14"/>
  <c r="H866" i="14"/>
  <c r="H867" i="14"/>
  <c r="H868" i="14"/>
  <c r="H869" i="14"/>
  <c r="H870" i="14"/>
  <c r="H871" i="14"/>
  <c r="H872" i="14"/>
  <c r="H873" i="14"/>
  <c r="H874" i="14"/>
  <c r="H875" i="14"/>
  <c r="H876" i="14"/>
  <c r="H877" i="14"/>
  <c r="H878" i="14"/>
  <c r="H879" i="14"/>
  <c r="H880" i="14"/>
  <c r="H881" i="14"/>
  <c r="H882" i="14"/>
  <c r="H883" i="14"/>
  <c r="H884" i="14"/>
  <c r="H885" i="14"/>
  <c r="H886" i="14"/>
  <c r="H887" i="14"/>
  <c r="H888" i="14"/>
  <c r="H889" i="14"/>
  <c r="H890" i="14"/>
  <c r="H891" i="14"/>
  <c r="H892" i="14"/>
  <c r="H893" i="14"/>
  <c r="H894" i="14"/>
  <c r="H895" i="14"/>
  <c r="H896" i="14"/>
  <c r="H897" i="14"/>
  <c r="H898" i="14"/>
  <c r="H899" i="14"/>
  <c r="H900" i="14"/>
  <c r="H901" i="14"/>
  <c r="H902" i="14"/>
  <c r="H903" i="14"/>
  <c r="H904" i="14"/>
  <c r="H905" i="14"/>
  <c r="H906" i="14"/>
  <c r="H907" i="14"/>
  <c r="H908" i="14"/>
  <c r="H909" i="14"/>
  <c r="H910" i="14"/>
  <c r="H911" i="14"/>
  <c r="H912" i="14"/>
  <c r="H913" i="14"/>
  <c r="H914" i="14"/>
  <c r="H915" i="14"/>
  <c r="H916" i="14"/>
  <c r="H917" i="14"/>
  <c r="H918" i="14"/>
  <c r="H919" i="14"/>
  <c r="H920" i="14"/>
  <c r="H921" i="14"/>
  <c r="H922" i="14"/>
  <c r="H923" i="14"/>
  <c r="H924" i="14"/>
  <c r="H925" i="14"/>
  <c r="H926" i="14"/>
  <c r="H927" i="14"/>
  <c r="H928" i="14"/>
  <c r="H929" i="14"/>
  <c r="H930" i="14"/>
  <c r="H931" i="14"/>
  <c r="H932" i="14"/>
  <c r="H933" i="14"/>
  <c r="H934" i="14"/>
  <c r="H935" i="14"/>
  <c r="H936" i="14"/>
  <c r="H937" i="14"/>
  <c r="H938" i="14"/>
  <c r="H939" i="14"/>
  <c r="H940" i="14"/>
  <c r="H941" i="14"/>
  <c r="H942" i="14"/>
  <c r="H943" i="14"/>
  <c r="H944" i="14"/>
  <c r="H945" i="14"/>
  <c r="H946" i="14"/>
  <c r="H947" i="14"/>
  <c r="H948" i="14"/>
  <c r="H949" i="14"/>
  <c r="H950" i="14"/>
  <c r="H951" i="14"/>
  <c r="H952" i="14"/>
  <c r="H953" i="14"/>
  <c r="H954" i="14"/>
  <c r="H955" i="14"/>
  <c r="H956" i="14"/>
  <c r="H957" i="14"/>
  <c r="H958" i="14"/>
  <c r="H959" i="14"/>
  <c r="H960" i="14"/>
  <c r="H961" i="14"/>
  <c r="H962" i="14"/>
  <c r="H963" i="14"/>
  <c r="H964" i="14"/>
  <c r="H965" i="14"/>
  <c r="H966" i="14"/>
  <c r="H967" i="14"/>
  <c r="H968" i="14"/>
  <c r="H969" i="14"/>
  <c r="H970" i="14"/>
  <c r="H971" i="14"/>
  <c r="H972" i="14"/>
  <c r="H973" i="14"/>
  <c r="H974" i="14"/>
  <c r="H975" i="14"/>
  <c r="H976" i="14"/>
  <c r="H977" i="14"/>
  <c r="H978" i="14"/>
  <c r="H979" i="14"/>
  <c r="H980" i="14"/>
  <c r="H981" i="14"/>
  <c r="H982" i="14"/>
  <c r="H983" i="14"/>
  <c r="H984" i="14"/>
  <c r="H985" i="14"/>
  <c r="H986" i="14"/>
  <c r="H987" i="14"/>
  <c r="H988" i="14"/>
  <c r="H989" i="14"/>
  <c r="H990" i="14"/>
  <c r="H991" i="14"/>
  <c r="H992" i="14"/>
  <c r="H993" i="14"/>
  <c r="H994" i="14"/>
  <c r="H995" i="14"/>
  <c r="H996" i="14"/>
  <c r="H997" i="14"/>
  <c r="H998" i="14"/>
  <c r="H999" i="14"/>
  <c r="H1000" i="14"/>
  <c r="H1001" i="14"/>
  <c r="H1002" i="14"/>
  <c r="H1003" i="14"/>
  <c r="H1004" i="14"/>
  <c r="H1005" i="14"/>
  <c r="H1006" i="14"/>
  <c r="H1007" i="14"/>
  <c r="H1008" i="14"/>
  <c r="H1009" i="14"/>
  <c r="H1010" i="14"/>
  <c r="H1011" i="14"/>
  <c r="H1012" i="14"/>
  <c r="H1013" i="14"/>
  <c r="H1014" i="14"/>
  <c r="H1015" i="14"/>
  <c r="H1016" i="14"/>
  <c r="H1017" i="14"/>
  <c r="H1018" i="14"/>
  <c r="H1019" i="14"/>
  <c r="H1020" i="14"/>
  <c r="H1021" i="14"/>
  <c r="H1022" i="14"/>
  <c r="H1023" i="14"/>
  <c r="H1024" i="14"/>
  <c r="H1025" i="14"/>
  <c r="H1026" i="14"/>
  <c r="H1027" i="14"/>
  <c r="H1028" i="14"/>
  <c r="H1029" i="14"/>
  <c r="H1030" i="14"/>
  <c r="H1031" i="14"/>
  <c r="H1032" i="14"/>
  <c r="H1033" i="14"/>
  <c r="H1034" i="14"/>
  <c r="H1035" i="14"/>
  <c r="H1036" i="14"/>
  <c r="H1037" i="14"/>
  <c r="H1038" i="14"/>
  <c r="H1039" i="14"/>
  <c r="H1040" i="14"/>
  <c r="H1041" i="14"/>
  <c r="H1042" i="14"/>
  <c r="H1043" i="14"/>
  <c r="H1044" i="14"/>
  <c r="H1045" i="14"/>
  <c r="H1046" i="14"/>
  <c r="H1047" i="14"/>
  <c r="H1048" i="14"/>
  <c r="H1049" i="14"/>
  <c r="H1050" i="14"/>
  <c r="H1051" i="14"/>
  <c r="H1052" i="14"/>
  <c r="H1053" i="14"/>
  <c r="H1054" i="14"/>
  <c r="H1055" i="14"/>
  <c r="H1056" i="14"/>
  <c r="H1057" i="14"/>
  <c r="H1058" i="14"/>
  <c r="H1059" i="14"/>
  <c r="H1060" i="14"/>
  <c r="H1061" i="14"/>
  <c r="H1062" i="14"/>
  <c r="H1063" i="14"/>
  <c r="H1064" i="14"/>
  <c r="H1065" i="14"/>
  <c r="H1066" i="14"/>
  <c r="H1067" i="14"/>
  <c r="H1068" i="14"/>
  <c r="H1069" i="14"/>
  <c r="H1070" i="14"/>
  <c r="H1071" i="14"/>
  <c r="H1072" i="14"/>
  <c r="H1073" i="14"/>
  <c r="H1074" i="14"/>
  <c r="H1075" i="14"/>
  <c r="H1076" i="14"/>
  <c r="H1077" i="14"/>
  <c r="H1078" i="14"/>
  <c r="H1079" i="14"/>
  <c r="H1080" i="14"/>
  <c r="H1081" i="14"/>
  <c r="H1082" i="14"/>
  <c r="H1083" i="14"/>
  <c r="H1084" i="14"/>
  <c r="H1085" i="14"/>
  <c r="H1086" i="14"/>
  <c r="H1087" i="14"/>
  <c r="H1088" i="14"/>
  <c r="H1089" i="14"/>
  <c r="H1090" i="14"/>
  <c r="H1091" i="14"/>
  <c r="H1092" i="14"/>
  <c r="H1093" i="14"/>
  <c r="H1094" i="14"/>
  <c r="H1095" i="14"/>
  <c r="H1096" i="14"/>
  <c r="H1097" i="14"/>
  <c r="H1098" i="14"/>
  <c r="H1099" i="14"/>
  <c r="H1100" i="14"/>
  <c r="H1101" i="14"/>
  <c r="H1102" i="14"/>
  <c r="H1103" i="14"/>
  <c r="H1104" i="14"/>
  <c r="H1105" i="14"/>
  <c r="H1106" i="14"/>
  <c r="H1107" i="14"/>
  <c r="H1108" i="14"/>
  <c r="H1109" i="14"/>
  <c r="H1110" i="14"/>
  <c r="H1111" i="14"/>
  <c r="H1112" i="14"/>
  <c r="H1113" i="14"/>
  <c r="H1114" i="14"/>
  <c r="H1115" i="14"/>
  <c r="H1116" i="14"/>
  <c r="H1117" i="14"/>
  <c r="H1118" i="14"/>
  <c r="H1119" i="14"/>
  <c r="H1120" i="14"/>
  <c r="H1121" i="14"/>
  <c r="H1122" i="14"/>
  <c r="H1123" i="14"/>
  <c r="H1124" i="14"/>
  <c r="H1125" i="14"/>
  <c r="H1126" i="14"/>
  <c r="H1127" i="14"/>
  <c r="H1128" i="14"/>
  <c r="H1129" i="14"/>
  <c r="H1130" i="14"/>
  <c r="H1131" i="14"/>
  <c r="H1132" i="14"/>
  <c r="H1133" i="14"/>
  <c r="H1134" i="14"/>
  <c r="H1135" i="14"/>
  <c r="H1136" i="14"/>
  <c r="H1137" i="14"/>
  <c r="H1138" i="14"/>
  <c r="H1139" i="14"/>
  <c r="H1140" i="14"/>
  <c r="H1141" i="14"/>
  <c r="H1142" i="14"/>
  <c r="H1143" i="14"/>
  <c r="H1144" i="14"/>
  <c r="H1145" i="14"/>
  <c r="H1146" i="14"/>
  <c r="H1147" i="14"/>
  <c r="H1148" i="14"/>
  <c r="H1149" i="14"/>
  <c r="H1150" i="14"/>
  <c r="H1151" i="14"/>
  <c r="H1152" i="14"/>
  <c r="H1153" i="14"/>
  <c r="H1154" i="14"/>
  <c r="H1155" i="14"/>
  <c r="H1156" i="14"/>
  <c r="H1157" i="14"/>
  <c r="H1158" i="14"/>
  <c r="H1159" i="14"/>
  <c r="H1160" i="14"/>
  <c r="H1161" i="14"/>
  <c r="H1162" i="14"/>
  <c r="H1163" i="14"/>
  <c r="H1164" i="14"/>
  <c r="H1165" i="14"/>
  <c r="H1166" i="14"/>
  <c r="H1167" i="14"/>
  <c r="H1168" i="14"/>
  <c r="H1169" i="14"/>
  <c r="H1170" i="14"/>
  <c r="H1171" i="14"/>
  <c r="H1172" i="14"/>
  <c r="H1173" i="14"/>
  <c r="H1174" i="14"/>
  <c r="H1175" i="14"/>
  <c r="H1176" i="14"/>
  <c r="H1177" i="14"/>
  <c r="H1178" i="14"/>
  <c r="H1179" i="14"/>
  <c r="H1180" i="14"/>
  <c r="H1181" i="14"/>
  <c r="H1182" i="14"/>
  <c r="H1183" i="14"/>
  <c r="H1184" i="14"/>
  <c r="H1185" i="14"/>
  <c r="H1186" i="14"/>
  <c r="H1187" i="14"/>
  <c r="H1188" i="14"/>
  <c r="H1189" i="14"/>
  <c r="H1190" i="14"/>
  <c r="H1191" i="14"/>
  <c r="H1192" i="14"/>
  <c r="H1193" i="14"/>
  <c r="H1194" i="14"/>
  <c r="H1195" i="14"/>
  <c r="H1196" i="14"/>
  <c r="H1197" i="14"/>
  <c r="H1198" i="14"/>
  <c r="H1199" i="14"/>
  <c r="H1200" i="14"/>
  <c r="H1201" i="14"/>
  <c r="H1202" i="14"/>
  <c r="H1203" i="14"/>
  <c r="H1204" i="14"/>
  <c r="H1205" i="14"/>
  <c r="H1206" i="14"/>
  <c r="H1207" i="14"/>
  <c r="H1208" i="14"/>
  <c r="H1209" i="14"/>
  <c r="H1210" i="14"/>
  <c r="H1211" i="14"/>
  <c r="H1212" i="14"/>
  <c r="H1213" i="14"/>
  <c r="H1214" i="14"/>
  <c r="H1215" i="14"/>
  <c r="H1216" i="14"/>
  <c r="H1217" i="14"/>
  <c r="H1218" i="14"/>
  <c r="H1219" i="14"/>
  <c r="H1220" i="14"/>
  <c r="H1221" i="14"/>
  <c r="H1222" i="14"/>
  <c r="H1223" i="14"/>
  <c r="H1224" i="14"/>
  <c r="H1225" i="14"/>
  <c r="H1226" i="14"/>
  <c r="H1227" i="14"/>
  <c r="H1228" i="14"/>
  <c r="H1229" i="14"/>
  <c r="H1230" i="14"/>
  <c r="H1231" i="14"/>
  <c r="H1232" i="14"/>
  <c r="H1233" i="14"/>
  <c r="H1234" i="14"/>
  <c r="H1235" i="14"/>
  <c r="H1236" i="14"/>
  <c r="H1237" i="14"/>
  <c r="H1238" i="14"/>
  <c r="H1239" i="14"/>
  <c r="H1240" i="14"/>
  <c r="H1241" i="14"/>
  <c r="H1242" i="14"/>
  <c r="H1243" i="14"/>
  <c r="H1244" i="14"/>
  <c r="H1245" i="14"/>
  <c r="H1246" i="14"/>
  <c r="H1247" i="14"/>
  <c r="H1248" i="14"/>
  <c r="H1249" i="14"/>
  <c r="H1250" i="14"/>
  <c r="H1251" i="14"/>
  <c r="H1252" i="14"/>
  <c r="H1253" i="14"/>
  <c r="H1254" i="14"/>
  <c r="H1255" i="14"/>
  <c r="H1256" i="14"/>
  <c r="H1257" i="14"/>
  <c r="H1258" i="14"/>
  <c r="H1259" i="14"/>
  <c r="H1260" i="14"/>
  <c r="H1261" i="14"/>
  <c r="H1262" i="14"/>
  <c r="H1263" i="14"/>
  <c r="H1264" i="14"/>
  <c r="H1265" i="14"/>
  <c r="H1266" i="14"/>
  <c r="H1267" i="14"/>
  <c r="H1268" i="14"/>
  <c r="H1269" i="14"/>
  <c r="H1270" i="14"/>
  <c r="H1271" i="14"/>
  <c r="H1272" i="14"/>
  <c r="H1273" i="14"/>
  <c r="H1274" i="14"/>
  <c r="H1275" i="14"/>
  <c r="H1276" i="14"/>
  <c r="H1277" i="14"/>
  <c r="H1278" i="14"/>
  <c r="H1279" i="14"/>
  <c r="H1280" i="14"/>
  <c r="H1281" i="14"/>
  <c r="H1282" i="14"/>
  <c r="H1283" i="14"/>
  <c r="H1284" i="14"/>
  <c r="H1285" i="14"/>
  <c r="H1286" i="14"/>
  <c r="H1287" i="14"/>
  <c r="H1288" i="14"/>
  <c r="H1289" i="14"/>
  <c r="H1290" i="14"/>
  <c r="H1291" i="14"/>
  <c r="H1292" i="14"/>
  <c r="H1293" i="14"/>
  <c r="H1294" i="14"/>
  <c r="H1295" i="14"/>
  <c r="H1296" i="14"/>
  <c r="H1297" i="14"/>
  <c r="H1298" i="14"/>
  <c r="H1299" i="14"/>
  <c r="H1300" i="14"/>
  <c r="H1301" i="14"/>
  <c r="H1302" i="14"/>
  <c r="H1303" i="14"/>
  <c r="H1304" i="14"/>
  <c r="H1305" i="14"/>
  <c r="H1306" i="14"/>
  <c r="H1307" i="14"/>
  <c r="H1308" i="14"/>
  <c r="H1309" i="14"/>
  <c r="H1310" i="14"/>
  <c r="H1311" i="14"/>
  <c r="H1312" i="14"/>
  <c r="H1313" i="14"/>
  <c r="H1314" i="14"/>
  <c r="H1315" i="14"/>
  <c r="H1316" i="14"/>
  <c r="H1317" i="14"/>
  <c r="H1318" i="14"/>
  <c r="H1319" i="14"/>
  <c r="H1320" i="14"/>
  <c r="H1321" i="14"/>
  <c r="H1322" i="14"/>
  <c r="H1323" i="14"/>
  <c r="H1324" i="14"/>
  <c r="H1325" i="14"/>
  <c r="H1326" i="14"/>
  <c r="H1327" i="14"/>
  <c r="H1328" i="14"/>
  <c r="H1329" i="14"/>
  <c r="H1330" i="14"/>
  <c r="H1331" i="14"/>
  <c r="H1332" i="14"/>
  <c r="H1333" i="14"/>
  <c r="H1334" i="14"/>
  <c r="H1335" i="14"/>
  <c r="H1336" i="14"/>
  <c r="H1337" i="14"/>
  <c r="H1338" i="14"/>
  <c r="H1339" i="14"/>
  <c r="H1340" i="14"/>
  <c r="H1341" i="14"/>
  <c r="H1342" i="14"/>
  <c r="H1343" i="14"/>
  <c r="H1344" i="14"/>
  <c r="H1345" i="14"/>
  <c r="H1346" i="14"/>
  <c r="H1347" i="14"/>
  <c r="H1348" i="14"/>
  <c r="H1349" i="14"/>
  <c r="H1350" i="14"/>
  <c r="H1351" i="14"/>
  <c r="H1352" i="14"/>
  <c r="H1353" i="14"/>
  <c r="H1354" i="14"/>
  <c r="H1355" i="14"/>
  <c r="H1356" i="14"/>
  <c r="H1357" i="14"/>
  <c r="H1358" i="14"/>
  <c r="H1359" i="14"/>
  <c r="H1360" i="14"/>
  <c r="H1361" i="14"/>
  <c r="H1362" i="14"/>
  <c r="H1363" i="14"/>
  <c r="H1364" i="14"/>
  <c r="H1365" i="14"/>
  <c r="H1366" i="14"/>
  <c r="H1367" i="14"/>
  <c r="H1368" i="14"/>
  <c r="H1369" i="14"/>
  <c r="H1370" i="14"/>
  <c r="H1371" i="14"/>
  <c r="H1372" i="14"/>
  <c r="H1373" i="14"/>
  <c r="H1374" i="14"/>
  <c r="H1375" i="14"/>
  <c r="H1376" i="14"/>
  <c r="H1377" i="14"/>
  <c r="H1378" i="14"/>
  <c r="H1379" i="14"/>
  <c r="H1380" i="14"/>
  <c r="H1381" i="14"/>
  <c r="H1382" i="14"/>
  <c r="H1383" i="14"/>
  <c r="H1384" i="14"/>
  <c r="H1385" i="14"/>
  <c r="H1386" i="14"/>
  <c r="H1387" i="14"/>
  <c r="H1388" i="14"/>
  <c r="H1389" i="14"/>
  <c r="H1390" i="14"/>
  <c r="H1391" i="14"/>
  <c r="H1392" i="14"/>
  <c r="H1393" i="14"/>
  <c r="H1394" i="14"/>
  <c r="H1395" i="14"/>
  <c r="H1396" i="14"/>
  <c r="H1397" i="14"/>
  <c r="H1398" i="14"/>
  <c r="H1399" i="14"/>
  <c r="H1400" i="14"/>
  <c r="H1401" i="14"/>
  <c r="H1402" i="14"/>
  <c r="H1403" i="14"/>
  <c r="H1404" i="14"/>
  <c r="H1405" i="14"/>
  <c r="H1406" i="14"/>
  <c r="H1407" i="14"/>
  <c r="H1408" i="14"/>
  <c r="H1409" i="14"/>
  <c r="H1410" i="14"/>
  <c r="H1411" i="14"/>
  <c r="H1412" i="14"/>
  <c r="H1413" i="14"/>
  <c r="H1414" i="14"/>
  <c r="H1415" i="14"/>
  <c r="H1416" i="14"/>
  <c r="H1417" i="14"/>
  <c r="H1418" i="14"/>
  <c r="H1419" i="14"/>
  <c r="H1420" i="14"/>
  <c r="H1421" i="14"/>
  <c r="H1422" i="14"/>
  <c r="H1423" i="14"/>
  <c r="H1424" i="14"/>
  <c r="H1425" i="14"/>
  <c r="H1426" i="14"/>
  <c r="H1427" i="14"/>
  <c r="H1428" i="14"/>
  <c r="H1429" i="14"/>
  <c r="H1430" i="14"/>
  <c r="H1431" i="14"/>
  <c r="H1432" i="14"/>
  <c r="H1433" i="14"/>
  <c r="H1434" i="14"/>
  <c r="H1435" i="14"/>
  <c r="H1436" i="14"/>
  <c r="H1437" i="14"/>
  <c r="H1438" i="14"/>
  <c r="H1439" i="14"/>
  <c r="H1440" i="14"/>
  <c r="H1441" i="14"/>
  <c r="H1442" i="14"/>
  <c r="H1443" i="14"/>
  <c r="H1444" i="14"/>
  <c r="H1445" i="14"/>
  <c r="H1446" i="14"/>
  <c r="H1447" i="14"/>
  <c r="H1448" i="14"/>
  <c r="H1449" i="14"/>
  <c r="H1450" i="14"/>
  <c r="H1451" i="14"/>
  <c r="H1452" i="14"/>
  <c r="H1453" i="14"/>
  <c r="H1454" i="14"/>
  <c r="H1455" i="14"/>
  <c r="H1456" i="14"/>
  <c r="H1457" i="14"/>
  <c r="H1458" i="14"/>
  <c r="H1459" i="14"/>
  <c r="H1460" i="14"/>
  <c r="H1461" i="14"/>
  <c r="H1462" i="14"/>
  <c r="H1463" i="14"/>
  <c r="H1464" i="14"/>
  <c r="H1465" i="14"/>
  <c r="H1466" i="14"/>
  <c r="H1467" i="14"/>
  <c r="H1468" i="14"/>
  <c r="H1469" i="14"/>
  <c r="H1470" i="14"/>
  <c r="H1471" i="14"/>
  <c r="H1472" i="14"/>
  <c r="H1473" i="14"/>
  <c r="H1474" i="14"/>
  <c r="H1475" i="14"/>
  <c r="H1476" i="14"/>
  <c r="H1477" i="14"/>
  <c r="H1478" i="14"/>
  <c r="H1479" i="14"/>
  <c r="H1480" i="14"/>
  <c r="H1481" i="14"/>
  <c r="H1482" i="14"/>
  <c r="H1483" i="14"/>
  <c r="H1484" i="14"/>
  <c r="H1485" i="14"/>
  <c r="H1486" i="14"/>
  <c r="H1487" i="14"/>
  <c r="H1488" i="14"/>
  <c r="H1489" i="14"/>
  <c r="H1490" i="14"/>
  <c r="H1491" i="14"/>
  <c r="H1492" i="14"/>
  <c r="H1493" i="14"/>
  <c r="H1494" i="14"/>
  <c r="H1495" i="14"/>
  <c r="H1496" i="14"/>
  <c r="H1497" i="14"/>
  <c r="H1498" i="14"/>
  <c r="H1499" i="14"/>
  <c r="H1500" i="14"/>
  <c r="H1501" i="14"/>
  <c r="H1502" i="14"/>
  <c r="H1503" i="14"/>
  <c r="H1504" i="14"/>
  <c r="H1505" i="14"/>
  <c r="H1506" i="14"/>
  <c r="H1507" i="14"/>
  <c r="H1508" i="14"/>
  <c r="H1509" i="14"/>
  <c r="H1510" i="14"/>
  <c r="H1511" i="14"/>
  <c r="H1512" i="14"/>
  <c r="H1513" i="14"/>
  <c r="H1514" i="14"/>
  <c r="H1515" i="14"/>
  <c r="H1516" i="14"/>
  <c r="H1517" i="14"/>
  <c r="H1518" i="14"/>
  <c r="H1519" i="14"/>
  <c r="H1520" i="14"/>
  <c r="H1521" i="14"/>
  <c r="H1522" i="14"/>
  <c r="H1523" i="14"/>
  <c r="H1524" i="14"/>
  <c r="H1525" i="14"/>
  <c r="H1526" i="14"/>
  <c r="H1527" i="14"/>
  <c r="H1528" i="14"/>
  <c r="H1529" i="14"/>
  <c r="H1530" i="14"/>
  <c r="H1531" i="14"/>
  <c r="H1532" i="14"/>
  <c r="H1533" i="14"/>
  <c r="H1534" i="14"/>
  <c r="H1535" i="14"/>
  <c r="H1536" i="14"/>
  <c r="H1537" i="14"/>
  <c r="H1538" i="14"/>
  <c r="H1539" i="14"/>
  <c r="H1540" i="14"/>
  <c r="H1541" i="14"/>
  <c r="H1542" i="14"/>
  <c r="H1543" i="14"/>
  <c r="H1544" i="14"/>
  <c r="H1545" i="14"/>
  <c r="H1546" i="14"/>
  <c r="H1547" i="14"/>
  <c r="H1548" i="14"/>
  <c r="H1549" i="14"/>
  <c r="H1550" i="14"/>
  <c r="H1551" i="14"/>
  <c r="H1552" i="14"/>
  <c r="H1553" i="14"/>
  <c r="H1554" i="14"/>
  <c r="H1555" i="14"/>
  <c r="H1556" i="14"/>
  <c r="H1557" i="14"/>
  <c r="H1558" i="14"/>
  <c r="H1559" i="14"/>
  <c r="H1560" i="14"/>
  <c r="H1561" i="14"/>
  <c r="H1562" i="14"/>
  <c r="H1563" i="14"/>
  <c r="H1564" i="14"/>
  <c r="H1565" i="14"/>
  <c r="H1566" i="14"/>
  <c r="H1567" i="14"/>
  <c r="H1568" i="14"/>
  <c r="H1569" i="14"/>
  <c r="H1570" i="14"/>
  <c r="H1571" i="14"/>
  <c r="H1572" i="14"/>
  <c r="H1573" i="14"/>
  <c r="H1574" i="14"/>
  <c r="H1575" i="14"/>
  <c r="H1576" i="14"/>
  <c r="H1577" i="14"/>
  <c r="H1578" i="14"/>
  <c r="H1579" i="14"/>
  <c r="H1580" i="14"/>
  <c r="H1581" i="14"/>
  <c r="H1582" i="14"/>
  <c r="H1583" i="14"/>
  <c r="H1584" i="14"/>
  <c r="H1585" i="14"/>
  <c r="H1586" i="14"/>
  <c r="H1587" i="14"/>
  <c r="H1588" i="14"/>
  <c r="H1589" i="14"/>
  <c r="H1590" i="14"/>
  <c r="H1591" i="14"/>
  <c r="H1592" i="14"/>
  <c r="H1593" i="14"/>
  <c r="H1594" i="14"/>
  <c r="H1595" i="14"/>
  <c r="H1596" i="14"/>
  <c r="H1597" i="14"/>
  <c r="H1598" i="14"/>
  <c r="H1599" i="14"/>
  <c r="H1600" i="14"/>
  <c r="H1601" i="14"/>
  <c r="H1602" i="14"/>
  <c r="H1603" i="14"/>
  <c r="H1604" i="14"/>
  <c r="H1605" i="14"/>
  <c r="H1606" i="14"/>
  <c r="H1607" i="14"/>
  <c r="H1608" i="14"/>
  <c r="H1609" i="14"/>
  <c r="H1610" i="14"/>
  <c r="H1611" i="14"/>
  <c r="H1612" i="14"/>
  <c r="H1613" i="14"/>
  <c r="H1614" i="14"/>
  <c r="H1615" i="14"/>
  <c r="H1616" i="14"/>
  <c r="H1617" i="14"/>
  <c r="H1618" i="14"/>
  <c r="H1619" i="14"/>
  <c r="H1620" i="14"/>
  <c r="H1621" i="14"/>
  <c r="H1622" i="14"/>
  <c r="H1623" i="14"/>
  <c r="H1624" i="14"/>
  <c r="H1625" i="14"/>
  <c r="H1626" i="14"/>
  <c r="H1627" i="14"/>
  <c r="H1628" i="14"/>
  <c r="H1629" i="14"/>
  <c r="H1630" i="14"/>
  <c r="H1631" i="14"/>
  <c r="H1632" i="14"/>
  <c r="H1633" i="14"/>
  <c r="H1634" i="14"/>
  <c r="H1635" i="14"/>
  <c r="H1636" i="14"/>
  <c r="H1637" i="14"/>
  <c r="H1638" i="14"/>
  <c r="H1639" i="14"/>
  <c r="H1640" i="14"/>
  <c r="H1641" i="14"/>
  <c r="H1642" i="14"/>
  <c r="H1643" i="14"/>
  <c r="H1644" i="14"/>
  <c r="H1645" i="14"/>
  <c r="H1646" i="14"/>
  <c r="H1647" i="14"/>
  <c r="H1648" i="14"/>
  <c r="H1649" i="14"/>
  <c r="H1650" i="14"/>
  <c r="H1651" i="14"/>
  <c r="H1652" i="14"/>
  <c r="H1653" i="14"/>
  <c r="H1654" i="14"/>
  <c r="H1655" i="14"/>
  <c r="H1656" i="14"/>
  <c r="H1657" i="14"/>
  <c r="H1658" i="14"/>
  <c r="H1659" i="14"/>
  <c r="H1660" i="14"/>
  <c r="H1661" i="14"/>
  <c r="H1662" i="14"/>
  <c r="H1663" i="14"/>
  <c r="H1664" i="14"/>
  <c r="H1665" i="14"/>
  <c r="H1666" i="14"/>
  <c r="H1667" i="14"/>
  <c r="H1668" i="14"/>
  <c r="H1669" i="14"/>
  <c r="H1670" i="14"/>
  <c r="H1671" i="14"/>
  <c r="H1672" i="14"/>
  <c r="H1673" i="14"/>
  <c r="H1674" i="14"/>
  <c r="H1675" i="14"/>
  <c r="H1676" i="14"/>
  <c r="H1677" i="14"/>
  <c r="H1678" i="14"/>
  <c r="H1679" i="14"/>
  <c r="H1680" i="14"/>
  <c r="H1681" i="14"/>
  <c r="H1682" i="14"/>
  <c r="H1683" i="14"/>
  <c r="H1684" i="14"/>
  <c r="H1685" i="14"/>
  <c r="H1686" i="14"/>
  <c r="H1687" i="14"/>
  <c r="H1688" i="14"/>
  <c r="H1689" i="14"/>
  <c r="H1690" i="14"/>
  <c r="H1691" i="14"/>
  <c r="H1692" i="14"/>
  <c r="H1693" i="14"/>
  <c r="H1694" i="14"/>
  <c r="H1695" i="14"/>
  <c r="H1696" i="14"/>
  <c r="H1697" i="14"/>
  <c r="H1698" i="14"/>
  <c r="H1699" i="14"/>
  <c r="H1700" i="14"/>
  <c r="H1701" i="14"/>
  <c r="H1702" i="14"/>
  <c r="H1703" i="14"/>
  <c r="H1704" i="14"/>
  <c r="H1705" i="14"/>
  <c r="H1706" i="14"/>
  <c r="H1707" i="14"/>
  <c r="H1708" i="14"/>
  <c r="H1709" i="14"/>
  <c r="H1710" i="14"/>
  <c r="H1711" i="14"/>
  <c r="H1712" i="14"/>
  <c r="H1713" i="14"/>
  <c r="H1714" i="14"/>
  <c r="H1715" i="14"/>
  <c r="H1716" i="14"/>
  <c r="H1717" i="14"/>
  <c r="H1718" i="14"/>
  <c r="H1719" i="14"/>
  <c r="H1720" i="14"/>
  <c r="H1721" i="14"/>
  <c r="H1722" i="14"/>
  <c r="H1723" i="14"/>
  <c r="H1724" i="14"/>
  <c r="H1725" i="14"/>
  <c r="H1726" i="14"/>
  <c r="H1727" i="14"/>
  <c r="H1728" i="14"/>
  <c r="H1729" i="14"/>
  <c r="H1730" i="14"/>
  <c r="H1731" i="14"/>
  <c r="H1732" i="14"/>
  <c r="H1733" i="14"/>
  <c r="H1734" i="14"/>
  <c r="H1735" i="14"/>
  <c r="H1736" i="14"/>
  <c r="H1737" i="14"/>
  <c r="H1738" i="14"/>
  <c r="H1739" i="14"/>
  <c r="H1740" i="14"/>
  <c r="H1741" i="14"/>
  <c r="H1742" i="14"/>
  <c r="H1743" i="14"/>
  <c r="H1744" i="14"/>
  <c r="H1745" i="14"/>
  <c r="H1746" i="14"/>
  <c r="H1747" i="14"/>
  <c r="H1748" i="14"/>
  <c r="H1749" i="14"/>
  <c r="H1750" i="14"/>
  <c r="H1751" i="14"/>
  <c r="H1752" i="14"/>
  <c r="H1753" i="14"/>
  <c r="H1754" i="14"/>
  <c r="H1755" i="14"/>
  <c r="H1756" i="14"/>
  <c r="H1757" i="14"/>
  <c r="H1758" i="14"/>
  <c r="H1759" i="14"/>
  <c r="H1760" i="14"/>
  <c r="H1761" i="14"/>
  <c r="H1762" i="14"/>
  <c r="H1763" i="14"/>
  <c r="H1764" i="14"/>
  <c r="H1765" i="14"/>
  <c r="H1766" i="14"/>
  <c r="H1767" i="14"/>
  <c r="H1768" i="14"/>
  <c r="H1769" i="14"/>
  <c r="H1770" i="14"/>
  <c r="H1771" i="14"/>
  <c r="H1772" i="14"/>
  <c r="H1773" i="14"/>
  <c r="H1774" i="14"/>
  <c r="H1775" i="14"/>
  <c r="H1776" i="14"/>
  <c r="H1777" i="14"/>
  <c r="H1778" i="14"/>
  <c r="H1779" i="14"/>
  <c r="H1780" i="14"/>
  <c r="H1781" i="14"/>
  <c r="H1782" i="14"/>
  <c r="H1783" i="14"/>
  <c r="H1784" i="14"/>
  <c r="H1785" i="14"/>
  <c r="H1786" i="14"/>
  <c r="H1787" i="14"/>
  <c r="H1788" i="14"/>
  <c r="H1789" i="14"/>
  <c r="H1790" i="14"/>
  <c r="H1791" i="14"/>
  <c r="H1792" i="14"/>
  <c r="H1793" i="14"/>
  <c r="H1794" i="14"/>
  <c r="H1795" i="14"/>
  <c r="H1796" i="14"/>
  <c r="H1797" i="14"/>
  <c r="H1798" i="14"/>
  <c r="H1799" i="14"/>
  <c r="H1800" i="14"/>
  <c r="H1801" i="14"/>
  <c r="H1802" i="14"/>
  <c r="H1803" i="14"/>
  <c r="H1804" i="14"/>
  <c r="H1805" i="14"/>
  <c r="H1806" i="14"/>
  <c r="H1807" i="14"/>
  <c r="H1808" i="14"/>
  <c r="H1809" i="14"/>
  <c r="H1810" i="14"/>
  <c r="H1811" i="14"/>
  <c r="H1812" i="14"/>
  <c r="H1813" i="14"/>
  <c r="H1814" i="14"/>
  <c r="H1815" i="14"/>
  <c r="H1816" i="14"/>
  <c r="H1817" i="14"/>
  <c r="H1818" i="14"/>
  <c r="H1819" i="14"/>
  <c r="H1820" i="14"/>
  <c r="H1821" i="14"/>
  <c r="H1822" i="14"/>
  <c r="H1823" i="14"/>
  <c r="H1824" i="14"/>
  <c r="H1825" i="14"/>
  <c r="H1826" i="14"/>
  <c r="H1827" i="14"/>
  <c r="H1828" i="14"/>
  <c r="H1829" i="14"/>
  <c r="H1830" i="14"/>
  <c r="H1831" i="14"/>
  <c r="H1832" i="14"/>
  <c r="H1833" i="14"/>
  <c r="H1834" i="14"/>
  <c r="H1835" i="14"/>
  <c r="H1836" i="14"/>
  <c r="H1837" i="14"/>
  <c r="H1838" i="14"/>
  <c r="H1839" i="14"/>
  <c r="H1840" i="14"/>
  <c r="H1841" i="14"/>
  <c r="H1842" i="14"/>
  <c r="H1843" i="14"/>
  <c r="H1844" i="14"/>
  <c r="H1845" i="14"/>
  <c r="H1846" i="14"/>
  <c r="H1847" i="14"/>
  <c r="H1848" i="14"/>
  <c r="H1849" i="14"/>
  <c r="H1850" i="14"/>
  <c r="H1851" i="14"/>
  <c r="H1852" i="14"/>
  <c r="H1853" i="14"/>
  <c r="H1854" i="14"/>
  <c r="H1855" i="14"/>
  <c r="H1856" i="14"/>
  <c r="H1857" i="14"/>
  <c r="H1858" i="14"/>
  <c r="H1859" i="14"/>
  <c r="H1860" i="14"/>
  <c r="H1861" i="14"/>
  <c r="H1862" i="14"/>
  <c r="H1863" i="14"/>
  <c r="H1864" i="14"/>
  <c r="H1865" i="14"/>
  <c r="H1866" i="14"/>
  <c r="H1867" i="14"/>
  <c r="H1868" i="14"/>
  <c r="H1869" i="14"/>
  <c r="H1870" i="14"/>
  <c r="H1871" i="14"/>
  <c r="H1872" i="14"/>
  <c r="H1873" i="14"/>
  <c r="H1874" i="14"/>
  <c r="H1875" i="14"/>
  <c r="H1876" i="14"/>
  <c r="H1877" i="14"/>
  <c r="H1878" i="14"/>
  <c r="H1879" i="14"/>
  <c r="H1880" i="14"/>
  <c r="H1881" i="14"/>
  <c r="H1882" i="14"/>
  <c r="H1883" i="14"/>
  <c r="H1884" i="14"/>
  <c r="H1885" i="14"/>
  <c r="H1886" i="14"/>
  <c r="H1887" i="14"/>
  <c r="H1888" i="14"/>
  <c r="H1889" i="14"/>
  <c r="H1890" i="14"/>
  <c r="H1891" i="14"/>
  <c r="H1892" i="14"/>
  <c r="H1893" i="14"/>
  <c r="H1894" i="14"/>
  <c r="H1895" i="14"/>
  <c r="H1896" i="14"/>
  <c r="H1897" i="14"/>
  <c r="H1898" i="14"/>
  <c r="H1899" i="14"/>
  <c r="H1900" i="14"/>
  <c r="H1901" i="14"/>
  <c r="H1902" i="14"/>
  <c r="H1903" i="14"/>
  <c r="H1904" i="14"/>
  <c r="H1905" i="14"/>
  <c r="H1906" i="14"/>
  <c r="H1907" i="14"/>
  <c r="H1908" i="14"/>
  <c r="H1909" i="14"/>
  <c r="H1910" i="14"/>
  <c r="H1911" i="14"/>
  <c r="H1912" i="14"/>
  <c r="H1913" i="14"/>
  <c r="H1914" i="14"/>
  <c r="H1915" i="14"/>
  <c r="H1916" i="14"/>
  <c r="H1917" i="14"/>
  <c r="H1918" i="14"/>
  <c r="H1919" i="14"/>
  <c r="H1920" i="14"/>
  <c r="H1921" i="14"/>
  <c r="H1922" i="14"/>
  <c r="H1923" i="14"/>
  <c r="H1924" i="14"/>
  <c r="H1925" i="14"/>
  <c r="H1926" i="14"/>
  <c r="H1927" i="14"/>
  <c r="H1928" i="14"/>
  <c r="H1929" i="14"/>
  <c r="H1930" i="14"/>
  <c r="H1931" i="14"/>
  <c r="H1932" i="14"/>
  <c r="H1933" i="14"/>
  <c r="H1934" i="14"/>
  <c r="H1935" i="14"/>
  <c r="H1936" i="14"/>
  <c r="H1937" i="14"/>
  <c r="H1938" i="14"/>
  <c r="H1939" i="14"/>
  <c r="H1940" i="14"/>
  <c r="H1941" i="14"/>
  <c r="H1942" i="14"/>
  <c r="H1943" i="14"/>
  <c r="H1944" i="14"/>
  <c r="H1945" i="14"/>
  <c r="H1946" i="14"/>
  <c r="H1947" i="14"/>
  <c r="H1948" i="14"/>
  <c r="H1949" i="14"/>
  <c r="H1950" i="14"/>
  <c r="H1951" i="14"/>
  <c r="H1952" i="14"/>
  <c r="H1953" i="14"/>
  <c r="H1954" i="14"/>
  <c r="H1955" i="14"/>
  <c r="H1956" i="14"/>
  <c r="H1957" i="14"/>
  <c r="H1958" i="14"/>
  <c r="H1959" i="14"/>
  <c r="H1960" i="14"/>
  <c r="H1961" i="14"/>
  <c r="H1962" i="14"/>
  <c r="H1963" i="14"/>
  <c r="H1964" i="14"/>
  <c r="H1965" i="14"/>
  <c r="H1966" i="14"/>
  <c r="H1967" i="14"/>
  <c r="H1968" i="14"/>
  <c r="H1969" i="14"/>
  <c r="H1970" i="14"/>
  <c r="H1971" i="14"/>
  <c r="H1972" i="14"/>
  <c r="H1973" i="14"/>
  <c r="H1974" i="14"/>
  <c r="H1975" i="14"/>
  <c r="H1976" i="14"/>
  <c r="H1977" i="14"/>
  <c r="H1978" i="14"/>
  <c r="H1979" i="14"/>
  <c r="H1980" i="14"/>
  <c r="H1981" i="14"/>
  <c r="H1982" i="14"/>
  <c r="H1983" i="14"/>
  <c r="H1984" i="14"/>
  <c r="H1985" i="14"/>
  <c r="H1986" i="14"/>
  <c r="H1987" i="14"/>
  <c r="H1988" i="14"/>
  <c r="H1989" i="14"/>
  <c r="H1990" i="14"/>
  <c r="H1991" i="14"/>
  <c r="H1992" i="14"/>
  <c r="H1993" i="14"/>
  <c r="H1994" i="14"/>
  <c r="H1995" i="14"/>
  <c r="H1996" i="14"/>
  <c r="H1997" i="14"/>
  <c r="H1998" i="14"/>
  <c r="H1999" i="14"/>
  <c r="H2000" i="14"/>
  <c r="H2001" i="14"/>
  <c r="H2002" i="14"/>
  <c r="H2003" i="14"/>
  <c r="H2004" i="14"/>
  <c r="H2005" i="14"/>
  <c r="H2006" i="14"/>
  <c r="H2007" i="14"/>
  <c r="H2008" i="14"/>
  <c r="H2009" i="14"/>
  <c r="H2010" i="14"/>
  <c r="H2011" i="14"/>
  <c r="H2012" i="14"/>
  <c r="H2013" i="14"/>
  <c r="H2014" i="14"/>
  <c r="H2015" i="14"/>
  <c r="H2016" i="14"/>
  <c r="H2017" i="14"/>
  <c r="H2018" i="14"/>
  <c r="H2019" i="14"/>
  <c r="H2020" i="14"/>
  <c r="H2021" i="14"/>
  <c r="H2022" i="14"/>
  <c r="H2023" i="14"/>
  <c r="H2024" i="14"/>
  <c r="H2025" i="14"/>
  <c r="H2026" i="14"/>
  <c r="H2027" i="14"/>
  <c r="H2028" i="14"/>
  <c r="H2029" i="14"/>
  <c r="H2030" i="14"/>
  <c r="H2031" i="14"/>
  <c r="H2032" i="14"/>
  <c r="H2033" i="14"/>
  <c r="H2034" i="14"/>
  <c r="H2035" i="14"/>
  <c r="H2036" i="14"/>
  <c r="H2037" i="14"/>
  <c r="H2038" i="14"/>
  <c r="H2039" i="14"/>
  <c r="H2040" i="14"/>
  <c r="H2041" i="14"/>
  <c r="H2042" i="14"/>
  <c r="H2043" i="14"/>
  <c r="H2044" i="14"/>
  <c r="H2045" i="14"/>
  <c r="H2046" i="14"/>
  <c r="H2047" i="14"/>
  <c r="H2048" i="14"/>
  <c r="H2049" i="14"/>
  <c r="H2050" i="14"/>
  <c r="H2051" i="14"/>
  <c r="H2052" i="14"/>
  <c r="H2053" i="14"/>
  <c r="H2054" i="14"/>
  <c r="H2055" i="14"/>
  <c r="H2056" i="14"/>
  <c r="H2057" i="14"/>
  <c r="H2058" i="14"/>
  <c r="H2059" i="14"/>
  <c r="H2060" i="14"/>
  <c r="H2061" i="14"/>
  <c r="H2062" i="14"/>
  <c r="H2063" i="14"/>
  <c r="H2064" i="14"/>
  <c r="H2065" i="14"/>
  <c r="H2066" i="14"/>
  <c r="H2067" i="14"/>
  <c r="H2068" i="14"/>
  <c r="H2069" i="14"/>
  <c r="H2070" i="14"/>
  <c r="H2071" i="14"/>
  <c r="H2072" i="14"/>
  <c r="H2073" i="14"/>
  <c r="H2074" i="14"/>
  <c r="H2075" i="14"/>
  <c r="H2076" i="14"/>
  <c r="H2077" i="14"/>
  <c r="H2078" i="14"/>
  <c r="H2079" i="14"/>
  <c r="H2080" i="14"/>
  <c r="H2081" i="14"/>
  <c r="H2082" i="14"/>
  <c r="H2083" i="14"/>
  <c r="H2084" i="14"/>
  <c r="H2085" i="14"/>
  <c r="H2086" i="14"/>
  <c r="H2087" i="14"/>
  <c r="H2088" i="14"/>
  <c r="H2089" i="14"/>
  <c r="H2090" i="14"/>
  <c r="H2091" i="14"/>
  <c r="H2092" i="14"/>
  <c r="H2093" i="14"/>
  <c r="H2094" i="14"/>
  <c r="H2095" i="14"/>
  <c r="H2096" i="14"/>
  <c r="H2097" i="14"/>
  <c r="H2098" i="14"/>
  <c r="H2099" i="14"/>
  <c r="H2100" i="14"/>
  <c r="H2101" i="14"/>
  <c r="H2102" i="14"/>
  <c r="H2103" i="14"/>
  <c r="H2104" i="14"/>
  <c r="H2105" i="14"/>
  <c r="H2106" i="14"/>
  <c r="H2107" i="14"/>
  <c r="H2108" i="14"/>
  <c r="H2109" i="14"/>
  <c r="H2110" i="14"/>
  <c r="H2111" i="14"/>
  <c r="H2112" i="14"/>
  <c r="H2113" i="14"/>
  <c r="H2114" i="14"/>
  <c r="H2115" i="14"/>
  <c r="H2116" i="14"/>
  <c r="H2117" i="14"/>
  <c r="H2118" i="14"/>
  <c r="H2119" i="14"/>
  <c r="H2120" i="14"/>
  <c r="H2121" i="14"/>
  <c r="H2122" i="14"/>
  <c r="H2123" i="14"/>
  <c r="H2124" i="14"/>
  <c r="H2125" i="14"/>
  <c r="H2126" i="14"/>
  <c r="H2127" i="14"/>
  <c r="H2128" i="14"/>
  <c r="H2129" i="14"/>
  <c r="H2130" i="14"/>
  <c r="H2131" i="14"/>
  <c r="H2132" i="14"/>
  <c r="H2133" i="14"/>
  <c r="H2134" i="14"/>
  <c r="H2135" i="14"/>
  <c r="H2136" i="14"/>
  <c r="H2137" i="14"/>
  <c r="H2138" i="14"/>
  <c r="H2139" i="14"/>
  <c r="H2140" i="14"/>
  <c r="H2141" i="14"/>
  <c r="H2142" i="14"/>
  <c r="H2143" i="14"/>
  <c r="H2144" i="14"/>
  <c r="H2145" i="14"/>
  <c r="H2146" i="14"/>
  <c r="H2147" i="14"/>
  <c r="H2148" i="14"/>
  <c r="H2149" i="14"/>
  <c r="H2150" i="14"/>
  <c r="H2151" i="14"/>
  <c r="H2152" i="14"/>
  <c r="H2153" i="14"/>
  <c r="H2154" i="14"/>
  <c r="H2155" i="14"/>
  <c r="H2156" i="14"/>
  <c r="H2157" i="14"/>
  <c r="H2158" i="14"/>
  <c r="H2159" i="14"/>
  <c r="H2160" i="14"/>
  <c r="H2161" i="14"/>
  <c r="H2162" i="14"/>
  <c r="H2163" i="14"/>
  <c r="H2164" i="14"/>
  <c r="H2165" i="14"/>
  <c r="H2166" i="14"/>
  <c r="H2167" i="14"/>
  <c r="H2168" i="14"/>
  <c r="H2169" i="14"/>
  <c r="H2170" i="14"/>
  <c r="H2171" i="14"/>
  <c r="H2172" i="14"/>
  <c r="H2173" i="14"/>
  <c r="H2174" i="14"/>
  <c r="H2175" i="14"/>
  <c r="H2176" i="14"/>
  <c r="H2177" i="14"/>
  <c r="H2178" i="14"/>
  <c r="H2179" i="14"/>
  <c r="H2180" i="14"/>
  <c r="H2181" i="14"/>
  <c r="H2182" i="14"/>
  <c r="H2183" i="14"/>
  <c r="H2184" i="14"/>
  <c r="H2185" i="14"/>
  <c r="H2186" i="14"/>
  <c r="H2187" i="14"/>
  <c r="H2188" i="14"/>
  <c r="H2189" i="14"/>
  <c r="H2190" i="14"/>
  <c r="H2191" i="14"/>
  <c r="H2192" i="14"/>
  <c r="H2193" i="14"/>
  <c r="H2194" i="14"/>
  <c r="H2195" i="14"/>
  <c r="H2196" i="14"/>
  <c r="H2197" i="14"/>
  <c r="H2198" i="14"/>
  <c r="H2199" i="14"/>
  <c r="H2200" i="14"/>
  <c r="H2201" i="14"/>
  <c r="H2202" i="14"/>
  <c r="H2203" i="14"/>
  <c r="H2204" i="14"/>
  <c r="H2205" i="14"/>
  <c r="H2206" i="14"/>
  <c r="H2207" i="14"/>
  <c r="H2208" i="14"/>
  <c r="H2209" i="14"/>
  <c r="H2210" i="14"/>
  <c r="H2211" i="14"/>
  <c r="H2212" i="14"/>
  <c r="H2213" i="14"/>
  <c r="H2214" i="14"/>
  <c r="H2215" i="14"/>
  <c r="H2216" i="14"/>
  <c r="H2217" i="14"/>
  <c r="H2218" i="14"/>
  <c r="H2219" i="14"/>
  <c r="H2220" i="14"/>
  <c r="H2221" i="14"/>
  <c r="H2222" i="14"/>
  <c r="H2223" i="14"/>
  <c r="H2224" i="14"/>
  <c r="H2225" i="14"/>
  <c r="H2226" i="14"/>
  <c r="H2227" i="14"/>
  <c r="H2228" i="14"/>
  <c r="H2229" i="14"/>
  <c r="H2230" i="14"/>
  <c r="H2231" i="14"/>
  <c r="H2232" i="14"/>
  <c r="H2233" i="14"/>
  <c r="H2234" i="14"/>
  <c r="H2235" i="14"/>
  <c r="H2236" i="14"/>
  <c r="H2237" i="14"/>
  <c r="H2238" i="14"/>
  <c r="H2239" i="14"/>
  <c r="H2240" i="14"/>
  <c r="H2241" i="14"/>
  <c r="H2242" i="14"/>
  <c r="H2243" i="14"/>
  <c r="H2244" i="14"/>
  <c r="H2245" i="14"/>
  <c r="H2246" i="14"/>
  <c r="H2247" i="14"/>
  <c r="H2248" i="14"/>
  <c r="H2249" i="14"/>
  <c r="H2250" i="14"/>
  <c r="H2251" i="14"/>
  <c r="H2252" i="14"/>
  <c r="H2253" i="14"/>
  <c r="H2254" i="14"/>
  <c r="H2255" i="14"/>
  <c r="H2256" i="14"/>
  <c r="H2257" i="14"/>
  <c r="H2258" i="14"/>
  <c r="H2259" i="14"/>
  <c r="H2260" i="14"/>
  <c r="H2261" i="14"/>
  <c r="H2262" i="14"/>
  <c r="H2263" i="14"/>
  <c r="H2264" i="14"/>
  <c r="H2265" i="14"/>
  <c r="H2266" i="14"/>
  <c r="H2267" i="14"/>
  <c r="H2268" i="14"/>
  <c r="H2269" i="14"/>
  <c r="H2270" i="14"/>
  <c r="H2271" i="14"/>
  <c r="H2272" i="14"/>
  <c r="H2273" i="14"/>
  <c r="H2274" i="14"/>
  <c r="H2275" i="14"/>
  <c r="H2276" i="14"/>
  <c r="H2277" i="14"/>
  <c r="H2278" i="14"/>
  <c r="H2279" i="14"/>
  <c r="H2280" i="14"/>
  <c r="H2281" i="14"/>
  <c r="H2282" i="14"/>
  <c r="H2283" i="14"/>
  <c r="H2284" i="14"/>
  <c r="H2285" i="14"/>
  <c r="H2286" i="14"/>
  <c r="H2287" i="14"/>
  <c r="H2288" i="14"/>
  <c r="H2289" i="14"/>
  <c r="H2290" i="14"/>
  <c r="H2291" i="14"/>
  <c r="H2292" i="14"/>
  <c r="H2293" i="14"/>
  <c r="H2294" i="14"/>
  <c r="H2295" i="14"/>
  <c r="H2296" i="14"/>
  <c r="H2297" i="14"/>
  <c r="H2298" i="14"/>
  <c r="H2299" i="14"/>
  <c r="H2300" i="14"/>
  <c r="H2301" i="14"/>
  <c r="H2302" i="14"/>
  <c r="H2303" i="14"/>
  <c r="H2304" i="14"/>
  <c r="H2305" i="14"/>
  <c r="H2306" i="14"/>
  <c r="H2307" i="14"/>
  <c r="H2308" i="14"/>
  <c r="H2309" i="14"/>
  <c r="H2310" i="14"/>
  <c r="H2311" i="14"/>
  <c r="H2312" i="14"/>
  <c r="H2313" i="14"/>
  <c r="H2314" i="14"/>
  <c r="H2315" i="14"/>
  <c r="H2316" i="14"/>
  <c r="H2317" i="14"/>
  <c r="H2318" i="14"/>
  <c r="H2319" i="14"/>
  <c r="H2320" i="14"/>
  <c r="H2321" i="14"/>
  <c r="H2322" i="14"/>
  <c r="H2323" i="14"/>
  <c r="H2324" i="14"/>
  <c r="H2325" i="14"/>
  <c r="H2326" i="14"/>
  <c r="H2327" i="14"/>
  <c r="H2328" i="14"/>
  <c r="H2329" i="14"/>
  <c r="H2330" i="14"/>
  <c r="H2331" i="14"/>
  <c r="H2332" i="14"/>
  <c r="H2333" i="14"/>
  <c r="H2334" i="14"/>
  <c r="H2335" i="14"/>
  <c r="H2336" i="14"/>
  <c r="H2337" i="14"/>
  <c r="H2338" i="14"/>
  <c r="H2339" i="14"/>
  <c r="H2340" i="14"/>
  <c r="H2341" i="14"/>
  <c r="H2342" i="14"/>
  <c r="H2343" i="14"/>
  <c r="H2344" i="14"/>
  <c r="H2345" i="14"/>
  <c r="H2346" i="14"/>
  <c r="H2347" i="14"/>
  <c r="H2348" i="14"/>
  <c r="H2349" i="14"/>
  <c r="H2350" i="14"/>
  <c r="H2351" i="14"/>
  <c r="H2352" i="14"/>
  <c r="H2353" i="14"/>
  <c r="H2354" i="14"/>
  <c r="H2355" i="14"/>
  <c r="H2356" i="14"/>
  <c r="H2357" i="14"/>
  <c r="H2358" i="14"/>
  <c r="H2359" i="14"/>
  <c r="H2360" i="14"/>
  <c r="H2361" i="14"/>
  <c r="H2362" i="14"/>
  <c r="H2363" i="14"/>
  <c r="H2364" i="14"/>
  <c r="H2365" i="14"/>
  <c r="H2366" i="14"/>
  <c r="H2367" i="14"/>
  <c r="H2368" i="14"/>
  <c r="H2369" i="14"/>
  <c r="H2370" i="14"/>
  <c r="H2371" i="14"/>
  <c r="H2372" i="14"/>
  <c r="H2373" i="14"/>
  <c r="H2374" i="14"/>
  <c r="H2375" i="14"/>
  <c r="H2376" i="14"/>
  <c r="H2377" i="14"/>
  <c r="H2378" i="14"/>
  <c r="H2379" i="14"/>
  <c r="H2380" i="14"/>
  <c r="H2381" i="14"/>
  <c r="H2382" i="14"/>
  <c r="H2383" i="14"/>
  <c r="H2384" i="14"/>
  <c r="H2385" i="14"/>
  <c r="H2386" i="14"/>
  <c r="H2387" i="14"/>
  <c r="H2388" i="14"/>
  <c r="H2389" i="14"/>
  <c r="H2390" i="14"/>
  <c r="H2391" i="14"/>
  <c r="H2392" i="14"/>
  <c r="H2393" i="14"/>
  <c r="H2394" i="14"/>
  <c r="H2395" i="14"/>
  <c r="H2396" i="14"/>
  <c r="H2397" i="14"/>
  <c r="H2398" i="14"/>
  <c r="H2399" i="14"/>
  <c r="H2400" i="14"/>
  <c r="H2401" i="14"/>
  <c r="H2402" i="14"/>
  <c r="H2403" i="14"/>
  <c r="H2404" i="14"/>
  <c r="H2405" i="14"/>
  <c r="H2406" i="14"/>
  <c r="H2407" i="14"/>
  <c r="H2408" i="14"/>
  <c r="H2409" i="14"/>
  <c r="H2410" i="14"/>
  <c r="H2411" i="14"/>
  <c r="H2412" i="14"/>
  <c r="H2413" i="14"/>
  <c r="H2414" i="14"/>
  <c r="H2415" i="14"/>
  <c r="H2416" i="14"/>
  <c r="H2417" i="14"/>
  <c r="H2418" i="14"/>
  <c r="H2419" i="14"/>
  <c r="H2420" i="14"/>
  <c r="H2421" i="14"/>
  <c r="H2422" i="14"/>
  <c r="H2423" i="14"/>
  <c r="H2424" i="14"/>
  <c r="H2425" i="14"/>
  <c r="H2426" i="14"/>
  <c r="H2427" i="14"/>
  <c r="H2428" i="14"/>
  <c r="H2429" i="14"/>
  <c r="H2430" i="14"/>
  <c r="H2431" i="14"/>
  <c r="H2432" i="14"/>
  <c r="H2433" i="14"/>
  <c r="H2434" i="14"/>
  <c r="H2435" i="14"/>
  <c r="H2436" i="14"/>
  <c r="H2437" i="14"/>
  <c r="H2438" i="14"/>
  <c r="H2439" i="14"/>
  <c r="H2440" i="14"/>
  <c r="H2441" i="14"/>
  <c r="H2442" i="14"/>
  <c r="H2443" i="14"/>
  <c r="H2444" i="14"/>
  <c r="H2445" i="14"/>
  <c r="H2446" i="14"/>
  <c r="H2447" i="14"/>
  <c r="H2448" i="14"/>
  <c r="H2449" i="14"/>
  <c r="H2450" i="14"/>
  <c r="H2451" i="14"/>
  <c r="H2452" i="14"/>
  <c r="H2453" i="14"/>
  <c r="H2454" i="14"/>
  <c r="H2455" i="14"/>
  <c r="H2456" i="14"/>
  <c r="H2457" i="14"/>
  <c r="H2458" i="14"/>
  <c r="H2459" i="14"/>
  <c r="H2460" i="14"/>
  <c r="H2461" i="14"/>
  <c r="H2462" i="14"/>
  <c r="H2463" i="14"/>
  <c r="H2464" i="14"/>
  <c r="H2465" i="14"/>
  <c r="H2466" i="14"/>
  <c r="H2467" i="14"/>
  <c r="H2468" i="14"/>
  <c r="H2469" i="14"/>
  <c r="H2470" i="14"/>
  <c r="H2471" i="14"/>
  <c r="H2472" i="14"/>
  <c r="H2473" i="14"/>
  <c r="H2474" i="14"/>
  <c r="H2475" i="14"/>
  <c r="H2476" i="14"/>
  <c r="H2477" i="14"/>
  <c r="H2478" i="14"/>
  <c r="H2479" i="14"/>
  <c r="H2480" i="14"/>
  <c r="H2481" i="14"/>
  <c r="H2482" i="14"/>
  <c r="H2483" i="14"/>
  <c r="H2484" i="14"/>
  <c r="H2485" i="14"/>
  <c r="H2486" i="14"/>
  <c r="H2487" i="14"/>
  <c r="H2488" i="14"/>
  <c r="H2489" i="14"/>
  <c r="H2490" i="14"/>
  <c r="H2491" i="14"/>
  <c r="H2492" i="14"/>
  <c r="H2493" i="14"/>
  <c r="H2494" i="14"/>
  <c r="H2495" i="14"/>
  <c r="H2496" i="14"/>
  <c r="H2497" i="14"/>
  <c r="H2498" i="14"/>
  <c r="H2499" i="14"/>
  <c r="H2500" i="14"/>
  <c r="H2501" i="14"/>
  <c r="H2502" i="14"/>
  <c r="H2503" i="14"/>
  <c r="H2504" i="14"/>
  <c r="H2505" i="14"/>
  <c r="H2506" i="14"/>
  <c r="H2507" i="14"/>
  <c r="H2508" i="14"/>
  <c r="H2509" i="14"/>
  <c r="H2510" i="14"/>
  <c r="H2511" i="14"/>
  <c r="H2512" i="14"/>
  <c r="H2513" i="14"/>
  <c r="H2514" i="14"/>
  <c r="H2515" i="14"/>
  <c r="H2516" i="14"/>
  <c r="H2517" i="14"/>
  <c r="H2518" i="14"/>
  <c r="H2519" i="14"/>
  <c r="H2520" i="14"/>
  <c r="H2521" i="14"/>
  <c r="H2522" i="14"/>
  <c r="H2523" i="14"/>
  <c r="H2524" i="14"/>
  <c r="H2525" i="14"/>
  <c r="H2526" i="14"/>
  <c r="H2527" i="14"/>
  <c r="H2528" i="14"/>
  <c r="H2529" i="14"/>
  <c r="H2530" i="14"/>
  <c r="H2531" i="14"/>
  <c r="H2532" i="14"/>
  <c r="H2533" i="14"/>
  <c r="H2534" i="14"/>
  <c r="H2535" i="14"/>
  <c r="H2536" i="14"/>
  <c r="H2537" i="14"/>
  <c r="H2538" i="14"/>
  <c r="H2539" i="14"/>
  <c r="H2540" i="14"/>
  <c r="H2541" i="14"/>
  <c r="H2542" i="14"/>
  <c r="H2543" i="14"/>
  <c r="H2544" i="14"/>
  <c r="H2545" i="14"/>
  <c r="H2546" i="14"/>
  <c r="H2547" i="14"/>
  <c r="H2548" i="14"/>
  <c r="H2549" i="14"/>
  <c r="H2550" i="14"/>
  <c r="H2551" i="14"/>
  <c r="H2552" i="14"/>
  <c r="H2553" i="14"/>
  <c r="H2554" i="14"/>
  <c r="H2555" i="14"/>
  <c r="H2556" i="14"/>
  <c r="H2557" i="14"/>
  <c r="H2558" i="14"/>
  <c r="H2559" i="14"/>
  <c r="H2560" i="14"/>
  <c r="H2561" i="14"/>
  <c r="H2562" i="14"/>
  <c r="H2563" i="14"/>
  <c r="H2564" i="14"/>
  <c r="H2565" i="14"/>
  <c r="H2566" i="14"/>
  <c r="H2567" i="14"/>
  <c r="H2568" i="14"/>
  <c r="H2569" i="14"/>
  <c r="H2570" i="14"/>
  <c r="H2571" i="14"/>
  <c r="H2572" i="14"/>
  <c r="H2573" i="14"/>
  <c r="H2574" i="14"/>
  <c r="H2575" i="14"/>
  <c r="H2576" i="14"/>
  <c r="H2577" i="14"/>
  <c r="H2578" i="14"/>
  <c r="H2579" i="14"/>
  <c r="H2580" i="14"/>
  <c r="H2581" i="14"/>
  <c r="H2582" i="14"/>
  <c r="H2583" i="14"/>
  <c r="H2584" i="14"/>
  <c r="H2585" i="14"/>
  <c r="H2586" i="14"/>
  <c r="H2587" i="14"/>
  <c r="H2588" i="14"/>
  <c r="H2589" i="14"/>
  <c r="H2590" i="14"/>
  <c r="H2591" i="14"/>
  <c r="H2592" i="14"/>
  <c r="H2593" i="14"/>
  <c r="H2594" i="14"/>
  <c r="H2595" i="14"/>
  <c r="H2596" i="14"/>
  <c r="H2597" i="14"/>
  <c r="H2598" i="14"/>
  <c r="H2599" i="14"/>
  <c r="H2600" i="14"/>
  <c r="H2601" i="14"/>
  <c r="H2602" i="14"/>
  <c r="H2603" i="14"/>
  <c r="H2604" i="14"/>
  <c r="H2605" i="14"/>
  <c r="H2606" i="14"/>
  <c r="H2607" i="14"/>
  <c r="H2608" i="14"/>
  <c r="H2609" i="14"/>
  <c r="H2610" i="14"/>
  <c r="H2611" i="14"/>
  <c r="H2612" i="14"/>
  <c r="H2613" i="14"/>
  <c r="H2614" i="14"/>
  <c r="H2615" i="14"/>
  <c r="H2616" i="14"/>
  <c r="H2617" i="14"/>
  <c r="H2618" i="14"/>
  <c r="H2619" i="14"/>
  <c r="H2620" i="14"/>
  <c r="H2621" i="14"/>
  <c r="H2622" i="14"/>
  <c r="H2623" i="14"/>
  <c r="H2624" i="14"/>
  <c r="H2625" i="14"/>
  <c r="H2626" i="14"/>
  <c r="H2627" i="14"/>
  <c r="H2628" i="14"/>
  <c r="H2629" i="14"/>
  <c r="H2630" i="14"/>
  <c r="H2631" i="14"/>
  <c r="H2632" i="14"/>
  <c r="H2633" i="14"/>
  <c r="H2634" i="14"/>
  <c r="H2635" i="14"/>
  <c r="H2636" i="14"/>
  <c r="H2637" i="14"/>
  <c r="H2638" i="14"/>
  <c r="H2639" i="14"/>
  <c r="H2640" i="14"/>
  <c r="H2641" i="14"/>
  <c r="H2642" i="14"/>
  <c r="H2643" i="14"/>
  <c r="H2644" i="14"/>
  <c r="H2645" i="14"/>
  <c r="H2646" i="14"/>
  <c r="H2647" i="14"/>
  <c r="H2648" i="14"/>
  <c r="H2649" i="14"/>
  <c r="H2650" i="14"/>
  <c r="H2651" i="14"/>
  <c r="H2652" i="14"/>
  <c r="H2653" i="14"/>
  <c r="H2654" i="14"/>
  <c r="H2655" i="14"/>
  <c r="H2656" i="14"/>
  <c r="H2657" i="14"/>
  <c r="H2658" i="14"/>
  <c r="H2659" i="14"/>
  <c r="H2660" i="14"/>
  <c r="H2661" i="14"/>
  <c r="H2662" i="14"/>
  <c r="H2663" i="14"/>
  <c r="H2664" i="14"/>
  <c r="H2665" i="14"/>
  <c r="H2666" i="14"/>
  <c r="H2667" i="14"/>
  <c r="H2668" i="14"/>
  <c r="H2669" i="14"/>
  <c r="H2670" i="14"/>
  <c r="H2671" i="14"/>
  <c r="H2672" i="14"/>
  <c r="H2673" i="14"/>
  <c r="H2674" i="14"/>
  <c r="H2675" i="14"/>
  <c r="H2676" i="14"/>
  <c r="H2677" i="14"/>
  <c r="H2678" i="14"/>
  <c r="H2679" i="14"/>
  <c r="H2680" i="14"/>
  <c r="H2681" i="14"/>
  <c r="H2682" i="14"/>
  <c r="H2683" i="14"/>
  <c r="H2684" i="14"/>
  <c r="H2685" i="14"/>
  <c r="H2686" i="14"/>
  <c r="H2687" i="14"/>
  <c r="H2688" i="14"/>
  <c r="H2689" i="14"/>
  <c r="H2690" i="14"/>
  <c r="H2691" i="14"/>
  <c r="H2692" i="14"/>
  <c r="H2693" i="14"/>
  <c r="H2694" i="14"/>
  <c r="H2695" i="14"/>
  <c r="H2696" i="14"/>
  <c r="H2697" i="14"/>
  <c r="H2698" i="14"/>
  <c r="H2699" i="14"/>
  <c r="H2700" i="14"/>
  <c r="H2701" i="14"/>
  <c r="H2702" i="14"/>
  <c r="H2703" i="14"/>
  <c r="H2704" i="14"/>
  <c r="H2705" i="14"/>
  <c r="H2706" i="14"/>
  <c r="H2707" i="14"/>
  <c r="H2708" i="14"/>
  <c r="H2709" i="14"/>
  <c r="H2710" i="14"/>
  <c r="H2711" i="14"/>
  <c r="H2712" i="14"/>
  <c r="H2713" i="14"/>
  <c r="H2714" i="14"/>
  <c r="H2715" i="14"/>
  <c r="H2716" i="14"/>
  <c r="H2717" i="14"/>
  <c r="H2718" i="14"/>
  <c r="H2719" i="14"/>
  <c r="H2720" i="14"/>
  <c r="H2721" i="14"/>
  <c r="H2722" i="14"/>
  <c r="H2723" i="14"/>
  <c r="H2724" i="14"/>
  <c r="H2725" i="14"/>
  <c r="H2726" i="14"/>
  <c r="H2727" i="14"/>
  <c r="H2728" i="14"/>
  <c r="H2729" i="14"/>
  <c r="H2730" i="14"/>
  <c r="H2731" i="14"/>
  <c r="H2732" i="14"/>
  <c r="H2733" i="14"/>
  <c r="H2734" i="14"/>
  <c r="H2735" i="14"/>
  <c r="H2736" i="14"/>
  <c r="H2737" i="14"/>
  <c r="H2738" i="14"/>
  <c r="H2739" i="14"/>
  <c r="H2740" i="14"/>
  <c r="H2741" i="14"/>
  <c r="H2742" i="14"/>
  <c r="H2743" i="14"/>
  <c r="H2744" i="14"/>
  <c r="H2745" i="14"/>
  <c r="H2746" i="14"/>
  <c r="H2747" i="14"/>
  <c r="H2748" i="14"/>
  <c r="H2749" i="14"/>
  <c r="H2750" i="14"/>
  <c r="H2751" i="14"/>
  <c r="H2752" i="14"/>
  <c r="H2753" i="14"/>
  <c r="H2754" i="14"/>
  <c r="H2755" i="14"/>
  <c r="H2756" i="14"/>
  <c r="H2757" i="14"/>
  <c r="H2758" i="14"/>
  <c r="H2759" i="14"/>
  <c r="H2760" i="14"/>
  <c r="H2761" i="14"/>
  <c r="H2762" i="14"/>
  <c r="H2763" i="14"/>
  <c r="H2764" i="14"/>
  <c r="H2765" i="14"/>
  <c r="H2766" i="14"/>
  <c r="H2767" i="14"/>
  <c r="H2768" i="14"/>
  <c r="H2769" i="14"/>
  <c r="H2770" i="14"/>
  <c r="H2771" i="14"/>
  <c r="H2772" i="14"/>
  <c r="H2773" i="14"/>
  <c r="H2774" i="14"/>
  <c r="H2775" i="14"/>
  <c r="H2776" i="14"/>
  <c r="H2777" i="14"/>
  <c r="H2778" i="14"/>
  <c r="H2779" i="14"/>
  <c r="H2780" i="14"/>
  <c r="H2781" i="14"/>
  <c r="H2782" i="14"/>
  <c r="H2783" i="14"/>
  <c r="H2784" i="14"/>
  <c r="H2785" i="14"/>
  <c r="H2786" i="14"/>
  <c r="H2787" i="14"/>
  <c r="H2788" i="14"/>
  <c r="H2789" i="14"/>
  <c r="H2790" i="14"/>
  <c r="H2791" i="14"/>
  <c r="H2792" i="14"/>
  <c r="H2793" i="14"/>
  <c r="H2794" i="14"/>
  <c r="H2795" i="14"/>
  <c r="H2796" i="14"/>
  <c r="H2797" i="14"/>
  <c r="H2798" i="14"/>
  <c r="H2799" i="14"/>
  <c r="H2800" i="14"/>
  <c r="H2801" i="14"/>
  <c r="H2802" i="14"/>
  <c r="H2803" i="14"/>
  <c r="H2804" i="14"/>
  <c r="H2805" i="14"/>
  <c r="H2806" i="14"/>
  <c r="H2807" i="14"/>
  <c r="H2808" i="14"/>
  <c r="H2809" i="14"/>
  <c r="H2810" i="14"/>
  <c r="H2811" i="14"/>
  <c r="H2812" i="14"/>
  <c r="H2813" i="14"/>
  <c r="H2814" i="14"/>
  <c r="H2815" i="14"/>
  <c r="H2816" i="14"/>
  <c r="H2817" i="14"/>
  <c r="H2818" i="14"/>
  <c r="H2819" i="14"/>
  <c r="H2820" i="14"/>
  <c r="H2821" i="14"/>
  <c r="H2822" i="14"/>
  <c r="H2823" i="14"/>
  <c r="H2824" i="14"/>
  <c r="H2825" i="14"/>
  <c r="H2826" i="14"/>
  <c r="H2827" i="14"/>
  <c r="H2828" i="14"/>
  <c r="H2829" i="14"/>
  <c r="H2830" i="14"/>
  <c r="H2831" i="14"/>
  <c r="H2832" i="14"/>
  <c r="H2833" i="14"/>
  <c r="H2834" i="14"/>
  <c r="H2835" i="14"/>
  <c r="H2836" i="14"/>
  <c r="H2837" i="14"/>
  <c r="H2838" i="14"/>
  <c r="H2839" i="14"/>
  <c r="H2840" i="14"/>
  <c r="H2841" i="14"/>
  <c r="H2842" i="14"/>
  <c r="H2843" i="14"/>
  <c r="H2844" i="14"/>
  <c r="H2845" i="14"/>
  <c r="H2846" i="14"/>
  <c r="H2847" i="14"/>
  <c r="H2848" i="14"/>
  <c r="H2849" i="14"/>
  <c r="H2850" i="14"/>
  <c r="H2851" i="14"/>
  <c r="H2852" i="14"/>
  <c r="H2853" i="14"/>
  <c r="H2854" i="14"/>
  <c r="H2855" i="14"/>
  <c r="H2856" i="14"/>
  <c r="H2857" i="14"/>
  <c r="H2858" i="14"/>
  <c r="H2859" i="14"/>
  <c r="H2860" i="14"/>
  <c r="H2861" i="14"/>
  <c r="H2862" i="14"/>
  <c r="H2863" i="14"/>
  <c r="H2864" i="14"/>
  <c r="H2865" i="14"/>
  <c r="H2866" i="14"/>
  <c r="H2867" i="14"/>
  <c r="H2868" i="14"/>
  <c r="H2869" i="14"/>
  <c r="H2870" i="14"/>
  <c r="H2871" i="14"/>
  <c r="H2872" i="14"/>
  <c r="H2873" i="14"/>
  <c r="H2874" i="14"/>
  <c r="H2875" i="14"/>
  <c r="H2876" i="14"/>
  <c r="H2877" i="14"/>
  <c r="H2878" i="14"/>
  <c r="H2879" i="14"/>
  <c r="H2880" i="14"/>
  <c r="H2881" i="14"/>
  <c r="H2882" i="14"/>
  <c r="H2883" i="14"/>
  <c r="H2884" i="14"/>
  <c r="H2885" i="14"/>
  <c r="H2886" i="14"/>
  <c r="H2887" i="14"/>
  <c r="H2888" i="14"/>
  <c r="H2889" i="14"/>
  <c r="H2890" i="14"/>
  <c r="H2891" i="14"/>
  <c r="H2892" i="14"/>
  <c r="H2893" i="14"/>
  <c r="H2894" i="14"/>
  <c r="H2895" i="14"/>
  <c r="H2896" i="14"/>
  <c r="H2897" i="14"/>
  <c r="H2898" i="14"/>
  <c r="H2899" i="14"/>
  <c r="H2900" i="14"/>
  <c r="H2901" i="14"/>
  <c r="H2902" i="14"/>
  <c r="H2903" i="14"/>
  <c r="H2904" i="14"/>
  <c r="H2905" i="14"/>
  <c r="H2906" i="14"/>
  <c r="H2907" i="14"/>
  <c r="H2908" i="14"/>
  <c r="H2909" i="14"/>
  <c r="H2910" i="14"/>
  <c r="H2911" i="14"/>
  <c r="H2912" i="14"/>
  <c r="H2913" i="14"/>
  <c r="H2914" i="14"/>
  <c r="H2915" i="14"/>
  <c r="H2916" i="14"/>
  <c r="H2917" i="14"/>
  <c r="H2918" i="14"/>
  <c r="H2919" i="14"/>
  <c r="H2920" i="14"/>
  <c r="H2921" i="14"/>
  <c r="H2922" i="14"/>
  <c r="H2923" i="14"/>
  <c r="H2924" i="14"/>
  <c r="H2925" i="14"/>
  <c r="H2926" i="14"/>
  <c r="H2927" i="14"/>
  <c r="H2928" i="14"/>
  <c r="H2929" i="14"/>
  <c r="H2930" i="14"/>
  <c r="H2931" i="14"/>
  <c r="H2932" i="14"/>
  <c r="H2933" i="14"/>
  <c r="H2934" i="14"/>
  <c r="H2935" i="14"/>
  <c r="H2936" i="14"/>
  <c r="H2937" i="14"/>
  <c r="H2938" i="14"/>
  <c r="H2939" i="14"/>
  <c r="H2940" i="14"/>
  <c r="H2941" i="14"/>
  <c r="H2942" i="14"/>
  <c r="H2943" i="14"/>
  <c r="H2944" i="14"/>
  <c r="H2945" i="14"/>
  <c r="H2946" i="14"/>
  <c r="H2947" i="14"/>
  <c r="H2948" i="14"/>
  <c r="H2949" i="14"/>
  <c r="H2950" i="14"/>
  <c r="H2951" i="14"/>
  <c r="H2952" i="14"/>
  <c r="H2953" i="14"/>
  <c r="H2954" i="14"/>
  <c r="H2955" i="14"/>
  <c r="H2956" i="14"/>
  <c r="H2957" i="14"/>
  <c r="H2958" i="14"/>
  <c r="H2959" i="14"/>
  <c r="H2960" i="14"/>
  <c r="H2961" i="14"/>
  <c r="H2962" i="14"/>
  <c r="H2963" i="14"/>
  <c r="H2964" i="14"/>
  <c r="H2965" i="14"/>
  <c r="H2966" i="14"/>
  <c r="H2967" i="14"/>
  <c r="H2968" i="14"/>
  <c r="H2969" i="14"/>
  <c r="H2970" i="14"/>
  <c r="H2971" i="14"/>
  <c r="H2972" i="14"/>
  <c r="H2973" i="14"/>
  <c r="H2974" i="14"/>
  <c r="H2975" i="14"/>
  <c r="H2976" i="14"/>
  <c r="H2977" i="14"/>
  <c r="H2978" i="14"/>
  <c r="H2979" i="14"/>
  <c r="H2980" i="14"/>
  <c r="H2981" i="14"/>
  <c r="H2982" i="14"/>
  <c r="H2983" i="14"/>
  <c r="H2984" i="14"/>
  <c r="H2985" i="14"/>
  <c r="H2986" i="14"/>
  <c r="H2987" i="14"/>
  <c r="H2988" i="14"/>
  <c r="H2989" i="14"/>
  <c r="H2990" i="14"/>
  <c r="H2991" i="14"/>
  <c r="H2992" i="14"/>
  <c r="H2993" i="14"/>
  <c r="H2994" i="14"/>
  <c r="H2995" i="14"/>
  <c r="H2996" i="14"/>
  <c r="H2997" i="14"/>
  <c r="H2998" i="14"/>
  <c r="H2999" i="14"/>
  <c r="H3000" i="14"/>
  <c r="H3001" i="14"/>
  <c r="H3002" i="14"/>
  <c r="H3003" i="14"/>
  <c r="H3004" i="14"/>
  <c r="H3005" i="14"/>
  <c r="H3006" i="14"/>
  <c r="H3007" i="14"/>
  <c r="H3008" i="14"/>
  <c r="H3009" i="14"/>
  <c r="H3010" i="14"/>
  <c r="H3011" i="14"/>
  <c r="H3012" i="14"/>
  <c r="H3013" i="14"/>
  <c r="H3014" i="14"/>
  <c r="H3015" i="14"/>
  <c r="H3016" i="14"/>
  <c r="H3017" i="14"/>
  <c r="H3018" i="14"/>
  <c r="H3019" i="14"/>
  <c r="H3020" i="14"/>
  <c r="H3021" i="14"/>
  <c r="H3022" i="14"/>
  <c r="H3023" i="14"/>
  <c r="H3024" i="14"/>
  <c r="H3025" i="14"/>
  <c r="H3026" i="14"/>
  <c r="H3027" i="14"/>
  <c r="H3028" i="14"/>
  <c r="H3029" i="14"/>
  <c r="H3030" i="14"/>
  <c r="H3031" i="14"/>
  <c r="H3032" i="14"/>
  <c r="H3033" i="14"/>
  <c r="H3034" i="14"/>
  <c r="H3035" i="14"/>
  <c r="H3036" i="14"/>
  <c r="H3037" i="14"/>
  <c r="H3038" i="14"/>
  <c r="H3039" i="14"/>
  <c r="H3040" i="14"/>
  <c r="H3041" i="14"/>
  <c r="H3042" i="14"/>
  <c r="H3043" i="14"/>
  <c r="H3044" i="14"/>
  <c r="H3045" i="14"/>
  <c r="H3046" i="14"/>
  <c r="H3047" i="14"/>
  <c r="H3048" i="14"/>
  <c r="H3049" i="14"/>
  <c r="H3050" i="14"/>
  <c r="H3051" i="14"/>
  <c r="H3052" i="14"/>
  <c r="H3053" i="14"/>
  <c r="H3054" i="14"/>
  <c r="H3055" i="14"/>
  <c r="H3056" i="14"/>
  <c r="H3057" i="14"/>
  <c r="H3058" i="14"/>
  <c r="H3059" i="14"/>
  <c r="H3060" i="14"/>
  <c r="H3061" i="14"/>
  <c r="H3062" i="14"/>
  <c r="H3063" i="14"/>
  <c r="H3064" i="14"/>
  <c r="H3065" i="14"/>
  <c r="H3066" i="14"/>
  <c r="H3067" i="14"/>
  <c r="H3068" i="14"/>
  <c r="H3069" i="14"/>
  <c r="H3070" i="14"/>
  <c r="H3071" i="14"/>
  <c r="H3072" i="14"/>
  <c r="H3073" i="14"/>
  <c r="H3074" i="14"/>
  <c r="H3075" i="14"/>
  <c r="H3076" i="14"/>
  <c r="H3077" i="14"/>
  <c r="H3078" i="14"/>
  <c r="H3079" i="14"/>
  <c r="H3080" i="14"/>
  <c r="H3081" i="14"/>
  <c r="H3082" i="14"/>
  <c r="H3083" i="14"/>
  <c r="H3084" i="14"/>
  <c r="H3085" i="14"/>
  <c r="H3086" i="14"/>
  <c r="H3087" i="14"/>
  <c r="H3088" i="14"/>
  <c r="H3089" i="14"/>
  <c r="H3090" i="14"/>
  <c r="H3091" i="14"/>
  <c r="H3092" i="14"/>
  <c r="H3093" i="14"/>
  <c r="H3094" i="14"/>
  <c r="H3095" i="14"/>
  <c r="H3096" i="14"/>
  <c r="H3097" i="14"/>
  <c r="H3098" i="14"/>
  <c r="H3099" i="14"/>
  <c r="H3100" i="14"/>
  <c r="H3101" i="14"/>
  <c r="H3102" i="14"/>
  <c r="H3103" i="14"/>
  <c r="H3104" i="14"/>
  <c r="H3105" i="14"/>
  <c r="H3106" i="14"/>
  <c r="H3107" i="14"/>
  <c r="H3108" i="14"/>
  <c r="H3109" i="14"/>
  <c r="H3110" i="14"/>
  <c r="H3111" i="14"/>
  <c r="H3112" i="14"/>
  <c r="H3113" i="14"/>
  <c r="H3114" i="14"/>
  <c r="H3115" i="14"/>
  <c r="H3116" i="14"/>
  <c r="H3117" i="14"/>
  <c r="H3118" i="14"/>
  <c r="H3119" i="14"/>
  <c r="H3120" i="14"/>
  <c r="H3121" i="14"/>
  <c r="H3122" i="14"/>
  <c r="H3123" i="14"/>
  <c r="H3124" i="14"/>
  <c r="H3125" i="14"/>
  <c r="H3126" i="14"/>
  <c r="H3127" i="14"/>
  <c r="H3128" i="14"/>
  <c r="H3129" i="14"/>
  <c r="H3130" i="14"/>
  <c r="H3131" i="14"/>
  <c r="H3132" i="14"/>
  <c r="H3133" i="14"/>
  <c r="H3134" i="14"/>
  <c r="H3135" i="14"/>
  <c r="H3136" i="14"/>
  <c r="H3137" i="14"/>
  <c r="H3138" i="14"/>
  <c r="H3139" i="14"/>
  <c r="H3140" i="14"/>
  <c r="H3141" i="14"/>
  <c r="H3142" i="14"/>
  <c r="H3143" i="14"/>
  <c r="H3144" i="14"/>
  <c r="H3145" i="14"/>
  <c r="H3146" i="14"/>
  <c r="H3147" i="14"/>
  <c r="H3148" i="14"/>
  <c r="H3149" i="14"/>
  <c r="H3150" i="14"/>
  <c r="H3151" i="14"/>
  <c r="H3152" i="14"/>
  <c r="H3153" i="14"/>
  <c r="H3154" i="14"/>
  <c r="H3155" i="14"/>
  <c r="H3156" i="14"/>
  <c r="H3157" i="14"/>
  <c r="H3158" i="14"/>
  <c r="H3159" i="14"/>
  <c r="H3160" i="14"/>
  <c r="H3161" i="14"/>
  <c r="H3162" i="14"/>
  <c r="H3163" i="14"/>
  <c r="H3164" i="14"/>
  <c r="H3165" i="14"/>
  <c r="H3166" i="14"/>
  <c r="H3167" i="14"/>
  <c r="H3168" i="14"/>
  <c r="H3169" i="14"/>
  <c r="H3170" i="14"/>
  <c r="H3171" i="14"/>
  <c r="H3172" i="14"/>
  <c r="H3173" i="14"/>
  <c r="H3174" i="14"/>
  <c r="H3175" i="14"/>
  <c r="H3176" i="14"/>
  <c r="H3177" i="14"/>
  <c r="H3178" i="14"/>
  <c r="H3179" i="14"/>
  <c r="H3180" i="14"/>
  <c r="H3181" i="14"/>
  <c r="H3182" i="14"/>
  <c r="H3183" i="14"/>
  <c r="H3184" i="14"/>
  <c r="H3185" i="14"/>
  <c r="H3186" i="14"/>
  <c r="H3187" i="14"/>
  <c r="H3188" i="14"/>
  <c r="H3189" i="14"/>
  <c r="H3190" i="14"/>
  <c r="H3191" i="14"/>
  <c r="H3192" i="14"/>
  <c r="H3193" i="14"/>
  <c r="H3194" i="14"/>
  <c r="H3195" i="14"/>
  <c r="H3196" i="14"/>
  <c r="H3197" i="14"/>
  <c r="H3198" i="14"/>
  <c r="H3199" i="14"/>
  <c r="H3200" i="14"/>
  <c r="H3201" i="14"/>
  <c r="H3202" i="14"/>
  <c r="H3203" i="14"/>
  <c r="H3204" i="14"/>
  <c r="H3205" i="14"/>
  <c r="H3206" i="14"/>
  <c r="H3207" i="14"/>
  <c r="H3208" i="14"/>
  <c r="H3209" i="14"/>
  <c r="H3210" i="14"/>
  <c r="H3211" i="14"/>
  <c r="H3212" i="14"/>
  <c r="H3213" i="14"/>
  <c r="H3214" i="14"/>
  <c r="H3215" i="14"/>
  <c r="H3216" i="14"/>
  <c r="H3217" i="14"/>
  <c r="H3218" i="14"/>
  <c r="H3219" i="14"/>
  <c r="H3220" i="14"/>
  <c r="H3221" i="14"/>
  <c r="H3222" i="14"/>
  <c r="H3223" i="14"/>
  <c r="H3224" i="14"/>
  <c r="H3225" i="14"/>
  <c r="H3226" i="14"/>
  <c r="H3227" i="14"/>
  <c r="H3228" i="14"/>
  <c r="H3229" i="14"/>
  <c r="H3230" i="14"/>
  <c r="H3231" i="14"/>
  <c r="H3232" i="14"/>
  <c r="H3233" i="14"/>
  <c r="H3234" i="14"/>
  <c r="H3235" i="14"/>
  <c r="H3236" i="14"/>
  <c r="H3237" i="14"/>
  <c r="H3238" i="14"/>
  <c r="H3239" i="14"/>
  <c r="H3240" i="14"/>
  <c r="H3241" i="14"/>
  <c r="H3242" i="14"/>
  <c r="H3243" i="14"/>
  <c r="H3244" i="14"/>
  <c r="H3245" i="14"/>
  <c r="H3246" i="14"/>
  <c r="H3247" i="14"/>
  <c r="H3248" i="14"/>
  <c r="H3249" i="14"/>
  <c r="H3250" i="14"/>
  <c r="H3251" i="14"/>
  <c r="H3252" i="14"/>
  <c r="H3253" i="14"/>
  <c r="H3254" i="14"/>
  <c r="H3255" i="14"/>
  <c r="H3256" i="14"/>
  <c r="H3257" i="14"/>
  <c r="H3258" i="14"/>
  <c r="H3259" i="14"/>
  <c r="H3260" i="14"/>
  <c r="H3261" i="14"/>
  <c r="H3262" i="14"/>
  <c r="H3263" i="14"/>
  <c r="H3264" i="14"/>
  <c r="H3265" i="14"/>
  <c r="H3266" i="14"/>
  <c r="H3267" i="14"/>
  <c r="H3268" i="14"/>
  <c r="H3269" i="14"/>
  <c r="H3270" i="14"/>
  <c r="H3271" i="14"/>
  <c r="H3272" i="14"/>
  <c r="H3273" i="14"/>
  <c r="H3274" i="14"/>
  <c r="H3275" i="14"/>
  <c r="H3276" i="14"/>
  <c r="H3277" i="14"/>
  <c r="H3278" i="14"/>
  <c r="H3279" i="14"/>
  <c r="H3280" i="14"/>
  <c r="H3281" i="14"/>
  <c r="H3282" i="14"/>
  <c r="H3283" i="14"/>
  <c r="H3284" i="14"/>
  <c r="H3285" i="14"/>
  <c r="H3286" i="14"/>
  <c r="H3287" i="14"/>
  <c r="H3288" i="14"/>
  <c r="H3289" i="14"/>
  <c r="H3290" i="14"/>
  <c r="H3291" i="14"/>
  <c r="H3292" i="14"/>
  <c r="H3293" i="14"/>
  <c r="H3294" i="14"/>
  <c r="H3295" i="14"/>
  <c r="H3296" i="14"/>
  <c r="H3297" i="14"/>
  <c r="H3298" i="14"/>
  <c r="H3299" i="14"/>
  <c r="H3300" i="14"/>
  <c r="H3301" i="14"/>
  <c r="H3302" i="14"/>
  <c r="H3303" i="14"/>
  <c r="H3304" i="14"/>
  <c r="H3305" i="14"/>
  <c r="H3306" i="14"/>
  <c r="H3307" i="14"/>
  <c r="H3308" i="14"/>
  <c r="H3309" i="14"/>
  <c r="H3310" i="14"/>
  <c r="H3311" i="14"/>
  <c r="H3312" i="14"/>
  <c r="H3313" i="14"/>
  <c r="H3314" i="14"/>
  <c r="H3315" i="14"/>
  <c r="H3316" i="14"/>
  <c r="H3317" i="14"/>
  <c r="H3318" i="14"/>
  <c r="H3319" i="14"/>
  <c r="H3320" i="14"/>
  <c r="H3321" i="14"/>
  <c r="H3322" i="14"/>
  <c r="H3323" i="14"/>
  <c r="H3324" i="14"/>
  <c r="H3325" i="14"/>
  <c r="H3326" i="14"/>
  <c r="H3327" i="14"/>
  <c r="H3328" i="14"/>
  <c r="H3329" i="14"/>
  <c r="H3330" i="14"/>
  <c r="H3331" i="14"/>
  <c r="H3332" i="14"/>
  <c r="H3333" i="14"/>
  <c r="H3334" i="14"/>
  <c r="H3335" i="14"/>
  <c r="H3336" i="14"/>
  <c r="H3337" i="14"/>
  <c r="H3338" i="14"/>
  <c r="H3339" i="14"/>
  <c r="H3340" i="14"/>
  <c r="H3341" i="14"/>
  <c r="H3342" i="14"/>
  <c r="H3343" i="14"/>
  <c r="H3344" i="14"/>
  <c r="H3345" i="14"/>
  <c r="H3346" i="14"/>
  <c r="H3347" i="14"/>
  <c r="H3348" i="14"/>
  <c r="H3349" i="14"/>
  <c r="H3350" i="14"/>
  <c r="H3351" i="14"/>
  <c r="H3352" i="14"/>
  <c r="H3353" i="14"/>
  <c r="H3354" i="14"/>
  <c r="H3355" i="14"/>
  <c r="H3356" i="14"/>
  <c r="H3357" i="14"/>
  <c r="H3358" i="14"/>
  <c r="H3359" i="14"/>
  <c r="H3360" i="14"/>
  <c r="H3361" i="14"/>
  <c r="H3362" i="14"/>
  <c r="H3363" i="14"/>
  <c r="H3364" i="14"/>
  <c r="H3365" i="14"/>
  <c r="H3366" i="14"/>
  <c r="H3367" i="14"/>
  <c r="H3368" i="14"/>
  <c r="H3369" i="14"/>
  <c r="H3370" i="14"/>
  <c r="H3371" i="14"/>
  <c r="H3372" i="14"/>
  <c r="H3373" i="14"/>
  <c r="H3374" i="14"/>
  <c r="H3375" i="14"/>
  <c r="H3376" i="14"/>
  <c r="H3377" i="14"/>
  <c r="H3378" i="14"/>
  <c r="H3379" i="14"/>
  <c r="H3380" i="14"/>
  <c r="H3381" i="14"/>
  <c r="H3382" i="14"/>
  <c r="H3383" i="14"/>
  <c r="H3384" i="14"/>
  <c r="H3385" i="14"/>
  <c r="H3386" i="14"/>
  <c r="H3387" i="14"/>
  <c r="H3388" i="14"/>
  <c r="H3389" i="14"/>
  <c r="H3390" i="14"/>
  <c r="H3391" i="14"/>
  <c r="H3392" i="14"/>
  <c r="H3393" i="14"/>
  <c r="H3394" i="14"/>
  <c r="H3395" i="14"/>
  <c r="H3396" i="14"/>
  <c r="H3397" i="14"/>
  <c r="H3398" i="14"/>
  <c r="H3399" i="14"/>
  <c r="H3400" i="14"/>
  <c r="H3401" i="14"/>
  <c r="H3402" i="14"/>
  <c r="H3403" i="14"/>
  <c r="H3404" i="14"/>
  <c r="H3405" i="14"/>
  <c r="H3406" i="14"/>
  <c r="H3407" i="14"/>
  <c r="H3408" i="14"/>
  <c r="H3409" i="14"/>
  <c r="H3410" i="14"/>
  <c r="H3411" i="14"/>
  <c r="H3412" i="14"/>
  <c r="H3413" i="14"/>
  <c r="H3414" i="14"/>
  <c r="H3415" i="14"/>
  <c r="H3416" i="14"/>
  <c r="H3417" i="14"/>
  <c r="H3418" i="14"/>
  <c r="H3419" i="14"/>
  <c r="H3420" i="14"/>
  <c r="H3421" i="14"/>
  <c r="H3422" i="14"/>
  <c r="H3423" i="14"/>
  <c r="H3424" i="14"/>
  <c r="H3425" i="14"/>
  <c r="H3426" i="14"/>
  <c r="H3427" i="14"/>
  <c r="H3428" i="14"/>
  <c r="H3429" i="14"/>
  <c r="H3430" i="14"/>
  <c r="H3431" i="14"/>
  <c r="H3432" i="14"/>
  <c r="H3433" i="14"/>
  <c r="H3434" i="14"/>
  <c r="H3435" i="14"/>
  <c r="H3436" i="14"/>
  <c r="H3437" i="14"/>
  <c r="H3438" i="14"/>
  <c r="H3439" i="14"/>
  <c r="H3440" i="14"/>
  <c r="H3441" i="14"/>
  <c r="H3442" i="14"/>
  <c r="H3443" i="14"/>
  <c r="H3444" i="14"/>
  <c r="H3445" i="14"/>
  <c r="H3446" i="14"/>
  <c r="H3447" i="14"/>
  <c r="H3448" i="14"/>
  <c r="H3449" i="14"/>
  <c r="H3450" i="14"/>
  <c r="H3451" i="14"/>
  <c r="H3452" i="14"/>
  <c r="H3453" i="14"/>
  <c r="H3454" i="14"/>
  <c r="H3455" i="14"/>
  <c r="H3456" i="14"/>
  <c r="H3457" i="14"/>
  <c r="H3458" i="14"/>
  <c r="H3459" i="14"/>
  <c r="H3460" i="14"/>
  <c r="H3461" i="14"/>
  <c r="H3462" i="14"/>
  <c r="H3463" i="14"/>
  <c r="H3464" i="14"/>
  <c r="H3465" i="14"/>
  <c r="H3466" i="14"/>
  <c r="H3467" i="14"/>
  <c r="H3468" i="14"/>
  <c r="H3469" i="14"/>
  <c r="H3470" i="14"/>
  <c r="H3471" i="14"/>
  <c r="H3472" i="14"/>
  <c r="H3473" i="14"/>
  <c r="H3474" i="14"/>
  <c r="H3475" i="14"/>
  <c r="H3476" i="14"/>
  <c r="H3477" i="14"/>
  <c r="H3478" i="14"/>
  <c r="H3479" i="14"/>
  <c r="H3480" i="14"/>
  <c r="H3481" i="14"/>
  <c r="H3482" i="14"/>
  <c r="H3483" i="14"/>
  <c r="H3484" i="14"/>
  <c r="H3485" i="14"/>
  <c r="H3486" i="14"/>
  <c r="H3487" i="14"/>
  <c r="H3488" i="14"/>
  <c r="H3489" i="14"/>
  <c r="H3490" i="14"/>
  <c r="H3491" i="14"/>
  <c r="H3492" i="14"/>
  <c r="H3493" i="14"/>
  <c r="H3494" i="14"/>
  <c r="H3495" i="14"/>
  <c r="H3496" i="14"/>
  <c r="H3497" i="14"/>
  <c r="H3498" i="14"/>
  <c r="H3499" i="14"/>
  <c r="H3500" i="14"/>
  <c r="H3501" i="14"/>
  <c r="H3502" i="14"/>
  <c r="H3503" i="14"/>
  <c r="H3504" i="14"/>
  <c r="H3505" i="14"/>
  <c r="H3506" i="14"/>
  <c r="H3507" i="14"/>
  <c r="H3508" i="14"/>
  <c r="H3509" i="14"/>
  <c r="H3510" i="14"/>
  <c r="H3511" i="14"/>
  <c r="H3512" i="14"/>
  <c r="H3513" i="14"/>
  <c r="H3514" i="14"/>
  <c r="H3515" i="14"/>
  <c r="H3516" i="14"/>
  <c r="H3517" i="14"/>
  <c r="H3518" i="14"/>
  <c r="H3519" i="14"/>
  <c r="H3520" i="14"/>
  <c r="H3521" i="14"/>
  <c r="H3522" i="14"/>
  <c r="H3523" i="14"/>
  <c r="H3524" i="14"/>
  <c r="H3525" i="14"/>
  <c r="H3526" i="14"/>
  <c r="H3527" i="14"/>
  <c r="H3528" i="14"/>
  <c r="H3529" i="14"/>
  <c r="H3530" i="14"/>
  <c r="H3531" i="14"/>
  <c r="H3532" i="14"/>
  <c r="H3533" i="14"/>
  <c r="H3534" i="14"/>
  <c r="H3535" i="14"/>
  <c r="H3536" i="14"/>
  <c r="H3537" i="14"/>
  <c r="H3538" i="14"/>
  <c r="H3539" i="14"/>
  <c r="H3540" i="14"/>
  <c r="H3541" i="14"/>
  <c r="H3542" i="14"/>
  <c r="H3543" i="14"/>
  <c r="H3544" i="14"/>
  <c r="H3545" i="14"/>
  <c r="H3546" i="14"/>
  <c r="H3547" i="14"/>
  <c r="H3548" i="14"/>
  <c r="H3549" i="14"/>
  <c r="H3550" i="14"/>
  <c r="H3551" i="14"/>
  <c r="H3552" i="14"/>
  <c r="H3553" i="14"/>
  <c r="H3554" i="14"/>
  <c r="H3555" i="14"/>
  <c r="H3556" i="14"/>
  <c r="H3557" i="14"/>
  <c r="H3558" i="14"/>
  <c r="H3559" i="14"/>
  <c r="H3560" i="14"/>
  <c r="H3561" i="14"/>
  <c r="H3562" i="14"/>
  <c r="H3563" i="14"/>
  <c r="H3564" i="14"/>
  <c r="H3565" i="14"/>
  <c r="H3566" i="14"/>
  <c r="H3567" i="14"/>
  <c r="H3568" i="14"/>
  <c r="H3569" i="14"/>
  <c r="H3570" i="14"/>
  <c r="H3571" i="14"/>
  <c r="H3572" i="14"/>
  <c r="H3573" i="14"/>
  <c r="H3574" i="14"/>
  <c r="H3575" i="14"/>
  <c r="H3576" i="14"/>
  <c r="H3577" i="14"/>
  <c r="H3578" i="14"/>
  <c r="H3579" i="14"/>
  <c r="H3580" i="14"/>
  <c r="H3581" i="14"/>
  <c r="H3582" i="14"/>
  <c r="H3583" i="14"/>
  <c r="H3584" i="14"/>
  <c r="H3585" i="14"/>
  <c r="H3586" i="14"/>
  <c r="H3587" i="14"/>
  <c r="H3588" i="14"/>
  <c r="H3589" i="14"/>
  <c r="H3590" i="14"/>
  <c r="H3591" i="14"/>
  <c r="H3592" i="14"/>
  <c r="H3593" i="14"/>
  <c r="H3594" i="14"/>
  <c r="H3595" i="14"/>
  <c r="H3596" i="14"/>
  <c r="H3597" i="14"/>
  <c r="H3598" i="14"/>
  <c r="H3599" i="14"/>
  <c r="H3600" i="14"/>
  <c r="H3601" i="14"/>
  <c r="H3602" i="14"/>
  <c r="H3603" i="14"/>
  <c r="H3604" i="14"/>
  <c r="H3605" i="14"/>
  <c r="H3606" i="14"/>
  <c r="H3607" i="14"/>
  <c r="H3608" i="14"/>
  <c r="H3609" i="14"/>
  <c r="H3610" i="14"/>
  <c r="H3611" i="14"/>
  <c r="H3612" i="14"/>
  <c r="H3613" i="14"/>
  <c r="H3614" i="14"/>
  <c r="H3615" i="14"/>
  <c r="H3616" i="14"/>
  <c r="H3617" i="14"/>
  <c r="H3618" i="14"/>
  <c r="H3619" i="14"/>
  <c r="H3620" i="14"/>
  <c r="H3621" i="14"/>
  <c r="H3622" i="14"/>
  <c r="H3623" i="14"/>
  <c r="H3624" i="14"/>
  <c r="H3625" i="14"/>
  <c r="H3626" i="14"/>
  <c r="H3627" i="14"/>
  <c r="H3628" i="14"/>
  <c r="H3629" i="14"/>
  <c r="H3630" i="14"/>
  <c r="H3631" i="14"/>
  <c r="H3632" i="14"/>
  <c r="H3633" i="14"/>
  <c r="H3634" i="14"/>
  <c r="H3635" i="14"/>
  <c r="H3636" i="14"/>
  <c r="H3637" i="14"/>
  <c r="H3638" i="14"/>
  <c r="H3639" i="14"/>
  <c r="H3640" i="14"/>
  <c r="H3641" i="14"/>
  <c r="H3642" i="14"/>
  <c r="H3643" i="14"/>
  <c r="H3644" i="14"/>
  <c r="H3645" i="14"/>
  <c r="H3646" i="14"/>
  <c r="H3647" i="14"/>
  <c r="H3648" i="14"/>
  <c r="H3649" i="14"/>
  <c r="H3650" i="14"/>
  <c r="H3651" i="14"/>
  <c r="H3652" i="14"/>
  <c r="H3653" i="14"/>
  <c r="H3654" i="14"/>
  <c r="H3655" i="14"/>
  <c r="H3656" i="14"/>
  <c r="H3657" i="14"/>
  <c r="H3658" i="14"/>
  <c r="H3659" i="14"/>
  <c r="H3660" i="14"/>
  <c r="H3661" i="14"/>
  <c r="H3662" i="14"/>
  <c r="H3663" i="14"/>
  <c r="H3664" i="14"/>
  <c r="H3665" i="14"/>
  <c r="H3666" i="14"/>
  <c r="H3667" i="14"/>
  <c r="H3668" i="14"/>
  <c r="H3669" i="14"/>
  <c r="H3670" i="14"/>
  <c r="H3671" i="14"/>
  <c r="H3672" i="14"/>
  <c r="H3673" i="14"/>
  <c r="H3674" i="14"/>
  <c r="H3675" i="14"/>
  <c r="H3676" i="14"/>
  <c r="H3677" i="14"/>
  <c r="H3678" i="14"/>
  <c r="H3679" i="14"/>
  <c r="H3680" i="14"/>
  <c r="H3681" i="14"/>
  <c r="H3682" i="14"/>
  <c r="H3683" i="14"/>
  <c r="H3684" i="14"/>
  <c r="H3685" i="14"/>
  <c r="H3686" i="14"/>
  <c r="H3687" i="14"/>
  <c r="H3688" i="14"/>
  <c r="H3689" i="14"/>
  <c r="H3690" i="14"/>
  <c r="H3691" i="14"/>
  <c r="H3692" i="14"/>
  <c r="H3693" i="14"/>
  <c r="H3694" i="14"/>
  <c r="H3695" i="14"/>
  <c r="H3696" i="14"/>
  <c r="H3697" i="14"/>
  <c r="H3698" i="14"/>
  <c r="H3699" i="14"/>
  <c r="H3700" i="14"/>
  <c r="H3701" i="14"/>
  <c r="H3702" i="14"/>
  <c r="H3703" i="14"/>
  <c r="H3704" i="14"/>
  <c r="H3705" i="14"/>
  <c r="H3706" i="14"/>
  <c r="H3707" i="14"/>
  <c r="H3708" i="14"/>
  <c r="H3709" i="14"/>
  <c r="H3710" i="14"/>
  <c r="H3711" i="14"/>
  <c r="H3712" i="14"/>
  <c r="H3713" i="14"/>
  <c r="H3714" i="14"/>
  <c r="H3715" i="14"/>
  <c r="H3716" i="14"/>
  <c r="H3717" i="14"/>
  <c r="H3718" i="14"/>
  <c r="H3719" i="14"/>
  <c r="H3720" i="14"/>
  <c r="H3721" i="14"/>
  <c r="H3722" i="14"/>
  <c r="H3723" i="14"/>
  <c r="H3724" i="14"/>
  <c r="H3725" i="14"/>
  <c r="H3726" i="14"/>
  <c r="H3727" i="14"/>
  <c r="H3728" i="14"/>
  <c r="H3729" i="14"/>
  <c r="H3730" i="14"/>
  <c r="H3731" i="14"/>
  <c r="H3732" i="14"/>
  <c r="H3733" i="14"/>
  <c r="H3734" i="14"/>
  <c r="H3735" i="14"/>
  <c r="H3736" i="14"/>
  <c r="H3737" i="14"/>
  <c r="H3738" i="14"/>
  <c r="H3739" i="14"/>
  <c r="H3740" i="14"/>
  <c r="H3741" i="14"/>
  <c r="H3742" i="14"/>
  <c r="H3743" i="14"/>
  <c r="H3744" i="14"/>
  <c r="H3745" i="14"/>
  <c r="H3746" i="14"/>
  <c r="H3747" i="14"/>
  <c r="H3748" i="14"/>
  <c r="H3749" i="14"/>
  <c r="H3750" i="14"/>
  <c r="H3751" i="14"/>
  <c r="H3752" i="14"/>
  <c r="H3753" i="14"/>
  <c r="H3754" i="14"/>
  <c r="H3755" i="14"/>
  <c r="H3756" i="14"/>
  <c r="H3757" i="14"/>
  <c r="H3758" i="14"/>
  <c r="H3759" i="14"/>
  <c r="H3760" i="14"/>
  <c r="H3761" i="14"/>
  <c r="H3762" i="14"/>
  <c r="H3763" i="14"/>
  <c r="H3764" i="14"/>
  <c r="H3765" i="14"/>
  <c r="H3766" i="14"/>
  <c r="H3767" i="14"/>
  <c r="H3768" i="14"/>
  <c r="H3769" i="14"/>
  <c r="H3770" i="14"/>
  <c r="H3771" i="14"/>
  <c r="H3772" i="14"/>
  <c r="H3773" i="14"/>
  <c r="H3774" i="14"/>
  <c r="H3775" i="14"/>
  <c r="H3776" i="14"/>
  <c r="H3777" i="14"/>
  <c r="H3778" i="14"/>
  <c r="H3779" i="14"/>
  <c r="H3780" i="14"/>
  <c r="H3781" i="14"/>
  <c r="H3782" i="14"/>
  <c r="H3783" i="14"/>
  <c r="H3784" i="14"/>
  <c r="H3785" i="14"/>
  <c r="H3786" i="14"/>
  <c r="H3787" i="14"/>
  <c r="H3788" i="14"/>
  <c r="H3789" i="14"/>
  <c r="H3790" i="14"/>
  <c r="H3791" i="14"/>
  <c r="H3792" i="14"/>
  <c r="H3793" i="14"/>
  <c r="H3794" i="14"/>
  <c r="H3795" i="14"/>
  <c r="H3796" i="14"/>
  <c r="H3797" i="14"/>
  <c r="H3798" i="14"/>
  <c r="H3799" i="14"/>
  <c r="H3800" i="14"/>
  <c r="H3801" i="14"/>
  <c r="H3802" i="14"/>
  <c r="H3803" i="14"/>
  <c r="H3804" i="14"/>
  <c r="H3805" i="14"/>
  <c r="H3806" i="14"/>
  <c r="H3807" i="14"/>
  <c r="H3808" i="14"/>
  <c r="H3809" i="14"/>
  <c r="H3810" i="14"/>
  <c r="H3811" i="14"/>
  <c r="H3812" i="14"/>
  <c r="H3813" i="14"/>
  <c r="H3814" i="14"/>
  <c r="H3815" i="14"/>
  <c r="H3816" i="14"/>
  <c r="H3817" i="14"/>
  <c r="H3818" i="14"/>
  <c r="H3819" i="14"/>
  <c r="H3820" i="14"/>
  <c r="H3821" i="14"/>
  <c r="H3822" i="14"/>
  <c r="H3823" i="14"/>
  <c r="H3824" i="14"/>
  <c r="H3825" i="14"/>
  <c r="H3826" i="14"/>
  <c r="H3827" i="14"/>
  <c r="H3828" i="14"/>
  <c r="H3829" i="14"/>
  <c r="H3830" i="14"/>
  <c r="H3831" i="14"/>
  <c r="H3832" i="14"/>
  <c r="H3833" i="14"/>
  <c r="H3834" i="14"/>
  <c r="H3835" i="14"/>
  <c r="H3836" i="14"/>
  <c r="H3837" i="14"/>
  <c r="H3838" i="14"/>
  <c r="H3839" i="14"/>
  <c r="H3840" i="14"/>
  <c r="H3841" i="14"/>
  <c r="H3842" i="14"/>
  <c r="H3843" i="14"/>
  <c r="H3844" i="14"/>
  <c r="H3845" i="14"/>
  <c r="H3846" i="14"/>
  <c r="H3847" i="14"/>
  <c r="H3848" i="14"/>
  <c r="H3849" i="14"/>
  <c r="H3850" i="14"/>
  <c r="H3851" i="14"/>
  <c r="H3852" i="14"/>
  <c r="H3853" i="14"/>
  <c r="H3854" i="14"/>
  <c r="H3855" i="14"/>
  <c r="H3856" i="14"/>
  <c r="H3857" i="14"/>
  <c r="H3858" i="14"/>
  <c r="H3859" i="14"/>
  <c r="H3860" i="14"/>
  <c r="H3861" i="14"/>
  <c r="H3862" i="14"/>
  <c r="H3863" i="14"/>
  <c r="H3864" i="14"/>
  <c r="H3865" i="14"/>
  <c r="H3866" i="14"/>
  <c r="H3867" i="14"/>
  <c r="H3868" i="14"/>
  <c r="H3869" i="14"/>
  <c r="H3870" i="14"/>
  <c r="H3871" i="14"/>
  <c r="H3872" i="14"/>
  <c r="H3873" i="14"/>
  <c r="H3874" i="14"/>
  <c r="H3875" i="14"/>
  <c r="H3876" i="14"/>
  <c r="H3877" i="14"/>
  <c r="H3878" i="14"/>
  <c r="H3879" i="14"/>
  <c r="H3880" i="14"/>
  <c r="H3881" i="14"/>
  <c r="H3882" i="14"/>
  <c r="H3883" i="14"/>
  <c r="H3884" i="14"/>
  <c r="H3885" i="14"/>
  <c r="H3886" i="14"/>
  <c r="H3887" i="14"/>
  <c r="H3888" i="14"/>
  <c r="H3889" i="14"/>
  <c r="H3890" i="14"/>
  <c r="H3891" i="14"/>
  <c r="H3892" i="14"/>
  <c r="H3893" i="14"/>
  <c r="H3894" i="14"/>
  <c r="H3895" i="14"/>
  <c r="H3896" i="14"/>
  <c r="H3897" i="14"/>
  <c r="H3898" i="14"/>
  <c r="H3899" i="14"/>
  <c r="H3900" i="14"/>
  <c r="H3901" i="14"/>
  <c r="H3902" i="14"/>
  <c r="H3903" i="14"/>
  <c r="H3904" i="14"/>
  <c r="H3905" i="14"/>
  <c r="H3906" i="14"/>
  <c r="H3907" i="14"/>
  <c r="H3908" i="14"/>
  <c r="H3909" i="14"/>
  <c r="H3910" i="14"/>
  <c r="H3911" i="14"/>
  <c r="H3912" i="14"/>
  <c r="H3913" i="14"/>
  <c r="H3914" i="14"/>
  <c r="H3915" i="14"/>
  <c r="H3916" i="14"/>
  <c r="H3917" i="14"/>
  <c r="H3918" i="14"/>
  <c r="H3919" i="14"/>
  <c r="H3920" i="14"/>
  <c r="H3921" i="14"/>
  <c r="H3922" i="14"/>
  <c r="H3923" i="14"/>
  <c r="H3924" i="14"/>
  <c r="H3925" i="14"/>
  <c r="H3926" i="14"/>
  <c r="H3927" i="14"/>
  <c r="H3928" i="14"/>
  <c r="H3929" i="14"/>
  <c r="H3930" i="14"/>
  <c r="H3931" i="14"/>
  <c r="H3932" i="14"/>
  <c r="H3933" i="14"/>
  <c r="H3934" i="14"/>
  <c r="H3935" i="14"/>
  <c r="H3936" i="14"/>
  <c r="H3937" i="14"/>
  <c r="H3938" i="14"/>
  <c r="H3939" i="14"/>
  <c r="H3940" i="14"/>
  <c r="H3941" i="14"/>
  <c r="H3942" i="14"/>
  <c r="H3943" i="14"/>
  <c r="H3944" i="14"/>
  <c r="H3945" i="14"/>
  <c r="H3946" i="14"/>
  <c r="H3947" i="14"/>
  <c r="H3948" i="14"/>
  <c r="H3949" i="14"/>
  <c r="H3950" i="14"/>
  <c r="H3951" i="14"/>
  <c r="H3952" i="14"/>
  <c r="H3953" i="14"/>
  <c r="H3954" i="14"/>
  <c r="H3955" i="14"/>
  <c r="H3956" i="14"/>
  <c r="H3957" i="14"/>
  <c r="H3958" i="14"/>
  <c r="H3959" i="14"/>
  <c r="H3960" i="14"/>
  <c r="H3961" i="14"/>
  <c r="H3962" i="14"/>
  <c r="H3963" i="14"/>
  <c r="H3964" i="14"/>
  <c r="H3965" i="14"/>
  <c r="H3966" i="14"/>
  <c r="H3967" i="14"/>
  <c r="H3968" i="14"/>
  <c r="H3969" i="14"/>
  <c r="H3970" i="14"/>
  <c r="H3971" i="14"/>
  <c r="H3972" i="14"/>
  <c r="H3973" i="14"/>
  <c r="H3974" i="14"/>
  <c r="H3975" i="14"/>
  <c r="H3976" i="14"/>
  <c r="H3977" i="14"/>
  <c r="H3978" i="14"/>
  <c r="H3979" i="14"/>
  <c r="H3980" i="14"/>
  <c r="H3981" i="14"/>
  <c r="H3982" i="14"/>
  <c r="H3983" i="14"/>
  <c r="H3984" i="14"/>
  <c r="H3985" i="14"/>
  <c r="H3986" i="14"/>
  <c r="H3987" i="14"/>
  <c r="H3988" i="14"/>
  <c r="H3989" i="14"/>
  <c r="H3990" i="14"/>
  <c r="H3991" i="14"/>
  <c r="H3992" i="14"/>
  <c r="H3993" i="14"/>
  <c r="H3994" i="14"/>
  <c r="H3995" i="14"/>
  <c r="H3996" i="14"/>
  <c r="H3997" i="14"/>
  <c r="H3998" i="14"/>
  <c r="H3999" i="14"/>
  <c r="H4000" i="14"/>
  <c r="H4001" i="14"/>
  <c r="H4002" i="14"/>
  <c r="H4003" i="14"/>
  <c r="H4004" i="14"/>
  <c r="H4005" i="14"/>
  <c r="H4006" i="14"/>
  <c r="H4007" i="14"/>
  <c r="H4008" i="14"/>
  <c r="H4009" i="14"/>
  <c r="H4010" i="14"/>
  <c r="H4011" i="14"/>
  <c r="H4012" i="14"/>
  <c r="H4013" i="14"/>
  <c r="H4014" i="14"/>
  <c r="H4015" i="14"/>
  <c r="H4016" i="14"/>
  <c r="H4017" i="14"/>
  <c r="H4018" i="14"/>
  <c r="H4019" i="14"/>
  <c r="H4020" i="14"/>
  <c r="H4021" i="14"/>
  <c r="H4022" i="14"/>
  <c r="H4023" i="14"/>
  <c r="H4024" i="14"/>
  <c r="H4025" i="14"/>
  <c r="H4026" i="14"/>
  <c r="H4027" i="14"/>
  <c r="H4028" i="14"/>
  <c r="H4029" i="14"/>
  <c r="H4030" i="14"/>
  <c r="H4031" i="14"/>
  <c r="H4032" i="14"/>
  <c r="H4033" i="14"/>
  <c r="H4034" i="14"/>
  <c r="H4035" i="14"/>
  <c r="H4036" i="14"/>
  <c r="H4037" i="14"/>
  <c r="H4038" i="14"/>
  <c r="H4039" i="14"/>
  <c r="H4040" i="14"/>
  <c r="H4041" i="14"/>
  <c r="H4042" i="14"/>
  <c r="H4043" i="14"/>
  <c r="H4044" i="14"/>
  <c r="H4045" i="14"/>
  <c r="H4046" i="14"/>
  <c r="H4047" i="14"/>
  <c r="H4048" i="14"/>
  <c r="H4049" i="14"/>
  <c r="H4050" i="14"/>
  <c r="H4051" i="14"/>
  <c r="H4052" i="14"/>
  <c r="H4053" i="14"/>
  <c r="H4054" i="14"/>
  <c r="H4055" i="14"/>
  <c r="H4056" i="14"/>
  <c r="H4057" i="14"/>
  <c r="H4058" i="14"/>
  <c r="H4059" i="14"/>
  <c r="H4060" i="14"/>
  <c r="H4061" i="14"/>
  <c r="H4062" i="14"/>
  <c r="H4063" i="14"/>
  <c r="H4064" i="14"/>
  <c r="H4065" i="14"/>
  <c r="H4066" i="14"/>
  <c r="H4067" i="14"/>
  <c r="H4068" i="14"/>
  <c r="H4069" i="14"/>
  <c r="H4070" i="14"/>
  <c r="H4071" i="14"/>
  <c r="H4072" i="14"/>
  <c r="H4073" i="14"/>
  <c r="H4074" i="14"/>
  <c r="H4075" i="14"/>
  <c r="H4076" i="14"/>
  <c r="H4077" i="14"/>
  <c r="H4078" i="14"/>
  <c r="H4079" i="14"/>
  <c r="H4080" i="14"/>
  <c r="H4081" i="14"/>
  <c r="H4082" i="14"/>
  <c r="H4083" i="14"/>
  <c r="H4084" i="14"/>
  <c r="H4085" i="14"/>
  <c r="H4086" i="14"/>
  <c r="H4087" i="14"/>
  <c r="H4088" i="14"/>
  <c r="H4089" i="14"/>
  <c r="H4090" i="14"/>
  <c r="H4091" i="14"/>
  <c r="H4092" i="14"/>
  <c r="H4093" i="14"/>
  <c r="H4094" i="14"/>
  <c r="H4095" i="14"/>
  <c r="H4096" i="14"/>
  <c r="H4097" i="14"/>
  <c r="H4098" i="14"/>
  <c r="H4099" i="14"/>
  <c r="H4100" i="14"/>
  <c r="H4101" i="14"/>
  <c r="H4102" i="14"/>
  <c r="H4103" i="14"/>
  <c r="H4104" i="14"/>
  <c r="H4105" i="14"/>
  <c r="H4106" i="14"/>
  <c r="H4107" i="14"/>
  <c r="H4108" i="14"/>
  <c r="H4109" i="14"/>
  <c r="H4110" i="14"/>
  <c r="H4111" i="14"/>
  <c r="H4112" i="14"/>
  <c r="H4113" i="14"/>
  <c r="H4114" i="14"/>
  <c r="H4115" i="14"/>
  <c r="H4116" i="14"/>
  <c r="H4117" i="14"/>
  <c r="H4118" i="14"/>
  <c r="H4119" i="14"/>
  <c r="H4120" i="14"/>
  <c r="H4121" i="14"/>
  <c r="H4122" i="14"/>
  <c r="H4123" i="14"/>
  <c r="H4124" i="14"/>
  <c r="H4125" i="14"/>
  <c r="H4126" i="14"/>
  <c r="H4127" i="14"/>
  <c r="H4128" i="14"/>
  <c r="H4129" i="14"/>
  <c r="H4130" i="14"/>
  <c r="H4131" i="14"/>
  <c r="H4132" i="14"/>
  <c r="H4133" i="14"/>
  <c r="H4134" i="14"/>
  <c r="H4135" i="14"/>
  <c r="H4136" i="14"/>
  <c r="H4137" i="14"/>
  <c r="H4138" i="14"/>
  <c r="H4139" i="14"/>
  <c r="H4140" i="14"/>
  <c r="H4141" i="14"/>
  <c r="H4142" i="14"/>
  <c r="H4143" i="14"/>
  <c r="H4144" i="14"/>
  <c r="H4145" i="14"/>
  <c r="H4146" i="14"/>
  <c r="H4147" i="14"/>
  <c r="H4148" i="14"/>
  <c r="H4149" i="14"/>
  <c r="H4150" i="14"/>
  <c r="H4151" i="14"/>
  <c r="H4152" i="14"/>
  <c r="H4153" i="14"/>
  <c r="H4154" i="14"/>
  <c r="H4155" i="14"/>
  <c r="H4156" i="14"/>
  <c r="H4157" i="14"/>
  <c r="H4158" i="14"/>
  <c r="H4159" i="14"/>
  <c r="H4160" i="14"/>
  <c r="H4161" i="14"/>
  <c r="H4162" i="14"/>
  <c r="H4163" i="14"/>
  <c r="H4164" i="14"/>
  <c r="H4165" i="14"/>
  <c r="H4166" i="14"/>
  <c r="H4167" i="14"/>
  <c r="H4168" i="14"/>
  <c r="H4169" i="14"/>
  <c r="H4170" i="14"/>
  <c r="H4171" i="14"/>
  <c r="H4172" i="14"/>
  <c r="H4173" i="14"/>
  <c r="H4174" i="14"/>
  <c r="H4175" i="14"/>
  <c r="H4176" i="14"/>
  <c r="H4177" i="14"/>
  <c r="H4178" i="14"/>
  <c r="H4179" i="14"/>
  <c r="H4180" i="14"/>
  <c r="H4181" i="14"/>
  <c r="H4182" i="14"/>
  <c r="H4183" i="14"/>
  <c r="H4184" i="14"/>
  <c r="H4185" i="14"/>
  <c r="H4186" i="14"/>
  <c r="H4187" i="14"/>
  <c r="H4188" i="14"/>
  <c r="H4189" i="14"/>
  <c r="H4190" i="14"/>
  <c r="H4191" i="14"/>
  <c r="H4192" i="14"/>
  <c r="H4193" i="14"/>
  <c r="H4194" i="14"/>
  <c r="H4195" i="14"/>
  <c r="H4196" i="14"/>
  <c r="H4197" i="14"/>
  <c r="H4198" i="14"/>
  <c r="H4199" i="14"/>
  <c r="H4200" i="14"/>
  <c r="H4201" i="14"/>
  <c r="H4202" i="14"/>
  <c r="H4203" i="14"/>
  <c r="H4204" i="14"/>
  <c r="H4205" i="14"/>
  <c r="H4206" i="14"/>
  <c r="H4207" i="14"/>
  <c r="H4208" i="14"/>
  <c r="H4209" i="14"/>
  <c r="H4210" i="14"/>
  <c r="H4211" i="14"/>
  <c r="H4212" i="14"/>
  <c r="H4213" i="14"/>
  <c r="H4214" i="14"/>
  <c r="H4215" i="14"/>
  <c r="H4216" i="14"/>
  <c r="H4217" i="14"/>
  <c r="H4218" i="14"/>
  <c r="H4219" i="14"/>
  <c r="H4220" i="14"/>
  <c r="H4221" i="14"/>
  <c r="H4222" i="14"/>
  <c r="H4223" i="14"/>
  <c r="H4224" i="14"/>
  <c r="H4225" i="14"/>
  <c r="H4226" i="14"/>
  <c r="H4227" i="14"/>
  <c r="H4228" i="14"/>
  <c r="H4229" i="14"/>
  <c r="H4230" i="14"/>
  <c r="H4231" i="14"/>
  <c r="H4232" i="14"/>
  <c r="H4233" i="14"/>
  <c r="H4234" i="14"/>
  <c r="H4235" i="14"/>
  <c r="H4236" i="14"/>
  <c r="H4237" i="14"/>
  <c r="H4238" i="14"/>
  <c r="H4239" i="14"/>
  <c r="H4240" i="14"/>
  <c r="H4241" i="14"/>
  <c r="H4242" i="14"/>
  <c r="H4243" i="14"/>
  <c r="H4244" i="14"/>
  <c r="H4245" i="14"/>
  <c r="H4246" i="14"/>
  <c r="H4247" i="14"/>
  <c r="H4248" i="14"/>
  <c r="H4249" i="14"/>
  <c r="H4250" i="14"/>
  <c r="H4251" i="14"/>
  <c r="H4252" i="14"/>
  <c r="H4253" i="14"/>
  <c r="H4254" i="14"/>
  <c r="H4255" i="14"/>
  <c r="H4256" i="14"/>
  <c r="H4257" i="14"/>
  <c r="H4258" i="14"/>
  <c r="H4259" i="14"/>
  <c r="H4260" i="14"/>
  <c r="H4261" i="14"/>
  <c r="H4262" i="14"/>
  <c r="H4263" i="14"/>
  <c r="H4264" i="14"/>
  <c r="H4265" i="14"/>
  <c r="H4266" i="14"/>
  <c r="H4267" i="14"/>
  <c r="H4268" i="14"/>
  <c r="H4269" i="14"/>
  <c r="H4270" i="14"/>
  <c r="H4271" i="14"/>
  <c r="H4272" i="14"/>
  <c r="H4273" i="14"/>
  <c r="H4274" i="14"/>
  <c r="H4275" i="14"/>
  <c r="H4276" i="14"/>
  <c r="H4277" i="14"/>
  <c r="H4278" i="14"/>
  <c r="H4279" i="14"/>
  <c r="H4280" i="14"/>
  <c r="H4281" i="14"/>
  <c r="H4282" i="14"/>
  <c r="H4283" i="14"/>
  <c r="H4284" i="14"/>
  <c r="H4285" i="14"/>
  <c r="H4286" i="14"/>
  <c r="H4287" i="14"/>
  <c r="H4288" i="14"/>
  <c r="H4289" i="14"/>
  <c r="H4290" i="14"/>
  <c r="H4291" i="14"/>
  <c r="H4292" i="14"/>
  <c r="H4293" i="14"/>
  <c r="H4294" i="14"/>
  <c r="H4295" i="14"/>
  <c r="H4296" i="14"/>
  <c r="H4297" i="14"/>
  <c r="H4298" i="14"/>
  <c r="H4299" i="14"/>
  <c r="H4300" i="14"/>
  <c r="H4301" i="14"/>
  <c r="H4302" i="14"/>
  <c r="H4303" i="14"/>
  <c r="H4304" i="14"/>
  <c r="H4305" i="14"/>
  <c r="H4306" i="14"/>
  <c r="H4307" i="14"/>
  <c r="H4308" i="14"/>
  <c r="H4309" i="14"/>
  <c r="H4310" i="14"/>
  <c r="H4311" i="14"/>
  <c r="H4312" i="14"/>
  <c r="H4313" i="14"/>
  <c r="H4314" i="14"/>
  <c r="H4315" i="14"/>
  <c r="H4316" i="14"/>
  <c r="H4317" i="14"/>
  <c r="H4318" i="14"/>
  <c r="H4319" i="14"/>
  <c r="H4320" i="14"/>
  <c r="H4321" i="14"/>
  <c r="H4322" i="14"/>
  <c r="H4323" i="14"/>
  <c r="H4324" i="14"/>
  <c r="H4325" i="14"/>
  <c r="H4326" i="14"/>
  <c r="H4327" i="14"/>
  <c r="H4328" i="14"/>
  <c r="H4329" i="14"/>
  <c r="H4330" i="14"/>
  <c r="H4331" i="14"/>
  <c r="H4332" i="14"/>
  <c r="H4333" i="14"/>
  <c r="H4334" i="14"/>
  <c r="H4335" i="14"/>
  <c r="H4336" i="14"/>
  <c r="H4337" i="14"/>
  <c r="H4338" i="14"/>
  <c r="H4339" i="14"/>
  <c r="H4340" i="14"/>
  <c r="H4341" i="14"/>
  <c r="H4342" i="14"/>
  <c r="H4343" i="14"/>
  <c r="H4344" i="14"/>
  <c r="H4345" i="14"/>
  <c r="H4346" i="14"/>
  <c r="H4347" i="14"/>
  <c r="H4348" i="14"/>
  <c r="H4349" i="14"/>
  <c r="H4350" i="14"/>
  <c r="H4351" i="14"/>
  <c r="H4352" i="14"/>
  <c r="H4353" i="14"/>
  <c r="H4354" i="14"/>
  <c r="H4355" i="14"/>
  <c r="H4356" i="14"/>
  <c r="H4357" i="14"/>
  <c r="H4358" i="14"/>
  <c r="H4359" i="14"/>
  <c r="H4360" i="14"/>
  <c r="H4361" i="14"/>
  <c r="H4362" i="14"/>
  <c r="H4363" i="14"/>
  <c r="H4364" i="14"/>
  <c r="H4365" i="14"/>
  <c r="H4366" i="14"/>
  <c r="H4367" i="14"/>
  <c r="H4368" i="14"/>
  <c r="H4369" i="14"/>
  <c r="H4370" i="14"/>
  <c r="H4371" i="14"/>
  <c r="H4372" i="14"/>
  <c r="H4373" i="14"/>
  <c r="H4374" i="14"/>
  <c r="H4375" i="14"/>
  <c r="H4376" i="14"/>
  <c r="H4377" i="14"/>
  <c r="H4378" i="14"/>
  <c r="H4379" i="14"/>
  <c r="H4380" i="14"/>
  <c r="H4381" i="14"/>
  <c r="H4382" i="14"/>
  <c r="H4383" i="14"/>
  <c r="H4384" i="14"/>
  <c r="H4385" i="14"/>
  <c r="H4386" i="14"/>
  <c r="H4387" i="14"/>
  <c r="H4388" i="14"/>
  <c r="H4389" i="14"/>
  <c r="H4390" i="14"/>
  <c r="H4391" i="14"/>
  <c r="H4392" i="14"/>
  <c r="H4393" i="14"/>
  <c r="H4394" i="14"/>
  <c r="H4395" i="14"/>
  <c r="H4396" i="14"/>
  <c r="H4397" i="14"/>
  <c r="H4398" i="14"/>
  <c r="H4399" i="14"/>
  <c r="H4400" i="14"/>
  <c r="H4401" i="14"/>
  <c r="H4402" i="14"/>
  <c r="H4403" i="14"/>
  <c r="H4404" i="14"/>
  <c r="H4405" i="14"/>
  <c r="H4406" i="14"/>
  <c r="H4407" i="14"/>
  <c r="H4408" i="14"/>
  <c r="H4409" i="14"/>
  <c r="H4410" i="14"/>
  <c r="H4411" i="14"/>
  <c r="H4412" i="14"/>
  <c r="H4413" i="14"/>
  <c r="H4414" i="14"/>
  <c r="H4415" i="14"/>
  <c r="H4416" i="14"/>
  <c r="H4417" i="14"/>
  <c r="H4418" i="14"/>
  <c r="H4419" i="14"/>
  <c r="H4420" i="14"/>
  <c r="H4421" i="14"/>
  <c r="H4422" i="14"/>
  <c r="H4423" i="14"/>
  <c r="H4424" i="14"/>
  <c r="H4425" i="14"/>
  <c r="H4426" i="14"/>
  <c r="H4427" i="14"/>
  <c r="H4428" i="14"/>
  <c r="H4429" i="14"/>
  <c r="H4430" i="14"/>
  <c r="H4431" i="14"/>
  <c r="H4432" i="14"/>
  <c r="H4433" i="14"/>
  <c r="H4434" i="14"/>
  <c r="H4435" i="14"/>
  <c r="H4436" i="14"/>
  <c r="H4437" i="14"/>
  <c r="H4438" i="14"/>
  <c r="H4439" i="14"/>
  <c r="H4440" i="14"/>
  <c r="H4441" i="14"/>
  <c r="H4442" i="14"/>
  <c r="H4443" i="14"/>
  <c r="H4444" i="14"/>
  <c r="H4445" i="14"/>
  <c r="H4446" i="14"/>
  <c r="H4447" i="14"/>
  <c r="H4448" i="14"/>
  <c r="H4449" i="14"/>
  <c r="H4450" i="14"/>
  <c r="H4451" i="14"/>
  <c r="H4452" i="14"/>
  <c r="H4453" i="14"/>
  <c r="H4454" i="14"/>
  <c r="H4455" i="14"/>
  <c r="H4456" i="14"/>
  <c r="H4457" i="14"/>
  <c r="H4458" i="14"/>
  <c r="H4459" i="14"/>
  <c r="H4460" i="14"/>
  <c r="H4461" i="14"/>
  <c r="H4462" i="14"/>
  <c r="H4463" i="14"/>
  <c r="H4464" i="14"/>
  <c r="H4465" i="14"/>
  <c r="H4466" i="14"/>
  <c r="H4467" i="14"/>
  <c r="H4468" i="14"/>
  <c r="H4469" i="14"/>
  <c r="H4470" i="14"/>
  <c r="H4471" i="14"/>
  <c r="H4472" i="14"/>
  <c r="H4473" i="14"/>
  <c r="H4474" i="14"/>
  <c r="H4475" i="14"/>
  <c r="H4476" i="14"/>
  <c r="H4477" i="14"/>
  <c r="H4478" i="14"/>
  <c r="H4479" i="14"/>
  <c r="H4480" i="14"/>
  <c r="H4481" i="14"/>
  <c r="H4482" i="14"/>
  <c r="H4483" i="14"/>
  <c r="H4484" i="14"/>
  <c r="H4485" i="14"/>
  <c r="H4486" i="14"/>
  <c r="H4487" i="14"/>
  <c r="H4488" i="14"/>
  <c r="H4489" i="14"/>
  <c r="H4490" i="14"/>
  <c r="H4491" i="14"/>
  <c r="H4492" i="14"/>
  <c r="H4493" i="14"/>
  <c r="H4494" i="14"/>
  <c r="H4495" i="14"/>
  <c r="H4496" i="14"/>
  <c r="H4497" i="14"/>
  <c r="H4498" i="14"/>
  <c r="H4499" i="14"/>
  <c r="H4500" i="14"/>
  <c r="H4501" i="14"/>
  <c r="H4502" i="14"/>
  <c r="H4503" i="14"/>
  <c r="H4504" i="14"/>
  <c r="H4505" i="14"/>
  <c r="H4506" i="14"/>
  <c r="H4507" i="14"/>
  <c r="H4508" i="14"/>
  <c r="H4509" i="14"/>
  <c r="H4510" i="14"/>
  <c r="H4511" i="14"/>
  <c r="H4512" i="14"/>
  <c r="H4513" i="14"/>
  <c r="H4514" i="14"/>
  <c r="H4515" i="14"/>
  <c r="H4516" i="14"/>
  <c r="H4517" i="14"/>
  <c r="H4518" i="14"/>
  <c r="H4519" i="14"/>
  <c r="H4520" i="14"/>
  <c r="H4521" i="14"/>
  <c r="H4522" i="14"/>
  <c r="H4523" i="14"/>
  <c r="H4524" i="14"/>
  <c r="H4525" i="14"/>
  <c r="H4526" i="14"/>
  <c r="H4527" i="14"/>
  <c r="H4528" i="14"/>
  <c r="H4529" i="14"/>
  <c r="H4530" i="14"/>
  <c r="H4531" i="14"/>
  <c r="H4532" i="14"/>
  <c r="H4533" i="14"/>
  <c r="H4534" i="14"/>
  <c r="H4535" i="14"/>
  <c r="H4536" i="14"/>
  <c r="H4537" i="14"/>
  <c r="H4538" i="14"/>
  <c r="H4539" i="14"/>
  <c r="H4540" i="14"/>
  <c r="H4541" i="14"/>
  <c r="H4542" i="14"/>
  <c r="H4543" i="14"/>
  <c r="H4544" i="14"/>
  <c r="H4545" i="14"/>
  <c r="H4546" i="14"/>
  <c r="H4547" i="14"/>
  <c r="H4548" i="14"/>
  <c r="H4549" i="14"/>
  <c r="H4550" i="14"/>
  <c r="H4551" i="14"/>
  <c r="H4552" i="14"/>
  <c r="H4553" i="14"/>
  <c r="H4554" i="14"/>
  <c r="H4555" i="14"/>
  <c r="H4556" i="14"/>
  <c r="H4557" i="14"/>
  <c r="H4558" i="14"/>
  <c r="H4559" i="14"/>
  <c r="H4560" i="14"/>
  <c r="H4561" i="14"/>
  <c r="H4562" i="14"/>
  <c r="H4563" i="14"/>
  <c r="H4564" i="14"/>
  <c r="H4565" i="14"/>
  <c r="H4566" i="14"/>
  <c r="H4567" i="14"/>
  <c r="H4568" i="14"/>
  <c r="H4569" i="14"/>
  <c r="H4570" i="14"/>
  <c r="H4571" i="14"/>
  <c r="H4572" i="14"/>
  <c r="H4573" i="14"/>
  <c r="H4574" i="14"/>
  <c r="H4575" i="14"/>
  <c r="H4576" i="14"/>
  <c r="H4577" i="14"/>
  <c r="H4578" i="14"/>
  <c r="H4579" i="14"/>
  <c r="H4580" i="14"/>
  <c r="H4581" i="14"/>
  <c r="H4582" i="14"/>
  <c r="H4583" i="14"/>
  <c r="H4584" i="14"/>
  <c r="H4585" i="14"/>
  <c r="H4586" i="14"/>
  <c r="H4587" i="14"/>
  <c r="H4588" i="14"/>
  <c r="H4589" i="14"/>
  <c r="H4590" i="14"/>
  <c r="H4591" i="14"/>
  <c r="H4592" i="14"/>
  <c r="H4593" i="14"/>
  <c r="H4594" i="14"/>
  <c r="H4595" i="14"/>
  <c r="H4596" i="14"/>
  <c r="H4597" i="14"/>
  <c r="H4598" i="14"/>
  <c r="H4599" i="14"/>
  <c r="H4600" i="14"/>
  <c r="H4601" i="14"/>
  <c r="H4602" i="14"/>
  <c r="H4603" i="14"/>
  <c r="H4604" i="14"/>
  <c r="H4605" i="14"/>
  <c r="H4606" i="14"/>
  <c r="H4607" i="14"/>
  <c r="H4608" i="14"/>
  <c r="H4609" i="14"/>
  <c r="H4610" i="14"/>
  <c r="H4611" i="14"/>
  <c r="H4612" i="14"/>
  <c r="H4613" i="14"/>
  <c r="H4614" i="14"/>
  <c r="H4615" i="14"/>
  <c r="H4616" i="14"/>
  <c r="H4617" i="14"/>
  <c r="H4618" i="14"/>
  <c r="H4619" i="14"/>
  <c r="H4620" i="14"/>
  <c r="H4621" i="14"/>
  <c r="H4622" i="14"/>
  <c r="H4623" i="14"/>
  <c r="H4624" i="14"/>
  <c r="H4625" i="14"/>
  <c r="H4626" i="14"/>
  <c r="H4627" i="14"/>
  <c r="H4628" i="14"/>
  <c r="H4629" i="14"/>
  <c r="H4630" i="14"/>
  <c r="H4631" i="14"/>
  <c r="H4632" i="14"/>
  <c r="H4633" i="14"/>
  <c r="H4634" i="14"/>
  <c r="H4635" i="14"/>
  <c r="H4636" i="14"/>
  <c r="H4637" i="14"/>
  <c r="H4638" i="14"/>
  <c r="H4639" i="14"/>
  <c r="H4640" i="14"/>
  <c r="H4641" i="14"/>
  <c r="H4642" i="14"/>
  <c r="H4643" i="14"/>
  <c r="H4644" i="14"/>
  <c r="H4645" i="14"/>
  <c r="H4646" i="14"/>
  <c r="H4647" i="14"/>
  <c r="H4648" i="14"/>
  <c r="H4649" i="14"/>
  <c r="H4650" i="14"/>
  <c r="H4651" i="14"/>
  <c r="H4652" i="14"/>
  <c r="H4653" i="14"/>
  <c r="H4654" i="14"/>
  <c r="H4655" i="14"/>
  <c r="H4656" i="14"/>
  <c r="H4657" i="14"/>
  <c r="H4658" i="14"/>
  <c r="H4659" i="14"/>
  <c r="H4660" i="14"/>
  <c r="H4661" i="14"/>
  <c r="H4662" i="14"/>
  <c r="H4663" i="14"/>
  <c r="H4664" i="14"/>
  <c r="H4665" i="14"/>
  <c r="H4666" i="14"/>
  <c r="H4667" i="14"/>
  <c r="H4668" i="14"/>
  <c r="H4669" i="14"/>
  <c r="H4670" i="14"/>
  <c r="H4671" i="14"/>
  <c r="H4672" i="14"/>
  <c r="H4673" i="14"/>
  <c r="H4674" i="14"/>
  <c r="H4675" i="14"/>
  <c r="H4676" i="14"/>
  <c r="H4677" i="14"/>
  <c r="H4678" i="14"/>
  <c r="H4679" i="14"/>
  <c r="H4680" i="14"/>
  <c r="H4681" i="14"/>
  <c r="H4682" i="14"/>
  <c r="H4683" i="14"/>
  <c r="H4684" i="14"/>
  <c r="H4685" i="14"/>
  <c r="H4686" i="14"/>
  <c r="H4687" i="14"/>
  <c r="H4688" i="14"/>
  <c r="H4689" i="14"/>
  <c r="H4690" i="14"/>
  <c r="H4691" i="14"/>
  <c r="H4692" i="14"/>
  <c r="H4693" i="14"/>
  <c r="H4694" i="14"/>
  <c r="H4695" i="14"/>
  <c r="H4696" i="14"/>
  <c r="H4697" i="14"/>
  <c r="H4698" i="14"/>
  <c r="H4699" i="14"/>
  <c r="H4700" i="14"/>
  <c r="H4701" i="14"/>
  <c r="H4702" i="14"/>
  <c r="H4703" i="14"/>
  <c r="H4704" i="14"/>
  <c r="H4705" i="14"/>
  <c r="H4706" i="14"/>
  <c r="H4707" i="14"/>
  <c r="H4708" i="14"/>
  <c r="H4709" i="14"/>
  <c r="H4710" i="14"/>
  <c r="H4711" i="14"/>
  <c r="H4712" i="14"/>
  <c r="H4713" i="14"/>
  <c r="H4714" i="14"/>
  <c r="H4715" i="14"/>
  <c r="H4716" i="14"/>
  <c r="H4717" i="14"/>
  <c r="H4718" i="14"/>
  <c r="H4719" i="14"/>
  <c r="H4720" i="14"/>
  <c r="H4721" i="14"/>
  <c r="H4722" i="14"/>
  <c r="H4723" i="14"/>
  <c r="H4724" i="14"/>
  <c r="H4725" i="14"/>
  <c r="H4726" i="14"/>
  <c r="H4727" i="14"/>
  <c r="H4728" i="14"/>
  <c r="H4729" i="14"/>
  <c r="H4730" i="14"/>
  <c r="H4731" i="14"/>
  <c r="H4732" i="14"/>
  <c r="H4733" i="14"/>
  <c r="H4734" i="14"/>
  <c r="H4735" i="14"/>
  <c r="H4736" i="14"/>
  <c r="H4737" i="14"/>
  <c r="H4738" i="14"/>
  <c r="H4739" i="14"/>
  <c r="H4740" i="14"/>
  <c r="H4741" i="14"/>
  <c r="H4742" i="14"/>
  <c r="H4743" i="14"/>
  <c r="H4744" i="14"/>
  <c r="H4745" i="14"/>
  <c r="H4746" i="14"/>
  <c r="H4747" i="14"/>
  <c r="H4748" i="14"/>
  <c r="H4749" i="14"/>
  <c r="H4750" i="14"/>
  <c r="H4751" i="14"/>
  <c r="H4752" i="14"/>
  <c r="H4753" i="14"/>
  <c r="H4754" i="14"/>
  <c r="H4755" i="14"/>
  <c r="H4756" i="14"/>
  <c r="H4757" i="14"/>
  <c r="H4758" i="14"/>
  <c r="H4759" i="14"/>
  <c r="H4760" i="14"/>
  <c r="H4761" i="14"/>
  <c r="H4762" i="14"/>
  <c r="H4763" i="14"/>
  <c r="H4764" i="14"/>
  <c r="H4765" i="14"/>
  <c r="H4766" i="14"/>
  <c r="H4767" i="14"/>
  <c r="H4768" i="14"/>
  <c r="H4769" i="14"/>
  <c r="H4770" i="14"/>
  <c r="H4771" i="14"/>
  <c r="H4772" i="14"/>
  <c r="H4773" i="14"/>
  <c r="H4774" i="14"/>
  <c r="H4775" i="14"/>
  <c r="H4776" i="14"/>
  <c r="H4777" i="14"/>
  <c r="H4778" i="14"/>
  <c r="H4779" i="14"/>
  <c r="H4780" i="14"/>
  <c r="H4781" i="14"/>
  <c r="H4782" i="14"/>
  <c r="H4783" i="14"/>
  <c r="H4784" i="14"/>
  <c r="H4785" i="14"/>
  <c r="H4786" i="14"/>
  <c r="H4787" i="14"/>
  <c r="H4788" i="14"/>
  <c r="H4789" i="14"/>
  <c r="H4790" i="14"/>
  <c r="H4791" i="14"/>
  <c r="H4792" i="14"/>
  <c r="H4793" i="14"/>
  <c r="H4794" i="14"/>
  <c r="H4795" i="14"/>
  <c r="H4796" i="14"/>
  <c r="H4797" i="14"/>
  <c r="H4798" i="14"/>
  <c r="H4799" i="14"/>
  <c r="H4800" i="14"/>
  <c r="H4801" i="14"/>
  <c r="H4802" i="14"/>
  <c r="H4803" i="14"/>
  <c r="H4804" i="14"/>
  <c r="H4805" i="14"/>
  <c r="H4806" i="14"/>
  <c r="H4807" i="14"/>
  <c r="H4808" i="14"/>
  <c r="H4809" i="14"/>
  <c r="H4810" i="14"/>
  <c r="H4811" i="14"/>
  <c r="H4812" i="14"/>
  <c r="H4813" i="14"/>
  <c r="H4814" i="14"/>
  <c r="H4815" i="14"/>
  <c r="H4816" i="14"/>
  <c r="H4817" i="14"/>
  <c r="H4818" i="14"/>
  <c r="H4819" i="14"/>
  <c r="H4820" i="14"/>
  <c r="H4821" i="14"/>
  <c r="H4822" i="14"/>
  <c r="H4823" i="14"/>
  <c r="H4824" i="14"/>
  <c r="H4825" i="14"/>
  <c r="H4826" i="14"/>
  <c r="H4827" i="14"/>
  <c r="H4828" i="14"/>
  <c r="H4829" i="14"/>
  <c r="H4830" i="14"/>
  <c r="H4831" i="14"/>
  <c r="H4832" i="14"/>
  <c r="H4833" i="14"/>
  <c r="H4834" i="14"/>
  <c r="H4835" i="14"/>
  <c r="H4836" i="14"/>
  <c r="H4837" i="14"/>
  <c r="H4838" i="14"/>
  <c r="H4839" i="14"/>
  <c r="H4840" i="14"/>
  <c r="H4841" i="14"/>
  <c r="H4842" i="14"/>
  <c r="H4843" i="14"/>
  <c r="H4844" i="14"/>
  <c r="H4845" i="14"/>
  <c r="H4846" i="14"/>
  <c r="H4847" i="14"/>
  <c r="H4848" i="14"/>
  <c r="H4849" i="14"/>
  <c r="H4850" i="14"/>
  <c r="H4851" i="14"/>
  <c r="H4852" i="14"/>
  <c r="H4853" i="14"/>
  <c r="H4854" i="14"/>
  <c r="H4855" i="14"/>
  <c r="H4856" i="14"/>
  <c r="H4857" i="14"/>
  <c r="H4858" i="14"/>
  <c r="H4859" i="14"/>
  <c r="H4860" i="14"/>
  <c r="H4861" i="14"/>
  <c r="H4862" i="14"/>
  <c r="H4863" i="14"/>
  <c r="H4864" i="14"/>
  <c r="H4865" i="14"/>
  <c r="H4866" i="14"/>
  <c r="H4867" i="14"/>
  <c r="H4868" i="14"/>
  <c r="H4869" i="14"/>
  <c r="H4870" i="14"/>
  <c r="H4871" i="14"/>
  <c r="H4872" i="14"/>
  <c r="H4873" i="14"/>
  <c r="H4874" i="14"/>
  <c r="H4875" i="14"/>
  <c r="H4876" i="14"/>
  <c r="H4877" i="14"/>
  <c r="H4878" i="14"/>
  <c r="H4879" i="14"/>
  <c r="H4880" i="14"/>
  <c r="H4881" i="14"/>
  <c r="H4882" i="14"/>
  <c r="H4883" i="14"/>
  <c r="H4884" i="14"/>
  <c r="H4885" i="14"/>
  <c r="H4886" i="14"/>
  <c r="H4887" i="14"/>
  <c r="H4888" i="14"/>
  <c r="H4889" i="14"/>
  <c r="H4890" i="14"/>
  <c r="H4891" i="14"/>
  <c r="H4892" i="14"/>
  <c r="H4893" i="14"/>
  <c r="H4894" i="14"/>
  <c r="H4895" i="14"/>
  <c r="H4896" i="14"/>
  <c r="H4897" i="14"/>
  <c r="H4898" i="14"/>
  <c r="H4899" i="14"/>
  <c r="H4900" i="14"/>
  <c r="H4901" i="14"/>
  <c r="H4902" i="14"/>
  <c r="H4903" i="14"/>
  <c r="H4904" i="14"/>
  <c r="H4905" i="14"/>
  <c r="H4906" i="14"/>
  <c r="H4907" i="14"/>
  <c r="H4908" i="14"/>
  <c r="H4909" i="14"/>
  <c r="H4910" i="14"/>
  <c r="H4911" i="14"/>
  <c r="H4912" i="14"/>
  <c r="H4913" i="14"/>
  <c r="H4914" i="14"/>
  <c r="H4915" i="14"/>
  <c r="H4916" i="14"/>
  <c r="H4917" i="14"/>
  <c r="H4918" i="14"/>
  <c r="H4919" i="14"/>
  <c r="H4920" i="14"/>
  <c r="H4921" i="14"/>
  <c r="H4922" i="14"/>
  <c r="H4923" i="14"/>
  <c r="H4924" i="14"/>
  <c r="H4925" i="14"/>
  <c r="H4926" i="14"/>
  <c r="H4927" i="14"/>
  <c r="H4928" i="14"/>
  <c r="H4929" i="14"/>
  <c r="H4930" i="14"/>
  <c r="H4931" i="14"/>
  <c r="H4932" i="14"/>
  <c r="H4933" i="14"/>
  <c r="H4934" i="14"/>
  <c r="H4935" i="14"/>
  <c r="H4936" i="14"/>
  <c r="H4937" i="14"/>
  <c r="H4938" i="14"/>
  <c r="H4939" i="14"/>
  <c r="H4940" i="14"/>
  <c r="H4941" i="14"/>
  <c r="H4942" i="14"/>
  <c r="H4943" i="14"/>
  <c r="H4944" i="14"/>
  <c r="H4945" i="14"/>
  <c r="H4946" i="14"/>
  <c r="H4947" i="14"/>
  <c r="H4948" i="14"/>
  <c r="H4949" i="14"/>
  <c r="H4950" i="14"/>
  <c r="H4951" i="14"/>
  <c r="H4952" i="14"/>
  <c r="H4953" i="14"/>
  <c r="H4954" i="14"/>
  <c r="H4955" i="14"/>
  <c r="H4956" i="14"/>
  <c r="H4957" i="14"/>
  <c r="H4958" i="14"/>
  <c r="H4959" i="14"/>
  <c r="H4960" i="14"/>
  <c r="H4961" i="14"/>
  <c r="H4962" i="14"/>
  <c r="H4963" i="14"/>
  <c r="H4964" i="14"/>
  <c r="H4965" i="14"/>
  <c r="H4966" i="14"/>
  <c r="H4967" i="14"/>
  <c r="H4968" i="14"/>
  <c r="H4969" i="14"/>
  <c r="H4970" i="14"/>
  <c r="H4971" i="14"/>
  <c r="H4972" i="14"/>
  <c r="H4973" i="14"/>
  <c r="H4974" i="14"/>
  <c r="H4975" i="14"/>
  <c r="H4976" i="14"/>
  <c r="H4977" i="14"/>
  <c r="H4978" i="14"/>
  <c r="H4979" i="14"/>
  <c r="H4980" i="14"/>
  <c r="H4981" i="14"/>
  <c r="H4982" i="14"/>
  <c r="H4983" i="14"/>
  <c r="H4984" i="14"/>
  <c r="H4985" i="14"/>
  <c r="H4986" i="14"/>
  <c r="H4987" i="14"/>
  <c r="H4988" i="14"/>
  <c r="H4989" i="14"/>
  <c r="H4990" i="14"/>
  <c r="H4991" i="14"/>
  <c r="H4992" i="14"/>
  <c r="H4993" i="14"/>
  <c r="H4994" i="14"/>
  <c r="H4995" i="14"/>
  <c r="H4996" i="14"/>
  <c r="H4997" i="14"/>
  <c r="H4998" i="14"/>
  <c r="H4999" i="14"/>
  <c r="H5000" i="14"/>
  <c r="H5001" i="14"/>
  <c r="H5002" i="14"/>
  <c r="H5003" i="14"/>
  <c r="H5004" i="14"/>
  <c r="H5005" i="14"/>
  <c r="H5006" i="14"/>
  <c r="H5007" i="14"/>
  <c r="H5008" i="14"/>
  <c r="H5009" i="14"/>
  <c r="H5010" i="14"/>
  <c r="H5011" i="14"/>
  <c r="H5012" i="14"/>
  <c r="H5013" i="14"/>
  <c r="H5014" i="14"/>
  <c r="H5015" i="14"/>
  <c r="H5016" i="14"/>
  <c r="H5017" i="14"/>
  <c r="H5018" i="14"/>
  <c r="H5019" i="14"/>
  <c r="H5020" i="14"/>
  <c r="H5021" i="14"/>
  <c r="H5022" i="14"/>
  <c r="H5023" i="14"/>
  <c r="H5024" i="14"/>
  <c r="H5025" i="14"/>
  <c r="H5026" i="14"/>
  <c r="H5027" i="14"/>
  <c r="H5028" i="14"/>
  <c r="H5029" i="14"/>
  <c r="H5030" i="14"/>
  <c r="H5031" i="14"/>
  <c r="H5032" i="14"/>
  <c r="H5033" i="14"/>
  <c r="H5034" i="14"/>
  <c r="H5035" i="14"/>
  <c r="H5036" i="14"/>
  <c r="H5037" i="14"/>
  <c r="H5038" i="14"/>
  <c r="H5039" i="14"/>
  <c r="H5040" i="14"/>
  <c r="H5041" i="14"/>
  <c r="H5042" i="14"/>
  <c r="H5043" i="14"/>
  <c r="H5044" i="14"/>
  <c r="H5045" i="14"/>
  <c r="H5046" i="14"/>
  <c r="H5047" i="14"/>
  <c r="H5048" i="14"/>
  <c r="H5049" i="14"/>
  <c r="H5050" i="14"/>
  <c r="H5051" i="14"/>
  <c r="H5052" i="14"/>
  <c r="H5053" i="14"/>
  <c r="H5054" i="14"/>
  <c r="H5055" i="14"/>
  <c r="H5056" i="14"/>
  <c r="H5057" i="14"/>
  <c r="H5058" i="14"/>
  <c r="H5059" i="14"/>
  <c r="H5060" i="14"/>
  <c r="H5061" i="14"/>
  <c r="H5062" i="14"/>
  <c r="H5063" i="14"/>
  <c r="H5064" i="14"/>
  <c r="H5065" i="14"/>
  <c r="H5066" i="14"/>
  <c r="H5067" i="14"/>
  <c r="H5068" i="14"/>
  <c r="H5069" i="14"/>
  <c r="H5070" i="14"/>
  <c r="H5071" i="14"/>
  <c r="H5072" i="14"/>
  <c r="H5073" i="14"/>
  <c r="H5074" i="14"/>
  <c r="H5075" i="14"/>
  <c r="H5076" i="14"/>
  <c r="H5077" i="14"/>
  <c r="H5078" i="14"/>
  <c r="H5079" i="14"/>
  <c r="H5080" i="14"/>
  <c r="H5081" i="14"/>
  <c r="H5082" i="14"/>
  <c r="H5083" i="14"/>
  <c r="H5084" i="14"/>
  <c r="H5085" i="14"/>
  <c r="H5086" i="14"/>
  <c r="H5087" i="14"/>
  <c r="H5088" i="14"/>
  <c r="H5089" i="14"/>
  <c r="H5090" i="14"/>
  <c r="H5091" i="14"/>
  <c r="H5092" i="14"/>
  <c r="H5093" i="14"/>
  <c r="H5094" i="14"/>
  <c r="H5095" i="14"/>
  <c r="H5096" i="14"/>
  <c r="H5097" i="14"/>
  <c r="H5098" i="14"/>
  <c r="H5099" i="14"/>
  <c r="H5100" i="14"/>
  <c r="H5101" i="14"/>
  <c r="H5102" i="14"/>
  <c r="H5103" i="14"/>
  <c r="H5104" i="14"/>
  <c r="H5105" i="14"/>
  <c r="H5106" i="14"/>
  <c r="H5107" i="14"/>
  <c r="H5108" i="14"/>
  <c r="H5109" i="14"/>
  <c r="H5110" i="14"/>
  <c r="H5111" i="14"/>
  <c r="H5112" i="14"/>
  <c r="H5113" i="14"/>
  <c r="H5114" i="14"/>
  <c r="H5115" i="14"/>
  <c r="H5116" i="14"/>
  <c r="H5117" i="14"/>
  <c r="H5118" i="14"/>
  <c r="H5119" i="14"/>
  <c r="H5120" i="14"/>
  <c r="H5121" i="14"/>
  <c r="H5122" i="14"/>
  <c r="H5123" i="14"/>
  <c r="H5124" i="14"/>
  <c r="H5125" i="14"/>
  <c r="H5126" i="14"/>
  <c r="H5127" i="14"/>
  <c r="H5128" i="14"/>
  <c r="H5129" i="14"/>
  <c r="H5130" i="14"/>
  <c r="H5131" i="14"/>
  <c r="H5132" i="14"/>
  <c r="H5133" i="14"/>
  <c r="H5134" i="14"/>
  <c r="H5135" i="14"/>
  <c r="H5136" i="14"/>
  <c r="H5137" i="14"/>
  <c r="H5138" i="14"/>
  <c r="H5139" i="14"/>
  <c r="H5140" i="14"/>
  <c r="H5141" i="14"/>
  <c r="H5142" i="14"/>
  <c r="H5143" i="14"/>
  <c r="H5144" i="14"/>
  <c r="H5145" i="14"/>
  <c r="H5146" i="14"/>
  <c r="H5147" i="14"/>
  <c r="H5148" i="14"/>
  <c r="H5149" i="14"/>
  <c r="H5150" i="14"/>
  <c r="H5151" i="14"/>
  <c r="H5152" i="14"/>
  <c r="H5153" i="14"/>
  <c r="H5154" i="14"/>
  <c r="H5155" i="14"/>
  <c r="H5156" i="14"/>
  <c r="H5157" i="14"/>
  <c r="H5158" i="14"/>
  <c r="H5159" i="14"/>
  <c r="H5160" i="14"/>
  <c r="H5161" i="14"/>
  <c r="H5162" i="14"/>
  <c r="H5163" i="14"/>
  <c r="H5164" i="14"/>
  <c r="H5165" i="14"/>
  <c r="H5166" i="14"/>
  <c r="H5167" i="14"/>
  <c r="H5168" i="14"/>
  <c r="H5169" i="14"/>
  <c r="H5170" i="14"/>
  <c r="H5171" i="14"/>
  <c r="H5172" i="14"/>
  <c r="H5173" i="14"/>
  <c r="H5174" i="14"/>
  <c r="H5175" i="14"/>
  <c r="H5176" i="14"/>
  <c r="H5177" i="14"/>
  <c r="H5178" i="14"/>
  <c r="H5179" i="14"/>
  <c r="H5180" i="14"/>
  <c r="H5181" i="14"/>
  <c r="H5182" i="14"/>
  <c r="H5183" i="14"/>
  <c r="H5184" i="14"/>
  <c r="H5185" i="14"/>
  <c r="H5186" i="14"/>
  <c r="H5187" i="14"/>
  <c r="H5188" i="14"/>
  <c r="H5189" i="14"/>
  <c r="H5190" i="14"/>
  <c r="H5191" i="14"/>
  <c r="H5192" i="14"/>
  <c r="H5193" i="14"/>
  <c r="H5194" i="14"/>
  <c r="H5195" i="14"/>
  <c r="H5196" i="14"/>
  <c r="H5197" i="14"/>
  <c r="H5198" i="14"/>
  <c r="H5199" i="14"/>
  <c r="H5200" i="14"/>
  <c r="H5201" i="14"/>
  <c r="H5202" i="14"/>
  <c r="H5203" i="14"/>
  <c r="H5204" i="14"/>
  <c r="H5205" i="14"/>
  <c r="H5206" i="14"/>
  <c r="H5207" i="14"/>
  <c r="H5208" i="14"/>
  <c r="H5209" i="14"/>
  <c r="H5210" i="14"/>
  <c r="H5211" i="14"/>
  <c r="H5212" i="14"/>
  <c r="H5213" i="14"/>
  <c r="H5214" i="14"/>
  <c r="H5215" i="14"/>
  <c r="H5216" i="14"/>
  <c r="H5217" i="14"/>
  <c r="H5218" i="14"/>
  <c r="H5219" i="14"/>
  <c r="H5220" i="14"/>
  <c r="H5221" i="14"/>
  <c r="H5222" i="14"/>
  <c r="H5223" i="14"/>
  <c r="H5224" i="14"/>
  <c r="H5225" i="14"/>
  <c r="H5226" i="14"/>
  <c r="H5227" i="14"/>
  <c r="H5228" i="14"/>
  <c r="H5229" i="14"/>
  <c r="H5230" i="14"/>
  <c r="H5231" i="14"/>
  <c r="H5232" i="14"/>
  <c r="H5233" i="14"/>
  <c r="H5234" i="14"/>
  <c r="H5235" i="14"/>
  <c r="H5236" i="14"/>
  <c r="H5237" i="14"/>
  <c r="H5238" i="14"/>
  <c r="H5239" i="14"/>
  <c r="H5240" i="14"/>
  <c r="H5241" i="14"/>
  <c r="H5242" i="14"/>
  <c r="H5243" i="14"/>
  <c r="H5244" i="14"/>
  <c r="H5245" i="14"/>
  <c r="H5246" i="14"/>
  <c r="H5247" i="14"/>
  <c r="H5248" i="14"/>
  <c r="H5249" i="14"/>
  <c r="H5250" i="14"/>
  <c r="H5251" i="14"/>
  <c r="H5252" i="14"/>
  <c r="H5253" i="14"/>
  <c r="H5254" i="14"/>
  <c r="H5255" i="14"/>
  <c r="H5256" i="14"/>
  <c r="H5257" i="14"/>
  <c r="H5258" i="14"/>
  <c r="H5259" i="14"/>
  <c r="H5260" i="14"/>
  <c r="H5261" i="14"/>
  <c r="H5262" i="14"/>
  <c r="H5263" i="14"/>
  <c r="H5264" i="14"/>
  <c r="H5265" i="14"/>
  <c r="H5266" i="14"/>
  <c r="H5267" i="14"/>
  <c r="H5268" i="14"/>
  <c r="H5269" i="14"/>
  <c r="H5270" i="14"/>
  <c r="H5271" i="14"/>
  <c r="H5272" i="14"/>
  <c r="H5273" i="14"/>
  <c r="H5274" i="14"/>
  <c r="H5275" i="14"/>
  <c r="H5276" i="14"/>
  <c r="H5277" i="14"/>
  <c r="H5278" i="14"/>
  <c r="H5279" i="14"/>
  <c r="H5280" i="14"/>
  <c r="H5281" i="14"/>
  <c r="H5282" i="14"/>
  <c r="H5283" i="14"/>
  <c r="H5284" i="14"/>
  <c r="H5285" i="14"/>
  <c r="H5286" i="14"/>
  <c r="H5287" i="14"/>
  <c r="H5288" i="14"/>
  <c r="H5289" i="14"/>
  <c r="H5290" i="14"/>
  <c r="H5291" i="14"/>
  <c r="H5292" i="14"/>
  <c r="H5293" i="14"/>
  <c r="H5294" i="14"/>
  <c r="H5295" i="14"/>
  <c r="H5296" i="14"/>
  <c r="H5297" i="14"/>
  <c r="H5298" i="14"/>
  <c r="H5299" i="14"/>
  <c r="H5300" i="14"/>
  <c r="H5301" i="14"/>
  <c r="H5302" i="14"/>
  <c r="H5303" i="14"/>
  <c r="H5304" i="14"/>
  <c r="H5305" i="14"/>
  <c r="H5306" i="14"/>
  <c r="H5307" i="14"/>
  <c r="H5308" i="14"/>
  <c r="H5309" i="14"/>
  <c r="H5310" i="14"/>
  <c r="H5311" i="14"/>
  <c r="H5312" i="14"/>
  <c r="H5313" i="14"/>
  <c r="H5314" i="14"/>
  <c r="H5315" i="14"/>
  <c r="H5316" i="14"/>
  <c r="H5317" i="14"/>
  <c r="H5318" i="14"/>
  <c r="H5319" i="14"/>
  <c r="H5320" i="14"/>
  <c r="H5321" i="14"/>
  <c r="H5322" i="14"/>
  <c r="H5323" i="14"/>
  <c r="H5324" i="14"/>
  <c r="H5325" i="14"/>
  <c r="H5326" i="14"/>
  <c r="H5327" i="14"/>
  <c r="H5328" i="14"/>
  <c r="H5329" i="14"/>
  <c r="H5330" i="14"/>
  <c r="H5331" i="14"/>
  <c r="H5332" i="14"/>
  <c r="H5333" i="14"/>
  <c r="H5334" i="14"/>
  <c r="H5335" i="14"/>
  <c r="H5336" i="14"/>
  <c r="H5337" i="14"/>
  <c r="H5338" i="14"/>
  <c r="H5339" i="14"/>
  <c r="H5340" i="14"/>
  <c r="H5341" i="14"/>
  <c r="H5342" i="14"/>
  <c r="H5343" i="14"/>
  <c r="H5344" i="14"/>
  <c r="H5345" i="14"/>
  <c r="H5346" i="14"/>
  <c r="H5347" i="14"/>
  <c r="H5348" i="14"/>
  <c r="H5349" i="14"/>
  <c r="H5350" i="14"/>
  <c r="H5351" i="14"/>
  <c r="H5352" i="14"/>
  <c r="H5353" i="14"/>
  <c r="H5354" i="14"/>
  <c r="H5355" i="14"/>
  <c r="H5356" i="14"/>
  <c r="H5357" i="14"/>
  <c r="H5358" i="14"/>
  <c r="H5359" i="14"/>
  <c r="H5360" i="14"/>
  <c r="H5361" i="14"/>
  <c r="H5362" i="14"/>
  <c r="H5363" i="14"/>
  <c r="H5364" i="14"/>
  <c r="H5365" i="14"/>
  <c r="H5366" i="14"/>
  <c r="H5367" i="14"/>
  <c r="H5368" i="14"/>
  <c r="H5369" i="14"/>
  <c r="H5370" i="14"/>
  <c r="H5371" i="14"/>
  <c r="H5372" i="14"/>
  <c r="H5373" i="14"/>
  <c r="H5374" i="14"/>
  <c r="H5375" i="14"/>
  <c r="H5376" i="14"/>
  <c r="H5377" i="14"/>
  <c r="H5378" i="14"/>
  <c r="H5379" i="14"/>
  <c r="H5380" i="14"/>
  <c r="H5381" i="14"/>
  <c r="H5382" i="14"/>
  <c r="H5383" i="14"/>
  <c r="H5384" i="14"/>
  <c r="H5385" i="14"/>
  <c r="H5386" i="14"/>
  <c r="H5387" i="14"/>
  <c r="H5388" i="14"/>
  <c r="H5389" i="14"/>
  <c r="H5390" i="14"/>
  <c r="H5391" i="14"/>
  <c r="H5392" i="14"/>
  <c r="H5393" i="14"/>
  <c r="H5394" i="14"/>
  <c r="H5395" i="14"/>
  <c r="H5396" i="14"/>
  <c r="H5397" i="14"/>
  <c r="H5398" i="14"/>
  <c r="H5399" i="14"/>
  <c r="H5400" i="14"/>
  <c r="H5401" i="14"/>
  <c r="H5402" i="14"/>
  <c r="H5403" i="14"/>
  <c r="H5404" i="14"/>
  <c r="H5405" i="14"/>
  <c r="H5406" i="14"/>
  <c r="H5407" i="14"/>
  <c r="H5408" i="14"/>
  <c r="H5409" i="14"/>
  <c r="H5410" i="14"/>
  <c r="H5411" i="14"/>
  <c r="H5412" i="14"/>
  <c r="H5413" i="14"/>
  <c r="H5414" i="14"/>
  <c r="H5415" i="14"/>
  <c r="H5416" i="14"/>
  <c r="H5417" i="14"/>
  <c r="H5418" i="14"/>
  <c r="H5419" i="14"/>
  <c r="H5420" i="14"/>
  <c r="H5421" i="14"/>
  <c r="H5422" i="14"/>
  <c r="H5423" i="14"/>
  <c r="H5424" i="14"/>
  <c r="H5425" i="14"/>
  <c r="H5426" i="14"/>
  <c r="H5427" i="14"/>
  <c r="H5428" i="14"/>
  <c r="H5429" i="14"/>
  <c r="H5430" i="14"/>
  <c r="H5431" i="14"/>
  <c r="H5432" i="14"/>
  <c r="H5433" i="14"/>
  <c r="H5434" i="14"/>
  <c r="H5435" i="14"/>
  <c r="H5436" i="14"/>
  <c r="H5437" i="14"/>
  <c r="H5438" i="14"/>
  <c r="H5439" i="14"/>
  <c r="H5440" i="14"/>
  <c r="H5441" i="14"/>
  <c r="H5442" i="14"/>
  <c r="H5443" i="14"/>
  <c r="H5444" i="14"/>
  <c r="H5445" i="14"/>
  <c r="H5446" i="14"/>
  <c r="H5447" i="14"/>
  <c r="H5448" i="14"/>
  <c r="H5449" i="14"/>
  <c r="H5450" i="14"/>
  <c r="H5451" i="14"/>
  <c r="H5452" i="14"/>
  <c r="H5453" i="14"/>
  <c r="H5454" i="14"/>
  <c r="H5455" i="14"/>
  <c r="H5456" i="14"/>
  <c r="H5457" i="14"/>
  <c r="H5458" i="14"/>
  <c r="H5459" i="14"/>
  <c r="H5460" i="14"/>
  <c r="H5461" i="14"/>
  <c r="H5462" i="14"/>
  <c r="H5463" i="14"/>
  <c r="H5464" i="14"/>
  <c r="H5465" i="14"/>
  <c r="H5466" i="14"/>
  <c r="H5467" i="14"/>
  <c r="H5468" i="14"/>
  <c r="H5469" i="14"/>
  <c r="H5470" i="14"/>
  <c r="H5471" i="14"/>
  <c r="H5472" i="14"/>
  <c r="H5473" i="14"/>
  <c r="H5474" i="14"/>
  <c r="H5475" i="14"/>
  <c r="H5476" i="14"/>
  <c r="H5477" i="14"/>
  <c r="H5478" i="14"/>
  <c r="H5479" i="14"/>
  <c r="H5480" i="14"/>
  <c r="H5481" i="14"/>
  <c r="H5482" i="14"/>
  <c r="H5483" i="14"/>
  <c r="H5484" i="14"/>
  <c r="H5485" i="14"/>
  <c r="H5486" i="14"/>
  <c r="H5487" i="14"/>
  <c r="H5488" i="14"/>
  <c r="H5489" i="14"/>
  <c r="H5490" i="14"/>
  <c r="H5491" i="14"/>
  <c r="H5492" i="14"/>
  <c r="H5493" i="14"/>
  <c r="H5494" i="14"/>
  <c r="H5495" i="14"/>
  <c r="H5496" i="14"/>
  <c r="H5497" i="14"/>
  <c r="H5498" i="14"/>
  <c r="H5499" i="14"/>
  <c r="H5500" i="14"/>
  <c r="H5501" i="14"/>
  <c r="H5502" i="14"/>
  <c r="H5503" i="14"/>
  <c r="H5504" i="14"/>
  <c r="H5505" i="14"/>
  <c r="H5506" i="14"/>
  <c r="H5507" i="14"/>
  <c r="H5508" i="14"/>
  <c r="H5509" i="14"/>
  <c r="H5510" i="14"/>
  <c r="H5511" i="14"/>
  <c r="H5512" i="14"/>
  <c r="H5513" i="14"/>
  <c r="H5514" i="14"/>
  <c r="H5515" i="14"/>
  <c r="H5516" i="14"/>
  <c r="H5517" i="14"/>
  <c r="H5518" i="14"/>
  <c r="H5519" i="14"/>
  <c r="H5520" i="14"/>
  <c r="H5521" i="14"/>
  <c r="H5522" i="14"/>
  <c r="H5523" i="14"/>
  <c r="H5524" i="14"/>
  <c r="H5525" i="14"/>
  <c r="H5526" i="14"/>
  <c r="H5527" i="14"/>
  <c r="H5528" i="14"/>
  <c r="H5529" i="14"/>
  <c r="H5530" i="14"/>
  <c r="H5531" i="14"/>
  <c r="H5532" i="14"/>
  <c r="H5533" i="14"/>
  <c r="H5534" i="14"/>
  <c r="H5535" i="14"/>
  <c r="H5536" i="14"/>
  <c r="H5537" i="14"/>
  <c r="H5538" i="14"/>
  <c r="H5539" i="14"/>
  <c r="H5540" i="14"/>
  <c r="H5541" i="14"/>
  <c r="H5542" i="14"/>
  <c r="H5543" i="14"/>
  <c r="H5544" i="14"/>
  <c r="H5545" i="14"/>
  <c r="H5546" i="14"/>
  <c r="H5547" i="14"/>
  <c r="H5548" i="14"/>
  <c r="H5549" i="14"/>
  <c r="H5550" i="14"/>
  <c r="H5551" i="14"/>
  <c r="H5552" i="14"/>
  <c r="H5553" i="14"/>
  <c r="H5554" i="14"/>
  <c r="H5555" i="14"/>
  <c r="H5556" i="14"/>
  <c r="H5557" i="14"/>
  <c r="H5558" i="14"/>
  <c r="H5559" i="14"/>
  <c r="H5560" i="14"/>
  <c r="H5561" i="14"/>
  <c r="H5562" i="14"/>
  <c r="H5563" i="14"/>
  <c r="H5564" i="14"/>
  <c r="H5565" i="14"/>
  <c r="H5566" i="14"/>
  <c r="H5567" i="14"/>
  <c r="H5568" i="14"/>
  <c r="H5569" i="14"/>
  <c r="H5570" i="14"/>
  <c r="H5571" i="14"/>
  <c r="H5572" i="14"/>
  <c r="H5573" i="14"/>
  <c r="H5574" i="14"/>
  <c r="H5575" i="14"/>
  <c r="H5576" i="14"/>
  <c r="H5577" i="14"/>
  <c r="H5578" i="14"/>
  <c r="H5579" i="14"/>
  <c r="H5580" i="14"/>
  <c r="H5581" i="14"/>
  <c r="H5582" i="14"/>
  <c r="H5583" i="14"/>
  <c r="H5584" i="14"/>
  <c r="H5585" i="14"/>
  <c r="H5586" i="14"/>
  <c r="H5587" i="14"/>
  <c r="H5588" i="14"/>
  <c r="H5589" i="14"/>
  <c r="H5590" i="14"/>
  <c r="H5591" i="14"/>
  <c r="H5592" i="14"/>
  <c r="H5593" i="14"/>
  <c r="H5594" i="14"/>
  <c r="H5595" i="14"/>
  <c r="H5596" i="14"/>
  <c r="H5597" i="14"/>
  <c r="H5598" i="14"/>
  <c r="H5599" i="14"/>
  <c r="H5600" i="14"/>
  <c r="H5601" i="14"/>
  <c r="H5602" i="14"/>
  <c r="H5603" i="14"/>
  <c r="H5604" i="14"/>
  <c r="H5605" i="14"/>
  <c r="H5606" i="14"/>
  <c r="H5607" i="14"/>
  <c r="H5608" i="14"/>
  <c r="H5609" i="14"/>
  <c r="H5610" i="14"/>
  <c r="H5611" i="14"/>
  <c r="H5612" i="14"/>
  <c r="H5613" i="14"/>
  <c r="H5614" i="14"/>
  <c r="H5615" i="14"/>
  <c r="H5616" i="14"/>
  <c r="H5617" i="14"/>
  <c r="H5618" i="14"/>
  <c r="H5619" i="14"/>
  <c r="H5620" i="14"/>
  <c r="H5621" i="14"/>
  <c r="H5622" i="14"/>
  <c r="H5623" i="14"/>
  <c r="H5624" i="14"/>
  <c r="H5625" i="14"/>
  <c r="H5626" i="14"/>
  <c r="H5627" i="14"/>
  <c r="H5628" i="14"/>
  <c r="H5629" i="14"/>
  <c r="H5630" i="14"/>
  <c r="H5631" i="14"/>
  <c r="H5632" i="14"/>
  <c r="H5633" i="14"/>
  <c r="H5634" i="14"/>
  <c r="H5635" i="14"/>
  <c r="H5636" i="14"/>
  <c r="H5637" i="14"/>
  <c r="H5638" i="14"/>
  <c r="H5639" i="14"/>
  <c r="H5640" i="14"/>
  <c r="H5641" i="14"/>
  <c r="H5642" i="14"/>
  <c r="H5643" i="14"/>
  <c r="H5644" i="14"/>
  <c r="H5645" i="14"/>
  <c r="H5646" i="14"/>
  <c r="H5647" i="14"/>
  <c r="H5648" i="14"/>
  <c r="H5649" i="14"/>
  <c r="H5650" i="14"/>
  <c r="H5651" i="14"/>
  <c r="H5652" i="14"/>
  <c r="H5653" i="14"/>
  <c r="H5654" i="14"/>
  <c r="H5655" i="14"/>
  <c r="H5656" i="14"/>
  <c r="H5657" i="14"/>
  <c r="H5658" i="14"/>
  <c r="H5659" i="14"/>
  <c r="H5660" i="14"/>
  <c r="H5661" i="14"/>
  <c r="H5662" i="14"/>
  <c r="H5663" i="14"/>
  <c r="H5664" i="14"/>
  <c r="H5665" i="14"/>
  <c r="H5666" i="14"/>
  <c r="H5667" i="14"/>
  <c r="H5668" i="14"/>
  <c r="H5669" i="14"/>
  <c r="H5670" i="14"/>
  <c r="H5671" i="14"/>
  <c r="H5672" i="14"/>
  <c r="H5673" i="14"/>
  <c r="H5674" i="14"/>
  <c r="H5675" i="14"/>
  <c r="H5676" i="14"/>
  <c r="H5677" i="14"/>
  <c r="H5678" i="14"/>
  <c r="H5679" i="14"/>
  <c r="H5680" i="14"/>
  <c r="H5681" i="14"/>
  <c r="H5682" i="14"/>
  <c r="H5683" i="14"/>
  <c r="H5684" i="14"/>
  <c r="H5685" i="14"/>
  <c r="H5686" i="14"/>
  <c r="H5687" i="14"/>
  <c r="H5688" i="14"/>
  <c r="H5689" i="14"/>
  <c r="H5690" i="14"/>
  <c r="H5691" i="14"/>
  <c r="H5692" i="14"/>
  <c r="H5693" i="14"/>
  <c r="H5694" i="14"/>
  <c r="H5695" i="14"/>
  <c r="H5696" i="14"/>
  <c r="H5697" i="14"/>
  <c r="H5698" i="14"/>
  <c r="H5699" i="14"/>
  <c r="H5700" i="14"/>
  <c r="H5701" i="14"/>
  <c r="H5702" i="14"/>
  <c r="H5703" i="14"/>
  <c r="H5704" i="14"/>
  <c r="H5705" i="14"/>
  <c r="H5706" i="14"/>
  <c r="H5707" i="14"/>
  <c r="H5708" i="14"/>
  <c r="H5709" i="14"/>
  <c r="H5710" i="14"/>
  <c r="H5711" i="14"/>
  <c r="H5712" i="14"/>
  <c r="H5713" i="14"/>
  <c r="H5714" i="14"/>
  <c r="H5715" i="14"/>
  <c r="H5716" i="14"/>
  <c r="H5717" i="14"/>
  <c r="H5718" i="14"/>
  <c r="H5719" i="14"/>
  <c r="H5720" i="14"/>
  <c r="H5721" i="14"/>
  <c r="H5722" i="14"/>
  <c r="H5723" i="14"/>
  <c r="H5724" i="14"/>
  <c r="H5725" i="14"/>
  <c r="H5726" i="14"/>
  <c r="H5727" i="14"/>
  <c r="H5728" i="14"/>
  <c r="H5729" i="14"/>
  <c r="H5730" i="14"/>
  <c r="H5731" i="14"/>
  <c r="H5732" i="14"/>
  <c r="H5733" i="14"/>
  <c r="H5734" i="14"/>
  <c r="H5735" i="14"/>
  <c r="H5736" i="14"/>
  <c r="H5737" i="14"/>
  <c r="H5738" i="14"/>
  <c r="H5739" i="14"/>
  <c r="H5740" i="14"/>
  <c r="H5741" i="14"/>
  <c r="H5742" i="14"/>
  <c r="H5743" i="14"/>
  <c r="H5744" i="14"/>
  <c r="H5745" i="14"/>
  <c r="H5746" i="14"/>
  <c r="H5747" i="14"/>
  <c r="H5748" i="14"/>
  <c r="H5749" i="14"/>
  <c r="H5750" i="14"/>
  <c r="H5751" i="14"/>
  <c r="H5752" i="14"/>
  <c r="H5753" i="14"/>
  <c r="H5754" i="14"/>
  <c r="H5755" i="14"/>
  <c r="H5756" i="14"/>
  <c r="H5757" i="14"/>
  <c r="H5758" i="14"/>
  <c r="H5759" i="14"/>
  <c r="H5760" i="14"/>
  <c r="H5761" i="14"/>
  <c r="H5762" i="14"/>
  <c r="H5763" i="14"/>
  <c r="H5764" i="14"/>
  <c r="H5765" i="14"/>
  <c r="H5766" i="14"/>
  <c r="H5767" i="14"/>
  <c r="H5768" i="14"/>
  <c r="H5769" i="14"/>
  <c r="H5770" i="14"/>
  <c r="H5771" i="14"/>
  <c r="H5772" i="14"/>
  <c r="H5773" i="14"/>
  <c r="H5774" i="14"/>
  <c r="H5775" i="14"/>
  <c r="H5776" i="14"/>
  <c r="H5777" i="14"/>
  <c r="H5778" i="14"/>
  <c r="H5779" i="14"/>
  <c r="H5780" i="14"/>
  <c r="H5781" i="14"/>
  <c r="H5782" i="14"/>
  <c r="H5783" i="14"/>
  <c r="H5784" i="14"/>
  <c r="H5785" i="14"/>
  <c r="H5786" i="14"/>
  <c r="H5787" i="14"/>
  <c r="H5788" i="14"/>
  <c r="H5789" i="14"/>
  <c r="H5790" i="14"/>
  <c r="H5791" i="14"/>
  <c r="H5792" i="14"/>
  <c r="H5793" i="14"/>
  <c r="H5794" i="14"/>
  <c r="H5795" i="14"/>
  <c r="H5796" i="14"/>
  <c r="H5797" i="14"/>
  <c r="H5798" i="14"/>
  <c r="H5799" i="14"/>
  <c r="H5800" i="14"/>
  <c r="H5801" i="14"/>
  <c r="H5802" i="14"/>
  <c r="H5803" i="14"/>
  <c r="H5804" i="14"/>
  <c r="H5805" i="14"/>
  <c r="H5806" i="14"/>
  <c r="H5807" i="14"/>
  <c r="H5808" i="14"/>
  <c r="H5809" i="14"/>
  <c r="H5810" i="14"/>
  <c r="H5811" i="14"/>
  <c r="H5812" i="14"/>
  <c r="H5813" i="14"/>
  <c r="H5814" i="14"/>
  <c r="H5815" i="14"/>
  <c r="H5816" i="14"/>
  <c r="H5817" i="14"/>
  <c r="H5818" i="14"/>
  <c r="H5819" i="14"/>
  <c r="H5820" i="14"/>
  <c r="H5821" i="14"/>
  <c r="H5822" i="14"/>
  <c r="H5823" i="14"/>
  <c r="H5824" i="14"/>
  <c r="H5825" i="14"/>
  <c r="H5826" i="14"/>
  <c r="H5827" i="14"/>
  <c r="H5828" i="14"/>
  <c r="H5829" i="14"/>
  <c r="H5830" i="14"/>
  <c r="H5831" i="14"/>
  <c r="H5832" i="14"/>
  <c r="H5833" i="14"/>
  <c r="H5834" i="14"/>
  <c r="H5835" i="14"/>
  <c r="H5836" i="14"/>
  <c r="H5837" i="14"/>
  <c r="H5838" i="14"/>
  <c r="H5839" i="14"/>
  <c r="H5840" i="14"/>
  <c r="H5841" i="14"/>
  <c r="H5842" i="14"/>
  <c r="H5843" i="14"/>
  <c r="H5844" i="14"/>
  <c r="H5845" i="14"/>
  <c r="H5846" i="14"/>
  <c r="H5847" i="14"/>
  <c r="H5848" i="14"/>
  <c r="H5849" i="14"/>
  <c r="H5850" i="14"/>
  <c r="H5851" i="14"/>
  <c r="H5852" i="14"/>
  <c r="H5853" i="14"/>
  <c r="H5854" i="14"/>
  <c r="H5855" i="14"/>
  <c r="H5856" i="14"/>
  <c r="H5857" i="14"/>
  <c r="H5858" i="14"/>
  <c r="H5859" i="14"/>
  <c r="H5860" i="14"/>
  <c r="H5861" i="14"/>
  <c r="H5862" i="14"/>
  <c r="H5863" i="14"/>
  <c r="H5864" i="14"/>
  <c r="H5865" i="14"/>
  <c r="H5866" i="14"/>
  <c r="H5867" i="14"/>
  <c r="H5868" i="14"/>
  <c r="H5869" i="14"/>
  <c r="H5870" i="14"/>
  <c r="H5871" i="14"/>
  <c r="H5872" i="14"/>
  <c r="H5873" i="14"/>
  <c r="H5874" i="14"/>
  <c r="H5875" i="14"/>
  <c r="H5876" i="14"/>
  <c r="H5877" i="14"/>
  <c r="H5878" i="14"/>
  <c r="H5879" i="14"/>
  <c r="H5880" i="14"/>
  <c r="H5881" i="14"/>
  <c r="H5882" i="14"/>
  <c r="H5883" i="14"/>
  <c r="H5884" i="14"/>
  <c r="H5885" i="14"/>
  <c r="H5886" i="14"/>
  <c r="H5887" i="14"/>
  <c r="H5888" i="14"/>
  <c r="H5889" i="14"/>
  <c r="H5890" i="14"/>
  <c r="H5891" i="14"/>
  <c r="H5892" i="14"/>
  <c r="H5893" i="14"/>
  <c r="H5894" i="14"/>
  <c r="H5895" i="14"/>
  <c r="H5896" i="14"/>
  <c r="H5897" i="14"/>
  <c r="H5898" i="14"/>
  <c r="H5899" i="14"/>
  <c r="H5900" i="14"/>
  <c r="H5901" i="14"/>
  <c r="H5902" i="14"/>
  <c r="H5903" i="14"/>
  <c r="H5904" i="14"/>
  <c r="H5905" i="14"/>
  <c r="H5906" i="14"/>
  <c r="H5907" i="14"/>
  <c r="H5908" i="14"/>
  <c r="H5909" i="14"/>
  <c r="H5910" i="14"/>
  <c r="H5911" i="14"/>
  <c r="H5912" i="14"/>
  <c r="H5913" i="14"/>
  <c r="H5914" i="14"/>
  <c r="H5915" i="14"/>
  <c r="H5916" i="14"/>
  <c r="H5917" i="14"/>
  <c r="H5918" i="14"/>
  <c r="H5919" i="14"/>
  <c r="H5920" i="14"/>
  <c r="H5921" i="14"/>
  <c r="H5922" i="14"/>
  <c r="H5923" i="14"/>
  <c r="H5924" i="14"/>
  <c r="H5925" i="14"/>
  <c r="H5926" i="14"/>
  <c r="H5927" i="14"/>
  <c r="H5928" i="14"/>
  <c r="H5929" i="14"/>
  <c r="H5930" i="14"/>
  <c r="H5931" i="14"/>
  <c r="H5932" i="14"/>
  <c r="H5933" i="14"/>
  <c r="H5934" i="14"/>
  <c r="H5935" i="14"/>
  <c r="H5936" i="14"/>
  <c r="H5937" i="14"/>
  <c r="H5938" i="14"/>
  <c r="H5939" i="14"/>
  <c r="H5940" i="14"/>
  <c r="H5941" i="14"/>
  <c r="H5942" i="14"/>
  <c r="H5943" i="14"/>
  <c r="H5944" i="14"/>
  <c r="H5945" i="14"/>
  <c r="H5946" i="14"/>
  <c r="H5947" i="14"/>
  <c r="H5948" i="14"/>
  <c r="H5949" i="14"/>
  <c r="H5950" i="14"/>
  <c r="H5951" i="14"/>
  <c r="H5952" i="14"/>
  <c r="H5953" i="14"/>
  <c r="H5954" i="14"/>
  <c r="H5955" i="14"/>
  <c r="H5956" i="14"/>
  <c r="H5957" i="14"/>
  <c r="H5958" i="14"/>
  <c r="H5959" i="14"/>
  <c r="H5960" i="14"/>
  <c r="H5961" i="14"/>
  <c r="H5962" i="14"/>
  <c r="H5963" i="14"/>
  <c r="H5964" i="14"/>
  <c r="H5965" i="14"/>
  <c r="H5966" i="14"/>
  <c r="H5967" i="14"/>
  <c r="H5968" i="14"/>
  <c r="H5969" i="14"/>
  <c r="H5970" i="14"/>
  <c r="H5971" i="14"/>
  <c r="H5972" i="14"/>
  <c r="H5973" i="14"/>
  <c r="H5974" i="14"/>
  <c r="H5975" i="14"/>
  <c r="H5976" i="14"/>
  <c r="H5977" i="14"/>
  <c r="H5978" i="14"/>
  <c r="H5979" i="14"/>
  <c r="H5980" i="14"/>
  <c r="H5981" i="14"/>
  <c r="H5982" i="14"/>
  <c r="H5983" i="14"/>
  <c r="H5984" i="14"/>
  <c r="H5985" i="14"/>
  <c r="H5986" i="14"/>
  <c r="H5987" i="14"/>
  <c r="H5988" i="14"/>
  <c r="H5989" i="14"/>
  <c r="H5990" i="14"/>
  <c r="H5991" i="14"/>
  <c r="H5992" i="14"/>
  <c r="H5993" i="14"/>
  <c r="H5994" i="14"/>
  <c r="H5995" i="14"/>
  <c r="H5996" i="14"/>
  <c r="H5997" i="14"/>
  <c r="H5998" i="14"/>
  <c r="H5999" i="14"/>
  <c r="H6000" i="14"/>
  <c r="H6001" i="14"/>
  <c r="H6002" i="14"/>
  <c r="H6003" i="14"/>
  <c r="H6004" i="14"/>
  <c r="H6005" i="14"/>
  <c r="H6006" i="14"/>
  <c r="H6007" i="14"/>
  <c r="H6008" i="14"/>
  <c r="H6009" i="14"/>
  <c r="H6010" i="14"/>
  <c r="H6011" i="14"/>
  <c r="H6012" i="14"/>
  <c r="H6013" i="14"/>
  <c r="H6014" i="14"/>
  <c r="H6015" i="14"/>
  <c r="H6016" i="14"/>
  <c r="H6017" i="14"/>
  <c r="H6018" i="14"/>
  <c r="H6019" i="14"/>
  <c r="H6020" i="14"/>
  <c r="H6021" i="14"/>
  <c r="H6022" i="14"/>
  <c r="H6023" i="14"/>
  <c r="H6024" i="14"/>
  <c r="H6025" i="14"/>
  <c r="H6026" i="14"/>
  <c r="H6027" i="14"/>
  <c r="H6028" i="14"/>
  <c r="H6029" i="14"/>
  <c r="H6030" i="14"/>
  <c r="H6031" i="14"/>
  <c r="H6032" i="14"/>
  <c r="H6033" i="14"/>
  <c r="H6034" i="14"/>
  <c r="H6035" i="14"/>
  <c r="H6036" i="14"/>
  <c r="H6037" i="14"/>
  <c r="H6038" i="14"/>
  <c r="H6039" i="14"/>
  <c r="H6040" i="14"/>
  <c r="H6041" i="14"/>
  <c r="H6042" i="14"/>
  <c r="H6043" i="14"/>
  <c r="H6044" i="14"/>
  <c r="H6045" i="14"/>
  <c r="H6046" i="14"/>
  <c r="H6047" i="14"/>
  <c r="H6048" i="14"/>
  <c r="H6049" i="14"/>
  <c r="H6050" i="14"/>
  <c r="H6051" i="14"/>
  <c r="H6052" i="14"/>
  <c r="H6053" i="14"/>
  <c r="H6054" i="14"/>
  <c r="H6055" i="14"/>
  <c r="H6056" i="14"/>
  <c r="H6057" i="14"/>
  <c r="H6058" i="14"/>
  <c r="H6059" i="14"/>
  <c r="H6060" i="14"/>
  <c r="H6061" i="14"/>
  <c r="H6062" i="14"/>
  <c r="H6063" i="14"/>
  <c r="H6064" i="14"/>
  <c r="H6065" i="14"/>
  <c r="H6066" i="14"/>
  <c r="H6067" i="14"/>
  <c r="H6068" i="14"/>
  <c r="H6069" i="14"/>
  <c r="H6070" i="14"/>
  <c r="H6071" i="14"/>
  <c r="H6072" i="14"/>
  <c r="H6073" i="14"/>
  <c r="H6074" i="14"/>
  <c r="H6075" i="14"/>
  <c r="H6076" i="14"/>
  <c r="H6077" i="14"/>
  <c r="H6078" i="14"/>
  <c r="H6079" i="14"/>
  <c r="H6080" i="14"/>
  <c r="H6081" i="14"/>
  <c r="H6082" i="14"/>
  <c r="H6083" i="14"/>
  <c r="H6084" i="14"/>
  <c r="H6085" i="14"/>
  <c r="H6086" i="14"/>
  <c r="H6087" i="14"/>
  <c r="H6088" i="14"/>
  <c r="H6089" i="14"/>
  <c r="H6090" i="14"/>
  <c r="H6091" i="14"/>
  <c r="H6092" i="14"/>
  <c r="H6093" i="14"/>
  <c r="H6094" i="14"/>
  <c r="H6095" i="14"/>
  <c r="H6096" i="14"/>
  <c r="H6097" i="14"/>
  <c r="H6098" i="14"/>
  <c r="H6099" i="14"/>
  <c r="H6100" i="14"/>
  <c r="H6101" i="14"/>
  <c r="H6102" i="14"/>
  <c r="H6103" i="14"/>
  <c r="H6104" i="14"/>
  <c r="H6105" i="14"/>
  <c r="H6106" i="14"/>
  <c r="H6107" i="14"/>
  <c r="H6108" i="14"/>
  <c r="H6109" i="14"/>
  <c r="H6110" i="14"/>
  <c r="H6111" i="14"/>
  <c r="H6112" i="14"/>
  <c r="H6113" i="14"/>
  <c r="H6114" i="14"/>
  <c r="H6115" i="14"/>
  <c r="H6116" i="14"/>
  <c r="H6117" i="14"/>
  <c r="H6118" i="14"/>
  <c r="H6119" i="14"/>
  <c r="H6120" i="14"/>
  <c r="H6121" i="14"/>
  <c r="H6122" i="14"/>
  <c r="H6123" i="14"/>
  <c r="H6124" i="14"/>
  <c r="H6125" i="14"/>
  <c r="H6126" i="14"/>
  <c r="H6127" i="14"/>
  <c r="H6128" i="14"/>
  <c r="H6129" i="14"/>
  <c r="H6130" i="14"/>
  <c r="H6131" i="14"/>
  <c r="H6132" i="14"/>
  <c r="H6133" i="14"/>
  <c r="H6134" i="14"/>
  <c r="H6135" i="14"/>
  <c r="H6136" i="14"/>
  <c r="H6137" i="14"/>
  <c r="H6138" i="14"/>
  <c r="H6139" i="14"/>
  <c r="H6140" i="14"/>
  <c r="H6141" i="14"/>
  <c r="H6142" i="14"/>
  <c r="H6143" i="14"/>
  <c r="H6144" i="14"/>
  <c r="H6145" i="14"/>
  <c r="H6146" i="14"/>
  <c r="H6147" i="14"/>
  <c r="H6148" i="14"/>
  <c r="H6149" i="14"/>
  <c r="H6150" i="14"/>
  <c r="H6151" i="14"/>
  <c r="H6152" i="14"/>
  <c r="H6153" i="14"/>
  <c r="H6154" i="14"/>
  <c r="H6155" i="14"/>
  <c r="H6156" i="14"/>
  <c r="H6157" i="14"/>
  <c r="H6158" i="14"/>
  <c r="H6159" i="14"/>
  <c r="H6160" i="14"/>
  <c r="H6161" i="14"/>
  <c r="H6162" i="14"/>
  <c r="H6163" i="14"/>
  <c r="H6164" i="14"/>
  <c r="H6165" i="14"/>
  <c r="H6166" i="14"/>
  <c r="H6167" i="14"/>
  <c r="H6168" i="14"/>
  <c r="H6169" i="14"/>
  <c r="H6170" i="14"/>
  <c r="H6171" i="14"/>
  <c r="H6172" i="14"/>
  <c r="H6173" i="14"/>
  <c r="H6174" i="14"/>
  <c r="H6175" i="14"/>
  <c r="H6176" i="14"/>
  <c r="H6177" i="14"/>
  <c r="H6178" i="14"/>
  <c r="H6179" i="14"/>
  <c r="H6180" i="14"/>
  <c r="H6181" i="14"/>
  <c r="H6182" i="14"/>
  <c r="H6183" i="14"/>
  <c r="H6184" i="14"/>
  <c r="H6185" i="14"/>
  <c r="H6186" i="14"/>
  <c r="H6187" i="14"/>
  <c r="H6188" i="14"/>
  <c r="H6189" i="14"/>
  <c r="H6190" i="14"/>
  <c r="H6191" i="14"/>
  <c r="H6192" i="14"/>
  <c r="H6193" i="14"/>
  <c r="H6194" i="14"/>
  <c r="H6195" i="14"/>
  <c r="H6196" i="14"/>
  <c r="H6197" i="14"/>
  <c r="H6198" i="14"/>
  <c r="H6199" i="14"/>
  <c r="H6200" i="14"/>
  <c r="H6201" i="14"/>
  <c r="H6202" i="14"/>
  <c r="H6203" i="14"/>
  <c r="H6204" i="14"/>
  <c r="H6205" i="14"/>
  <c r="H6206" i="14"/>
  <c r="H6207" i="14"/>
  <c r="H6208" i="14"/>
  <c r="H6209" i="14"/>
  <c r="H6210" i="14"/>
  <c r="H6211" i="14"/>
  <c r="H6212" i="14"/>
  <c r="H6213" i="14"/>
  <c r="H6214" i="14"/>
  <c r="H6215" i="14"/>
  <c r="H6216" i="14"/>
  <c r="H6217" i="14"/>
  <c r="H6218" i="14"/>
  <c r="H6219" i="14"/>
  <c r="H6220" i="14"/>
  <c r="H6221" i="14"/>
  <c r="H6222" i="14"/>
  <c r="H6223" i="14"/>
  <c r="H6224" i="14"/>
  <c r="H6225" i="14"/>
  <c r="H6226" i="14"/>
  <c r="H6227" i="14"/>
  <c r="H6228" i="14"/>
  <c r="H6229" i="14"/>
  <c r="H6230" i="14"/>
  <c r="H6231" i="14"/>
  <c r="H6232" i="14"/>
  <c r="H6233" i="14"/>
  <c r="H6234" i="14"/>
  <c r="H6235" i="14"/>
  <c r="H6236" i="14"/>
  <c r="H6237" i="14"/>
  <c r="H6238" i="14"/>
  <c r="H6239" i="14"/>
  <c r="H6240" i="14"/>
  <c r="H6241" i="14"/>
  <c r="H6242" i="14"/>
  <c r="H6243" i="14"/>
  <c r="H6244" i="14"/>
  <c r="H6245" i="14"/>
  <c r="H6246" i="14"/>
  <c r="H6247" i="14"/>
  <c r="H6248" i="14"/>
  <c r="H6249" i="14"/>
  <c r="H6250" i="14"/>
  <c r="H6251" i="14"/>
  <c r="H6252" i="14"/>
  <c r="H6253" i="14"/>
  <c r="H6254" i="14"/>
  <c r="H6255" i="14"/>
  <c r="H6256" i="14"/>
  <c r="H6257" i="14"/>
  <c r="H6258" i="14"/>
  <c r="H6259" i="14"/>
  <c r="H6260" i="14"/>
  <c r="H6261" i="14"/>
  <c r="H6262" i="14"/>
  <c r="H6263" i="14"/>
  <c r="H6264" i="14"/>
  <c r="H6265" i="14"/>
  <c r="H6266" i="14"/>
  <c r="H6267" i="14"/>
  <c r="H6268" i="14"/>
  <c r="H6269" i="14"/>
  <c r="H6270" i="14"/>
  <c r="H6271" i="14"/>
  <c r="H6272" i="14"/>
  <c r="H6273" i="14"/>
  <c r="H6274" i="14"/>
  <c r="H6275" i="14"/>
  <c r="H6276" i="14"/>
  <c r="H6277" i="14"/>
  <c r="H6278" i="14"/>
  <c r="H6279" i="14"/>
  <c r="H6280" i="14"/>
  <c r="H6281" i="14"/>
  <c r="H6282" i="14"/>
  <c r="H6283" i="14"/>
  <c r="H6284" i="14"/>
  <c r="H6285" i="14"/>
  <c r="H6286" i="14"/>
  <c r="H6287" i="14"/>
  <c r="H6288" i="14"/>
  <c r="H6289" i="14"/>
  <c r="H6290" i="14"/>
  <c r="H6291" i="14"/>
  <c r="H6292" i="14"/>
  <c r="H6293" i="14"/>
  <c r="H6294" i="14"/>
  <c r="H6295" i="14"/>
  <c r="H6296" i="14"/>
  <c r="H6297" i="14"/>
  <c r="H6298" i="14"/>
  <c r="H6299" i="14"/>
  <c r="H6300" i="14"/>
  <c r="H6301" i="14"/>
  <c r="H6302" i="14"/>
  <c r="H6303" i="14"/>
  <c r="H6304" i="14"/>
  <c r="H6305" i="14"/>
  <c r="H6306" i="14"/>
  <c r="H6307" i="14"/>
  <c r="H6308" i="14"/>
  <c r="H6309" i="14"/>
  <c r="H6310" i="14"/>
  <c r="H6311" i="14"/>
  <c r="H6312" i="14"/>
  <c r="H6313" i="14"/>
  <c r="H6314" i="14"/>
  <c r="H6315" i="14"/>
  <c r="H6316" i="14"/>
  <c r="H6317" i="14"/>
  <c r="H6318" i="14"/>
  <c r="H6319" i="14"/>
  <c r="H6320" i="14"/>
  <c r="H6321" i="14"/>
  <c r="H6322" i="14"/>
  <c r="H6323" i="14"/>
  <c r="H6324" i="14"/>
  <c r="H6325" i="14"/>
  <c r="H6326" i="14"/>
  <c r="H6327" i="14"/>
  <c r="H6328" i="14"/>
  <c r="H6329" i="14"/>
  <c r="H6330" i="14"/>
  <c r="H6331" i="14"/>
  <c r="H6332" i="14"/>
  <c r="H6333" i="14"/>
  <c r="H6334" i="14"/>
  <c r="H6335" i="14"/>
  <c r="H6336" i="14"/>
  <c r="H6337" i="14"/>
  <c r="H6338" i="14"/>
  <c r="H6339" i="14"/>
  <c r="H6340" i="14"/>
  <c r="H6341" i="14"/>
  <c r="H6342" i="14"/>
  <c r="H6343" i="14"/>
  <c r="H6344" i="14"/>
  <c r="H6345" i="14"/>
  <c r="H6346" i="14"/>
  <c r="H6347" i="14"/>
  <c r="H6348" i="14"/>
  <c r="H6349" i="14"/>
  <c r="H6350" i="14"/>
  <c r="H6351" i="14"/>
  <c r="H6352" i="14"/>
  <c r="H6353" i="14"/>
  <c r="H6354" i="14"/>
  <c r="H6355" i="14"/>
  <c r="H6356" i="14"/>
  <c r="H6357" i="14"/>
  <c r="H6358" i="14"/>
  <c r="H6359" i="14"/>
  <c r="H6360" i="14"/>
  <c r="H6361" i="14"/>
  <c r="H6362" i="14"/>
  <c r="H6363" i="14"/>
  <c r="H6364" i="14"/>
  <c r="H6365" i="14"/>
  <c r="H6366" i="14"/>
  <c r="H6367" i="14"/>
  <c r="H6368" i="14"/>
  <c r="H6369" i="14"/>
  <c r="H6370" i="14"/>
  <c r="H6371" i="14"/>
  <c r="H6372" i="14"/>
  <c r="H6373" i="14"/>
  <c r="H6374" i="14"/>
  <c r="H6375" i="14"/>
  <c r="H6376" i="14"/>
  <c r="H6377" i="14"/>
  <c r="H6378" i="14"/>
  <c r="H6379" i="14"/>
  <c r="H6380" i="14"/>
  <c r="H6381" i="14"/>
  <c r="H6382" i="14"/>
  <c r="H6383" i="14"/>
  <c r="H6384" i="14"/>
  <c r="H6385" i="14"/>
  <c r="H6386" i="14"/>
  <c r="H6387" i="14"/>
  <c r="H6388" i="14"/>
  <c r="H6389" i="14"/>
  <c r="H6390" i="14"/>
  <c r="H6391" i="14"/>
  <c r="H6392" i="14"/>
  <c r="H6393" i="14"/>
  <c r="H6394" i="14"/>
  <c r="H6395" i="14"/>
  <c r="H6396" i="14"/>
  <c r="H6397" i="14"/>
  <c r="H6398" i="14"/>
  <c r="H6399" i="14"/>
  <c r="H6400" i="14"/>
  <c r="H6401" i="14"/>
  <c r="H6402" i="14"/>
  <c r="H6403" i="14"/>
  <c r="H6404" i="14"/>
  <c r="H6405" i="14"/>
  <c r="H6406" i="14"/>
  <c r="H6407" i="14"/>
  <c r="H6408" i="14"/>
  <c r="H6409" i="14"/>
  <c r="H6410" i="14"/>
  <c r="H6411" i="14"/>
  <c r="H6412" i="14"/>
  <c r="H6413" i="14"/>
  <c r="H6414" i="14"/>
  <c r="H6415" i="14"/>
  <c r="H6416" i="14"/>
  <c r="H6417" i="14"/>
  <c r="H6418" i="14"/>
  <c r="H6419" i="14"/>
  <c r="H6420" i="14"/>
  <c r="H6421" i="14"/>
  <c r="H6422" i="14"/>
  <c r="H6423" i="14"/>
  <c r="H6424" i="14"/>
  <c r="H6425" i="14"/>
  <c r="H6426" i="14"/>
  <c r="H6427" i="14"/>
  <c r="H6428" i="14"/>
  <c r="H6429" i="14"/>
  <c r="H6430" i="14"/>
  <c r="H6431" i="14"/>
  <c r="H6432" i="14"/>
  <c r="H6433" i="14"/>
  <c r="H6434" i="14"/>
  <c r="H6435" i="14"/>
  <c r="H6436" i="14"/>
  <c r="H6437" i="14"/>
  <c r="H6438" i="14"/>
  <c r="H6439" i="14"/>
  <c r="H6440" i="14"/>
  <c r="H6441" i="14"/>
  <c r="H6442" i="14"/>
  <c r="H6443" i="14"/>
  <c r="H6444" i="14"/>
  <c r="H6445" i="14"/>
  <c r="H6446" i="14"/>
  <c r="H6447" i="14"/>
  <c r="H6448" i="14"/>
  <c r="H6449" i="14"/>
  <c r="H6450" i="14"/>
  <c r="H6451" i="14"/>
  <c r="H6452" i="14"/>
  <c r="H6453" i="14"/>
  <c r="H6454" i="14"/>
  <c r="H6455" i="14"/>
  <c r="H6456" i="14"/>
  <c r="H6457" i="14"/>
  <c r="H6458" i="14"/>
  <c r="H6459" i="14"/>
  <c r="H6460" i="14"/>
  <c r="H6461" i="14"/>
  <c r="H6462" i="14"/>
  <c r="H6463" i="14"/>
  <c r="H6464" i="14"/>
  <c r="H6465" i="14"/>
  <c r="H6466" i="14"/>
  <c r="H6467" i="14"/>
  <c r="H6468" i="14"/>
  <c r="H6469" i="14"/>
  <c r="H6470" i="14"/>
  <c r="H6471" i="14"/>
  <c r="H6472" i="14"/>
  <c r="H6473" i="14"/>
  <c r="H6474" i="14"/>
  <c r="H6475" i="14"/>
  <c r="H6476" i="14"/>
  <c r="H6477" i="14"/>
  <c r="H6478" i="14"/>
  <c r="H6479" i="14"/>
  <c r="H6480" i="14"/>
  <c r="H6481" i="14"/>
  <c r="H6482" i="14"/>
  <c r="H6483" i="14"/>
  <c r="H6484" i="14"/>
  <c r="H6485" i="14"/>
  <c r="H6486" i="14"/>
  <c r="H6487" i="14"/>
  <c r="H6488" i="14"/>
  <c r="H6489" i="14"/>
  <c r="H6490" i="14"/>
  <c r="H6491" i="14"/>
  <c r="H6492" i="14"/>
  <c r="H6493" i="14"/>
  <c r="H6494" i="14"/>
  <c r="H6495" i="14"/>
  <c r="H6496" i="14"/>
  <c r="H6497" i="14"/>
  <c r="H6498" i="14"/>
  <c r="H6499" i="14"/>
  <c r="H6500" i="14"/>
  <c r="H6501" i="14"/>
  <c r="H6502" i="14"/>
  <c r="H6503" i="14"/>
  <c r="H6504" i="14"/>
  <c r="H6505" i="14"/>
  <c r="H6506" i="14"/>
  <c r="H6507" i="14"/>
  <c r="H6508" i="14"/>
  <c r="H6509" i="14"/>
  <c r="H6510" i="14"/>
  <c r="H6511" i="14"/>
  <c r="H6512" i="14"/>
  <c r="H6513" i="14"/>
  <c r="H6514" i="14"/>
  <c r="H6515" i="14"/>
  <c r="H6516" i="14"/>
  <c r="H6517" i="14"/>
  <c r="H6518" i="14"/>
  <c r="H6519" i="14"/>
  <c r="H6520" i="14"/>
  <c r="H6521" i="14"/>
  <c r="H6522" i="14"/>
  <c r="H6523" i="14"/>
  <c r="H6524" i="14"/>
  <c r="H6525" i="14"/>
  <c r="H6526" i="14"/>
  <c r="H6527" i="14"/>
  <c r="H6528" i="14"/>
  <c r="H6529" i="14"/>
  <c r="H6530" i="14"/>
  <c r="H6531" i="14"/>
  <c r="H6532" i="14"/>
  <c r="H6533" i="14"/>
  <c r="H6534" i="14"/>
  <c r="H6535" i="14"/>
  <c r="H6536" i="14"/>
  <c r="H6537" i="14"/>
  <c r="H6538" i="14"/>
  <c r="H6539" i="14"/>
  <c r="H6540" i="14"/>
  <c r="H6541" i="14"/>
  <c r="H6542" i="14"/>
  <c r="H6543" i="14"/>
  <c r="H6544" i="14"/>
  <c r="H6545" i="14"/>
  <c r="H6546" i="14"/>
  <c r="H6547" i="14"/>
  <c r="H6548" i="14"/>
  <c r="H6549" i="14"/>
  <c r="H6550" i="14"/>
  <c r="H6551" i="14"/>
  <c r="H6552" i="14"/>
  <c r="H6553" i="14"/>
  <c r="H6554" i="14"/>
  <c r="H6555" i="14"/>
  <c r="H6556" i="14"/>
  <c r="H6557" i="14"/>
  <c r="H6558" i="14"/>
  <c r="H6559" i="14"/>
  <c r="H6560" i="14"/>
  <c r="H6561" i="14"/>
  <c r="H6562" i="14"/>
  <c r="H6563" i="14"/>
  <c r="H6564" i="14"/>
  <c r="H6565" i="14"/>
  <c r="H6566" i="14"/>
  <c r="H6567" i="14"/>
  <c r="H6568" i="14"/>
  <c r="H6569" i="14"/>
  <c r="H6570" i="14"/>
  <c r="H6571" i="14"/>
  <c r="H6572" i="14"/>
  <c r="H6573" i="14"/>
  <c r="H6574" i="14"/>
  <c r="H6575" i="14"/>
  <c r="H6576" i="14"/>
  <c r="H6577" i="14"/>
  <c r="H6578" i="14"/>
  <c r="H6579" i="14"/>
  <c r="H6580" i="14"/>
  <c r="H6581" i="14"/>
  <c r="H6582" i="14"/>
  <c r="H6583" i="14"/>
  <c r="H6584" i="14"/>
  <c r="H6585" i="14"/>
  <c r="H6586" i="14"/>
  <c r="H6587" i="14"/>
  <c r="H6588" i="14"/>
  <c r="H6589" i="14"/>
  <c r="H6590" i="14"/>
  <c r="H6591" i="14"/>
  <c r="H6592" i="14"/>
  <c r="H6593" i="14"/>
  <c r="H6594" i="14"/>
  <c r="H6595" i="14"/>
  <c r="H6596" i="14"/>
  <c r="H6597" i="14"/>
  <c r="H6598" i="14"/>
  <c r="H6599" i="14"/>
  <c r="H6600" i="14"/>
  <c r="H6601" i="14"/>
  <c r="H6602" i="14"/>
  <c r="H6603" i="14"/>
  <c r="H6604" i="14"/>
  <c r="H6605" i="14"/>
  <c r="H6606" i="14"/>
  <c r="H6607" i="14"/>
  <c r="H6608" i="14"/>
  <c r="H6609" i="14"/>
  <c r="H6610" i="14"/>
  <c r="H6611" i="14"/>
  <c r="H6612" i="14"/>
  <c r="H6613" i="14"/>
  <c r="H6614" i="14"/>
  <c r="H6615" i="14"/>
  <c r="H6616" i="14"/>
  <c r="H6617" i="14"/>
  <c r="H6618" i="14"/>
  <c r="H6619" i="14"/>
  <c r="H6620" i="14"/>
  <c r="H6621" i="14"/>
  <c r="H6622" i="14"/>
  <c r="H6623" i="14"/>
  <c r="H6624" i="14"/>
  <c r="H6625" i="14"/>
  <c r="H6626" i="14"/>
  <c r="H6627" i="14"/>
  <c r="H6628" i="14"/>
  <c r="H6629" i="14"/>
  <c r="H6630" i="14"/>
  <c r="H6631" i="14"/>
  <c r="H6632" i="14"/>
  <c r="H6633" i="14"/>
  <c r="H6634" i="14"/>
  <c r="H6635" i="14"/>
  <c r="H6636" i="14"/>
  <c r="H6637" i="14"/>
  <c r="H6638" i="14"/>
  <c r="H6639" i="14"/>
  <c r="H6640" i="14"/>
  <c r="H6641" i="14"/>
  <c r="H6642" i="14"/>
  <c r="H6643" i="14"/>
  <c r="H6644" i="14"/>
  <c r="H6645" i="14"/>
  <c r="H6646" i="14"/>
  <c r="H6647" i="14"/>
  <c r="H6648" i="14"/>
  <c r="H6649" i="14"/>
  <c r="H6650" i="14"/>
  <c r="H6651" i="14"/>
  <c r="H6652" i="14"/>
  <c r="H6653" i="14"/>
  <c r="H6654" i="14"/>
  <c r="H6655" i="14"/>
  <c r="H6656" i="14"/>
  <c r="H6657" i="14"/>
  <c r="H6658" i="14"/>
  <c r="H6659" i="14"/>
  <c r="H6660" i="14"/>
  <c r="H6661" i="14"/>
  <c r="H6662" i="14"/>
  <c r="H6663" i="14"/>
  <c r="H6664" i="14"/>
  <c r="H6665" i="14"/>
  <c r="H6666" i="14"/>
  <c r="H6667" i="14"/>
  <c r="H6668" i="14"/>
  <c r="H6669" i="14"/>
  <c r="H6670" i="14"/>
  <c r="H6671" i="14"/>
  <c r="H6672" i="14"/>
  <c r="H6673" i="14"/>
  <c r="H6674" i="14"/>
  <c r="H6675" i="14"/>
  <c r="H6676" i="14"/>
  <c r="H6677" i="14"/>
  <c r="H6678" i="14"/>
  <c r="H6679" i="14"/>
  <c r="H6680" i="14"/>
  <c r="H6681" i="14"/>
  <c r="H6682" i="14"/>
  <c r="H6683" i="14"/>
  <c r="H6684" i="14"/>
  <c r="H6685" i="14"/>
  <c r="H6686" i="14"/>
  <c r="H6687" i="14"/>
  <c r="H6688" i="14"/>
  <c r="H6689" i="14"/>
  <c r="H6690" i="14"/>
  <c r="H6691" i="14"/>
  <c r="H6692" i="14"/>
  <c r="H6693" i="14"/>
  <c r="H6694" i="14"/>
  <c r="H6695" i="14"/>
  <c r="H6696" i="14"/>
  <c r="H6697" i="14"/>
  <c r="H6698" i="14"/>
  <c r="H6699" i="14"/>
  <c r="H6700" i="14"/>
  <c r="H6701" i="14"/>
  <c r="H6702" i="14"/>
  <c r="H6703" i="14"/>
  <c r="H6704" i="14"/>
  <c r="H6705" i="14"/>
  <c r="H6706" i="14"/>
  <c r="H6707" i="14"/>
  <c r="H6708" i="14"/>
  <c r="H6709" i="14"/>
  <c r="H6710" i="14"/>
  <c r="H6711" i="14"/>
  <c r="H6712" i="14"/>
  <c r="H6713" i="14"/>
  <c r="H6714" i="14"/>
  <c r="H6715" i="14"/>
  <c r="H6716" i="14"/>
  <c r="H6717" i="14"/>
  <c r="H6718" i="14"/>
  <c r="H6719" i="14"/>
  <c r="H6720" i="14"/>
  <c r="H6721" i="14"/>
  <c r="H6722" i="14"/>
  <c r="H6723" i="14"/>
  <c r="H6724" i="14"/>
  <c r="H6725" i="14"/>
  <c r="H6726" i="14"/>
  <c r="H6727" i="14"/>
  <c r="H6728" i="14"/>
  <c r="H6729" i="14"/>
  <c r="H6730" i="14"/>
  <c r="H6731" i="14"/>
  <c r="H6732" i="14"/>
  <c r="H6733" i="14"/>
  <c r="H6734" i="14"/>
  <c r="H6735" i="14"/>
  <c r="H6736" i="14"/>
  <c r="H6737" i="14"/>
  <c r="H6738" i="14"/>
  <c r="H6739" i="14"/>
  <c r="H6740" i="14"/>
  <c r="H6741" i="14"/>
  <c r="H6742" i="14"/>
  <c r="H6743" i="14"/>
  <c r="H6744" i="14"/>
  <c r="H6745" i="14"/>
  <c r="H6746" i="14"/>
  <c r="H6747" i="14"/>
  <c r="H6748" i="14"/>
  <c r="H6749" i="14"/>
  <c r="H6750" i="14"/>
  <c r="H6751" i="14"/>
  <c r="H6752" i="14"/>
  <c r="H6753" i="14"/>
  <c r="H6754" i="14"/>
  <c r="H6755" i="14"/>
  <c r="H6756" i="14"/>
  <c r="H6757" i="14"/>
  <c r="H6758" i="14"/>
  <c r="H6759" i="14"/>
  <c r="H6760" i="14"/>
  <c r="H6761" i="14"/>
  <c r="H6762" i="14"/>
  <c r="H6763" i="14"/>
  <c r="H6764" i="14"/>
  <c r="H6765" i="14"/>
  <c r="H6766" i="14"/>
  <c r="H6767" i="14"/>
  <c r="H6768" i="14"/>
  <c r="H6769" i="14"/>
  <c r="H6770" i="14"/>
  <c r="H6771" i="14"/>
  <c r="H6772" i="14"/>
  <c r="H6773" i="14"/>
  <c r="H6774" i="14"/>
  <c r="H6775" i="14"/>
  <c r="H6776" i="14"/>
  <c r="H6777" i="14"/>
  <c r="H6778" i="14"/>
  <c r="H6779" i="14"/>
  <c r="H6780" i="14"/>
  <c r="H6781" i="14"/>
  <c r="H6782" i="14"/>
  <c r="H6783" i="14"/>
  <c r="H6784" i="14"/>
  <c r="H6785" i="14"/>
  <c r="H6786" i="14"/>
  <c r="H6787" i="14"/>
  <c r="H6788" i="14"/>
  <c r="H6789" i="14"/>
  <c r="H6790" i="14"/>
  <c r="H6791" i="14"/>
  <c r="H6792" i="14"/>
  <c r="H6793" i="14"/>
  <c r="H6794" i="14"/>
  <c r="H6795" i="14"/>
  <c r="H6796" i="14"/>
  <c r="H6797" i="14"/>
  <c r="H6798" i="14"/>
  <c r="H6799" i="14"/>
  <c r="H6800" i="14"/>
  <c r="H6801" i="14"/>
  <c r="H6802" i="14"/>
  <c r="H6803" i="14"/>
  <c r="H6804" i="14"/>
  <c r="H6805" i="14"/>
  <c r="H6806" i="14"/>
  <c r="H6807" i="14"/>
  <c r="H6808" i="14"/>
  <c r="H6809" i="14"/>
  <c r="H6810" i="14"/>
  <c r="H6811" i="14"/>
  <c r="H6812" i="14"/>
  <c r="H6813" i="14"/>
  <c r="H6814" i="14"/>
  <c r="H6815" i="14"/>
  <c r="H6816" i="14"/>
  <c r="H6817" i="14"/>
  <c r="H6818" i="14"/>
  <c r="H6819" i="14"/>
  <c r="H6820" i="14"/>
  <c r="H6821" i="14"/>
  <c r="H6822" i="14"/>
  <c r="H6823" i="14"/>
  <c r="H6824" i="14"/>
  <c r="H6825" i="14"/>
  <c r="H6826" i="14"/>
  <c r="H6827" i="14"/>
  <c r="H6828" i="14"/>
  <c r="H6829" i="14"/>
  <c r="H6830" i="14"/>
  <c r="H6831" i="14"/>
  <c r="H6832" i="14"/>
  <c r="H6833" i="14"/>
  <c r="H6834" i="14"/>
  <c r="H6835" i="14"/>
  <c r="H6836" i="14"/>
  <c r="H6837" i="14"/>
  <c r="H6838" i="14"/>
  <c r="H6839" i="14"/>
  <c r="H6840" i="14"/>
  <c r="H6841" i="14"/>
  <c r="H6842" i="14"/>
  <c r="H6843" i="14"/>
  <c r="H6844" i="14"/>
  <c r="H6845" i="14"/>
  <c r="H6846" i="14"/>
  <c r="H6847" i="14"/>
  <c r="H6848" i="14"/>
  <c r="H6849" i="14"/>
  <c r="H6850" i="14"/>
  <c r="H6851" i="14"/>
  <c r="H6852" i="14"/>
  <c r="H6853" i="14"/>
  <c r="H6854" i="14"/>
  <c r="H6855" i="14"/>
  <c r="H6856" i="14"/>
  <c r="H6857" i="14"/>
  <c r="H6858" i="14"/>
  <c r="H6859" i="14"/>
  <c r="H6860" i="14"/>
  <c r="H6861" i="14"/>
  <c r="H6862" i="14"/>
  <c r="H6863" i="14"/>
  <c r="H6864" i="14"/>
  <c r="H6865" i="14"/>
  <c r="H6866" i="14"/>
  <c r="H6867" i="14"/>
  <c r="H6868" i="14"/>
  <c r="H6869" i="14"/>
  <c r="H6870" i="14"/>
  <c r="H6871" i="14"/>
  <c r="H6872" i="14"/>
  <c r="H6873" i="14"/>
  <c r="H6874" i="14"/>
  <c r="H6875" i="14"/>
  <c r="H6876" i="14"/>
  <c r="H6877" i="14"/>
  <c r="H6878" i="14"/>
  <c r="H6879" i="14"/>
  <c r="H6880" i="14"/>
  <c r="H6881" i="14"/>
  <c r="H6882" i="14"/>
  <c r="H6883" i="14"/>
  <c r="H6884" i="14"/>
  <c r="H6885" i="14"/>
  <c r="H6886" i="14"/>
  <c r="H6887" i="14"/>
  <c r="H6888" i="14"/>
  <c r="H6889" i="14"/>
  <c r="H6890" i="14"/>
  <c r="H6891" i="14"/>
  <c r="H6892" i="14"/>
  <c r="H6893" i="14"/>
  <c r="H6894" i="14"/>
  <c r="H6895" i="14"/>
  <c r="H6896" i="14"/>
  <c r="H6897" i="14"/>
  <c r="H6898" i="14"/>
  <c r="H6899" i="14"/>
  <c r="H6900" i="14"/>
  <c r="H6901" i="14"/>
  <c r="H6902" i="14"/>
  <c r="H6903" i="14"/>
  <c r="H6904" i="14"/>
  <c r="H6905" i="14"/>
  <c r="H6906" i="14"/>
  <c r="H6907" i="14"/>
  <c r="H6908" i="14"/>
  <c r="H6909" i="14"/>
  <c r="H6910" i="14"/>
  <c r="H6911" i="14"/>
  <c r="H6912" i="14"/>
  <c r="H6913" i="14"/>
  <c r="H6914" i="14"/>
  <c r="H6915" i="14"/>
  <c r="H6916" i="14"/>
  <c r="H6917" i="14"/>
  <c r="H6918" i="14"/>
  <c r="H6919" i="14"/>
  <c r="H6920" i="14"/>
  <c r="H6921" i="14"/>
  <c r="H6922" i="14"/>
  <c r="H6923" i="14"/>
  <c r="H6924" i="14"/>
  <c r="H6925" i="14"/>
  <c r="H6926" i="14"/>
  <c r="H6927" i="14"/>
  <c r="H6928" i="14"/>
  <c r="H6929" i="14"/>
  <c r="H6930" i="14"/>
  <c r="H6931" i="14"/>
  <c r="H6932" i="14"/>
  <c r="H6933" i="14"/>
  <c r="H6934" i="14"/>
  <c r="H6935" i="14"/>
  <c r="H6936" i="14"/>
  <c r="H6937" i="14"/>
  <c r="H6938" i="14"/>
  <c r="H6939" i="14"/>
  <c r="H6940" i="14"/>
  <c r="H6941" i="14"/>
  <c r="H6942" i="14"/>
  <c r="H6943" i="14"/>
  <c r="H6944" i="14"/>
  <c r="H6945" i="14"/>
  <c r="H6946" i="14"/>
  <c r="H6947" i="14"/>
  <c r="H6948" i="14"/>
  <c r="H6949" i="14"/>
  <c r="H6950" i="14"/>
  <c r="H6951" i="14"/>
  <c r="H6952" i="14"/>
  <c r="H6953" i="14"/>
  <c r="H6954" i="14"/>
  <c r="H6955" i="14"/>
  <c r="H6956" i="14"/>
  <c r="H6957" i="14"/>
  <c r="H6958" i="14"/>
  <c r="H6959" i="14"/>
  <c r="H6960" i="14"/>
  <c r="H6961" i="14"/>
  <c r="H6962" i="14"/>
  <c r="H6963" i="14"/>
  <c r="H6964" i="14"/>
  <c r="H6965" i="14"/>
  <c r="H6966" i="14"/>
  <c r="H6967" i="14"/>
  <c r="H6968" i="14"/>
  <c r="H6969" i="14"/>
  <c r="H6970" i="14"/>
  <c r="H6971" i="14"/>
  <c r="H6972" i="14"/>
  <c r="H6973" i="14"/>
  <c r="H6974" i="14"/>
  <c r="H6975" i="14"/>
  <c r="H6976" i="14"/>
  <c r="H6977" i="14"/>
  <c r="H6978" i="14"/>
  <c r="H6979" i="14"/>
  <c r="H6980" i="14"/>
  <c r="H6981" i="14"/>
  <c r="H6982" i="14"/>
  <c r="H6983" i="14"/>
  <c r="H6984" i="14"/>
  <c r="H6985" i="14"/>
  <c r="H6986" i="14"/>
  <c r="H6987" i="14"/>
  <c r="H6988" i="14"/>
  <c r="H6989" i="14"/>
  <c r="H6990" i="14"/>
  <c r="H6991" i="14"/>
  <c r="H6992" i="14"/>
  <c r="H6993" i="14"/>
  <c r="H6994" i="14"/>
  <c r="H6995" i="14"/>
  <c r="H6996" i="14"/>
  <c r="H6997" i="14"/>
  <c r="H6998" i="14"/>
  <c r="H6999" i="14"/>
  <c r="H7000" i="14"/>
  <c r="H7001" i="14"/>
  <c r="H7002" i="14"/>
  <c r="H7003" i="14"/>
  <c r="H7004" i="14"/>
  <c r="H7005" i="14"/>
  <c r="H7006" i="14"/>
  <c r="H7007" i="14"/>
  <c r="H7008" i="14"/>
  <c r="H7009" i="14"/>
  <c r="H7010" i="14"/>
  <c r="H7011" i="14"/>
  <c r="H7012" i="14"/>
  <c r="H7013" i="14"/>
  <c r="H7014" i="14"/>
  <c r="H7015" i="14"/>
  <c r="H7016" i="14"/>
  <c r="H7017" i="14"/>
  <c r="H7018" i="14"/>
  <c r="H7019" i="14"/>
  <c r="H7020" i="14"/>
  <c r="H7021" i="14"/>
  <c r="H7022" i="14"/>
  <c r="H7023" i="14"/>
  <c r="H7024" i="14"/>
  <c r="H7025" i="14"/>
  <c r="H7026" i="14"/>
  <c r="H7027" i="14"/>
  <c r="H7028" i="14"/>
  <c r="H7029" i="14"/>
  <c r="H7030" i="14"/>
  <c r="H7031" i="14"/>
  <c r="H7032" i="14"/>
  <c r="H7033" i="14"/>
  <c r="H7034" i="14"/>
  <c r="H7035" i="14"/>
  <c r="H7036" i="14"/>
  <c r="H7037" i="14"/>
  <c r="H7038" i="14"/>
  <c r="H7039" i="14"/>
  <c r="H7040" i="14"/>
  <c r="H7041" i="14"/>
  <c r="H7042" i="14"/>
  <c r="H7043" i="14"/>
  <c r="H7044" i="14"/>
  <c r="H7045" i="14"/>
  <c r="H7046" i="14"/>
  <c r="H7047" i="14"/>
  <c r="H7048" i="14"/>
  <c r="H7049" i="14"/>
  <c r="H7050" i="14"/>
  <c r="H7051" i="14"/>
  <c r="H7052" i="14"/>
  <c r="H7053" i="14"/>
  <c r="H7054" i="14"/>
  <c r="H7055" i="14"/>
  <c r="H7056" i="14"/>
  <c r="H7057" i="14"/>
  <c r="H7058" i="14"/>
  <c r="H7059" i="14"/>
  <c r="H7060" i="14"/>
  <c r="H7061" i="14"/>
  <c r="H7062" i="14"/>
  <c r="H7063" i="14"/>
  <c r="H7064" i="14"/>
  <c r="H7065" i="14"/>
  <c r="H7066" i="14"/>
  <c r="H7067" i="14"/>
  <c r="H7068" i="14"/>
  <c r="H7069" i="14"/>
  <c r="H7070" i="14"/>
  <c r="H7071" i="14"/>
  <c r="H7072" i="14"/>
  <c r="H7073" i="14"/>
  <c r="H7074" i="14"/>
  <c r="H7075" i="14"/>
  <c r="H7076" i="14"/>
  <c r="H7077" i="14"/>
  <c r="H7078" i="14"/>
  <c r="H7079" i="14"/>
  <c r="H7080" i="14"/>
  <c r="H7081" i="14"/>
  <c r="H7082" i="14"/>
  <c r="H7083" i="14"/>
  <c r="H7084" i="14"/>
  <c r="H7085" i="14"/>
  <c r="H7086" i="14"/>
  <c r="H7087" i="14"/>
  <c r="H7088" i="14"/>
  <c r="H7089" i="14"/>
  <c r="H7090" i="14"/>
  <c r="H7091" i="14"/>
  <c r="H7092" i="14"/>
  <c r="H7093" i="14"/>
  <c r="H7094" i="14"/>
  <c r="H7095" i="14"/>
  <c r="H7096" i="14"/>
  <c r="H7097" i="14"/>
  <c r="H7098" i="14"/>
  <c r="H7099" i="14"/>
  <c r="H7100" i="14"/>
  <c r="H7101" i="14"/>
  <c r="H7102" i="14"/>
  <c r="H7103" i="14"/>
  <c r="H7104" i="14"/>
  <c r="H7105" i="14"/>
  <c r="H7106" i="14"/>
  <c r="H7107" i="14"/>
  <c r="H7108" i="14"/>
  <c r="H7109" i="14"/>
  <c r="H7110" i="14"/>
  <c r="H7111" i="14"/>
  <c r="H7112" i="14"/>
  <c r="H7113" i="14"/>
  <c r="H7114" i="14"/>
  <c r="H7115" i="14"/>
  <c r="H7116" i="14"/>
  <c r="H7117" i="14"/>
  <c r="H7118" i="14"/>
  <c r="H7119" i="14"/>
  <c r="H7120" i="14"/>
  <c r="H7121" i="14"/>
  <c r="H7122" i="14"/>
  <c r="H7123" i="14"/>
  <c r="H7124" i="14"/>
  <c r="H7125" i="14"/>
  <c r="H7126" i="14"/>
  <c r="H7127" i="14"/>
  <c r="H7128" i="14"/>
  <c r="H7129" i="14"/>
  <c r="H7130" i="14"/>
  <c r="H7131" i="14"/>
  <c r="H7132" i="14"/>
  <c r="H7133" i="14"/>
  <c r="H7134" i="14"/>
  <c r="H7135" i="14"/>
  <c r="H7136" i="14"/>
  <c r="H7137" i="14"/>
  <c r="H7138" i="14"/>
  <c r="H7139" i="14"/>
  <c r="H7140" i="14"/>
  <c r="H7141" i="14"/>
  <c r="H7142" i="14"/>
  <c r="H7143" i="14"/>
  <c r="H7144" i="14"/>
  <c r="H7145" i="14"/>
  <c r="H7146" i="14"/>
  <c r="H7147" i="14"/>
  <c r="H7148" i="14"/>
  <c r="H7149" i="14"/>
  <c r="H7150" i="14"/>
  <c r="H7151" i="14"/>
  <c r="H7152" i="14"/>
  <c r="H7153" i="14"/>
  <c r="H7154" i="14"/>
  <c r="H7155" i="14"/>
  <c r="H7156" i="14"/>
  <c r="H7157" i="14"/>
  <c r="H7158" i="14"/>
  <c r="H7159" i="14"/>
  <c r="H7160" i="14"/>
  <c r="H7161" i="14"/>
  <c r="H7162" i="14"/>
  <c r="H7163" i="14"/>
  <c r="H7164" i="14"/>
  <c r="H7165" i="14"/>
  <c r="H7166" i="14"/>
  <c r="H7167" i="14"/>
  <c r="H7168" i="14"/>
  <c r="H7169" i="14"/>
  <c r="H7170" i="14"/>
  <c r="H7171" i="14"/>
  <c r="H7172" i="14"/>
  <c r="H7173" i="14"/>
  <c r="H7174" i="14"/>
  <c r="H7175" i="14"/>
  <c r="H7176" i="14"/>
  <c r="H7177" i="14"/>
  <c r="H7178" i="14"/>
  <c r="H7179" i="14"/>
  <c r="H7180" i="14"/>
  <c r="H7181" i="14"/>
  <c r="H7182" i="14"/>
  <c r="H7183" i="14"/>
  <c r="H7184" i="14"/>
  <c r="H7185" i="14"/>
  <c r="H7186" i="14"/>
  <c r="H7187" i="14"/>
  <c r="H7188" i="14"/>
  <c r="H7189" i="14"/>
  <c r="H7190" i="14"/>
  <c r="H7191" i="14"/>
  <c r="H7192" i="14"/>
  <c r="H7193" i="14"/>
  <c r="H7194" i="14"/>
  <c r="H7195" i="14"/>
  <c r="H7196" i="14"/>
  <c r="H7197" i="14"/>
  <c r="H7198" i="14"/>
  <c r="H7199" i="14"/>
  <c r="H7200" i="14"/>
  <c r="H7201" i="14"/>
  <c r="H7202" i="14"/>
  <c r="H7203" i="14"/>
  <c r="H7204" i="14"/>
  <c r="H7205" i="14"/>
  <c r="H7206" i="14"/>
  <c r="H7207" i="14"/>
  <c r="H7208" i="14"/>
  <c r="H7209" i="14"/>
  <c r="H7210" i="14"/>
  <c r="H7211" i="14"/>
  <c r="H7212" i="14"/>
  <c r="H7213" i="14"/>
  <c r="H7214" i="14"/>
  <c r="H7215" i="14"/>
  <c r="H7216" i="14"/>
  <c r="H7217" i="14"/>
  <c r="H7218" i="14"/>
  <c r="H7219" i="14"/>
  <c r="H7220" i="14"/>
  <c r="H7221" i="14"/>
  <c r="H7222" i="14"/>
  <c r="H7223" i="14"/>
  <c r="H7224" i="14"/>
  <c r="H7225" i="14"/>
  <c r="H7226" i="14"/>
  <c r="H7227" i="14"/>
  <c r="H7228" i="14"/>
  <c r="H7229" i="14"/>
  <c r="H7230" i="14"/>
  <c r="H7231" i="14"/>
  <c r="H7232" i="14"/>
  <c r="H7233" i="14"/>
  <c r="H7234" i="14"/>
  <c r="H7235" i="14"/>
  <c r="H7236" i="14"/>
  <c r="H7237" i="14"/>
  <c r="H7238" i="14"/>
  <c r="H7239" i="14"/>
  <c r="H7240" i="14"/>
  <c r="H7241" i="14"/>
  <c r="H7242" i="14"/>
  <c r="H7243" i="14"/>
  <c r="H7244" i="14"/>
  <c r="H7245" i="14"/>
  <c r="H7246" i="14"/>
  <c r="H7247" i="14"/>
  <c r="H7248" i="14"/>
  <c r="H7249" i="14"/>
  <c r="H7250" i="14"/>
  <c r="H7251" i="14"/>
  <c r="H7252" i="14"/>
  <c r="H7253" i="14"/>
  <c r="H7254" i="14"/>
  <c r="H7255" i="14"/>
  <c r="H7256" i="14"/>
  <c r="H7257" i="14"/>
  <c r="H7258" i="14"/>
  <c r="H7259" i="14"/>
  <c r="H7260" i="14"/>
  <c r="H7261" i="14"/>
  <c r="H7262" i="14"/>
  <c r="H7263" i="14"/>
  <c r="H7264" i="14"/>
  <c r="H7265" i="14"/>
  <c r="H7266" i="14"/>
  <c r="H7267" i="14"/>
  <c r="H7268" i="14"/>
  <c r="H7269" i="14"/>
  <c r="H7270" i="14"/>
  <c r="H7271" i="14"/>
  <c r="H7272" i="14"/>
  <c r="H7273" i="14"/>
  <c r="H7274" i="14"/>
  <c r="H7275" i="14"/>
  <c r="H7276" i="14"/>
  <c r="H7277" i="14"/>
  <c r="H7278" i="14"/>
  <c r="H7279" i="14"/>
  <c r="H7280" i="14"/>
  <c r="H7281" i="14"/>
  <c r="H7282" i="14"/>
  <c r="H7283" i="14"/>
  <c r="H7284" i="14"/>
  <c r="H7285" i="14"/>
  <c r="H7286" i="14"/>
  <c r="H7287" i="14"/>
  <c r="H7288" i="14"/>
  <c r="H7289" i="14"/>
  <c r="H7290" i="14"/>
  <c r="H7291" i="14"/>
  <c r="H7292" i="14"/>
  <c r="H7293" i="14"/>
  <c r="H7294" i="14"/>
  <c r="H7295" i="14"/>
  <c r="H7296" i="14"/>
  <c r="H7297" i="14"/>
  <c r="H7298" i="14"/>
  <c r="H7299" i="14"/>
  <c r="H7300" i="14"/>
  <c r="H7301" i="14"/>
  <c r="H7302" i="14"/>
  <c r="H7303" i="14"/>
  <c r="H7304" i="14"/>
  <c r="H7305" i="14"/>
  <c r="H7306" i="14"/>
  <c r="H7307" i="14"/>
  <c r="H7308" i="14"/>
  <c r="H7309" i="14"/>
  <c r="H7310" i="14"/>
  <c r="H7311" i="14"/>
  <c r="H7312" i="14"/>
  <c r="H7313" i="14"/>
  <c r="H7314" i="14"/>
  <c r="H7315" i="14"/>
  <c r="H7316" i="14"/>
  <c r="H7317" i="14"/>
  <c r="H7318" i="14"/>
  <c r="H7319" i="14"/>
  <c r="H7320" i="14"/>
  <c r="H7321" i="14"/>
  <c r="H7322" i="14"/>
  <c r="H7323" i="14"/>
  <c r="H7324" i="14"/>
  <c r="H7325" i="14"/>
  <c r="H7326" i="14"/>
  <c r="H7327" i="14"/>
  <c r="H7328" i="14"/>
  <c r="H7329" i="14"/>
  <c r="H7330" i="14"/>
  <c r="H7331" i="14"/>
  <c r="H7332" i="14"/>
  <c r="H7333" i="14"/>
  <c r="H7334" i="14"/>
  <c r="H7335" i="14"/>
  <c r="H7336" i="14"/>
  <c r="H7337" i="14"/>
  <c r="H7338" i="14"/>
  <c r="H7339" i="14"/>
  <c r="H7340" i="14"/>
  <c r="H7341" i="14"/>
  <c r="H7342" i="14"/>
  <c r="H7343" i="14"/>
  <c r="H7344" i="14"/>
  <c r="H7345" i="14"/>
  <c r="H7346" i="14"/>
  <c r="H7347" i="14"/>
  <c r="H7348" i="14"/>
  <c r="H7349" i="14"/>
  <c r="H7350" i="14"/>
  <c r="H7351" i="14"/>
  <c r="H7352" i="14"/>
  <c r="H7353" i="14"/>
  <c r="H7354" i="14"/>
  <c r="H7355" i="14"/>
  <c r="H7356" i="14"/>
  <c r="H7357" i="14"/>
  <c r="H7358" i="14"/>
  <c r="H7359" i="14"/>
  <c r="H7360" i="14"/>
  <c r="H7361" i="14"/>
  <c r="H7362" i="14"/>
  <c r="H7363" i="14"/>
  <c r="H7364" i="14"/>
  <c r="H7365" i="14"/>
  <c r="H7366" i="14"/>
  <c r="H7367" i="14"/>
  <c r="H7368" i="14"/>
  <c r="H7369" i="14"/>
  <c r="H7370" i="14"/>
  <c r="H7371" i="14"/>
  <c r="H7372" i="14"/>
  <c r="H7373" i="14"/>
  <c r="H7374" i="14"/>
  <c r="H7375" i="14"/>
  <c r="H7376" i="14"/>
  <c r="H7377" i="14"/>
  <c r="H7378" i="14"/>
  <c r="H7379" i="14"/>
  <c r="H7380" i="14"/>
  <c r="H7381" i="14"/>
  <c r="H7382" i="14"/>
  <c r="H7383" i="14"/>
  <c r="H7384" i="14"/>
  <c r="H7385" i="14"/>
  <c r="H7386" i="14"/>
  <c r="H7387" i="14"/>
  <c r="H7388" i="14"/>
  <c r="H7389" i="14"/>
  <c r="H7390" i="14"/>
  <c r="H7391" i="14"/>
  <c r="H7392" i="14"/>
  <c r="H7393" i="14"/>
  <c r="H7394" i="14"/>
  <c r="H7395" i="14"/>
  <c r="H7396" i="14"/>
  <c r="H7397" i="14"/>
  <c r="H7398" i="14"/>
  <c r="H7399" i="14"/>
  <c r="H7400" i="14"/>
  <c r="H7401" i="14"/>
  <c r="H7402" i="14"/>
  <c r="H7403" i="14"/>
  <c r="H7404" i="14"/>
  <c r="H7405" i="14"/>
  <c r="H7406" i="14"/>
  <c r="H7407" i="14"/>
  <c r="H7408" i="14"/>
  <c r="H7409" i="14"/>
  <c r="H7410" i="14"/>
  <c r="H7411" i="14"/>
  <c r="H7412" i="14"/>
  <c r="H7413" i="14"/>
  <c r="H7414" i="14"/>
  <c r="H7415" i="14"/>
  <c r="H7416" i="14"/>
  <c r="H7417" i="14"/>
  <c r="H7418" i="14"/>
  <c r="H7419" i="14"/>
  <c r="H7420" i="14"/>
  <c r="H7421" i="14"/>
  <c r="H7422" i="14"/>
  <c r="H7423" i="14"/>
  <c r="H7424" i="14"/>
  <c r="H7425" i="14"/>
  <c r="H7426" i="14"/>
  <c r="H7427" i="14"/>
  <c r="H7428" i="14"/>
  <c r="H7429" i="14"/>
  <c r="H7430" i="14"/>
  <c r="H7431" i="14"/>
  <c r="H7432" i="14"/>
  <c r="H7433" i="14"/>
  <c r="H7434" i="14"/>
  <c r="H7435" i="14"/>
  <c r="H7436" i="14"/>
  <c r="H7437" i="14"/>
  <c r="H7438" i="14"/>
  <c r="H7439" i="14"/>
  <c r="H7440" i="14"/>
  <c r="H7441" i="14"/>
  <c r="H7442" i="14"/>
  <c r="H7443" i="14"/>
  <c r="H7444" i="14"/>
  <c r="H7445" i="14"/>
  <c r="H7446" i="14"/>
  <c r="H7447" i="14"/>
  <c r="H7448" i="14"/>
  <c r="H7449" i="14"/>
  <c r="H7450" i="14"/>
  <c r="H7451" i="14"/>
  <c r="H7452" i="14"/>
  <c r="H7453" i="14"/>
  <c r="H7454" i="14"/>
  <c r="H7455" i="14"/>
  <c r="H7456" i="14"/>
  <c r="H7457" i="14"/>
  <c r="H7458" i="14"/>
  <c r="H7459" i="14"/>
  <c r="H7460" i="14"/>
  <c r="H7461" i="14"/>
  <c r="H7462" i="14"/>
  <c r="H7463" i="14"/>
  <c r="H7464" i="14"/>
  <c r="H7465" i="14"/>
  <c r="H7466" i="14"/>
  <c r="H7467" i="14"/>
  <c r="H7468" i="14"/>
  <c r="H7469" i="14"/>
  <c r="H7470" i="14"/>
  <c r="H7471" i="14"/>
  <c r="H7472" i="14"/>
  <c r="H7473" i="14"/>
  <c r="H7474" i="14"/>
  <c r="H7475" i="14"/>
  <c r="H7476" i="14"/>
  <c r="H7477" i="14"/>
  <c r="H7478" i="14"/>
  <c r="H7479" i="14"/>
  <c r="H7480" i="14"/>
  <c r="H7481" i="14"/>
  <c r="H7482" i="14"/>
  <c r="H7483" i="14"/>
  <c r="H7484" i="14"/>
  <c r="H7485" i="14"/>
  <c r="H7486" i="14"/>
  <c r="H7487" i="14"/>
  <c r="H7488" i="14"/>
  <c r="H7489" i="14"/>
  <c r="H7490" i="14"/>
  <c r="H7491" i="14"/>
  <c r="H7492" i="14"/>
  <c r="H7493" i="14"/>
  <c r="H7494" i="14"/>
  <c r="H7495" i="14"/>
  <c r="H7496" i="14"/>
  <c r="H7497" i="14"/>
  <c r="H7498" i="14"/>
  <c r="H7499" i="14"/>
  <c r="H7500" i="14"/>
  <c r="H7501" i="14"/>
  <c r="H7502" i="14"/>
  <c r="H7503" i="14"/>
  <c r="H7504" i="14"/>
  <c r="H7505" i="14"/>
  <c r="H7506" i="14"/>
  <c r="H7507" i="14"/>
  <c r="H7508" i="14"/>
  <c r="H7509" i="14"/>
  <c r="H7510" i="14"/>
  <c r="H7511" i="14"/>
  <c r="H7512" i="14"/>
  <c r="H7513" i="14"/>
  <c r="H7514" i="14"/>
  <c r="H7515" i="14"/>
  <c r="H7516" i="14"/>
  <c r="H7517" i="14"/>
  <c r="H7518" i="14"/>
  <c r="H7519" i="14"/>
  <c r="H7520" i="14"/>
  <c r="H7521" i="14"/>
  <c r="H7522" i="14"/>
  <c r="H7523" i="14"/>
  <c r="H7524" i="14"/>
  <c r="H7525" i="14"/>
  <c r="H7526" i="14"/>
  <c r="H7527" i="14"/>
  <c r="H7528" i="14"/>
  <c r="H7529" i="14"/>
  <c r="H7530" i="14"/>
  <c r="H7531" i="14"/>
  <c r="H7532" i="14"/>
  <c r="H7533" i="14"/>
  <c r="H7534" i="14"/>
  <c r="H7535" i="14"/>
  <c r="H7536" i="14"/>
  <c r="H7537" i="14"/>
  <c r="H7538" i="14"/>
  <c r="H7539" i="14"/>
  <c r="H7540" i="14"/>
  <c r="H7541" i="14"/>
  <c r="H7542" i="14"/>
  <c r="H7543" i="14"/>
  <c r="H7544" i="14"/>
  <c r="H7545" i="14"/>
  <c r="H7546" i="14"/>
  <c r="H7547" i="14"/>
  <c r="H7548" i="14"/>
  <c r="H7549" i="14"/>
  <c r="H7550" i="14"/>
  <c r="H7551" i="14"/>
  <c r="H7552" i="14"/>
  <c r="H7553" i="14"/>
  <c r="H7554" i="14"/>
  <c r="H7555" i="14"/>
  <c r="H7556" i="14"/>
  <c r="H7557" i="14"/>
  <c r="H7558" i="14"/>
  <c r="H7559" i="14"/>
  <c r="H7560" i="14"/>
  <c r="H7561" i="14"/>
  <c r="H7562" i="14"/>
  <c r="H7563" i="14"/>
  <c r="H7564" i="14"/>
  <c r="H7565" i="14"/>
  <c r="H7566" i="14"/>
  <c r="H7567" i="14"/>
  <c r="H7568" i="14"/>
  <c r="H7569" i="14"/>
  <c r="H7570" i="14"/>
  <c r="H7571" i="14"/>
  <c r="H7572" i="14"/>
  <c r="H7573" i="14"/>
  <c r="H7574" i="14"/>
  <c r="H7575" i="14"/>
  <c r="H7576" i="14"/>
  <c r="H7577" i="14"/>
  <c r="H7578" i="14"/>
  <c r="H7579" i="14"/>
  <c r="H7580" i="14"/>
  <c r="H7581" i="14"/>
  <c r="H7582" i="14"/>
  <c r="H7583" i="14"/>
  <c r="H7584" i="14"/>
  <c r="H7585" i="14"/>
  <c r="H7586" i="14"/>
  <c r="H7587" i="14"/>
  <c r="H7588" i="14"/>
  <c r="H7589" i="14"/>
  <c r="H7590" i="14"/>
  <c r="H7591" i="14"/>
  <c r="H7592" i="14"/>
  <c r="H7593" i="14"/>
  <c r="H7594" i="14"/>
  <c r="H7595" i="14"/>
  <c r="H7596" i="14"/>
  <c r="H7597" i="14"/>
  <c r="H7598" i="14"/>
  <c r="H7599" i="14"/>
  <c r="H7600" i="14"/>
  <c r="H7601" i="14"/>
  <c r="H7602" i="14"/>
  <c r="H7603" i="14"/>
  <c r="H7604" i="14"/>
  <c r="H7605" i="14"/>
  <c r="H7606" i="14"/>
  <c r="H7607" i="14"/>
  <c r="H7608" i="14"/>
  <c r="H7609" i="14"/>
  <c r="H7610" i="14"/>
  <c r="H7611" i="14"/>
  <c r="H7612" i="14"/>
  <c r="H7613" i="14"/>
  <c r="H7614" i="14"/>
  <c r="H7615" i="14"/>
  <c r="H7616" i="14"/>
  <c r="H7617" i="14"/>
  <c r="H7618" i="14"/>
  <c r="H7619" i="14"/>
  <c r="H7620" i="14"/>
  <c r="H7621" i="14"/>
  <c r="H7622" i="14"/>
  <c r="H7623" i="14"/>
  <c r="H7624" i="14"/>
  <c r="H7625" i="14"/>
  <c r="H7626" i="14"/>
  <c r="H7627" i="14"/>
  <c r="H7628" i="14"/>
  <c r="H7629" i="14"/>
  <c r="H7630" i="14"/>
  <c r="H7631" i="14"/>
  <c r="H7632" i="14"/>
  <c r="H7633" i="14"/>
  <c r="H7634" i="14"/>
  <c r="H7635" i="14"/>
  <c r="H7636" i="14"/>
  <c r="H7637" i="14"/>
  <c r="H7638" i="14"/>
  <c r="H7639" i="14"/>
  <c r="H7640" i="14"/>
  <c r="H7641" i="14"/>
  <c r="H7642" i="14"/>
  <c r="H7643" i="14"/>
  <c r="H7644" i="14"/>
  <c r="H7645" i="14"/>
  <c r="H7646" i="14"/>
  <c r="H7647" i="14"/>
  <c r="H7648" i="14"/>
  <c r="H7649" i="14"/>
  <c r="H7650" i="14"/>
  <c r="H7651" i="14"/>
  <c r="H7652" i="14"/>
  <c r="H7653" i="14"/>
  <c r="H7654" i="14"/>
  <c r="H7655" i="14"/>
  <c r="H7656" i="14"/>
  <c r="H7657" i="14"/>
  <c r="H7658" i="14"/>
  <c r="H7659" i="14"/>
  <c r="H7660" i="14"/>
  <c r="H7661" i="14"/>
  <c r="H7662" i="14"/>
  <c r="H7663" i="14"/>
  <c r="H7664" i="14"/>
  <c r="H7665" i="14"/>
  <c r="H7666" i="14"/>
  <c r="H7667" i="14"/>
  <c r="H7668" i="14"/>
  <c r="H7669" i="14"/>
  <c r="H7670" i="14"/>
  <c r="H7671" i="14"/>
  <c r="H7672" i="14"/>
  <c r="H7673" i="14"/>
  <c r="H7674" i="14"/>
  <c r="H7675" i="14"/>
  <c r="H7676" i="14"/>
  <c r="H7677" i="14"/>
  <c r="H7678" i="14"/>
  <c r="H7679" i="14"/>
  <c r="H7680" i="14"/>
  <c r="H7681" i="14"/>
  <c r="H7682" i="14"/>
  <c r="H7683" i="14"/>
  <c r="H7684" i="14"/>
  <c r="H7685" i="14"/>
  <c r="H7686" i="14"/>
  <c r="H7687" i="14"/>
  <c r="H7688" i="14"/>
  <c r="H7689" i="14"/>
  <c r="H7690" i="14"/>
  <c r="H7691" i="14"/>
  <c r="H7692" i="14"/>
  <c r="H7693" i="14"/>
  <c r="H7694" i="14"/>
  <c r="H7695" i="14"/>
  <c r="H7696" i="14"/>
  <c r="H7697" i="14"/>
  <c r="H7698" i="14"/>
  <c r="H7699" i="14"/>
  <c r="H7700" i="14"/>
  <c r="H7701" i="14"/>
  <c r="H7702" i="14"/>
  <c r="H7703" i="14"/>
  <c r="H7704" i="14"/>
  <c r="H7705" i="14"/>
  <c r="H7706" i="14"/>
  <c r="H7707" i="14"/>
  <c r="H7708" i="14"/>
  <c r="H7709" i="14"/>
  <c r="H7710" i="14"/>
  <c r="H7711" i="14"/>
  <c r="H7712" i="14"/>
  <c r="H7713" i="14"/>
  <c r="H7714" i="14"/>
  <c r="H7715" i="14"/>
  <c r="H7716" i="14"/>
  <c r="H7717" i="14"/>
  <c r="H7718" i="14"/>
  <c r="H7719" i="14"/>
  <c r="H7720" i="14"/>
  <c r="H7721" i="14"/>
  <c r="H7722" i="14"/>
  <c r="H7723" i="14"/>
  <c r="H7724" i="14"/>
  <c r="H7725" i="14"/>
  <c r="H7726" i="14"/>
  <c r="H7727" i="14"/>
  <c r="H7728" i="14"/>
  <c r="H7729" i="14"/>
  <c r="H7730" i="14"/>
  <c r="H7731" i="14"/>
  <c r="H7732" i="14"/>
  <c r="H7733" i="14"/>
  <c r="H7734" i="14"/>
  <c r="H7735" i="14"/>
  <c r="H7736" i="14"/>
  <c r="H7737" i="14"/>
  <c r="H7738" i="14"/>
  <c r="H7739" i="14"/>
  <c r="H7740" i="14"/>
  <c r="H7741" i="14"/>
  <c r="H7742" i="14"/>
  <c r="H7743" i="14"/>
  <c r="H7744" i="14"/>
  <c r="H7745" i="14"/>
  <c r="H7746" i="14"/>
  <c r="H7747" i="14"/>
  <c r="H7748" i="14"/>
  <c r="H7749" i="14"/>
  <c r="H7750" i="14"/>
  <c r="H7751" i="14"/>
  <c r="H7752" i="14"/>
  <c r="H7753" i="14"/>
  <c r="H7754" i="14"/>
  <c r="H7755" i="14"/>
  <c r="H7756" i="14"/>
  <c r="H7757" i="14"/>
  <c r="H7758" i="14"/>
  <c r="H7759" i="14"/>
  <c r="H7760" i="14"/>
  <c r="H7761" i="14"/>
  <c r="H7762" i="14"/>
  <c r="H7763" i="14"/>
  <c r="H7764" i="14"/>
  <c r="H7765" i="14"/>
  <c r="H7766" i="14"/>
  <c r="H7767" i="14"/>
  <c r="H7768" i="14"/>
  <c r="H7769" i="14"/>
  <c r="H7770" i="14"/>
  <c r="H7771" i="14"/>
  <c r="H7772" i="14"/>
  <c r="H7773" i="14"/>
  <c r="H7774" i="14"/>
  <c r="H7775" i="14"/>
  <c r="H7776" i="14"/>
  <c r="H7777" i="14"/>
  <c r="H7778" i="14"/>
  <c r="H7779" i="14"/>
  <c r="H7780" i="14"/>
  <c r="H7781" i="14"/>
  <c r="H7782" i="14"/>
  <c r="H7783" i="14"/>
  <c r="H7784" i="14"/>
  <c r="H7785" i="14"/>
  <c r="H7786" i="14"/>
  <c r="H7787" i="14"/>
  <c r="H7788" i="14"/>
  <c r="H7789" i="14"/>
  <c r="H7790" i="14"/>
  <c r="H7791" i="14"/>
  <c r="H7792" i="14"/>
  <c r="H7793" i="14"/>
  <c r="H7794" i="14"/>
  <c r="H7795" i="14"/>
  <c r="H7796" i="14"/>
  <c r="H7797" i="14"/>
  <c r="H7798" i="14"/>
  <c r="H7799" i="14"/>
  <c r="H7800" i="14"/>
  <c r="H7801" i="14"/>
  <c r="H7802" i="14"/>
  <c r="H7803" i="14"/>
  <c r="H7804" i="14"/>
  <c r="H7805" i="14"/>
  <c r="H7806" i="14"/>
  <c r="H7807" i="14"/>
  <c r="H7808" i="14"/>
  <c r="H7809" i="14"/>
  <c r="H7810" i="14"/>
  <c r="H7811" i="14"/>
  <c r="H7812" i="14"/>
  <c r="H7813" i="14"/>
  <c r="H7814" i="14"/>
  <c r="H7815" i="14"/>
  <c r="H7816" i="14"/>
  <c r="H7817" i="14"/>
  <c r="H7818" i="14"/>
  <c r="H7819" i="14"/>
  <c r="H7820" i="14"/>
  <c r="H7821" i="14"/>
  <c r="H7822" i="14"/>
  <c r="H7823" i="14"/>
  <c r="H7824" i="14"/>
  <c r="H7825" i="14"/>
  <c r="H7826" i="14"/>
  <c r="H7827" i="14"/>
  <c r="H7828" i="14"/>
  <c r="H7829" i="14"/>
  <c r="H7830" i="14"/>
  <c r="H7831" i="14"/>
  <c r="H7832" i="14"/>
  <c r="H7833" i="14"/>
  <c r="H7834" i="14"/>
  <c r="H7835" i="14"/>
  <c r="H7836" i="14"/>
  <c r="H7837" i="14"/>
  <c r="H7838" i="14"/>
  <c r="H7839" i="14"/>
  <c r="H7840" i="14"/>
  <c r="H7841" i="14"/>
  <c r="H7842" i="14"/>
  <c r="H7843" i="14"/>
  <c r="H7844" i="14"/>
  <c r="H7845" i="14"/>
  <c r="H7846" i="14"/>
  <c r="H7847" i="14"/>
  <c r="H7848" i="14"/>
  <c r="H7849" i="14"/>
  <c r="H7850" i="14"/>
  <c r="H7851" i="14"/>
  <c r="H7852" i="14"/>
  <c r="H7853" i="14"/>
  <c r="H7854" i="14"/>
  <c r="H7855" i="14"/>
  <c r="H7856" i="14"/>
  <c r="H7857" i="14"/>
  <c r="H7858" i="14"/>
  <c r="H7859" i="14"/>
  <c r="H7860" i="14"/>
  <c r="H7861" i="14"/>
  <c r="H7862" i="14"/>
  <c r="H7863" i="14"/>
  <c r="H7864" i="14"/>
  <c r="H7865" i="14"/>
  <c r="H7866" i="14"/>
  <c r="H7867" i="14"/>
  <c r="H7868" i="14"/>
  <c r="H7869" i="14"/>
  <c r="H7870" i="14"/>
  <c r="H7871" i="14"/>
  <c r="H7872" i="14"/>
  <c r="H7873" i="14"/>
  <c r="H7874" i="14"/>
  <c r="H7875" i="14"/>
  <c r="H7876" i="14"/>
  <c r="H7877" i="14"/>
  <c r="H7878" i="14"/>
  <c r="H7879" i="14"/>
  <c r="H7880" i="14"/>
  <c r="H7881" i="14"/>
  <c r="H7882" i="14"/>
  <c r="H7883" i="14"/>
  <c r="H7884" i="14"/>
  <c r="H7885" i="14"/>
  <c r="H7886" i="14"/>
  <c r="H7887" i="14"/>
  <c r="H7888" i="14"/>
  <c r="H7889" i="14"/>
  <c r="H7890" i="14"/>
  <c r="H7891" i="14"/>
  <c r="H7892" i="14"/>
  <c r="H7893" i="14"/>
  <c r="H7894" i="14"/>
  <c r="H7895" i="14"/>
  <c r="H7896" i="14"/>
  <c r="H7897" i="14"/>
  <c r="H7898" i="14"/>
  <c r="H7899" i="14"/>
  <c r="H7900" i="14"/>
  <c r="H7901" i="14"/>
  <c r="H7902" i="14"/>
  <c r="H7903" i="14"/>
  <c r="H7904" i="14"/>
  <c r="H7905" i="14"/>
  <c r="H7906" i="14"/>
  <c r="H7907" i="14"/>
  <c r="H7908" i="14"/>
  <c r="H7909" i="14"/>
  <c r="H7910" i="14"/>
  <c r="H7911" i="14"/>
  <c r="H7912" i="14"/>
  <c r="H7913" i="14"/>
  <c r="H7914" i="14"/>
  <c r="H7915" i="14"/>
  <c r="H7916" i="14"/>
  <c r="H7917" i="14"/>
  <c r="H7918" i="14"/>
  <c r="H7919" i="14"/>
  <c r="H7920" i="14"/>
  <c r="H7921" i="14"/>
  <c r="H7922" i="14"/>
  <c r="H7923" i="14"/>
  <c r="H7924" i="14"/>
  <c r="H7925" i="14"/>
  <c r="H7926" i="14"/>
  <c r="H7927" i="14"/>
  <c r="H7928" i="14"/>
  <c r="H7929" i="14"/>
  <c r="H7930" i="14"/>
  <c r="H7931" i="14"/>
  <c r="H7932" i="14"/>
  <c r="H7933" i="14"/>
  <c r="H7934" i="14"/>
  <c r="H7935" i="14"/>
  <c r="H7936" i="14"/>
  <c r="H7937" i="14"/>
  <c r="H7938" i="14"/>
  <c r="H7939" i="14"/>
  <c r="H7940" i="14"/>
  <c r="H7941" i="14"/>
  <c r="H7942" i="14"/>
  <c r="H7943" i="14"/>
  <c r="H7944" i="14"/>
  <c r="H7945" i="14"/>
  <c r="H7946" i="14"/>
  <c r="H7947" i="14"/>
  <c r="H7948" i="14"/>
  <c r="H7949" i="14"/>
  <c r="H7950" i="14"/>
  <c r="H7951" i="14"/>
  <c r="H7952" i="14"/>
  <c r="H7953" i="14"/>
  <c r="H7954" i="14"/>
  <c r="H7955" i="14"/>
  <c r="H7956" i="14"/>
  <c r="H7957" i="14"/>
  <c r="H7958" i="14"/>
  <c r="H7959" i="14"/>
  <c r="H7960" i="14"/>
  <c r="H7961" i="14"/>
  <c r="H7962" i="14"/>
  <c r="H7963" i="14"/>
  <c r="H7964" i="14"/>
  <c r="H7965" i="14"/>
  <c r="H7966" i="14"/>
  <c r="H7967" i="14"/>
  <c r="H7968" i="14"/>
  <c r="H7969" i="14"/>
  <c r="H7970" i="14"/>
  <c r="H7971" i="14"/>
  <c r="H7972" i="14"/>
  <c r="H7973" i="14"/>
  <c r="H7974" i="14"/>
  <c r="H7975" i="14"/>
  <c r="H7976" i="14"/>
  <c r="H7977" i="14"/>
  <c r="H7978" i="14"/>
  <c r="H7979" i="14"/>
  <c r="H7980" i="14"/>
  <c r="H7981" i="14"/>
  <c r="H7982" i="14"/>
  <c r="H7983" i="14"/>
  <c r="H7984" i="14"/>
  <c r="H7985" i="14"/>
  <c r="H7986" i="14"/>
  <c r="H7987" i="14"/>
  <c r="H7988" i="14"/>
  <c r="H7989" i="14"/>
  <c r="H7990" i="14"/>
  <c r="H7991" i="14"/>
  <c r="H7992" i="14"/>
  <c r="H7993" i="14"/>
  <c r="H7994" i="14"/>
  <c r="H7995" i="14"/>
  <c r="H7996" i="14"/>
  <c r="H7997" i="14"/>
  <c r="H7998" i="14"/>
  <c r="H7999" i="14"/>
  <c r="H8000" i="14"/>
  <c r="H8001" i="14"/>
  <c r="H8002" i="14"/>
  <c r="H8003" i="14"/>
  <c r="H8004" i="14"/>
  <c r="H8005" i="14"/>
  <c r="H8006" i="14"/>
  <c r="H8007" i="14"/>
  <c r="H8008" i="14"/>
  <c r="H8009" i="14"/>
  <c r="H8010" i="14"/>
  <c r="H8011" i="14"/>
  <c r="H8012" i="14"/>
  <c r="H8013" i="14"/>
  <c r="H8014" i="14"/>
  <c r="H8015" i="14"/>
  <c r="H8016" i="14"/>
  <c r="H8017" i="14"/>
  <c r="H8018" i="14"/>
  <c r="H8019" i="14"/>
  <c r="H8020" i="14"/>
  <c r="H8021" i="14"/>
  <c r="H8022" i="14"/>
  <c r="H8023" i="14"/>
  <c r="H8024" i="14"/>
  <c r="H8025" i="14"/>
  <c r="H8026" i="14"/>
  <c r="H8027" i="14"/>
  <c r="H8028" i="14"/>
  <c r="H8029" i="14"/>
  <c r="H8030" i="14"/>
  <c r="H8031" i="14"/>
  <c r="H8032" i="14"/>
  <c r="H8033" i="14"/>
  <c r="H8034" i="14"/>
  <c r="H8035" i="14"/>
  <c r="H8036" i="14"/>
  <c r="H8037" i="14"/>
  <c r="H8038" i="14"/>
  <c r="H8039" i="14"/>
  <c r="H8040" i="14"/>
  <c r="H8041" i="14"/>
  <c r="H8042" i="14"/>
  <c r="H8043" i="14"/>
  <c r="H8044" i="14"/>
  <c r="H8045" i="14"/>
  <c r="H8046" i="14"/>
  <c r="H8047" i="14"/>
  <c r="H8048" i="14"/>
  <c r="H8049" i="14"/>
  <c r="H8050" i="14"/>
  <c r="H8051" i="14"/>
  <c r="H8052" i="14"/>
  <c r="H8053" i="14"/>
  <c r="H8054" i="14"/>
  <c r="H8055" i="14"/>
  <c r="H8056" i="14"/>
  <c r="H8057" i="14"/>
  <c r="H8058" i="14"/>
  <c r="H8059" i="14"/>
  <c r="H8060" i="14"/>
  <c r="H8061" i="14"/>
  <c r="H8062" i="14"/>
  <c r="H8063" i="14"/>
  <c r="H8064" i="14"/>
  <c r="H8065" i="14"/>
  <c r="H8066" i="14"/>
  <c r="H8067" i="14"/>
  <c r="H8068" i="14"/>
  <c r="H8069" i="14"/>
  <c r="H8070" i="14"/>
  <c r="H8071" i="14"/>
  <c r="H8072" i="14"/>
  <c r="H8073" i="14"/>
  <c r="H8074" i="14"/>
  <c r="H8075" i="14"/>
  <c r="H8076" i="14"/>
  <c r="H8077" i="14"/>
  <c r="H8078" i="14"/>
  <c r="H8079" i="14"/>
  <c r="H8080" i="14"/>
  <c r="H8081" i="14"/>
  <c r="H8082" i="14"/>
  <c r="H8083" i="14"/>
  <c r="H8084" i="14"/>
  <c r="H8085" i="14"/>
  <c r="H8086" i="14"/>
  <c r="H8087" i="14"/>
  <c r="H8088" i="14"/>
  <c r="H8089" i="14"/>
  <c r="H8090" i="14"/>
  <c r="H8091" i="14"/>
  <c r="H8092" i="14"/>
  <c r="H8093" i="14"/>
  <c r="H8094" i="14"/>
  <c r="H8095" i="14"/>
  <c r="H8096" i="14"/>
  <c r="H8097" i="14"/>
  <c r="H8098" i="14"/>
  <c r="H8099" i="14"/>
  <c r="H8100" i="14"/>
  <c r="H8101" i="14"/>
  <c r="H8102" i="14"/>
  <c r="H8103" i="14"/>
  <c r="H8104" i="14"/>
  <c r="H8105" i="14"/>
  <c r="H8106" i="14"/>
  <c r="H8107" i="14"/>
  <c r="H8108" i="14"/>
  <c r="H8109" i="14"/>
  <c r="H8110" i="14"/>
  <c r="H8111" i="14"/>
  <c r="H8112" i="14"/>
  <c r="H8113" i="14"/>
  <c r="H8114" i="14"/>
  <c r="H8115" i="14"/>
  <c r="H8116" i="14"/>
  <c r="H8117" i="14"/>
  <c r="H8118" i="14"/>
  <c r="H8119" i="14"/>
  <c r="H8120" i="14"/>
  <c r="H8121" i="14"/>
  <c r="H8122" i="14"/>
  <c r="H8123" i="14"/>
  <c r="H8124" i="14"/>
  <c r="H8125" i="14"/>
  <c r="H8126" i="14"/>
  <c r="H8127" i="14"/>
  <c r="H8128" i="14"/>
  <c r="H8129" i="14"/>
  <c r="H8130" i="14"/>
  <c r="H8131" i="14"/>
  <c r="H8132" i="14"/>
  <c r="H8133" i="14"/>
  <c r="H8134" i="14"/>
  <c r="H8135" i="14"/>
  <c r="H8136" i="14"/>
  <c r="H8137" i="14"/>
  <c r="H8138" i="14"/>
  <c r="H8139" i="14"/>
  <c r="H8140" i="14"/>
  <c r="H8141" i="14"/>
  <c r="H8142" i="14"/>
  <c r="H8143" i="14"/>
  <c r="H8144" i="14"/>
  <c r="H8145" i="14"/>
  <c r="H8146" i="14"/>
  <c r="H8147" i="14"/>
  <c r="H8148" i="14"/>
  <c r="H8149" i="14"/>
  <c r="H8150" i="14"/>
  <c r="H8151" i="14"/>
  <c r="H8152" i="14"/>
  <c r="H8153" i="14"/>
  <c r="H8154" i="14"/>
  <c r="H8155" i="14"/>
  <c r="H8156" i="14"/>
  <c r="H8157" i="14"/>
  <c r="H8158" i="14"/>
  <c r="H8159" i="14"/>
  <c r="H8160" i="14"/>
  <c r="H8161" i="14"/>
  <c r="H8162" i="14"/>
  <c r="H8163" i="14"/>
  <c r="H8164" i="14"/>
  <c r="H8165" i="14"/>
  <c r="H8166" i="14"/>
  <c r="H8167" i="14"/>
  <c r="H8168" i="14"/>
  <c r="H8169" i="14"/>
  <c r="H8170" i="14"/>
  <c r="H8171" i="14"/>
  <c r="H8172" i="14"/>
  <c r="H8173" i="14"/>
  <c r="H8174" i="14"/>
  <c r="H8175" i="14"/>
  <c r="H8176" i="14"/>
  <c r="H8177" i="14"/>
  <c r="H8178" i="14"/>
  <c r="H8179" i="14"/>
  <c r="H8180" i="14"/>
  <c r="H8181" i="14"/>
  <c r="H8182" i="14"/>
  <c r="H8183" i="14"/>
  <c r="H8184" i="14"/>
  <c r="H8185" i="14"/>
  <c r="H8186" i="14"/>
  <c r="H8187" i="14"/>
  <c r="H8188" i="14"/>
  <c r="H8189" i="14"/>
  <c r="H8190" i="14"/>
  <c r="H8191" i="14"/>
  <c r="H8192" i="14"/>
  <c r="H8193" i="14"/>
  <c r="H8194" i="14"/>
  <c r="H8195" i="14"/>
  <c r="H8196" i="14"/>
  <c r="H8197" i="14"/>
  <c r="H8198" i="14"/>
  <c r="H8199" i="14"/>
  <c r="H8200" i="14"/>
  <c r="H8201" i="14"/>
  <c r="H8202" i="14"/>
  <c r="H8203" i="14"/>
  <c r="H8204" i="14"/>
  <c r="H8205" i="14"/>
  <c r="H8206" i="14"/>
  <c r="H8207" i="14"/>
  <c r="H8208" i="14"/>
  <c r="H8209" i="14"/>
  <c r="H8210" i="14"/>
  <c r="H8211" i="14"/>
  <c r="H8212" i="14"/>
  <c r="H8213" i="14"/>
  <c r="H8214" i="14"/>
  <c r="H8215" i="14"/>
  <c r="H8216" i="14"/>
  <c r="H8217" i="14"/>
  <c r="H8218" i="14"/>
  <c r="H8219" i="14"/>
  <c r="H8220" i="14"/>
  <c r="H8221" i="14"/>
  <c r="H8222" i="14"/>
  <c r="H8223" i="14"/>
  <c r="H8224" i="14"/>
  <c r="H8225" i="14"/>
  <c r="H8226" i="14"/>
  <c r="H8227" i="14"/>
  <c r="H8228" i="14"/>
  <c r="H8229" i="14"/>
  <c r="H8230" i="14"/>
  <c r="H8231" i="14"/>
  <c r="H8232" i="14"/>
  <c r="H8233" i="14"/>
  <c r="H8234" i="14"/>
  <c r="H8235" i="14"/>
  <c r="H8236" i="14"/>
  <c r="H8237" i="14"/>
  <c r="H8238" i="14"/>
  <c r="H8239" i="14"/>
  <c r="H8240" i="14"/>
  <c r="H8241" i="14"/>
  <c r="H8242" i="14"/>
  <c r="H8243" i="14"/>
  <c r="H8244" i="14"/>
  <c r="H8245" i="14"/>
  <c r="H8246" i="14"/>
  <c r="H8247" i="14"/>
  <c r="H8248" i="14"/>
  <c r="H8249" i="14"/>
  <c r="H8250" i="14"/>
  <c r="H8251" i="14"/>
  <c r="H8252" i="14"/>
  <c r="H8253" i="14"/>
  <c r="H8254" i="14"/>
  <c r="H8255" i="14"/>
  <c r="H8256" i="14"/>
  <c r="H8257" i="14"/>
  <c r="H8258" i="14"/>
  <c r="H8259" i="14"/>
  <c r="H8260" i="14"/>
  <c r="H8261" i="14"/>
  <c r="H8262" i="14"/>
  <c r="H8263" i="14"/>
  <c r="H8264" i="14"/>
  <c r="H8265" i="14"/>
  <c r="H8266" i="14"/>
  <c r="H8267" i="14"/>
  <c r="H8268" i="14"/>
  <c r="H8269" i="14"/>
  <c r="H8270" i="14"/>
  <c r="H8271" i="14"/>
  <c r="H8272" i="14"/>
  <c r="H8273" i="14"/>
  <c r="H8274" i="14"/>
  <c r="H8275" i="14"/>
  <c r="H8276" i="14"/>
  <c r="H8277" i="14"/>
  <c r="H8278" i="14"/>
  <c r="H8279" i="14"/>
  <c r="H8280" i="14"/>
  <c r="H8281" i="14"/>
  <c r="H8282" i="14"/>
  <c r="H8283" i="14"/>
  <c r="H8284" i="14"/>
  <c r="H8285" i="14"/>
  <c r="H8286" i="14"/>
  <c r="H8287" i="14"/>
  <c r="H8288" i="14"/>
  <c r="H8289" i="14"/>
  <c r="H8290" i="14"/>
  <c r="H8291" i="14"/>
  <c r="H8292" i="14"/>
  <c r="H8293" i="14"/>
  <c r="H8294" i="14"/>
  <c r="H8295" i="14"/>
  <c r="H8296" i="14"/>
  <c r="H8297" i="14"/>
  <c r="H8298" i="14"/>
  <c r="H8299" i="14"/>
  <c r="H8300" i="14"/>
  <c r="H8301" i="14"/>
  <c r="H8302" i="14"/>
  <c r="H8303" i="14"/>
  <c r="H8304" i="14"/>
  <c r="H8305" i="14"/>
  <c r="H8306" i="14"/>
  <c r="H8307" i="14"/>
  <c r="H8308" i="14"/>
  <c r="H8309" i="14"/>
  <c r="H8310" i="14"/>
  <c r="H8311" i="14"/>
  <c r="H8312" i="14"/>
  <c r="H8313" i="14"/>
  <c r="H8314" i="14"/>
  <c r="H8315" i="14"/>
  <c r="H8316" i="14"/>
  <c r="H8317" i="14"/>
  <c r="H8318" i="14"/>
  <c r="H8319" i="14"/>
  <c r="H8320" i="14"/>
  <c r="H8321" i="14"/>
  <c r="H8322" i="14"/>
  <c r="H8323" i="14"/>
  <c r="H8324" i="14"/>
  <c r="H8325" i="14"/>
  <c r="H8326" i="14"/>
  <c r="H8327" i="14"/>
  <c r="H8328" i="14"/>
  <c r="H8329" i="14"/>
  <c r="H8330" i="14"/>
  <c r="H8331" i="14"/>
  <c r="H8332" i="14"/>
  <c r="H8333" i="14"/>
  <c r="H8334" i="14"/>
  <c r="H8335" i="14"/>
  <c r="H8336" i="14"/>
  <c r="H8337" i="14"/>
  <c r="H8338" i="14"/>
  <c r="H8339" i="14"/>
  <c r="H8340" i="14"/>
  <c r="H8341" i="14"/>
  <c r="H8342" i="14"/>
  <c r="H8343" i="14"/>
  <c r="H8344" i="14"/>
  <c r="H8345" i="14"/>
  <c r="H8346" i="14"/>
  <c r="H8347" i="14"/>
  <c r="H8348" i="14"/>
  <c r="H8349" i="14"/>
  <c r="H8350" i="14"/>
  <c r="H8351" i="14"/>
  <c r="H8352" i="14"/>
  <c r="H8353" i="14"/>
  <c r="H8354" i="14"/>
  <c r="H8355" i="14"/>
  <c r="H8356" i="14"/>
  <c r="H8357" i="14"/>
  <c r="H8358" i="14"/>
  <c r="H8359" i="14"/>
  <c r="H8360" i="14"/>
  <c r="H8361" i="14"/>
  <c r="H8362" i="14"/>
  <c r="H8363" i="14"/>
  <c r="H8364" i="14"/>
  <c r="H8365" i="14"/>
  <c r="H8366" i="14"/>
  <c r="H8367" i="14"/>
  <c r="H8368" i="14"/>
  <c r="H8369" i="14"/>
  <c r="H8370" i="14"/>
  <c r="H8371" i="14"/>
  <c r="H8372" i="14"/>
  <c r="H8373" i="14"/>
  <c r="H8374" i="14"/>
  <c r="H8375" i="14"/>
  <c r="H8376" i="14"/>
  <c r="H8377" i="14"/>
  <c r="H8378" i="14"/>
  <c r="H8379" i="14"/>
  <c r="H8380" i="14"/>
  <c r="H8381" i="14"/>
  <c r="H8382" i="14"/>
  <c r="H8383" i="14"/>
  <c r="H8384" i="14"/>
  <c r="H8385" i="14"/>
  <c r="H8386" i="14"/>
  <c r="H8387" i="14"/>
  <c r="H8388" i="14"/>
  <c r="H8389" i="14"/>
  <c r="H8390" i="14"/>
  <c r="H8391" i="14"/>
  <c r="H8392" i="14"/>
  <c r="H8393" i="14"/>
  <c r="H8394" i="14"/>
  <c r="H8395" i="14"/>
  <c r="H8396" i="14"/>
  <c r="H8397" i="14"/>
  <c r="H8398" i="14"/>
  <c r="H8399" i="14"/>
  <c r="H8400" i="14"/>
  <c r="H8401" i="14"/>
  <c r="H8402" i="14"/>
  <c r="H8403" i="14"/>
  <c r="H8404" i="14"/>
  <c r="H8405" i="14"/>
  <c r="H8406" i="14"/>
  <c r="H8407" i="14"/>
  <c r="H8408" i="14"/>
  <c r="H8409" i="14"/>
  <c r="H8410" i="14"/>
  <c r="H8411" i="14"/>
  <c r="H8412" i="14"/>
  <c r="H8413" i="14"/>
  <c r="H8414" i="14"/>
  <c r="H8415" i="14"/>
  <c r="H8416" i="14"/>
  <c r="H8417" i="14"/>
  <c r="H8418" i="14"/>
  <c r="H8419" i="14"/>
  <c r="H8420" i="14"/>
  <c r="H8421" i="14"/>
  <c r="H8422" i="14"/>
  <c r="H8423" i="14"/>
  <c r="H8424" i="14"/>
  <c r="H8425" i="14"/>
  <c r="H8426" i="14"/>
  <c r="H8427" i="14"/>
  <c r="H8428" i="14"/>
  <c r="H8429" i="14"/>
  <c r="H8430" i="14"/>
  <c r="H8431" i="14"/>
  <c r="H8432" i="14"/>
  <c r="H8433" i="14"/>
  <c r="H8434" i="14"/>
  <c r="H8435" i="14"/>
  <c r="H8436" i="14"/>
  <c r="H8437" i="14"/>
  <c r="H8438" i="14"/>
  <c r="H8439" i="14"/>
  <c r="H8440" i="14"/>
  <c r="H8441" i="14"/>
  <c r="H8442" i="14"/>
  <c r="H8443" i="14"/>
  <c r="H8444" i="14"/>
  <c r="H8445" i="14"/>
  <c r="H8446" i="14"/>
  <c r="H8447" i="14"/>
  <c r="H8448" i="14"/>
  <c r="H8449" i="14"/>
  <c r="H8450" i="14"/>
  <c r="H8451" i="14"/>
  <c r="H8452" i="14"/>
  <c r="H8453" i="14"/>
  <c r="H8454" i="14"/>
  <c r="H8455" i="14"/>
  <c r="H8456" i="14"/>
  <c r="H8457" i="14"/>
  <c r="H8458" i="14"/>
  <c r="H8459" i="14"/>
  <c r="H8460" i="14"/>
  <c r="H8461" i="14"/>
  <c r="H8462" i="14"/>
  <c r="H8463" i="14"/>
  <c r="H8464" i="14"/>
  <c r="H8465" i="14"/>
  <c r="H8466" i="14"/>
  <c r="H8467" i="14"/>
  <c r="H8468" i="14"/>
  <c r="H8469" i="14"/>
  <c r="H8470" i="14"/>
  <c r="H8471" i="14"/>
  <c r="H8472" i="14"/>
  <c r="H8473" i="14"/>
  <c r="H8474" i="14"/>
  <c r="H8475" i="14"/>
  <c r="H8476" i="14"/>
  <c r="H8477" i="14"/>
  <c r="H8478" i="14"/>
  <c r="H8479" i="14"/>
  <c r="H8480" i="14"/>
  <c r="H8481" i="14"/>
  <c r="H8482" i="14"/>
  <c r="H8483" i="14"/>
  <c r="H8484" i="14"/>
  <c r="H8485" i="14"/>
  <c r="H8486" i="14"/>
  <c r="H8487" i="14"/>
  <c r="H8488" i="14"/>
  <c r="H8489" i="14"/>
  <c r="H8490" i="14"/>
  <c r="H8491" i="14"/>
  <c r="H8492" i="14"/>
  <c r="H8493" i="14"/>
  <c r="H8494" i="14"/>
  <c r="H8495" i="14"/>
  <c r="H8496" i="14"/>
  <c r="H8497" i="14"/>
  <c r="H8498" i="14"/>
  <c r="H8499" i="14"/>
  <c r="H8500" i="14"/>
  <c r="H8501" i="14"/>
  <c r="H8502" i="14"/>
  <c r="H8503" i="14"/>
  <c r="H8504" i="14"/>
  <c r="H8505" i="14"/>
  <c r="H8506" i="14"/>
  <c r="H8507" i="14"/>
  <c r="H8508" i="14"/>
  <c r="H8509" i="14"/>
  <c r="H8510" i="14"/>
  <c r="H8511" i="14"/>
  <c r="H8512" i="14"/>
  <c r="H8513" i="14"/>
  <c r="H8514" i="14"/>
  <c r="H8515" i="14"/>
  <c r="H8516" i="14"/>
  <c r="H8517" i="14"/>
  <c r="H8518" i="14"/>
  <c r="H8519" i="14"/>
  <c r="H8520" i="14"/>
  <c r="H8521" i="14"/>
  <c r="H8522" i="14"/>
  <c r="H8523" i="14"/>
  <c r="H8524" i="14"/>
  <c r="H8525" i="14"/>
  <c r="H8526" i="14"/>
  <c r="H8527" i="14"/>
  <c r="H8528" i="14"/>
  <c r="H8529" i="14"/>
  <c r="H8530" i="14"/>
  <c r="H8531" i="14"/>
  <c r="H8532" i="14"/>
  <c r="H8533" i="14"/>
  <c r="H8534" i="14"/>
  <c r="H8535" i="14"/>
  <c r="H8536" i="14"/>
  <c r="H8537" i="14"/>
  <c r="H8538" i="14"/>
  <c r="H8539" i="14"/>
  <c r="H8540" i="14"/>
  <c r="H8541" i="14"/>
  <c r="H8542" i="14"/>
  <c r="H8543" i="14"/>
  <c r="H8544" i="14"/>
  <c r="H8545" i="14"/>
  <c r="H8546" i="14"/>
  <c r="H8547" i="14"/>
  <c r="H8548" i="14"/>
  <c r="H8549" i="14"/>
  <c r="H8550" i="14"/>
  <c r="H8551" i="14"/>
  <c r="H8552" i="14"/>
  <c r="H8553" i="14"/>
  <c r="H8554" i="14"/>
  <c r="H8555" i="14"/>
  <c r="H8556" i="14"/>
  <c r="H8557" i="14"/>
  <c r="H8558" i="14"/>
  <c r="H8559" i="14"/>
  <c r="H8560" i="14"/>
  <c r="H8561" i="14"/>
  <c r="H8562" i="14"/>
  <c r="H8563" i="14"/>
  <c r="H8564" i="14"/>
  <c r="H8565" i="14"/>
  <c r="H8566" i="14"/>
  <c r="H8567" i="14"/>
  <c r="H8568" i="14"/>
  <c r="H8569" i="14"/>
  <c r="H8570" i="14"/>
  <c r="H8571" i="14"/>
  <c r="H8572" i="14"/>
  <c r="H8573" i="14"/>
  <c r="H8574" i="14"/>
  <c r="H8575" i="14"/>
  <c r="H8576" i="14"/>
  <c r="H8577" i="14"/>
  <c r="H8578" i="14"/>
  <c r="H8579" i="14"/>
  <c r="H8580" i="14"/>
  <c r="H8581" i="14"/>
  <c r="H8582" i="14"/>
  <c r="H8583" i="14"/>
  <c r="H8584" i="14"/>
  <c r="H8585" i="14"/>
  <c r="H8586" i="14"/>
  <c r="H8587" i="14"/>
  <c r="H8588" i="14"/>
  <c r="H8589" i="14"/>
  <c r="H8590" i="14"/>
  <c r="H8591" i="14"/>
  <c r="H8592" i="14"/>
  <c r="H8593" i="14"/>
  <c r="H8594" i="14"/>
  <c r="H8595" i="14"/>
  <c r="H8596" i="14"/>
  <c r="H8597" i="14"/>
  <c r="H8598" i="14"/>
  <c r="H8599" i="14"/>
  <c r="H8600" i="14"/>
  <c r="H8601" i="14"/>
  <c r="H8602" i="14"/>
  <c r="H8603" i="14"/>
  <c r="H8604" i="14"/>
  <c r="H8605" i="14"/>
  <c r="H8606" i="14"/>
  <c r="H8607" i="14"/>
  <c r="H8608" i="14"/>
  <c r="H8609" i="14"/>
  <c r="H8610" i="14"/>
  <c r="H8611" i="14"/>
  <c r="H8612" i="14"/>
  <c r="H8613" i="14"/>
  <c r="H8614" i="14"/>
  <c r="H8615" i="14"/>
  <c r="H8616" i="14"/>
  <c r="H8617" i="14"/>
  <c r="H8618" i="14"/>
  <c r="H8619" i="14"/>
  <c r="H8620" i="14"/>
  <c r="H8621" i="14"/>
  <c r="H8622" i="14"/>
  <c r="H8623" i="14"/>
  <c r="H8624" i="14"/>
  <c r="H8625" i="14"/>
  <c r="H8626" i="14"/>
  <c r="H8627" i="14"/>
  <c r="H8628" i="14"/>
  <c r="H8629" i="14"/>
  <c r="H8630" i="14"/>
  <c r="H8631" i="14"/>
  <c r="H8632" i="14"/>
  <c r="H8633" i="14"/>
  <c r="H8634" i="14"/>
  <c r="H8635" i="14"/>
  <c r="H8636" i="14"/>
  <c r="H8637" i="14"/>
  <c r="H8638" i="14"/>
  <c r="H8639" i="14"/>
  <c r="H8640" i="14"/>
  <c r="H8641" i="14"/>
  <c r="H8642" i="14"/>
  <c r="H8643" i="14"/>
  <c r="H8644" i="14"/>
  <c r="H8645" i="14"/>
  <c r="H8646" i="14"/>
  <c r="H8647" i="14"/>
  <c r="H8648" i="14"/>
  <c r="H8649" i="14"/>
  <c r="H8650" i="14"/>
  <c r="H8651" i="14"/>
  <c r="H8652" i="14"/>
  <c r="H8653" i="14"/>
  <c r="H8654" i="14"/>
  <c r="H8655" i="14"/>
  <c r="H8656" i="14"/>
  <c r="H8657" i="14"/>
  <c r="H8658" i="14"/>
  <c r="H8659" i="14"/>
  <c r="H8660" i="14"/>
  <c r="H8661" i="14"/>
  <c r="H8662" i="14"/>
  <c r="H8663" i="14"/>
  <c r="H8664" i="14"/>
  <c r="H8665" i="14"/>
  <c r="H8666" i="14"/>
  <c r="H8667" i="14"/>
  <c r="H8668" i="14"/>
  <c r="H8669" i="14"/>
  <c r="H8670" i="14"/>
  <c r="H8671" i="14"/>
  <c r="H8672" i="14"/>
  <c r="H8673" i="14"/>
  <c r="H8674" i="14"/>
  <c r="H8675" i="14"/>
  <c r="H8676" i="14"/>
  <c r="H8677" i="14"/>
  <c r="H8678" i="14"/>
  <c r="H8679" i="14"/>
  <c r="H8680" i="14"/>
  <c r="H8681" i="14"/>
  <c r="H8682" i="14"/>
  <c r="H8683" i="14"/>
  <c r="H8684" i="14"/>
  <c r="H8685" i="14"/>
  <c r="H8686" i="14"/>
  <c r="H8687" i="14"/>
  <c r="H8688" i="14"/>
  <c r="H8689" i="14"/>
  <c r="H8690" i="14"/>
  <c r="H8691" i="14"/>
  <c r="H8692" i="14"/>
  <c r="H8693" i="14"/>
  <c r="H8694" i="14"/>
  <c r="H8695" i="14"/>
  <c r="H8696" i="14"/>
  <c r="H8697" i="14"/>
  <c r="H8698" i="14"/>
  <c r="H8699" i="14"/>
  <c r="H8700" i="14"/>
  <c r="H8701" i="14"/>
  <c r="H8702" i="14"/>
  <c r="H8703" i="14"/>
  <c r="H8704" i="14"/>
  <c r="H8705" i="14"/>
  <c r="H8706" i="14"/>
  <c r="H8707" i="14"/>
  <c r="H8708" i="14"/>
  <c r="H8709" i="14"/>
  <c r="H8710" i="14"/>
  <c r="H8711" i="14"/>
  <c r="H8712" i="14"/>
  <c r="H8713" i="14"/>
  <c r="H8714" i="14"/>
  <c r="H8715" i="14"/>
  <c r="H8716" i="14"/>
  <c r="H8717" i="14"/>
  <c r="H8718" i="14"/>
  <c r="H8719" i="14"/>
  <c r="H8720" i="14"/>
  <c r="H8721" i="14"/>
  <c r="H8722" i="14"/>
  <c r="H8723" i="14"/>
  <c r="H8724" i="14"/>
  <c r="H8725" i="14"/>
  <c r="H8726" i="14"/>
  <c r="H8727" i="14"/>
  <c r="H8728" i="14"/>
  <c r="H8729" i="14"/>
  <c r="H8730" i="14"/>
  <c r="H8731" i="14"/>
  <c r="H8732" i="14"/>
  <c r="H8733" i="14"/>
  <c r="H8734" i="14"/>
  <c r="H8735" i="14"/>
  <c r="H8736" i="14"/>
  <c r="H8737" i="14"/>
  <c r="H8738" i="14"/>
  <c r="H8739" i="14"/>
  <c r="H8740" i="14"/>
  <c r="H8741" i="14"/>
  <c r="H8742" i="14"/>
  <c r="H8743" i="14"/>
  <c r="H8744" i="14"/>
  <c r="H8745" i="14"/>
  <c r="H8746" i="14"/>
  <c r="H8747" i="14"/>
  <c r="H8748" i="14"/>
  <c r="H8749" i="14"/>
  <c r="H8750" i="14"/>
  <c r="H8751" i="14"/>
  <c r="H8752" i="14"/>
  <c r="H8753" i="14"/>
  <c r="H8754" i="14"/>
  <c r="H8755" i="14"/>
  <c r="H8756" i="14"/>
  <c r="H8757" i="14"/>
  <c r="H8758" i="14"/>
  <c r="H8759" i="14"/>
  <c r="H8760" i="14"/>
  <c r="H8761" i="14"/>
  <c r="H8762" i="14"/>
  <c r="H8763" i="14"/>
  <c r="H8764" i="14"/>
  <c r="H8765" i="14"/>
  <c r="H8766" i="14"/>
  <c r="H8767" i="14"/>
  <c r="H8768" i="14"/>
  <c r="H8769" i="14"/>
  <c r="H8770" i="14"/>
  <c r="H8771" i="14"/>
  <c r="H8772" i="14"/>
  <c r="H8773" i="14"/>
  <c r="H8774" i="14"/>
  <c r="H8775" i="14"/>
  <c r="H8776" i="14"/>
  <c r="H8777" i="14"/>
  <c r="H8778" i="14"/>
  <c r="H8779" i="14"/>
  <c r="H8780" i="14"/>
  <c r="H8781" i="14"/>
  <c r="H8782" i="14"/>
  <c r="H8783" i="14"/>
  <c r="H8784" i="14"/>
  <c r="H8785" i="14"/>
  <c r="H8786" i="14"/>
  <c r="H8787" i="14"/>
  <c r="H8788" i="14"/>
  <c r="H8789" i="14"/>
  <c r="H8790" i="14"/>
  <c r="H8791" i="14"/>
  <c r="H8792" i="14"/>
  <c r="H8793" i="14"/>
  <c r="H8794" i="14"/>
  <c r="H8795" i="14"/>
  <c r="H8796" i="14"/>
  <c r="H8797" i="14"/>
  <c r="H8798" i="14"/>
  <c r="H8799" i="14"/>
  <c r="H8800" i="14"/>
  <c r="H8801" i="14"/>
  <c r="H8802" i="14"/>
  <c r="H8803" i="14"/>
  <c r="H8804" i="14"/>
  <c r="H8805" i="14"/>
  <c r="H8806" i="14"/>
  <c r="H8807" i="14"/>
  <c r="H8808" i="14"/>
  <c r="H8809" i="14"/>
  <c r="H8810" i="14"/>
  <c r="H8811" i="14"/>
  <c r="H8812" i="14"/>
  <c r="H8813" i="14"/>
  <c r="H8814" i="14"/>
  <c r="H8815" i="14"/>
  <c r="H8816" i="14"/>
  <c r="H8817" i="14"/>
  <c r="H8818" i="14"/>
  <c r="H8819" i="14"/>
  <c r="H8820" i="14"/>
  <c r="H8821" i="14"/>
  <c r="H8822" i="14"/>
  <c r="H8823" i="14"/>
  <c r="H8824" i="14"/>
  <c r="H8825" i="14"/>
  <c r="H8826" i="14"/>
  <c r="H8827" i="14"/>
  <c r="H8828" i="14"/>
  <c r="H8829" i="14"/>
  <c r="H8830" i="14"/>
  <c r="H8831" i="14"/>
  <c r="H8832" i="14"/>
  <c r="H8833" i="14"/>
  <c r="H8834" i="14"/>
  <c r="H8835" i="14"/>
  <c r="H8836" i="14"/>
  <c r="H8837" i="14"/>
  <c r="H8838" i="14"/>
  <c r="H8839" i="14"/>
  <c r="H8840" i="14"/>
  <c r="H8841" i="14"/>
  <c r="H8842" i="14"/>
  <c r="H8843" i="14"/>
  <c r="H8844" i="14"/>
  <c r="H8845" i="14"/>
  <c r="H8846" i="14"/>
  <c r="H8847" i="14"/>
  <c r="H8848" i="14"/>
  <c r="H8849" i="14"/>
  <c r="H8850" i="14"/>
  <c r="H8851" i="14"/>
  <c r="H8852" i="14"/>
  <c r="H8853" i="14"/>
  <c r="H8854" i="14"/>
  <c r="H8855" i="14"/>
  <c r="H8856" i="14"/>
  <c r="H8857" i="14"/>
  <c r="H8858" i="14"/>
  <c r="H8859" i="14"/>
  <c r="H8860" i="14"/>
  <c r="H8861" i="14"/>
  <c r="H8862" i="14"/>
  <c r="H8863" i="14"/>
  <c r="H8864" i="14"/>
  <c r="H8865" i="14"/>
  <c r="H8866" i="14"/>
  <c r="H8867" i="14"/>
  <c r="H8868" i="14"/>
  <c r="H8869" i="14"/>
  <c r="H8870" i="14"/>
  <c r="H8871" i="14"/>
  <c r="H8872" i="14"/>
  <c r="H8873" i="14"/>
  <c r="H8874" i="14"/>
  <c r="H8875" i="14"/>
  <c r="H8876" i="14"/>
  <c r="H8877" i="14"/>
  <c r="H8878" i="14"/>
  <c r="H8879" i="14"/>
  <c r="H8880" i="14"/>
  <c r="H8881" i="14"/>
  <c r="H8882" i="14"/>
  <c r="H8883" i="14"/>
  <c r="H8884" i="14"/>
  <c r="H8885" i="14"/>
  <c r="H8886" i="14"/>
  <c r="H8887" i="14"/>
  <c r="H8888" i="14"/>
  <c r="H8889" i="14"/>
  <c r="H8890" i="14"/>
  <c r="H8891" i="14"/>
  <c r="H8892" i="14"/>
  <c r="H8893" i="14"/>
  <c r="H8894" i="14"/>
  <c r="H8895" i="14"/>
  <c r="H8896" i="14"/>
  <c r="H8897" i="14"/>
  <c r="H8898" i="14"/>
  <c r="H8899" i="14"/>
  <c r="H8900" i="14"/>
  <c r="H8901" i="14"/>
  <c r="H8902" i="14"/>
  <c r="H8903" i="14"/>
  <c r="H8904" i="14"/>
  <c r="H8905" i="14"/>
  <c r="H8906" i="14"/>
  <c r="H8907" i="14"/>
  <c r="H8908" i="14"/>
  <c r="H8909" i="14"/>
  <c r="H8910" i="14"/>
  <c r="H8911" i="14"/>
  <c r="H8912" i="14"/>
  <c r="H8913" i="14"/>
  <c r="H8914" i="14"/>
  <c r="H8915" i="14"/>
  <c r="H8916" i="14"/>
  <c r="H8917" i="14"/>
  <c r="H8918" i="14"/>
  <c r="H8919" i="14"/>
  <c r="H8920" i="14"/>
  <c r="H8921" i="14"/>
  <c r="H8922" i="14"/>
  <c r="H8923" i="14"/>
  <c r="H8924" i="14"/>
  <c r="H8925" i="14"/>
  <c r="H8926" i="14"/>
  <c r="H8927" i="14"/>
  <c r="H8928" i="14"/>
  <c r="H8929" i="14"/>
  <c r="H8930" i="14"/>
  <c r="H8931" i="14"/>
  <c r="H8932" i="14"/>
  <c r="H8933" i="14"/>
  <c r="H8934" i="14"/>
  <c r="H8935" i="14"/>
  <c r="H8936" i="14"/>
  <c r="H8937" i="14"/>
  <c r="H8938" i="14"/>
  <c r="H8939" i="14"/>
  <c r="H8940" i="14"/>
  <c r="H8941" i="14"/>
  <c r="H8942" i="14"/>
  <c r="H8943" i="14"/>
  <c r="H8944" i="14"/>
  <c r="H8945" i="14"/>
  <c r="H8946" i="14"/>
  <c r="H8947" i="14"/>
  <c r="H8948" i="14"/>
  <c r="H8949" i="14"/>
  <c r="H8950" i="14"/>
  <c r="H8951" i="14"/>
  <c r="H8952" i="14"/>
  <c r="H8953" i="14"/>
  <c r="H8954" i="14"/>
  <c r="H8955" i="14"/>
  <c r="H8956" i="14"/>
  <c r="H8957" i="14"/>
  <c r="H8958" i="14"/>
  <c r="H8959" i="14"/>
  <c r="H8960" i="14"/>
  <c r="H8961" i="14"/>
  <c r="H8962" i="14"/>
  <c r="H8963" i="14"/>
  <c r="H8964" i="14"/>
  <c r="H8965" i="14"/>
  <c r="H8966" i="14"/>
  <c r="H8967" i="14"/>
  <c r="H8968" i="14"/>
  <c r="H8969" i="14"/>
  <c r="H8970" i="14"/>
  <c r="H8971" i="14"/>
  <c r="H8972" i="14"/>
  <c r="H8973" i="14"/>
  <c r="H8974" i="14"/>
  <c r="H8975" i="14"/>
  <c r="H8976" i="14"/>
  <c r="H8977" i="14"/>
  <c r="H8978" i="14"/>
  <c r="H8979" i="14"/>
  <c r="H8980" i="14"/>
  <c r="H8981" i="14"/>
  <c r="H8982" i="14"/>
  <c r="H8983" i="14"/>
  <c r="H8984" i="14"/>
  <c r="H8985" i="14"/>
  <c r="H8986" i="14"/>
  <c r="H8987" i="14"/>
  <c r="H8988" i="14"/>
  <c r="H8989" i="14"/>
  <c r="H8990" i="14"/>
  <c r="H8991" i="14"/>
  <c r="H8992" i="14"/>
  <c r="H8993" i="14"/>
  <c r="H8994" i="14"/>
  <c r="H8995" i="14"/>
  <c r="H8996" i="14"/>
  <c r="H8997" i="14"/>
  <c r="H8998" i="14"/>
  <c r="H8999" i="14"/>
  <c r="H9000" i="14"/>
  <c r="H9001" i="14"/>
  <c r="H9002" i="14"/>
  <c r="H9003" i="14"/>
  <c r="H9004" i="14"/>
  <c r="H9005" i="14"/>
  <c r="H9006" i="14"/>
  <c r="H9007" i="14"/>
  <c r="H9008" i="14"/>
  <c r="H9009" i="14"/>
  <c r="H9010" i="14"/>
  <c r="H9011" i="14"/>
  <c r="H9012" i="14"/>
  <c r="H9013" i="14"/>
  <c r="H9014" i="14"/>
  <c r="H9015" i="14"/>
  <c r="H9016" i="14"/>
  <c r="H9017" i="14"/>
  <c r="H9018" i="14"/>
  <c r="H9019" i="14"/>
  <c r="H9020" i="14"/>
  <c r="H9021" i="14"/>
  <c r="H9022" i="14"/>
  <c r="H9023" i="14"/>
  <c r="H9024" i="14"/>
  <c r="H9025" i="14"/>
  <c r="H9026" i="14"/>
  <c r="H9027" i="14"/>
  <c r="H9028" i="14"/>
  <c r="H9029" i="14"/>
  <c r="H9030" i="14"/>
  <c r="H9031" i="14"/>
  <c r="H9032" i="14"/>
  <c r="H9033" i="14"/>
  <c r="H9034" i="14"/>
  <c r="H9035" i="14"/>
  <c r="H9036" i="14"/>
  <c r="H9037" i="14"/>
  <c r="H9038" i="14"/>
  <c r="H9039" i="14"/>
  <c r="H9040" i="14"/>
  <c r="H9041" i="14"/>
  <c r="H9042" i="14"/>
  <c r="H9043" i="14"/>
  <c r="H9044" i="14"/>
  <c r="H9045" i="14"/>
  <c r="H9046" i="14"/>
  <c r="H9047" i="14"/>
  <c r="H9048" i="14"/>
  <c r="H9049" i="14"/>
  <c r="H9050" i="14"/>
  <c r="H9051" i="14"/>
  <c r="H9052" i="14"/>
  <c r="H9053" i="14"/>
  <c r="H9054" i="14"/>
  <c r="H9055" i="14"/>
  <c r="H9056" i="14"/>
  <c r="H9057" i="14"/>
  <c r="H9058" i="14"/>
  <c r="H9059" i="14"/>
  <c r="H9060" i="14"/>
  <c r="H9061" i="14"/>
  <c r="H9062" i="14"/>
  <c r="H9063" i="14"/>
  <c r="H9064" i="14"/>
  <c r="H9065" i="14"/>
  <c r="H9066" i="14"/>
  <c r="H9067" i="14"/>
  <c r="H9068" i="14"/>
  <c r="H9069" i="14"/>
  <c r="H9070" i="14"/>
  <c r="H9071" i="14"/>
  <c r="H9072" i="14"/>
  <c r="H9073" i="14"/>
  <c r="H9074" i="14"/>
  <c r="H9075" i="14"/>
  <c r="H9076" i="14"/>
  <c r="H9077" i="14"/>
  <c r="H9078" i="14"/>
  <c r="H9079" i="14"/>
  <c r="H9080" i="14"/>
  <c r="H9081" i="14"/>
  <c r="H9082" i="14"/>
  <c r="H9083" i="14"/>
  <c r="H9084" i="14"/>
  <c r="H9085" i="14"/>
  <c r="H9086" i="14"/>
  <c r="H9087" i="14"/>
  <c r="H9088" i="14"/>
  <c r="H9089" i="14"/>
  <c r="H9090" i="14"/>
  <c r="H9091" i="14"/>
  <c r="H9092" i="14"/>
  <c r="H9093" i="14"/>
  <c r="H9094" i="14"/>
  <c r="H9095" i="14"/>
  <c r="H9096" i="14"/>
  <c r="H9097" i="14"/>
  <c r="H9098" i="14"/>
  <c r="H9099" i="14"/>
  <c r="H9100" i="14"/>
  <c r="H9101" i="14"/>
  <c r="H9102" i="14"/>
  <c r="H9103" i="14"/>
  <c r="H9104" i="14"/>
  <c r="H9105" i="14"/>
  <c r="H9106" i="14"/>
  <c r="H9107" i="14"/>
  <c r="H9108" i="14"/>
  <c r="H9109" i="14"/>
  <c r="H9110" i="14"/>
  <c r="H9111" i="14"/>
  <c r="H9112" i="14"/>
  <c r="H9113" i="14"/>
  <c r="H9114" i="14"/>
  <c r="H9115" i="14"/>
  <c r="H9116" i="14"/>
  <c r="H9117" i="14"/>
  <c r="H9118" i="14"/>
  <c r="H9119" i="14"/>
  <c r="H9120" i="14"/>
  <c r="H9121" i="14"/>
  <c r="H9122" i="14"/>
  <c r="H9123" i="14"/>
  <c r="H9124" i="14"/>
  <c r="H9125" i="14"/>
  <c r="H9126" i="14"/>
  <c r="H9127" i="14"/>
  <c r="H9128" i="14"/>
  <c r="H9129" i="14"/>
  <c r="H9130" i="14"/>
  <c r="H9131" i="14"/>
  <c r="H9132" i="14"/>
  <c r="H9133" i="14"/>
  <c r="H9134" i="14"/>
  <c r="H9135" i="14"/>
  <c r="H9136" i="14"/>
  <c r="H9137" i="14"/>
  <c r="H9138" i="14"/>
  <c r="H9139" i="14"/>
  <c r="H9140" i="14"/>
  <c r="H9141" i="14"/>
  <c r="H9142" i="14"/>
  <c r="H9143" i="14"/>
  <c r="H9144" i="14"/>
  <c r="H9145" i="14"/>
  <c r="H9146" i="14"/>
  <c r="H9147" i="14"/>
  <c r="H9148" i="14"/>
  <c r="H9149" i="14"/>
  <c r="H9150" i="14"/>
  <c r="H9151" i="14"/>
  <c r="H9152" i="14"/>
  <c r="H9153" i="14"/>
  <c r="H9154" i="14"/>
  <c r="H9155" i="14"/>
  <c r="H9156" i="14"/>
  <c r="H9157" i="14"/>
  <c r="H9158" i="14"/>
  <c r="H9159" i="14"/>
  <c r="H9160" i="14"/>
  <c r="H9161" i="14"/>
  <c r="H9162" i="14"/>
  <c r="H9163" i="14"/>
  <c r="H9164" i="14"/>
  <c r="H9165" i="14"/>
  <c r="H9166" i="14"/>
  <c r="H9167" i="14"/>
  <c r="H9168" i="14"/>
  <c r="H9169" i="14"/>
  <c r="H9170" i="14"/>
  <c r="H9171" i="14"/>
  <c r="H9172" i="14"/>
  <c r="H9173" i="14"/>
  <c r="H9174" i="14"/>
  <c r="H9175" i="14"/>
  <c r="H9176" i="14"/>
  <c r="H9177" i="14"/>
  <c r="H9178" i="14"/>
  <c r="H9179" i="14"/>
  <c r="H9180" i="14"/>
  <c r="H9181" i="14"/>
  <c r="H9182" i="14"/>
  <c r="H9183" i="14"/>
  <c r="H9184" i="14"/>
  <c r="H9185" i="14"/>
  <c r="H9186" i="14"/>
  <c r="H9187" i="14"/>
  <c r="H9188" i="14"/>
  <c r="H9189" i="14"/>
  <c r="H9190" i="14"/>
  <c r="H9191" i="14"/>
  <c r="H9192" i="14"/>
  <c r="H9193" i="14"/>
  <c r="H9194" i="14"/>
  <c r="H9195" i="14"/>
  <c r="H9196" i="14"/>
  <c r="H9197" i="14"/>
  <c r="H9198" i="14"/>
  <c r="H9199" i="14"/>
  <c r="H9200" i="14"/>
  <c r="H9201" i="14"/>
  <c r="H9202" i="14"/>
  <c r="H9203" i="14"/>
  <c r="H9204" i="14"/>
  <c r="H9205" i="14"/>
  <c r="H9206" i="14"/>
  <c r="H9207" i="14"/>
  <c r="H9208" i="14"/>
  <c r="H9209" i="14"/>
  <c r="H9210" i="14"/>
  <c r="H9211" i="14"/>
  <c r="H9212" i="14"/>
  <c r="H9213" i="14"/>
  <c r="H9214" i="14"/>
  <c r="H9215" i="14"/>
  <c r="H9216" i="14"/>
  <c r="H9217" i="14"/>
  <c r="H9218" i="14"/>
  <c r="H9219" i="14"/>
  <c r="H9220" i="14"/>
  <c r="H9221" i="14"/>
  <c r="H9222" i="14"/>
  <c r="H9223" i="14"/>
  <c r="H9224" i="14"/>
  <c r="H9225" i="14"/>
  <c r="H9226" i="14"/>
  <c r="H9227" i="14"/>
  <c r="H9228" i="14"/>
  <c r="H9229" i="14"/>
  <c r="H9230" i="14"/>
  <c r="H9231" i="14"/>
  <c r="H9232" i="14"/>
  <c r="H9233" i="14"/>
  <c r="H9234" i="14"/>
  <c r="H9235" i="14"/>
  <c r="H9236" i="14"/>
  <c r="H9237" i="14"/>
  <c r="H9238" i="14"/>
  <c r="H9239" i="14"/>
  <c r="H9240" i="14"/>
  <c r="H9241" i="14"/>
  <c r="H9242" i="14"/>
  <c r="H9243" i="14"/>
  <c r="H9244" i="14"/>
  <c r="H9245" i="14"/>
  <c r="H9246" i="14"/>
  <c r="H9247" i="14"/>
  <c r="H9248" i="14"/>
  <c r="H9249" i="14"/>
  <c r="H9250" i="14"/>
  <c r="H9251" i="14"/>
  <c r="H9252" i="14"/>
  <c r="H9253" i="14"/>
  <c r="H9254" i="14"/>
  <c r="H9255" i="14"/>
  <c r="H9256" i="14"/>
  <c r="H9257" i="14"/>
  <c r="H9258" i="14"/>
  <c r="H9259" i="14"/>
  <c r="H9260" i="14"/>
  <c r="H9261" i="14"/>
  <c r="H9262" i="14"/>
  <c r="H9263" i="14"/>
  <c r="H9264" i="14"/>
  <c r="H9265" i="14"/>
  <c r="H9266" i="14"/>
  <c r="H9267" i="14"/>
  <c r="H9268" i="14"/>
  <c r="H9269" i="14"/>
  <c r="H9270" i="14"/>
  <c r="H9271" i="14"/>
  <c r="H9272" i="14"/>
  <c r="H9273" i="14"/>
  <c r="H9274" i="14"/>
  <c r="H9275" i="14"/>
  <c r="H9276" i="14"/>
  <c r="H9277" i="14"/>
  <c r="H9278" i="14"/>
  <c r="H9279" i="14"/>
  <c r="H9280" i="14"/>
  <c r="H9281" i="14"/>
  <c r="H9282" i="14"/>
  <c r="H9283" i="14"/>
  <c r="H9284" i="14"/>
  <c r="H9285" i="14"/>
  <c r="H9286" i="14"/>
  <c r="H9287" i="14"/>
  <c r="H9288" i="14"/>
  <c r="H9289" i="14"/>
  <c r="H9290" i="14"/>
  <c r="H9291" i="14"/>
  <c r="H9292" i="14"/>
  <c r="H9293" i="14"/>
  <c r="H9294" i="14"/>
  <c r="H9295" i="14"/>
  <c r="H9296" i="14"/>
  <c r="H9297" i="14"/>
  <c r="H9298" i="14"/>
  <c r="H9299" i="14"/>
  <c r="H9300" i="14"/>
  <c r="H9301" i="14"/>
  <c r="H9302" i="14"/>
  <c r="H9303" i="14"/>
  <c r="H9304" i="14"/>
  <c r="H9305" i="14"/>
  <c r="H9306" i="14"/>
  <c r="H9307" i="14"/>
  <c r="H9308" i="14"/>
  <c r="H9309" i="14"/>
  <c r="H9310" i="14"/>
  <c r="H9311" i="14"/>
  <c r="H9312" i="14"/>
  <c r="H9313" i="14"/>
  <c r="H9314" i="14"/>
  <c r="H9315" i="14"/>
  <c r="H9316" i="14"/>
  <c r="H9317" i="14"/>
  <c r="H9318" i="14"/>
  <c r="H9319" i="14"/>
  <c r="H9320" i="14"/>
  <c r="H9321" i="14"/>
  <c r="H9322" i="14"/>
  <c r="H9323" i="14"/>
  <c r="H9324" i="14"/>
  <c r="H9325" i="14"/>
  <c r="H9326" i="14"/>
  <c r="H9327" i="14"/>
  <c r="H9328" i="14"/>
  <c r="H9329" i="14"/>
  <c r="H9330" i="14"/>
  <c r="H9331" i="14"/>
  <c r="H9332" i="14"/>
  <c r="H9333" i="14"/>
  <c r="H9334" i="14"/>
  <c r="H9335" i="14"/>
  <c r="H9336" i="14"/>
  <c r="H9337" i="14"/>
  <c r="H9338" i="14"/>
  <c r="H9339" i="14"/>
  <c r="H9340" i="14"/>
  <c r="H9341" i="14"/>
  <c r="H9342" i="14"/>
  <c r="H9343" i="14"/>
  <c r="H9344" i="14"/>
  <c r="H9345" i="14"/>
  <c r="H9346" i="14"/>
  <c r="H9347" i="14"/>
  <c r="H9348" i="14"/>
  <c r="H9349" i="14"/>
  <c r="H9350" i="14"/>
  <c r="H9351" i="14"/>
  <c r="H9352" i="14"/>
  <c r="H9353" i="14"/>
  <c r="H9354" i="14"/>
  <c r="H9355" i="14"/>
  <c r="H9356" i="14"/>
  <c r="H9357" i="14"/>
  <c r="H9358" i="14"/>
  <c r="H9359" i="14"/>
  <c r="H9360" i="14"/>
  <c r="H9361" i="14"/>
  <c r="H9362" i="14"/>
  <c r="H9363" i="14"/>
  <c r="H9364" i="14"/>
  <c r="H9365" i="14"/>
  <c r="H9366" i="14"/>
  <c r="H9367" i="14"/>
  <c r="H9368" i="14"/>
  <c r="H9369" i="14"/>
  <c r="H9370" i="14"/>
  <c r="H9371" i="14"/>
  <c r="H9372" i="14"/>
  <c r="H9373" i="14"/>
  <c r="H9374" i="14"/>
  <c r="H9375" i="14"/>
  <c r="H9376" i="14"/>
  <c r="H9377" i="14"/>
  <c r="H9378" i="14"/>
  <c r="H9379" i="14"/>
  <c r="H9380" i="14"/>
  <c r="H9381" i="14"/>
  <c r="H9382" i="14"/>
  <c r="H9383" i="14"/>
  <c r="H9384" i="14"/>
  <c r="H9385" i="14"/>
  <c r="H9386" i="14"/>
  <c r="H9387" i="14"/>
  <c r="H9388" i="14"/>
  <c r="H9389" i="14"/>
  <c r="H9390" i="14"/>
  <c r="H9391" i="14"/>
  <c r="H9392" i="14"/>
  <c r="H9393" i="14"/>
  <c r="H9394" i="14"/>
  <c r="H9395" i="14"/>
  <c r="H9396" i="14"/>
  <c r="H9397" i="14"/>
  <c r="H9398" i="14"/>
  <c r="H9399" i="14"/>
  <c r="H9400" i="14"/>
  <c r="H9401" i="14"/>
  <c r="H9402" i="14"/>
  <c r="H9403" i="14"/>
  <c r="H9404" i="14"/>
  <c r="H9405" i="14"/>
  <c r="H9406" i="14"/>
  <c r="H9407" i="14"/>
  <c r="H9408" i="14"/>
  <c r="H9409" i="14"/>
  <c r="H9410" i="14"/>
  <c r="H9411" i="14"/>
  <c r="H9412" i="14"/>
  <c r="H9413" i="14"/>
  <c r="H9414" i="14"/>
  <c r="H9415" i="14"/>
  <c r="H9416" i="14"/>
  <c r="H9417" i="14"/>
  <c r="H9418" i="14"/>
  <c r="H9419" i="14"/>
  <c r="H9420" i="14"/>
  <c r="H9421" i="14"/>
  <c r="H9422" i="14"/>
  <c r="H9423" i="14"/>
  <c r="H9424" i="14"/>
  <c r="H9425" i="14"/>
  <c r="H9426" i="14"/>
  <c r="H9427" i="14"/>
  <c r="H9428" i="14"/>
  <c r="H9429" i="14"/>
  <c r="H9430" i="14"/>
  <c r="H9431" i="14"/>
  <c r="H9432" i="14"/>
  <c r="H9433" i="14"/>
  <c r="H9434" i="14"/>
  <c r="H9435" i="14"/>
  <c r="H9436" i="14"/>
  <c r="H9437" i="14"/>
  <c r="H9438" i="14"/>
  <c r="H9439" i="14"/>
  <c r="H9440" i="14"/>
  <c r="H9441" i="14"/>
  <c r="H9442" i="14"/>
  <c r="H9443" i="14"/>
  <c r="H9444" i="14"/>
  <c r="H9445" i="14"/>
  <c r="H9446" i="14"/>
  <c r="H9447" i="14"/>
  <c r="H9448" i="14"/>
  <c r="H9449" i="14"/>
  <c r="H9450" i="14"/>
  <c r="H9451" i="14"/>
  <c r="H9452" i="14"/>
  <c r="H9453" i="14"/>
  <c r="H9454" i="14"/>
  <c r="H9455" i="14"/>
  <c r="H9456" i="14"/>
  <c r="H9457" i="14"/>
  <c r="H9458" i="14"/>
  <c r="H9459" i="14"/>
  <c r="H9460" i="14"/>
  <c r="H9461" i="14"/>
  <c r="H9462" i="14"/>
  <c r="H9463" i="14"/>
  <c r="H9464" i="14"/>
  <c r="H9465" i="14"/>
  <c r="H9466" i="14"/>
  <c r="H9467" i="14"/>
  <c r="H9468" i="14"/>
  <c r="H9469" i="14"/>
  <c r="H9470" i="14"/>
  <c r="H9471" i="14"/>
  <c r="H9472" i="14"/>
  <c r="H9473" i="14"/>
  <c r="H9474" i="14"/>
  <c r="H9475" i="14"/>
  <c r="H9476" i="14"/>
  <c r="H9477" i="14"/>
  <c r="H9478" i="14"/>
  <c r="H9479" i="14"/>
  <c r="H9480" i="14"/>
  <c r="H9481" i="14"/>
  <c r="H9482" i="14"/>
  <c r="H9483" i="14"/>
  <c r="H9484" i="14"/>
  <c r="H9485" i="14"/>
  <c r="H9486" i="14"/>
  <c r="H9487" i="14"/>
  <c r="H9488" i="14"/>
  <c r="H9489" i="14"/>
  <c r="H9490" i="14"/>
  <c r="H9491" i="14"/>
  <c r="H9492" i="14"/>
  <c r="H9493" i="14"/>
  <c r="H9494" i="14"/>
  <c r="H9495" i="14"/>
  <c r="H9496" i="14"/>
  <c r="H9497" i="14"/>
  <c r="H9498" i="14"/>
  <c r="H9499" i="14"/>
  <c r="H9500" i="14"/>
  <c r="H9501" i="14"/>
  <c r="H9502" i="14"/>
  <c r="H9503" i="14"/>
  <c r="H9504" i="14"/>
  <c r="H9505" i="14"/>
  <c r="H9506" i="14"/>
  <c r="H9507" i="14"/>
  <c r="H9508" i="14"/>
  <c r="H9509" i="14"/>
  <c r="H9510" i="14"/>
  <c r="H9511" i="14"/>
  <c r="H9512" i="14"/>
  <c r="H9513" i="14"/>
  <c r="H9514" i="14"/>
  <c r="H9515" i="14"/>
  <c r="H9516" i="14"/>
  <c r="H9517" i="14"/>
  <c r="H9518" i="14"/>
  <c r="H9519" i="14"/>
  <c r="H9520" i="14"/>
  <c r="H9521" i="14"/>
  <c r="H9522" i="14"/>
  <c r="H9523" i="14"/>
  <c r="H9524" i="14"/>
  <c r="H9525" i="14"/>
  <c r="H9526" i="14"/>
  <c r="H9527" i="14"/>
  <c r="H9528" i="14"/>
  <c r="H9529" i="14"/>
  <c r="H9530" i="14"/>
  <c r="H9531" i="14"/>
  <c r="H9532" i="14"/>
  <c r="H9533" i="14"/>
  <c r="H9534" i="14"/>
  <c r="H9535" i="14"/>
  <c r="H9536" i="14"/>
  <c r="H9537" i="14"/>
  <c r="H9538" i="14"/>
  <c r="H9539" i="14"/>
  <c r="H9540" i="14"/>
  <c r="H9541" i="14"/>
  <c r="H9542" i="14"/>
  <c r="H9543" i="14"/>
  <c r="H9544" i="14"/>
  <c r="H9545" i="14"/>
  <c r="H9546" i="14"/>
  <c r="H9547" i="14"/>
  <c r="H9548" i="14"/>
  <c r="H9549" i="14"/>
  <c r="H9550" i="14"/>
  <c r="H9551" i="14"/>
  <c r="H9552" i="14"/>
  <c r="H9553" i="14"/>
  <c r="H9554" i="14"/>
  <c r="H9555" i="14"/>
  <c r="H9556" i="14"/>
  <c r="H9557" i="14"/>
  <c r="H9558" i="14"/>
  <c r="H9559" i="14"/>
  <c r="H9560" i="14"/>
  <c r="H9561" i="14"/>
  <c r="H9562" i="14"/>
  <c r="H9563" i="14"/>
  <c r="H9564" i="14"/>
  <c r="H9565" i="14"/>
  <c r="H9566" i="14"/>
  <c r="H9567" i="14"/>
  <c r="H9568" i="14"/>
  <c r="H9569" i="14"/>
  <c r="H9570" i="14"/>
  <c r="H9571" i="14"/>
  <c r="H9572" i="14"/>
  <c r="H9573" i="14"/>
  <c r="H9574" i="14"/>
  <c r="H9575" i="14"/>
  <c r="H9576" i="14"/>
  <c r="H9577" i="14"/>
  <c r="H9578" i="14"/>
  <c r="H9579" i="14"/>
  <c r="H9580" i="14"/>
  <c r="H9581" i="14"/>
  <c r="H9582" i="14"/>
  <c r="H9583" i="14"/>
  <c r="H9584" i="14"/>
  <c r="H9585" i="14"/>
  <c r="H9586" i="14"/>
  <c r="H9587" i="14"/>
  <c r="H9588" i="14"/>
  <c r="H9589" i="14"/>
  <c r="H9590" i="14"/>
  <c r="H9591" i="14"/>
  <c r="H9592" i="14"/>
  <c r="H9593" i="14"/>
  <c r="H9594" i="14"/>
  <c r="H9595" i="14"/>
  <c r="H9596" i="14"/>
  <c r="H9597" i="14"/>
  <c r="H9598" i="14"/>
  <c r="H9599" i="14"/>
  <c r="H9600" i="14"/>
  <c r="H9601" i="14"/>
  <c r="H9602" i="14"/>
  <c r="H9603" i="14"/>
  <c r="H9604" i="14"/>
  <c r="H9605" i="14"/>
  <c r="H9606" i="14"/>
  <c r="H9607" i="14"/>
  <c r="H9608" i="14"/>
  <c r="H9609" i="14"/>
  <c r="H9610" i="14"/>
  <c r="H9611" i="14"/>
  <c r="H9612" i="14"/>
  <c r="H9613" i="14"/>
  <c r="H9614" i="14"/>
  <c r="H9615" i="14"/>
  <c r="H9616" i="14"/>
  <c r="H9617" i="14"/>
  <c r="H9618" i="14"/>
  <c r="H9619" i="14"/>
  <c r="H9620" i="14"/>
  <c r="H9621" i="14"/>
  <c r="H9622" i="14"/>
  <c r="H9623" i="14"/>
  <c r="H9624" i="14"/>
  <c r="H9625" i="14"/>
  <c r="H9626" i="14"/>
  <c r="H9627" i="14"/>
  <c r="H9628" i="14"/>
  <c r="H9629" i="14"/>
  <c r="H9630" i="14"/>
  <c r="H9631" i="14"/>
  <c r="H9632" i="14"/>
  <c r="H9633" i="14"/>
  <c r="H9634" i="14"/>
  <c r="H9635" i="14"/>
  <c r="H9636" i="14"/>
  <c r="H9637" i="14"/>
  <c r="H9638" i="14"/>
  <c r="H9639" i="14"/>
  <c r="H9640" i="14"/>
  <c r="H9641" i="14"/>
  <c r="H9642" i="14"/>
  <c r="H9643" i="14"/>
  <c r="H9644" i="14"/>
  <c r="H9645" i="14"/>
  <c r="H9646" i="14"/>
  <c r="H9647" i="14"/>
  <c r="H9648" i="14"/>
  <c r="H9649" i="14"/>
  <c r="H9650" i="14"/>
  <c r="H9651" i="14"/>
  <c r="H9652" i="14"/>
  <c r="H9653" i="14"/>
  <c r="H9654" i="14"/>
  <c r="H9655" i="14"/>
  <c r="H9656" i="14"/>
  <c r="H9657" i="14"/>
  <c r="H9658" i="14"/>
  <c r="H9659" i="14"/>
  <c r="H9660" i="14"/>
  <c r="H9661" i="14"/>
  <c r="H9662" i="14"/>
  <c r="H9663" i="14"/>
  <c r="H9664" i="14"/>
  <c r="H9665" i="14"/>
  <c r="H9666" i="14"/>
  <c r="H9667" i="14"/>
  <c r="H9668" i="14"/>
  <c r="H9669" i="14"/>
  <c r="H9670" i="14"/>
  <c r="H9671" i="14"/>
  <c r="H9672" i="14"/>
  <c r="H9673" i="14"/>
  <c r="H9674" i="14"/>
  <c r="H9675" i="14"/>
  <c r="H9676" i="14"/>
  <c r="H9677" i="14"/>
  <c r="H9678" i="14"/>
  <c r="H9679" i="14"/>
  <c r="H9680" i="14"/>
  <c r="H9681" i="14"/>
  <c r="H9682" i="14"/>
  <c r="H9683" i="14"/>
  <c r="H9684" i="14"/>
  <c r="H9685" i="14"/>
  <c r="H9686" i="14"/>
  <c r="H9687" i="14"/>
  <c r="H9688" i="14"/>
  <c r="H9689" i="14"/>
  <c r="H9690" i="14"/>
  <c r="H9691" i="14"/>
  <c r="H9692" i="14"/>
  <c r="H9693" i="14"/>
  <c r="H9694" i="14"/>
  <c r="H9695" i="14"/>
  <c r="H9696" i="14"/>
  <c r="H9697" i="14"/>
  <c r="H9698" i="14"/>
  <c r="H9699" i="14"/>
  <c r="H9700" i="14"/>
  <c r="H9701" i="14"/>
  <c r="H9702" i="14"/>
  <c r="H9703" i="14"/>
  <c r="H9704" i="14"/>
  <c r="H9705" i="14"/>
  <c r="H9706" i="14"/>
  <c r="H9707" i="14"/>
  <c r="H9708" i="14"/>
  <c r="H9709" i="14"/>
  <c r="H9710" i="14"/>
  <c r="H9711" i="14"/>
  <c r="H9712" i="14"/>
  <c r="H9713" i="14"/>
  <c r="H9714" i="14"/>
  <c r="H9715" i="14"/>
  <c r="H9716" i="14"/>
  <c r="H9717" i="14"/>
  <c r="H9718" i="14"/>
  <c r="H9719" i="14"/>
  <c r="H9720" i="14"/>
  <c r="H9721" i="14"/>
  <c r="H9722" i="14"/>
  <c r="H9723" i="14"/>
  <c r="H9724" i="14"/>
  <c r="H9725" i="14"/>
  <c r="H9726" i="14"/>
  <c r="H9727" i="14"/>
  <c r="H9728" i="14"/>
  <c r="H9729" i="14"/>
  <c r="H9730" i="14"/>
  <c r="H9731" i="14"/>
  <c r="H9732" i="14"/>
  <c r="H9733" i="14"/>
  <c r="H9734" i="14"/>
  <c r="H9735" i="14"/>
  <c r="H9736" i="14"/>
  <c r="H9737" i="14"/>
  <c r="H9738" i="14"/>
  <c r="H9739" i="14"/>
  <c r="H9740" i="14"/>
  <c r="H9741" i="14"/>
  <c r="H9742" i="14"/>
  <c r="H9743" i="14"/>
  <c r="H9744" i="14"/>
  <c r="H9745" i="14"/>
  <c r="H9746" i="14"/>
  <c r="H9747" i="14"/>
  <c r="H9748" i="14"/>
  <c r="H9749" i="14"/>
  <c r="H9750" i="14"/>
  <c r="H9751" i="14"/>
  <c r="H9752" i="14"/>
  <c r="H9753" i="14"/>
  <c r="H9754" i="14"/>
  <c r="H9755" i="14"/>
  <c r="H9756" i="14"/>
  <c r="H9757" i="14"/>
  <c r="H9758" i="14"/>
  <c r="H9759" i="14"/>
  <c r="H9760" i="14"/>
  <c r="H9761" i="14"/>
  <c r="H9762" i="14"/>
  <c r="H9763" i="14"/>
  <c r="H9764" i="14"/>
  <c r="H9765" i="14"/>
  <c r="H9766" i="14"/>
  <c r="H9767" i="14"/>
  <c r="H9768" i="14"/>
  <c r="H9769" i="14"/>
  <c r="H9770" i="14"/>
  <c r="H9771" i="14"/>
  <c r="H9772" i="14"/>
  <c r="H9773" i="14"/>
  <c r="H9774" i="14"/>
  <c r="H9775" i="14"/>
  <c r="H9776" i="14"/>
  <c r="H9777" i="14"/>
  <c r="H9778" i="14"/>
  <c r="H9779" i="14"/>
  <c r="H9780" i="14"/>
  <c r="H9781" i="14"/>
  <c r="H9782" i="14"/>
  <c r="H9783" i="14"/>
  <c r="H9784" i="14"/>
  <c r="H9785" i="14"/>
  <c r="H9786" i="14"/>
  <c r="H9787" i="14"/>
  <c r="H9788" i="14"/>
  <c r="H9789" i="14"/>
  <c r="H9790" i="14"/>
  <c r="H9791" i="14"/>
  <c r="H9792" i="14"/>
  <c r="H9793" i="14"/>
  <c r="H9794" i="14"/>
  <c r="H9795" i="14"/>
  <c r="H9796" i="14"/>
  <c r="H9797" i="14"/>
  <c r="H9798" i="14"/>
  <c r="H9799" i="14"/>
  <c r="H9800" i="14"/>
  <c r="H9801" i="14"/>
  <c r="H9802" i="14"/>
  <c r="H9803" i="14"/>
  <c r="H9804" i="14"/>
  <c r="H9805" i="14"/>
  <c r="H9806" i="14"/>
  <c r="H9807" i="14"/>
  <c r="H9808" i="14"/>
  <c r="H9809" i="14"/>
  <c r="H9810" i="14"/>
  <c r="H9811" i="14"/>
  <c r="H9812" i="14"/>
  <c r="H9813" i="14"/>
  <c r="H9814" i="14"/>
  <c r="H9815" i="14"/>
  <c r="H9816" i="14"/>
  <c r="H9817" i="14"/>
  <c r="H9818" i="14"/>
  <c r="H9819" i="14"/>
  <c r="H9820" i="14"/>
  <c r="H9821" i="14"/>
  <c r="H9822" i="14"/>
  <c r="H9823" i="14"/>
  <c r="H9824" i="14"/>
  <c r="H9825" i="14"/>
  <c r="H9826" i="14"/>
  <c r="H9827" i="14"/>
  <c r="H9828" i="14"/>
  <c r="H9829" i="14"/>
  <c r="H9830" i="14"/>
  <c r="H9831" i="14"/>
  <c r="H9832" i="14"/>
  <c r="H9833" i="14"/>
  <c r="H9834" i="14"/>
  <c r="H9835" i="14"/>
  <c r="H9836" i="14"/>
  <c r="H9837" i="14"/>
  <c r="H9838" i="14"/>
  <c r="H9839" i="14"/>
  <c r="H9840" i="14"/>
  <c r="H9841" i="14"/>
  <c r="H9842" i="14"/>
  <c r="H9843" i="14"/>
  <c r="H9844" i="14"/>
  <c r="H9845" i="14"/>
  <c r="H9846" i="14"/>
  <c r="H9847" i="14"/>
  <c r="H9848" i="14"/>
  <c r="H9849" i="14"/>
  <c r="H9850" i="14"/>
  <c r="H9851" i="14"/>
  <c r="H9852" i="14"/>
  <c r="H9853" i="14"/>
  <c r="H9854" i="14"/>
  <c r="H9855" i="14"/>
  <c r="H9856" i="14"/>
  <c r="H9857" i="14"/>
  <c r="H9858" i="14"/>
  <c r="H9859" i="14"/>
  <c r="H9860" i="14"/>
  <c r="H9861" i="14"/>
  <c r="H9862" i="14"/>
  <c r="H9863" i="14"/>
  <c r="H9864" i="14"/>
  <c r="H9865" i="14"/>
  <c r="H9866" i="14"/>
  <c r="H9867" i="14"/>
  <c r="H9868" i="14"/>
  <c r="H9869" i="14"/>
  <c r="H9870" i="14"/>
  <c r="H9871" i="14"/>
  <c r="H9872" i="14"/>
  <c r="H9873" i="14"/>
  <c r="H9874" i="14"/>
  <c r="H9875" i="14"/>
  <c r="H9876" i="14"/>
  <c r="H9877" i="14"/>
  <c r="H9878" i="14"/>
  <c r="H9879" i="14"/>
  <c r="H9880" i="14"/>
  <c r="H9881" i="14"/>
  <c r="H9882" i="14"/>
  <c r="H9883" i="14"/>
  <c r="H9884" i="14"/>
  <c r="H9885" i="14"/>
  <c r="H9886" i="14"/>
  <c r="H9887" i="14"/>
  <c r="H9888" i="14"/>
  <c r="H9889" i="14"/>
  <c r="H9890" i="14"/>
  <c r="H9891" i="14"/>
  <c r="H9892" i="14"/>
  <c r="H9893" i="14"/>
  <c r="H9894" i="14"/>
  <c r="H9895" i="14"/>
  <c r="H9896" i="14"/>
  <c r="H9897" i="14"/>
  <c r="H9898" i="14"/>
  <c r="H9899" i="14"/>
  <c r="H9900" i="14"/>
  <c r="H9901" i="14"/>
  <c r="H9902" i="14"/>
  <c r="H9903" i="14"/>
  <c r="H9904" i="14"/>
  <c r="H9905" i="14"/>
  <c r="H9906" i="14"/>
  <c r="H9907" i="14"/>
  <c r="H9908" i="14"/>
  <c r="H9909" i="14"/>
  <c r="H9910" i="14"/>
  <c r="H9911" i="14"/>
  <c r="H9912" i="14"/>
  <c r="H9913" i="14"/>
  <c r="H9914" i="14"/>
  <c r="H9915" i="14"/>
  <c r="H9916" i="14"/>
  <c r="H9917" i="14"/>
  <c r="H9918" i="14"/>
  <c r="H9919" i="14"/>
  <c r="H9920" i="14"/>
  <c r="H9921" i="14"/>
  <c r="H9922" i="14"/>
  <c r="H9923" i="14"/>
  <c r="H9924" i="14"/>
  <c r="H9925" i="14"/>
  <c r="H9926" i="14"/>
  <c r="H9927" i="14"/>
  <c r="H9928" i="14"/>
  <c r="H9929" i="14"/>
  <c r="H9930" i="14"/>
  <c r="H9931" i="14"/>
  <c r="H9932" i="14"/>
  <c r="H9933" i="14"/>
  <c r="H9934" i="14"/>
  <c r="H9935" i="14"/>
  <c r="H9936" i="14"/>
  <c r="H9937" i="14"/>
  <c r="H9938" i="14"/>
  <c r="H9939" i="14"/>
  <c r="H9940" i="14"/>
  <c r="H9941" i="14"/>
  <c r="H9942" i="14"/>
  <c r="H9943" i="14"/>
  <c r="H9944" i="14"/>
  <c r="H9945" i="14"/>
  <c r="H9946" i="14"/>
  <c r="H9947" i="14"/>
  <c r="H9948" i="14"/>
  <c r="H9949" i="14"/>
  <c r="H9950" i="14"/>
  <c r="H9951" i="14"/>
  <c r="H9952" i="14"/>
  <c r="H9953" i="14"/>
  <c r="H9954" i="14"/>
  <c r="H9955" i="14"/>
  <c r="H9956" i="14"/>
  <c r="H9957" i="14"/>
  <c r="H9958" i="14"/>
  <c r="H9959" i="14"/>
  <c r="H9960" i="14"/>
  <c r="H9961" i="14"/>
  <c r="H9962" i="14"/>
  <c r="H9963" i="14"/>
  <c r="H9964" i="14"/>
  <c r="H9965" i="14"/>
  <c r="H9966" i="14"/>
  <c r="H9967" i="14"/>
  <c r="H9968" i="14"/>
  <c r="H9969" i="14"/>
  <c r="H9970" i="14"/>
  <c r="H9971" i="14"/>
  <c r="H9972" i="14"/>
  <c r="H9973" i="14"/>
  <c r="H9974" i="14"/>
  <c r="H9975" i="14"/>
  <c r="H9976" i="14"/>
  <c r="H9977" i="14"/>
  <c r="H9978" i="14"/>
  <c r="H9979" i="14"/>
  <c r="H9980" i="14"/>
  <c r="H9981" i="14"/>
  <c r="H9982" i="14"/>
  <c r="H9983" i="14"/>
  <c r="H9984" i="14"/>
  <c r="H9985" i="14"/>
  <c r="H9986" i="14"/>
  <c r="H9987" i="14"/>
  <c r="H9988" i="14"/>
  <c r="H9989" i="14"/>
  <c r="H9990" i="14"/>
  <c r="H9991" i="14"/>
  <c r="H9992" i="14"/>
  <c r="H9993" i="14"/>
  <c r="H9994" i="14"/>
  <c r="H9995" i="14"/>
  <c r="H9996" i="14"/>
  <c r="H9997" i="14"/>
  <c r="H9998" i="14"/>
  <c r="H9999" i="14"/>
  <c r="H10000" i="14"/>
  <c r="H10001" i="14"/>
  <c r="H10002" i="14"/>
  <c r="H10003" i="14"/>
  <c r="H10004" i="14"/>
  <c r="H10005" i="14"/>
  <c r="H10006" i="14"/>
  <c r="H10007" i="14"/>
  <c r="H10008" i="14"/>
  <c r="H10009" i="14"/>
  <c r="H10010" i="14"/>
  <c r="H10011" i="14"/>
  <c r="H10012" i="14"/>
  <c r="H10013" i="14"/>
  <c r="H10014" i="14"/>
  <c r="H10015" i="14"/>
  <c r="H10016" i="14"/>
  <c r="H10017" i="14"/>
  <c r="H10018" i="14"/>
  <c r="H10019" i="14"/>
  <c r="H10020" i="14"/>
  <c r="H10021" i="14"/>
  <c r="H10022" i="14"/>
  <c r="H10023" i="14"/>
  <c r="H10024" i="14"/>
  <c r="H10025" i="14"/>
  <c r="H10026" i="14"/>
  <c r="H10027" i="14"/>
  <c r="H10028" i="14"/>
  <c r="H10029" i="14"/>
  <c r="H10030" i="14"/>
  <c r="H10031" i="14"/>
  <c r="H10032" i="14"/>
  <c r="H10033" i="14"/>
  <c r="H10034" i="14"/>
  <c r="H10035" i="14"/>
  <c r="H10036" i="14"/>
  <c r="H10037" i="14"/>
  <c r="H10038" i="14"/>
  <c r="H10039" i="14"/>
  <c r="H10040" i="14"/>
  <c r="H10041" i="14"/>
  <c r="H10042" i="14"/>
  <c r="H10043" i="14"/>
  <c r="H10044" i="14"/>
  <c r="H10045" i="14"/>
  <c r="H10046" i="14"/>
  <c r="H10047" i="14"/>
  <c r="H10048" i="14"/>
  <c r="H10049" i="14"/>
  <c r="H10050" i="14"/>
  <c r="H10051" i="14"/>
  <c r="H10052" i="14"/>
  <c r="H10053" i="14"/>
  <c r="H10054" i="14"/>
  <c r="H10055" i="14"/>
  <c r="H10056" i="14"/>
  <c r="H10057" i="14"/>
  <c r="H10058" i="14"/>
  <c r="H10059" i="14"/>
  <c r="H10060" i="14"/>
  <c r="H10061" i="14"/>
  <c r="H10062" i="14"/>
  <c r="H10063" i="14"/>
  <c r="H10064" i="14"/>
  <c r="H10065" i="14"/>
  <c r="H10066" i="14"/>
  <c r="H10067" i="14"/>
  <c r="H10068" i="14"/>
  <c r="H10069" i="14"/>
  <c r="H10070" i="14"/>
  <c r="H10071" i="14"/>
  <c r="H10072" i="14"/>
  <c r="H10073" i="14"/>
  <c r="H10074" i="14"/>
  <c r="H10075" i="14"/>
  <c r="H10076" i="14"/>
  <c r="H10077" i="14"/>
  <c r="H10078" i="14"/>
  <c r="H10079" i="14"/>
  <c r="H10080" i="14"/>
  <c r="H10081" i="14"/>
  <c r="H10082" i="14"/>
  <c r="H10083" i="14"/>
  <c r="H10084" i="14"/>
  <c r="H10085" i="14"/>
  <c r="H10086" i="14"/>
  <c r="H10087" i="14"/>
  <c r="H10088" i="14"/>
  <c r="H10089" i="14"/>
  <c r="H10090" i="14"/>
  <c r="H10091" i="14"/>
  <c r="H10092" i="14"/>
  <c r="H10093" i="14"/>
  <c r="H10094" i="14"/>
  <c r="H10095" i="14"/>
  <c r="H10096" i="14"/>
  <c r="H10097" i="14"/>
  <c r="H10098" i="14"/>
  <c r="H10099" i="14"/>
  <c r="H10100" i="14"/>
  <c r="H10101" i="14"/>
  <c r="H10102" i="14"/>
  <c r="H10103" i="14"/>
  <c r="H10104" i="14"/>
  <c r="H10105" i="14"/>
  <c r="H10106" i="14"/>
  <c r="H10107" i="14"/>
  <c r="H10108" i="14"/>
  <c r="H10109" i="14"/>
  <c r="H10110" i="14"/>
  <c r="H10111" i="14"/>
  <c r="H10112" i="14"/>
  <c r="H10113" i="14"/>
  <c r="H10114" i="14"/>
  <c r="H10115" i="14"/>
  <c r="H10116" i="14"/>
  <c r="H10117" i="14"/>
  <c r="H10118" i="14"/>
  <c r="H10119" i="14"/>
  <c r="H10120" i="14"/>
  <c r="H10121" i="14"/>
  <c r="H10122" i="14"/>
  <c r="H10123" i="14"/>
  <c r="H10124" i="14"/>
  <c r="H10125" i="14"/>
  <c r="H10126" i="14"/>
  <c r="H10127" i="14"/>
  <c r="H10128" i="14"/>
  <c r="H10129" i="14"/>
  <c r="H10130" i="14"/>
  <c r="H10131" i="14"/>
  <c r="H10132" i="14"/>
  <c r="H10133" i="14"/>
  <c r="H10134" i="14"/>
  <c r="H10135" i="14"/>
  <c r="H10136" i="14"/>
  <c r="H10137" i="14"/>
  <c r="H10138" i="14"/>
  <c r="H10139" i="14"/>
  <c r="H10140" i="14"/>
  <c r="H10141" i="14"/>
  <c r="H10142" i="14"/>
  <c r="H10143" i="14"/>
  <c r="H10144" i="14"/>
  <c r="H10145" i="14"/>
  <c r="H10146" i="14"/>
  <c r="H10147" i="14"/>
  <c r="H10148" i="14"/>
  <c r="H10149" i="14"/>
  <c r="H10150" i="14"/>
  <c r="H10151" i="14"/>
  <c r="H10152" i="14"/>
  <c r="H10153" i="14"/>
  <c r="H10154" i="14"/>
  <c r="H10155" i="14"/>
  <c r="H10156" i="14"/>
  <c r="H10157" i="14"/>
  <c r="H10158" i="14"/>
  <c r="H10159" i="14"/>
  <c r="H10160" i="14"/>
  <c r="H10161" i="14"/>
  <c r="H10162" i="14"/>
  <c r="H10163" i="14"/>
  <c r="H10164" i="14"/>
  <c r="H10165" i="14"/>
  <c r="H10166" i="14"/>
  <c r="H10167" i="14"/>
  <c r="H10168" i="14"/>
  <c r="H10169" i="14"/>
  <c r="H10170" i="14"/>
  <c r="H10171" i="14"/>
  <c r="H10172" i="14"/>
  <c r="H10173" i="14"/>
  <c r="H10174" i="14"/>
  <c r="H10175" i="14"/>
  <c r="H10176" i="14"/>
  <c r="H10177" i="14"/>
  <c r="H10178" i="14"/>
  <c r="H10179" i="14"/>
  <c r="H10180" i="14"/>
  <c r="H10181" i="14"/>
  <c r="H10182" i="14"/>
  <c r="H10183" i="14"/>
  <c r="H10184" i="14"/>
  <c r="H10185" i="14"/>
  <c r="H10186" i="14"/>
  <c r="H10187" i="14"/>
  <c r="H10188" i="14"/>
  <c r="H10189" i="14"/>
  <c r="H10190" i="14"/>
  <c r="H10191" i="14"/>
  <c r="H10192" i="14"/>
  <c r="H10193" i="14"/>
  <c r="H10194" i="14"/>
  <c r="H10195" i="14"/>
  <c r="H10196" i="14"/>
  <c r="H10197" i="14"/>
  <c r="H10198" i="14"/>
  <c r="H10199" i="14"/>
  <c r="H10200" i="14"/>
  <c r="H10201" i="14"/>
  <c r="H10202" i="14"/>
  <c r="H10203" i="14"/>
  <c r="H10204" i="14"/>
  <c r="H10205" i="14"/>
  <c r="H10206" i="14"/>
  <c r="H10207" i="14"/>
  <c r="H10208" i="14"/>
  <c r="H10209" i="14"/>
  <c r="H10210" i="14"/>
  <c r="H10211" i="14"/>
  <c r="H10212" i="14"/>
  <c r="H10213" i="14"/>
  <c r="H10214" i="14"/>
  <c r="H10215" i="14"/>
  <c r="H10216" i="14"/>
  <c r="H10217" i="14"/>
  <c r="H10218" i="14"/>
  <c r="H10219" i="14"/>
  <c r="H10220" i="14"/>
  <c r="H10221" i="14"/>
  <c r="H10222" i="14"/>
  <c r="H10223" i="14"/>
  <c r="H10224" i="14"/>
  <c r="H10225" i="14"/>
  <c r="H10226" i="14"/>
  <c r="H10227" i="14"/>
  <c r="H10228" i="14"/>
  <c r="H10229" i="14"/>
  <c r="H10230" i="14"/>
  <c r="H10231" i="14"/>
  <c r="H10232" i="14"/>
  <c r="H10233" i="14"/>
  <c r="H10234" i="14"/>
  <c r="H10235" i="14"/>
  <c r="H10236" i="14"/>
  <c r="H10237" i="14"/>
  <c r="H10238" i="14"/>
  <c r="H10239" i="14"/>
  <c r="H10240" i="14"/>
  <c r="H10241" i="14"/>
  <c r="H10242" i="14"/>
  <c r="H10243" i="14"/>
  <c r="H10244" i="14"/>
  <c r="H10245" i="14"/>
  <c r="H10246" i="14"/>
  <c r="H10247" i="14"/>
  <c r="H10248" i="14"/>
  <c r="H10249" i="14"/>
  <c r="H10250" i="14"/>
  <c r="H10251" i="14"/>
  <c r="H10252" i="14"/>
  <c r="H10253" i="14"/>
  <c r="H10254" i="14"/>
  <c r="H10255" i="14"/>
  <c r="H10256" i="14"/>
  <c r="H10257" i="14"/>
  <c r="H10258" i="14"/>
  <c r="H10259" i="14"/>
  <c r="H10260" i="14"/>
  <c r="H10261" i="14"/>
  <c r="H10262" i="14"/>
  <c r="H10263" i="14"/>
  <c r="H10264" i="14"/>
  <c r="H10265" i="14"/>
  <c r="H10266" i="14"/>
  <c r="H10267" i="14"/>
  <c r="H10268" i="14"/>
  <c r="H10269" i="14"/>
  <c r="H10270" i="14"/>
  <c r="H10271" i="14"/>
  <c r="H10272" i="14"/>
  <c r="H10273" i="14"/>
  <c r="H10274" i="14"/>
  <c r="H10275" i="14"/>
  <c r="H10276" i="14"/>
  <c r="H10277" i="14"/>
  <c r="H10278" i="14"/>
  <c r="H10279" i="14"/>
  <c r="H10280" i="14"/>
  <c r="H10281" i="14"/>
  <c r="H10282" i="14"/>
  <c r="H10283" i="14"/>
  <c r="H10284" i="14"/>
  <c r="H10285" i="14"/>
  <c r="H10286" i="14"/>
  <c r="H10287" i="14"/>
  <c r="H10288" i="14"/>
  <c r="H10289" i="14"/>
  <c r="H10290" i="14"/>
  <c r="H10291" i="14"/>
  <c r="H10292" i="14"/>
  <c r="H10293" i="14"/>
  <c r="H10294" i="14"/>
  <c r="H10295" i="14"/>
  <c r="H10296" i="14"/>
  <c r="H10297" i="14"/>
  <c r="H10298" i="14"/>
  <c r="H10299" i="14"/>
  <c r="H10300" i="14"/>
  <c r="H10301" i="14"/>
  <c r="H10302" i="14"/>
  <c r="H10303" i="14"/>
  <c r="H10304" i="14"/>
  <c r="H10305" i="14"/>
  <c r="H10306" i="14"/>
  <c r="H10307" i="14"/>
  <c r="H10308" i="14"/>
  <c r="H10309" i="14"/>
  <c r="H10310" i="14"/>
  <c r="H10311" i="14"/>
  <c r="H10312" i="14"/>
  <c r="H10313" i="14"/>
  <c r="H10314" i="14"/>
  <c r="H10315" i="14"/>
  <c r="H10316" i="14"/>
  <c r="H10317" i="14"/>
  <c r="H10318" i="14"/>
  <c r="H10319" i="14"/>
  <c r="H10320" i="14"/>
  <c r="H10321" i="14"/>
  <c r="H10322" i="14"/>
  <c r="H10323" i="14"/>
  <c r="H10324" i="14"/>
  <c r="H10325" i="14"/>
  <c r="H10326" i="14"/>
  <c r="H10327" i="14"/>
  <c r="H10328" i="14"/>
  <c r="H10329" i="14"/>
  <c r="H10330" i="14"/>
  <c r="H10331" i="14"/>
  <c r="H10332" i="14"/>
  <c r="H10333" i="14"/>
  <c r="H10334" i="14"/>
  <c r="H10335" i="14"/>
  <c r="H10336" i="14"/>
  <c r="H10337" i="14"/>
  <c r="H10338" i="14"/>
  <c r="H10339" i="14"/>
  <c r="H10340" i="14"/>
  <c r="H10341" i="14"/>
  <c r="H10342" i="14"/>
  <c r="H10343" i="14"/>
  <c r="H10344" i="14"/>
  <c r="H10345" i="14"/>
  <c r="H10346" i="14"/>
  <c r="H10347" i="14"/>
  <c r="H10348" i="14"/>
  <c r="H10349" i="14"/>
  <c r="H10350" i="14"/>
  <c r="H10351" i="14"/>
  <c r="H10352" i="14"/>
  <c r="H10353" i="14"/>
  <c r="H10354" i="14"/>
  <c r="H10355" i="14"/>
  <c r="H10356" i="14"/>
  <c r="H10357" i="14"/>
  <c r="H10358" i="14"/>
  <c r="H10359" i="14"/>
  <c r="H10360" i="14"/>
  <c r="H10361" i="14"/>
  <c r="H10362" i="14"/>
  <c r="H10363" i="14"/>
  <c r="H10364" i="14"/>
  <c r="H10365" i="14"/>
  <c r="H10366" i="14"/>
  <c r="H10367" i="14"/>
  <c r="H10368" i="14"/>
  <c r="H10369" i="14"/>
  <c r="H10370" i="14"/>
  <c r="H10371" i="14"/>
  <c r="H10372" i="14"/>
  <c r="H10373" i="14"/>
  <c r="H10374" i="14"/>
  <c r="H10375" i="14"/>
  <c r="H10376" i="14"/>
  <c r="H10377" i="14"/>
  <c r="H10378" i="14"/>
  <c r="H10379" i="14"/>
  <c r="H10380" i="14"/>
  <c r="H10381" i="14"/>
  <c r="H10382" i="14"/>
  <c r="H10383" i="14"/>
  <c r="H10384" i="14"/>
  <c r="H10385" i="14"/>
  <c r="H10386" i="14"/>
  <c r="H10387" i="14"/>
  <c r="H10388" i="14"/>
  <c r="H10389" i="14"/>
  <c r="H10390" i="14"/>
  <c r="H10391" i="14"/>
  <c r="H10392" i="14"/>
  <c r="H10393" i="14"/>
  <c r="H10394" i="14"/>
  <c r="H10395" i="14"/>
  <c r="H10396" i="14"/>
  <c r="H10397" i="14"/>
  <c r="H10398" i="14"/>
  <c r="H10399" i="14"/>
  <c r="H10400" i="14"/>
  <c r="H10401" i="14"/>
  <c r="H10402" i="14"/>
  <c r="H10403" i="14"/>
  <c r="H10404" i="14"/>
  <c r="H10405" i="14"/>
  <c r="H10406" i="14"/>
  <c r="H10407" i="14"/>
  <c r="H10408" i="14"/>
  <c r="H10409" i="14"/>
  <c r="H10410" i="14"/>
  <c r="H10411" i="14"/>
  <c r="H10412" i="14"/>
  <c r="H10413" i="14"/>
  <c r="H10414" i="14"/>
  <c r="H10415" i="14"/>
  <c r="H10416" i="14"/>
  <c r="H10417" i="14"/>
  <c r="H10418" i="14"/>
  <c r="H10419" i="14"/>
  <c r="H10420" i="14"/>
  <c r="H10421" i="14"/>
  <c r="H10422" i="14"/>
  <c r="H10423" i="14"/>
  <c r="H10424" i="14"/>
  <c r="H10425" i="14"/>
  <c r="H10426" i="14"/>
  <c r="H10427" i="14"/>
  <c r="H10428" i="14"/>
  <c r="H10429" i="14"/>
  <c r="H10430" i="14"/>
  <c r="H10431" i="14"/>
  <c r="H10432" i="14"/>
  <c r="H10433" i="14"/>
  <c r="H10434" i="14"/>
  <c r="H10435" i="14"/>
  <c r="H10436" i="14"/>
  <c r="H10437" i="14"/>
  <c r="H10438" i="14"/>
  <c r="H10439" i="14"/>
  <c r="H10440" i="14"/>
  <c r="H10441" i="14"/>
  <c r="H10442" i="14"/>
  <c r="H10443" i="14"/>
  <c r="H10444" i="14"/>
  <c r="H10445" i="14"/>
  <c r="H10446" i="14"/>
  <c r="H10447" i="14"/>
  <c r="H10448" i="14"/>
  <c r="H10449" i="14"/>
  <c r="H10450" i="14"/>
  <c r="H10451" i="14"/>
  <c r="H10452" i="14"/>
  <c r="H10453" i="14"/>
  <c r="H10454" i="14"/>
  <c r="H10455" i="14"/>
  <c r="H10456" i="14"/>
  <c r="H10457" i="14"/>
  <c r="H10458" i="14"/>
  <c r="H10459" i="14"/>
  <c r="H10460" i="14"/>
  <c r="H10461" i="14"/>
  <c r="H10462" i="14"/>
  <c r="H10463" i="14"/>
  <c r="H10464" i="14"/>
  <c r="H10465" i="14"/>
  <c r="H10466" i="14"/>
  <c r="H10467" i="14"/>
  <c r="H10468" i="14"/>
  <c r="H10469" i="14"/>
  <c r="H10470" i="14"/>
  <c r="H10471" i="14"/>
  <c r="H10472" i="14"/>
  <c r="H10473" i="14"/>
  <c r="H10474" i="14"/>
  <c r="H10475" i="14"/>
  <c r="H10476" i="14"/>
  <c r="H10477" i="14"/>
  <c r="H10478" i="14"/>
  <c r="H10479" i="14"/>
  <c r="H10480" i="14"/>
  <c r="H10481" i="14"/>
  <c r="H10482" i="14"/>
  <c r="H10483" i="14"/>
  <c r="H10484" i="14"/>
  <c r="H10485" i="14"/>
  <c r="H10486" i="14"/>
  <c r="H10487" i="14"/>
  <c r="H10488" i="14"/>
  <c r="H10489" i="14"/>
  <c r="H10490" i="14"/>
  <c r="H10491" i="14"/>
  <c r="H10492" i="14"/>
  <c r="H10493" i="14"/>
  <c r="H10494" i="14"/>
  <c r="H10495" i="14"/>
  <c r="H10496" i="14"/>
  <c r="H10497" i="14"/>
  <c r="H10498" i="14"/>
  <c r="H10499" i="14"/>
  <c r="H10500" i="14"/>
  <c r="H10501" i="14"/>
  <c r="H10502" i="14"/>
  <c r="H10503" i="14"/>
  <c r="H10504" i="14"/>
  <c r="H10505" i="14"/>
  <c r="H10506" i="14"/>
  <c r="H10507" i="14"/>
  <c r="H10508" i="14"/>
  <c r="H10509" i="14"/>
  <c r="H10510" i="14"/>
  <c r="H10511" i="14"/>
  <c r="H10512" i="14"/>
  <c r="H10513" i="14"/>
  <c r="H10514" i="14"/>
  <c r="H10515" i="14"/>
  <c r="H10516" i="14"/>
  <c r="H10517" i="14"/>
  <c r="H10518" i="14"/>
  <c r="H10519" i="14"/>
  <c r="H10520" i="14"/>
  <c r="H10521" i="14"/>
  <c r="H10522" i="14"/>
  <c r="H10523" i="14"/>
  <c r="H10524" i="14"/>
  <c r="H10525" i="14"/>
  <c r="H10526" i="14"/>
  <c r="H10527" i="14"/>
  <c r="H10528" i="14"/>
  <c r="H10529" i="14"/>
  <c r="H10530" i="14"/>
  <c r="H10531" i="14"/>
  <c r="H10532" i="14"/>
  <c r="H10533" i="14"/>
  <c r="H10534" i="14"/>
  <c r="H10535" i="14"/>
  <c r="H10536" i="14"/>
  <c r="H10537" i="14"/>
  <c r="H10538" i="14"/>
  <c r="H10539" i="14"/>
  <c r="H10540" i="14"/>
  <c r="H10541" i="14"/>
  <c r="H10542" i="14"/>
  <c r="H10543" i="14"/>
  <c r="H10544" i="14"/>
  <c r="H10545" i="14"/>
  <c r="H10546" i="14"/>
  <c r="H10547" i="14"/>
  <c r="H10548" i="14"/>
  <c r="H10549" i="14"/>
  <c r="H10550" i="14"/>
  <c r="H10551" i="14"/>
  <c r="H10552" i="14"/>
  <c r="H10553" i="14"/>
  <c r="H10554" i="14"/>
  <c r="H10555" i="14"/>
  <c r="H10556" i="14"/>
  <c r="H10557" i="14"/>
  <c r="H10558" i="14"/>
  <c r="H10559" i="14"/>
  <c r="H10560" i="14"/>
  <c r="H10561" i="14"/>
  <c r="H10562" i="14"/>
  <c r="H10563" i="14"/>
  <c r="H10564" i="14"/>
  <c r="H10565" i="14"/>
  <c r="H10566" i="14"/>
  <c r="H10567" i="14"/>
  <c r="H10568" i="14"/>
  <c r="H10569" i="14"/>
  <c r="H10570" i="14"/>
  <c r="H10571" i="14"/>
  <c r="H10572" i="14"/>
  <c r="H10573" i="14"/>
  <c r="H10574" i="14"/>
  <c r="H10575" i="14"/>
  <c r="H10576" i="14"/>
  <c r="H10577" i="14"/>
  <c r="H10578" i="14"/>
  <c r="H10579" i="14"/>
  <c r="H10580" i="14"/>
  <c r="H10581" i="14"/>
  <c r="H10582" i="14"/>
  <c r="H10583" i="14"/>
  <c r="H10584" i="14"/>
  <c r="H10585" i="14"/>
  <c r="H10586" i="14"/>
  <c r="H10587" i="14"/>
  <c r="H10588" i="14"/>
  <c r="H10589" i="14"/>
  <c r="H10590" i="14"/>
  <c r="H10591" i="14"/>
  <c r="H10592" i="14"/>
  <c r="H10593" i="14"/>
  <c r="H10594" i="14"/>
  <c r="H10595" i="14"/>
  <c r="H10596" i="14"/>
  <c r="H10597" i="14"/>
  <c r="H10598" i="14"/>
  <c r="H10599" i="14"/>
  <c r="H10600" i="14"/>
  <c r="H10601" i="14"/>
  <c r="H10602" i="14"/>
  <c r="H10603" i="14"/>
  <c r="H10604" i="14"/>
  <c r="H10605" i="14"/>
  <c r="H10606" i="14"/>
  <c r="H10607" i="14"/>
  <c r="H10608" i="14"/>
  <c r="H10609" i="14"/>
  <c r="H10610" i="14"/>
  <c r="H10611" i="14"/>
  <c r="H10612" i="14"/>
  <c r="H10613" i="14"/>
  <c r="H10614" i="14"/>
  <c r="H10615" i="14"/>
  <c r="H10616" i="14"/>
  <c r="H10617" i="14"/>
  <c r="H10618" i="14"/>
  <c r="H10619" i="14"/>
  <c r="H10620" i="14"/>
  <c r="H10621" i="14"/>
  <c r="H10622" i="14"/>
  <c r="H10623" i="14"/>
  <c r="H10624" i="14"/>
  <c r="H10625" i="14"/>
  <c r="H10626" i="14"/>
  <c r="H10627" i="14"/>
  <c r="H10628" i="14"/>
  <c r="H10629" i="14"/>
  <c r="H10630" i="14"/>
  <c r="H10631" i="14"/>
  <c r="H10632" i="14"/>
  <c r="H10633" i="14"/>
  <c r="H10634" i="14"/>
  <c r="H10635" i="14"/>
  <c r="H10636" i="14"/>
  <c r="H10637" i="14"/>
  <c r="H10638" i="14"/>
  <c r="H10639" i="14"/>
  <c r="H10640" i="14"/>
  <c r="H10641" i="14"/>
  <c r="H10642" i="14"/>
  <c r="H10643" i="14"/>
  <c r="H10644" i="14"/>
  <c r="H10645" i="14"/>
  <c r="H10646" i="14"/>
  <c r="H10647" i="14"/>
  <c r="H10648" i="14"/>
  <c r="H10649" i="14"/>
  <c r="H10650" i="14"/>
  <c r="H10651" i="14"/>
  <c r="H10652" i="14"/>
  <c r="H10653" i="14"/>
  <c r="H10654" i="14"/>
  <c r="H10655" i="14"/>
  <c r="H10656" i="14"/>
  <c r="H10657" i="14"/>
  <c r="H10658" i="14"/>
  <c r="H10659" i="14"/>
  <c r="H10660" i="14"/>
  <c r="H10661" i="14"/>
  <c r="H10662" i="14"/>
  <c r="H10663" i="14"/>
  <c r="H10664" i="14"/>
  <c r="H10665" i="14"/>
  <c r="H10666" i="14"/>
  <c r="H10667" i="14"/>
  <c r="H10668" i="14"/>
  <c r="H10669" i="14"/>
  <c r="H10670" i="14"/>
  <c r="H10671" i="14"/>
  <c r="H10672" i="14"/>
  <c r="H10673" i="14"/>
  <c r="H10674" i="14"/>
  <c r="H10675" i="14"/>
  <c r="H10676" i="14"/>
  <c r="H10677" i="14"/>
  <c r="H10678" i="14"/>
  <c r="H10679" i="14"/>
  <c r="H10680" i="14"/>
  <c r="H10681" i="14"/>
  <c r="H10682" i="14"/>
  <c r="H10683" i="14"/>
  <c r="H10684" i="14"/>
  <c r="H10685" i="14"/>
  <c r="H10686" i="14"/>
  <c r="H10687" i="14"/>
  <c r="H10688" i="14"/>
  <c r="H10689" i="14"/>
  <c r="H10690" i="14"/>
  <c r="H10691" i="14"/>
  <c r="H10692" i="14"/>
  <c r="H10693" i="14"/>
  <c r="H10694" i="14"/>
  <c r="H10695" i="14"/>
  <c r="H10696" i="14"/>
  <c r="H10697" i="14"/>
  <c r="H10698" i="14"/>
  <c r="H10699" i="14"/>
  <c r="H10700" i="14"/>
  <c r="H10701" i="14"/>
  <c r="H10702" i="14"/>
  <c r="H10703" i="14"/>
  <c r="H10704" i="14"/>
  <c r="H10705" i="14"/>
  <c r="H10706" i="14"/>
  <c r="H10707" i="14"/>
  <c r="H10708" i="14"/>
  <c r="H10709" i="14"/>
  <c r="H10710" i="14"/>
  <c r="H10711" i="14"/>
  <c r="H10712" i="14"/>
  <c r="H10713" i="14"/>
  <c r="H10714" i="14"/>
  <c r="H10715" i="14"/>
  <c r="H10716" i="14"/>
  <c r="H10717" i="14"/>
  <c r="H10718" i="14"/>
  <c r="H10719" i="14"/>
  <c r="H10720" i="14"/>
  <c r="H10721" i="14"/>
  <c r="H10722" i="14"/>
  <c r="H10723" i="14"/>
  <c r="H10724" i="14"/>
  <c r="H10725" i="14"/>
  <c r="H10726" i="14"/>
  <c r="H10727" i="14"/>
  <c r="H10728" i="14"/>
  <c r="H10729" i="14"/>
  <c r="H10730" i="14"/>
  <c r="H10731" i="14"/>
  <c r="H10732" i="14"/>
  <c r="H10733" i="14"/>
  <c r="H10734" i="14"/>
  <c r="H10735" i="14"/>
  <c r="H10736" i="14"/>
  <c r="H10737" i="14"/>
  <c r="H10738" i="14"/>
  <c r="H10739" i="14"/>
  <c r="H10740" i="14"/>
  <c r="H10741" i="14"/>
  <c r="H10742" i="14"/>
  <c r="H10743" i="14"/>
  <c r="H10744" i="14"/>
  <c r="H10745" i="14"/>
  <c r="H10746" i="14"/>
  <c r="H10747" i="14"/>
  <c r="H10748" i="14"/>
  <c r="H10749" i="14"/>
  <c r="H10750" i="14"/>
  <c r="H10751" i="14"/>
  <c r="H10752" i="14"/>
  <c r="H10753" i="14"/>
  <c r="H10754" i="14"/>
  <c r="H10755" i="14"/>
  <c r="H10756" i="14"/>
  <c r="H10757" i="14"/>
  <c r="H10758" i="14"/>
  <c r="H10759" i="14"/>
  <c r="H10760" i="14"/>
  <c r="H10761" i="14"/>
  <c r="H10762" i="14"/>
  <c r="H10763" i="14"/>
  <c r="H10764" i="14"/>
  <c r="H10765" i="14"/>
  <c r="H10766" i="14"/>
  <c r="H10767" i="14"/>
  <c r="H10768" i="14"/>
  <c r="H10769" i="14"/>
  <c r="H10770" i="14"/>
  <c r="H10771" i="14"/>
  <c r="H10772" i="14"/>
  <c r="H10773" i="14"/>
  <c r="H10774" i="14"/>
  <c r="H10775" i="14"/>
  <c r="H10776" i="14"/>
  <c r="H10777" i="14"/>
  <c r="H10778" i="14"/>
  <c r="H10779" i="14"/>
  <c r="H10780" i="14"/>
  <c r="H10781" i="14"/>
  <c r="H10782" i="14"/>
  <c r="H10783" i="14"/>
  <c r="H10784" i="14"/>
  <c r="H10785" i="14"/>
  <c r="H10786" i="14"/>
  <c r="H10787" i="14"/>
  <c r="H10788" i="14"/>
  <c r="H10789" i="14"/>
  <c r="H10790" i="14"/>
  <c r="H10791" i="14"/>
  <c r="H10792" i="14"/>
  <c r="H10793" i="14"/>
  <c r="H10794" i="14"/>
  <c r="H10795" i="14"/>
  <c r="H10796" i="14"/>
  <c r="H10797" i="14"/>
  <c r="H10798" i="14"/>
  <c r="H10799" i="14"/>
  <c r="H10800" i="14"/>
  <c r="H10801" i="14"/>
  <c r="H10802" i="14"/>
  <c r="H10803" i="14"/>
  <c r="H10804" i="14"/>
  <c r="H10805" i="14"/>
  <c r="H10806" i="14"/>
  <c r="H10807" i="14"/>
  <c r="H10808" i="14"/>
  <c r="H10809" i="14"/>
  <c r="H10810" i="14"/>
  <c r="H10811" i="14"/>
  <c r="H10812" i="14"/>
  <c r="H10813" i="14"/>
  <c r="H10814" i="14"/>
  <c r="H10815" i="14"/>
  <c r="H10816" i="14"/>
  <c r="H10817" i="14"/>
  <c r="H10818" i="14"/>
  <c r="H10819" i="14"/>
  <c r="H10820" i="14"/>
  <c r="H10821" i="14"/>
  <c r="H10822" i="14"/>
  <c r="H10823" i="14"/>
  <c r="H10824" i="14"/>
  <c r="H10825" i="14"/>
  <c r="H10826" i="14"/>
  <c r="H10827" i="14"/>
  <c r="H10828" i="14"/>
  <c r="H10829" i="14"/>
  <c r="H10830" i="14"/>
  <c r="H10831" i="14"/>
  <c r="H10832" i="14"/>
  <c r="H10833" i="14"/>
  <c r="H10834" i="14"/>
  <c r="H10835" i="14"/>
  <c r="H10836" i="14"/>
  <c r="H10837" i="14"/>
  <c r="H10838" i="14"/>
  <c r="H10839" i="14"/>
  <c r="H10840" i="14"/>
  <c r="H10841" i="14"/>
  <c r="H10842" i="14"/>
  <c r="H10843" i="14"/>
  <c r="H10844" i="14"/>
  <c r="H10845" i="14"/>
  <c r="H10846" i="14"/>
  <c r="H10847" i="14"/>
  <c r="H10848" i="14"/>
  <c r="H10849" i="14"/>
  <c r="H10850" i="14"/>
  <c r="H10851" i="14"/>
  <c r="H10852" i="14"/>
  <c r="H10853" i="14"/>
  <c r="H10854" i="14"/>
  <c r="H10855" i="14"/>
  <c r="H10856" i="14"/>
  <c r="H10857" i="14"/>
  <c r="H10858" i="14"/>
  <c r="H10859" i="14"/>
  <c r="H10860" i="14"/>
  <c r="H10861" i="14"/>
  <c r="H10862" i="14"/>
  <c r="H10863" i="14"/>
  <c r="H10864" i="14"/>
  <c r="H10865" i="14"/>
  <c r="H10866" i="14"/>
  <c r="H10867" i="14"/>
  <c r="H10868" i="14"/>
  <c r="H10869" i="14"/>
  <c r="H10870" i="14"/>
  <c r="H10871" i="14"/>
  <c r="H10872" i="14"/>
  <c r="H10873" i="14"/>
  <c r="H10874" i="14"/>
  <c r="H10875" i="14"/>
  <c r="H10876" i="14"/>
  <c r="H10877" i="14"/>
  <c r="H10878" i="14"/>
  <c r="H10879" i="14"/>
  <c r="H10880" i="14"/>
  <c r="H10881" i="14"/>
  <c r="H10882" i="14"/>
  <c r="H10883" i="14"/>
  <c r="H10884" i="14"/>
  <c r="H10885" i="14"/>
  <c r="H10886" i="14"/>
  <c r="H10887" i="14"/>
  <c r="H10888" i="14"/>
  <c r="H10889" i="14"/>
  <c r="H10890" i="14"/>
  <c r="H10891" i="14"/>
  <c r="H10892" i="14"/>
  <c r="H10893" i="14"/>
  <c r="H10894" i="14"/>
  <c r="H10895" i="14"/>
  <c r="H10896" i="14"/>
  <c r="H10897" i="14"/>
  <c r="H10898" i="14"/>
  <c r="H10899" i="14"/>
  <c r="H10900" i="14"/>
  <c r="H10901" i="14"/>
  <c r="H10902" i="14"/>
  <c r="H10903" i="14"/>
  <c r="H10904" i="14"/>
  <c r="H10905" i="14"/>
  <c r="H10906" i="14"/>
  <c r="H10907" i="14"/>
  <c r="H10908" i="14"/>
  <c r="H10909" i="14"/>
  <c r="H10910" i="14"/>
  <c r="H10911" i="14"/>
  <c r="H10912" i="14"/>
  <c r="H10913" i="14"/>
  <c r="H10914" i="14"/>
  <c r="H10915" i="14"/>
  <c r="H10916" i="14"/>
  <c r="H10917" i="14"/>
  <c r="H10918" i="14"/>
  <c r="H10919" i="14"/>
  <c r="H10920" i="14"/>
  <c r="H10921" i="14"/>
  <c r="H10922" i="14"/>
  <c r="H10923" i="14"/>
  <c r="H10924" i="14"/>
  <c r="H10925" i="14"/>
  <c r="H10926" i="14"/>
  <c r="H10927" i="14"/>
  <c r="H10928" i="14"/>
  <c r="H10929" i="14"/>
  <c r="H10930" i="14"/>
  <c r="H10931" i="14"/>
  <c r="H10932" i="14"/>
  <c r="H10933" i="14"/>
  <c r="H10934" i="14"/>
  <c r="H10935" i="14"/>
  <c r="H10936" i="14"/>
  <c r="H10937" i="14"/>
  <c r="H10938" i="14"/>
  <c r="H10939" i="14"/>
  <c r="H10940" i="14"/>
  <c r="H10941" i="14"/>
  <c r="H10942" i="14"/>
  <c r="H10943" i="14"/>
  <c r="H10944" i="14"/>
  <c r="H10945" i="14"/>
  <c r="H10946" i="14"/>
  <c r="H10947" i="14"/>
  <c r="H10948" i="14"/>
  <c r="H10949" i="14"/>
  <c r="H10950" i="14"/>
  <c r="H10951" i="14"/>
  <c r="H10952" i="14"/>
  <c r="H10953" i="14"/>
  <c r="H10954" i="14"/>
  <c r="H10955" i="14"/>
  <c r="H10956" i="14"/>
  <c r="H10957" i="14"/>
  <c r="H10958" i="14"/>
  <c r="H10959" i="14"/>
  <c r="H10960" i="14"/>
  <c r="H10961" i="14"/>
  <c r="H10962" i="14"/>
  <c r="H10963" i="14"/>
  <c r="H10964" i="14"/>
  <c r="H10965" i="14"/>
  <c r="H10966" i="14"/>
  <c r="H10967" i="14"/>
  <c r="H10968" i="14"/>
  <c r="H10969" i="14"/>
  <c r="H10970" i="14"/>
  <c r="H10971" i="14"/>
  <c r="H10972" i="14"/>
  <c r="H10973" i="14"/>
  <c r="H10974" i="14"/>
  <c r="H10975" i="14"/>
  <c r="H10976" i="14"/>
  <c r="H10977" i="14"/>
  <c r="H10978" i="14"/>
  <c r="H10979" i="14"/>
  <c r="H10980" i="14"/>
  <c r="H10981" i="14"/>
  <c r="H10982" i="14"/>
  <c r="H10983" i="14"/>
  <c r="H10984" i="14"/>
  <c r="H10985" i="14"/>
  <c r="H10986" i="14"/>
  <c r="H10987" i="14"/>
  <c r="H10988" i="14"/>
  <c r="H10989" i="14"/>
  <c r="H10990" i="14"/>
  <c r="H10991" i="14"/>
  <c r="H10992" i="14"/>
  <c r="H10993" i="14"/>
  <c r="H10994" i="14"/>
  <c r="H10995" i="14"/>
  <c r="H10996" i="14"/>
  <c r="H10997" i="14"/>
  <c r="H10998" i="14"/>
  <c r="H10999" i="14"/>
  <c r="H11000" i="14"/>
  <c r="H11001" i="14"/>
  <c r="H11002" i="14"/>
  <c r="H11003" i="14"/>
  <c r="H11004" i="14"/>
  <c r="H11005" i="14"/>
  <c r="H11006" i="14"/>
  <c r="H11007" i="14"/>
  <c r="H11008" i="14"/>
  <c r="H11009" i="14"/>
  <c r="H11010" i="14"/>
  <c r="H11011" i="14"/>
  <c r="H11012" i="14"/>
  <c r="H11013" i="14"/>
  <c r="H11014" i="14"/>
  <c r="H11015" i="14"/>
  <c r="H11016" i="14"/>
  <c r="H11017" i="14"/>
  <c r="H11018" i="14"/>
  <c r="H11019" i="14"/>
  <c r="H11020" i="14"/>
  <c r="H11021" i="14"/>
  <c r="H11022" i="14"/>
  <c r="H11023" i="14"/>
  <c r="H11024" i="14"/>
  <c r="H11025" i="14"/>
  <c r="H11026" i="14"/>
  <c r="H11027" i="14"/>
  <c r="H11028" i="14"/>
  <c r="H11029" i="14"/>
  <c r="H11030" i="14"/>
  <c r="H11031" i="14"/>
  <c r="H11032" i="14"/>
  <c r="H11033" i="14"/>
  <c r="H11034" i="14"/>
  <c r="H11035" i="14"/>
  <c r="H11036" i="14"/>
  <c r="H11037" i="14"/>
  <c r="H11038" i="14"/>
  <c r="H11039" i="14"/>
  <c r="H11040" i="14"/>
  <c r="H11041" i="14"/>
  <c r="H11042" i="14"/>
  <c r="H11043" i="14"/>
  <c r="H11044" i="14"/>
  <c r="H11045" i="14"/>
  <c r="H11046" i="14"/>
  <c r="H11047" i="14"/>
  <c r="H11048" i="14"/>
  <c r="H11049" i="14"/>
  <c r="H11050" i="14"/>
  <c r="H11051" i="14"/>
  <c r="H11052" i="14"/>
  <c r="H11053" i="14"/>
  <c r="H11054" i="14"/>
  <c r="H11055" i="14"/>
  <c r="H11056" i="14"/>
  <c r="H11057" i="14"/>
  <c r="H11058" i="14"/>
  <c r="H11059" i="14"/>
  <c r="H11060" i="14"/>
  <c r="H11061" i="14"/>
  <c r="H11062" i="14"/>
  <c r="H11063" i="14"/>
  <c r="H11064" i="14"/>
  <c r="H11065" i="14"/>
  <c r="H11066" i="14"/>
  <c r="H11067" i="14"/>
  <c r="H11068" i="14"/>
  <c r="H11069" i="14"/>
  <c r="H11070" i="14"/>
  <c r="H11071" i="14"/>
  <c r="H11072" i="14"/>
  <c r="H11073" i="14"/>
  <c r="H11074" i="14"/>
  <c r="H11075" i="14"/>
  <c r="H11076" i="14"/>
  <c r="H11077" i="14"/>
  <c r="H11078" i="14"/>
  <c r="H11079" i="14"/>
  <c r="H11080" i="14"/>
  <c r="H11081" i="14"/>
  <c r="H11082" i="14"/>
  <c r="H11083" i="14"/>
  <c r="H11084" i="14"/>
  <c r="H11085" i="14"/>
  <c r="H11086" i="14"/>
  <c r="H11087" i="14"/>
  <c r="H11088" i="14"/>
  <c r="H11089" i="14"/>
  <c r="H11090" i="14"/>
  <c r="H11091" i="14"/>
  <c r="H11092" i="14"/>
  <c r="H11093" i="14"/>
  <c r="H11094" i="14"/>
  <c r="H11095" i="14"/>
  <c r="H11096" i="14"/>
  <c r="H11097" i="14"/>
  <c r="H11098" i="14"/>
  <c r="H11099" i="14"/>
  <c r="H11100" i="14"/>
  <c r="H11101" i="14"/>
  <c r="H11102" i="14"/>
  <c r="H11103" i="14"/>
  <c r="H11104" i="14"/>
  <c r="H11105" i="14"/>
  <c r="H11106" i="14"/>
  <c r="H11107" i="14"/>
  <c r="H11108" i="14"/>
  <c r="H11109" i="14"/>
  <c r="H11110" i="14"/>
  <c r="H11111" i="14"/>
  <c r="H11112" i="14"/>
  <c r="H11113" i="14"/>
  <c r="H11114" i="14"/>
  <c r="H11115" i="14"/>
  <c r="H11116" i="14"/>
  <c r="H11117" i="14"/>
  <c r="H11118" i="14"/>
  <c r="H11119" i="14"/>
  <c r="H11120" i="14"/>
  <c r="H11121" i="14"/>
  <c r="H11122" i="14"/>
  <c r="H11123" i="14"/>
  <c r="H11124" i="14"/>
  <c r="H11125" i="14"/>
  <c r="H11126" i="14"/>
  <c r="H11127" i="14"/>
  <c r="H11128" i="14"/>
  <c r="H11129" i="14"/>
  <c r="H11130" i="14"/>
  <c r="H11131" i="14"/>
  <c r="H11132" i="14"/>
  <c r="H11133" i="14"/>
  <c r="H11134" i="14"/>
  <c r="H11135" i="14"/>
  <c r="H11136" i="14"/>
  <c r="H11137" i="14"/>
  <c r="H11138" i="14"/>
  <c r="H11139" i="14"/>
  <c r="H11140" i="14"/>
  <c r="H11141" i="14"/>
  <c r="H11142" i="14"/>
  <c r="H11143" i="14"/>
  <c r="H11144" i="14"/>
  <c r="H11145" i="14"/>
  <c r="H11146" i="14"/>
  <c r="H11147" i="14"/>
  <c r="H11148" i="14"/>
  <c r="H11149" i="14"/>
  <c r="H11150" i="14"/>
  <c r="H11151" i="14"/>
  <c r="H11152" i="14"/>
  <c r="H11153" i="14"/>
  <c r="H11154" i="14"/>
  <c r="H11155" i="14"/>
  <c r="H11156" i="14"/>
  <c r="H11157" i="14"/>
  <c r="H11158" i="14"/>
  <c r="H11159" i="14"/>
  <c r="H11160" i="14"/>
  <c r="H11161" i="14"/>
  <c r="H11162" i="14"/>
  <c r="H11163" i="14"/>
  <c r="H11164" i="14"/>
  <c r="H11165" i="14"/>
  <c r="H11166" i="14"/>
  <c r="H11167" i="14"/>
  <c r="H11168" i="14"/>
  <c r="H11169" i="14"/>
  <c r="H11170" i="14"/>
  <c r="H11171" i="14"/>
  <c r="H11172" i="14"/>
  <c r="H11173" i="14"/>
  <c r="H11174" i="14"/>
  <c r="H11175" i="14"/>
  <c r="H11176" i="14"/>
  <c r="H11177" i="14"/>
  <c r="H11178" i="14"/>
  <c r="H11179" i="14"/>
  <c r="H11180" i="14"/>
  <c r="H11181" i="14"/>
  <c r="H11182" i="14"/>
  <c r="H11183" i="14"/>
  <c r="H11184" i="14"/>
  <c r="H11185" i="14"/>
  <c r="H11186" i="14"/>
  <c r="H11187" i="14"/>
  <c r="H11188" i="14"/>
  <c r="H11189" i="14"/>
  <c r="H11190" i="14"/>
  <c r="H11191" i="14"/>
  <c r="H11192" i="14"/>
  <c r="H11193" i="14"/>
  <c r="H11194" i="14"/>
  <c r="H11195" i="14"/>
  <c r="H11196" i="14"/>
  <c r="H11197" i="14"/>
  <c r="H11198" i="14"/>
  <c r="H11199" i="14"/>
  <c r="H11200" i="14"/>
  <c r="H11201" i="14"/>
  <c r="H11202" i="14"/>
  <c r="H11203" i="14"/>
  <c r="H11204" i="14"/>
  <c r="H11205" i="14"/>
  <c r="H11206" i="14"/>
  <c r="H11207" i="14"/>
  <c r="H11208" i="14"/>
  <c r="H11209" i="14"/>
  <c r="H11210" i="14"/>
  <c r="H11211" i="14"/>
  <c r="H11212" i="14"/>
  <c r="H11213" i="14"/>
  <c r="H11214" i="14"/>
  <c r="H11215" i="14"/>
  <c r="H11216" i="14"/>
  <c r="H11217" i="14"/>
  <c r="H11218" i="14"/>
  <c r="H11219" i="14"/>
  <c r="H11220" i="14"/>
  <c r="H11221" i="14"/>
  <c r="H11222" i="14"/>
  <c r="H11223" i="14"/>
  <c r="H11224" i="14"/>
  <c r="H11225" i="14"/>
  <c r="H11226" i="14"/>
  <c r="H11227" i="14"/>
  <c r="H11228" i="14"/>
  <c r="H11229" i="14"/>
  <c r="H11230" i="14"/>
  <c r="H11231" i="14"/>
  <c r="H11232" i="14"/>
  <c r="H11233" i="14"/>
  <c r="H11234" i="14"/>
  <c r="H11235" i="14"/>
  <c r="H11236" i="14"/>
  <c r="H11237" i="14"/>
  <c r="H11238" i="14"/>
  <c r="H11239" i="14"/>
  <c r="H11240" i="14"/>
  <c r="H11241" i="14"/>
  <c r="H11242" i="14"/>
  <c r="H11243" i="14"/>
  <c r="H11244" i="14"/>
  <c r="H11245" i="14"/>
  <c r="H11246" i="14"/>
  <c r="H11247" i="14"/>
  <c r="H11248" i="14"/>
  <c r="H11249" i="14"/>
  <c r="H11250" i="14"/>
  <c r="H11251" i="14"/>
  <c r="H11252" i="14"/>
  <c r="H11253" i="14"/>
  <c r="H11254" i="14"/>
  <c r="H11255" i="14"/>
  <c r="H11256" i="14"/>
  <c r="H11257" i="14"/>
  <c r="H11258" i="14"/>
  <c r="H11259" i="14"/>
  <c r="H11260" i="14"/>
  <c r="H11261" i="14"/>
  <c r="H11262" i="14"/>
  <c r="H11263" i="14"/>
  <c r="H11264" i="14"/>
  <c r="H11265" i="14"/>
  <c r="H11266" i="14"/>
  <c r="H11267" i="14"/>
  <c r="H11268" i="14"/>
  <c r="H11269" i="14"/>
  <c r="H11270" i="14"/>
  <c r="H11271" i="14"/>
  <c r="H11272" i="14"/>
  <c r="H11273" i="14"/>
  <c r="H11274" i="14"/>
  <c r="H11275" i="14"/>
  <c r="H11276" i="14"/>
  <c r="H11277" i="14"/>
  <c r="H11278" i="14"/>
  <c r="H11279" i="14"/>
  <c r="H11280" i="14"/>
  <c r="H11281" i="14"/>
  <c r="H11282" i="14"/>
  <c r="H11283" i="14"/>
  <c r="H11284" i="14"/>
  <c r="H11285" i="14"/>
  <c r="H11286" i="14"/>
  <c r="H11287" i="14"/>
  <c r="H11288" i="14"/>
  <c r="H11289" i="14"/>
  <c r="H11290" i="14"/>
  <c r="H11291" i="14"/>
  <c r="H11292" i="14"/>
  <c r="H11293" i="14"/>
  <c r="H11294" i="14"/>
  <c r="H11295" i="14"/>
  <c r="H11296" i="14"/>
  <c r="H11297" i="14"/>
  <c r="H11298" i="14"/>
  <c r="H11299" i="14"/>
  <c r="H11300" i="14"/>
  <c r="H11301" i="14"/>
  <c r="H11302" i="14"/>
  <c r="H11303" i="14"/>
  <c r="H11304" i="14"/>
  <c r="H11305" i="14"/>
  <c r="H11306" i="14"/>
  <c r="H11307" i="14"/>
  <c r="H11308" i="14"/>
  <c r="H11309" i="14"/>
  <c r="H11310" i="14"/>
  <c r="H11311" i="14"/>
  <c r="H11312" i="14"/>
  <c r="H11313" i="14"/>
  <c r="H11314" i="14"/>
  <c r="H11315" i="14"/>
  <c r="H11316" i="14"/>
  <c r="H11317" i="14"/>
  <c r="H11318" i="14"/>
  <c r="H11319" i="14"/>
  <c r="H11320" i="14"/>
  <c r="H11321" i="14"/>
  <c r="H11322" i="14"/>
  <c r="H11323" i="14"/>
  <c r="H11324" i="14"/>
  <c r="H11325" i="14"/>
  <c r="H11326" i="14"/>
  <c r="H11327" i="14"/>
  <c r="H11328" i="14"/>
  <c r="H11329" i="14"/>
  <c r="H11330" i="14"/>
  <c r="H11331" i="14"/>
  <c r="H11332" i="14"/>
  <c r="H11333" i="14"/>
  <c r="H11334" i="14"/>
  <c r="H11335" i="14"/>
  <c r="H11336" i="14"/>
  <c r="H11337" i="14"/>
  <c r="H11338" i="14"/>
  <c r="H11339" i="14"/>
  <c r="H11340" i="14"/>
  <c r="H11341" i="14"/>
  <c r="H11342" i="14"/>
  <c r="H11343" i="14"/>
  <c r="H11344" i="14"/>
  <c r="H11345" i="14"/>
  <c r="H11346" i="14"/>
  <c r="H11347" i="14"/>
  <c r="H11348" i="14"/>
  <c r="H11349" i="14"/>
  <c r="H11350" i="14"/>
  <c r="H11351" i="14"/>
  <c r="H11352" i="14"/>
  <c r="H11353" i="14"/>
  <c r="H11354" i="14"/>
  <c r="H11355" i="14"/>
  <c r="H11356" i="14"/>
  <c r="H11357" i="14"/>
  <c r="H11358" i="14"/>
  <c r="H11359" i="14"/>
  <c r="H11360" i="14"/>
  <c r="H11361" i="14"/>
  <c r="H11362" i="14"/>
  <c r="H11363" i="14"/>
  <c r="H11364" i="14"/>
  <c r="H11365" i="14"/>
  <c r="H11366" i="14"/>
  <c r="H11367" i="14"/>
  <c r="H11368" i="14"/>
  <c r="H11369" i="14"/>
  <c r="H11370" i="14"/>
  <c r="H11371" i="14"/>
  <c r="H11372" i="14"/>
  <c r="H11373" i="14"/>
  <c r="H11374" i="14"/>
  <c r="H11375" i="14"/>
  <c r="H11376" i="14"/>
  <c r="H11377" i="14"/>
  <c r="H11378" i="14"/>
  <c r="H11379" i="14"/>
  <c r="H11380" i="14"/>
  <c r="H11381" i="14"/>
  <c r="H11382" i="14"/>
  <c r="H11383" i="14"/>
  <c r="H11384" i="14"/>
  <c r="H11385" i="14"/>
  <c r="H11386" i="14"/>
  <c r="H11387" i="14"/>
  <c r="H11388" i="14"/>
  <c r="H11389" i="14"/>
  <c r="H11390" i="14"/>
  <c r="H11391" i="14"/>
  <c r="H11392" i="14"/>
  <c r="H11393" i="14"/>
  <c r="H11394" i="14"/>
  <c r="H11395" i="14"/>
  <c r="H11396" i="14"/>
  <c r="H11397" i="14"/>
  <c r="H11398" i="14"/>
  <c r="H11399" i="14"/>
  <c r="H11400" i="14"/>
  <c r="H11401" i="14"/>
  <c r="H11402" i="14"/>
  <c r="H11403" i="14"/>
  <c r="H11404" i="14"/>
  <c r="H11405" i="14"/>
  <c r="H11406" i="14"/>
  <c r="H11407" i="14"/>
  <c r="H11408" i="14"/>
  <c r="H11409" i="14"/>
  <c r="H11410" i="14"/>
  <c r="H11411" i="14"/>
  <c r="H11412" i="14"/>
  <c r="H11413" i="14"/>
  <c r="H11414" i="14"/>
  <c r="H11415" i="14"/>
  <c r="H11416" i="14"/>
  <c r="H11417" i="14"/>
  <c r="H11418" i="14"/>
  <c r="H11419" i="14"/>
  <c r="H11420" i="14"/>
  <c r="H11421" i="14"/>
  <c r="H11422" i="14"/>
  <c r="H11423" i="14"/>
  <c r="H11424" i="14"/>
  <c r="H11425" i="14"/>
  <c r="H11426" i="14"/>
  <c r="H11427" i="14"/>
  <c r="H11428" i="14"/>
  <c r="H11429" i="14"/>
  <c r="H11430" i="14"/>
  <c r="H11431" i="14"/>
  <c r="H11432" i="14"/>
  <c r="H11433" i="14"/>
  <c r="H11434" i="14"/>
  <c r="H11435" i="14"/>
  <c r="H11436" i="14"/>
  <c r="H11437" i="14"/>
  <c r="H11438" i="14"/>
  <c r="H11439" i="14"/>
  <c r="H11440" i="14"/>
  <c r="H11441" i="14"/>
  <c r="H11442" i="14"/>
  <c r="H11443" i="14"/>
  <c r="H11444" i="14"/>
  <c r="H11445" i="14"/>
  <c r="H11446" i="14"/>
  <c r="H11447" i="14"/>
  <c r="H11448" i="14"/>
  <c r="H11449" i="14"/>
  <c r="H11450" i="14"/>
  <c r="H11451" i="14"/>
  <c r="H11452" i="14"/>
  <c r="H11453" i="14"/>
  <c r="H11454" i="14"/>
  <c r="H11455" i="14"/>
  <c r="H11456" i="14"/>
  <c r="H11457" i="14"/>
  <c r="H11458" i="14"/>
  <c r="H11459" i="14"/>
  <c r="H11460" i="14"/>
  <c r="H11461" i="14"/>
  <c r="H11462" i="14"/>
  <c r="H11463" i="14"/>
  <c r="H11464" i="14"/>
  <c r="H11465" i="14"/>
  <c r="H11466" i="14"/>
  <c r="H11467" i="14"/>
  <c r="H11468" i="14"/>
  <c r="H11469" i="14"/>
  <c r="H11470" i="14"/>
  <c r="H11471" i="14"/>
  <c r="H11472" i="14"/>
  <c r="H11473" i="14"/>
  <c r="H11474" i="14"/>
  <c r="H11475" i="14"/>
  <c r="H11476" i="14"/>
  <c r="H11477" i="14"/>
  <c r="H11478" i="14"/>
  <c r="H11479" i="14"/>
  <c r="H11480" i="14"/>
  <c r="H11481" i="14"/>
  <c r="H11482" i="14"/>
  <c r="H11483" i="14"/>
  <c r="H11484" i="14"/>
  <c r="H11485" i="14"/>
  <c r="H11486" i="14"/>
  <c r="H11487" i="14"/>
  <c r="H11488" i="14"/>
  <c r="H11489" i="14"/>
  <c r="H11490" i="14"/>
  <c r="H11491" i="14"/>
  <c r="H11492" i="14"/>
  <c r="H11493" i="14"/>
  <c r="H11494" i="14"/>
  <c r="H11495" i="14"/>
  <c r="H11496" i="14"/>
  <c r="H11497" i="14"/>
  <c r="H11498" i="14"/>
  <c r="H11499" i="14"/>
  <c r="H11500" i="14"/>
  <c r="H11501" i="14"/>
  <c r="H11502" i="14"/>
  <c r="H11503" i="14"/>
  <c r="H11504" i="14"/>
  <c r="H11505" i="14"/>
  <c r="H11506" i="14"/>
  <c r="H11507" i="14"/>
  <c r="H11508" i="14"/>
  <c r="H11509" i="14"/>
  <c r="H11510" i="14"/>
  <c r="H11511" i="14"/>
  <c r="H11512" i="14"/>
  <c r="H11513" i="14"/>
  <c r="H11514" i="14"/>
  <c r="H11515" i="14"/>
  <c r="H11516" i="14"/>
  <c r="H11517" i="14"/>
  <c r="H11518" i="14"/>
  <c r="H11519" i="14"/>
  <c r="H11520" i="14"/>
  <c r="H11521" i="14"/>
  <c r="H11522" i="14"/>
  <c r="H11523" i="14"/>
  <c r="H11524" i="14"/>
  <c r="H11525" i="14"/>
  <c r="H11526" i="14"/>
  <c r="H11527" i="14"/>
  <c r="H11528" i="14"/>
  <c r="H11529" i="14"/>
  <c r="H11530" i="14"/>
  <c r="H11531" i="14"/>
  <c r="H11532" i="14"/>
  <c r="H11533" i="14"/>
  <c r="H11534" i="14"/>
  <c r="H11535" i="14"/>
  <c r="H11536" i="14"/>
  <c r="H11537" i="14"/>
  <c r="H11538" i="14"/>
  <c r="H11539" i="14"/>
  <c r="H11540" i="14"/>
  <c r="H11541" i="14"/>
  <c r="H11542" i="14"/>
  <c r="H11543" i="14"/>
  <c r="H11544" i="14"/>
  <c r="H11545" i="14"/>
  <c r="H11546" i="14"/>
  <c r="H11547" i="14"/>
  <c r="H11548" i="14"/>
  <c r="H11549" i="14"/>
  <c r="H11550" i="14"/>
  <c r="H11551" i="14"/>
  <c r="H11552" i="14"/>
  <c r="H11553" i="14"/>
  <c r="H11554" i="14"/>
  <c r="H11555" i="14"/>
  <c r="H11556" i="14"/>
  <c r="H11557" i="14"/>
  <c r="H11558" i="14"/>
  <c r="H11559" i="14"/>
  <c r="H11560" i="14"/>
  <c r="H11561" i="14"/>
  <c r="H11562" i="14"/>
  <c r="H11563" i="14"/>
  <c r="H11564" i="14"/>
  <c r="H11565" i="14"/>
  <c r="H11566" i="14"/>
  <c r="H11567" i="14"/>
  <c r="H11568" i="14"/>
  <c r="H11569" i="14"/>
  <c r="H11570" i="14"/>
  <c r="H11571" i="14"/>
  <c r="H11572" i="14"/>
  <c r="H11573" i="14"/>
  <c r="H11574" i="14"/>
  <c r="H11575" i="14"/>
  <c r="H11576" i="14"/>
  <c r="H11577" i="14"/>
  <c r="H11578" i="14"/>
  <c r="H11579" i="14"/>
  <c r="H11580" i="14"/>
  <c r="H11581" i="14"/>
  <c r="H11582" i="14"/>
  <c r="H11583" i="14"/>
  <c r="H11584" i="14"/>
  <c r="H11585" i="14"/>
  <c r="H11586" i="14"/>
  <c r="H11587" i="14"/>
  <c r="H11588" i="14"/>
  <c r="H11589" i="14"/>
  <c r="H11590" i="14"/>
  <c r="H11591" i="14"/>
  <c r="H11592" i="14"/>
  <c r="H11593" i="14"/>
  <c r="H11594" i="14"/>
  <c r="H11595" i="14"/>
  <c r="H11596" i="14"/>
  <c r="H11597" i="14"/>
  <c r="H11598" i="14"/>
  <c r="H11599" i="14"/>
  <c r="H11600" i="14"/>
  <c r="H11601" i="14"/>
  <c r="H11602" i="14"/>
  <c r="H11603" i="14"/>
  <c r="H11604" i="14"/>
  <c r="H11605" i="14"/>
  <c r="H11606" i="14"/>
  <c r="H11607" i="14"/>
  <c r="H11608" i="14"/>
  <c r="H11609" i="14"/>
  <c r="H11610" i="14"/>
  <c r="H11611" i="14"/>
  <c r="H11612" i="14"/>
  <c r="H11613" i="14"/>
  <c r="H11614" i="14"/>
  <c r="H11615" i="14"/>
  <c r="H11616" i="14"/>
  <c r="H11617" i="14"/>
  <c r="H11618" i="14"/>
  <c r="H11619" i="14"/>
  <c r="H11620" i="14"/>
  <c r="H11621" i="14"/>
  <c r="H11622" i="14"/>
  <c r="H11623" i="14"/>
  <c r="H11624" i="14"/>
  <c r="H11625" i="14"/>
  <c r="H11626" i="14"/>
  <c r="H11627" i="14"/>
  <c r="H11628" i="14"/>
  <c r="H11629" i="14"/>
  <c r="H11630" i="14"/>
  <c r="H11631" i="14"/>
  <c r="H11632" i="14"/>
  <c r="H11633" i="14"/>
  <c r="H11634" i="14"/>
  <c r="H11635" i="14"/>
  <c r="H11636" i="14"/>
  <c r="H11637" i="14"/>
  <c r="H11638" i="14"/>
  <c r="H11639" i="14"/>
  <c r="H11640" i="14"/>
  <c r="H11641" i="14"/>
  <c r="H11642" i="14"/>
  <c r="H11643" i="14"/>
  <c r="H11644" i="14"/>
  <c r="H11645" i="14"/>
  <c r="H11646" i="14"/>
  <c r="H11647" i="14"/>
  <c r="H11648" i="14"/>
  <c r="H11649" i="14"/>
  <c r="H11650" i="14"/>
  <c r="H11651" i="14"/>
  <c r="H11652" i="14"/>
  <c r="H11653" i="14"/>
  <c r="H11654" i="14"/>
  <c r="H11655" i="14"/>
  <c r="H11656" i="14"/>
  <c r="H11657" i="14"/>
  <c r="H11658" i="14"/>
  <c r="H11659" i="14"/>
  <c r="H11660" i="14"/>
  <c r="H11661" i="14"/>
  <c r="H11662" i="14"/>
  <c r="H11663" i="14"/>
  <c r="H11664" i="14"/>
  <c r="H11665" i="14"/>
  <c r="H11666" i="14"/>
  <c r="H11667" i="14"/>
  <c r="H11668" i="14"/>
  <c r="H11669" i="14"/>
  <c r="H11670" i="14"/>
  <c r="H11671" i="14"/>
  <c r="H11672" i="14"/>
  <c r="H11673" i="14"/>
  <c r="H11674" i="14"/>
  <c r="H11675" i="14"/>
  <c r="H11676" i="14"/>
  <c r="H11677" i="14"/>
  <c r="H11678" i="14"/>
  <c r="H11679" i="14"/>
  <c r="H11680" i="14"/>
  <c r="H11681" i="14"/>
  <c r="H11682" i="14"/>
  <c r="H11683" i="14"/>
  <c r="H11684" i="14"/>
  <c r="H11685" i="14"/>
  <c r="H11686" i="14"/>
  <c r="H11687" i="14"/>
  <c r="H11688" i="14"/>
  <c r="H11689" i="14"/>
  <c r="H11690" i="14"/>
  <c r="H11691" i="14"/>
  <c r="H11692" i="14"/>
  <c r="H11693" i="14"/>
  <c r="H11694" i="14"/>
  <c r="H11695" i="14"/>
  <c r="H11696" i="14"/>
  <c r="H11697" i="14"/>
  <c r="H11698" i="14"/>
  <c r="H11699" i="14"/>
  <c r="H11700" i="14"/>
  <c r="H11701" i="14"/>
  <c r="H11702" i="14"/>
  <c r="H11703" i="14"/>
  <c r="H11704" i="14"/>
  <c r="H11705" i="14"/>
  <c r="H11706" i="14"/>
  <c r="H11707" i="14"/>
  <c r="H11708" i="14"/>
  <c r="H11709" i="14"/>
  <c r="H11710" i="14"/>
  <c r="H11711" i="14"/>
  <c r="H11712" i="14"/>
  <c r="H11713" i="14"/>
  <c r="H11714" i="14"/>
  <c r="H11715" i="14"/>
  <c r="H11716" i="14"/>
  <c r="H11717" i="14"/>
  <c r="H11718" i="14"/>
  <c r="H11719" i="14"/>
  <c r="H11720" i="14"/>
  <c r="H11721" i="14"/>
  <c r="H11722" i="14"/>
  <c r="H11723" i="14"/>
  <c r="H11724" i="14"/>
  <c r="H11725" i="14"/>
  <c r="H11726" i="14"/>
  <c r="H11727" i="14"/>
  <c r="H11728" i="14"/>
  <c r="H11729" i="14"/>
  <c r="H11730" i="14"/>
  <c r="H11731" i="14"/>
  <c r="H11732" i="14"/>
  <c r="H11733" i="14"/>
  <c r="H11734" i="14"/>
  <c r="H11735" i="14"/>
  <c r="H11736" i="14"/>
  <c r="H11737" i="14"/>
  <c r="H11738" i="14"/>
  <c r="H11739" i="14"/>
  <c r="H11740" i="14"/>
  <c r="H11741" i="14"/>
  <c r="H11742" i="14"/>
  <c r="H11743" i="14"/>
  <c r="H11744" i="14"/>
  <c r="H11745" i="14"/>
  <c r="H11746" i="14"/>
  <c r="H11747" i="14"/>
  <c r="H11748" i="14"/>
  <c r="H11749" i="14"/>
  <c r="H11750" i="14"/>
  <c r="H11751" i="14"/>
  <c r="H11752" i="14"/>
  <c r="H11753" i="14"/>
  <c r="H11754" i="14"/>
  <c r="H11755" i="14"/>
  <c r="H11756" i="14"/>
  <c r="H11757" i="14"/>
  <c r="H11758" i="14"/>
  <c r="H11759" i="14"/>
  <c r="H11760" i="14"/>
  <c r="H11761" i="14"/>
  <c r="H11762" i="14"/>
  <c r="H11763" i="14"/>
  <c r="H11764" i="14"/>
  <c r="H11765" i="14"/>
  <c r="H11766" i="14"/>
  <c r="H11767" i="14"/>
  <c r="H11768" i="14"/>
  <c r="H11769" i="14"/>
  <c r="H11770" i="14"/>
  <c r="H11771" i="14"/>
  <c r="H11772" i="14"/>
  <c r="H11773" i="14"/>
  <c r="H11774" i="14"/>
  <c r="H11775" i="14"/>
  <c r="H11776" i="14"/>
  <c r="H11777" i="14"/>
  <c r="H11778" i="14"/>
  <c r="H11779" i="14"/>
  <c r="H11780" i="14"/>
  <c r="H11781" i="14"/>
  <c r="H11782" i="14"/>
  <c r="H11783" i="14"/>
  <c r="H11784" i="14"/>
  <c r="H11785" i="14"/>
  <c r="H11786" i="14"/>
  <c r="H11787" i="14"/>
  <c r="H11788" i="14"/>
  <c r="H11789" i="14"/>
  <c r="H11790" i="14"/>
  <c r="H11791" i="14"/>
  <c r="H11792" i="14"/>
  <c r="H11793" i="14"/>
  <c r="H11794" i="14"/>
  <c r="H11795" i="14"/>
  <c r="H11796" i="14"/>
  <c r="H11797" i="14"/>
  <c r="H11798" i="14"/>
  <c r="H11799" i="14"/>
  <c r="H11800" i="14"/>
  <c r="H11801" i="14"/>
  <c r="H11802" i="14"/>
  <c r="H11803" i="14"/>
  <c r="H11804" i="14"/>
  <c r="H11805" i="14"/>
  <c r="H11806" i="14"/>
  <c r="H11807" i="14"/>
  <c r="H11808" i="14"/>
  <c r="H11809" i="14"/>
  <c r="H11810" i="14"/>
  <c r="H11811" i="14"/>
  <c r="H11812" i="14"/>
  <c r="H11813" i="14"/>
  <c r="H11814" i="14"/>
  <c r="H11815" i="14"/>
  <c r="H11816" i="14"/>
  <c r="H11817" i="14"/>
  <c r="H11818" i="14"/>
  <c r="H11819" i="14"/>
  <c r="H11820" i="14"/>
  <c r="H11821" i="14"/>
  <c r="H11822" i="14"/>
  <c r="H11823" i="14"/>
  <c r="H11824" i="14"/>
  <c r="H11825" i="14"/>
  <c r="H11826" i="14"/>
  <c r="H11827" i="14"/>
  <c r="H11828" i="14"/>
  <c r="H11829" i="14"/>
  <c r="H11830" i="14"/>
  <c r="H11831" i="14"/>
  <c r="H11832" i="14"/>
  <c r="H11833" i="14"/>
  <c r="H11834" i="14"/>
  <c r="H11835" i="14"/>
  <c r="H11836" i="14"/>
  <c r="H11837" i="14"/>
  <c r="H11838" i="14"/>
  <c r="H11839" i="14"/>
  <c r="H11840" i="14"/>
  <c r="H11841" i="14"/>
  <c r="H11842" i="14"/>
  <c r="H11843" i="14"/>
  <c r="H11844" i="14"/>
  <c r="H11845" i="14"/>
  <c r="H11846" i="14"/>
  <c r="H11847" i="14"/>
  <c r="H11848" i="14"/>
  <c r="H11849" i="14"/>
  <c r="H11850" i="14"/>
  <c r="H11851" i="14"/>
  <c r="H11852" i="14"/>
  <c r="H11853" i="14"/>
  <c r="H11854" i="14"/>
  <c r="H11855" i="14"/>
  <c r="H11856" i="14"/>
  <c r="H11857" i="14"/>
  <c r="H11858" i="14"/>
  <c r="H11859" i="14"/>
  <c r="H11860" i="14"/>
  <c r="H11861" i="14"/>
  <c r="H11862" i="14"/>
  <c r="H11863" i="14"/>
  <c r="H11864" i="14"/>
  <c r="H11865" i="14"/>
  <c r="H11866" i="14"/>
  <c r="H11867" i="14"/>
  <c r="H11868" i="14"/>
  <c r="H11869" i="14"/>
  <c r="H11870" i="14"/>
  <c r="H11871" i="14"/>
  <c r="H11872" i="14"/>
  <c r="H11873" i="14"/>
  <c r="H11874" i="14"/>
  <c r="H11875" i="14"/>
  <c r="H11876" i="14"/>
  <c r="H11877" i="14"/>
  <c r="H11878" i="14"/>
  <c r="H11879" i="14"/>
  <c r="H11880" i="14"/>
  <c r="H11881" i="14"/>
  <c r="H11882" i="14"/>
  <c r="H11883" i="14"/>
  <c r="H11884" i="14"/>
  <c r="H11885" i="14"/>
  <c r="H11886" i="14"/>
  <c r="H11887" i="14"/>
  <c r="H11888" i="14"/>
  <c r="H11889" i="14"/>
  <c r="H11890" i="14"/>
  <c r="H11891" i="14"/>
  <c r="H11892" i="14"/>
  <c r="H11893" i="14"/>
  <c r="H11894" i="14"/>
  <c r="H11895" i="14"/>
  <c r="H11896" i="14"/>
  <c r="H11897" i="14"/>
  <c r="H11898" i="14"/>
  <c r="H11899" i="14"/>
  <c r="H11900" i="14"/>
  <c r="H11901" i="14"/>
  <c r="H11902" i="14"/>
  <c r="H11903" i="14"/>
  <c r="H11904" i="14"/>
  <c r="H11905" i="14"/>
  <c r="H11906" i="14"/>
  <c r="H11907" i="14"/>
  <c r="H11908" i="14"/>
  <c r="H11909" i="14"/>
  <c r="H11910" i="14"/>
  <c r="H11911" i="14"/>
  <c r="H11912" i="14"/>
  <c r="H11913" i="14"/>
  <c r="H11914" i="14"/>
  <c r="H11915" i="14"/>
  <c r="H11916" i="14"/>
  <c r="H11917" i="14"/>
  <c r="H11918" i="14"/>
  <c r="H11919" i="14"/>
  <c r="H11920" i="14"/>
  <c r="H11921" i="14"/>
  <c r="H11922" i="14"/>
  <c r="H11923" i="14"/>
  <c r="H11924" i="14"/>
  <c r="H11925" i="14"/>
  <c r="H11926" i="14"/>
  <c r="H11927" i="14"/>
  <c r="H11928" i="14"/>
  <c r="H11929" i="14"/>
  <c r="H11930" i="14"/>
  <c r="H11931" i="14"/>
  <c r="H11932" i="14"/>
  <c r="H11933" i="14"/>
  <c r="H11934" i="14"/>
  <c r="H11935" i="14"/>
  <c r="H11936" i="14"/>
  <c r="H11937" i="14"/>
  <c r="H11938" i="14"/>
  <c r="H11939" i="14"/>
  <c r="H11940" i="14"/>
  <c r="H11941" i="14"/>
  <c r="H11942" i="14"/>
  <c r="H11943" i="14"/>
  <c r="H11944" i="14"/>
  <c r="H11945" i="14"/>
  <c r="H11946" i="14"/>
  <c r="H11947" i="14"/>
  <c r="H11948" i="14"/>
  <c r="H11949" i="14"/>
  <c r="H11950" i="14"/>
  <c r="H11951" i="14"/>
  <c r="H11952" i="14"/>
  <c r="H11953" i="14"/>
  <c r="H11954" i="14"/>
  <c r="H11955" i="14"/>
  <c r="H11956" i="14"/>
  <c r="H11957" i="14"/>
  <c r="H11958" i="14"/>
  <c r="H11959" i="14"/>
  <c r="H11960" i="14"/>
  <c r="H11961" i="14"/>
  <c r="H11962" i="14"/>
  <c r="H11963" i="14"/>
  <c r="H11964" i="14"/>
  <c r="H11965" i="14"/>
  <c r="H11966" i="14"/>
  <c r="H11967" i="14"/>
  <c r="H11968" i="14"/>
  <c r="H11969" i="14"/>
  <c r="H11970" i="14"/>
  <c r="H11971" i="14"/>
  <c r="H11972" i="14"/>
  <c r="H11973" i="14"/>
  <c r="H11974" i="14"/>
  <c r="H11975" i="14"/>
  <c r="H11976" i="14"/>
  <c r="H11977" i="14"/>
  <c r="H11978" i="14"/>
  <c r="H11979" i="14"/>
  <c r="H11980" i="14"/>
  <c r="H11981" i="14"/>
  <c r="H11982" i="14"/>
  <c r="H11983" i="14"/>
  <c r="H11984" i="14"/>
  <c r="H11985" i="14"/>
  <c r="H11986" i="14"/>
  <c r="H11987" i="14"/>
  <c r="H11988" i="14"/>
  <c r="H11989" i="14"/>
  <c r="H11990" i="14"/>
  <c r="H11991" i="14"/>
  <c r="H11992" i="14"/>
  <c r="H11993" i="14"/>
  <c r="H11994" i="14"/>
  <c r="H11995" i="14"/>
  <c r="H11996" i="14"/>
  <c r="H11997" i="14"/>
  <c r="H11998" i="14"/>
  <c r="H11999" i="14"/>
  <c r="H12000" i="14"/>
  <c r="H12001" i="14"/>
  <c r="H12002" i="14"/>
  <c r="H12003" i="14"/>
  <c r="H12004" i="14"/>
  <c r="H12005" i="14"/>
  <c r="H12006" i="14"/>
  <c r="H12007" i="14"/>
  <c r="H12008" i="14"/>
  <c r="H12009" i="14"/>
  <c r="H12010" i="14"/>
  <c r="H12011" i="14"/>
  <c r="H12012" i="14"/>
  <c r="H12013" i="14"/>
  <c r="H12014" i="14"/>
  <c r="H12015" i="14"/>
  <c r="H12016" i="14"/>
  <c r="H12017" i="14"/>
  <c r="H12018" i="14"/>
  <c r="H12019" i="14"/>
  <c r="H12020" i="14"/>
  <c r="H12021" i="14"/>
  <c r="H12022" i="14"/>
  <c r="H12023" i="14"/>
  <c r="H12024" i="14"/>
  <c r="H12025" i="14"/>
  <c r="H12026" i="14"/>
  <c r="H12027" i="14"/>
  <c r="H12028" i="14"/>
  <c r="H12029" i="14"/>
  <c r="H12030" i="14"/>
  <c r="H12031" i="14"/>
  <c r="H12032" i="14"/>
  <c r="H12033" i="14"/>
  <c r="H12034" i="14"/>
  <c r="H12035" i="14"/>
  <c r="H12036" i="14"/>
  <c r="H12037" i="14"/>
  <c r="H12038" i="14"/>
  <c r="H12039" i="14"/>
  <c r="H12040" i="14"/>
  <c r="H12041" i="14"/>
  <c r="H12042" i="14"/>
  <c r="H12043" i="14"/>
  <c r="H12044" i="14"/>
  <c r="H12045" i="14"/>
  <c r="H12046" i="14"/>
  <c r="H12047" i="14"/>
  <c r="H12048" i="14"/>
  <c r="H12049" i="14"/>
  <c r="H12050" i="14"/>
  <c r="H12051" i="14"/>
  <c r="H12052" i="14"/>
  <c r="H12053" i="14"/>
  <c r="H12054" i="14"/>
  <c r="H12055" i="14"/>
  <c r="H12056" i="14"/>
  <c r="H12057" i="14"/>
  <c r="H12058" i="14"/>
  <c r="H12059" i="14"/>
  <c r="H12060" i="14"/>
  <c r="H12061" i="14"/>
  <c r="H12062" i="14"/>
  <c r="H12063" i="14"/>
  <c r="H12064" i="14"/>
  <c r="H12065" i="14"/>
  <c r="H12066" i="14"/>
  <c r="H12067" i="14"/>
  <c r="H12068" i="14"/>
  <c r="H12069" i="14"/>
  <c r="H12070" i="14"/>
  <c r="H12071" i="14"/>
  <c r="H12072" i="14"/>
  <c r="H12073" i="14"/>
  <c r="H12074" i="14"/>
  <c r="H12075" i="14"/>
  <c r="H12076" i="14"/>
  <c r="H12077" i="14"/>
  <c r="H12078" i="14"/>
  <c r="H12079" i="14"/>
  <c r="H12080" i="14"/>
  <c r="H12081" i="14"/>
  <c r="H12082" i="14"/>
  <c r="H12083" i="14"/>
  <c r="H12084" i="14"/>
  <c r="H12085" i="14"/>
  <c r="H12086" i="14"/>
  <c r="H12087" i="14"/>
  <c r="H12088" i="14"/>
  <c r="H12089" i="14"/>
  <c r="H12090" i="14"/>
  <c r="H12091" i="14"/>
  <c r="H12092" i="14"/>
  <c r="H12093" i="14"/>
  <c r="H12094" i="14"/>
  <c r="H12095" i="14"/>
  <c r="H12096" i="14"/>
  <c r="H12097" i="14"/>
  <c r="H12098" i="14"/>
  <c r="H12099" i="14"/>
  <c r="H12100" i="14"/>
  <c r="H12101" i="14"/>
  <c r="H12102" i="14"/>
  <c r="H12103" i="14"/>
  <c r="H12104" i="14"/>
  <c r="H12105" i="14"/>
  <c r="H12106" i="14"/>
  <c r="H12107" i="14"/>
  <c r="H12108" i="14"/>
  <c r="H12109" i="14"/>
  <c r="H12110" i="14"/>
  <c r="H12111" i="14"/>
  <c r="H12112" i="14"/>
  <c r="H12113" i="14"/>
  <c r="H12114" i="14"/>
  <c r="H12115" i="14"/>
  <c r="H12116" i="14"/>
  <c r="H12117" i="14"/>
  <c r="H12118" i="14"/>
  <c r="H12119" i="14"/>
  <c r="H12120" i="14"/>
  <c r="H12121" i="14"/>
  <c r="H12122" i="14"/>
  <c r="H12123" i="14"/>
  <c r="H12124" i="14"/>
  <c r="H12125" i="14"/>
  <c r="H12126" i="14"/>
  <c r="H12127" i="14"/>
  <c r="H12128" i="14"/>
  <c r="H12129" i="14"/>
  <c r="H12130" i="14"/>
  <c r="H12131" i="14"/>
  <c r="H12132" i="14"/>
  <c r="H12133" i="14"/>
  <c r="H12134" i="14"/>
  <c r="H12135" i="14"/>
  <c r="H12136" i="14"/>
  <c r="H12137" i="14"/>
  <c r="H12138" i="14"/>
  <c r="H12139" i="14"/>
  <c r="H12140" i="14"/>
  <c r="H12141" i="14"/>
  <c r="H12142" i="14"/>
  <c r="H12143" i="14"/>
  <c r="H12144" i="14"/>
  <c r="H12145" i="14"/>
  <c r="H12146" i="14"/>
  <c r="H12147" i="14"/>
  <c r="H12148" i="14"/>
  <c r="H12149" i="14"/>
  <c r="H12150" i="14"/>
  <c r="H12151" i="14"/>
  <c r="H12152" i="14"/>
  <c r="H12153" i="14"/>
  <c r="H12154" i="14"/>
  <c r="H12155" i="14"/>
  <c r="H12156" i="14"/>
  <c r="H12157" i="14"/>
  <c r="H12158" i="14"/>
  <c r="H12159" i="14"/>
  <c r="H12160" i="14"/>
  <c r="H12161" i="14"/>
  <c r="H12162" i="14"/>
  <c r="H12163" i="14"/>
  <c r="H12164" i="14"/>
  <c r="H12165" i="14"/>
  <c r="H12166" i="14"/>
  <c r="H12167" i="14"/>
  <c r="H12168" i="14"/>
  <c r="H12169" i="14"/>
  <c r="H12170" i="14"/>
  <c r="H12171" i="14"/>
  <c r="H12172" i="14"/>
  <c r="H12173" i="14"/>
  <c r="H12174" i="14"/>
  <c r="H12175" i="14"/>
  <c r="H12176" i="14"/>
  <c r="H12177" i="14"/>
  <c r="H12178" i="14"/>
  <c r="H12179" i="14"/>
  <c r="H12180" i="14"/>
  <c r="H12181" i="14"/>
  <c r="H12182" i="14"/>
  <c r="H12183" i="14"/>
  <c r="H12184" i="14"/>
  <c r="H12185" i="14"/>
  <c r="H12186" i="14"/>
  <c r="H12187" i="14"/>
  <c r="H12188" i="14"/>
  <c r="H12189" i="14"/>
  <c r="H12190" i="14"/>
  <c r="H12191" i="14"/>
  <c r="H12192" i="14"/>
  <c r="H12193" i="14"/>
  <c r="H12194" i="14"/>
  <c r="H12195" i="14"/>
  <c r="H12196" i="14"/>
  <c r="H12197" i="14"/>
  <c r="H12198" i="14"/>
  <c r="H12199" i="14"/>
  <c r="H12200" i="14"/>
  <c r="H12201" i="14"/>
  <c r="H12202" i="14"/>
  <c r="H12203" i="14"/>
  <c r="H12204" i="14"/>
  <c r="H12205" i="14"/>
  <c r="H12206" i="14"/>
  <c r="H12207" i="14"/>
  <c r="H12208" i="14"/>
  <c r="H12209" i="14"/>
  <c r="H12210" i="14"/>
  <c r="H12211" i="14"/>
  <c r="H12212" i="14"/>
  <c r="H12213" i="14"/>
  <c r="H12214" i="14"/>
  <c r="H12215" i="14"/>
  <c r="H12216" i="14"/>
  <c r="H12217" i="14"/>
  <c r="H12218" i="14"/>
  <c r="H12219" i="14"/>
  <c r="H12220" i="14"/>
  <c r="H12221" i="14"/>
  <c r="H12222" i="14"/>
  <c r="H12223" i="14"/>
  <c r="H12224" i="14"/>
  <c r="H12225" i="14"/>
  <c r="H12226" i="14"/>
  <c r="H12227" i="14"/>
  <c r="H12228" i="14"/>
  <c r="H12229" i="14"/>
  <c r="H12230" i="14"/>
  <c r="H12231" i="14"/>
  <c r="H12232" i="14"/>
  <c r="H12233" i="14"/>
  <c r="H12234" i="14"/>
  <c r="H12235" i="14"/>
  <c r="H12236" i="14"/>
  <c r="H12237" i="14"/>
  <c r="H12238" i="14"/>
  <c r="H12239" i="14"/>
  <c r="H12240" i="14"/>
  <c r="H12241" i="14"/>
  <c r="H12242" i="14"/>
  <c r="H12243" i="14"/>
  <c r="H12244" i="14"/>
  <c r="H12245" i="14"/>
  <c r="H12246" i="14"/>
  <c r="H12247" i="14"/>
  <c r="H12248" i="14"/>
  <c r="H12249" i="14"/>
  <c r="H12250" i="14"/>
  <c r="H12251" i="14"/>
  <c r="H12252" i="14"/>
  <c r="H12253" i="14"/>
  <c r="H12254" i="14"/>
  <c r="H12255" i="14"/>
  <c r="H12256" i="14"/>
  <c r="H12257" i="14"/>
  <c r="H12258" i="14"/>
  <c r="H12259" i="14"/>
  <c r="H12260" i="14"/>
  <c r="H12261" i="14"/>
  <c r="H12262" i="14"/>
  <c r="H12263" i="14"/>
  <c r="H12264" i="14"/>
  <c r="H12265" i="14"/>
  <c r="H12266" i="14"/>
  <c r="H12267" i="14"/>
  <c r="H12268" i="14"/>
  <c r="H12269" i="14"/>
  <c r="H12270" i="14"/>
  <c r="H12271" i="14"/>
  <c r="H12272" i="14"/>
  <c r="H12273" i="14"/>
  <c r="H12274" i="14"/>
  <c r="H12275" i="14"/>
  <c r="H12276" i="14"/>
  <c r="H12277" i="14"/>
  <c r="H12278" i="14"/>
  <c r="H12279" i="14"/>
  <c r="H12280" i="14"/>
  <c r="H12281" i="14"/>
  <c r="H12282" i="14"/>
  <c r="H12283" i="14"/>
  <c r="H12284" i="14"/>
  <c r="H12285" i="14"/>
  <c r="H12286" i="14"/>
  <c r="H12287" i="14"/>
  <c r="H12288" i="14"/>
  <c r="H12289" i="14"/>
  <c r="H12290" i="14"/>
  <c r="H12291" i="14"/>
  <c r="H12292" i="14"/>
  <c r="H12293" i="14"/>
  <c r="H12294" i="14"/>
  <c r="H12295" i="14"/>
  <c r="H12296" i="14"/>
  <c r="H12297" i="14"/>
  <c r="H12298" i="14"/>
  <c r="H12299" i="14"/>
  <c r="H12300" i="14"/>
  <c r="H12301" i="14"/>
  <c r="H12302" i="14"/>
  <c r="H12303" i="14"/>
  <c r="H12304" i="14"/>
  <c r="H12305" i="14"/>
  <c r="H12306" i="14"/>
  <c r="H12307" i="14"/>
  <c r="H12308" i="14"/>
  <c r="H12309" i="14"/>
  <c r="H12310" i="14"/>
  <c r="H12311" i="14"/>
  <c r="H12312" i="14"/>
  <c r="H12313" i="14"/>
  <c r="H12314" i="14"/>
  <c r="H12315" i="14"/>
  <c r="H12316" i="14"/>
  <c r="H12317" i="14"/>
  <c r="H12318" i="14"/>
  <c r="H12319" i="14"/>
  <c r="H12320" i="14"/>
  <c r="H12321" i="14"/>
  <c r="H12322" i="14"/>
  <c r="H12323" i="14"/>
  <c r="H12324" i="14"/>
  <c r="H12325" i="14"/>
  <c r="H12326" i="14"/>
  <c r="H12327" i="14"/>
  <c r="H12328" i="14"/>
  <c r="H12329" i="14"/>
  <c r="H12330" i="14"/>
  <c r="H12331" i="14"/>
  <c r="H12332" i="14"/>
  <c r="H12333" i="14"/>
  <c r="H12334" i="14"/>
  <c r="H12335" i="14"/>
  <c r="H12336" i="14"/>
  <c r="H12337" i="14"/>
  <c r="H12338" i="14"/>
  <c r="H12339" i="14"/>
  <c r="H12340" i="14"/>
  <c r="H12341" i="14"/>
  <c r="H12342" i="14"/>
  <c r="H12343" i="14"/>
  <c r="H12344" i="14"/>
  <c r="H12345" i="14"/>
  <c r="H12346" i="14"/>
  <c r="H12347" i="14"/>
  <c r="H12348" i="14"/>
  <c r="H12349" i="14"/>
  <c r="H12350" i="14"/>
  <c r="H12351" i="14"/>
  <c r="H12352" i="14"/>
  <c r="H12353" i="14"/>
  <c r="H12354" i="14"/>
  <c r="H12355" i="14"/>
  <c r="H12356" i="14"/>
  <c r="H12357" i="14"/>
  <c r="H12358" i="14"/>
  <c r="H12359" i="14"/>
  <c r="H12360" i="14"/>
  <c r="H12361" i="14"/>
  <c r="H12362" i="14"/>
  <c r="H12363" i="14"/>
  <c r="H12364" i="14"/>
  <c r="H12365" i="14"/>
  <c r="H12366" i="14"/>
  <c r="H12367" i="14"/>
  <c r="H12368" i="14"/>
  <c r="H12369" i="14"/>
  <c r="H12370" i="14"/>
  <c r="H12371" i="14"/>
  <c r="H12372" i="14"/>
  <c r="H12373" i="14"/>
  <c r="H12374" i="14"/>
  <c r="H12375" i="14"/>
  <c r="H12376" i="14"/>
  <c r="H12377" i="14"/>
  <c r="H12378" i="14"/>
  <c r="H12379" i="14"/>
  <c r="H12380" i="14"/>
  <c r="H12381" i="14"/>
  <c r="H12382" i="14"/>
  <c r="H12383" i="14"/>
  <c r="H12384" i="14"/>
  <c r="H12385" i="14"/>
  <c r="H12386" i="14"/>
  <c r="H12387" i="14"/>
  <c r="H12388" i="14"/>
  <c r="H12389" i="14"/>
  <c r="H12390" i="14"/>
  <c r="H12391" i="14"/>
  <c r="H12392" i="14"/>
  <c r="H12393" i="14"/>
  <c r="H12394" i="14"/>
  <c r="H12395" i="14"/>
  <c r="H12396" i="14"/>
  <c r="H12397" i="14"/>
  <c r="H12398" i="14"/>
  <c r="H12399" i="14"/>
  <c r="H12400" i="14"/>
  <c r="H12401" i="14"/>
  <c r="H12402" i="14"/>
  <c r="H12403" i="14"/>
  <c r="H12404" i="14"/>
  <c r="H12405" i="14"/>
  <c r="H12406" i="14"/>
  <c r="H12407" i="14"/>
  <c r="H12408" i="14"/>
  <c r="H12409" i="14"/>
  <c r="H12410" i="14"/>
  <c r="H12411" i="14"/>
  <c r="H12412" i="14"/>
  <c r="H12413" i="14"/>
  <c r="H12414" i="14"/>
  <c r="H12415" i="14"/>
  <c r="H12416" i="14"/>
  <c r="H12417" i="14"/>
  <c r="H12418" i="14"/>
  <c r="H12419" i="14"/>
  <c r="H12420" i="14"/>
  <c r="H12421" i="14"/>
  <c r="H12422" i="14"/>
  <c r="H12423" i="14"/>
  <c r="H12424" i="14"/>
  <c r="H12425" i="14"/>
  <c r="H12426" i="14"/>
  <c r="H12427" i="14"/>
  <c r="H12428" i="14"/>
  <c r="H12429" i="14"/>
  <c r="H12430" i="14"/>
  <c r="H12431" i="14"/>
  <c r="H12432" i="14"/>
  <c r="H12433" i="14"/>
  <c r="H12434" i="14"/>
  <c r="H12435" i="14"/>
  <c r="H12436" i="14"/>
  <c r="H12437" i="14"/>
  <c r="H12438" i="14"/>
  <c r="H12439" i="14"/>
  <c r="H12440" i="14"/>
  <c r="H12441" i="14"/>
  <c r="H12442" i="14"/>
  <c r="H12443" i="14"/>
  <c r="H12444" i="14"/>
  <c r="H12445" i="14"/>
  <c r="H12446" i="14"/>
  <c r="H12447" i="14"/>
  <c r="H12448" i="14"/>
  <c r="H12449" i="14"/>
  <c r="H12450" i="14"/>
  <c r="H12451" i="14"/>
  <c r="H12452" i="14"/>
  <c r="H12453" i="14"/>
  <c r="H12454" i="14"/>
  <c r="H12455" i="14"/>
  <c r="H12456" i="14"/>
  <c r="H12457" i="14"/>
  <c r="H12458" i="14"/>
  <c r="H12459" i="14"/>
  <c r="H12460" i="14"/>
  <c r="H12461" i="14"/>
  <c r="H12462" i="14"/>
  <c r="H12463" i="14"/>
  <c r="H12464" i="14"/>
  <c r="H12465" i="14"/>
  <c r="H12466" i="14"/>
  <c r="H12467" i="14"/>
  <c r="H12468" i="14"/>
  <c r="H12469" i="14"/>
  <c r="H12470" i="14"/>
  <c r="H12471" i="14"/>
  <c r="H12472" i="14"/>
  <c r="H12473" i="14"/>
  <c r="H12474" i="14"/>
  <c r="H12475" i="14"/>
  <c r="H12476" i="14"/>
  <c r="H12477" i="14"/>
  <c r="H12478" i="14"/>
  <c r="H12479" i="14"/>
  <c r="H12480" i="14"/>
  <c r="H12481" i="14"/>
  <c r="H12482" i="14"/>
  <c r="H12483" i="14"/>
  <c r="H12484" i="14"/>
  <c r="H12485" i="14"/>
  <c r="H12486" i="14"/>
  <c r="H12487" i="14"/>
  <c r="H12488" i="14"/>
  <c r="H12489" i="14"/>
  <c r="H12490" i="14"/>
  <c r="H12491" i="14"/>
  <c r="H12492" i="14"/>
  <c r="H12493" i="14"/>
  <c r="H12494" i="14"/>
  <c r="H12495" i="14"/>
  <c r="H12496" i="14"/>
  <c r="H12497" i="14"/>
  <c r="H12498" i="14"/>
  <c r="H12499" i="14"/>
  <c r="H12500" i="14"/>
  <c r="H12501" i="14"/>
  <c r="H12502" i="14"/>
  <c r="H12503" i="14"/>
  <c r="H12504" i="14"/>
  <c r="H12505" i="14"/>
  <c r="H12506" i="14"/>
  <c r="H12507" i="14"/>
  <c r="H12508" i="14"/>
  <c r="H12509" i="14"/>
  <c r="H12510" i="14"/>
  <c r="H12511" i="14"/>
  <c r="H12512" i="14"/>
  <c r="H12513" i="14"/>
  <c r="H12514" i="14"/>
  <c r="H12515" i="14"/>
  <c r="H12516" i="14"/>
  <c r="H12517" i="14"/>
  <c r="H12518" i="14"/>
  <c r="H12519" i="14"/>
  <c r="H12520" i="14"/>
  <c r="H12521" i="14"/>
  <c r="H12522" i="14"/>
  <c r="H12523" i="14"/>
  <c r="H12524" i="14"/>
  <c r="H12525" i="14"/>
  <c r="H12526" i="14"/>
  <c r="H12527" i="14"/>
  <c r="H12528" i="14"/>
  <c r="H12529" i="14"/>
  <c r="H12530" i="14"/>
  <c r="H12531" i="14"/>
  <c r="H12532" i="14"/>
  <c r="H12533" i="14"/>
  <c r="H12534" i="14"/>
  <c r="H12535" i="14"/>
  <c r="H12536" i="14"/>
  <c r="H12537" i="14"/>
  <c r="H12538" i="14"/>
  <c r="H12539" i="14"/>
  <c r="H12540" i="14"/>
  <c r="H12541" i="14"/>
  <c r="H12542" i="14"/>
  <c r="H12543" i="14"/>
  <c r="H12544" i="14"/>
  <c r="H12545" i="14"/>
  <c r="H12546" i="14"/>
  <c r="H12547" i="14"/>
  <c r="H12548" i="14"/>
  <c r="H12549" i="14"/>
  <c r="H12550" i="14"/>
  <c r="H12551" i="14"/>
  <c r="H12552" i="14"/>
  <c r="H12553" i="14"/>
  <c r="H12554" i="14"/>
  <c r="H12555" i="14"/>
  <c r="H12556" i="14"/>
  <c r="H12557" i="14"/>
  <c r="H12558" i="14"/>
  <c r="H12559" i="14"/>
  <c r="H12560" i="14"/>
  <c r="H12561" i="14"/>
  <c r="H12562" i="14"/>
  <c r="H12563" i="14"/>
  <c r="H12564" i="14"/>
  <c r="H12565" i="14"/>
  <c r="H12566" i="14"/>
  <c r="H12567" i="14"/>
  <c r="H12568" i="14"/>
  <c r="H12569" i="14"/>
  <c r="H12570" i="14"/>
  <c r="H12571" i="14"/>
  <c r="H12572" i="14"/>
  <c r="H12573" i="14"/>
  <c r="H12574" i="14"/>
  <c r="H12575" i="14"/>
  <c r="H12576" i="14"/>
  <c r="H12577" i="14"/>
  <c r="H12578" i="14"/>
  <c r="H12579" i="14"/>
  <c r="H12580" i="14"/>
  <c r="H12581" i="14"/>
  <c r="H12582" i="14"/>
  <c r="H12583" i="14"/>
  <c r="H12584" i="14"/>
  <c r="H12585" i="14"/>
  <c r="H12586" i="14"/>
  <c r="H12587" i="14"/>
  <c r="H12588" i="14"/>
  <c r="H12589" i="14"/>
  <c r="H12590" i="14"/>
  <c r="H12591" i="14"/>
  <c r="H12592" i="14"/>
  <c r="H12593" i="14"/>
  <c r="H12594" i="14"/>
  <c r="H12595" i="14"/>
  <c r="H12596" i="14"/>
  <c r="H12597" i="14"/>
  <c r="H12598" i="14"/>
  <c r="H12599" i="14"/>
  <c r="H12600" i="14"/>
  <c r="H12601" i="14"/>
  <c r="H12602" i="14"/>
  <c r="H12603" i="14"/>
  <c r="H12604" i="14"/>
  <c r="H12605" i="14"/>
  <c r="H12606" i="14"/>
  <c r="H12607" i="14"/>
  <c r="H12608" i="14"/>
  <c r="H12609" i="14"/>
  <c r="H12610" i="14"/>
  <c r="H12611" i="14"/>
  <c r="H12612" i="14"/>
  <c r="H12613" i="14"/>
  <c r="H12614" i="14"/>
  <c r="H12615" i="14"/>
  <c r="H12616" i="14"/>
  <c r="H12617" i="14"/>
  <c r="H12618" i="14"/>
  <c r="H12619" i="14"/>
  <c r="H12620" i="14"/>
  <c r="H12621" i="14"/>
  <c r="H12622" i="14"/>
  <c r="H12623" i="14"/>
  <c r="H12624" i="14"/>
  <c r="H12625" i="14"/>
  <c r="H12626" i="14"/>
  <c r="H12627" i="14"/>
  <c r="H12628" i="14"/>
  <c r="H12629" i="14"/>
  <c r="H12630" i="14"/>
  <c r="H12631" i="14"/>
  <c r="H12632" i="14"/>
  <c r="H12633" i="14"/>
  <c r="H12634" i="14"/>
  <c r="H12635" i="14"/>
  <c r="H12636" i="14"/>
  <c r="H12637" i="14"/>
  <c r="H12638" i="14"/>
  <c r="H12639" i="14"/>
  <c r="H12640" i="14"/>
  <c r="H12641" i="14"/>
  <c r="H12642" i="14"/>
  <c r="H12643" i="14"/>
  <c r="H12644" i="14"/>
  <c r="H12645" i="14"/>
  <c r="H12646" i="14"/>
  <c r="H12647" i="14"/>
  <c r="H12648" i="14"/>
  <c r="H12649" i="14"/>
  <c r="H12650" i="14"/>
  <c r="H12651" i="14"/>
  <c r="H12652" i="14"/>
  <c r="H12653" i="14"/>
  <c r="H12654" i="14"/>
  <c r="H12655" i="14"/>
  <c r="H12656" i="14"/>
  <c r="H12657" i="14"/>
  <c r="H12658" i="14"/>
  <c r="H12659" i="14"/>
  <c r="H12660" i="14"/>
  <c r="H12661" i="14"/>
  <c r="H12662" i="14"/>
  <c r="H12663" i="14"/>
  <c r="H12664" i="14"/>
  <c r="H12665" i="14"/>
  <c r="H12666" i="14"/>
  <c r="H12667" i="14"/>
  <c r="H12668" i="14"/>
  <c r="H12669" i="14"/>
  <c r="H12670" i="14"/>
  <c r="H12671" i="14"/>
  <c r="H12672" i="14"/>
  <c r="H12673" i="14"/>
  <c r="H12674" i="14"/>
  <c r="H12675" i="14"/>
  <c r="H12676" i="14"/>
  <c r="H12677" i="14"/>
  <c r="H12678" i="14"/>
  <c r="H12679" i="14"/>
  <c r="H12680" i="14"/>
  <c r="H12681" i="14"/>
  <c r="H12682" i="14"/>
  <c r="H12683" i="14"/>
  <c r="H12684" i="14"/>
  <c r="H12685" i="14"/>
  <c r="H12686" i="14"/>
  <c r="H12687" i="14"/>
  <c r="H12688" i="14"/>
  <c r="H12689" i="14"/>
  <c r="H12690" i="14"/>
  <c r="H12691" i="14"/>
  <c r="H12692" i="14"/>
  <c r="H12693" i="14"/>
  <c r="H12694" i="14"/>
  <c r="H12695" i="14"/>
  <c r="H12696" i="14"/>
  <c r="H12697" i="14"/>
  <c r="H12698" i="14"/>
  <c r="H12699" i="14"/>
  <c r="H12700" i="14"/>
  <c r="H12701" i="14"/>
  <c r="H12702" i="14"/>
  <c r="H12703" i="14"/>
  <c r="H12704" i="14"/>
  <c r="H12705" i="14"/>
  <c r="H12706" i="14"/>
  <c r="H12707" i="14"/>
  <c r="H12708" i="14"/>
  <c r="H12709" i="14"/>
  <c r="H12710" i="14"/>
  <c r="H12711" i="14"/>
  <c r="H12712" i="14"/>
  <c r="H12713" i="14"/>
  <c r="H12714" i="14"/>
  <c r="H12715" i="14"/>
  <c r="H12716" i="14"/>
  <c r="H12717" i="14"/>
  <c r="H12718" i="14"/>
  <c r="H12719" i="14"/>
  <c r="H12720" i="14"/>
  <c r="H12721" i="14"/>
  <c r="H12722" i="14"/>
  <c r="H12723" i="14"/>
  <c r="H12724" i="14"/>
  <c r="H12725" i="14"/>
  <c r="H12726" i="14"/>
  <c r="H12727" i="14"/>
  <c r="H12728" i="14"/>
  <c r="H12729" i="14"/>
  <c r="H12730" i="14"/>
  <c r="H12731" i="14"/>
  <c r="H12732" i="14"/>
  <c r="H12733" i="14"/>
  <c r="H12734" i="14"/>
  <c r="H12735" i="14"/>
  <c r="H12736" i="14"/>
  <c r="H12737" i="14"/>
  <c r="H12738" i="14"/>
  <c r="H12739" i="14"/>
  <c r="H12740" i="14"/>
  <c r="H12741" i="14"/>
  <c r="H12742" i="14"/>
  <c r="H12743" i="14"/>
  <c r="H12744" i="14"/>
  <c r="H12745" i="14"/>
  <c r="H12746" i="14"/>
  <c r="H12747" i="14"/>
  <c r="H12748" i="14"/>
  <c r="H12749" i="14"/>
  <c r="H12750" i="14"/>
  <c r="H12751" i="14"/>
  <c r="H12752" i="14"/>
  <c r="H12753" i="14"/>
  <c r="H12754" i="14"/>
  <c r="H12755" i="14"/>
  <c r="H12756" i="14"/>
  <c r="H12757" i="14"/>
  <c r="H12758" i="14"/>
  <c r="H12759" i="14"/>
  <c r="H12760" i="14"/>
  <c r="H12761" i="14"/>
  <c r="H12762" i="14"/>
  <c r="H12763" i="14"/>
  <c r="H12764" i="14"/>
  <c r="H12765" i="14"/>
  <c r="H12766" i="14"/>
  <c r="H12767" i="14"/>
  <c r="H12768" i="14"/>
  <c r="H12769" i="14"/>
  <c r="H12770" i="14"/>
  <c r="H12771" i="14"/>
  <c r="H12772" i="14"/>
  <c r="H12773" i="14"/>
  <c r="H12774" i="14"/>
  <c r="H12775" i="14"/>
  <c r="H12776" i="14"/>
  <c r="H12777" i="14"/>
  <c r="H12778" i="14"/>
  <c r="H12779" i="14"/>
  <c r="H12780" i="14"/>
  <c r="H12781" i="14"/>
  <c r="H12782" i="14"/>
  <c r="H12783" i="14"/>
  <c r="H12784" i="14"/>
  <c r="H12785" i="14"/>
  <c r="H12786" i="14"/>
  <c r="H12787" i="14"/>
  <c r="H12788" i="14"/>
  <c r="H12789" i="14"/>
  <c r="H12790" i="14"/>
  <c r="H12791" i="14"/>
  <c r="H12792" i="14"/>
  <c r="H12793" i="14"/>
  <c r="H12794" i="14"/>
  <c r="H12795" i="14"/>
  <c r="H12796" i="14"/>
  <c r="H12797" i="14"/>
  <c r="H12798" i="14"/>
  <c r="H12799" i="14"/>
  <c r="H12800" i="14"/>
  <c r="H12801" i="14"/>
  <c r="H12802" i="14"/>
  <c r="H12803" i="14"/>
  <c r="H12804" i="14"/>
  <c r="H12805" i="14"/>
  <c r="H12806" i="14"/>
  <c r="H12807" i="14"/>
  <c r="H12808" i="14"/>
  <c r="H12809" i="14"/>
  <c r="H12810" i="14"/>
  <c r="H12811" i="14"/>
  <c r="H12812" i="14"/>
  <c r="H12813" i="14"/>
  <c r="H12814" i="14"/>
  <c r="H12815" i="14"/>
  <c r="H12816" i="14"/>
  <c r="H12817" i="14"/>
  <c r="H12818" i="14"/>
  <c r="H12819" i="14"/>
  <c r="H12820" i="14"/>
  <c r="H12821" i="14"/>
  <c r="H12822" i="14"/>
  <c r="H12823" i="14"/>
  <c r="H12824" i="14"/>
  <c r="H12825" i="14"/>
  <c r="H12826" i="14"/>
  <c r="H12827" i="14"/>
  <c r="H12828" i="14"/>
  <c r="H12829" i="14"/>
  <c r="H12830" i="14"/>
  <c r="H12831" i="14"/>
  <c r="H12832" i="14"/>
  <c r="H12833" i="14"/>
  <c r="H12834" i="14"/>
  <c r="H12835" i="14"/>
  <c r="H12836" i="14"/>
  <c r="H12837" i="14"/>
  <c r="H12838" i="14"/>
  <c r="H12839" i="14"/>
  <c r="H12840" i="14"/>
  <c r="H12841" i="14"/>
  <c r="H12842" i="14"/>
  <c r="H12843" i="14"/>
  <c r="H12844" i="14"/>
  <c r="H12845" i="14"/>
  <c r="H12846" i="14"/>
  <c r="H12847" i="14"/>
  <c r="H12848" i="14"/>
  <c r="H12849" i="14"/>
  <c r="H12850" i="14"/>
  <c r="H12851" i="14"/>
  <c r="H12852" i="14"/>
  <c r="H12853" i="14"/>
  <c r="H12854" i="14"/>
  <c r="H12855" i="14"/>
  <c r="H12856" i="14"/>
  <c r="H12857" i="14"/>
  <c r="H12858" i="14"/>
  <c r="H12859" i="14"/>
  <c r="H12860" i="14"/>
  <c r="H12861" i="14"/>
  <c r="H12862" i="14"/>
  <c r="H12863" i="14"/>
  <c r="H12864" i="14"/>
  <c r="H12865" i="14"/>
  <c r="H12866" i="14"/>
  <c r="H12867" i="14"/>
  <c r="H12868" i="14"/>
  <c r="H12869" i="14"/>
  <c r="H12870" i="14"/>
  <c r="H12871" i="14"/>
  <c r="H12872" i="14"/>
  <c r="H12873" i="14"/>
  <c r="H12874" i="14"/>
  <c r="H12875" i="14"/>
  <c r="H12876" i="14"/>
  <c r="H12877" i="14"/>
  <c r="H12878" i="14"/>
  <c r="H12879" i="14"/>
  <c r="H12880" i="14"/>
  <c r="H12881" i="14"/>
  <c r="H12882" i="14"/>
  <c r="H12883" i="14"/>
  <c r="H12884" i="14"/>
  <c r="H12885" i="14"/>
  <c r="H12886" i="14"/>
  <c r="H12887" i="14"/>
  <c r="H12888" i="14"/>
  <c r="H12889" i="14"/>
  <c r="H12890" i="14"/>
  <c r="H12891" i="14"/>
  <c r="H12892" i="14"/>
  <c r="H12893" i="14"/>
  <c r="H12894" i="14"/>
  <c r="H12895" i="14"/>
  <c r="H12896" i="14"/>
  <c r="H12897" i="14"/>
  <c r="H12898" i="14"/>
  <c r="H12899" i="14"/>
  <c r="H12900" i="14"/>
  <c r="H12901" i="14"/>
  <c r="H12902" i="14"/>
  <c r="H12903" i="14"/>
  <c r="H12904" i="14"/>
  <c r="H12905" i="14"/>
  <c r="H12906" i="14"/>
  <c r="H12907" i="14"/>
  <c r="H12908" i="14"/>
  <c r="H12909" i="14"/>
  <c r="H12910" i="14"/>
  <c r="H12911" i="14"/>
  <c r="H12912" i="14"/>
  <c r="H12913" i="14"/>
  <c r="H12914" i="14"/>
  <c r="H12915" i="14"/>
  <c r="H12916" i="14"/>
  <c r="H12917" i="14"/>
  <c r="H12918" i="14"/>
  <c r="H12919" i="14"/>
  <c r="H12920" i="14"/>
  <c r="H12921" i="14"/>
  <c r="H12922" i="14"/>
  <c r="H12923" i="14"/>
  <c r="H12924" i="14"/>
  <c r="H12925" i="14"/>
  <c r="H12926" i="14"/>
  <c r="H12927" i="14"/>
  <c r="H12928" i="14"/>
  <c r="H12929" i="14"/>
  <c r="H12930" i="14"/>
  <c r="H12931" i="14"/>
  <c r="H12932" i="14"/>
  <c r="H12933" i="14"/>
  <c r="H12934" i="14"/>
  <c r="H12935" i="14"/>
  <c r="H12936" i="14"/>
  <c r="H12937" i="14"/>
  <c r="H12938" i="14"/>
  <c r="H12939" i="14"/>
  <c r="H12940" i="14"/>
  <c r="H12941" i="14"/>
  <c r="H12942" i="14"/>
  <c r="H12943" i="14"/>
  <c r="H12944" i="14"/>
  <c r="H12945" i="14"/>
  <c r="H12946" i="14"/>
  <c r="H12947" i="14"/>
  <c r="H12948" i="14"/>
  <c r="H12949" i="14"/>
  <c r="H12950" i="14"/>
  <c r="H12951" i="14"/>
  <c r="H12952" i="14"/>
  <c r="H12953" i="14"/>
  <c r="H12954" i="14"/>
  <c r="H12955" i="14"/>
  <c r="H12956" i="14"/>
  <c r="H12957" i="14"/>
  <c r="H12958" i="14"/>
  <c r="H12959" i="14"/>
  <c r="H12960" i="14"/>
  <c r="H12961" i="14"/>
  <c r="H12962" i="14"/>
  <c r="H12963" i="14"/>
  <c r="H12964" i="14"/>
  <c r="H12965" i="14"/>
  <c r="H12966" i="14"/>
  <c r="H12967" i="14"/>
  <c r="H12968" i="14"/>
  <c r="H12969" i="14"/>
  <c r="H12970" i="14"/>
  <c r="H12971" i="14"/>
  <c r="H12972" i="14"/>
  <c r="H12973" i="14"/>
  <c r="H12974" i="14"/>
  <c r="H12975" i="14"/>
  <c r="H12976" i="14"/>
  <c r="H12977" i="14"/>
  <c r="H12978" i="14"/>
  <c r="H12979" i="14"/>
  <c r="H12980" i="14"/>
  <c r="H12981" i="14"/>
  <c r="H12982" i="14"/>
  <c r="H12983" i="14"/>
  <c r="H12984" i="14"/>
  <c r="H12985" i="14"/>
  <c r="H12986" i="14"/>
  <c r="H12987" i="14"/>
  <c r="H12988" i="14"/>
  <c r="H12989" i="14"/>
  <c r="H12990" i="14"/>
  <c r="H12991" i="14"/>
  <c r="H12992" i="14"/>
  <c r="H12993" i="14"/>
  <c r="H12994" i="14"/>
  <c r="H12995" i="14"/>
  <c r="H12996" i="14"/>
  <c r="H12997" i="14"/>
  <c r="H12998" i="14"/>
  <c r="H12999" i="14"/>
  <c r="H13000" i="14"/>
  <c r="H13001" i="14"/>
  <c r="H13002" i="14"/>
  <c r="H13003" i="14"/>
  <c r="H13004" i="14"/>
  <c r="H13005" i="14"/>
  <c r="H13006" i="14"/>
  <c r="H13007" i="14"/>
  <c r="H13008" i="14"/>
  <c r="H13009" i="14"/>
  <c r="H13010" i="14"/>
  <c r="H13011" i="14"/>
  <c r="H13012" i="14"/>
  <c r="H13013" i="14"/>
  <c r="H13014" i="14"/>
  <c r="H13015" i="14"/>
  <c r="H13016" i="14"/>
  <c r="H13017" i="14"/>
  <c r="H13018" i="14"/>
  <c r="H13019" i="14"/>
  <c r="H13020" i="14"/>
  <c r="H13021" i="14"/>
  <c r="H13022" i="14"/>
  <c r="H13023" i="14"/>
  <c r="H13024" i="14"/>
  <c r="H13025" i="14"/>
  <c r="H13026" i="14"/>
  <c r="H13027" i="14"/>
  <c r="H13028" i="14"/>
  <c r="H13029" i="14"/>
  <c r="H13030" i="14"/>
  <c r="H13031" i="14"/>
  <c r="H13032" i="14"/>
  <c r="H13033" i="14"/>
  <c r="H13034" i="14"/>
  <c r="H13035" i="14"/>
  <c r="H13036" i="14"/>
  <c r="H13037" i="14"/>
  <c r="H13038" i="14"/>
  <c r="H13039" i="14"/>
  <c r="H13040" i="14"/>
  <c r="H13041" i="14"/>
  <c r="H13042" i="14"/>
  <c r="H13043" i="14"/>
  <c r="H13044" i="14"/>
  <c r="H13045" i="14"/>
  <c r="H13046" i="14"/>
  <c r="H13047" i="14"/>
  <c r="H13048" i="14"/>
  <c r="H13049" i="14"/>
  <c r="H13050" i="14"/>
  <c r="H13051" i="14"/>
  <c r="H13052" i="14"/>
  <c r="H13053" i="14"/>
  <c r="H13054" i="14"/>
  <c r="H13055" i="14"/>
  <c r="H13056" i="14"/>
  <c r="H13057" i="14"/>
  <c r="H13058" i="14"/>
  <c r="H13059" i="14"/>
  <c r="H13060" i="14"/>
  <c r="H13061" i="14"/>
  <c r="H13062" i="14"/>
  <c r="H13063" i="14"/>
  <c r="H13064" i="14"/>
  <c r="H13065" i="14"/>
  <c r="H13066" i="14"/>
  <c r="H13067" i="14"/>
  <c r="H13068" i="14"/>
  <c r="H13069" i="14"/>
  <c r="H13070" i="14"/>
  <c r="H13071" i="14"/>
  <c r="H13072" i="14"/>
  <c r="H13073" i="14"/>
  <c r="H13074" i="14"/>
  <c r="H13075" i="14"/>
  <c r="H13076" i="14"/>
  <c r="H13077" i="14"/>
  <c r="H13078" i="14"/>
  <c r="H13079" i="14"/>
  <c r="H13080" i="14"/>
  <c r="H13081" i="14"/>
  <c r="H13082" i="14"/>
  <c r="H13083" i="14"/>
  <c r="H13084" i="14"/>
  <c r="H13085" i="14"/>
  <c r="H13086" i="14"/>
  <c r="H13087" i="14"/>
  <c r="H13088" i="14"/>
  <c r="H13089" i="14"/>
  <c r="H13090" i="14"/>
  <c r="H13091" i="14"/>
  <c r="H13092" i="14"/>
  <c r="H13093" i="14"/>
  <c r="H13094" i="14"/>
  <c r="H13095" i="14"/>
  <c r="H13096" i="14"/>
  <c r="H13097" i="14"/>
  <c r="H13098" i="14"/>
  <c r="H13099" i="14"/>
  <c r="H13100" i="14"/>
  <c r="H13101" i="14"/>
  <c r="H13102" i="14"/>
  <c r="H13103" i="14"/>
  <c r="H13104" i="14"/>
  <c r="H13105" i="14"/>
  <c r="H13106" i="14"/>
  <c r="H13107" i="14"/>
  <c r="H13108" i="14"/>
  <c r="H13109" i="14"/>
  <c r="H13110" i="14"/>
  <c r="H13111" i="14"/>
  <c r="H13112" i="14"/>
  <c r="H13113" i="14"/>
  <c r="H13114" i="14"/>
  <c r="H13115" i="14"/>
  <c r="H13116" i="14"/>
  <c r="H13117" i="14"/>
  <c r="H13118" i="14"/>
  <c r="H13119" i="14"/>
  <c r="H13120" i="14"/>
  <c r="H13121" i="14"/>
  <c r="H13122" i="14"/>
  <c r="H13123" i="14"/>
  <c r="H13124" i="14"/>
  <c r="H13125" i="14"/>
  <c r="H13126" i="14"/>
  <c r="H13127" i="14"/>
  <c r="H13128" i="14"/>
  <c r="H13129" i="14"/>
  <c r="H13130" i="14"/>
  <c r="H13131" i="14"/>
  <c r="H13132" i="14"/>
  <c r="H13133" i="14"/>
  <c r="H13134" i="14"/>
  <c r="H13135" i="14"/>
  <c r="H13136" i="14"/>
  <c r="H13137" i="14"/>
  <c r="H13138" i="14"/>
  <c r="H13139" i="14"/>
  <c r="H13140" i="14"/>
  <c r="H13141" i="14"/>
  <c r="H13142" i="14"/>
  <c r="H13143" i="14"/>
  <c r="H13144" i="14"/>
  <c r="H13145" i="14"/>
  <c r="H13146" i="14"/>
  <c r="H13147" i="14"/>
  <c r="H13148" i="14"/>
  <c r="H13149" i="14"/>
  <c r="H13150" i="14"/>
  <c r="H13151" i="14"/>
  <c r="H13152" i="14"/>
  <c r="H13153" i="14"/>
  <c r="H13154" i="14"/>
  <c r="H13155" i="14"/>
  <c r="H13156" i="14"/>
  <c r="H13157" i="14"/>
  <c r="H13158" i="14"/>
  <c r="H13159" i="14"/>
  <c r="H13160" i="14"/>
  <c r="H13161" i="14"/>
  <c r="H13162" i="14"/>
  <c r="H13163" i="14"/>
  <c r="H13164" i="14"/>
  <c r="H13165" i="14"/>
  <c r="H13166" i="14"/>
  <c r="H13167" i="14"/>
  <c r="H13168" i="14"/>
  <c r="H13169" i="14"/>
  <c r="H13170" i="14"/>
  <c r="H13171" i="14"/>
  <c r="H13172" i="14"/>
  <c r="H13173" i="14"/>
  <c r="H13174" i="14"/>
  <c r="H13175" i="14"/>
  <c r="H13176" i="14"/>
  <c r="H13177" i="14"/>
  <c r="H13178" i="14"/>
  <c r="H13179" i="14"/>
  <c r="H13180" i="14"/>
  <c r="H13181" i="14"/>
  <c r="H13182" i="14"/>
  <c r="H13183" i="14"/>
  <c r="H13184" i="14"/>
  <c r="H13185" i="14"/>
  <c r="H13186" i="14"/>
  <c r="H13187" i="14"/>
  <c r="H13188" i="14"/>
  <c r="H13189" i="14"/>
  <c r="H13190" i="14"/>
  <c r="H13191" i="14"/>
  <c r="H13192" i="14"/>
  <c r="H13193" i="14"/>
  <c r="H13194" i="14"/>
  <c r="H13195" i="14"/>
  <c r="H13196" i="14"/>
  <c r="H13197" i="14"/>
  <c r="H13198" i="14"/>
  <c r="H13199" i="14"/>
  <c r="H13200" i="14"/>
  <c r="H13201" i="14"/>
  <c r="H13202" i="14"/>
  <c r="H13203" i="14"/>
  <c r="H13204" i="14"/>
  <c r="H13205" i="14"/>
  <c r="H13206" i="14"/>
  <c r="H13207" i="14"/>
  <c r="H13208" i="14"/>
  <c r="H13209" i="14"/>
  <c r="H13210" i="14"/>
  <c r="H13211" i="14"/>
  <c r="H13212" i="14"/>
  <c r="H13213" i="14"/>
  <c r="H13214" i="14"/>
  <c r="H13215" i="14"/>
  <c r="H13216" i="14"/>
  <c r="H13217" i="14"/>
  <c r="H13218" i="14"/>
  <c r="H13219" i="14"/>
  <c r="H13220" i="14"/>
  <c r="H13221" i="14"/>
  <c r="H13222" i="14"/>
  <c r="H13223" i="14"/>
  <c r="H13224" i="14"/>
  <c r="H13225" i="14"/>
  <c r="H13226" i="14"/>
  <c r="H13227" i="14"/>
  <c r="H13228" i="14"/>
  <c r="H13229" i="14"/>
  <c r="H13230" i="14"/>
  <c r="H13231" i="14"/>
  <c r="H13232" i="14"/>
  <c r="H13233" i="14"/>
  <c r="H13234" i="14"/>
  <c r="H13235" i="14"/>
  <c r="H13236" i="14"/>
  <c r="H13237" i="14"/>
  <c r="H13238" i="14"/>
  <c r="H13239" i="14"/>
  <c r="H13240" i="14"/>
  <c r="H13241" i="14"/>
  <c r="H13242" i="14"/>
  <c r="H13243" i="14"/>
  <c r="H13244" i="14"/>
  <c r="H13245" i="14"/>
  <c r="H13246" i="14"/>
  <c r="H13247" i="14"/>
  <c r="H13248" i="14"/>
  <c r="H13249" i="14"/>
  <c r="H13250" i="14"/>
  <c r="H13251" i="14"/>
  <c r="H13252" i="14"/>
  <c r="H13253" i="14"/>
  <c r="H13254" i="14"/>
  <c r="H13255" i="14"/>
  <c r="H13256" i="14"/>
  <c r="H13257" i="14"/>
  <c r="H13258" i="14"/>
  <c r="H13259" i="14"/>
  <c r="H13260" i="14"/>
  <c r="H13261" i="14"/>
  <c r="H13262" i="14"/>
  <c r="H13263" i="14"/>
  <c r="H13264" i="14"/>
  <c r="H13265" i="14"/>
  <c r="H13266" i="14"/>
  <c r="H13267" i="14"/>
  <c r="H13268" i="14"/>
  <c r="H13269" i="14"/>
  <c r="H13270" i="14"/>
  <c r="H13271" i="14"/>
  <c r="H13272" i="14"/>
  <c r="H13273" i="14"/>
  <c r="H13274" i="14"/>
  <c r="H13275" i="14"/>
  <c r="H13276" i="14"/>
  <c r="H13277" i="14"/>
  <c r="H13278" i="14"/>
  <c r="H13279" i="14"/>
  <c r="H13280" i="14"/>
  <c r="H13281" i="14"/>
  <c r="H13282" i="14"/>
  <c r="H13283" i="14"/>
  <c r="H13284" i="14"/>
  <c r="H13285" i="14"/>
  <c r="H13286" i="14"/>
  <c r="H13287" i="14"/>
  <c r="H13288" i="14"/>
  <c r="H13289" i="14"/>
  <c r="H13290" i="14"/>
  <c r="H13291" i="14"/>
  <c r="H13292" i="14"/>
  <c r="H13293" i="14"/>
  <c r="H13294" i="14"/>
  <c r="H13295" i="14"/>
  <c r="H13296" i="14"/>
  <c r="H13297" i="14"/>
  <c r="H13298" i="14"/>
  <c r="H13299" i="14"/>
  <c r="H13300" i="14"/>
  <c r="H13301" i="14"/>
  <c r="H13302" i="14"/>
  <c r="H13303" i="14"/>
  <c r="H13304" i="14"/>
  <c r="H13305" i="14"/>
  <c r="H13306" i="14"/>
  <c r="H13307" i="14"/>
  <c r="H13308" i="14"/>
  <c r="H13309" i="14"/>
  <c r="H13310" i="14"/>
  <c r="H13311" i="14"/>
  <c r="H13312" i="14"/>
  <c r="H13313" i="14"/>
  <c r="H13314" i="14"/>
  <c r="H13315" i="14"/>
  <c r="H13316" i="14"/>
  <c r="H13317" i="14"/>
  <c r="H13318" i="14"/>
  <c r="H13319" i="14"/>
  <c r="H13320" i="14"/>
  <c r="H13321" i="14"/>
  <c r="H13322" i="14"/>
  <c r="H13323" i="14"/>
  <c r="H13324" i="14"/>
  <c r="H13325" i="14"/>
  <c r="H13326" i="14"/>
  <c r="H13327" i="14"/>
  <c r="H13328" i="14"/>
  <c r="H13329" i="14"/>
  <c r="H13330" i="14"/>
  <c r="H13331" i="14"/>
  <c r="H13332" i="14"/>
  <c r="H13333" i="14"/>
  <c r="H13334" i="14"/>
  <c r="H13335" i="14"/>
  <c r="H13336" i="14"/>
  <c r="H13337" i="14"/>
  <c r="H13338" i="14"/>
  <c r="H13339" i="14"/>
  <c r="H13340" i="14"/>
  <c r="H13341" i="14"/>
  <c r="H13342" i="14"/>
  <c r="H13343" i="14"/>
  <c r="H13344" i="14"/>
  <c r="H13345" i="14"/>
  <c r="H13346" i="14"/>
  <c r="H13347" i="14"/>
  <c r="H13348" i="14"/>
  <c r="H13349" i="14"/>
  <c r="H13350" i="14"/>
  <c r="H13351" i="14"/>
  <c r="H13352" i="14"/>
  <c r="H13353" i="14"/>
  <c r="H13354" i="14"/>
  <c r="H13355" i="14"/>
  <c r="H13356" i="14"/>
  <c r="H13357" i="14"/>
  <c r="H13358" i="14"/>
  <c r="H13359" i="14"/>
  <c r="H13360" i="14"/>
  <c r="H13361" i="14"/>
  <c r="H13362" i="14"/>
  <c r="H13363" i="14"/>
  <c r="H13364" i="14"/>
  <c r="H13365" i="14"/>
  <c r="H13366" i="14"/>
  <c r="H13367" i="14"/>
  <c r="H13368" i="14"/>
  <c r="H13369" i="14"/>
  <c r="H13370" i="14"/>
  <c r="H13371" i="14"/>
  <c r="H13372" i="14"/>
  <c r="H13373" i="14"/>
  <c r="H13374" i="14"/>
  <c r="H13375" i="14"/>
  <c r="H13376" i="14"/>
  <c r="H13377" i="14"/>
  <c r="H13378" i="14"/>
  <c r="H13379" i="14"/>
  <c r="H13380" i="14"/>
  <c r="H13381" i="14"/>
  <c r="H13382" i="14"/>
  <c r="H13383" i="14"/>
  <c r="H13384" i="14"/>
  <c r="H13385" i="14"/>
  <c r="H13386" i="14"/>
  <c r="H13387" i="14"/>
  <c r="H13388" i="14"/>
  <c r="H13389" i="14"/>
  <c r="H13390" i="14"/>
  <c r="H13391" i="14"/>
  <c r="H13392" i="14"/>
  <c r="H13393" i="14"/>
  <c r="H13394" i="14"/>
  <c r="H13395" i="14"/>
  <c r="H13396" i="14"/>
  <c r="H13397" i="14"/>
  <c r="H13398" i="14"/>
  <c r="H13399" i="14"/>
  <c r="H13400" i="14"/>
  <c r="H13401" i="14"/>
  <c r="H13402" i="14"/>
  <c r="H13403" i="14"/>
  <c r="H13404" i="14"/>
  <c r="H13405" i="14"/>
  <c r="H13406" i="14"/>
  <c r="H13407" i="14"/>
  <c r="H13408" i="14"/>
  <c r="H13409" i="14"/>
  <c r="H13410" i="14"/>
  <c r="H13411" i="14"/>
  <c r="H13412" i="14"/>
  <c r="H13413" i="14"/>
  <c r="H13414" i="14"/>
  <c r="H13415" i="14"/>
  <c r="H13416" i="14"/>
  <c r="H13417" i="14"/>
  <c r="H13418" i="14"/>
  <c r="H13419" i="14"/>
  <c r="H13420" i="14"/>
  <c r="H13421" i="14"/>
  <c r="H13422" i="14"/>
  <c r="H13423" i="14"/>
  <c r="H13424" i="14"/>
  <c r="H13425" i="14"/>
  <c r="H13426" i="14"/>
  <c r="H13427" i="14"/>
  <c r="H13428" i="14"/>
  <c r="H13429" i="14"/>
  <c r="H13430" i="14"/>
  <c r="H13431" i="14"/>
  <c r="H13432" i="14"/>
  <c r="H13433" i="14"/>
  <c r="H13434" i="14"/>
  <c r="H13435" i="14"/>
  <c r="H13436" i="14"/>
  <c r="H13437" i="14"/>
  <c r="H13438" i="14"/>
  <c r="H13439" i="14"/>
  <c r="H13440" i="14"/>
  <c r="H13441" i="14"/>
  <c r="H13442" i="14"/>
  <c r="H13443" i="14"/>
  <c r="H13444" i="14"/>
  <c r="H13445" i="14"/>
  <c r="H13446" i="14"/>
  <c r="H13447" i="14"/>
  <c r="H13448" i="14"/>
  <c r="H13449" i="14"/>
  <c r="H13450" i="14"/>
  <c r="H13451" i="14"/>
  <c r="H13452" i="14"/>
  <c r="H13453" i="14"/>
  <c r="H13454" i="14"/>
  <c r="H13455" i="14"/>
  <c r="H13456" i="14"/>
  <c r="H13457" i="14"/>
  <c r="H13458" i="14"/>
  <c r="H13459" i="14"/>
  <c r="H13460" i="14"/>
  <c r="H13461" i="14"/>
  <c r="H13462" i="14"/>
  <c r="H13463" i="14"/>
  <c r="H13464" i="14"/>
  <c r="H13465" i="14"/>
  <c r="H13466" i="14"/>
  <c r="H13467" i="14"/>
  <c r="H13468" i="14"/>
  <c r="H13469" i="14"/>
  <c r="H13470" i="14"/>
  <c r="H13471" i="14"/>
  <c r="H13472" i="14"/>
  <c r="H13473" i="14"/>
  <c r="H13474" i="14"/>
  <c r="H13475" i="14"/>
  <c r="H13476" i="14"/>
  <c r="H13477" i="14"/>
  <c r="H13478" i="14"/>
  <c r="H13479" i="14"/>
  <c r="H13480" i="14"/>
  <c r="H13481" i="14"/>
  <c r="H13482" i="14"/>
  <c r="H13483" i="14"/>
  <c r="H13484" i="14"/>
  <c r="H13485" i="14"/>
  <c r="H13486" i="14"/>
  <c r="H13487" i="14"/>
  <c r="H13488" i="14"/>
  <c r="H13489" i="14"/>
  <c r="H13490" i="14"/>
  <c r="H13491" i="14"/>
  <c r="H13492" i="14"/>
  <c r="H13493" i="14"/>
  <c r="H13494" i="14"/>
  <c r="H13495" i="14"/>
  <c r="H13496" i="14"/>
  <c r="H13497" i="14"/>
  <c r="H13498" i="14"/>
  <c r="H13499" i="14"/>
  <c r="H13500" i="14"/>
  <c r="H13501" i="14"/>
  <c r="H13502" i="14"/>
  <c r="H13503" i="14"/>
  <c r="H13504" i="14"/>
  <c r="H13505" i="14"/>
  <c r="H13506" i="14"/>
  <c r="H13507" i="14"/>
  <c r="H13508" i="14"/>
  <c r="H13509" i="14"/>
  <c r="H13510" i="14"/>
  <c r="H13511" i="14"/>
  <c r="H13512" i="14"/>
  <c r="H13513" i="14"/>
  <c r="H13514" i="14"/>
  <c r="H13515" i="14"/>
  <c r="H13516" i="14"/>
  <c r="H13517" i="14"/>
  <c r="H13518" i="14"/>
  <c r="H13519" i="14"/>
  <c r="H13520" i="14"/>
  <c r="H13521" i="14"/>
  <c r="H13522" i="14"/>
  <c r="H13523" i="14"/>
  <c r="H13524" i="14"/>
  <c r="H13525" i="14"/>
  <c r="H13526" i="14"/>
  <c r="H13527" i="14"/>
  <c r="H13528" i="14"/>
  <c r="H13529" i="14"/>
  <c r="H13530" i="14"/>
  <c r="H13531" i="14"/>
  <c r="H13532" i="14"/>
  <c r="H13533" i="14"/>
  <c r="H13534" i="14"/>
  <c r="H13535" i="14"/>
  <c r="H13536" i="14"/>
  <c r="H13537" i="14"/>
  <c r="H13538" i="14"/>
  <c r="H13539" i="14"/>
  <c r="H13540" i="14"/>
  <c r="H13541" i="14"/>
  <c r="H13542" i="14"/>
  <c r="H13543" i="14"/>
  <c r="H13544" i="14"/>
  <c r="H13545" i="14"/>
  <c r="H13546" i="14"/>
  <c r="H13547" i="14"/>
  <c r="H13548" i="14"/>
  <c r="H13549" i="14"/>
  <c r="H13550" i="14"/>
  <c r="H13551" i="14"/>
  <c r="H13552" i="14"/>
  <c r="H13553" i="14"/>
  <c r="H13554" i="14"/>
  <c r="H13555" i="14"/>
  <c r="H13556" i="14"/>
  <c r="H13557" i="14"/>
  <c r="H13558" i="14"/>
  <c r="H13559" i="14"/>
  <c r="H13560" i="14"/>
  <c r="H13561" i="14"/>
  <c r="H13562" i="14"/>
  <c r="H13563" i="14"/>
  <c r="H13564" i="14"/>
  <c r="H13565" i="14"/>
  <c r="H13566" i="14"/>
  <c r="H13567" i="14"/>
  <c r="H13568" i="14"/>
  <c r="H13569" i="14"/>
  <c r="H13570" i="14"/>
  <c r="H13571" i="14"/>
  <c r="H13572" i="14"/>
  <c r="H13573" i="14"/>
  <c r="H13574" i="14"/>
  <c r="H13575" i="14"/>
  <c r="H13576" i="14"/>
  <c r="H13577" i="14"/>
  <c r="H13578" i="14"/>
  <c r="H13579" i="14"/>
  <c r="H13580" i="14"/>
  <c r="H13581" i="14"/>
  <c r="H13582" i="14"/>
  <c r="H13583" i="14"/>
  <c r="H13584" i="14"/>
  <c r="H13585" i="14"/>
  <c r="H13586" i="14"/>
  <c r="H13587" i="14"/>
  <c r="H13588" i="14"/>
  <c r="H13589" i="14"/>
  <c r="H13590" i="14"/>
  <c r="H13591" i="14"/>
  <c r="H13592" i="14"/>
  <c r="H13593" i="14"/>
  <c r="H13594" i="14"/>
  <c r="H13595" i="14"/>
  <c r="H13596" i="14"/>
  <c r="H13597" i="14"/>
  <c r="H13598" i="14"/>
  <c r="H13599" i="14"/>
  <c r="H13600" i="14"/>
  <c r="H13601" i="14"/>
  <c r="H13602" i="14"/>
  <c r="H13603" i="14"/>
  <c r="H13604" i="14"/>
  <c r="H13605" i="14"/>
  <c r="H13606" i="14"/>
  <c r="H13607" i="14"/>
  <c r="H13608" i="14"/>
  <c r="H13609" i="14"/>
  <c r="H13610" i="14"/>
  <c r="H13611" i="14"/>
  <c r="H13612" i="14"/>
  <c r="H13613" i="14"/>
  <c r="H13614" i="14"/>
  <c r="H13615" i="14"/>
  <c r="H13616" i="14"/>
  <c r="H13617" i="14"/>
  <c r="H13618" i="14"/>
  <c r="H13619" i="14"/>
  <c r="H13620" i="14"/>
  <c r="H13621" i="14"/>
  <c r="H13622" i="14"/>
  <c r="H13623" i="14"/>
  <c r="H13624" i="14"/>
  <c r="H13625" i="14"/>
  <c r="H13626" i="14"/>
  <c r="H13627" i="14"/>
  <c r="H13628" i="14"/>
  <c r="H13629" i="14"/>
  <c r="H13630" i="14"/>
  <c r="H13631" i="14"/>
  <c r="H13632" i="14"/>
  <c r="H13633" i="14"/>
  <c r="H13634" i="14"/>
  <c r="H13635" i="14"/>
  <c r="H13636" i="14"/>
  <c r="H13637" i="14"/>
  <c r="H13638" i="14"/>
  <c r="H13639" i="14"/>
  <c r="H13640" i="14"/>
  <c r="H13641" i="14"/>
  <c r="H13642" i="14"/>
  <c r="H13643" i="14"/>
  <c r="H13644" i="14"/>
  <c r="H13645" i="14"/>
  <c r="H13646" i="14"/>
  <c r="H13647" i="14"/>
  <c r="H13648" i="14"/>
  <c r="H13649" i="14"/>
  <c r="H13650" i="14"/>
  <c r="H13651" i="14"/>
  <c r="H13652" i="14"/>
  <c r="H13653" i="14"/>
  <c r="H13654" i="14"/>
  <c r="H13655" i="14"/>
  <c r="H13656" i="14"/>
  <c r="H13657" i="14"/>
  <c r="H13658" i="14"/>
  <c r="H13659" i="14"/>
  <c r="H13660" i="14"/>
  <c r="H13661" i="14"/>
  <c r="H13662" i="14"/>
  <c r="H13663" i="14"/>
  <c r="H13664" i="14"/>
  <c r="H13665" i="14"/>
  <c r="H13666" i="14"/>
  <c r="H13667" i="14"/>
  <c r="H13668" i="14"/>
  <c r="H13669" i="14"/>
  <c r="H13670" i="14"/>
  <c r="H13671" i="14"/>
  <c r="H13672" i="14"/>
  <c r="H13673" i="14"/>
  <c r="H13674" i="14"/>
  <c r="H13675" i="14"/>
  <c r="H13676" i="14"/>
  <c r="H13677" i="14"/>
  <c r="H13678" i="14"/>
  <c r="H13679" i="14"/>
  <c r="H13680" i="14"/>
  <c r="H13681" i="14"/>
  <c r="H13682" i="14"/>
  <c r="H13683" i="14"/>
  <c r="H13684" i="14"/>
  <c r="H13685" i="14"/>
  <c r="H13686" i="14"/>
  <c r="H13687" i="14"/>
  <c r="H13688" i="14"/>
  <c r="H13689" i="14"/>
  <c r="H13690" i="14"/>
  <c r="H13691" i="14"/>
  <c r="H13692" i="14"/>
  <c r="H13693" i="14"/>
  <c r="H13694" i="14"/>
  <c r="H13695" i="14"/>
  <c r="H13696" i="14"/>
  <c r="H13697" i="14"/>
  <c r="H13698" i="14"/>
  <c r="H13699" i="14"/>
  <c r="H13700" i="14"/>
  <c r="H13701" i="14"/>
  <c r="H13702" i="14"/>
  <c r="H13703" i="14"/>
  <c r="H13704" i="14"/>
  <c r="H13705" i="14"/>
  <c r="H13706" i="14"/>
  <c r="H13707" i="14"/>
  <c r="H13708" i="14"/>
  <c r="H13709" i="14"/>
  <c r="H13710" i="14"/>
  <c r="H13711" i="14"/>
  <c r="H13712" i="14"/>
  <c r="H13713" i="14"/>
  <c r="H13714" i="14"/>
  <c r="H13715" i="14"/>
  <c r="H13716" i="14"/>
  <c r="H13717" i="14"/>
  <c r="H13718" i="14"/>
  <c r="H13719" i="14"/>
  <c r="H13720" i="14"/>
  <c r="H13721" i="14"/>
  <c r="H13722" i="14"/>
  <c r="H13723" i="14"/>
  <c r="H13724" i="14"/>
  <c r="H13725" i="14"/>
  <c r="H13726" i="14"/>
  <c r="H13727" i="14"/>
  <c r="H13728" i="14"/>
  <c r="H13729" i="14"/>
  <c r="H13730" i="14"/>
  <c r="H13731" i="14"/>
  <c r="H13732" i="14"/>
  <c r="H13733" i="14"/>
  <c r="H13734" i="14"/>
  <c r="H13735" i="14"/>
  <c r="H13736" i="14"/>
  <c r="H13737" i="14"/>
  <c r="H13738" i="14"/>
  <c r="H13739" i="14"/>
  <c r="H13740" i="14"/>
  <c r="H13741" i="14"/>
  <c r="H13742" i="14"/>
  <c r="H13743" i="14"/>
  <c r="H13744" i="14"/>
  <c r="H13745" i="14"/>
  <c r="H13746" i="14"/>
  <c r="H13747" i="14"/>
  <c r="H13748" i="14"/>
  <c r="H13749" i="14"/>
  <c r="H13750" i="14"/>
  <c r="H13751" i="14"/>
  <c r="H13752" i="14"/>
  <c r="H13753" i="14"/>
  <c r="H13754" i="14"/>
  <c r="H13755" i="14"/>
  <c r="H13756" i="14"/>
  <c r="H13757" i="14"/>
  <c r="H13758" i="14"/>
  <c r="H13759" i="14"/>
  <c r="H13760" i="14"/>
  <c r="H13761" i="14"/>
  <c r="H13762" i="14"/>
  <c r="H13763" i="14"/>
  <c r="H13764" i="14"/>
  <c r="H13765" i="14"/>
  <c r="H13766" i="14"/>
  <c r="H13767" i="14"/>
  <c r="H13768" i="14"/>
  <c r="H13769" i="14"/>
  <c r="H13770" i="14"/>
  <c r="H13771" i="14"/>
  <c r="H13772" i="14"/>
  <c r="H13773" i="14"/>
  <c r="H13774" i="14"/>
  <c r="H13775" i="14"/>
  <c r="H13776" i="14"/>
  <c r="H13777" i="14"/>
  <c r="H13778" i="14"/>
  <c r="H13779" i="14"/>
  <c r="H13780" i="14"/>
  <c r="H13781" i="14"/>
  <c r="H13782" i="14"/>
  <c r="H13783" i="14"/>
  <c r="H13784" i="14"/>
  <c r="H13785" i="14"/>
  <c r="H13786" i="14"/>
  <c r="H13787" i="14"/>
  <c r="H13788" i="14"/>
  <c r="H13789" i="14"/>
  <c r="H13790" i="14"/>
  <c r="H13791" i="14"/>
  <c r="H13792" i="14"/>
  <c r="H13793" i="14"/>
  <c r="H13794" i="14"/>
  <c r="H13795" i="14"/>
  <c r="H13796" i="14"/>
  <c r="H13797" i="14"/>
  <c r="H13798" i="14"/>
  <c r="H13799" i="14"/>
  <c r="H13800" i="14"/>
  <c r="H13801" i="14"/>
  <c r="H13802" i="14"/>
  <c r="H13803" i="14"/>
  <c r="H13804" i="14"/>
  <c r="H13805" i="14"/>
  <c r="H13806" i="14"/>
  <c r="H13807" i="14"/>
  <c r="H13808" i="14"/>
  <c r="H13809" i="14"/>
  <c r="H13810" i="14"/>
  <c r="H13811" i="14"/>
  <c r="H13812" i="14"/>
  <c r="H13813" i="14"/>
  <c r="H13814" i="14"/>
  <c r="H13815" i="14"/>
  <c r="H13816" i="14"/>
  <c r="H13817" i="14"/>
  <c r="H13818" i="14"/>
  <c r="H13819" i="14"/>
  <c r="H13820" i="14"/>
  <c r="H13821" i="14"/>
  <c r="H13822" i="14"/>
  <c r="H13823" i="14"/>
  <c r="H13824" i="14"/>
  <c r="H13825" i="14"/>
  <c r="H13826" i="14"/>
  <c r="H13827" i="14"/>
  <c r="H13828" i="14"/>
  <c r="H13829" i="14"/>
  <c r="H13830" i="14"/>
  <c r="H13831" i="14"/>
  <c r="H13832" i="14"/>
  <c r="H13833" i="14"/>
  <c r="H13834" i="14"/>
  <c r="H13835" i="14"/>
  <c r="H13836" i="14"/>
  <c r="H13837" i="14"/>
  <c r="H13838" i="14"/>
  <c r="H13839" i="14"/>
  <c r="H13840" i="14"/>
  <c r="H13841" i="14"/>
  <c r="H13842" i="14"/>
  <c r="H13843" i="14"/>
  <c r="H13844" i="14"/>
  <c r="H13845" i="14"/>
  <c r="H13846" i="14"/>
  <c r="H13847" i="14"/>
  <c r="H13848" i="14"/>
  <c r="H13849" i="14"/>
  <c r="H13850" i="14"/>
  <c r="H13851" i="14"/>
  <c r="H13852" i="14"/>
  <c r="H13853" i="14"/>
  <c r="H13854" i="14"/>
  <c r="H13855" i="14"/>
  <c r="H13856" i="14"/>
  <c r="H13857" i="14"/>
  <c r="H13858" i="14"/>
  <c r="H13859" i="14"/>
  <c r="H13860" i="14"/>
  <c r="H13861" i="14"/>
  <c r="H13862" i="14"/>
  <c r="H13863" i="14"/>
  <c r="H13864" i="14"/>
  <c r="H13865" i="14"/>
  <c r="H13866" i="14"/>
  <c r="H13867" i="14"/>
  <c r="H13868" i="14"/>
  <c r="H13869" i="14"/>
  <c r="H13870" i="14"/>
  <c r="H13871" i="14"/>
  <c r="H13872" i="14"/>
  <c r="H13873" i="14"/>
  <c r="H13874" i="14"/>
  <c r="H13875" i="14"/>
  <c r="H13876" i="14"/>
  <c r="H13877" i="14"/>
  <c r="H13878" i="14"/>
  <c r="H13879" i="14"/>
  <c r="H13880" i="14"/>
  <c r="H13881" i="14"/>
  <c r="H13882" i="14"/>
  <c r="H13883" i="14"/>
  <c r="H13884" i="14"/>
  <c r="H13885" i="14"/>
  <c r="H13886" i="14"/>
  <c r="H13887" i="14"/>
  <c r="H13888" i="14"/>
  <c r="H13889" i="14"/>
  <c r="H13890" i="14"/>
  <c r="H13891" i="14"/>
  <c r="H13892" i="14"/>
  <c r="H13893" i="14"/>
  <c r="H13894" i="14"/>
  <c r="H13895" i="14"/>
  <c r="H13896" i="14"/>
  <c r="H13897" i="14"/>
  <c r="H13898" i="14"/>
  <c r="H13899" i="14"/>
  <c r="H13900" i="14"/>
  <c r="H13901" i="14"/>
  <c r="H13902" i="14"/>
  <c r="H13903" i="14"/>
  <c r="H13904" i="14"/>
  <c r="H13905" i="14"/>
  <c r="H13906" i="14"/>
  <c r="H13907" i="14"/>
  <c r="H13908" i="14"/>
  <c r="H13909" i="14"/>
  <c r="H13910" i="14"/>
  <c r="H13911" i="14"/>
  <c r="H13912" i="14"/>
  <c r="H13913" i="14"/>
  <c r="H13914" i="14"/>
  <c r="H13915" i="14"/>
  <c r="H13916" i="14"/>
  <c r="H13917" i="14"/>
  <c r="H13918" i="14"/>
  <c r="H13919" i="14"/>
  <c r="H13920" i="14"/>
  <c r="H13921" i="14"/>
  <c r="H13922" i="14"/>
  <c r="H13923" i="14"/>
  <c r="H13924" i="14"/>
  <c r="H13925" i="14"/>
  <c r="H13926" i="14"/>
  <c r="H13927" i="14"/>
  <c r="H13928" i="14"/>
  <c r="H13929" i="14"/>
  <c r="H13930" i="14"/>
  <c r="H13931" i="14"/>
  <c r="H13932" i="14"/>
  <c r="H13933" i="14"/>
  <c r="H13934" i="14"/>
  <c r="H13935" i="14"/>
  <c r="H13936" i="14"/>
  <c r="H13937" i="14"/>
  <c r="H13938" i="14"/>
  <c r="H13939" i="14"/>
  <c r="H13940" i="14"/>
  <c r="H13941" i="14"/>
  <c r="H13942" i="14"/>
  <c r="H13943" i="14"/>
  <c r="H13944" i="14"/>
  <c r="H13945" i="14"/>
  <c r="H13946" i="14"/>
  <c r="H13947" i="14"/>
  <c r="H13948" i="14"/>
  <c r="H13949" i="14"/>
  <c r="H13950" i="14"/>
  <c r="H13951" i="14"/>
  <c r="H13952" i="14"/>
  <c r="H13953" i="14"/>
  <c r="H13954" i="14"/>
  <c r="H13955" i="14"/>
  <c r="H13956" i="14"/>
  <c r="H13957" i="14"/>
  <c r="H13958" i="14"/>
  <c r="H13959" i="14"/>
  <c r="H13960" i="14"/>
  <c r="H13961" i="14"/>
  <c r="H13962" i="14"/>
  <c r="H13963" i="14"/>
  <c r="H13964" i="14"/>
  <c r="H13965" i="14"/>
  <c r="H13966" i="14"/>
  <c r="H13967" i="14"/>
  <c r="H13968" i="14"/>
  <c r="H13969" i="14"/>
  <c r="H13970" i="14"/>
  <c r="H13971" i="14"/>
  <c r="H13972" i="14"/>
  <c r="H13973" i="14"/>
  <c r="H13974" i="14"/>
  <c r="H13975" i="14"/>
  <c r="H13976" i="14"/>
  <c r="H13977" i="14"/>
  <c r="H13978" i="14"/>
  <c r="H13979" i="14"/>
  <c r="H13980" i="14"/>
  <c r="H13981" i="14"/>
  <c r="H13982" i="14"/>
  <c r="H13983" i="14"/>
  <c r="H13984" i="14"/>
  <c r="H13985" i="14"/>
  <c r="H13986" i="14"/>
  <c r="H13987" i="14"/>
  <c r="H13988" i="14"/>
  <c r="H13989" i="14"/>
  <c r="H13990" i="14"/>
  <c r="H13991" i="14"/>
  <c r="H13992" i="14"/>
  <c r="H13993" i="14"/>
  <c r="H13994" i="14"/>
  <c r="H13995" i="14"/>
  <c r="H13996" i="14"/>
  <c r="H13997" i="14"/>
  <c r="H13998" i="14"/>
  <c r="H13999" i="14"/>
  <c r="H14000" i="14"/>
  <c r="H14001" i="14"/>
  <c r="H14002" i="14"/>
  <c r="H14003" i="14"/>
  <c r="H14004" i="14"/>
  <c r="H14005" i="14"/>
  <c r="H14006" i="14"/>
  <c r="H14007" i="14"/>
  <c r="H14008" i="14"/>
  <c r="H14009" i="14"/>
  <c r="H14010" i="14"/>
  <c r="H14011" i="14"/>
  <c r="H14012" i="14"/>
  <c r="H14013" i="14"/>
  <c r="H14014" i="14"/>
  <c r="H14015" i="14"/>
  <c r="H14016" i="14"/>
  <c r="H14017" i="14"/>
  <c r="H14018" i="14"/>
  <c r="H14019" i="14"/>
  <c r="H14020" i="14"/>
  <c r="H14021" i="14"/>
  <c r="H14022" i="14"/>
  <c r="H14023" i="14"/>
  <c r="H14024" i="14"/>
  <c r="H14025" i="14"/>
  <c r="H14026" i="14"/>
  <c r="H14027" i="14"/>
  <c r="H14028" i="14"/>
  <c r="H14029" i="14"/>
  <c r="H14030" i="14"/>
  <c r="H14031" i="14"/>
  <c r="H14032" i="14"/>
  <c r="H14033" i="14"/>
  <c r="H14034" i="14"/>
  <c r="H14035" i="14"/>
  <c r="H14036" i="14"/>
  <c r="H14037" i="14"/>
  <c r="H14038" i="14"/>
  <c r="H14039" i="14"/>
  <c r="H14040" i="14"/>
  <c r="H14041" i="14"/>
  <c r="H14042" i="14"/>
  <c r="H14043" i="14"/>
  <c r="H14044" i="14"/>
  <c r="H14045" i="14"/>
  <c r="H14046" i="14"/>
  <c r="H14047" i="14"/>
  <c r="H14048" i="14"/>
  <c r="H14049" i="14"/>
  <c r="H14050" i="14"/>
  <c r="H14051" i="14"/>
  <c r="H14052" i="14"/>
  <c r="H14053" i="14"/>
  <c r="H14054" i="14"/>
  <c r="H14055" i="14"/>
  <c r="H14056" i="14"/>
  <c r="H14057" i="14"/>
  <c r="H14058" i="14"/>
  <c r="H14059" i="14"/>
  <c r="H14060" i="14"/>
  <c r="H14061" i="14"/>
  <c r="H14062" i="14"/>
  <c r="H14063" i="14"/>
  <c r="H14064" i="14"/>
  <c r="H14065" i="14"/>
  <c r="H14066" i="14"/>
  <c r="H14067" i="14"/>
  <c r="H14068" i="14"/>
  <c r="H14069" i="14"/>
  <c r="H14070" i="14"/>
  <c r="H14071" i="14"/>
  <c r="H14072" i="14"/>
  <c r="H14073" i="14"/>
  <c r="H14074" i="14"/>
  <c r="H14075" i="14"/>
  <c r="H14076" i="14"/>
  <c r="H14077" i="14"/>
  <c r="H14078" i="14"/>
  <c r="H14079" i="14"/>
  <c r="H14080" i="14"/>
  <c r="H14081" i="14"/>
  <c r="H14082" i="14"/>
  <c r="H14083" i="14"/>
  <c r="H14084" i="14"/>
  <c r="H14085" i="14"/>
  <c r="H14086" i="14"/>
  <c r="H14087" i="14"/>
  <c r="H14088" i="14"/>
  <c r="H14089" i="14"/>
  <c r="H14090" i="14"/>
  <c r="H14091" i="14"/>
  <c r="H14092" i="14"/>
  <c r="H14093" i="14"/>
  <c r="H14094" i="14"/>
  <c r="H14095" i="14"/>
  <c r="H14096" i="14"/>
  <c r="H14097" i="14"/>
  <c r="H14098" i="14"/>
  <c r="H14099" i="14"/>
  <c r="H14100" i="14"/>
  <c r="H14101" i="14"/>
  <c r="H14102" i="14"/>
  <c r="H14103" i="14"/>
  <c r="H14104" i="14"/>
  <c r="H14105" i="14"/>
  <c r="H14106" i="14"/>
  <c r="H14107" i="14"/>
  <c r="H14108" i="14"/>
  <c r="H14109" i="14"/>
  <c r="H14110" i="14"/>
  <c r="H14111" i="14"/>
  <c r="H14112" i="14"/>
  <c r="H14113" i="14"/>
  <c r="H14114" i="14"/>
  <c r="H14115" i="14"/>
  <c r="H14116" i="14"/>
  <c r="H14117" i="14"/>
  <c r="H14118" i="14"/>
  <c r="H14119" i="14"/>
  <c r="H14120" i="14"/>
  <c r="H14121" i="14"/>
  <c r="H14122" i="14"/>
  <c r="H14123" i="14"/>
  <c r="H14124" i="14"/>
  <c r="H14125" i="14"/>
  <c r="H14126" i="14"/>
  <c r="H14127" i="14"/>
  <c r="H14128" i="14"/>
  <c r="H14129" i="14"/>
  <c r="H14130" i="14"/>
  <c r="H14131" i="14"/>
  <c r="H14132" i="14"/>
  <c r="H14133" i="14"/>
  <c r="H14134" i="14"/>
  <c r="H14135" i="14"/>
  <c r="H14136" i="14"/>
  <c r="H14137" i="14"/>
  <c r="H14138" i="14"/>
  <c r="H14139" i="14"/>
  <c r="H14140" i="14"/>
  <c r="H14141" i="14"/>
  <c r="H14142" i="14"/>
  <c r="H14143" i="14"/>
  <c r="H14144" i="14"/>
  <c r="H14145" i="14"/>
  <c r="H14146" i="14"/>
  <c r="H14147" i="14"/>
  <c r="H14148" i="14"/>
  <c r="H14149" i="14"/>
  <c r="H14150" i="14"/>
  <c r="H14151" i="14"/>
  <c r="H14152" i="14"/>
  <c r="H14153" i="14"/>
  <c r="H14154" i="14"/>
  <c r="H14155" i="14"/>
  <c r="H14156" i="14"/>
  <c r="H14157" i="14"/>
  <c r="H14158" i="14"/>
  <c r="H14159" i="14"/>
  <c r="H14160" i="14"/>
  <c r="H14161" i="14"/>
  <c r="H14162" i="14"/>
  <c r="H14163" i="14"/>
  <c r="H14164" i="14"/>
  <c r="H14165" i="14"/>
  <c r="H14166" i="14"/>
  <c r="H14167" i="14"/>
  <c r="H14168" i="14"/>
  <c r="H14169" i="14"/>
  <c r="H14170" i="14"/>
  <c r="H14171" i="14"/>
  <c r="H14172" i="14"/>
  <c r="H14173" i="14"/>
  <c r="H14174" i="14"/>
  <c r="H14175" i="14"/>
  <c r="H14176" i="14"/>
  <c r="H14177" i="14"/>
  <c r="H14178" i="14"/>
  <c r="H14179" i="14"/>
  <c r="H14180" i="14"/>
  <c r="H14181" i="14"/>
  <c r="H14182" i="14"/>
  <c r="H14183" i="14"/>
  <c r="H14184" i="14"/>
  <c r="H14185" i="14"/>
  <c r="H14186" i="14"/>
  <c r="H14187" i="14"/>
  <c r="H14188" i="14"/>
  <c r="H14189" i="14"/>
  <c r="H14190" i="14"/>
  <c r="H14191" i="14"/>
  <c r="H14192" i="14"/>
  <c r="H14193" i="14"/>
  <c r="H14194" i="14"/>
  <c r="H14195" i="14"/>
  <c r="H14196" i="14"/>
  <c r="H14197" i="14"/>
  <c r="H14198" i="14"/>
  <c r="H14199" i="14"/>
  <c r="H14200" i="14"/>
  <c r="H14201" i="14"/>
  <c r="H14202" i="14"/>
  <c r="H14203" i="14"/>
  <c r="H14204" i="14"/>
  <c r="H14205" i="14"/>
  <c r="H14206" i="14"/>
  <c r="H14207" i="14"/>
  <c r="H14208" i="14"/>
  <c r="H14209" i="14"/>
  <c r="H14210" i="14"/>
  <c r="H14211" i="14"/>
  <c r="H14212" i="14"/>
  <c r="H14213" i="14"/>
  <c r="H14214" i="14"/>
  <c r="H14215" i="14"/>
  <c r="H14216" i="14"/>
  <c r="H14217" i="14"/>
  <c r="H14218" i="14"/>
  <c r="H14219" i="14"/>
  <c r="H14220" i="14"/>
  <c r="H14221" i="14"/>
  <c r="H14222" i="14"/>
  <c r="H14223" i="14"/>
  <c r="H14224" i="14"/>
  <c r="H14225" i="14"/>
  <c r="H14226" i="14"/>
  <c r="H14227" i="14"/>
  <c r="H14228" i="14"/>
  <c r="H14229" i="14"/>
  <c r="H14230" i="14"/>
  <c r="H14231" i="14"/>
  <c r="H14232" i="14"/>
  <c r="H14233" i="14"/>
  <c r="H14234" i="14"/>
  <c r="H14235" i="14"/>
  <c r="H14236" i="14"/>
  <c r="H14237" i="14"/>
  <c r="H14238" i="14"/>
  <c r="H14239" i="14"/>
  <c r="H14240" i="14"/>
  <c r="H14241" i="14"/>
  <c r="H14242" i="14"/>
  <c r="H14243" i="14"/>
  <c r="H14244" i="14"/>
  <c r="H14245" i="14"/>
  <c r="H14246" i="14"/>
  <c r="H14247" i="14"/>
  <c r="H14248" i="14"/>
  <c r="H14249" i="14"/>
  <c r="H14250" i="14"/>
  <c r="H14251" i="14"/>
  <c r="H14252" i="14"/>
  <c r="H14253" i="14"/>
  <c r="H14254" i="14"/>
  <c r="H14255" i="14"/>
  <c r="H14256" i="14"/>
  <c r="H14257" i="14"/>
  <c r="H14258" i="14"/>
  <c r="H14259" i="14"/>
  <c r="H14260" i="14"/>
  <c r="H14261" i="14"/>
  <c r="H14262" i="14"/>
  <c r="H14263" i="14"/>
  <c r="H14264" i="14"/>
  <c r="H14265" i="14"/>
  <c r="H14266" i="14"/>
  <c r="H14267" i="14"/>
  <c r="H14268" i="14"/>
  <c r="H14269" i="14"/>
  <c r="H14270" i="14"/>
  <c r="H14271" i="14"/>
  <c r="H14272" i="14"/>
  <c r="H14273" i="14"/>
  <c r="H14274" i="14"/>
  <c r="H14275" i="14"/>
  <c r="H14276" i="14"/>
  <c r="H14277" i="14"/>
  <c r="H14278" i="14"/>
  <c r="H14279" i="14"/>
  <c r="H14280" i="14"/>
  <c r="H14281" i="14"/>
  <c r="H14282" i="14"/>
  <c r="H14283" i="14"/>
  <c r="H14284" i="14"/>
  <c r="H14285" i="14"/>
  <c r="H14286" i="14"/>
  <c r="H14287" i="14"/>
  <c r="H14288" i="14"/>
  <c r="H14289" i="14"/>
  <c r="H14290" i="14"/>
  <c r="H14291" i="14"/>
  <c r="H14292" i="14"/>
  <c r="H14293" i="14"/>
  <c r="H14294" i="14"/>
  <c r="H14295" i="14"/>
  <c r="H14296" i="14"/>
  <c r="H14297" i="14"/>
  <c r="H14298" i="14"/>
  <c r="H14299" i="14"/>
  <c r="H14300" i="14"/>
  <c r="H14301" i="14"/>
  <c r="H14302" i="14"/>
  <c r="H14303" i="14"/>
  <c r="H14304" i="14"/>
  <c r="H14305" i="14"/>
  <c r="H14306" i="14"/>
  <c r="H14307" i="14"/>
  <c r="H14308" i="14"/>
  <c r="H14309" i="14"/>
  <c r="H14310" i="14"/>
  <c r="H14311" i="14"/>
  <c r="H14312" i="14"/>
  <c r="H14313" i="14"/>
  <c r="H14314" i="14"/>
  <c r="H14315" i="14"/>
  <c r="H14316" i="14"/>
  <c r="H14317" i="14"/>
  <c r="H14318" i="14"/>
  <c r="H14319" i="14"/>
  <c r="H14320" i="14"/>
  <c r="H14321" i="14"/>
  <c r="H14322" i="14"/>
  <c r="H14323" i="14"/>
  <c r="H14324" i="14"/>
  <c r="H14325" i="14"/>
  <c r="H14326" i="14"/>
  <c r="H14327" i="14"/>
  <c r="H14328" i="14"/>
  <c r="H14329" i="14"/>
  <c r="H14330" i="14"/>
  <c r="H14331" i="14"/>
  <c r="H14332" i="14"/>
  <c r="H14333" i="14"/>
  <c r="H14334" i="14"/>
  <c r="H14335" i="14"/>
  <c r="H14336" i="14"/>
  <c r="H14337" i="14"/>
  <c r="H14338" i="14"/>
  <c r="H14339" i="14"/>
  <c r="H14340" i="14"/>
  <c r="H14341" i="14"/>
  <c r="H14342" i="14"/>
  <c r="H14343" i="14"/>
  <c r="H14344" i="14"/>
  <c r="H14345" i="14"/>
  <c r="H14346" i="14"/>
  <c r="H14347" i="14"/>
  <c r="H14348" i="14"/>
  <c r="H14349" i="14"/>
  <c r="H14350" i="14"/>
  <c r="H14351" i="14"/>
  <c r="H14352" i="14"/>
  <c r="H14353" i="14"/>
  <c r="H14354" i="14"/>
  <c r="H14355" i="14"/>
  <c r="H14356" i="14"/>
  <c r="H14357" i="14"/>
  <c r="H14358" i="14"/>
  <c r="H14359" i="14"/>
  <c r="H14360" i="14"/>
  <c r="H14361" i="14"/>
  <c r="H14362" i="14"/>
  <c r="H14363" i="14"/>
  <c r="H14364" i="14"/>
  <c r="H14365" i="14"/>
  <c r="H14366" i="14"/>
  <c r="H14367" i="14"/>
  <c r="H14368" i="14"/>
  <c r="H14369" i="14"/>
  <c r="H14370" i="14"/>
  <c r="H14371" i="14"/>
  <c r="H14372" i="14"/>
  <c r="H14373" i="14"/>
  <c r="H14374" i="14"/>
  <c r="H14375" i="14"/>
  <c r="H14376" i="14"/>
  <c r="H14377" i="14"/>
  <c r="H14378" i="14"/>
  <c r="H14379" i="14"/>
  <c r="H14380" i="14"/>
  <c r="H14381" i="14"/>
  <c r="H14382" i="14"/>
  <c r="H14383" i="14"/>
  <c r="H14384" i="14"/>
  <c r="H14385" i="14"/>
  <c r="H14386" i="14"/>
  <c r="H14387" i="14"/>
  <c r="H14388" i="14"/>
  <c r="H14389" i="14"/>
  <c r="H14390" i="14"/>
  <c r="H14391" i="14"/>
  <c r="H14392" i="14"/>
  <c r="H14393" i="14"/>
  <c r="H14394" i="14"/>
  <c r="H14395" i="14"/>
  <c r="H14396" i="14"/>
  <c r="H14397" i="14"/>
  <c r="H14398" i="14"/>
  <c r="H14399" i="14"/>
  <c r="H14400" i="14"/>
  <c r="H14401" i="14"/>
  <c r="H14402" i="14"/>
  <c r="H14403" i="14"/>
  <c r="H14404" i="14"/>
  <c r="H14405" i="14"/>
  <c r="H14406" i="14"/>
  <c r="H14407" i="14"/>
  <c r="H14408" i="14"/>
  <c r="H14409" i="14"/>
  <c r="H14410" i="14"/>
  <c r="H14411" i="14"/>
  <c r="H14412" i="14"/>
  <c r="H14413" i="14"/>
  <c r="H14414" i="14"/>
  <c r="H14415" i="14"/>
  <c r="H14416" i="14"/>
  <c r="H14417" i="14"/>
  <c r="H14418" i="14"/>
  <c r="H14419" i="14"/>
  <c r="H14420" i="14"/>
  <c r="H14421" i="14"/>
  <c r="H14422" i="14"/>
  <c r="H14423" i="14"/>
  <c r="H14424" i="14"/>
  <c r="H14425" i="14"/>
  <c r="H14426" i="14"/>
  <c r="H14427" i="14"/>
  <c r="H14428" i="14"/>
  <c r="H14429" i="14"/>
  <c r="H14430" i="14"/>
  <c r="H14431" i="14"/>
  <c r="H14432" i="14"/>
  <c r="H14433" i="14"/>
  <c r="H14434" i="14"/>
  <c r="H14435" i="14"/>
  <c r="H14436" i="14"/>
  <c r="H14437" i="14"/>
  <c r="H14438" i="14"/>
  <c r="H14439" i="14"/>
  <c r="H14440" i="14"/>
  <c r="H14441" i="14"/>
  <c r="H14442" i="14"/>
  <c r="H14443" i="14"/>
  <c r="H14444" i="14"/>
  <c r="H14445" i="14"/>
  <c r="H14446" i="14"/>
  <c r="H14447" i="14"/>
  <c r="H14448" i="14"/>
  <c r="H14449" i="14"/>
  <c r="H14450" i="14"/>
  <c r="H14451" i="14"/>
  <c r="H14452" i="14"/>
  <c r="H14453" i="14"/>
  <c r="H14454" i="14"/>
  <c r="H14455" i="14"/>
  <c r="H14456" i="14"/>
  <c r="H14457" i="14"/>
  <c r="H14458" i="14"/>
  <c r="H14459" i="14"/>
  <c r="H14460" i="14"/>
  <c r="H14461" i="14"/>
  <c r="H14462" i="14"/>
  <c r="H14463" i="14"/>
  <c r="H14464" i="14"/>
  <c r="H14465" i="14"/>
  <c r="H14466" i="14"/>
  <c r="H14467" i="14"/>
  <c r="H14468" i="14"/>
  <c r="H14469" i="14"/>
  <c r="H14470" i="14"/>
  <c r="H14471" i="14"/>
  <c r="H14472" i="14"/>
  <c r="H14473" i="14"/>
  <c r="H14474" i="14"/>
  <c r="H14475" i="14"/>
  <c r="H14476" i="14"/>
  <c r="H14477" i="14"/>
  <c r="H14478" i="14"/>
  <c r="H14479" i="14"/>
  <c r="H14480" i="14"/>
  <c r="H14481" i="14"/>
  <c r="H14482" i="14"/>
  <c r="H14483" i="14"/>
  <c r="H14484" i="14"/>
  <c r="H14485" i="14"/>
  <c r="H14486" i="14"/>
  <c r="H14487" i="14"/>
  <c r="H14488" i="14"/>
  <c r="H14489" i="14"/>
  <c r="H14490" i="14"/>
  <c r="H14491" i="14"/>
  <c r="H14492" i="14"/>
  <c r="H14493" i="14"/>
  <c r="H14494" i="14"/>
  <c r="H14495" i="14"/>
  <c r="H14496" i="14"/>
  <c r="H14497" i="14"/>
  <c r="H14498" i="14"/>
  <c r="H14499" i="14"/>
  <c r="H14500" i="14"/>
  <c r="H14501" i="14"/>
  <c r="H14502" i="14"/>
  <c r="H14503" i="14"/>
  <c r="H14504" i="14"/>
  <c r="H14505" i="14"/>
  <c r="H14506" i="14"/>
  <c r="H14507" i="14"/>
  <c r="H14508" i="14"/>
  <c r="H14509" i="14"/>
  <c r="H14510" i="14"/>
  <c r="H14511" i="14"/>
  <c r="H14512" i="14"/>
  <c r="H14513" i="14"/>
  <c r="H14514" i="14"/>
  <c r="H14515" i="14"/>
  <c r="H14516" i="14"/>
  <c r="H14517" i="14"/>
  <c r="H14518" i="14"/>
  <c r="H14519" i="14"/>
  <c r="H14520" i="14"/>
  <c r="H14521" i="14"/>
  <c r="H14522" i="14"/>
  <c r="H14523" i="14"/>
  <c r="H14524" i="14"/>
  <c r="H14525" i="14"/>
  <c r="H14526" i="14"/>
  <c r="H14527" i="14"/>
  <c r="H14528" i="14"/>
  <c r="H14529" i="14"/>
  <c r="H14530" i="14"/>
  <c r="H14531" i="14"/>
  <c r="H14532" i="14"/>
  <c r="H14533" i="14"/>
  <c r="H14534" i="14"/>
  <c r="H14535" i="14"/>
  <c r="H14536" i="14"/>
  <c r="H14537" i="14"/>
  <c r="H14538" i="14"/>
  <c r="H14539" i="14"/>
  <c r="H14540" i="14"/>
  <c r="H14541" i="14"/>
  <c r="H14542" i="14"/>
  <c r="H14543" i="14"/>
  <c r="H14544" i="14"/>
  <c r="H14545" i="14"/>
  <c r="H14546" i="14"/>
  <c r="H14547" i="14"/>
  <c r="H14548" i="14"/>
  <c r="H14549" i="14"/>
  <c r="H14550" i="14"/>
  <c r="H14551" i="14"/>
  <c r="H14552" i="14"/>
  <c r="H14553" i="14"/>
  <c r="H14554" i="14"/>
  <c r="H14555" i="14"/>
  <c r="H14556" i="14"/>
  <c r="H14557" i="14"/>
  <c r="H14558" i="14"/>
  <c r="H14559" i="14"/>
  <c r="H14560" i="14"/>
  <c r="H14561" i="14"/>
  <c r="H14562" i="14"/>
  <c r="H14563" i="14"/>
  <c r="H14564" i="14"/>
  <c r="H14565" i="14"/>
  <c r="H14566" i="14"/>
  <c r="H14567" i="14"/>
  <c r="H14568" i="14"/>
  <c r="H14569" i="14"/>
  <c r="H14570" i="14"/>
  <c r="H14571" i="14"/>
  <c r="H14572" i="14"/>
  <c r="H14573" i="14"/>
  <c r="H14574" i="14"/>
  <c r="H14575" i="14"/>
  <c r="H14576" i="14"/>
  <c r="H14577" i="14"/>
  <c r="H14578" i="14"/>
  <c r="H14579" i="14"/>
  <c r="H14580" i="14"/>
  <c r="H14581" i="14"/>
  <c r="H14582" i="14"/>
  <c r="H14583" i="14"/>
  <c r="H14584" i="14"/>
  <c r="H14585" i="14"/>
  <c r="H14586" i="14"/>
  <c r="H14587" i="14"/>
  <c r="H14588" i="14"/>
  <c r="H14589" i="14"/>
  <c r="H14590" i="14"/>
  <c r="H14591" i="14"/>
  <c r="H14592" i="14"/>
  <c r="H14593" i="14"/>
  <c r="H14594" i="14"/>
  <c r="H14595" i="14"/>
  <c r="H14596" i="14"/>
  <c r="H14597" i="14"/>
  <c r="H14598" i="14"/>
  <c r="H14599" i="14"/>
  <c r="H14600" i="14"/>
  <c r="H14601" i="14"/>
  <c r="H14602" i="14"/>
  <c r="H14603" i="14"/>
  <c r="H14604" i="14"/>
  <c r="H14605" i="14"/>
  <c r="H14606" i="14"/>
  <c r="H14607" i="14"/>
  <c r="H14608" i="14"/>
  <c r="H14609" i="14"/>
  <c r="H14610" i="14"/>
  <c r="H14611" i="14"/>
  <c r="H14612" i="14"/>
  <c r="H14613" i="14"/>
  <c r="H14614" i="14"/>
  <c r="H14615" i="14"/>
  <c r="H14616" i="14"/>
  <c r="H14617" i="14"/>
  <c r="H14618" i="14"/>
  <c r="H14619" i="14"/>
  <c r="H14620" i="14"/>
  <c r="H14621" i="14"/>
  <c r="H14622" i="14"/>
  <c r="H14623" i="14"/>
  <c r="H14624" i="14"/>
  <c r="H14625" i="14"/>
  <c r="H14626" i="14"/>
  <c r="H14627" i="14"/>
  <c r="H14628" i="14"/>
  <c r="H14629" i="14"/>
  <c r="H14630" i="14"/>
  <c r="H14631" i="14"/>
  <c r="H14632" i="14"/>
  <c r="H14633" i="14"/>
  <c r="H14634" i="14"/>
  <c r="H14635" i="14"/>
  <c r="H14636" i="14"/>
  <c r="H14637" i="14"/>
  <c r="H14638" i="14"/>
  <c r="H14639" i="14"/>
  <c r="H14640" i="14"/>
  <c r="H14641" i="14"/>
  <c r="H14642" i="14"/>
  <c r="H14643" i="14"/>
  <c r="H14644" i="14"/>
  <c r="H14645" i="14"/>
  <c r="H14646" i="14"/>
  <c r="H14647" i="14"/>
  <c r="H14648" i="14"/>
  <c r="H14649" i="14"/>
  <c r="H14650" i="14"/>
  <c r="H14651" i="14"/>
  <c r="H14652" i="14"/>
  <c r="H14653" i="14"/>
  <c r="H14654" i="14"/>
  <c r="H14655" i="14"/>
  <c r="H14656" i="14"/>
  <c r="H14657" i="14"/>
  <c r="H14658" i="14"/>
  <c r="H14659" i="14"/>
  <c r="H14660" i="14"/>
  <c r="H14661" i="14"/>
  <c r="H14662" i="14"/>
  <c r="H14663" i="14"/>
  <c r="H14664" i="14"/>
  <c r="H14665" i="14"/>
  <c r="H14666" i="14"/>
  <c r="H14667" i="14"/>
  <c r="H14668" i="14"/>
  <c r="H14669" i="14"/>
  <c r="H14670" i="14"/>
  <c r="H14671" i="14"/>
  <c r="H14672" i="14"/>
  <c r="H14673" i="14"/>
  <c r="H14674" i="14"/>
  <c r="H14675" i="14"/>
  <c r="H14676" i="14"/>
  <c r="H14677" i="14"/>
  <c r="H14678" i="14"/>
  <c r="H14679" i="14"/>
  <c r="H14680" i="14"/>
  <c r="H14681" i="14"/>
  <c r="H14682" i="14"/>
  <c r="H14683" i="14"/>
  <c r="H14684" i="14"/>
  <c r="H14685" i="14"/>
  <c r="H14686" i="14"/>
  <c r="H14687" i="14"/>
  <c r="H14688" i="14"/>
  <c r="H14689" i="14"/>
  <c r="H14690" i="14"/>
  <c r="H14691" i="14"/>
  <c r="H14692" i="14"/>
  <c r="H14693" i="14"/>
  <c r="H14694" i="14"/>
  <c r="H14695" i="14"/>
  <c r="H14696" i="14"/>
  <c r="H14697" i="14"/>
  <c r="H14698" i="14"/>
  <c r="H14699" i="14"/>
  <c r="H14700" i="14"/>
  <c r="H14701" i="14"/>
  <c r="H14702" i="14"/>
  <c r="H14703" i="14"/>
  <c r="H14704" i="14"/>
  <c r="H14705" i="14"/>
  <c r="H14706" i="14"/>
  <c r="H14707" i="14"/>
  <c r="H14708" i="14"/>
  <c r="H14709" i="14"/>
  <c r="H14710" i="14"/>
  <c r="H14711" i="14"/>
  <c r="H14712" i="14"/>
  <c r="H14713" i="14"/>
  <c r="H14714" i="14"/>
  <c r="H14715" i="14"/>
  <c r="H14716" i="14"/>
  <c r="H14717" i="14"/>
  <c r="H14718" i="14"/>
  <c r="H14719" i="14"/>
  <c r="H14720" i="14"/>
  <c r="H14721" i="14"/>
  <c r="H14722" i="14"/>
  <c r="H14723" i="14"/>
  <c r="H14724" i="14"/>
  <c r="H14725" i="14"/>
  <c r="H14726" i="14"/>
  <c r="H14727" i="14"/>
  <c r="H14728" i="14"/>
  <c r="H14729" i="14"/>
  <c r="H14730" i="14"/>
  <c r="H14731" i="14"/>
  <c r="H14732" i="14"/>
  <c r="H14733" i="14"/>
  <c r="H14734" i="14"/>
  <c r="H14735" i="14"/>
  <c r="H14736" i="14"/>
  <c r="H14737" i="14"/>
  <c r="H14738" i="14"/>
  <c r="H14739" i="14"/>
  <c r="H14740" i="14"/>
  <c r="H14741" i="14"/>
  <c r="H14742" i="14"/>
  <c r="H14743" i="14"/>
  <c r="H14744" i="14"/>
  <c r="H14745" i="14"/>
  <c r="H14746" i="14"/>
  <c r="H14747" i="14"/>
  <c r="H14748" i="14"/>
  <c r="H14749" i="14"/>
  <c r="H14750" i="14"/>
  <c r="H14751" i="14"/>
  <c r="H14752" i="14"/>
  <c r="H14753" i="14"/>
  <c r="H14754" i="14"/>
  <c r="H14755" i="14"/>
  <c r="H14756" i="14"/>
  <c r="H14757" i="14"/>
  <c r="H14758" i="14"/>
  <c r="H14759" i="14"/>
  <c r="H14760" i="14"/>
  <c r="H14761" i="14"/>
  <c r="H14762" i="14"/>
  <c r="H14763" i="14"/>
  <c r="H14764" i="14"/>
  <c r="H14765" i="14"/>
  <c r="H14766" i="14"/>
  <c r="H14767" i="14"/>
  <c r="H14768" i="14"/>
  <c r="H14769" i="14"/>
  <c r="H14770" i="14"/>
  <c r="H14771" i="14"/>
  <c r="H14772" i="14"/>
  <c r="H14773" i="14"/>
  <c r="H14774" i="14"/>
  <c r="H14775" i="14"/>
  <c r="H14776" i="14"/>
  <c r="H14777" i="14"/>
  <c r="H14778" i="14"/>
  <c r="H14779" i="14"/>
  <c r="H14780" i="14"/>
  <c r="H14781" i="14"/>
  <c r="H14782" i="14"/>
  <c r="H14783" i="14"/>
  <c r="H14784" i="14"/>
  <c r="H14785" i="14"/>
  <c r="H14786" i="14"/>
  <c r="H14787" i="14"/>
  <c r="H14788" i="14"/>
  <c r="H14789" i="14"/>
  <c r="H14790" i="14"/>
  <c r="H14791" i="14"/>
  <c r="H14792" i="14"/>
  <c r="H14793" i="14"/>
  <c r="H14794" i="14"/>
  <c r="H14795" i="14"/>
  <c r="H14796" i="14"/>
  <c r="H14797" i="14"/>
  <c r="H14798" i="14"/>
  <c r="H14799" i="14"/>
  <c r="H14800" i="14"/>
  <c r="H14801" i="14"/>
  <c r="H14802" i="14"/>
  <c r="H14803" i="14"/>
  <c r="H14804" i="14"/>
  <c r="H14805" i="14"/>
  <c r="H14806" i="14"/>
  <c r="H14807" i="14"/>
  <c r="H14808" i="14"/>
  <c r="H14809" i="14"/>
  <c r="H14810" i="14"/>
  <c r="H14811" i="14"/>
  <c r="H14812" i="14"/>
  <c r="H14813" i="14"/>
  <c r="H14814" i="14"/>
  <c r="H14815" i="14"/>
  <c r="H14816" i="14"/>
  <c r="H14817" i="14"/>
  <c r="H14818" i="14"/>
  <c r="H14819" i="14"/>
  <c r="H14820" i="14"/>
  <c r="H14821" i="14"/>
  <c r="H14822" i="14"/>
  <c r="H14823" i="14"/>
  <c r="H14824" i="14"/>
  <c r="H14825" i="14"/>
  <c r="H14826" i="14"/>
  <c r="H14827" i="14"/>
  <c r="H14828" i="14"/>
  <c r="H14829" i="14"/>
  <c r="H14830" i="14"/>
  <c r="H14831" i="14"/>
  <c r="H14832" i="14"/>
  <c r="H14833" i="14"/>
  <c r="H14834" i="14"/>
  <c r="H14835" i="14"/>
  <c r="H14836" i="14"/>
  <c r="H14837" i="14"/>
  <c r="H14838" i="14"/>
  <c r="H14839" i="14"/>
  <c r="H14840" i="14"/>
  <c r="H14841" i="14"/>
  <c r="H14842" i="14"/>
  <c r="H14843" i="14"/>
  <c r="H14844" i="14"/>
  <c r="H14845" i="14"/>
  <c r="H14846" i="14"/>
  <c r="H14847" i="14"/>
  <c r="H14848" i="14"/>
  <c r="H14849" i="14"/>
  <c r="H14850" i="14"/>
  <c r="H14851" i="14"/>
  <c r="H14852" i="14"/>
  <c r="H14853" i="14"/>
  <c r="H14854" i="14"/>
  <c r="H14855" i="14"/>
  <c r="H14856" i="14"/>
  <c r="H14857" i="14"/>
  <c r="H14858" i="14"/>
  <c r="H14859" i="14"/>
  <c r="H14860" i="14"/>
  <c r="H14861" i="14"/>
  <c r="H14862" i="14"/>
  <c r="H14863" i="14"/>
  <c r="H14864" i="14"/>
  <c r="H14865" i="14"/>
  <c r="H14866" i="14"/>
  <c r="H14867" i="14"/>
  <c r="H14868" i="14"/>
  <c r="H14869" i="14"/>
  <c r="H14870" i="14"/>
  <c r="H14871" i="14"/>
  <c r="H14872" i="14"/>
  <c r="H14873" i="14"/>
  <c r="H14874" i="14"/>
  <c r="H14875" i="14"/>
  <c r="H14876" i="14"/>
  <c r="H14877" i="14"/>
  <c r="H14878" i="14"/>
  <c r="H14879" i="14"/>
  <c r="H14880" i="14"/>
  <c r="H14881" i="14"/>
  <c r="H14882" i="14"/>
  <c r="H14883" i="14"/>
  <c r="H14884" i="14"/>
  <c r="H14885" i="14"/>
  <c r="H14886" i="14"/>
  <c r="H14887" i="14"/>
  <c r="H14888" i="14"/>
  <c r="H14889" i="14"/>
  <c r="H14890" i="14"/>
  <c r="H14891" i="14"/>
  <c r="H14892" i="14"/>
  <c r="H14893" i="14"/>
  <c r="H14894" i="14"/>
  <c r="H14895" i="14"/>
  <c r="H14896" i="14"/>
  <c r="H14897" i="14"/>
  <c r="H14898" i="14"/>
  <c r="H14899" i="14"/>
  <c r="H14900" i="14"/>
  <c r="H14901" i="14"/>
  <c r="H14902" i="14"/>
  <c r="H14903" i="14"/>
  <c r="H14904" i="14"/>
  <c r="H14905" i="14"/>
  <c r="H14906" i="14"/>
  <c r="H14907" i="14"/>
  <c r="H14908" i="14"/>
  <c r="H14909" i="14"/>
  <c r="H14910" i="14"/>
  <c r="H14911" i="14"/>
  <c r="H14912" i="14"/>
  <c r="H14913" i="14"/>
  <c r="H14914" i="14"/>
  <c r="H14915" i="14"/>
  <c r="H14916" i="14"/>
  <c r="H14917" i="14"/>
  <c r="H14918" i="14"/>
  <c r="H14919" i="14"/>
  <c r="H14920" i="14"/>
  <c r="H14921" i="14"/>
  <c r="H14922" i="14"/>
  <c r="H14923" i="14"/>
  <c r="H14924" i="14"/>
  <c r="H14925" i="14"/>
  <c r="H14926" i="14"/>
  <c r="H14927" i="14"/>
  <c r="H14928" i="14"/>
  <c r="H14929" i="14"/>
  <c r="H14930" i="14"/>
  <c r="H14931" i="14"/>
  <c r="H14932" i="14"/>
  <c r="H14933" i="14"/>
  <c r="H14934" i="14"/>
  <c r="H14935" i="14"/>
  <c r="H14936" i="14"/>
  <c r="H14937" i="14"/>
  <c r="H14938" i="14"/>
  <c r="H14939" i="14"/>
  <c r="H14940" i="14"/>
  <c r="H14941" i="14"/>
  <c r="H14942" i="14"/>
  <c r="H14943" i="14"/>
  <c r="H14944" i="14"/>
  <c r="H14945" i="14"/>
  <c r="H14946" i="14"/>
  <c r="H14947" i="14"/>
  <c r="H14948" i="14"/>
  <c r="H14949" i="14"/>
  <c r="H14950" i="14"/>
  <c r="H14951" i="14"/>
  <c r="H14952" i="14"/>
  <c r="H14953" i="14"/>
  <c r="H14954" i="14"/>
  <c r="H14955" i="14"/>
  <c r="H14956" i="14"/>
  <c r="H14957" i="14"/>
  <c r="H14958" i="14"/>
  <c r="H14959" i="14"/>
  <c r="H14960" i="14"/>
  <c r="H14961" i="14"/>
  <c r="H14962" i="14"/>
  <c r="H14963" i="14"/>
  <c r="H14964" i="14"/>
  <c r="H14965" i="14"/>
  <c r="H14966" i="14"/>
  <c r="H14967" i="14"/>
  <c r="H14968" i="14"/>
  <c r="H14969" i="14"/>
  <c r="H14970" i="14"/>
  <c r="H14971" i="14"/>
  <c r="H14972" i="14"/>
  <c r="H14973" i="14"/>
  <c r="H14974" i="14"/>
  <c r="H14975" i="14"/>
  <c r="H14976" i="14"/>
  <c r="H14977" i="14"/>
  <c r="H14978" i="14"/>
  <c r="H14979" i="14"/>
  <c r="H14980" i="14"/>
  <c r="H14981" i="14"/>
  <c r="H14982" i="14"/>
  <c r="H14983" i="14"/>
  <c r="H14984" i="14"/>
  <c r="H14985" i="14"/>
  <c r="H14986" i="14"/>
  <c r="H14987" i="14"/>
  <c r="H14988" i="14"/>
  <c r="H14989" i="14"/>
  <c r="H14990" i="14"/>
  <c r="H14991" i="14"/>
  <c r="H14992" i="14"/>
  <c r="H14993" i="14"/>
  <c r="H14994" i="14"/>
  <c r="H14995" i="14"/>
  <c r="H14996" i="14"/>
  <c r="H14997" i="14"/>
  <c r="H14998" i="14"/>
  <c r="H14999" i="14"/>
  <c r="H15000" i="14"/>
  <c r="H15001" i="14"/>
  <c r="H15002" i="14"/>
  <c r="H15003" i="14"/>
  <c r="H15004" i="14"/>
  <c r="H15005" i="14"/>
  <c r="H15006" i="14"/>
  <c r="H15007" i="14"/>
  <c r="H15008" i="14"/>
  <c r="H15009" i="14"/>
  <c r="H15010" i="14"/>
  <c r="H15011" i="14"/>
  <c r="H15012" i="14"/>
  <c r="H15013" i="14"/>
  <c r="H15014" i="14"/>
  <c r="H15015" i="14"/>
  <c r="H15016" i="14"/>
  <c r="H15017" i="14"/>
  <c r="H15018" i="14"/>
  <c r="H15019" i="14"/>
  <c r="H15020" i="14"/>
  <c r="H15021" i="14"/>
  <c r="H15022" i="14"/>
  <c r="H15023" i="14"/>
  <c r="H15024" i="14"/>
  <c r="H15025" i="14"/>
  <c r="H15026" i="14"/>
  <c r="H15027" i="14"/>
  <c r="H15028" i="14"/>
  <c r="H15029" i="14"/>
  <c r="H15030" i="14"/>
  <c r="H15031" i="14"/>
  <c r="H15032" i="14"/>
  <c r="H15033" i="14"/>
  <c r="H15034" i="14"/>
  <c r="H15035" i="14"/>
  <c r="H15036" i="14"/>
  <c r="H15037" i="14"/>
  <c r="H15038" i="14"/>
  <c r="H15039" i="14"/>
  <c r="H15040" i="14"/>
  <c r="H15041" i="14"/>
  <c r="H15042" i="14"/>
  <c r="H15043" i="14"/>
  <c r="H15044" i="14"/>
  <c r="H15045" i="14"/>
  <c r="H15046" i="14"/>
  <c r="H15047" i="14"/>
  <c r="H15048" i="14"/>
  <c r="H15049" i="14"/>
  <c r="H15050" i="14"/>
  <c r="H15051" i="14"/>
  <c r="H15052" i="14"/>
  <c r="H15053" i="14"/>
  <c r="H15054" i="14"/>
  <c r="H15055" i="14"/>
  <c r="H15056" i="14"/>
  <c r="H15057" i="14"/>
  <c r="H15058" i="14"/>
  <c r="H15059" i="14"/>
  <c r="H15060" i="14"/>
  <c r="H15061" i="14"/>
  <c r="H15062" i="14"/>
  <c r="H15063" i="14"/>
  <c r="H15064" i="14"/>
  <c r="H15065" i="14"/>
  <c r="H15066" i="14"/>
  <c r="H15067" i="14"/>
  <c r="H15068" i="14"/>
  <c r="H15069" i="14"/>
  <c r="H15070" i="14"/>
  <c r="H15071" i="14"/>
  <c r="H15072" i="14"/>
  <c r="H15073" i="14"/>
  <c r="H15074" i="14"/>
  <c r="H15075" i="14"/>
  <c r="H15076" i="14"/>
  <c r="H15077" i="14"/>
  <c r="H15078" i="14"/>
  <c r="H15079" i="14"/>
  <c r="H15080" i="14"/>
  <c r="H15081" i="14"/>
  <c r="H15082" i="14"/>
  <c r="H15083" i="14"/>
  <c r="H15084" i="14"/>
  <c r="H15085" i="14"/>
  <c r="H15086" i="14"/>
  <c r="H15087" i="14"/>
  <c r="H15088" i="14"/>
  <c r="H15089" i="14"/>
  <c r="H15090" i="14"/>
  <c r="H15091" i="14"/>
  <c r="H15092" i="14"/>
  <c r="H15093" i="14"/>
  <c r="H15094" i="14"/>
  <c r="H15095" i="14"/>
  <c r="H15096" i="14"/>
  <c r="H15097" i="14"/>
  <c r="H15098" i="14"/>
  <c r="H15099" i="14"/>
  <c r="H15100" i="14"/>
  <c r="H15101" i="14"/>
  <c r="H15102" i="14"/>
  <c r="H15103" i="14"/>
  <c r="H15104" i="14"/>
  <c r="H15105" i="14"/>
  <c r="H15106" i="14"/>
  <c r="H15107" i="14"/>
  <c r="H15108" i="14"/>
  <c r="H15109" i="14"/>
  <c r="H15110" i="14"/>
  <c r="H15111" i="14"/>
  <c r="H15112" i="14"/>
  <c r="H15113" i="14"/>
  <c r="H15114" i="14"/>
  <c r="H15115" i="14"/>
  <c r="H15116" i="14"/>
  <c r="H15117" i="14"/>
  <c r="H15118" i="14"/>
  <c r="H15119" i="14"/>
  <c r="H15120" i="14"/>
  <c r="H15121" i="14"/>
  <c r="H15122" i="14"/>
  <c r="H15123" i="14"/>
  <c r="H15124" i="14"/>
  <c r="H15125" i="14"/>
  <c r="H15126" i="14"/>
  <c r="H15127" i="14"/>
  <c r="H15128" i="14"/>
  <c r="H15129" i="14"/>
  <c r="H15130" i="14"/>
  <c r="H15131" i="14"/>
  <c r="H15132" i="14"/>
  <c r="H15133" i="14"/>
  <c r="H15134" i="14"/>
  <c r="H15135" i="14"/>
  <c r="H15136" i="14"/>
  <c r="H15137" i="14"/>
  <c r="H15138" i="14"/>
  <c r="H15139" i="14"/>
  <c r="H15140" i="14"/>
  <c r="H15141" i="14"/>
  <c r="H15142" i="14"/>
  <c r="H15143" i="14"/>
  <c r="H15144" i="14"/>
  <c r="H15145" i="14"/>
  <c r="H15146" i="14"/>
  <c r="H15147" i="14"/>
  <c r="H15148" i="14"/>
  <c r="H15149" i="14"/>
  <c r="H15150" i="14"/>
  <c r="H15151" i="14"/>
  <c r="H15152" i="14"/>
  <c r="H15153" i="14"/>
  <c r="H15154" i="14"/>
  <c r="H15155" i="14"/>
  <c r="H15156" i="14"/>
  <c r="H15157" i="14"/>
  <c r="H15158" i="14"/>
  <c r="H15159" i="14"/>
  <c r="H15160" i="14"/>
  <c r="H15161" i="14"/>
  <c r="H15162" i="14"/>
  <c r="H15163" i="14"/>
  <c r="H15164" i="14"/>
  <c r="H15165" i="14"/>
  <c r="H15166" i="14"/>
  <c r="H15167" i="14"/>
  <c r="H15168" i="14"/>
  <c r="H15169" i="14"/>
  <c r="H15170" i="14"/>
  <c r="H15171" i="14"/>
  <c r="H15172" i="14"/>
  <c r="H15173" i="14"/>
  <c r="H15174" i="14"/>
  <c r="H15175" i="14"/>
  <c r="H15176" i="14"/>
  <c r="H15177" i="14"/>
  <c r="H15178" i="14"/>
  <c r="H15179" i="14"/>
  <c r="H15180" i="14"/>
  <c r="H15181" i="14"/>
  <c r="H15182" i="14"/>
  <c r="H15183" i="14"/>
  <c r="H15184" i="14"/>
  <c r="H15185" i="14"/>
  <c r="H15186" i="14"/>
  <c r="H15187" i="14"/>
  <c r="H15188" i="14"/>
  <c r="H15189" i="14"/>
  <c r="H15190" i="14"/>
  <c r="H15191" i="14"/>
  <c r="H15192" i="14"/>
  <c r="H15193" i="14"/>
  <c r="H15194" i="14"/>
  <c r="H15195" i="14"/>
  <c r="H15196" i="14"/>
  <c r="H15197" i="14"/>
  <c r="H15198" i="14"/>
  <c r="H15199" i="14"/>
  <c r="H15200" i="14"/>
  <c r="H15201" i="14"/>
  <c r="H15202" i="14"/>
  <c r="H15203" i="14"/>
  <c r="H15204" i="14"/>
  <c r="H15205" i="14"/>
  <c r="H15206" i="14"/>
  <c r="H15207" i="14"/>
  <c r="H15208" i="14"/>
  <c r="H15209" i="14"/>
  <c r="H15210" i="14"/>
  <c r="H15211" i="14"/>
  <c r="H15212" i="14"/>
  <c r="H15213" i="14"/>
  <c r="H15214" i="14"/>
  <c r="H15215" i="14"/>
  <c r="H15216" i="14"/>
  <c r="H15217" i="14"/>
  <c r="H15218" i="14"/>
  <c r="H15219" i="14"/>
  <c r="H15220" i="14"/>
  <c r="H15221" i="14"/>
  <c r="H15222" i="14"/>
  <c r="H15223" i="14"/>
  <c r="H15224" i="14"/>
  <c r="H15225" i="14"/>
  <c r="H15226" i="14"/>
  <c r="H15227" i="14"/>
  <c r="H15228" i="14"/>
  <c r="H15229" i="14"/>
  <c r="H15230" i="14"/>
  <c r="H15231" i="14"/>
  <c r="H15232" i="14"/>
  <c r="H15233" i="14"/>
  <c r="H15234" i="14"/>
  <c r="H15235" i="14"/>
  <c r="H15236" i="14"/>
  <c r="H15237" i="14"/>
  <c r="H15238" i="14"/>
  <c r="H15239" i="14"/>
  <c r="H15240" i="14"/>
  <c r="H15241" i="14"/>
  <c r="H15242" i="14"/>
  <c r="H15243" i="14"/>
  <c r="H15244" i="14"/>
  <c r="H15245" i="14"/>
  <c r="H15246" i="14"/>
  <c r="H15247" i="14"/>
  <c r="H15248" i="14"/>
  <c r="H15249" i="14"/>
  <c r="H15250" i="14"/>
  <c r="H15251" i="14"/>
  <c r="H15252" i="14"/>
  <c r="H15253" i="14"/>
  <c r="H15254" i="14"/>
  <c r="H15255" i="14"/>
  <c r="H15256" i="14"/>
  <c r="H15257" i="14"/>
  <c r="H15258" i="14"/>
  <c r="H15259" i="14"/>
  <c r="H15260" i="14"/>
  <c r="H15261" i="14"/>
  <c r="H15262" i="14"/>
  <c r="H15263" i="14"/>
  <c r="H15264" i="14"/>
  <c r="H15265" i="14"/>
  <c r="H15266" i="14"/>
  <c r="H15267" i="14"/>
  <c r="H15268" i="14"/>
  <c r="H15269" i="14"/>
  <c r="H15270" i="14"/>
  <c r="H15271" i="14"/>
  <c r="H15272" i="14"/>
  <c r="H15273" i="14"/>
  <c r="H15274" i="14"/>
  <c r="H15275" i="14"/>
  <c r="H15276" i="14"/>
  <c r="H15277" i="14"/>
  <c r="H15278" i="14"/>
  <c r="H15279" i="14"/>
  <c r="H15280" i="14"/>
  <c r="H15281" i="14"/>
  <c r="H15282" i="14"/>
  <c r="H15283" i="14"/>
  <c r="H15284" i="14"/>
  <c r="H15285" i="14"/>
  <c r="H15286" i="14"/>
  <c r="H15287" i="14"/>
  <c r="H15288" i="14"/>
  <c r="H15289" i="14"/>
  <c r="H15290" i="14"/>
  <c r="H15291" i="14"/>
  <c r="H15292" i="14"/>
  <c r="H15293" i="14"/>
  <c r="H15294" i="14"/>
  <c r="H15295" i="14"/>
  <c r="H15296" i="14"/>
  <c r="H15297" i="14"/>
  <c r="H15298" i="14"/>
  <c r="H15299" i="14"/>
  <c r="H15300" i="14"/>
  <c r="H15301" i="14"/>
  <c r="H15302" i="14"/>
  <c r="H15303" i="14"/>
  <c r="H15304" i="14"/>
  <c r="H15305" i="14"/>
  <c r="H15306" i="14"/>
  <c r="H15307" i="14"/>
  <c r="H15308" i="14"/>
  <c r="H15309" i="14"/>
  <c r="H15310" i="14"/>
  <c r="H15311" i="14"/>
  <c r="H15312" i="14"/>
  <c r="H15313" i="14"/>
  <c r="H15314" i="14"/>
  <c r="H15315" i="14"/>
  <c r="H15316" i="14"/>
  <c r="H15317" i="14"/>
  <c r="H15318" i="14"/>
  <c r="H15319" i="14"/>
  <c r="H15320" i="14"/>
  <c r="H15321" i="14"/>
  <c r="H15322" i="14"/>
  <c r="H15323" i="14"/>
  <c r="H15324" i="14"/>
  <c r="H15325" i="14"/>
  <c r="H15326" i="14"/>
  <c r="H15327" i="14"/>
  <c r="H15328" i="14"/>
  <c r="H15329" i="14"/>
  <c r="H15330" i="14"/>
  <c r="H15331" i="14"/>
  <c r="H15332" i="14"/>
  <c r="H15333" i="14"/>
  <c r="H15334" i="14"/>
  <c r="H15335" i="14"/>
  <c r="H15336" i="14"/>
  <c r="H15337" i="14"/>
  <c r="H15338" i="14"/>
  <c r="H15339" i="14"/>
  <c r="H15340" i="14"/>
  <c r="H15341" i="14"/>
  <c r="H15342" i="14"/>
  <c r="H15343" i="14"/>
  <c r="H15344" i="14"/>
  <c r="H15345" i="14"/>
  <c r="H15346" i="14"/>
  <c r="H15347" i="14"/>
  <c r="H15348" i="14"/>
  <c r="H15349" i="14"/>
  <c r="H15350" i="14"/>
  <c r="H15351" i="14"/>
  <c r="H15352" i="14"/>
  <c r="H15353" i="14"/>
  <c r="H15354" i="14"/>
  <c r="H15355" i="14"/>
  <c r="H15356" i="14"/>
  <c r="H15357" i="14"/>
  <c r="H15358" i="14"/>
  <c r="H15359" i="14"/>
  <c r="H15360" i="14"/>
  <c r="H15361" i="14"/>
  <c r="H15362" i="14"/>
  <c r="H15363" i="14"/>
  <c r="H15364" i="14"/>
  <c r="H15365" i="14"/>
  <c r="H15366" i="14"/>
  <c r="H15367" i="14"/>
  <c r="H15368" i="14"/>
  <c r="H15369" i="14"/>
  <c r="H15370" i="14"/>
  <c r="H15371" i="14"/>
  <c r="H15372" i="14"/>
  <c r="H15373" i="14"/>
  <c r="H15374" i="14"/>
  <c r="H15375" i="14"/>
  <c r="H15376" i="14"/>
  <c r="H15377" i="14"/>
  <c r="H15378" i="14"/>
  <c r="H15379" i="14"/>
  <c r="H15380" i="14"/>
  <c r="H15381" i="14"/>
  <c r="H15382" i="14"/>
  <c r="H15383" i="14"/>
  <c r="H15384" i="14"/>
  <c r="H15385" i="14"/>
  <c r="H15386" i="14"/>
  <c r="H15387" i="14"/>
  <c r="H15388" i="14"/>
  <c r="H15389" i="14"/>
  <c r="H15390" i="14"/>
  <c r="H15391" i="14"/>
  <c r="H15392" i="14"/>
  <c r="H15393" i="14"/>
  <c r="H15394" i="14"/>
  <c r="H15395" i="14"/>
  <c r="H15396" i="14"/>
  <c r="H15397" i="14"/>
  <c r="H15398" i="14"/>
  <c r="H15399" i="14"/>
  <c r="H15400" i="14"/>
  <c r="H15401" i="14"/>
  <c r="H15402" i="14"/>
  <c r="H15403" i="14"/>
  <c r="H15404" i="14"/>
  <c r="H15405" i="14"/>
  <c r="H15406" i="14"/>
  <c r="H15407" i="14"/>
  <c r="H15408" i="14"/>
  <c r="H15409" i="14"/>
  <c r="H15410" i="14"/>
  <c r="H15411" i="14"/>
  <c r="H15412" i="14"/>
  <c r="H15413" i="14"/>
  <c r="H15414" i="14"/>
  <c r="H15415" i="14"/>
  <c r="H15416" i="14"/>
  <c r="H15417" i="14"/>
  <c r="H15418" i="14"/>
  <c r="H15419" i="14"/>
  <c r="H15420" i="14"/>
  <c r="H15421" i="14"/>
  <c r="H15422" i="14"/>
  <c r="H15423" i="14"/>
  <c r="H15424" i="14"/>
  <c r="H15425" i="14"/>
  <c r="H15426" i="14"/>
  <c r="H15427" i="14"/>
  <c r="H15428" i="14"/>
  <c r="H15429" i="14"/>
  <c r="H15430" i="14"/>
  <c r="H15431" i="14"/>
  <c r="H15432" i="14"/>
  <c r="H15433" i="14"/>
  <c r="H15434" i="14"/>
  <c r="H15435" i="14"/>
  <c r="H15436" i="14"/>
  <c r="H15437" i="14"/>
  <c r="H15438" i="14"/>
  <c r="H15439" i="14"/>
  <c r="H15440" i="14"/>
  <c r="H15441" i="14"/>
  <c r="H15442" i="14"/>
  <c r="H15443" i="14"/>
  <c r="H15444" i="14"/>
  <c r="H15445" i="14"/>
  <c r="H15446" i="14"/>
  <c r="H15447" i="14"/>
  <c r="H15448" i="14"/>
  <c r="H15449" i="14"/>
  <c r="H15450" i="14"/>
  <c r="H15451" i="14"/>
  <c r="H15452" i="14"/>
  <c r="H15453" i="14"/>
  <c r="H15454" i="14"/>
  <c r="H15455" i="14"/>
  <c r="H15456" i="14"/>
  <c r="H15457" i="14"/>
  <c r="H15458" i="14"/>
  <c r="H15459" i="14"/>
  <c r="H15460" i="14"/>
  <c r="H15461" i="14"/>
  <c r="H15462" i="14"/>
  <c r="H15463" i="14"/>
  <c r="H15464" i="14"/>
  <c r="H15465" i="14"/>
  <c r="H15466" i="14"/>
  <c r="H15467" i="14"/>
  <c r="H15468" i="14"/>
  <c r="H15469" i="14"/>
  <c r="H15470" i="14"/>
  <c r="H15471" i="14"/>
  <c r="H15472" i="14"/>
  <c r="H15473" i="14"/>
  <c r="H15474" i="14"/>
  <c r="H15475" i="14"/>
  <c r="H15476" i="14"/>
  <c r="H15477" i="14"/>
  <c r="H15478" i="14"/>
  <c r="H15479" i="14"/>
  <c r="H15480" i="14"/>
  <c r="H15481" i="14"/>
  <c r="H15482" i="14"/>
  <c r="H15483" i="14"/>
  <c r="H15484" i="14"/>
  <c r="H15485" i="14"/>
  <c r="H15486" i="14"/>
  <c r="H15487" i="14"/>
  <c r="H15488" i="14"/>
  <c r="H15489" i="14"/>
  <c r="H15490" i="14"/>
  <c r="H15491" i="14"/>
  <c r="H15492" i="14"/>
  <c r="H15493" i="14"/>
  <c r="H15494" i="14"/>
  <c r="H15495" i="14"/>
  <c r="H15496" i="14"/>
  <c r="H15497" i="14"/>
  <c r="H15498" i="14"/>
  <c r="H15499" i="14"/>
  <c r="H15500" i="14"/>
  <c r="H15501" i="14"/>
  <c r="H15502" i="14"/>
  <c r="H15503" i="14"/>
  <c r="H15504" i="14"/>
  <c r="H15505" i="14"/>
  <c r="H15506" i="14"/>
  <c r="H15507" i="14"/>
  <c r="H15508" i="14"/>
  <c r="H15509" i="14"/>
  <c r="H15510" i="14"/>
  <c r="H15511" i="14"/>
  <c r="H15512" i="14"/>
  <c r="H15513" i="14"/>
  <c r="H15514" i="14"/>
  <c r="H15515" i="14"/>
  <c r="H15516" i="14"/>
  <c r="H15517" i="14"/>
  <c r="H15518" i="14"/>
  <c r="H15519" i="14"/>
  <c r="H15520" i="14"/>
  <c r="H15521" i="14"/>
  <c r="H15522" i="14"/>
  <c r="H15523" i="14"/>
  <c r="H15524" i="14"/>
  <c r="H15525" i="14"/>
  <c r="H15526" i="14"/>
  <c r="H15527" i="14"/>
  <c r="H15528" i="14"/>
  <c r="H15529" i="14"/>
  <c r="H15530" i="14"/>
  <c r="H15531" i="14"/>
  <c r="H15532" i="14"/>
  <c r="H15533" i="14"/>
  <c r="H15534" i="14"/>
  <c r="H15535" i="14"/>
  <c r="H15536" i="14"/>
  <c r="H15537" i="14"/>
  <c r="H15538" i="14"/>
  <c r="H15539" i="14"/>
  <c r="H15540" i="14"/>
  <c r="H15541" i="14"/>
  <c r="H15542" i="14"/>
  <c r="H15543" i="14"/>
  <c r="H15544" i="14"/>
  <c r="H15545" i="14"/>
  <c r="H15546" i="14"/>
  <c r="H15547" i="14"/>
  <c r="H15548" i="14"/>
  <c r="H15549" i="14"/>
  <c r="H15550" i="14"/>
  <c r="H15551" i="14"/>
  <c r="H15552" i="14"/>
  <c r="H15553" i="14"/>
  <c r="H15554" i="14"/>
  <c r="H15555" i="14"/>
  <c r="H15556" i="14"/>
  <c r="H15557" i="14"/>
  <c r="H15558" i="14"/>
  <c r="H15559" i="14"/>
  <c r="H15560" i="14"/>
  <c r="H15561" i="14"/>
  <c r="H15562" i="14"/>
  <c r="H15563" i="14"/>
  <c r="H15564" i="14"/>
  <c r="H15565" i="14"/>
  <c r="H15566" i="14"/>
  <c r="H15567" i="14"/>
  <c r="H15568" i="14"/>
  <c r="H15569" i="14"/>
  <c r="H15570" i="14"/>
  <c r="H15571" i="14"/>
  <c r="H15572" i="14"/>
  <c r="H15573" i="14"/>
  <c r="H15574" i="14"/>
  <c r="H15575" i="14"/>
  <c r="H15576" i="14"/>
  <c r="H15577" i="14"/>
  <c r="H15578" i="14"/>
  <c r="H15579" i="14"/>
  <c r="H15580" i="14"/>
  <c r="H15581" i="14"/>
  <c r="H15582" i="14"/>
  <c r="H15583" i="14"/>
  <c r="H15584" i="14"/>
  <c r="H15585" i="14"/>
  <c r="H15586" i="14"/>
  <c r="H15587" i="14"/>
  <c r="H15588" i="14"/>
  <c r="H15589" i="14"/>
  <c r="H15590" i="14"/>
  <c r="H15591" i="14"/>
  <c r="H15592" i="14"/>
  <c r="H15593" i="14"/>
  <c r="H15594" i="14"/>
  <c r="H15595" i="14"/>
  <c r="H15596" i="14"/>
  <c r="H15597" i="14"/>
  <c r="H15598" i="14"/>
  <c r="H15599" i="14"/>
  <c r="H15600" i="14"/>
  <c r="H15601" i="14"/>
  <c r="H15602" i="14"/>
  <c r="H15603" i="14"/>
  <c r="H15604" i="14"/>
  <c r="H15605" i="14"/>
  <c r="H15606" i="14"/>
  <c r="H15607" i="14"/>
  <c r="H15608" i="14"/>
  <c r="H15609" i="14"/>
  <c r="H15610" i="14"/>
  <c r="H15611" i="14"/>
  <c r="H15612" i="14"/>
  <c r="H15613" i="14"/>
  <c r="H15614" i="14"/>
  <c r="H15615" i="14"/>
  <c r="H15616" i="14"/>
  <c r="H15617" i="14"/>
  <c r="H15618" i="14"/>
  <c r="H15619" i="14"/>
  <c r="H15620" i="14"/>
  <c r="H15621" i="14"/>
  <c r="H15622" i="14"/>
  <c r="H15623" i="14"/>
  <c r="H15624" i="14"/>
  <c r="H15625" i="14"/>
  <c r="H15626" i="14"/>
  <c r="H15627" i="14"/>
  <c r="H15628" i="14"/>
  <c r="H15629" i="14"/>
  <c r="H15630" i="14"/>
  <c r="H15631" i="14"/>
  <c r="H15632" i="14"/>
  <c r="H15633" i="14"/>
  <c r="H15634" i="14"/>
  <c r="H15635" i="14"/>
  <c r="H15636" i="14"/>
  <c r="H15637" i="14"/>
  <c r="H15638" i="14"/>
  <c r="H15639" i="14"/>
  <c r="H15640" i="14"/>
  <c r="H15641" i="14"/>
  <c r="H15642" i="14"/>
  <c r="H15643" i="14"/>
  <c r="H15644" i="14"/>
  <c r="H15645" i="14"/>
  <c r="H15646" i="14"/>
  <c r="H15647" i="14"/>
  <c r="H15648" i="14"/>
  <c r="H15649" i="14"/>
  <c r="H15650" i="14"/>
  <c r="H15651" i="14"/>
  <c r="H15652" i="14"/>
  <c r="H15653" i="14"/>
  <c r="H15654" i="14"/>
  <c r="H15655" i="14"/>
  <c r="H15656" i="14"/>
  <c r="H15657" i="14"/>
  <c r="H15658" i="14"/>
  <c r="H15659" i="14"/>
  <c r="H15660" i="14"/>
  <c r="H15661" i="14"/>
  <c r="H15662" i="14"/>
  <c r="H15663" i="14"/>
  <c r="H15664" i="14"/>
  <c r="H15665" i="14"/>
  <c r="H15666" i="14"/>
  <c r="H15667" i="14"/>
  <c r="H15668" i="14"/>
  <c r="H15669" i="14"/>
  <c r="H15670" i="14"/>
  <c r="H15671" i="14"/>
  <c r="H15672" i="14"/>
  <c r="H15673" i="14"/>
  <c r="H15674" i="14"/>
  <c r="H15675" i="14"/>
  <c r="H15676" i="14"/>
  <c r="H15677" i="14"/>
  <c r="H15678" i="14"/>
  <c r="H15679" i="14"/>
  <c r="H15680" i="14"/>
  <c r="H15681" i="14"/>
  <c r="H15682" i="14"/>
  <c r="H15683" i="14"/>
  <c r="H15684" i="14"/>
  <c r="H15685" i="14"/>
  <c r="H15686" i="14"/>
  <c r="H15687" i="14"/>
  <c r="H15688" i="14"/>
  <c r="H15689" i="14"/>
  <c r="H15690" i="14"/>
  <c r="H15691" i="14"/>
  <c r="H15692" i="14"/>
  <c r="H15693" i="14"/>
  <c r="H15694" i="14"/>
  <c r="H15695" i="14"/>
  <c r="H15696" i="14"/>
  <c r="H15697" i="14"/>
  <c r="H15698" i="14"/>
  <c r="H15699" i="14"/>
  <c r="H15700" i="14"/>
  <c r="H15701" i="14"/>
  <c r="H15702" i="14"/>
  <c r="H15703" i="14"/>
  <c r="H15704" i="14"/>
  <c r="H15705" i="14"/>
  <c r="H15706" i="14"/>
  <c r="H15707" i="14"/>
  <c r="H15708" i="14"/>
  <c r="H15709" i="14"/>
  <c r="H15710" i="14"/>
  <c r="H15711" i="14"/>
  <c r="H15712" i="14"/>
  <c r="H15713" i="14"/>
  <c r="H15714" i="14"/>
  <c r="H15715" i="14"/>
  <c r="H15716" i="14"/>
  <c r="H15717" i="14"/>
  <c r="H15718" i="14"/>
  <c r="H15719" i="14"/>
  <c r="H15720" i="14"/>
  <c r="H15721" i="14"/>
  <c r="H15722" i="14"/>
  <c r="H15723" i="14"/>
  <c r="H15724" i="14"/>
  <c r="H15725" i="14"/>
  <c r="H15726" i="14"/>
  <c r="H15727" i="14"/>
  <c r="H15728" i="14"/>
  <c r="H15729" i="14"/>
  <c r="H15730" i="14"/>
  <c r="H15731" i="14"/>
  <c r="H15732" i="14"/>
  <c r="H15733" i="14"/>
  <c r="H15734" i="14"/>
  <c r="H15735" i="14"/>
  <c r="H15736" i="14"/>
  <c r="H15737" i="14"/>
  <c r="H15738" i="14"/>
  <c r="H15739" i="14"/>
  <c r="H15740" i="14"/>
  <c r="H15741" i="14"/>
  <c r="H15742" i="14"/>
  <c r="H15743" i="14"/>
  <c r="H15744" i="14"/>
  <c r="H15745" i="14"/>
  <c r="H15746" i="14"/>
  <c r="H15747" i="14"/>
  <c r="H15748" i="14"/>
  <c r="H15749" i="14"/>
  <c r="H15750" i="14"/>
  <c r="H15751" i="14"/>
  <c r="H15752" i="14"/>
  <c r="H15753" i="14"/>
  <c r="H15754" i="14"/>
  <c r="H15755" i="14"/>
  <c r="H15756" i="14"/>
  <c r="H15757" i="14"/>
  <c r="H15758" i="14"/>
  <c r="H15759" i="14"/>
  <c r="H15760" i="14"/>
  <c r="H15761" i="14"/>
  <c r="H15762" i="14"/>
  <c r="H15763" i="14"/>
  <c r="H15764" i="14"/>
  <c r="H15765" i="14"/>
  <c r="H15766" i="14"/>
  <c r="H15767" i="14"/>
  <c r="H15768" i="14"/>
  <c r="H15769" i="14"/>
  <c r="H15770" i="14"/>
  <c r="H15771" i="14"/>
  <c r="H15772" i="14"/>
  <c r="H15773" i="14"/>
  <c r="H15774" i="14"/>
  <c r="H15775" i="14"/>
  <c r="H15776" i="14"/>
  <c r="H15777" i="14"/>
  <c r="H15778" i="14"/>
  <c r="H15779" i="14"/>
  <c r="H15780" i="14"/>
  <c r="H15781" i="14"/>
  <c r="H15782" i="14"/>
  <c r="H15783" i="14"/>
  <c r="H15784" i="14"/>
  <c r="H15785" i="14"/>
  <c r="H15786" i="14"/>
  <c r="H15787" i="14"/>
  <c r="H15788" i="14"/>
  <c r="H15789" i="14"/>
  <c r="H15790" i="14"/>
  <c r="H15791" i="14"/>
  <c r="H15792" i="14"/>
  <c r="H15793" i="14"/>
  <c r="H15794" i="14"/>
  <c r="H15795" i="14"/>
  <c r="H15796" i="14"/>
  <c r="H15797" i="14"/>
  <c r="H15798" i="14"/>
  <c r="H15799" i="14"/>
  <c r="H15800" i="14"/>
  <c r="H15801" i="14"/>
  <c r="H15802" i="14"/>
  <c r="H15803" i="14"/>
  <c r="H15804" i="14"/>
  <c r="H15805" i="14"/>
  <c r="H15806" i="14"/>
  <c r="H15807" i="14"/>
  <c r="H15808" i="14"/>
  <c r="H15809" i="14"/>
  <c r="H15810" i="14"/>
  <c r="H15811" i="14"/>
  <c r="H15812" i="14"/>
  <c r="H15813" i="14"/>
  <c r="H15814" i="14"/>
  <c r="H15815" i="14"/>
  <c r="H15816" i="14"/>
  <c r="H15817" i="14"/>
  <c r="H15818" i="14"/>
  <c r="H15819" i="14"/>
  <c r="H15820" i="14"/>
  <c r="H15821" i="14"/>
  <c r="H15822" i="14"/>
  <c r="H15823" i="14"/>
  <c r="H15824" i="14"/>
  <c r="H15825" i="14"/>
  <c r="H15826" i="14"/>
  <c r="H15827" i="14"/>
  <c r="H15828" i="14"/>
  <c r="H15829" i="14"/>
  <c r="H15830" i="14"/>
  <c r="H15831" i="14"/>
  <c r="H15832" i="14"/>
  <c r="H15833" i="14"/>
  <c r="H15834" i="14"/>
  <c r="H15835" i="14"/>
  <c r="H15836" i="14"/>
  <c r="H15837" i="14"/>
  <c r="H15838" i="14"/>
  <c r="H15839" i="14"/>
  <c r="H15840" i="14"/>
  <c r="H15841" i="14"/>
  <c r="H15842" i="14"/>
  <c r="H15843" i="14"/>
  <c r="H15844" i="14"/>
  <c r="H15845" i="14"/>
  <c r="H15846" i="14"/>
  <c r="H15847" i="14"/>
  <c r="H15848" i="14"/>
  <c r="H15849" i="14"/>
  <c r="H15850" i="14"/>
  <c r="H15851" i="14"/>
  <c r="H15852" i="14"/>
  <c r="H15853" i="14"/>
  <c r="H15854" i="14"/>
  <c r="H15855" i="14"/>
  <c r="H15856" i="14"/>
  <c r="H15857" i="14"/>
  <c r="H15858" i="14"/>
  <c r="H15859" i="14"/>
  <c r="H15860" i="14"/>
  <c r="H15861" i="14"/>
  <c r="H15862" i="14"/>
  <c r="H15863" i="14"/>
  <c r="H15864" i="14"/>
  <c r="H15865" i="14"/>
  <c r="H15866" i="14"/>
  <c r="H15867" i="14"/>
  <c r="H15868" i="14"/>
  <c r="H15869" i="14"/>
  <c r="H15870" i="14"/>
  <c r="H15871" i="14"/>
  <c r="H15872" i="14"/>
  <c r="H15873" i="14"/>
  <c r="H15874" i="14"/>
  <c r="H15875" i="14"/>
  <c r="H15876" i="14"/>
  <c r="H15877" i="14"/>
  <c r="H15878" i="14"/>
  <c r="H15879" i="14"/>
  <c r="H15880" i="14"/>
  <c r="H15881" i="14"/>
  <c r="H15882" i="14"/>
  <c r="H15883" i="14"/>
  <c r="H15884" i="14"/>
  <c r="H15885" i="14"/>
  <c r="H15886" i="14"/>
  <c r="H15887" i="14"/>
  <c r="H15888" i="14"/>
  <c r="H15889" i="14"/>
  <c r="H15890" i="14"/>
  <c r="H15891" i="14"/>
  <c r="H15892" i="14"/>
  <c r="H15893" i="14"/>
  <c r="H15894" i="14"/>
  <c r="H15895" i="14"/>
  <c r="H15896" i="14"/>
  <c r="H15897" i="14"/>
  <c r="H15898" i="14"/>
  <c r="H15899" i="14"/>
  <c r="H15900" i="14"/>
  <c r="H15901" i="14"/>
  <c r="H15902" i="14"/>
  <c r="H15903" i="14"/>
  <c r="H15904" i="14"/>
  <c r="H15905" i="14"/>
  <c r="H15906" i="14"/>
  <c r="H15907" i="14"/>
  <c r="H15908" i="14"/>
  <c r="H15909" i="14"/>
  <c r="H15910" i="14"/>
  <c r="H15911" i="14"/>
  <c r="H15912" i="14"/>
  <c r="H15913" i="14"/>
  <c r="H15914" i="14"/>
  <c r="H15915" i="14"/>
  <c r="H15916" i="14"/>
  <c r="H15917" i="14"/>
  <c r="H15918" i="14"/>
  <c r="H15919" i="14"/>
  <c r="H15920" i="14"/>
  <c r="H15921" i="14"/>
  <c r="H15922" i="14"/>
  <c r="H15923" i="14"/>
  <c r="H15924" i="14"/>
  <c r="H15925" i="14"/>
  <c r="H15926" i="14"/>
  <c r="H15927" i="14"/>
  <c r="H15928" i="14"/>
  <c r="H15929" i="14"/>
  <c r="H15930" i="14"/>
  <c r="H15931" i="14"/>
  <c r="H15932" i="14"/>
  <c r="H15933" i="14"/>
  <c r="H15934" i="14"/>
  <c r="H15935" i="14"/>
  <c r="H15936" i="14"/>
  <c r="H15937" i="14"/>
  <c r="H15938" i="14"/>
  <c r="H15939" i="14"/>
  <c r="H15940" i="14"/>
  <c r="H15941" i="14"/>
  <c r="H15942" i="14"/>
  <c r="H15943" i="14"/>
  <c r="H15944" i="14"/>
  <c r="H15945" i="14"/>
  <c r="H15946" i="14"/>
  <c r="H15947" i="14"/>
  <c r="H15948" i="14"/>
  <c r="H15949" i="14"/>
  <c r="H15950" i="14"/>
  <c r="H15951" i="14"/>
  <c r="H15952" i="14"/>
  <c r="H15953" i="14"/>
  <c r="H15954" i="14"/>
  <c r="H15955" i="14"/>
  <c r="H15956" i="14"/>
  <c r="H15957" i="14"/>
  <c r="H15958" i="14"/>
  <c r="H15959" i="14"/>
  <c r="H15960" i="14"/>
  <c r="H15961" i="14"/>
  <c r="H15962" i="14"/>
  <c r="H15963" i="14"/>
  <c r="H15964" i="14"/>
  <c r="H15965" i="14"/>
  <c r="H15966" i="14"/>
  <c r="H15967" i="14"/>
  <c r="H15968" i="14"/>
  <c r="H15969" i="14"/>
  <c r="H15970" i="14"/>
  <c r="H15971" i="14"/>
  <c r="H15972" i="14"/>
  <c r="H15973" i="14"/>
  <c r="H15974" i="14"/>
  <c r="H15975" i="14"/>
  <c r="H15976" i="14"/>
  <c r="H15977" i="14"/>
  <c r="H15978" i="14"/>
  <c r="H15979" i="14"/>
  <c r="H15980" i="14"/>
  <c r="H15981" i="14"/>
  <c r="H15982" i="14"/>
  <c r="H15983" i="14"/>
  <c r="H15984" i="14"/>
  <c r="H15985" i="14"/>
  <c r="H15986" i="14"/>
  <c r="H15987" i="14"/>
  <c r="H15988" i="14"/>
  <c r="H15989" i="14"/>
  <c r="H15990" i="14"/>
  <c r="H15991" i="14"/>
  <c r="H15992" i="14"/>
  <c r="H15993" i="14"/>
  <c r="H15994" i="14"/>
  <c r="H15995" i="14"/>
  <c r="H15996" i="14"/>
  <c r="H15997" i="14"/>
  <c r="H15998" i="14"/>
  <c r="H15999" i="14"/>
  <c r="H16000" i="14"/>
  <c r="H16001" i="14"/>
  <c r="H16002" i="14"/>
  <c r="H16003" i="14"/>
  <c r="H16004" i="14"/>
  <c r="H16005" i="14"/>
  <c r="H16006" i="14"/>
  <c r="H16007" i="14"/>
  <c r="H16008" i="14"/>
  <c r="H16009" i="14"/>
  <c r="H16010" i="14"/>
  <c r="H16011" i="14"/>
  <c r="H16012" i="14"/>
  <c r="H16013" i="14"/>
  <c r="H16014" i="14"/>
  <c r="H16015" i="14"/>
  <c r="H16016" i="14"/>
  <c r="H16017" i="14"/>
  <c r="H16018" i="14"/>
  <c r="H16019" i="14"/>
  <c r="H16020" i="14"/>
  <c r="H16021" i="14"/>
  <c r="H16022" i="14"/>
  <c r="H16023" i="14"/>
  <c r="H16024" i="14"/>
  <c r="H16025" i="14"/>
  <c r="H16026" i="14"/>
  <c r="H16027" i="14"/>
  <c r="H16028" i="14"/>
  <c r="H16029" i="14"/>
  <c r="H16030" i="14"/>
  <c r="H16031" i="14"/>
  <c r="H16032" i="14"/>
  <c r="H16033" i="14"/>
  <c r="H16034" i="14"/>
  <c r="H16035" i="14"/>
  <c r="H16036" i="14"/>
  <c r="H16037" i="14"/>
  <c r="H16038" i="14"/>
  <c r="H16039" i="14"/>
  <c r="H16040" i="14"/>
  <c r="H16041" i="14"/>
  <c r="H16042" i="14"/>
  <c r="H16043" i="14"/>
  <c r="H16044" i="14"/>
  <c r="H16045" i="14"/>
  <c r="H16046" i="14"/>
  <c r="H16047" i="14"/>
  <c r="H16048" i="14"/>
  <c r="H16049" i="14"/>
  <c r="H16050" i="14"/>
  <c r="H16051" i="14"/>
  <c r="H16052" i="14"/>
  <c r="H16053" i="14"/>
  <c r="H16054" i="14"/>
  <c r="H16055" i="14"/>
  <c r="H16056" i="14"/>
  <c r="H16057" i="14"/>
  <c r="H16058" i="14"/>
  <c r="H16059" i="14"/>
  <c r="H16060" i="14"/>
  <c r="H16061" i="14"/>
  <c r="H16062" i="14"/>
  <c r="H16063" i="14"/>
  <c r="H16064" i="14"/>
  <c r="H16065" i="14"/>
  <c r="H16066" i="14"/>
  <c r="H16067" i="14"/>
  <c r="H16068" i="14"/>
  <c r="H16069" i="14"/>
  <c r="H16070" i="14"/>
  <c r="H16071" i="14"/>
  <c r="H16072" i="14"/>
  <c r="H16073" i="14"/>
  <c r="H16074" i="14"/>
  <c r="H16075" i="14"/>
  <c r="H16076" i="14"/>
  <c r="H16077" i="14"/>
  <c r="H16078" i="14"/>
  <c r="H16079" i="14"/>
  <c r="H16080" i="14"/>
  <c r="H16081" i="14"/>
  <c r="H16082" i="14"/>
  <c r="H16083" i="14"/>
  <c r="H16084" i="14"/>
  <c r="H16085" i="14"/>
  <c r="H16086" i="14"/>
  <c r="H16087" i="14"/>
  <c r="H16088" i="14"/>
  <c r="H16089" i="14"/>
  <c r="H16090" i="14"/>
  <c r="H16091" i="14"/>
  <c r="H16092" i="14"/>
  <c r="H16093" i="14"/>
  <c r="H16094" i="14"/>
  <c r="H16095" i="14"/>
  <c r="H16096" i="14"/>
  <c r="H16097" i="14"/>
  <c r="H16098" i="14"/>
  <c r="H16099" i="14"/>
  <c r="H16100" i="14"/>
  <c r="H16101" i="14"/>
  <c r="H16102" i="14"/>
  <c r="H16103" i="14"/>
  <c r="H16104" i="14"/>
  <c r="H16105" i="14"/>
  <c r="H16106" i="14"/>
  <c r="H16107" i="14"/>
  <c r="H16108" i="14"/>
  <c r="H16109" i="14"/>
  <c r="H16110" i="14"/>
  <c r="H16111" i="14"/>
  <c r="H16112" i="14"/>
  <c r="H16113" i="14"/>
  <c r="H16114" i="14"/>
  <c r="H16115" i="14"/>
  <c r="H16116" i="14"/>
  <c r="H16117" i="14"/>
  <c r="H16118" i="14"/>
  <c r="H16119" i="14"/>
  <c r="H16120" i="14"/>
  <c r="H16121" i="14"/>
  <c r="H16122" i="14"/>
  <c r="H16123" i="14"/>
  <c r="H16124" i="14"/>
  <c r="H16125" i="14"/>
  <c r="H16126" i="14"/>
  <c r="H16127" i="14"/>
  <c r="H16128" i="14"/>
  <c r="H16129" i="14"/>
  <c r="H16130" i="14"/>
  <c r="H16131" i="14"/>
  <c r="H16132" i="14"/>
  <c r="H16133" i="14"/>
  <c r="H16134" i="14"/>
  <c r="H16135" i="14"/>
  <c r="H16136" i="14"/>
  <c r="H16137" i="14"/>
  <c r="H16138" i="14"/>
  <c r="H16139" i="14"/>
  <c r="H16140" i="14"/>
  <c r="H16141" i="14"/>
  <c r="H16142" i="14"/>
  <c r="H16143" i="14"/>
  <c r="H16144" i="14"/>
  <c r="H16145" i="14"/>
  <c r="H16146" i="14"/>
  <c r="H16147" i="14"/>
  <c r="H16148" i="14"/>
  <c r="H16149" i="14"/>
  <c r="H16150" i="14"/>
  <c r="H16151" i="14"/>
  <c r="H16152" i="14"/>
  <c r="H16153" i="14"/>
  <c r="H16154" i="14"/>
  <c r="H16155" i="14"/>
  <c r="H16156" i="14"/>
  <c r="H16157" i="14"/>
  <c r="H16158" i="14"/>
  <c r="H16159" i="14"/>
  <c r="H16160" i="14"/>
  <c r="H16161" i="14"/>
  <c r="H16162" i="14"/>
  <c r="H16163" i="14"/>
  <c r="H16164" i="14"/>
  <c r="H16165" i="14"/>
  <c r="H16166" i="14"/>
  <c r="H16167" i="14"/>
  <c r="H16168" i="14"/>
  <c r="H16169" i="14"/>
  <c r="H16170" i="14"/>
  <c r="H16171" i="14"/>
  <c r="H16172" i="14"/>
  <c r="H16173" i="14"/>
  <c r="H16174" i="14"/>
  <c r="H16175" i="14"/>
  <c r="H16176" i="14"/>
  <c r="H16177" i="14"/>
  <c r="H16178" i="14"/>
  <c r="H16179" i="14"/>
  <c r="H16180" i="14"/>
  <c r="H16181" i="14"/>
  <c r="H16182" i="14"/>
  <c r="H16183" i="14"/>
  <c r="H16184" i="14"/>
  <c r="H16185" i="14"/>
  <c r="H16186" i="14"/>
  <c r="H16187" i="14"/>
  <c r="H16188" i="14"/>
  <c r="H16189" i="14"/>
  <c r="H16190" i="14"/>
  <c r="H16191" i="14"/>
  <c r="H16192" i="14"/>
  <c r="H16193" i="14"/>
  <c r="H16194" i="14"/>
  <c r="H16195" i="14"/>
  <c r="H16196" i="14"/>
  <c r="H16197" i="14"/>
  <c r="H16198" i="14"/>
  <c r="H16199" i="14"/>
  <c r="H16200" i="14"/>
  <c r="H16201" i="14"/>
  <c r="H16202" i="14"/>
  <c r="H16203" i="14"/>
  <c r="H16204" i="14"/>
  <c r="H16205" i="14"/>
  <c r="H16206" i="14"/>
  <c r="H16207" i="14"/>
  <c r="H16208" i="14"/>
  <c r="H16209" i="14"/>
  <c r="H16210" i="14"/>
  <c r="H16211" i="14"/>
  <c r="H16212" i="14"/>
  <c r="H16213" i="14"/>
  <c r="H16214" i="14"/>
  <c r="H16215" i="14"/>
  <c r="H16216" i="14"/>
  <c r="H16217" i="14"/>
  <c r="H16218" i="14"/>
  <c r="H16219" i="14"/>
  <c r="H16220" i="14"/>
  <c r="H16221" i="14"/>
  <c r="H16222" i="14"/>
  <c r="H16223" i="14"/>
  <c r="H16224" i="14"/>
  <c r="H16225" i="14"/>
  <c r="H16226" i="14"/>
  <c r="H16227" i="14"/>
  <c r="H16228" i="14"/>
  <c r="H16229" i="14"/>
  <c r="H16230" i="14"/>
  <c r="H16231" i="14"/>
  <c r="H16232" i="14"/>
  <c r="H16233" i="14"/>
  <c r="H16234" i="14"/>
  <c r="H16235" i="14"/>
  <c r="H16236" i="14"/>
  <c r="H16237" i="14"/>
  <c r="H16238" i="14"/>
  <c r="H16239" i="14"/>
  <c r="H16240" i="14"/>
  <c r="H16241" i="14"/>
  <c r="H16242" i="14"/>
  <c r="H16243" i="14"/>
  <c r="H16244" i="14"/>
  <c r="H16245" i="14"/>
  <c r="H16246" i="14"/>
  <c r="H16247" i="14"/>
  <c r="H16248" i="14"/>
  <c r="H16249" i="14"/>
  <c r="H16250" i="14"/>
  <c r="H16251" i="14"/>
  <c r="H16252" i="14"/>
  <c r="H16253" i="14"/>
  <c r="H16254" i="14"/>
  <c r="H16255" i="14"/>
  <c r="H16256" i="14"/>
  <c r="H16257" i="14"/>
  <c r="H16258" i="14"/>
  <c r="H16259" i="14"/>
  <c r="H16260" i="14"/>
  <c r="H16261" i="14"/>
  <c r="H16262" i="14"/>
  <c r="H16263" i="14"/>
  <c r="H16264" i="14"/>
  <c r="H16265" i="14"/>
  <c r="H16266" i="14"/>
  <c r="H16267" i="14"/>
  <c r="H16268" i="14"/>
  <c r="H16269" i="14"/>
  <c r="H16270" i="14"/>
  <c r="H16271" i="14"/>
  <c r="H16272" i="14"/>
  <c r="H16273" i="14"/>
  <c r="H16274" i="14"/>
  <c r="H16275" i="14"/>
  <c r="H16276" i="14"/>
  <c r="H16277" i="14"/>
  <c r="H16278" i="14"/>
  <c r="H16279" i="14"/>
  <c r="H16280" i="14"/>
  <c r="H16281" i="14"/>
  <c r="H16282" i="14"/>
  <c r="H16283" i="14"/>
  <c r="H16284" i="14"/>
  <c r="H16285" i="14"/>
  <c r="H16286" i="14"/>
  <c r="H16287" i="14"/>
  <c r="H16288" i="14"/>
  <c r="H16289" i="14"/>
  <c r="H16290" i="14"/>
  <c r="H16291" i="14"/>
  <c r="H16292" i="14"/>
  <c r="H16293" i="14"/>
  <c r="H16294" i="14"/>
  <c r="H16295" i="14"/>
  <c r="H16296" i="14"/>
  <c r="H16297" i="14"/>
  <c r="H16298" i="14"/>
  <c r="H16299" i="14"/>
  <c r="H16300" i="14"/>
  <c r="H16301" i="14"/>
  <c r="H16302" i="14"/>
  <c r="H16303" i="14"/>
  <c r="H16304" i="14"/>
  <c r="H16305" i="14"/>
  <c r="H16306" i="14"/>
  <c r="H16307" i="14"/>
  <c r="H16308" i="14"/>
  <c r="H16309" i="14"/>
  <c r="H16310" i="14"/>
  <c r="H16311" i="14"/>
  <c r="H16312" i="14"/>
  <c r="H16313" i="14"/>
  <c r="H16314" i="14"/>
  <c r="H16315" i="14"/>
  <c r="H16316" i="14"/>
  <c r="H16317" i="14"/>
  <c r="H16318" i="14"/>
  <c r="H16319" i="14"/>
  <c r="H16320" i="14"/>
  <c r="H16321" i="14"/>
  <c r="H16322" i="14"/>
  <c r="H16323" i="14"/>
  <c r="H16324" i="14"/>
  <c r="H16325" i="14"/>
  <c r="H16326" i="14"/>
  <c r="H16327" i="14"/>
  <c r="H16328" i="14"/>
  <c r="H16329" i="14"/>
  <c r="H16330" i="14"/>
  <c r="H16331" i="14"/>
  <c r="H16332" i="14"/>
  <c r="H16333" i="14"/>
  <c r="H16334" i="14"/>
  <c r="H16335" i="14"/>
  <c r="H16336" i="14"/>
  <c r="H16337" i="14"/>
  <c r="H16338" i="14"/>
  <c r="H16339" i="14"/>
  <c r="H16340" i="14"/>
  <c r="H16341" i="14"/>
  <c r="H16342" i="14"/>
  <c r="H16343" i="14"/>
  <c r="H16344" i="14"/>
  <c r="H16345" i="14"/>
  <c r="H16346" i="14"/>
  <c r="H16347" i="14"/>
  <c r="H16348" i="14"/>
  <c r="H16349" i="14"/>
  <c r="H16350" i="14"/>
  <c r="H16351" i="14"/>
  <c r="H16352" i="14"/>
  <c r="H16353" i="14"/>
  <c r="H16354" i="14"/>
  <c r="H16355" i="14"/>
  <c r="H16356" i="14"/>
  <c r="H16357" i="14"/>
  <c r="H16358" i="14"/>
  <c r="H16359" i="14"/>
  <c r="H16360" i="14"/>
  <c r="H16361" i="14"/>
  <c r="H16362" i="14"/>
  <c r="H16363" i="14"/>
  <c r="H16364" i="14"/>
  <c r="H16365" i="14"/>
  <c r="H16366" i="14"/>
  <c r="H16367" i="14"/>
  <c r="H16368" i="14"/>
  <c r="H16369" i="14"/>
  <c r="H16370" i="14"/>
  <c r="H16371" i="14"/>
  <c r="H16372" i="14"/>
  <c r="H16373" i="14"/>
  <c r="H16374" i="14"/>
  <c r="H16375" i="14"/>
  <c r="H16376" i="14"/>
  <c r="H16377" i="14"/>
  <c r="H16378" i="14"/>
  <c r="H16379" i="14"/>
  <c r="H16380" i="14"/>
  <c r="H16381" i="14"/>
  <c r="H16382" i="14"/>
  <c r="H16383" i="14"/>
  <c r="H16384" i="14"/>
  <c r="H16385" i="14"/>
  <c r="H16386" i="14"/>
  <c r="H16387" i="14"/>
  <c r="H16388" i="14"/>
  <c r="H16389" i="14"/>
  <c r="H16390" i="14"/>
  <c r="H16391" i="14"/>
  <c r="H16392" i="14"/>
  <c r="H16393" i="14"/>
  <c r="H16394" i="14"/>
  <c r="H16395" i="14"/>
  <c r="H16396" i="14"/>
  <c r="H16397" i="14"/>
  <c r="H16398" i="14"/>
  <c r="H16399" i="14"/>
  <c r="H16400" i="14"/>
  <c r="H16401" i="14"/>
  <c r="H16402" i="14"/>
  <c r="H16403" i="14"/>
  <c r="H16404" i="14"/>
  <c r="H16405" i="14"/>
  <c r="H16406" i="14"/>
  <c r="H16407" i="14"/>
  <c r="H16408" i="14"/>
  <c r="H16409" i="14"/>
  <c r="H16410" i="14"/>
  <c r="H16411" i="14"/>
  <c r="H16412" i="14"/>
  <c r="H16413" i="14"/>
  <c r="H16414" i="14"/>
  <c r="H16415" i="14"/>
  <c r="H16416" i="14"/>
  <c r="H16417" i="14"/>
  <c r="H16418" i="14"/>
  <c r="H16419" i="14"/>
  <c r="H16420" i="14"/>
  <c r="H16421" i="14"/>
  <c r="H16422" i="14"/>
  <c r="H16423" i="14"/>
  <c r="H16424" i="14"/>
  <c r="H16425" i="14"/>
  <c r="H16426" i="14"/>
  <c r="H16427" i="14"/>
  <c r="H16428" i="14"/>
  <c r="H16429" i="14"/>
  <c r="H16430" i="14"/>
  <c r="H16431" i="14"/>
  <c r="H16432" i="14"/>
  <c r="H16433" i="14"/>
  <c r="H16434" i="14"/>
  <c r="H16435" i="14"/>
  <c r="H16436" i="14"/>
  <c r="H16437" i="14"/>
  <c r="H16438" i="14"/>
  <c r="H16439" i="14"/>
  <c r="H16440" i="14"/>
  <c r="H16441" i="14"/>
  <c r="H16442" i="14"/>
  <c r="H16443" i="14"/>
  <c r="H16444" i="14"/>
  <c r="H16445" i="14"/>
  <c r="H16446" i="14"/>
  <c r="H16447" i="14"/>
  <c r="H16448" i="14"/>
  <c r="H16449" i="14"/>
  <c r="H16450" i="14"/>
  <c r="H16451" i="14"/>
  <c r="H16452" i="14"/>
  <c r="H16453" i="14"/>
  <c r="H16454" i="14"/>
  <c r="H16455" i="14"/>
  <c r="H16456" i="14"/>
  <c r="H16457" i="14"/>
  <c r="H16458" i="14"/>
  <c r="H16459" i="14"/>
  <c r="H16460" i="14"/>
  <c r="H16461" i="14"/>
  <c r="H16462" i="14"/>
  <c r="H16463" i="14"/>
  <c r="H16464" i="14"/>
  <c r="H16465" i="14"/>
  <c r="H16466" i="14"/>
  <c r="H16467" i="14"/>
  <c r="H16468" i="14"/>
  <c r="H16469" i="14"/>
  <c r="H16470" i="14"/>
  <c r="H16471" i="14"/>
  <c r="H16472" i="14"/>
  <c r="H16473" i="14"/>
  <c r="H16474" i="14"/>
  <c r="H16475" i="14"/>
  <c r="H16476" i="14"/>
  <c r="H16477" i="14"/>
  <c r="H16478" i="14"/>
  <c r="H16479" i="14"/>
  <c r="H16480" i="14"/>
  <c r="H16481" i="14"/>
  <c r="H16482" i="14"/>
  <c r="H16483" i="14"/>
  <c r="H16484" i="14"/>
  <c r="H16485" i="14"/>
  <c r="H16486" i="14"/>
  <c r="H16487" i="14"/>
  <c r="H16488" i="14"/>
  <c r="H16489" i="14"/>
  <c r="H16490" i="14"/>
  <c r="H16491" i="14"/>
  <c r="H16492" i="14"/>
  <c r="H16493" i="14"/>
  <c r="H16494" i="14"/>
  <c r="H16495" i="14"/>
  <c r="H16496" i="14"/>
  <c r="H16497" i="14"/>
  <c r="H16498" i="14"/>
  <c r="H16499" i="14"/>
  <c r="H16500" i="14"/>
  <c r="H16501" i="14"/>
  <c r="H16502" i="14"/>
  <c r="H16503" i="14"/>
  <c r="H16504" i="14"/>
  <c r="H16505" i="14"/>
  <c r="H16506" i="14"/>
  <c r="H16507" i="14"/>
  <c r="H16508" i="14"/>
  <c r="H16509" i="14"/>
  <c r="H16510" i="14"/>
  <c r="H16511" i="14"/>
  <c r="H16512" i="14"/>
  <c r="H16513" i="14"/>
  <c r="H16514" i="14"/>
  <c r="H16515" i="14"/>
  <c r="H16516" i="14"/>
  <c r="H16517" i="14"/>
  <c r="H16518" i="14"/>
  <c r="H16519" i="14"/>
  <c r="H16520" i="14"/>
  <c r="H16521" i="14"/>
  <c r="H16522" i="14"/>
  <c r="H16523" i="14"/>
  <c r="H16524" i="14"/>
  <c r="H16525" i="14"/>
  <c r="H16526" i="14"/>
  <c r="H16527" i="14"/>
  <c r="H16528" i="14"/>
  <c r="H16529" i="14"/>
  <c r="H16530" i="14"/>
  <c r="H16531" i="14"/>
  <c r="H16532" i="14"/>
  <c r="H16533" i="14"/>
  <c r="H16534" i="14"/>
  <c r="H16535" i="14"/>
  <c r="H16536" i="14"/>
  <c r="H16537" i="14"/>
  <c r="H16538" i="14"/>
  <c r="H16539" i="14"/>
  <c r="H16540" i="14"/>
  <c r="H16541" i="14"/>
  <c r="H16542" i="14"/>
  <c r="H16543" i="14"/>
  <c r="H16544" i="14"/>
  <c r="H16545" i="14"/>
  <c r="H16546" i="14"/>
  <c r="H16547" i="14"/>
  <c r="H16548" i="14"/>
  <c r="H16549" i="14"/>
  <c r="H16550" i="14"/>
  <c r="H16551" i="14"/>
  <c r="H16552" i="14"/>
  <c r="H16553" i="14"/>
  <c r="H16554" i="14"/>
  <c r="H16555" i="14"/>
  <c r="H16556" i="14"/>
  <c r="H16557" i="14"/>
  <c r="H16558" i="14"/>
  <c r="H16559" i="14"/>
  <c r="H16560" i="14"/>
  <c r="H16561" i="14"/>
  <c r="H16562" i="14"/>
  <c r="H16563" i="14"/>
  <c r="H16564" i="14"/>
  <c r="H16565" i="14"/>
  <c r="H16566" i="14"/>
  <c r="H16567" i="14"/>
  <c r="H16568" i="14"/>
  <c r="H16569" i="14"/>
  <c r="H16570" i="14"/>
  <c r="H16571" i="14"/>
  <c r="H16572" i="14"/>
  <c r="H16573" i="14"/>
  <c r="H16574" i="14"/>
  <c r="H16575" i="14"/>
  <c r="H16576" i="14"/>
  <c r="H16577" i="14"/>
  <c r="H16578" i="14"/>
  <c r="H16579" i="14"/>
  <c r="H16580" i="14"/>
  <c r="H16581" i="14"/>
  <c r="H16582" i="14"/>
  <c r="H16583" i="14"/>
  <c r="H16584" i="14"/>
  <c r="H16585" i="14"/>
  <c r="H16586" i="14"/>
  <c r="H16587" i="14"/>
  <c r="H16588" i="14"/>
  <c r="H16589" i="14"/>
  <c r="H16590" i="14"/>
  <c r="H16591" i="14"/>
  <c r="H16592" i="14"/>
  <c r="H16593" i="14"/>
  <c r="H16594" i="14"/>
  <c r="H16595" i="14"/>
  <c r="H16596" i="14"/>
  <c r="H16597" i="14"/>
  <c r="H16598" i="14"/>
  <c r="H16599" i="14"/>
  <c r="H16600" i="14"/>
  <c r="H16601" i="14"/>
  <c r="H16602" i="14"/>
  <c r="H16603" i="14"/>
  <c r="H16604" i="14"/>
  <c r="H16605" i="14"/>
  <c r="H16606" i="14"/>
  <c r="H16607" i="14"/>
  <c r="H16608" i="14"/>
  <c r="H16609" i="14"/>
  <c r="H16610" i="14"/>
  <c r="H16611" i="14"/>
  <c r="H16612" i="14"/>
  <c r="H16613" i="14"/>
  <c r="H16614" i="14"/>
  <c r="H16615" i="14"/>
  <c r="H16616" i="14"/>
  <c r="H16617" i="14"/>
  <c r="H16618" i="14"/>
  <c r="H16619" i="14"/>
  <c r="H16620" i="14"/>
  <c r="H16621" i="14"/>
  <c r="H16622" i="14"/>
  <c r="H16623" i="14"/>
  <c r="H16624" i="14"/>
  <c r="H16625" i="14"/>
  <c r="H16626" i="14"/>
  <c r="H16627" i="14"/>
  <c r="H16628" i="14"/>
  <c r="H16629" i="14"/>
  <c r="H16630" i="14"/>
  <c r="H16631" i="14"/>
  <c r="H16632" i="14"/>
  <c r="H16633" i="14"/>
  <c r="H16634" i="14"/>
  <c r="H16635" i="14"/>
  <c r="H16636" i="14"/>
  <c r="H16637" i="14"/>
  <c r="H16638" i="14"/>
  <c r="H16639" i="14"/>
  <c r="H16640" i="14"/>
  <c r="H16641" i="14"/>
  <c r="H16642" i="14"/>
  <c r="H16643" i="14"/>
  <c r="H16644" i="14"/>
  <c r="H16645" i="14"/>
  <c r="H16646" i="14"/>
  <c r="H16647" i="14"/>
  <c r="H16648" i="14"/>
  <c r="H16649" i="14"/>
  <c r="H16650" i="14"/>
  <c r="H16651" i="14"/>
  <c r="H16652" i="14"/>
  <c r="H16653" i="14"/>
  <c r="H16654" i="14"/>
  <c r="H16655" i="14"/>
  <c r="H16656" i="14"/>
  <c r="H16657" i="14"/>
  <c r="H16658" i="14"/>
  <c r="H16659" i="14"/>
  <c r="H16660" i="14"/>
  <c r="H16661" i="14"/>
  <c r="H16662" i="14"/>
  <c r="H16663" i="14"/>
  <c r="H16664" i="14"/>
  <c r="H16665" i="14"/>
  <c r="H16666" i="14"/>
  <c r="H16667" i="14"/>
  <c r="H16668" i="14"/>
  <c r="H16669" i="14"/>
  <c r="H16670" i="14"/>
  <c r="H16671" i="14"/>
  <c r="H16672" i="14"/>
  <c r="H16673" i="14"/>
  <c r="H16674" i="14"/>
  <c r="H16675" i="14"/>
  <c r="H16676" i="14"/>
  <c r="H16677" i="14"/>
  <c r="H16678" i="14"/>
  <c r="H16679" i="14"/>
  <c r="H16680" i="14"/>
  <c r="H16681" i="14"/>
  <c r="H16682" i="14"/>
  <c r="H16683" i="14"/>
  <c r="H16684" i="14"/>
  <c r="H16685" i="14"/>
  <c r="H16686" i="14"/>
  <c r="H16687" i="14"/>
  <c r="H16688" i="14"/>
  <c r="H16689" i="14"/>
  <c r="H16690" i="14"/>
  <c r="H16691" i="14"/>
  <c r="H16692" i="14"/>
  <c r="H16693" i="14"/>
  <c r="H16694" i="14"/>
  <c r="H16695" i="14"/>
  <c r="H16696" i="14"/>
  <c r="H16697" i="14"/>
  <c r="H16698" i="14"/>
  <c r="H16699" i="14"/>
  <c r="H16700" i="14"/>
  <c r="H16701" i="14"/>
  <c r="H16702" i="14"/>
  <c r="H16703" i="14"/>
  <c r="H16704" i="14"/>
  <c r="H16705" i="14"/>
  <c r="H16706" i="14"/>
  <c r="H16707" i="14"/>
  <c r="H16708" i="14"/>
  <c r="H16709" i="14"/>
  <c r="H16710" i="14"/>
  <c r="H16711" i="14"/>
  <c r="H16712" i="14"/>
  <c r="H16713" i="14"/>
  <c r="H16714" i="14"/>
  <c r="H16715" i="14"/>
  <c r="H16716" i="14"/>
  <c r="H16717" i="14"/>
  <c r="H16718" i="14"/>
  <c r="H16719" i="14"/>
  <c r="H16720" i="14"/>
  <c r="H16721" i="14"/>
  <c r="H16722" i="14"/>
  <c r="H16723" i="14"/>
  <c r="H16724" i="14"/>
  <c r="H16725" i="14"/>
  <c r="H16726" i="14"/>
  <c r="H16727" i="14"/>
  <c r="H16728" i="14"/>
  <c r="H16729" i="14"/>
  <c r="H16730" i="14"/>
  <c r="H16731" i="14"/>
  <c r="H16732" i="14"/>
  <c r="H16733" i="14"/>
  <c r="H16734" i="14"/>
  <c r="H16735" i="14"/>
  <c r="H16736" i="14"/>
  <c r="H16737" i="14"/>
  <c r="H16738" i="14"/>
  <c r="H16739" i="14"/>
  <c r="H16740" i="14"/>
  <c r="H16741" i="14"/>
  <c r="H16742" i="14"/>
  <c r="H16743" i="14"/>
  <c r="H16744" i="14"/>
  <c r="H16745" i="14"/>
  <c r="H16746" i="14"/>
  <c r="H16747" i="14"/>
  <c r="H16748" i="14"/>
  <c r="H16749" i="14"/>
  <c r="H16750" i="14"/>
  <c r="H16751" i="14"/>
  <c r="H16752" i="14"/>
  <c r="H16753" i="14"/>
  <c r="H16754" i="14"/>
  <c r="H16755" i="14"/>
  <c r="H16756" i="14"/>
  <c r="H16757" i="14"/>
  <c r="H16758" i="14"/>
  <c r="H16759" i="14"/>
  <c r="H16760" i="14"/>
  <c r="H16761" i="14"/>
  <c r="H16762" i="14"/>
  <c r="H16763" i="14"/>
  <c r="H16764" i="14"/>
  <c r="H16765" i="14"/>
  <c r="H16766" i="14"/>
  <c r="H16767" i="14"/>
  <c r="H16768" i="14"/>
  <c r="H16769" i="14"/>
  <c r="H16770" i="14"/>
  <c r="H16771" i="14"/>
  <c r="H16772" i="14"/>
  <c r="H16773" i="14"/>
  <c r="H16774" i="14"/>
  <c r="H16775" i="14"/>
  <c r="H16776" i="14"/>
  <c r="H16777" i="14"/>
  <c r="H16778" i="14"/>
  <c r="H16779" i="14"/>
  <c r="H16780" i="14"/>
  <c r="H16781" i="14"/>
  <c r="H16782" i="14"/>
  <c r="H16783" i="14"/>
  <c r="H16784" i="14"/>
  <c r="H16785" i="14"/>
  <c r="H16786" i="14"/>
  <c r="H16787" i="14"/>
  <c r="H16788" i="14"/>
  <c r="H16789" i="14"/>
  <c r="H16790" i="14"/>
  <c r="H16791" i="14"/>
  <c r="H16792" i="14"/>
  <c r="H16793" i="14"/>
  <c r="H16794" i="14"/>
  <c r="H16795" i="14"/>
  <c r="H16796" i="14"/>
  <c r="H16797" i="14"/>
  <c r="H16798" i="14"/>
  <c r="H16799" i="14"/>
  <c r="H16800" i="14"/>
  <c r="H16801" i="14"/>
  <c r="H16802" i="14"/>
  <c r="H16803" i="14"/>
  <c r="H16804" i="14"/>
  <c r="H16805" i="14"/>
  <c r="H16806" i="14"/>
  <c r="H16807" i="14"/>
  <c r="H16808" i="14"/>
  <c r="H16809" i="14"/>
  <c r="H16810" i="14"/>
  <c r="H16811" i="14"/>
  <c r="H16812" i="14"/>
  <c r="H16813" i="14"/>
  <c r="H16814" i="14"/>
  <c r="H16815" i="14"/>
  <c r="H16816" i="14"/>
  <c r="H16817" i="14"/>
  <c r="H16818" i="14"/>
  <c r="H16819" i="14"/>
  <c r="H16820" i="14"/>
  <c r="H16821" i="14"/>
  <c r="H16822" i="14"/>
  <c r="H16823" i="14"/>
  <c r="H16824" i="14"/>
  <c r="H16825" i="14"/>
  <c r="H16826" i="14"/>
  <c r="H16827" i="14"/>
  <c r="H16828" i="14"/>
  <c r="H16829" i="14"/>
  <c r="H16830" i="14"/>
  <c r="H16831" i="14"/>
  <c r="H16832" i="14"/>
  <c r="H16833" i="14"/>
  <c r="H16834" i="14"/>
  <c r="H16835" i="14"/>
  <c r="H16836" i="14"/>
  <c r="H16837" i="14"/>
  <c r="H16838" i="14"/>
  <c r="H16839" i="14"/>
  <c r="H16840" i="14"/>
  <c r="H16841" i="14"/>
  <c r="H16842" i="14"/>
  <c r="H16843" i="14"/>
  <c r="H16844" i="14"/>
  <c r="H16845" i="14"/>
  <c r="H16846" i="14"/>
  <c r="H16847" i="14"/>
  <c r="H16848" i="14"/>
  <c r="H16849" i="14"/>
  <c r="H16850" i="14"/>
  <c r="H16851" i="14"/>
  <c r="H16852" i="14"/>
  <c r="H16853" i="14"/>
  <c r="H16854" i="14"/>
  <c r="H16855" i="14"/>
  <c r="H16856" i="14"/>
  <c r="H16857" i="14"/>
  <c r="H16858" i="14"/>
  <c r="H16859" i="14"/>
  <c r="H16860" i="14"/>
  <c r="H16861" i="14"/>
  <c r="H16862" i="14"/>
  <c r="H16863" i="14"/>
  <c r="H16864" i="14"/>
  <c r="H16865" i="14"/>
  <c r="H16866" i="14"/>
  <c r="H16867" i="14"/>
  <c r="H16868" i="14"/>
  <c r="H16869" i="14"/>
  <c r="H16870" i="14"/>
  <c r="H16871" i="14"/>
  <c r="H16872" i="14"/>
  <c r="H16873" i="14"/>
  <c r="H16874" i="14"/>
  <c r="H16875" i="14"/>
  <c r="H16876" i="14"/>
  <c r="H16877" i="14"/>
  <c r="H16878" i="14"/>
  <c r="H16879" i="14"/>
  <c r="H16880" i="14"/>
  <c r="H16881" i="14"/>
  <c r="H16882" i="14"/>
  <c r="H16883" i="14"/>
  <c r="H16884" i="14"/>
  <c r="H16885" i="14"/>
  <c r="H16886" i="14"/>
  <c r="H16887" i="14"/>
  <c r="H16888" i="14"/>
  <c r="H16889" i="14"/>
  <c r="H16890" i="14"/>
  <c r="H16891" i="14"/>
  <c r="H16892" i="14"/>
  <c r="H16893" i="14"/>
  <c r="H16894" i="14"/>
  <c r="H16895" i="14"/>
  <c r="H16896" i="14"/>
  <c r="H16897" i="14"/>
  <c r="H16898" i="14"/>
  <c r="H16899" i="14"/>
  <c r="H16900" i="14"/>
  <c r="H16901" i="14"/>
  <c r="H16902" i="14"/>
  <c r="H16903" i="14"/>
  <c r="H16904" i="14"/>
  <c r="H16905" i="14"/>
  <c r="H16906" i="14"/>
  <c r="H16907" i="14"/>
  <c r="H16908" i="14"/>
  <c r="H16909" i="14"/>
  <c r="H16910" i="14"/>
  <c r="H16911" i="14"/>
  <c r="H16912" i="14"/>
  <c r="H16913" i="14"/>
  <c r="H16914" i="14"/>
  <c r="H16915" i="14"/>
  <c r="H16916" i="14"/>
  <c r="H16917" i="14"/>
  <c r="H16918" i="14"/>
  <c r="H16919" i="14"/>
  <c r="H16920" i="14"/>
  <c r="H16921" i="14"/>
  <c r="H16922" i="14"/>
  <c r="H16923" i="14"/>
  <c r="H16924" i="14"/>
  <c r="H16925" i="14"/>
  <c r="H16926" i="14"/>
  <c r="H16927" i="14"/>
  <c r="H16928" i="14"/>
  <c r="H16929" i="14"/>
  <c r="H16930" i="14"/>
  <c r="H16931" i="14"/>
  <c r="H16932" i="14"/>
  <c r="H16933" i="14"/>
  <c r="H16934" i="14"/>
  <c r="H16935" i="14"/>
  <c r="H16936" i="14"/>
  <c r="H16937" i="14"/>
  <c r="H16938" i="14"/>
  <c r="H16939" i="14"/>
  <c r="H16940" i="14"/>
  <c r="H16941" i="14"/>
  <c r="H16942" i="14"/>
  <c r="H16943" i="14"/>
  <c r="H16944" i="14"/>
  <c r="H16945" i="14"/>
  <c r="H16946" i="14"/>
  <c r="H16947" i="14"/>
  <c r="H16948" i="14"/>
  <c r="H16949" i="14"/>
  <c r="H16950" i="14"/>
  <c r="H16951" i="14"/>
  <c r="H16952" i="14"/>
  <c r="H16953" i="14"/>
  <c r="H16954" i="14"/>
  <c r="H16955" i="14"/>
  <c r="H16956" i="14"/>
  <c r="H16957" i="14"/>
  <c r="H16958" i="14"/>
  <c r="H16959" i="14"/>
  <c r="H16960" i="14"/>
  <c r="H16961" i="14"/>
  <c r="H16962" i="14"/>
  <c r="H16963" i="14"/>
  <c r="H16964" i="14"/>
  <c r="H16965" i="14"/>
  <c r="H16966" i="14"/>
  <c r="H16967" i="14"/>
  <c r="H16968" i="14"/>
  <c r="H16969" i="14"/>
  <c r="H16970" i="14"/>
  <c r="H16971" i="14"/>
  <c r="H16972" i="14"/>
  <c r="H16973" i="14"/>
  <c r="H16974" i="14"/>
  <c r="H16975" i="14"/>
  <c r="H16976" i="14"/>
  <c r="H16977" i="14"/>
  <c r="H16978" i="14"/>
  <c r="H16979" i="14"/>
  <c r="H16980" i="14"/>
  <c r="H16981" i="14"/>
  <c r="H16982" i="14"/>
  <c r="H16983" i="14"/>
  <c r="H16984" i="14"/>
  <c r="H16985" i="14"/>
  <c r="H16986" i="14"/>
  <c r="H16987" i="14"/>
  <c r="H16988" i="14"/>
  <c r="H16989" i="14"/>
  <c r="H16990" i="14"/>
  <c r="H16991" i="14"/>
  <c r="H16992" i="14"/>
  <c r="H16993" i="14"/>
  <c r="H16994" i="14"/>
  <c r="H16995" i="14"/>
  <c r="H16996" i="14"/>
  <c r="H16997" i="14"/>
  <c r="H16998" i="14"/>
  <c r="H16999" i="14"/>
  <c r="H17000" i="14"/>
  <c r="H17001" i="14"/>
  <c r="H17002" i="14"/>
  <c r="H17003" i="14"/>
  <c r="H17004" i="14"/>
  <c r="H17005" i="14"/>
  <c r="H17006" i="14"/>
  <c r="H17007" i="14"/>
  <c r="H17008" i="14"/>
  <c r="H17009" i="14"/>
  <c r="H17010" i="14"/>
  <c r="H17011" i="14"/>
  <c r="H17012" i="14"/>
  <c r="H17013" i="14"/>
  <c r="H17014" i="14"/>
  <c r="H17015" i="14"/>
  <c r="H17016" i="14"/>
  <c r="H17017" i="14"/>
  <c r="H17018" i="14"/>
  <c r="H17019" i="14"/>
  <c r="H17020" i="14"/>
  <c r="H17021" i="14"/>
  <c r="H17022" i="14"/>
  <c r="H17023" i="14"/>
  <c r="H17024" i="14"/>
  <c r="H17025" i="14"/>
  <c r="H17026" i="14"/>
  <c r="H17027" i="14"/>
  <c r="H17028" i="14"/>
  <c r="H17029" i="14"/>
  <c r="H17030" i="14"/>
  <c r="H17031" i="14"/>
  <c r="H17032" i="14"/>
  <c r="H17033" i="14"/>
  <c r="H17034" i="14"/>
  <c r="H17035" i="14"/>
  <c r="H17036" i="14"/>
  <c r="H17037" i="14"/>
  <c r="H17038" i="14"/>
  <c r="H17039" i="14"/>
  <c r="H17040" i="14"/>
  <c r="H17041" i="14"/>
  <c r="H17042" i="14"/>
  <c r="H17043" i="14"/>
  <c r="H17044" i="14"/>
  <c r="H17045" i="14"/>
  <c r="H17046" i="14"/>
  <c r="H17047" i="14"/>
  <c r="H17048" i="14"/>
  <c r="H17049" i="14"/>
  <c r="H17050" i="14"/>
  <c r="H17051" i="14"/>
  <c r="H17052" i="14"/>
  <c r="H17053" i="14"/>
  <c r="H17054" i="14"/>
  <c r="H17055" i="14"/>
  <c r="H17056" i="14"/>
  <c r="H17057" i="14"/>
  <c r="H17058" i="14"/>
  <c r="H17059" i="14"/>
  <c r="H17060" i="14"/>
  <c r="H17061" i="14"/>
  <c r="H17062" i="14"/>
  <c r="H17063" i="14"/>
  <c r="H17064" i="14"/>
  <c r="H17065" i="14"/>
  <c r="H17066" i="14"/>
  <c r="H17067" i="14"/>
  <c r="H17068" i="14"/>
  <c r="H17069" i="14"/>
  <c r="H17070" i="14"/>
  <c r="H17071" i="14"/>
  <c r="H17072" i="14"/>
  <c r="H17073" i="14"/>
  <c r="H17074" i="14"/>
  <c r="H17075" i="14"/>
  <c r="H17076" i="14"/>
  <c r="H17077" i="14"/>
  <c r="H17078" i="14"/>
  <c r="H17079" i="14"/>
  <c r="H17080" i="14"/>
  <c r="H17081" i="14"/>
  <c r="H17082" i="14"/>
  <c r="H17083" i="14"/>
  <c r="H17084" i="14"/>
  <c r="H17085" i="14"/>
  <c r="H17086" i="14"/>
  <c r="H17087" i="14"/>
  <c r="H17088" i="14"/>
  <c r="H17089" i="14"/>
  <c r="H17090" i="14"/>
  <c r="H17091" i="14"/>
  <c r="H17092" i="14"/>
  <c r="H17093" i="14"/>
  <c r="H17094" i="14"/>
  <c r="H17095" i="14"/>
  <c r="H17096" i="14"/>
  <c r="H17097" i="14"/>
  <c r="H17098" i="14"/>
  <c r="H17099" i="14"/>
  <c r="H17100" i="14"/>
  <c r="H17101" i="14"/>
  <c r="H17102" i="14"/>
  <c r="H17103" i="14"/>
  <c r="H17104" i="14"/>
  <c r="H17105" i="14"/>
  <c r="H17106" i="14"/>
  <c r="H17107" i="14"/>
  <c r="H17108" i="14"/>
  <c r="H17109" i="14"/>
  <c r="H17110" i="14"/>
  <c r="H17111" i="14"/>
  <c r="H17112" i="14"/>
  <c r="H17113" i="14"/>
  <c r="H17114" i="14"/>
  <c r="H17115" i="14"/>
  <c r="H17116" i="14"/>
  <c r="H17117" i="14"/>
  <c r="H17118" i="14"/>
  <c r="H17119" i="14"/>
  <c r="H17120" i="14"/>
  <c r="H17121" i="14"/>
  <c r="H17122" i="14"/>
  <c r="H17123" i="14"/>
  <c r="H17124" i="14"/>
  <c r="H17125" i="14"/>
  <c r="H17126" i="14"/>
  <c r="H17127" i="14"/>
  <c r="H17128" i="14"/>
  <c r="H17129" i="14"/>
  <c r="H17130" i="14"/>
  <c r="H17131" i="14"/>
  <c r="H17132" i="14"/>
  <c r="H17133" i="14"/>
  <c r="H17134" i="14"/>
  <c r="H17135" i="14"/>
  <c r="H17136" i="14"/>
  <c r="H17137" i="14"/>
  <c r="H17138" i="14"/>
  <c r="H17139" i="14"/>
  <c r="H17140" i="14"/>
  <c r="H17141" i="14"/>
  <c r="H17142" i="14"/>
  <c r="H17143" i="14"/>
  <c r="H17144" i="14"/>
  <c r="H17145" i="14"/>
  <c r="H17146" i="14"/>
  <c r="H17147" i="14"/>
  <c r="H17148" i="14"/>
  <c r="H17149" i="14"/>
  <c r="H17150" i="14"/>
  <c r="H17151" i="14"/>
  <c r="H17152" i="14"/>
  <c r="H17153" i="14"/>
  <c r="H17154" i="14"/>
  <c r="H17155" i="14"/>
  <c r="H17156" i="14"/>
  <c r="H17157" i="14"/>
  <c r="H17158" i="14"/>
  <c r="H17159" i="14"/>
  <c r="H17160" i="14"/>
  <c r="H17161" i="14"/>
  <c r="H17162" i="14"/>
  <c r="H17163" i="14"/>
  <c r="H17164" i="14"/>
  <c r="H17165" i="14"/>
  <c r="H17166" i="14"/>
  <c r="H17167" i="14"/>
  <c r="H17168" i="14"/>
  <c r="H17169" i="14"/>
  <c r="H17170" i="14"/>
  <c r="H17171" i="14"/>
  <c r="H17172" i="14"/>
  <c r="H17173" i="14"/>
  <c r="H17174" i="14"/>
  <c r="H17175" i="14"/>
  <c r="H17176" i="14"/>
  <c r="H17177" i="14"/>
  <c r="H17178" i="14"/>
  <c r="H17179" i="14"/>
  <c r="H17180" i="14"/>
  <c r="H17181" i="14"/>
  <c r="H17182" i="14"/>
  <c r="H17183" i="14"/>
  <c r="H17184" i="14"/>
  <c r="H17185" i="14"/>
  <c r="H17186" i="14"/>
  <c r="H17187" i="14"/>
  <c r="H17188" i="14"/>
  <c r="H17189" i="14"/>
  <c r="H17190" i="14"/>
  <c r="H17191" i="14"/>
  <c r="H17192" i="14"/>
  <c r="H17193" i="14"/>
  <c r="H17194" i="14"/>
  <c r="H17195" i="14"/>
  <c r="H17196" i="14"/>
  <c r="H17197" i="14"/>
  <c r="H17198" i="14"/>
  <c r="H17199" i="14"/>
  <c r="H17200" i="14"/>
  <c r="H17201" i="14"/>
  <c r="H17202" i="14"/>
  <c r="H17203" i="14"/>
  <c r="H17204" i="14"/>
  <c r="H17205" i="14"/>
  <c r="H17206" i="14"/>
  <c r="H17207" i="14"/>
  <c r="H17208" i="14"/>
  <c r="H17209" i="14"/>
  <c r="H17210" i="14"/>
  <c r="H17211" i="14"/>
  <c r="H17212" i="14"/>
  <c r="H17213" i="14"/>
  <c r="H17214" i="14"/>
  <c r="H17215" i="14"/>
  <c r="H17216" i="14"/>
  <c r="H17217" i="14"/>
  <c r="H17218" i="14"/>
  <c r="H17219" i="14"/>
  <c r="H17220" i="14"/>
  <c r="H17221" i="14"/>
  <c r="H17222" i="14"/>
  <c r="H17223" i="14"/>
  <c r="H17224" i="14"/>
  <c r="H17225" i="14"/>
  <c r="H17226" i="14"/>
  <c r="H17227" i="14"/>
  <c r="H17228" i="14"/>
  <c r="H17229" i="14"/>
  <c r="H17230" i="14"/>
  <c r="H17231" i="14"/>
  <c r="H17232" i="14"/>
  <c r="H17233" i="14"/>
  <c r="H17234" i="14"/>
  <c r="H17235" i="14"/>
  <c r="H17236" i="14"/>
  <c r="H17237" i="14"/>
  <c r="H17238" i="14"/>
  <c r="H17239" i="14"/>
  <c r="H17240" i="14"/>
  <c r="H17241" i="14"/>
  <c r="H17242" i="14"/>
  <c r="H17243" i="14"/>
  <c r="H17244" i="14"/>
  <c r="H17245" i="14"/>
  <c r="H17246" i="14"/>
  <c r="H17247" i="14"/>
  <c r="H17248" i="14"/>
  <c r="H17249" i="14"/>
  <c r="H17250" i="14"/>
  <c r="H17251" i="14"/>
  <c r="H17252" i="14"/>
  <c r="H17253" i="14"/>
  <c r="H17254" i="14"/>
  <c r="H17255" i="14"/>
  <c r="H17256" i="14"/>
  <c r="H17257" i="14"/>
  <c r="H17258" i="14"/>
  <c r="H17259" i="14"/>
  <c r="H17260" i="14"/>
  <c r="H17261" i="14"/>
  <c r="H17262" i="14"/>
  <c r="H17263" i="14"/>
  <c r="H17264" i="14"/>
  <c r="H17265" i="14"/>
  <c r="H17266" i="14"/>
  <c r="H17267" i="14"/>
  <c r="H17268" i="14"/>
  <c r="H17269" i="14"/>
  <c r="H17270" i="14"/>
  <c r="H17271" i="14"/>
  <c r="H17272" i="14"/>
  <c r="H17273" i="14"/>
  <c r="H17274" i="14"/>
  <c r="H17275" i="14"/>
  <c r="H17276" i="14"/>
  <c r="H17277" i="14"/>
  <c r="H17278" i="14"/>
  <c r="H17279" i="14"/>
  <c r="H17280" i="14"/>
  <c r="H17281" i="14"/>
  <c r="H17282" i="14"/>
  <c r="H17283" i="14"/>
  <c r="H17284" i="14"/>
  <c r="H17285" i="14"/>
  <c r="H17286" i="14"/>
  <c r="H17287" i="14"/>
  <c r="H17288" i="14"/>
  <c r="H17289" i="14"/>
  <c r="H17290" i="14"/>
  <c r="H17291" i="14"/>
  <c r="H17292" i="14"/>
  <c r="H17293" i="14"/>
  <c r="H17294" i="14"/>
  <c r="H17295" i="14"/>
  <c r="H17296" i="14"/>
  <c r="H17297" i="14"/>
  <c r="H17298" i="14"/>
  <c r="H17299" i="14"/>
  <c r="H17300" i="14"/>
  <c r="H17301" i="14"/>
  <c r="H17302" i="14"/>
  <c r="H17303" i="14"/>
  <c r="H17304" i="14"/>
  <c r="H17305" i="14"/>
  <c r="H17306" i="14"/>
  <c r="H17307" i="14"/>
  <c r="H17308" i="14"/>
  <c r="H17309" i="14"/>
  <c r="H17310" i="14"/>
  <c r="H17311" i="14"/>
  <c r="H17312" i="14"/>
  <c r="H17313" i="14"/>
  <c r="H17314" i="14"/>
  <c r="H17315" i="14"/>
  <c r="H17316" i="14"/>
  <c r="H17317" i="14"/>
  <c r="H17318" i="14"/>
  <c r="H17319" i="14"/>
  <c r="H17320" i="14"/>
  <c r="H17321" i="14"/>
  <c r="H17322" i="14"/>
  <c r="H17323" i="14"/>
  <c r="H17324" i="14"/>
  <c r="H17325" i="14"/>
  <c r="H17326" i="14"/>
  <c r="H17327" i="14"/>
  <c r="H17328" i="14"/>
  <c r="H17329" i="14"/>
  <c r="H17330" i="14"/>
  <c r="H17331" i="14"/>
  <c r="H17332" i="14"/>
  <c r="H17333" i="14"/>
  <c r="H17334" i="14"/>
  <c r="H17335" i="14"/>
  <c r="H17336" i="14"/>
  <c r="H17337" i="14"/>
  <c r="H17338" i="14"/>
  <c r="H17339" i="14"/>
  <c r="H17340" i="14"/>
  <c r="H17341" i="14"/>
  <c r="H17342" i="14"/>
  <c r="H17343" i="14"/>
  <c r="H17344" i="14"/>
  <c r="H17345" i="14"/>
  <c r="H17346" i="14"/>
  <c r="H17347" i="14"/>
  <c r="H17348" i="14"/>
  <c r="H17349" i="14"/>
  <c r="H17350" i="14"/>
  <c r="H17351" i="14"/>
  <c r="H17352" i="14"/>
  <c r="H17353" i="14"/>
  <c r="H17354" i="14"/>
  <c r="H17355" i="14"/>
  <c r="H17356" i="14"/>
  <c r="H17357" i="14"/>
  <c r="H17358" i="14"/>
  <c r="H17359" i="14"/>
  <c r="H17360" i="14"/>
  <c r="H17361" i="14"/>
  <c r="H17362" i="14"/>
  <c r="H17363" i="14"/>
  <c r="H17364" i="14"/>
  <c r="H17365" i="14"/>
  <c r="H17366" i="14"/>
  <c r="H17367" i="14"/>
  <c r="H17368" i="14"/>
  <c r="H17369" i="14"/>
  <c r="H17370" i="14"/>
  <c r="H17371" i="14"/>
  <c r="H17372" i="14"/>
  <c r="H17373" i="14"/>
  <c r="H17374" i="14"/>
  <c r="H17375" i="14"/>
  <c r="H17376" i="14"/>
  <c r="H17377" i="14"/>
  <c r="H17378" i="14"/>
  <c r="H17379" i="14"/>
  <c r="H17380" i="14"/>
  <c r="H17381" i="14"/>
  <c r="H17382" i="14"/>
  <c r="H17383" i="14"/>
  <c r="H17384" i="14"/>
  <c r="H17385" i="14"/>
  <c r="H17386" i="14"/>
  <c r="H17387" i="14"/>
  <c r="H17388" i="14"/>
  <c r="H17389" i="14"/>
  <c r="H17390" i="14"/>
  <c r="H17391" i="14"/>
  <c r="H17392" i="14"/>
  <c r="H17393" i="14"/>
  <c r="H17394" i="14"/>
  <c r="H17395" i="14"/>
  <c r="H17396" i="14"/>
  <c r="H17397" i="14"/>
  <c r="H17398" i="14"/>
  <c r="H17399" i="14"/>
  <c r="H17400" i="14"/>
  <c r="H17401" i="14"/>
  <c r="H17402" i="14"/>
  <c r="H17403" i="14"/>
  <c r="H17404" i="14"/>
  <c r="H17405" i="14"/>
  <c r="H17406" i="14"/>
  <c r="H17407" i="14"/>
  <c r="H17408" i="14"/>
  <c r="H17409" i="14"/>
  <c r="H17410" i="14"/>
  <c r="H17411" i="14"/>
  <c r="H17412" i="14"/>
  <c r="H17413" i="14"/>
  <c r="H17414" i="14"/>
  <c r="H17415" i="14"/>
  <c r="H17416" i="14"/>
  <c r="H17417" i="14"/>
  <c r="H17418" i="14"/>
  <c r="H17419" i="14"/>
  <c r="H17420" i="14"/>
  <c r="H17421" i="14"/>
  <c r="H17422" i="14"/>
  <c r="H17423" i="14"/>
  <c r="H17424" i="14"/>
  <c r="H17425" i="14"/>
  <c r="H17426" i="14"/>
  <c r="H17427" i="14"/>
  <c r="H17428" i="14"/>
  <c r="H17429" i="14"/>
  <c r="H17430" i="14"/>
  <c r="H17431" i="14"/>
  <c r="H17432" i="14"/>
  <c r="H17433" i="14"/>
  <c r="H17434" i="14"/>
  <c r="H17435" i="14"/>
  <c r="H17436" i="14"/>
  <c r="H17437" i="14"/>
  <c r="H17438" i="14"/>
  <c r="H17439" i="14"/>
  <c r="H17440" i="14"/>
  <c r="H17441" i="14"/>
  <c r="H17442" i="14"/>
  <c r="H17443" i="14"/>
  <c r="H17444" i="14"/>
  <c r="H17445" i="14"/>
  <c r="H17446" i="14"/>
  <c r="H17447" i="14"/>
  <c r="H17448" i="14"/>
  <c r="H17449" i="14"/>
  <c r="H17450" i="14"/>
  <c r="H17451" i="14"/>
  <c r="H17452" i="14"/>
  <c r="H17453" i="14"/>
  <c r="H17454" i="14"/>
  <c r="H17455" i="14"/>
  <c r="H17456" i="14"/>
  <c r="H17457" i="14"/>
  <c r="H17458" i="14"/>
  <c r="H17459" i="14"/>
  <c r="H17460" i="14"/>
  <c r="H17461" i="14"/>
  <c r="H17462" i="14"/>
  <c r="H17463" i="14"/>
  <c r="H17464" i="14"/>
  <c r="H17465" i="14"/>
  <c r="H17466" i="14"/>
  <c r="H17467" i="14"/>
  <c r="H17468" i="14"/>
  <c r="H17469" i="14"/>
  <c r="H17470" i="14"/>
  <c r="H17471" i="14"/>
  <c r="H17472" i="14"/>
  <c r="H17473" i="14"/>
  <c r="H17474" i="14"/>
  <c r="H17475" i="14"/>
  <c r="H17476" i="14"/>
  <c r="H17477" i="14"/>
  <c r="H17478" i="14"/>
  <c r="H17479" i="14"/>
  <c r="H17480" i="14"/>
  <c r="H17481" i="14"/>
  <c r="H17482" i="14"/>
  <c r="H17483" i="14"/>
  <c r="H17484" i="14"/>
  <c r="H17485" i="14"/>
  <c r="H17486" i="14"/>
  <c r="H17487" i="14"/>
  <c r="H17488" i="14"/>
  <c r="H17489" i="14"/>
  <c r="H17490" i="14"/>
  <c r="H17491" i="14"/>
  <c r="H17492" i="14"/>
  <c r="H17493" i="14"/>
  <c r="H17494" i="14"/>
  <c r="H17495" i="14"/>
  <c r="H17496" i="14"/>
  <c r="H17497" i="14"/>
  <c r="H17498" i="14"/>
  <c r="H17499" i="14"/>
  <c r="H17500" i="14"/>
  <c r="H17501" i="14"/>
  <c r="H17502" i="14"/>
  <c r="H17503" i="14"/>
  <c r="H17504" i="14"/>
  <c r="H17505" i="14"/>
  <c r="H17506" i="14"/>
  <c r="H17507" i="14"/>
  <c r="H17508" i="14"/>
  <c r="H17509" i="14"/>
  <c r="H17510" i="14"/>
  <c r="H17511" i="14"/>
  <c r="H17512" i="14"/>
  <c r="H17513" i="14"/>
  <c r="H17514" i="14"/>
  <c r="H17515" i="14"/>
  <c r="H17516" i="14"/>
  <c r="H17517" i="14"/>
  <c r="H17518" i="14"/>
  <c r="H17519" i="14"/>
  <c r="H17520" i="14"/>
  <c r="H17521" i="14"/>
  <c r="H17522" i="14"/>
  <c r="H17523" i="14"/>
  <c r="H17524" i="14"/>
  <c r="H17525" i="14"/>
  <c r="H17526" i="14"/>
  <c r="H17527" i="14"/>
  <c r="H17528" i="14"/>
  <c r="H17529" i="14"/>
  <c r="H17530" i="14"/>
  <c r="H17531" i="14"/>
  <c r="H17532" i="14"/>
  <c r="H17533" i="14"/>
  <c r="H17534" i="14"/>
  <c r="H17535" i="14"/>
  <c r="H17536" i="14"/>
  <c r="H17537" i="14"/>
  <c r="H17538" i="14"/>
  <c r="H17539" i="14"/>
  <c r="H17540" i="14"/>
  <c r="H17541" i="14"/>
  <c r="H17542" i="14"/>
  <c r="H17543" i="14"/>
  <c r="H17544" i="14"/>
  <c r="H17545" i="14"/>
  <c r="H17546" i="14"/>
  <c r="H17547" i="14"/>
  <c r="H17548" i="14"/>
  <c r="H17549" i="14"/>
  <c r="H17550" i="14"/>
  <c r="H17551" i="14"/>
  <c r="H17552" i="14"/>
  <c r="H17553" i="14"/>
  <c r="H17554" i="14"/>
  <c r="H17555" i="14"/>
  <c r="H17556" i="14"/>
  <c r="H17557" i="14"/>
  <c r="H17558" i="14"/>
  <c r="H17559" i="14"/>
  <c r="H17560" i="14"/>
  <c r="H17561" i="14"/>
  <c r="H17562" i="14"/>
  <c r="H17563" i="14"/>
  <c r="H17564" i="14"/>
  <c r="H17565" i="14"/>
  <c r="H17566" i="14"/>
  <c r="H17567" i="14"/>
  <c r="H17568" i="14"/>
  <c r="H17569" i="14"/>
  <c r="H17570" i="14"/>
  <c r="H17571" i="14"/>
  <c r="H17572" i="14"/>
  <c r="H17573" i="14"/>
  <c r="H17574" i="14"/>
  <c r="H17575" i="14"/>
  <c r="H17576" i="14"/>
  <c r="H17577" i="14"/>
  <c r="H17578" i="14"/>
  <c r="H17579" i="14"/>
  <c r="H17580" i="14"/>
  <c r="H17581" i="14"/>
  <c r="H17582" i="14"/>
  <c r="H17583" i="14"/>
  <c r="H17584" i="14"/>
  <c r="H17585" i="14"/>
  <c r="H17586" i="14"/>
  <c r="H17587" i="14"/>
  <c r="H17588" i="14"/>
  <c r="H17589" i="14"/>
  <c r="H17590" i="14"/>
  <c r="H17591" i="14"/>
  <c r="H17592" i="14"/>
  <c r="H17593" i="14"/>
  <c r="H17594" i="14"/>
  <c r="H17595" i="14"/>
  <c r="H17596" i="14"/>
  <c r="H17597" i="14"/>
  <c r="H17598" i="14"/>
  <c r="H17599" i="14"/>
  <c r="H17600" i="14"/>
  <c r="H17601" i="14"/>
  <c r="H17602" i="14"/>
  <c r="H17603" i="14"/>
  <c r="H17604" i="14"/>
  <c r="H17605" i="14"/>
  <c r="H17606" i="14"/>
  <c r="H17607" i="14"/>
  <c r="H17608" i="14"/>
  <c r="H17609" i="14"/>
  <c r="H17610" i="14"/>
  <c r="H17611" i="14"/>
  <c r="H17612" i="14"/>
  <c r="H17613" i="14"/>
  <c r="H17614" i="14"/>
  <c r="H17615" i="14"/>
  <c r="H17616" i="14"/>
  <c r="H17617" i="14"/>
  <c r="H17618" i="14"/>
  <c r="H17619" i="14"/>
  <c r="H17620" i="14"/>
  <c r="H17621" i="14"/>
  <c r="H17622" i="14"/>
  <c r="H17623" i="14"/>
  <c r="H17624" i="14"/>
  <c r="H17625" i="14"/>
  <c r="H17626" i="14"/>
  <c r="H17627" i="14"/>
  <c r="H17628" i="14"/>
  <c r="H17629" i="14"/>
  <c r="H17630" i="14"/>
  <c r="H17631" i="14"/>
  <c r="H17632" i="14"/>
  <c r="H17633" i="14"/>
  <c r="H17634" i="14"/>
  <c r="H17635" i="14"/>
  <c r="H17636" i="14"/>
  <c r="H17637" i="14"/>
  <c r="H17638" i="14"/>
  <c r="H17639" i="14"/>
  <c r="H17640" i="14"/>
  <c r="H17641" i="14"/>
  <c r="H17642" i="14"/>
  <c r="H17643" i="14"/>
  <c r="H17644" i="14"/>
  <c r="H17645" i="14"/>
  <c r="H17646" i="14"/>
  <c r="H17647" i="14"/>
  <c r="H17648" i="14"/>
  <c r="H17649" i="14"/>
  <c r="H17650" i="14"/>
  <c r="H17651" i="14"/>
  <c r="H17652" i="14"/>
  <c r="H17653" i="14"/>
  <c r="H17654" i="14"/>
  <c r="H17655" i="14"/>
  <c r="H17656" i="14"/>
  <c r="H17657" i="14"/>
  <c r="H17658" i="14"/>
  <c r="H17659" i="14"/>
  <c r="H17660" i="14"/>
  <c r="H17661" i="14"/>
  <c r="H17662" i="14"/>
  <c r="H17663" i="14"/>
  <c r="H17664" i="14"/>
  <c r="H17665" i="14"/>
  <c r="H17666" i="14"/>
  <c r="H17667" i="14"/>
  <c r="H17668" i="14"/>
  <c r="H17669" i="14"/>
  <c r="H17670" i="14"/>
  <c r="H17671" i="14"/>
  <c r="H17672" i="14"/>
  <c r="H17673" i="14"/>
  <c r="H17674" i="14"/>
  <c r="H17675" i="14"/>
  <c r="H17676" i="14"/>
  <c r="H17677" i="14"/>
  <c r="H17678" i="14"/>
  <c r="H17679" i="14"/>
  <c r="H17680" i="14"/>
  <c r="H17681" i="14"/>
  <c r="H17682" i="14"/>
  <c r="H17683" i="14"/>
  <c r="H17684" i="14"/>
  <c r="H17685" i="14"/>
  <c r="H17686" i="14"/>
  <c r="H17687" i="14"/>
  <c r="H17688" i="14"/>
  <c r="H17689" i="14"/>
  <c r="H17690" i="14"/>
  <c r="H17691" i="14"/>
  <c r="H17692" i="14"/>
  <c r="H17693" i="14"/>
  <c r="H17694" i="14"/>
  <c r="H17695" i="14"/>
  <c r="H17696" i="14"/>
  <c r="H17697" i="14"/>
  <c r="H17698" i="14"/>
  <c r="H17699" i="14"/>
  <c r="H17700" i="14"/>
  <c r="H17701" i="14"/>
  <c r="H17702" i="14"/>
  <c r="H17703" i="14"/>
  <c r="H17704" i="14"/>
  <c r="H17705" i="14"/>
  <c r="H17706" i="14"/>
  <c r="H17707" i="14"/>
  <c r="H17708" i="14"/>
  <c r="H17709" i="14"/>
  <c r="H17710" i="14"/>
  <c r="H17711" i="14"/>
  <c r="H17712" i="14"/>
  <c r="H17713" i="14"/>
  <c r="H17714" i="14"/>
  <c r="H17715" i="14"/>
  <c r="H17716" i="14"/>
  <c r="H17717" i="14"/>
  <c r="H17718" i="14"/>
  <c r="H17719" i="14"/>
  <c r="H17720" i="14"/>
  <c r="H17721" i="14"/>
  <c r="H17722" i="14"/>
  <c r="H17723" i="14"/>
  <c r="H17724" i="14"/>
  <c r="H17725" i="14"/>
  <c r="H17726" i="14"/>
  <c r="H17727" i="14"/>
  <c r="H17728" i="14"/>
  <c r="H17729" i="14"/>
  <c r="H17730" i="14"/>
  <c r="H17731" i="14"/>
  <c r="H17732" i="14"/>
  <c r="H17733" i="14"/>
  <c r="H17734" i="14"/>
  <c r="H17735" i="14"/>
  <c r="H17736" i="14"/>
  <c r="H17737" i="14"/>
  <c r="H17738" i="14"/>
  <c r="H17739" i="14"/>
  <c r="H17740" i="14"/>
  <c r="H17741" i="14"/>
  <c r="H17742" i="14"/>
  <c r="H17743" i="14"/>
  <c r="H17744" i="14"/>
  <c r="H17745" i="14"/>
  <c r="H17746" i="14"/>
  <c r="H17747" i="14"/>
  <c r="H17748" i="14"/>
  <c r="H17749" i="14"/>
  <c r="H17750" i="14"/>
  <c r="H17751" i="14"/>
  <c r="H17752" i="14"/>
  <c r="H17753" i="14"/>
  <c r="H17754" i="14"/>
  <c r="H17755" i="14"/>
  <c r="H17756" i="14"/>
  <c r="H17757" i="14"/>
  <c r="H17758" i="14"/>
  <c r="H17759" i="14"/>
  <c r="H17760" i="14"/>
  <c r="H17761" i="14"/>
  <c r="H17762" i="14"/>
  <c r="H17763" i="14"/>
  <c r="H17764" i="14"/>
  <c r="H17765" i="14"/>
  <c r="H17766" i="14"/>
  <c r="H17767" i="14"/>
  <c r="H17768" i="14"/>
  <c r="H17769" i="14"/>
  <c r="H17770" i="14"/>
  <c r="H17771" i="14"/>
  <c r="H17772" i="14"/>
  <c r="H17773" i="14"/>
  <c r="H17774" i="14"/>
  <c r="H17775" i="14"/>
  <c r="H17776" i="14"/>
  <c r="H17777" i="14"/>
  <c r="H17778" i="14"/>
  <c r="H17779" i="14"/>
  <c r="H17780" i="14"/>
  <c r="H17781" i="14"/>
  <c r="H17782" i="14"/>
  <c r="H17783" i="14"/>
  <c r="H17784" i="14"/>
  <c r="H17785" i="14"/>
  <c r="H17786" i="14"/>
  <c r="H17787" i="14"/>
  <c r="H17788" i="14"/>
  <c r="H17789" i="14"/>
  <c r="H17790" i="14"/>
  <c r="H17791" i="14"/>
  <c r="H17792" i="14"/>
  <c r="H17793" i="14"/>
  <c r="H17794" i="14"/>
  <c r="H17795" i="14"/>
  <c r="H17796" i="14"/>
  <c r="H17797" i="14"/>
  <c r="H17798" i="14"/>
  <c r="H17799" i="14"/>
  <c r="H17800" i="14"/>
  <c r="H17801" i="14"/>
  <c r="H17802" i="14"/>
  <c r="H17803" i="14"/>
  <c r="H17804" i="14"/>
  <c r="H17805" i="14"/>
  <c r="H17806" i="14"/>
  <c r="H17807" i="14"/>
  <c r="H17808" i="14"/>
  <c r="H17809" i="14"/>
  <c r="H17810" i="14"/>
  <c r="H17811" i="14"/>
  <c r="H17812" i="14"/>
  <c r="H17813" i="14"/>
  <c r="H17814" i="14"/>
  <c r="H17815" i="14"/>
  <c r="H17816" i="14"/>
  <c r="H17817" i="14"/>
  <c r="H17818" i="14"/>
  <c r="H17819" i="14"/>
  <c r="H17820" i="14"/>
  <c r="H17821" i="14"/>
  <c r="H17822" i="14"/>
  <c r="H17823" i="14"/>
  <c r="H17824" i="14"/>
  <c r="H17825" i="14"/>
  <c r="H17826" i="14"/>
  <c r="H17827" i="14"/>
  <c r="H17828" i="14"/>
  <c r="H17829" i="14"/>
  <c r="H17830" i="14"/>
  <c r="H17831" i="14"/>
  <c r="H17832" i="14"/>
  <c r="H17833" i="14"/>
  <c r="H17834" i="14"/>
  <c r="H17835" i="14"/>
  <c r="H17836" i="14"/>
  <c r="H17837" i="14"/>
  <c r="H17838" i="14"/>
  <c r="H17839" i="14"/>
  <c r="H17840" i="14"/>
  <c r="H17841" i="14"/>
  <c r="H17842" i="14"/>
  <c r="H17843" i="14"/>
  <c r="H17844" i="14"/>
  <c r="H17845" i="14"/>
  <c r="H17846" i="14"/>
  <c r="H17847" i="14"/>
  <c r="H17848" i="14"/>
  <c r="H17849" i="14"/>
  <c r="H17850" i="14"/>
  <c r="H17851" i="14"/>
  <c r="H17852" i="14"/>
  <c r="H17853" i="14"/>
  <c r="H17854" i="14"/>
  <c r="H17855" i="14"/>
  <c r="H17856" i="14"/>
  <c r="H17857" i="14"/>
  <c r="H17858" i="14"/>
  <c r="H17859" i="14"/>
  <c r="H17860" i="14"/>
  <c r="H17861" i="14"/>
  <c r="H17862" i="14"/>
  <c r="H17863" i="14"/>
  <c r="H17864" i="14"/>
  <c r="H17865" i="14"/>
  <c r="H17866" i="14"/>
  <c r="H17867" i="14"/>
  <c r="H17868" i="14"/>
  <c r="H17869" i="14"/>
  <c r="H17870" i="14"/>
  <c r="H17871" i="14"/>
  <c r="H17872" i="14"/>
  <c r="H17873" i="14"/>
  <c r="H17874" i="14"/>
  <c r="H17875" i="14"/>
  <c r="H17876" i="14"/>
  <c r="H17877" i="14"/>
  <c r="H17878" i="14"/>
  <c r="H17879" i="14"/>
  <c r="H17880" i="14"/>
  <c r="H17881" i="14"/>
  <c r="H17882" i="14"/>
  <c r="H17883" i="14"/>
  <c r="H17884" i="14"/>
  <c r="H17885" i="14"/>
  <c r="H17886" i="14"/>
  <c r="H17887" i="14"/>
  <c r="H17888" i="14"/>
  <c r="H17889" i="14"/>
  <c r="H17890" i="14"/>
  <c r="H17891" i="14"/>
  <c r="H17892" i="14"/>
  <c r="H17893" i="14"/>
  <c r="H17894" i="14"/>
  <c r="H17895" i="14"/>
  <c r="H17896" i="14"/>
  <c r="H17897" i="14"/>
  <c r="H17898" i="14"/>
  <c r="H17899" i="14"/>
  <c r="H17900" i="14"/>
  <c r="H17901" i="14"/>
  <c r="H17902" i="14"/>
  <c r="H17903" i="14"/>
  <c r="H17904" i="14"/>
  <c r="H17905" i="14"/>
  <c r="H17906" i="14"/>
  <c r="H17907" i="14"/>
  <c r="H17908" i="14"/>
  <c r="H17909" i="14"/>
  <c r="H17910" i="14"/>
  <c r="H17911" i="14"/>
  <c r="H17912" i="14"/>
  <c r="H17913" i="14"/>
  <c r="H17914" i="14"/>
  <c r="H17915" i="14"/>
  <c r="H17916" i="14"/>
  <c r="H17917" i="14"/>
  <c r="H17918" i="14"/>
  <c r="H17919" i="14"/>
  <c r="H17920" i="14"/>
  <c r="H17921" i="14"/>
  <c r="H17922" i="14"/>
  <c r="H17923" i="14"/>
  <c r="H17924" i="14"/>
  <c r="H17925" i="14"/>
  <c r="H17926" i="14"/>
  <c r="H17927" i="14"/>
  <c r="H17928" i="14"/>
  <c r="H17929" i="14"/>
  <c r="H17930" i="14"/>
  <c r="H17931" i="14"/>
  <c r="H17932" i="14"/>
  <c r="H17933" i="14"/>
  <c r="H17934" i="14"/>
  <c r="H17935" i="14"/>
  <c r="H17936" i="14"/>
  <c r="H17937" i="14"/>
  <c r="H17938" i="14"/>
  <c r="H17939" i="14"/>
  <c r="H17940" i="14"/>
  <c r="H17941" i="14"/>
  <c r="H17942" i="14"/>
  <c r="H17943" i="14"/>
  <c r="H17944" i="14"/>
  <c r="H17945" i="14"/>
  <c r="H17946" i="14"/>
  <c r="H17947" i="14"/>
  <c r="H17948" i="14"/>
  <c r="H17949" i="14"/>
  <c r="H17950" i="14"/>
  <c r="H17951" i="14"/>
  <c r="H17952" i="14"/>
  <c r="H17953" i="14"/>
  <c r="H17954" i="14"/>
  <c r="H17955" i="14"/>
  <c r="H17956" i="14"/>
  <c r="H17957" i="14"/>
  <c r="H17958" i="14"/>
  <c r="H17959" i="14"/>
  <c r="H17960" i="14"/>
  <c r="H17961" i="14"/>
  <c r="H17962" i="14"/>
  <c r="H17963" i="14"/>
  <c r="H17964" i="14"/>
  <c r="H17965" i="14"/>
  <c r="H17966" i="14"/>
  <c r="H17967" i="14"/>
  <c r="H17968" i="14"/>
  <c r="H17969" i="14"/>
  <c r="H17970" i="14"/>
  <c r="H17971" i="14"/>
  <c r="H17972" i="14"/>
  <c r="H17973" i="14"/>
  <c r="H17974" i="14"/>
  <c r="H17975" i="14"/>
  <c r="H17976" i="14"/>
  <c r="H17977" i="14"/>
  <c r="H17978" i="14"/>
  <c r="H17979" i="14"/>
  <c r="H17980" i="14"/>
  <c r="H17981" i="14"/>
  <c r="H17982" i="14"/>
  <c r="H17983" i="14"/>
  <c r="H17984" i="14"/>
  <c r="H17985" i="14"/>
  <c r="H17986" i="14"/>
  <c r="H17987" i="14"/>
  <c r="H17988" i="14"/>
  <c r="H17989" i="14"/>
  <c r="H17990" i="14"/>
  <c r="H17991" i="14"/>
  <c r="H17992" i="14"/>
  <c r="H17993" i="14"/>
  <c r="H17994" i="14"/>
  <c r="H17995" i="14"/>
  <c r="H17996" i="14"/>
  <c r="H17997" i="14"/>
  <c r="H17998" i="14"/>
  <c r="H17999" i="14"/>
  <c r="H18000" i="14"/>
  <c r="H18001" i="14"/>
  <c r="H18002" i="14"/>
  <c r="H18003" i="14"/>
  <c r="H18004" i="14"/>
  <c r="H18005" i="14"/>
  <c r="H18006" i="14"/>
  <c r="H18007" i="14"/>
  <c r="H18008" i="14"/>
  <c r="H18009" i="14"/>
  <c r="H18010" i="14"/>
  <c r="H18011" i="14"/>
  <c r="H18012" i="14"/>
  <c r="H18013" i="14"/>
  <c r="H18014" i="14"/>
  <c r="H18015" i="14"/>
  <c r="H5" i="14"/>
  <c r="AY218" i="3" l="1"/>
  <c r="AK3" i="12"/>
  <c r="AK4" i="12"/>
  <c r="AK5" i="12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K102" i="12"/>
  <c r="AK103" i="12"/>
  <c r="AK104" i="12"/>
  <c r="AK105" i="12"/>
  <c r="AK106" i="12"/>
  <c r="AK107" i="12"/>
  <c r="AK108" i="12"/>
  <c r="AK109" i="12"/>
  <c r="AK110" i="12"/>
  <c r="AK111" i="12"/>
  <c r="AK112" i="12"/>
  <c r="AK113" i="12"/>
  <c r="AK114" i="12"/>
  <c r="AK115" i="12"/>
  <c r="AK116" i="12"/>
  <c r="AK117" i="12"/>
  <c r="AK118" i="12"/>
  <c r="AK119" i="12"/>
  <c r="AK120" i="12"/>
  <c r="AK121" i="12"/>
  <c r="AK122" i="12"/>
  <c r="AK123" i="12"/>
  <c r="AK124" i="12"/>
  <c r="AK125" i="12"/>
  <c r="AK126" i="12"/>
  <c r="AK127" i="12"/>
  <c r="AK128" i="12"/>
  <c r="AK129" i="12"/>
  <c r="AK130" i="12"/>
  <c r="AK131" i="12"/>
  <c r="AK132" i="12"/>
  <c r="AK133" i="12"/>
  <c r="AK134" i="12"/>
  <c r="AK135" i="12"/>
  <c r="AK136" i="12"/>
  <c r="AK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2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10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83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56" i="12"/>
  <c r="R55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29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" i="12"/>
  <c r="H3" i="12"/>
  <c r="H4" i="12"/>
  <c r="H5" i="12"/>
  <c r="H6" i="12"/>
  <c r="H7" i="12"/>
  <c r="H8" i="12"/>
  <c r="H9" i="12"/>
  <c r="S9" i="12" s="1"/>
  <c r="H10" i="12"/>
  <c r="H11" i="12"/>
  <c r="H12" i="12"/>
  <c r="H13" i="12"/>
  <c r="H14" i="12"/>
  <c r="H15" i="12"/>
  <c r="H16" i="12"/>
  <c r="H17" i="12"/>
  <c r="I17" i="12" s="1"/>
  <c r="J17" i="12" s="1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S41" i="12" s="1"/>
  <c r="H42" i="12"/>
  <c r="H43" i="12"/>
  <c r="H44" i="12"/>
  <c r="H45" i="12"/>
  <c r="H46" i="12"/>
  <c r="H47" i="12"/>
  <c r="H48" i="12"/>
  <c r="H49" i="12"/>
  <c r="I49" i="12" s="1"/>
  <c r="J49" i="12" s="1"/>
  <c r="H50" i="12"/>
  <c r="H51" i="12"/>
  <c r="H52" i="12"/>
  <c r="H53" i="12"/>
  <c r="H54" i="12"/>
  <c r="H55" i="12"/>
  <c r="H56" i="12"/>
  <c r="H57" i="12"/>
  <c r="S57" i="12" s="1"/>
  <c r="H58" i="12"/>
  <c r="H59" i="12"/>
  <c r="H60" i="12"/>
  <c r="H61" i="12"/>
  <c r="H62" i="12"/>
  <c r="H63" i="12"/>
  <c r="H64" i="12"/>
  <c r="H65" i="12"/>
  <c r="S65" i="12" s="1"/>
  <c r="H66" i="12"/>
  <c r="H67" i="12"/>
  <c r="H68" i="12"/>
  <c r="H69" i="12"/>
  <c r="H70" i="12"/>
  <c r="H71" i="12"/>
  <c r="H72" i="12"/>
  <c r="H73" i="12"/>
  <c r="I73" i="12" s="1"/>
  <c r="J73" i="12" s="1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S92" i="12" s="1"/>
  <c r="H93" i="12"/>
  <c r="H94" i="12"/>
  <c r="H95" i="12"/>
  <c r="H96" i="12"/>
  <c r="H97" i="12"/>
  <c r="I97" i="12" s="1"/>
  <c r="J97" i="12" s="1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S134" i="12" s="1"/>
  <c r="H135" i="12"/>
  <c r="H136" i="12"/>
  <c r="AN136" i="12"/>
  <c r="P136" i="12"/>
  <c r="N136" i="12"/>
  <c r="M136" i="12"/>
  <c r="L136" i="12"/>
  <c r="K136" i="12"/>
  <c r="I136" i="12"/>
  <c r="AN135" i="12"/>
  <c r="P135" i="12"/>
  <c r="N135" i="12"/>
  <c r="AL135" i="12" s="1"/>
  <c r="M135" i="12"/>
  <c r="L135" i="12"/>
  <c r="K135" i="12"/>
  <c r="I135" i="12"/>
  <c r="AN134" i="12"/>
  <c r="P134" i="12"/>
  <c r="N134" i="12"/>
  <c r="AL134" i="12" s="1"/>
  <c r="M134" i="12"/>
  <c r="L134" i="12"/>
  <c r="K134" i="12"/>
  <c r="AN133" i="12"/>
  <c r="P133" i="12"/>
  <c r="N133" i="12"/>
  <c r="AL133" i="12" s="1"/>
  <c r="M133" i="12"/>
  <c r="L133" i="12"/>
  <c r="K133" i="12"/>
  <c r="S133" i="12"/>
  <c r="X133" i="12" s="1"/>
  <c r="Y133" i="12" s="1"/>
  <c r="AN132" i="12"/>
  <c r="P132" i="12"/>
  <c r="N132" i="12"/>
  <c r="AL132" i="12" s="1"/>
  <c r="M132" i="12"/>
  <c r="L132" i="12"/>
  <c r="K132" i="12"/>
  <c r="AN131" i="12"/>
  <c r="P131" i="12"/>
  <c r="N131" i="12"/>
  <c r="AL131" i="12" s="1"/>
  <c r="M131" i="12"/>
  <c r="L131" i="12"/>
  <c r="K131" i="12"/>
  <c r="I131" i="12"/>
  <c r="S131" i="12"/>
  <c r="AN130" i="12"/>
  <c r="P130" i="12"/>
  <c r="N130" i="12"/>
  <c r="AL130" i="12" s="1"/>
  <c r="M130" i="12"/>
  <c r="L130" i="12"/>
  <c r="K130" i="12"/>
  <c r="I130" i="12"/>
  <c r="AN129" i="12"/>
  <c r="P129" i="12"/>
  <c r="N129" i="12"/>
  <c r="AL129" i="12" s="1"/>
  <c r="M129" i="12"/>
  <c r="L129" i="12"/>
  <c r="K129" i="12"/>
  <c r="AN128" i="12"/>
  <c r="P128" i="12"/>
  <c r="N128" i="12"/>
  <c r="M128" i="12"/>
  <c r="L128" i="12"/>
  <c r="K128" i="12"/>
  <c r="I128" i="12"/>
  <c r="AN127" i="12"/>
  <c r="P127" i="12"/>
  <c r="N127" i="12"/>
  <c r="AL127" i="12" s="1"/>
  <c r="M127" i="12"/>
  <c r="L127" i="12"/>
  <c r="K127" i="12"/>
  <c r="AN126" i="12"/>
  <c r="P126" i="12"/>
  <c r="N126" i="12"/>
  <c r="AL126" i="12" s="1"/>
  <c r="M126" i="12"/>
  <c r="L126" i="12"/>
  <c r="K126" i="12"/>
  <c r="AN125" i="12"/>
  <c r="P125" i="12"/>
  <c r="N125" i="12"/>
  <c r="AL125" i="12" s="1"/>
  <c r="M125" i="12"/>
  <c r="L125" i="12"/>
  <c r="K125" i="12"/>
  <c r="AN124" i="12"/>
  <c r="P124" i="12"/>
  <c r="N124" i="12"/>
  <c r="M124" i="12"/>
  <c r="L124" i="12"/>
  <c r="K124" i="12"/>
  <c r="AN123" i="12"/>
  <c r="P123" i="12"/>
  <c r="N123" i="12"/>
  <c r="AL123" i="12" s="1"/>
  <c r="M123" i="12"/>
  <c r="L123" i="12"/>
  <c r="K123" i="12"/>
  <c r="AN122" i="12"/>
  <c r="P122" i="12"/>
  <c r="N122" i="12"/>
  <c r="AL122" i="12" s="1"/>
  <c r="M122" i="12"/>
  <c r="L122" i="12"/>
  <c r="K122" i="12"/>
  <c r="AN121" i="12"/>
  <c r="P121" i="12"/>
  <c r="N121" i="12"/>
  <c r="AL121" i="12" s="1"/>
  <c r="M121" i="12"/>
  <c r="L121" i="12"/>
  <c r="K121" i="12"/>
  <c r="AN120" i="12"/>
  <c r="P120" i="12"/>
  <c r="N120" i="12"/>
  <c r="M120" i="12"/>
  <c r="L120" i="12"/>
  <c r="K120" i="12"/>
  <c r="I120" i="12"/>
  <c r="AN119" i="12"/>
  <c r="P119" i="12"/>
  <c r="N119" i="12"/>
  <c r="AL119" i="12" s="1"/>
  <c r="M119" i="12"/>
  <c r="L119" i="12"/>
  <c r="K119" i="12"/>
  <c r="AN118" i="12"/>
  <c r="P118" i="12"/>
  <c r="N118" i="12"/>
  <c r="AL118" i="12" s="1"/>
  <c r="M118" i="12"/>
  <c r="L118" i="12"/>
  <c r="K118" i="12"/>
  <c r="AN117" i="12"/>
  <c r="P117" i="12"/>
  <c r="N117" i="12"/>
  <c r="AL117" i="12" s="1"/>
  <c r="M117" i="12"/>
  <c r="L117" i="12"/>
  <c r="K117" i="12"/>
  <c r="AN116" i="12"/>
  <c r="P116" i="12"/>
  <c r="N116" i="12"/>
  <c r="M116" i="12"/>
  <c r="L116" i="12"/>
  <c r="K116" i="12"/>
  <c r="AN115" i="12"/>
  <c r="P115" i="12"/>
  <c r="N115" i="12"/>
  <c r="AL115" i="12" s="1"/>
  <c r="M115" i="12"/>
  <c r="L115" i="12"/>
  <c r="K115" i="12"/>
  <c r="AN114" i="12"/>
  <c r="P114" i="12"/>
  <c r="N114" i="12"/>
  <c r="AL114" i="12" s="1"/>
  <c r="M114" i="12"/>
  <c r="L114" i="12"/>
  <c r="K114" i="12"/>
  <c r="AN113" i="12"/>
  <c r="P113" i="12"/>
  <c r="N113" i="12"/>
  <c r="AL113" i="12" s="1"/>
  <c r="M113" i="12"/>
  <c r="L113" i="12"/>
  <c r="K113" i="12"/>
  <c r="AN112" i="12"/>
  <c r="P112" i="12"/>
  <c r="N112" i="12"/>
  <c r="AL112" i="12" s="1"/>
  <c r="M112" i="12"/>
  <c r="L112" i="12"/>
  <c r="K112" i="12"/>
  <c r="S112" i="12"/>
  <c r="AN111" i="12"/>
  <c r="P111" i="12"/>
  <c r="N111" i="12"/>
  <c r="AL111" i="12" s="1"/>
  <c r="M111" i="12"/>
  <c r="L111" i="12"/>
  <c r="K111" i="12"/>
  <c r="I111" i="12"/>
  <c r="AN110" i="12"/>
  <c r="P110" i="12"/>
  <c r="N110" i="12"/>
  <c r="AL110" i="12" s="1"/>
  <c r="M110" i="12"/>
  <c r="L110" i="12"/>
  <c r="K110" i="12"/>
  <c r="I110" i="12"/>
  <c r="AN109" i="12"/>
  <c r="P109" i="12"/>
  <c r="N109" i="12"/>
  <c r="AL109" i="12" s="1"/>
  <c r="M109" i="12"/>
  <c r="L109" i="12"/>
  <c r="K109" i="12"/>
  <c r="I109" i="12"/>
  <c r="S109" i="12"/>
  <c r="AN108" i="12"/>
  <c r="P108" i="12"/>
  <c r="N108" i="12"/>
  <c r="AL108" i="12" s="1"/>
  <c r="M108" i="12"/>
  <c r="L108" i="12"/>
  <c r="K108" i="12"/>
  <c r="AN107" i="12"/>
  <c r="P107" i="12"/>
  <c r="N107" i="12"/>
  <c r="AL107" i="12" s="1"/>
  <c r="M107" i="12"/>
  <c r="L107" i="12"/>
  <c r="K107" i="12"/>
  <c r="S107" i="12"/>
  <c r="AN106" i="12"/>
  <c r="P106" i="12"/>
  <c r="N106" i="12"/>
  <c r="AL106" i="12" s="1"/>
  <c r="M106" i="12"/>
  <c r="L106" i="12"/>
  <c r="K106" i="12"/>
  <c r="I106" i="12"/>
  <c r="AN105" i="12"/>
  <c r="P105" i="12"/>
  <c r="N105" i="12"/>
  <c r="AL105" i="12" s="1"/>
  <c r="M105" i="12"/>
  <c r="L105" i="12"/>
  <c r="K105" i="12"/>
  <c r="AN104" i="12"/>
  <c r="P104" i="12"/>
  <c r="N104" i="12"/>
  <c r="AL104" i="12" s="1"/>
  <c r="M104" i="12"/>
  <c r="L104" i="12"/>
  <c r="K104" i="12"/>
  <c r="AN103" i="12"/>
  <c r="P103" i="12"/>
  <c r="N103" i="12"/>
  <c r="AL103" i="12" s="1"/>
  <c r="M103" i="12"/>
  <c r="L103" i="12"/>
  <c r="K103" i="12"/>
  <c r="AN102" i="12"/>
  <c r="P102" i="12"/>
  <c r="N102" i="12"/>
  <c r="AL102" i="12" s="1"/>
  <c r="M102" i="12"/>
  <c r="L102" i="12"/>
  <c r="K102" i="12"/>
  <c r="AN101" i="12"/>
  <c r="P101" i="12"/>
  <c r="N101" i="12"/>
  <c r="AL101" i="12" s="1"/>
  <c r="M101" i="12"/>
  <c r="L101" i="12"/>
  <c r="K101" i="12"/>
  <c r="I101" i="12"/>
  <c r="J101" i="12" s="1"/>
  <c r="S101" i="12"/>
  <c r="AN100" i="12"/>
  <c r="P100" i="12"/>
  <c r="N100" i="12"/>
  <c r="AL100" i="12" s="1"/>
  <c r="M100" i="12"/>
  <c r="L100" i="12"/>
  <c r="K100" i="12"/>
  <c r="AN99" i="12"/>
  <c r="S99" i="12"/>
  <c r="P99" i="12"/>
  <c r="N99" i="12"/>
  <c r="AL99" i="12" s="1"/>
  <c r="M99" i="12"/>
  <c r="L99" i="12"/>
  <c r="K99" i="12"/>
  <c r="I99" i="12"/>
  <c r="J99" i="12" s="1"/>
  <c r="AN98" i="12"/>
  <c r="P98" i="12"/>
  <c r="N98" i="12"/>
  <c r="AL98" i="12" s="1"/>
  <c r="M98" i="12"/>
  <c r="L98" i="12"/>
  <c r="K98" i="12"/>
  <c r="I98" i="12"/>
  <c r="AN97" i="12"/>
  <c r="P97" i="12"/>
  <c r="N97" i="12"/>
  <c r="AL97" i="12" s="1"/>
  <c r="M97" i="12"/>
  <c r="L97" i="12"/>
  <c r="K97" i="12"/>
  <c r="AN96" i="12"/>
  <c r="P96" i="12"/>
  <c r="N96" i="12"/>
  <c r="AL96" i="12" s="1"/>
  <c r="M96" i="12"/>
  <c r="L96" i="12"/>
  <c r="K96" i="12"/>
  <c r="I96" i="12"/>
  <c r="S96" i="12"/>
  <c r="AN95" i="12"/>
  <c r="P95" i="12"/>
  <c r="N95" i="12"/>
  <c r="AL95" i="12" s="1"/>
  <c r="M95" i="12"/>
  <c r="L95" i="12"/>
  <c r="K95" i="12"/>
  <c r="S95" i="12"/>
  <c r="AN94" i="12"/>
  <c r="P94" i="12"/>
  <c r="N94" i="12"/>
  <c r="AL94" i="12" s="1"/>
  <c r="M94" i="12"/>
  <c r="L94" i="12"/>
  <c r="K94" i="12"/>
  <c r="I94" i="12"/>
  <c r="AN93" i="12"/>
  <c r="P93" i="12"/>
  <c r="N93" i="12"/>
  <c r="AL93" i="12" s="1"/>
  <c r="M93" i="12"/>
  <c r="L93" i="12"/>
  <c r="K93" i="12"/>
  <c r="I93" i="12"/>
  <c r="S93" i="12"/>
  <c r="AN92" i="12"/>
  <c r="P92" i="12"/>
  <c r="N92" i="12"/>
  <c r="AL92" i="12" s="1"/>
  <c r="M92" i="12"/>
  <c r="L92" i="12"/>
  <c r="K92" i="12"/>
  <c r="I92" i="12"/>
  <c r="AN91" i="12"/>
  <c r="P91" i="12"/>
  <c r="N91" i="12"/>
  <c r="AL91" i="12" s="1"/>
  <c r="M91" i="12"/>
  <c r="L91" i="12"/>
  <c r="K91" i="12"/>
  <c r="I91" i="12"/>
  <c r="AN90" i="12"/>
  <c r="P90" i="12"/>
  <c r="N90" i="12"/>
  <c r="AL90" i="12" s="1"/>
  <c r="M90" i="12"/>
  <c r="L90" i="12"/>
  <c r="K90" i="12"/>
  <c r="I90" i="12"/>
  <c r="J90" i="12" s="1"/>
  <c r="AN89" i="12"/>
  <c r="P89" i="12"/>
  <c r="N89" i="12"/>
  <c r="AL89" i="12" s="1"/>
  <c r="M89" i="12"/>
  <c r="L89" i="12"/>
  <c r="K89" i="12"/>
  <c r="I89" i="12"/>
  <c r="AN88" i="12"/>
  <c r="P88" i="12"/>
  <c r="N88" i="12"/>
  <c r="AL88" i="12" s="1"/>
  <c r="M88" i="12"/>
  <c r="L88" i="12"/>
  <c r="K88" i="12"/>
  <c r="S88" i="12"/>
  <c r="AN87" i="12"/>
  <c r="P87" i="12"/>
  <c r="N87" i="12"/>
  <c r="AL87" i="12" s="1"/>
  <c r="M87" i="12"/>
  <c r="L87" i="12"/>
  <c r="K87" i="12"/>
  <c r="AN86" i="12"/>
  <c r="P86" i="12"/>
  <c r="N86" i="12"/>
  <c r="AL86" i="12" s="1"/>
  <c r="M86" i="12"/>
  <c r="L86" i="12"/>
  <c r="K86" i="12"/>
  <c r="I86" i="12"/>
  <c r="AN85" i="12"/>
  <c r="P85" i="12"/>
  <c r="N85" i="12"/>
  <c r="M85" i="12"/>
  <c r="L85" i="12"/>
  <c r="K85" i="12"/>
  <c r="S85" i="12"/>
  <c r="AN84" i="12"/>
  <c r="P84" i="12"/>
  <c r="N84" i="12"/>
  <c r="AL84" i="12" s="1"/>
  <c r="M84" i="12"/>
  <c r="L84" i="12"/>
  <c r="K84" i="12"/>
  <c r="S84" i="12"/>
  <c r="AN83" i="12"/>
  <c r="P83" i="12"/>
  <c r="N83" i="12"/>
  <c r="AL83" i="12" s="1"/>
  <c r="M83" i="12"/>
  <c r="L83" i="12"/>
  <c r="K83" i="12"/>
  <c r="I83" i="12"/>
  <c r="J83" i="12" s="1"/>
  <c r="AN82" i="12"/>
  <c r="S82" i="12"/>
  <c r="P82" i="12"/>
  <c r="N82" i="12"/>
  <c r="AL82" i="12" s="1"/>
  <c r="M82" i="12"/>
  <c r="L82" i="12"/>
  <c r="K82" i="12"/>
  <c r="I82" i="12"/>
  <c r="AN81" i="12"/>
  <c r="P81" i="12"/>
  <c r="N81" i="12"/>
  <c r="AL81" i="12" s="1"/>
  <c r="M81" i="12"/>
  <c r="L81" i="12"/>
  <c r="K81" i="12"/>
  <c r="I81" i="12"/>
  <c r="AN80" i="12"/>
  <c r="P80" i="12"/>
  <c r="N80" i="12"/>
  <c r="AL80" i="12" s="1"/>
  <c r="M80" i="12"/>
  <c r="L80" i="12"/>
  <c r="K80" i="12"/>
  <c r="I80" i="12"/>
  <c r="AN79" i="12"/>
  <c r="P79" i="12"/>
  <c r="N79" i="12"/>
  <c r="AL79" i="12" s="1"/>
  <c r="M79" i="12"/>
  <c r="L79" i="12"/>
  <c r="K79" i="12"/>
  <c r="I79" i="12"/>
  <c r="S79" i="12"/>
  <c r="AN78" i="12"/>
  <c r="S78" i="12"/>
  <c r="P78" i="12"/>
  <c r="N78" i="12"/>
  <c r="AL78" i="12" s="1"/>
  <c r="M78" i="12"/>
  <c r="L78" i="12"/>
  <c r="K78" i="12"/>
  <c r="I78" i="12"/>
  <c r="AN77" i="12"/>
  <c r="P77" i="12"/>
  <c r="N77" i="12"/>
  <c r="AL77" i="12" s="1"/>
  <c r="M77" i="12"/>
  <c r="L77" i="12"/>
  <c r="K77" i="12"/>
  <c r="I77" i="12"/>
  <c r="S77" i="12"/>
  <c r="AN76" i="12"/>
  <c r="P76" i="12"/>
  <c r="N76" i="12"/>
  <c r="AL76" i="12" s="1"/>
  <c r="M76" i="12"/>
  <c r="L76" i="12"/>
  <c r="K76" i="12"/>
  <c r="AN75" i="12"/>
  <c r="S75" i="12"/>
  <c r="P75" i="12"/>
  <c r="N75" i="12"/>
  <c r="AL75" i="12" s="1"/>
  <c r="M75" i="12"/>
  <c r="L75" i="12"/>
  <c r="K75" i="12"/>
  <c r="AN74" i="12"/>
  <c r="P74" i="12"/>
  <c r="N74" i="12"/>
  <c r="M74" i="12"/>
  <c r="L74" i="12"/>
  <c r="K74" i="12"/>
  <c r="I74" i="12"/>
  <c r="J74" i="12" s="1"/>
  <c r="S74" i="12"/>
  <c r="AN73" i="12"/>
  <c r="P73" i="12"/>
  <c r="N73" i="12"/>
  <c r="AL73" i="12" s="1"/>
  <c r="M73" i="12"/>
  <c r="L73" i="12"/>
  <c r="K73" i="12"/>
  <c r="AN72" i="12"/>
  <c r="P72" i="12"/>
  <c r="N72" i="12"/>
  <c r="AL72" i="12" s="1"/>
  <c r="M72" i="12"/>
  <c r="L72" i="12"/>
  <c r="K72" i="12"/>
  <c r="S72" i="12"/>
  <c r="AN71" i="12"/>
  <c r="P71" i="12"/>
  <c r="N71" i="12"/>
  <c r="AL71" i="12" s="1"/>
  <c r="M71" i="12"/>
  <c r="L71" i="12"/>
  <c r="K71" i="12"/>
  <c r="I71" i="12"/>
  <c r="AN70" i="12"/>
  <c r="P70" i="12"/>
  <c r="N70" i="12"/>
  <c r="AL70" i="12" s="1"/>
  <c r="M70" i="12"/>
  <c r="L70" i="12"/>
  <c r="K70" i="12"/>
  <c r="I70" i="12"/>
  <c r="S70" i="12"/>
  <c r="AN69" i="12"/>
  <c r="P69" i="12"/>
  <c r="N69" i="12"/>
  <c r="AL69" i="12" s="1"/>
  <c r="M69" i="12"/>
  <c r="L69" i="12"/>
  <c r="K69" i="12"/>
  <c r="I69" i="12"/>
  <c r="AN68" i="12"/>
  <c r="P68" i="12"/>
  <c r="N68" i="12"/>
  <c r="AL68" i="12" s="1"/>
  <c r="M68" i="12"/>
  <c r="L68" i="12"/>
  <c r="K68" i="12"/>
  <c r="AN67" i="12"/>
  <c r="P67" i="12"/>
  <c r="N67" i="12"/>
  <c r="AL67" i="12" s="1"/>
  <c r="M67" i="12"/>
  <c r="L67" i="12"/>
  <c r="K67" i="12"/>
  <c r="S67" i="12"/>
  <c r="AN66" i="12"/>
  <c r="P66" i="12"/>
  <c r="N66" i="12"/>
  <c r="M66" i="12"/>
  <c r="L66" i="12"/>
  <c r="K66" i="12"/>
  <c r="S66" i="12"/>
  <c r="AN65" i="12"/>
  <c r="P65" i="12"/>
  <c r="N65" i="12"/>
  <c r="AL65" i="12" s="1"/>
  <c r="M65" i="12"/>
  <c r="L65" i="12"/>
  <c r="K65" i="12"/>
  <c r="AN64" i="12"/>
  <c r="P64" i="12"/>
  <c r="N64" i="12"/>
  <c r="AL64" i="12" s="1"/>
  <c r="M64" i="12"/>
  <c r="L64" i="12"/>
  <c r="K64" i="12"/>
  <c r="S64" i="12"/>
  <c r="AN63" i="12"/>
  <c r="P63" i="12"/>
  <c r="N63" i="12"/>
  <c r="AL63" i="12" s="1"/>
  <c r="M63" i="12"/>
  <c r="L63" i="12"/>
  <c r="K63" i="12"/>
  <c r="I63" i="12"/>
  <c r="AN62" i="12"/>
  <c r="P62" i="12"/>
  <c r="N62" i="12"/>
  <c r="AL62" i="12" s="1"/>
  <c r="M62" i="12"/>
  <c r="L62" i="12"/>
  <c r="K62" i="12"/>
  <c r="S62" i="12"/>
  <c r="AN61" i="12"/>
  <c r="P61" i="12"/>
  <c r="N61" i="12"/>
  <c r="AL61" i="12" s="1"/>
  <c r="M61" i="12"/>
  <c r="L61" i="12"/>
  <c r="K61" i="12"/>
  <c r="I61" i="12"/>
  <c r="AN60" i="12"/>
  <c r="P60" i="12"/>
  <c r="N60" i="12"/>
  <c r="AL60" i="12" s="1"/>
  <c r="M60" i="12"/>
  <c r="L60" i="12"/>
  <c r="K60" i="12"/>
  <c r="AN59" i="12"/>
  <c r="P59" i="12"/>
  <c r="N59" i="12"/>
  <c r="AL59" i="12" s="1"/>
  <c r="M59" i="12"/>
  <c r="L59" i="12"/>
  <c r="K59" i="12"/>
  <c r="AN58" i="12"/>
  <c r="P58" i="12"/>
  <c r="N58" i="12"/>
  <c r="M58" i="12"/>
  <c r="L58" i="12"/>
  <c r="K58" i="12"/>
  <c r="S58" i="12"/>
  <c r="AN57" i="12"/>
  <c r="P57" i="12"/>
  <c r="N57" i="12"/>
  <c r="AL57" i="12" s="1"/>
  <c r="M57" i="12"/>
  <c r="L57" i="12"/>
  <c r="K57" i="12"/>
  <c r="AN56" i="12"/>
  <c r="P56" i="12"/>
  <c r="N56" i="12"/>
  <c r="AL56" i="12" s="1"/>
  <c r="M56" i="12"/>
  <c r="L56" i="12"/>
  <c r="K56" i="12"/>
  <c r="S56" i="12"/>
  <c r="AN55" i="12"/>
  <c r="P55" i="12"/>
  <c r="N55" i="12"/>
  <c r="AL55" i="12" s="1"/>
  <c r="M55" i="12"/>
  <c r="L55" i="12"/>
  <c r="K55" i="12"/>
  <c r="I55" i="12"/>
  <c r="AN54" i="12"/>
  <c r="P54" i="12"/>
  <c r="N54" i="12"/>
  <c r="AL54" i="12" s="1"/>
  <c r="M54" i="12"/>
  <c r="AG54" i="12" s="1"/>
  <c r="L54" i="12"/>
  <c r="K54" i="12"/>
  <c r="S54" i="12"/>
  <c r="AN53" i="12"/>
  <c r="P53" i="12"/>
  <c r="N53" i="12"/>
  <c r="AL53" i="12" s="1"/>
  <c r="M53" i="12"/>
  <c r="AG53" i="12" s="1"/>
  <c r="L53" i="12"/>
  <c r="K53" i="12"/>
  <c r="I53" i="12"/>
  <c r="AN52" i="12"/>
  <c r="P52" i="12"/>
  <c r="N52" i="12"/>
  <c r="AL52" i="12" s="1"/>
  <c r="M52" i="12"/>
  <c r="L52" i="12"/>
  <c r="K52" i="12"/>
  <c r="AN51" i="12"/>
  <c r="P51" i="12"/>
  <c r="N51" i="12"/>
  <c r="AL51" i="12" s="1"/>
  <c r="M51" i="12"/>
  <c r="L51" i="12"/>
  <c r="K51" i="12"/>
  <c r="S51" i="12"/>
  <c r="AN50" i="12"/>
  <c r="P50" i="12"/>
  <c r="N50" i="12"/>
  <c r="M50" i="12"/>
  <c r="L50" i="12"/>
  <c r="K50" i="12"/>
  <c r="I50" i="12"/>
  <c r="J50" i="12" s="1"/>
  <c r="S50" i="12"/>
  <c r="AN49" i="12"/>
  <c r="P49" i="12"/>
  <c r="N49" i="12"/>
  <c r="AL49" i="12" s="1"/>
  <c r="M49" i="12"/>
  <c r="L49" i="12"/>
  <c r="K49" i="12"/>
  <c r="AN48" i="12"/>
  <c r="P48" i="12"/>
  <c r="N48" i="12"/>
  <c r="AL48" i="12" s="1"/>
  <c r="M48" i="12"/>
  <c r="L48" i="12"/>
  <c r="K48" i="12"/>
  <c r="I48" i="12"/>
  <c r="S48" i="12"/>
  <c r="AN47" i="12"/>
  <c r="P47" i="12"/>
  <c r="N47" i="12"/>
  <c r="AL47" i="12" s="1"/>
  <c r="M47" i="12"/>
  <c r="L47" i="12"/>
  <c r="K47" i="12"/>
  <c r="I47" i="12"/>
  <c r="AN46" i="12"/>
  <c r="P46" i="12"/>
  <c r="N46" i="12"/>
  <c r="AL46" i="12" s="1"/>
  <c r="M46" i="12"/>
  <c r="AG46" i="12" s="1"/>
  <c r="L46" i="12"/>
  <c r="K46" i="12"/>
  <c r="I46" i="12"/>
  <c r="J46" i="12" s="1"/>
  <c r="S46" i="12"/>
  <c r="AN45" i="12"/>
  <c r="P45" i="12"/>
  <c r="N45" i="12"/>
  <c r="AL45" i="12" s="1"/>
  <c r="M45" i="12"/>
  <c r="AO45" i="12" s="1"/>
  <c r="L45" i="12"/>
  <c r="K45" i="12"/>
  <c r="I45" i="12"/>
  <c r="J45" i="12" s="1"/>
  <c r="S45" i="12"/>
  <c r="AN44" i="12"/>
  <c r="P44" i="12"/>
  <c r="N44" i="12"/>
  <c r="AL44" i="12" s="1"/>
  <c r="M44" i="12"/>
  <c r="L44" i="12"/>
  <c r="K44" i="12"/>
  <c r="AN43" i="12"/>
  <c r="P43" i="12"/>
  <c r="N43" i="12"/>
  <c r="AL43" i="12" s="1"/>
  <c r="M43" i="12"/>
  <c r="L43" i="12"/>
  <c r="K43" i="12"/>
  <c r="AN42" i="12"/>
  <c r="P42" i="12"/>
  <c r="N42" i="12"/>
  <c r="M42" i="12"/>
  <c r="L42" i="12"/>
  <c r="K42" i="12"/>
  <c r="S42" i="12"/>
  <c r="AN41" i="12"/>
  <c r="P41" i="12"/>
  <c r="N41" i="12"/>
  <c r="AL41" i="12" s="1"/>
  <c r="M41" i="12"/>
  <c r="L41" i="12"/>
  <c r="K41" i="12"/>
  <c r="AN40" i="12"/>
  <c r="P40" i="12"/>
  <c r="N40" i="12"/>
  <c r="AL40" i="12" s="1"/>
  <c r="M40" i="12"/>
  <c r="L40" i="12"/>
  <c r="K40" i="12"/>
  <c r="S40" i="12"/>
  <c r="AN39" i="12"/>
  <c r="P39" i="12"/>
  <c r="N39" i="12"/>
  <c r="AL39" i="12" s="1"/>
  <c r="M39" i="12"/>
  <c r="L39" i="12"/>
  <c r="K39" i="12"/>
  <c r="I39" i="12"/>
  <c r="AN38" i="12"/>
  <c r="P38" i="12"/>
  <c r="N38" i="12"/>
  <c r="AL38" i="12" s="1"/>
  <c r="M38" i="12"/>
  <c r="L38" i="12"/>
  <c r="K38" i="12"/>
  <c r="I38" i="12"/>
  <c r="J38" i="12" s="1"/>
  <c r="S38" i="12"/>
  <c r="AN37" i="12"/>
  <c r="P37" i="12"/>
  <c r="N37" i="12"/>
  <c r="AL37" i="12" s="1"/>
  <c r="M37" i="12"/>
  <c r="L37" i="12"/>
  <c r="K37" i="12"/>
  <c r="I37" i="12"/>
  <c r="J37" i="12" s="1"/>
  <c r="S37" i="12"/>
  <c r="AN36" i="12"/>
  <c r="P36" i="12"/>
  <c r="N36" i="12"/>
  <c r="AL36" i="12" s="1"/>
  <c r="M36" i="12"/>
  <c r="L36" i="12"/>
  <c r="K36" i="12"/>
  <c r="AN35" i="12"/>
  <c r="P35" i="12"/>
  <c r="N35" i="12"/>
  <c r="AL35" i="12" s="1"/>
  <c r="M35" i="12"/>
  <c r="L35" i="12"/>
  <c r="K35" i="12"/>
  <c r="S35" i="12"/>
  <c r="AN34" i="12"/>
  <c r="P34" i="12"/>
  <c r="N34" i="12"/>
  <c r="AL34" i="12" s="1"/>
  <c r="M34" i="12"/>
  <c r="L34" i="12"/>
  <c r="K34" i="12"/>
  <c r="S34" i="12"/>
  <c r="AN33" i="12"/>
  <c r="P33" i="12"/>
  <c r="N33" i="12"/>
  <c r="AL33" i="12" s="1"/>
  <c r="M33" i="12"/>
  <c r="L33" i="12"/>
  <c r="K33" i="12"/>
  <c r="S33" i="12"/>
  <c r="AN32" i="12"/>
  <c r="P32" i="12"/>
  <c r="N32" i="12"/>
  <c r="AL32" i="12" s="1"/>
  <c r="M32" i="12"/>
  <c r="L32" i="12"/>
  <c r="K32" i="12"/>
  <c r="S32" i="12"/>
  <c r="AN31" i="12"/>
  <c r="P31" i="12"/>
  <c r="N31" i="12"/>
  <c r="AL31" i="12" s="1"/>
  <c r="M31" i="12"/>
  <c r="L31" i="12"/>
  <c r="K31" i="12"/>
  <c r="I31" i="12"/>
  <c r="AN30" i="12"/>
  <c r="P30" i="12"/>
  <c r="N30" i="12"/>
  <c r="AL30" i="12" s="1"/>
  <c r="M30" i="12"/>
  <c r="L30" i="12"/>
  <c r="K30" i="12"/>
  <c r="S30" i="12"/>
  <c r="AN29" i="12"/>
  <c r="P29" i="12"/>
  <c r="N29" i="12"/>
  <c r="AL29" i="12" s="1"/>
  <c r="M29" i="12"/>
  <c r="L29" i="12"/>
  <c r="K29" i="12"/>
  <c r="S29" i="12"/>
  <c r="AN28" i="12"/>
  <c r="P28" i="12"/>
  <c r="N28" i="12"/>
  <c r="AL28" i="12" s="1"/>
  <c r="M28" i="12"/>
  <c r="L28" i="12"/>
  <c r="K28" i="12"/>
  <c r="AN27" i="12"/>
  <c r="S27" i="12"/>
  <c r="P27" i="12"/>
  <c r="N27" i="12"/>
  <c r="AL27" i="12" s="1"/>
  <c r="M27" i="12"/>
  <c r="L27" i="12"/>
  <c r="K27" i="12"/>
  <c r="AN26" i="12"/>
  <c r="P26" i="12"/>
  <c r="N26" i="12"/>
  <c r="AL26" i="12" s="1"/>
  <c r="M26" i="12"/>
  <c r="L26" i="12"/>
  <c r="K26" i="12"/>
  <c r="S26" i="12"/>
  <c r="AN25" i="12"/>
  <c r="P25" i="12"/>
  <c r="N25" i="12"/>
  <c r="AL25" i="12" s="1"/>
  <c r="M25" i="12"/>
  <c r="L25" i="12"/>
  <c r="K25" i="12"/>
  <c r="S25" i="12"/>
  <c r="AN24" i="12"/>
  <c r="P24" i="12"/>
  <c r="N24" i="12"/>
  <c r="AL24" i="12" s="1"/>
  <c r="M24" i="12"/>
  <c r="L24" i="12"/>
  <c r="K24" i="12"/>
  <c r="S24" i="12"/>
  <c r="AN23" i="12"/>
  <c r="P23" i="12"/>
  <c r="N23" i="12"/>
  <c r="AL23" i="12" s="1"/>
  <c r="M23" i="12"/>
  <c r="L23" i="12"/>
  <c r="K23" i="12"/>
  <c r="I23" i="12"/>
  <c r="AN22" i="12"/>
  <c r="P22" i="12"/>
  <c r="N22" i="12"/>
  <c r="AL22" i="12" s="1"/>
  <c r="M22" i="12"/>
  <c r="L22" i="12"/>
  <c r="K22" i="12"/>
  <c r="S22" i="12"/>
  <c r="AN21" i="12"/>
  <c r="P21" i="12"/>
  <c r="N21" i="12"/>
  <c r="AL21" i="12" s="1"/>
  <c r="M21" i="12"/>
  <c r="L21" i="12"/>
  <c r="K21" i="12"/>
  <c r="AN20" i="12"/>
  <c r="P20" i="12"/>
  <c r="N20" i="12"/>
  <c r="AL20" i="12" s="1"/>
  <c r="M20" i="12"/>
  <c r="L20" i="12"/>
  <c r="K20" i="12"/>
  <c r="AN19" i="12"/>
  <c r="P19" i="12"/>
  <c r="N19" i="12"/>
  <c r="AL19" i="12" s="1"/>
  <c r="M19" i="12"/>
  <c r="L19" i="12"/>
  <c r="K19" i="12"/>
  <c r="AN18" i="12"/>
  <c r="P18" i="12"/>
  <c r="N18" i="12"/>
  <c r="AL18" i="12" s="1"/>
  <c r="M18" i="12"/>
  <c r="L18" i="12"/>
  <c r="K18" i="12"/>
  <c r="I18" i="12"/>
  <c r="J18" i="12" s="1"/>
  <c r="S18" i="12"/>
  <c r="AN17" i="12"/>
  <c r="P17" i="12"/>
  <c r="N17" i="12"/>
  <c r="AL17" i="12" s="1"/>
  <c r="M17" i="12"/>
  <c r="L17" i="12"/>
  <c r="K17" i="12"/>
  <c r="AN16" i="12"/>
  <c r="P16" i="12"/>
  <c r="N16" i="12"/>
  <c r="AL16" i="12" s="1"/>
  <c r="M16" i="12"/>
  <c r="L16" i="12"/>
  <c r="K16" i="12"/>
  <c r="S16" i="12"/>
  <c r="AN15" i="12"/>
  <c r="P15" i="12"/>
  <c r="N15" i="12"/>
  <c r="AL15" i="12" s="1"/>
  <c r="M15" i="12"/>
  <c r="L15" i="12"/>
  <c r="K15" i="12"/>
  <c r="I15" i="12"/>
  <c r="AN14" i="12"/>
  <c r="P14" i="12"/>
  <c r="N14" i="12"/>
  <c r="M14" i="12"/>
  <c r="L14" i="12"/>
  <c r="K14" i="12"/>
  <c r="S14" i="12"/>
  <c r="AN13" i="12"/>
  <c r="P13" i="12"/>
  <c r="N13" i="12"/>
  <c r="AL13" i="12" s="1"/>
  <c r="M13" i="12"/>
  <c r="L13" i="12"/>
  <c r="K13" i="12"/>
  <c r="S13" i="12"/>
  <c r="AN12" i="12"/>
  <c r="P12" i="12"/>
  <c r="N12" i="12"/>
  <c r="AL12" i="12" s="1"/>
  <c r="M12" i="12"/>
  <c r="L12" i="12"/>
  <c r="K12" i="12"/>
  <c r="AN11" i="12"/>
  <c r="P11" i="12"/>
  <c r="N11" i="12"/>
  <c r="AL11" i="12" s="1"/>
  <c r="M11" i="12"/>
  <c r="L11" i="12"/>
  <c r="K11" i="12"/>
  <c r="S11" i="12"/>
  <c r="AN10" i="12"/>
  <c r="P10" i="12"/>
  <c r="N10" i="12"/>
  <c r="M10" i="12"/>
  <c r="L10" i="12"/>
  <c r="K10" i="12"/>
  <c r="S10" i="12"/>
  <c r="AN9" i="12"/>
  <c r="P9" i="12"/>
  <c r="N9" i="12"/>
  <c r="AL9" i="12" s="1"/>
  <c r="M9" i="12"/>
  <c r="L9" i="12"/>
  <c r="K9" i="12"/>
  <c r="AN8" i="12"/>
  <c r="P8" i="12"/>
  <c r="N8" i="12"/>
  <c r="AL8" i="12" s="1"/>
  <c r="M8" i="12"/>
  <c r="L8" i="12"/>
  <c r="K8" i="12"/>
  <c r="I8" i="12"/>
  <c r="AN7" i="12"/>
  <c r="S7" i="12"/>
  <c r="P7" i="12"/>
  <c r="N7" i="12"/>
  <c r="AL7" i="12" s="1"/>
  <c r="M7" i="12"/>
  <c r="L7" i="12"/>
  <c r="K7" i="12"/>
  <c r="I7" i="12"/>
  <c r="J7" i="12" s="1"/>
  <c r="AN6" i="12"/>
  <c r="P6" i="12"/>
  <c r="N6" i="12"/>
  <c r="AL6" i="12" s="1"/>
  <c r="M6" i="12"/>
  <c r="L6" i="12"/>
  <c r="K6" i="12"/>
  <c r="S6" i="12"/>
  <c r="AN5" i="12"/>
  <c r="P5" i="12"/>
  <c r="N5" i="12"/>
  <c r="AL5" i="12" s="1"/>
  <c r="M5" i="12"/>
  <c r="L5" i="12"/>
  <c r="K5" i="12"/>
  <c r="I5" i="12"/>
  <c r="AN4" i="12"/>
  <c r="P4" i="12"/>
  <c r="N4" i="12"/>
  <c r="AL4" i="12" s="1"/>
  <c r="M4" i="12"/>
  <c r="L4" i="12"/>
  <c r="K4" i="12"/>
  <c r="AN3" i="12"/>
  <c r="P3" i="12"/>
  <c r="N3" i="12"/>
  <c r="AL3" i="12" s="1"/>
  <c r="M3" i="12"/>
  <c r="L3" i="12"/>
  <c r="K3" i="12"/>
  <c r="S3" i="12"/>
  <c r="AN2" i="12"/>
  <c r="P2" i="12"/>
  <c r="N2" i="12"/>
  <c r="M2" i="12"/>
  <c r="L2" i="12"/>
  <c r="K2" i="12"/>
  <c r="I2" i="12"/>
  <c r="J2" i="12" s="1"/>
  <c r="H2" i="12"/>
  <c r="S2" i="12" s="1"/>
  <c r="V71" i="12"/>
  <c r="W83" i="12"/>
  <c r="W108" i="12"/>
  <c r="V109" i="12"/>
  <c r="W43" i="12"/>
  <c r="W21" i="12"/>
  <c r="W73" i="12"/>
  <c r="W14" i="12"/>
  <c r="V86" i="12"/>
  <c r="V39" i="12"/>
  <c r="W110" i="12"/>
  <c r="V61" i="12"/>
  <c r="W92" i="12"/>
  <c r="V73" i="12"/>
  <c r="V82" i="12"/>
  <c r="W2" i="12"/>
  <c r="W80" i="12"/>
  <c r="W38" i="12"/>
  <c r="W135" i="12"/>
  <c r="W122" i="12"/>
  <c r="W134" i="12"/>
  <c r="V98" i="12"/>
  <c r="W90" i="12"/>
  <c r="W89" i="12"/>
  <c r="W30" i="12"/>
  <c r="W126" i="12"/>
  <c r="V2" i="12"/>
  <c r="W99" i="12"/>
  <c r="W12" i="12"/>
  <c r="W124" i="12"/>
  <c r="W33" i="12"/>
  <c r="W121" i="12"/>
  <c r="V55" i="12"/>
  <c r="W127" i="12"/>
  <c r="W79" i="12"/>
  <c r="W119" i="12"/>
  <c r="W17" i="12"/>
  <c r="V106" i="12"/>
  <c r="W3" i="12"/>
  <c r="W70" i="12"/>
  <c r="V128" i="12"/>
  <c r="W93" i="12"/>
  <c r="W64" i="12"/>
  <c r="V49" i="12"/>
  <c r="W16" i="12"/>
  <c r="W31" i="12"/>
  <c r="W55" i="12"/>
  <c r="W49" i="12"/>
  <c r="W123" i="12"/>
  <c r="W101" i="12"/>
  <c r="W115" i="12"/>
  <c r="W85" i="12"/>
  <c r="W77" i="12"/>
  <c r="W8" i="12"/>
  <c r="W102" i="12"/>
  <c r="V93" i="12"/>
  <c r="W11" i="12"/>
  <c r="V97" i="12"/>
  <c r="W27" i="12"/>
  <c r="V45" i="12"/>
  <c r="W45" i="12"/>
  <c r="V15" i="12"/>
  <c r="V38" i="12"/>
  <c r="V53" i="12"/>
  <c r="W118" i="12"/>
  <c r="V99" i="12"/>
  <c r="W61" i="12"/>
  <c r="W104" i="12"/>
  <c r="W120" i="12"/>
  <c r="W74" i="12"/>
  <c r="W69" i="12"/>
  <c r="V79" i="12"/>
  <c r="W32" i="12"/>
  <c r="W62" i="12"/>
  <c r="W81" i="12"/>
  <c r="W46" i="12"/>
  <c r="W5" i="12"/>
  <c r="V69" i="12"/>
  <c r="V74" i="12"/>
  <c r="W28" i="12"/>
  <c r="V81" i="12"/>
  <c r="W23" i="12"/>
  <c r="W136" i="12"/>
  <c r="V92" i="12"/>
  <c r="W9" i="12"/>
  <c r="V110" i="12"/>
  <c r="V80" i="12"/>
  <c r="V83" i="12"/>
  <c r="W96" i="12"/>
  <c r="W42" i="12"/>
  <c r="V50" i="12"/>
  <c r="W37" i="12"/>
  <c r="W44" i="12"/>
  <c r="W36" i="12"/>
  <c r="W40" i="12"/>
  <c r="V94" i="12"/>
  <c r="W13" i="12"/>
  <c r="W91" i="12"/>
  <c r="W113" i="12"/>
  <c r="W114" i="12"/>
  <c r="W129" i="12"/>
  <c r="W52" i="12"/>
  <c r="W65" i="12"/>
  <c r="W132" i="12"/>
  <c r="W41" i="12"/>
  <c r="W111" i="12"/>
  <c r="W50" i="12"/>
  <c r="V78" i="12"/>
  <c r="W63" i="12"/>
  <c r="W51" i="12"/>
  <c r="W128" i="12"/>
  <c r="W18" i="12"/>
  <c r="V101" i="12"/>
  <c r="V31" i="12"/>
  <c r="W109" i="12"/>
  <c r="W100" i="12"/>
  <c r="V37" i="12"/>
  <c r="V130" i="12"/>
  <c r="W39" i="12"/>
  <c r="V18" i="12"/>
  <c r="W34" i="12"/>
  <c r="W98" i="12"/>
  <c r="W24" i="12"/>
  <c r="W103" i="12"/>
  <c r="V70" i="12"/>
  <c r="W105" i="12"/>
  <c r="V7" i="12"/>
  <c r="W82" i="12"/>
  <c r="W29" i="12"/>
  <c r="W20" i="12"/>
  <c r="V96" i="12"/>
  <c r="V23" i="12"/>
  <c r="W4" i="12"/>
  <c r="W87" i="12"/>
  <c r="W116" i="12"/>
  <c r="W112" i="12"/>
  <c r="W10" i="12"/>
  <c r="W106" i="12"/>
  <c r="W25" i="12"/>
  <c r="W48" i="12"/>
  <c r="V135" i="12"/>
  <c r="V77" i="12"/>
  <c r="V8" i="12"/>
  <c r="W7" i="12"/>
  <c r="W84" i="12"/>
  <c r="W47" i="12"/>
  <c r="V89" i="12"/>
  <c r="W19" i="12"/>
  <c r="V48" i="12"/>
  <c r="V63" i="12"/>
  <c r="W131" i="12"/>
  <c r="V120" i="12"/>
  <c r="W107" i="12"/>
  <c r="W22" i="12"/>
  <c r="V91" i="12"/>
  <c r="W26" i="12"/>
  <c r="W15" i="12"/>
  <c r="V131" i="12"/>
  <c r="W76" i="12"/>
  <c r="V111" i="12"/>
  <c r="W88" i="12"/>
  <c r="V136" i="12"/>
  <c r="W58" i="12"/>
  <c r="W117" i="12"/>
  <c r="W66" i="12"/>
  <c r="V47" i="12"/>
  <c r="W53" i="12"/>
  <c r="W60" i="12"/>
  <c r="W67" i="12"/>
  <c r="W59" i="12"/>
  <c r="W71" i="12"/>
  <c r="W78" i="12"/>
  <c r="W72" i="12"/>
  <c r="W54" i="12"/>
  <c r="V17" i="12"/>
  <c r="W94" i="12"/>
  <c r="W35" i="12"/>
  <c r="W86" i="12"/>
  <c r="V90" i="12"/>
  <c r="W130" i="12"/>
  <c r="V46" i="12"/>
  <c r="W133" i="12"/>
  <c r="W75" i="12"/>
  <c r="V5" i="12"/>
  <c r="W6" i="12"/>
  <c r="W125" i="12"/>
  <c r="W68" i="12"/>
  <c r="W95" i="12"/>
  <c r="W97" i="12"/>
  <c r="W56" i="12"/>
  <c r="W57" i="12"/>
  <c r="I4" i="12" l="1"/>
  <c r="S12" i="12"/>
  <c r="AO64" i="12"/>
  <c r="S103" i="12"/>
  <c r="X32" i="12"/>
  <c r="Y32" i="12" s="1"/>
  <c r="S100" i="12"/>
  <c r="I102" i="12"/>
  <c r="I103" i="12"/>
  <c r="S111" i="12"/>
  <c r="S36" i="12"/>
  <c r="S76" i="12"/>
  <c r="I100" i="12"/>
  <c r="S108" i="12"/>
  <c r="X108" i="12" s="1"/>
  <c r="Y108" i="12" s="1"/>
  <c r="I116" i="12"/>
  <c r="I76" i="12"/>
  <c r="I108" i="12"/>
  <c r="I124" i="12"/>
  <c r="S28" i="12"/>
  <c r="AG30" i="12"/>
  <c r="AG76" i="12"/>
  <c r="S17" i="12"/>
  <c r="S73" i="12"/>
  <c r="S49" i="12"/>
  <c r="X29" i="12"/>
  <c r="Y29" i="12" s="1"/>
  <c r="S127" i="12"/>
  <c r="I127" i="12"/>
  <c r="I9" i="12"/>
  <c r="I10" i="12"/>
  <c r="AO13" i="12"/>
  <c r="AG14" i="12"/>
  <c r="I24" i="12"/>
  <c r="I32" i="12"/>
  <c r="AF32" i="12" s="1"/>
  <c r="I33" i="12"/>
  <c r="I34" i="12"/>
  <c r="I56" i="12"/>
  <c r="I57" i="12"/>
  <c r="I58" i="12"/>
  <c r="I84" i="12"/>
  <c r="I85" i="12"/>
  <c r="I118" i="12"/>
  <c r="S118" i="12"/>
  <c r="I126" i="12"/>
  <c r="S126" i="12"/>
  <c r="I6" i="12"/>
  <c r="I22" i="12"/>
  <c r="I25" i="12"/>
  <c r="I26" i="12"/>
  <c r="I29" i="12"/>
  <c r="AF29" i="12" s="1"/>
  <c r="I30" i="12"/>
  <c r="I54" i="12"/>
  <c r="I72" i="12"/>
  <c r="S117" i="12"/>
  <c r="I117" i="12"/>
  <c r="S125" i="12"/>
  <c r="I125" i="12"/>
  <c r="S15" i="12"/>
  <c r="X15" i="12" s="1"/>
  <c r="Y15" i="12" s="1"/>
  <c r="AF70" i="12"/>
  <c r="AH111" i="12"/>
  <c r="S119" i="12"/>
  <c r="I119" i="12"/>
  <c r="AG23" i="12"/>
  <c r="AG31" i="12"/>
  <c r="AH34" i="12"/>
  <c r="AG55" i="12"/>
  <c r="AG61" i="12"/>
  <c r="AO69" i="12"/>
  <c r="S115" i="12"/>
  <c r="I115" i="12"/>
  <c r="AG118" i="12"/>
  <c r="S123" i="12"/>
  <c r="I123" i="12"/>
  <c r="S132" i="12"/>
  <c r="X132" i="12" s="1"/>
  <c r="Y132" i="12" s="1"/>
  <c r="I132" i="12"/>
  <c r="I114" i="12"/>
  <c r="S114" i="12"/>
  <c r="I122" i="12"/>
  <c r="S122" i="12"/>
  <c r="I14" i="12"/>
  <c r="I64" i="12"/>
  <c r="I65" i="12"/>
  <c r="AH65" i="12" s="1"/>
  <c r="I66" i="12"/>
  <c r="S106" i="12"/>
  <c r="S113" i="12"/>
  <c r="I113" i="12"/>
  <c r="S121" i="12"/>
  <c r="I121" i="12"/>
  <c r="S129" i="12"/>
  <c r="I129" i="12"/>
  <c r="AF129" i="12" s="1"/>
  <c r="I40" i="12"/>
  <c r="I41" i="12"/>
  <c r="I42" i="12"/>
  <c r="AG47" i="12"/>
  <c r="I62" i="12"/>
  <c r="AG92" i="12"/>
  <c r="S135" i="12"/>
  <c r="I133" i="12"/>
  <c r="AG37" i="12"/>
  <c r="AO71" i="12"/>
  <c r="AO107" i="12"/>
  <c r="AG108" i="12"/>
  <c r="AG109" i="12"/>
  <c r="AG125" i="12"/>
  <c r="AO128" i="12"/>
  <c r="AH80" i="12"/>
  <c r="X117" i="12"/>
  <c r="Y117" i="12" s="1"/>
  <c r="AH50" i="12"/>
  <c r="AM38" i="12"/>
  <c r="AO38" i="12"/>
  <c r="X77" i="12"/>
  <c r="Y77" i="12" s="1"/>
  <c r="AG114" i="12"/>
  <c r="X119" i="12"/>
  <c r="Y119" i="12" s="1"/>
  <c r="AF136" i="12"/>
  <c r="AE7" i="12"/>
  <c r="AF24" i="12"/>
  <c r="AO94" i="12"/>
  <c r="AO120" i="12"/>
  <c r="AO21" i="12"/>
  <c r="AG50" i="12"/>
  <c r="AD83" i="12"/>
  <c r="AO86" i="12"/>
  <c r="AO118" i="12"/>
  <c r="AO5" i="12"/>
  <c r="AO67" i="12"/>
  <c r="AG71" i="12"/>
  <c r="AH82" i="12"/>
  <c r="X95" i="12"/>
  <c r="Y95" i="12" s="1"/>
  <c r="AH22" i="12"/>
  <c r="X24" i="12"/>
  <c r="Y24" i="12" s="1"/>
  <c r="AH38" i="12"/>
  <c r="AF78" i="12"/>
  <c r="AG84" i="12"/>
  <c r="AH86" i="12"/>
  <c r="AM99" i="12"/>
  <c r="AF48" i="12"/>
  <c r="AM101" i="12"/>
  <c r="AG122" i="12"/>
  <c r="AG126" i="12"/>
  <c r="X40" i="12"/>
  <c r="Y40" i="12" s="1"/>
  <c r="AM46" i="12"/>
  <c r="AM50" i="12"/>
  <c r="AO53" i="12"/>
  <c r="AO61" i="12"/>
  <c r="AF10" i="12"/>
  <c r="AG15" i="12"/>
  <c r="AG29" i="12"/>
  <c r="T33" i="12"/>
  <c r="T40" i="12"/>
  <c r="AI40" i="12" s="1"/>
  <c r="AH47" i="12"/>
  <c r="AO62" i="12"/>
  <c r="AH66" i="12"/>
  <c r="AH72" i="12"/>
  <c r="AF79" i="12"/>
  <c r="AO87" i="12"/>
  <c r="AG90" i="12"/>
  <c r="AO91" i="12"/>
  <c r="X101" i="12"/>
  <c r="Y101" i="12" s="1"/>
  <c r="T103" i="12"/>
  <c r="AO113" i="12"/>
  <c r="AF125" i="12"/>
  <c r="AH6" i="12"/>
  <c r="AG7" i="12"/>
  <c r="AO33" i="12"/>
  <c r="AG58" i="12"/>
  <c r="T76" i="12"/>
  <c r="AG83" i="12"/>
  <c r="AH113" i="12"/>
  <c r="X127" i="12"/>
  <c r="Y127" i="12" s="1"/>
  <c r="J128" i="12"/>
  <c r="AE128" i="12" s="1"/>
  <c r="X129" i="12"/>
  <c r="Y129" i="12" s="1"/>
  <c r="AG18" i="12"/>
  <c r="AG77" i="12"/>
  <c r="AH90" i="12"/>
  <c r="AG91" i="12"/>
  <c r="AG121" i="12"/>
  <c r="AG10" i="12"/>
  <c r="X17" i="12"/>
  <c r="Y17" i="12" s="1"/>
  <c r="AH33" i="12"/>
  <c r="T48" i="12"/>
  <c r="AI48" i="12" s="1"/>
  <c r="AO70" i="12"/>
  <c r="AG101" i="12"/>
  <c r="AO132" i="12"/>
  <c r="AF15" i="12"/>
  <c r="AG39" i="12"/>
  <c r="AF40" i="12"/>
  <c r="AO46" i="12"/>
  <c r="AE49" i="12"/>
  <c r="AG52" i="12"/>
  <c r="AO60" i="12"/>
  <c r="AG69" i="12"/>
  <c r="AF121" i="12"/>
  <c r="AO18" i="12"/>
  <c r="AO29" i="12"/>
  <c r="AF30" i="12"/>
  <c r="AO50" i="12"/>
  <c r="AO66" i="12"/>
  <c r="AH73" i="12"/>
  <c r="AH74" i="12"/>
  <c r="AF108" i="12"/>
  <c r="AO116" i="12"/>
  <c r="AO134" i="12"/>
  <c r="AO135" i="12"/>
  <c r="X9" i="12"/>
  <c r="Y9" i="12" s="1"/>
  <c r="AO14" i="12"/>
  <c r="AO30" i="12"/>
  <c r="AG38" i="12"/>
  <c r="AH42" i="12"/>
  <c r="AO49" i="12"/>
  <c r="AH71" i="12"/>
  <c r="AO78" i="12"/>
  <c r="AG80" i="12"/>
  <c r="AF93" i="12"/>
  <c r="AO109" i="12"/>
  <c r="AF111" i="12"/>
  <c r="AH114" i="12"/>
  <c r="X123" i="12"/>
  <c r="Y123" i="12" s="1"/>
  <c r="J124" i="12"/>
  <c r="AG2" i="12"/>
  <c r="AO15" i="12"/>
  <c r="T29" i="12"/>
  <c r="AI29" i="12" s="1"/>
  <c r="AO31" i="12"/>
  <c r="AG34" i="12"/>
  <c r="AG42" i="12"/>
  <c r="AH49" i="12"/>
  <c r="AH56" i="12"/>
  <c r="J70" i="12"/>
  <c r="AF96" i="12"/>
  <c r="AE99" i="12"/>
  <c r="AD99" i="12"/>
  <c r="AG102" i="12"/>
  <c r="AF122" i="12"/>
  <c r="J122" i="12"/>
  <c r="AO10" i="12"/>
  <c r="T6" i="12"/>
  <c r="AI6" i="12" s="1"/>
  <c r="AH7" i="12"/>
  <c r="AF26" i="12"/>
  <c r="AO32" i="12"/>
  <c r="X33" i="12"/>
  <c r="Y33" i="12" s="1"/>
  <c r="AO39" i="12"/>
  <c r="AH45" i="12"/>
  <c r="AE46" i="12"/>
  <c r="AH58" i="12"/>
  <c r="AF61" i="12"/>
  <c r="AF72" i="12"/>
  <c r="AG99" i="12"/>
  <c r="AO99" i="12"/>
  <c r="AO101" i="12"/>
  <c r="AH2" i="12"/>
  <c r="AG21" i="12"/>
  <c r="AG22" i="12"/>
  <c r="AG9" i="12"/>
  <c r="AO26" i="12"/>
  <c r="AO27" i="12"/>
  <c r="AH30" i="12"/>
  <c r="T36" i="12"/>
  <c r="AO40" i="12"/>
  <c r="AG45" i="12"/>
  <c r="X48" i="12"/>
  <c r="Y48" i="12" s="1"/>
  <c r="AO54" i="12"/>
  <c r="X56" i="12"/>
  <c r="Y56" i="12" s="1"/>
  <c r="T56" i="12"/>
  <c r="AG63" i="12"/>
  <c r="AE70" i="12"/>
  <c r="AD70" i="12"/>
  <c r="X72" i="12"/>
  <c r="Y72" i="12" s="1"/>
  <c r="T72" i="12"/>
  <c r="AI72" i="12" s="1"/>
  <c r="AO77" i="12"/>
  <c r="AG98" i="12"/>
  <c r="AE101" i="12"/>
  <c r="AF7" i="12"/>
  <c r="AF17" i="12"/>
  <c r="AF34" i="12"/>
  <c r="AF42" i="12"/>
  <c r="AF45" i="12"/>
  <c r="AO47" i="12"/>
  <c r="AO55" i="12"/>
  <c r="AF56" i="12"/>
  <c r="AF62" i="12"/>
  <c r="AG62" i="12"/>
  <c r="AE90" i="12"/>
  <c r="AH97" i="12"/>
  <c r="AH122" i="12"/>
  <c r="AF126" i="12"/>
  <c r="J126" i="12"/>
  <c r="AM7" i="12"/>
  <c r="X14" i="12"/>
  <c r="Y14" i="12" s="1"/>
  <c r="AH15" i="12"/>
  <c r="AF23" i="12"/>
  <c r="AH25" i="12"/>
  <c r="AO44" i="12"/>
  <c r="AO48" i="12"/>
  <c r="AO56" i="12"/>
  <c r="AO58" i="12"/>
  <c r="AO59" i="12"/>
  <c r="AH63" i="12"/>
  <c r="X76" i="12"/>
  <c r="Y76" i="12" s="1"/>
  <c r="AO3" i="12"/>
  <c r="AO6" i="12"/>
  <c r="AH10" i="12"/>
  <c r="AO19" i="12"/>
  <c r="AF25" i="12"/>
  <c r="J30" i="12"/>
  <c r="AM30" i="12" s="1"/>
  <c r="AO34" i="12"/>
  <c r="AO36" i="12"/>
  <c r="AO42" i="12"/>
  <c r="AD46" i="12"/>
  <c r="AO75" i="12"/>
  <c r="AE83" i="12"/>
  <c r="AO2" i="12"/>
  <c r="AO7" i="12"/>
  <c r="AH14" i="12"/>
  <c r="AO23" i="12"/>
  <c r="AO43" i="12"/>
  <c r="AO74" i="12"/>
  <c r="AD7" i="12"/>
  <c r="AF8" i="12"/>
  <c r="X10" i="12"/>
  <c r="Y10" i="12" s="1"/>
  <c r="AF18" i="12"/>
  <c r="AO24" i="12"/>
  <c r="X25" i="12"/>
  <c r="Y25" i="12" s="1"/>
  <c r="T32" i="12"/>
  <c r="AO35" i="12"/>
  <c r="AF38" i="12"/>
  <c r="AH40" i="12"/>
  <c r="AH41" i="12"/>
  <c r="AF46" i="12"/>
  <c r="AF50" i="12"/>
  <c r="AF53" i="12"/>
  <c r="AH57" i="12"/>
  <c r="X64" i="12"/>
  <c r="Y64" i="12" s="1"/>
  <c r="AF69" i="12"/>
  <c r="AG70" i="12"/>
  <c r="AE73" i="12"/>
  <c r="AH77" i="12"/>
  <c r="AF80" i="12"/>
  <c r="J93" i="12"/>
  <c r="AM93" i="12" s="1"/>
  <c r="AF101" i="12"/>
  <c r="AF106" i="12"/>
  <c r="AH106" i="12"/>
  <c r="AH126" i="12"/>
  <c r="AO51" i="12"/>
  <c r="AO52" i="12"/>
  <c r="AF54" i="12"/>
  <c r="AH64" i="12"/>
  <c r="AG66" i="12"/>
  <c r="AG74" i="12"/>
  <c r="AH81" i="12"/>
  <c r="AG85" i="12"/>
  <c r="AF94" i="12"/>
  <c r="AO95" i="12"/>
  <c r="AH99" i="12"/>
  <c r="AH101" i="12"/>
  <c r="AO103" i="12"/>
  <c r="AF109" i="12"/>
  <c r="AF114" i="12"/>
  <c r="J121" i="12"/>
  <c r="J125" i="12"/>
  <c r="X131" i="12"/>
  <c r="Y131" i="12" s="1"/>
  <c r="AO133" i="12"/>
  <c r="AF135" i="12"/>
  <c r="J136" i="12"/>
  <c r="T84" i="12"/>
  <c r="AG93" i="12"/>
  <c r="AF98" i="12"/>
  <c r="AF110" i="12"/>
  <c r="X113" i="12"/>
  <c r="Y113" i="12" s="1"/>
  <c r="AO114" i="12"/>
  <c r="AH120" i="12"/>
  <c r="AF130" i="12"/>
  <c r="AF131" i="12"/>
  <c r="AO63" i="12"/>
  <c r="AF64" i="12"/>
  <c r="AO72" i="12"/>
  <c r="X78" i="12"/>
  <c r="Y78" i="12" s="1"/>
  <c r="AO80" i="12"/>
  <c r="AO82" i="12"/>
  <c r="X85" i="12"/>
  <c r="Y85" i="12" s="1"/>
  <c r="AH89" i="12"/>
  <c r="AF91" i="12"/>
  <c r="X92" i="12"/>
  <c r="Y92" i="12" s="1"/>
  <c r="AO97" i="12"/>
  <c r="AO98" i="12"/>
  <c r="AO110" i="12"/>
  <c r="AO111" i="12"/>
  <c r="AF113" i="12"/>
  <c r="AG113" i="12"/>
  <c r="T119" i="12"/>
  <c r="AI119" i="12" s="1"/>
  <c r="AO121" i="12"/>
  <c r="AO122" i="12"/>
  <c r="AO125" i="12"/>
  <c r="AO126" i="12"/>
  <c r="AO130" i="12"/>
  <c r="AF132" i="12"/>
  <c r="AG133" i="12"/>
  <c r="AH79" i="12"/>
  <c r="AO81" i="12"/>
  <c r="AF86" i="12"/>
  <c r="AO89" i="12"/>
  <c r="AO90" i="12"/>
  <c r="AF92" i="12"/>
  <c r="X93" i="12"/>
  <c r="Y93" i="12" s="1"/>
  <c r="T115" i="12"/>
  <c r="AI115" i="12" s="1"/>
  <c r="J116" i="12"/>
  <c r="AM116" i="12" s="1"/>
  <c r="AF119" i="12"/>
  <c r="J120" i="12"/>
  <c r="AE120" i="12" s="1"/>
  <c r="AE122" i="12"/>
  <c r="AE126" i="12"/>
  <c r="AH128" i="12"/>
  <c r="AF115" i="12"/>
  <c r="T123" i="12"/>
  <c r="AI123" i="12" s="1"/>
  <c r="T127" i="12"/>
  <c r="AI127" i="12" s="1"/>
  <c r="AO106" i="12"/>
  <c r="X121" i="12"/>
  <c r="Y121" i="12" s="1"/>
  <c r="AF123" i="12"/>
  <c r="AE124" i="12"/>
  <c r="X125" i="12"/>
  <c r="Y125" i="12" s="1"/>
  <c r="AF127" i="12"/>
  <c r="X135" i="12"/>
  <c r="Y135" i="12" s="1"/>
  <c r="AH136" i="12"/>
  <c r="AO92" i="12"/>
  <c r="T96" i="12"/>
  <c r="AH98" i="12"/>
  <c r="AO102" i="12"/>
  <c r="AH103" i="12"/>
  <c r="AO104" i="12"/>
  <c r="AO105" i="12"/>
  <c r="J108" i="12"/>
  <c r="X109" i="12"/>
  <c r="Y109" i="12" s="1"/>
  <c r="AH130" i="12"/>
  <c r="AG132" i="12"/>
  <c r="AJ7" i="12"/>
  <c r="AJ93" i="12"/>
  <c r="AJ8" i="12"/>
  <c r="AJ63" i="12"/>
  <c r="AJ17" i="12"/>
  <c r="AJ47" i="12"/>
  <c r="AJ15" i="12"/>
  <c r="AJ31" i="12"/>
  <c r="AJ23" i="12"/>
  <c r="AJ71" i="12"/>
  <c r="AJ39" i="12"/>
  <c r="AJ55" i="12"/>
  <c r="AJ2" i="12"/>
  <c r="AJ18" i="12"/>
  <c r="AJ50" i="12"/>
  <c r="AJ74" i="12"/>
  <c r="AJ110" i="12"/>
  <c r="AJ111" i="12"/>
  <c r="AJ5" i="12"/>
  <c r="AJ37" i="12"/>
  <c r="AJ45" i="12"/>
  <c r="AJ53" i="12"/>
  <c r="AJ61" i="12"/>
  <c r="AJ69" i="12"/>
  <c r="AJ77" i="12"/>
  <c r="AJ130" i="12"/>
  <c r="AJ48" i="12"/>
  <c r="AJ83" i="12"/>
  <c r="AJ94" i="12"/>
  <c r="AJ79" i="12"/>
  <c r="AJ92" i="12"/>
  <c r="AJ38" i="12"/>
  <c r="AJ46" i="12"/>
  <c r="AJ70" i="12"/>
  <c r="AJ49" i="12"/>
  <c r="AJ73" i="12"/>
  <c r="AJ82" i="12"/>
  <c r="AJ78" i="12"/>
  <c r="AJ86" i="12"/>
  <c r="AJ91" i="12"/>
  <c r="AJ81" i="12"/>
  <c r="AJ89" i="12"/>
  <c r="AJ97" i="12"/>
  <c r="AJ135" i="12"/>
  <c r="AJ90" i="12"/>
  <c r="AJ98" i="12"/>
  <c r="AJ106" i="12"/>
  <c r="AJ101" i="12"/>
  <c r="AJ109" i="12"/>
  <c r="AJ131" i="12"/>
  <c r="AJ80" i="12"/>
  <c r="AJ96" i="12"/>
  <c r="AJ99" i="12"/>
  <c r="AJ120" i="12"/>
  <c r="AJ128" i="12"/>
  <c r="AJ136" i="12"/>
  <c r="T28" i="12"/>
  <c r="U28" i="12" s="1"/>
  <c r="X28" i="12"/>
  <c r="Y28" i="12" s="1"/>
  <c r="J5" i="12"/>
  <c r="AF5" i="12"/>
  <c r="X3" i="12"/>
  <c r="Y3" i="12" s="1"/>
  <c r="T3" i="12"/>
  <c r="U3" i="12" s="1"/>
  <c r="AH4" i="12"/>
  <c r="AF4" i="12"/>
  <c r="AM2" i="12"/>
  <c r="AD2" i="12"/>
  <c r="X67" i="12"/>
  <c r="Y67" i="12" s="1"/>
  <c r="T67" i="12"/>
  <c r="X13" i="12"/>
  <c r="Y13" i="12" s="1"/>
  <c r="T13" i="12"/>
  <c r="X35" i="12"/>
  <c r="Y35" i="12" s="1"/>
  <c r="T35" i="12"/>
  <c r="X11" i="12"/>
  <c r="Y11" i="12" s="1"/>
  <c r="T11" i="12"/>
  <c r="T12" i="12"/>
  <c r="X12" i="12"/>
  <c r="Y12" i="12" s="1"/>
  <c r="T16" i="12"/>
  <c r="U16" i="12" s="1"/>
  <c r="X16" i="12"/>
  <c r="Y16" i="12" s="1"/>
  <c r="AM17" i="12"/>
  <c r="AM18" i="12"/>
  <c r="AD18" i="12"/>
  <c r="U6" i="12"/>
  <c r="AF9" i="12"/>
  <c r="AO37" i="12"/>
  <c r="X49" i="12"/>
  <c r="Y49" i="12" s="1"/>
  <c r="T49" i="12"/>
  <c r="AH70" i="12"/>
  <c r="AE2" i="12"/>
  <c r="AH8" i="12"/>
  <c r="AO9" i="12"/>
  <c r="AF14" i="12"/>
  <c r="AG17" i="12"/>
  <c r="AG19" i="12"/>
  <c r="I19" i="12"/>
  <c r="AG20" i="12"/>
  <c r="I20" i="12"/>
  <c r="S21" i="12"/>
  <c r="AF2" i="12"/>
  <c r="S4" i="12"/>
  <c r="AD5" i="12"/>
  <c r="S8" i="12"/>
  <c r="T10" i="12"/>
  <c r="AL10" i="12"/>
  <c r="AO12" i="12"/>
  <c r="AG13" i="12"/>
  <c r="AO16" i="12"/>
  <c r="AH17" i="12"/>
  <c r="AO20" i="12"/>
  <c r="I21" i="12"/>
  <c r="AH23" i="12"/>
  <c r="J26" i="12"/>
  <c r="AG27" i="12"/>
  <c r="I27" i="12"/>
  <c r="AO28" i="12"/>
  <c r="AH31" i="12"/>
  <c r="AG36" i="12"/>
  <c r="I36" i="12"/>
  <c r="AI36" i="12" s="1"/>
  <c r="AD37" i="12"/>
  <c r="J39" i="12"/>
  <c r="AE39" i="12" s="1"/>
  <c r="AF39" i="12"/>
  <c r="AD45" i="12"/>
  <c r="X46" i="12"/>
  <c r="Y46" i="12" s="1"/>
  <c r="T46" i="12"/>
  <c r="AI46" i="12" s="1"/>
  <c r="X65" i="12"/>
  <c r="Y65" i="12" s="1"/>
  <c r="T65" i="12"/>
  <c r="J69" i="12"/>
  <c r="AD69" i="12" s="1"/>
  <c r="AG75" i="12"/>
  <c r="I75" i="12"/>
  <c r="X79" i="12"/>
  <c r="Y79" i="12" s="1"/>
  <c r="T79" i="12"/>
  <c r="AI79" i="12" s="1"/>
  <c r="AG100" i="12"/>
  <c r="AO100" i="12"/>
  <c r="AH121" i="12"/>
  <c r="U67" i="12"/>
  <c r="U76" i="12"/>
  <c r="AF6" i="12"/>
  <c r="J10" i="12"/>
  <c r="I13" i="12"/>
  <c r="T22" i="12"/>
  <c r="AI22" i="12" s="1"/>
  <c r="AO25" i="12"/>
  <c r="AG25" i="12"/>
  <c r="AE26" i="12"/>
  <c r="AI33" i="12"/>
  <c r="U33" i="12"/>
  <c r="X38" i="12"/>
  <c r="Y38" i="12" s="1"/>
  <c r="T38" i="12"/>
  <c r="AI38" i="12" s="1"/>
  <c r="AM49" i="12"/>
  <c r="J53" i="12"/>
  <c r="AI56" i="12"/>
  <c r="AH61" i="12"/>
  <c r="T66" i="12"/>
  <c r="AI66" i="12" s="1"/>
  <c r="X66" i="12"/>
  <c r="Y66" i="12" s="1"/>
  <c r="X70" i="12"/>
  <c r="Y70" i="12" s="1"/>
  <c r="T70" i="12"/>
  <c r="AI70" i="12" s="1"/>
  <c r="AF85" i="12"/>
  <c r="AH94" i="12"/>
  <c r="AG4" i="12"/>
  <c r="J4" i="12"/>
  <c r="AE4" i="12" s="1"/>
  <c r="T17" i="12"/>
  <c r="X2" i="12"/>
  <c r="Y2" i="12" s="1"/>
  <c r="T2" i="12"/>
  <c r="AL2" i="12"/>
  <c r="AO4" i="12"/>
  <c r="AH5" i="12"/>
  <c r="AG5" i="12"/>
  <c r="X6" i="12"/>
  <c r="Y6" i="12" s="1"/>
  <c r="AO8" i="12"/>
  <c r="AH9" i="12"/>
  <c r="J15" i="12"/>
  <c r="AH18" i="12"/>
  <c r="AF22" i="12"/>
  <c r="X22" i="12"/>
  <c r="Y22" i="12" s="1"/>
  <c r="AO22" i="12"/>
  <c r="AH24" i="12"/>
  <c r="AG26" i="12"/>
  <c r="J31" i="12"/>
  <c r="AF31" i="12"/>
  <c r="AH37" i="12"/>
  <c r="AD38" i="12"/>
  <c r="AG44" i="12"/>
  <c r="T50" i="12"/>
  <c r="X50" i="12"/>
  <c r="Y50" i="12" s="1"/>
  <c r="AH54" i="12"/>
  <c r="AG60" i="12"/>
  <c r="U103" i="12"/>
  <c r="AI103" i="12"/>
  <c r="AG104" i="12"/>
  <c r="S104" i="12"/>
  <c r="I104" i="12"/>
  <c r="AH129" i="12"/>
  <c r="U12" i="12"/>
  <c r="AF33" i="12"/>
  <c r="AG35" i="12"/>
  <c r="I35" i="12"/>
  <c r="T37" i="12"/>
  <c r="X41" i="12"/>
  <c r="Y41" i="12" s="1"/>
  <c r="T41" i="12"/>
  <c r="T45" i="12"/>
  <c r="X45" i="12"/>
  <c r="Y45" i="12" s="1"/>
  <c r="X51" i="12"/>
  <c r="Y51" i="12" s="1"/>
  <c r="T51" i="12"/>
  <c r="U51" i="12" s="1"/>
  <c r="AD53" i="12"/>
  <c r="X54" i="12"/>
  <c r="Y54" i="12" s="1"/>
  <c r="T54" i="12"/>
  <c r="AI54" i="12" s="1"/>
  <c r="J63" i="12"/>
  <c r="AF63" i="12"/>
  <c r="AG67" i="12"/>
  <c r="I67" i="12"/>
  <c r="X73" i="12"/>
  <c r="Y73" i="12" s="1"/>
  <c r="T73" i="12"/>
  <c r="AH83" i="12"/>
  <c r="AG87" i="12"/>
  <c r="S87" i="12"/>
  <c r="I87" i="12"/>
  <c r="J87" i="12" s="1"/>
  <c r="T99" i="12"/>
  <c r="AI99" i="12" s="1"/>
  <c r="X99" i="12"/>
  <c r="Y99" i="12" s="1"/>
  <c r="X112" i="12"/>
  <c r="Y112" i="12" s="1"/>
  <c r="T112" i="12"/>
  <c r="AO117" i="12"/>
  <c r="AG117" i="12"/>
  <c r="AG8" i="12"/>
  <c r="J8" i="12"/>
  <c r="AD8" i="12" s="1"/>
  <c r="AG59" i="12"/>
  <c r="I59" i="12"/>
  <c r="AD4" i="12"/>
  <c r="S5" i="12"/>
  <c r="T7" i="12"/>
  <c r="X7" i="12"/>
  <c r="Y7" i="12" s="1"/>
  <c r="T9" i="12"/>
  <c r="AE10" i="12"/>
  <c r="AG11" i="12"/>
  <c r="I11" i="12"/>
  <c r="AO17" i="12"/>
  <c r="AO11" i="12"/>
  <c r="AE17" i="12"/>
  <c r="AD17" i="12"/>
  <c r="X18" i="12"/>
  <c r="Y18" i="12" s="1"/>
  <c r="T18" i="12"/>
  <c r="AI18" i="12" s="1"/>
  <c r="S19" i="12"/>
  <c r="S20" i="12"/>
  <c r="J23" i="12"/>
  <c r="AE23" i="12" s="1"/>
  <c r="AG24" i="12"/>
  <c r="J24" i="12"/>
  <c r="AE24" i="12" s="1"/>
  <c r="T24" i="12"/>
  <c r="AI24" i="12" s="1"/>
  <c r="T25" i="12"/>
  <c r="X30" i="12"/>
  <c r="Y30" i="12" s="1"/>
  <c r="T30" i="12"/>
  <c r="AI30" i="12" s="1"/>
  <c r="AE31" i="12"/>
  <c r="U36" i="12"/>
  <c r="AF37" i="12"/>
  <c r="X37" i="12"/>
  <c r="Y37" i="12" s="1"/>
  <c r="AH39" i="12"/>
  <c r="J47" i="12"/>
  <c r="AD47" i="12" s="1"/>
  <c r="AF47" i="12"/>
  <c r="AH48" i="12"/>
  <c r="X57" i="12"/>
  <c r="Y57" i="12" s="1"/>
  <c r="T57" i="12"/>
  <c r="J61" i="12"/>
  <c r="T64" i="12"/>
  <c r="AI64" i="12" s="1"/>
  <c r="AH69" i="12"/>
  <c r="AM73" i="12"/>
  <c r="X88" i="12"/>
  <c r="Y88" i="12" s="1"/>
  <c r="T88" i="12"/>
  <c r="T107" i="12"/>
  <c r="X107" i="12"/>
  <c r="Y107" i="12" s="1"/>
  <c r="U11" i="12"/>
  <c r="U35" i="12"/>
  <c r="AG43" i="12"/>
  <c r="I43" i="12"/>
  <c r="X111" i="12"/>
  <c r="Y111" i="12" s="1"/>
  <c r="T111" i="12"/>
  <c r="AG6" i="12"/>
  <c r="AG12" i="12"/>
  <c r="T14" i="12"/>
  <c r="AL14" i="12"/>
  <c r="AG16" i="12"/>
  <c r="X26" i="12"/>
  <c r="Y26" i="12" s="1"/>
  <c r="T26" i="12"/>
  <c r="X27" i="12"/>
  <c r="Y27" i="12" s="1"/>
  <c r="T27" i="12"/>
  <c r="AI27" i="12" s="1"/>
  <c r="AM37" i="12"/>
  <c r="AE37" i="12"/>
  <c r="AE38" i="12"/>
  <c r="T42" i="12"/>
  <c r="X42" i="12"/>
  <c r="Y42" i="12" s="1"/>
  <c r="AM45" i="12"/>
  <c r="AE45" i="12"/>
  <c r="AG51" i="12"/>
  <c r="I51" i="12"/>
  <c r="AH55" i="12"/>
  <c r="AH62" i="12"/>
  <c r="AE63" i="12"/>
  <c r="AD63" i="12"/>
  <c r="AG68" i="12"/>
  <c r="T74" i="12"/>
  <c r="AI74" i="12" s="1"/>
  <c r="X74" i="12"/>
  <c r="Y74" i="12" s="1"/>
  <c r="X75" i="12"/>
  <c r="Y75" i="12" s="1"/>
  <c r="T75" i="12"/>
  <c r="AI75" i="12" s="1"/>
  <c r="U79" i="12"/>
  <c r="AO85" i="12"/>
  <c r="AL85" i="12"/>
  <c r="AI96" i="12"/>
  <c r="U96" i="12"/>
  <c r="AL124" i="12"/>
  <c r="AF124" i="12"/>
  <c r="AO124" i="12"/>
  <c r="AE18" i="12"/>
  <c r="J55" i="12"/>
  <c r="AD55" i="12" s="1"/>
  <c r="AF55" i="12"/>
  <c r="AG3" i="12"/>
  <c r="I3" i="12"/>
  <c r="I12" i="12"/>
  <c r="J12" i="12" s="1"/>
  <c r="I16" i="12"/>
  <c r="AG28" i="12"/>
  <c r="I28" i="12"/>
  <c r="T34" i="12"/>
  <c r="X34" i="12"/>
  <c r="Y34" i="12" s="1"/>
  <c r="X36" i="12"/>
  <c r="Y36" i="12" s="1"/>
  <c r="S43" i="12"/>
  <c r="AH46" i="12"/>
  <c r="AE47" i="12"/>
  <c r="AH53" i="12"/>
  <c r="T58" i="12"/>
  <c r="X58" i="12"/>
  <c r="Y58" i="12" s="1"/>
  <c r="S59" i="12"/>
  <c r="AD61" i="12"/>
  <c r="X62" i="12"/>
  <c r="Y62" i="12" s="1"/>
  <c r="T62" i="12"/>
  <c r="AI62" i="12" s="1"/>
  <c r="AO68" i="12"/>
  <c r="J71" i="12"/>
  <c r="AD71" i="12" s="1"/>
  <c r="AF71" i="12"/>
  <c r="AM74" i="12"/>
  <c r="AE74" i="12"/>
  <c r="AD74" i="12"/>
  <c r="AF77" i="12"/>
  <c r="J77" i="12"/>
  <c r="AE77" i="12" s="1"/>
  <c r="U84" i="12"/>
  <c r="AI84" i="12"/>
  <c r="AH110" i="12"/>
  <c r="U32" i="12"/>
  <c r="AG32" i="12"/>
  <c r="J40" i="12"/>
  <c r="AE40" i="12" s="1"/>
  <c r="U40" i="12"/>
  <c r="AG40" i="12"/>
  <c r="J48" i="12"/>
  <c r="AE48" i="12" s="1"/>
  <c r="U48" i="12"/>
  <c r="AG48" i="12"/>
  <c r="AD49" i="12"/>
  <c r="J56" i="12"/>
  <c r="AE56" i="12" s="1"/>
  <c r="U56" i="12"/>
  <c r="AG56" i="12"/>
  <c r="J64" i="12"/>
  <c r="AE64" i="12" s="1"/>
  <c r="U64" i="12"/>
  <c r="AG64" i="12"/>
  <c r="J72" i="12"/>
  <c r="AE72" i="12" s="1"/>
  <c r="U72" i="12"/>
  <c r="AG72" i="12"/>
  <c r="AD73" i="12"/>
  <c r="J80" i="12"/>
  <c r="AD80" i="12" s="1"/>
  <c r="S83" i="12"/>
  <c r="X84" i="12"/>
  <c r="Y84" i="12" s="1"/>
  <c r="AO84" i="12"/>
  <c r="AH85" i="12"/>
  <c r="S90" i="12"/>
  <c r="AH92" i="12"/>
  <c r="AO93" i="12"/>
  <c r="AO96" i="12"/>
  <c r="X96" i="12"/>
  <c r="Y96" i="12" s="1"/>
  <c r="S97" i="12"/>
  <c r="AF99" i="12"/>
  <c r="U99" i="12"/>
  <c r="U107" i="12"/>
  <c r="AH108" i="12"/>
  <c r="AO108" i="12"/>
  <c r="AH109" i="12"/>
  <c r="AG112" i="12"/>
  <c r="AD126" i="12"/>
  <c r="AM126" i="12"/>
  <c r="AH135" i="12"/>
  <c r="AG79" i="12"/>
  <c r="J79" i="12"/>
  <c r="AG82" i="12"/>
  <c r="AF83" i="12"/>
  <c r="T85" i="12"/>
  <c r="AF90" i="12"/>
  <c r="T92" i="12"/>
  <c r="AE93" i="12"/>
  <c r="AG94" i="12"/>
  <c r="AF97" i="12"/>
  <c r="AH100" i="12"/>
  <c r="X103" i="12"/>
  <c r="Y103" i="12" s="1"/>
  <c r="T108" i="12"/>
  <c r="T109" i="12"/>
  <c r="AG110" i="12"/>
  <c r="AD116" i="12"/>
  <c r="AH117" i="12"/>
  <c r="AH131" i="12"/>
  <c r="AF41" i="12"/>
  <c r="AL42" i="12"/>
  <c r="S44" i="12"/>
  <c r="AF49" i="12"/>
  <c r="AL50" i="12"/>
  <c r="S52" i="12"/>
  <c r="AF57" i="12"/>
  <c r="AL58" i="12"/>
  <c r="S60" i="12"/>
  <c r="AL66" i="12"/>
  <c r="S68" i="12"/>
  <c r="AF73" i="12"/>
  <c r="AL74" i="12"/>
  <c r="T82" i="12"/>
  <c r="AM83" i="12"/>
  <c r="AF84" i="12"/>
  <c r="AG88" i="12"/>
  <c r="AG89" i="12"/>
  <c r="AM90" i="12"/>
  <c r="AM97" i="12"/>
  <c r="T100" i="12"/>
  <c r="X106" i="12"/>
  <c r="Y106" i="12" s="1"/>
  <c r="T106" i="12"/>
  <c r="T114" i="12"/>
  <c r="AI114" i="12" s="1"/>
  <c r="X114" i="12"/>
  <c r="Y114" i="12" s="1"/>
  <c r="X115" i="12"/>
  <c r="Y115" i="12" s="1"/>
  <c r="AM124" i="12"/>
  <c r="S23" i="12"/>
  <c r="S31" i="12"/>
  <c r="AG33" i="12"/>
  <c r="S39" i="12"/>
  <c r="AO41" i="12"/>
  <c r="I44" i="12"/>
  <c r="J44" i="12" s="1"/>
  <c r="S47" i="12"/>
  <c r="AG49" i="12"/>
  <c r="AD50" i="12"/>
  <c r="I52" i="12"/>
  <c r="AH52" i="12" s="1"/>
  <c r="S55" i="12"/>
  <c r="AG57" i="12"/>
  <c r="AO57" i="12"/>
  <c r="I60" i="12"/>
  <c r="AH60" i="12" s="1"/>
  <c r="S63" i="12"/>
  <c r="AG65" i="12"/>
  <c r="AO65" i="12"/>
  <c r="I68" i="12"/>
  <c r="AH68" i="12" s="1"/>
  <c r="S71" i="12"/>
  <c r="AG73" i="12"/>
  <c r="AO73" i="12"/>
  <c r="AD77" i="12"/>
  <c r="AH78" i="12"/>
  <c r="AO79" i="12"/>
  <c r="AG81" i="12"/>
  <c r="AF82" i="12"/>
  <c r="J85" i="12"/>
  <c r="AE85" i="12" s="1"/>
  <c r="I88" i="12"/>
  <c r="AH91" i="12"/>
  <c r="J92" i="12"/>
  <c r="AE92" i="12" s="1"/>
  <c r="AG95" i="12"/>
  <c r="T95" i="12"/>
  <c r="AF100" i="12"/>
  <c r="T101" i="12"/>
  <c r="AI101" i="12" s="1"/>
  <c r="AF103" i="12"/>
  <c r="AG107" i="12"/>
  <c r="I107" i="12"/>
  <c r="AM108" i="12"/>
  <c r="J109" i="12"/>
  <c r="AO112" i="12"/>
  <c r="AL116" i="12"/>
  <c r="AF116" i="12"/>
  <c r="AF117" i="12"/>
  <c r="AL120" i="12"/>
  <c r="AF120" i="12"/>
  <c r="AH125" i="12"/>
  <c r="AL128" i="12"/>
  <c r="AF128" i="12"/>
  <c r="AG41" i="12"/>
  <c r="AE50" i="12"/>
  <c r="J52" i="12"/>
  <c r="J68" i="12"/>
  <c r="AG78" i="12"/>
  <c r="J78" i="12"/>
  <c r="T78" i="12"/>
  <c r="AI78" i="12" s="1"/>
  <c r="AD79" i="12"/>
  <c r="S81" i="12"/>
  <c r="J82" i="12"/>
  <c r="AO83" i="12"/>
  <c r="AH84" i="12"/>
  <c r="AO88" i="12"/>
  <c r="S89" i="12"/>
  <c r="AD90" i="12"/>
  <c r="S91" i="12"/>
  <c r="AH93" i="12"/>
  <c r="I95" i="12"/>
  <c r="J95" i="12" s="1"/>
  <c r="AH96" i="12"/>
  <c r="S98" i="12"/>
  <c r="X100" i="12"/>
  <c r="Y100" i="12" s="1"/>
  <c r="J106" i="12"/>
  <c r="T113" i="12"/>
  <c r="AI113" i="12" s="1"/>
  <c r="AD122" i="12"/>
  <c r="AM122" i="12"/>
  <c r="X134" i="12"/>
  <c r="Y134" i="12" s="1"/>
  <c r="T134" i="12"/>
  <c r="AO136" i="12"/>
  <c r="AL136" i="12"/>
  <c r="AG136" i="12"/>
  <c r="S53" i="12"/>
  <c r="AF58" i="12"/>
  <c r="S61" i="12"/>
  <c r="AD64" i="12"/>
  <c r="AF66" i="12"/>
  <c r="S69" i="12"/>
  <c r="AD72" i="12"/>
  <c r="AF74" i="12"/>
  <c r="AO76" i="12"/>
  <c r="AF81" i="12"/>
  <c r="AG86" i="12"/>
  <c r="AF89" i="12"/>
  <c r="T93" i="12"/>
  <c r="AD97" i="12"/>
  <c r="AE97" i="12"/>
  <c r="AD101" i="12"/>
  <c r="AE108" i="12"/>
  <c r="AD108" i="12"/>
  <c r="AE109" i="12"/>
  <c r="AH75" i="12"/>
  <c r="T77" i="12"/>
  <c r="S80" i="12"/>
  <c r="J81" i="12"/>
  <c r="AD81" i="12" s="1"/>
  <c r="X82" i="12"/>
  <c r="Y82" i="12" s="1"/>
  <c r="J89" i="12"/>
  <c r="AD89" i="12" s="1"/>
  <c r="J91" i="12"/>
  <c r="AG96" i="12"/>
  <c r="J96" i="12"/>
  <c r="AG97" i="12"/>
  <c r="J98" i="12"/>
  <c r="AG105" i="12"/>
  <c r="AG106" i="12"/>
  <c r="I112" i="12"/>
  <c r="J112" i="12" s="1"/>
  <c r="AE116" i="12"/>
  <c r="X118" i="12"/>
  <c r="Y118" i="12" s="1"/>
  <c r="T118" i="12"/>
  <c r="AM120" i="12"/>
  <c r="AM128" i="12"/>
  <c r="J103" i="12"/>
  <c r="AE103" i="12" s="1"/>
  <c r="AG103" i="12"/>
  <c r="J111" i="12"/>
  <c r="AE111" i="12" s="1"/>
  <c r="AG111" i="12"/>
  <c r="AO115" i="12"/>
  <c r="AH116" i="12"/>
  <c r="AO119" i="12"/>
  <c r="AO123" i="12"/>
  <c r="AH124" i="12"/>
  <c r="AO127" i="12"/>
  <c r="AG129" i="12"/>
  <c r="J130" i="12"/>
  <c r="J132" i="12"/>
  <c r="AD132" i="12" s="1"/>
  <c r="AG135" i="12"/>
  <c r="J135" i="12"/>
  <c r="AD135" i="12" s="1"/>
  <c r="T135" i="12"/>
  <c r="AI135" i="12" s="1"/>
  <c r="T117" i="12"/>
  <c r="AI117" i="12" s="1"/>
  <c r="T121" i="12"/>
  <c r="AI121" i="12" s="1"/>
  <c r="T125" i="12"/>
  <c r="AI125" i="12" s="1"/>
  <c r="T129" i="12"/>
  <c r="AI129" i="12" s="1"/>
  <c r="T133" i="12"/>
  <c r="S86" i="12"/>
  <c r="S94" i="12"/>
  <c r="S102" i="12"/>
  <c r="S110" i="12"/>
  <c r="S116" i="12"/>
  <c r="AG116" i="12"/>
  <c r="S120" i="12"/>
  <c r="AG120" i="12"/>
  <c r="S124" i="12"/>
  <c r="AG124" i="12"/>
  <c r="S128" i="12"/>
  <c r="AG128" i="12"/>
  <c r="AG131" i="12"/>
  <c r="J131" i="12"/>
  <c r="AD131" i="12" s="1"/>
  <c r="T131" i="12"/>
  <c r="AI131" i="12" s="1"/>
  <c r="U134" i="12"/>
  <c r="S136" i="12"/>
  <c r="S105" i="12"/>
  <c r="U115" i="12"/>
  <c r="U119" i="12"/>
  <c r="AM121" i="12"/>
  <c r="U123" i="12"/>
  <c r="AM125" i="12"/>
  <c r="AE125" i="12"/>
  <c r="U127" i="12"/>
  <c r="AG130" i="12"/>
  <c r="J86" i="12"/>
  <c r="AD86" i="12" s="1"/>
  <c r="J94" i="12"/>
  <c r="AE94" i="12" s="1"/>
  <c r="I105" i="12"/>
  <c r="J105" i="12" s="1"/>
  <c r="J110" i="12"/>
  <c r="AH115" i="12"/>
  <c r="AH119" i="12"/>
  <c r="AH123" i="12"/>
  <c r="AH127" i="12"/>
  <c r="AO131" i="12"/>
  <c r="AH132" i="12"/>
  <c r="AG115" i="12"/>
  <c r="J115" i="12"/>
  <c r="AG119" i="12"/>
  <c r="J119" i="12"/>
  <c r="AD119" i="12" s="1"/>
  <c r="AE121" i="12"/>
  <c r="AG123" i="12"/>
  <c r="J123" i="12"/>
  <c r="AD123" i="12" s="1"/>
  <c r="AG127" i="12"/>
  <c r="J127" i="12"/>
  <c r="AO129" i="12"/>
  <c r="S130" i="12"/>
  <c r="AG134" i="12"/>
  <c r="I134" i="12"/>
  <c r="J134" i="12" s="1"/>
  <c r="AD134" i="12" s="1"/>
  <c r="AD120" i="12"/>
  <c r="AD121" i="12"/>
  <c r="T122" i="12"/>
  <c r="AI122" i="12" s="1"/>
  <c r="X122" i="12"/>
  <c r="Y122" i="12" s="1"/>
  <c r="AD124" i="12"/>
  <c r="AD125" i="12"/>
  <c r="X126" i="12"/>
  <c r="Y126" i="12" s="1"/>
  <c r="T126" i="12"/>
  <c r="AI126" i="12" s="1"/>
  <c r="AD128" i="12"/>
  <c r="V58" i="12"/>
  <c r="V13" i="12"/>
  <c r="V21" i="12"/>
  <c r="V105" i="12"/>
  <c r="V27" i="12"/>
  <c r="V84" i="12"/>
  <c r="V133" i="12"/>
  <c r="V57" i="12"/>
  <c r="V14" i="12"/>
  <c r="V115" i="12"/>
  <c r="V34" i="12"/>
  <c r="V68" i="12"/>
  <c r="V25" i="12"/>
  <c r="V56" i="12"/>
  <c r="V129" i="12"/>
  <c r="V125" i="12"/>
  <c r="V9" i="12"/>
  <c r="V76" i="12"/>
  <c r="V59" i="12"/>
  <c r="V134" i="12"/>
  <c r="V41" i="12"/>
  <c r="V132" i="12"/>
  <c r="V114" i="12"/>
  <c r="V20" i="12"/>
  <c r="V72" i="12"/>
  <c r="V118" i="12"/>
  <c r="V64" i="12"/>
  <c r="V30" i="12"/>
  <c r="V107" i="12"/>
  <c r="V124" i="12"/>
  <c r="V108" i="12"/>
  <c r="V103" i="12"/>
  <c r="V32" i="12"/>
  <c r="V102" i="12"/>
  <c r="V4" i="12"/>
  <c r="V88" i="12"/>
  <c r="V3" i="12"/>
  <c r="V19" i="12"/>
  <c r="V44" i="12"/>
  <c r="V43" i="12"/>
  <c r="V36" i="12"/>
  <c r="V51" i="12"/>
  <c r="V11" i="12"/>
  <c r="V26" i="12"/>
  <c r="V33" i="12"/>
  <c r="V117" i="12"/>
  <c r="V10" i="12"/>
  <c r="V123" i="12"/>
  <c r="V113" i="12"/>
  <c r="V127" i="12"/>
  <c r="V42" i="12"/>
  <c r="V104" i="12"/>
  <c r="V6" i="12"/>
  <c r="V75" i="12"/>
  <c r="V16" i="12"/>
  <c r="V22" i="12"/>
  <c r="V112" i="12"/>
  <c r="V60" i="12"/>
  <c r="V65" i="12"/>
  <c r="V121" i="12"/>
  <c r="V54" i="12"/>
  <c r="V85" i="12"/>
  <c r="V24" i="12"/>
  <c r="V29" i="12"/>
  <c r="V119" i="12"/>
  <c r="V100" i="12"/>
  <c r="V126" i="12"/>
  <c r="V87" i="12"/>
  <c r="V28" i="12"/>
  <c r="V67" i="12"/>
  <c r="V62" i="12"/>
  <c r="V122" i="12"/>
  <c r="V35" i="12"/>
  <c r="V66" i="12"/>
  <c r="V95" i="12"/>
  <c r="V12" i="12"/>
  <c r="V52" i="12"/>
  <c r="V40" i="12"/>
  <c r="V116" i="12"/>
  <c r="AM136" i="12" l="1"/>
  <c r="AD136" i="12"/>
  <c r="AE136" i="12"/>
  <c r="AJ108" i="12"/>
  <c r="AJ103" i="12"/>
  <c r="AJ4" i="12"/>
  <c r="AJ102" i="12"/>
  <c r="AJ116" i="12"/>
  <c r="AJ76" i="12"/>
  <c r="AJ100" i="12"/>
  <c r="AJ124" i="12"/>
  <c r="AD130" i="12"/>
  <c r="AI133" i="12"/>
  <c r="AD93" i="12"/>
  <c r="AH32" i="12"/>
  <c r="T15" i="12"/>
  <c r="AH21" i="12"/>
  <c r="AI32" i="12"/>
  <c r="AF118" i="12"/>
  <c r="J102" i="12"/>
  <c r="AD102" i="12" s="1"/>
  <c r="AH11" i="12"/>
  <c r="AH118" i="12"/>
  <c r="J76" i="12"/>
  <c r="AF65" i="12"/>
  <c r="J32" i="12"/>
  <c r="AD32" i="12" s="1"/>
  <c r="J43" i="12"/>
  <c r="AH76" i="12"/>
  <c r="AF102" i="12"/>
  <c r="AI76" i="12"/>
  <c r="U135" i="12"/>
  <c r="AH107" i="12"/>
  <c r="AH102" i="12"/>
  <c r="J67" i="12"/>
  <c r="J75" i="12"/>
  <c r="AD75" i="12" s="1"/>
  <c r="J27" i="12"/>
  <c r="U29" i="12"/>
  <c r="T132" i="12"/>
  <c r="AF133" i="12"/>
  <c r="J100" i="12"/>
  <c r="AD56" i="12"/>
  <c r="AH133" i="12"/>
  <c r="J118" i="12"/>
  <c r="AD39" i="12"/>
  <c r="AH29" i="12"/>
  <c r="AI118" i="12"/>
  <c r="AD48" i="12"/>
  <c r="U46" i="12"/>
  <c r="J51" i="12"/>
  <c r="AH13" i="12"/>
  <c r="AH19" i="12"/>
  <c r="AF76" i="12"/>
  <c r="AE132" i="12"/>
  <c r="J107" i="12"/>
  <c r="AJ41" i="12"/>
  <c r="AJ66" i="12"/>
  <c r="AJ123" i="12"/>
  <c r="AJ72" i="12"/>
  <c r="AJ118" i="12"/>
  <c r="AJ32" i="12"/>
  <c r="AJ40" i="12"/>
  <c r="AJ129" i="12"/>
  <c r="AJ65" i="12"/>
  <c r="AJ114" i="12"/>
  <c r="AJ54" i="12"/>
  <c r="AJ85" i="12"/>
  <c r="AJ24" i="12"/>
  <c r="AJ64" i="12"/>
  <c r="AJ30" i="12"/>
  <c r="AJ84" i="12"/>
  <c r="AJ133" i="12"/>
  <c r="AJ121" i="12"/>
  <c r="AJ14" i="12"/>
  <c r="AJ115" i="12"/>
  <c r="AJ119" i="12"/>
  <c r="AJ29" i="12"/>
  <c r="AJ58" i="12"/>
  <c r="AJ125" i="12"/>
  <c r="AJ26" i="12"/>
  <c r="AJ57" i="12"/>
  <c r="AJ10" i="12"/>
  <c r="AJ62" i="12"/>
  <c r="AJ113" i="12"/>
  <c r="AJ25" i="12"/>
  <c r="AJ56" i="12"/>
  <c r="AJ9" i="12"/>
  <c r="AJ132" i="12"/>
  <c r="AJ117" i="12"/>
  <c r="AJ22" i="12"/>
  <c r="AJ126" i="12"/>
  <c r="AJ34" i="12"/>
  <c r="AJ127" i="12"/>
  <c r="AJ42" i="12"/>
  <c r="AJ122" i="12"/>
  <c r="AJ6" i="12"/>
  <c r="AJ33" i="12"/>
  <c r="J41" i="12"/>
  <c r="J66" i="12"/>
  <c r="J129" i="12"/>
  <c r="J65" i="12"/>
  <c r="J114" i="12"/>
  <c r="J54" i="12"/>
  <c r="J84" i="12"/>
  <c r="J133" i="12"/>
  <c r="J14" i="12"/>
  <c r="J29" i="12"/>
  <c r="J58" i="12"/>
  <c r="AH26" i="12"/>
  <c r="J57" i="12"/>
  <c r="J62" i="12"/>
  <c r="J113" i="12"/>
  <c r="J25" i="12"/>
  <c r="J9" i="12"/>
  <c r="J117" i="12"/>
  <c r="J22" i="12"/>
  <c r="J34" i="12"/>
  <c r="J42" i="12"/>
  <c r="J6" i="12"/>
  <c r="J33" i="12"/>
  <c r="J13" i="12"/>
  <c r="AD13" i="12" s="1"/>
  <c r="U101" i="12"/>
  <c r="AD30" i="12"/>
  <c r="AH36" i="12"/>
  <c r="J19" i="12"/>
  <c r="AH112" i="12"/>
  <c r="AD92" i="12"/>
  <c r="J36" i="12"/>
  <c r="AD36" i="12" s="1"/>
  <c r="U62" i="12"/>
  <c r="AD40" i="12"/>
  <c r="J60" i="12"/>
  <c r="AE30" i="12"/>
  <c r="AM70" i="12"/>
  <c r="AD85" i="12"/>
  <c r="AJ75" i="12"/>
  <c r="AJ16" i="12"/>
  <c r="AJ59" i="12"/>
  <c r="AJ134" i="12"/>
  <c r="AJ88" i="12"/>
  <c r="AJ12" i="12"/>
  <c r="AJ104" i="12"/>
  <c r="AJ13" i="12"/>
  <c r="AJ21" i="12"/>
  <c r="AJ105" i="12"/>
  <c r="AJ112" i="12"/>
  <c r="AJ60" i="12"/>
  <c r="AJ28" i="12"/>
  <c r="AJ3" i="12"/>
  <c r="AJ20" i="12"/>
  <c r="AJ44" i="12"/>
  <c r="AJ43" i="12"/>
  <c r="AJ36" i="12"/>
  <c r="AJ27" i="12"/>
  <c r="AJ107" i="12"/>
  <c r="AJ87" i="12"/>
  <c r="AJ35" i="12"/>
  <c r="AJ19" i="12"/>
  <c r="AJ95" i="12"/>
  <c r="AJ68" i="12"/>
  <c r="AJ52" i="12"/>
  <c r="AJ51" i="12"/>
  <c r="AJ11" i="12"/>
  <c r="AJ67" i="12"/>
  <c r="AD51" i="12"/>
  <c r="AM51" i="12"/>
  <c r="AE51" i="12"/>
  <c r="AM67" i="12"/>
  <c r="AE67" i="12"/>
  <c r="AD67" i="12"/>
  <c r="AM12" i="12"/>
  <c r="AE12" i="12"/>
  <c r="AD12" i="12"/>
  <c r="AM87" i="12"/>
  <c r="AD87" i="12"/>
  <c r="AE87" i="12"/>
  <c r="AM95" i="12"/>
  <c r="AE95" i="12"/>
  <c r="AD95" i="12"/>
  <c r="AE112" i="12"/>
  <c r="AD112" i="12"/>
  <c r="AM112" i="12"/>
  <c r="AM115" i="12"/>
  <c r="AE135" i="12"/>
  <c r="AM135" i="12"/>
  <c r="X80" i="12"/>
  <c r="Y80" i="12" s="1"/>
  <c r="T80" i="12"/>
  <c r="AD94" i="12"/>
  <c r="AM68" i="12"/>
  <c r="AE68" i="12"/>
  <c r="AM92" i="12"/>
  <c r="T60" i="12"/>
  <c r="X60" i="12"/>
  <c r="Y60" i="12" s="1"/>
  <c r="U114" i="12"/>
  <c r="U42" i="12"/>
  <c r="AI42" i="12"/>
  <c r="AI14" i="12"/>
  <c r="U14" i="12"/>
  <c r="U30" i="12"/>
  <c r="AM23" i="12"/>
  <c r="AD23" i="12"/>
  <c r="J11" i="12"/>
  <c r="U50" i="12"/>
  <c r="AI50" i="12"/>
  <c r="U24" i="12"/>
  <c r="AE13" i="12"/>
  <c r="AM13" i="12"/>
  <c r="U22" i="12"/>
  <c r="U121" i="12"/>
  <c r="AF75" i="12"/>
  <c r="AM26" i="12"/>
  <c r="AD26" i="12"/>
  <c r="T4" i="12"/>
  <c r="X4" i="12"/>
  <c r="Y4" i="12" s="1"/>
  <c r="U70" i="12"/>
  <c r="AI11" i="12"/>
  <c r="AM127" i="12"/>
  <c r="T116" i="12"/>
  <c r="X116" i="12"/>
  <c r="Y116" i="12" s="1"/>
  <c r="AE96" i="12"/>
  <c r="AM96" i="12"/>
  <c r="U77" i="12"/>
  <c r="AI77" i="12"/>
  <c r="AM82" i="12"/>
  <c r="AD82" i="12"/>
  <c r="AM60" i="12"/>
  <c r="AE60" i="12"/>
  <c r="U125" i="12"/>
  <c r="U113" i="12"/>
  <c r="AD111" i="12"/>
  <c r="U78" i="12"/>
  <c r="U85" i="12"/>
  <c r="AI85" i="12"/>
  <c r="AE82" i="12"/>
  <c r="U58" i="12"/>
  <c r="AI58" i="12"/>
  <c r="AF16" i="12"/>
  <c r="AI26" i="12"/>
  <c r="U26" i="12"/>
  <c r="T20" i="12"/>
  <c r="X20" i="12"/>
  <c r="Y20" i="12" s="1"/>
  <c r="AH59" i="12"/>
  <c r="AF59" i="12"/>
  <c r="AI112" i="12"/>
  <c r="U112" i="12"/>
  <c r="U129" i="12"/>
  <c r="AI2" i="12"/>
  <c r="U2" i="12"/>
  <c r="AM75" i="12"/>
  <c r="AE75" i="12"/>
  <c r="AI67" i="12"/>
  <c r="AI28" i="12"/>
  <c r="AF134" i="12"/>
  <c r="AH134" i="12"/>
  <c r="AM110" i="12"/>
  <c r="AD110" i="12"/>
  <c r="X136" i="12"/>
  <c r="Y136" i="12" s="1"/>
  <c r="T136" i="12"/>
  <c r="T110" i="12"/>
  <c r="X110" i="12"/>
  <c r="Y110" i="12" s="1"/>
  <c r="AM132" i="12"/>
  <c r="T61" i="12"/>
  <c r="X61" i="12"/>
  <c r="Y61" i="12" s="1"/>
  <c r="T81" i="12"/>
  <c r="X81" i="12"/>
  <c r="Y81" i="12" s="1"/>
  <c r="AM52" i="12"/>
  <c r="AE52" i="12"/>
  <c r="AF88" i="12"/>
  <c r="T63" i="12"/>
  <c r="X63" i="12"/>
  <c r="Y63" i="12" s="1"/>
  <c r="J88" i="12"/>
  <c r="U131" i="12"/>
  <c r="AI109" i="12"/>
  <c r="U109" i="12"/>
  <c r="T83" i="12"/>
  <c r="X83" i="12"/>
  <c r="Y83" i="12" s="1"/>
  <c r="AM71" i="12"/>
  <c r="U34" i="12"/>
  <c r="AI34" i="12"/>
  <c r="AH12" i="12"/>
  <c r="AF12" i="12"/>
  <c r="AM55" i="12"/>
  <c r="AE71" i="12"/>
  <c r="X19" i="12"/>
  <c r="Y19" i="12" s="1"/>
  <c r="T19" i="12"/>
  <c r="J59" i="12"/>
  <c r="AI45" i="12"/>
  <c r="U45" i="12"/>
  <c r="U15" i="12"/>
  <c r="AI15" i="12"/>
  <c r="AH104" i="12"/>
  <c r="AF104" i="12"/>
  <c r="AE55" i="12"/>
  <c r="AF13" i="12"/>
  <c r="AF21" i="12"/>
  <c r="J21" i="12"/>
  <c r="X21" i="12"/>
  <c r="Y21" i="12" s="1"/>
  <c r="T21" i="12"/>
  <c r="AI49" i="12"/>
  <c r="U49" i="12"/>
  <c r="AI16" i="12"/>
  <c r="AI35" i="12"/>
  <c r="AM134" i="12"/>
  <c r="AE134" i="12"/>
  <c r="AM123" i="12"/>
  <c r="AM105" i="12"/>
  <c r="AE105" i="12"/>
  <c r="AF105" i="12"/>
  <c r="AH105" i="12"/>
  <c r="X128" i="12"/>
  <c r="Y128" i="12" s="1"/>
  <c r="T128" i="12"/>
  <c r="T102" i="12"/>
  <c r="X102" i="12"/>
  <c r="Y102" i="12" s="1"/>
  <c r="AM130" i="12"/>
  <c r="AF112" i="12"/>
  <c r="AE130" i="12"/>
  <c r="T91" i="12"/>
  <c r="X91" i="12"/>
  <c r="Y91" i="12" s="1"/>
  <c r="AE123" i="12"/>
  <c r="AM109" i="12"/>
  <c r="AD109" i="12"/>
  <c r="AF60" i="12"/>
  <c r="T47" i="12"/>
  <c r="X47" i="12"/>
  <c r="Y47" i="12" s="1"/>
  <c r="T31" i="12"/>
  <c r="X31" i="12"/>
  <c r="Y31" i="12" s="1"/>
  <c r="AI106" i="12"/>
  <c r="U106" i="12"/>
  <c r="T52" i="12"/>
  <c r="X52" i="12"/>
  <c r="Y52" i="12" s="1"/>
  <c r="AI108" i="12"/>
  <c r="U108" i="12"/>
  <c r="AE80" i="12"/>
  <c r="AM80" i="12"/>
  <c r="AM64" i="12"/>
  <c r="AM48" i="12"/>
  <c r="AM32" i="12"/>
  <c r="AM77" i="12"/>
  <c r="AF28" i="12"/>
  <c r="AF3" i="12"/>
  <c r="U27" i="12"/>
  <c r="U9" i="12"/>
  <c r="AI9" i="12"/>
  <c r="AM63" i="12"/>
  <c r="AI41" i="12"/>
  <c r="U41" i="12"/>
  <c r="X104" i="12"/>
  <c r="Y104" i="12" s="1"/>
  <c r="T104" i="12"/>
  <c r="U54" i="12"/>
  <c r="AE32" i="12"/>
  <c r="AM10" i="12"/>
  <c r="AD10" i="12"/>
  <c r="AM69" i="12"/>
  <c r="AE69" i="12"/>
  <c r="AM39" i="12"/>
  <c r="AI10" i="12"/>
  <c r="U10" i="12"/>
  <c r="AF20" i="12"/>
  <c r="AI3" i="12"/>
  <c r="AM102" i="12"/>
  <c r="T105" i="12"/>
  <c r="X105" i="12"/>
  <c r="Y105" i="12" s="1"/>
  <c r="X94" i="12"/>
  <c r="Y94" i="12" s="1"/>
  <c r="T94" i="12"/>
  <c r="AM91" i="12"/>
  <c r="AE91" i="12"/>
  <c r="U126" i="12"/>
  <c r="AM44" i="12"/>
  <c r="AE44" i="12"/>
  <c r="AF44" i="12"/>
  <c r="T23" i="12"/>
  <c r="X23" i="12"/>
  <c r="Y23" i="12" s="1"/>
  <c r="U122" i="12"/>
  <c r="AD105" i="12"/>
  <c r="T90" i="12"/>
  <c r="X90" i="12"/>
  <c r="Y90" i="12" s="1"/>
  <c r="J28" i="12"/>
  <c r="J3" i="12"/>
  <c r="AI107" i="12"/>
  <c r="AM47" i="12"/>
  <c r="U25" i="12"/>
  <c r="AI25" i="12"/>
  <c r="AD127" i="12"/>
  <c r="U74" i="12"/>
  <c r="J104" i="12"/>
  <c r="U38" i="12"/>
  <c r="AH28" i="12"/>
  <c r="AD91" i="12"/>
  <c r="AD68" i="12"/>
  <c r="J20" i="12"/>
  <c r="AH20" i="12"/>
  <c r="AM94" i="12"/>
  <c r="X124" i="12"/>
  <c r="Y124" i="12" s="1"/>
  <c r="T124" i="12"/>
  <c r="X86" i="12"/>
  <c r="Y86" i="12" s="1"/>
  <c r="T86" i="12"/>
  <c r="AM111" i="12"/>
  <c r="AM89" i="12"/>
  <c r="AE89" i="12"/>
  <c r="U118" i="12"/>
  <c r="AI134" i="12"/>
  <c r="AE110" i="12"/>
  <c r="T98" i="12"/>
  <c r="X98" i="12"/>
  <c r="Y98" i="12" s="1"/>
  <c r="T89" i="12"/>
  <c r="X89" i="12"/>
  <c r="Y89" i="12" s="1"/>
  <c r="AM78" i="12"/>
  <c r="U95" i="12"/>
  <c r="AI95" i="12"/>
  <c r="AM85" i="12"/>
  <c r="U100" i="12"/>
  <c r="AI100" i="12"/>
  <c r="T68" i="12"/>
  <c r="X68" i="12"/>
  <c r="Y68" i="12" s="1"/>
  <c r="U92" i="12"/>
  <c r="AI92" i="12"/>
  <c r="AD78" i="12"/>
  <c r="AH44" i="12"/>
  <c r="J16" i="12"/>
  <c r="AH43" i="12"/>
  <c r="AF43" i="12"/>
  <c r="AI88" i="12"/>
  <c r="U88" i="12"/>
  <c r="AM61" i="12"/>
  <c r="AE61" i="12"/>
  <c r="AD44" i="12"/>
  <c r="AM8" i="12"/>
  <c r="AE127" i="12"/>
  <c r="AI73" i="12"/>
  <c r="U73" i="12"/>
  <c r="AI37" i="12"/>
  <c r="U37" i="12"/>
  <c r="AM53" i="12"/>
  <c r="AE53" i="12"/>
  <c r="AH88" i="12"/>
  <c r="U66" i="12"/>
  <c r="AF36" i="12"/>
  <c r="AF27" i="12"/>
  <c r="AE8" i="12"/>
  <c r="AH27" i="12"/>
  <c r="U18" i="12"/>
  <c r="T130" i="12"/>
  <c r="X130" i="12"/>
  <c r="Y130" i="12" s="1"/>
  <c r="AM119" i="12"/>
  <c r="AM86" i="12"/>
  <c r="AE102" i="12"/>
  <c r="AD115" i="12"/>
  <c r="T69" i="12"/>
  <c r="X69" i="12"/>
  <c r="Y69" i="12" s="1"/>
  <c r="T53" i="12"/>
  <c r="X53" i="12"/>
  <c r="Y53" i="12" s="1"/>
  <c r="AE106" i="12"/>
  <c r="AM106" i="12"/>
  <c r="AF107" i="12"/>
  <c r="T71" i="12"/>
  <c r="X71" i="12"/>
  <c r="Y71" i="12" s="1"/>
  <c r="T55" i="12"/>
  <c r="X55" i="12"/>
  <c r="Y55" i="12" s="1"/>
  <c r="T44" i="12"/>
  <c r="X44" i="12"/>
  <c r="Y44" i="12" s="1"/>
  <c r="U117" i="12"/>
  <c r="AE86" i="12"/>
  <c r="AD106" i="12"/>
  <c r="AE78" i="12"/>
  <c r="AE119" i="12"/>
  <c r="AD43" i="12"/>
  <c r="AM43" i="12"/>
  <c r="AE43" i="12"/>
  <c r="AD60" i="12"/>
  <c r="AD24" i="12"/>
  <c r="AM24" i="12"/>
  <c r="U7" i="12"/>
  <c r="AI7" i="12"/>
  <c r="AH87" i="12"/>
  <c r="AF87" i="12"/>
  <c r="AF35" i="12"/>
  <c r="AH35" i="12"/>
  <c r="AH16" i="12"/>
  <c r="AM31" i="12"/>
  <c r="AD31" i="12"/>
  <c r="U17" i="12"/>
  <c r="AI17" i="12"/>
  <c r="AD52" i="12"/>
  <c r="U133" i="12"/>
  <c r="AI65" i="12"/>
  <c r="U65" i="12"/>
  <c r="AD27" i="12"/>
  <c r="AM27" i="12"/>
  <c r="AE27" i="12"/>
  <c r="X8" i="12"/>
  <c r="Y8" i="12" s="1"/>
  <c r="T8" i="12"/>
  <c r="AF19" i="12"/>
  <c r="AH3" i="12"/>
  <c r="AI13" i="12"/>
  <c r="U13" i="12"/>
  <c r="AE131" i="12"/>
  <c r="AM131" i="12"/>
  <c r="X120" i="12"/>
  <c r="Y120" i="12" s="1"/>
  <c r="T120" i="12"/>
  <c r="AM103" i="12"/>
  <c r="AM98" i="12"/>
  <c r="AE98" i="12"/>
  <c r="AE81" i="12"/>
  <c r="AM81" i="12"/>
  <c r="AE115" i="12"/>
  <c r="U93" i="12"/>
  <c r="AI93" i="12"/>
  <c r="AD103" i="12"/>
  <c r="AH95" i="12"/>
  <c r="AF95" i="12"/>
  <c r="AE107" i="12"/>
  <c r="AD107" i="12"/>
  <c r="AM107" i="12"/>
  <c r="AF68" i="12"/>
  <c r="AF52" i="12"/>
  <c r="T39" i="12"/>
  <c r="X39" i="12"/>
  <c r="Y39" i="12" s="1"/>
  <c r="AD96" i="12"/>
  <c r="AI82" i="12"/>
  <c r="U82" i="12"/>
  <c r="AE79" i="12"/>
  <c r="AM79" i="12"/>
  <c r="T97" i="12"/>
  <c r="X97" i="12"/>
  <c r="Y97" i="12" s="1"/>
  <c r="AM72" i="12"/>
  <c r="AM56" i="12"/>
  <c r="AM40" i="12"/>
  <c r="X59" i="12"/>
  <c r="Y59" i="12" s="1"/>
  <c r="T59" i="12"/>
  <c r="X43" i="12"/>
  <c r="Y43" i="12" s="1"/>
  <c r="T43" i="12"/>
  <c r="AD98" i="12"/>
  <c r="AH51" i="12"/>
  <c r="AF51" i="12"/>
  <c r="U111" i="12"/>
  <c r="AI111" i="12"/>
  <c r="U75" i="12"/>
  <c r="AI57" i="12"/>
  <c r="U57" i="12"/>
  <c r="AF11" i="12"/>
  <c r="X5" i="12"/>
  <c r="Y5" i="12" s="1"/>
  <c r="T5" i="12"/>
  <c r="X87" i="12"/>
  <c r="Y87" i="12" s="1"/>
  <c r="T87" i="12"/>
  <c r="AH67" i="12"/>
  <c r="AF67" i="12"/>
  <c r="AI51" i="12"/>
  <c r="J35" i="12"/>
  <c r="AE15" i="12"/>
  <c r="AM15" i="12"/>
  <c r="AM4" i="12"/>
  <c r="AE19" i="12"/>
  <c r="AM19" i="12"/>
  <c r="AD19" i="12"/>
  <c r="AD15" i="12"/>
  <c r="AI12" i="12"/>
  <c r="AM5" i="12"/>
  <c r="AE5" i="12"/>
  <c r="U219" i="3"/>
  <c r="U220" i="3"/>
  <c r="U353" i="3"/>
  <c r="U354" i="3"/>
  <c r="U355" i="3"/>
  <c r="U221" i="3"/>
  <c r="U222" i="3"/>
  <c r="U223" i="3"/>
  <c r="U356" i="3"/>
  <c r="U357" i="3"/>
  <c r="U358" i="3"/>
  <c r="U224" i="3"/>
  <c r="U225" i="3"/>
  <c r="U226" i="3"/>
  <c r="U359" i="3"/>
  <c r="U360" i="3"/>
  <c r="U361" i="3"/>
  <c r="U227" i="3"/>
  <c r="U228" i="3"/>
  <c r="U229" i="3"/>
  <c r="U362" i="3"/>
  <c r="U363" i="3"/>
  <c r="U364" i="3"/>
  <c r="U230" i="3"/>
  <c r="U231" i="3"/>
  <c r="U232" i="3"/>
  <c r="U365" i="3"/>
  <c r="U366" i="3"/>
  <c r="U367" i="3"/>
  <c r="U233" i="3"/>
  <c r="U234" i="3"/>
  <c r="U235" i="3"/>
  <c r="U368" i="3"/>
  <c r="U369" i="3"/>
  <c r="U370" i="3"/>
  <c r="U236" i="3"/>
  <c r="U237" i="3"/>
  <c r="U238" i="3"/>
  <c r="U371" i="3"/>
  <c r="U372" i="3"/>
  <c r="U373" i="3"/>
  <c r="U239" i="3"/>
  <c r="U240" i="3"/>
  <c r="U241" i="3"/>
  <c r="U374" i="3"/>
  <c r="U375" i="3"/>
  <c r="U376" i="3"/>
  <c r="U242" i="3"/>
  <c r="U243" i="3"/>
  <c r="U244" i="3"/>
  <c r="U377" i="3"/>
  <c r="U378" i="3"/>
  <c r="U379" i="3"/>
  <c r="U2" i="3"/>
  <c r="AH2" i="3" s="1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245" i="3"/>
  <c r="U246" i="3"/>
  <c r="U247" i="3"/>
  <c r="U380" i="3"/>
  <c r="U381" i="3"/>
  <c r="U382" i="3"/>
  <c r="U248" i="3"/>
  <c r="U249" i="3"/>
  <c r="U250" i="3"/>
  <c r="U383" i="3"/>
  <c r="U384" i="3"/>
  <c r="U385" i="3"/>
  <c r="U251" i="3"/>
  <c r="U252" i="3"/>
  <c r="U253" i="3"/>
  <c r="U386" i="3"/>
  <c r="U387" i="3"/>
  <c r="U388" i="3"/>
  <c r="U254" i="3"/>
  <c r="U255" i="3"/>
  <c r="U256" i="3"/>
  <c r="U389" i="3"/>
  <c r="U390" i="3"/>
  <c r="U391" i="3"/>
  <c r="U257" i="3"/>
  <c r="U258" i="3"/>
  <c r="U259" i="3"/>
  <c r="U392" i="3"/>
  <c r="U393" i="3"/>
  <c r="U394" i="3"/>
  <c r="U260" i="3"/>
  <c r="U261" i="3"/>
  <c r="U262" i="3"/>
  <c r="U395" i="3"/>
  <c r="U396" i="3"/>
  <c r="U397" i="3"/>
  <c r="U263" i="3"/>
  <c r="U264" i="3"/>
  <c r="U265" i="3"/>
  <c r="U398" i="3"/>
  <c r="U399" i="3"/>
  <c r="U400" i="3"/>
  <c r="U266" i="3"/>
  <c r="U267" i="3"/>
  <c r="U268" i="3"/>
  <c r="U401" i="3"/>
  <c r="U402" i="3"/>
  <c r="U403" i="3"/>
  <c r="U269" i="3"/>
  <c r="U270" i="3"/>
  <c r="U271" i="3"/>
  <c r="U404" i="3"/>
  <c r="U405" i="3"/>
  <c r="U406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272" i="3"/>
  <c r="U273" i="3"/>
  <c r="U274" i="3"/>
  <c r="U407" i="3"/>
  <c r="U408" i="3"/>
  <c r="U409" i="3"/>
  <c r="U275" i="3"/>
  <c r="U276" i="3"/>
  <c r="U277" i="3"/>
  <c r="U410" i="3"/>
  <c r="U411" i="3"/>
  <c r="U412" i="3"/>
  <c r="U278" i="3"/>
  <c r="U279" i="3"/>
  <c r="U280" i="3"/>
  <c r="U413" i="3"/>
  <c r="U414" i="3"/>
  <c r="U415" i="3"/>
  <c r="U281" i="3"/>
  <c r="U282" i="3"/>
  <c r="U283" i="3"/>
  <c r="U416" i="3"/>
  <c r="U417" i="3"/>
  <c r="U418" i="3"/>
  <c r="U284" i="3"/>
  <c r="U285" i="3"/>
  <c r="U286" i="3"/>
  <c r="U419" i="3"/>
  <c r="U420" i="3"/>
  <c r="U421" i="3"/>
  <c r="U287" i="3"/>
  <c r="U288" i="3"/>
  <c r="U289" i="3"/>
  <c r="U422" i="3"/>
  <c r="U423" i="3"/>
  <c r="U424" i="3"/>
  <c r="U290" i="3"/>
  <c r="U291" i="3"/>
  <c r="U292" i="3"/>
  <c r="U425" i="3"/>
  <c r="U426" i="3"/>
  <c r="U427" i="3"/>
  <c r="U293" i="3"/>
  <c r="U294" i="3"/>
  <c r="U295" i="3"/>
  <c r="U428" i="3"/>
  <c r="U429" i="3"/>
  <c r="U430" i="3"/>
  <c r="U296" i="3"/>
  <c r="U297" i="3"/>
  <c r="U298" i="3"/>
  <c r="U431" i="3"/>
  <c r="U432" i="3"/>
  <c r="U433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99" i="3"/>
  <c r="U300" i="3"/>
  <c r="U301" i="3"/>
  <c r="U434" i="3"/>
  <c r="U435" i="3"/>
  <c r="U436" i="3"/>
  <c r="U302" i="3"/>
  <c r="U303" i="3"/>
  <c r="U304" i="3"/>
  <c r="U437" i="3"/>
  <c r="U438" i="3"/>
  <c r="U439" i="3"/>
  <c r="U305" i="3"/>
  <c r="U306" i="3"/>
  <c r="U307" i="3"/>
  <c r="U440" i="3"/>
  <c r="U441" i="3"/>
  <c r="U442" i="3"/>
  <c r="U308" i="3"/>
  <c r="U309" i="3"/>
  <c r="U310" i="3"/>
  <c r="U443" i="3"/>
  <c r="U444" i="3"/>
  <c r="U445" i="3"/>
  <c r="U311" i="3"/>
  <c r="U312" i="3"/>
  <c r="U313" i="3"/>
  <c r="U446" i="3"/>
  <c r="U447" i="3"/>
  <c r="U448" i="3"/>
  <c r="U314" i="3"/>
  <c r="U315" i="3"/>
  <c r="U316" i="3"/>
  <c r="U449" i="3"/>
  <c r="U450" i="3"/>
  <c r="U451" i="3"/>
  <c r="U317" i="3"/>
  <c r="U318" i="3"/>
  <c r="U319" i="3"/>
  <c r="U452" i="3"/>
  <c r="U453" i="3"/>
  <c r="U454" i="3"/>
  <c r="U320" i="3"/>
  <c r="U321" i="3"/>
  <c r="U322" i="3"/>
  <c r="U455" i="3"/>
  <c r="U456" i="3"/>
  <c r="U457" i="3"/>
  <c r="U323" i="3"/>
  <c r="U324" i="3"/>
  <c r="U325" i="3"/>
  <c r="U458" i="3"/>
  <c r="U459" i="3"/>
  <c r="U460" i="3"/>
  <c r="U326" i="3"/>
  <c r="U327" i="3"/>
  <c r="U328" i="3"/>
  <c r="U461" i="3"/>
  <c r="U462" i="3"/>
  <c r="U463" i="3"/>
  <c r="U329" i="3"/>
  <c r="U330" i="3"/>
  <c r="U331" i="3"/>
  <c r="U464" i="3"/>
  <c r="U465" i="3"/>
  <c r="U466" i="3"/>
  <c r="U332" i="3"/>
  <c r="U333" i="3"/>
  <c r="U334" i="3"/>
  <c r="U467" i="3"/>
  <c r="U468" i="3"/>
  <c r="U469" i="3"/>
  <c r="U335" i="3"/>
  <c r="U336" i="3"/>
  <c r="U337" i="3"/>
  <c r="U470" i="3"/>
  <c r="U471" i="3"/>
  <c r="U472" i="3"/>
  <c r="U338" i="3"/>
  <c r="U339" i="3"/>
  <c r="U340" i="3"/>
  <c r="U473" i="3"/>
  <c r="U474" i="3"/>
  <c r="U475" i="3"/>
  <c r="U341" i="3"/>
  <c r="U342" i="3"/>
  <c r="U343" i="3"/>
  <c r="U476" i="3"/>
  <c r="U477" i="3"/>
  <c r="U478" i="3"/>
  <c r="U344" i="3"/>
  <c r="U345" i="3"/>
  <c r="U346" i="3"/>
  <c r="U479" i="3"/>
  <c r="U480" i="3"/>
  <c r="U481" i="3"/>
  <c r="U347" i="3"/>
  <c r="U348" i="3"/>
  <c r="U349" i="3"/>
  <c r="U482" i="3"/>
  <c r="U483" i="3"/>
  <c r="U484" i="3"/>
  <c r="U350" i="3"/>
  <c r="U351" i="3"/>
  <c r="U352" i="3"/>
  <c r="U485" i="3"/>
  <c r="U486" i="3"/>
  <c r="U487" i="3"/>
  <c r="U218" i="3"/>
  <c r="B6" i="7"/>
  <c r="B1" i="7"/>
  <c r="AA2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1" i="6"/>
  <c r="Z92" i="6"/>
  <c r="Z91" i="6"/>
  <c r="Z90" i="6"/>
  <c r="Z89" i="6"/>
  <c r="Z88" i="6"/>
  <c r="Z87" i="6"/>
  <c r="Z86" i="6"/>
  <c r="Z85" i="6"/>
  <c r="Z84" i="6"/>
  <c r="Z83" i="6"/>
  <c r="Z82" i="6"/>
  <c r="Z81" i="6"/>
  <c r="Z80" i="6"/>
  <c r="Z79" i="6"/>
  <c r="Z78" i="6"/>
  <c r="Z77" i="6"/>
  <c r="Z76" i="6"/>
  <c r="Z75" i="6"/>
  <c r="Z74" i="6"/>
  <c r="Z73" i="6"/>
  <c r="Z72" i="6"/>
  <c r="Z71" i="6"/>
  <c r="Z70" i="6"/>
  <c r="Z69" i="6"/>
  <c r="Z68" i="6"/>
  <c r="Z67" i="6"/>
  <c r="Z66" i="6"/>
  <c r="Z65" i="6"/>
  <c r="Z64" i="6"/>
  <c r="Z63" i="6"/>
  <c r="Z62" i="6"/>
  <c r="Z61" i="6"/>
  <c r="Z60" i="6"/>
  <c r="Z59" i="6"/>
  <c r="Z58" i="6"/>
  <c r="Z57" i="6"/>
  <c r="Z5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Z7" i="6"/>
  <c r="Z6" i="6"/>
  <c r="Z5" i="6"/>
  <c r="Z4" i="6"/>
  <c r="Z3" i="6"/>
  <c r="Z2" i="6"/>
  <c r="Z1" i="6"/>
  <c r="V2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1" i="6"/>
  <c r="U92" i="6"/>
  <c r="U1" i="6"/>
  <c r="U2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132" i="12" l="1"/>
  <c r="AI132" i="12"/>
  <c r="AD76" i="12"/>
  <c r="AE76" i="12"/>
  <c r="AM76" i="12"/>
  <c r="AD118" i="12"/>
  <c r="AM118" i="12"/>
  <c r="AE118" i="12"/>
  <c r="AE100" i="12"/>
  <c r="AM100" i="12"/>
  <c r="AD100" i="12"/>
  <c r="AE34" i="12"/>
  <c r="AM34" i="12"/>
  <c r="AD34" i="12"/>
  <c r="AD29" i="12"/>
  <c r="AM29" i="12"/>
  <c r="AE29" i="12"/>
  <c r="AE84" i="12"/>
  <c r="AM84" i="12"/>
  <c r="AD84" i="12"/>
  <c r="AD42" i="12"/>
  <c r="AE42" i="12"/>
  <c r="AM42" i="12"/>
  <c r="AE113" i="12"/>
  <c r="AD113" i="12"/>
  <c r="AM113" i="12"/>
  <c r="AE14" i="12"/>
  <c r="AD14" i="12"/>
  <c r="AM14" i="12"/>
  <c r="AD54" i="12"/>
  <c r="AM54" i="12"/>
  <c r="AE54" i="12"/>
  <c r="AE22" i="12"/>
  <c r="AD22" i="12"/>
  <c r="AM22" i="12"/>
  <c r="AM57" i="12"/>
  <c r="AD57" i="12"/>
  <c r="AE57" i="12"/>
  <c r="AM117" i="12"/>
  <c r="AD117" i="12"/>
  <c r="AE117" i="12"/>
  <c r="AD114" i="12"/>
  <c r="AM114" i="12"/>
  <c r="AE114" i="12"/>
  <c r="AM33" i="12"/>
  <c r="AE33" i="12"/>
  <c r="AD33" i="12"/>
  <c r="AE62" i="12"/>
  <c r="AM62" i="12"/>
  <c r="AD62" i="12"/>
  <c r="AE65" i="12"/>
  <c r="AD65" i="12"/>
  <c r="AM65" i="12"/>
  <c r="AE6" i="12"/>
  <c r="AM6" i="12"/>
  <c r="AD6" i="12"/>
  <c r="AD129" i="12"/>
  <c r="AE129" i="12"/>
  <c r="AM129" i="12"/>
  <c r="AE66" i="12"/>
  <c r="AD66" i="12"/>
  <c r="AM66" i="12"/>
  <c r="AE9" i="12"/>
  <c r="AD9" i="12"/>
  <c r="AM9" i="12"/>
  <c r="AM41" i="12"/>
  <c r="AD41" i="12"/>
  <c r="AE41" i="12"/>
  <c r="AE25" i="12"/>
  <c r="AD25" i="12"/>
  <c r="AM25" i="12"/>
  <c r="AM58" i="12"/>
  <c r="AE58" i="12"/>
  <c r="AD58" i="12"/>
  <c r="AM133" i="12"/>
  <c r="AE133" i="12"/>
  <c r="AD133" i="12"/>
  <c r="AM36" i="12"/>
  <c r="AE36" i="12"/>
  <c r="AD35" i="12"/>
  <c r="AM35" i="12"/>
  <c r="AE35" i="12"/>
  <c r="AI87" i="12"/>
  <c r="U87" i="12"/>
  <c r="AI5" i="12"/>
  <c r="U5" i="12"/>
  <c r="AI43" i="12"/>
  <c r="U43" i="12"/>
  <c r="AI59" i="12"/>
  <c r="U59" i="12"/>
  <c r="AI97" i="12"/>
  <c r="U97" i="12"/>
  <c r="AI39" i="12"/>
  <c r="U39" i="12"/>
  <c r="U120" i="12"/>
  <c r="AI120" i="12"/>
  <c r="AI8" i="12"/>
  <c r="U8" i="12"/>
  <c r="AI44" i="12"/>
  <c r="U44" i="12"/>
  <c r="AI55" i="12"/>
  <c r="U55" i="12"/>
  <c r="AI71" i="12"/>
  <c r="U71" i="12"/>
  <c r="AI53" i="12"/>
  <c r="U53" i="12"/>
  <c r="AI69" i="12"/>
  <c r="U69" i="12"/>
  <c r="U130" i="12"/>
  <c r="AI130" i="12"/>
  <c r="AM16" i="12"/>
  <c r="AE16" i="12"/>
  <c r="AD16" i="12"/>
  <c r="AI68" i="12"/>
  <c r="U68" i="12"/>
  <c r="AI89" i="12"/>
  <c r="U89" i="12"/>
  <c r="AI98" i="12"/>
  <c r="U98" i="12"/>
  <c r="AI86" i="12"/>
  <c r="U86" i="12"/>
  <c r="U124" i="12"/>
  <c r="AI124" i="12"/>
  <c r="AM20" i="12"/>
  <c r="AD20" i="12"/>
  <c r="AE20" i="12"/>
  <c r="AM104" i="12"/>
  <c r="AE104" i="12"/>
  <c r="AD104" i="12"/>
  <c r="AM3" i="12"/>
  <c r="AE3" i="12"/>
  <c r="AD3" i="12"/>
  <c r="AM28" i="12"/>
  <c r="AE28" i="12"/>
  <c r="AD28" i="12"/>
  <c r="AI90" i="12"/>
  <c r="U90" i="12"/>
  <c r="AI23" i="12"/>
  <c r="U23" i="12"/>
  <c r="AI94" i="12"/>
  <c r="U94" i="12"/>
  <c r="U105" i="12"/>
  <c r="AI105" i="12"/>
  <c r="AI104" i="12"/>
  <c r="U104" i="12"/>
  <c r="AI52" i="12"/>
  <c r="U52" i="12"/>
  <c r="AI31" i="12"/>
  <c r="U31" i="12"/>
  <c r="AI47" i="12"/>
  <c r="U47" i="12"/>
  <c r="U91" i="12"/>
  <c r="AI91" i="12"/>
  <c r="AI102" i="12"/>
  <c r="U102" i="12"/>
  <c r="U128" i="12"/>
  <c r="AI128" i="12"/>
  <c r="AI21" i="12"/>
  <c r="U21" i="12"/>
  <c r="AE21" i="12"/>
  <c r="AM21" i="12"/>
  <c r="AD21" i="12"/>
  <c r="AM59" i="12"/>
  <c r="AE59" i="12"/>
  <c r="AD59" i="12"/>
  <c r="AI19" i="12"/>
  <c r="U19" i="12"/>
  <c r="AI83" i="12"/>
  <c r="U83" i="12"/>
  <c r="AE88" i="12"/>
  <c r="AM88" i="12"/>
  <c r="AD88" i="12"/>
  <c r="AI63" i="12"/>
  <c r="U63" i="12"/>
  <c r="AI81" i="12"/>
  <c r="U81" i="12"/>
  <c r="AI61" i="12"/>
  <c r="U61" i="12"/>
  <c r="AI110" i="12"/>
  <c r="U110" i="12"/>
  <c r="AI136" i="12"/>
  <c r="U136" i="12"/>
  <c r="AI20" i="12"/>
  <c r="U20" i="12"/>
  <c r="U116" i="12"/>
  <c r="AI116" i="12"/>
  <c r="AI4" i="12"/>
  <c r="U4" i="12"/>
  <c r="AM11" i="12"/>
  <c r="AE11" i="12"/>
  <c r="AD11" i="12"/>
  <c r="AI60" i="12"/>
  <c r="U60" i="12"/>
  <c r="AI80" i="12"/>
  <c r="U80" i="12"/>
  <c r="P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1" i="6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272" i="3"/>
  <c r="I273" i="3"/>
  <c r="I274" i="3"/>
  <c r="I407" i="3"/>
  <c r="I408" i="3"/>
  <c r="I409" i="3"/>
  <c r="I275" i="3"/>
  <c r="I276" i="3"/>
  <c r="I277" i="3"/>
  <c r="I410" i="3"/>
  <c r="I411" i="3"/>
  <c r="I412" i="3"/>
  <c r="I278" i="3"/>
  <c r="I279" i="3"/>
  <c r="I280" i="3"/>
  <c r="I413" i="3"/>
  <c r="I414" i="3"/>
  <c r="I415" i="3"/>
  <c r="I281" i="3"/>
  <c r="I282" i="3"/>
  <c r="I283" i="3"/>
  <c r="I416" i="3"/>
  <c r="I417" i="3"/>
  <c r="I418" i="3"/>
  <c r="I284" i="3"/>
  <c r="I285" i="3"/>
  <c r="I286" i="3"/>
  <c r="I419" i="3"/>
  <c r="I420" i="3"/>
  <c r="I421" i="3"/>
  <c r="I287" i="3"/>
  <c r="I288" i="3"/>
  <c r="I289" i="3"/>
  <c r="I422" i="3"/>
  <c r="I423" i="3"/>
  <c r="I424" i="3"/>
  <c r="I290" i="3"/>
  <c r="I291" i="3"/>
  <c r="I292" i="3"/>
  <c r="I425" i="3"/>
  <c r="I426" i="3"/>
  <c r="I427" i="3"/>
  <c r="I293" i="3"/>
  <c r="I294" i="3"/>
  <c r="I295" i="3"/>
  <c r="I428" i="3"/>
  <c r="I429" i="3"/>
  <c r="I430" i="3"/>
  <c r="I296" i="3"/>
  <c r="I297" i="3"/>
  <c r="I298" i="3"/>
  <c r="I431" i="3"/>
  <c r="I432" i="3"/>
  <c r="I433" i="3"/>
  <c r="I83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99" i="3"/>
  <c r="I300" i="3"/>
  <c r="I301" i="3"/>
  <c r="I434" i="3"/>
  <c r="I435" i="3"/>
  <c r="I436" i="3"/>
  <c r="I302" i="3"/>
  <c r="I303" i="3"/>
  <c r="I304" i="3"/>
  <c r="I437" i="3"/>
  <c r="I438" i="3"/>
  <c r="I439" i="3"/>
  <c r="I305" i="3"/>
  <c r="I306" i="3"/>
  <c r="I307" i="3"/>
  <c r="I440" i="3"/>
  <c r="I441" i="3"/>
  <c r="I442" i="3"/>
  <c r="I308" i="3"/>
  <c r="I309" i="3"/>
  <c r="I310" i="3"/>
  <c r="I443" i="3"/>
  <c r="I444" i="3"/>
  <c r="I445" i="3"/>
  <c r="I311" i="3"/>
  <c r="I312" i="3"/>
  <c r="I313" i="3"/>
  <c r="I446" i="3"/>
  <c r="I447" i="3"/>
  <c r="I448" i="3"/>
  <c r="I314" i="3"/>
  <c r="I315" i="3"/>
  <c r="I316" i="3"/>
  <c r="I449" i="3"/>
  <c r="I450" i="3"/>
  <c r="I451" i="3"/>
  <c r="I317" i="3"/>
  <c r="I318" i="3"/>
  <c r="I319" i="3"/>
  <c r="I452" i="3"/>
  <c r="I453" i="3"/>
  <c r="I454" i="3"/>
  <c r="I320" i="3"/>
  <c r="I321" i="3"/>
  <c r="I322" i="3"/>
  <c r="I455" i="3"/>
  <c r="I456" i="3"/>
  <c r="I457" i="3"/>
  <c r="I323" i="3"/>
  <c r="I324" i="3"/>
  <c r="I325" i="3"/>
  <c r="I458" i="3"/>
  <c r="I459" i="3"/>
  <c r="I460" i="3"/>
  <c r="I326" i="3"/>
  <c r="I327" i="3"/>
  <c r="I328" i="3"/>
  <c r="I461" i="3"/>
  <c r="I462" i="3"/>
  <c r="I463" i="3"/>
  <c r="I329" i="3"/>
  <c r="I330" i="3"/>
  <c r="I331" i="3"/>
  <c r="I464" i="3"/>
  <c r="I465" i="3"/>
  <c r="I466" i="3"/>
  <c r="I332" i="3"/>
  <c r="I333" i="3"/>
  <c r="I334" i="3"/>
  <c r="I467" i="3"/>
  <c r="I468" i="3"/>
  <c r="I469" i="3"/>
  <c r="I335" i="3"/>
  <c r="I336" i="3"/>
  <c r="I337" i="3"/>
  <c r="I470" i="3"/>
  <c r="I471" i="3"/>
  <c r="I472" i="3"/>
  <c r="I338" i="3"/>
  <c r="I339" i="3"/>
  <c r="I340" i="3"/>
  <c r="I473" i="3"/>
  <c r="I474" i="3"/>
  <c r="I475" i="3"/>
  <c r="I341" i="3"/>
  <c r="I342" i="3"/>
  <c r="I343" i="3"/>
  <c r="I476" i="3"/>
  <c r="I477" i="3"/>
  <c r="I478" i="3"/>
  <c r="I344" i="3"/>
  <c r="I345" i="3"/>
  <c r="I346" i="3"/>
  <c r="I479" i="3"/>
  <c r="I480" i="3"/>
  <c r="I481" i="3"/>
  <c r="I347" i="3"/>
  <c r="I348" i="3"/>
  <c r="I349" i="3"/>
  <c r="I482" i="3"/>
  <c r="I483" i="3"/>
  <c r="I484" i="3"/>
  <c r="I350" i="3"/>
  <c r="I351" i="3"/>
  <c r="I352" i="3"/>
  <c r="I485" i="3"/>
  <c r="I486" i="3"/>
  <c r="I487" i="3"/>
  <c r="I137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219" i="3"/>
  <c r="I220" i="3"/>
  <c r="I353" i="3"/>
  <c r="I354" i="3"/>
  <c r="I355" i="3"/>
  <c r="I221" i="3"/>
  <c r="I222" i="3"/>
  <c r="I223" i="3"/>
  <c r="I356" i="3"/>
  <c r="I357" i="3"/>
  <c r="I358" i="3"/>
  <c r="I224" i="3"/>
  <c r="I225" i="3"/>
  <c r="I226" i="3"/>
  <c r="I359" i="3"/>
  <c r="I360" i="3"/>
  <c r="I361" i="3"/>
  <c r="I227" i="3"/>
  <c r="I228" i="3"/>
  <c r="I229" i="3"/>
  <c r="I362" i="3"/>
  <c r="I363" i="3"/>
  <c r="I364" i="3"/>
  <c r="I230" i="3"/>
  <c r="I231" i="3"/>
  <c r="I232" i="3"/>
  <c r="I365" i="3"/>
  <c r="I366" i="3"/>
  <c r="I367" i="3"/>
  <c r="I233" i="3"/>
  <c r="I234" i="3"/>
  <c r="I235" i="3"/>
  <c r="I368" i="3"/>
  <c r="I369" i="3"/>
  <c r="I370" i="3"/>
  <c r="I236" i="3"/>
  <c r="I237" i="3"/>
  <c r="I238" i="3"/>
  <c r="I371" i="3"/>
  <c r="I372" i="3"/>
  <c r="I373" i="3"/>
  <c r="I239" i="3"/>
  <c r="I240" i="3"/>
  <c r="I241" i="3"/>
  <c r="I374" i="3"/>
  <c r="I375" i="3"/>
  <c r="I376" i="3"/>
  <c r="I242" i="3"/>
  <c r="I243" i="3"/>
  <c r="I244" i="3"/>
  <c r="I377" i="3"/>
  <c r="I378" i="3"/>
  <c r="I379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245" i="3"/>
  <c r="I246" i="3"/>
  <c r="I247" i="3"/>
  <c r="I380" i="3"/>
  <c r="I381" i="3"/>
  <c r="I382" i="3"/>
  <c r="I248" i="3"/>
  <c r="I249" i="3"/>
  <c r="I250" i="3"/>
  <c r="I383" i="3"/>
  <c r="I384" i="3"/>
  <c r="I385" i="3"/>
  <c r="I251" i="3"/>
  <c r="I252" i="3"/>
  <c r="I253" i="3"/>
  <c r="I386" i="3"/>
  <c r="I387" i="3"/>
  <c r="I388" i="3"/>
  <c r="I254" i="3"/>
  <c r="I255" i="3"/>
  <c r="I256" i="3"/>
  <c r="I389" i="3"/>
  <c r="I390" i="3"/>
  <c r="I391" i="3"/>
  <c r="I257" i="3"/>
  <c r="I258" i="3"/>
  <c r="I259" i="3"/>
  <c r="I392" i="3"/>
  <c r="I393" i="3"/>
  <c r="I394" i="3"/>
  <c r="I260" i="3"/>
  <c r="I261" i="3"/>
  <c r="I262" i="3"/>
  <c r="I395" i="3"/>
  <c r="I396" i="3"/>
  <c r="I397" i="3"/>
  <c r="I263" i="3"/>
  <c r="I264" i="3"/>
  <c r="I265" i="3"/>
  <c r="I398" i="3"/>
  <c r="I399" i="3"/>
  <c r="I400" i="3"/>
  <c r="I266" i="3"/>
  <c r="I267" i="3"/>
  <c r="I268" i="3"/>
  <c r="I401" i="3"/>
  <c r="I402" i="3"/>
  <c r="I403" i="3"/>
  <c r="I269" i="3"/>
  <c r="I270" i="3"/>
  <c r="I271" i="3"/>
  <c r="I404" i="3"/>
  <c r="I405" i="3"/>
  <c r="I406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218" i="3"/>
  <c r="J218" i="3" s="1"/>
  <c r="AH218" i="3" s="1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101" i="6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1" i="6"/>
  <c r="I1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1" i="6"/>
  <c r="AF218" i="3" l="1"/>
  <c r="W79" i="3"/>
  <c r="AG79" i="3"/>
  <c r="W71" i="3"/>
  <c r="AG71" i="3"/>
  <c r="W63" i="3"/>
  <c r="AG63" i="3"/>
  <c r="W406" i="3"/>
  <c r="AG406" i="3"/>
  <c r="W401" i="3"/>
  <c r="AG401" i="3"/>
  <c r="W264" i="3"/>
  <c r="AG264" i="3"/>
  <c r="W394" i="3"/>
  <c r="AG394" i="3"/>
  <c r="W389" i="3"/>
  <c r="AG389" i="3"/>
  <c r="W252" i="3"/>
  <c r="AG252" i="3"/>
  <c r="W382" i="3"/>
  <c r="AG382" i="3"/>
  <c r="W53" i="3"/>
  <c r="AG53" i="3"/>
  <c r="W45" i="3"/>
  <c r="AG45" i="3"/>
  <c r="W37" i="3"/>
  <c r="AG37" i="3"/>
  <c r="W29" i="3"/>
  <c r="AG29" i="3"/>
  <c r="W21" i="3"/>
  <c r="AG21" i="3"/>
  <c r="W13" i="3"/>
  <c r="AG13" i="3"/>
  <c r="W5" i="3"/>
  <c r="AG5" i="3"/>
  <c r="W243" i="3"/>
  <c r="AG243" i="3"/>
  <c r="W373" i="3"/>
  <c r="AG373" i="3"/>
  <c r="W368" i="3"/>
  <c r="AG368" i="3"/>
  <c r="W231" i="3"/>
  <c r="AG231" i="3"/>
  <c r="W361" i="3"/>
  <c r="AG361" i="3"/>
  <c r="W356" i="3"/>
  <c r="AG356" i="3"/>
  <c r="W219" i="3"/>
  <c r="AG219" i="3"/>
  <c r="W129" i="3"/>
  <c r="AG129" i="3"/>
  <c r="W121" i="3"/>
  <c r="AG121" i="3"/>
  <c r="W113" i="3"/>
  <c r="AG113" i="3"/>
  <c r="W352" i="3"/>
  <c r="AG352" i="3"/>
  <c r="W347" i="3"/>
  <c r="AG347" i="3"/>
  <c r="W477" i="3"/>
  <c r="AG477" i="3"/>
  <c r="W340" i="3"/>
  <c r="AG340" i="3"/>
  <c r="W335" i="3"/>
  <c r="AG335" i="3"/>
  <c r="W465" i="3"/>
  <c r="AG465" i="3"/>
  <c r="W328" i="3"/>
  <c r="AG328" i="3"/>
  <c r="W323" i="3"/>
  <c r="AG323" i="3"/>
  <c r="W453" i="3"/>
  <c r="AG453" i="3"/>
  <c r="W316" i="3"/>
  <c r="AG316" i="3"/>
  <c r="W311" i="3"/>
  <c r="AG311" i="3"/>
  <c r="W441" i="3"/>
  <c r="AG441" i="3"/>
  <c r="W304" i="3"/>
  <c r="AG304" i="3"/>
  <c r="W299" i="3"/>
  <c r="AG299" i="3"/>
  <c r="W210" i="3"/>
  <c r="AG210" i="3"/>
  <c r="W202" i="3"/>
  <c r="AG202" i="3"/>
  <c r="W194" i="3"/>
  <c r="AG194" i="3"/>
  <c r="W186" i="3"/>
  <c r="AG186" i="3"/>
  <c r="W178" i="3"/>
  <c r="AG178" i="3"/>
  <c r="W170" i="3"/>
  <c r="AG170" i="3"/>
  <c r="W162" i="3"/>
  <c r="AG162" i="3"/>
  <c r="W154" i="3"/>
  <c r="AG154" i="3"/>
  <c r="W146" i="3"/>
  <c r="AG146" i="3"/>
  <c r="W138" i="3"/>
  <c r="AG138" i="3"/>
  <c r="W430" i="3"/>
  <c r="AG430" i="3"/>
  <c r="W425" i="3"/>
  <c r="AG425" i="3"/>
  <c r="W288" i="3"/>
  <c r="AG288" i="3"/>
  <c r="W418" i="3"/>
  <c r="AG418" i="3"/>
  <c r="W413" i="3"/>
  <c r="AG413" i="3"/>
  <c r="W276" i="3"/>
  <c r="AG276" i="3"/>
  <c r="W109" i="3"/>
  <c r="AG109" i="3"/>
  <c r="W101" i="3"/>
  <c r="AG101" i="3"/>
  <c r="W93" i="3"/>
  <c r="AG93" i="3"/>
  <c r="W85" i="3"/>
  <c r="AG85" i="3"/>
  <c r="W78" i="3"/>
  <c r="AG78" i="3"/>
  <c r="W70" i="3"/>
  <c r="AG70" i="3"/>
  <c r="W62" i="3"/>
  <c r="AG62" i="3"/>
  <c r="W405" i="3"/>
  <c r="AG405" i="3"/>
  <c r="W268" i="3"/>
  <c r="AG268" i="3"/>
  <c r="W263" i="3"/>
  <c r="AG263" i="3"/>
  <c r="W393" i="3"/>
  <c r="AG393" i="3"/>
  <c r="W256" i="3"/>
  <c r="AG256" i="3"/>
  <c r="W251" i="3"/>
  <c r="AG251" i="3"/>
  <c r="W381" i="3"/>
  <c r="AG381" i="3"/>
  <c r="W52" i="3"/>
  <c r="AG52" i="3"/>
  <c r="W44" i="3"/>
  <c r="AG44" i="3"/>
  <c r="W36" i="3"/>
  <c r="AG36" i="3"/>
  <c r="W28" i="3"/>
  <c r="AG28" i="3"/>
  <c r="W20" i="3"/>
  <c r="AG20" i="3"/>
  <c r="W12" i="3"/>
  <c r="AG12" i="3"/>
  <c r="W4" i="3"/>
  <c r="AG4" i="3"/>
  <c r="W242" i="3"/>
  <c r="AG242" i="3"/>
  <c r="W372" i="3"/>
  <c r="AG372" i="3"/>
  <c r="W235" i="3"/>
  <c r="AG235" i="3"/>
  <c r="W230" i="3"/>
  <c r="AG230" i="3"/>
  <c r="W360" i="3"/>
  <c r="AG360" i="3"/>
  <c r="W223" i="3"/>
  <c r="AG223" i="3"/>
  <c r="W136" i="3"/>
  <c r="AG136" i="3"/>
  <c r="W128" i="3"/>
  <c r="AG128" i="3"/>
  <c r="W120" i="3"/>
  <c r="AG120" i="3"/>
  <c r="W112" i="3"/>
  <c r="AG112" i="3"/>
  <c r="W351" i="3"/>
  <c r="AG351" i="3"/>
  <c r="W481" i="3"/>
  <c r="AG481" i="3"/>
  <c r="W476" i="3"/>
  <c r="AG476" i="3"/>
  <c r="W339" i="3"/>
  <c r="AG339" i="3"/>
  <c r="W469" i="3"/>
  <c r="AG469" i="3"/>
  <c r="W464" i="3"/>
  <c r="AG464" i="3"/>
  <c r="W327" i="3"/>
  <c r="AG327" i="3"/>
  <c r="W457" i="3"/>
  <c r="AG457" i="3"/>
  <c r="W452" i="3"/>
  <c r="AG452" i="3"/>
  <c r="W315" i="3"/>
  <c r="AG315" i="3"/>
  <c r="W445" i="3"/>
  <c r="AG445" i="3"/>
  <c r="W440" i="3"/>
  <c r="AG440" i="3"/>
  <c r="W303" i="3"/>
  <c r="AG303" i="3"/>
  <c r="W217" i="3"/>
  <c r="AG217" i="3"/>
  <c r="W209" i="3"/>
  <c r="AG209" i="3"/>
  <c r="W201" i="3"/>
  <c r="AG201" i="3"/>
  <c r="W193" i="3"/>
  <c r="AG193" i="3"/>
  <c r="W185" i="3"/>
  <c r="AG185" i="3"/>
  <c r="W177" i="3"/>
  <c r="AG177" i="3"/>
  <c r="W169" i="3"/>
  <c r="AG169" i="3"/>
  <c r="W161" i="3"/>
  <c r="AG161" i="3"/>
  <c r="W153" i="3"/>
  <c r="AG153" i="3"/>
  <c r="W145" i="3"/>
  <c r="AG145" i="3"/>
  <c r="W83" i="3"/>
  <c r="AG83" i="3"/>
  <c r="W429" i="3"/>
  <c r="AG429" i="3"/>
  <c r="W292" i="3"/>
  <c r="AG292" i="3"/>
  <c r="W287" i="3"/>
  <c r="AG287" i="3"/>
  <c r="W417" i="3"/>
  <c r="AG417" i="3"/>
  <c r="W280" i="3"/>
  <c r="AG280" i="3"/>
  <c r="W275" i="3"/>
  <c r="AG275" i="3"/>
  <c r="W108" i="3"/>
  <c r="AG108" i="3"/>
  <c r="W100" i="3"/>
  <c r="AG100" i="3"/>
  <c r="W92" i="3"/>
  <c r="AG92" i="3"/>
  <c r="W84" i="3"/>
  <c r="AG84" i="3"/>
  <c r="W77" i="3"/>
  <c r="AG77" i="3"/>
  <c r="W69" i="3"/>
  <c r="AG69" i="3"/>
  <c r="W61" i="3"/>
  <c r="AG61" i="3"/>
  <c r="W404" i="3"/>
  <c r="AG404" i="3"/>
  <c r="W267" i="3"/>
  <c r="AG267" i="3"/>
  <c r="W397" i="3"/>
  <c r="AG397" i="3"/>
  <c r="W392" i="3"/>
  <c r="AG392" i="3"/>
  <c r="W255" i="3"/>
  <c r="AG255" i="3"/>
  <c r="W385" i="3"/>
  <c r="AG385" i="3"/>
  <c r="W380" i="3"/>
  <c r="AG380" i="3"/>
  <c r="W51" i="3"/>
  <c r="AG51" i="3"/>
  <c r="W43" i="3"/>
  <c r="AG43" i="3"/>
  <c r="W35" i="3"/>
  <c r="AG35" i="3"/>
  <c r="W27" i="3"/>
  <c r="AG27" i="3"/>
  <c r="W19" i="3"/>
  <c r="AG19" i="3"/>
  <c r="W11" i="3"/>
  <c r="AG11" i="3"/>
  <c r="W3" i="3"/>
  <c r="AG3" i="3"/>
  <c r="W376" i="3"/>
  <c r="AG376" i="3"/>
  <c r="W371" i="3"/>
  <c r="AG371" i="3"/>
  <c r="W234" i="3"/>
  <c r="AG234" i="3"/>
  <c r="W364" i="3"/>
  <c r="AG364" i="3"/>
  <c r="W359" i="3"/>
  <c r="AG359" i="3"/>
  <c r="W222" i="3"/>
  <c r="AG222" i="3"/>
  <c r="W135" i="3"/>
  <c r="AG135" i="3"/>
  <c r="W127" i="3"/>
  <c r="AG127" i="3"/>
  <c r="W119" i="3"/>
  <c r="AG119" i="3"/>
  <c r="W111" i="3"/>
  <c r="AG111" i="3"/>
  <c r="W350" i="3"/>
  <c r="AG350" i="3"/>
  <c r="W480" i="3"/>
  <c r="AG480" i="3"/>
  <c r="W343" i="3"/>
  <c r="AG343" i="3"/>
  <c r="W338" i="3"/>
  <c r="AG338" i="3"/>
  <c r="W468" i="3"/>
  <c r="AG468" i="3"/>
  <c r="W331" i="3"/>
  <c r="AG331" i="3"/>
  <c r="W326" i="3"/>
  <c r="AG326" i="3"/>
  <c r="W456" i="3"/>
  <c r="AG456" i="3"/>
  <c r="W319" i="3"/>
  <c r="AG319" i="3"/>
  <c r="W314" i="3"/>
  <c r="AG314" i="3"/>
  <c r="W444" i="3"/>
  <c r="AG444" i="3"/>
  <c r="W307" i="3"/>
  <c r="AG307" i="3"/>
  <c r="W302" i="3"/>
  <c r="AG302" i="3"/>
  <c r="W216" i="3"/>
  <c r="AG216" i="3"/>
  <c r="W208" i="3"/>
  <c r="AG208" i="3"/>
  <c r="W200" i="3"/>
  <c r="AG200" i="3"/>
  <c r="W192" i="3"/>
  <c r="AG192" i="3"/>
  <c r="W184" i="3"/>
  <c r="AG184" i="3"/>
  <c r="W176" i="3"/>
  <c r="AG176" i="3"/>
  <c r="W168" i="3"/>
  <c r="AG168" i="3"/>
  <c r="W160" i="3"/>
  <c r="AG160" i="3"/>
  <c r="W152" i="3"/>
  <c r="AG152" i="3"/>
  <c r="W144" i="3"/>
  <c r="AG144" i="3"/>
  <c r="W433" i="3"/>
  <c r="AG433" i="3"/>
  <c r="W428" i="3"/>
  <c r="AG428" i="3"/>
  <c r="W291" i="3"/>
  <c r="AG291" i="3"/>
  <c r="W421" i="3"/>
  <c r="AG421" i="3"/>
  <c r="W416" i="3"/>
  <c r="AG416" i="3"/>
  <c r="W279" i="3"/>
  <c r="AG279" i="3"/>
  <c r="W409" i="3"/>
  <c r="AG409" i="3"/>
  <c r="W107" i="3"/>
  <c r="AG107" i="3"/>
  <c r="W99" i="3"/>
  <c r="AG99" i="3"/>
  <c r="W91" i="3"/>
  <c r="AG91" i="3"/>
  <c r="W76" i="3"/>
  <c r="AG76" i="3"/>
  <c r="W68" i="3"/>
  <c r="AG68" i="3"/>
  <c r="W60" i="3"/>
  <c r="AG60" i="3"/>
  <c r="W271" i="3"/>
  <c r="AG271" i="3"/>
  <c r="W266" i="3"/>
  <c r="AG266" i="3"/>
  <c r="W396" i="3"/>
  <c r="AG396" i="3"/>
  <c r="W259" i="3"/>
  <c r="AG259" i="3"/>
  <c r="W254" i="3"/>
  <c r="AG254" i="3"/>
  <c r="W384" i="3"/>
  <c r="AG384" i="3"/>
  <c r="W247" i="3"/>
  <c r="AG247" i="3"/>
  <c r="W50" i="3"/>
  <c r="AG50" i="3"/>
  <c r="W42" i="3"/>
  <c r="AG42" i="3"/>
  <c r="W34" i="3"/>
  <c r="AG34" i="3"/>
  <c r="W26" i="3"/>
  <c r="AG26" i="3"/>
  <c r="W18" i="3"/>
  <c r="AG18" i="3"/>
  <c r="W10" i="3"/>
  <c r="AG10" i="3"/>
  <c r="W375" i="3"/>
  <c r="AG375" i="3"/>
  <c r="W238" i="3"/>
  <c r="AG238" i="3"/>
  <c r="W233" i="3"/>
  <c r="AG233" i="3"/>
  <c r="W363" i="3"/>
  <c r="AG363" i="3"/>
  <c r="W226" i="3"/>
  <c r="AG226" i="3"/>
  <c r="W221" i="3"/>
  <c r="AG221" i="3"/>
  <c r="W134" i="3"/>
  <c r="AG134" i="3"/>
  <c r="W126" i="3"/>
  <c r="AG126" i="3"/>
  <c r="W118" i="3"/>
  <c r="AG118" i="3"/>
  <c r="W110" i="3"/>
  <c r="AG110" i="3"/>
  <c r="W484" i="3"/>
  <c r="AG484" i="3"/>
  <c r="W479" i="3"/>
  <c r="AG479" i="3"/>
  <c r="W342" i="3"/>
  <c r="AG342" i="3"/>
  <c r="W472" i="3"/>
  <c r="AG472" i="3"/>
  <c r="W467" i="3"/>
  <c r="AG467" i="3"/>
  <c r="W330" i="3"/>
  <c r="AG330" i="3"/>
  <c r="W460" i="3"/>
  <c r="AG460" i="3"/>
  <c r="W455" i="3"/>
  <c r="AG455" i="3"/>
  <c r="W318" i="3"/>
  <c r="AG318" i="3"/>
  <c r="W448" i="3"/>
  <c r="AG448" i="3"/>
  <c r="W443" i="3"/>
  <c r="AG443" i="3"/>
  <c r="W306" i="3"/>
  <c r="AG306" i="3"/>
  <c r="W436" i="3"/>
  <c r="AG436" i="3"/>
  <c r="W215" i="3"/>
  <c r="AG215" i="3"/>
  <c r="W207" i="3"/>
  <c r="AG207" i="3"/>
  <c r="W199" i="3"/>
  <c r="AG199" i="3"/>
  <c r="W191" i="3"/>
  <c r="AG191" i="3"/>
  <c r="W183" i="3"/>
  <c r="AG183" i="3"/>
  <c r="W175" i="3"/>
  <c r="AG175" i="3"/>
  <c r="W167" i="3"/>
  <c r="AG167" i="3"/>
  <c r="W159" i="3"/>
  <c r="AG159" i="3"/>
  <c r="W151" i="3"/>
  <c r="AG151" i="3"/>
  <c r="W143" i="3"/>
  <c r="AG143" i="3"/>
  <c r="W432" i="3"/>
  <c r="AG432" i="3"/>
  <c r="W295" i="3"/>
  <c r="AG295" i="3"/>
  <c r="W290" i="3"/>
  <c r="AG290" i="3"/>
  <c r="W420" i="3"/>
  <c r="AG420" i="3"/>
  <c r="W283" i="3"/>
  <c r="AG283" i="3"/>
  <c r="W278" i="3"/>
  <c r="AG278" i="3"/>
  <c r="W408" i="3"/>
  <c r="AG408" i="3"/>
  <c r="W106" i="3"/>
  <c r="AG106" i="3"/>
  <c r="W98" i="3"/>
  <c r="AG98" i="3"/>
  <c r="W90" i="3"/>
  <c r="AG90" i="3"/>
  <c r="W218" i="3"/>
  <c r="AG218" i="3"/>
  <c r="W75" i="3"/>
  <c r="AG75" i="3"/>
  <c r="W67" i="3"/>
  <c r="AG67" i="3"/>
  <c r="W59" i="3"/>
  <c r="AG59" i="3"/>
  <c r="W270" i="3"/>
  <c r="AG270" i="3"/>
  <c r="W400" i="3"/>
  <c r="AG400" i="3"/>
  <c r="W395" i="3"/>
  <c r="AG395" i="3"/>
  <c r="W258" i="3"/>
  <c r="AG258" i="3"/>
  <c r="W388" i="3"/>
  <c r="AG388" i="3"/>
  <c r="W383" i="3"/>
  <c r="AG383" i="3"/>
  <c r="W246" i="3"/>
  <c r="AG246" i="3"/>
  <c r="W49" i="3"/>
  <c r="AG49" i="3"/>
  <c r="W41" i="3"/>
  <c r="AG41" i="3"/>
  <c r="W33" i="3"/>
  <c r="AG33" i="3"/>
  <c r="W25" i="3"/>
  <c r="AG25" i="3"/>
  <c r="W17" i="3"/>
  <c r="AG17" i="3"/>
  <c r="W9" i="3"/>
  <c r="AG9" i="3"/>
  <c r="W379" i="3"/>
  <c r="AG379" i="3"/>
  <c r="W374" i="3"/>
  <c r="AG374" i="3"/>
  <c r="W237" i="3"/>
  <c r="AG237" i="3"/>
  <c r="W367" i="3"/>
  <c r="AG367" i="3"/>
  <c r="W362" i="3"/>
  <c r="AG362" i="3"/>
  <c r="W225" i="3"/>
  <c r="AG225" i="3"/>
  <c r="W355" i="3"/>
  <c r="AG355" i="3"/>
  <c r="W133" i="3"/>
  <c r="AG133" i="3"/>
  <c r="W125" i="3"/>
  <c r="AG125" i="3"/>
  <c r="W117" i="3"/>
  <c r="AG117" i="3"/>
  <c r="W137" i="3"/>
  <c r="AG137" i="3"/>
  <c r="W483" i="3"/>
  <c r="AG483" i="3"/>
  <c r="W346" i="3"/>
  <c r="AG346" i="3"/>
  <c r="W341" i="3"/>
  <c r="AG341" i="3"/>
  <c r="W471" i="3"/>
  <c r="AG471" i="3"/>
  <c r="W334" i="3"/>
  <c r="AG334" i="3"/>
  <c r="W329" i="3"/>
  <c r="AG329" i="3"/>
  <c r="W459" i="3"/>
  <c r="AG459" i="3"/>
  <c r="W322" i="3"/>
  <c r="AG322" i="3"/>
  <c r="W317" i="3"/>
  <c r="AG317" i="3"/>
  <c r="W447" i="3"/>
  <c r="AG447" i="3"/>
  <c r="W310" i="3"/>
  <c r="AG310" i="3"/>
  <c r="W305" i="3"/>
  <c r="AG305" i="3"/>
  <c r="W435" i="3"/>
  <c r="AG435" i="3"/>
  <c r="W214" i="3"/>
  <c r="AG214" i="3"/>
  <c r="W206" i="3"/>
  <c r="AG206" i="3"/>
  <c r="W198" i="3"/>
  <c r="AG198" i="3"/>
  <c r="W190" i="3"/>
  <c r="AG190" i="3"/>
  <c r="W182" i="3"/>
  <c r="AG182" i="3"/>
  <c r="W174" i="3"/>
  <c r="AG174" i="3"/>
  <c r="W166" i="3"/>
  <c r="AG166" i="3"/>
  <c r="W158" i="3"/>
  <c r="AG158" i="3"/>
  <c r="W150" i="3"/>
  <c r="AG150" i="3"/>
  <c r="W142" i="3"/>
  <c r="AG142" i="3"/>
  <c r="W431" i="3"/>
  <c r="AG431" i="3"/>
  <c r="W294" i="3"/>
  <c r="AG294" i="3"/>
  <c r="W424" i="3"/>
  <c r="AG424" i="3"/>
  <c r="W419" i="3"/>
  <c r="AG419" i="3"/>
  <c r="W282" i="3"/>
  <c r="AG282" i="3"/>
  <c r="W412" i="3"/>
  <c r="AG412" i="3"/>
  <c r="W407" i="3"/>
  <c r="AG407" i="3"/>
  <c r="W105" i="3"/>
  <c r="AG105" i="3"/>
  <c r="W97" i="3"/>
  <c r="AG97" i="3"/>
  <c r="W89" i="3"/>
  <c r="AG89" i="3"/>
  <c r="W82" i="3"/>
  <c r="AG82" i="3"/>
  <c r="W74" i="3"/>
  <c r="AG74" i="3"/>
  <c r="W66" i="3"/>
  <c r="AG66" i="3"/>
  <c r="W58" i="3"/>
  <c r="AG58" i="3"/>
  <c r="W269" i="3"/>
  <c r="AG269" i="3"/>
  <c r="W399" i="3"/>
  <c r="AG399" i="3"/>
  <c r="W262" i="3"/>
  <c r="AG262" i="3"/>
  <c r="W257" i="3"/>
  <c r="AG257" i="3"/>
  <c r="W387" i="3"/>
  <c r="AG387" i="3"/>
  <c r="W250" i="3"/>
  <c r="AG250" i="3"/>
  <c r="W245" i="3"/>
  <c r="AG245" i="3"/>
  <c r="W48" i="3"/>
  <c r="AG48" i="3"/>
  <c r="W40" i="3"/>
  <c r="AG40" i="3"/>
  <c r="W32" i="3"/>
  <c r="AG32" i="3"/>
  <c r="W24" i="3"/>
  <c r="AG24" i="3"/>
  <c r="W16" i="3"/>
  <c r="AG16" i="3"/>
  <c r="W8" i="3"/>
  <c r="AG8" i="3"/>
  <c r="W378" i="3"/>
  <c r="AG378" i="3"/>
  <c r="W241" i="3"/>
  <c r="AG241" i="3"/>
  <c r="W236" i="3"/>
  <c r="AG236" i="3"/>
  <c r="W366" i="3"/>
  <c r="AG366" i="3"/>
  <c r="W229" i="3"/>
  <c r="AG229" i="3"/>
  <c r="W224" i="3"/>
  <c r="AG224" i="3"/>
  <c r="W354" i="3"/>
  <c r="AG354" i="3"/>
  <c r="W132" i="3"/>
  <c r="AG132" i="3"/>
  <c r="W124" i="3"/>
  <c r="AG124" i="3"/>
  <c r="W116" i="3"/>
  <c r="AG116" i="3"/>
  <c r="W487" i="3"/>
  <c r="AG487" i="3"/>
  <c r="W482" i="3"/>
  <c r="AG482" i="3"/>
  <c r="W345" i="3"/>
  <c r="AG345" i="3"/>
  <c r="W475" i="3"/>
  <c r="AG475" i="3"/>
  <c r="W470" i="3"/>
  <c r="AG470" i="3"/>
  <c r="W333" i="3"/>
  <c r="AG333" i="3"/>
  <c r="W463" i="3"/>
  <c r="AG463" i="3"/>
  <c r="W458" i="3"/>
  <c r="AG458" i="3"/>
  <c r="W321" i="3"/>
  <c r="AG321" i="3"/>
  <c r="W451" i="3"/>
  <c r="AG451" i="3"/>
  <c r="W446" i="3"/>
  <c r="AG446" i="3"/>
  <c r="W309" i="3"/>
  <c r="AG309" i="3"/>
  <c r="W439" i="3"/>
  <c r="AG439" i="3"/>
  <c r="W434" i="3"/>
  <c r="AG434" i="3"/>
  <c r="W213" i="3"/>
  <c r="AG213" i="3"/>
  <c r="W205" i="3"/>
  <c r="AG205" i="3"/>
  <c r="W197" i="3"/>
  <c r="AG197" i="3"/>
  <c r="W189" i="3"/>
  <c r="AG189" i="3"/>
  <c r="W181" i="3"/>
  <c r="AG181" i="3"/>
  <c r="W173" i="3"/>
  <c r="AG173" i="3"/>
  <c r="W165" i="3"/>
  <c r="AG165" i="3"/>
  <c r="W157" i="3"/>
  <c r="AG157" i="3"/>
  <c r="W149" i="3"/>
  <c r="AG149" i="3"/>
  <c r="W141" i="3"/>
  <c r="AG141" i="3"/>
  <c r="W298" i="3"/>
  <c r="AG298" i="3"/>
  <c r="W293" i="3"/>
  <c r="AG293" i="3"/>
  <c r="W423" i="3"/>
  <c r="AG423" i="3"/>
  <c r="W286" i="3"/>
  <c r="AG286" i="3"/>
  <c r="W281" i="3"/>
  <c r="AG281" i="3"/>
  <c r="W411" i="3"/>
  <c r="AG411" i="3"/>
  <c r="W274" i="3"/>
  <c r="AG274" i="3"/>
  <c r="W104" i="3"/>
  <c r="AG104" i="3"/>
  <c r="W96" i="3"/>
  <c r="AG96" i="3"/>
  <c r="W88" i="3"/>
  <c r="AG88" i="3"/>
  <c r="W81" i="3"/>
  <c r="AG81" i="3"/>
  <c r="W73" i="3"/>
  <c r="AG73" i="3"/>
  <c r="W65" i="3"/>
  <c r="AG65" i="3"/>
  <c r="W57" i="3"/>
  <c r="AG57" i="3"/>
  <c r="W403" i="3"/>
  <c r="AG403" i="3"/>
  <c r="W398" i="3"/>
  <c r="AG398" i="3"/>
  <c r="W261" i="3"/>
  <c r="AG261" i="3"/>
  <c r="W391" i="3"/>
  <c r="AG391" i="3"/>
  <c r="W386" i="3"/>
  <c r="AG386" i="3"/>
  <c r="W249" i="3"/>
  <c r="AG249" i="3"/>
  <c r="W55" i="3"/>
  <c r="AG55" i="3"/>
  <c r="W47" i="3"/>
  <c r="AG47" i="3"/>
  <c r="W39" i="3"/>
  <c r="AG39" i="3"/>
  <c r="W31" i="3"/>
  <c r="AG31" i="3"/>
  <c r="W23" i="3"/>
  <c r="AG23" i="3"/>
  <c r="W15" i="3"/>
  <c r="AG15" i="3"/>
  <c r="W7" i="3"/>
  <c r="AG7" i="3"/>
  <c r="W377" i="3"/>
  <c r="AG377" i="3"/>
  <c r="W240" i="3"/>
  <c r="AG240" i="3"/>
  <c r="W370" i="3"/>
  <c r="AG370" i="3"/>
  <c r="W365" i="3"/>
  <c r="AG365" i="3"/>
  <c r="W228" i="3"/>
  <c r="AG228" i="3"/>
  <c r="W358" i="3"/>
  <c r="AG358" i="3"/>
  <c r="W353" i="3"/>
  <c r="AG353" i="3"/>
  <c r="W131" i="3"/>
  <c r="AG131" i="3"/>
  <c r="W123" i="3"/>
  <c r="AG123" i="3"/>
  <c r="W115" i="3"/>
  <c r="AG115" i="3"/>
  <c r="W486" i="3"/>
  <c r="AG486" i="3"/>
  <c r="W349" i="3"/>
  <c r="AG349" i="3"/>
  <c r="W344" i="3"/>
  <c r="AG344" i="3"/>
  <c r="W474" i="3"/>
  <c r="AG474" i="3"/>
  <c r="W337" i="3"/>
  <c r="AG337" i="3"/>
  <c r="W332" i="3"/>
  <c r="AG332" i="3"/>
  <c r="W462" i="3"/>
  <c r="AG462" i="3"/>
  <c r="W325" i="3"/>
  <c r="AG325" i="3"/>
  <c r="W320" i="3"/>
  <c r="AG320" i="3"/>
  <c r="W450" i="3"/>
  <c r="AG450" i="3"/>
  <c r="W313" i="3"/>
  <c r="AG313" i="3"/>
  <c r="W308" i="3"/>
  <c r="AG308" i="3"/>
  <c r="W438" i="3"/>
  <c r="AG438" i="3"/>
  <c r="W301" i="3"/>
  <c r="AG301" i="3"/>
  <c r="W212" i="3"/>
  <c r="AG212" i="3"/>
  <c r="W204" i="3"/>
  <c r="AG204" i="3"/>
  <c r="W196" i="3"/>
  <c r="AG196" i="3"/>
  <c r="W188" i="3"/>
  <c r="AG188" i="3"/>
  <c r="W180" i="3"/>
  <c r="AG180" i="3"/>
  <c r="W172" i="3"/>
  <c r="AG172" i="3"/>
  <c r="W164" i="3"/>
  <c r="AG164" i="3"/>
  <c r="W156" i="3"/>
  <c r="AG156" i="3"/>
  <c r="W148" i="3"/>
  <c r="AG148" i="3"/>
  <c r="W140" i="3"/>
  <c r="AG140" i="3"/>
  <c r="W297" i="3"/>
  <c r="AG297" i="3"/>
  <c r="W427" i="3"/>
  <c r="AG427" i="3"/>
  <c r="W422" i="3"/>
  <c r="AG422" i="3"/>
  <c r="W285" i="3"/>
  <c r="AG285" i="3"/>
  <c r="W415" i="3"/>
  <c r="AG415" i="3"/>
  <c r="W410" i="3"/>
  <c r="AG410" i="3"/>
  <c r="W273" i="3"/>
  <c r="AG273" i="3"/>
  <c r="W103" i="3"/>
  <c r="AG103" i="3"/>
  <c r="W95" i="3"/>
  <c r="AG95" i="3"/>
  <c r="W87" i="3"/>
  <c r="AG87" i="3"/>
  <c r="W80" i="3"/>
  <c r="AG80" i="3"/>
  <c r="W72" i="3"/>
  <c r="AG72" i="3"/>
  <c r="W64" i="3"/>
  <c r="AG64" i="3"/>
  <c r="W56" i="3"/>
  <c r="AG56" i="3"/>
  <c r="W402" i="3"/>
  <c r="AG402" i="3"/>
  <c r="W265" i="3"/>
  <c r="AG265" i="3"/>
  <c r="W260" i="3"/>
  <c r="AG260" i="3"/>
  <c r="W390" i="3"/>
  <c r="AG390" i="3"/>
  <c r="W253" i="3"/>
  <c r="AG253" i="3"/>
  <c r="W248" i="3"/>
  <c r="AG248" i="3"/>
  <c r="W54" i="3"/>
  <c r="AG54" i="3"/>
  <c r="W46" i="3"/>
  <c r="AG46" i="3"/>
  <c r="W38" i="3"/>
  <c r="AG38" i="3"/>
  <c r="W30" i="3"/>
  <c r="AG30" i="3"/>
  <c r="W22" i="3"/>
  <c r="AG22" i="3"/>
  <c r="W14" i="3"/>
  <c r="AG14" i="3"/>
  <c r="W6" i="3"/>
  <c r="AG6" i="3"/>
  <c r="W244" i="3"/>
  <c r="AG244" i="3"/>
  <c r="W239" i="3"/>
  <c r="AG239" i="3"/>
  <c r="W369" i="3"/>
  <c r="AG369" i="3"/>
  <c r="W232" i="3"/>
  <c r="AG232" i="3"/>
  <c r="W227" i="3"/>
  <c r="AG227" i="3"/>
  <c r="W357" i="3"/>
  <c r="AG357" i="3"/>
  <c r="W220" i="3"/>
  <c r="AG220" i="3"/>
  <c r="W130" i="3"/>
  <c r="AG130" i="3"/>
  <c r="W122" i="3"/>
  <c r="AG122" i="3"/>
  <c r="W114" i="3"/>
  <c r="AG114" i="3"/>
  <c r="W485" i="3"/>
  <c r="AG485" i="3"/>
  <c r="W348" i="3"/>
  <c r="AG348" i="3"/>
  <c r="W478" i="3"/>
  <c r="AG478" i="3"/>
  <c r="W473" i="3"/>
  <c r="AG473" i="3"/>
  <c r="W336" i="3"/>
  <c r="AG336" i="3"/>
  <c r="W466" i="3"/>
  <c r="AG466" i="3"/>
  <c r="W461" i="3"/>
  <c r="AG461" i="3"/>
  <c r="W324" i="3"/>
  <c r="AG324" i="3"/>
  <c r="W454" i="3"/>
  <c r="AG454" i="3"/>
  <c r="W449" i="3"/>
  <c r="AG449" i="3"/>
  <c r="W312" i="3"/>
  <c r="AG312" i="3"/>
  <c r="W442" i="3"/>
  <c r="AG442" i="3"/>
  <c r="W437" i="3"/>
  <c r="AG437" i="3"/>
  <c r="W300" i="3"/>
  <c r="AG300" i="3"/>
  <c r="W211" i="3"/>
  <c r="AG211" i="3"/>
  <c r="W203" i="3"/>
  <c r="AG203" i="3"/>
  <c r="W195" i="3"/>
  <c r="AG195" i="3"/>
  <c r="W187" i="3"/>
  <c r="AG187" i="3"/>
  <c r="W179" i="3"/>
  <c r="AG179" i="3"/>
  <c r="W171" i="3"/>
  <c r="AG171" i="3"/>
  <c r="W163" i="3"/>
  <c r="AG163" i="3"/>
  <c r="W155" i="3"/>
  <c r="AG155" i="3"/>
  <c r="W147" i="3"/>
  <c r="AG147" i="3"/>
  <c r="W139" i="3"/>
  <c r="AG139" i="3"/>
  <c r="W296" i="3"/>
  <c r="AG296" i="3"/>
  <c r="W426" i="3"/>
  <c r="AG426" i="3"/>
  <c r="W289" i="3"/>
  <c r="AG289" i="3"/>
  <c r="W284" i="3"/>
  <c r="AG284" i="3"/>
  <c r="W414" i="3"/>
  <c r="AG414" i="3"/>
  <c r="W277" i="3"/>
  <c r="AG277" i="3"/>
  <c r="W272" i="3"/>
  <c r="AG272" i="3"/>
  <c r="W102" i="3"/>
  <c r="AG102" i="3"/>
  <c r="W94" i="3"/>
  <c r="AG94" i="3"/>
  <c r="W86" i="3"/>
  <c r="AG86" i="3"/>
  <c r="J189" i="3"/>
  <c r="AF189" i="3" s="1"/>
  <c r="J168" i="3"/>
  <c r="AH168" i="3" s="1"/>
  <c r="J78" i="3"/>
  <c r="AH78" i="3" s="1"/>
  <c r="J122" i="3"/>
  <c r="J434" i="3"/>
  <c r="AO218" i="3"/>
  <c r="AY37" i="3"/>
  <c r="AO37" i="3"/>
  <c r="AY101" i="3"/>
  <c r="AO101" i="3"/>
  <c r="AY364" i="3"/>
  <c r="AO364" i="3"/>
  <c r="AY68" i="3"/>
  <c r="AO68" i="3"/>
  <c r="AY155" i="3"/>
  <c r="AO155" i="3"/>
  <c r="AY378" i="3"/>
  <c r="AO378" i="3"/>
  <c r="AY285" i="3"/>
  <c r="AO285" i="3"/>
  <c r="AY447" i="3"/>
  <c r="AO447" i="3"/>
  <c r="AY219" i="3"/>
  <c r="AO219" i="3"/>
  <c r="AY43" i="3"/>
  <c r="AO43" i="3"/>
  <c r="AY104" i="3"/>
  <c r="AO104" i="3"/>
  <c r="AY230" i="3"/>
  <c r="AO230" i="3"/>
  <c r="AY70" i="3"/>
  <c r="AO70" i="3"/>
  <c r="AY156" i="3"/>
  <c r="AO156" i="3"/>
  <c r="AY379" i="3"/>
  <c r="AO379" i="3"/>
  <c r="AY284" i="3"/>
  <c r="AO284" i="3"/>
  <c r="AY448" i="3"/>
  <c r="AO448" i="3"/>
  <c r="AY221" i="3"/>
  <c r="AO221" i="3"/>
  <c r="AY53" i="3"/>
  <c r="AO53" i="3"/>
  <c r="AY107" i="3"/>
  <c r="AO107" i="3"/>
  <c r="AY367" i="3"/>
  <c r="AO367" i="3"/>
  <c r="AY72" i="3"/>
  <c r="AO72" i="3"/>
  <c r="AY162" i="3"/>
  <c r="AO162" i="3"/>
  <c r="AY3" i="3"/>
  <c r="AO3" i="3"/>
  <c r="AY287" i="3"/>
  <c r="AO287" i="3"/>
  <c r="AY449" i="3"/>
  <c r="AO449" i="3"/>
  <c r="AY75" i="3"/>
  <c r="AO75" i="3"/>
  <c r="AY463" i="3"/>
  <c r="AO463" i="3"/>
  <c r="AY123" i="3"/>
  <c r="AO123" i="3"/>
  <c r="AY302" i="3"/>
  <c r="AO302" i="3"/>
  <c r="AY78" i="3"/>
  <c r="AO78" i="3"/>
  <c r="AY331" i="3"/>
  <c r="AO331" i="3"/>
  <c r="AY122" i="3"/>
  <c r="AO122" i="3"/>
  <c r="AY434" i="3"/>
  <c r="AO434" i="3"/>
  <c r="AY80" i="3"/>
  <c r="AO80" i="3"/>
  <c r="AY465" i="3"/>
  <c r="AO465" i="3"/>
  <c r="AY126" i="3"/>
  <c r="AO126" i="3"/>
  <c r="AY435" i="3"/>
  <c r="AO435" i="3"/>
  <c r="AY44" i="3"/>
  <c r="AO44" i="3"/>
  <c r="AY74" i="3"/>
  <c r="AO74" i="3"/>
  <c r="AY348" i="3"/>
  <c r="AO348" i="3"/>
  <c r="AY266" i="3"/>
  <c r="AO266" i="3"/>
  <c r="AY115" i="3"/>
  <c r="AO115" i="3"/>
  <c r="AY46" i="3"/>
  <c r="AO46" i="3"/>
  <c r="AY274" i="3"/>
  <c r="AO274" i="3"/>
  <c r="AY215" i="3"/>
  <c r="AO215" i="3"/>
  <c r="AY386" i="3"/>
  <c r="AO386" i="3"/>
  <c r="AY81" i="3"/>
  <c r="AO81" i="3"/>
  <c r="AY270" i="3"/>
  <c r="AO270" i="3"/>
  <c r="AY116" i="3"/>
  <c r="AO116" i="3"/>
  <c r="AY246" i="3"/>
  <c r="AO246" i="3"/>
  <c r="AY108" i="3"/>
  <c r="AO108" i="3"/>
  <c r="AY214" i="3"/>
  <c r="AO214" i="3"/>
  <c r="AY399" i="3"/>
  <c r="AO399" i="3"/>
  <c r="AY98" i="3"/>
  <c r="AO98" i="3"/>
  <c r="AY63" i="3"/>
  <c r="AO63" i="3"/>
  <c r="AY125" i="3"/>
  <c r="AO125" i="3"/>
  <c r="AY258" i="3"/>
  <c r="AO258" i="3"/>
  <c r="AY408" i="3"/>
  <c r="AO408" i="3"/>
  <c r="AY216" i="3"/>
  <c r="AO216" i="3"/>
  <c r="AY241" i="3"/>
  <c r="AO241" i="3"/>
  <c r="AY404" i="3"/>
  <c r="AO404" i="3"/>
  <c r="AY128" i="3"/>
  <c r="AO128" i="3"/>
  <c r="AY13" i="3"/>
  <c r="AY419" i="3"/>
  <c r="AO419" i="3"/>
  <c r="AY312" i="3"/>
  <c r="AO312" i="3"/>
  <c r="AY250" i="3"/>
  <c r="AO250" i="3"/>
  <c r="AY179" i="3"/>
  <c r="AO179" i="3"/>
  <c r="AO2" i="3"/>
  <c r="AY60" i="3"/>
  <c r="AO60" i="3"/>
  <c r="AY134" i="3"/>
  <c r="AO134" i="3"/>
  <c r="AY15" i="3"/>
  <c r="AO15" i="3"/>
  <c r="AY288" i="3"/>
  <c r="AO288" i="3"/>
  <c r="AY315" i="3"/>
  <c r="AO315" i="3"/>
  <c r="AY383" i="3"/>
  <c r="AO383" i="3"/>
  <c r="AY180" i="3"/>
  <c r="AO180" i="3"/>
  <c r="AY19" i="3"/>
  <c r="AO19" i="3"/>
  <c r="AY71" i="3"/>
  <c r="AO71" i="3"/>
  <c r="AY143" i="3"/>
  <c r="AO143" i="3"/>
  <c r="AY23" i="3"/>
  <c r="AO23" i="3"/>
  <c r="AY290" i="3"/>
  <c r="AO290" i="3"/>
  <c r="AY452" i="3"/>
  <c r="AO452" i="3"/>
  <c r="AY387" i="3"/>
  <c r="AO387" i="3"/>
  <c r="AY184" i="3"/>
  <c r="AO184" i="3"/>
  <c r="AY168" i="3"/>
  <c r="AO168" i="3"/>
  <c r="AY329" i="3"/>
  <c r="AO329" i="3"/>
  <c r="AY181" i="3"/>
  <c r="AO181" i="3"/>
  <c r="AY464" i="3"/>
  <c r="AO464" i="3"/>
  <c r="AY189" i="3"/>
  <c r="AO189" i="3"/>
  <c r="AY466" i="3"/>
  <c r="AO466" i="3"/>
  <c r="AY137" i="3"/>
  <c r="AO137" i="3"/>
  <c r="AY196" i="3"/>
  <c r="AO196" i="3"/>
  <c r="AY169" i="3"/>
  <c r="AO169" i="3"/>
  <c r="AY470" i="3"/>
  <c r="AO470" i="3"/>
  <c r="AY314" i="3"/>
  <c r="AO314" i="3"/>
  <c r="AY309" i="3"/>
  <c r="AO309" i="3"/>
  <c r="AY217" i="3"/>
  <c r="AO217" i="3"/>
  <c r="AY304" i="3"/>
  <c r="AO304" i="3"/>
  <c r="AY187" i="3"/>
  <c r="AO187" i="3"/>
  <c r="AY340" i="3"/>
  <c r="AO340" i="3"/>
  <c r="AY473" i="3"/>
  <c r="AO473" i="3"/>
  <c r="AY445" i="3"/>
  <c r="AO445" i="3"/>
  <c r="AY330" i="3"/>
  <c r="AO330" i="3"/>
  <c r="AY437" i="3"/>
  <c r="AO437" i="3"/>
  <c r="AY486" i="3"/>
  <c r="AO486" i="3"/>
  <c r="AY321" i="3"/>
  <c r="AO321" i="3"/>
  <c r="M218" i="3"/>
  <c r="M37" i="3"/>
  <c r="M101" i="3"/>
  <c r="M241" i="3"/>
  <c r="M404" i="3"/>
  <c r="M128" i="3"/>
  <c r="M364" i="3"/>
  <c r="M68" i="3"/>
  <c r="M155" i="3"/>
  <c r="M13" i="3"/>
  <c r="M419" i="3"/>
  <c r="M312" i="3"/>
  <c r="M378" i="3"/>
  <c r="M285" i="3"/>
  <c r="M447" i="3"/>
  <c r="M250" i="3"/>
  <c r="M179" i="3"/>
  <c r="M219" i="3"/>
  <c r="M43" i="3"/>
  <c r="M104" i="3"/>
  <c r="M2" i="3"/>
  <c r="M60" i="3"/>
  <c r="M134" i="3"/>
  <c r="M230" i="3"/>
  <c r="M70" i="3"/>
  <c r="M156" i="3"/>
  <c r="M15" i="3"/>
  <c r="M288" i="3"/>
  <c r="M315" i="3"/>
  <c r="M379" i="3"/>
  <c r="M284" i="3"/>
  <c r="M448" i="3"/>
  <c r="M383" i="3"/>
  <c r="M180" i="3"/>
  <c r="M221" i="3"/>
  <c r="M53" i="3"/>
  <c r="M107" i="3"/>
  <c r="M19" i="3"/>
  <c r="M71" i="3"/>
  <c r="M143" i="3"/>
  <c r="M367" i="3"/>
  <c r="M72" i="3"/>
  <c r="M162" i="3"/>
  <c r="M23" i="3"/>
  <c r="M290" i="3"/>
  <c r="M452" i="3"/>
  <c r="M3" i="3"/>
  <c r="M287" i="3"/>
  <c r="M449" i="3"/>
  <c r="M387" i="3"/>
  <c r="M184" i="3"/>
  <c r="M75" i="3"/>
  <c r="M463" i="3"/>
  <c r="M168" i="3"/>
  <c r="M123" i="3"/>
  <c r="M329" i="3"/>
  <c r="M302" i="3"/>
  <c r="M78" i="3"/>
  <c r="M331" i="3"/>
  <c r="M181" i="3"/>
  <c r="M122" i="3"/>
  <c r="M464" i="3"/>
  <c r="M434" i="3"/>
  <c r="M80" i="3"/>
  <c r="M465" i="3"/>
  <c r="M189" i="3"/>
  <c r="M126" i="3"/>
  <c r="M466" i="3"/>
  <c r="M435" i="3"/>
  <c r="M44" i="3"/>
  <c r="M74" i="3"/>
  <c r="M137" i="3"/>
  <c r="M196" i="3"/>
  <c r="M348" i="3"/>
  <c r="M266" i="3"/>
  <c r="M115" i="3"/>
  <c r="M169" i="3"/>
  <c r="M470" i="3"/>
  <c r="M46" i="3"/>
  <c r="M274" i="3"/>
  <c r="M215" i="3"/>
  <c r="M314" i="3"/>
  <c r="M309" i="3"/>
  <c r="M386" i="3"/>
  <c r="M81" i="3"/>
  <c r="M217" i="3"/>
  <c r="M304" i="3"/>
  <c r="M270" i="3"/>
  <c r="M116" i="3"/>
  <c r="M187" i="3"/>
  <c r="M340" i="3"/>
  <c r="M246" i="3"/>
  <c r="M108" i="3"/>
  <c r="M214" i="3"/>
  <c r="M473" i="3"/>
  <c r="M445" i="3"/>
  <c r="M399" i="3"/>
  <c r="M98" i="3"/>
  <c r="M330" i="3"/>
  <c r="M63" i="3"/>
  <c r="M125" i="3"/>
  <c r="M437" i="3"/>
  <c r="M486" i="3"/>
  <c r="M258" i="3"/>
  <c r="M408" i="3"/>
  <c r="M216" i="3"/>
  <c r="M321" i="3"/>
  <c r="L218" i="3"/>
  <c r="L37" i="3"/>
  <c r="L101" i="3"/>
  <c r="L241" i="3"/>
  <c r="L404" i="3"/>
  <c r="L128" i="3"/>
  <c r="L364" i="3"/>
  <c r="L68" i="3"/>
  <c r="L155" i="3"/>
  <c r="L13" i="3"/>
  <c r="L419" i="3"/>
  <c r="L312" i="3"/>
  <c r="L378" i="3"/>
  <c r="L285" i="3"/>
  <c r="L447" i="3"/>
  <c r="L250" i="3"/>
  <c r="L179" i="3"/>
  <c r="L219" i="3"/>
  <c r="L43" i="3"/>
  <c r="L104" i="3"/>
  <c r="L60" i="3"/>
  <c r="L134" i="3"/>
  <c r="L230" i="3"/>
  <c r="L70" i="3"/>
  <c r="L156" i="3"/>
  <c r="L15" i="3"/>
  <c r="L288" i="3"/>
  <c r="L315" i="3"/>
  <c r="L379" i="3"/>
  <c r="L284" i="3"/>
  <c r="L448" i="3"/>
  <c r="L383" i="3"/>
  <c r="L180" i="3"/>
  <c r="L221" i="3"/>
  <c r="L53" i="3"/>
  <c r="L107" i="3"/>
  <c r="L19" i="3"/>
  <c r="L71" i="3"/>
  <c r="L143" i="3"/>
  <c r="L367" i="3"/>
  <c r="L72" i="3"/>
  <c r="L162" i="3"/>
  <c r="L23" i="3"/>
  <c r="L290" i="3"/>
  <c r="L452" i="3"/>
  <c r="L3" i="3"/>
  <c r="L287" i="3"/>
  <c r="L449" i="3"/>
  <c r="L387" i="3"/>
  <c r="L184" i="3"/>
  <c r="L75" i="3"/>
  <c r="L463" i="3"/>
  <c r="L168" i="3"/>
  <c r="L123" i="3"/>
  <c r="L329" i="3"/>
  <c r="L302" i="3"/>
  <c r="L78" i="3"/>
  <c r="L331" i="3"/>
  <c r="L181" i="3"/>
  <c r="L122" i="3"/>
  <c r="L464" i="3"/>
  <c r="L434" i="3"/>
  <c r="L80" i="3"/>
  <c r="L465" i="3"/>
  <c r="L189" i="3"/>
  <c r="L126" i="3"/>
  <c r="L466" i="3"/>
  <c r="L435" i="3"/>
  <c r="L44" i="3"/>
  <c r="L74" i="3"/>
  <c r="L137" i="3"/>
  <c r="L196" i="3"/>
  <c r="L348" i="3"/>
  <c r="L266" i="3"/>
  <c r="L115" i="3"/>
  <c r="L169" i="3"/>
  <c r="L470" i="3"/>
  <c r="L46" i="3"/>
  <c r="L274" i="3"/>
  <c r="L215" i="3"/>
  <c r="L314" i="3"/>
  <c r="L309" i="3"/>
  <c r="L386" i="3"/>
  <c r="L81" i="3"/>
  <c r="L217" i="3"/>
  <c r="L304" i="3"/>
  <c r="L270" i="3"/>
  <c r="L116" i="3"/>
  <c r="L187" i="3"/>
  <c r="L340" i="3"/>
  <c r="L246" i="3"/>
  <c r="L108" i="3"/>
  <c r="L214" i="3"/>
  <c r="L473" i="3"/>
  <c r="L445" i="3"/>
  <c r="L399" i="3"/>
  <c r="L98" i="3"/>
  <c r="L330" i="3"/>
  <c r="L63" i="3"/>
  <c r="L125" i="3"/>
  <c r="L437" i="3"/>
  <c r="L486" i="3"/>
  <c r="L258" i="3"/>
  <c r="L408" i="3"/>
  <c r="L216" i="3"/>
  <c r="L321" i="3"/>
  <c r="J101" i="3"/>
  <c r="AF101" i="3" s="1"/>
  <c r="J241" i="3"/>
  <c r="AF241" i="3" s="1"/>
  <c r="J364" i="3"/>
  <c r="AF364" i="3" s="1"/>
  <c r="J419" i="3"/>
  <c r="AF419" i="3" s="1"/>
  <c r="J312" i="3"/>
  <c r="AF312" i="3" s="1"/>
  <c r="J447" i="3"/>
  <c r="AF447" i="3" s="1"/>
  <c r="J219" i="3"/>
  <c r="AF219" i="3" s="1"/>
  <c r="J43" i="3"/>
  <c r="J60" i="3"/>
  <c r="AF60" i="3" s="1"/>
  <c r="J156" i="3"/>
  <c r="AF156" i="3" s="1"/>
  <c r="J15" i="3"/>
  <c r="AH15" i="3" s="1"/>
  <c r="J379" i="3"/>
  <c r="AF379" i="3" s="1"/>
  <c r="J180" i="3"/>
  <c r="AH180" i="3" s="1"/>
  <c r="J107" i="3"/>
  <c r="AF107" i="3" s="1"/>
  <c r="J367" i="3"/>
  <c r="J72" i="3"/>
  <c r="J290" i="3"/>
  <c r="J449" i="3"/>
  <c r="AF449" i="3" s="1"/>
  <c r="J387" i="3"/>
  <c r="J75" i="3"/>
  <c r="J463" i="3"/>
  <c r="AF463" i="3" s="1"/>
  <c r="J123" i="3"/>
  <c r="AF123" i="3" s="1"/>
  <c r="J302" i="3"/>
  <c r="J181" i="3"/>
  <c r="J465" i="3"/>
  <c r="J126" i="3"/>
  <c r="J466" i="3"/>
  <c r="AF466" i="3" s="1"/>
  <c r="J435" i="3"/>
  <c r="J44" i="3"/>
  <c r="J137" i="3"/>
  <c r="J115" i="3"/>
  <c r="AF115" i="3" s="1"/>
  <c r="J470" i="3"/>
  <c r="J46" i="3"/>
  <c r="AF46" i="3" s="1"/>
  <c r="J309" i="3"/>
  <c r="AF309" i="3" s="1"/>
  <c r="J386" i="3"/>
  <c r="AF386" i="3" s="1"/>
  <c r="J81" i="3"/>
  <c r="AF81" i="3" s="1"/>
  <c r="J270" i="3"/>
  <c r="AF270" i="3" s="1"/>
  <c r="J187" i="3"/>
  <c r="J214" i="3"/>
  <c r="AF214" i="3" s="1"/>
  <c r="J473" i="3"/>
  <c r="AF473" i="3" s="1"/>
  <c r="J330" i="3"/>
  <c r="AH330" i="3" s="1"/>
  <c r="J63" i="3"/>
  <c r="AF63" i="3" s="1"/>
  <c r="J125" i="3"/>
  <c r="J258" i="3"/>
  <c r="AH258" i="3" s="1"/>
  <c r="J408" i="3"/>
  <c r="AF408" i="3" s="1"/>
  <c r="J321" i="3"/>
  <c r="J215" i="3"/>
  <c r="J314" i="3"/>
  <c r="J304" i="3"/>
  <c r="J116" i="3"/>
  <c r="AF116" i="3" s="1"/>
  <c r="J340" i="3"/>
  <c r="AF340" i="3" s="1"/>
  <c r="J445" i="3"/>
  <c r="AH445" i="3" s="1"/>
  <c r="J37" i="3"/>
  <c r="AF37" i="3" s="1"/>
  <c r="J128" i="3"/>
  <c r="AF128" i="3" s="1"/>
  <c r="J68" i="3"/>
  <c r="J155" i="3"/>
  <c r="AH155" i="3" s="1"/>
  <c r="J13" i="3"/>
  <c r="AH13" i="3" s="1"/>
  <c r="J250" i="3"/>
  <c r="AF250" i="3" s="1"/>
  <c r="J179" i="3"/>
  <c r="AF179" i="3" s="1"/>
  <c r="J104" i="3"/>
  <c r="AF104" i="3" s="1"/>
  <c r="J134" i="3"/>
  <c r="AF134" i="3" s="1"/>
  <c r="J230" i="3"/>
  <c r="AF230" i="3" s="1"/>
  <c r="J288" i="3"/>
  <c r="AF288" i="3" s="1"/>
  <c r="J315" i="3"/>
  <c r="AF315" i="3" s="1"/>
  <c r="J284" i="3"/>
  <c r="J448" i="3"/>
  <c r="AF448" i="3" s="1"/>
  <c r="J53" i="3"/>
  <c r="AF53" i="3" s="1"/>
  <c r="J19" i="3"/>
  <c r="AF19" i="3" s="1"/>
  <c r="J71" i="3"/>
  <c r="AH71" i="3" s="1"/>
  <c r="J23" i="3"/>
  <c r="AF23" i="3" s="1"/>
  <c r="J452" i="3"/>
  <c r="J3" i="3"/>
  <c r="AF3" i="3" s="1"/>
  <c r="J287" i="3"/>
  <c r="AH287" i="3" s="1"/>
  <c r="AO52" i="3"/>
  <c r="AO109" i="3"/>
  <c r="AO234" i="3"/>
  <c r="AO79" i="3"/>
  <c r="AO183" i="3"/>
  <c r="AO12" i="3"/>
  <c r="AO430" i="3"/>
  <c r="AO326" i="3"/>
  <c r="AO354" i="3"/>
  <c r="AO51" i="3"/>
  <c r="AO106" i="3"/>
  <c r="AO233" i="3"/>
  <c r="AO76" i="3"/>
  <c r="AO174" i="3"/>
  <c r="AO9" i="3"/>
  <c r="AO295" i="3"/>
  <c r="AO455" i="3"/>
  <c r="AO225" i="3"/>
  <c r="AO55" i="3"/>
  <c r="AO273" i="3"/>
  <c r="AO368" i="3"/>
  <c r="AO77" i="3"/>
  <c r="AO172" i="3"/>
  <c r="AO10" i="3"/>
  <c r="AO294" i="3"/>
  <c r="AO322" i="3"/>
  <c r="AO279" i="3"/>
  <c r="AO374" i="3"/>
  <c r="AO395" i="3"/>
  <c r="AO355" i="3"/>
  <c r="AO248" i="3"/>
  <c r="AO276" i="3"/>
  <c r="AO366" i="3"/>
  <c r="AO73" i="3"/>
  <c r="AO164" i="3"/>
  <c r="AO135" i="3"/>
  <c r="AO375" i="3"/>
  <c r="AO262" i="3"/>
  <c r="AO223" i="3"/>
  <c r="AO247" i="3"/>
  <c r="AO407" i="3"/>
  <c r="AO232" i="3"/>
  <c r="AO64" i="3"/>
  <c r="AO149" i="3"/>
  <c r="AO453" i="3"/>
  <c r="AO377" i="3"/>
  <c r="AO264" i="3"/>
  <c r="AO361" i="3"/>
  <c r="AO381" i="3"/>
  <c r="AO275" i="3"/>
  <c r="AO365" i="3"/>
  <c r="AO62" i="3"/>
  <c r="AO146" i="3"/>
  <c r="AO362" i="3"/>
  <c r="AO26" i="3"/>
  <c r="AO6" i="3"/>
  <c r="AO8" i="3"/>
  <c r="AO59" i="3"/>
  <c r="AO359" i="3"/>
  <c r="AO255" i="3"/>
  <c r="AO416" i="3"/>
  <c r="AO231" i="3"/>
  <c r="AO27" i="3"/>
  <c r="AO17" i="3"/>
  <c r="AO5" i="3"/>
  <c r="AO405" i="3"/>
  <c r="AO224" i="3"/>
  <c r="AO385" i="3"/>
  <c r="AO412" i="3"/>
  <c r="AO235" i="3"/>
  <c r="AO30" i="3"/>
  <c r="AO42" i="3"/>
  <c r="AO11" i="3"/>
  <c r="AO58" i="3"/>
  <c r="AO228" i="3"/>
  <c r="AO384" i="3"/>
  <c r="AO277" i="3"/>
  <c r="AO363" i="3"/>
  <c r="AO4" i="3"/>
  <c r="AO406" i="3"/>
  <c r="AO356" i="3"/>
  <c r="AO394" i="3"/>
  <c r="AO293" i="3"/>
  <c r="AO236" i="3"/>
  <c r="AO90" i="3"/>
  <c r="AO194" i="3"/>
  <c r="AO369" i="3"/>
  <c r="AO7" i="3"/>
  <c r="AO57" i="3"/>
  <c r="AO358" i="3"/>
  <c r="AO392" i="3"/>
  <c r="AO291" i="3"/>
  <c r="AO370" i="3"/>
  <c r="AO86" i="3"/>
  <c r="AO190" i="3"/>
  <c r="AO242" i="3"/>
  <c r="AO14" i="3"/>
  <c r="AO61" i="3"/>
  <c r="AO227" i="3"/>
  <c r="AO260" i="3"/>
  <c r="AO292" i="3"/>
  <c r="AO237" i="3"/>
  <c r="AO87" i="3"/>
  <c r="AO188" i="3"/>
  <c r="AO353" i="3"/>
  <c r="AO254" i="3"/>
  <c r="AO281" i="3"/>
  <c r="AO373" i="3"/>
  <c r="AO99" i="3"/>
  <c r="AO211" i="3"/>
  <c r="AO24" i="3"/>
  <c r="AO133" i="3"/>
  <c r="AO339" i="3"/>
  <c r="AO222" i="3"/>
  <c r="AO388" i="3"/>
  <c r="AO414" i="3"/>
  <c r="AO372" i="3"/>
  <c r="AO93" i="3"/>
  <c r="AO200" i="3"/>
  <c r="AO20" i="3"/>
  <c r="AO124" i="3"/>
  <c r="AO469" i="3"/>
  <c r="AO226" i="3"/>
  <c r="AO390" i="3"/>
  <c r="AO282" i="3"/>
  <c r="AO239" i="3"/>
  <c r="AO94" i="3"/>
  <c r="AO198" i="3"/>
  <c r="AO21" i="3"/>
  <c r="AO121" i="3"/>
  <c r="AO332" i="3"/>
  <c r="AO32" i="3"/>
  <c r="AO151" i="3"/>
  <c r="AO481" i="3"/>
  <c r="AO69" i="3"/>
  <c r="AO461" i="3"/>
  <c r="AO422" i="3"/>
  <c r="AO31" i="3"/>
  <c r="AO147" i="3"/>
  <c r="AO344" i="3"/>
  <c r="AO66" i="3"/>
  <c r="AO460" i="3"/>
  <c r="AO286" i="3"/>
  <c r="AO33" i="3"/>
  <c r="AO148" i="3"/>
  <c r="AO345" i="3"/>
  <c r="AO65" i="3"/>
  <c r="AO458" i="3"/>
  <c r="AO418" i="3"/>
  <c r="AO238" i="3"/>
  <c r="AO97" i="3"/>
  <c r="AO205" i="3"/>
  <c r="AO36" i="3"/>
  <c r="AO160" i="3"/>
  <c r="AO483" i="3"/>
  <c r="AO271" i="3"/>
  <c r="AO320" i="3"/>
  <c r="AO371" i="3"/>
  <c r="AO92" i="3"/>
  <c r="AO199" i="3"/>
  <c r="AO34" i="3"/>
  <c r="AO154" i="3"/>
  <c r="AO347" i="3"/>
  <c r="AO268" i="3"/>
  <c r="AO450" i="3"/>
  <c r="AO240" i="3"/>
  <c r="AO96" i="3"/>
  <c r="AO201" i="3"/>
  <c r="AO35" i="3"/>
  <c r="AO152" i="3"/>
  <c r="AO480" i="3"/>
  <c r="AO267" i="3"/>
  <c r="AO316" i="3"/>
  <c r="AO357" i="3"/>
  <c r="AO265" i="3"/>
  <c r="AO111" i="3"/>
  <c r="AO243" i="3"/>
  <c r="AO278" i="3"/>
  <c r="AO440" i="3"/>
  <c r="AO47" i="3"/>
  <c r="AO170" i="3"/>
  <c r="AO360" i="3"/>
  <c r="AO263" i="3"/>
  <c r="AO296" i="3"/>
  <c r="AO376" i="3"/>
  <c r="AO411" i="3"/>
  <c r="AO305" i="3"/>
  <c r="AO41" i="3"/>
  <c r="AO161" i="3"/>
  <c r="AO350" i="3"/>
  <c r="AO229" i="3"/>
  <c r="AO398" i="3"/>
  <c r="AO110" i="3"/>
  <c r="AO244" i="3"/>
  <c r="AO410" i="3"/>
  <c r="AO439" i="3"/>
  <c r="AO39" i="3"/>
  <c r="AO159" i="3"/>
  <c r="AO482" i="3"/>
  <c r="AO22" i="3"/>
  <c r="AO91" i="3"/>
  <c r="AO191" i="3"/>
  <c r="AO49" i="3"/>
  <c r="AO144" i="3"/>
  <c r="AO343" i="3"/>
  <c r="AO269" i="3"/>
  <c r="AO443" i="3"/>
  <c r="AO38" i="3"/>
  <c r="AO95" i="3"/>
  <c r="AO192" i="3"/>
  <c r="AO245" i="3"/>
  <c r="AO145" i="3"/>
  <c r="AO476" i="3"/>
  <c r="AO403" i="3"/>
  <c r="AO308" i="3"/>
  <c r="AO391" i="3"/>
  <c r="AO105" i="3"/>
  <c r="AO204" i="3"/>
  <c r="AO253" i="3"/>
  <c r="AO150" i="3"/>
  <c r="AO478" i="3"/>
  <c r="AO56" i="3"/>
  <c r="AO311" i="3"/>
  <c r="AO259" i="3"/>
  <c r="AO283" i="3"/>
  <c r="AO29" i="3"/>
  <c r="AO102" i="3"/>
  <c r="AO202" i="3"/>
  <c r="AO45" i="3"/>
  <c r="AO131" i="3"/>
  <c r="AO468" i="3"/>
  <c r="AO397" i="3"/>
  <c r="AO289" i="3"/>
  <c r="AO48" i="3"/>
  <c r="AO103" i="3"/>
  <c r="AO203" i="3"/>
  <c r="AO50" i="3"/>
  <c r="AO129" i="3"/>
  <c r="AO467" i="3"/>
  <c r="AO401" i="3"/>
  <c r="AO429" i="3"/>
  <c r="AO257" i="3"/>
  <c r="AO272" i="3"/>
  <c r="AO212" i="3"/>
  <c r="AO249" i="3"/>
  <c r="AO132" i="3"/>
  <c r="AO337" i="3"/>
  <c r="AO100" i="3"/>
  <c r="AO400" i="3"/>
  <c r="AO113" i="3"/>
  <c r="AO18" i="3"/>
  <c r="AO280" i="3"/>
  <c r="AO306" i="3"/>
  <c r="AO382" i="3"/>
  <c r="AO166" i="3"/>
  <c r="AO352" i="3"/>
  <c r="AO136" i="3"/>
  <c r="AO402" i="3"/>
  <c r="AO117" i="3"/>
  <c r="AO28" i="3"/>
  <c r="AO413" i="3"/>
  <c r="AO307" i="3"/>
  <c r="AO251" i="3"/>
  <c r="AO167" i="3"/>
  <c r="AO485" i="3"/>
  <c r="AO342" i="3"/>
  <c r="AO67" i="3"/>
  <c r="AO130" i="3"/>
  <c r="AO54" i="3"/>
  <c r="AO420" i="3"/>
  <c r="AO310" i="3"/>
  <c r="AO256" i="3"/>
  <c r="AO175" i="3"/>
  <c r="AO380" i="3"/>
  <c r="AO171" i="3"/>
  <c r="AO82" i="3"/>
  <c r="AO333" i="3"/>
  <c r="AO431" i="3"/>
  <c r="AO252" i="3"/>
  <c r="AO176" i="3"/>
  <c r="AO83" i="3"/>
  <c r="AO334" i="3"/>
  <c r="AO297" i="3"/>
  <c r="AO389" i="3"/>
  <c r="AO182" i="3"/>
  <c r="AO84" i="3"/>
  <c r="AO335" i="3"/>
  <c r="AO432" i="3"/>
  <c r="AO16" i="3"/>
  <c r="AO417" i="3"/>
  <c r="AO444" i="3"/>
  <c r="AO393" i="3"/>
  <c r="AO209" i="3"/>
  <c r="AO88" i="3"/>
  <c r="AO472" i="3"/>
  <c r="AO25" i="3"/>
  <c r="AO421" i="3"/>
  <c r="AO446" i="3"/>
  <c r="AO261" i="3"/>
  <c r="AO210" i="3"/>
  <c r="AO85" i="3"/>
  <c r="AO471" i="3"/>
  <c r="AO40" i="3"/>
  <c r="AO424" i="3"/>
  <c r="AO318" i="3"/>
  <c r="AO396" i="3"/>
  <c r="AO213" i="3"/>
  <c r="AO89" i="3"/>
  <c r="AO338" i="3"/>
  <c r="AO177" i="3"/>
  <c r="AO207" i="3"/>
  <c r="AO423" i="3"/>
  <c r="AO477" i="3"/>
  <c r="AO153" i="3"/>
  <c r="AO456" i="3"/>
  <c r="AO299" i="3"/>
  <c r="AO433" i="3"/>
  <c r="AO346" i="3"/>
  <c r="AO158" i="3"/>
  <c r="AO313" i="3"/>
  <c r="AO142" i="3"/>
  <c r="AO487" i="3"/>
  <c r="AO178" i="3"/>
  <c r="AO127" i="3"/>
  <c r="AO454" i="3"/>
  <c r="AO206" i="3"/>
  <c r="AO301" i="3"/>
  <c r="AO298" i="3"/>
  <c r="AO341" i="3"/>
  <c r="AO165" i="3"/>
  <c r="AO325" i="3"/>
  <c r="AO462" i="3"/>
  <c r="AO438" i="3"/>
  <c r="AO119" i="3"/>
  <c r="AO475" i="3"/>
  <c r="AO303" i="3"/>
  <c r="AO474" i="3"/>
  <c r="AO319" i="3"/>
  <c r="AO163" i="3"/>
  <c r="AO479" i="3"/>
  <c r="AO138" i="3"/>
  <c r="AO328" i="3"/>
  <c r="AO425" i="3"/>
  <c r="AO442" i="3"/>
  <c r="AO428" i="3"/>
  <c r="AO173" i="3"/>
  <c r="AO336" i="3"/>
  <c r="AO140" i="3"/>
  <c r="AO317" i="3"/>
  <c r="AO114" i="3"/>
  <c r="AO300" i="3"/>
  <c r="AO484" i="3"/>
  <c r="AO436" i="3"/>
  <c r="AO459" i="3"/>
  <c r="AO141" i="3"/>
  <c r="AO415" i="3"/>
  <c r="AO349" i="3"/>
  <c r="AO185" i="3"/>
  <c r="AO324" i="3"/>
  <c r="AO427" i="3"/>
  <c r="AO351" i="3"/>
  <c r="AO186" i="3"/>
  <c r="AO323" i="3"/>
  <c r="AO120" i="3"/>
  <c r="AO197" i="3"/>
  <c r="AO327" i="3"/>
  <c r="AO409" i="3"/>
  <c r="AO441" i="3"/>
  <c r="AO112" i="3"/>
  <c r="AO193" i="3"/>
  <c r="AO426" i="3"/>
  <c r="AO451" i="3"/>
  <c r="AO118" i="3"/>
  <c r="AO195" i="3"/>
  <c r="AO157" i="3"/>
  <c r="AO457" i="3"/>
  <c r="AO139" i="3"/>
  <c r="AO208" i="3"/>
  <c r="AO220" i="3"/>
  <c r="AY52" i="3"/>
  <c r="AY109" i="3"/>
  <c r="AY234" i="3"/>
  <c r="AY79" i="3"/>
  <c r="AY183" i="3"/>
  <c r="AY12" i="3"/>
  <c r="AY430" i="3"/>
  <c r="AY326" i="3"/>
  <c r="AY354" i="3"/>
  <c r="AY51" i="3"/>
  <c r="AY106" i="3"/>
  <c r="AY233" i="3"/>
  <c r="AY76" i="3"/>
  <c r="AY174" i="3"/>
  <c r="AY9" i="3"/>
  <c r="AY295" i="3"/>
  <c r="AY455" i="3"/>
  <c r="AY225" i="3"/>
  <c r="AY55" i="3"/>
  <c r="AY273" i="3"/>
  <c r="AY368" i="3"/>
  <c r="AY77" i="3"/>
  <c r="AY172" i="3"/>
  <c r="AY10" i="3"/>
  <c r="AY294" i="3"/>
  <c r="AY322" i="3"/>
  <c r="AY279" i="3"/>
  <c r="AY374" i="3"/>
  <c r="AY395" i="3"/>
  <c r="AY355" i="3"/>
  <c r="AY248" i="3"/>
  <c r="AY276" i="3"/>
  <c r="AY366" i="3"/>
  <c r="AY73" i="3"/>
  <c r="AY164" i="3"/>
  <c r="AY135" i="3"/>
  <c r="AY375" i="3"/>
  <c r="AY262" i="3"/>
  <c r="AY223" i="3"/>
  <c r="AY247" i="3"/>
  <c r="AY407" i="3"/>
  <c r="AY232" i="3"/>
  <c r="AY64" i="3"/>
  <c r="AY149" i="3"/>
  <c r="AY453" i="3"/>
  <c r="AY377" i="3"/>
  <c r="AY264" i="3"/>
  <c r="AY361" i="3"/>
  <c r="AY381" i="3"/>
  <c r="AY275" i="3"/>
  <c r="AY365" i="3"/>
  <c r="AY62" i="3"/>
  <c r="AY146" i="3"/>
  <c r="AY362" i="3"/>
  <c r="AY26" i="3"/>
  <c r="AY6" i="3"/>
  <c r="AY8" i="3"/>
  <c r="AY59" i="3"/>
  <c r="AY359" i="3"/>
  <c r="AY255" i="3"/>
  <c r="AY416" i="3"/>
  <c r="AY231" i="3"/>
  <c r="AY27" i="3"/>
  <c r="AY17" i="3"/>
  <c r="AY5" i="3"/>
  <c r="AY405" i="3"/>
  <c r="AY224" i="3"/>
  <c r="AY385" i="3"/>
  <c r="AY412" i="3"/>
  <c r="AY235" i="3"/>
  <c r="AY30" i="3"/>
  <c r="AY42" i="3"/>
  <c r="AY11" i="3"/>
  <c r="AY58" i="3"/>
  <c r="AY228" i="3"/>
  <c r="AY384" i="3"/>
  <c r="AY277" i="3"/>
  <c r="AY363" i="3"/>
  <c r="AY4" i="3"/>
  <c r="AY406" i="3"/>
  <c r="AY356" i="3"/>
  <c r="AY394" i="3"/>
  <c r="AY293" i="3"/>
  <c r="AY236" i="3"/>
  <c r="AY90" i="3"/>
  <c r="AY194" i="3"/>
  <c r="AY369" i="3"/>
  <c r="AY7" i="3"/>
  <c r="AY57" i="3"/>
  <c r="AY358" i="3"/>
  <c r="AY392" i="3"/>
  <c r="AY291" i="3"/>
  <c r="AY370" i="3"/>
  <c r="AY86" i="3"/>
  <c r="AY190" i="3"/>
  <c r="AY242" i="3"/>
  <c r="AY14" i="3"/>
  <c r="AY61" i="3"/>
  <c r="AY227" i="3"/>
  <c r="AY260" i="3"/>
  <c r="AY292" i="3"/>
  <c r="AY237" i="3"/>
  <c r="AY87" i="3"/>
  <c r="AY188" i="3"/>
  <c r="AY353" i="3"/>
  <c r="AY254" i="3"/>
  <c r="AY281" i="3"/>
  <c r="AY373" i="3"/>
  <c r="AY99" i="3"/>
  <c r="AY211" i="3"/>
  <c r="AY24" i="3"/>
  <c r="AY133" i="3"/>
  <c r="AY339" i="3"/>
  <c r="AY222" i="3"/>
  <c r="AY388" i="3"/>
  <c r="AY414" i="3"/>
  <c r="AY372" i="3"/>
  <c r="AY93" i="3"/>
  <c r="AY200" i="3"/>
  <c r="AY20" i="3"/>
  <c r="AY124" i="3"/>
  <c r="AY469" i="3"/>
  <c r="AY226" i="3"/>
  <c r="AY390" i="3"/>
  <c r="AY282" i="3"/>
  <c r="AY239" i="3"/>
  <c r="AY94" i="3"/>
  <c r="AY198" i="3"/>
  <c r="AY21" i="3"/>
  <c r="AY121" i="3"/>
  <c r="AY332" i="3"/>
  <c r="AY32" i="3"/>
  <c r="AY151" i="3"/>
  <c r="AY481" i="3"/>
  <c r="AY69" i="3"/>
  <c r="AY461" i="3"/>
  <c r="AY422" i="3"/>
  <c r="AY31" i="3"/>
  <c r="AY147" i="3"/>
  <c r="AY344" i="3"/>
  <c r="AY66" i="3"/>
  <c r="AY460" i="3"/>
  <c r="AY286" i="3"/>
  <c r="AY33" i="3"/>
  <c r="AY148" i="3"/>
  <c r="AY345" i="3"/>
  <c r="AY65" i="3"/>
  <c r="AY458" i="3"/>
  <c r="AY418" i="3"/>
  <c r="AY238" i="3"/>
  <c r="AY97" i="3"/>
  <c r="AY205" i="3"/>
  <c r="AY36" i="3"/>
  <c r="AY160" i="3"/>
  <c r="AY483" i="3"/>
  <c r="AY271" i="3"/>
  <c r="AY320" i="3"/>
  <c r="AY371" i="3"/>
  <c r="AY92" i="3"/>
  <c r="AY199" i="3"/>
  <c r="AY34" i="3"/>
  <c r="AY154" i="3"/>
  <c r="AY347" i="3"/>
  <c r="AY268" i="3"/>
  <c r="AY450" i="3"/>
  <c r="AY240" i="3"/>
  <c r="AY96" i="3"/>
  <c r="AY201" i="3"/>
  <c r="AY35" i="3"/>
  <c r="AY152" i="3"/>
  <c r="AY480" i="3"/>
  <c r="AY267" i="3"/>
  <c r="AY316" i="3"/>
  <c r="AY357" i="3"/>
  <c r="AY265" i="3"/>
  <c r="AY111" i="3"/>
  <c r="AY243" i="3"/>
  <c r="AY278" i="3"/>
  <c r="AY440" i="3"/>
  <c r="AY47" i="3"/>
  <c r="AY170" i="3"/>
  <c r="AY360" i="3"/>
  <c r="AY263" i="3"/>
  <c r="AY296" i="3"/>
  <c r="AY376" i="3"/>
  <c r="AY411" i="3"/>
  <c r="AY305" i="3"/>
  <c r="AY41" i="3"/>
  <c r="AY161" i="3"/>
  <c r="AY350" i="3"/>
  <c r="AY229" i="3"/>
  <c r="AY398" i="3"/>
  <c r="AY110" i="3"/>
  <c r="AY244" i="3"/>
  <c r="AY410" i="3"/>
  <c r="AY439" i="3"/>
  <c r="AY39" i="3"/>
  <c r="AY159" i="3"/>
  <c r="AY482" i="3"/>
  <c r="AY22" i="3"/>
  <c r="AY91" i="3"/>
  <c r="AY191" i="3"/>
  <c r="AY49" i="3"/>
  <c r="AY144" i="3"/>
  <c r="AY343" i="3"/>
  <c r="AY269" i="3"/>
  <c r="AY443" i="3"/>
  <c r="AY38" i="3"/>
  <c r="AY95" i="3"/>
  <c r="AY192" i="3"/>
  <c r="AY245" i="3"/>
  <c r="AY145" i="3"/>
  <c r="AY476" i="3"/>
  <c r="AY403" i="3"/>
  <c r="AY308" i="3"/>
  <c r="AY391" i="3"/>
  <c r="AY105" i="3"/>
  <c r="AY204" i="3"/>
  <c r="AY253" i="3"/>
  <c r="AY150" i="3"/>
  <c r="AY478" i="3"/>
  <c r="AY56" i="3"/>
  <c r="AY311" i="3"/>
  <c r="AY259" i="3"/>
  <c r="AY283" i="3"/>
  <c r="AY29" i="3"/>
  <c r="AY102" i="3"/>
  <c r="AY202" i="3"/>
  <c r="AY45" i="3"/>
  <c r="AY131" i="3"/>
  <c r="AY468" i="3"/>
  <c r="AY397" i="3"/>
  <c r="AY289" i="3"/>
  <c r="AY48" i="3"/>
  <c r="AY103" i="3"/>
  <c r="AY203" i="3"/>
  <c r="AY50" i="3"/>
  <c r="AY129" i="3"/>
  <c r="AY467" i="3"/>
  <c r="AY401" i="3"/>
  <c r="AY429" i="3"/>
  <c r="AY257" i="3"/>
  <c r="AY272" i="3"/>
  <c r="AY212" i="3"/>
  <c r="AY249" i="3"/>
  <c r="AY132" i="3"/>
  <c r="AY337" i="3"/>
  <c r="AY100" i="3"/>
  <c r="AY400" i="3"/>
  <c r="AY113" i="3"/>
  <c r="AY18" i="3"/>
  <c r="AY280" i="3"/>
  <c r="AY306" i="3"/>
  <c r="AY382" i="3"/>
  <c r="AY166" i="3"/>
  <c r="AY352" i="3"/>
  <c r="AY136" i="3"/>
  <c r="AY402" i="3"/>
  <c r="AY117" i="3"/>
  <c r="AY28" i="3"/>
  <c r="AY413" i="3"/>
  <c r="AY307" i="3"/>
  <c r="AY251" i="3"/>
  <c r="AY167" i="3"/>
  <c r="AY485" i="3"/>
  <c r="AY342" i="3"/>
  <c r="AY67" i="3"/>
  <c r="AY130" i="3"/>
  <c r="AY54" i="3"/>
  <c r="AY420" i="3"/>
  <c r="AY310" i="3"/>
  <c r="AY256" i="3"/>
  <c r="AY175" i="3"/>
  <c r="AY380" i="3"/>
  <c r="AY171" i="3"/>
  <c r="AY82" i="3"/>
  <c r="AY333" i="3"/>
  <c r="AY431" i="3"/>
  <c r="AY252" i="3"/>
  <c r="AY176" i="3"/>
  <c r="AY83" i="3"/>
  <c r="AY334" i="3"/>
  <c r="AY297" i="3"/>
  <c r="AY389" i="3"/>
  <c r="AY182" i="3"/>
  <c r="AY84" i="3"/>
  <c r="AY335" i="3"/>
  <c r="AY432" i="3"/>
  <c r="AY16" i="3"/>
  <c r="AY417" i="3"/>
  <c r="AY444" i="3"/>
  <c r="AY393" i="3"/>
  <c r="AY209" i="3"/>
  <c r="AY88" i="3"/>
  <c r="AY472" i="3"/>
  <c r="AY25" i="3"/>
  <c r="AY421" i="3"/>
  <c r="AY446" i="3"/>
  <c r="AY261" i="3"/>
  <c r="AY210" i="3"/>
  <c r="AY85" i="3"/>
  <c r="AY471" i="3"/>
  <c r="AY40" i="3"/>
  <c r="AY424" i="3"/>
  <c r="AY318" i="3"/>
  <c r="AY396" i="3"/>
  <c r="AY213" i="3"/>
  <c r="AY89" i="3"/>
  <c r="AY338" i="3"/>
  <c r="AY177" i="3"/>
  <c r="AY207" i="3"/>
  <c r="AY423" i="3"/>
  <c r="AY477" i="3"/>
  <c r="AY153" i="3"/>
  <c r="AY456" i="3"/>
  <c r="AY299" i="3"/>
  <c r="AY433" i="3"/>
  <c r="AY346" i="3"/>
  <c r="AY158" i="3"/>
  <c r="AY313" i="3"/>
  <c r="AY142" i="3"/>
  <c r="AY487" i="3"/>
  <c r="AY178" i="3"/>
  <c r="AY127" i="3"/>
  <c r="AY454" i="3"/>
  <c r="AY206" i="3"/>
  <c r="AY301" i="3"/>
  <c r="AY298" i="3"/>
  <c r="AY341" i="3"/>
  <c r="AY165" i="3"/>
  <c r="AY325" i="3"/>
  <c r="AY462" i="3"/>
  <c r="AY438" i="3"/>
  <c r="AY119" i="3"/>
  <c r="AY475" i="3"/>
  <c r="AY303" i="3"/>
  <c r="AY474" i="3"/>
  <c r="AY319" i="3"/>
  <c r="AY163" i="3"/>
  <c r="AY479" i="3"/>
  <c r="AY138" i="3"/>
  <c r="AY328" i="3"/>
  <c r="AY425" i="3"/>
  <c r="AY442" i="3"/>
  <c r="AY428" i="3"/>
  <c r="AY173" i="3"/>
  <c r="AY336" i="3"/>
  <c r="AY140" i="3"/>
  <c r="AY317" i="3"/>
  <c r="AY114" i="3"/>
  <c r="AY300" i="3"/>
  <c r="AY484" i="3"/>
  <c r="AY436" i="3"/>
  <c r="AY459" i="3"/>
  <c r="AY141" i="3"/>
  <c r="AY415" i="3"/>
  <c r="AY349" i="3"/>
  <c r="AY185" i="3"/>
  <c r="AY324" i="3"/>
  <c r="AY427" i="3"/>
  <c r="AY351" i="3"/>
  <c r="AY186" i="3"/>
  <c r="AY323" i="3"/>
  <c r="AY120" i="3"/>
  <c r="AY197" i="3"/>
  <c r="AY327" i="3"/>
  <c r="AY409" i="3"/>
  <c r="AY441" i="3"/>
  <c r="AY112" i="3"/>
  <c r="AY193" i="3"/>
  <c r="AY426" i="3"/>
  <c r="AY451" i="3"/>
  <c r="AY118" i="3"/>
  <c r="AY195" i="3"/>
  <c r="AY157" i="3"/>
  <c r="AY457" i="3"/>
  <c r="AY139" i="3"/>
  <c r="AY208" i="3"/>
  <c r="AY220" i="3"/>
  <c r="M91" i="3"/>
  <c r="M191" i="3"/>
  <c r="M177" i="3"/>
  <c r="M207" i="3"/>
  <c r="M49" i="3"/>
  <c r="M144" i="3"/>
  <c r="M343" i="3"/>
  <c r="M423" i="3"/>
  <c r="M477" i="3"/>
  <c r="M269" i="3"/>
  <c r="M443" i="3"/>
  <c r="M153" i="3"/>
  <c r="M38" i="3"/>
  <c r="M95" i="3"/>
  <c r="M192" i="3"/>
  <c r="M456" i="3"/>
  <c r="M299" i="3"/>
  <c r="M245" i="3"/>
  <c r="M145" i="3"/>
  <c r="M476" i="3"/>
  <c r="M433" i="3"/>
  <c r="M346" i="3"/>
  <c r="M403" i="3"/>
  <c r="M308" i="3"/>
  <c r="M158" i="3"/>
  <c r="M391" i="3"/>
  <c r="M105" i="3"/>
  <c r="M204" i="3"/>
  <c r="M313" i="3"/>
  <c r="M253" i="3"/>
  <c r="M150" i="3"/>
  <c r="M478" i="3"/>
  <c r="M142" i="3"/>
  <c r="M487" i="3"/>
  <c r="M56" i="3"/>
  <c r="M311" i="3"/>
  <c r="M178" i="3"/>
  <c r="M220" i="3"/>
  <c r="M52" i="3"/>
  <c r="M109" i="3"/>
  <c r="M234" i="3"/>
  <c r="M79" i="3"/>
  <c r="M183" i="3"/>
  <c r="M12" i="3"/>
  <c r="M430" i="3"/>
  <c r="M326" i="3"/>
  <c r="M354" i="3"/>
  <c r="M51" i="3"/>
  <c r="M106" i="3"/>
  <c r="M233" i="3"/>
  <c r="M76" i="3"/>
  <c r="M174" i="3"/>
  <c r="M9" i="3"/>
  <c r="M295" i="3"/>
  <c r="M455" i="3"/>
  <c r="M225" i="3"/>
  <c r="M55" i="3"/>
  <c r="M273" i="3"/>
  <c r="M368" i="3"/>
  <c r="M77" i="3"/>
  <c r="M172" i="3"/>
  <c r="M10" i="3"/>
  <c r="M294" i="3"/>
  <c r="M322" i="3"/>
  <c r="M279" i="3"/>
  <c r="M374" i="3"/>
  <c r="M395" i="3"/>
  <c r="M355" i="3"/>
  <c r="M248" i="3"/>
  <c r="M276" i="3"/>
  <c r="M366" i="3"/>
  <c r="M73" i="3"/>
  <c r="M164" i="3"/>
  <c r="M135" i="3"/>
  <c r="M375" i="3"/>
  <c r="M262" i="3"/>
  <c r="M223" i="3"/>
  <c r="M247" i="3"/>
  <c r="M407" i="3"/>
  <c r="M232" i="3"/>
  <c r="M64" i="3"/>
  <c r="M149" i="3"/>
  <c r="M453" i="3"/>
  <c r="M377" i="3"/>
  <c r="M264" i="3"/>
  <c r="M361" i="3"/>
  <c r="M381" i="3"/>
  <c r="M275" i="3"/>
  <c r="M365" i="3"/>
  <c r="M62" i="3"/>
  <c r="M146" i="3"/>
  <c r="M259" i="3"/>
  <c r="M283" i="3"/>
  <c r="M127" i="3"/>
  <c r="M454" i="3"/>
  <c r="M29" i="3"/>
  <c r="M102" i="3"/>
  <c r="M202" i="3"/>
  <c r="M206" i="3"/>
  <c r="M301" i="3"/>
  <c r="M45" i="3"/>
  <c r="M131" i="3"/>
  <c r="M468" i="3"/>
  <c r="M298" i="3"/>
  <c r="M341" i="3"/>
  <c r="M397" i="3"/>
  <c r="M289" i="3"/>
  <c r="M165" i="3"/>
  <c r="M325" i="3"/>
  <c r="M48" i="3"/>
  <c r="M103" i="3"/>
  <c r="M203" i="3"/>
  <c r="M462" i="3"/>
  <c r="M438" i="3"/>
  <c r="M50" i="3"/>
  <c r="M129" i="3"/>
  <c r="M467" i="3"/>
  <c r="M119" i="3"/>
  <c r="M475" i="3"/>
  <c r="M401" i="3"/>
  <c r="M429" i="3"/>
  <c r="M303" i="3"/>
  <c r="M474" i="3"/>
  <c r="M257" i="3"/>
  <c r="M272" i="3"/>
  <c r="M212" i="3"/>
  <c r="M319" i="3"/>
  <c r="M249" i="3"/>
  <c r="M132" i="3"/>
  <c r="M337" i="3"/>
  <c r="M163" i="3"/>
  <c r="M479" i="3"/>
  <c r="M362" i="3"/>
  <c r="M26" i="3"/>
  <c r="M6" i="3"/>
  <c r="M8" i="3"/>
  <c r="M59" i="3"/>
  <c r="M359" i="3"/>
  <c r="M255" i="3"/>
  <c r="M416" i="3"/>
  <c r="M231" i="3"/>
  <c r="M27" i="3"/>
  <c r="M17" i="3"/>
  <c r="M5" i="3"/>
  <c r="M405" i="3"/>
  <c r="M224" i="3"/>
  <c r="M385" i="3"/>
  <c r="M412" i="3"/>
  <c r="M235" i="3"/>
  <c r="M30" i="3"/>
  <c r="M42" i="3"/>
  <c r="M11" i="3"/>
  <c r="M58" i="3"/>
  <c r="M228" i="3"/>
  <c r="M384" i="3"/>
  <c r="M277" i="3"/>
  <c r="M363" i="3"/>
  <c r="M4" i="3"/>
  <c r="M406" i="3"/>
  <c r="M356" i="3"/>
  <c r="M394" i="3"/>
  <c r="M293" i="3"/>
  <c r="M236" i="3"/>
  <c r="M90" i="3"/>
  <c r="M194" i="3"/>
  <c r="M369" i="3"/>
  <c r="M7" i="3"/>
  <c r="M57" i="3"/>
  <c r="M358" i="3"/>
  <c r="M392" i="3"/>
  <c r="M291" i="3"/>
  <c r="M370" i="3"/>
  <c r="M86" i="3"/>
  <c r="M190" i="3"/>
  <c r="M242" i="3"/>
  <c r="M14" i="3"/>
  <c r="M61" i="3"/>
  <c r="M227" i="3"/>
  <c r="M260" i="3"/>
  <c r="M292" i="3"/>
  <c r="M237" i="3"/>
  <c r="M87" i="3"/>
  <c r="M188" i="3"/>
  <c r="M100" i="3"/>
  <c r="M400" i="3"/>
  <c r="M113" i="3"/>
  <c r="M138" i="3"/>
  <c r="M328" i="3"/>
  <c r="M18" i="3"/>
  <c r="M280" i="3"/>
  <c r="M306" i="3"/>
  <c r="M425" i="3"/>
  <c r="M442" i="3"/>
  <c r="M382" i="3"/>
  <c r="M166" i="3"/>
  <c r="M352" i="3"/>
  <c r="M428" i="3"/>
  <c r="M136" i="3"/>
  <c r="M402" i="3"/>
  <c r="M117" i="3"/>
  <c r="M173" i="3"/>
  <c r="M336" i="3"/>
  <c r="M28" i="3"/>
  <c r="M413" i="3"/>
  <c r="M307" i="3"/>
  <c r="M140" i="3"/>
  <c r="M317" i="3"/>
  <c r="M251" i="3"/>
  <c r="M167" i="3"/>
  <c r="M485" i="3"/>
  <c r="M114" i="3"/>
  <c r="M342" i="3"/>
  <c r="M67" i="3"/>
  <c r="M130" i="3"/>
  <c r="M300" i="3"/>
  <c r="M484" i="3"/>
  <c r="M54" i="3"/>
  <c r="M420" i="3"/>
  <c r="M310" i="3"/>
  <c r="M436" i="3"/>
  <c r="M459" i="3"/>
  <c r="M256" i="3"/>
  <c r="M175" i="3"/>
  <c r="M141" i="3"/>
  <c r="M353" i="3"/>
  <c r="M254" i="3"/>
  <c r="M281" i="3"/>
  <c r="M373" i="3"/>
  <c r="M99" i="3"/>
  <c r="M211" i="3"/>
  <c r="M24" i="3"/>
  <c r="M133" i="3"/>
  <c r="M339" i="3"/>
  <c r="M222" i="3"/>
  <c r="M388" i="3"/>
  <c r="M414" i="3"/>
  <c r="M372" i="3"/>
  <c r="M93" i="3"/>
  <c r="M200" i="3"/>
  <c r="M20" i="3"/>
  <c r="M124" i="3"/>
  <c r="M469" i="3"/>
  <c r="M226" i="3"/>
  <c r="M390" i="3"/>
  <c r="M282" i="3"/>
  <c r="M239" i="3"/>
  <c r="M94" i="3"/>
  <c r="M198" i="3"/>
  <c r="M21" i="3"/>
  <c r="M121" i="3"/>
  <c r="M332" i="3"/>
  <c r="M32" i="3"/>
  <c r="M151" i="3"/>
  <c r="M481" i="3"/>
  <c r="M69" i="3"/>
  <c r="M461" i="3"/>
  <c r="M422" i="3"/>
  <c r="M31" i="3"/>
  <c r="M147" i="3"/>
  <c r="M344" i="3"/>
  <c r="M66" i="3"/>
  <c r="M460" i="3"/>
  <c r="M286" i="3"/>
  <c r="M33" i="3"/>
  <c r="M148" i="3"/>
  <c r="M345" i="3"/>
  <c r="M65" i="3"/>
  <c r="M458" i="3"/>
  <c r="M418" i="3"/>
  <c r="M238" i="3"/>
  <c r="M97" i="3"/>
  <c r="M205" i="3"/>
  <c r="M36" i="3"/>
  <c r="M160" i="3"/>
  <c r="M483" i="3"/>
  <c r="M271" i="3"/>
  <c r="M320" i="3"/>
  <c r="M371" i="3"/>
  <c r="M92" i="3"/>
  <c r="M199" i="3"/>
  <c r="M34" i="3"/>
  <c r="M154" i="3"/>
  <c r="M347" i="3"/>
  <c r="M268" i="3"/>
  <c r="M450" i="3"/>
  <c r="M240" i="3"/>
  <c r="M96" i="3"/>
  <c r="M201" i="3"/>
  <c r="M35" i="3"/>
  <c r="M152" i="3"/>
  <c r="M480" i="3"/>
  <c r="M267" i="3"/>
  <c r="M316" i="3"/>
  <c r="M357" i="3"/>
  <c r="M265" i="3"/>
  <c r="M111" i="3"/>
  <c r="M243" i="3"/>
  <c r="M278" i="3"/>
  <c r="M440" i="3"/>
  <c r="M47" i="3"/>
  <c r="M170" i="3"/>
  <c r="M360" i="3"/>
  <c r="M263" i="3"/>
  <c r="M296" i="3"/>
  <c r="M376" i="3"/>
  <c r="M411" i="3"/>
  <c r="M305" i="3"/>
  <c r="M41" i="3"/>
  <c r="M161" i="3"/>
  <c r="M350" i="3"/>
  <c r="M229" i="3"/>
  <c r="M398" i="3"/>
  <c r="M110" i="3"/>
  <c r="M244" i="3"/>
  <c r="M410" i="3"/>
  <c r="M439" i="3"/>
  <c r="M39" i="3"/>
  <c r="M159" i="3"/>
  <c r="M482" i="3"/>
  <c r="M380" i="3"/>
  <c r="M171" i="3"/>
  <c r="M415" i="3"/>
  <c r="M349" i="3"/>
  <c r="M82" i="3"/>
  <c r="M333" i="3"/>
  <c r="M185" i="3"/>
  <c r="M431" i="3"/>
  <c r="M324" i="3"/>
  <c r="M252" i="3"/>
  <c r="M176" i="3"/>
  <c r="M427" i="3"/>
  <c r="M351" i="3"/>
  <c r="M83" i="3"/>
  <c r="M334" i="3"/>
  <c r="M186" i="3"/>
  <c r="M297" i="3"/>
  <c r="M323" i="3"/>
  <c r="M389" i="3"/>
  <c r="M182" i="3"/>
  <c r="M120" i="3"/>
  <c r="M84" i="3"/>
  <c r="M335" i="3"/>
  <c r="M197" i="3"/>
  <c r="M432" i="3"/>
  <c r="M327" i="3"/>
  <c r="M16" i="3"/>
  <c r="M417" i="3"/>
  <c r="M444" i="3"/>
  <c r="M409" i="3"/>
  <c r="M441" i="3"/>
  <c r="M393" i="3"/>
  <c r="M209" i="3"/>
  <c r="M112" i="3"/>
  <c r="M88" i="3"/>
  <c r="M472" i="3"/>
  <c r="M193" i="3"/>
  <c r="M25" i="3"/>
  <c r="M421" i="3"/>
  <c r="M446" i="3"/>
  <c r="M426" i="3"/>
  <c r="M451" i="3"/>
  <c r="M261" i="3"/>
  <c r="M210" i="3"/>
  <c r="M118" i="3"/>
  <c r="M85" i="3"/>
  <c r="M471" i="3"/>
  <c r="M195" i="3"/>
  <c r="M40" i="3"/>
  <c r="M424" i="3"/>
  <c r="M318" i="3"/>
  <c r="M157" i="3"/>
  <c r="M457" i="3"/>
  <c r="M396" i="3"/>
  <c r="M213" i="3"/>
  <c r="M139" i="3"/>
  <c r="M89" i="3"/>
  <c r="M338" i="3"/>
  <c r="M208" i="3"/>
  <c r="M22" i="3"/>
  <c r="L91" i="3"/>
  <c r="L191" i="3"/>
  <c r="L177" i="3"/>
  <c r="L207" i="3"/>
  <c r="L49" i="3"/>
  <c r="L144" i="3"/>
  <c r="L343" i="3"/>
  <c r="L423" i="3"/>
  <c r="L477" i="3"/>
  <c r="L269" i="3"/>
  <c r="L443" i="3"/>
  <c r="L153" i="3"/>
  <c r="L38" i="3"/>
  <c r="L95" i="3"/>
  <c r="L192" i="3"/>
  <c r="L456" i="3"/>
  <c r="L299" i="3"/>
  <c r="L245" i="3"/>
  <c r="L145" i="3"/>
  <c r="L476" i="3"/>
  <c r="L433" i="3"/>
  <c r="L346" i="3"/>
  <c r="L403" i="3"/>
  <c r="L308" i="3"/>
  <c r="L158" i="3"/>
  <c r="L391" i="3"/>
  <c r="L105" i="3"/>
  <c r="L204" i="3"/>
  <c r="L313" i="3"/>
  <c r="L253" i="3"/>
  <c r="L150" i="3"/>
  <c r="L478" i="3"/>
  <c r="L142" i="3"/>
  <c r="L487" i="3"/>
  <c r="L56" i="3"/>
  <c r="L311" i="3"/>
  <c r="L178" i="3"/>
  <c r="L220" i="3"/>
  <c r="L52" i="3"/>
  <c r="L109" i="3"/>
  <c r="L234" i="3"/>
  <c r="L79" i="3"/>
  <c r="L183" i="3"/>
  <c r="L12" i="3"/>
  <c r="L430" i="3"/>
  <c r="L326" i="3"/>
  <c r="L354" i="3"/>
  <c r="L51" i="3"/>
  <c r="L106" i="3"/>
  <c r="L233" i="3"/>
  <c r="L76" i="3"/>
  <c r="L174" i="3"/>
  <c r="L9" i="3"/>
  <c r="L295" i="3"/>
  <c r="L455" i="3"/>
  <c r="L225" i="3"/>
  <c r="L55" i="3"/>
  <c r="L273" i="3"/>
  <c r="L368" i="3"/>
  <c r="L77" i="3"/>
  <c r="L172" i="3"/>
  <c r="L10" i="3"/>
  <c r="L294" i="3"/>
  <c r="L322" i="3"/>
  <c r="L279" i="3"/>
  <c r="L374" i="3"/>
  <c r="L395" i="3"/>
  <c r="L355" i="3"/>
  <c r="L248" i="3"/>
  <c r="L276" i="3"/>
  <c r="L366" i="3"/>
  <c r="L73" i="3"/>
  <c r="L164" i="3"/>
  <c r="L135" i="3"/>
  <c r="L375" i="3"/>
  <c r="L262" i="3"/>
  <c r="L223" i="3"/>
  <c r="L247" i="3"/>
  <c r="L407" i="3"/>
  <c r="L232" i="3"/>
  <c r="L64" i="3"/>
  <c r="L149" i="3"/>
  <c r="L453" i="3"/>
  <c r="L377" i="3"/>
  <c r="L264" i="3"/>
  <c r="L361" i="3"/>
  <c r="L381" i="3"/>
  <c r="L275" i="3"/>
  <c r="L365" i="3"/>
  <c r="L62" i="3"/>
  <c r="L146" i="3"/>
  <c r="L259" i="3"/>
  <c r="L283" i="3"/>
  <c r="L127" i="3"/>
  <c r="L454" i="3"/>
  <c r="L29" i="3"/>
  <c r="L102" i="3"/>
  <c r="L202" i="3"/>
  <c r="L206" i="3"/>
  <c r="L301" i="3"/>
  <c r="L45" i="3"/>
  <c r="L131" i="3"/>
  <c r="L468" i="3"/>
  <c r="L298" i="3"/>
  <c r="L341" i="3"/>
  <c r="L397" i="3"/>
  <c r="L289" i="3"/>
  <c r="L165" i="3"/>
  <c r="L325" i="3"/>
  <c r="L48" i="3"/>
  <c r="L103" i="3"/>
  <c r="L203" i="3"/>
  <c r="L462" i="3"/>
  <c r="L438" i="3"/>
  <c r="L50" i="3"/>
  <c r="L129" i="3"/>
  <c r="L467" i="3"/>
  <c r="L119" i="3"/>
  <c r="L475" i="3"/>
  <c r="L401" i="3"/>
  <c r="L429" i="3"/>
  <c r="L303" i="3"/>
  <c r="L474" i="3"/>
  <c r="L257" i="3"/>
  <c r="L272" i="3"/>
  <c r="L212" i="3"/>
  <c r="L319" i="3"/>
  <c r="L249" i="3"/>
  <c r="L132" i="3"/>
  <c r="L337" i="3"/>
  <c r="L163" i="3"/>
  <c r="L479" i="3"/>
  <c r="L362" i="3"/>
  <c r="L26" i="3"/>
  <c r="L6" i="3"/>
  <c r="L8" i="3"/>
  <c r="L59" i="3"/>
  <c r="L359" i="3"/>
  <c r="L255" i="3"/>
  <c r="L416" i="3"/>
  <c r="L231" i="3"/>
  <c r="L27" i="3"/>
  <c r="L17" i="3"/>
  <c r="L5" i="3"/>
  <c r="L405" i="3"/>
  <c r="L224" i="3"/>
  <c r="L385" i="3"/>
  <c r="L412" i="3"/>
  <c r="L235" i="3"/>
  <c r="L30" i="3"/>
  <c r="L42" i="3"/>
  <c r="L11" i="3"/>
  <c r="L58" i="3"/>
  <c r="L228" i="3"/>
  <c r="L384" i="3"/>
  <c r="L277" i="3"/>
  <c r="L363" i="3"/>
  <c r="L4" i="3"/>
  <c r="L406" i="3"/>
  <c r="L356" i="3"/>
  <c r="L394" i="3"/>
  <c r="L293" i="3"/>
  <c r="L236" i="3"/>
  <c r="L90" i="3"/>
  <c r="L194" i="3"/>
  <c r="L369" i="3"/>
  <c r="L7" i="3"/>
  <c r="L57" i="3"/>
  <c r="L358" i="3"/>
  <c r="L392" i="3"/>
  <c r="L291" i="3"/>
  <c r="L370" i="3"/>
  <c r="L86" i="3"/>
  <c r="L190" i="3"/>
  <c r="L242" i="3"/>
  <c r="L14" i="3"/>
  <c r="L61" i="3"/>
  <c r="L227" i="3"/>
  <c r="L260" i="3"/>
  <c r="L292" i="3"/>
  <c r="L237" i="3"/>
  <c r="L87" i="3"/>
  <c r="L188" i="3"/>
  <c r="L100" i="3"/>
  <c r="L400" i="3"/>
  <c r="L113" i="3"/>
  <c r="L138" i="3"/>
  <c r="L328" i="3"/>
  <c r="L18" i="3"/>
  <c r="L280" i="3"/>
  <c r="L306" i="3"/>
  <c r="L425" i="3"/>
  <c r="L442" i="3"/>
  <c r="L382" i="3"/>
  <c r="L166" i="3"/>
  <c r="L352" i="3"/>
  <c r="L428" i="3"/>
  <c r="L136" i="3"/>
  <c r="L402" i="3"/>
  <c r="L117" i="3"/>
  <c r="L173" i="3"/>
  <c r="L336" i="3"/>
  <c r="L28" i="3"/>
  <c r="L413" i="3"/>
  <c r="L307" i="3"/>
  <c r="L140" i="3"/>
  <c r="L317" i="3"/>
  <c r="L251" i="3"/>
  <c r="L167" i="3"/>
  <c r="L485" i="3"/>
  <c r="L114" i="3"/>
  <c r="L342" i="3"/>
  <c r="L67" i="3"/>
  <c r="L130" i="3"/>
  <c r="L300" i="3"/>
  <c r="L484" i="3"/>
  <c r="L54" i="3"/>
  <c r="L420" i="3"/>
  <c r="L310" i="3"/>
  <c r="L436" i="3"/>
  <c r="L459" i="3"/>
  <c r="L256" i="3"/>
  <c r="L175" i="3"/>
  <c r="L141" i="3"/>
  <c r="L353" i="3"/>
  <c r="L254" i="3"/>
  <c r="L281" i="3"/>
  <c r="L373" i="3"/>
  <c r="L99" i="3"/>
  <c r="L211" i="3"/>
  <c r="L24" i="3"/>
  <c r="L133" i="3"/>
  <c r="L339" i="3"/>
  <c r="L222" i="3"/>
  <c r="L388" i="3"/>
  <c r="L414" i="3"/>
  <c r="L372" i="3"/>
  <c r="L93" i="3"/>
  <c r="L200" i="3"/>
  <c r="L20" i="3"/>
  <c r="L124" i="3"/>
  <c r="L469" i="3"/>
  <c r="L226" i="3"/>
  <c r="L390" i="3"/>
  <c r="L282" i="3"/>
  <c r="L239" i="3"/>
  <c r="L94" i="3"/>
  <c r="L198" i="3"/>
  <c r="L21" i="3"/>
  <c r="L121" i="3"/>
  <c r="L332" i="3"/>
  <c r="L32" i="3"/>
  <c r="L151" i="3"/>
  <c r="L481" i="3"/>
  <c r="L69" i="3"/>
  <c r="L461" i="3"/>
  <c r="L422" i="3"/>
  <c r="L31" i="3"/>
  <c r="L147" i="3"/>
  <c r="L344" i="3"/>
  <c r="L66" i="3"/>
  <c r="L460" i="3"/>
  <c r="L286" i="3"/>
  <c r="L33" i="3"/>
  <c r="L148" i="3"/>
  <c r="L345" i="3"/>
  <c r="L65" i="3"/>
  <c r="L458" i="3"/>
  <c r="L418" i="3"/>
  <c r="L238" i="3"/>
  <c r="L97" i="3"/>
  <c r="L205" i="3"/>
  <c r="L36" i="3"/>
  <c r="L160" i="3"/>
  <c r="L483" i="3"/>
  <c r="L271" i="3"/>
  <c r="L320" i="3"/>
  <c r="L371" i="3"/>
  <c r="L92" i="3"/>
  <c r="L199" i="3"/>
  <c r="L34" i="3"/>
  <c r="L154" i="3"/>
  <c r="L347" i="3"/>
  <c r="L268" i="3"/>
  <c r="L450" i="3"/>
  <c r="L240" i="3"/>
  <c r="L96" i="3"/>
  <c r="L201" i="3"/>
  <c r="L35" i="3"/>
  <c r="L152" i="3"/>
  <c r="L480" i="3"/>
  <c r="L267" i="3"/>
  <c r="L316" i="3"/>
  <c r="L357" i="3"/>
  <c r="L265" i="3"/>
  <c r="L111" i="3"/>
  <c r="L243" i="3"/>
  <c r="L278" i="3"/>
  <c r="L440" i="3"/>
  <c r="L47" i="3"/>
  <c r="L170" i="3"/>
  <c r="L360" i="3"/>
  <c r="L263" i="3"/>
  <c r="L296" i="3"/>
  <c r="L376" i="3"/>
  <c r="L411" i="3"/>
  <c r="L305" i="3"/>
  <c r="L41" i="3"/>
  <c r="L161" i="3"/>
  <c r="L350" i="3"/>
  <c r="L229" i="3"/>
  <c r="L398" i="3"/>
  <c r="L110" i="3"/>
  <c r="L244" i="3"/>
  <c r="L410" i="3"/>
  <c r="L439" i="3"/>
  <c r="L39" i="3"/>
  <c r="L159" i="3"/>
  <c r="L482" i="3"/>
  <c r="L380" i="3"/>
  <c r="L171" i="3"/>
  <c r="L415" i="3"/>
  <c r="L349" i="3"/>
  <c r="L82" i="3"/>
  <c r="L333" i="3"/>
  <c r="L185" i="3"/>
  <c r="L431" i="3"/>
  <c r="L324" i="3"/>
  <c r="L252" i="3"/>
  <c r="L176" i="3"/>
  <c r="L427" i="3"/>
  <c r="L351" i="3"/>
  <c r="L83" i="3"/>
  <c r="L334" i="3"/>
  <c r="L186" i="3"/>
  <c r="L297" i="3"/>
  <c r="L323" i="3"/>
  <c r="L389" i="3"/>
  <c r="L182" i="3"/>
  <c r="L120" i="3"/>
  <c r="L84" i="3"/>
  <c r="L335" i="3"/>
  <c r="L197" i="3"/>
  <c r="L432" i="3"/>
  <c r="L327" i="3"/>
  <c r="L16" i="3"/>
  <c r="L417" i="3"/>
  <c r="L444" i="3"/>
  <c r="L409" i="3"/>
  <c r="L441" i="3"/>
  <c r="L393" i="3"/>
  <c r="L209" i="3"/>
  <c r="L112" i="3"/>
  <c r="L88" i="3"/>
  <c r="L472" i="3"/>
  <c r="L193" i="3"/>
  <c r="L25" i="3"/>
  <c r="L421" i="3"/>
  <c r="L446" i="3"/>
  <c r="L426" i="3"/>
  <c r="L451" i="3"/>
  <c r="L261" i="3"/>
  <c r="L210" i="3"/>
  <c r="L118" i="3"/>
  <c r="L85" i="3"/>
  <c r="L471" i="3"/>
  <c r="L195" i="3"/>
  <c r="L40" i="3"/>
  <c r="L424" i="3"/>
  <c r="L318" i="3"/>
  <c r="L157" i="3"/>
  <c r="L457" i="3"/>
  <c r="L396" i="3"/>
  <c r="L213" i="3"/>
  <c r="L139" i="3"/>
  <c r="L89" i="3"/>
  <c r="L338" i="3"/>
  <c r="L208" i="3"/>
  <c r="L22" i="3"/>
  <c r="Z137" i="3"/>
  <c r="AA292" i="3"/>
  <c r="AA60" i="3"/>
  <c r="AA219" i="3"/>
  <c r="AA68" i="3"/>
  <c r="AA364" i="3"/>
  <c r="Z445" i="3"/>
  <c r="AA189" i="3"/>
  <c r="Z44" i="3"/>
  <c r="Z219" i="3"/>
  <c r="AA447" i="3"/>
  <c r="AA250" i="3"/>
  <c r="Z78" i="3"/>
  <c r="AA435" i="3"/>
  <c r="Z155" i="3"/>
  <c r="AA367" i="3"/>
  <c r="AA246" i="3"/>
  <c r="AA379" i="3"/>
  <c r="AA251" i="3"/>
  <c r="AA187" i="3"/>
  <c r="Z215" i="3"/>
  <c r="AA175" i="3"/>
  <c r="Z218" i="3"/>
  <c r="AA408" i="3"/>
  <c r="AA140" i="3"/>
  <c r="Z473" i="3"/>
  <c r="AA221" i="3"/>
  <c r="AA167" i="3"/>
  <c r="AA215" i="3"/>
  <c r="AA466" i="3"/>
  <c r="AA291" i="3"/>
  <c r="Z180" i="3"/>
  <c r="AA336" i="3"/>
  <c r="Z448" i="3"/>
  <c r="AA236" i="3"/>
  <c r="AA61" i="3"/>
  <c r="Z312" i="3"/>
  <c r="Z419" i="3"/>
  <c r="Z258" i="3"/>
  <c r="AA162" i="3"/>
  <c r="Z101" i="3"/>
  <c r="Z315" i="3"/>
  <c r="AA419" i="3"/>
  <c r="AA307" i="3"/>
  <c r="AA100" i="3"/>
  <c r="Z321" i="3"/>
  <c r="Z340" i="3"/>
  <c r="AA437" i="3"/>
  <c r="AA87" i="3"/>
  <c r="AA242" i="3"/>
  <c r="AA241" i="3"/>
  <c r="AA4" i="3"/>
  <c r="AA130" i="3"/>
  <c r="AA310" i="3"/>
  <c r="Z309" i="3"/>
  <c r="AA107" i="3"/>
  <c r="AA370" i="3"/>
  <c r="Z288" i="3"/>
  <c r="AA399" i="3"/>
  <c r="Z156" i="3"/>
  <c r="Z270" i="3"/>
  <c r="AA442" i="3"/>
  <c r="AA116" i="3"/>
  <c r="Z449" i="3"/>
  <c r="AA123" i="3"/>
  <c r="Z379" i="3"/>
  <c r="Z134" i="3"/>
  <c r="Z463" i="3"/>
  <c r="Z452" i="3"/>
  <c r="AA445" i="3"/>
  <c r="AA179" i="3"/>
  <c r="AA18" i="3"/>
  <c r="AA287" i="3"/>
  <c r="AA190" i="3"/>
  <c r="AA143" i="3"/>
  <c r="Z302" i="3"/>
  <c r="AA270" i="3"/>
  <c r="AA71" i="3"/>
  <c r="AA117" i="3"/>
  <c r="AA425" i="3"/>
  <c r="AA293" i="3"/>
  <c r="AA19" i="3"/>
  <c r="AA459" i="3"/>
  <c r="AA166" i="3"/>
  <c r="Z75" i="3"/>
  <c r="Z3" i="3"/>
  <c r="AA227" i="3"/>
  <c r="AA136" i="3"/>
  <c r="AA74" i="3"/>
  <c r="Z15" i="3"/>
  <c r="Z63" i="3"/>
  <c r="Z435" i="3"/>
  <c r="Z115" i="3"/>
  <c r="AA470" i="3"/>
  <c r="AA315" i="3"/>
  <c r="AA436" i="3"/>
  <c r="Z470" i="3"/>
  <c r="AA214" i="3"/>
  <c r="AA63" i="3"/>
  <c r="Z168" i="3"/>
  <c r="AA72" i="3"/>
  <c r="AA413" i="3"/>
  <c r="AA15" i="3"/>
  <c r="AA173" i="3"/>
  <c r="AA465" i="3"/>
  <c r="AA383" i="3"/>
  <c r="AA75" i="3"/>
  <c r="Z387" i="3"/>
  <c r="AA23" i="3"/>
  <c r="AA194" i="3"/>
  <c r="AA230" i="3"/>
  <c r="AA300" i="3"/>
  <c r="Z13" i="3"/>
  <c r="Z43" i="3"/>
  <c r="AA473" i="3"/>
  <c r="AA125" i="3"/>
  <c r="AA113" i="3"/>
  <c r="AA46" i="3"/>
  <c r="AA43" i="3"/>
  <c r="AA302" i="3"/>
  <c r="AA37" i="3"/>
  <c r="AA104" i="3"/>
  <c r="AA168" i="3"/>
  <c r="Z250" i="3"/>
  <c r="Z123" i="3"/>
  <c r="Z447" i="3"/>
  <c r="AA387" i="3"/>
  <c r="AA363" i="3"/>
  <c r="AA14" i="3"/>
  <c r="AA184" i="3"/>
  <c r="AA260" i="3"/>
  <c r="AA80" i="3"/>
  <c r="AA138" i="3"/>
  <c r="Z37" i="3"/>
  <c r="AA392" i="3"/>
  <c r="Z187" i="3"/>
  <c r="Z179" i="3"/>
  <c r="AA196" i="3"/>
  <c r="AA358" i="3"/>
  <c r="Z46" i="3"/>
  <c r="Z81" i="3"/>
  <c r="Z304" i="3"/>
  <c r="AA485" i="3"/>
  <c r="AA70" i="3"/>
  <c r="AA434" i="3"/>
  <c r="Z71" i="3"/>
  <c r="AA356" i="3"/>
  <c r="Z408" i="3"/>
  <c r="AA386" i="3"/>
  <c r="Z125" i="3"/>
  <c r="AA329" i="3"/>
  <c r="AA314" i="3"/>
  <c r="AA258" i="3"/>
  <c r="Z72" i="3"/>
  <c r="AA369" i="3"/>
  <c r="Z60" i="3"/>
  <c r="Z284" i="3"/>
  <c r="AA67" i="3"/>
  <c r="AA53" i="3"/>
  <c r="AA44" i="3"/>
  <c r="AA266" i="3"/>
  <c r="AA237" i="3"/>
  <c r="AA452" i="3"/>
  <c r="AA404" i="3"/>
  <c r="AA86" i="3"/>
  <c r="AA330" i="3"/>
  <c r="AA484" i="3"/>
  <c r="AA188" i="3"/>
  <c r="AA7" i="3"/>
  <c r="AA169" i="3"/>
  <c r="AA98" i="3"/>
  <c r="AA13" i="3"/>
  <c r="AA428" i="3"/>
  <c r="Z434" i="3"/>
  <c r="AA486" i="3"/>
  <c r="Z23" i="3"/>
  <c r="AA449" i="3"/>
  <c r="AA331" i="3"/>
  <c r="Z314" i="3"/>
  <c r="Z126" i="3"/>
  <c r="AA115" i="3"/>
  <c r="Z367" i="3"/>
  <c r="AA352" i="3"/>
  <c r="AA54" i="3"/>
  <c r="AA114" i="3"/>
  <c r="Z241" i="3"/>
  <c r="AA284" i="3"/>
  <c r="Z53" i="3"/>
  <c r="AA406" i="3"/>
  <c r="AA90" i="3"/>
  <c r="Z116" i="3"/>
  <c r="AA348" i="3"/>
  <c r="Z68" i="3"/>
  <c r="Z128" i="3"/>
  <c r="AA312" i="3"/>
  <c r="Z214" i="3"/>
  <c r="Z19" i="3"/>
  <c r="AA463" i="3"/>
  <c r="Z122" i="3"/>
  <c r="AA285" i="3"/>
  <c r="Z287" i="3"/>
  <c r="AA304" i="3"/>
  <c r="AA378" i="3"/>
  <c r="Z465" i="3"/>
  <c r="AA134" i="3"/>
  <c r="AA394" i="3"/>
  <c r="AA81" i="3"/>
  <c r="Z189" i="3"/>
  <c r="AA402" i="3"/>
  <c r="AA288" i="3"/>
  <c r="AA108" i="3"/>
  <c r="AA217" i="3"/>
  <c r="AA309" i="3"/>
  <c r="AA155" i="3"/>
  <c r="AA216" i="3"/>
  <c r="Z230" i="3"/>
  <c r="AA342" i="3"/>
  <c r="Z364" i="3"/>
  <c r="AA448" i="3"/>
  <c r="AA321" i="3"/>
  <c r="AA328" i="3"/>
  <c r="AA180" i="3"/>
  <c r="AA3" i="3"/>
  <c r="AA306" i="3"/>
  <c r="AA128" i="3"/>
  <c r="AA382" i="3"/>
  <c r="AA126" i="3"/>
  <c r="AA181" i="3"/>
  <c r="Z330" i="3"/>
  <c r="AA78" i="3"/>
  <c r="AA464" i="3"/>
  <c r="AA57" i="3"/>
  <c r="Z181" i="3"/>
  <c r="Z104" i="3"/>
  <c r="Z466" i="3"/>
  <c r="AA274" i="3"/>
  <c r="Z386" i="3"/>
  <c r="AA317" i="3"/>
  <c r="AA28" i="3"/>
  <c r="Z107" i="3"/>
  <c r="AA156" i="3"/>
  <c r="AA420" i="3"/>
  <c r="AA218" i="3"/>
  <c r="AA340" i="3"/>
  <c r="AA280" i="3"/>
  <c r="AA400" i="3"/>
  <c r="AA101" i="3"/>
  <c r="AA137" i="3"/>
  <c r="AA290" i="3"/>
  <c r="AA141" i="3"/>
  <c r="Z290" i="3"/>
  <c r="AA122" i="3"/>
  <c r="AA256" i="3"/>
  <c r="AS122" i="3" l="1"/>
  <c r="AV122" i="3" s="1"/>
  <c r="AS290" i="3"/>
  <c r="AV290" i="3" s="1"/>
  <c r="AS137" i="3"/>
  <c r="AV137" i="3" s="1"/>
  <c r="AS101" i="3"/>
  <c r="AV101" i="3" s="1"/>
  <c r="AS340" i="3"/>
  <c r="AV340" i="3" s="1"/>
  <c r="AS218" i="3"/>
  <c r="AV218" i="3" s="1"/>
  <c r="AS156" i="3"/>
  <c r="AV156" i="3" s="1"/>
  <c r="AS78" i="3"/>
  <c r="AV78" i="3" s="1"/>
  <c r="AS181" i="3"/>
  <c r="AV181" i="3" s="1"/>
  <c r="AS126" i="3"/>
  <c r="AV126" i="3" s="1"/>
  <c r="AS128" i="3"/>
  <c r="AV128" i="3" s="1"/>
  <c r="AS3" i="3"/>
  <c r="AV3" i="3" s="1"/>
  <c r="AS180" i="3"/>
  <c r="AV180" i="3" s="1"/>
  <c r="AS321" i="3"/>
  <c r="AV321" i="3" s="1"/>
  <c r="AS448" i="3"/>
  <c r="AV448" i="3" s="1"/>
  <c r="AS155" i="3"/>
  <c r="AV155" i="3" s="1"/>
  <c r="AS309" i="3"/>
  <c r="AV309" i="3" s="1"/>
  <c r="AS288" i="3"/>
  <c r="AV288" i="3" s="1"/>
  <c r="AS81" i="3"/>
  <c r="AV81" i="3" s="1"/>
  <c r="AS134" i="3"/>
  <c r="AV134" i="3" s="1"/>
  <c r="AS304" i="3"/>
  <c r="AV304" i="3" s="1"/>
  <c r="AS463" i="3"/>
  <c r="AV463" i="3" s="1"/>
  <c r="AS312" i="3"/>
  <c r="AV312" i="3" s="1"/>
  <c r="AS284" i="3"/>
  <c r="AV284" i="3" s="1"/>
  <c r="AS115" i="3"/>
  <c r="AV115" i="3" s="1"/>
  <c r="AS449" i="3"/>
  <c r="AV449" i="3" s="1"/>
  <c r="AS13" i="3"/>
  <c r="AV13" i="3" s="1"/>
  <c r="AS330" i="3"/>
  <c r="AV330" i="3" s="1"/>
  <c r="AS452" i="3"/>
  <c r="AV452" i="3" s="1"/>
  <c r="AS44" i="3"/>
  <c r="AV44" i="3" s="1"/>
  <c r="AS53" i="3"/>
  <c r="AV53" i="3" s="1"/>
  <c r="AS258" i="3"/>
  <c r="AV258" i="3" s="1"/>
  <c r="AS314" i="3"/>
  <c r="AV314" i="3" s="1"/>
  <c r="AS386" i="3"/>
  <c r="AV386" i="3" s="1"/>
  <c r="AS434" i="3"/>
  <c r="AV434" i="3" s="1"/>
  <c r="AS387" i="3"/>
  <c r="AV387" i="3" s="1"/>
  <c r="AS168" i="3"/>
  <c r="AV168" i="3" s="1"/>
  <c r="AS104" i="3"/>
  <c r="AV104" i="3" s="1"/>
  <c r="AS37" i="3"/>
  <c r="AV37" i="3" s="1"/>
  <c r="AS302" i="3"/>
  <c r="AV302" i="3" s="1"/>
  <c r="AS43" i="3"/>
  <c r="AV43" i="3" s="1"/>
  <c r="AS46" i="3"/>
  <c r="AV46" i="3" s="1"/>
  <c r="AS125" i="3"/>
  <c r="AV125" i="3" s="1"/>
  <c r="AS473" i="3"/>
  <c r="AV473" i="3" s="1"/>
  <c r="AS230" i="3"/>
  <c r="AV230" i="3" s="1"/>
  <c r="AS23" i="3"/>
  <c r="AV23" i="3" s="1"/>
  <c r="AS75" i="3"/>
  <c r="AV75" i="3" s="1"/>
  <c r="AS465" i="3"/>
  <c r="AV465" i="3" s="1"/>
  <c r="AS15" i="3"/>
  <c r="AV15" i="3" s="1"/>
  <c r="AS72" i="3"/>
  <c r="AV72" i="3" s="1"/>
  <c r="AS63" i="3"/>
  <c r="AV63" i="3" s="1"/>
  <c r="AS214" i="3"/>
  <c r="AV214" i="3" s="1"/>
  <c r="AS315" i="3"/>
  <c r="AV315" i="3" s="1"/>
  <c r="AS470" i="3"/>
  <c r="AV470" i="3" s="1"/>
  <c r="AS19" i="3"/>
  <c r="AV19" i="3" s="1"/>
  <c r="AS71" i="3"/>
  <c r="AV71" i="3" s="1"/>
  <c r="AS270" i="3"/>
  <c r="AV270" i="3" s="1"/>
  <c r="AS287" i="3"/>
  <c r="AV287" i="3" s="1"/>
  <c r="AS179" i="3"/>
  <c r="AV179" i="3" s="1"/>
  <c r="AS445" i="3"/>
  <c r="AV445" i="3" s="1"/>
  <c r="AS123" i="3"/>
  <c r="AV123" i="3" s="1"/>
  <c r="AS116" i="3"/>
  <c r="AV116" i="3" s="1"/>
  <c r="AS107" i="3"/>
  <c r="AV107" i="3" s="1"/>
  <c r="AS241" i="3"/>
  <c r="AV241" i="3" s="1"/>
  <c r="AS419" i="3"/>
  <c r="AV419" i="3" s="1"/>
  <c r="AS466" i="3"/>
  <c r="AV466" i="3" s="1"/>
  <c r="AS215" i="3"/>
  <c r="AV215" i="3" s="1"/>
  <c r="AS408" i="3"/>
  <c r="AV408" i="3" s="1"/>
  <c r="AS187" i="3"/>
  <c r="AV187" i="3" s="1"/>
  <c r="AS379" i="3"/>
  <c r="AV379" i="3" s="1"/>
  <c r="AS367" i="3"/>
  <c r="AV367" i="3" s="1"/>
  <c r="AS435" i="3"/>
  <c r="AV435" i="3" s="1"/>
  <c r="AS250" i="3"/>
  <c r="AV250" i="3" s="1"/>
  <c r="AS447" i="3"/>
  <c r="AV447" i="3" s="1"/>
  <c r="AS189" i="3"/>
  <c r="AV189" i="3" s="1"/>
  <c r="AS364" i="3"/>
  <c r="AV364" i="3" s="1"/>
  <c r="AS68" i="3"/>
  <c r="AV68" i="3" s="1"/>
  <c r="AS219" i="3"/>
  <c r="AV219" i="3" s="1"/>
  <c r="AS60" i="3"/>
  <c r="AV60" i="3" s="1"/>
  <c r="AB189" i="3"/>
  <c r="AC189" i="3" s="1"/>
  <c r="AB387" i="3"/>
  <c r="AC387" i="3" s="1"/>
  <c r="AB214" i="3"/>
  <c r="AC214" i="3" s="1"/>
  <c r="AB379" i="3"/>
  <c r="AC379" i="3" s="1"/>
  <c r="AB219" i="3"/>
  <c r="AC219" i="3" s="1"/>
  <c r="AB13" i="3"/>
  <c r="AC13" i="3" s="1"/>
  <c r="X437" i="3"/>
  <c r="Y437" i="3" s="1"/>
  <c r="AB272" i="3"/>
  <c r="AC272" i="3" s="1"/>
  <c r="AB179" i="3"/>
  <c r="AC179" i="3" s="1"/>
  <c r="AB312" i="3"/>
  <c r="AC312" i="3" s="1"/>
  <c r="AB248" i="3"/>
  <c r="AC248" i="3" s="1"/>
  <c r="AB72" i="3"/>
  <c r="AC72" i="3" s="1"/>
  <c r="AB285" i="3"/>
  <c r="AC285" i="3" s="1"/>
  <c r="AB172" i="3"/>
  <c r="AC172" i="3" s="1"/>
  <c r="X204" i="3"/>
  <c r="Y204" i="3" s="1"/>
  <c r="AB325" i="3"/>
  <c r="AC325" i="3" s="1"/>
  <c r="AB115" i="3"/>
  <c r="AC115" i="3" s="1"/>
  <c r="AB23" i="3"/>
  <c r="AC23" i="3" s="1"/>
  <c r="AB470" i="3"/>
  <c r="AC470" i="3" s="1"/>
  <c r="AB216" i="3"/>
  <c r="AC216" i="3" s="1"/>
  <c r="AB314" i="3"/>
  <c r="AC314" i="3" s="1"/>
  <c r="AB86" i="3"/>
  <c r="AC86" i="3" s="1"/>
  <c r="AB187" i="3"/>
  <c r="AC187" i="3" s="1"/>
  <c r="AB466" i="3"/>
  <c r="AC466" i="3" s="1"/>
  <c r="AB348" i="3"/>
  <c r="AC348" i="3" s="1"/>
  <c r="AB38" i="3"/>
  <c r="AC38" i="3" s="1"/>
  <c r="AB80" i="3"/>
  <c r="AC80" i="3" s="1"/>
  <c r="AB180" i="3"/>
  <c r="AC180" i="3" s="1"/>
  <c r="AB313" i="3"/>
  <c r="AC313" i="3" s="1"/>
  <c r="AB217" i="3"/>
  <c r="AC217" i="3" s="1"/>
  <c r="AB464" i="3"/>
  <c r="AC464" i="3" s="1"/>
  <c r="AB128" i="3"/>
  <c r="AC128" i="3" s="1"/>
  <c r="AB78" i="3"/>
  <c r="AC78" i="3" s="1"/>
  <c r="X477" i="3"/>
  <c r="AB437" i="3"/>
  <c r="AC437" i="3" s="1"/>
  <c r="AB156" i="3"/>
  <c r="AC156" i="3" s="1"/>
  <c r="AB98" i="3"/>
  <c r="AC98" i="3" s="1"/>
  <c r="AB60" i="3"/>
  <c r="AC60" i="3" s="1"/>
  <c r="AB168" i="3"/>
  <c r="AC168" i="3" s="1"/>
  <c r="AB19" i="3"/>
  <c r="AC19" i="3" s="1"/>
  <c r="X240" i="3"/>
  <c r="X220" i="3"/>
  <c r="X144" i="3"/>
  <c r="X325" i="3"/>
  <c r="Y325" i="3" s="1"/>
  <c r="X9" i="3"/>
  <c r="Y9" i="3" s="1"/>
  <c r="K452" i="3"/>
  <c r="AX452" i="3" s="1"/>
  <c r="AF452" i="3"/>
  <c r="K68" i="3"/>
  <c r="AX68" i="3" s="1"/>
  <c r="AF68" i="3"/>
  <c r="AF215" i="3"/>
  <c r="AH215" i="3"/>
  <c r="K302" i="3"/>
  <c r="AX302" i="3" s="1"/>
  <c r="AF302" i="3"/>
  <c r="K367" i="3"/>
  <c r="AX367" i="3" s="1"/>
  <c r="AF367" i="3"/>
  <c r="AH419" i="3"/>
  <c r="AH315" i="3"/>
  <c r="AH3" i="3"/>
  <c r="AH23" i="3"/>
  <c r="AH214" i="3"/>
  <c r="AH68" i="3"/>
  <c r="K321" i="3"/>
  <c r="AX321" i="3" s="1"/>
  <c r="AF321" i="3"/>
  <c r="AH321" i="3"/>
  <c r="AF187" i="3"/>
  <c r="AH187" i="3"/>
  <c r="K137" i="3"/>
  <c r="AX137" i="3" s="1"/>
  <c r="AF137" i="3"/>
  <c r="AB102" i="3"/>
  <c r="AC102" i="3" s="1"/>
  <c r="AB284" i="3"/>
  <c r="AC284" i="3" s="1"/>
  <c r="AB139" i="3"/>
  <c r="AC139" i="3" s="1"/>
  <c r="AB171" i="3"/>
  <c r="AC171" i="3" s="1"/>
  <c r="AB203" i="3"/>
  <c r="AC203" i="3" s="1"/>
  <c r="AB442" i="3"/>
  <c r="AC442" i="3" s="1"/>
  <c r="AB324" i="3"/>
  <c r="AC324" i="3" s="1"/>
  <c r="AB473" i="3"/>
  <c r="AC473" i="3" s="1"/>
  <c r="AB114" i="3"/>
  <c r="AC114" i="3" s="1"/>
  <c r="AB357" i="3"/>
  <c r="AC357" i="3" s="1"/>
  <c r="AB239" i="3"/>
  <c r="AC239" i="3" s="1"/>
  <c r="AB22" i="3"/>
  <c r="AC22" i="3" s="1"/>
  <c r="AB54" i="3"/>
  <c r="AC54" i="3" s="1"/>
  <c r="AB260" i="3"/>
  <c r="AC260" i="3" s="1"/>
  <c r="AB64" i="3"/>
  <c r="AC64" i="3" s="1"/>
  <c r="AB95" i="3"/>
  <c r="AC95" i="3" s="1"/>
  <c r="AB415" i="3"/>
  <c r="AC415" i="3" s="1"/>
  <c r="AB297" i="3"/>
  <c r="AC297" i="3" s="1"/>
  <c r="AB164" i="3"/>
  <c r="AC164" i="3" s="1"/>
  <c r="AB196" i="3"/>
  <c r="AC196" i="3" s="1"/>
  <c r="AB438" i="3"/>
  <c r="AC438" i="3" s="1"/>
  <c r="AB320" i="3"/>
  <c r="AC320" i="3" s="1"/>
  <c r="AB337" i="3"/>
  <c r="AC337" i="3" s="1"/>
  <c r="AB486" i="3"/>
  <c r="AC486" i="3" s="1"/>
  <c r="AB353" i="3"/>
  <c r="AC353" i="3" s="1"/>
  <c r="AB370" i="3"/>
  <c r="AC370" i="3" s="1"/>
  <c r="AB15" i="3"/>
  <c r="AC15" i="3" s="1"/>
  <c r="AB47" i="3"/>
  <c r="AC47" i="3" s="1"/>
  <c r="AB391" i="3"/>
  <c r="AC391" i="3" s="1"/>
  <c r="AB57" i="3"/>
  <c r="AC57" i="3" s="1"/>
  <c r="AB88" i="3"/>
  <c r="AC88" i="3" s="1"/>
  <c r="AB411" i="3"/>
  <c r="AC411" i="3" s="1"/>
  <c r="AB293" i="3"/>
  <c r="AC293" i="3" s="1"/>
  <c r="AB157" i="3"/>
  <c r="AC157" i="3" s="1"/>
  <c r="AB434" i="3"/>
  <c r="AC434" i="3" s="1"/>
  <c r="AB451" i="3"/>
  <c r="AC451" i="3" s="1"/>
  <c r="AB333" i="3"/>
  <c r="AC333" i="3" s="1"/>
  <c r="AB482" i="3"/>
  <c r="AC482" i="3" s="1"/>
  <c r="AB132" i="3"/>
  <c r="AC132" i="3" s="1"/>
  <c r="AB366" i="3"/>
  <c r="AC366" i="3" s="1"/>
  <c r="AB8" i="3"/>
  <c r="AC8" i="3" s="1"/>
  <c r="AB40" i="3"/>
  <c r="AC40" i="3" s="1"/>
  <c r="AB269" i="3"/>
  <c r="AC269" i="3" s="1"/>
  <c r="AB82" i="3"/>
  <c r="AC82" i="3" s="1"/>
  <c r="AB407" i="3"/>
  <c r="AC407" i="3" s="1"/>
  <c r="AB424" i="3"/>
  <c r="AC424" i="3" s="1"/>
  <c r="AB150" i="3"/>
  <c r="AC150" i="3" s="1"/>
  <c r="AB182" i="3"/>
  <c r="AC182" i="3" s="1"/>
  <c r="AB447" i="3"/>
  <c r="AC447" i="3" s="1"/>
  <c r="AB329" i="3"/>
  <c r="AC329" i="3" s="1"/>
  <c r="AB346" i="3"/>
  <c r="AC346" i="3" s="1"/>
  <c r="AB125" i="3"/>
  <c r="AC125" i="3" s="1"/>
  <c r="AB362" i="3"/>
  <c r="AC362" i="3" s="1"/>
  <c r="AB33" i="3"/>
  <c r="AC33" i="3" s="1"/>
  <c r="AB383" i="3"/>
  <c r="AC383" i="3" s="1"/>
  <c r="AB400" i="3"/>
  <c r="AC400" i="3" s="1"/>
  <c r="AB75" i="3"/>
  <c r="AC75" i="3" s="1"/>
  <c r="AB106" i="3"/>
  <c r="AC106" i="3" s="1"/>
  <c r="AB420" i="3"/>
  <c r="AC420" i="3" s="1"/>
  <c r="AB143" i="3"/>
  <c r="AC143" i="3" s="1"/>
  <c r="AB175" i="3"/>
  <c r="AC175" i="3" s="1"/>
  <c r="AB207" i="3"/>
  <c r="AC207" i="3" s="1"/>
  <c r="AB443" i="3"/>
  <c r="AC443" i="3" s="1"/>
  <c r="AB460" i="3"/>
  <c r="AC460" i="3" s="1"/>
  <c r="AB342" i="3"/>
  <c r="AC342" i="3" s="1"/>
  <c r="AB118" i="3"/>
  <c r="AC118" i="3" s="1"/>
  <c r="AB226" i="3"/>
  <c r="AC226" i="3" s="1"/>
  <c r="AB375" i="3"/>
  <c r="AC375" i="3" s="1"/>
  <c r="AB26" i="3"/>
  <c r="AC26" i="3" s="1"/>
  <c r="AB247" i="3"/>
  <c r="AC247" i="3" s="1"/>
  <c r="AB396" i="3"/>
  <c r="AC396" i="3" s="1"/>
  <c r="AB68" i="3"/>
  <c r="AC68" i="3" s="1"/>
  <c r="AB107" i="3"/>
  <c r="AC107" i="3" s="1"/>
  <c r="AB421" i="3"/>
  <c r="AC421" i="3" s="1"/>
  <c r="AB144" i="3"/>
  <c r="AC144" i="3" s="1"/>
  <c r="AB176" i="3"/>
  <c r="AC176" i="3" s="1"/>
  <c r="AB208" i="3"/>
  <c r="AC208" i="3" s="1"/>
  <c r="AB444" i="3"/>
  <c r="AC444" i="3" s="1"/>
  <c r="AB326" i="3"/>
  <c r="AC326" i="3" s="1"/>
  <c r="AB343" i="3"/>
  <c r="AC343" i="3" s="1"/>
  <c r="AB119" i="3"/>
  <c r="AC119" i="3" s="1"/>
  <c r="AB359" i="3"/>
  <c r="AC359" i="3" s="1"/>
  <c r="AB376" i="3"/>
  <c r="AC376" i="3" s="1"/>
  <c r="AB27" i="3"/>
  <c r="AC27" i="3" s="1"/>
  <c r="AB380" i="3"/>
  <c r="AC380" i="3" s="1"/>
  <c r="AB397" i="3"/>
  <c r="AC397" i="3" s="1"/>
  <c r="AB69" i="3"/>
  <c r="AC69" i="3" s="1"/>
  <c r="AB100" i="3"/>
  <c r="AC100" i="3" s="1"/>
  <c r="AB417" i="3"/>
  <c r="AC417" i="3" s="1"/>
  <c r="AB83" i="3"/>
  <c r="AC83" i="3" s="1"/>
  <c r="AB169" i="3"/>
  <c r="AC169" i="3" s="1"/>
  <c r="AB201" i="3"/>
  <c r="AC201" i="3" s="1"/>
  <c r="AB440" i="3"/>
  <c r="AC440" i="3" s="1"/>
  <c r="AB457" i="3"/>
  <c r="AC457" i="3" s="1"/>
  <c r="AB339" i="3"/>
  <c r="AC339" i="3" s="1"/>
  <c r="AB112" i="3"/>
  <c r="AC112" i="3" s="1"/>
  <c r="AB223" i="3"/>
  <c r="AC223" i="3" s="1"/>
  <c r="AB372" i="3"/>
  <c r="AC372" i="3" s="1"/>
  <c r="AB20" i="3"/>
  <c r="AC20" i="3" s="1"/>
  <c r="AB52" i="3"/>
  <c r="AC52" i="3" s="1"/>
  <c r="AB393" i="3"/>
  <c r="AC393" i="3" s="1"/>
  <c r="AB62" i="3"/>
  <c r="AC62" i="3" s="1"/>
  <c r="AB93" i="3"/>
  <c r="AC93" i="3" s="1"/>
  <c r="AB413" i="3"/>
  <c r="AC413" i="3" s="1"/>
  <c r="AB430" i="3"/>
  <c r="AC430" i="3" s="1"/>
  <c r="AB162" i="3"/>
  <c r="AC162" i="3" s="1"/>
  <c r="AB194" i="3"/>
  <c r="AC194" i="3" s="1"/>
  <c r="AB304" i="3"/>
  <c r="AC304" i="3" s="1"/>
  <c r="AB453" i="3"/>
  <c r="AC453" i="3" s="1"/>
  <c r="AB335" i="3"/>
  <c r="AC335" i="3" s="1"/>
  <c r="AB352" i="3"/>
  <c r="AC352" i="3" s="1"/>
  <c r="AB368" i="3"/>
  <c r="AC368" i="3" s="1"/>
  <c r="AB45" i="3"/>
  <c r="AC45" i="3" s="1"/>
  <c r="AB389" i="3"/>
  <c r="AC389" i="3" s="1"/>
  <c r="AB406" i="3"/>
  <c r="AC406" i="3" s="1"/>
  <c r="AH288" i="3"/>
  <c r="AH379" i="3"/>
  <c r="AH466" i="3"/>
  <c r="AH452" i="3"/>
  <c r="AH116" i="3"/>
  <c r="AH241" i="3"/>
  <c r="AH364" i="3"/>
  <c r="AH230" i="3"/>
  <c r="X245" i="3"/>
  <c r="X388" i="3"/>
  <c r="Y388" i="3" s="1"/>
  <c r="K71" i="3"/>
  <c r="AX71" i="3" s="1"/>
  <c r="AF71" i="3"/>
  <c r="K44" i="3"/>
  <c r="AF44" i="3"/>
  <c r="K180" i="3"/>
  <c r="AX180" i="3" s="1"/>
  <c r="AF180" i="3"/>
  <c r="AH189" i="3"/>
  <c r="AH81" i="3"/>
  <c r="AH123" i="3"/>
  <c r="AH37" i="3"/>
  <c r="AH340" i="3"/>
  <c r="AH19" i="3"/>
  <c r="AH104" i="3"/>
  <c r="AH309" i="3"/>
  <c r="AH107" i="3"/>
  <c r="K445" i="3"/>
  <c r="AX445" i="3" s="1"/>
  <c r="AF445" i="3"/>
  <c r="K435" i="3"/>
  <c r="AX435" i="3" s="1"/>
  <c r="AF435" i="3"/>
  <c r="K75" i="3"/>
  <c r="AX75" i="3" s="1"/>
  <c r="AF75" i="3"/>
  <c r="AH75" i="3"/>
  <c r="AF434" i="3"/>
  <c r="AH434" i="3"/>
  <c r="X207" i="3"/>
  <c r="Y207" i="3" s="1"/>
  <c r="AB289" i="3"/>
  <c r="AC289" i="3" s="1"/>
  <c r="AB147" i="3"/>
  <c r="AC147" i="3" s="1"/>
  <c r="AB211" i="3"/>
  <c r="AC211" i="3" s="1"/>
  <c r="AB461" i="3"/>
  <c r="AC461" i="3" s="1"/>
  <c r="AB478" i="3"/>
  <c r="AC478" i="3" s="1"/>
  <c r="AB122" i="3"/>
  <c r="AC122" i="3" s="1"/>
  <c r="AB227" i="3"/>
  <c r="AC227" i="3" s="1"/>
  <c r="AB244" i="3"/>
  <c r="AC244" i="3" s="1"/>
  <c r="AB30" i="3"/>
  <c r="AC30" i="3" s="1"/>
  <c r="AB265" i="3"/>
  <c r="AC265" i="3" s="1"/>
  <c r="AB103" i="3"/>
  <c r="AC103" i="3" s="1"/>
  <c r="AB140" i="3"/>
  <c r="AC140" i="3" s="1"/>
  <c r="AB204" i="3"/>
  <c r="AC204" i="3" s="1"/>
  <c r="AB308" i="3"/>
  <c r="AC308" i="3" s="1"/>
  <c r="AB474" i="3"/>
  <c r="AC474" i="3" s="1"/>
  <c r="AB358" i="3"/>
  <c r="AC358" i="3" s="1"/>
  <c r="AB240" i="3"/>
  <c r="AC240" i="3" s="1"/>
  <c r="AB55" i="3"/>
  <c r="AC55" i="3" s="1"/>
  <c r="AB261" i="3"/>
  <c r="AC261" i="3" s="1"/>
  <c r="AB65" i="3"/>
  <c r="AC65" i="3" s="1"/>
  <c r="AB96" i="3"/>
  <c r="AC96" i="3" s="1"/>
  <c r="AB281" i="3"/>
  <c r="AC281" i="3" s="1"/>
  <c r="AB298" i="3"/>
  <c r="AC298" i="3" s="1"/>
  <c r="AB165" i="3"/>
  <c r="AC165" i="3" s="1"/>
  <c r="AB197" i="3"/>
  <c r="AC197" i="3" s="1"/>
  <c r="AB439" i="3"/>
  <c r="AC439" i="3" s="1"/>
  <c r="AB321" i="3"/>
  <c r="AC321" i="3" s="1"/>
  <c r="AB487" i="3"/>
  <c r="AC487" i="3" s="1"/>
  <c r="AB354" i="3"/>
  <c r="AC354" i="3" s="1"/>
  <c r="AB236" i="3"/>
  <c r="AC236" i="3" s="1"/>
  <c r="AB16" i="3"/>
  <c r="AC16" i="3" s="1"/>
  <c r="AB48" i="3"/>
  <c r="AC48" i="3" s="1"/>
  <c r="AB257" i="3"/>
  <c r="AC257" i="3" s="1"/>
  <c r="AB58" i="3"/>
  <c r="AC58" i="3" s="1"/>
  <c r="AB89" i="3"/>
  <c r="AC89" i="3" s="1"/>
  <c r="AB412" i="3"/>
  <c r="AC412" i="3" s="1"/>
  <c r="AB294" i="3"/>
  <c r="AC294" i="3" s="1"/>
  <c r="AB158" i="3"/>
  <c r="AC158" i="3" s="1"/>
  <c r="AB190" i="3"/>
  <c r="AC190" i="3" s="1"/>
  <c r="AB435" i="3"/>
  <c r="AC435" i="3" s="1"/>
  <c r="AB317" i="3"/>
  <c r="AC317" i="3" s="1"/>
  <c r="AB334" i="3"/>
  <c r="AC334" i="3" s="1"/>
  <c r="AB483" i="3"/>
  <c r="AC483" i="3" s="1"/>
  <c r="AB133" i="3"/>
  <c r="AC133" i="3" s="1"/>
  <c r="AB367" i="3"/>
  <c r="AC367" i="3" s="1"/>
  <c r="AB9" i="3"/>
  <c r="AC9" i="3" s="1"/>
  <c r="AB41" i="3"/>
  <c r="AC41" i="3" s="1"/>
  <c r="AB388" i="3"/>
  <c r="AC388" i="3" s="1"/>
  <c r="AB270" i="3"/>
  <c r="AC270" i="3" s="1"/>
  <c r="AB218" i="3"/>
  <c r="AC218" i="3" s="1"/>
  <c r="X218" i="3"/>
  <c r="AB408" i="3"/>
  <c r="AC408" i="3" s="1"/>
  <c r="AB290" i="3"/>
  <c r="AC290" i="3" s="1"/>
  <c r="AB151" i="3"/>
  <c r="AC151" i="3" s="1"/>
  <c r="AB183" i="3"/>
  <c r="AC183" i="3" s="1"/>
  <c r="AB215" i="3"/>
  <c r="AC215" i="3" s="1"/>
  <c r="AB448" i="3"/>
  <c r="AC448" i="3" s="1"/>
  <c r="AB330" i="3"/>
  <c r="AC330" i="3" s="1"/>
  <c r="AB479" i="3"/>
  <c r="AC479" i="3" s="1"/>
  <c r="AB126" i="3"/>
  <c r="AC126" i="3" s="1"/>
  <c r="AB363" i="3"/>
  <c r="AC363" i="3" s="1"/>
  <c r="AB2" i="3"/>
  <c r="AC2" i="3" s="1"/>
  <c r="AB34" i="3"/>
  <c r="AC34" i="3" s="1"/>
  <c r="AB384" i="3"/>
  <c r="AC384" i="3" s="1"/>
  <c r="AB266" i="3"/>
  <c r="AC266" i="3" s="1"/>
  <c r="AB76" i="3"/>
  <c r="AC76" i="3" s="1"/>
  <c r="AB409" i="3"/>
  <c r="AC409" i="3" s="1"/>
  <c r="AB291" i="3"/>
  <c r="AC291" i="3" s="1"/>
  <c r="AB152" i="3"/>
  <c r="AC152" i="3" s="1"/>
  <c r="AB184" i="3"/>
  <c r="AC184" i="3" s="1"/>
  <c r="AB331" i="3"/>
  <c r="AC331" i="3" s="1"/>
  <c r="AB480" i="3"/>
  <c r="AC480" i="3" s="1"/>
  <c r="AB127" i="3"/>
  <c r="AC127" i="3" s="1"/>
  <c r="AB364" i="3"/>
  <c r="AC364" i="3" s="1"/>
  <c r="AB3" i="3"/>
  <c r="AC3" i="3" s="1"/>
  <c r="AB35" i="3"/>
  <c r="AC35" i="3" s="1"/>
  <c r="AB385" i="3"/>
  <c r="AC385" i="3" s="1"/>
  <c r="AB267" i="3"/>
  <c r="AC267" i="3" s="1"/>
  <c r="AB77" i="3"/>
  <c r="AC77" i="3" s="1"/>
  <c r="AB108" i="3"/>
  <c r="AC108" i="3" s="1"/>
  <c r="AB287" i="3"/>
  <c r="AC287" i="3" s="1"/>
  <c r="AB145" i="3"/>
  <c r="AC145" i="3" s="1"/>
  <c r="AB177" i="3"/>
  <c r="AC177" i="3" s="1"/>
  <c r="AB209" i="3"/>
  <c r="AC209" i="3" s="1"/>
  <c r="AB445" i="3"/>
  <c r="AC445" i="3" s="1"/>
  <c r="AB327" i="3"/>
  <c r="AC327" i="3" s="1"/>
  <c r="AB476" i="3"/>
  <c r="AC476" i="3" s="1"/>
  <c r="AB120" i="3"/>
  <c r="AC120" i="3" s="1"/>
  <c r="AB360" i="3"/>
  <c r="AC360" i="3" s="1"/>
  <c r="AB242" i="3"/>
  <c r="AC242" i="3" s="1"/>
  <c r="AB28" i="3"/>
  <c r="AC28" i="3" s="1"/>
  <c r="AB381" i="3"/>
  <c r="AC381" i="3" s="1"/>
  <c r="AB263" i="3"/>
  <c r="AC263" i="3" s="1"/>
  <c r="AB70" i="3"/>
  <c r="AC70" i="3" s="1"/>
  <c r="AB101" i="3"/>
  <c r="AC101" i="3" s="1"/>
  <c r="AB418" i="3"/>
  <c r="AC418" i="3" s="1"/>
  <c r="AB138" i="3"/>
  <c r="AC138" i="3" s="1"/>
  <c r="AB170" i="3"/>
  <c r="AC170" i="3" s="1"/>
  <c r="AB202" i="3"/>
  <c r="AC202" i="3" s="1"/>
  <c r="AB441" i="3"/>
  <c r="AC441" i="3" s="1"/>
  <c r="AB323" i="3"/>
  <c r="AC323" i="3" s="1"/>
  <c r="AB340" i="3"/>
  <c r="AC340" i="3" s="1"/>
  <c r="AB113" i="3"/>
  <c r="AC113" i="3" s="1"/>
  <c r="AB356" i="3"/>
  <c r="AC356" i="3" s="1"/>
  <c r="AB373" i="3"/>
  <c r="AC373" i="3" s="1"/>
  <c r="AB21" i="3"/>
  <c r="AC21" i="3" s="1"/>
  <c r="AB53" i="3"/>
  <c r="AC53" i="3" s="1"/>
  <c r="AB394" i="3"/>
  <c r="AC394" i="3" s="1"/>
  <c r="AB63" i="3"/>
  <c r="AC63" i="3" s="1"/>
  <c r="AH386" i="3"/>
  <c r="AH63" i="3"/>
  <c r="AH250" i="3"/>
  <c r="AH219" i="3"/>
  <c r="AH53" i="3"/>
  <c r="AH60" i="3"/>
  <c r="AH463" i="3"/>
  <c r="X336" i="3"/>
  <c r="K258" i="3"/>
  <c r="AX258" i="3" s="1"/>
  <c r="AF258" i="3"/>
  <c r="X55" i="3"/>
  <c r="AF125" i="3"/>
  <c r="AH125" i="3"/>
  <c r="K387" i="3"/>
  <c r="AX387" i="3" s="1"/>
  <c r="AF387" i="3"/>
  <c r="K15" i="3"/>
  <c r="AX15" i="3" s="1"/>
  <c r="AF15" i="3"/>
  <c r="K122" i="3"/>
  <c r="AX122" i="3" s="1"/>
  <c r="AF122" i="3"/>
  <c r="AH122" i="3"/>
  <c r="AH44" i="3"/>
  <c r="AH387" i="3"/>
  <c r="AH448" i="3"/>
  <c r="AH473" i="3"/>
  <c r="AH46" i="3"/>
  <c r="AH128" i="3"/>
  <c r="AH367" i="3"/>
  <c r="AF126" i="3"/>
  <c r="AH126" i="3"/>
  <c r="K78" i="3"/>
  <c r="AX78" i="3" s="1"/>
  <c r="AF78" i="3"/>
  <c r="AB277" i="3"/>
  <c r="AC277" i="3" s="1"/>
  <c r="AB426" i="3"/>
  <c r="AC426" i="3" s="1"/>
  <c r="AB155" i="3"/>
  <c r="AC155" i="3" s="1"/>
  <c r="AB300" i="3"/>
  <c r="AC300" i="3" s="1"/>
  <c r="AB449" i="3"/>
  <c r="AC449" i="3" s="1"/>
  <c r="AB130" i="3"/>
  <c r="AC130" i="3" s="1"/>
  <c r="AB232" i="3"/>
  <c r="AC232" i="3" s="1"/>
  <c r="AB6" i="3"/>
  <c r="AC6" i="3" s="1"/>
  <c r="AB253" i="3"/>
  <c r="AC253" i="3" s="1"/>
  <c r="AB402" i="3"/>
  <c r="AC402" i="3" s="1"/>
  <c r="AB273" i="3"/>
  <c r="AC273" i="3" s="1"/>
  <c r="AB422" i="3"/>
  <c r="AC422" i="3" s="1"/>
  <c r="AB148" i="3"/>
  <c r="AC148" i="3" s="1"/>
  <c r="AB212" i="3"/>
  <c r="AC212" i="3" s="1"/>
  <c r="AB462" i="3"/>
  <c r="AC462" i="3" s="1"/>
  <c r="AB344" i="3"/>
  <c r="AC344" i="3" s="1"/>
  <c r="AB123" i="3"/>
  <c r="AC123" i="3" s="1"/>
  <c r="AB228" i="3"/>
  <c r="AC228" i="3" s="1"/>
  <c r="AB377" i="3"/>
  <c r="AC377" i="3" s="1"/>
  <c r="AB31" i="3"/>
  <c r="AC31" i="3" s="1"/>
  <c r="AB249" i="3"/>
  <c r="AC249" i="3" s="1"/>
  <c r="AB398" i="3"/>
  <c r="AC398" i="3" s="1"/>
  <c r="AB73" i="3"/>
  <c r="AC73" i="3" s="1"/>
  <c r="AB104" i="3"/>
  <c r="AC104" i="3" s="1"/>
  <c r="AB286" i="3"/>
  <c r="AC286" i="3" s="1"/>
  <c r="AB141" i="3"/>
  <c r="AC141" i="3" s="1"/>
  <c r="AB173" i="3"/>
  <c r="AC173" i="3" s="1"/>
  <c r="AB205" i="3"/>
  <c r="AC205" i="3" s="1"/>
  <c r="AB309" i="3"/>
  <c r="AC309" i="3" s="1"/>
  <c r="AB458" i="3"/>
  <c r="AC458" i="3" s="1"/>
  <c r="AB475" i="3"/>
  <c r="AC475" i="3" s="1"/>
  <c r="AB116" i="3"/>
  <c r="AC116" i="3" s="1"/>
  <c r="AB224" i="3"/>
  <c r="AC224" i="3" s="1"/>
  <c r="AB241" i="3"/>
  <c r="AC241" i="3" s="1"/>
  <c r="AB24" i="3"/>
  <c r="AC24" i="3" s="1"/>
  <c r="AB245" i="3"/>
  <c r="AC245" i="3" s="1"/>
  <c r="AB262" i="3"/>
  <c r="AC262" i="3" s="1"/>
  <c r="AB66" i="3"/>
  <c r="AC66" i="3" s="1"/>
  <c r="AB97" i="3"/>
  <c r="AC97" i="3" s="1"/>
  <c r="AB282" i="3"/>
  <c r="AC282" i="3" s="1"/>
  <c r="AB431" i="3"/>
  <c r="AC431" i="3" s="1"/>
  <c r="AB166" i="3"/>
  <c r="AC166" i="3" s="1"/>
  <c r="AB198" i="3"/>
  <c r="AC198" i="3" s="1"/>
  <c r="AB305" i="3"/>
  <c r="AC305" i="3" s="1"/>
  <c r="AB322" i="3"/>
  <c r="AC322" i="3" s="1"/>
  <c r="AB471" i="3"/>
  <c r="AC471" i="3" s="1"/>
  <c r="AB137" i="3"/>
  <c r="AC137" i="3" s="1"/>
  <c r="AB355" i="3"/>
  <c r="AC355" i="3" s="1"/>
  <c r="AB237" i="3"/>
  <c r="AC237" i="3" s="1"/>
  <c r="AB17" i="3"/>
  <c r="AC17" i="3" s="1"/>
  <c r="AB49" i="3"/>
  <c r="AC49" i="3" s="1"/>
  <c r="AB258" i="3"/>
  <c r="AC258" i="3" s="1"/>
  <c r="AB59" i="3"/>
  <c r="AC59" i="3" s="1"/>
  <c r="AB90" i="3"/>
  <c r="AC90" i="3" s="1"/>
  <c r="AB278" i="3"/>
  <c r="AC278" i="3" s="1"/>
  <c r="AB295" i="3"/>
  <c r="AC295" i="3" s="1"/>
  <c r="AB159" i="3"/>
  <c r="AC159" i="3" s="1"/>
  <c r="AB191" i="3"/>
  <c r="AC191" i="3" s="1"/>
  <c r="AB436" i="3"/>
  <c r="AC436" i="3" s="1"/>
  <c r="AB318" i="3"/>
  <c r="AC318" i="3" s="1"/>
  <c r="AB467" i="3"/>
  <c r="AC467" i="3" s="1"/>
  <c r="AB484" i="3"/>
  <c r="AC484" i="3" s="1"/>
  <c r="AB134" i="3"/>
  <c r="AC134" i="3" s="1"/>
  <c r="AB233" i="3"/>
  <c r="AC233" i="3" s="1"/>
  <c r="AB10" i="3"/>
  <c r="AC10" i="3" s="1"/>
  <c r="AB42" i="3"/>
  <c r="AC42" i="3" s="1"/>
  <c r="AB254" i="3"/>
  <c r="AC254" i="3" s="1"/>
  <c r="AB271" i="3"/>
  <c r="AC271" i="3" s="1"/>
  <c r="AB91" i="3"/>
  <c r="AC91" i="3" s="1"/>
  <c r="AB279" i="3"/>
  <c r="AC279" i="3" s="1"/>
  <c r="AB428" i="3"/>
  <c r="AC428" i="3" s="1"/>
  <c r="AB160" i="3"/>
  <c r="AC160" i="3" s="1"/>
  <c r="AB192" i="3"/>
  <c r="AC192" i="3" s="1"/>
  <c r="AB302" i="3"/>
  <c r="AC302" i="3" s="1"/>
  <c r="AB319" i="3"/>
  <c r="AC319" i="3" s="1"/>
  <c r="AB468" i="3"/>
  <c r="AC468" i="3" s="1"/>
  <c r="AB350" i="3"/>
  <c r="AC350" i="3" s="1"/>
  <c r="AB135" i="3"/>
  <c r="AC135" i="3" s="1"/>
  <c r="AB234" i="3"/>
  <c r="AC234" i="3" s="1"/>
  <c r="AB11" i="3"/>
  <c r="AC11" i="3" s="1"/>
  <c r="AB43" i="3"/>
  <c r="AC43" i="3" s="1"/>
  <c r="AB255" i="3"/>
  <c r="AC255" i="3" s="1"/>
  <c r="AB404" i="3"/>
  <c r="AC404" i="3" s="1"/>
  <c r="AB84" i="3"/>
  <c r="AC84" i="3" s="1"/>
  <c r="AB275" i="3"/>
  <c r="AC275" i="3" s="1"/>
  <c r="AB292" i="3"/>
  <c r="AC292" i="3" s="1"/>
  <c r="AB153" i="3"/>
  <c r="AC153" i="3" s="1"/>
  <c r="AB185" i="3"/>
  <c r="AC185" i="3" s="1"/>
  <c r="AB315" i="3"/>
  <c r="AC315" i="3" s="1"/>
  <c r="AB481" i="3"/>
  <c r="AC481" i="3" s="1"/>
  <c r="AB230" i="3"/>
  <c r="AC230" i="3" s="1"/>
  <c r="AB4" i="3"/>
  <c r="AC4" i="3" s="1"/>
  <c r="AB36" i="3"/>
  <c r="AC36" i="3" s="1"/>
  <c r="AB251" i="3"/>
  <c r="AC251" i="3" s="1"/>
  <c r="AB268" i="3"/>
  <c r="AC268" i="3" s="1"/>
  <c r="AB109" i="3"/>
  <c r="AC109" i="3" s="1"/>
  <c r="AB288" i="3"/>
  <c r="AC288" i="3" s="1"/>
  <c r="AB146" i="3"/>
  <c r="AC146" i="3" s="1"/>
  <c r="AB178" i="3"/>
  <c r="AC178" i="3" s="1"/>
  <c r="AB210" i="3"/>
  <c r="AC210" i="3" s="1"/>
  <c r="AB311" i="3"/>
  <c r="AC311" i="3" s="1"/>
  <c r="AB328" i="3"/>
  <c r="AC328" i="3" s="1"/>
  <c r="AB477" i="3"/>
  <c r="AC477" i="3" s="1"/>
  <c r="AB121" i="3"/>
  <c r="AC121" i="3" s="1"/>
  <c r="AB361" i="3"/>
  <c r="AC361" i="3" s="1"/>
  <c r="AB243" i="3"/>
  <c r="AC243" i="3" s="1"/>
  <c r="AB29" i="3"/>
  <c r="AC29" i="3" s="1"/>
  <c r="AB382" i="3"/>
  <c r="AC382" i="3" s="1"/>
  <c r="AB264" i="3"/>
  <c r="AC264" i="3" s="1"/>
  <c r="AB71" i="3"/>
  <c r="AC71" i="3" s="1"/>
  <c r="AH156" i="3"/>
  <c r="AH137" i="3"/>
  <c r="AH101" i="3"/>
  <c r="AH115" i="3"/>
  <c r="AH134" i="3"/>
  <c r="X468" i="3"/>
  <c r="K287" i="3"/>
  <c r="AX287" i="3" s="1"/>
  <c r="AF287" i="3"/>
  <c r="AF284" i="3"/>
  <c r="AH284" i="3"/>
  <c r="K13" i="3"/>
  <c r="AX13" i="3" s="1"/>
  <c r="AF13" i="3"/>
  <c r="AF304" i="3"/>
  <c r="AH304" i="3"/>
  <c r="K330" i="3"/>
  <c r="AX330" i="3" s="1"/>
  <c r="AF330" i="3"/>
  <c r="K465" i="3"/>
  <c r="AX465" i="3" s="1"/>
  <c r="AF465" i="3"/>
  <c r="AH465" i="3"/>
  <c r="AF290" i="3"/>
  <c r="AH290" i="3"/>
  <c r="K168" i="3"/>
  <c r="AX168" i="3" s="1"/>
  <c r="AF168" i="3"/>
  <c r="AH302" i="3"/>
  <c r="AH408" i="3"/>
  <c r="X460" i="3"/>
  <c r="X361" i="3"/>
  <c r="Y361" i="3" s="1"/>
  <c r="X247" i="3"/>
  <c r="Y247" i="3" s="1"/>
  <c r="K155" i="3"/>
  <c r="AX155" i="3" s="1"/>
  <c r="AF155" i="3"/>
  <c r="AF314" i="3"/>
  <c r="AH314" i="3"/>
  <c r="AF470" i="3"/>
  <c r="AH470" i="3"/>
  <c r="K181" i="3"/>
  <c r="AX181" i="3" s="1"/>
  <c r="AF181" i="3"/>
  <c r="K72" i="3"/>
  <c r="AX72" i="3" s="1"/>
  <c r="AF72" i="3"/>
  <c r="AH72" i="3"/>
  <c r="AF43" i="3"/>
  <c r="AH43" i="3"/>
  <c r="AB94" i="3"/>
  <c r="AC94" i="3" s="1"/>
  <c r="AB414" i="3"/>
  <c r="AC414" i="3" s="1"/>
  <c r="AB296" i="3"/>
  <c r="AC296" i="3" s="1"/>
  <c r="AB163" i="3"/>
  <c r="AC163" i="3" s="1"/>
  <c r="AB195" i="3"/>
  <c r="AC195" i="3" s="1"/>
  <c r="AB454" i="3"/>
  <c r="AC454" i="3" s="1"/>
  <c r="AB336" i="3"/>
  <c r="AC336" i="3" s="1"/>
  <c r="AB485" i="3"/>
  <c r="AC485" i="3" s="1"/>
  <c r="AB220" i="3"/>
  <c r="AC220" i="3" s="1"/>
  <c r="AB369" i="3"/>
  <c r="AC369" i="3" s="1"/>
  <c r="AB14" i="3"/>
  <c r="AC14" i="3" s="1"/>
  <c r="AB46" i="3"/>
  <c r="AC46" i="3" s="1"/>
  <c r="AB390" i="3"/>
  <c r="AC390" i="3" s="1"/>
  <c r="AB56" i="3"/>
  <c r="AC56" i="3" s="1"/>
  <c r="AB87" i="3"/>
  <c r="AC87" i="3" s="1"/>
  <c r="AB410" i="3"/>
  <c r="AC410" i="3" s="1"/>
  <c r="AB427" i="3"/>
  <c r="AC427" i="3" s="1"/>
  <c r="AB188" i="3"/>
  <c r="AC188" i="3" s="1"/>
  <c r="AB301" i="3"/>
  <c r="AC301" i="3" s="1"/>
  <c r="AB450" i="3"/>
  <c r="AC450" i="3" s="1"/>
  <c r="AB332" i="3"/>
  <c r="AC332" i="3" s="1"/>
  <c r="AB349" i="3"/>
  <c r="AC349" i="3" s="1"/>
  <c r="AB131" i="3"/>
  <c r="AC131" i="3" s="1"/>
  <c r="AB365" i="3"/>
  <c r="AC365" i="3" s="1"/>
  <c r="AB7" i="3"/>
  <c r="AC7" i="3" s="1"/>
  <c r="AB39" i="3"/>
  <c r="AC39" i="3" s="1"/>
  <c r="AB386" i="3"/>
  <c r="AC386" i="3" s="1"/>
  <c r="AB403" i="3"/>
  <c r="AC403" i="3" s="1"/>
  <c r="AB81" i="3"/>
  <c r="AC81" i="3" s="1"/>
  <c r="AB274" i="3"/>
  <c r="AC274" i="3" s="1"/>
  <c r="AB423" i="3"/>
  <c r="AC423" i="3" s="1"/>
  <c r="AB149" i="3"/>
  <c r="AC149" i="3" s="1"/>
  <c r="AB181" i="3"/>
  <c r="AC181" i="3" s="1"/>
  <c r="AB213" i="3"/>
  <c r="AC213" i="3" s="1"/>
  <c r="AB446" i="3"/>
  <c r="AC446" i="3" s="1"/>
  <c r="AB463" i="3"/>
  <c r="AC463" i="3" s="1"/>
  <c r="AB345" i="3"/>
  <c r="AC345" i="3" s="1"/>
  <c r="AB124" i="3"/>
  <c r="AC124" i="3" s="1"/>
  <c r="AB229" i="3"/>
  <c r="AC229" i="3" s="1"/>
  <c r="AB378" i="3"/>
  <c r="AC378" i="3" s="1"/>
  <c r="AB32" i="3"/>
  <c r="AC32" i="3" s="1"/>
  <c r="AB250" i="3"/>
  <c r="AC250" i="3" s="1"/>
  <c r="AB399" i="3"/>
  <c r="AC399" i="3" s="1"/>
  <c r="AB74" i="3"/>
  <c r="AC74" i="3" s="1"/>
  <c r="AB105" i="3"/>
  <c r="AC105" i="3" s="1"/>
  <c r="AB419" i="3"/>
  <c r="AC419" i="3" s="1"/>
  <c r="AB142" i="3"/>
  <c r="AC142" i="3" s="1"/>
  <c r="AB174" i="3"/>
  <c r="AC174" i="3" s="1"/>
  <c r="AB206" i="3"/>
  <c r="AC206" i="3" s="1"/>
  <c r="AB310" i="3"/>
  <c r="AC310" i="3" s="1"/>
  <c r="AB459" i="3"/>
  <c r="AC459" i="3" s="1"/>
  <c r="AB341" i="3"/>
  <c r="AC341" i="3" s="1"/>
  <c r="AB117" i="3"/>
  <c r="AC117" i="3" s="1"/>
  <c r="AB225" i="3"/>
  <c r="AC225" i="3" s="1"/>
  <c r="AB374" i="3"/>
  <c r="AC374" i="3" s="1"/>
  <c r="AB25" i="3"/>
  <c r="AC25" i="3" s="1"/>
  <c r="AB246" i="3"/>
  <c r="AC246" i="3" s="1"/>
  <c r="AB395" i="3"/>
  <c r="AC395" i="3" s="1"/>
  <c r="AB67" i="3"/>
  <c r="AC67" i="3" s="1"/>
  <c r="AB283" i="3"/>
  <c r="AC283" i="3" s="1"/>
  <c r="AB432" i="3"/>
  <c r="AC432" i="3" s="1"/>
  <c r="AB167" i="3"/>
  <c r="AC167" i="3" s="1"/>
  <c r="AB199" i="3"/>
  <c r="AC199" i="3" s="1"/>
  <c r="AB306" i="3"/>
  <c r="AC306" i="3" s="1"/>
  <c r="AB455" i="3"/>
  <c r="AC455" i="3" s="1"/>
  <c r="AB472" i="3"/>
  <c r="AC472" i="3" s="1"/>
  <c r="AB110" i="3"/>
  <c r="AC110" i="3" s="1"/>
  <c r="AB221" i="3"/>
  <c r="AC221" i="3" s="1"/>
  <c r="AB238" i="3"/>
  <c r="AC238" i="3" s="1"/>
  <c r="AB18" i="3"/>
  <c r="AC18" i="3" s="1"/>
  <c r="AB50" i="3"/>
  <c r="AC50" i="3" s="1"/>
  <c r="AB259" i="3"/>
  <c r="AC259" i="3" s="1"/>
  <c r="AB99" i="3"/>
  <c r="AC99" i="3" s="1"/>
  <c r="AB416" i="3"/>
  <c r="AC416" i="3" s="1"/>
  <c r="AB433" i="3"/>
  <c r="AC433" i="3" s="1"/>
  <c r="AB200" i="3"/>
  <c r="AC200" i="3" s="1"/>
  <c r="AB307" i="3"/>
  <c r="AC307" i="3" s="1"/>
  <c r="AB456" i="3"/>
  <c r="AC456" i="3" s="1"/>
  <c r="AB338" i="3"/>
  <c r="AC338" i="3" s="1"/>
  <c r="AB111" i="3"/>
  <c r="AC111" i="3" s="1"/>
  <c r="AB222" i="3"/>
  <c r="AC222" i="3" s="1"/>
  <c r="AB371" i="3"/>
  <c r="AC371" i="3" s="1"/>
  <c r="AB51" i="3"/>
  <c r="AC51" i="3" s="1"/>
  <c r="AB392" i="3"/>
  <c r="AC392" i="3" s="1"/>
  <c r="AB61" i="3"/>
  <c r="AC61" i="3" s="1"/>
  <c r="AB92" i="3"/>
  <c r="AC92" i="3" s="1"/>
  <c r="AB280" i="3"/>
  <c r="AC280" i="3" s="1"/>
  <c r="AB429" i="3"/>
  <c r="AC429" i="3" s="1"/>
  <c r="AB161" i="3"/>
  <c r="AC161" i="3" s="1"/>
  <c r="AB193" i="3"/>
  <c r="AC193" i="3" s="1"/>
  <c r="AH435" i="3"/>
  <c r="AH312" i="3"/>
  <c r="AH447" i="3"/>
  <c r="AH270" i="3"/>
  <c r="AH179" i="3"/>
  <c r="AH449" i="3"/>
  <c r="AH181" i="3"/>
  <c r="AB303" i="3"/>
  <c r="AC303" i="3" s="1"/>
  <c r="AB452" i="3"/>
  <c r="AC452" i="3" s="1"/>
  <c r="AB469" i="3"/>
  <c r="AC469" i="3" s="1"/>
  <c r="AB351" i="3"/>
  <c r="AC351" i="3" s="1"/>
  <c r="AB136" i="3"/>
  <c r="AC136" i="3" s="1"/>
  <c r="AB235" i="3"/>
  <c r="AC235" i="3" s="1"/>
  <c r="AB12" i="3"/>
  <c r="AC12" i="3" s="1"/>
  <c r="AB44" i="3"/>
  <c r="AC44" i="3" s="1"/>
  <c r="AB256" i="3"/>
  <c r="AC256" i="3" s="1"/>
  <c r="AB405" i="3"/>
  <c r="AC405" i="3" s="1"/>
  <c r="AB85" i="3"/>
  <c r="AC85" i="3" s="1"/>
  <c r="AB276" i="3"/>
  <c r="AC276" i="3" s="1"/>
  <c r="AB425" i="3"/>
  <c r="AC425" i="3" s="1"/>
  <c r="AB154" i="3"/>
  <c r="AC154" i="3" s="1"/>
  <c r="AB186" i="3"/>
  <c r="AC186" i="3" s="1"/>
  <c r="AB299" i="3"/>
  <c r="AC299" i="3" s="1"/>
  <c r="AB316" i="3"/>
  <c r="AC316" i="3" s="1"/>
  <c r="AB465" i="3"/>
  <c r="AC465" i="3" s="1"/>
  <c r="AB347" i="3"/>
  <c r="AC347" i="3" s="1"/>
  <c r="AB129" i="3"/>
  <c r="AC129" i="3" s="1"/>
  <c r="AB231" i="3"/>
  <c r="AC231" i="3" s="1"/>
  <c r="AB5" i="3"/>
  <c r="AC5" i="3" s="1"/>
  <c r="AB37" i="3"/>
  <c r="AC37" i="3" s="1"/>
  <c r="AB252" i="3"/>
  <c r="AC252" i="3" s="1"/>
  <c r="AB401" i="3"/>
  <c r="AC401" i="3" s="1"/>
  <c r="AB79" i="3"/>
  <c r="AC79" i="3" s="1"/>
  <c r="Y55" i="3"/>
  <c r="Y468" i="3"/>
  <c r="Y240" i="3"/>
  <c r="Y460" i="3"/>
  <c r="Y220" i="3"/>
  <c r="Y144" i="3"/>
  <c r="Y477" i="3"/>
  <c r="Y336" i="3"/>
  <c r="Y245" i="3"/>
  <c r="X396" i="3"/>
  <c r="X39" i="3"/>
  <c r="X67" i="3"/>
  <c r="X235" i="3"/>
  <c r="X283" i="3"/>
  <c r="X313" i="3"/>
  <c r="X196" i="3"/>
  <c r="X367" i="3"/>
  <c r="X193" i="3"/>
  <c r="X444" i="3"/>
  <c r="X120" i="3"/>
  <c r="X351" i="3"/>
  <c r="X82" i="3"/>
  <c r="X439" i="3"/>
  <c r="X41" i="3"/>
  <c r="X47" i="3"/>
  <c r="X267" i="3"/>
  <c r="X268" i="3"/>
  <c r="X271" i="3"/>
  <c r="X344" i="3"/>
  <c r="X32" i="3"/>
  <c r="X373" i="3"/>
  <c r="X436" i="3"/>
  <c r="X342" i="3"/>
  <c r="X413" i="3"/>
  <c r="X352" i="3"/>
  <c r="X328" i="3"/>
  <c r="X292" i="3"/>
  <c r="X370" i="3"/>
  <c r="X90" i="3"/>
  <c r="X277" i="3"/>
  <c r="X416" i="3"/>
  <c r="X479" i="3"/>
  <c r="X257" i="3"/>
  <c r="X129" i="3"/>
  <c r="X165" i="3"/>
  <c r="X301" i="3"/>
  <c r="X259" i="3"/>
  <c r="X377" i="3"/>
  <c r="X262" i="3"/>
  <c r="X355" i="3"/>
  <c r="X77" i="3"/>
  <c r="X174" i="3"/>
  <c r="X12" i="3"/>
  <c r="X476" i="3"/>
  <c r="X153" i="3"/>
  <c r="X258" i="3"/>
  <c r="X445" i="3"/>
  <c r="X270" i="3"/>
  <c r="X274" i="3"/>
  <c r="X137" i="3"/>
  <c r="X80" i="3"/>
  <c r="X329" i="3"/>
  <c r="X287" i="3"/>
  <c r="X448" i="3"/>
  <c r="X230" i="3"/>
  <c r="X250" i="3"/>
  <c r="X320" i="3"/>
  <c r="X408" i="3"/>
  <c r="X155" i="3"/>
  <c r="X182" i="3"/>
  <c r="X147" i="3"/>
  <c r="X114" i="3"/>
  <c r="X166" i="3"/>
  <c r="X260" i="3"/>
  <c r="X255" i="3"/>
  <c r="X474" i="3"/>
  <c r="X50" i="3"/>
  <c r="X289" i="3"/>
  <c r="X206" i="3"/>
  <c r="X146" i="3"/>
  <c r="X453" i="3"/>
  <c r="X395" i="3"/>
  <c r="X368" i="3"/>
  <c r="X76" i="3"/>
  <c r="X56" i="3"/>
  <c r="X105" i="3"/>
  <c r="X145" i="3"/>
  <c r="X443" i="3"/>
  <c r="X177" i="3"/>
  <c r="X486" i="3"/>
  <c r="X473" i="3"/>
  <c r="X304" i="3"/>
  <c r="X46" i="3"/>
  <c r="X74" i="3"/>
  <c r="X434" i="3"/>
  <c r="X123" i="3"/>
  <c r="X71" i="3"/>
  <c r="X284" i="3"/>
  <c r="X134" i="3"/>
  <c r="X447" i="3"/>
  <c r="X364" i="3"/>
  <c r="X264" i="3"/>
  <c r="X66" i="3"/>
  <c r="X118" i="3"/>
  <c r="X83" i="3"/>
  <c r="X450" i="3"/>
  <c r="X372" i="3"/>
  <c r="X18" i="3"/>
  <c r="X363" i="3"/>
  <c r="X467" i="3"/>
  <c r="X248" i="3"/>
  <c r="X215" i="3"/>
  <c r="X70" i="3"/>
  <c r="X472" i="3"/>
  <c r="X349" i="3"/>
  <c r="X480" i="3"/>
  <c r="X28" i="3"/>
  <c r="X138" i="3"/>
  <c r="X183" i="3"/>
  <c r="X208" i="3"/>
  <c r="X318" i="3"/>
  <c r="X261" i="3"/>
  <c r="X88" i="3"/>
  <c r="X16" i="3"/>
  <c r="X389" i="3"/>
  <c r="X176" i="3"/>
  <c r="X415" i="3"/>
  <c r="X244" i="3"/>
  <c r="X411" i="3"/>
  <c r="X278" i="3"/>
  <c r="X152" i="3"/>
  <c r="X154" i="3"/>
  <c r="X160" i="3"/>
  <c r="X345" i="3"/>
  <c r="X31" i="3"/>
  <c r="X121" i="3"/>
  <c r="X469" i="3"/>
  <c r="X222" i="3"/>
  <c r="X254" i="3"/>
  <c r="X420" i="3"/>
  <c r="X485" i="3"/>
  <c r="X382" i="3"/>
  <c r="X113" i="3"/>
  <c r="X227" i="3"/>
  <c r="X392" i="3"/>
  <c r="X293" i="3"/>
  <c r="X228" i="3"/>
  <c r="X224" i="3"/>
  <c r="X359" i="3"/>
  <c r="X337" i="3"/>
  <c r="X303" i="3"/>
  <c r="X438" i="3"/>
  <c r="X202" i="3"/>
  <c r="X62" i="3"/>
  <c r="X149" i="3"/>
  <c r="X374" i="3"/>
  <c r="X273" i="3"/>
  <c r="X233" i="3"/>
  <c r="X79" i="3"/>
  <c r="X487" i="3"/>
  <c r="X391" i="3"/>
  <c r="X269" i="3"/>
  <c r="X191" i="3"/>
  <c r="X214" i="3"/>
  <c r="X217" i="3"/>
  <c r="X470" i="3"/>
  <c r="X44" i="3"/>
  <c r="X464" i="3"/>
  <c r="X168" i="3"/>
  <c r="X452" i="3"/>
  <c r="X19" i="3"/>
  <c r="X379" i="3"/>
  <c r="X60" i="3"/>
  <c r="X285" i="3"/>
  <c r="X390" i="3"/>
  <c r="X135" i="3"/>
  <c r="X375" i="3"/>
  <c r="X25" i="3"/>
  <c r="X161" i="3"/>
  <c r="X151" i="3"/>
  <c r="X428" i="3"/>
  <c r="X231" i="3"/>
  <c r="X223" i="3"/>
  <c r="X433" i="3"/>
  <c r="X449" i="3"/>
  <c r="X210" i="3"/>
  <c r="X440" i="3"/>
  <c r="X226" i="3"/>
  <c r="X384" i="3"/>
  <c r="X338" i="3"/>
  <c r="X451" i="3"/>
  <c r="X252" i="3"/>
  <c r="X110" i="3"/>
  <c r="X243" i="3"/>
  <c r="X35" i="3"/>
  <c r="X148" i="3"/>
  <c r="X422" i="3"/>
  <c r="X21" i="3"/>
  <c r="X124" i="3"/>
  <c r="X353" i="3"/>
  <c r="X167" i="3"/>
  <c r="X173" i="3"/>
  <c r="X442" i="3"/>
  <c r="X400" i="3"/>
  <c r="X61" i="3"/>
  <c r="X358" i="3"/>
  <c r="X394" i="3"/>
  <c r="X58" i="3"/>
  <c r="X405" i="3"/>
  <c r="X59" i="3"/>
  <c r="X132" i="3"/>
  <c r="X462" i="3"/>
  <c r="X341" i="3"/>
  <c r="X102" i="3"/>
  <c r="X365" i="3"/>
  <c r="X64" i="3"/>
  <c r="X164" i="3"/>
  <c r="X234" i="3"/>
  <c r="X142" i="3"/>
  <c r="X299" i="3"/>
  <c r="X91" i="3"/>
  <c r="X125" i="3"/>
  <c r="X108" i="3"/>
  <c r="X81" i="3"/>
  <c r="X169" i="3"/>
  <c r="X122" i="3"/>
  <c r="X463" i="3"/>
  <c r="X290" i="3"/>
  <c r="X107" i="3"/>
  <c r="X315" i="3"/>
  <c r="X2" i="3"/>
  <c r="X378" i="3"/>
  <c r="X404" i="3"/>
  <c r="X397" i="3"/>
  <c r="X279" i="3"/>
  <c r="X65" i="3"/>
  <c r="X412" i="3"/>
  <c r="X429" i="3"/>
  <c r="X84" i="3"/>
  <c r="X316" i="3"/>
  <c r="X99" i="3"/>
  <c r="X237" i="3"/>
  <c r="X272" i="3"/>
  <c r="X172" i="3"/>
  <c r="X49" i="3"/>
  <c r="X399" i="3"/>
  <c r="X302" i="3"/>
  <c r="X179" i="3"/>
  <c r="X417" i="3"/>
  <c r="X347" i="3"/>
  <c r="X281" i="3"/>
  <c r="X236" i="3"/>
  <c r="X424" i="3"/>
  <c r="X112" i="3"/>
  <c r="X323" i="3"/>
  <c r="X171" i="3"/>
  <c r="X376" i="3"/>
  <c r="X34" i="3"/>
  <c r="X54" i="3"/>
  <c r="X89" i="3"/>
  <c r="X40" i="3"/>
  <c r="X426" i="3"/>
  <c r="X209" i="3"/>
  <c r="X432" i="3"/>
  <c r="X297" i="3"/>
  <c r="X324" i="3"/>
  <c r="X380" i="3"/>
  <c r="X398" i="3"/>
  <c r="X296" i="3"/>
  <c r="X111" i="3"/>
  <c r="X201" i="3"/>
  <c r="X199" i="3"/>
  <c r="X205" i="3"/>
  <c r="X33" i="3"/>
  <c r="X461" i="3"/>
  <c r="X198" i="3"/>
  <c r="X20" i="3"/>
  <c r="X133" i="3"/>
  <c r="X141" i="3"/>
  <c r="X484" i="3"/>
  <c r="X251" i="3"/>
  <c r="X117" i="3"/>
  <c r="X425" i="3"/>
  <c r="X100" i="3"/>
  <c r="X14" i="3"/>
  <c r="X57" i="3"/>
  <c r="X356" i="3"/>
  <c r="X11" i="3"/>
  <c r="X5" i="3"/>
  <c r="X8" i="3"/>
  <c r="X249" i="3"/>
  <c r="X401" i="3"/>
  <c r="X203" i="3"/>
  <c r="X298" i="3"/>
  <c r="X29" i="3"/>
  <c r="X275" i="3"/>
  <c r="X232" i="3"/>
  <c r="X73" i="3"/>
  <c r="X322" i="3"/>
  <c r="X225" i="3"/>
  <c r="X51" i="3"/>
  <c r="X109" i="3"/>
  <c r="X478" i="3"/>
  <c r="X308" i="3"/>
  <c r="X456" i="3"/>
  <c r="X423" i="3"/>
  <c r="X63" i="3"/>
  <c r="X246" i="3"/>
  <c r="X386" i="3"/>
  <c r="X115" i="3"/>
  <c r="X466" i="3"/>
  <c r="X181" i="3"/>
  <c r="X75" i="3"/>
  <c r="X23" i="3"/>
  <c r="X53" i="3"/>
  <c r="X288" i="3"/>
  <c r="X104" i="3"/>
  <c r="X312" i="3"/>
  <c r="X241" i="3"/>
  <c r="X36" i="3"/>
  <c r="X457" i="3"/>
  <c r="X3" i="3"/>
  <c r="X158" i="3"/>
  <c r="X128" i="3"/>
  <c r="X68" i="3"/>
  <c r="X85" i="3"/>
  <c r="X333" i="3"/>
  <c r="X418" i="3"/>
  <c r="X459" i="3"/>
  <c r="X194" i="3"/>
  <c r="X430" i="3"/>
  <c r="X465" i="3"/>
  <c r="X157" i="3"/>
  <c r="X410" i="3"/>
  <c r="X332" i="3"/>
  <c r="X385" i="3"/>
  <c r="X195" i="3"/>
  <c r="X393" i="3"/>
  <c r="X186" i="3"/>
  <c r="X482" i="3"/>
  <c r="X263" i="3"/>
  <c r="X265" i="3"/>
  <c r="X92" i="3"/>
  <c r="X97" i="3"/>
  <c r="X286" i="3"/>
  <c r="X69" i="3"/>
  <c r="X200" i="3"/>
  <c r="X24" i="3"/>
  <c r="X175" i="3"/>
  <c r="X300" i="3"/>
  <c r="X317" i="3"/>
  <c r="X402" i="3"/>
  <c r="X306" i="3"/>
  <c r="X188" i="3"/>
  <c r="X242" i="3"/>
  <c r="X7" i="3"/>
  <c r="X406" i="3"/>
  <c r="X42" i="3"/>
  <c r="X17" i="3"/>
  <c r="X6" i="3"/>
  <c r="X319" i="3"/>
  <c r="X475" i="3"/>
  <c r="X454" i="3"/>
  <c r="X381" i="3"/>
  <c r="X407" i="3"/>
  <c r="X366" i="3"/>
  <c r="X294" i="3"/>
  <c r="X455" i="3"/>
  <c r="X354" i="3"/>
  <c r="X52" i="3"/>
  <c r="X150" i="3"/>
  <c r="X403" i="3"/>
  <c r="X192" i="3"/>
  <c r="X343" i="3"/>
  <c r="X321" i="3"/>
  <c r="X330" i="3"/>
  <c r="X340" i="3"/>
  <c r="X309" i="3"/>
  <c r="X266" i="3"/>
  <c r="X126" i="3"/>
  <c r="X331" i="3"/>
  <c r="X184" i="3"/>
  <c r="X162" i="3"/>
  <c r="X221" i="3"/>
  <c r="X15" i="3"/>
  <c r="X43" i="3"/>
  <c r="X419" i="3"/>
  <c r="X101" i="3"/>
  <c r="X178" i="3"/>
  <c r="X414" i="3"/>
  <c r="X103" i="3"/>
  <c r="X339" i="3"/>
  <c r="X435" i="3"/>
  <c r="X106" i="3"/>
  <c r="X409" i="3"/>
  <c r="X170" i="3"/>
  <c r="X282" i="3"/>
  <c r="X307" i="3"/>
  <c r="X86" i="3"/>
  <c r="X362" i="3"/>
  <c r="X45" i="3"/>
  <c r="X38" i="3"/>
  <c r="X383" i="3"/>
  <c r="X116" i="3"/>
  <c r="X22" i="3"/>
  <c r="X427" i="3"/>
  <c r="X305" i="3"/>
  <c r="X483" i="3"/>
  <c r="X310" i="3"/>
  <c r="X291" i="3"/>
  <c r="X139" i="3"/>
  <c r="X446" i="3"/>
  <c r="X197" i="3"/>
  <c r="X431" i="3"/>
  <c r="X229" i="3"/>
  <c r="X96" i="3"/>
  <c r="X94" i="3"/>
  <c r="X213" i="3"/>
  <c r="X471" i="3"/>
  <c r="X421" i="3"/>
  <c r="X441" i="3"/>
  <c r="X335" i="3"/>
  <c r="X185" i="3"/>
  <c r="X159" i="3"/>
  <c r="X350" i="3"/>
  <c r="X360" i="3"/>
  <c r="X357" i="3"/>
  <c r="X371" i="3"/>
  <c r="X238" i="3"/>
  <c r="X481" i="3"/>
  <c r="X239" i="3"/>
  <c r="X93" i="3"/>
  <c r="X211" i="3"/>
  <c r="X256" i="3"/>
  <c r="X130" i="3"/>
  <c r="X136" i="3"/>
  <c r="X280" i="3"/>
  <c r="X87" i="3"/>
  <c r="X190" i="3"/>
  <c r="X369" i="3"/>
  <c r="X4" i="3"/>
  <c r="X30" i="3"/>
  <c r="X27" i="3"/>
  <c r="X26" i="3"/>
  <c r="X212" i="3"/>
  <c r="X119" i="3"/>
  <c r="X48" i="3"/>
  <c r="X131" i="3"/>
  <c r="X127" i="3"/>
  <c r="X276" i="3"/>
  <c r="X10" i="3"/>
  <c r="X295" i="3"/>
  <c r="X326" i="3"/>
  <c r="X253" i="3"/>
  <c r="X346" i="3"/>
  <c r="X95" i="3"/>
  <c r="X216" i="3"/>
  <c r="X98" i="3"/>
  <c r="X187" i="3"/>
  <c r="X314" i="3"/>
  <c r="X348" i="3"/>
  <c r="X189" i="3"/>
  <c r="X78" i="3"/>
  <c r="X387" i="3"/>
  <c r="X72" i="3"/>
  <c r="X180" i="3"/>
  <c r="X156" i="3"/>
  <c r="X219" i="3"/>
  <c r="X13" i="3"/>
  <c r="X37" i="3"/>
  <c r="X311" i="3"/>
  <c r="X163" i="3"/>
  <c r="X140" i="3"/>
  <c r="X458" i="3"/>
  <c r="X334" i="3"/>
  <c r="X143" i="3"/>
  <c r="X327" i="3"/>
  <c r="J108" i="3"/>
  <c r="J329" i="3"/>
  <c r="J437" i="3"/>
  <c r="J98" i="3"/>
  <c r="J246" i="3"/>
  <c r="J217" i="3"/>
  <c r="J348" i="3"/>
  <c r="K348" i="3" s="1"/>
  <c r="J2" i="3"/>
  <c r="J285" i="3"/>
  <c r="J486" i="3"/>
  <c r="J266" i="3"/>
  <c r="J399" i="3"/>
  <c r="J274" i="3"/>
  <c r="J196" i="3"/>
  <c r="J464" i="3"/>
  <c r="J184" i="3"/>
  <c r="K184" i="3" s="1"/>
  <c r="AX184" i="3" s="1"/>
  <c r="J162" i="3"/>
  <c r="K162" i="3" s="1"/>
  <c r="AX162" i="3" s="1"/>
  <c r="J221" i="3"/>
  <c r="J378" i="3"/>
  <c r="K378" i="3" s="1"/>
  <c r="J404" i="3"/>
  <c r="J143" i="3"/>
  <c r="K143" i="3" s="1"/>
  <c r="J70" i="3"/>
  <c r="J216" i="3"/>
  <c r="J74" i="3"/>
  <c r="K74" i="3" s="1"/>
  <c r="AE74" i="3" s="1"/>
  <c r="J169" i="3"/>
  <c r="J383" i="3"/>
  <c r="AE287" i="3"/>
  <c r="AE72" i="3"/>
  <c r="K123" i="3"/>
  <c r="AJ123" i="3" s="1"/>
  <c r="AE387" i="3"/>
  <c r="AE180" i="3"/>
  <c r="AE137" i="3"/>
  <c r="AE367" i="3"/>
  <c r="AE71" i="3"/>
  <c r="K218" i="3"/>
  <c r="AJ218" i="3" s="1"/>
  <c r="K116" i="3"/>
  <c r="AJ116" i="3" s="1"/>
  <c r="K466" i="3"/>
  <c r="AE122" i="3"/>
  <c r="K37" i="3"/>
  <c r="AX37" i="3" s="1"/>
  <c r="K115" i="3"/>
  <c r="AJ115" i="3" s="1"/>
  <c r="AE452" i="3"/>
  <c r="AE68" i="3"/>
  <c r="AE155" i="3"/>
  <c r="K214" i="3"/>
  <c r="AJ214" i="3" s="1"/>
  <c r="K284" i="3"/>
  <c r="AX284" i="3" s="1"/>
  <c r="K250" i="3"/>
  <c r="AJ250" i="3" s="1"/>
  <c r="AE44" i="3"/>
  <c r="AE181" i="3"/>
  <c r="K379" i="3"/>
  <c r="AX379" i="3" s="1"/>
  <c r="K364" i="3"/>
  <c r="K304" i="3"/>
  <c r="AX304" i="3" s="1"/>
  <c r="K126" i="3"/>
  <c r="AX126" i="3" s="1"/>
  <c r="K107" i="3"/>
  <c r="AJ107" i="3" s="1"/>
  <c r="K60" i="3"/>
  <c r="K447" i="3"/>
  <c r="K215" i="3"/>
  <c r="AJ215" i="3" s="1"/>
  <c r="K53" i="3"/>
  <c r="AJ53" i="3" s="1"/>
  <c r="K19" i="3"/>
  <c r="AJ19" i="3" s="1"/>
  <c r="K486" i="3"/>
  <c r="AX486" i="3" s="1"/>
  <c r="K108" i="3"/>
  <c r="K314" i="3"/>
  <c r="AX314" i="3" s="1"/>
  <c r="K315" i="3"/>
  <c r="K340" i="3"/>
  <c r="K464" i="3"/>
  <c r="AX464" i="3" s="1"/>
  <c r="K288" i="3"/>
  <c r="AX288" i="3" s="1"/>
  <c r="K104" i="3"/>
  <c r="AE321" i="3"/>
  <c r="K463" i="3"/>
  <c r="AX463" i="3" s="1"/>
  <c r="K134" i="3"/>
  <c r="AX134" i="3" s="1"/>
  <c r="K290" i="3"/>
  <c r="AX290" i="3" s="1"/>
  <c r="K437" i="3"/>
  <c r="AX437" i="3" s="1"/>
  <c r="K98" i="3"/>
  <c r="AX98" i="3" s="1"/>
  <c r="K217" i="3"/>
  <c r="AX217" i="3" s="1"/>
  <c r="K23" i="3"/>
  <c r="AJ23" i="3" s="1"/>
  <c r="K285" i="3"/>
  <c r="AX285" i="3" s="1"/>
  <c r="K128" i="3"/>
  <c r="AX128" i="3" s="1"/>
  <c r="K309" i="3"/>
  <c r="AX309" i="3" s="1"/>
  <c r="K221" i="3"/>
  <c r="AE330" i="3"/>
  <c r="AE445" i="3"/>
  <c r="K408" i="3"/>
  <c r="AJ408" i="3" s="1"/>
  <c r="K473" i="3"/>
  <c r="AX473" i="3" s="1"/>
  <c r="K270" i="3"/>
  <c r="AX270" i="3" s="1"/>
  <c r="K3" i="3"/>
  <c r="AX3" i="3" s="1"/>
  <c r="K448" i="3"/>
  <c r="K230" i="3"/>
  <c r="AX230" i="3" s="1"/>
  <c r="K179" i="3"/>
  <c r="AX179" i="3" s="1"/>
  <c r="K125" i="3"/>
  <c r="AJ125" i="3" s="1"/>
  <c r="K187" i="3"/>
  <c r="AJ187" i="3" s="1"/>
  <c r="K81" i="3"/>
  <c r="K46" i="3"/>
  <c r="AX46" i="3" s="1"/>
  <c r="K43" i="3"/>
  <c r="AJ43" i="3" s="1"/>
  <c r="K312" i="3"/>
  <c r="K241" i="3"/>
  <c r="AX241" i="3" s="1"/>
  <c r="AE258" i="3"/>
  <c r="K63" i="3"/>
  <c r="AJ63" i="3" s="1"/>
  <c r="K386" i="3"/>
  <c r="AX386" i="3" s="1"/>
  <c r="K470" i="3"/>
  <c r="AX470" i="3" s="1"/>
  <c r="K449" i="3"/>
  <c r="AX449" i="3" s="1"/>
  <c r="K156" i="3"/>
  <c r="AX156" i="3" s="1"/>
  <c r="K219" i="3"/>
  <c r="AX219" i="3" s="1"/>
  <c r="K419" i="3"/>
  <c r="AX419" i="3" s="1"/>
  <c r="K101" i="3"/>
  <c r="AE486" i="3"/>
  <c r="AE108" i="3"/>
  <c r="AE15" i="3"/>
  <c r="AE449" i="3"/>
  <c r="AE13" i="3"/>
  <c r="K189" i="3"/>
  <c r="AX189" i="3" s="1"/>
  <c r="AE168" i="3"/>
  <c r="AE78" i="3"/>
  <c r="J80" i="3"/>
  <c r="J331" i="3"/>
  <c r="AE435" i="3"/>
  <c r="K434" i="3"/>
  <c r="AX434" i="3" s="1"/>
  <c r="AE302" i="3"/>
  <c r="AE463" i="3"/>
  <c r="AE75" i="3"/>
  <c r="Z108" i="3"/>
  <c r="Z378" i="3"/>
  <c r="Z285" i="3"/>
  <c r="Z464" i="3"/>
  <c r="Z98" i="3"/>
  <c r="Z169" i="3"/>
  <c r="Z80" i="3"/>
  <c r="Z162" i="3"/>
  <c r="Z217" i="3"/>
  <c r="Z216" i="3"/>
  <c r="Z383" i="3"/>
  <c r="Z184" i="3"/>
  <c r="Z399" i="3"/>
  <c r="Z246" i="3"/>
  <c r="Z331" i="3"/>
  <c r="Z70" i="3"/>
  <c r="Z266" i="3"/>
  <c r="Z274" i="3"/>
  <c r="Z2" i="3"/>
  <c r="Z143" i="3"/>
  <c r="Z486" i="3"/>
  <c r="Z329" i="3"/>
  <c r="Z196" i="3"/>
  <c r="Z221" i="3"/>
  <c r="Z404" i="3"/>
  <c r="Z74" i="3"/>
  <c r="Z437" i="3"/>
  <c r="Z348" i="3"/>
  <c r="K2" i="3" l="1"/>
  <c r="AE465" i="3"/>
  <c r="AJ68" i="3"/>
  <c r="AS348" i="3"/>
  <c r="AV348" i="3" s="1"/>
  <c r="AJ348" i="3"/>
  <c r="AS437" i="3"/>
  <c r="AV437" i="3" s="1"/>
  <c r="AJ437" i="3"/>
  <c r="AS74" i="3"/>
  <c r="AV74" i="3" s="1"/>
  <c r="AJ74" i="3"/>
  <c r="AS404" i="3"/>
  <c r="AV404" i="3" s="1"/>
  <c r="AJ221" i="3"/>
  <c r="AS221" i="3"/>
  <c r="AV221" i="3" s="1"/>
  <c r="AS196" i="3"/>
  <c r="AV196" i="3" s="1"/>
  <c r="AS329" i="3"/>
  <c r="AV329" i="3" s="1"/>
  <c r="AS486" i="3"/>
  <c r="AV486" i="3" s="1"/>
  <c r="AJ486" i="3"/>
  <c r="AS143" i="3"/>
  <c r="AV143" i="3" s="1"/>
  <c r="AJ143" i="3"/>
  <c r="AS274" i="3"/>
  <c r="AV274" i="3" s="1"/>
  <c r="AS266" i="3"/>
  <c r="AV266" i="3" s="1"/>
  <c r="AS70" i="3"/>
  <c r="AV70" i="3" s="1"/>
  <c r="AS331" i="3"/>
  <c r="AV331" i="3" s="1"/>
  <c r="AS246" i="3"/>
  <c r="AV246" i="3" s="1"/>
  <c r="AS399" i="3"/>
  <c r="AV399" i="3" s="1"/>
  <c r="AS184" i="3"/>
  <c r="AV184" i="3" s="1"/>
  <c r="AJ184" i="3"/>
  <c r="AS383" i="3"/>
  <c r="AV383" i="3" s="1"/>
  <c r="AS216" i="3"/>
  <c r="AV216" i="3" s="1"/>
  <c r="AS217" i="3"/>
  <c r="AV217" i="3" s="1"/>
  <c r="AJ217" i="3"/>
  <c r="AS162" i="3"/>
  <c r="AV162" i="3" s="1"/>
  <c r="AJ162" i="3"/>
  <c r="AS80" i="3"/>
  <c r="AV80" i="3" s="1"/>
  <c r="AS169" i="3"/>
  <c r="AV169" i="3" s="1"/>
  <c r="AS98" i="3"/>
  <c r="AV98" i="3" s="1"/>
  <c r="AJ98" i="3"/>
  <c r="AS464" i="3"/>
  <c r="AV464" i="3" s="1"/>
  <c r="AJ464" i="3"/>
  <c r="AJ285" i="3"/>
  <c r="AS285" i="3"/>
  <c r="AV285" i="3" s="1"/>
  <c r="AS378" i="3"/>
  <c r="AV378" i="3" s="1"/>
  <c r="AJ378" i="3"/>
  <c r="AS108" i="3"/>
  <c r="AV108" i="3" s="1"/>
  <c r="AJ108" i="3"/>
  <c r="AX348" i="3"/>
  <c r="AX364" i="3"/>
  <c r="AJ379" i="3"/>
  <c r="AJ179" i="3"/>
  <c r="AJ470" i="3"/>
  <c r="AJ473" i="3"/>
  <c r="AJ168" i="3"/>
  <c r="AJ330" i="3"/>
  <c r="AJ463" i="3"/>
  <c r="AJ134" i="3"/>
  <c r="AJ288" i="3"/>
  <c r="AJ155" i="3"/>
  <c r="AJ321" i="3"/>
  <c r="AJ181" i="3"/>
  <c r="AJ290" i="3"/>
  <c r="AE312" i="3"/>
  <c r="AX312" i="3"/>
  <c r="AX408" i="3"/>
  <c r="AE340" i="3"/>
  <c r="AX340" i="3"/>
  <c r="AE43" i="3"/>
  <c r="AX43" i="3"/>
  <c r="AE23" i="3"/>
  <c r="AX23" i="3"/>
  <c r="AX315" i="3"/>
  <c r="AX447" i="3"/>
  <c r="AX466" i="3"/>
  <c r="AX143" i="3"/>
  <c r="AJ364" i="3"/>
  <c r="AJ435" i="3"/>
  <c r="AJ241" i="3"/>
  <c r="AJ270" i="3"/>
  <c r="AJ315" i="3"/>
  <c r="AJ72" i="3"/>
  <c r="AJ465" i="3"/>
  <c r="AJ302" i="3"/>
  <c r="AJ387" i="3"/>
  <c r="AJ314" i="3"/>
  <c r="AJ452" i="3"/>
  <c r="AJ449" i="3"/>
  <c r="AJ128" i="3"/>
  <c r="AJ78" i="3"/>
  <c r="AE464" i="3"/>
  <c r="AE101" i="3"/>
  <c r="AX101" i="3"/>
  <c r="AX448" i="3"/>
  <c r="AX60" i="3"/>
  <c r="AX74" i="3"/>
  <c r="AX44" i="3"/>
  <c r="AJ466" i="3"/>
  <c r="AJ434" i="3"/>
  <c r="AE215" i="3"/>
  <c r="AX215" i="3"/>
  <c r="AX63" i="3"/>
  <c r="AE81" i="3"/>
  <c r="AX81" i="3"/>
  <c r="AE221" i="3"/>
  <c r="AX221" i="3"/>
  <c r="AX108" i="3"/>
  <c r="AE107" i="3"/>
  <c r="AX107" i="3"/>
  <c r="AX116" i="3"/>
  <c r="AX378" i="3"/>
  <c r="AJ60" i="3"/>
  <c r="AJ189" i="3"/>
  <c r="AJ367" i="3"/>
  <c r="AJ287" i="3"/>
  <c r="AJ71" i="3"/>
  <c r="AJ230" i="3"/>
  <c r="AJ37" i="3"/>
  <c r="AJ44" i="3"/>
  <c r="AJ13" i="3"/>
  <c r="AJ304" i="3"/>
  <c r="AJ81" i="3"/>
  <c r="AJ180" i="3"/>
  <c r="AJ340" i="3"/>
  <c r="AJ101" i="3"/>
  <c r="AJ122" i="3"/>
  <c r="AE187" i="3"/>
  <c r="AX187" i="3"/>
  <c r="AX104" i="3"/>
  <c r="AE250" i="3"/>
  <c r="AX250" i="3"/>
  <c r="AJ258" i="3"/>
  <c r="AX125" i="3"/>
  <c r="AX19" i="3"/>
  <c r="AE218" i="3"/>
  <c r="AX218" i="3"/>
  <c r="AE123" i="3"/>
  <c r="AX123" i="3"/>
  <c r="AJ219" i="3"/>
  <c r="AJ447" i="3"/>
  <c r="AJ419" i="3"/>
  <c r="AJ15" i="3"/>
  <c r="AJ75" i="3"/>
  <c r="AJ46" i="3"/>
  <c r="AJ104" i="3"/>
  <c r="AJ386" i="3"/>
  <c r="AJ284" i="3"/>
  <c r="AJ312" i="3"/>
  <c r="AJ309" i="3"/>
  <c r="AJ448" i="3"/>
  <c r="AJ3" i="3"/>
  <c r="AJ126" i="3"/>
  <c r="AJ156" i="3"/>
  <c r="AJ137" i="3"/>
  <c r="AX53" i="3"/>
  <c r="AX214" i="3"/>
  <c r="AE115" i="3"/>
  <c r="AX115" i="3"/>
  <c r="AJ445" i="3"/>
  <c r="AF143" i="3"/>
  <c r="AH143" i="3"/>
  <c r="AF274" i="3"/>
  <c r="AH274" i="3"/>
  <c r="AF246" i="3"/>
  <c r="AH246" i="3"/>
  <c r="AF404" i="3"/>
  <c r="AH404" i="3"/>
  <c r="AF399" i="3"/>
  <c r="AH399" i="3"/>
  <c r="AF98" i="3"/>
  <c r="AH98" i="3"/>
  <c r="AF378" i="3"/>
  <c r="AH378" i="3"/>
  <c r="AF266" i="3"/>
  <c r="AH266" i="3"/>
  <c r="AF437" i="3"/>
  <c r="AH437" i="3"/>
  <c r="AI437" i="3"/>
  <c r="AF383" i="3"/>
  <c r="AH383" i="3"/>
  <c r="AF221" i="3"/>
  <c r="AH221" i="3"/>
  <c r="AF486" i="3"/>
  <c r="AH486" i="3"/>
  <c r="AF329" i="3"/>
  <c r="AH329" i="3"/>
  <c r="AF331" i="3"/>
  <c r="AH331" i="3"/>
  <c r="AF169" i="3"/>
  <c r="AH169" i="3"/>
  <c r="AF162" i="3"/>
  <c r="AH162" i="3"/>
  <c r="AF285" i="3"/>
  <c r="AH285" i="3"/>
  <c r="AF108" i="3"/>
  <c r="AH108" i="3"/>
  <c r="AI218" i="3"/>
  <c r="Y218" i="3"/>
  <c r="AF74" i="3"/>
  <c r="AH74" i="3"/>
  <c r="AF184" i="3"/>
  <c r="AH184" i="3"/>
  <c r="AF80" i="3"/>
  <c r="AH80" i="3"/>
  <c r="AF216" i="3"/>
  <c r="AH216" i="3"/>
  <c r="AF464" i="3"/>
  <c r="AH464" i="3"/>
  <c r="AF348" i="3"/>
  <c r="AH348" i="3"/>
  <c r="AF70" i="3"/>
  <c r="AH70" i="3"/>
  <c r="AF196" i="3"/>
  <c r="AH196" i="3"/>
  <c r="AF217" i="3"/>
  <c r="AH217" i="3"/>
  <c r="AI72" i="3"/>
  <c r="Y72" i="3"/>
  <c r="Y94" i="3"/>
  <c r="Y319" i="3"/>
  <c r="AI75" i="3"/>
  <c r="Y75" i="3"/>
  <c r="Y110" i="3"/>
  <c r="Y95" i="3"/>
  <c r="AI78" i="3"/>
  <c r="Y78" i="3"/>
  <c r="Y48" i="3"/>
  <c r="Y239" i="3"/>
  <c r="Y229" i="3"/>
  <c r="Y86" i="3"/>
  <c r="AI162" i="3"/>
  <c r="Y162" i="3"/>
  <c r="Y294" i="3"/>
  <c r="Y17" i="3"/>
  <c r="Y92" i="3"/>
  <c r="Y333" i="3"/>
  <c r="AI466" i="3"/>
  <c r="Y466" i="3"/>
  <c r="Y29" i="3"/>
  <c r="Y141" i="3"/>
  <c r="Y209" i="3"/>
  <c r="AI302" i="3"/>
  <c r="Y302" i="3"/>
  <c r="AI2" i="3"/>
  <c r="Y2" i="3"/>
  <c r="Y365" i="3"/>
  <c r="Y124" i="3"/>
  <c r="Y451" i="3"/>
  <c r="Y390" i="3"/>
  <c r="AI44" i="3"/>
  <c r="Y44" i="3"/>
  <c r="Y79" i="3"/>
  <c r="Y113" i="3"/>
  <c r="Y31" i="3"/>
  <c r="Y415" i="3"/>
  <c r="Y183" i="3"/>
  <c r="Y248" i="3"/>
  <c r="Y66" i="3"/>
  <c r="AI434" i="3"/>
  <c r="Y434" i="3"/>
  <c r="Y145" i="3"/>
  <c r="Y206" i="3"/>
  <c r="Y147" i="3"/>
  <c r="AI287" i="3"/>
  <c r="Y287" i="3"/>
  <c r="Y153" i="3"/>
  <c r="Y259" i="3"/>
  <c r="Y90" i="3"/>
  <c r="Y439" i="3"/>
  <c r="Y313" i="3"/>
  <c r="AI37" i="3"/>
  <c r="Y37" i="3"/>
  <c r="AI189" i="3"/>
  <c r="Y189" i="3"/>
  <c r="Y253" i="3"/>
  <c r="Y119" i="3"/>
  <c r="Y87" i="3"/>
  <c r="Y481" i="3"/>
  <c r="Y335" i="3"/>
  <c r="Y431" i="3"/>
  <c r="Y427" i="3"/>
  <c r="Y307" i="3"/>
  <c r="Y414" i="3"/>
  <c r="AI184" i="3"/>
  <c r="Y184" i="3"/>
  <c r="Y343" i="3"/>
  <c r="Y366" i="3"/>
  <c r="Y42" i="3"/>
  <c r="Y300" i="3"/>
  <c r="Y265" i="3"/>
  <c r="Y410" i="3"/>
  <c r="Y85" i="3"/>
  <c r="AI312" i="3"/>
  <c r="Y312" i="3"/>
  <c r="AI115" i="3"/>
  <c r="Y115" i="3"/>
  <c r="Y109" i="3"/>
  <c r="Y298" i="3"/>
  <c r="Y57" i="3"/>
  <c r="Y133" i="3"/>
  <c r="Y111" i="3"/>
  <c r="Y426" i="3"/>
  <c r="Y112" i="3"/>
  <c r="AI399" i="3"/>
  <c r="Y399" i="3"/>
  <c r="Y429" i="3"/>
  <c r="AI315" i="3"/>
  <c r="Y315" i="3"/>
  <c r="AI125" i="3"/>
  <c r="Y125" i="3"/>
  <c r="Y102" i="3"/>
  <c r="Y358" i="3"/>
  <c r="Y21" i="3"/>
  <c r="Y338" i="3"/>
  <c r="Y231" i="3"/>
  <c r="AI285" i="3"/>
  <c r="Y285" i="3"/>
  <c r="AI470" i="3"/>
  <c r="Y470" i="3"/>
  <c r="Y233" i="3"/>
  <c r="Y337" i="3"/>
  <c r="Y382" i="3"/>
  <c r="Y345" i="3"/>
  <c r="Y176" i="3"/>
  <c r="Y138" i="3"/>
  <c r="Y467" i="3"/>
  <c r="Y264" i="3"/>
  <c r="AI74" i="3"/>
  <c r="Y74" i="3"/>
  <c r="Y105" i="3"/>
  <c r="Y289" i="3"/>
  <c r="Y182" i="3"/>
  <c r="AI329" i="3"/>
  <c r="Y329" i="3"/>
  <c r="Y476" i="3"/>
  <c r="Y301" i="3"/>
  <c r="Y370" i="3"/>
  <c r="Y32" i="3"/>
  <c r="Y82" i="3"/>
  <c r="Y283" i="3"/>
  <c r="Y211" i="3"/>
  <c r="Y354" i="3"/>
  <c r="Y195" i="3"/>
  <c r="Y456" i="3"/>
  <c r="Y167" i="3"/>
  <c r="Y131" i="3"/>
  <c r="Y311" i="3"/>
  <c r="Y346" i="3"/>
  <c r="Y190" i="3"/>
  <c r="Y185" i="3"/>
  <c r="Y305" i="3"/>
  <c r="Y103" i="3"/>
  <c r="AI321" i="3"/>
  <c r="Y321" i="3"/>
  <c r="Y317" i="3"/>
  <c r="Y332" i="3"/>
  <c r="AI241" i="3"/>
  <c r="Y241" i="3"/>
  <c r="Y478" i="3"/>
  <c r="Y356" i="3"/>
  <c r="Y201" i="3"/>
  <c r="Y323" i="3"/>
  <c r="Y84" i="3"/>
  <c r="AI108" i="3"/>
  <c r="Y108" i="3"/>
  <c r="Y394" i="3"/>
  <c r="Y223" i="3"/>
  <c r="Y303" i="3"/>
  <c r="Y373" i="3"/>
  <c r="Y327" i="3"/>
  <c r="AI13" i="3"/>
  <c r="Y13" i="3"/>
  <c r="AI348" i="3"/>
  <c r="Y348" i="3"/>
  <c r="Y326" i="3"/>
  <c r="Y212" i="3"/>
  <c r="Y280" i="3"/>
  <c r="Y238" i="3"/>
  <c r="Y441" i="3"/>
  <c r="Y197" i="3"/>
  <c r="Y22" i="3"/>
  <c r="Y282" i="3"/>
  <c r="Y178" i="3"/>
  <c r="AI331" i="3"/>
  <c r="Y331" i="3"/>
  <c r="Y192" i="3"/>
  <c r="Y407" i="3"/>
  <c r="Y406" i="3"/>
  <c r="Y175" i="3"/>
  <c r="Y263" i="3"/>
  <c r="Y157" i="3"/>
  <c r="AI68" i="3"/>
  <c r="Y68" i="3"/>
  <c r="AI104" i="3"/>
  <c r="Y104" i="3"/>
  <c r="AI386" i="3"/>
  <c r="Y386" i="3"/>
  <c r="Y51" i="3"/>
  <c r="Y203" i="3"/>
  <c r="Y14" i="3"/>
  <c r="Y20" i="3"/>
  <c r="Y296" i="3"/>
  <c r="Y40" i="3"/>
  <c r="Y424" i="3"/>
  <c r="Y49" i="3"/>
  <c r="Y412" i="3"/>
  <c r="AI107" i="3"/>
  <c r="Y107" i="3"/>
  <c r="Y91" i="3"/>
  <c r="Y341" i="3"/>
  <c r="Y61" i="3"/>
  <c r="Y422" i="3"/>
  <c r="Y384" i="3"/>
  <c r="Y428" i="3"/>
  <c r="AI60" i="3"/>
  <c r="Y60" i="3"/>
  <c r="AI217" i="3"/>
  <c r="Y217" i="3"/>
  <c r="Y273" i="3"/>
  <c r="Y359" i="3"/>
  <c r="Y485" i="3"/>
  <c r="Y160" i="3"/>
  <c r="Y389" i="3"/>
  <c r="Y28" i="3"/>
  <c r="Y363" i="3"/>
  <c r="AI364" i="3"/>
  <c r="Y364" i="3"/>
  <c r="AI46" i="3"/>
  <c r="Y46" i="3"/>
  <c r="Y56" i="3"/>
  <c r="Y50" i="3"/>
  <c r="AI155" i="3"/>
  <c r="Y155" i="3"/>
  <c r="AI80" i="3"/>
  <c r="Y80" i="3"/>
  <c r="Y12" i="3"/>
  <c r="Y165" i="3"/>
  <c r="Y292" i="3"/>
  <c r="Y344" i="3"/>
  <c r="Y351" i="3"/>
  <c r="Y235" i="3"/>
  <c r="Y127" i="3"/>
  <c r="Y45" i="3"/>
  <c r="Y376" i="3"/>
  <c r="AI143" i="3"/>
  <c r="Y143" i="3"/>
  <c r="AI219" i="3"/>
  <c r="Y219" i="3"/>
  <c r="AI314" i="3"/>
  <c r="Y314" i="3"/>
  <c r="Y295" i="3"/>
  <c r="Y26" i="3"/>
  <c r="Y136" i="3"/>
  <c r="Y371" i="3"/>
  <c r="Y421" i="3"/>
  <c r="Y446" i="3"/>
  <c r="AI116" i="3"/>
  <c r="Y116" i="3"/>
  <c r="Y170" i="3"/>
  <c r="AI101" i="3"/>
  <c r="Y101" i="3"/>
  <c r="AI126" i="3"/>
  <c r="Y126" i="3"/>
  <c r="Y403" i="3"/>
  <c r="Y381" i="3"/>
  <c r="Y7" i="3"/>
  <c r="Y24" i="3"/>
  <c r="Y482" i="3"/>
  <c r="AI465" i="3"/>
  <c r="Y465" i="3"/>
  <c r="AI128" i="3"/>
  <c r="Y128" i="3"/>
  <c r="AI288" i="3"/>
  <c r="Y288" i="3"/>
  <c r="AI246" i="3"/>
  <c r="Y246" i="3"/>
  <c r="Y225" i="3"/>
  <c r="Y401" i="3"/>
  <c r="Y100" i="3"/>
  <c r="Y198" i="3"/>
  <c r="Y398" i="3"/>
  <c r="Y89" i="3"/>
  <c r="Y236" i="3"/>
  <c r="Y172" i="3"/>
  <c r="Y65" i="3"/>
  <c r="AI290" i="3"/>
  <c r="Y290" i="3"/>
  <c r="Y299" i="3"/>
  <c r="Y462" i="3"/>
  <c r="Y400" i="3"/>
  <c r="Y148" i="3"/>
  <c r="Y226" i="3"/>
  <c r="Y151" i="3"/>
  <c r="AI379" i="3"/>
  <c r="Y379" i="3"/>
  <c r="AI214" i="3"/>
  <c r="Y214" i="3"/>
  <c r="Y374" i="3"/>
  <c r="Y224" i="3"/>
  <c r="Y420" i="3"/>
  <c r="Y154" i="3"/>
  <c r="Y16" i="3"/>
  <c r="Y480" i="3"/>
  <c r="Y18" i="3"/>
  <c r="AI447" i="3"/>
  <c r="Y447" i="3"/>
  <c r="AI304" i="3"/>
  <c r="Y304" i="3"/>
  <c r="Y76" i="3"/>
  <c r="Y474" i="3"/>
  <c r="AI408" i="3"/>
  <c r="Y408" i="3"/>
  <c r="AI137" i="3"/>
  <c r="Y137" i="3"/>
  <c r="Y174" i="3"/>
  <c r="Y129" i="3"/>
  <c r="Y328" i="3"/>
  <c r="Y271" i="3"/>
  <c r="Y120" i="3"/>
  <c r="Y67" i="3"/>
  <c r="Y4" i="3"/>
  <c r="AI435" i="3"/>
  <c r="Y435" i="3"/>
  <c r="Y205" i="3"/>
  <c r="AI156" i="3"/>
  <c r="Y156" i="3"/>
  <c r="Y10" i="3"/>
  <c r="Y130" i="3"/>
  <c r="Y471" i="3"/>
  <c r="Y409" i="3"/>
  <c r="Y150" i="3"/>
  <c r="Y158" i="3"/>
  <c r="Y142" i="3"/>
  <c r="Y350" i="3"/>
  <c r="AI340" i="3"/>
  <c r="Y340" i="3"/>
  <c r="Y286" i="3"/>
  <c r="Y459" i="3"/>
  <c r="Y232" i="3"/>
  <c r="AI169" i="3"/>
  <c r="Y169" i="3"/>
  <c r="Y334" i="3"/>
  <c r="AI187" i="3"/>
  <c r="Y187" i="3"/>
  <c r="Y27" i="3"/>
  <c r="Y357" i="3"/>
  <c r="Y139" i="3"/>
  <c r="AI383" i="3"/>
  <c r="Y383" i="3"/>
  <c r="AI419" i="3"/>
  <c r="Y419" i="3"/>
  <c r="AI266" i="3"/>
  <c r="Y266" i="3"/>
  <c r="Y454" i="3"/>
  <c r="Y242" i="3"/>
  <c r="Y200" i="3"/>
  <c r="Y186" i="3"/>
  <c r="Y430" i="3"/>
  <c r="AI53" i="3"/>
  <c r="Y53" i="3"/>
  <c r="AI63" i="3"/>
  <c r="Y63" i="3"/>
  <c r="Y322" i="3"/>
  <c r="Y249" i="3"/>
  <c r="Y425" i="3"/>
  <c r="Y461" i="3"/>
  <c r="Y380" i="3"/>
  <c r="Y54" i="3"/>
  <c r="Y281" i="3"/>
  <c r="Y272" i="3"/>
  <c r="Y279" i="3"/>
  <c r="AI463" i="3"/>
  <c r="Y463" i="3"/>
  <c r="Y132" i="3"/>
  <c r="Y442" i="3"/>
  <c r="Y35" i="3"/>
  <c r="Y440" i="3"/>
  <c r="Y161" i="3"/>
  <c r="AI19" i="3"/>
  <c r="Y19" i="3"/>
  <c r="Y191" i="3"/>
  <c r="Y149" i="3"/>
  <c r="Y228" i="3"/>
  <c r="Y254" i="3"/>
  <c r="Y152" i="3"/>
  <c r="Y88" i="3"/>
  <c r="Y349" i="3"/>
  <c r="Y372" i="3"/>
  <c r="AI134" i="3"/>
  <c r="Y134" i="3"/>
  <c r="AI473" i="3"/>
  <c r="Y473" i="3"/>
  <c r="Y368" i="3"/>
  <c r="Y255" i="3"/>
  <c r="Y320" i="3"/>
  <c r="AI274" i="3"/>
  <c r="Y274" i="3"/>
  <c r="Y77" i="3"/>
  <c r="Y257" i="3"/>
  <c r="Y352" i="3"/>
  <c r="Y268" i="3"/>
  <c r="Y444" i="3"/>
  <c r="Y39" i="3"/>
  <c r="Y458" i="3"/>
  <c r="AI180" i="3"/>
  <c r="Y180" i="3"/>
  <c r="AI98" i="3"/>
  <c r="Y98" i="3"/>
  <c r="Y276" i="3"/>
  <c r="Y30" i="3"/>
  <c r="Y256" i="3"/>
  <c r="Y360" i="3"/>
  <c r="Y213" i="3"/>
  <c r="Y291" i="3"/>
  <c r="Y38" i="3"/>
  <c r="Y106" i="3"/>
  <c r="AI43" i="3"/>
  <c r="Y43" i="3"/>
  <c r="AI309" i="3"/>
  <c r="Y309" i="3"/>
  <c r="Y52" i="3"/>
  <c r="Y475" i="3"/>
  <c r="Y188" i="3"/>
  <c r="Y69" i="3"/>
  <c r="Y393" i="3"/>
  <c r="Y194" i="3"/>
  <c r="AI3" i="3"/>
  <c r="Y3" i="3"/>
  <c r="AI23" i="3"/>
  <c r="Y23" i="3"/>
  <c r="Y423" i="3"/>
  <c r="Y73" i="3"/>
  <c r="Y8" i="3"/>
  <c r="Y117" i="3"/>
  <c r="Y33" i="3"/>
  <c r="Y324" i="3"/>
  <c r="Y34" i="3"/>
  <c r="Y347" i="3"/>
  <c r="Y237" i="3"/>
  <c r="Y397" i="3"/>
  <c r="AI122" i="3"/>
  <c r="Y122" i="3"/>
  <c r="Y234" i="3"/>
  <c r="Y59" i="3"/>
  <c r="Y173" i="3"/>
  <c r="Y243" i="3"/>
  <c r="Y210" i="3"/>
  <c r="Y25" i="3"/>
  <c r="AI452" i="3"/>
  <c r="Y452" i="3"/>
  <c r="Y269" i="3"/>
  <c r="Y62" i="3"/>
  <c r="Y293" i="3"/>
  <c r="Y222" i="3"/>
  <c r="Y278" i="3"/>
  <c r="Y261" i="3"/>
  <c r="Y472" i="3"/>
  <c r="Y450" i="3"/>
  <c r="AI284" i="3"/>
  <c r="Y284" i="3"/>
  <c r="AI486" i="3"/>
  <c r="Y486" i="3"/>
  <c r="Y395" i="3"/>
  <c r="Y260" i="3"/>
  <c r="AI250" i="3"/>
  <c r="Y250" i="3"/>
  <c r="AI270" i="3"/>
  <c r="Y270" i="3"/>
  <c r="Y355" i="3"/>
  <c r="Y479" i="3"/>
  <c r="Y413" i="3"/>
  <c r="Y267" i="3"/>
  <c r="Y193" i="3"/>
  <c r="Y396" i="3"/>
  <c r="AI216" i="3"/>
  <c r="Y216" i="3"/>
  <c r="Y310" i="3"/>
  <c r="Y306" i="3"/>
  <c r="Y457" i="3"/>
  <c r="Y5" i="3"/>
  <c r="Y251" i="3"/>
  <c r="Y297" i="3"/>
  <c r="Y417" i="3"/>
  <c r="AI404" i="3"/>
  <c r="Y404" i="3"/>
  <c r="Y164" i="3"/>
  <c r="Y405" i="3"/>
  <c r="AI449" i="3"/>
  <c r="Y449" i="3"/>
  <c r="Y375" i="3"/>
  <c r="AI168" i="3"/>
  <c r="Y168" i="3"/>
  <c r="Y391" i="3"/>
  <c r="Y202" i="3"/>
  <c r="Y392" i="3"/>
  <c r="Y469" i="3"/>
  <c r="Y411" i="3"/>
  <c r="Y318" i="3"/>
  <c r="AI70" i="3"/>
  <c r="Y70" i="3"/>
  <c r="Y83" i="3"/>
  <c r="AI71" i="3"/>
  <c r="Y71" i="3"/>
  <c r="Y177" i="3"/>
  <c r="Y453" i="3"/>
  <c r="Y166" i="3"/>
  <c r="AI230" i="3"/>
  <c r="Y230" i="3"/>
  <c r="AI445" i="3"/>
  <c r="Y445" i="3"/>
  <c r="Y262" i="3"/>
  <c r="Y416" i="3"/>
  <c r="Y342" i="3"/>
  <c r="Y47" i="3"/>
  <c r="AI367" i="3"/>
  <c r="Y367" i="3"/>
  <c r="Y140" i="3"/>
  <c r="AI15" i="3"/>
  <c r="Y15" i="3"/>
  <c r="Y99" i="3"/>
  <c r="Y163" i="3"/>
  <c r="AI387" i="3"/>
  <c r="Y387" i="3"/>
  <c r="Y369" i="3"/>
  <c r="Y93" i="3"/>
  <c r="Y159" i="3"/>
  <c r="Y96" i="3"/>
  <c r="Y483" i="3"/>
  <c r="Y362" i="3"/>
  <c r="Y339" i="3"/>
  <c r="AI221" i="3"/>
  <c r="Y221" i="3"/>
  <c r="AI330" i="3"/>
  <c r="Y330" i="3"/>
  <c r="Y455" i="3"/>
  <c r="Y6" i="3"/>
  <c r="Y402" i="3"/>
  <c r="Y97" i="3"/>
  <c r="Y385" i="3"/>
  <c r="Y418" i="3"/>
  <c r="Y36" i="3"/>
  <c r="AI181" i="3"/>
  <c r="Y181" i="3"/>
  <c r="Y308" i="3"/>
  <c r="Y275" i="3"/>
  <c r="Y11" i="3"/>
  <c r="Y484" i="3"/>
  <c r="Y199" i="3"/>
  <c r="Y432" i="3"/>
  <c r="Y171" i="3"/>
  <c r="AI179" i="3"/>
  <c r="Y179" i="3"/>
  <c r="Y316" i="3"/>
  <c r="AI378" i="3"/>
  <c r="Y378" i="3"/>
  <c r="AI81" i="3"/>
  <c r="Y81" i="3"/>
  <c r="Y64" i="3"/>
  <c r="Y58" i="3"/>
  <c r="Y353" i="3"/>
  <c r="Y252" i="3"/>
  <c r="Y433" i="3"/>
  <c r="Y135" i="3"/>
  <c r="AI464" i="3"/>
  <c r="Y464" i="3"/>
  <c r="Y487" i="3"/>
  <c r="Y438" i="3"/>
  <c r="Y227" i="3"/>
  <c r="Y121" i="3"/>
  <c r="Y244" i="3"/>
  <c r="Y208" i="3"/>
  <c r="AI215" i="3"/>
  <c r="Y215" i="3"/>
  <c r="Y118" i="3"/>
  <c r="AI123" i="3"/>
  <c r="Y123" i="3"/>
  <c r="Y443" i="3"/>
  <c r="Y146" i="3"/>
  <c r="Y114" i="3"/>
  <c r="AI448" i="3"/>
  <c r="Y448" i="3"/>
  <c r="AI258" i="3"/>
  <c r="Y258" i="3"/>
  <c r="Y377" i="3"/>
  <c r="Y277" i="3"/>
  <c r="Y436" i="3"/>
  <c r="Y41" i="3"/>
  <c r="AI196" i="3"/>
  <c r="Y196" i="3"/>
  <c r="K169" i="3"/>
  <c r="AJ169" i="3" s="1"/>
  <c r="K331" i="3"/>
  <c r="AX331" i="3" s="1"/>
  <c r="K216" i="3"/>
  <c r="AJ216" i="3" s="1"/>
  <c r="AE104" i="3"/>
  <c r="K274" i="3"/>
  <c r="AX274" i="3" s="1"/>
  <c r="K70" i="3"/>
  <c r="AX70" i="3" s="1"/>
  <c r="K246" i="3"/>
  <c r="AJ246" i="3" s="1"/>
  <c r="K266" i="3"/>
  <c r="AX266" i="3" s="1"/>
  <c r="K399" i="3"/>
  <c r="AX399" i="3" s="1"/>
  <c r="K404" i="3"/>
  <c r="AX404" i="3" s="1"/>
  <c r="K329" i="3"/>
  <c r="AX329" i="3" s="1"/>
  <c r="K383" i="3"/>
  <c r="AX383" i="3" s="1"/>
  <c r="K196" i="3"/>
  <c r="AX196" i="3" s="1"/>
  <c r="AE162" i="3"/>
  <c r="AE378" i="3"/>
  <c r="AE466" i="3"/>
  <c r="AE53" i="3"/>
  <c r="AE214" i="3"/>
  <c r="AE126" i="3"/>
  <c r="AE116" i="3"/>
  <c r="AE143" i="3"/>
  <c r="AE470" i="3"/>
  <c r="AE241" i="3"/>
  <c r="AE128" i="3"/>
  <c r="AE290" i="3"/>
  <c r="AE219" i="3"/>
  <c r="AE270" i="3"/>
  <c r="AE184" i="3"/>
  <c r="AE284" i="3"/>
  <c r="AE125" i="3"/>
  <c r="AE179" i="3"/>
  <c r="AE217" i="3"/>
  <c r="AE408" i="3"/>
  <c r="AE63" i="3"/>
  <c r="AE156" i="3"/>
  <c r="AE304" i="3"/>
  <c r="AE230" i="3"/>
  <c r="AE309" i="3"/>
  <c r="AE437" i="3"/>
  <c r="AE98" i="3"/>
  <c r="AE314" i="3"/>
  <c r="AE285" i="3"/>
  <c r="AE364" i="3"/>
  <c r="AE448" i="3"/>
  <c r="AE348" i="3"/>
  <c r="AE246" i="3"/>
  <c r="AE379" i="3"/>
  <c r="AE134" i="3"/>
  <c r="AE447" i="3"/>
  <c r="AE3" i="3"/>
  <c r="AE315" i="3"/>
  <c r="AE473" i="3"/>
  <c r="AE386" i="3"/>
  <c r="AE37" i="3"/>
  <c r="AE46" i="3"/>
  <c r="AE419" i="3"/>
  <c r="AE288" i="3"/>
  <c r="AE60" i="3"/>
  <c r="AE19" i="3"/>
  <c r="AE189" i="3"/>
  <c r="AE331" i="3"/>
  <c r="K80" i="3"/>
  <c r="AX80" i="3" s="1"/>
  <c r="AE434" i="3"/>
  <c r="AJ399" i="3" l="1"/>
  <c r="AJ266" i="3"/>
  <c r="AJ404" i="3"/>
  <c r="AJ274" i="3"/>
  <c r="AJ329" i="3"/>
  <c r="AX246" i="3"/>
  <c r="AE216" i="3"/>
  <c r="AX216" i="3"/>
  <c r="AJ80" i="3"/>
  <c r="AJ383" i="3"/>
  <c r="AJ196" i="3"/>
  <c r="AJ331" i="3"/>
  <c r="AE169" i="3"/>
  <c r="AX169" i="3"/>
  <c r="AJ70" i="3"/>
  <c r="AE196" i="3"/>
  <c r="AE404" i="3"/>
  <c r="AE70" i="3"/>
  <c r="AE383" i="3"/>
  <c r="AE266" i="3"/>
  <c r="AE329" i="3"/>
  <c r="AE274" i="3"/>
  <c r="AE399" i="3"/>
  <c r="AE80" i="3"/>
  <c r="J363" i="3" l="1"/>
  <c r="J4" i="3"/>
  <c r="J406" i="3"/>
  <c r="J356" i="3"/>
  <c r="J394" i="3"/>
  <c r="J293" i="3"/>
  <c r="J236" i="3"/>
  <c r="J90" i="3"/>
  <c r="J194" i="3"/>
  <c r="J369" i="3"/>
  <c r="J7" i="3"/>
  <c r="J57" i="3"/>
  <c r="J358" i="3"/>
  <c r="J392" i="3"/>
  <c r="J291" i="3"/>
  <c r="J370" i="3"/>
  <c r="J86" i="3"/>
  <c r="J190" i="3"/>
  <c r="J242" i="3"/>
  <c r="J14" i="3"/>
  <c r="J61" i="3"/>
  <c r="J227" i="3"/>
  <c r="J260" i="3"/>
  <c r="J292" i="3"/>
  <c r="J237" i="3"/>
  <c r="J87" i="3"/>
  <c r="J188" i="3"/>
  <c r="J100" i="3"/>
  <c r="J400" i="3"/>
  <c r="J113" i="3"/>
  <c r="J138" i="3"/>
  <c r="J328" i="3"/>
  <c r="J18" i="3"/>
  <c r="J280" i="3"/>
  <c r="J306" i="3"/>
  <c r="J425" i="3"/>
  <c r="J442" i="3"/>
  <c r="J382" i="3"/>
  <c r="J166" i="3"/>
  <c r="J352" i="3"/>
  <c r="J428" i="3"/>
  <c r="J136" i="3"/>
  <c r="J402" i="3"/>
  <c r="J117" i="3"/>
  <c r="J173" i="3"/>
  <c r="J336" i="3"/>
  <c r="J28" i="3"/>
  <c r="J413" i="3"/>
  <c r="J307" i="3"/>
  <c r="J140" i="3"/>
  <c r="J317" i="3"/>
  <c r="J251" i="3"/>
  <c r="J167" i="3"/>
  <c r="J485" i="3"/>
  <c r="J114" i="3"/>
  <c r="J342" i="3"/>
  <c r="J67" i="3"/>
  <c r="J130" i="3"/>
  <c r="J300" i="3"/>
  <c r="J484" i="3"/>
  <c r="J54" i="3"/>
  <c r="J420" i="3"/>
  <c r="J310" i="3"/>
  <c r="J436" i="3"/>
  <c r="J459" i="3"/>
  <c r="J256" i="3"/>
  <c r="J175" i="3"/>
  <c r="J141" i="3"/>
  <c r="J151" i="3"/>
  <c r="J481" i="3"/>
  <c r="J69" i="3"/>
  <c r="J461" i="3"/>
  <c r="J422" i="3"/>
  <c r="J31" i="3"/>
  <c r="J147" i="3"/>
  <c r="J344" i="3"/>
  <c r="J66" i="3"/>
  <c r="J460" i="3"/>
  <c r="J33" i="3"/>
  <c r="J148" i="3"/>
  <c r="J345" i="3"/>
  <c r="J65" i="3"/>
  <c r="J458" i="3"/>
  <c r="J238" i="3"/>
  <c r="J97" i="3"/>
  <c r="J205" i="3"/>
  <c r="J36" i="3"/>
  <c r="J160" i="3"/>
  <c r="J483" i="3"/>
  <c r="J271" i="3"/>
  <c r="J320" i="3"/>
  <c r="J371" i="3"/>
  <c r="J92" i="3"/>
  <c r="J199" i="3"/>
  <c r="J34" i="3"/>
  <c r="J154" i="3"/>
  <c r="J347" i="3"/>
  <c r="J268" i="3"/>
  <c r="J450" i="3"/>
  <c r="J240" i="3"/>
  <c r="J96" i="3"/>
  <c r="J152" i="3"/>
  <c r="J480" i="3"/>
  <c r="J267" i="3"/>
  <c r="J316" i="3"/>
  <c r="J357" i="3"/>
  <c r="J243" i="3"/>
  <c r="J278" i="3"/>
  <c r="J440" i="3"/>
  <c r="J47" i="3"/>
  <c r="J170" i="3"/>
  <c r="J360" i="3"/>
  <c r="J263" i="3"/>
  <c r="J296" i="3"/>
  <c r="J376" i="3"/>
  <c r="J411" i="3"/>
  <c r="J305" i="3"/>
  <c r="J41" i="3"/>
  <c r="J161" i="3"/>
  <c r="J350" i="3"/>
  <c r="J229" i="3"/>
  <c r="J398" i="3"/>
  <c r="J110" i="3"/>
  <c r="J244" i="3"/>
  <c r="J410" i="3"/>
  <c r="J439" i="3"/>
  <c r="J39" i="3"/>
  <c r="J380" i="3"/>
  <c r="J171" i="3"/>
  <c r="J415" i="3"/>
  <c r="J349" i="3"/>
  <c r="J185" i="3"/>
  <c r="J431" i="3"/>
  <c r="J324" i="3"/>
  <c r="J252" i="3"/>
  <c r="J176" i="3"/>
  <c r="J427" i="3"/>
  <c r="J351" i="3"/>
  <c r="J83" i="3"/>
  <c r="J334" i="3"/>
  <c r="J186" i="3"/>
  <c r="J323" i="3"/>
  <c r="J389" i="3"/>
  <c r="J182" i="3"/>
  <c r="J84" i="3"/>
  <c r="J335" i="3"/>
  <c r="J197" i="3"/>
  <c r="J432" i="3"/>
  <c r="J327" i="3"/>
  <c r="J16" i="3"/>
  <c r="J417" i="3"/>
  <c r="J444" i="3"/>
  <c r="J409" i="3"/>
  <c r="J441" i="3"/>
  <c r="J393" i="3"/>
  <c r="J209" i="3"/>
  <c r="J88" i="3"/>
  <c r="J472" i="3"/>
  <c r="J193" i="3"/>
  <c r="J25" i="3"/>
  <c r="J421" i="3"/>
  <c r="J446" i="3"/>
  <c r="J426" i="3"/>
  <c r="J451" i="3"/>
  <c r="J261" i="3"/>
  <c r="J210" i="3"/>
  <c r="J118" i="3"/>
  <c r="J85" i="3"/>
  <c r="J471" i="3"/>
  <c r="J195" i="3"/>
  <c r="J40" i="3"/>
  <c r="J424" i="3"/>
  <c r="J318" i="3"/>
  <c r="J157" i="3"/>
  <c r="J396" i="3"/>
  <c r="J213" i="3"/>
  <c r="J139" i="3"/>
  <c r="J208" i="3"/>
  <c r="J32" i="3"/>
  <c r="J353" i="3"/>
  <c r="J254" i="3"/>
  <c r="J281" i="3"/>
  <c r="J373" i="3"/>
  <c r="J99" i="3"/>
  <c r="J211" i="3"/>
  <c r="J24" i="3"/>
  <c r="J133" i="3"/>
  <c r="J339" i="3"/>
  <c r="J222" i="3"/>
  <c r="J372" i="3"/>
  <c r="J93" i="3"/>
  <c r="J200" i="3"/>
  <c r="J20" i="3"/>
  <c r="J124" i="3"/>
  <c r="J469" i="3"/>
  <c r="J282" i="3"/>
  <c r="J239" i="3"/>
  <c r="J94" i="3"/>
  <c r="J198" i="3"/>
  <c r="J21" i="3"/>
  <c r="J121" i="3"/>
  <c r="J332" i="3"/>
  <c r="J91" i="3"/>
  <c r="J191" i="3"/>
  <c r="J177" i="3"/>
  <c r="J207" i="3"/>
  <c r="J49" i="3"/>
  <c r="J144" i="3"/>
  <c r="J343" i="3"/>
  <c r="J477" i="3"/>
  <c r="J269" i="3"/>
  <c r="J443" i="3"/>
  <c r="J153" i="3"/>
  <c r="J38" i="3"/>
  <c r="J95" i="3"/>
  <c r="J192" i="3"/>
  <c r="J456" i="3"/>
  <c r="J299" i="3"/>
  <c r="J145" i="3"/>
  <c r="J476" i="3"/>
  <c r="J433" i="3"/>
  <c r="J346" i="3"/>
  <c r="J403" i="3"/>
  <c r="J308" i="3"/>
  <c r="J158" i="3"/>
  <c r="J391" i="3"/>
  <c r="J105" i="3"/>
  <c r="J204" i="3"/>
  <c r="J313" i="3"/>
  <c r="J253" i="3"/>
  <c r="J150" i="3"/>
  <c r="J478" i="3"/>
  <c r="J142" i="3"/>
  <c r="J487" i="3"/>
  <c r="J178" i="3"/>
  <c r="J220" i="3"/>
  <c r="J52" i="3"/>
  <c r="J234" i="3"/>
  <c r="J79" i="3"/>
  <c r="J183" i="3"/>
  <c r="J12" i="3"/>
  <c r="J430" i="3"/>
  <c r="J326" i="3"/>
  <c r="J354" i="3"/>
  <c r="J51" i="3"/>
  <c r="J106" i="3"/>
  <c r="J233" i="3"/>
  <c r="J76" i="3"/>
  <c r="J174" i="3"/>
  <c r="J9" i="3"/>
  <c r="J295" i="3"/>
  <c r="J455" i="3"/>
  <c r="J225" i="3"/>
  <c r="J273" i="3"/>
  <c r="J368" i="3"/>
  <c r="J77" i="3"/>
  <c r="J172" i="3"/>
  <c r="J10" i="3"/>
  <c r="J294" i="3"/>
  <c r="J374" i="3"/>
  <c r="J395" i="3"/>
  <c r="J355" i="3"/>
  <c r="J248" i="3"/>
  <c r="J276" i="3"/>
  <c r="J366" i="3"/>
  <c r="J164" i="3"/>
  <c r="J135" i="3"/>
  <c r="J375" i="3"/>
  <c r="J262" i="3"/>
  <c r="J223" i="3"/>
  <c r="J247" i="3"/>
  <c r="J407" i="3"/>
  <c r="J232" i="3"/>
  <c r="J64" i="3"/>
  <c r="J149" i="3"/>
  <c r="J453" i="3"/>
  <c r="J377" i="3"/>
  <c r="J264" i="3"/>
  <c r="J361" i="3"/>
  <c r="J381" i="3"/>
  <c r="J275" i="3"/>
  <c r="J62" i="3"/>
  <c r="J146" i="3"/>
  <c r="J259" i="3"/>
  <c r="J283" i="3"/>
  <c r="J29" i="3"/>
  <c r="J102" i="3"/>
  <c r="J202" i="3"/>
  <c r="J206" i="3"/>
  <c r="J301" i="3"/>
  <c r="J131" i="3"/>
  <c r="J468" i="3"/>
  <c r="J298" i="3"/>
  <c r="J341" i="3"/>
  <c r="J397" i="3"/>
  <c r="J289" i="3"/>
  <c r="J165" i="3"/>
  <c r="J325" i="3"/>
  <c r="J48" i="3"/>
  <c r="J103" i="3"/>
  <c r="J203" i="3"/>
  <c r="J462" i="3"/>
  <c r="J438" i="3"/>
  <c r="J50" i="3"/>
  <c r="J129" i="3"/>
  <c r="J467" i="3"/>
  <c r="J119" i="3"/>
  <c r="J475" i="3"/>
  <c r="J429" i="3"/>
  <c r="J303" i="3"/>
  <c r="J474" i="3"/>
  <c r="J257" i="3"/>
  <c r="J272" i="3"/>
  <c r="J319" i="3"/>
  <c r="J249" i="3"/>
  <c r="J132" i="3"/>
  <c r="J337" i="3"/>
  <c r="J163" i="3"/>
  <c r="J479" i="3"/>
  <c r="J362" i="3"/>
  <c r="J26" i="3"/>
  <c r="J6" i="3"/>
  <c r="J8" i="3"/>
  <c r="J59" i="3"/>
  <c r="J359" i="3"/>
  <c r="J416" i="3"/>
  <c r="J231" i="3"/>
  <c r="J27" i="3"/>
  <c r="J17" i="3"/>
  <c r="J5" i="3"/>
  <c r="J385" i="3"/>
  <c r="J412" i="3"/>
  <c r="J235" i="3"/>
  <c r="J30" i="3"/>
  <c r="J42" i="3"/>
  <c r="J58" i="3"/>
  <c r="J228" i="3"/>
  <c r="J384" i="3"/>
  <c r="J277" i="3"/>
  <c r="J22" i="3"/>
  <c r="Z409" i="3"/>
  <c r="AA267" i="3"/>
  <c r="AA42" i="3"/>
  <c r="AA142" i="3"/>
  <c r="Z412" i="3"/>
  <c r="AA195" i="3"/>
  <c r="AA121" i="3"/>
  <c r="Z352" i="3"/>
  <c r="AA103" i="3"/>
  <c r="AA203" i="3"/>
  <c r="Z300" i="3"/>
  <c r="Z22" i="3"/>
  <c r="AA276" i="3"/>
  <c r="Z121" i="3"/>
  <c r="Z262" i="3"/>
  <c r="AA131" i="3"/>
  <c r="Z257" i="3"/>
  <c r="AA319" i="3"/>
  <c r="Z363" i="3"/>
  <c r="Z240" i="3"/>
  <c r="Z269" i="3"/>
  <c r="AA151" i="3"/>
  <c r="Z100" i="3"/>
  <c r="Z359" i="3"/>
  <c r="AA298" i="3"/>
  <c r="Z455" i="3"/>
  <c r="AA252" i="3"/>
  <c r="AA453" i="3"/>
  <c r="Z238" i="3"/>
  <c r="Z95" i="3"/>
  <c r="Z244" i="3"/>
  <c r="Z152" i="3"/>
  <c r="Z94" i="3"/>
  <c r="Z10" i="3"/>
  <c r="AA275" i="3"/>
  <c r="Z373" i="3"/>
  <c r="AA429" i="3"/>
  <c r="AA139" i="3"/>
  <c r="Z430" i="3"/>
  <c r="Z381" i="3"/>
  <c r="Z84" i="3"/>
  <c r="AA390" i="3"/>
  <c r="AA262" i="3"/>
  <c r="AA326" i="3"/>
  <c r="Z30" i="3"/>
  <c r="AA259" i="3"/>
  <c r="AA192" i="3"/>
  <c r="AA301" i="3"/>
  <c r="AA35" i="3"/>
  <c r="Z208" i="3"/>
  <c r="Z484" i="3"/>
  <c r="AA238" i="3"/>
  <c r="AA99" i="3"/>
  <c r="Z133" i="3"/>
  <c r="Z239" i="3"/>
  <c r="Z174" i="3"/>
  <c r="Z151" i="3"/>
  <c r="AA325" i="3"/>
  <c r="Z256" i="3"/>
  <c r="Z165" i="3"/>
  <c r="Z467" i="3"/>
  <c r="AA268" i="3"/>
  <c r="Z375" i="3"/>
  <c r="Z354" i="3"/>
  <c r="Z147" i="3"/>
  <c r="AA105" i="3"/>
  <c r="Z293" i="3"/>
  <c r="Z458" i="3"/>
  <c r="Z138" i="3"/>
  <c r="Z124" i="3"/>
  <c r="AA396" i="3"/>
  <c r="Z198" i="3"/>
  <c r="Z220" i="3"/>
  <c r="AA147" i="3"/>
  <c r="AA222" i="3"/>
  <c r="Z132" i="3"/>
  <c r="Z323" i="3"/>
  <c r="Z462" i="3"/>
  <c r="Z235" i="3"/>
  <c r="AA410" i="3"/>
  <c r="Z472" i="3"/>
  <c r="Z461" i="3"/>
  <c r="Z223" i="3"/>
  <c r="AA50" i="3"/>
  <c r="Z232" i="3"/>
  <c r="AA299" i="3"/>
  <c r="Z153" i="3"/>
  <c r="Z173" i="3"/>
  <c r="Z229" i="3"/>
  <c r="AA457" i="3"/>
  <c r="AA322" i="3"/>
  <c r="Z380" i="3"/>
  <c r="Z427" i="3"/>
  <c r="AA359" i="3"/>
  <c r="Z439" i="3"/>
  <c r="Z362" i="3"/>
  <c r="AA56" i="3"/>
  <c r="Z69" i="3"/>
  <c r="AA178" i="3"/>
  <c r="AA456" i="3"/>
  <c r="Z106" i="3"/>
  <c r="Z397" i="3"/>
  <c r="Z259" i="3"/>
  <c r="Z481" i="3"/>
  <c r="AA229" i="3"/>
  <c r="AA89" i="3"/>
  <c r="Z275" i="3"/>
  <c r="AA438" i="3"/>
  <c r="Z395" i="3"/>
  <c r="Z209" i="3"/>
  <c r="AA158" i="3"/>
  <c r="AA149" i="3"/>
  <c r="AA332" i="3"/>
  <c r="AA474" i="3"/>
  <c r="Z33" i="3"/>
  <c r="AA66" i="3"/>
  <c r="AA347" i="3"/>
  <c r="AA316" i="3"/>
  <c r="Z171" i="3"/>
  <c r="Z158" i="3"/>
  <c r="Z252" i="3"/>
  <c r="AA432" i="3"/>
  <c r="AA417" i="3"/>
  <c r="AA249" i="3"/>
  <c r="AA33" i="3"/>
  <c r="Z336" i="3"/>
  <c r="AA65" i="3"/>
  <c r="Z177" i="3"/>
  <c r="AA361" i="3"/>
  <c r="AA9" i="3"/>
  <c r="Z113" i="3"/>
  <c r="AA357" i="3"/>
  <c r="AA318" i="3"/>
  <c r="AA248" i="3"/>
  <c r="Z389" i="3"/>
  <c r="AA281" i="3"/>
  <c r="Z149" i="3"/>
  <c r="Z276" i="3"/>
  <c r="Z267" i="3"/>
  <c r="Z203" i="3"/>
  <c r="AA381" i="3"/>
  <c r="Z102" i="3"/>
  <c r="Z349" i="3"/>
  <c r="AA55" i="3"/>
  <c r="AA333" i="3"/>
  <c r="AA21" i="3"/>
  <c r="Z119" i="3"/>
  <c r="Z356" i="3"/>
  <c r="AA443" i="3"/>
  <c r="AA157" i="3"/>
  <c r="AA430" i="3"/>
  <c r="Z231" i="3"/>
  <c r="AA22" i="3"/>
  <c r="AA374" i="3"/>
  <c r="AA462" i="3"/>
  <c r="Z59" i="3"/>
  <c r="AA212" i="3"/>
  <c r="Z272" i="3"/>
  <c r="Z281" i="3"/>
  <c r="AA198" i="3"/>
  <c r="AA458" i="3"/>
  <c r="Z192" i="3"/>
  <c r="Z228" i="3"/>
  <c r="Z416" i="3"/>
  <c r="Z190" i="3"/>
  <c r="AA171" i="3"/>
  <c r="AA186" i="3"/>
  <c r="Z200" i="3"/>
  <c r="Z163" i="3"/>
  <c r="Z366" i="3"/>
  <c r="Z396" i="3"/>
  <c r="Z103" i="3"/>
  <c r="AA172" i="3"/>
  <c r="AA176" i="3"/>
  <c r="Z32" i="3"/>
  <c r="AA454" i="3"/>
  <c r="AA133" i="3"/>
  <c r="AA451" i="3"/>
  <c r="AA240" i="3"/>
  <c r="AA153" i="3"/>
  <c r="AA223" i="3"/>
  <c r="AA84" i="3"/>
  <c r="Z54" i="3"/>
  <c r="Z280" i="3"/>
  <c r="AA148" i="3"/>
  <c r="AA160" i="3"/>
  <c r="AA69" i="3"/>
  <c r="Z347" i="3"/>
  <c r="Z139" i="3"/>
  <c r="Z398" i="3"/>
  <c r="AA362" i="3"/>
  <c r="Z370" i="3"/>
  <c r="AA234" i="3"/>
  <c r="AA243" i="3"/>
  <c r="AA124" i="3"/>
  <c r="AA401" i="3"/>
  <c r="Z194" i="3"/>
  <c r="Z243" i="3"/>
  <c r="Z49" i="3"/>
  <c r="AA398" i="3"/>
  <c r="Z392" i="3"/>
  <c r="Z478" i="3"/>
  <c r="Z17" i="3"/>
  <c r="Z31" i="3"/>
  <c r="AA395" i="3"/>
  <c r="AA450" i="3"/>
  <c r="AA338" i="3"/>
  <c r="AA393" i="3"/>
  <c r="Z254" i="3"/>
  <c r="AA36" i="3"/>
  <c r="Z237" i="3"/>
  <c r="Z468" i="3"/>
  <c r="AA118" i="3"/>
  <c r="AA418" i="3"/>
  <c r="Z292" i="3"/>
  <c r="AA297" i="3"/>
  <c r="Z351" i="3"/>
  <c r="AA220" i="3"/>
  <c r="Z335" i="3"/>
  <c r="Z141" i="3"/>
  <c r="Z85" i="3"/>
  <c r="Z431" i="3"/>
  <c r="AA269" i="3"/>
  <c r="AA10" i="3"/>
  <c r="Z90" i="3"/>
  <c r="AA29" i="3"/>
  <c r="AA91" i="3"/>
  <c r="AA213" i="3"/>
  <c r="Z320" i="3"/>
  <c r="Z52" i="3"/>
  <c r="Z222" i="3"/>
  <c r="Z199" i="3"/>
  <c r="Z178" i="3"/>
  <c r="AA150" i="3"/>
  <c r="AA397" i="3"/>
  <c r="Z234" i="3"/>
  <c r="Z357" i="3"/>
  <c r="AA373" i="3"/>
  <c r="Z318" i="3"/>
  <c r="AA279" i="3"/>
  <c r="AA487" i="3"/>
  <c r="Z469" i="3"/>
  <c r="AA416" i="3"/>
  <c r="Z353" i="3"/>
  <c r="AA210" i="3"/>
  <c r="Z394" i="3"/>
  <c r="AA254" i="3"/>
  <c r="Z294" i="3"/>
  <c r="Z446" i="3"/>
  <c r="Z130" i="3"/>
  <c r="AA182" i="3"/>
  <c r="Z425" i="3"/>
  <c r="Z384" i="3"/>
  <c r="AA205" i="3"/>
  <c r="Z26" i="3"/>
  <c r="Z442" i="3"/>
  <c r="AA32" i="3"/>
  <c r="AA468" i="3"/>
  <c r="AA294" i="3"/>
  <c r="Z334" i="3"/>
  <c r="Z8" i="3"/>
  <c r="AA476" i="3"/>
  <c r="AA164" i="3"/>
  <c r="AA144" i="3"/>
  <c r="Z61" i="3"/>
  <c r="AA469" i="3"/>
  <c r="Z5" i="3"/>
  <c r="AA355" i="3"/>
  <c r="AA145" i="3"/>
  <c r="AA161" i="3"/>
  <c r="Z480" i="3"/>
  <c r="Z6" i="3"/>
  <c r="AA313" i="3"/>
  <c r="Z450" i="3"/>
  <c r="Z406" i="3"/>
  <c r="Z66" i="3"/>
  <c r="Z459" i="3"/>
  <c r="Z144" i="3"/>
  <c r="AA472" i="3"/>
  <c r="Z167" i="3"/>
  <c r="Z282" i="3"/>
  <c r="Z298" i="3"/>
  <c r="AA211" i="3"/>
  <c r="AA177" i="3"/>
  <c r="AA272" i="3"/>
  <c r="Z110" i="3"/>
  <c r="Z146" i="3"/>
  <c r="AA433" i="3"/>
  <c r="AA265" i="3"/>
  <c r="Z62" i="3"/>
  <c r="AA34" i="3"/>
  <c r="Z242" i="3"/>
  <c r="AA431" i="3"/>
  <c r="Z213" i="3"/>
  <c r="AA377" i="3"/>
  <c r="AA444" i="3"/>
  <c r="AA8" i="3"/>
  <c r="Z299" i="3"/>
  <c r="AA109" i="3"/>
  <c r="Z117" i="3"/>
  <c r="Z306" i="3"/>
  <c r="AA226" i="3"/>
  <c r="AA244" i="3"/>
  <c r="Z369" i="3"/>
  <c r="Z376" i="3"/>
  <c r="AA303" i="3"/>
  <c r="AA120" i="3"/>
  <c r="Z233" i="3"/>
  <c r="AA209" i="3"/>
  <c r="AA235" i="3"/>
  <c r="Z105" i="3"/>
  <c r="Z249" i="3"/>
  <c r="AA439" i="3"/>
  <c r="AA345" i="3"/>
  <c r="AA346" i="3"/>
  <c r="AA163" i="3"/>
  <c r="Z131" i="3"/>
  <c r="Z260" i="3"/>
  <c r="Z407" i="3"/>
  <c r="Z264" i="3"/>
  <c r="Z91" i="3"/>
  <c r="Z188" i="3"/>
  <c r="AA368" i="3"/>
  <c r="Z289" i="3"/>
  <c r="AA225" i="3"/>
  <c r="Z422" i="3"/>
  <c r="AA77" i="3"/>
  <c r="Z451" i="3"/>
  <c r="AA52" i="3"/>
  <c r="AA119" i="3"/>
  <c r="Z236" i="3"/>
  <c r="AA409" i="3"/>
  <c r="Z291" i="3"/>
  <c r="AA132" i="3"/>
  <c r="AA296" i="3"/>
  <c r="Z358" i="3"/>
  <c r="Z193" i="3"/>
  <c r="Z96" i="3"/>
  <c r="AA372" i="3"/>
  <c r="Z342" i="3"/>
  <c r="Z413" i="3"/>
  <c r="AA47" i="3"/>
  <c r="AA405" i="3"/>
  <c r="AA102" i="3"/>
  <c r="Z400" i="3"/>
  <c r="AA391" i="3"/>
  <c r="AA201" i="3"/>
  <c r="AA351" i="3"/>
  <c r="Z227" i="3"/>
  <c r="AA308" i="3"/>
  <c r="Z185" i="3"/>
  <c r="Z295" i="3"/>
  <c r="Z195" i="3"/>
  <c r="Z261" i="3"/>
  <c r="AA135" i="3"/>
  <c r="Z176" i="3"/>
  <c r="AA407" i="3"/>
  <c r="AA39" i="3"/>
  <c r="Z393" i="3"/>
  <c r="Z303" i="3"/>
  <c r="Z438" i="3"/>
  <c r="Z421" i="3"/>
  <c r="AA93" i="3"/>
  <c r="AA111" i="3"/>
  <c r="Z47" i="3"/>
  <c r="Z135" i="3"/>
  <c r="Z324" i="3"/>
  <c r="Z210" i="3"/>
  <c r="AA159" i="3"/>
  <c r="Z432" i="3"/>
  <c r="Z97" i="3"/>
  <c r="AA20" i="3"/>
  <c r="AA366" i="3"/>
  <c r="AA403" i="3"/>
  <c r="AA335" i="3"/>
  <c r="Z211" i="3"/>
  <c r="AA73" i="3"/>
  <c r="Z377" i="3"/>
  <c r="Z485" i="3"/>
  <c r="Z24" i="3"/>
  <c r="AA376" i="3"/>
  <c r="Z263" i="3"/>
  <c r="AA305" i="3"/>
  <c r="AA461" i="3"/>
  <c r="Z157" i="3"/>
  <c r="Z424" i="3"/>
  <c r="Z114" i="3"/>
  <c r="AA471" i="3"/>
  <c r="AA337" i="3"/>
  <c r="Z474" i="3"/>
  <c r="AA95" i="3"/>
  <c r="Z41" i="3"/>
  <c r="Z142" i="3"/>
  <c r="Z420" i="3"/>
  <c r="Z170" i="3"/>
  <c r="AA334" i="3"/>
  <c r="AA129" i="3"/>
  <c r="AA88" i="3"/>
  <c r="Z160" i="3"/>
  <c r="Z154" i="3"/>
  <c r="Z283" i="3"/>
  <c r="AA41" i="3"/>
  <c r="AA174" i="3"/>
  <c r="Z50" i="3"/>
  <c r="AA441" i="3"/>
  <c r="AA360" i="3"/>
  <c r="Z150" i="3"/>
  <c r="Z271" i="3"/>
  <c r="Z99" i="3"/>
  <c r="Z67" i="3"/>
  <c r="AA311" i="3"/>
  <c r="AA349" i="3"/>
  <c r="AA17" i="3"/>
  <c r="AA427" i="3"/>
  <c r="AA82" i="3"/>
  <c r="Z9" i="3"/>
  <c r="AA481" i="3"/>
  <c r="Z25" i="3"/>
  <c r="Z206" i="3"/>
  <c r="AA350" i="3"/>
  <c r="AA16" i="3"/>
  <c r="Z166" i="3"/>
  <c r="AA83" i="3"/>
  <c r="Z313" i="3"/>
  <c r="Z436" i="3"/>
  <c r="Z417" i="3"/>
  <c r="AA295" i="3"/>
  <c r="Z402" i="3"/>
  <c r="Z51" i="3"/>
  <c r="AA200" i="3"/>
  <c r="Z140" i="3"/>
  <c r="AA59" i="3"/>
  <c r="Z471" i="3"/>
  <c r="AA371" i="3"/>
  <c r="AA206" i="3"/>
  <c r="AA199" i="3"/>
  <c r="Z346" i="3"/>
  <c r="AA127" i="3"/>
  <c r="Z145" i="3"/>
  <c r="AA97" i="3"/>
  <c r="AA165" i="3"/>
  <c r="AA85" i="3"/>
  <c r="AA24" i="3"/>
  <c r="Z21" i="3"/>
  <c r="AA475" i="3"/>
  <c r="AA385" i="3"/>
  <c r="AA185" i="3"/>
  <c r="AA31" i="3"/>
  <c r="AA154" i="3"/>
  <c r="Z310" i="3"/>
  <c r="Z18" i="3"/>
  <c r="AA228" i="3"/>
  <c r="Z305" i="3"/>
  <c r="Z341" i="3"/>
  <c r="Z77" i="3"/>
  <c r="Z20" i="3"/>
  <c r="Z28" i="3"/>
  <c r="Z343" i="3"/>
  <c r="Z40" i="3"/>
  <c r="Z29" i="3"/>
  <c r="Z93" i="3"/>
  <c r="Z175" i="3"/>
  <c r="AA277" i="3"/>
  <c r="Z148" i="3"/>
  <c r="Z345" i="3"/>
  <c r="Z183" i="3"/>
  <c r="AA49" i="3"/>
  <c r="Z205" i="3"/>
  <c r="Z7" i="3"/>
  <c r="Z48" i="3"/>
  <c r="Z443" i="3"/>
  <c r="Z360" i="3"/>
  <c r="AA257" i="3"/>
  <c r="Z403" i="3"/>
  <c r="AA112" i="3"/>
  <c r="AA440" i="3"/>
  <c r="Z328" i="3"/>
  <c r="Z202" i="3"/>
  <c r="Z38" i="3"/>
  <c r="Z86" i="3"/>
  <c r="Z327" i="3"/>
  <c r="AA202" i="3"/>
  <c r="AA343" i="3"/>
  <c r="Z475" i="3"/>
  <c r="Z350" i="3"/>
  <c r="Z34" i="3"/>
  <c r="AA110" i="3"/>
  <c r="Z182" i="3"/>
  <c r="Z410" i="3"/>
  <c r="AA40" i="3"/>
  <c r="AA38" i="3"/>
  <c r="Z172" i="3"/>
  <c r="Z368" i="3"/>
  <c r="AA239" i="3"/>
  <c r="Z391" i="3"/>
  <c r="AA224" i="3"/>
  <c r="Z344" i="3"/>
  <c r="Z440" i="3"/>
  <c r="Z355" i="3"/>
  <c r="AA27" i="3"/>
  <c r="Z476" i="3"/>
  <c r="Z307" i="3"/>
  <c r="Z361" i="3"/>
  <c r="AA207" i="3"/>
  <c r="Z57" i="3"/>
  <c r="AA233" i="3"/>
  <c r="AA424" i="3"/>
  <c r="AA282" i="3"/>
  <c r="AA253" i="3"/>
  <c r="AA344" i="3"/>
  <c r="Z247" i="3"/>
  <c r="Z326" i="3"/>
  <c r="AA191" i="3"/>
  <c r="Z296" i="3"/>
  <c r="Z479" i="3"/>
  <c r="AA26" i="3"/>
  <c r="Z316" i="3"/>
  <c r="AA247" i="3"/>
  <c r="Z76" i="3"/>
  <c r="Z197" i="3"/>
  <c r="AA389" i="3"/>
  <c r="Z460" i="3"/>
  <c r="AA421" i="3"/>
  <c r="Z268" i="3"/>
  <c r="Z433" i="3"/>
  <c r="AA283" i="3"/>
  <c r="AA483" i="3"/>
  <c r="AA255" i="3"/>
  <c r="Z12" i="3"/>
  <c r="AA30" i="3"/>
  <c r="AA92" i="3"/>
  <c r="Z251" i="3"/>
  <c r="Z39" i="3"/>
  <c r="AA231" i="3"/>
  <c r="Z441" i="3"/>
  <c r="AA183" i="3"/>
  <c r="Z87" i="3"/>
  <c r="AA365" i="3"/>
  <c r="AA375" i="3"/>
  <c r="AA384" i="3"/>
  <c r="AA480" i="3"/>
  <c r="AA341" i="3"/>
  <c r="AA96" i="3"/>
  <c r="AA94" i="3"/>
  <c r="AA412" i="3"/>
  <c r="AA45" i="3"/>
  <c r="Z429" i="3"/>
  <c r="AA146" i="3"/>
  <c r="AA289" i="3"/>
  <c r="AA278" i="3"/>
  <c r="Z191" i="3"/>
  <c r="AA204" i="3"/>
  <c r="AA324" i="3"/>
  <c r="AA5" i="3"/>
  <c r="Z92" i="3"/>
  <c r="Z428" i="3"/>
  <c r="AA426" i="3"/>
  <c r="Z83" i="3"/>
  <c r="AA411" i="3"/>
  <c r="AA446" i="3"/>
  <c r="Z79" i="3"/>
  <c r="AA106" i="3"/>
  <c r="AA12" i="3"/>
  <c r="Z456" i="3"/>
  <c r="AA422" i="3"/>
  <c r="Z444" i="3"/>
  <c r="AA263" i="3"/>
  <c r="AA11" i="3"/>
  <c r="AA323" i="3"/>
  <c r="AA320" i="3"/>
  <c r="Z477" i="3"/>
  <c r="AA152" i="3"/>
  <c r="AA25" i="3"/>
  <c r="Z14" i="3"/>
  <c r="AA64" i="3"/>
  <c r="Z337" i="3"/>
  <c r="Z164" i="3"/>
  <c r="Z411" i="3"/>
  <c r="AA245" i="3"/>
  <c r="AA478" i="3"/>
  <c r="AA271" i="3"/>
  <c r="Z273" i="3"/>
  <c r="Z65" i="3"/>
  <c r="Z64" i="3"/>
  <c r="AA415" i="3"/>
  <c r="AA286" i="3"/>
  <c r="AA460" i="3"/>
  <c r="Z382" i="3"/>
  <c r="AA353" i="3"/>
  <c r="AA467" i="3"/>
  <c r="Z426" i="3"/>
  <c r="AA261" i="3"/>
  <c r="Z58" i="3"/>
  <c r="Z372" i="3"/>
  <c r="Z36" i="3"/>
  <c r="AA170" i="3"/>
  <c r="AA479" i="3"/>
  <c r="AA354" i="3"/>
  <c r="AA327" i="3"/>
  <c r="Z42" i="3"/>
  <c r="Z483" i="3"/>
  <c r="AA62" i="3"/>
  <c r="Z308" i="3"/>
  <c r="Z371" i="3"/>
  <c r="Z27" i="3"/>
  <c r="AA232" i="3"/>
  <c r="Z118" i="3"/>
  <c r="Z161" i="3"/>
  <c r="AA423" i="3"/>
  <c r="AA414" i="3"/>
  <c r="AA208" i="3"/>
  <c r="Z186" i="3"/>
  <c r="AA339" i="3"/>
  <c r="Z385" i="3"/>
  <c r="Z301" i="3"/>
  <c r="Z415" i="3"/>
  <c r="Z374" i="3"/>
  <c r="Z278" i="3"/>
  <c r="AA264" i="3"/>
  <c r="Z129" i="3"/>
  <c r="Z339" i="3"/>
  <c r="AA380" i="3"/>
  <c r="AA193" i="3"/>
  <c r="AA48" i="3"/>
  <c r="AA6" i="3"/>
  <c r="AA477" i="3"/>
  <c r="Z4" i="3"/>
  <c r="Z453" i="3"/>
  <c r="AA455" i="3"/>
  <c r="Z325" i="3"/>
  <c r="Z207" i="3"/>
  <c r="AA197" i="3"/>
  <c r="AA79" i="3"/>
  <c r="Z253" i="3"/>
  <c r="Z332" i="3"/>
  <c r="AA482" i="3"/>
  <c r="Z204" i="3"/>
  <c r="AA58" i="3"/>
  <c r="Z317" i="3"/>
  <c r="AA51" i="3"/>
  <c r="AA76" i="3"/>
  <c r="Z88" i="3"/>
  <c r="Z248" i="3"/>
  <c r="AA388" i="3"/>
  <c r="Z487" i="3"/>
  <c r="AA273" i="3"/>
  <c r="Z277" i="3"/>
  <c r="Z319" i="3"/>
  <c r="Z225" i="3"/>
  <c r="Z16" i="3"/>
  <c r="Z136" i="3"/>
  <c r="AS136" i="3" l="1"/>
  <c r="AV136" i="3" s="1"/>
  <c r="AS273" i="3"/>
  <c r="AV273" i="3" s="1"/>
  <c r="AS76" i="3"/>
  <c r="AV76" i="3" s="1"/>
  <c r="AS51" i="3"/>
  <c r="AV51" i="3" s="1"/>
  <c r="AS317" i="3"/>
  <c r="AV317" i="3" s="1"/>
  <c r="AS58" i="3"/>
  <c r="AV58" i="3" s="1"/>
  <c r="AS79" i="3"/>
  <c r="AV79" i="3" s="1"/>
  <c r="AS197" i="3"/>
  <c r="AV197" i="3" s="1"/>
  <c r="AS455" i="3"/>
  <c r="AV455" i="3" s="1"/>
  <c r="AS4" i="3"/>
  <c r="AV4" i="3" s="1"/>
  <c r="AS477" i="3"/>
  <c r="AV477" i="3" s="1"/>
  <c r="AS6" i="3"/>
  <c r="AV6" i="3" s="1"/>
  <c r="AS48" i="3"/>
  <c r="AV48" i="3" s="1"/>
  <c r="AS193" i="3"/>
  <c r="AV193" i="3" s="1"/>
  <c r="AS380" i="3"/>
  <c r="AV380" i="3" s="1"/>
  <c r="AS264" i="3"/>
  <c r="AV264" i="3" s="1"/>
  <c r="AS339" i="3"/>
  <c r="AV339" i="3" s="1"/>
  <c r="AS208" i="3"/>
  <c r="AV208" i="3" s="1"/>
  <c r="AS232" i="3"/>
  <c r="AV232" i="3" s="1"/>
  <c r="AS62" i="3"/>
  <c r="AV62" i="3" s="1"/>
  <c r="AS327" i="3"/>
  <c r="AV327" i="3" s="1"/>
  <c r="AS354" i="3"/>
  <c r="AV354" i="3" s="1"/>
  <c r="AS479" i="3"/>
  <c r="AV479" i="3" s="1"/>
  <c r="AS170" i="3"/>
  <c r="AV170" i="3" s="1"/>
  <c r="AS261" i="3"/>
  <c r="AV261" i="3" s="1"/>
  <c r="AS467" i="3"/>
  <c r="AV467" i="3" s="1"/>
  <c r="AS353" i="3"/>
  <c r="AV353" i="3" s="1"/>
  <c r="AS382" i="3"/>
  <c r="AV382" i="3" s="1"/>
  <c r="AS460" i="3"/>
  <c r="AV460" i="3" s="1"/>
  <c r="AS415" i="3"/>
  <c r="AV415" i="3" s="1"/>
  <c r="AS271" i="3"/>
  <c r="AV271" i="3" s="1"/>
  <c r="AS478" i="3"/>
  <c r="AV478" i="3" s="1"/>
  <c r="AS64" i="3"/>
  <c r="AV64" i="3" s="1"/>
  <c r="AS14" i="3"/>
  <c r="AV14" i="3" s="1"/>
  <c r="AS25" i="3"/>
  <c r="AV25" i="3" s="1"/>
  <c r="AS152" i="3"/>
  <c r="AV152" i="3" s="1"/>
  <c r="AS320" i="3"/>
  <c r="AV320" i="3" s="1"/>
  <c r="AS323" i="3"/>
  <c r="AV323" i="3" s="1"/>
  <c r="AS263" i="3"/>
  <c r="AV263" i="3" s="1"/>
  <c r="AS422" i="3"/>
  <c r="AV422" i="3" s="1"/>
  <c r="AS12" i="3"/>
  <c r="AV12" i="3" s="1"/>
  <c r="AS106" i="3"/>
  <c r="AV106" i="3" s="1"/>
  <c r="AS446" i="3"/>
  <c r="AV446" i="3" s="1"/>
  <c r="AS411" i="3"/>
  <c r="AV411" i="3" s="1"/>
  <c r="AS426" i="3"/>
  <c r="AV426" i="3" s="1"/>
  <c r="AS428" i="3"/>
  <c r="AV428" i="3" s="1"/>
  <c r="AS5" i="3"/>
  <c r="AV5" i="3" s="1"/>
  <c r="AS324" i="3"/>
  <c r="AV324" i="3" s="1"/>
  <c r="AS204" i="3"/>
  <c r="AV204" i="3" s="1"/>
  <c r="AS278" i="3"/>
  <c r="AV278" i="3" s="1"/>
  <c r="AS289" i="3"/>
  <c r="AV289" i="3" s="1"/>
  <c r="AS146" i="3"/>
  <c r="AV146" i="3" s="1"/>
  <c r="AS412" i="3"/>
  <c r="AV412" i="3" s="1"/>
  <c r="AS94" i="3"/>
  <c r="AV94" i="3" s="1"/>
  <c r="AS96" i="3"/>
  <c r="AV96" i="3" s="1"/>
  <c r="AS341" i="3"/>
  <c r="AV341" i="3" s="1"/>
  <c r="AS480" i="3"/>
  <c r="AV480" i="3" s="1"/>
  <c r="AS384" i="3"/>
  <c r="AV384" i="3" s="1"/>
  <c r="AS375" i="3"/>
  <c r="AV375" i="3" s="1"/>
  <c r="AS87" i="3"/>
  <c r="AV87" i="3" s="1"/>
  <c r="AS183" i="3"/>
  <c r="AV183" i="3" s="1"/>
  <c r="AS231" i="3"/>
  <c r="AV231" i="3" s="1"/>
  <c r="AS251" i="3"/>
  <c r="AV251" i="3" s="1"/>
  <c r="AS92" i="3"/>
  <c r="AV92" i="3" s="1"/>
  <c r="AS30" i="3"/>
  <c r="AV30" i="3" s="1"/>
  <c r="AS483" i="3"/>
  <c r="AV483" i="3" s="1"/>
  <c r="AS283" i="3"/>
  <c r="AV283" i="3" s="1"/>
  <c r="AS421" i="3"/>
  <c r="AV421" i="3" s="1"/>
  <c r="AS389" i="3"/>
  <c r="AV389" i="3" s="1"/>
  <c r="AS247" i="3"/>
  <c r="AV247" i="3" s="1"/>
  <c r="AS26" i="3"/>
  <c r="AV26" i="3" s="1"/>
  <c r="AS191" i="3"/>
  <c r="AV191" i="3" s="1"/>
  <c r="AS344" i="3"/>
  <c r="AV344" i="3" s="1"/>
  <c r="AS253" i="3"/>
  <c r="AV253" i="3" s="1"/>
  <c r="AS282" i="3"/>
  <c r="AV282" i="3" s="1"/>
  <c r="AS424" i="3"/>
  <c r="AV424" i="3" s="1"/>
  <c r="AS233" i="3"/>
  <c r="AV233" i="3" s="1"/>
  <c r="AS57" i="3"/>
  <c r="AV57" i="3" s="1"/>
  <c r="AS207" i="3"/>
  <c r="AV207" i="3" s="1"/>
  <c r="AS307" i="3"/>
  <c r="AV307" i="3" s="1"/>
  <c r="AS27" i="3"/>
  <c r="AV27" i="3" s="1"/>
  <c r="AS239" i="3"/>
  <c r="AV239" i="3" s="1"/>
  <c r="AS38" i="3"/>
  <c r="AV38" i="3" s="1"/>
  <c r="AS40" i="3"/>
  <c r="AV40" i="3" s="1"/>
  <c r="AS110" i="3"/>
  <c r="AV110" i="3" s="1"/>
  <c r="AS343" i="3"/>
  <c r="AV343" i="3" s="1"/>
  <c r="AS202" i="3"/>
  <c r="AV202" i="3" s="1"/>
  <c r="AS86" i="3"/>
  <c r="AV86" i="3" s="1"/>
  <c r="AS328" i="3"/>
  <c r="AV328" i="3" s="1"/>
  <c r="AS440" i="3"/>
  <c r="AV440" i="3" s="1"/>
  <c r="AS257" i="3"/>
  <c r="AV257" i="3" s="1"/>
  <c r="AS7" i="3"/>
  <c r="AV7" i="3" s="1"/>
  <c r="AS49" i="3"/>
  <c r="AV49" i="3" s="1"/>
  <c r="AS277" i="3"/>
  <c r="AV277" i="3" s="1"/>
  <c r="AS175" i="3"/>
  <c r="AV175" i="3" s="1"/>
  <c r="AS28" i="3"/>
  <c r="AV28" i="3" s="1"/>
  <c r="AS228" i="3"/>
  <c r="AV228" i="3" s="1"/>
  <c r="AS18" i="3"/>
  <c r="AV18" i="3" s="1"/>
  <c r="AS310" i="3"/>
  <c r="AV310" i="3" s="1"/>
  <c r="AS154" i="3"/>
  <c r="AV154" i="3" s="1"/>
  <c r="AS31" i="3"/>
  <c r="AV31" i="3" s="1"/>
  <c r="AS185" i="3"/>
  <c r="AV185" i="3" s="1"/>
  <c r="AS385" i="3"/>
  <c r="AV385" i="3" s="1"/>
  <c r="AS475" i="3"/>
  <c r="AV475" i="3" s="1"/>
  <c r="AS24" i="3"/>
  <c r="AV24" i="3" s="1"/>
  <c r="AS85" i="3"/>
  <c r="AV85" i="3" s="1"/>
  <c r="AS165" i="3"/>
  <c r="AV165" i="3" s="1"/>
  <c r="AS97" i="3"/>
  <c r="AV97" i="3" s="1"/>
  <c r="AS199" i="3"/>
  <c r="AV199" i="3" s="1"/>
  <c r="AS206" i="3"/>
  <c r="AV206" i="3" s="1"/>
  <c r="AS371" i="3"/>
  <c r="AV371" i="3" s="1"/>
  <c r="AS59" i="3"/>
  <c r="AV59" i="3" s="1"/>
  <c r="AS140" i="3"/>
  <c r="AV140" i="3" s="1"/>
  <c r="AS200" i="3"/>
  <c r="AV200" i="3" s="1"/>
  <c r="AS402" i="3"/>
  <c r="AV402" i="3" s="1"/>
  <c r="AS295" i="3"/>
  <c r="AV295" i="3" s="1"/>
  <c r="AS436" i="3"/>
  <c r="AV436" i="3" s="1"/>
  <c r="AS83" i="3"/>
  <c r="AV83" i="3" s="1"/>
  <c r="AS166" i="3"/>
  <c r="AV166" i="3" s="1"/>
  <c r="AS16" i="3"/>
  <c r="AV16" i="3" s="1"/>
  <c r="AS350" i="3"/>
  <c r="AV350" i="3" s="1"/>
  <c r="AS481" i="3"/>
  <c r="AV481" i="3" s="1"/>
  <c r="AS427" i="3"/>
  <c r="AV427" i="3" s="1"/>
  <c r="AS17" i="3"/>
  <c r="AV17" i="3" s="1"/>
  <c r="AS349" i="3"/>
  <c r="AV349" i="3" s="1"/>
  <c r="AS67" i="3"/>
  <c r="AV67" i="3" s="1"/>
  <c r="AS360" i="3"/>
  <c r="AV360" i="3" s="1"/>
  <c r="AS441" i="3"/>
  <c r="AV441" i="3" s="1"/>
  <c r="AS174" i="3"/>
  <c r="AV174" i="3" s="1"/>
  <c r="AS41" i="3"/>
  <c r="AV41" i="3" s="1"/>
  <c r="AS88" i="3"/>
  <c r="AV88" i="3" s="1"/>
  <c r="AS129" i="3"/>
  <c r="AV129" i="3" s="1"/>
  <c r="AS334" i="3"/>
  <c r="AV334" i="3" s="1"/>
  <c r="AS420" i="3"/>
  <c r="AV420" i="3" s="1"/>
  <c r="AS95" i="3"/>
  <c r="AV95" i="3" s="1"/>
  <c r="AS337" i="3"/>
  <c r="AV337" i="3" s="1"/>
  <c r="AS471" i="3"/>
  <c r="AV471" i="3" s="1"/>
  <c r="AS114" i="3"/>
  <c r="AV114" i="3" s="1"/>
  <c r="AS461" i="3"/>
  <c r="AV461" i="3" s="1"/>
  <c r="AS305" i="3"/>
  <c r="AV305" i="3" s="1"/>
  <c r="AS376" i="3"/>
  <c r="AV376" i="3" s="1"/>
  <c r="AS485" i="3"/>
  <c r="AV485" i="3" s="1"/>
  <c r="AS335" i="3"/>
  <c r="AV335" i="3" s="1"/>
  <c r="AS403" i="3"/>
  <c r="AV403" i="3" s="1"/>
  <c r="AS366" i="3"/>
  <c r="AV366" i="3" s="1"/>
  <c r="AS20" i="3"/>
  <c r="AV20" i="3" s="1"/>
  <c r="AS93" i="3"/>
  <c r="AV93" i="3" s="1"/>
  <c r="AS39" i="3"/>
  <c r="AV39" i="3" s="1"/>
  <c r="AS407" i="3"/>
  <c r="AV407" i="3" s="1"/>
  <c r="AS135" i="3"/>
  <c r="AV135" i="3" s="1"/>
  <c r="AS308" i="3"/>
  <c r="AV308" i="3" s="1"/>
  <c r="AS227" i="3"/>
  <c r="AV227" i="3" s="1"/>
  <c r="AS351" i="3"/>
  <c r="AV351" i="3" s="1"/>
  <c r="AS391" i="3"/>
  <c r="AV391" i="3" s="1"/>
  <c r="AS400" i="3"/>
  <c r="AV400" i="3" s="1"/>
  <c r="AS102" i="3"/>
  <c r="AV102" i="3" s="1"/>
  <c r="AS47" i="3"/>
  <c r="AV47" i="3" s="1"/>
  <c r="AS413" i="3"/>
  <c r="AV413" i="3" s="1"/>
  <c r="AS342" i="3"/>
  <c r="AV342" i="3" s="1"/>
  <c r="AS372" i="3"/>
  <c r="AV372" i="3" s="1"/>
  <c r="AS358" i="3"/>
  <c r="AV358" i="3" s="1"/>
  <c r="AS296" i="3"/>
  <c r="AV296" i="3" s="1"/>
  <c r="AS132" i="3"/>
  <c r="AV132" i="3" s="1"/>
  <c r="AS291" i="3"/>
  <c r="AV291" i="3" s="1"/>
  <c r="AS409" i="3"/>
  <c r="AV409" i="3" s="1"/>
  <c r="AS236" i="3"/>
  <c r="AV236" i="3" s="1"/>
  <c r="AS119" i="3"/>
  <c r="AV119" i="3" s="1"/>
  <c r="AS52" i="3"/>
  <c r="AV52" i="3" s="1"/>
  <c r="AS77" i="3"/>
  <c r="AV77" i="3" s="1"/>
  <c r="AS225" i="3"/>
  <c r="AV225" i="3" s="1"/>
  <c r="AS368" i="3"/>
  <c r="AV368" i="3" s="1"/>
  <c r="AS188" i="3"/>
  <c r="AV188" i="3" s="1"/>
  <c r="AS260" i="3"/>
  <c r="AV260" i="3" s="1"/>
  <c r="AS163" i="3"/>
  <c r="AV163" i="3" s="1"/>
  <c r="AS346" i="3"/>
  <c r="AV346" i="3" s="1"/>
  <c r="AS345" i="3"/>
  <c r="AV345" i="3" s="1"/>
  <c r="AS439" i="3"/>
  <c r="AV439" i="3" s="1"/>
  <c r="AS235" i="3"/>
  <c r="AV235" i="3" s="1"/>
  <c r="AS209" i="3"/>
  <c r="AV209" i="3" s="1"/>
  <c r="AS303" i="3"/>
  <c r="AV303" i="3" s="1"/>
  <c r="AS369" i="3"/>
  <c r="AV369" i="3" s="1"/>
  <c r="AS244" i="3"/>
  <c r="AV244" i="3" s="1"/>
  <c r="AS306" i="3"/>
  <c r="AV306" i="3" s="1"/>
  <c r="AS117" i="3"/>
  <c r="AV117" i="3" s="1"/>
  <c r="AS8" i="3"/>
  <c r="AV8" i="3" s="1"/>
  <c r="AS444" i="3"/>
  <c r="AV444" i="3" s="1"/>
  <c r="AS377" i="3"/>
  <c r="AV377" i="3" s="1"/>
  <c r="AS431" i="3"/>
  <c r="AV431" i="3" s="1"/>
  <c r="AS242" i="3"/>
  <c r="AV242" i="3" s="1"/>
  <c r="AS34" i="3"/>
  <c r="AV34" i="3" s="1"/>
  <c r="AS433" i="3"/>
  <c r="AV433" i="3" s="1"/>
  <c r="AS272" i="3"/>
  <c r="AV272" i="3" s="1"/>
  <c r="AS177" i="3"/>
  <c r="AV177" i="3" s="1"/>
  <c r="AS211" i="3"/>
  <c r="AV211" i="3" s="1"/>
  <c r="AS167" i="3"/>
  <c r="AV167" i="3" s="1"/>
  <c r="AS472" i="3"/>
  <c r="AV472" i="3" s="1"/>
  <c r="AS459" i="3"/>
  <c r="AV459" i="3" s="1"/>
  <c r="AS406" i="3"/>
  <c r="AV406" i="3" s="1"/>
  <c r="AS313" i="3"/>
  <c r="AV313" i="3" s="1"/>
  <c r="AS161" i="3"/>
  <c r="AV161" i="3" s="1"/>
  <c r="AS145" i="3"/>
  <c r="AV145" i="3" s="1"/>
  <c r="AS355" i="3"/>
  <c r="AV355" i="3" s="1"/>
  <c r="AS469" i="3"/>
  <c r="AV469" i="3" s="1"/>
  <c r="AS61" i="3"/>
  <c r="AV61" i="3" s="1"/>
  <c r="AS144" i="3"/>
  <c r="AV144" i="3" s="1"/>
  <c r="AS164" i="3"/>
  <c r="AV164" i="3" s="1"/>
  <c r="AS476" i="3"/>
  <c r="AV476" i="3" s="1"/>
  <c r="AS294" i="3"/>
  <c r="AV294" i="3" s="1"/>
  <c r="AS468" i="3"/>
  <c r="AV468" i="3" s="1"/>
  <c r="AS32" i="3"/>
  <c r="AV32" i="3" s="1"/>
  <c r="AS442" i="3"/>
  <c r="AV442" i="3" s="1"/>
  <c r="AS205" i="3"/>
  <c r="AV205" i="3" s="1"/>
  <c r="AS425" i="3"/>
  <c r="AV425" i="3" s="1"/>
  <c r="AS182" i="3"/>
  <c r="AV182" i="3" s="1"/>
  <c r="AS130" i="3"/>
  <c r="AV130" i="3" s="1"/>
  <c r="AS254" i="3"/>
  <c r="AV254" i="3" s="1"/>
  <c r="AS394" i="3"/>
  <c r="AV394" i="3" s="1"/>
  <c r="AS210" i="3"/>
  <c r="AV210" i="3" s="1"/>
  <c r="AS416" i="3"/>
  <c r="AV416" i="3" s="1"/>
  <c r="AS487" i="3"/>
  <c r="AV487" i="3" s="1"/>
  <c r="AS373" i="3"/>
  <c r="AV373" i="3" s="1"/>
  <c r="AS397" i="3"/>
  <c r="AV397" i="3" s="1"/>
  <c r="AS150" i="3"/>
  <c r="AV150" i="3" s="1"/>
  <c r="AS213" i="3"/>
  <c r="AV213" i="3" s="1"/>
  <c r="AS91" i="3"/>
  <c r="AV91" i="3" s="1"/>
  <c r="AS29" i="3"/>
  <c r="AV29" i="3" s="1"/>
  <c r="AS90" i="3"/>
  <c r="AV90" i="3" s="1"/>
  <c r="AS10" i="3"/>
  <c r="AV10" i="3" s="1"/>
  <c r="AS269" i="3"/>
  <c r="AV269" i="3" s="1"/>
  <c r="AS141" i="3"/>
  <c r="AV141" i="3" s="1"/>
  <c r="AS220" i="3"/>
  <c r="AV220" i="3" s="1"/>
  <c r="AS292" i="3"/>
  <c r="AV292" i="3" s="1"/>
  <c r="AS118" i="3"/>
  <c r="AV118" i="3" s="1"/>
  <c r="AS237" i="3"/>
  <c r="AV237" i="3" s="1"/>
  <c r="AS36" i="3"/>
  <c r="AV36" i="3" s="1"/>
  <c r="AS393" i="3"/>
  <c r="AV393" i="3" s="1"/>
  <c r="AS450" i="3"/>
  <c r="AV450" i="3" s="1"/>
  <c r="AS395" i="3"/>
  <c r="AV395" i="3" s="1"/>
  <c r="AS392" i="3"/>
  <c r="AV392" i="3" s="1"/>
  <c r="AS398" i="3"/>
  <c r="AV398" i="3" s="1"/>
  <c r="AS194" i="3"/>
  <c r="AV194" i="3" s="1"/>
  <c r="AS124" i="3"/>
  <c r="AV124" i="3" s="1"/>
  <c r="AS243" i="3"/>
  <c r="AV243" i="3" s="1"/>
  <c r="AS234" i="3"/>
  <c r="AV234" i="3" s="1"/>
  <c r="AS370" i="3"/>
  <c r="AV370" i="3" s="1"/>
  <c r="AS362" i="3"/>
  <c r="AV362" i="3" s="1"/>
  <c r="AS69" i="3"/>
  <c r="AV69" i="3" s="1"/>
  <c r="AS160" i="3"/>
  <c r="AV160" i="3" s="1"/>
  <c r="AS148" i="3"/>
  <c r="AV148" i="3" s="1"/>
  <c r="AS280" i="3"/>
  <c r="AV280" i="3" s="1"/>
  <c r="AS54" i="3"/>
  <c r="AV54" i="3" s="1"/>
  <c r="AS84" i="3"/>
  <c r="AV84" i="3" s="1"/>
  <c r="AS223" i="3"/>
  <c r="AV223" i="3" s="1"/>
  <c r="AS153" i="3"/>
  <c r="AV153" i="3" s="1"/>
  <c r="AS240" i="3"/>
  <c r="AV240" i="3" s="1"/>
  <c r="AS451" i="3"/>
  <c r="AV451" i="3" s="1"/>
  <c r="AS133" i="3"/>
  <c r="AV133" i="3" s="1"/>
  <c r="AS176" i="3"/>
  <c r="AV176" i="3" s="1"/>
  <c r="AS172" i="3"/>
  <c r="AV172" i="3" s="1"/>
  <c r="AS186" i="3"/>
  <c r="AV186" i="3" s="1"/>
  <c r="AS171" i="3"/>
  <c r="AV171" i="3" s="1"/>
  <c r="AS190" i="3"/>
  <c r="AV190" i="3" s="1"/>
  <c r="AS458" i="3"/>
  <c r="AV458" i="3" s="1"/>
  <c r="AS198" i="3"/>
  <c r="AV198" i="3" s="1"/>
  <c r="AS462" i="3"/>
  <c r="AV462" i="3" s="1"/>
  <c r="AS374" i="3"/>
  <c r="AV374" i="3" s="1"/>
  <c r="AS22" i="3"/>
  <c r="AV22" i="3" s="1"/>
  <c r="AS430" i="3"/>
  <c r="AV430" i="3" s="1"/>
  <c r="AS157" i="3"/>
  <c r="AV157" i="3" s="1"/>
  <c r="AS443" i="3"/>
  <c r="AV443" i="3" s="1"/>
  <c r="AS356" i="3"/>
  <c r="AV356" i="3" s="1"/>
  <c r="AS21" i="3"/>
  <c r="AV21" i="3" s="1"/>
  <c r="AS381" i="3"/>
  <c r="AV381" i="3" s="1"/>
  <c r="AS281" i="3"/>
  <c r="AV281" i="3" s="1"/>
  <c r="AS248" i="3"/>
  <c r="AV248" i="3" s="1"/>
  <c r="AS318" i="3"/>
  <c r="AV318" i="3" s="1"/>
  <c r="AS357" i="3"/>
  <c r="AV357" i="3" s="1"/>
  <c r="AS113" i="3"/>
  <c r="AV113" i="3" s="1"/>
  <c r="AS9" i="3"/>
  <c r="AV9" i="3" s="1"/>
  <c r="AS361" i="3"/>
  <c r="AV361" i="3" s="1"/>
  <c r="AS65" i="3"/>
  <c r="AV65" i="3" s="1"/>
  <c r="AS336" i="3"/>
  <c r="AV336" i="3" s="1"/>
  <c r="AS33" i="3"/>
  <c r="AV33" i="3" s="1"/>
  <c r="AS249" i="3"/>
  <c r="AV249" i="3" s="1"/>
  <c r="AS417" i="3"/>
  <c r="AV417" i="3" s="1"/>
  <c r="AS432" i="3"/>
  <c r="AV432" i="3" s="1"/>
  <c r="AS316" i="3"/>
  <c r="AV316" i="3" s="1"/>
  <c r="AS347" i="3"/>
  <c r="AV347" i="3" s="1"/>
  <c r="AS66" i="3"/>
  <c r="AV66" i="3" s="1"/>
  <c r="AS474" i="3"/>
  <c r="AV474" i="3" s="1"/>
  <c r="AS332" i="3"/>
  <c r="AV332" i="3" s="1"/>
  <c r="AS149" i="3"/>
  <c r="AV149" i="3" s="1"/>
  <c r="AS158" i="3"/>
  <c r="AV158" i="3" s="1"/>
  <c r="AS438" i="3"/>
  <c r="AV438" i="3" s="1"/>
  <c r="AS229" i="3"/>
  <c r="AV229" i="3" s="1"/>
  <c r="AS456" i="3"/>
  <c r="AV456" i="3" s="1"/>
  <c r="AS178" i="3"/>
  <c r="AV178" i="3" s="1"/>
  <c r="AS359" i="3"/>
  <c r="AV359" i="3" s="1"/>
  <c r="AS173" i="3"/>
  <c r="AV173" i="3" s="1"/>
  <c r="AS299" i="3"/>
  <c r="AV299" i="3" s="1"/>
  <c r="AS50" i="3"/>
  <c r="AV50" i="3" s="1"/>
  <c r="AS410" i="3"/>
  <c r="AV410" i="3" s="1"/>
  <c r="AS222" i="3"/>
  <c r="AV222" i="3" s="1"/>
  <c r="AS147" i="3"/>
  <c r="AV147" i="3" s="1"/>
  <c r="AS396" i="3"/>
  <c r="AV396" i="3" s="1"/>
  <c r="AS138" i="3"/>
  <c r="AV138" i="3" s="1"/>
  <c r="AS293" i="3"/>
  <c r="AV293" i="3" s="1"/>
  <c r="AS105" i="3"/>
  <c r="AV105" i="3" s="1"/>
  <c r="AS268" i="3"/>
  <c r="AV268" i="3" s="1"/>
  <c r="AS256" i="3"/>
  <c r="AV256" i="3" s="1"/>
  <c r="AS325" i="3"/>
  <c r="AV325" i="3" s="1"/>
  <c r="AS99" i="3"/>
  <c r="AV99" i="3" s="1"/>
  <c r="AS238" i="3"/>
  <c r="AV238" i="3" s="1"/>
  <c r="AS484" i="3"/>
  <c r="AV484" i="3" s="1"/>
  <c r="AS301" i="3"/>
  <c r="AV301" i="3" s="1"/>
  <c r="AS192" i="3"/>
  <c r="AV192" i="3" s="1"/>
  <c r="AS259" i="3"/>
  <c r="AV259" i="3" s="1"/>
  <c r="AS326" i="3"/>
  <c r="AV326" i="3" s="1"/>
  <c r="AS262" i="3"/>
  <c r="AV262" i="3" s="1"/>
  <c r="AS139" i="3"/>
  <c r="AV139" i="3" s="1"/>
  <c r="AS429" i="3"/>
  <c r="AV429" i="3" s="1"/>
  <c r="AS275" i="3"/>
  <c r="AV275" i="3" s="1"/>
  <c r="AS453" i="3"/>
  <c r="AV453" i="3" s="1"/>
  <c r="AS252" i="3"/>
  <c r="AV252" i="3" s="1"/>
  <c r="AS298" i="3"/>
  <c r="AV298" i="3" s="1"/>
  <c r="AS100" i="3"/>
  <c r="AV100" i="3" s="1"/>
  <c r="AS151" i="3"/>
  <c r="AV151" i="3" s="1"/>
  <c r="AS363" i="3"/>
  <c r="AV363" i="3" s="1"/>
  <c r="AS319" i="3"/>
  <c r="AV319" i="3" s="1"/>
  <c r="AS131" i="3"/>
  <c r="AV131" i="3" s="1"/>
  <c r="AS276" i="3"/>
  <c r="AV276" i="3" s="1"/>
  <c r="AS300" i="3"/>
  <c r="AV300" i="3" s="1"/>
  <c r="AS203" i="3"/>
  <c r="AV203" i="3" s="1"/>
  <c r="AS103" i="3"/>
  <c r="AV103" i="3" s="1"/>
  <c r="AS352" i="3"/>
  <c r="AV352" i="3" s="1"/>
  <c r="AS121" i="3"/>
  <c r="AV121" i="3" s="1"/>
  <c r="AS195" i="3"/>
  <c r="AV195" i="3" s="1"/>
  <c r="AS142" i="3"/>
  <c r="AV142" i="3" s="1"/>
  <c r="AS42" i="3"/>
  <c r="AV42" i="3" s="1"/>
  <c r="AS267" i="3"/>
  <c r="AV267" i="3" s="1"/>
  <c r="AF58" i="3"/>
  <c r="AH58" i="3"/>
  <c r="AI58" i="3"/>
  <c r="AF362" i="3"/>
  <c r="AH362" i="3"/>
  <c r="AI362" i="3"/>
  <c r="AF257" i="3"/>
  <c r="AH257" i="3"/>
  <c r="AI257" i="3"/>
  <c r="AF50" i="3"/>
  <c r="AH50" i="3"/>
  <c r="AI50" i="3"/>
  <c r="AF289" i="3"/>
  <c r="AH289" i="3"/>
  <c r="AI289" i="3"/>
  <c r="AF202" i="3"/>
  <c r="AH202" i="3"/>
  <c r="AI202" i="3"/>
  <c r="AF381" i="3"/>
  <c r="AH381" i="3"/>
  <c r="AI381" i="3"/>
  <c r="AF407" i="3"/>
  <c r="AH407" i="3"/>
  <c r="AI407" i="3"/>
  <c r="AF276" i="3"/>
  <c r="AH276" i="3"/>
  <c r="AI276" i="3"/>
  <c r="AF77" i="3"/>
  <c r="AH77" i="3"/>
  <c r="AI77" i="3"/>
  <c r="AF76" i="3"/>
  <c r="AH76" i="3"/>
  <c r="AI76" i="3"/>
  <c r="AF183" i="3"/>
  <c r="AH183" i="3"/>
  <c r="AI183" i="3"/>
  <c r="AF478" i="3"/>
  <c r="AH478" i="3"/>
  <c r="AI478" i="3"/>
  <c r="AF308" i="3"/>
  <c r="AH308" i="3"/>
  <c r="AI308" i="3"/>
  <c r="AF192" i="3"/>
  <c r="AH192" i="3"/>
  <c r="AI192" i="3"/>
  <c r="AF144" i="3"/>
  <c r="AH144" i="3"/>
  <c r="AI144" i="3"/>
  <c r="AF21" i="3"/>
  <c r="AH21" i="3"/>
  <c r="AI21" i="3"/>
  <c r="AF200" i="3"/>
  <c r="AH200" i="3"/>
  <c r="AI200" i="3"/>
  <c r="AF99" i="3"/>
  <c r="AH99" i="3"/>
  <c r="AI99" i="3"/>
  <c r="AF213" i="3"/>
  <c r="AH213" i="3"/>
  <c r="AI213" i="3"/>
  <c r="AF85" i="3"/>
  <c r="AH85" i="3"/>
  <c r="AI85" i="3"/>
  <c r="AF25" i="3"/>
  <c r="AH25" i="3"/>
  <c r="AI25" i="3"/>
  <c r="AF444" i="3"/>
  <c r="AH444" i="3"/>
  <c r="AI444" i="3"/>
  <c r="AF182" i="3"/>
  <c r="AH182" i="3"/>
  <c r="AI182" i="3"/>
  <c r="AF176" i="3"/>
  <c r="AH176" i="3"/>
  <c r="AI176" i="3"/>
  <c r="AF380" i="3"/>
  <c r="AH380" i="3"/>
  <c r="AI380" i="3"/>
  <c r="AF350" i="3"/>
  <c r="AH350" i="3"/>
  <c r="AI350" i="3"/>
  <c r="AF360" i="3"/>
  <c r="AH360" i="3"/>
  <c r="AI360" i="3"/>
  <c r="AF267" i="3"/>
  <c r="AH267" i="3"/>
  <c r="AI267" i="3"/>
  <c r="AF154" i="3"/>
  <c r="AH154" i="3"/>
  <c r="AI154" i="3"/>
  <c r="AF160" i="3"/>
  <c r="AH160" i="3"/>
  <c r="AI160" i="3"/>
  <c r="AF148" i="3"/>
  <c r="AH148" i="3"/>
  <c r="AI148" i="3"/>
  <c r="AF461" i="3"/>
  <c r="AH461" i="3"/>
  <c r="AI461" i="3"/>
  <c r="AF436" i="3"/>
  <c r="AH436" i="3"/>
  <c r="AI436" i="3"/>
  <c r="AF342" i="3"/>
  <c r="AH342" i="3"/>
  <c r="AI342" i="3"/>
  <c r="AF413" i="3"/>
  <c r="AH413" i="3"/>
  <c r="AI413" i="3"/>
  <c r="AF352" i="3"/>
  <c r="AH352" i="3"/>
  <c r="AI352" i="3"/>
  <c r="AF328" i="3"/>
  <c r="AH328" i="3"/>
  <c r="AI328" i="3"/>
  <c r="AF292" i="3"/>
  <c r="AH292" i="3"/>
  <c r="AI292" i="3"/>
  <c r="AF370" i="3"/>
  <c r="AH370" i="3"/>
  <c r="AI370" i="3"/>
  <c r="AF90" i="3"/>
  <c r="AH90" i="3"/>
  <c r="AI90" i="3"/>
  <c r="AF42" i="3"/>
  <c r="AH42" i="3"/>
  <c r="AI42" i="3"/>
  <c r="AF102" i="3"/>
  <c r="AH102" i="3"/>
  <c r="AI102" i="3"/>
  <c r="AF247" i="3"/>
  <c r="AH247" i="3"/>
  <c r="AI247" i="3"/>
  <c r="AF248" i="3"/>
  <c r="AH248" i="3"/>
  <c r="AI248" i="3"/>
  <c r="AF368" i="3"/>
  <c r="AH368" i="3"/>
  <c r="AI368" i="3"/>
  <c r="AF233" i="3"/>
  <c r="AH233" i="3"/>
  <c r="AI233" i="3"/>
  <c r="AF79" i="3"/>
  <c r="AH79" i="3"/>
  <c r="AI79" i="3"/>
  <c r="AF150" i="3"/>
  <c r="AH150" i="3"/>
  <c r="AI150" i="3"/>
  <c r="AF403" i="3"/>
  <c r="AH403" i="3"/>
  <c r="AI403" i="3"/>
  <c r="AF95" i="3"/>
  <c r="AH95" i="3"/>
  <c r="AI95" i="3"/>
  <c r="AF49" i="3"/>
  <c r="AH49" i="3"/>
  <c r="AI49" i="3"/>
  <c r="AF198" i="3"/>
  <c r="AH198" i="3"/>
  <c r="AI198" i="3"/>
  <c r="AF93" i="3"/>
  <c r="AH93" i="3"/>
  <c r="AI93" i="3"/>
  <c r="AF373" i="3"/>
  <c r="AH373" i="3"/>
  <c r="AI373" i="3"/>
  <c r="AF396" i="3"/>
  <c r="AH396" i="3"/>
  <c r="AI396" i="3"/>
  <c r="AF118" i="3"/>
  <c r="AH118" i="3"/>
  <c r="AI118" i="3"/>
  <c r="AF193" i="3"/>
  <c r="AH193" i="3"/>
  <c r="AI193" i="3"/>
  <c r="AF417" i="3"/>
  <c r="AH417" i="3"/>
  <c r="AI417" i="3"/>
  <c r="AF389" i="3"/>
  <c r="AH389" i="3"/>
  <c r="AI389" i="3"/>
  <c r="AF252" i="3"/>
  <c r="AH252" i="3"/>
  <c r="AI252" i="3"/>
  <c r="AF39" i="3"/>
  <c r="AH39" i="3"/>
  <c r="AI39" i="3"/>
  <c r="AF161" i="3"/>
  <c r="AH161" i="3"/>
  <c r="AI161" i="3"/>
  <c r="AF170" i="3"/>
  <c r="AH170" i="3"/>
  <c r="AI170" i="3"/>
  <c r="AF480" i="3"/>
  <c r="AH480" i="3"/>
  <c r="AI480" i="3"/>
  <c r="AF34" i="3"/>
  <c r="AH34" i="3"/>
  <c r="AI34" i="3"/>
  <c r="AF36" i="3"/>
  <c r="AH36" i="3"/>
  <c r="AI36" i="3"/>
  <c r="AF33" i="3"/>
  <c r="AH33" i="3"/>
  <c r="AI33" i="3"/>
  <c r="AF69" i="3"/>
  <c r="AH69" i="3"/>
  <c r="AI69" i="3"/>
  <c r="AF310" i="3"/>
  <c r="AH310" i="3"/>
  <c r="AI310" i="3"/>
  <c r="AF114" i="3"/>
  <c r="AH114" i="3"/>
  <c r="AI114" i="3"/>
  <c r="AF28" i="3"/>
  <c r="AH28" i="3"/>
  <c r="AI28" i="3"/>
  <c r="AF166" i="3"/>
  <c r="AH166" i="3"/>
  <c r="AI166" i="3"/>
  <c r="AF138" i="3"/>
  <c r="AH138" i="3"/>
  <c r="AI138" i="3"/>
  <c r="AF260" i="3"/>
  <c r="AH260" i="3"/>
  <c r="AI260" i="3"/>
  <c r="AF291" i="3"/>
  <c r="AH291" i="3"/>
  <c r="AI291" i="3"/>
  <c r="AF236" i="3"/>
  <c r="AH236" i="3"/>
  <c r="AI236" i="3"/>
  <c r="AF231" i="3"/>
  <c r="AH231" i="3"/>
  <c r="AI231" i="3"/>
  <c r="AF361" i="3"/>
  <c r="AH361" i="3"/>
  <c r="AI361" i="3"/>
  <c r="AF30" i="3"/>
  <c r="AH30" i="3"/>
  <c r="AI30" i="3"/>
  <c r="AF416" i="3"/>
  <c r="AH416" i="3"/>
  <c r="AI416" i="3"/>
  <c r="AF163" i="3"/>
  <c r="AH163" i="3"/>
  <c r="AI163" i="3"/>
  <c r="AF303" i="3"/>
  <c r="AH303" i="3"/>
  <c r="AI303" i="3"/>
  <c r="AF462" i="3"/>
  <c r="AH462" i="3"/>
  <c r="AI462" i="3"/>
  <c r="AF341" i="3"/>
  <c r="AH341" i="3"/>
  <c r="AI341" i="3"/>
  <c r="AF29" i="3"/>
  <c r="AH29" i="3"/>
  <c r="AI29" i="3"/>
  <c r="AF264" i="3"/>
  <c r="AH264" i="3"/>
  <c r="AI264" i="3"/>
  <c r="AF223" i="3"/>
  <c r="AH223" i="3"/>
  <c r="AI223" i="3"/>
  <c r="AF355" i="3"/>
  <c r="AH355" i="3"/>
  <c r="AI355" i="3"/>
  <c r="AF273" i="3"/>
  <c r="AH273" i="3"/>
  <c r="AI273" i="3"/>
  <c r="AF106" i="3"/>
  <c r="AH106" i="3"/>
  <c r="AI106" i="3"/>
  <c r="AF234" i="3"/>
  <c r="AH234" i="3"/>
  <c r="AI234" i="3"/>
  <c r="AF253" i="3"/>
  <c r="AH253" i="3"/>
  <c r="AI253" i="3"/>
  <c r="AF346" i="3"/>
  <c r="AH346" i="3"/>
  <c r="AI346" i="3"/>
  <c r="AF38" i="3"/>
  <c r="AH38" i="3"/>
  <c r="AI38" i="3"/>
  <c r="AF207" i="3"/>
  <c r="AH207" i="3"/>
  <c r="AI207" i="3"/>
  <c r="AF94" i="3"/>
  <c r="AH94" i="3"/>
  <c r="AI94" i="3"/>
  <c r="AF372" i="3"/>
  <c r="AH372" i="3"/>
  <c r="AI372" i="3"/>
  <c r="AF281" i="3"/>
  <c r="AH281" i="3"/>
  <c r="AI281" i="3"/>
  <c r="AF157" i="3"/>
  <c r="AH157" i="3"/>
  <c r="AI157" i="3"/>
  <c r="AF210" i="3"/>
  <c r="AH210" i="3"/>
  <c r="AI210" i="3"/>
  <c r="AF472" i="3"/>
  <c r="AH472" i="3"/>
  <c r="AI472" i="3"/>
  <c r="AF16" i="3"/>
  <c r="AH16" i="3"/>
  <c r="AI16" i="3"/>
  <c r="AF323" i="3"/>
  <c r="AH323" i="3"/>
  <c r="AI323" i="3"/>
  <c r="AF324" i="3"/>
  <c r="AH324" i="3"/>
  <c r="AI324" i="3"/>
  <c r="AF439" i="3"/>
  <c r="AH439" i="3"/>
  <c r="AI439" i="3"/>
  <c r="AF41" i="3"/>
  <c r="AH41" i="3"/>
  <c r="AI41" i="3"/>
  <c r="AF47" i="3"/>
  <c r="AH47" i="3"/>
  <c r="AI47" i="3"/>
  <c r="AF152" i="3"/>
  <c r="AH152" i="3"/>
  <c r="AI152" i="3"/>
  <c r="AF199" i="3"/>
  <c r="AH199" i="3"/>
  <c r="AI199" i="3"/>
  <c r="AF205" i="3"/>
  <c r="AH205" i="3"/>
  <c r="AI205" i="3"/>
  <c r="AF460" i="3"/>
  <c r="AH460" i="3"/>
  <c r="AI460" i="3"/>
  <c r="AF481" i="3"/>
  <c r="AH481" i="3"/>
  <c r="AI481" i="3"/>
  <c r="AF420" i="3"/>
  <c r="AH420" i="3"/>
  <c r="AI420" i="3"/>
  <c r="AF485" i="3"/>
  <c r="AH485" i="3"/>
  <c r="AI485" i="3"/>
  <c r="AF336" i="3"/>
  <c r="AH336" i="3"/>
  <c r="AI336" i="3"/>
  <c r="AF382" i="3"/>
  <c r="AH382" i="3"/>
  <c r="AI382" i="3"/>
  <c r="AF113" i="3"/>
  <c r="AH113" i="3"/>
  <c r="AI113" i="3"/>
  <c r="AF227" i="3"/>
  <c r="AH227" i="3"/>
  <c r="AI227" i="3"/>
  <c r="AF392" i="3"/>
  <c r="AH392" i="3"/>
  <c r="AI392" i="3"/>
  <c r="AF293" i="3"/>
  <c r="AH293" i="3"/>
  <c r="AI293" i="3"/>
  <c r="AF479" i="3"/>
  <c r="AH479" i="3"/>
  <c r="AI479" i="3"/>
  <c r="AF235" i="3"/>
  <c r="AH235" i="3"/>
  <c r="AI235" i="3"/>
  <c r="AF359" i="3"/>
  <c r="AH359" i="3"/>
  <c r="AI359" i="3"/>
  <c r="AF337" i="3"/>
  <c r="AH337" i="3"/>
  <c r="AI337" i="3"/>
  <c r="AF429" i="3"/>
  <c r="AH429" i="3"/>
  <c r="AI429" i="3"/>
  <c r="AF203" i="3"/>
  <c r="AH203" i="3"/>
  <c r="AI203" i="3"/>
  <c r="AF298" i="3"/>
  <c r="AH298" i="3"/>
  <c r="AI298" i="3"/>
  <c r="AF283" i="3"/>
  <c r="AH283" i="3"/>
  <c r="AI283" i="3"/>
  <c r="AF377" i="3"/>
  <c r="AH377" i="3"/>
  <c r="AI377" i="3"/>
  <c r="AF262" i="3"/>
  <c r="AH262" i="3"/>
  <c r="AI262" i="3"/>
  <c r="AF395" i="3"/>
  <c r="AH395" i="3"/>
  <c r="AI395" i="3"/>
  <c r="AF225" i="3"/>
  <c r="AH225" i="3"/>
  <c r="AI225" i="3"/>
  <c r="AF51" i="3"/>
  <c r="AH51" i="3"/>
  <c r="AI51" i="3"/>
  <c r="AF52" i="3"/>
  <c r="AH52" i="3"/>
  <c r="AI52" i="3"/>
  <c r="AF313" i="3"/>
  <c r="AH313" i="3"/>
  <c r="AI313" i="3"/>
  <c r="AF433" i="3"/>
  <c r="AH433" i="3"/>
  <c r="AI433" i="3"/>
  <c r="AF153" i="3"/>
  <c r="AH153" i="3"/>
  <c r="AI153" i="3"/>
  <c r="AF177" i="3"/>
  <c r="AH177" i="3"/>
  <c r="AI177" i="3"/>
  <c r="AF239" i="3"/>
  <c r="AH239" i="3"/>
  <c r="AI239" i="3"/>
  <c r="AF222" i="3"/>
  <c r="AH222" i="3"/>
  <c r="AI222" i="3"/>
  <c r="AF254" i="3"/>
  <c r="AH254" i="3"/>
  <c r="AI254" i="3"/>
  <c r="AF318" i="3"/>
  <c r="AH318" i="3"/>
  <c r="AI318" i="3"/>
  <c r="AF261" i="3"/>
  <c r="AH261" i="3"/>
  <c r="AI261" i="3"/>
  <c r="AF88" i="3"/>
  <c r="AH88" i="3"/>
  <c r="AI88" i="3"/>
  <c r="AF327" i="3"/>
  <c r="AH327" i="3"/>
  <c r="AI327" i="3"/>
  <c r="AF186" i="3"/>
  <c r="AH186" i="3"/>
  <c r="AI186" i="3"/>
  <c r="AF431" i="3"/>
  <c r="AH431" i="3"/>
  <c r="AI431" i="3"/>
  <c r="AF410" i="3"/>
  <c r="AH410" i="3"/>
  <c r="AI410" i="3"/>
  <c r="AF305" i="3"/>
  <c r="AH305" i="3"/>
  <c r="AI305" i="3"/>
  <c r="AF440" i="3"/>
  <c r="AH440" i="3"/>
  <c r="AI440" i="3"/>
  <c r="AF96" i="3"/>
  <c r="AH96" i="3"/>
  <c r="AI96" i="3"/>
  <c r="AF92" i="3"/>
  <c r="AH92" i="3"/>
  <c r="AI92" i="3"/>
  <c r="AF97" i="3"/>
  <c r="AH97" i="3"/>
  <c r="AI97" i="3"/>
  <c r="AF66" i="3"/>
  <c r="AH66" i="3"/>
  <c r="AI66" i="3"/>
  <c r="AF151" i="3"/>
  <c r="AH151" i="3"/>
  <c r="AI151" i="3"/>
  <c r="AF54" i="3"/>
  <c r="AH54" i="3"/>
  <c r="AI54" i="3"/>
  <c r="AF167" i="3"/>
  <c r="AH167" i="3"/>
  <c r="AI167" i="3"/>
  <c r="AF173" i="3"/>
  <c r="AH173" i="3"/>
  <c r="AI173" i="3"/>
  <c r="AF442" i="3"/>
  <c r="AH442" i="3"/>
  <c r="AI442" i="3"/>
  <c r="AF400" i="3"/>
  <c r="AH400" i="3"/>
  <c r="AI400" i="3"/>
  <c r="AF61" i="3"/>
  <c r="AH61" i="3"/>
  <c r="AI61" i="3"/>
  <c r="AF358" i="3"/>
  <c r="AH358" i="3"/>
  <c r="AI358" i="3"/>
  <c r="AF394" i="3"/>
  <c r="AH394" i="3"/>
  <c r="AI394" i="3"/>
  <c r="AF27" i="3"/>
  <c r="AH27" i="3"/>
  <c r="AI27" i="3"/>
  <c r="AF412" i="3"/>
  <c r="AH412" i="3"/>
  <c r="AI412" i="3"/>
  <c r="AF103" i="3"/>
  <c r="AH103" i="3"/>
  <c r="AI103" i="3"/>
  <c r="AF468" i="3"/>
  <c r="AH468" i="3"/>
  <c r="AI468" i="3"/>
  <c r="AF259" i="3"/>
  <c r="AH259" i="3"/>
  <c r="AI259" i="3"/>
  <c r="AF453" i="3"/>
  <c r="AH453" i="3"/>
  <c r="AI453" i="3"/>
  <c r="AF375" i="3"/>
  <c r="AH375" i="3"/>
  <c r="AI375" i="3"/>
  <c r="AF374" i="3"/>
  <c r="AH374" i="3"/>
  <c r="AI374" i="3"/>
  <c r="AF455" i="3"/>
  <c r="AH455" i="3"/>
  <c r="AI455" i="3"/>
  <c r="AF354" i="3"/>
  <c r="AH354" i="3"/>
  <c r="AI354" i="3"/>
  <c r="AF220" i="3"/>
  <c r="AH220" i="3"/>
  <c r="AI220" i="3"/>
  <c r="AF204" i="3"/>
  <c r="AH204" i="3"/>
  <c r="AI204" i="3"/>
  <c r="AF476" i="3"/>
  <c r="AH476" i="3"/>
  <c r="AI476" i="3"/>
  <c r="AF443" i="3"/>
  <c r="AH443" i="3"/>
  <c r="AI443" i="3"/>
  <c r="AF191" i="3"/>
  <c r="AH191" i="3"/>
  <c r="AI191" i="3"/>
  <c r="AF282" i="3"/>
  <c r="AH282" i="3"/>
  <c r="AI282" i="3"/>
  <c r="AF339" i="3"/>
  <c r="AH339" i="3"/>
  <c r="AI339" i="3"/>
  <c r="AF353" i="3"/>
  <c r="AH353" i="3"/>
  <c r="AI353" i="3"/>
  <c r="AF424" i="3"/>
  <c r="AH424" i="3"/>
  <c r="AI424" i="3"/>
  <c r="AF451" i="3"/>
  <c r="AH451" i="3"/>
  <c r="AI451" i="3"/>
  <c r="AF209" i="3"/>
  <c r="AH209" i="3"/>
  <c r="AI209" i="3"/>
  <c r="AF432" i="3"/>
  <c r="AH432" i="3"/>
  <c r="AI432" i="3"/>
  <c r="AF334" i="3"/>
  <c r="AH334" i="3"/>
  <c r="AI334" i="3"/>
  <c r="AF185" i="3"/>
  <c r="AH185" i="3"/>
  <c r="AI185" i="3"/>
  <c r="AF244" i="3"/>
  <c r="AH244" i="3"/>
  <c r="AI244" i="3"/>
  <c r="AF411" i="3"/>
  <c r="AH411" i="3"/>
  <c r="AI411" i="3"/>
  <c r="AF278" i="3"/>
  <c r="AH278" i="3"/>
  <c r="AI278" i="3"/>
  <c r="AF240" i="3"/>
  <c r="AH240" i="3"/>
  <c r="AI240" i="3"/>
  <c r="AF371" i="3"/>
  <c r="AH371" i="3"/>
  <c r="AI371" i="3"/>
  <c r="AF238" i="3"/>
  <c r="AH238" i="3"/>
  <c r="AI238" i="3"/>
  <c r="AF344" i="3"/>
  <c r="AH344" i="3"/>
  <c r="AI344" i="3"/>
  <c r="AF141" i="3"/>
  <c r="AH141" i="3"/>
  <c r="AI141" i="3"/>
  <c r="AF484" i="3"/>
  <c r="AH484" i="3"/>
  <c r="AI484" i="3"/>
  <c r="AF251" i="3"/>
  <c r="AH251" i="3"/>
  <c r="AI251" i="3"/>
  <c r="AF117" i="3"/>
  <c r="AH117" i="3"/>
  <c r="AI117" i="3"/>
  <c r="AF425" i="3"/>
  <c r="AH425" i="3"/>
  <c r="AI425" i="3"/>
  <c r="AF100" i="3"/>
  <c r="AH100" i="3"/>
  <c r="AI100" i="3"/>
  <c r="AF14" i="3"/>
  <c r="AH14" i="3"/>
  <c r="AI14" i="3"/>
  <c r="AF57" i="3"/>
  <c r="AH57" i="3"/>
  <c r="AI57" i="3"/>
  <c r="AF356" i="3"/>
  <c r="AH356" i="3"/>
  <c r="AI356" i="3"/>
  <c r="AF397" i="3"/>
  <c r="AH397" i="3"/>
  <c r="AI397" i="3"/>
  <c r="AF59" i="3"/>
  <c r="AH59" i="3"/>
  <c r="AI59" i="3"/>
  <c r="AF277" i="3"/>
  <c r="AH277" i="3"/>
  <c r="AI277" i="3"/>
  <c r="AF385" i="3"/>
  <c r="AH385" i="3"/>
  <c r="AI385" i="3"/>
  <c r="AF8" i="3"/>
  <c r="AH8" i="3"/>
  <c r="AI8" i="3"/>
  <c r="AF249" i="3"/>
  <c r="AH249" i="3"/>
  <c r="AI249" i="3"/>
  <c r="AF119" i="3"/>
  <c r="AH119" i="3"/>
  <c r="AI119" i="3"/>
  <c r="AF48" i="3"/>
  <c r="AH48" i="3"/>
  <c r="AI48" i="3"/>
  <c r="AF131" i="3"/>
  <c r="AH131" i="3"/>
  <c r="AI131" i="3"/>
  <c r="AF146" i="3"/>
  <c r="AH146" i="3"/>
  <c r="AI146" i="3"/>
  <c r="AF149" i="3"/>
  <c r="AH149" i="3"/>
  <c r="AI149" i="3"/>
  <c r="AF135" i="3"/>
  <c r="AH135" i="3"/>
  <c r="AI135" i="3"/>
  <c r="AF294" i="3"/>
  <c r="AH294" i="3"/>
  <c r="AI294" i="3"/>
  <c r="AF295" i="3"/>
  <c r="AH295" i="3"/>
  <c r="AI295" i="3"/>
  <c r="AF326" i="3"/>
  <c r="AH326" i="3"/>
  <c r="AI326" i="3"/>
  <c r="AF178" i="3"/>
  <c r="AH178" i="3"/>
  <c r="AI178" i="3"/>
  <c r="AF105" i="3"/>
  <c r="AH105" i="3"/>
  <c r="AI105" i="3"/>
  <c r="AF145" i="3"/>
  <c r="AH145" i="3"/>
  <c r="AI145" i="3"/>
  <c r="AF269" i="3"/>
  <c r="AH269" i="3"/>
  <c r="AI269" i="3"/>
  <c r="AF91" i="3"/>
  <c r="AH91" i="3"/>
  <c r="AI91" i="3"/>
  <c r="AF469" i="3"/>
  <c r="AH469" i="3"/>
  <c r="AI469" i="3"/>
  <c r="AF133" i="3"/>
  <c r="AH133" i="3"/>
  <c r="AI133" i="3"/>
  <c r="AF32" i="3"/>
  <c r="AH32" i="3"/>
  <c r="AI32" i="3"/>
  <c r="AF40" i="3"/>
  <c r="AH40" i="3"/>
  <c r="AI40" i="3"/>
  <c r="AF426" i="3"/>
  <c r="AH426" i="3"/>
  <c r="AI426" i="3"/>
  <c r="AF393" i="3"/>
  <c r="AH393" i="3"/>
  <c r="AI393" i="3"/>
  <c r="AF197" i="3"/>
  <c r="AH197" i="3"/>
  <c r="AI197" i="3"/>
  <c r="AF83" i="3"/>
  <c r="AH83" i="3"/>
  <c r="AI83" i="3"/>
  <c r="AF349" i="3"/>
  <c r="AH349" i="3"/>
  <c r="AI349" i="3"/>
  <c r="AF110" i="3"/>
  <c r="AH110" i="3"/>
  <c r="AI110" i="3"/>
  <c r="AF376" i="3"/>
  <c r="AH376" i="3"/>
  <c r="AI376" i="3"/>
  <c r="AF243" i="3"/>
  <c r="AH243" i="3"/>
  <c r="AI243" i="3"/>
  <c r="AF450" i="3"/>
  <c r="AH450" i="3"/>
  <c r="AI450" i="3"/>
  <c r="AF320" i="3"/>
  <c r="AH320" i="3"/>
  <c r="AI320" i="3"/>
  <c r="AF458" i="3"/>
  <c r="AH458" i="3"/>
  <c r="AI458" i="3"/>
  <c r="AF147" i="3"/>
  <c r="AH147" i="3"/>
  <c r="AI147" i="3"/>
  <c r="AF175" i="3"/>
  <c r="AH175" i="3"/>
  <c r="AI175" i="3"/>
  <c r="AF300" i="3"/>
  <c r="AH300" i="3"/>
  <c r="AI300" i="3"/>
  <c r="AF317" i="3"/>
  <c r="AH317" i="3"/>
  <c r="AI317" i="3"/>
  <c r="AF402" i="3"/>
  <c r="AH402" i="3"/>
  <c r="AI402" i="3"/>
  <c r="AF306" i="3"/>
  <c r="AH306" i="3"/>
  <c r="AI306" i="3"/>
  <c r="AF188" i="3"/>
  <c r="AH188" i="3"/>
  <c r="AI188" i="3"/>
  <c r="AF242" i="3"/>
  <c r="AH242" i="3"/>
  <c r="AI242" i="3"/>
  <c r="AF7" i="3"/>
  <c r="AH7" i="3"/>
  <c r="AI7" i="3"/>
  <c r="AF406" i="3"/>
  <c r="AH406" i="3"/>
  <c r="AI406" i="3"/>
  <c r="AF438" i="3"/>
  <c r="AH438" i="3"/>
  <c r="AI438" i="3"/>
  <c r="AF132" i="3"/>
  <c r="AH132" i="3"/>
  <c r="AI132" i="3"/>
  <c r="AF384" i="3"/>
  <c r="AH384" i="3"/>
  <c r="AI384" i="3"/>
  <c r="AF6" i="3"/>
  <c r="AH6" i="3"/>
  <c r="AI6" i="3"/>
  <c r="AF319" i="3"/>
  <c r="AH319" i="3"/>
  <c r="AI319" i="3"/>
  <c r="AF467" i="3"/>
  <c r="AH467" i="3"/>
  <c r="AI467" i="3"/>
  <c r="AF325" i="3"/>
  <c r="AH325" i="3"/>
  <c r="AI325" i="3"/>
  <c r="AF301" i="3"/>
  <c r="AH301" i="3"/>
  <c r="AI301" i="3"/>
  <c r="AF62" i="3"/>
  <c r="AH62" i="3"/>
  <c r="AI62" i="3"/>
  <c r="AF64" i="3"/>
  <c r="AH64" i="3"/>
  <c r="AI64" i="3"/>
  <c r="AF164" i="3"/>
  <c r="AH164" i="3"/>
  <c r="AI164" i="3"/>
  <c r="AF10" i="3"/>
  <c r="AH10" i="3"/>
  <c r="AI10" i="3"/>
  <c r="AF9" i="3"/>
  <c r="AH9" i="3"/>
  <c r="AI9" i="3"/>
  <c r="AF430" i="3"/>
  <c r="AH430" i="3"/>
  <c r="AI430" i="3"/>
  <c r="AF487" i="3"/>
  <c r="AH487" i="3"/>
  <c r="AI487" i="3"/>
  <c r="AF391" i="3"/>
  <c r="AH391" i="3"/>
  <c r="AI391" i="3"/>
  <c r="AF299" i="3"/>
  <c r="AH299" i="3"/>
  <c r="AI299" i="3"/>
  <c r="AF477" i="3"/>
  <c r="AH477" i="3"/>
  <c r="AI477" i="3"/>
  <c r="AF332" i="3"/>
  <c r="AH332" i="3"/>
  <c r="AI332" i="3"/>
  <c r="AF124" i="3"/>
  <c r="AH124" i="3"/>
  <c r="AI124" i="3"/>
  <c r="AF24" i="3"/>
  <c r="AH24" i="3"/>
  <c r="AI24" i="3"/>
  <c r="AF208" i="3"/>
  <c r="AH208" i="3"/>
  <c r="AI208" i="3"/>
  <c r="AF195" i="3"/>
  <c r="AH195" i="3"/>
  <c r="AI195" i="3"/>
  <c r="AF446" i="3"/>
  <c r="AH446" i="3"/>
  <c r="AI446" i="3"/>
  <c r="AF441" i="3"/>
  <c r="AH441" i="3"/>
  <c r="AI441" i="3"/>
  <c r="AF335" i="3"/>
  <c r="AH335" i="3"/>
  <c r="AI335" i="3"/>
  <c r="AF351" i="3"/>
  <c r="AH351" i="3"/>
  <c r="AI351" i="3"/>
  <c r="AF415" i="3"/>
  <c r="AH415" i="3"/>
  <c r="AI415" i="3"/>
  <c r="AF398" i="3"/>
  <c r="AH398" i="3"/>
  <c r="AI398" i="3"/>
  <c r="AF296" i="3"/>
  <c r="AH296" i="3"/>
  <c r="AI296" i="3"/>
  <c r="AF357" i="3"/>
  <c r="AH357" i="3"/>
  <c r="AI357" i="3"/>
  <c r="AF268" i="3"/>
  <c r="AH268" i="3"/>
  <c r="AI268" i="3"/>
  <c r="AF271" i="3"/>
  <c r="AH271" i="3"/>
  <c r="AI271" i="3"/>
  <c r="AF65" i="3"/>
  <c r="AH65" i="3"/>
  <c r="AI65" i="3"/>
  <c r="AF31" i="3"/>
  <c r="AH31" i="3"/>
  <c r="AI31" i="3"/>
  <c r="AF256" i="3"/>
  <c r="AH256" i="3"/>
  <c r="AI256" i="3"/>
  <c r="AF130" i="3"/>
  <c r="AH130" i="3"/>
  <c r="AI130" i="3"/>
  <c r="AF140" i="3"/>
  <c r="AH140" i="3"/>
  <c r="AI140" i="3"/>
  <c r="AF136" i="3"/>
  <c r="AH136" i="3"/>
  <c r="AI136" i="3"/>
  <c r="AF280" i="3"/>
  <c r="AH280" i="3"/>
  <c r="AI280" i="3"/>
  <c r="AF87" i="3"/>
  <c r="AH87" i="3"/>
  <c r="AI87" i="3"/>
  <c r="AF190" i="3"/>
  <c r="AH190" i="3"/>
  <c r="AI190" i="3"/>
  <c r="AF369" i="3"/>
  <c r="AH369" i="3"/>
  <c r="AI369" i="3"/>
  <c r="AF4" i="3"/>
  <c r="AH4" i="3"/>
  <c r="AI4" i="3"/>
  <c r="AF474" i="3"/>
  <c r="AH474" i="3"/>
  <c r="AI474" i="3"/>
  <c r="AF22" i="3"/>
  <c r="AH22" i="3"/>
  <c r="AI22" i="3"/>
  <c r="AF475" i="3"/>
  <c r="AH475" i="3"/>
  <c r="AI475" i="3"/>
  <c r="AF5" i="3"/>
  <c r="AH5" i="3"/>
  <c r="AI5" i="3"/>
  <c r="AF228" i="3"/>
  <c r="AH228" i="3"/>
  <c r="AI228" i="3"/>
  <c r="AF17" i="3"/>
  <c r="AH17" i="3"/>
  <c r="AI17" i="3"/>
  <c r="AF26" i="3"/>
  <c r="AH26" i="3"/>
  <c r="AI26" i="3"/>
  <c r="AF272" i="3"/>
  <c r="AH272" i="3"/>
  <c r="AI272" i="3"/>
  <c r="AF129" i="3"/>
  <c r="AH129" i="3"/>
  <c r="AI129" i="3"/>
  <c r="AF165" i="3"/>
  <c r="AH165" i="3"/>
  <c r="AI165" i="3"/>
  <c r="AF206" i="3"/>
  <c r="AH206" i="3"/>
  <c r="AI206" i="3"/>
  <c r="AF275" i="3"/>
  <c r="AH275" i="3"/>
  <c r="AI275" i="3"/>
  <c r="AF232" i="3"/>
  <c r="AH232" i="3"/>
  <c r="AI232" i="3"/>
  <c r="AF366" i="3"/>
  <c r="AH366" i="3"/>
  <c r="AI366" i="3"/>
  <c r="AF172" i="3"/>
  <c r="AH172" i="3"/>
  <c r="AI172" i="3"/>
  <c r="AF174" i="3"/>
  <c r="AH174" i="3"/>
  <c r="AI174" i="3"/>
  <c r="AF12" i="3"/>
  <c r="AH12" i="3"/>
  <c r="AI12" i="3"/>
  <c r="AF142" i="3"/>
  <c r="AH142" i="3"/>
  <c r="AI142" i="3"/>
  <c r="AF158" i="3"/>
  <c r="AH158" i="3"/>
  <c r="AI158" i="3"/>
  <c r="AF456" i="3"/>
  <c r="AH456" i="3"/>
  <c r="AI456" i="3"/>
  <c r="AF343" i="3"/>
  <c r="AH343" i="3"/>
  <c r="AI343" i="3"/>
  <c r="AF121" i="3"/>
  <c r="AH121" i="3"/>
  <c r="AI121" i="3"/>
  <c r="AF20" i="3"/>
  <c r="AH20" i="3"/>
  <c r="AI20" i="3"/>
  <c r="AF211" i="3"/>
  <c r="AH211" i="3"/>
  <c r="AI211" i="3"/>
  <c r="AF139" i="3"/>
  <c r="AH139" i="3"/>
  <c r="AI139" i="3"/>
  <c r="AF471" i="3"/>
  <c r="AH471" i="3"/>
  <c r="AI471" i="3"/>
  <c r="AF421" i="3"/>
  <c r="AH421" i="3"/>
  <c r="AI421" i="3"/>
  <c r="AF409" i="3"/>
  <c r="AH409" i="3"/>
  <c r="AI409" i="3"/>
  <c r="AF84" i="3"/>
  <c r="AH84" i="3"/>
  <c r="AI84" i="3"/>
  <c r="AF427" i="3"/>
  <c r="AH427" i="3"/>
  <c r="AI427" i="3"/>
  <c r="AF171" i="3"/>
  <c r="AH171" i="3"/>
  <c r="AI171" i="3"/>
  <c r="AF229" i="3"/>
  <c r="AH229" i="3"/>
  <c r="AI229" i="3"/>
  <c r="AF263" i="3"/>
  <c r="AH263" i="3"/>
  <c r="AI263" i="3"/>
  <c r="AF316" i="3"/>
  <c r="AH316" i="3"/>
  <c r="AI316" i="3"/>
  <c r="AF347" i="3"/>
  <c r="AH347" i="3"/>
  <c r="AI347" i="3"/>
  <c r="AF483" i="3"/>
  <c r="AH483" i="3"/>
  <c r="AI483" i="3"/>
  <c r="AF345" i="3"/>
  <c r="AH345" i="3"/>
  <c r="AI345" i="3"/>
  <c r="AF422" i="3"/>
  <c r="AH422" i="3"/>
  <c r="AI422" i="3"/>
  <c r="AF459" i="3"/>
  <c r="AH459" i="3"/>
  <c r="AI459" i="3"/>
  <c r="AF67" i="3"/>
  <c r="AH67" i="3"/>
  <c r="AI67" i="3"/>
  <c r="AF307" i="3"/>
  <c r="AH307" i="3"/>
  <c r="AI307" i="3"/>
  <c r="AF428" i="3"/>
  <c r="AH428" i="3"/>
  <c r="AI428" i="3"/>
  <c r="AF18" i="3"/>
  <c r="AH18" i="3"/>
  <c r="AI18" i="3"/>
  <c r="AF237" i="3"/>
  <c r="AH237" i="3"/>
  <c r="AI237" i="3"/>
  <c r="AF86" i="3"/>
  <c r="AH86" i="3"/>
  <c r="AI86" i="3"/>
  <c r="AF194" i="3"/>
  <c r="AH194" i="3"/>
  <c r="AI194" i="3"/>
  <c r="AF363" i="3"/>
  <c r="AH363" i="3"/>
  <c r="AI363" i="3"/>
  <c r="K131" i="3"/>
  <c r="K164" i="3"/>
  <c r="K234" i="3"/>
  <c r="K229" i="3"/>
  <c r="K64" i="3"/>
  <c r="K106" i="3"/>
  <c r="K158" i="3"/>
  <c r="K91" i="3"/>
  <c r="K359" i="3"/>
  <c r="K438" i="3"/>
  <c r="K275" i="3"/>
  <c r="K225" i="3"/>
  <c r="K313" i="3"/>
  <c r="K210" i="3"/>
  <c r="K324" i="3"/>
  <c r="K263" i="3"/>
  <c r="AE263" i="3" s="1"/>
  <c r="K483" i="3"/>
  <c r="K195" i="3"/>
  <c r="AX195" i="3" s="1"/>
  <c r="J338" i="3"/>
  <c r="J120" i="3"/>
  <c r="J333" i="3"/>
  <c r="J111" i="3"/>
  <c r="J418" i="3"/>
  <c r="J390" i="3"/>
  <c r="K417" i="3"/>
  <c r="K154" i="3"/>
  <c r="J224" i="3"/>
  <c r="J401" i="3"/>
  <c r="J454" i="3"/>
  <c r="J279" i="3"/>
  <c r="J311" i="3"/>
  <c r="K373" i="3"/>
  <c r="K32" i="3"/>
  <c r="J112" i="3"/>
  <c r="J482" i="3"/>
  <c r="J35" i="3"/>
  <c r="J414" i="3"/>
  <c r="J255" i="3"/>
  <c r="J365" i="3"/>
  <c r="J55" i="3"/>
  <c r="J423" i="3"/>
  <c r="AE195" i="3"/>
  <c r="AE64" i="3"/>
  <c r="AE106" i="3"/>
  <c r="K343" i="3"/>
  <c r="K261" i="3"/>
  <c r="K360" i="3"/>
  <c r="K160" i="3"/>
  <c r="AE438" i="3"/>
  <c r="K332" i="3"/>
  <c r="AE225" i="3"/>
  <c r="AE164" i="3"/>
  <c r="AE275" i="3"/>
  <c r="AE324" i="3"/>
  <c r="AE131" i="3"/>
  <c r="K16" i="3"/>
  <c r="K351" i="3"/>
  <c r="K350" i="3"/>
  <c r="K34" i="3"/>
  <c r="K281" i="3"/>
  <c r="K306" i="3"/>
  <c r="K479" i="3"/>
  <c r="K289" i="3"/>
  <c r="K232" i="3"/>
  <c r="K51" i="3"/>
  <c r="J89" i="3"/>
  <c r="J457" i="3"/>
  <c r="J297" i="3"/>
  <c r="J82" i="3"/>
  <c r="J159" i="3"/>
  <c r="J265" i="3"/>
  <c r="J201" i="3"/>
  <c r="J286" i="3"/>
  <c r="J226" i="3"/>
  <c r="J388" i="3"/>
  <c r="J11" i="3"/>
  <c r="J405" i="3"/>
  <c r="J212" i="3"/>
  <c r="J45" i="3"/>
  <c r="J127" i="3"/>
  <c r="J73" i="3"/>
  <c r="J322" i="3"/>
  <c r="J109" i="3"/>
  <c r="J56" i="3"/>
  <c r="J245" i="3"/>
  <c r="K58" i="3"/>
  <c r="K145" i="3"/>
  <c r="K22" i="3"/>
  <c r="K208" i="3"/>
  <c r="K139" i="3"/>
  <c r="K213" i="3"/>
  <c r="K396" i="3"/>
  <c r="K157" i="3"/>
  <c r="K318" i="3"/>
  <c r="K424" i="3"/>
  <c r="K40" i="3"/>
  <c r="K471" i="3"/>
  <c r="K85" i="3"/>
  <c r="K118" i="3"/>
  <c r="K451" i="3"/>
  <c r="K426" i="3"/>
  <c r="K446" i="3"/>
  <c r="K421" i="3"/>
  <c r="K25" i="3"/>
  <c r="K193" i="3"/>
  <c r="K472" i="3"/>
  <c r="K88" i="3"/>
  <c r="K209" i="3"/>
  <c r="K393" i="3"/>
  <c r="K441" i="3"/>
  <c r="K409" i="3"/>
  <c r="K444" i="3"/>
  <c r="K327" i="3"/>
  <c r="K432" i="3"/>
  <c r="K197" i="3"/>
  <c r="K335" i="3"/>
  <c r="K84" i="3"/>
  <c r="K182" i="3"/>
  <c r="K389" i="3"/>
  <c r="K323" i="3"/>
  <c r="K186" i="3"/>
  <c r="K334" i="3"/>
  <c r="K83" i="3"/>
  <c r="K427" i="3"/>
  <c r="K176" i="3"/>
  <c r="K252" i="3"/>
  <c r="K431" i="3"/>
  <c r="K185" i="3"/>
  <c r="K349" i="3"/>
  <c r="K415" i="3"/>
  <c r="K171" i="3"/>
  <c r="K380" i="3"/>
  <c r="K39" i="3"/>
  <c r="K439" i="3"/>
  <c r="K410" i="3"/>
  <c r="K244" i="3"/>
  <c r="K110" i="3"/>
  <c r="K398" i="3"/>
  <c r="K161" i="3"/>
  <c r="K41" i="3"/>
  <c r="K305" i="3"/>
  <c r="K411" i="3"/>
  <c r="K376" i="3"/>
  <c r="K296" i="3"/>
  <c r="K170" i="3"/>
  <c r="K47" i="3"/>
  <c r="K440" i="3"/>
  <c r="K278" i="3"/>
  <c r="K243" i="3"/>
  <c r="K357" i="3"/>
  <c r="K316" i="3"/>
  <c r="K267" i="3"/>
  <c r="K480" i="3"/>
  <c r="K152" i="3"/>
  <c r="K96" i="3"/>
  <c r="K240" i="3"/>
  <c r="K450" i="3"/>
  <c r="K268" i="3"/>
  <c r="K347" i="3"/>
  <c r="K199" i="3"/>
  <c r="K92" i="3"/>
  <c r="K371" i="3"/>
  <c r="K320" i="3"/>
  <c r="K271" i="3"/>
  <c r="K36" i="3"/>
  <c r="K205" i="3"/>
  <c r="K97" i="3"/>
  <c r="K238" i="3"/>
  <c r="K458" i="3"/>
  <c r="K65" i="3"/>
  <c r="K345" i="3"/>
  <c r="K148" i="3"/>
  <c r="K33" i="3"/>
  <c r="K460" i="3"/>
  <c r="K66" i="3"/>
  <c r="K344" i="3"/>
  <c r="K147" i="3"/>
  <c r="K31" i="3"/>
  <c r="K422" i="3"/>
  <c r="K461" i="3"/>
  <c r="K69" i="3"/>
  <c r="K481" i="3"/>
  <c r="K151" i="3"/>
  <c r="K121" i="3"/>
  <c r="K21" i="3"/>
  <c r="K198" i="3"/>
  <c r="K94" i="3"/>
  <c r="K239" i="3"/>
  <c r="K282" i="3"/>
  <c r="K469" i="3"/>
  <c r="K124" i="3"/>
  <c r="K20" i="3"/>
  <c r="K200" i="3"/>
  <c r="K93" i="3"/>
  <c r="K372" i="3"/>
  <c r="K222" i="3"/>
  <c r="K339" i="3"/>
  <c r="K133" i="3"/>
  <c r="K24" i="3"/>
  <c r="K211" i="3"/>
  <c r="K99" i="3"/>
  <c r="K254" i="3"/>
  <c r="K353" i="3"/>
  <c r="K175" i="3"/>
  <c r="K256" i="3"/>
  <c r="K484" i="3"/>
  <c r="K300" i="3"/>
  <c r="K485" i="3"/>
  <c r="K413" i="3"/>
  <c r="K28" i="3"/>
  <c r="K425" i="3"/>
  <c r="K400" i="3"/>
  <c r="K100" i="3"/>
  <c r="K57" i="3"/>
  <c r="K277" i="3"/>
  <c r="K384" i="3"/>
  <c r="K228" i="3"/>
  <c r="K42" i="3"/>
  <c r="K30" i="3"/>
  <c r="K235" i="3"/>
  <c r="K412" i="3"/>
  <c r="K385" i="3"/>
  <c r="K5" i="3"/>
  <c r="K17" i="3"/>
  <c r="K27" i="3"/>
  <c r="K231" i="3"/>
  <c r="K416" i="3"/>
  <c r="K59" i="3"/>
  <c r="K8" i="3"/>
  <c r="K6" i="3"/>
  <c r="K26" i="3"/>
  <c r="K362" i="3"/>
  <c r="K163" i="3"/>
  <c r="K337" i="3"/>
  <c r="K132" i="3"/>
  <c r="K249" i="3"/>
  <c r="K319" i="3"/>
  <c r="AX319" i="3" s="1"/>
  <c r="K272" i="3"/>
  <c r="K257" i="3"/>
  <c r="K474" i="3"/>
  <c r="K303" i="3"/>
  <c r="K429" i="3"/>
  <c r="AX429" i="3" s="1"/>
  <c r="K475" i="3"/>
  <c r="K119" i="3"/>
  <c r="K467" i="3"/>
  <c r="K129" i="3"/>
  <c r="K50" i="3"/>
  <c r="K462" i="3"/>
  <c r="K203" i="3"/>
  <c r="AX203" i="3" s="1"/>
  <c r="K103" i="3"/>
  <c r="K48" i="3"/>
  <c r="K325" i="3"/>
  <c r="K165" i="3"/>
  <c r="K397" i="3"/>
  <c r="K341" i="3"/>
  <c r="K298" i="3"/>
  <c r="AX298" i="3" s="1"/>
  <c r="K468" i="3"/>
  <c r="K301" i="3"/>
  <c r="K206" i="3"/>
  <c r="K202" i="3"/>
  <c r="K102" i="3"/>
  <c r="K29" i="3"/>
  <c r="K283" i="3"/>
  <c r="K259" i="3"/>
  <c r="K146" i="3"/>
  <c r="K62" i="3"/>
  <c r="K381" i="3"/>
  <c r="K361" i="3"/>
  <c r="K264" i="3"/>
  <c r="K377" i="3"/>
  <c r="K453" i="3"/>
  <c r="K149" i="3"/>
  <c r="K407" i="3"/>
  <c r="K247" i="3"/>
  <c r="K223" i="3"/>
  <c r="K262" i="3"/>
  <c r="K375" i="3"/>
  <c r="K135" i="3"/>
  <c r="K366" i="3"/>
  <c r="K276" i="3"/>
  <c r="K248" i="3"/>
  <c r="K355" i="3"/>
  <c r="K395" i="3"/>
  <c r="K374" i="3"/>
  <c r="K294" i="3"/>
  <c r="K10" i="3"/>
  <c r="K172" i="3"/>
  <c r="K77" i="3"/>
  <c r="K368" i="3"/>
  <c r="K273" i="3"/>
  <c r="K455" i="3"/>
  <c r="K295" i="3"/>
  <c r="K9" i="3"/>
  <c r="K174" i="3"/>
  <c r="K76" i="3"/>
  <c r="K233" i="3"/>
  <c r="K354" i="3"/>
  <c r="K326" i="3"/>
  <c r="K430" i="3"/>
  <c r="K12" i="3"/>
  <c r="K183" i="3"/>
  <c r="K79" i="3"/>
  <c r="K52" i="3"/>
  <c r="K220" i="3"/>
  <c r="K178" i="3"/>
  <c r="K487" i="3"/>
  <c r="K142" i="3"/>
  <c r="K478" i="3"/>
  <c r="K150" i="3"/>
  <c r="K253" i="3"/>
  <c r="K204" i="3"/>
  <c r="K105" i="3"/>
  <c r="K391" i="3"/>
  <c r="K308" i="3"/>
  <c r="K403" i="3"/>
  <c r="K346" i="3"/>
  <c r="K433" i="3"/>
  <c r="K476" i="3"/>
  <c r="K299" i="3"/>
  <c r="K456" i="3"/>
  <c r="K192" i="3"/>
  <c r="K95" i="3"/>
  <c r="K38" i="3"/>
  <c r="K153" i="3"/>
  <c r="K443" i="3"/>
  <c r="K269" i="3"/>
  <c r="K477" i="3"/>
  <c r="K144" i="3"/>
  <c r="K49" i="3"/>
  <c r="K207" i="3"/>
  <c r="K177" i="3"/>
  <c r="K191" i="3"/>
  <c r="AE425" i="3"/>
  <c r="K459" i="3"/>
  <c r="K173" i="3"/>
  <c r="K436" i="3"/>
  <c r="K328" i="3"/>
  <c r="K317" i="3"/>
  <c r="K138" i="3"/>
  <c r="K141" i="3"/>
  <c r="K140" i="3"/>
  <c r="K442" i="3"/>
  <c r="K114" i="3"/>
  <c r="K336" i="3"/>
  <c r="K428" i="3"/>
  <c r="K130" i="3"/>
  <c r="K251" i="3"/>
  <c r="K352" i="3"/>
  <c r="K18" i="3"/>
  <c r="K67" i="3"/>
  <c r="K166" i="3"/>
  <c r="K310" i="3"/>
  <c r="K342" i="3"/>
  <c r="K117" i="3"/>
  <c r="K382" i="3"/>
  <c r="K280" i="3"/>
  <c r="K420" i="3"/>
  <c r="K402" i="3"/>
  <c r="K54" i="3"/>
  <c r="K307" i="3"/>
  <c r="K136" i="3"/>
  <c r="K113" i="3"/>
  <c r="K167" i="3"/>
  <c r="K394" i="3"/>
  <c r="K188" i="3"/>
  <c r="K242" i="3"/>
  <c r="K7" i="3"/>
  <c r="K406" i="3"/>
  <c r="K356" i="3"/>
  <c r="K87" i="3"/>
  <c r="K190" i="3"/>
  <c r="K369" i="3"/>
  <c r="K4" i="3"/>
  <c r="K237" i="3"/>
  <c r="K86" i="3"/>
  <c r="K194" i="3"/>
  <c r="K292" i="3"/>
  <c r="K370" i="3"/>
  <c r="K90" i="3"/>
  <c r="K61" i="3"/>
  <c r="K260" i="3"/>
  <c r="K291" i="3"/>
  <c r="K236" i="3"/>
  <c r="K14" i="3"/>
  <c r="K227" i="3"/>
  <c r="K392" i="3"/>
  <c r="K293" i="3"/>
  <c r="K358" i="3"/>
  <c r="K363" i="3"/>
  <c r="Z112" i="3"/>
  <c r="Z418" i="3"/>
  <c r="Z286" i="3"/>
  <c r="Z265" i="3"/>
  <c r="Z127" i="3"/>
  <c r="Z311" i="3"/>
  <c r="Z82" i="3"/>
  <c r="Z224" i="3"/>
  <c r="Z401" i="3"/>
  <c r="Z45" i="3"/>
  <c r="Z454" i="3"/>
  <c r="Z279" i="3"/>
  <c r="Z56" i="3"/>
  <c r="Z245" i="3"/>
  <c r="Z457" i="3"/>
  <c r="Z120" i="3"/>
  <c r="Z109" i="3"/>
  <c r="Z333" i="3"/>
  <c r="Z55" i="3"/>
  <c r="Z322" i="3"/>
  <c r="Z201" i="3"/>
  <c r="Z89" i="3"/>
  <c r="Z212" i="3"/>
  <c r="Z390" i="3"/>
  <c r="Z297" i="3"/>
  <c r="Z73" i="3"/>
  <c r="Z388" i="3"/>
  <c r="Z111" i="3"/>
  <c r="Z11" i="3"/>
  <c r="Z226" i="3"/>
  <c r="Z405" i="3"/>
  <c r="Z482" i="3"/>
  <c r="Z35" i="3"/>
  <c r="Z338" i="3"/>
  <c r="Z414" i="3"/>
  <c r="Z255" i="3"/>
  <c r="Z365" i="3"/>
  <c r="Z423" i="3"/>
  <c r="Z159" i="3"/>
  <c r="AS159" i="3" l="1"/>
  <c r="AV159" i="3" s="1"/>
  <c r="AS423" i="3"/>
  <c r="AV423" i="3" s="1"/>
  <c r="AS365" i="3"/>
  <c r="AV365" i="3" s="1"/>
  <c r="AS255" i="3"/>
  <c r="AV255" i="3" s="1"/>
  <c r="AS414" i="3"/>
  <c r="AV414" i="3" s="1"/>
  <c r="AS338" i="3"/>
  <c r="AV338" i="3" s="1"/>
  <c r="AS35" i="3"/>
  <c r="AV35" i="3" s="1"/>
  <c r="AS482" i="3"/>
  <c r="AV482" i="3" s="1"/>
  <c r="AS405" i="3"/>
  <c r="AV405" i="3" s="1"/>
  <c r="AS226" i="3"/>
  <c r="AV226" i="3" s="1"/>
  <c r="AS11" i="3"/>
  <c r="AV11" i="3" s="1"/>
  <c r="AS111" i="3"/>
  <c r="AV111" i="3" s="1"/>
  <c r="AS388" i="3"/>
  <c r="AV388" i="3" s="1"/>
  <c r="AS73" i="3"/>
  <c r="AV73" i="3" s="1"/>
  <c r="AS297" i="3"/>
  <c r="AV297" i="3" s="1"/>
  <c r="AS390" i="3"/>
  <c r="AV390" i="3" s="1"/>
  <c r="AS212" i="3"/>
  <c r="AV212" i="3" s="1"/>
  <c r="AS89" i="3"/>
  <c r="AV89" i="3" s="1"/>
  <c r="AS201" i="3"/>
  <c r="AV201" i="3" s="1"/>
  <c r="AS322" i="3"/>
  <c r="AV322" i="3" s="1"/>
  <c r="AS55" i="3"/>
  <c r="AV55" i="3" s="1"/>
  <c r="AS333" i="3"/>
  <c r="AV333" i="3" s="1"/>
  <c r="AS109" i="3"/>
  <c r="AV109" i="3" s="1"/>
  <c r="AS120" i="3"/>
  <c r="AV120" i="3" s="1"/>
  <c r="AS457" i="3"/>
  <c r="AV457" i="3" s="1"/>
  <c r="AS245" i="3"/>
  <c r="AV245" i="3" s="1"/>
  <c r="AS56" i="3"/>
  <c r="AV56" i="3" s="1"/>
  <c r="AS279" i="3"/>
  <c r="AV279" i="3" s="1"/>
  <c r="AS454" i="3"/>
  <c r="AV454" i="3" s="1"/>
  <c r="AS45" i="3"/>
  <c r="AV45" i="3" s="1"/>
  <c r="AS401" i="3"/>
  <c r="AV401" i="3" s="1"/>
  <c r="AS224" i="3"/>
  <c r="AV224" i="3" s="1"/>
  <c r="AS82" i="3"/>
  <c r="AV82" i="3" s="1"/>
  <c r="AS311" i="3"/>
  <c r="AV311" i="3" s="1"/>
  <c r="AS127" i="3"/>
  <c r="AV127" i="3" s="1"/>
  <c r="AS265" i="3"/>
  <c r="AV265" i="3" s="1"/>
  <c r="AS286" i="3"/>
  <c r="AV286" i="3" s="1"/>
  <c r="AS418" i="3"/>
  <c r="AV418" i="3" s="1"/>
  <c r="AS112" i="3"/>
  <c r="AV112" i="3" s="1"/>
  <c r="AX236" i="3"/>
  <c r="AJ236" i="3"/>
  <c r="AX49" i="3"/>
  <c r="AJ49" i="3"/>
  <c r="AX248" i="3"/>
  <c r="AJ248" i="3"/>
  <c r="AX163" i="3"/>
  <c r="AJ163" i="3"/>
  <c r="AX458" i="3"/>
  <c r="AJ458" i="3"/>
  <c r="AX193" i="3"/>
  <c r="AJ193" i="3"/>
  <c r="AX51" i="3"/>
  <c r="AJ51" i="3"/>
  <c r="AX210" i="3"/>
  <c r="AJ210" i="3"/>
  <c r="AX291" i="3"/>
  <c r="AJ291" i="3"/>
  <c r="AX358" i="3"/>
  <c r="AJ358" i="3"/>
  <c r="AX61" i="3"/>
  <c r="AJ61" i="3"/>
  <c r="AX369" i="3"/>
  <c r="AJ369" i="3"/>
  <c r="AX394" i="3"/>
  <c r="AJ394" i="3"/>
  <c r="AX280" i="3"/>
  <c r="AJ280" i="3"/>
  <c r="AX352" i="3"/>
  <c r="AJ352" i="3"/>
  <c r="AX140" i="3"/>
  <c r="AJ140" i="3"/>
  <c r="AX269" i="3"/>
  <c r="AJ269" i="3"/>
  <c r="AX476" i="3"/>
  <c r="AJ476" i="3"/>
  <c r="AX253" i="3"/>
  <c r="AJ253" i="3"/>
  <c r="AX79" i="3"/>
  <c r="AJ79" i="3"/>
  <c r="AX174" i="3"/>
  <c r="AJ174" i="3"/>
  <c r="AX10" i="3"/>
  <c r="AJ10" i="3"/>
  <c r="AX135" i="3"/>
  <c r="AJ135" i="3"/>
  <c r="AX377" i="3"/>
  <c r="AJ377" i="3"/>
  <c r="AX29" i="3"/>
  <c r="AJ29" i="3"/>
  <c r="AX397" i="3"/>
  <c r="AJ397" i="3"/>
  <c r="AX129" i="3"/>
  <c r="AJ129" i="3"/>
  <c r="AX272" i="3"/>
  <c r="AJ272" i="3"/>
  <c r="AX6" i="3"/>
  <c r="AJ6" i="3"/>
  <c r="AX385" i="3"/>
  <c r="AJ385" i="3"/>
  <c r="AX57" i="3"/>
  <c r="AJ57" i="3"/>
  <c r="AX484" i="3"/>
  <c r="AJ484" i="3"/>
  <c r="AX133" i="3"/>
  <c r="AJ133" i="3"/>
  <c r="AX469" i="3"/>
  <c r="AJ469" i="3"/>
  <c r="AX481" i="3"/>
  <c r="AJ481" i="3"/>
  <c r="AX460" i="3"/>
  <c r="AJ460" i="3"/>
  <c r="AX205" i="3"/>
  <c r="AJ205" i="3"/>
  <c r="AX268" i="3"/>
  <c r="AJ268" i="3"/>
  <c r="AX357" i="3"/>
  <c r="AJ357" i="3"/>
  <c r="AX411" i="3"/>
  <c r="AJ411" i="3"/>
  <c r="AX439" i="3"/>
  <c r="AJ439" i="3"/>
  <c r="AX252" i="3"/>
  <c r="AJ252" i="3"/>
  <c r="AX182" i="3"/>
  <c r="AJ182" i="3"/>
  <c r="AX441" i="3"/>
  <c r="AJ441" i="3"/>
  <c r="AX446" i="3"/>
  <c r="AJ446" i="3"/>
  <c r="AX318" i="3"/>
  <c r="AJ318" i="3"/>
  <c r="AX58" i="3"/>
  <c r="AJ58" i="3"/>
  <c r="AX479" i="3"/>
  <c r="AJ479" i="3"/>
  <c r="AX360" i="3"/>
  <c r="AJ360" i="3"/>
  <c r="AX275" i="3"/>
  <c r="AJ275" i="3"/>
  <c r="AX234" i="3"/>
  <c r="AJ234" i="3"/>
  <c r="AX166" i="3"/>
  <c r="AJ166" i="3"/>
  <c r="AX368" i="3"/>
  <c r="AJ368" i="3"/>
  <c r="AX27" i="3"/>
  <c r="AJ27" i="3"/>
  <c r="AX92" i="3"/>
  <c r="AJ92" i="3"/>
  <c r="AX471" i="3"/>
  <c r="AJ471" i="3"/>
  <c r="AX293" i="3"/>
  <c r="AJ293" i="3"/>
  <c r="AX90" i="3"/>
  <c r="AJ90" i="3"/>
  <c r="AX190" i="3"/>
  <c r="AJ190" i="3"/>
  <c r="AX167" i="3"/>
  <c r="AJ167" i="3"/>
  <c r="AX382" i="3"/>
  <c r="AJ382" i="3"/>
  <c r="AX251" i="3"/>
  <c r="AJ251" i="3"/>
  <c r="AX141" i="3"/>
  <c r="AJ141" i="3"/>
  <c r="AX443" i="3"/>
  <c r="AJ443" i="3"/>
  <c r="AX433" i="3"/>
  <c r="AJ433" i="3"/>
  <c r="AX150" i="3"/>
  <c r="AJ150" i="3"/>
  <c r="AX183" i="3"/>
  <c r="AJ183" i="3"/>
  <c r="AX9" i="3"/>
  <c r="AJ9" i="3"/>
  <c r="AX294" i="3"/>
  <c r="AJ294" i="3"/>
  <c r="AX375" i="3"/>
  <c r="AJ375" i="3"/>
  <c r="AX264" i="3"/>
  <c r="AJ264" i="3"/>
  <c r="AX102" i="3"/>
  <c r="AJ102" i="3"/>
  <c r="AX165" i="3"/>
  <c r="AJ165" i="3"/>
  <c r="AX467" i="3"/>
  <c r="AJ467" i="3"/>
  <c r="AX8" i="3"/>
  <c r="AJ8" i="3"/>
  <c r="AX412" i="3"/>
  <c r="AJ412" i="3"/>
  <c r="AX100" i="3"/>
  <c r="AJ100" i="3"/>
  <c r="AE256" i="3"/>
  <c r="AX256" i="3"/>
  <c r="AJ256" i="3"/>
  <c r="AX339" i="3"/>
  <c r="AJ339" i="3"/>
  <c r="AX282" i="3"/>
  <c r="AJ282" i="3"/>
  <c r="AX69" i="3"/>
  <c r="AJ69" i="3"/>
  <c r="AX33" i="3"/>
  <c r="AJ33" i="3"/>
  <c r="AX36" i="3"/>
  <c r="AJ36" i="3"/>
  <c r="AX450" i="3"/>
  <c r="AJ450" i="3"/>
  <c r="AX243" i="3"/>
  <c r="AJ243" i="3"/>
  <c r="AX305" i="3"/>
  <c r="AJ305" i="3"/>
  <c r="AX39" i="3"/>
  <c r="AJ39" i="3"/>
  <c r="AX176" i="3"/>
  <c r="AJ176" i="3"/>
  <c r="AX84" i="3"/>
  <c r="AJ84" i="3"/>
  <c r="AX393" i="3"/>
  <c r="AJ393" i="3"/>
  <c r="AX426" i="3"/>
  <c r="AJ426" i="3"/>
  <c r="AX157" i="3"/>
  <c r="AJ157" i="3"/>
  <c r="AX306" i="3"/>
  <c r="AJ306" i="3"/>
  <c r="AE210" i="3"/>
  <c r="AX261" i="3"/>
  <c r="AJ261" i="3"/>
  <c r="AE154" i="3"/>
  <c r="AX154" i="3"/>
  <c r="AJ154" i="3"/>
  <c r="AX438" i="3"/>
  <c r="AJ438" i="3"/>
  <c r="AX164" i="3"/>
  <c r="AJ164" i="3"/>
  <c r="AJ298" i="3"/>
  <c r="AX7" i="3"/>
  <c r="AJ7" i="3"/>
  <c r="AX391" i="3"/>
  <c r="AJ391" i="3"/>
  <c r="AX468" i="3"/>
  <c r="AJ468" i="3"/>
  <c r="AX200" i="3"/>
  <c r="AJ200" i="3"/>
  <c r="AX170" i="3"/>
  <c r="AJ170" i="3"/>
  <c r="AX208" i="3"/>
  <c r="AJ208" i="3"/>
  <c r="AX370" i="3"/>
  <c r="AJ370" i="3"/>
  <c r="AX117" i="3"/>
  <c r="AJ117" i="3"/>
  <c r="AX138" i="3"/>
  <c r="AJ138" i="3"/>
  <c r="AX191" i="3"/>
  <c r="AJ191" i="3"/>
  <c r="AX153" i="3"/>
  <c r="AJ153" i="3"/>
  <c r="AX346" i="3"/>
  <c r="AJ346" i="3"/>
  <c r="AX478" i="3"/>
  <c r="AJ478" i="3"/>
  <c r="AX12" i="3"/>
  <c r="AJ12" i="3"/>
  <c r="AX295" i="3"/>
  <c r="AJ295" i="3"/>
  <c r="AX374" i="3"/>
  <c r="AJ374" i="3"/>
  <c r="AX262" i="3"/>
  <c r="AJ262" i="3"/>
  <c r="AX361" i="3"/>
  <c r="AJ361" i="3"/>
  <c r="AX202" i="3"/>
  <c r="AJ202" i="3"/>
  <c r="AX325" i="3"/>
  <c r="AJ325" i="3"/>
  <c r="AX119" i="3"/>
  <c r="AJ119" i="3"/>
  <c r="AX249" i="3"/>
  <c r="AJ249" i="3"/>
  <c r="AX59" i="3"/>
  <c r="AJ59" i="3"/>
  <c r="AX235" i="3"/>
  <c r="AJ235" i="3"/>
  <c r="AX400" i="3"/>
  <c r="AJ400" i="3"/>
  <c r="AX175" i="3"/>
  <c r="AJ175" i="3"/>
  <c r="AX222" i="3"/>
  <c r="AJ222" i="3"/>
  <c r="AX239" i="3"/>
  <c r="AJ239" i="3"/>
  <c r="AX461" i="3"/>
  <c r="AJ461" i="3"/>
  <c r="AX148" i="3"/>
  <c r="AJ148" i="3"/>
  <c r="AX271" i="3"/>
  <c r="AJ271" i="3"/>
  <c r="AX240" i="3"/>
  <c r="AJ240" i="3"/>
  <c r="AX278" i="3"/>
  <c r="AJ278" i="3"/>
  <c r="AX41" i="3"/>
  <c r="AJ41" i="3"/>
  <c r="AX380" i="3"/>
  <c r="AJ380" i="3"/>
  <c r="AX427" i="3"/>
  <c r="AJ427" i="3"/>
  <c r="AX335" i="3"/>
  <c r="AJ335" i="3"/>
  <c r="AX209" i="3"/>
  <c r="AJ209" i="3"/>
  <c r="AX451" i="3"/>
  <c r="AJ451" i="3"/>
  <c r="AX396" i="3"/>
  <c r="AJ396" i="3"/>
  <c r="AX281" i="3"/>
  <c r="AJ281" i="3"/>
  <c r="AE32" i="3"/>
  <c r="AX32" i="3"/>
  <c r="AJ32" i="3"/>
  <c r="AE417" i="3"/>
  <c r="AX417" i="3"/>
  <c r="AJ417" i="3"/>
  <c r="AX483" i="3"/>
  <c r="AJ483" i="3"/>
  <c r="AX359" i="3"/>
  <c r="AJ359" i="3"/>
  <c r="AX131" i="3"/>
  <c r="AJ131" i="3"/>
  <c r="AJ195" i="3"/>
  <c r="AX336" i="3"/>
  <c r="AJ336" i="3"/>
  <c r="AX21" i="3"/>
  <c r="AJ21" i="3"/>
  <c r="AX186" i="3"/>
  <c r="AJ186" i="3"/>
  <c r="AX106" i="3"/>
  <c r="AJ106" i="3"/>
  <c r="AX87" i="3"/>
  <c r="AJ87" i="3"/>
  <c r="AX130" i="3"/>
  <c r="AJ130" i="3"/>
  <c r="AX227" i="3"/>
  <c r="AJ227" i="3"/>
  <c r="AX292" i="3"/>
  <c r="AJ292" i="3"/>
  <c r="AX356" i="3"/>
  <c r="AJ356" i="3"/>
  <c r="AX136" i="3"/>
  <c r="AJ136" i="3"/>
  <c r="AX342" i="3"/>
  <c r="AJ342" i="3"/>
  <c r="AX317" i="3"/>
  <c r="AJ317" i="3"/>
  <c r="AX177" i="3"/>
  <c r="AJ177" i="3"/>
  <c r="AX38" i="3"/>
  <c r="AJ38" i="3"/>
  <c r="AX403" i="3"/>
  <c r="AJ403" i="3"/>
  <c r="AX142" i="3"/>
  <c r="AJ142" i="3"/>
  <c r="AX430" i="3"/>
  <c r="AJ430" i="3"/>
  <c r="AX455" i="3"/>
  <c r="AJ455" i="3"/>
  <c r="AX395" i="3"/>
  <c r="AJ395" i="3"/>
  <c r="AX223" i="3"/>
  <c r="AJ223" i="3"/>
  <c r="AX381" i="3"/>
  <c r="AJ381" i="3"/>
  <c r="AX206" i="3"/>
  <c r="AJ206" i="3"/>
  <c r="AX48" i="3"/>
  <c r="AJ48" i="3"/>
  <c r="AX475" i="3"/>
  <c r="AJ475" i="3"/>
  <c r="AX132" i="3"/>
  <c r="AJ132" i="3"/>
  <c r="AX416" i="3"/>
  <c r="AJ416" i="3"/>
  <c r="AX30" i="3"/>
  <c r="AJ30" i="3"/>
  <c r="AX425" i="3"/>
  <c r="AJ425" i="3"/>
  <c r="AX353" i="3"/>
  <c r="AJ353" i="3"/>
  <c r="AX372" i="3"/>
  <c r="AJ372" i="3"/>
  <c r="AX94" i="3"/>
  <c r="AJ94" i="3"/>
  <c r="AX422" i="3"/>
  <c r="AJ422" i="3"/>
  <c r="AX345" i="3"/>
  <c r="AJ345" i="3"/>
  <c r="AX320" i="3"/>
  <c r="AJ320" i="3"/>
  <c r="AX96" i="3"/>
  <c r="AJ96" i="3"/>
  <c r="AX440" i="3"/>
  <c r="AJ440" i="3"/>
  <c r="AX161" i="3"/>
  <c r="AJ161" i="3"/>
  <c r="AX171" i="3"/>
  <c r="AJ171" i="3"/>
  <c r="AX83" i="3"/>
  <c r="AJ83" i="3"/>
  <c r="AX197" i="3"/>
  <c r="AJ197" i="3"/>
  <c r="AX88" i="3"/>
  <c r="AJ88" i="3"/>
  <c r="AX118" i="3"/>
  <c r="AJ118" i="3"/>
  <c r="AX213" i="3"/>
  <c r="AJ213" i="3"/>
  <c r="AX34" i="3"/>
  <c r="AJ34" i="3"/>
  <c r="AX343" i="3"/>
  <c r="AJ343" i="3"/>
  <c r="AE373" i="3"/>
  <c r="AX373" i="3"/>
  <c r="AJ373" i="3"/>
  <c r="AX263" i="3"/>
  <c r="AJ263" i="3"/>
  <c r="AE91" i="3"/>
  <c r="AX91" i="3"/>
  <c r="AJ91" i="3"/>
  <c r="AX436" i="3"/>
  <c r="AJ436" i="3"/>
  <c r="AX354" i="3"/>
  <c r="AJ354" i="3"/>
  <c r="AX303" i="3"/>
  <c r="AJ303" i="3"/>
  <c r="AX147" i="3"/>
  <c r="AJ147" i="3"/>
  <c r="AX327" i="3"/>
  <c r="AJ327" i="3"/>
  <c r="AX392" i="3"/>
  <c r="AJ392" i="3"/>
  <c r="AX113" i="3"/>
  <c r="AJ113" i="3"/>
  <c r="AX14" i="3"/>
  <c r="AJ14" i="3"/>
  <c r="AX194" i="3"/>
  <c r="AJ194" i="3"/>
  <c r="AX406" i="3"/>
  <c r="AJ406" i="3"/>
  <c r="AX307" i="3"/>
  <c r="AJ307" i="3"/>
  <c r="AX310" i="3"/>
  <c r="AJ310" i="3"/>
  <c r="AX428" i="3"/>
  <c r="AJ428" i="3"/>
  <c r="AX328" i="3"/>
  <c r="AJ328" i="3"/>
  <c r="AX207" i="3"/>
  <c r="AJ207" i="3"/>
  <c r="AX95" i="3"/>
  <c r="AJ95" i="3"/>
  <c r="AX308" i="3"/>
  <c r="AJ308" i="3"/>
  <c r="AX487" i="3"/>
  <c r="AJ487" i="3"/>
  <c r="AX326" i="3"/>
  <c r="AJ326" i="3"/>
  <c r="AX273" i="3"/>
  <c r="AJ273" i="3"/>
  <c r="AX355" i="3"/>
  <c r="AJ355" i="3"/>
  <c r="AX247" i="3"/>
  <c r="AJ247" i="3"/>
  <c r="AX62" i="3"/>
  <c r="AJ62" i="3"/>
  <c r="AX301" i="3"/>
  <c r="AJ301" i="3"/>
  <c r="AX103" i="3"/>
  <c r="AJ103" i="3"/>
  <c r="AX337" i="3"/>
  <c r="AJ337" i="3"/>
  <c r="AX231" i="3"/>
  <c r="AJ231" i="3"/>
  <c r="AX42" i="3"/>
  <c r="AJ42" i="3"/>
  <c r="AE28" i="3"/>
  <c r="AX28" i="3"/>
  <c r="AJ28" i="3"/>
  <c r="AX254" i="3"/>
  <c r="AJ254" i="3"/>
  <c r="AX93" i="3"/>
  <c r="AJ93" i="3"/>
  <c r="AX198" i="3"/>
  <c r="AJ198" i="3"/>
  <c r="AX31" i="3"/>
  <c r="AJ31" i="3"/>
  <c r="AX65" i="3"/>
  <c r="AJ65" i="3"/>
  <c r="AX371" i="3"/>
  <c r="AJ371" i="3"/>
  <c r="AX152" i="3"/>
  <c r="AJ152" i="3"/>
  <c r="AX47" i="3"/>
  <c r="AJ47" i="3"/>
  <c r="AX398" i="3"/>
  <c r="AJ398" i="3"/>
  <c r="AX415" i="3"/>
  <c r="AJ415" i="3"/>
  <c r="AX334" i="3"/>
  <c r="AJ334" i="3"/>
  <c r="AX432" i="3"/>
  <c r="AJ432" i="3"/>
  <c r="AX472" i="3"/>
  <c r="AJ472" i="3"/>
  <c r="AX85" i="3"/>
  <c r="AJ85" i="3"/>
  <c r="AX139" i="3"/>
  <c r="AJ139" i="3"/>
  <c r="AX350" i="3"/>
  <c r="AJ350" i="3"/>
  <c r="AX332" i="3"/>
  <c r="AJ332" i="3"/>
  <c r="AX324" i="3"/>
  <c r="AJ324" i="3"/>
  <c r="AE158" i="3"/>
  <c r="AX158" i="3"/>
  <c r="AJ158" i="3"/>
  <c r="AJ319" i="3"/>
  <c r="AX86" i="3"/>
  <c r="AJ86" i="3"/>
  <c r="AX178" i="3"/>
  <c r="AJ178" i="3"/>
  <c r="AX228" i="3"/>
  <c r="AJ228" i="3"/>
  <c r="AX480" i="3"/>
  <c r="AJ480" i="3"/>
  <c r="AX351" i="3"/>
  <c r="AJ351" i="3"/>
  <c r="AX192" i="3"/>
  <c r="AJ192" i="3"/>
  <c r="AX146" i="3"/>
  <c r="AJ146" i="3"/>
  <c r="AX99" i="3"/>
  <c r="AJ99" i="3"/>
  <c r="AX349" i="3"/>
  <c r="AJ349" i="3"/>
  <c r="AX237" i="3"/>
  <c r="AJ237" i="3"/>
  <c r="AX402" i="3"/>
  <c r="AJ402" i="3"/>
  <c r="AX67" i="3"/>
  <c r="AJ67" i="3"/>
  <c r="AX114" i="3"/>
  <c r="AJ114" i="3"/>
  <c r="AX173" i="3"/>
  <c r="AJ173" i="3"/>
  <c r="AX144" i="3"/>
  <c r="AJ144" i="3"/>
  <c r="AX456" i="3"/>
  <c r="AJ456" i="3"/>
  <c r="AX105" i="3"/>
  <c r="AJ105" i="3"/>
  <c r="AX220" i="3"/>
  <c r="AJ220" i="3"/>
  <c r="AX233" i="3"/>
  <c r="AJ233" i="3"/>
  <c r="AX77" i="3"/>
  <c r="AJ77" i="3"/>
  <c r="AX276" i="3"/>
  <c r="AJ276" i="3"/>
  <c r="AX149" i="3"/>
  <c r="AJ149" i="3"/>
  <c r="AX259" i="3"/>
  <c r="AJ259" i="3"/>
  <c r="AX462" i="3"/>
  <c r="AJ462" i="3"/>
  <c r="AX474" i="3"/>
  <c r="AJ474" i="3"/>
  <c r="AX362" i="3"/>
  <c r="AJ362" i="3"/>
  <c r="AX17" i="3"/>
  <c r="AJ17" i="3"/>
  <c r="AX384" i="3"/>
  <c r="AJ384" i="3"/>
  <c r="AE485" i="3"/>
  <c r="AX485" i="3"/>
  <c r="AJ485" i="3"/>
  <c r="AX211" i="3"/>
  <c r="AJ211" i="3"/>
  <c r="AX20" i="3"/>
  <c r="AJ20" i="3"/>
  <c r="AX121" i="3"/>
  <c r="AJ121" i="3"/>
  <c r="AX344" i="3"/>
  <c r="AJ344" i="3"/>
  <c r="AX238" i="3"/>
  <c r="AJ238" i="3"/>
  <c r="AX199" i="3"/>
  <c r="AJ199" i="3"/>
  <c r="AX267" i="3"/>
  <c r="AJ267" i="3"/>
  <c r="AX296" i="3"/>
  <c r="AJ296" i="3"/>
  <c r="AX244" i="3"/>
  <c r="AJ244" i="3"/>
  <c r="AX185" i="3"/>
  <c r="AJ185" i="3"/>
  <c r="AX323" i="3"/>
  <c r="AJ323" i="3"/>
  <c r="AX444" i="3"/>
  <c r="AJ444" i="3"/>
  <c r="AX25" i="3"/>
  <c r="AJ25" i="3"/>
  <c r="AX40" i="3"/>
  <c r="AJ40" i="3"/>
  <c r="AX22" i="3"/>
  <c r="AJ22" i="3"/>
  <c r="AX232" i="3"/>
  <c r="AJ232" i="3"/>
  <c r="AX16" i="3"/>
  <c r="AJ16" i="3"/>
  <c r="AX313" i="3"/>
  <c r="AJ313" i="3"/>
  <c r="AX64" i="3"/>
  <c r="AJ64" i="3"/>
  <c r="AJ429" i="3"/>
  <c r="AX54" i="3"/>
  <c r="AJ54" i="3"/>
  <c r="AX407" i="3"/>
  <c r="AJ407" i="3"/>
  <c r="AX413" i="3"/>
  <c r="AJ413" i="3"/>
  <c r="AX110" i="3"/>
  <c r="AJ110" i="3"/>
  <c r="AX242" i="3"/>
  <c r="AJ242" i="3"/>
  <c r="AX363" i="3"/>
  <c r="AJ363" i="3"/>
  <c r="AX260" i="3"/>
  <c r="AJ260" i="3"/>
  <c r="AX4" i="3"/>
  <c r="AJ4" i="3"/>
  <c r="AX188" i="3"/>
  <c r="AJ188" i="3"/>
  <c r="AX420" i="3"/>
  <c r="AJ420" i="3"/>
  <c r="AX18" i="3"/>
  <c r="AJ18" i="3"/>
  <c r="AX442" i="3"/>
  <c r="AJ442" i="3"/>
  <c r="AX459" i="3"/>
  <c r="AJ459" i="3"/>
  <c r="AX477" i="3"/>
  <c r="AJ477" i="3"/>
  <c r="AX299" i="3"/>
  <c r="AJ299" i="3"/>
  <c r="AX204" i="3"/>
  <c r="AJ204" i="3"/>
  <c r="AX52" i="3"/>
  <c r="AJ52" i="3"/>
  <c r="AX76" i="3"/>
  <c r="AJ76" i="3"/>
  <c r="AX172" i="3"/>
  <c r="AJ172" i="3"/>
  <c r="AX366" i="3"/>
  <c r="AJ366" i="3"/>
  <c r="AX453" i="3"/>
  <c r="AJ453" i="3"/>
  <c r="AX283" i="3"/>
  <c r="AJ283" i="3"/>
  <c r="AX341" i="3"/>
  <c r="AJ341" i="3"/>
  <c r="AX50" i="3"/>
  <c r="AJ50" i="3"/>
  <c r="AX257" i="3"/>
  <c r="AJ257" i="3"/>
  <c r="AX26" i="3"/>
  <c r="AJ26" i="3"/>
  <c r="AX5" i="3"/>
  <c r="AJ5" i="3"/>
  <c r="AX277" i="3"/>
  <c r="AJ277" i="3"/>
  <c r="AX300" i="3"/>
  <c r="AJ300" i="3"/>
  <c r="AX24" i="3"/>
  <c r="AJ24" i="3"/>
  <c r="AX124" i="3"/>
  <c r="AJ124" i="3"/>
  <c r="AX151" i="3"/>
  <c r="AJ151" i="3"/>
  <c r="AX66" i="3"/>
  <c r="AJ66" i="3"/>
  <c r="AX97" i="3"/>
  <c r="AJ97" i="3"/>
  <c r="AX347" i="3"/>
  <c r="AJ347" i="3"/>
  <c r="AX316" i="3"/>
  <c r="AJ316" i="3"/>
  <c r="AX376" i="3"/>
  <c r="AJ376" i="3"/>
  <c r="AX410" i="3"/>
  <c r="AJ410" i="3"/>
  <c r="AX431" i="3"/>
  <c r="AJ431" i="3"/>
  <c r="AX389" i="3"/>
  <c r="AJ389" i="3"/>
  <c r="AX409" i="3"/>
  <c r="AJ409" i="3"/>
  <c r="AX421" i="3"/>
  <c r="AJ421" i="3"/>
  <c r="AX424" i="3"/>
  <c r="AJ424" i="3"/>
  <c r="AX145" i="3"/>
  <c r="AJ145" i="3"/>
  <c r="AX289" i="3"/>
  <c r="AJ289" i="3"/>
  <c r="AX160" i="3"/>
  <c r="AJ160" i="3"/>
  <c r="AX225" i="3"/>
  <c r="AJ225" i="3"/>
  <c r="AE229" i="3"/>
  <c r="AX229" i="3"/>
  <c r="AJ229" i="3"/>
  <c r="AJ203" i="3"/>
  <c r="AF109" i="3"/>
  <c r="AH109" i="3"/>
  <c r="AI109" i="3"/>
  <c r="AF388" i="3"/>
  <c r="AH388" i="3"/>
  <c r="AI388" i="3"/>
  <c r="AF457" i="3"/>
  <c r="AH457" i="3"/>
  <c r="AI457" i="3"/>
  <c r="AF35" i="3"/>
  <c r="AH35" i="3"/>
  <c r="AI35" i="3"/>
  <c r="AF401" i="3"/>
  <c r="AH401" i="3"/>
  <c r="AI401" i="3"/>
  <c r="AF120" i="3"/>
  <c r="AH120" i="3"/>
  <c r="AI120" i="3"/>
  <c r="AF322" i="3"/>
  <c r="AH322" i="3"/>
  <c r="AI322" i="3"/>
  <c r="AF226" i="3"/>
  <c r="AH226" i="3"/>
  <c r="AI226" i="3"/>
  <c r="AF89" i="3"/>
  <c r="AH89" i="3"/>
  <c r="AI89" i="3"/>
  <c r="AF482" i="3"/>
  <c r="AH482" i="3"/>
  <c r="AI482" i="3"/>
  <c r="AF224" i="3"/>
  <c r="AH224" i="3"/>
  <c r="AI224" i="3"/>
  <c r="AF338" i="3"/>
  <c r="AH338" i="3"/>
  <c r="AI338" i="3"/>
  <c r="AF73" i="3"/>
  <c r="AH73" i="3"/>
  <c r="AI73" i="3"/>
  <c r="AF286" i="3"/>
  <c r="AH286" i="3"/>
  <c r="AI286" i="3"/>
  <c r="AF112" i="3"/>
  <c r="AH112" i="3"/>
  <c r="AI112" i="3"/>
  <c r="AF127" i="3"/>
  <c r="AH127" i="3"/>
  <c r="AI127" i="3"/>
  <c r="AF201" i="3"/>
  <c r="AH201" i="3"/>
  <c r="AI201" i="3"/>
  <c r="AF423" i="3"/>
  <c r="AH423" i="3"/>
  <c r="AI423" i="3"/>
  <c r="AF45" i="3"/>
  <c r="AH45" i="3"/>
  <c r="AI45" i="3"/>
  <c r="AF265" i="3"/>
  <c r="AH265" i="3"/>
  <c r="AI265" i="3"/>
  <c r="AF55" i="3"/>
  <c r="AH55" i="3"/>
  <c r="AI55" i="3"/>
  <c r="AF390" i="3"/>
  <c r="AH390" i="3"/>
  <c r="AI390" i="3"/>
  <c r="AF212" i="3"/>
  <c r="AH212" i="3"/>
  <c r="AI212" i="3"/>
  <c r="AF159" i="3"/>
  <c r="AH159" i="3"/>
  <c r="AI159" i="3"/>
  <c r="AF365" i="3"/>
  <c r="AH365" i="3"/>
  <c r="AI365" i="3"/>
  <c r="AF311" i="3"/>
  <c r="AH311" i="3"/>
  <c r="AI311" i="3"/>
  <c r="AF418" i="3"/>
  <c r="AH418" i="3"/>
  <c r="AI418" i="3"/>
  <c r="AF245" i="3"/>
  <c r="AH245" i="3"/>
  <c r="AI245" i="3"/>
  <c r="AF405" i="3"/>
  <c r="AH405" i="3"/>
  <c r="AI405" i="3"/>
  <c r="AF82" i="3"/>
  <c r="AH82" i="3"/>
  <c r="AI82" i="3"/>
  <c r="AF255" i="3"/>
  <c r="AH255" i="3"/>
  <c r="AI255" i="3"/>
  <c r="AF279" i="3"/>
  <c r="AH279" i="3"/>
  <c r="AI279" i="3"/>
  <c r="AF111" i="3"/>
  <c r="AH111" i="3"/>
  <c r="AI111" i="3"/>
  <c r="AF56" i="3"/>
  <c r="AH56" i="3"/>
  <c r="AI56" i="3"/>
  <c r="AF11" i="3"/>
  <c r="AH11" i="3"/>
  <c r="AI11" i="3"/>
  <c r="AF297" i="3"/>
  <c r="AH297" i="3"/>
  <c r="AI297" i="3"/>
  <c r="AF414" i="3"/>
  <c r="AH414" i="3"/>
  <c r="AI414" i="3"/>
  <c r="AF454" i="3"/>
  <c r="AH454" i="3"/>
  <c r="AI454" i="3"/>
  <c r="AF333" i="3"/>
  <c r="AH333" i="3"/>
  <c r="AI333" i="3"/>
  <c r="K338" i="3"/>
  <c r="AX338" i="3" s="1"/>
  <c r="K55" i="3"/>
  <c r="AX55" i="3" s="1"/>
  <c r="K365" i="3"/>
  <c r="AE365" i="3" s="1"/>
  <c r="K390" i="3"/>
  <c r="AX390" i="3" s="1"/>
  <c r="K418" i="3"/>
  <c r="AJ418" i="3" s="1"/>
  <c r="K414" i="3"/>
  <c r="AX414" i="3" s="1"/>
  <c r="K111" i="3"/>
  <c r="AX111" i="3" s="1"/>
  <c r="K454" i="3"/>
  <c r="AE100" i="3"/>
  <c r="AE484" i="3"/>
  <c r="AE483" i="3"/>
  <c r="K333" i="3"/>
  <c r="AE333" i="3" s="1"/>
  <c r="AE313" i="3"/>
  <c r="AE175" i="3"/>
  <c r="AE234" i="3"/>
  <c r="AE359" i="3"/>
  <c r="AE55" i="3"/>
  <c r="AE111" i="3"/>
  <c r="K89" i="3"/>
  <c r="AE400" i="3"/>
  <c r="K56" i="3"/>
  <c r="AJ56" i="3" s="1"/>
  <c r="K159" i="3"/>
  <c r="AE159" i="3" s="1"/>
  <c r="K82" i="3"/>
  <c r="K265" i="3"/>
  <c r="AX265" i="3" s="1"/>
  <c r="K388" i="3"/>
  <c r="K120" i="3"/>
  <c r="AX120" i="3" s="1"/>
  <c r="K311" i="3"/>
  <c r="AX311" i="3" s="1"/>
  <c r="K297" i="3"/>
  <c r="AJ297" i="3" s="1"/>
  <c r="K35" i="3"/>
  <c r="AX35" i="3" s="1"/>
  <c r="K401" i="3"/>
  <c r="AX401" i="3" s="1"/>
  <c r="K457" i="3"/>
  <c r="AJ457" i="3" s="1"/>
  <c r="AE413" i="3"/>
  <c r="K73" i="3"/>
  <c r="AJ73" i="3" s="1"/>
  <c r="K226" i="3"/>
  <c r="AJ226" i="3" s="1"/>
  <c r="K112" i="3"/>
  <c r="AX112" i="3" s="1"/>
  <c r="K224" i="3"/>
  <c r="AX224" i="3" s="1"/>
  <c r="K255" i="3"/>
  <c r="AX255" i="3" s="1"/>
  <c r="K127" i="3"/>
  <c r="AJ127" i="3" s="1"/>
  <c r="K286" i="3"/>
  <c r="K245" i="3"/>
  <c r="K279" i="3"/>
  <c r="AX279" i="3" s="1"/>
  <c r="K201" i="3"/>
  <c r="AE201" i="3" s="1"/>
  <c r="AE306" i="3"/>
  <c r="K45" i="3"/>
  <c r="K482" i="3"/>
  <c r="AX482" i="3" s="1"/>
  <c r="K423" i="3"/>
  <c r="AX423" i="3" s="1"/>
  <c r="AE300" i="3"/>
  <c r="K322" i="3"/>
  <c r="AJ322" i="3" s="1"/>
  <c r="K109" i="3"/>
  <c r="AX109" i="3" s="1"/>
  <c r="AE57" i="3"/>
  <c r="K212" i="3"/>
  <c r="K11" i="3"/>
  <c r="K405" i="3"/>
  <c r="AE191" i="3"/>
  <c r="AE177" i="3"/>
  <c r="AE207" i="3"/>
  <c r="AE49" i="3"/>
  <c r="AE144" i="3"/>
  <c r="AE477" i="3"/>
  <c r="AE269" i="3"/>
  <c r="AE443" i="3"/>
  <c r="AE153" i="3"/>
  <c r="AE38" i="3"/>
  <c r="AE95" i="3"/>
  <c r="AE192" i="3"/>
  <c r="AE456" i="3"/>
  <c r="AE299" i="3"/>
  <c r="AE476" i="3"/>
  <c r="AE433" i="3"/>
  <c r="AE346" i="3"/>
  <c r="AE403" i="3"/>
  <c r="AE308" i="3"/>
  <c r="AE391" i="3"/>
  <c r="AE105" i="3"/>
  <c r="AE204" i="3"/>
  <c r="AE253" i="3"/>
  <c r="AE150" i="3"/>
  <c r="AE478" i="3"/>
  <c r="AE142" i="3"/>
  <c r="AE487" i="3"/>
  <c r="AE178" i="3"/>
  <c r="AE220" i="3"/>
  <c r="AE52" i="3"/>
  <c r="AE79" i="3"/>
  <c r="AE183" i="3"/>
  <c r="AE12" i="3"/>
  <c r="AE430" i="3"/>
  <c r="AE326" i="3"/>
  <c r="AE354" i="3"/>
  <c r="AE233" i="3"/>
  <c r="AE76" i="3"/>
  <c r="AE174" i="3"/>
  <c r="AE9" i="3"/>
  <c r="AE295" i="3"/>
  <c r="AE455" i="3"/>
  <c r="AE273" i="3"/>
  <c r="AE368" i="3"/>
  <c r="AE77" i="3"/>
  <c r="AE172" i="3"/>
  <c r="AE10" i="3"/>
  <c r="AE294" i="3"/>
  <c r="AE374" i="3"/>
  <c r="AE395" i="3"/>
  <c r="AE355" i="3"/>
  <c r="AE248" i="3"/>
  <c r="AE276" i="3"/>
  <c r="AE366" i="3"/>
  <c r="AE135" i="3"/>
  <c r="AE375" i="3"/>
  <c r="AE262" i="3"/>
  <c r="AE223" i="3"/>
  <c r="AE247" i="3"/>
  <c r="AE407" i="3"/>
  <c r="AE149" i="3"/>
  <c r="AE453" i="3"/>
  <c r="AE377" i="3"/>
  <c r="AE264" i="3"/>
  <c r="AE361" i="3"/>
  <c r="AE381" i="3"/>
  <c r="AE62" i="3"/>
  <c r="AE146" i="3"/>
  <c r="AE259" i="3"/>
  <c r="AE283" i="3"/>
  <c r="AE29" i="3"/>
  <c r="AE102" i="3"/>
  <c r="AE202" i="3"/>
  <c r="AE206" i="3"/>
  <c r="AE301" i="3"/>
  <c r="AE468" i="3"/>
  <c r="AE298" i="3"/>
  <c r="AE341" i="3"/>
  <c r="AE397" i="3"/>
  <c r="AE165" i="3"/>
  <c r="AE325" i="3"/>
  <c r="AE48" i="3"/>
  <c r="AE103" i="3"/>
  <c r="AE203" i="3"/>
  <c r="AE462" i="3"/>
  <c r="AE50" i="3"/>
  <c r="AE129" i="3"/>
  <c r="AE467" i="3"/>
  <c r="AE119" i="3"/>
  <c r="AE475" i="3"/>
  <c r="AE429" i="3"/>
  <c r="AE303" i="3"/>
  <c r="AE474" i="3"/>
  <c r="AE257" i="3"/>
  <c r="AE272" i="3"/>
  <c r="AE319" i="3"/>
  <c r="AE249" i="3"/>
  <c r="AE132" i="3"/>
  <c r="AE337" i="3"/>
  <c r="AE163" i="3"/>
  <c r="AE362" i="3"/>
  <c r="AE26" i="3"/>
  <c r="AE6" i="3"/>
  <c r="AE8" i="3"/>
  <c r="AE59" i="3"/>
  <c r="AE416" i="3"/>
  <c r="AE231" i="3"/>
  <c r="AE27" i="3"/>
  <c r="AE17" i="3"/>
  <c r="AE5" i="3"/>
  <c r="AE385" i="3"/>
  <c r="AE412" i="3"/>
  <c r="AE235" i="3"/>
  <c r="AE30" i="3"/>
  <c r="AE42" i="3"/>
  <c r="AE228" i="3"/>
  <c r="AE384" i="3"/>
  <c r="AE277" i="3"/>
  <c r="AE353" i="3"/>
  <c r="AE254" i="3"/>
  <c r="AE99" i="3"/>
  <c r="AE211" i="3"/>
  <c r="AE24" i="3"/>
  <c r="AE133" i="3"/>
  <c r="AE339" i="3"/>
  <c r="AE222" i="3"/>
  <c r="AE372" i="3"/>
  <c r="AE93" i="3"/>
  <c r="AE200" i="3"/>
  <c r="AE20" i="3"/>
  <c r="AE124" i="3"/>
  <c r="AE469" i="3"/>
  <c r="AE282" i="3"/>
  <c r="AE239" i="3"/>
  <c r="AE94" i="3"/>
  <c r="AE198" i="3"/>
  <c r="AE21" i="3"/>
  <c r="AE121" i="3"/>
  <c r="AE151" i="3"/>
  <c r="AE481" i="3"/>
  <c r="AE69" i="3"/>
  <c r="AE461" i="3"/>
  <c r="AE422" i="3"/>
  <c r="AE31" i="3"/>
  <c r="AE147" i="3"/>
  <c r="AE344" i="3"/>
  <c r="AE66" i="3"/>
  <c r="AE460" i="3"/>
  <c r="AE33" i="3"/>
  <c r="AE148" i="3"/>
  <c r="AE345" i="3"/>
  <c r="AE65" i="3"/>
  <c r="AE458" i="3"/>
  <c r="AE238" i="3"/>
  <c r="AE97" i="3"/>
  <c r="AE205" i="3"/>
  <c r="AE36" i="3"/>
  <c r="AE271" i="3"/>
  <c r="AE320" i="3"/>
  <c r="AE371" i="3"/>
  <c r="AE92" i="3"/>
  <c r="AE199" i="3"/>
  <c r="AE347" i="3"/>
  <c r="AE268" i="3"/>
  <c r="AE450" i="3"/>
  <c r="AE240" i="3"/>
  <c r="AE96" i="3"/>
  <c r="AE152" i="3"/>
  <c r="AE480" i="3"/>
  <c r="AE267" i="3"/>
  <c r="AE316" i="3"/>
  <c r="AE357" i="3"/>
  <c r="AE243" i="3"/>
  <c r="AE278" i="3"/>
  <c r="AE440" i="3"/>
  <c r="AE47" i="3"/>
  <c r="AE170" i="3"/>
  <c r="AE296" i="3"/>
  <c r="AE376" i="3"/>
  <c r="AE411" i="3"/>
  <c r="AE305" i="3"/>
  <c r="AE41" i="3"/>
  <c r="AE161" i="3"/>
  <c r="AE398" i="3"/>
  <c r="AE110" i="3"/>
  <c r="AE244" i="3"/>
  <c r="AE410" i="3"/>
  <c r="AE439" i="3"/>
  <c r="AE39" i="3"/>
  <c r="AE380" i="3"/>
  <c r="AE171" i="3"/>
  <c r="AE415" i="3"/>
  <c r="AE349" i="3"/>
  <c r="AE185" i="3"/>
  <c r="AE431" i="3"/>
  <c r="AE252" i="3"/>
  <c r="AE176" i="3"/>
  <c r="AE427" i="3"/>
  <c r="AE83" i="3"/>
  <c r="AE334" i="3"/>
  <c r="AE186" i="3"/>
  <c r="AE323" i="3"/>
  <c r="AE389" i="3"/>
  <c r="AE182" i="3"/>
  <c r="AE84" i="3"/>
  <c r="AE335" i="3"/>
  <c r="AE197" i="3"/>
  <c r="AE432" i="3"/>
  <c r="AE327" i="3"/>
  <c r="AE444" i="3"/>
  <c r="AE409" i="3"/>
  <c r="AE441" i="3"/>
  <c r="AE393" i="3"/>
  <c r="AE209" i="3"/>
  <c r="AE88" i="3"/>
  <c r="AE472" i="3"/>
  <c r="AE193" i="3"/>
  <c r="AE25" i="3"/>
  <c r="AE421" i="3"/>
  <c r="AE446" i="3"/>
  <c r="AE426" i="3"/>
  <c r="AE451" i="3"/>
  <c r="AE118" i="3"/>
  <c r="AE85" i="3"/>
  <c r="AE471" i="3"/>
  <c r="AE40" i="3"/>
  <c r="AE424" i="3"/>
  <c r="AE318" i="3"/>
  <c r="AE157" i="3"/>
  <c r="AE396" i="3"/>
  <c r="AE213" i="3"/>
  <c r="AE139" i="3"/>
  <c r="AE208" i="3"/>
  <c r="AE22" i="3"/>
  <c r="AE145" i="3"/>
  <c r="AE58" i="3"/>
  <c r="AE51" i="3"/>
  <c r="AE232" i="3"/>
  <c r="AE289" i="3"/>
  <c r="AE479" i="3"/>
  <c r="AE281" i="3"/>
  <c r="AE34" i="3"/>
  <c r="AE350" i="3"/>
  <c r="AE351" i="3"/>
  <c r="AE16" i="3"/>
  <c r="AE332" i="3"/>
  <c r="AE127" i="3"/>
  <c r="AE160" i="3"/>
  <c r="AE360" i="3"/>
  <c r="AE261" i="3"/>
  <c r="AE343" i="3"/>
  <c r="AE428" i="3"/>
  <c r="AE140" i="3"/>
  <c r="AE442" i="3"/>
  <c r="AE336" i="3"/>
  <c r="AE436" i="3"/>
  <c r="AE328" i="3"/>
  <c r="AE141" i="3"/>
  <c r="AE138" i="3"/>
  <c r="AE173" i="3"/>
  <c r="AE114" i="3"/>
  <c r="AE317" i="3"/>
  <c r="AE459" i="3"/>
  <c r="AE117" i="3"/>
  <c r="AE352" i="3"/>
  <c r="AE251" i="3"/>
  <c r="AE342" i="3"/>
  <c r="AE54" i="3"/>
  <c r="AE310" i="3"/>
  <c r="AE130" i="3"/>
  <c r="AE113" i="3"/>
  <c r="AE307" i="3"/>
  <c r="AE166" i="3"/>
  <c r="AE402" i="3"/>
  <c r="AE67" i="3"/>
  <c r="AE382" i="3"/>
  <c r="AE136" i="3"/>
  <c r="AE420" i="3"/>
  <c r="AE18" i="3"/>
  <c r="AE167" i="3"/>
  <c r="AE280" i="3"/>
  <c r="AE406" i="3"/>
  <c r="AE7" i="3"/>
  <c r="AE356" i="3"/>
  <c r="AE86" i="3"/>
  <c r="AE291" i="3"/>
  <c r="AE237" i="3"/>
  <c r="AE242" i="3"/>
  <c r="AE194" i="3"/>
  <c r="AE4" i="3"/>
  <c r="AE188" i="3"/>
  <c r="AE227" i="3"/>
  <c r="AE236" i="3"/>
  <c r="AE61" i="3"/>
  <c r="AE369" i="3"/>
  <c r="AE394" i="3"/>
  <c r="AE14" i="3"/>
  <c r="AE358" i="3"/>
  <c r="AE293" i="3"/>
  <c r="AE90" i="3"/>
  <c r="AE190" i="3"/>
  <c r="AE292" i="3"/>
  <c r="AE260" i="3"/>
  <c r="AE392" i="3"/>
  <c r="AE370" i="3"/>
  <c r="AE87" i="3"/>
  <c r="AE363" i="3"/>
  <c r="AJ111" i="3" l="1"/>
  <c r="AJ255" i="3"/>
  <c r="AJ224" i="3"/>
  <c r="AJ120" i="3"/>
  <c r="AJ265" i="3"/>
  <c r="AX388" i="3"/>
  <c r="AE89" i="3"/>
  <c r="AX89" i="3"/>
  <c r="AJ279" i="3"/>
  <c r="AJ390" i="3"/>
  <c r="AJ482" i="3"/>
  <c r="AE11" i="3"/>
  <c r="AX11" i="3"/>
  <c r="AX45" i="3"/>
  <c r="AX333" i="3"/>
  <c r="AX365" i="3"/>
  <c r="AX405" i="3"/>
  <c r="AX212" i="3"/>
  <c r="AX201" i="3"/>
  <c r="AX159" i="3"/>
  <c r="AE338" i="3"/>
  <c r="AJ112" i="3"/>
  <c r="AJ401" i="3"/>
  <c r="AJ109" i="3"/>
  <c r="AJ201" i="3"/>
  <c r="AJ11" i="3"/>
  <c r="AJ35" i="3"/>
  <c r="AJ365" i="3"/>
  <c r="AE245" i="3"/>
  <c r="AX245" i="3"/>
  <c r="AE82" i="3"/>
  <c r="AX82" i="3"/>
  <c r="AX56" i="3"/>
  <c r="AE390" i="3"/>
  <c r="AE297" i="3"/>
  <c r="AX297" i="3"/>
  <c r="AX454" i="3"/>
  <c r="AJ311" i="3"/>
  <c r="AJ45" i="3"/>
  <c r="AJ245" i="3"/>
  <c r="AJ333" i="3"/>
  <c r="AJ89" i="3"/>
  <c r="AJ338" i="3"/>
  <c r="AJ423" i="3"/>
  <c r="AX322" i="3"/>
  <c r="AE286" i="3"/>
  <c r="AX286" i="3"/>
  <c r="AX226" i="3"/>
  <c r="AJ286" i="3"/>
  <c r="AJ82" i="3"/>
  <c r="AJ454" i="3"/>
  <c r="AJ212" i="3"/>
  <c r="AJ388" i="3"/>
  <c r="AJ405" i="3"/>
  <c r="AJ414" i="3"/>
  <c r="AX127" i="3"/>
  <c r="AX73" i="3"/>
  <c r="AX457" i="3"/>
  <c r="AX418" i="3"/>
  <c r="AJ55" i="3"/>
  <c r="AJ159" i="3"/>
  <c r="AE418" i="3"/>
  <c r="AE454" i="3"/>
  <c r="AE212" i="3"/>
  <c r="AE45" i="3"/>
  <c r="AE226" i="3"/>
  <c r="AE414" i="3"/>
  <c r="AE322" i="3"/>
  <c r="AE405" i="3"/>
  <c r="AE388" i="3"/>
  <c r="AE73" i="3"/>
  <c r="AE56" i="3"/>
  <c r="AE35" i="3"/>
  <c r="AE224" i="3"/>
  <c r="AE401" i="3"/>
  <c r="AE457" i="3"/>
  <c r="AE482" i="3"/>
  <c r="AE279" i="3"/>
  <c r="AE112" i="3"/>
  <c r="AE423" i="3"/>
  <c r="AE120" i="3"/>
  <c r="AE311" i="3"/>
  <c r="AE265" i="3"/>
  <c r="AE255" i="3"/>
  <c r="AE109" i="3"/>
  <c r="AA13" i="14" l="1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2" i="14"/>
  <c r="AA73" i="14"/>
  <c r="AA74" i="14"/>
  <c r="AA75" i="14"/>
  <c r="AA76" i="14"/>
  <c r="AA77" i="14"/>
  <c r="AA78" i="14"/>
  <c r="AA79" i="14"/>
  <c r="AA80" i="14"/>
  <c r="AA81" i="14"/>
  <c r="AA82" i="14"/>
  <c r="AA83" i="14"/>
  <c r="AA84" i="14"/>
  <c r="AA85" i="14"/>
  <c r="AA86" i="14"/>
  <c r="AA87" i="14"/>
  <c r="AA88" i="14"/>
  <c r="AA89" i="14"/>
  <c r="AA90" i="14"/>
  <c r="AA91" i="14"/>
  <c r="AA92" i="14"/>
  <c r="AA93" i="14"/>
  <c r="AA94" i="14"/>
  <c r="AA95" i="14"/>
  <c r="AA96" i="14"/>
  <c r="AA97" i="14"/>
  <c r="AA98" i="14"/>
  <c r="AA99" i="14"/>
  <c r="AA100" i="14"/>
  <c r="AA101" i="14"/>
  <c r="AA102" i="14"/>
  <c r="AA103" i="14"/>
  <c r="AA104" i="14"/>
  <c r="AA105" i="14"/>
  <c r="AA106" i="14"/>
  <c r="AA107" i="14"/>
  <c r="AA108" i="14"/>
  <c r="AA109" i="14"/>
  <c r="AA110" i="14"/>
  <c r="AA111" i="14"/>
  <c r="AA112" i="14"/>
  <c r="AA113" i="14"/>
  <c r="AA114" i="14"/>
  <c r="AA115" i="14"/>
  <c r="AA116" i="14"/>
  <c r="AA117" i="14"/>
  <c r="AA118" i="14"/>
  <c r="AA119" i="14"/>
  <c r="AA120" i="14"/>
  <c r="AA121" i="14"/>
  <c r="AA122" i="14"/>
  <c r="AA123" i="14"/>
  <c r="AA124" i="14"/>
  <c r="AA125" i="14"/>
  <c r="AA126" i="14"/>
  <c r="AA127" i="14"/>
  <c r="AA128" i="14"/>
  <c r="AA129" i="14"/>
  <c r="AA130" i="14"/>
  <c r="AA131" i="14"/>
  <c r="AA132" i="14"/>
  <c r="AA133" i="14"/>
  <c r="AA134" i="14"/>
  <c r="AA135" i="14"/>
  <c r="AA136" i="14"/>
  <c r="AA137" i="14"/>
  <c r="AA138" i="14"/>
  <c r="AA139" i="14"/>
  <c r="AA140" i="14"/>
  <c r="AA141" i="14"/>
  <c r="AA142" i="14"/>
  <c r="AA143" i="14"/>
  <c r="AA144" i="14"/>
  <c r="AA145" i="14"/>
  <c r="AA146" i="14"/>
  <c r="AA147" i="14"/>
  <c r="AA148" i="14"/>
  <c r="AA149" i="14"/>
  <c r="AA150" i="14"/>
  <c r="AA151" i="14"/>
  <c r="AA152" i="14"/>
  <c r="AA153" i="14"/>
  <c r="AA154" i="14"/>
  <c r="AA155" i="14"/>
  <c r="AA156" i="14"/>
  <c r="AA157" i="14"/>
  <c r="AA158" i="14"/>
  <c r="AA159" i="14"/>
  <c r="AA160" i="14"/>
  <c r="AA161" i="14"/>
  <c r="AA162" i="14"/>
  <c r="AA163" i="14"/>
  <c r="AA164" i="14"/>
  <c r="AA165" i="14"/>
  <c r="AA166" i="14"/>
  <c r="AA167" i="14"/>
  <c r="AA168" i="14"/>
  <c r="AA169" i="14"/>
  <c r="AA170" i="14"/>
  <c r="AA171" i="14"/>
  <c r="AA172" i="14"/>
  <c r="AA173" i="14"/>
  <c r="AA174" i="14"/>
  <c r="AA175" i="14"/>
  <c r="AA176" i="14"/>
  <c r="AA177" i="14"/>
  <c r="AA178" i="14"/>
  <c r="AA179" i="14"/>
  <c r="AA180" i="14"/>
  <c r="AA181" i="14"/>
  <c r="AA182" i="14"/>
  <c r="AA183" i="14"/>
  <c r="AA184" i="14"/>
  <c r="AA185" i="14"/>
  <c r="AA186" i="14"/>
  <c r="AA187" i="14"/>
  <c r="AA188" i="14"/>
  <c r="AA189" i="14"/>
  <c r="AA190" i="14"/>
  <c r="AA191" i="14"/>
  <c r="AA192" i="14"/>
  <c r="AA193" i="14"/>
  <c r="AA194" i="14"/>
  <c r="AA195" i="14"/>
  <c r="AA196" i="14"/>
  <c r="AA197" i="14"/>
  <c r="AA198" i="14"/>
  <c r="AA199" i="14"/>
  <c r="AA200" i="14"/>
  <c r="AA201" i="14"/>
  <c r="AA202" i="14"/>
  <c r="AA203" i="14"/>
  <c r="AA204" i="14"/>
  <c r="AA205" i="14"/>
  <c r="AA206" i="14"/>
  <c r="AA207" i="14"/>
  <c r="AA208" i="14"/>
  <c r="AA209" i="14"/>
  <c r="AA210" i="14"/>
  <c r="AA211" i="14"/>
  <c r="AA212" i="14"/>
</calcChain>
</file>

<file path=xl/sharedStrings.xml><?xml version="1.0" encoding="utf-8"?>
<sst xmlns="http://schemas.openxmlformats.org/spreadsheetml/2006/main" count="254" uniqueCount="116">
  <si>
    <t>L1D[mm]</t>
  </si>
  <si>
    <t>L/Dreg</t>
  </si>
  <si>
    <t>dT[K]</t>
  </si>
  <si>
    <t>f[Hz]</t>
  </si>
  <si>
    <t>CB[kgh]</t>
  </si>
  <si>
    <t>U_CB[-]</t>
  </si>
  <si>
    <t>Qc[W]</t>
  </si>
  <si>
    <t>Wpump[W]</t>
  </si>
  <si>
    <t>D [m]</t>
  </si>
  <si>
    <t>L [m]</t>
  </si>
  <si>
    <t>m [kg]</t>
  </si>
  <si>
    <t>d [m]</t>
  </si>
  <si>
    <t>mf [kg/s]</t>
  </si>
  <si>
    <t>c</t>
  </si>
  <si>
    <t>dT</t>
  </si>
  <si>
    <t>cf</t>
  </si>
  <si>
    <t>Area</t>
  </si>
  <si>
    <t>h</t>
  </si>
  <si>
    <t>phi</t>
  </si>
  <si>
    <t>erro</t>
  </si>
  <si>
    <t>L_a</t>
  </si>
  <si>
    <t>D_a</t>
  </si>
  <si>
    <t>UA</t>
  </si>
  <si>
    <t>Qc</t>
  </si>
  <si>
    <t>Wp</t>
  </si>
  <si>
    <t>Qcf</t>
  </si>
  <si>
    <t>alpha</t>
  </si>
  <si>
    <t>fo</t>
  </si>
  <si>
    <t>Epsilon</t>
  </si>
  <si>
    <t>kf</t>
  </si>
  <si>
    <t>ks</t>
  </si>
  <si>
    <t>k_eff_s</t>
  </si>
  <si>
    <t>v</t>
  </si>
  <si>
    <t>D</t>
  </si>
  <si>
    <t>K</t>
  </si>
  <si>
    <t>Cond_f</t>
  </si>
  <si>
    <t>Cond_s</t>
  </si>
  <si>
    <t>dp</t>
  </si>
  <si>
    <t>Re</t>
  </si>
  <si>
    <t>h_cas</t>
  </si>
  <si>
    <t>Test</t>
  </si>
  <si>
    <t>L1Pst</t>
  </si>
  <si>
    <t>T_H[K]</t>
  </si>
  <si>
    <t>T_C[K]</t>
  </si>
  <si>
    <t>HB[-]</t>
  </si>
  <si>
    <t>CB[-]</t>
  </si>
  <si>
    <t>HB[kgh]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</si>
  <si>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</si>
  <si>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</si>
  <si>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</si>
  <si>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</si>
  <si>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</si>
  <si>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</si>
  <si>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</si>
  <si>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</si>
  <si>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</si>
  <si>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</si>
  <si>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</si>
  <si>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</si>
  <si>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</si>
  <si>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</si>
  <si>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</si>
  <si>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</si>
  <si>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</si>
  <si>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</si>
  <si>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</si>
  <si>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</si>
  <si>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</si>
  <si>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</si>
  <si>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</si>
  <si>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</si>
  <si>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</si>
  <si>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</si>
  <si>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</si>
  <si>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Re_w[-]</t>
  </si>
  <si>
    <t>ReDp_CB[-]</t>
  </si>
  <si>
    <t>ReDp_HB[-]</t>
  </si>
  <si>
    <t>U_HB[-]</t>
  </si>
  <si>
    <t>dPCB[kPa]</t>
  </si>
  <si>
    <t>dPHB[kPa]</t>
  </si>
  <si>
    <t>Tspan [K]</t>
  </si>
  <si>
    <t>dT_reg[K]</t>
  </si>
  <si>
    <t>Qh[W]</t>
  </si>
  <si>
    <t>Wvalv[W]</t>
  </si>
  <si>
    <t>Wmotor[W]</t>
  </si>
  <si>
    <t>COP[-]</t>
  </si>
  <si>
    <t>Q_wall-Loss[W]</t>
  </si>
  <si>
    <t>L_csg</t>
  </si>
  <si>
    <t>UA_cas</t>
  </si>
  <si>
    <t>Ua_cas</t>
  </si>
  <si>
    <t>T</t>
  </si>
  <si>
    <t>C</t>
  </si>
  <si>
    <t>NTU</t>
  </si>
  <si>
    <t>c_f</t>
  </si>
  <si>
    <t>C_s</t>
  </si>
  <si>
    <t>E</t>
  </si>
  <si>
    <t>cP</t>
  </si>
  <si>
    <t>Mag</t>
  </si>
  <si>
    <t>Demag</t>
  </si>
  <si>
    <t>dT_mag_med</t>
  </si>
  <si>
    <t>dT_demag_med</t>
  </si>
  <si>
    <t>Fit</t>
  </si>
  <si>
    <t>Exp</t>
  </si>
  <si>
    <t>cdT</t>
  </si>
  <si>
    <t>dT_M</t>
  </si>
  <si>
    <t>dT_d</t>
  </si>
  <si>
    <t>C_h_med</t>
  </si>
  <si>
    <t>C_0_med</t>
  </si>
  <si>
    <t>c_B_l</t>
  </si>
  <si>
    <t>c_B_h</t>
  </si>
  <si>
    <t>cdT_HB</t>
  </si>
  <si>
    <t>HB</t>
  </si>
  <si>
    <t>CB</t>
  </si>
  <si>
    <t>cdT_CB</t>
  </si>
  <si>
    <t>cdT_CB]</t>
  </si>
  <si>
    <t>dTT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</si>
</sst>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7143482064742"/>
                  <c:y val="-0.199539588801399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cp!$A$101:$A$582</c:f>
              <c:numCache>
                <c:formatCode>General</c:formatCode>
                <c:ptCount val="482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cp!$C$101:$C$582</c:f>
              <c:numCache>
                <c:formatCode>General</c:formatCode>
                <c:ptCount val="482"/>
                <c:pt idx="0">
                  <c:v>272.30305967484486</c:v>
                </c:pt>
                <c:pt idx="1">
                  <c:v>272.983228678572</c:v>
                </c:pt>
                <c:pt idx="2">
                  <c:v>273.66336368863671</c:v>
                </c:pt>
                <c:pt idx="3">
                  <c:v>274.34226148901047</c:v>
                </c:pt>
                <c:pt idx="4">
                  <c:v>275.01878451295778</c:v>
                </c:pt>
                <c:pt idx="5">
                  <c:v>275.69186767112973</c:v>
                </c:pt>
                <c:pt idx="6">
                  <c:v>276.36052330538416</c:v>
                </c:pt>
                <c:pt idx="7">
                  <c:v>277.02384437466696</c:v>
                </c:pt>
                <c:pt idx="8">
                  <c:v>277.68100602234341</c:v>
                </c:pt>
                <c:pt idx="9">
                  <c:v>278.33126570383433</c:v>
                </c:pt>
                <c:pt idx="10">
                  <c:v>278.97396207029851</c:v>
                </c:pt>
                <c:pt idx="11">
                  <c:v>279.60851281002186</c:v>
                </c:pt>
                <c:pt idx="12">
                  <c:v>280.2344116460672</c:v>
                </c:pt>
                <c:pt idx="13">
                  <c:v>280.8512246786658</c:v>
                </c:pt>
                <c:pt idx="14">
                  <c:v>281.45858624577778</c:v>
                </c:pt>
                <c:pt idx="15">
                  <c:v>282.05619445700864</c:v>
                </c:pt>
                <c:pt idx="16">
                  <c:v>282.64380653618065</c:v>
                </c:pt>
                <c:pt idx="17">
                  <c:v>283.22123408755652</c:v>
                </c:pt>
                <c:pt idx="18">
                  <c:v>283.78833838095261</c:v>
                </c:pt>
                <c:pt idx="19">
                  <c:v>284.34502573242571</c:v>
                </c:pt>
                <c:pt idx="20">
                  <c:v>284.89124304032435</c:v>
                </c:pt>
                <c:pt idx="21">
                  <c:v>285.42697352149918</c:v>
                </c:pt>
                <c:pt idx="22">
                  <c:v>285.95223267946528</c:v>
                </c:pt>
                <c:pt idx="23">
                  <c:v>286.4670645252819</c:v>
                </c:pt>
                <c:pt idx="24">
                  <c:v>286.9715380627585</c:v>
                </c:pt>
                <c:pt idx="25">
                  <c:v>287.46574404216324</c:v>
                </c:pt>
                <c:pt idx="26">
                  <c:v>287.94979198071275</c:v>
                </c:pt>
                <c:pt idx="27">
                  <c:v>288.42380744357541</c:v>
                </c:pt>
                <c:pt idx="28">
                  <c:v>288.88792957572565</c:v>
                </c:pt>
                <c:pt idx="29">
                  <c:v>289.34230887256405</c:v>
                </c:pt>
                <c:pt idx="30">
                  <c:v>289.78710517559711</c:v>
                </c:pt>
                <c:pt idx="31">
                  <c:v>290.22248587850271</c:v>
                </c:pt>
                <c:pt idx="32">
                  <c:v>290.64862432845609</c:v>
                </c:pt>
                <c:pt idx="33">
                  <c:v>291.06569840754332</c:v>
                </c:pt>
                <c:pt idx="34">
                  <c:v>291.47388927935458</c:v>
                </c:pt>
                <c:pt idx="35">
                  <c:v>291.8733802863336</c:v>
                </c:pt>
                <c:pt idx="36">
                  <c:v>292.26435598411297</c:v>
                </c:pt>
                <c:pt idx="37">
                  <c:v>292.64700129982145</c:v>
                </c:pt>
                <c:pt idx="38">
                  <c:v>293.02150080217149</c:v>
                </c:pt>
                <c:pt idx="39">
                  <c:v>293.38803807199167</c:v>
                </c:pt>
                <c:pt idx="40">
                  <c:v>293.74679516272892</c:v>
                </c:pt>
                <c:pt idx="41">
                  <c:v>294.09795214129446</c:v>
                </c:pt>
                <c:pt idx="42">
                  <c:v>294.44168670045053</c:v>
                </c:pt>
                <c:pt idx="43">
                  <c:v>294.77817383471802</c:v>
                </c:pt>
                <c:pt idx="44">
                  <c:v>295.10758557253098</c:v>
                </c:pt>
                <c:pt idx="45">
                  <c:v>295.43009075805736</c:v>
                </c:pt>
                <c:pt idx="46">
                  <c:v>295.74585487675341</c:v>
                </c:pt>
                <c:pt idx="47">
                  <c:v>296.05503991931755</c:v>
                </c:pt>
                <c:pt idx="48">
                  <c:v>296.3578042792584</c:v>
                </c:pt>
                <c:pt idx="49">
                  <c:v>296.65430267979576</c:v>
                </c:pt>
                <c:pt idx="50">
                  <c:v>296.94468612627003</c:v>
                </c:pt>
                <c:pt idx="51">
                  <c:v>297.22910188065435</c:v>
                </c:pt>
                <c:pt idx="52">
                  <c:v>297.50769345513714</c:v>
                </c:pt>
                <c:pt idx="53">
                  <c:v>297.78060062208692</c:v>
                </c:pt>
                <c:pt idx="54">
                  <c:v>298.04795943801349</c:v>
                </c:pt>
                <c:pt idx="55">
                  <c:v>298.30990227941817</c:v>
                </c:pt>
                <c:pt idx="56">
                  <c:v>298.56655788867084</c:v>
                </c:pt>
                <c:pt idx="57">
                  <c:v>298.81805142827318</c:v>
                </c:pt>
                <c:pt idx="58">
                  <c:v>299.06450454206413</c:v>
                </c:pt>
                <c:pt idx="59">
                  <c:v>299.30603542210162</c:v>
                </c:pt>
                <c:pt idx="60">
                  <c:v>299.54275888010932</c:v>
                </c:pt>
                <c:pt idx="61">
                  <c:v>299.77478642251873</c:v>
                </c:pt>
                <c:pt idx="62">
                  <c:v>300.00222632825995</c:v>
                </c:pt>
                <c:pt idx="63">
                  <c:v>300.22518372856524</c:v>
                </c:pt>
                <c:pt idx="64">
                  <c:v>300.44376068814671</c:v>
                </c:pt>
                <c:pt idx="65">
                  <c:v>300.65805628719659</c:v>
                </c:pt>
                <c:pt idx="66">
                  <c:v>300.86816670373429</c:v>
                </c:pt>
                <c:pt idx="67">
                  <c:v>301.07418529589239</c:v>
                </c:pt>
                <c:pt idx="68">
                  <c:v>301.27620268379354</c:v>
                </c:pt>
                <c:pt idx="69">
                  <c:v>301.47430683072184</c:v>
                </c:pt>
                <c:pt idx="70">
                  <c:v>301.66858312334028</c:v>
                </c:pt>
                <c:pt idx="71">
                  <c:v>301.85911445074413</c:v>
                </c:pt>
                <c:pt idx="72">
                  <c:v>302.04598128217725</c:v>
                </c:pt>
                <c:pt idx="73">
                  <c:v>302.22926174327017</c:v>
                </c:pt>
                <c:pt idx="74">
                  <c:v>302.40903169068343</c:v>
                </c:pt>
                <c:pt idx="75">
                  <c:v>302.58536478506682</c:v>
                </c:pt>
                <c:pt idx="76">
                  <c:v>302.75833256226355</c:v>
                </c:pt>
                <c:pt idx="77">
                  <c:v>302.92800450270681</c:v>
                </c:pt>
                <c:pt idx="78">
                  <c:v>303.09444809897332</c:v>
                </c:pt>
                <c:pt idx="79">
                  <c:v>303.25772892146955</c:v>
                </c:pt>
                <c:pt idx="80">
                  <c:v>303.41791068224029</c:v>
                </c:pt>
                <c:pt idx="81">
                  <c:v>303.57505529689718</c:v>
                </c:pt>
                <c:pt idx="82">
                  <c:v>303.72922294467548</c:v>
                </c:pt>
                <c:pt idx="83">
                  <c:v>303.88047212663236</c:v>
                </c:pt>
                <c:pt idx="84">
                  <c:v>304.02885972200772</c:v>
                </c:pt>
                <c:pt idx="85">
                  <c:v>304.17444104277376</c:v>
                </c:pt>
                <c:pt idx="86">
                  <c:v>304.31726988640133</c:v>
                </c:pt>
                <c:pt idx="87">
                  <c:v>304.45739858687944</c:v>
                </c:pt>
                <c:pt idx="88">
                  <c:v>304.59487806402097</c:v>
                </c:pt>
                <c:pt idx="89">
                  <c:v>304.72975787109579</c:v>
                </c:pt>
                <c:pt idx="90">
                  <c:v>304.86208624082985</c:v>
                </c:pt>
                <c:pt idx="91">
                  <c:v>304.99191012981288</c:v>
                </c:pt>
                <c:pt idx="92">
                  <c:v>305.1192752613569</c:v>
                </c:pt>
                <c:pt idx="93">
                  <c:v>305.24422616684831</c:v>
                </c:pt>
                <c:pt idx="94">
                  <c:v>305.3668062256383</c:v>
                </c:pt>
                <c:pt idx="95">
                  <c:v>305.48705770351364</c:v>
                </c:pt>
                <c:pt idx="96">
                  <c:v>305.60502178979289</c:v>
                </c:pt>
                <c:pt idx="97">
                  <c:v>305.72073863308998</c:v>
                </c:pt>
                <c:pt idx="98">
                  <c:v>305.83424737578855</c:v>
                </c:pt>
                <c:pt idx="99">
                  <c:v>305.94558618726933</c:v>
                </c:pt>
                <c:pt idx="100">
                  <c:v>306.05479229593175</c:v>
                </c:pt>
                <c:pt idx="101">
                  <c:v>306.16190202005055</c:v>
                </c:pt>
                <c:pt idx="102">
                  <c:v>306.26695079750772</c:v>
                </c:pt>
                <c:pt idx="103">
                  <c:v>306.36997321443829</c:v>
                </c:pt>
                <c:pt idx="104">
                  <c:v>306.47100303282821</c:v>
                </c:pt>
                <c:pt idx="105">
                  <c:v>306.57007321710171</c:v>
                </c:pt>
                <c:pt idx="106">
                  <c:v>306.66721595973416</c:v>
                </c:pt>
                <c:pt idx="107">
                  <c:v>306.76246270592515</c:v>
                </c:pt>
                <c:pt idx="108">
                  <c:v>306.85584417736641</c:v>
                </c:pt>
                <c:pt idx="109">
                  <c:v>306.94739039513792</c:v>
                </c:pt>
                <c:pt idx="110">
                  <c:v>307.03713070176286</c:v>
                </c:pt>
                <c:pt idx="111">
                  <c:v>307.12509378245477</c:v>
                </c:pt>
                <c:pt idx="112">
                  <c:v>307.21130768558425</c:v>
                </c:pt>
                <c:pt idx="113">
                  <c:v>307.29579984239695</c:v>
                </c:pt>
                <c:pt idx="114">
                  <c:v>307.37859708600894</c:v>
                </c:pt>
                <c:pt idx="115">
                  <c:v>307.45972566970738</c:v>
                </c:pt>
                <c:pt idx="116">
                  <c:v>307.53921128458302</c:v>
                </c:pt>
                <c:pt idx="117">
                  <c:v>307.61707907651879</c:v>
                </c:pt>
                <c:pt idx="118">
                  <c:v>307.69335366256018</c:v>
                </c:pt>
                <c:pt idx="119">
                  <c:v>307.76805914668961</c:v>
                </c:pt>
                <c:pt idx="120">
                  <c:v>307.8412191350285</c:v>
                </c:pt>
                <c:pt idx="121">
                  <c:v>307.91285675048817</c:v>
                </c:pt>
                <c:pt idx="122">
                  <c:v>307.9829946468908</c:v>
                </c:pt>
                <c:pt idx="123">
                  <c:v>308.05165502258086</c:v>
                </c:pt>
                <c:pt idx="124">
                  <c:v>308.11885963354661</c:v>
                </c:pt>
                <c:pt idx="125">
                  <c:v>308.18462980606938</c:v>
                </c:pt>
                <c:pt idx="126">
                  <c:v>308.24898644892039</c:v>
                </c:pt>
                <c:pt idx="127">
                  <c:v>308.3119500651211</c:v>
                </c:pt>
                <c:pt idx="128">
                  <c:v>308.37354076328421</c:v>
                </c:pt>
                <c:pt idx="129">
                  <c:v>308.43377826855192</c:v>
                </c:pt>
                <c:pt idx="130">
                  <c:v>308.49268193314532</c:v>
                </c:pt>
                <c:pt idx="131">
                  <c:v>308.5502707465422</c:v>
                </c:pt>
                <c:pt idx="132">
                  <c:v>308.60656334529517</c:v>
                </c:pt>
                <c:pt idx="133">
                  <c:v>308.66157802250518</c:v>
                </c:pt>
                <c:pt idx="134">
                  <c:v>308.71533273696326</c:v>
                </c:pt>
                <c:pt idx="135">
                  <c:v>308.76784512197327</c:v>
                </c:pt>
                <c:pt idx="136">
                  <c:v>308.81913249386736</c:v>
                </c:pt>
                <c:pt idx="137">
                  <c:v>308.86921186022676</c:v>
                </c:pt>
                <c:pt idx="138">
                  <c:v>308.91809992781816</c:v>
                </c:pt>
                <c:pt idx="139">
                  <c:v>308.96581311025705</c:v>
                </c:pt>
                <c:pt idx="140">
                  <c:v>309.01236753540837</c:v>
                </c:pt>
                <c:pt idx="141">
                  <c:v>309.05777905253416</c:v>
                </c:pt>
                <c:pt idx="142">
                  <c:v>309.10206323919823</c:v>
                </c:pt>
                <c:pt idx="143">
                  <c:v>309.1452354079363</c:v>
                </c:pt>
                <c:pt idx="144">
                  <c:v>309.18731061270148</c:v>
                </c:pt>
                <c:pt idx="145">
                  <c:v>309.2283036550927</c:v>
                </c:pt>
                <c:pt idx="146">
                  <c:v>309.26822909037452</c:v>
                </c:pt>
                <c:pt idx="147">
                  <c:v>309.30710123329635</c:v>
                </c:pt>
                <c:pt idx="148">
                  <c:v>309.34493416371828</c:v>
                </c:pt>
                <c:pt idx="149">
                  <c:v>309.38174173205101</c:v>
                </c:pt>
                <c:pt idx="150">
                  <c:v>309.41753756451669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8E-4A71-8EBF-9D90FDABAE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cp!$A$101:$A$251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cp!$D$101:$D$251</c:f>
              <c:numCache>
                <c:formatCode>General</c:formatCode>
                <c:ptCount val="151"/>
                <c:pt idx="0">
                  <c:v>274.99520000000484</c:v>
                </c:pt>
                <c:pt idx="1">
                  <c:v>275.52005300000383</c:v>
                </c:pt>
                <c:pt idx="2">
                  <c:v>276.04077200000029</c:v>
                </c:pt>
                <c:pt idx="3">
                  <c:v>276.55735700000514</c:v>
                </c:pt>
                <c:pt idx="4">
                  <c:v>277.06980800000383</c:v>
                </c:pt>
                <c:pt idx="5">
                  <c:v>277.578125</c:v>
                </c:pt>
                <c:pt idx="6">
                  <c:v>278.08230800000456</c:v>
                </c:pt>
                <c:pt idx="7">
                  <c:v>278.58235699999932</c:v>
                </c:pt>
                <c:pt idx="8">
                  <c:v>279.07827200000247</c:v>
                </c:pt>
                <c:pt idx="9">
                  <c:v>279.57005299999946</c:v>
                </c:pt>
                <c:pt idx="10">
                  <c:v>280.05770000000484</c:v>
                </c:pt>
                <c:pt idx="11">
                  <c:v>280.54121300000043</c:v>
                </c:pt>
                <c:pt idx="12">
                  <c:v>281.02059200000076</c:v>
                </c:pt>
                <c:pt idx="13">
                  <c:v>281.49583700000221</c:v>
                </c:pt>
                <c:pt idx="14">
                  <c:v>281.96694800000114</c:v>
                </c:pt>
                <c:pt idx="15">
                  <c:v>282.43392500000482</c:v>
                </c:pt>
                <c:pt idx="16">
                  <c:v>282.8967679999987</c:v>
                </c:pt>
                <c:pt idx="17">
                  <c:v>283.35547700000461</c:v>
                </c:pt>
                <c:pt idx="18">
                  <c:v>283.81005200000436</c:v>
                </c:pt>
                <c:pt idx="19">
                  <c:v>284.26049300000159</c:v>
                </c:pt>
                <c:pt idx="20">
                  <c:v>284.70680000000357</c:v>
                </c:pt>
                <c:pt idx="21">
                  <c:v>285.14897300000302</c:v>
                </c:pt>
                <c:pt idx="22">
                  <c:v>285.5870120000036</c:v>
                </c:pt>
                <c:pt idx="23">
                  <c:v>286.02091700000165</c:v>
                </c:pt>
                <c:pt idx="24">
                  <c:v>286.45068800000081</c:v>
                </c:pt>
                <c:pt idx="25">
                  <c:v>286.87632500000109</c:v>
                </c:pt>
                <c:pt idx="26">
                  <c:v>287.29782799999884</c:v>
                </c:pt>
                <c:pt idx="27">
                  <c:v>287.71519700000135</c:v>
                </c:pt>
                <c:pt idx="28">
                  <c:v>288.12843200000134</c:v>
                </c:pt>
                <c:pt idx="29">
                  <c:v>288.53753300000608</c:v>
                </c:pt>
                <c:pt idx="30">
                  <c:v>288.94250000000102</c:v>
                </c:pt>
                <c:pt idx="31">
                  <c:v>289.34333300000435</c:v>
                </c:pt>
                <c:pt idx="32">
                  <c:v>289.74003200000152</c:v>
                </c:pt>
                <c:pt idx="33">
                  <c:v>290.13259699999981</c:v>
                </c:pt>
                <c:pt idx="34">
                  <c:v>290.52102800000284</c:v>
                </c:pt>
                <c:pt idx="35">
                  <c:v>290.90532499999972</c:v>
                </c:pt>
                <c:pt idx="36">
                  <c:v>291.28548800000499</c:v>
                </c:pt>
                <c:pt idx="37">
                  <c:v>291.6615170000041</c:v>
                </c:pt>
                <c:pt idx="38">
                  <c:v>292.03341200000432</c:v>
                </c:pt>
                <c:pt idx="39">
                  <c:v>292.40117300000202</c:v>
                </c:pt>
                <c:pt idx="40">
                  <c:v>292.76480000000083</c:v>
                </c:pt>
                <c:pt idx="41">
                  <c:v>293.12429300000076</c:v>
                </c:pt>
                <c:pt idx="42">
                  <c:v>293.47965200000181</c:v>
                </c:pt>
                <c:pt idx="43">
                  <c:v>293.83087700000397</c:v>
                </c:pt>
                <c:pt idx="44">
                  <c:v>294.1779680000036</c:v>
                </c:pt>
                <c:pt idx="45">
                  <c:v>294.52092500000072</c:v>
                </c:pt>
                <c:pt idx="46">
                  <c:v>294.85974800000258</c:v>
                </c:pt>
                <c:pt idx="47">
                  <c:v>295.19443700000193</c:v>
                </c:pt>
                <c:pt idx="48">
                  <c:v>295.52499200000238</c:v>
                </c:pt>
                <c:pt idx="49">
                  <c:v>295.85141300000032</c:v>
                </c:pt>
                <c:pt idx="50">
                  <c:v>296.17370000000301</c:v>
                </c:pt>
                <c:pt idx="51">
                  <c:v>296.49185300000318</c:v>
                </c:pt>
                <c:pt idx="52">
                  <c:v>296.80587200000082</c:v>
                </c:pt>
                <c:pt idx="53">
                  <c:v>297.11575700000321</c:v>
                </c:pt>
                <c:pt idx="54">
                  <c:v>297.42150800000309</c:v>
                </c:pt>
                <c:pt idx="55">
                  <c:v>297.72312500000407</c:v>
                </c:pt>
                <c:pt idx="56">
                  <c:v>298.02060800000254</c:v>
                </c:pt>
                <c:pt idx="57">
                  <c:v>298.31395699999848</c:v>
                </c:pt>
                <c:pt idx="58">
                  <c:v>298.60317200000281</c:v>
                </c:pt>
                <c:pt idx="59">
                  <c:v>298.88825300000099</c:v>
                </c:pt>
                <c:pt idx="60">
                  <c:v>299.16920000000391</c:v>
                </c:pt>
                <c:pt idx="61">
                  <c:v>299.44601300000068</c:v>
                </c:pt>
                <c:pt idx="62">
                  <c:v>299.71869200000219</c:v>
                </c:pt>
                <c:pt idx="63">
                  <c:v>299.98723700000119</c:v>
                </c:pt>
                <c:pt idx="64">
                  <c:v>300.2516480000013</c:v>
                </c:pt>
                <c:pt idx="65">
                  <c:v>300.51192500000252</c:v>
                </c:pt>
                <c:pt idx="66">
                  <c:v>300.7680679999994</c:v>
                </c:pt>
                <c:pt idx="67">
                  <c:v>301.02007700000468</c:v>
                </c:pt>
                <c:pt idx="68">
                  <c:v>301.26795200000197</c:v>
                </c:pt>
                <c:pt idx="69">
                  <c:v>301.51169300000583</c:v>
                </c:pt>
                <c:pt idx="70">
                  <c:v>301.75130000000172</c:v>
                </c:pt>
                <c:pt idx="71">
                  <c:v>301.98677300000418</c:v>
                </c:pt>
                <c:pt idx="72">
                  <c:v>302.21811200000411</c:v>
                </c:pt>
                <c:pt idx="73">
                  <c:v>302.44531700000152</c:v>
                </c:pt>
                <c:pt idx="74">
                  <c:v>302.66838800000369</c:v>
                </c:pt>
                <c:pt idx="75">
                  <c:v>302.88732500000151</c:v>
                </c:pt>
                <c:pt idx="76">
                  <c:v>303.10212800000227</c:v>
                </c:pt>
                <c:pt idx="77">
                  <c:v>303.3127970000005</c:v>
                </c:pt>
                <c:pt idx="78">
                  <c:v>303.51933199999985</c:v>
                </c:pt>
                <c:pt idx="79">
                  <c:v>303.72173300000395</c:v>
                </c:pt>
                <c:pt idx="80">
                  <c:v>303.92000000000189</c:v>
                </c:pt>
                <c:pt idx="81">
                  <c:v>304.11413300000459</c:v>
                </c:pt>
                <c:pt idx="82">
                  <c:v>304.30413200000112</c:v>
                </c:pt>
                <c:pt idx="83">
                  <c:v>304.4899970000024</c:v>
                </c:pt>
                <c:pt idx="84">
                  <c:v>304.67172800000117</c:v>
                </c:pt>
                <c:pt idx="85">
                  <c:v>304.84932500000104</c:v>
                </c:pt>
                <c:pt idx="86">
                  <c:v>305.02278800000204</c:v>
                </c:pt>
                <c:pt idx="87">
                  <c:v>305.19211700000233</c:v>
                </c:pt>
                <c:pt idx="88">
                  <c:v>305.35731200000191</c:v>
                </c:pt>
                <c:pt idx="89">
                  <c:v>305.51837300000261</c:v>
                </c:pt>
                <c:pt idx="90">
                  <c:v>305.67530000000443</c:v>
                </c:pt>
                <c:pt idx="91">
                  <c:v>305.8280930000019</c:v>
                </c:pt>
                <c:pt idx="92">
                  <c:v>305.97675200000231</c:v>
                </c:pt>
                <c:pt idx="93">
                  <c:v>306.12127700000383</c:v>
                </c:pt>
                <c:pt idx="94">
                  <c:v>306.26166800000283</c:v>
                </c:pt>
                <c:pt idx="95">
                  <c:v>306.39792500000294</c:v>
                </c:pt>
                <c:pt idx="96">
                  <c:v>306.53004800000235</c:v>
                </c:pt>
                <c:pt idx="97">
                  <c:v>306.65803700000106</c:v>
                </c:pt>
                <c:pt idx="98">
                  <c:v>306.7818920000027</c:v>
                </c:pt>
                <c:pt idx="99">
                  <c:v>306.901613</c:v>
                </c:pt>
                <c:pt idx="100">
                  <c:v>307.01720000000387</c:v>
                </c:pt>
                <c:pt idx="101">
                  <c:v>307.12865300000158</c:v>
                </c:pt>
                <c:pt idx="102">
                  <c:v>307.23597200000222</c:v>
                </c:pt>
                <c:pt idx="103">
                  <c:v>307.33915700000216</c:v>
                </c:pt>
                <c:pt idx="104">
                  <c:v>307.4382080000014</c:v>
                </c:pt>
                <c:pt idx="105">
                  <c:v>307.53312500000175</c:v>
                </c:pt>
                <c:pt idx="106">
                  <c:v>307.62390800000139</c:v>
                </c:pt>
                <c:pt idx="107">
                  <c:v>307.71055700000215</c:v>
                </c:pt>
                <c:pt idx="108">
                  <c:v>307.79307200000039</c:v>
                </c:pt>
                <c:pt idx="109">
                  <c:v>307.87145299999975</c:v>
                </c:pt>
                <c:pt idx="110">
                  <c:v>307.94570000000203</c:v>
                </c:pt>
                <c:pt idx="111">
                  <c:v>308.01581300000362</c:v>
                </c:pt>
                <c:pt idx="112">
                  <c:v>308.08179200000268</c:v>
                </c:pt>
                <c:pt idx="113">
                  <c:v>308.14363699999922</c:v>
                </c:pt>
                <c:pt idx="114">
                  <c:v>308.20134800000415</c:v>
                </c:pt>
                <c:pt idx="115">
                  <c:v>308.25492500000109</c:v>
                </c:pt>
                <c:pt idx="116">
                  <c:v>308.3043680000028</c:v>
                </c:pt>
                <c:pt idx="117">
                  <c:v>308.34967700000379</c:v>
                </c:pt>
                <c:pt idx="118">
                  <c:v>308.39085200000227</c:v>
                </c:pt>
                <c:pt idx="119">
                  <c:v>308.42789300000368</c:v>
                </c:pt>
                <c:pt idx="120">
                  <c:v>308.46080000000075</c:v>
                </c:pt>
                <c:pt idx="121">
                  <c:v>308.48957300000438</c:v>
                </c:pt>
                <c:pt idx="122">
                  <c:v>308.51421200000368</c:v>
                </c:pt>
                <c:pt idx="123">
                  <c:v>308.53471700000409</c:v>
                </c:pt>
                <c:pt idx="124">
                  <c:v>308.55108800000198</c:v>
                </c:pt>
                <c:pt idx="125">
                  <c:v>308.56332500000099</c:v>
                </c:pt>
                <c:pt idx="126">
                  <c:v>308.57142800000292</c:v>
                </c:pt>
                <c:pt idx="127">
                  <c:v>308.57539700000052</c:v>
                </c:pt>
                <c:pt idx="128">
                  <c:v>308.57523200000287</c:v>
                </c:pt>
                <c:pt idx="129">
                  <c:v>308.5709330000027</c:v>
                </c:pt>
                <c:pt idx="130">
                  <c:v>308.5625</c:v>
                </c:pt>
                <c:pt idx="131">
                  <c:v>308.54993300000024</c:v>
                </c:pt>
                <c:pt idx="132">
                  <c:v>308.53323200000159</c:v>
                </c:pt>
                <c:pt idx="133">
                  <c:v>308.51239700000224</c:v>
                </c:pt>
                <c:pt idx="134">
                  <c:v>308.48742800000036</c:v>
                </c:pt>
                <c:pt idx="135">
                  <c:v>308.45832500000324</c:v>
                </c:pt>
                <c:pt idx="136">
                  <c:v>308.42508800000178</c:v>
                </c:pt>
                <c:pt idx="137">
                  <c:v>308.38771700000143</c:v>
                </c:pt>
                <c:pt idx="138">
                  <c:v>308.34621200000038</c:v>
                </c:pt>
                <c:pt idx="139">
                  <c:v>308.30057300000226</c:v>
                </c:pt>
                <c:pt idx="140">
                  <c:v>308.25080000000344</c:v>
                </c:pt>
                <c:pt idx="141">
                  <c:v>308.19689300000027</c:v>
                </c:pt>
                <c:pt idx="142">
                  <c:v>308.1388520000055</c:v>
                </c:pt>
                <c:pt idx="143">
                  <c:v>308.07667700000275</c:v>
                </c:pt>
                <c:pt idx="144">
                  <c:v>308.01036800000293</c:v>
                </c:pt>
                <c:pt idx="145">
                  <c:v>307.9399250000024</c:v>
                </c:pt>
                <c:pt idx="146">
                  <c:v>307.86534800000118</c:v>
                </c:pt>
                <c:pt idx="147">
                  <c:v>307.7866370000047</c:v>
                </c:pt>
                <c:pt idx="148">
                  <c:v>307.70379200000207</c:v>
                </c:pt>
                <c:pt idx="149">
                  <c:v>307.61681300000055</c:v>
                </c:pt>
                <c:pt idx="150">
                  <c:v>307.52570000000196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8E-4A71-8EBF-9D90FDABA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45328"/>
        <c:axId val="807838440"/>
      </c:scatterChart>
      <c:valAx>
        <c:axId val="80784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8440"/>
        <c:crosses val="autoZero"/>
        <c:crossBetween val="midCat"/>
      </c:valAx>
      <c:valAx>
        <c:axId val="80783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4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3667979002624674E-3"/>
                  <c:y val="0.318369422572178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Properties_before!$X$1:$X$431</c:f>
              <c:numCache>
                <c:formatCode>General</c:formatCode>
                <c:ptCount val="431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</c:numCache>
            </c:numRef>
          </c:xVal>
          <c:yVal>
            <c:numRef>
              <c:f>Properties_before!$Z$1:$Z$431</c:f>
              <c:numCache>
                <c:formatCode>General</c:formatCode>
                <c:ptCount val="431"/>
                <c:pt idx="0">
                  <c:v>1.9234660439941191</c:v>
                </c:pt>
                <c:pt idx="1">
                  <c:v>1.91533585093195</c:v>
                </c:pt>
                <c:pt idx="2">
                  <c:v>1.9072432054330675</c:v>
                </c:pt>
                <c:pt idx="3">
                  <c:v>1.8991907643270611</c:v>
                </c:pt>
                <c:pt idx="4">
                  <c:v>1.8911809153882095</c:v>
                </c:pt>
                <c:pt idx="5">
                  <c:v>1.8832157948674906</c:v>
                </c:pt>
                <c:pt idx="6">
                  <c:v>1.8752973045615817</c:v>
                </c:pt>
                <c:pt idx="7">
                  <c:v>1.8674271283073502</c:v>
                </c:pt>
                <c:pt idx="8">
                  <c:v>1.8596067478188583</c:v>
                </c:pt>
                <c:pt idx="9">
                  <c:v>1.8518374578082983</c:v>
                </c:pt>
                <c:pt idx="10">
                  <c:v>1.8441203803528183</c:v>
                </c:pt>
                <c:pt idx="11">
                  <c:v>1.8364564784862836</c:v>
                </c:pt>
                <c:pt idx="12">
                  <c:v>1.8288465690090412</c:v>
                </c:pt>
                <c:pt idx="13">
                  <c:v>1.8212913345200359</c:v>
                </c:pt>
                <c:pt idx="14">
                  <c:v>1.8137913346845831</c:v>
                </c:pt>
                <c:pt idx="15">
                  <c:v>1.8063470167580296</c:v>
                </c:pt>
                <c:pt idx="16">
                  <c:v>1.7989587253907522</c:v>
                </c:pt>
                <c:pt idx="17">
                  <c:v>1.7916267117437294</c:v>
                </c:pt>
                <c:pt idx="18">
                  <c:v>1.7843511419465066</c:v>
                </c:pt>
                <c:pt idx="19">
                  <c:v>1.7771321049309947</c:v>
                </c:pt>
                <c:pt idx="20">
                  <c:v>1.7699696196753525</c:v>
                </c:pt>
                <c:pt idx="21">
                  <c:v>1.7628636418923889</c:v>
                </c:pt>
                <c:pt idx="22">
                  <c:v>1.7558140701966021</c:v>
                </c:pt>
                <c:pt idx="23">
                  <c:v>1.7488207517832672</c:v>
                </c:pt>
                <c:pt idx="24">
                  <c:v>1.7418834876519842</c:v>
                </c:pt>
                <c:pt idx="25">
                  <c:v>1.7350020374058888</c:v>
                </c:pt>
                <c:pt idx="26">
                  <c:v>1.7281761236563682</c:v>
                </c:pt>
                <c:pt idx="27">
                  <c:v>1.7214054360616591</c:v>
                </c:pt>
                <c:pt idx="28">
                  <c:v>1.7146896350261998</c:v>
                </c:pt>
                <c:pt idx="29">
                  <c:v>1.7080283550860706</c:v>
                </c:pt>
                <c:pt idx="30">
                  <c:v>1.7014212080043256</c:v>
                </c:pt>
                <c:pt idx="31">
                  <c:v>1.6948677855985128</c:v>
                </c:pt>
                <c:pt idx="32">
                  <c:v>1.6883676623212223</c:v>
                </c:pt>
                <c:pt idx="33">
                  <c:v>1.6819203976130765</c:v>
                </c:pt>
                <c:pt idx="34">
                  <c:v>1.6755255380462362</c:v>
                </c:pt>
                <c:pt idx="35">
                  <c:v>1.6691826192751964</c:v>
                </c:pt>
                <c:pt idx="36">
                  <c:v>1.6628911678104292</c:v>
                </c:pt>
                <c:pt idx="37">
                  <c:v>1.65665070262928</c:v>
                </c:pt>
                <c:pt idx="38">
                  <c:v>1.6504607366374346</c:v>
                </c:pt>
                <c:pt idx="39">
                  <c:v>1.6443207779932625</c:v>
                </c:pt>
                <c:pt idx="40">
                  <c:v>1.6382303313063986</c:v>
                </c:pt>
                <c:pt idx="41">
                  <c:v>1.6321888987210298</c:v>
                </c:pt>
                <c:pt idx="42">
                  <c:v>1.6261959808935389</c:v>
                </c:pt>
                <c:pt idx="43">
                  <c:v>1.6202510778733945</c:v>
                </c:pt>
                <c:pt idx="44">
                  <c:v>1.6143536898954614</c:v>
                </c:pt>
                <c:pt idx="45">
                  <c:v>1.6085033180912549</c:v>
                </c:pt>
                <c:pt idx="46">
                  <c:v>1.6026994651260582</c:v>
                </c:pt>
                <c:pt idx="47">
                  <c:v>1.5969416357682531</c:v>
                </c:pt>
                <c:pt idx="48">
                  <c:v>1.5912293373967106</c:v>
                </c:pt>
                <c:pt idx="49">
                  <c:v>1.5855620804515962</c:v>
                </c:pt>
                <c:pt idx="50">
                  <c:v>1.579939378833521</c:v>
                </c:pt>
                <c:pt idx="51">
                  <c:v>1.5743607502555532</c:v>
                </c:pt>
                <c:pt idx="52">
                  <c:v>1.568825716552239</c:v>
                </c:pt>
                <c:pt idx="53">
                  <c:v>1.5633338039494376</c:v>
                </c:pt>
                <c:pt idx="54">
                  <c:v>1.55788454329846</c:v>
                </c:pt>
                <c:pt idx="55">
                  <c:v>1.5524774702777162</c:v>
                </c:pt>
                <c:pt idx="56">
                  <c:v>1.5471121255647982</c:v>
                </c:pt>
                <c:pt idx="57">
                  <c:v>1.5417880549816991</c:v>
                </c:pt>
                <c:pt idx="58">
                  <c:v>1.5365048096156273</c:v>
                </c:pt>
                <c:pt idx="59">
                  <c:v>1.5312619459176815</c:v>
                </c:pt>
                <c:pt idx="60">
                  <c:v>1.5260590257814555</c:v>
                </c:pt>
                <c:pt idx="61">
                  <c:v>1.5208956166034713</c:v>
                </c:pt>
                <c:pt idx="62">
                  <c:v>1.5157712913271808</c:v>
                </c:pt>
                <c:pt idx="63">
                  <c:v>1.5106856284721251</c:v>
                </c:pt>
                <c:pt idx="64">
                  <c:v>1.5056382121497132</c:v>
                </c:pt>
                <c:pt idx="65">
                  <c:v>1.5006286320669537</c:v>
                </c:pt>
                <c:pt idx="66">
                  <c:v>1.4956564835193602</c:v>
                </c:pt>
                <c:pt idx="67">
                  <c:v>1.49072136737415</c:v>
                </c:pt>
                <c:pt idx="68">
                  <c:v>1.485822890044759</c:v>
                </c:pt>
                <c:pt idx="69">
                  <c:v>1.480960663457608</c:v>
                </c:pt>
                <c:pt idx="70">
                  <c:v>1.4761343050119753</c:v>
                </c:pt>
                <c:pt idx="71">
                  <c:v>1.4713434375337584</c:v>
                </c:pt>
                <c:pt idx="72">
                  <c:v>1.4665876892238374</c:v>
                </c:pt>
                <c:pt idx="73">
                  <c:v>1.4618666936016957</c:v>
                </c:pt>
                <c:pt idx="74">
                  <c:v>1.4571800894448883</c:v>
                </c:pt>
                <c:pt idx="75">
                  <c:v>1.4525275207249058</c:v>
                </c:pt>
                <c:pt idx="76">
                  <c:v>1.4479086365399256</c:v>
                </c:pt>
                <c:pt idx="77">
                  <c:v>1.4433230910449051</c:v>
                </c:pt>
                <c:pt idx="78">
                  <c:v>1.4387705433794231</c:v>
                </c:pt>
                <c:pt idx="79">
                  <c:v>1.4342506575936498</c:v>
                </c:pt>
                <c:pt idx="80">
                  <c:v>1.4297631025727782</c:v>
                </c:pt>
                <c:pt idx="81">
                  <c:v>1.4253075519602301</c:v>
                </c:pt>
                <c:pt idx="82">
                  <c:v>1.4208836840799177</c:v>
                </c:pt>
                <c:pt idx="83">
                  <c:v>1.4164911818578094</c:v>
                </c:pt>
                <c:pt idx="84">
                  <c:v>1.4121297327430364</c:v>
                </c:pt>
                <c:pt idx="85">
                  <c:v>1.407799028628741</c:v>
                </c:pt>
                <c:pt idx="86">
                  <c:v>1.4034987657728593</c:v>
                </c:pt>
                <c:pt idx="87">
                  <c:v>1.3992286447190052</c:v>
                </c:pt>
                <c:pt idx="88">
                  <c:v>1.3949883702176069</c:v>
                </c:pt>
                <c:pt idx="89">
                  <c:v>1.3907776511474319</c:v>
                </c:pt>
                <c:pt idx="90">
                  <c:v>1.3865962004376238</c:v>
                </c:pt>
                <c:pt idx="91">
                  <c:v>1.3865962004376238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6D-49C2-A209-830CB8EC39A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Properties_before!$X$1:$X$431</c:f>
              <c:numCache>
                <c:formatCode>General</c:formatCode>
                <c:ptCount val="431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</c:numCache>
            </c:numRef>
          </c:xVal>
          <c:yVal>
            <c:numRef>
              <c:f>Properties_before!$AA$1:$AA$431</c:f>
              <c:numCache>
                <c:formatCode>General</c:formatCode>
                <c:ptCount val="431"/>
                <c:pt idx="0">
                  <c:v>1.9014648197712845</c:v>
                </c:pt>
                <c:pt idx="1">
                  <c:v>1.8951983849591834</c:v>
                </c:pt>
                <c:pt idx="2">
                  <c:v>1.8889380215880625</c:v>
                </c:pt>
                <c:pt idx="3">
                  <c:v>1.8826843024703912</c:v>
                </c:pt>
                <c:pt idx="4">
                  <c:v>1.8764377279082112</c:v>
                </c:pt>
                <c:pt idx="5">
                  <c:v>1.8701987313630255</c:v>
                </c:pt>
                <c:pt idx="6">
                  <c:v>1.863967684950941</c:v>
                </c:pt>
                <c:pt idx="7">
                  <c:v>1.8577449047150445</c:v>
                </c:pt>
                <c:pt idx="8">
                  <c:v>1.8515306556408007</c:v>
                </c:pt>
                <c:pt idx="9">
                  <c:v>1.8453251563917465</c:v>
                </c:pt>
                <c:pt idx="10">
                  <c:v>1.8391285837525153</c:v>
                </c:pt>
                <c:pt idx="11">
                  <c:v>1.8329410767737429</c:v>
                </c:pt>
                <c:pt idx="12">
                  <c:v>1.8267627406197064</c:v>
                </c:pt>
                <c:pt idx="13">
                  <c:v>1.8205936501241862</c:v>
                </c:pt>
                <c:pt idx="14">
                  <c:v>1.8144338530636688</c:v>
                </c:pt>
                <c:pt idx="15">
                  <c:v>1.8082833731596413</c:v>
                </c:pt>
                <c:pt idx="16">
                  <c:v>1.8021422128234246</c:v>
                </c:pt>
                <c:pt idx="17">
                  <c:v>1.7960103556582201</c:v>
                </c:pt>
                <c:pt idx="18">
                  <c:v>1.789887768733653</c:v>
                </c:pt>
                <c:pt idx="19">
                  <c:v>1.7837744046481969</c:v>
                </c:pt>
                <c:pt idx="20">
                  <c:v>1.777670203394921</c:v>
                </c:pt>
                <c:pt idx="21">
                  <c:v>1.7715750940454669</c:v>
                </c:pt>
                <c:pt idx="22">
                  <c:v>1.7654889962667344</c:v>
                </c:pt>
                <c:pt idx="23">
                  <c:v>1.7594118216841075</c:v>
                </c:pt>
                <c:pt idx="24">
                  <c:v>1.7533434751042147</c:v>
                </c:pt>
                <c:pt idx="25">
                  <c:v>1.7472838556095684</c:v>
                </c:pt>
                <c:pt idx="26">
                  <c:v>1.7412328575365006</c:v>
                </c:pt>
                <c:pt idx="27">
                  <c:v>1.7351903713471444</c:v>
                </c:pt>
                <c:pt idx="28">
                  <c:v>1.7291562844051978</c:v>
                </c:pt>
                <c:pt idx="29">
                  <c:v>1.7231304816647235</c:v>
                </c:pt>
                <c:pt idx="30">
                  <c:v>1.717112846280255</c:v>
                </c:pt>
                <c:pt idx="31">
                  <c:v>1.7111032601458902</c:v>
                </c:pt>
                <c:pt idx="32">
                  <c:v>1.7051016043704426</c:v>
                </c:pt>
                <c:pt idx="33">
                  <c:v>1.6991077596949697</c:v>
                </c:pt>
                <c:pt idx="34">
                  <c:v>1.6931216068585027</c:v>
                </c:pt>
                <c:pt idx="35">
                  <c:v>1.6871430269173668</c:v>
                </c:pt>
                <c:pt idx="36">
                  <c:v>1.6811719015227506</c:v>
                </c:pt>
                <c:pt idx="37">
                  <c:v>1.6752081131609522</c:v>
                </c:pt>
                <c:pt idx="38">
                  <c:v>1.6692515453602628</c:v>
                </c:pt>
                <c:pt idx="39">
                  <c:v>1.6633020828679239</c:v>
                </c:pt>
                <c:pt idx="40">
                  <c:v>1.6573596118005387</c:v>
                </c:pt>
                <c:pt idx="41">
                  <c:v>1.6514240197706584</c:v>
                </c:pt>
                <c:pt idx="42">
                  <c:v>1.6454951959922894</c:v>
                </c:pt>
                <c:pt idx="43">
                  <c:v>1.6395730313675916</c:v>
                </c:pt>
                <c:pt idx="44">
                  <c:v>1.6336574185569006</c:v>
                </c:pt>
                <c:pt idx="45">
                  <c:v>1.6277482520340207</c:v>
                </c:pt>
                <c:pt idx="46">
                  <c:v>1.6218454281283865</c:v>
                </c:pt>
                <c:pt idx="47">
                  <c:v>1.6159488450557813</c:v>
                </c:pt>
                <c:pt idx="48">
                  <c:v>1.6100584029388294</c:v>
                </c:pt>
                <c:pt idx="49">
                  <c:v>1.604174003818601</c:v>
                </c:pt>
                <c:pt idx="50">
                  <c:v>1.5982955516584187</c:v>
                </c:pt>
                <c:pt idx="51">
                  <c:v>1.5924229523408027</c:v>
                </c:pt>
                <c:pt idx="52">
                  <c:v>1.5865561136585171</c:v>
                </c:pt>
                <c:pt idx="53">
                  <c:v>1.5806949453004542</c:v>
                </c:pt>
                <c:pt idx="54">
                  <c:v>1.5748393588330529</c:v>
                </c:pt>
                <c:pt idx="55">
                  <c:v>1.568989267677976</c:v>
                </c:pt>
                <c:pt idx="56">
                  <c:v>1.5631445870864749</c:v>
                </c:pt>
                <c:pt idx="57">
                  <c:v>1.5573052341110589</c:v>
                </c:pt>
                <c:pt idx="58">
                  <c:v>1.5514711275748727</c:v>
                </c:pt>
                <c:pt idx="59">
                  <c:v>1.5456421880391247</c:v>
                </c:pt>
                <c:pt idx="60">
                  <c:v>1.5398183377690682</c:v>
                </c:pt>
                <c:pt idx="61">
                  <c:v>1.5339995006986342</c:v>
                </c:pt>
                <c:pt idx="62">
                  <c:v>1.5281856023942275</c:v>
                </c:pt>
                <c:pt idx="63">
                  <c:v>1.5223765700177356</c:v>
                </c:pt>
                <c:pt idx="64">
                  <c:v>1.5165723322890781</c:v>
                </c:pt>
                <c:pt idx="65">
                  <c:v>1.5107728194484658</c:v>
                </c:pt>
                <c:pt idx="66">
                  <c:v>1.5049779632184865</c:v>
                </c:pt>
                <c:pt idx="67">
                  <c:v>1.499187696766267</c:v>
                </c:pt>
                <c:pt idx="68">
                  <c:v>1.49340195466573</c:v>
                </c:pt>
                <c:pt idx="69">
                  <c:v>1.4876206728600945</c:v>
                </c:pt>
                <c:pt idx="70">
                  <c:v>1.4818437886247775</c:v>
                </c:pt>
                <c:pt idx="71">
                  <c:v>1.4760712405306826</c:v>
                </c:pt>
                <c:pt idx="72">
                  <c:v>1.470302968408026</c:v>
                </c:pt>
                <c:pt idx="73">
                  <c:v>1.4645389133106921</c:v>
                </c:pt>
                <c:pt idx="74">
                  <c:v>1.4587790174812394</c:v>
                </c:pt>
                <c:pt idx="75">
                  <c:v>1.4530232243165475</c:v>
                </c:pt>
                <c:pt idx="76">
                  <c:v>1.4472714783341516</c:v>
                </c:pt>
                <c:pt idx="77">
                  <c:v>1.4415237251393354</c:v>
                </c:pt>
                <c:pt idx="78">
                  <c:v>1.4357799113929364</c:v>
                </c:pt>
                <c:pt idx="79">
                  <c:v>1.4300399847798992</c:v>
                </c:pt>
                <c:pt idx="80">
                  <c:v>1.4243038939786761</c:v>
                </c:pt>
                <c:pt idx="81">
                  <c:v>1.4185715886313357</c:v>
                </c:pt>
                <c:pt idx="82">
                  <c:v>1.4128430193145043</c:v>
                </c:pt>
                <c:pt idx="83">
                  <c:v>1.4071181375110928</c:v>
                </c:pt>
                <c:pt idx="84">
                  <c:v>1.4013968955828027</c:v>
                </c:pt>
                <c:pt idx="85">
                  <c:v>1.3956792467434447</c:v>
                </c:pt>
                <c:pt idx="86">
                  <c:v>1.3899651450330044</c:v>
                </c:pt>
                <c:pt idx="87">
                  <c:v>1.384254545292519</c:v>
                </c:pt>
                <c:pt idx="88">
                  <c:v>1.3785474031397005</c:v>
                </c:pt>
                <c:pt idx="89">
                  <c:v>1.3728436749453117</c:v>
                </c:pt>
                <c:pt idx="90">
                  <c:v>1.3671433178103118</c:v>
                </c:pt>
                <c:pt idx="91">
                  <c:v>-13.622999999999999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6D-49C2-A209-830CB8EC3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995240"/>
        <c:axId val="807998848"/>
      </c:scatterChart>
      <c:valAx>
        <c:axId val="807995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998848"/>
        <c:crosses val="autoZero"/>
        <c:crossBetween val="midCat"/>
      </c:valAx>
      <c:valAx>
        <c:axId val="80799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99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Properties_before!$AC$1:$AC$582</c:f>
              <c:strCache>
                <c:ptCount val="582"/>
                <c:pt idx="0">
                  <c:v>T</c:v>
                </c:pt>
                <c:pt idx="1">
                  <c:v>298</c:v>
                </c:pt>
                <c:pt idx="2">
                  <c:v>297.9</c:v>
                </c:pt>
                <c:pt idx="3">
                  <c:v>297.8</c:v>
                </c:pt>
                <c:pt idx="4">
                  <c:v>297.7</c:v>
                </c:pt>
                <c:pt idx="5">
                  <c:v>297.6</c:v>
                </c:pt>
                <c:pt idx="6">
                  <c:v>297.5</c:v>
                </c:pt>
                <c:pt idx="7">
                  <c:v>297.4</c:v>
                </c:pt>
                <c:pt idx="8">
                  <c:v>297.3</c:v>
                </c:pt>
                <c:pt idx="9">
                  <c:v>297.2</c:v>
                </c:pt>
                <c:pt idx="10">
                  <c:v>297.1</c:v>
                </c:pt>
                <c:pt idx="11">
                  <c:v>297</c:v>
                </c:pt>
                <c:pt idx="12">
                  <c:v>296.9</c:v>
                </c:pt>
                <c:pt idx="13">
                  <c:v>296.8</c:v>
                </c:pt>
                <c:pt idx="14">
                  <c:v>296.7</c:v>
                </c:pt>
                <c:pt idx="15">
                  <c:v>296.6</c:v>
                </c:pt>
                <c:pt idx="16">
                  <c:v>296.5</c:v>
                </c:pt>
                <c:pt idx="17">
                  <c:v>296.4</c:v>
                </c:pt>
                <c:pt idx="18">
                  <c:v>296.3</c:v>
                </c:pt>
                <c:pt idx="19">
                  <c:v>296.2</c:v>
                </c:pt>
                <c:pt idx="20">
                  <c:v>296.1</c:v>
                </c:pt>
                <c:pt idx="21">
                  <c:v>296</c:v>
                </c:pt>
                <c:pt idx="22">
                  <c:v>295.9</c:v>
                </c:pt>
                <c:pt idx="23">
                  <c:v>295.8</c:v>
                </c:pt>
                <c:pt idx="24">
                  <c:v>295.7</c:v>
                </c:pt>
                <c:pt idx="25">
                  <c:v>295.6</c:v>
                </c:pt>
                <c:pt idx="26">
                  <c:v>295.5</c:v>
                </c:pt>
                <c:pt idx="27">
                  <c:v>295.4</c:v>
                </c:pt>
                <c:pt idx="28">
                  <c:v>295.3</c:v>
                </c:pt>
                <c:pt idx="29">
                  <c:v>295.2</c:v>
                </c:pt>
                <c:pt idx="30">
                  <c:v>295.1</c:v>
                </c:pt>
                <c:pt idx="31">
                  <c:v>295</c:v>
                </c:pt>
                <c:pt idx="32">
                  <c:v>294.9</c:v>
                </c:pt>
                <c:pt idx="33">
                  <c:v>294.8</c:v>
                </c:pt>
                <c:pt idx="34">
                  <c:v>294.7</c:v>
                </c:pt>
                <c:pt idx="35">
                  <c:v>294.6</c:v>
                </c:pt>
                <c:pt idx="36">
                  <c:v>294.5</c:v>
                </c:pt>
                <c:pt idx="37">
                  <c:v>294.4</c:v>
                </c:pt>
                <c:pt idx="38">
                  <c:v>294.3</c:v>
                </c:pt>
                <c:pt idx="39">
                  <c:v>294.2</c:v>
                </c:pt>
                <c:pt idx="40">
                  <c:v>294.1</c:v>
                </c:pt>
                <c:pt idx="41">
                  <c:v>294</c:v>
                </c:pt>
                <c:pt idx="42">
                  <c:v>293.9</c:v>
                </c:pt>
                <c:pt idx="43">
                  <c:v>293.8</c:v>
                </c:pt>
                <c:pt idx="44">
                  <c:v>293.7</c:v>
                </c:pt>
                <c:pt idx="45">
                  <c:v>293.6</c:v>
                </c:pt>
                <c:pt idx="46">
                  <c:v>293.5</c:v>
                </c:pt>
                <c:pt idx="47">
                  <c:v>293.4</c:v>
                </c:pt>
                <c:pt idx="48">
                  <c:v>293.3</c:v>
                </c:pt>
                <c:pt idx="49">
                  <c:v>293.2</c:v>
                </c:pt>
                <c:pt idx="50">
                  <c:v>293.1</c:v>
                </c:pt>
                <c:pt idx="51">
                  <c:v>293</c:v>
                </c:pt>
                <c:pt idx="52">
                  <c:v>292.9</c:v>
                </c:pt>
                <c:pt idx="53">
                  <c:v>292.8</c:v>
                </c:pt>
                <c:pt idx="54">
                  <c:v>292.7</c:v>
                </c:pt>
                <c:pt idx="55">
                  <c:v>292.6</c:v>
                </c:pt>
                <c:pt idx="56">
                  <c:v>292.5</c:v>
                </c:pt>
                <c:pt idx="57">
                  <c:v>292.4</c:v>
                </c:pt>
                <c:pt idx="58">
                  <c:v>292.3</c:v>
                </c:pt>
                <c:pt idx="59">
                  <c:v>292.2</c:v>
                </c:pt>
                <c:pt idx="60">
                  <c:v>292.1</c:v>
                </c:pt>
                <c:pt idx="61">
                  <c:v>292</c:v>
                </c:pt>
                <c:pt idx="62">
                  <c:v>291.9</c:v>
                </c:pt>
                <c:pt idx="63">
                  <c:v>291.8</c:v>
                </c:pt>
                <c:pt idx="64">
                  <c:v>291.7</c:v>
                </c:pt>
                <c:pt idx="65">
                  <c:v>291.6</c:v>
                </c:pt>
                <c:pt idx="66">
                  <c:v>291.5</c:v>
                </c:pt>
                <c:pt idx="67">
                  <c:v>291.4</c:v>
                </c:pt>
                <c:pt idx="68">
                  <c:v>291.3</c:v>
                </c:pt>
                <c:pt idx="69">
                  <c:v>291.2</c:v>
                </c:pt>
                <c:pt idx="70">
                  <c:v>291.1</c:v>
                </c:pt>
                <c:pt idx="71">
                  <c:v>291</c:v>
                </c:pt>
                <c:pt idx="72">
                  <c:v>290.9</c:v>
                </c:pt>
                <c:pt idx="73">
                  <c:v>290.8</c:v>
                </c:pt>
                <c:pt idx="74">
                  <c:v>290.7</c:v>
                </c:pt>
                <c:pt idx="75">
                  <c:v>290.6</c:v>
                </c:pt>
                <c:pt idx="76">
                  <c:v>290.5</c:v>
                </c:pt>
                <c:pt idx="77">
                  <c:v>290.4</c:v>
                </c:pt>
                <c:pt idx="78">
                  <c:v>290.3</c:v>
                </c:pt>
                <c:pt idx="79">
                  <c:v>290.2</c:v>
                </c:pt>
                <c:pt idx="80">
                  <c:v>290.1</c:v>
                </c:pt>
                <c:pt idx="81">
                  <c:v>290</c:v>
                </c:pt>
                <c:pt idx="82">
                  <c:v>289.9</c:v>
                </c:pt>
                <c:pt idx="83">
                  <c:v>289.8</c:v>
                </c:pt>
                <c:pt idx="84">
                  <c:v>289.7</c:v>
                </c:pt>
                <c:pt idx="85">
                  <c:v>289.6</c:v>
                </c:pt>
                <c:pt idx="86">
                  <c:v>289.5</c:v>
                </c:pt>
                <c:pt idx="87">
                  <c:v>289.4</c:v>
                </c:pt>
                <c:pt idx="88">
                  <c:v>289.3</c:v>
                </c:pt>
                <c:pt idx="89">
                  <c:v>289.2</c:v>
                </c:pt>
                <c:pt idx="90">
                  <c:v>289.1</c:v>
                </c:pt>
                <c:pt idx="91">
                  <c:v>289</c:v>
                </c:pt>
                <c:pt idx="92">
                  <c:v>288.9</c:v>
                </c:pt>
                <c:pt idx="93">
                  <c:v>288.8</c:v>
                </c:pt>
                <c:pt idx="94">
                  <c:v>288.7</c:v>
                </c:pt>
                <c:pt idx="95">
                  <c:v>288.6</c:v>
                </c:pt>
                <c:pt idx="96">
                  <c:v>288.5</c:v>
                </c:pt>
                <c:pt idx="97">
                  <c:v>288.4</c:v>
                </c:pt>
                <c:pt idx="98">
                  <c:v>288.3</c:v>
                </c:pt>
                <c:pt idx="99">
                  <c:v>288.2</c:v>
                </c:pt>
                <c:pt idx="100">
                  <c:v>288.1</c:v>
                </c:pt>
                <c:pt idx="101">
                  <c:v>288</c:v>
                </c:pt>
                <c:pt idx="102">
                  <c:v>287.9</c:v>
                </c:pt>
                <c:pt idx="103">
                  <c:v>287.8</c:v>
                </c:pt>
                <c:pt idx="104">
                  <c:v>287.7</c:v>
                </c:pt>
                <c:pt idx="105">
                  <c:v>287.6</c:v>
                </c:pt>
                <c:pt idx="106">
                  <c:v>287.5</c:v>
                </c:pt>
                <c:pt idx="107">
                  <c:v>287.4</c:v>
                </c:pt>
                <c:pt idx="108">
                  <c:v>287.3</c:v>
                </c:pt>
                <c:pt idx="109">
                  <c:v>287.2</c:v>
                </c:pt>
                <c:pt idx="110">
                  <c:v>287.1</c:v>
                </c:pt>
                <c:pt idx="111">
                  <c:v>287</c:v>
                </c:pt>
                <c:pt idx="112">
                  <c:v>286.9</c:v>
                </c:pt>
                <c:pt idx="113">
                  <c:v>286.8</c:v>
                </c:pt>
                <c:pt idx="114">
                  <c:v>286.7</c:v>
                </c:pt>
                <c:pt idx="115">
                  <c:v>286.6</c:v>
                </c:pt>
                <c:pt idx="116">
                  <c:v>286.5</c:v>
                </c:pt>
                <c:pt idx="117">
                  <c:v>286.4</c:v>
                </c:pt>
                <c:pt idx="118">
                  <c:v>286.3</c:v>
                </c:pt>
                <c:pt idx="119">
                  <c:v>286.2</c:v>
                </c:pt>
                <c:pt idx="120">
                  <c:v>286.1</c:v>
                </c:pt>
                <c:pt idx="121">
                  <c:v>286</c:v>
                </c:pt>
                <c:pt idx="122">
                  <c:v>285.9</c:v>
                </c:pt>
                <c:pt idx="123">
                  <c:v>285.8</c:v>
                </c:pt>
                <c:pt idx="124">
                  <c:v>285.7</c:v>
                </c:pt>
                <c:pt idx="125">
                  <c:v>285.6</c:v>
                </c:pt>
                <c:pt idx="126">
                  <c:v>285.5</c:v>
                </c:pt>
                <c:pt idx="127">
                  <c:v>285.4</c:v>
                </c:pt>
                <c:pt idx="128">
                  <c:v>285.3</c:v>
                </c:pt>
                <c:pt idx="129">
                  <c:v>285.2</c:v>
                </c:pt>
                <c:pt idx="130">
                  <c:v>285.1</c:v>
                </c:pt>
                <c:pt idx="131">
                  <c:v>285</c:v>
                </c:pt>
                <c:pt idx="132">
                  <c:v>284.9</c:v>
                </c:pt>
                <c:pt idx="133">
                  <c:v>284.8</c:v>
                </c:pt>
                <c:pt idx="134">
                  <c:v>284.7</c:v>
                </c:pt>
                <c:pt idx="135">
                  <c:v>284.6</c:v>
                </c:pt>
                <c:pt idx="136">
                  <c:v>284.5</c:v>
                </c:pt>
                <c:pt idx="137">
                  <c:v>284.4</c:v>
                </c:pt>
                <c:pt idx="138">
                  <c:v>284.3</c:v>
                </c:pt>
                <c:pt idx="139">
                  <c:v>284.2</c:v>
                </c:pt>
                <c:pt idx="140">
                  <c:v>284.1</c:v>
                </c:pt>
                <c:pt idx="141">
                  <c:v>284</c:v>
                </c:pt>
                <c:pt idx="142">
                  <c:v>283.9</c:v>
                </c:pt>
                <c:pt idx="143">
                  <c:v>283.8</c:v>
                </c:pt>
                <c:pt idx="144">
                  <c:v>283.7</c:v>
                </c:pt>
                <c:pt idx="145">
                  <c:v>283.6</c:v>
                </c:pt>
                <c:pt idx="146">
                  <c:v>283.5</c:v>
                </c:pt>
                <c:pt idx="147">
                  <c:v>283.4</c:v>
                </c:pt>
                <c:pt idx="148">
                  <c:v>283.3</c:v>
                </c:pt>
                <c:pt idx="149">
                  <c:v>283.2</c:v>
                </c:pt>
                <c:pt idx="150">
                  <c:v>283.1</c:v>
                </c:pt>
                <c:pt idx="151">
                  <c:v>283</c:v>
                </c:pt>
                <c:pt idx="152">
                  <c:v>282.9</c:v>
                </c:pt>
                <c:pt idx="153">
                  <c:v>282.8</c:v>
                </c:pt>
                <c:pt idx="154">
                  <c:v>282.7</c:v>
                </c:pt>
                <c:pt idx="155">
                  <c:v>282.6</c:v>
                </c:pt>
                <c:pt idx="156">
                  <c:v>282.5</c:v>
                </c:pt>
                <c:pt idx="157">
                  <c:v>282.4</c:v>
                </c:pt>
                <c:pt idx="158">
                  <c:v>282.3</c:v>
                </c:pt>
                <c:pt idx="159">
                  <c:v>282.2</c:v>
                </c:pt>
                <c:pt idx="160">
                  <c:v>282.1</c:v>
                </c:pt>
                <c:pt idx="161">
                  <c:v>282</c:v>
                </c:pt>
                <c:pt idx="162">
                  <c:v>281.9</c:v>
                </c:pt>
                <c:pt idx="163">
                  <c:v>281.8</c:v>
                </c:pt>
                <c:pt idx="164">
                  <c:v>281.7</c:v>
                </c:pt>
                <c:pt idx="165">
                  <c:v>281.6</c:v>
                </c:pt>
                <c:pt idx="166">
                  <c:v>281.5</c:v>
                </c:pt>
                <c:pt idx="167">
                  <c:v>281.4</c:v>
                </c:pt>
                <c:pt idx="168">
                  <c:v>281.3</c:v>
                </c:pt>
                <c:pt idx="169">
                  <c:v>281.2</c:v>
                </c:pt>
                <c:pt idx="170">
                  <c:v>281.1</c:v>
                </c:pt>
                <c:pt idx="171">
                  <c:v>281</c:v>
                </c:pt>
                <c:pt idx="172">
                  <c:v>280.9</c:v>
                </c:pt>
                <c:pt idx="173">
                  <c:v>280.8</c:v>
                </c:pt>
                <c:pt idx="174">
                  <c:v>280.7</c:v>
                </c:pt>
                <c:pt idx="175">
                  <c:v>280.6</c:v>
                </c:pt>
                <c:pt idx="176">
                  <c:v>280.5</c:v>
                </c:pt>
                <c:pt idx="177">
                  <c:v>280.4</c:v>
                </c:pt>
                <c:pt idx="178">
                  <c:v>280.3</c:v>
                </c:pt>
                <c:pt idx="179">
                  <c:v>280.2</c:v>
                </c:pt>
                <c:pt idx="180">
                  <c:v>280.1</c:v>
                </c:pt>
                <c:pt idx="181">
                  <c:v>280</c:v>
                </c:pt>
                <c:pt idx="182">
                  <c:v>279.9</c:v>
                </c:pt>
                <c:pt idx="183">
                  <c:v>279.8</c:v>
                </c:pt>
                <c:pt idx="184">
                  <c:v>279.7</c:v>
                </c:pt>
                <c:pt idx="185">
                  <c:v>279.6</c:v>
                </c:pt>
                <c:pt idx="186">
                  <c:v>279.5</c:v>
                </c:pt>
                <c:pt idx="187">
                  <c:v>279.4</c:v>
                </c:pt>
                <c:pt idx="188">
                  <c:v>279.3</c:v>
                </c:pt>
                <c:pt idx="189">
                  <c:v>279.2</c:v>
                </c:pt>
                <c:pt idx="190">
                  <c:v>279.1</c:v>
                </c:pt>
                <c:pt idx="191">
                  <c:v>279</c:v>
                </c:pt>
                <c:pt idx="192">
                  <c:v>278.9</c:v>
                </c:pt>
                <c:pt idx="193">
                  <c:v>278.8</c:v>
                </c:pt>
                <c:pt idx="194">
                  <c:v>278.7</c:v>
                </c:pt>
                <c:pt idx="195">
                  <c:v>278.6</c:v>
                </c:pt>
                <c:pt idx="196">
                  <c:v>278.5</c:v>
                </c:pt>
                <c:pt idx="197">
                  <c:v>278.4</c:v>
                </c:pt>
                <c:pt idx="198">
                  <c:v>278.3</c:v>
                </c:pt>
                <c:pt idx="199">
                  <c:v>278.2</c:v>
                </c:pt>
                <c:pt idx="200">
                  <c:v>278.1</c:v>
                </c:pt>
                <c:pt idx="201">
                  <c:v>278</c:v>
                </c:pt>
                <c:pt idx="202">
                  <c:v>277.9</c:v>
                </c:pt>
                <c:pt idx="203">
                  <c:v>277.8</c:v>
                </c:pt>
                <c:pt idx="204">
                  <c:v>277.7</c:v>
                </c:pt>
                <c:pt idx="205">
                  <c:v>277.6</c:v>
                </c:pt>
                <c:pt idx="206">
                  <c:v>277.5</c:v>
                </c:pt>
                <c:pt idx="207">
                  <c:v>277.4</c:v>
                </c:pt>
                <c:pt idx="208">
                  <c:v>277.3</c:v>
                </c:pt>
                <c:pt idx="209">
                  <c:v>277.2</c:v>
                </c:pt>
                <c:pt idx="210">
                  <c:v>277.1</c:v>
                </c:pt>
                <c:pt idx="211">
                  <c:v>277</c:v>
                </c:pt>
                <c:pt idx="212">
                  <c:v>276.9</c:v>
                </c:pt>
                <c:pt idx="213">
                  <c:v>276.8</c:v>
                </c:pt>
                <c:pt idx="214">
                  <c:v>276.7</c:v>
                </c:pt>
                <c:pt idx="215">
                  <c:v>276.6</c:v>
                </c:pt>
                <c:pt idx="216">
                  <c:v>276.5</c:v>
                </c:pt>
                <c:pt idx="217">
                  <c:v>276.4</c:v>
                </c:pt>
                <c:pt idx="218">
                  <c:v>276.3</c:v>
                </c:pt>
                <c:pt idx="219">
                  <c:v>276.2</c:v>
                </c:pt>
                <c:pt idx="220">
                  <c:v>276.1</c:v>
                </c:pt>
                <c:pt idx="221">
                  <c:v>276</c:v>
                </c:pt>
                <c:pt idx="222">
                  <c:v>275.9</c:v>
                </c:pt>
                <c:pt idx="223">
                  <c:v>275.8</c:v>
                </c:pt>
                <c:pt idx="224">
                  <c:v>275.7</c:v>
                </c:pt>
                <c:pt idx="225">
                  <c:v>275.6</c:v>
                </c:pt>
                <c:pt idx="226">
                  <c:v>275.5</c:v>
                </c:pt>
                <c:pt idx="227">
                  <c:v>275.4</c:v>
                </c:pt>
                <c:pt idx="228">
                  <c:v>275.3</c:v>
                </c:pt>
                <c:pt idx="229">
                  <c:v>275.2</c:v>
                </c:pt>
                <c:pt idx="230">
                  <c:v>275.1</c:v>
                </c:pt>
                <c:pt idx="231">
                  <c:v>275</c:v>
                </c:pt>
                <c:pt idx="232">
                  <c:v>274.9</c:v>
                </c:pt>
                <c:pt idx="233">
                  <c:v>274.8</c:v>
                </c:pt>
                <c:pt idx="234">
                  <c:v>274.7</c:v>
                </c:pt>
                <c:pt idx="235">
                  <c:v>274.6</c:v>
                </c:pt>
                <c:pt idx="236">
                  <c:v>274.5</c:v>
                </c:pt>
                <c:pt idx="237">
                  <c:v>274.4</c:v>
                </c:pt>
                <c:pt idx="238">
                  <c:v>274.3</c:v>
                </c:pt>
                <c:pt idx="239">
                  <c:v>274.2</c:v>
                </c:pt>
                <c:pt idx="240">
                  <c:v>274.1</c:v>
                </c:pt>
                <c:pt idx="241">
                  <c:v>274</c:v>
                </c:pt>
                <c:pt idx="242">
                  <c:v>273.9</c:v>
                </c:pt>
                <c:pt idx="243">
                  <c:v>273.8</c:v>
                </c:pt>
                <c:pt idx="244">
                  <c:v>273.7</c:v>
                </c:pt>
                <c:pt idx="245">
                  <c:v>273.6</c:v>
                </c:pt>
                <c:pt idx="246">
                  <c:v>273.5</c:v>
                </c:pt>
                <c:pt idx="247">
                  <c:v>273.4</c:v>
                </c:pt>
                <c:pt idx="248">
                  <c:v>273.3</c:v>
                </c:pt>
                <c:pt idx="249">
                  <c:v>273.2</c:v>
                </c:pt>
                <c:pt idx="250">
                  <c:v>273.1</c:v>
                </c:pt>
                <c:pt idx="251">
                  <c:v>273</c:v>
                </c:pt>
                <c:pt idx="432">
                  <c:v>298.1</c:v>
                </c:pt>
                <c:pt idx="433">
                  <c:v>298.2</c:v>
                </c:pt>
                <c:pt idx="434">
                  <c:v>298.3</c:v>
                </c:pt>
                <c:pt idx="435">
                  <c:v>298.4</c:v>
                </c:pt>
                <c:pt idx="436">
                  <c:v>298.5</c:v>
                </c:pt>
                <c:pt idx="437">
                  <c:v>298.6</c:v>
                </c:pt>
                <c:pt idx="438">
                  <c:v>298.7</c:v>
                </c:pt>
                <c:pt idx="439">
                  <c:v>298.8</c:v>
                </c:pt>
                <c:pt idx="440">
                  <c:v>298.9</c:v>
                </c:pt>
                <c:pt idx="441">
                  <c:v>299</c:v>
                </c:pt>
                <c:pt idx="442">
                  <c:v>299.1</c:v>
                </c:pt>
                <c:pt idx="443">
                  <c:v>299.2</c:v>
                </c:pt>
                <c:pt idx="444">
                  <c:v>299.3</c:v>
                </c:pt>
                <c:pt idx="445">
                  <c:v>299.4</c:v>
                </c:pt>
                <c:pt idx="446">
                  <c:v>299.5</c:v>
                </c:pt>
                <c:pt idx="447">
                  <c:v>299.6</c:v>
                </c:pt>
                <c:pt idx="448">
                  <c:v>299.7</c:v>
                </c:pt>
                <c:pt idx="449">
                  <c:v>299.8</c:v>
                </c:pt>
                <c:pt idx="450">
                  <c:v>299.9</c:v>
                </c:pt>
                <c:pt idx="451">
                  <c:v>300</c:v>
                </c:pt>
                <c:pt idx="452">
                  <c:v>300.1</c:v>
                </c:pt>
                <c:pt idx="453">
                  <c:v>300.2</c:v>
                </c:pt>
                <c:pt idx="454">
                  <c:v>300.3</c:v>
                </c:pt>
                <c:pt idx="455">
                  <c:v>300.4</c:v>
                </c:pt>
                <c:pt idx="456">
                  <c:v>300.5</c:v>
                </c:pt>
                <c:pt idx="457">
                  <c:v>300.6</c:v>
                </c:pt>
                <c:pt idx="458">
                  <c:v>300.7</c:v>
                </c:pt>
                <c:pt idx="459">
                  <c:v>300.8</c:v>
                </c:pt>
                <c:pt idx="460">
                  <c:v>300.9</c:v>
                </c:pt>
                <c:pt idx="461">
                  <c:v>301</c:v>
                </c:pt>
                <c:pt idx="462">
                  <c:v>301.1</c:v>
                </c:pt>
                <c:pt idx="463">
                  <c:v>301.2</c:v>
                </c:pt>
                <c:pt idx="464">
                  <c:v>301.3</c:v>
                </c:pt>
                <c:pt idx="465">
                  <c:v>301.4</c:v>
                </c:pt>
                <c:pt idx="466">
                  <c:v>301.5</c:v>
                </c:pt>
                <c:pt idx="467">
                  <c:v>301.6</c:v>
                </c:pt>
                <c:pt idx="468">
                  <c:v>301.7</c:v>
                </c:pt>
                <c:pt idx="469">
                  <c:v>301.8</c:v>
                </c:pt>
                <c:pt idx="470">
                  <c:v>301.9</c:v>
                </c:pt>
                <c:pt idx="471">
                  <c:v>302</c:v>
                </c:pt>
                <c:pt idx="472">
                  <c:v>302.1</c:v>
                </c:pt>
                <c:pt idx="473">
                  <c:v>302.2</c:v>
                </c:pt>
                <c:pt idx="474">
                  <c:v>302.3</c:v>
                </c:pt>
                <c:pt idx="475">
                  <c:v>302.4</c:v>
                </c:pt>
                <c:pt idx="476">
                  <c:v>302.5</c:v>
                </c:pt>
                <c:pt idx="477">
                  <c:v>302.6</c:v>
                </c:pt>
                <c:pt idx="478">
                  <c:v>302.7</c:v>
                </c:pt>
                <c:pt idx="479">
                  <c:v>302.8</c:v>
                </c:pt>
                <c:pt idx="480">
                  <c:v>302.9</c:v>
                </c:pt>
                <c:pt idx="481">
                  <c:v>303</c:v>
                </c:pt>
                <c:pt idx="482">
                  <c:v>303.1</c:v>
                </c:pt>
                <c:pt idx="483">
                  <c:v>303.2</c:v>
                </c:pt>
                <c:pt idx="484">
                  <c:v>303.3</c:v>
                </c:pt>
                <c:pt idx="485">
                  <c:v>303.4</c:v>
                </c:pt>
                <c:pt idx="486">
                  <c:v>303.5</c:v>
                </c:pt>
                <c:pt idx="487">
                  <c:v>303.6</c:v>
                </c:pt>
                <c:pt idx="488">
                  <c:v>303.7</c:v>
                </c:pt>
                <c:pt idx="489">
                  <c:v>303.8</c:v>
                </c:pt>
                <c:pt idx="490">
                  <c:v>303.9</c:v>
                </c:pt>
                <c:pt idx="491">
                  <c:v>304</c:v>
                </c:pt>
                <c:pt idx="492">
                  <c:v>304.1</c:v>
                </c:pt>
                <c:pt idx="493">
                  <c:v>304.2</c:v>
                </c:pt>
                <c:pt idx="494">
                  <c:v>304.3</c:v>
                </c:pt>
                <c:pt idx="495">
                  <c:v>304.4</c:v>
                </c:pt>
                <c:pt idx="496">
                  <c:v>304.5</c:v>
                </c:pt>
                <c:pt idx="497">
                  <c:v>304.6</c:v>
                </c:pt>
                <c:pt idx="498">
                  <c:v>304.7</c:v>
                </c:pt>
                <c:pt idx="499">
                  <c:v>304.8</c:v>
                </c:pt>
                <c:pt idx="500">
                  <c:v>304.9</c:v>
                </c:pt>
                <c:pt idx="501">
                  <c:v>305</c:v>
                </c:pt>
                <c:pt idx="502">
                  <c:v>305.1</c:v>
                </c:pt>
                <c:pt idx="503">
                  <c:v>305.2</c:v>
                </c:pt>
                <c:pt idx="504">
                  <c:v>305.3</c:v>
                </c:pt>
                <c:pt idx="505">
                  <c:v>305.4</c:v>
                </c:pt>
                <c:pt idx="506">
                  <c:v>305.5</c:v>
                </c:pt>
                <c:pt idx="507">
                  <c:v>305.6</c:v>
                </c:pt>
                <c:pt idx="508">
                  <c:v>305.7</c:v>
                </c:pt>
                <c:pt idx="509">
                  <c:v>305.8</c:v>
                </c:pt>
                <c:pt idx="510">
                  <c:v>305.9</c:v>
                </c:pt>
                <c:pt idx="511">
                  <c:v>306</c:v>
                </c:pt>
                <c:pt idx="512">
                  <c:v>306.1</c:v>
                </c:pt>
                <c:pt idx="513">
                  <c:v>306.2</c:v>
                </c:pt>
                <c:pt idx="514">
                  <c:v>306.3</c:v>
                </c:pt>
                <c:pt idx="515">
                  <c:v>306.4</c:v>
                </c:pt>
                <c:pt idx="516">
                  <c:v>306.5</c:v>
                </c:pt>
                <c:pt idx="517">
                  <c:v>306.6</c:v>
                </c:pt>
                <c:pt idx="518">
                  <c:v>306.7</c:v>
                </c:pt>
                <c:pt idx="519">
                  <c:v>306.8</c:v>
                </c:pt>
                <c:pt idx="520">
                  <c:v>306.9</c:v>
                </c:pt>
                <c:pt idx="521">
                  <c:v>307</c:v>
                </c:pt>
                <c:pt idx="522">
                  <c:v>307.1</c:v>
                </c:pt>
                <c:pt idx="523">
                  <c:v>307.2</c:v>
                </c:pt>
                <c:pt idx="524">
                  <c:v>307.3</c:v>
                </c:pt>
                <c:pt idx="525">
                  <c:v>307.4</c:v>
                </c:pt>
                <c:pt idx="526">
                  <c:v>307.5</c:v>
                </c:pt>
                <c:pt idx="527">
                  <c:v>307.6</c:v>
                </c:pt>
                <c:pt idx="528">
                  <c:v>307.7</c:v>
                </c:pt>
                <c:pt idx="529">
                  <c:v>307.8</c:v>
                </c:pt>
                <c:pt idx="530">
                  <c:v>307.9</c:v>
                </c:pt>
                <c:pt idx="531">
                  <c:v>308</c:v>
                </c:pt>
                <c:pt idx="532">
                  <c:v>308.1</c:v>
                </c:pt>
                <c:pt idx="533">
                  <c:v>308.2</c:v>
                </c:pt>
                <c:pt idx="534">
                  <c:v>308.3</c:v>
                </c:pt>
                <c:pt idx="535">
                  <c:v>308.4</c:v>
                </c:pt>
                <c:pt idx="536">
                  <c:v>308.5</c:v>
                </c:pt>
                <c:pt idx="537">
                  <c:v>308.6</c:v>
                </c:pt>
                <c:pt idx="538">
                  <c:v>308.7</c:v>
                </c:pt>
                <c:pt idx="539">
                  <c:v>308.8</c:v>
                </c:pt>
                <c:pt idx="540">
                  <c:v>308.9</c:v>
                </c:pt>
                <c:pt idx="541">
                  <c:v>309</c:v>
                </c:pt>
                <c:pt idx="542">
                  <c:v>309.1</c:v>
                </c:pt>
                <c:pt idx="543">
                  <c:v>309.2</c:v>
                </c:pt>
                <c:pt idx="544">
                  <c:v>309.3</c:v>
                </c:pt>
                <c:pt idx="545">
                  <c:v>309.4</c:v>
                </c:pt>
                <c:pt idx="546">
                  <c:v>309.5</c:v>
                </c:pt>
                <c:pt idx="547">
                  <c:v>309.6</c:v>
                </c:pt>
                <c:pt idx="548">
                  <c:v>309.7</c:v>
                </c:pt>
                <c:pt idx="549">
                  <c:v>309.8</c:v>
                </c:pt>
                <c:pt idx="550">
                  <c:v>309.9</c:v>
                </c:pt>
                <c:pt idx="551">
                  <c:v>310</c:v>
                </c:pt>
                <c:pt idx="552">
                  <c:v>310.1</c:v>
                </c:pt>
                <c:pt idx="553">
                  <c:v>310.2</c:v>
                </c:pt>
                <c:pt idx="554">
                  <c:v>310.3</c:v>
                </c:pt>
                <c:pt idx="555">
                  <c:v>310.4</c:v>
                </c:pt>
                <c:pt idx="556">
                  <c:v>310.5</c:v>
                </c:pt>
                <c:pt idx="557">
                  <c:v>310.6</c:v>
                </c:pt>
                <c:pt idx="558">
                  <c:v>310.7</c:v>
                </c:pt>
                <c:pt idx="559">
                  <c:v>310.8</c:v>
                </c:pt>
                <c:pt idx="560">
                  <c:v>310.9</c:v>
                </c:pt>
                <c:pt idx="561">
                  <c:v>311</c:v>
                </c:pt>
                <c:pt idx="562">
                  <c:v>311.1</c:v>
                </c:pt>
                <c:pt idx="563">
                  <c:v>311.2</c:v>
                </c:pt>
                <c:pt idx="564">
                  <c:v>311.3</c:v>
                </c:pt>
                <c:pt idx="565">
                  <c:v>311.4</c:v>
                </c:pt>
                <c:pt idx="566">
                  <c:v>311.5</c:v>
                </c:pt>
                <c:pt idx="567">
                  <c:v>311.6</c:v>
                </c:pt>
                <c:pt idx="568">
                  <c:v>311.7</c:v>
                </c:pt>
                <c:pt idx="569">
                  <c:v>311.8</c:v>
                </c:pt>
                <c:pt idx="570">
                  <c:v>311.9</c:v>
                </c:pt>
                <c:pt idx="571">
                  <c:v>312</c:v>
                </c:pt>
                <c:pt idx="572">
                  <c:v>312.1</c:v>
                </c:pt>
                <c:pt idx="573">
                  <c:v>312.2</c:v>
                </c:pt>
                <c:pt idx="574">
                  <c:v>312.3</c:v>
                </c:pt>
                <c:pt idx="575">
                  <c:v>312.4</c:v>
                </c:pt>
                <c:pt idx="576">
                  <c:v>312.5</c:v>
                </c:pt>
                <c:pt idx="577">
                  <c:v>312.6</c:v>
                </c:pt>
                <c:pt idx="578">
                  <c:v>312.7</c:v>
                </c:pt>
                <c:pt idx="579">
                  <c:v>312.8</c:v>
                </c:pt>
                <c:pt idx="580">
                  <c:v>312.9</c:v>
                </c:pt>
                <c:pt idx="581">
                  <c:v>313</c:v>
                </c:pt>
              </c:strCache>
            </c:strRef>
          </c:xVal>
          <c:yVal>
            <c:numRef>
              <c:f>Properties_before!$AE$1:$AE$582</c:f>
              <c:numCache>
                <c:formatCode>General</c:formatCode>
                <c:ptCount val="582"/>
                <c:pt idx="1">
                  <c:v>280.46387057876296</c:v>
                </c:pt>
                <c:pt idx="2">
                  <c:v>280.59960880236122</c:v>
                </c:pt>
                <c:pt idx="3">
                  <c:v>280.73517228447969</c:v>
                </c:pt>
                <c:pt idx="4">
                  <c:v>280.87055721380051</c:v>
                </c:pt>
                <c:pt idx="5">
                  <c:v>281.00575978662602</c:v>
                </c:pt>
                <c:pt idx="6">
                  <c:v>281.14077620692962</c:v>
                </c:pt>
                <c:pt idx="7">
                  <c:v>281.27560268640889</c:v>
                </c:pt>
                <c:pt idx="8">
                  <c:v>281.41023544454004</c:v>
                </c:pt>
                <c:pt idx="9">
                  <c:v>281.54467070863603</c:v>
                </c:pt>
                <c:pt idx="10">
                  <c:v>281.67890471390689</c:v>
                </c:pt>
                <c:pt idx="11">
                  <c:v>281.81293370352319</c:v>
                </c:pt>
                <c:pt idx="12">
                  <c:v>281.94675392868334</c:v>
                </c:pt>
                <c:pt idx="13">
                  <c:v>282.08036164868452</c:v>
                </c:pt>
                <c:pt idx="14">
                  <c:v>282.21375313099696</c:v>
                </c:pt>
                <c:pt idx="15">
                  <c:v>282.34692465134344</c:v>
                </c:pt>
                <c:pt idx="16">
                  <c:v>282.47987249378241</c:v>
                </c:pt>
                <c:pt idx="17">
                  <c:v>282.612592950796</c:v>
                </c:pt>
                <c:pt idx="18">
                  <c:v>282.74508232338297</c:v>
                </c:pt>
                <c:pt idx="19">
                  <c:v>282.87733692115677</c:v>
                </c:pt>
                <c:pt idx="20">
                  <c:v>283.00935306244861</c:v>
                </c:pt>
                <c:pt idx="21">
                  <c:v>283.14112707441609</c:v>
                </c:pt>
                <c:pt idx="22">
                  <c:v>283.27265529315753</c:v>
                </c:pt>
                <c:pt idx="23">
                  <c:v>283.40393406383157</c:v>
                </c:pt>
                <c:pt idx="24">
                  <c:v>283.53495974078322</c:v>
                </c:pt>
                <c:pt idx="25">
                  <c:v>283.66572868767554</c:v>
                </c:pt>
                <c:pt idx="26">
                  <c:v>283.79623727762726</c:v>
                </c:pt>
                <c:pt idx="27">
                  <c:v>283.92648189335677</c:v>
                </c:pt>
                <c:pt idx="28">
                  <c:v>284.05645892733276</c:v>
                </c:pt>
                <c:pt idx="29">
                  <c:v>284.18616478193024</c:v>
                </c:pt>
                <c:pt idx="30">
                  <c:v>284.31559586959378</c:v>
                </c:pt>
                <c:pt idx="31">
                  <c:v>284.44474861300682</c:v>
                </c:pt>
                <c:pt idx="32">
                  <c:v>284.57361944526741</c:v>
                </c:pt>
                <c:pt idx="33">
                  <c:v>284.70220481007061</c:v>
                </c:pt>
                <c:pt idx="34">
                  <c:v>284.83050116189713</c:v>
                </c:pt>
                <c:pt idx="35">
                  <c:v>284.95850496620864</c:v>
                </c:pt>
                <c:pt idx="36">
                  <c:v>285.08621269964948</c:v>
                </c:pt>
                <c:pt idx="37">
                  <c:v>285.21362085025453</c:v>
                </c:pt>
                <c:pt idx="38">
                  <c:v>285.34072591766392</c:v>
                </c:pt>
                <c:pt idx="39">
                  <c:v>285.46752441334354</c:v>
                </c:pt>
                <c:pt idx="40">
                  <c:v>285.59401286081226</c:v>
                </c:pt>
                <c:pt idx="41">
                  <c:v>285.72018779587495</c:v>
                </c:pt>
                <c:pt idx="42">
                  <c:v>285.84604576686172</c:v>
                </c:pt>
                <c:pt idx="43">
                  <c:v>285.97158333487317</c:v>
                </c:pt>
                <c:pt idx="44">
                  <c:v>286.09679707403143</c:v>
                </c:pt>
                <c:pt idx="45">
                  <c:v>286.22168357173683</c:v>
                </c:pt>
                <c:pt idx="46">
                  <c:v>286.34623942893046</c:v>
                </c:pt>
                <c:pt idx="47">
                  <c:v>286.4704612603619</c:v>
                </c:pt>
                <c:pt idx="48">
                  <c:v>286.59434569486228</c:v>
                </c:pt>
                <c:pt idx="49">
                  <c:v>286.7178893756228</c:v>
                </c:pt>
                <c:pt idx="50">
                  <c:v>286.84108896047775</c:v>
                </c:pt>
                <c:pt idx="51">
                  <c:v>286.96394112219264</c:v>
                </c:pt>
                <c:pt idx="52">
                  <c:v>287.08644254875691</c:v>
                </c:pt>
                <c:pt idx="53">
                  <c:v>287.20858994368075</c:v>
                </c:pt>
                <c:pt idx="54">
                  <c:v>287.33038002629667</c:v>
                </c:pt>
                <c:pt idx="55">
                  <c:v>287.4518095320646</c:v>
                </c:pt>
                <c:pt idx="56">
                  <c:v>287.57287521288106</c:v>
                </c:pt>
                <c:pt idx="57">
                  <c:v>287.69357383739145</c:v>
                </c:pt>
                <c:pt idx="58">
                  <c:v>287.81390219130651</c:v>
                </c:pt>
                <c:pt idx="59">
                  <c:v>287.93385707772097</c:v>
                </c:pt>
                <c:pt idx="60">
                  <c:v>288.05343531743569</c:v>
                </c:pt>
                <c:pt idx="61">
                  <c:v>288.17263374928223</c:v>
                </c:pt>
                <c:pt idx="62">
                  <c:v>288.29144923044959</c:v>
                </c:pt>
                <c:pt idx="63">
                  <c:v>288.40987863681357</c:v>
                </c:pt>
                <c:pt idx="64">
                  <c:v>288.52791886326759</c:v>
                </c:pt>
                <c:pt idx="65">
                  <c:v>288.64556682405521</c:v>
                </c:pt>
                <c:pt idx="66">
                  <c:v>288.76281945310433</c:v>
                </c:pt>
                <c:pt idx="67">
                  <c:v>288.87967370436195</c:v>
                </c:pt>
                <c:pt idx="68">
                  <c:v>288.99612655213042</c:v>
                </c:pt>
                <c:pt idx="69">
                  <c:v>289.11217499140372</c:v>
                </c:pt>
                <c:pt idx="70">
                  <c:v>289.22781603820454</c:v>
                </c:pt>
                <c:pt idx="71">
                  <c:v>289.3430467299209</c:v>
                </c:pt>
                <c:pt idx="72">
                  <c:v>289.45786412564325</c:v>
                </c:pt>
                <c:pt idx="73">
                  <c:v>289.5722653065003</c:v>
                </c:pt>
                <c:pt idx="74">
                  <c:v>289.68624737599504</c:v>
                </c:pt>
                <c:pt idx="75">
                  <c:v>289.79980746033897</c:v>
                </c:pt>
                <c:pt idx="76">
                  <c:v>289.91294270878564</c:v>
                </c:pt>
                <c:pt idx="77">
                  <c:v>290.02565029396231</c:v>
                </c:pt>
                <c:pt idx="78">
                  <c:v>290.13792741220033</c:v>
                </c:pt>
                <c:pt idx="79">
                  <c:v>290.24977128386297</c:v>
                </c:pt>
                <c:pt idx="80">
                  <c:v>290.36117915367157</c:v>
                </c:pt>
                <c:pt idx="81">
                  <c:v>290.47214829102865</c:v>
                </c:pt>
                <c:pt idx="82">
                  <c:v>290.58267599033883</c:v>
                </c:pt>
                <c:pt idx="83">
                  <c:v>290.69275957132641</c:v>
                </c:pt>
                <c:pt idx="84">
                  <c:v>290.80239637934983</c:v>
                </c:pt>
                <c:pt idx="85">
                  <c:v>290.91158378571282</c:v>
                </c:pt>
                <c:pt idx="86">
                  <c:v>291.02031918797189</c:v>
                </c:pt>
                <c:pt idx="87">
                  <c:v>291.12860001024001</c:v>
                </c:pt>
                <c:pt idx="88">
                  <c:v>291.23642370348574</c:v>
                </c:pt>
                <c:pt idx="89">
                  <c:v>291.34378774582882</c:v>
                </c:pt>
                <c:pt idx="90">
                  <c:v>291.45068964283081</c:v>
                </c:pt>
                <c:pt idx="91">
                  <c:v>291.5571269277811</c:v>
                </c:pt>
                <c:pt idx="92">
                  <c:v>291.66309716197838</c:v>
                </c:pt>
                <c:pt idx="93">
                  <c:v>291.76859793500643</c:v>
                </c:pt>
                <c:pt idx="94">
                  <c:v>291.87362686500529</c:v>
                </c:pt>
                <c:pt idx="95">
                  <c:v>291.97818159893694</c:v>
                </c:pt>
                <c:pt idx="96">
                  <c:v>292.08225981284505</c:v>
                </c:pt>
                <c:pt idx="97">
                  <c:v>292.18585921210945</c:v>
                </c:pt>
                <c:pt idx="98">
                  <c:v>292.28897753169468</c:v>
                </c:pt>
                <c:pt idx="99">
                  <c:v>292.39161253639224</c:v>
                </c:pt>
                <c:pt idx="100">
                  <c:v>292.49376202105714</c:v>
                </c:pt>
                <c:pt idx="101">
                  <c:v>292.59542381083793</c:v>
                </c:pt>
                <c:pt idx="102">
                  <c:v>292.69659576140037</c:v>
                </c:pt>
                <c:pt idx="103">
                  <c:v>292.79727575914501</c:v>
                </c:pt>
                <c:pt idx="104">
                  <c:v>292.89746172141747</c:v>
                </c:pt>
                <c:pt idx="105">
                  <c:v>292.99715159671274</c:v>
                </c:pt>
                <c:pt idx="106">
                  <c:v>293.09634336487238</c:v>
                </c:pt>
                <c:pt idx="107">
                  <c:v>293.19503503727498</c:v>
                </c:pt>
                <c:pt idx="108">
                  <c:v>293.29322465701972</c:v>
                </c:pt>
                <c:pt idx="109">
                  <c:v>293.39091029910276</c:v>
                </c:pt>
                <c:pt idx="110">
                  <c:v>293.48809007058702</c:v>
                </c:pt>
                <c:pt idx="111">
                  <c:v>293.58476211076447</c:v>
                </c:pt>
                <c:pt idx="112">
                  <c:v>293.68092459131168</c:v>
                </c:pt>
                <c:pt idx="113">
                  <c:v>293.77657571643749</c:v>
                </c:pt>
                <c:pt idx="114">
                  <c:v>293.87171372302481</c:v>
                </c:pt>
                <c:pt idx="115">
                  <c:v>293.96633688076372</c:v>
                </c:pt>
                <c:pt idx="116">
                  <c:v>294.06044349227864</c:v>
                </c:pt>
                <c:pt idx="117">
                  <c:v>294.15403189324718</c:v>
                </c:pt>
                <c:pt idx="118">
                  <c:v>294.24710045251283</c:v>
                </c:pt>
                <c:pt idx="119">
                  <c:v>294.33964757218962</c:v>
                </c:pt>
                <c:pt idx="120">
                  <c:v>294.43167168776006</c:v>
                </c:pt>
                <c:pt idx="121">
                  <c:v>294.52317126816558</c:v>
                </c:pt>
                <c:pt idx="122">
                  <c:v>294.61414481589026</c:v>
                </c:pt>
                <c:pt idx="123">
                  <c:v>294.70459086703693</c:v>
                </c:pt>
                <c:pt idx="124">
                  <c:v>294.79450799139676</c:v>
                </c:pt>
                <c:pt idx="125">
                  <c:v>294.88389479251123</c:v>
                </c:pt>
                <c:pt idx="126">
                  <c:v>294.97274990772763</c:v>
                </c:pt>
                <c:pt idx="127">
                  <c:v>295.06107200824744</c:v>
                </c:pt>
                <c:pt idx="128">
                  <c:v>295.14885979916767</c:v>
                </c:pt>
                <c:pt idx="129">
                  <c:v>295.23611201951587</c:v>
                </c:pt>
                <c:pt idx="130">
                  <c:v>295.32282744227786</c:v>
                </c:pt>
                <c:pt idx="131">
                  <c:v>295.40900487441928</c:v>
                </c:pt>
                <c:pt idx="132">
                  <c:v>295.49464315690028</c:v>
                </c:pt>
                <c:pt idx="133">
                  <c:v>295.57974116468392</c:v>
                </c:pt>
                <c:pt idx="134">
                  <c:v>295.66429780673803</c:v>
                </c:pt>
                <c:pt idx="135">
                  <c:v>295.74831202603076</c:v>
                </c:pt>
                <c:pt idx="136">
                  <c:v>295.83178279952</c:v>
                </c:pt>
                <c:pt idx="137">
                  <c:v>295.91470913813663</c:v>
                </c:pt>
                <c:pt idx="138">
                  <c:v>295.99709008676183</c:v>
                </c:pt>
                <c:pt idx="139">
                  <c:v>296.0789247241982</c:v>
                </c:pt>
                <c:pt idx="140">
                  <c:v>296.16021216313561</c:v>
                </c:pt>
                <c:pt idx="141">
                  <c:v>296.24095155011059</c:v>
                </c:pt>
                <c:pt idx="142">
                  <c:v>296.32114206546066</c:v>
                </c:pt>
                <c:pt idx="143">
                  <c:v>296.40078292327331</c:v>
                </c:pt>
                <c:pt idx="144">
                  <c:v>296.47987337132884</c:v>
                </c:pt>
                <c:pt idx="145">
                  <c:v>296.55841269103865</c:v>
                </c:pt>
                <c:pt idx="146">
                  <c:v>296.63640019737812</c:v>
                </c:pt>
                <c:pt idx="147">
                  <c:v>296.71383523881434</c:v>
                </c:pt>
                <c:pt idx="148">
                  <c:v>296.79071719722924</c:v>
                </c:pt>
                <c:pt idx="149">
                  <c:v>296.86704548783723</c:v>
                </c:pt>
                <c:pt idx="150">
                  <c:v>296.94281955909895</c:v>
                </c:pt>
                <c:pt idx="151">
                  <c:v>297.01803889262999</c:v>
                </c:pt>
                <c:pt idx="152">
                  <c:v>297.09270300310499</c:v>
                </c:pt>
                <c:pt idx="153">
                  <c:v>297.16681143815771</c:v>
                </c:pt>
                <c:pt idx="154">
                  <c:v>297.24036377827673</c:v>
                </c:pt>
                <c:pt idx="155">
                  <c:v>297.31335963669687</c:v>
                </c:pt>
                <c:pt idx="156">
                  <c:v>297.38579865928676</c:v>
                </c:pt>
                <c:pt idx="157">
                  <c:v>297.45768052443236</c:v>
                </c:pt>
                <c:pt idx="158">
                  <c:v>297.52900494291652</c:v>
                </c:pt>
                <c:pt idx="159">
                  <c:v>297.59977165779537</c:v>
                </c:pt>
                <c:pt idx="160">
                  <c:v>297.66998044427032</c:v>
                </c:pt>
                <c:pt idx="161">
                  <c:v>297.73963110955725</c:v>
                </c:pt>
                <c:pt idx="162">
                  <c:v>297.80872349275165</c:v>
                </c:pt>
                <c:pt idx="163">
                  <c:v>297.87725746469096</c:v>
                </c:pt>
                <c:pt idx="164">
                  <c:v>297.94523292781349</c:v>
                </c:pt>
                <c:pt idx="165">
                  <c:v>298.01264981601395</c:v>
                </c:pt>
                <c:pt idx="166">
                  <c:v>298.07950809449642</c:v>
                </c:pt>
                <c:pt idx="167">
                  <c:v>298.14580775962384</c:v>
                </c:pt>
                <c:pt idx="168">
                  <c:v>298.21154883876511</c:v>
                </c:pt>
                <c:pt idx="169">
                  <c:v>298.27673139013893</c:v>
                </c:pt>
                <c:pt idx="170">
                  <c:v>298.34135550265518</c:v>
                </c:pt>
                <c:pt idx="171">
                  <c:v>298.40542129575363</c:v>
                </c:pt>
                <c:pt idx="172">
                  <c:v>298.46892891923983</c:v>
                </c:pt>
                <c:pt idx="173">
                  <c:v>298.53187855311899</c:v>
                </c:pt>
                <c:pt idx="174">
                  <c:v>298.59427040742679</c:v>
                </c:pt>
                <c:pt idx="175">
                  <c:v>298.65610472205816</c:v>
                </c:pt>
                <c:pt idx="176">
                  <c:v>298.71738176659352</c:v>
                </c:pt>
                <c:pt idx="177">
                  <c:v>298.77810184012327</c:v>
                </c:pt>
                <c:pt idx="178">
                  <c:v>298.83826527106913</c:v>
                </c:pt>
                <c:pt idx="179">
                  <c:v>298.89787241700401</c:v>
                </c:pt>
                <c:pt idx="180">
                  <c:v>298.95692366446963</c:v>
                </c:pt>
                <c:pt idx="181">
                  <c:v>299.01541942879163</c:v>
                </c:pt>
                <c:pt idx="182">
                  <c:v>299.0733601538933</c:v>
                </c:pt>
                <c:pt idx="183">
                  <c:v>299.13074631210651</c:v>
                </c:pt>
                <c:pt idx="184">
                  <c:v>299.18757840398132</c:v>
                </c:pt>
                <c:pt idx="185">
                  <c:v>299.24385695809303</c:v>
                </c:pt>
                <c:pt idx="186">
                  <c:v>299.29958253084783</c:v>
                </c:pt>
                <c:pt idx="187">
                  <c:v>299.3547557062862</c:v>
                </c:pt>
                <c:pt idx="188">
                  <c:v>299.40937709588428</c:v>
                </c:pt>
                <c:pt idx="189">
                  <c:v>299.46344733835377</c:v>
                </c:pt>
                <c:pt idx="190">
                  <c:v>299.5169670994398</c:v>
                </c:pt>
                <c:pt idx="191">
                  <c:v>299.56993707171637</c:v>
                </c:pt>
                <c:pt idx="192">
                  <c:v>299.62235797438103</c:v>
                </c:pt>
                <c:pt idx="193">
                  <c:v>299.67423055304687</c:v>
                </c:pt>
                <c:pt idx="194">
                  <c:v>299.72555557953274</c:v>
                </c:pt>
                <c:pt idx="195">
                  <c:v>299.77633385165194</c:v>
                </c:pt>
                <c:pt idx="196">
                  <c:v>299.82656619299917</c:v>
                </c:pt>
                <c:pt idx="197">
                  <c:v>299.87625345273483</c:v>
                </c:pt>
                <c:pt idx="198">
                  <c:v>299.92539650536861</c:v>
                </c:pt>
                <c:pt idx="199">
                  <c:v>299.97399625054038</c:v>
                </c:pt>
                <c:pt idx="200">
                  <c:v>300.02205361279943</c:v>
                </c:pt>
                <c:pt idx="201">
                  <c:v>300.06956954138212</c:v>
                </c:pt>
                <c:pt idx="202">
                  <c:v>300.11654500998748</c:v>
                </c:pt>
                <c:pt idx="203">
                  <c:v>300.16298101655059</c:v>
                </c:pt>
                <c:pt idx="204">
                  <c:v>300.20887858301472</c:v>
                </c:pt>
                <c:pt idx="205">
                  <c:v>300.25423875510114</c:v>
                </c:pt>
                <c:pt idx="206">
                  <c:v>300.29906260207707</c:v>
                </c:pt>
                <c:pt idx="207">
                  <c:v>300.3433512165218</c:v>
                </c:pt>
                <c:pt idx="208">
                  <c:v>300.38710571409069</c:v>
                </c:pt>
                <c:pt idx="209">
                  <c:v>300.43032723327764</c:v>
                </c:pt>
                <c:pt idx="210">
                  <c:v>300.47301693517505</c:v>
                </c:pt>
                <c:pt idx="211">
                  <c:v>300.51517600323223</c:v>
                </c:pt>
                <c:pt idx="212">
                  <c:v>300.55680564301156</c:v>
                </c:pt>
                <c:pt idx="213">
                  <c:v>300.59790708194288</c:v>
                </c:pt>
                <c:pt idx="214">
                  <c:v>300.63848156907574</c:v>
                </c:pt>
                <c:pt idx="215">
                  <c:v>300.67853037482968</c:v>
                </c:pt>
                <c:pt idx="216">
                  <c:v>300.71805479074243</c:v>
                </c:pt>
                <c:pt idx="217">
                  <c:v>300.75705612921638</c:v>
                </c:pt>
                <c:pt idx="218">
                  <c:v>300.79553572326239</c:v>
                </c:pt>
                <c:pt idx="219">
                  <c:v>300.83349492624239</c:v>
                </c:pt>
                <c:pt idx="220">
                  <c:v>300.87093511160941</c:v>
                </c:pt>
                <c:pt idx="221">
                  <c:v>300.9078576726456</c:v>
                </c:pt>
                <c:pt idx="222">
                  <c:v>300.94426402219841</c:v>
                </c:pt>
                <c:pt idx="223">
                  <c:v>300.98015559241469</c:v>
                </c:pt>
                <c:pt idx="224">
                  <c:v>301.01553383447282</c:v>
                </c:pt>
                <c:pt idx="225">
                  <c:v>301.05040021831269</c:v>
                </c:pt>
                <c:pt idx="226">
                  <c:v>301.08475623236376</c:v>
                </c:pt>
                <c:pt idx="227">
                  <c:v>301.11860338327119</c:v>
                </c:pt>
                <c:pt idx="228">
                  <c:v>301.15194319562011</c:v>
                </c:pt>
                <c:pt idx="229">
                  <c:v>301.1847772116576</c:v>
                </c:pt>
                <c:pt idx="230">
                  <c:v>301.21710699101305</c:v>
                </c:pt>
                <c:pt idx="231">
                  <c:v>301.24893411041654</c:v>
                </c:pt>
                <c:pt idx="232">
                  <c:v>301.28026016341551</c:v>
                </c:pt>
                <c:pt idx="233">
                  <c:v>301.31108676008898</c:v>
                </c:pt>
                <c:pt idx="234">
                  <c:v>301.34141552676095</c:v>
                </c:pt>
                <c:pt idx="235">
                  <c:v>301.37124810571135</c:v>
                </c:pt>
                <c:pt idx="236">
                  <c:v>301.40058615488516</c:v>
                </c:pt>
                <c:pt idx="237">
                  <c:v>301.42943134760048</c:v>
                </c:pt>
                <c:pt idx="238">
                  <c:v>301.45778537225442</c:v>
                </c:pt>
                <c:pt idx="239">
                  <c:v>301.48564993202763</c:v>
                </c:pt>
                <c:pt idx="240">
                  <c:v>301.51302674458725</c:v>
                </c:pt>
                <c:pt idx="241">
                  <c:v>301.5399175417885</c:v>
                </c:pt>
                <c:pt idx="242">
                  <c:v>301.56632406937467</c:v>
                </c:pt>
                <c:pt idx="243">
                  <c:v>301.59224808667574</c:v>
                </c:pt>
                <c:pt idx="244">
                  <c:v>301.61769136630608</c:v>
                </c:pt>
                <c:pt idx="245">
                  <c:v>301.64265569386038</c:v>
                </c:pt>
                <c:pt idx="246">
                  <c:v>301.66714286760919</c:v>
                </c:pt>
                <c:pt idx="247">
                  <c:v>301.69115469819229</c:v>
                </c:pt>
                <c:pt idx="248">
                  <c:v>301.71469300831228</c:v>
                </c:pt>
                <c:pt idx="249">
                  <c:v>301.73775963242639</c:v>
                </c:pt>
                <c:pt idx="250">
                  <c:v>301.76035641643796</c:v>
                </c:pt>
                <c:pt idx="251">
                  <c:v>301.78248521738669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78-4438-96EB-23B01FFDD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471168"/>
        <c:axId val="693472808"/>
      </c:scatterChart>
      <c:valAx>
        <c:axId val="69347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3472808"/>
        <c:crosses val="autoZero"/>
        <c:crossBetween val="midCat"/>
      </c:valAx>
      <c:valAx>
        <c:axId val="69347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347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9863079615048118"/>
                  <c:y val="-0.110332093904928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Properties_before!$AC$102:$AC$252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Properties_before!$AE$102:$AE$252</c:f>
              <c:numCache>
                <c:formatCode>General</c:formatCode>
                <c:ptCount val="151"/>
                <c:pt idx="0">
                  <c:v>292.59542381083793</c:v>
                </c:pt>
                <c:pt idx="1">
                  <c:v>292.69659576140037</c:v>
                </c:pt>
                <c:pt idx="2">
                  <c:v>292.79727575914501</c:v>
                </c:pt>
                <c:pt idx="3">
                  <c:v>292.89746172141747</c:v>
                </c:pt>
                <c:pt idx="4">
                  <c:v>292.99715159671274</c:v>
                </c:pt>
                <c:pt idx="5">
                  <c:v>293.09634336487238</c:v>
                </c:pt>
                <c:pt idx="6">
                  <c:v>293.19503503727498</c:v>
                </c:pt>
                <c:pt idx="7">
                  <c:v>293.29322465701972</c:v>
                </c:pt>
                <c:pt idx="8">
                  <c:v>293.39091029910276</c:v>
                </c:pt>
                <c:pt idx="9">
                  <c:v>293.48809007058702</c:v>
                </c:pt>
                <c:pt idx="10">
                  <c:v>293.58476211076447</c:v>
                </c:pt>
                <c:pt idx="11">
                  <c:v>293.68092459131168</c:v>
                </c:pt>
                <c:pt idx="12">
                  <c:v>293.77657571643749</c:v>
                </c:pt>
                <c:pt idx="13">
                  <c:v>293.87171372302481</c:v>
                </c:pt>
                <c:pt idx="14">
                  <c:v>293.96633688076372</c:v>
                </c:pt>
                <c:pt idx="15">
                  <c:v>294.06044349227864</c:v>
                </c:pt>
                <c:pt idx="16">
                  <c:v>294.15403189324718</c:v>
                </c:pt>
                <c:pt idx="17">
                  <c:v>294.24710045251283</c:v>
                </c:pt>
                <c:pt idx="18">
                  <c:v>294.33964757218962</c:v>
                </c:pt>
                <c:pt idx="19">
                  <c:v>294.43167168776006</c:v>
                </c:pt>
                <c:pt idx="20">
                  <c:v>294.52317126816558</c:v>
                </c:pt>
                <c:pt idx="21">
                  <c:v>294.61414481589026</c:v>
                </c:pt>
                <c:pt idx="22">
                  <c:v>294.70459086703693</c:v>
                </c:pt>
                <c:pt idx="23">
                  <c:v>294.79450799139676</c:v>
                </c:pt>
                <c:pt idx="24">
                  <c:v>294.88389479251123</c:v>
                </c:pt>
                <c:pt idx="25">
                  <c:v>294.97274990772763</c:v>
                </c:pt>
                <c:pt idx="26">
                  <c:v>295.06107200824744</c:v>
                </c:pt>
                <c:pt idx="27">
                  <c:v>295.14885979916767</c:v>
                </c:pt>
                <c:pt idx="28">
                  <c:v>295.23611201951587</c:v>
                </c:pt>
                <c:pt idx="29">
                  <c:v>295.32282744227786</c:v>
                </c:pt>
                <c:pt idx="30">
                  <c:v>295.40900487441928</c:v>
                </c:pt>
                <c:pt idx="31">
                  <c:v>295.49464315690028</c:v>
                </c:pt>
                <c:pt idx="32">
                  <c:v>295.57974116468392</c:v>
                </c:pt>
                <c:pt idx="33">
                  <c:v>295.66429780673803</c:v>
                </c:pt>
                <c:pt idx="34">
                  <c:v>295.74831202603076</c:v>
                </c:pt>
                <c:pt idx="35">
                  <c:v>295.83178279952</c:v>
                </c:pt>
                <c:pt idx="36">
                  <c:v>295.91470913813663</c:v>
                </c:pt>
                <c:pt idx="37">
                  <c:v>295.99709008676183</c:v>
                </c:pt>
                <c:pt idx="38">
                  <c:v>296.0789247241982</c:v>
                </c:pt>
                <c:pt idx="39">
                  <c:v>296.16021216313561</c:v>
                </c:pt>
                <c:pt idx="40">
                  <c:v>296.24095155011059</c:v>
                </c:pt>
                <c:pt idx="41">
                  <c:v>296.32114206546066</c:v>
                </c:pt>
                <c:pt idx="42">
                  <c:v>296.40078292327331</c:v>
                </c:pt>
                <c:pt idx="43">
                  <c:v>296.47987337132884</c:v>
                </c:pt>
                <c:pt idx="44">
                  <c:v>296.55841269103865</c:v>
                </c:pt>
                <c:pt idx="45">
                  <c:v>296.63640019737812</c:v>
                </c:pt>
                <c:pt idx="46">
                  <c:v>296.71383523881434</c:v>
                </c:pt>
                <c:pt idx="47">
                  <c:v>296.79071719722924</c:v>
                </c:pt>
                <c:pt idx="48">
                  <c:v>296.86704548783723</c:v>
                </c:pt>
                <c:pt idx="49">
                  <c:v>296.94281955909895</c:v>
                </c:pt>
                <c:pt idx="50">
                  <c:v>297.01803889262999</c:v>
                </c:pt>
                <c:pt idx="51">
                  <c:v>297.09270300310499</c:v>
                </c:pt>
                <c:pt idx="52">
                  <c:v>297.16681143815771</c:v>
                </c:pt>
                <c:pt idx="53">
                  <c:v>297.24036377827673</c:v>
                </c:pt>
                <c:pt idx="54">
                  <c:v>297.31335963669687</c:v>
                </c:pt>
                <c:pt idx="55">
                  <c:v>297.38579865928676</c:v>
                </c:pt>
                <c:pt idx="56">
                  <c:v>297.45768052443236</c:v>
                </c:pt>
                <c:pt idx="57">
                  <c:v>297.52900494291652</c:v>
                </c:pt>
                <c:pt idx="58">
                  <c:v>297.59977165779537</c:v>
                </c:pt>
                <c:pt idx="59">
                  <c:v>297.66998044427032</c:v>
                </c:pt>
                <c:pt idx="60">
                  <c:v>297.73963110955725</c:v>
                </c:pt>
                <c:pt idx="61">
                  <c:v>297.80872349275165</c:v>
                </c:pt>
                <c:pt idx="62">
                  <c:v>297.87725746469096</c:v>
                </c:pt>
                <c:pt idx="63">
                  <c:v>297.94523292781349</c:v>
                </c:pt>
                <c:pt idx="64">
                  <c:v>298.01264981601395</c:v>
                </c:pt>
                <c:pt idx="65">
                  <c:v>298.07950809449642</c:v>
                </c:pt>
                <c:pt idx="66">
                  <c:v>298.14580775962384</c:v>
                </c:pt>
                <c:pt idx="67">
                  <c:v>298.21154883876511</c:v>
                </c:pt>
                <c:pt idx="68">
                  <c:v>298.27673139013893</c:v>
                </c:pt>
                <c:pt idx="69">
                  <c:v>298.34135550265518</c:v>
                </c:pt>
                <c:pt idx="70">
                  <c:v>298.40542129575363</c:v>
                </c:pt>
                <c:pt idx="71">
                  <c:v>298.46892891923983</c:v>
                </c:pt>
                <c:pt idx="72">
                  <c:v>298.53187855311899</c:v>
                </c:pt>
                <c:pt idx="73">
                  <c:v>298.59427040742679</c:v>
                </c:pt>
                <c:pt idx="74">
                  <c:v>298.65610472205816</c:v>
                </c:pt>
                <c:pt idx="75">
                  <c:v>298.71738176659352</c:v>
                </c:pt>
                <c:pt idx="76">
                  <c:v>298.77810184012327</c:v>
                </c:pt>
                <c:pt idx="77">
                  <c:v>298.83826527106913</c:v>
                </c:pt>
                <c:pt idx="78">
                  <c:v>298.89787241700401</c:v>
                </c:pt>
                <c:pt idx="79">
                  <c:v>298.95692366446963</c:v>
                </c:pt>
                <c:pt idx="80">
                  <c:v>299.01541942879163</c:v>
                </c:pt>
                <c:pt idx="81">
                  <c:v>299.0733601538933</c:v>
                </c:pt>
                <c:pt idx="82">
                  <c:v>299.13074631210651</c:v>
                </c:pt>
                <c:pt idx="83">
                  <c:v>299.18757840398132</c:v>
                </c:pt>
                <c:pt idx="84">
                  <c:v>299.24385695809303</c:v>
                </c:pt>
                <c:pt idx="85">
                  <c:v>299.29958253084783</c:v>
                </c:pt>
                <c:pt idx="86">
                  <c:v>299.3547557062862</c:v>
                </c:pt>
                <c:pt idx="87">
                  <c:v>299.40937709588428</c:v>
                </c:pt>
                <c:pt idx="88">
                  <c:v>299.46344733835377</c:v>
                </c:pt>
                <c:pt idx="89">
                  <c:v>299.5169670994398</c:v>
                </c:pt>
                <c:pt idx="90">
                  <c:v>299.56993707171637</c:v>
                </c:pt>
                <c:pt idx="91">
                  <c:v>299.62235797438103</c:v>
                </c:pt>
                <c:pt idx="92">
                  <c:v>299.67423055304687</c:v>
                </c:pt>
                <c:pt idx="93">
                  <c:v>299.72555557953274</c:v>
                </c:pt>
                <c:pt idx="94">
                  <c:v>299.77633385165194</c:v>
                </c:pt>
                <c:pt idx="95">
                  <c:v>299.82656619299917</c:v>
                </c:pt>
                <c:pt idx="96">
                  <c:v>299.87625345273483</c:v>
                </c:pt>
                <c:pt idx="97">
                  <c:v>299.92539650536861</c:v>
                </c:pt>
                <c:pt idx="98">
                  <c:v>299.97399625054038</c:v>
                </c:pt>
                <c:pt idx="99">
                  <c:v>300.02205361279943</c:v>
                </c:pt>
                <c:pt idx="100">
                  <c:v>300.06956954138212</c:v>
                </c:pt>
                <c:pt idx="101">
                  <c:v>300.11654500998748</c:v>
                </c:pt>
                <c:pt idx="102">
                  <c:v>300.16298101655059</c:v>
                </c:pt>
                <c:pt idx="103">
                  <c:v>300.20887858301472</c:v>
                </c:pt>
                <c:pt idx="104">
                  <c:v>300.25423875510114</c:v>
                </c:pt>
                <c:pt idx="105">
                  <c:v>300.29906260207707</c:v>
                </c:pt>
                <c:pt idx="106">
                  <c:v>300.3433512165218</c:v>
                </c:pt>
                <c:pt idx="107">
                  <c:v>300.38710571409069</c:v>
                </c:pt>
                <c:pt idx="108">
                  <c:v>300.43032723327764</c:v>
                </c:pt>
                <c:pt idx="109">
                  <c:v>300.47301693517505</c:v>
                </c:pt>
                <c:pt idx="110">
                  <c:v>300.51517600323223</c:v>
                </c:pt>
                <c:pt idx="111">
                  <c:v>300.55680564301156</c:v>
                </c:pt>
                <c:pt idx="112">
                  <c:v>300.59790708194288</c:v>
                </c:pt>
                <c:pt idx="113">
                  <c:v>300.63848156907574</c:v>
                </c:pt>
                <c:pt idx="114">
                  <c:v>300.67853037482968</c:v>
                </c:pt>
                <c:pt idx="115">
                  <c:v>300.71805479074243</c:v>
                </c:pt>
                <c:pt idx="116">
                  <c:v>300.75705612921638</c:v>
                </c:pt>
                <c:pt idx="117">
                  <c:v>300.79553572326239</c:v>
                </c:pt>
                <c:pt idx="118">
                  <c:v>300.83349492624239</c:v>
                </c:pt>
                <c:pt idx="119">
                  <c:v>300.87093511160941</c:v>
                </c:pt>
                <c:pt idx="120">
                  <c:v>300.9078576726456</c:v>
                </c:pt>
                <c:pt idx="121">
                  <c:v>300.94426402219841</c:v>
                </c:pt>
                <c:pt idx="122">
                  <c:v>300.98015559241469</c:v>
                </c:pt>
                <c:pt idx="123">
                  <c:v>301.01553383447282</c:v>
                </c:pt>
                <c:pt idx="124">
                  <c:v>301.05040021831269</c:v>
                </c:pt>
                <c:pt idx="125">
                  <c:v>301.08475623236376</c:v>
                </c:pt>
                <c:pt idx="126">
                  <c:v>301.11860338327119</c:v>
                </c:pt>
                <c:pt idx="127">
                  <c:v>301.15194319562011</c:v>
                </c:pt>
                <c:pt idx="128">
                  <c:v>301.1847772116576</c:v>
                </c:pt>
                <c:pt idx="129">
                  <c:v>301.21710699101305</c:v>
                </c:pt>
                <c:pt idx="130">
                  <c:v>301.24893411041654</c:v>
                </c:pt>
                <c:pt idx="131">
                  <c:v>301.28026016341551</c:v>
                </c:pt>
                <c:pt idx="132">
                  <c:v>301.31108676008898</c:v>
                </c:pt>
                <c:pt idx="133">
                  <c:v>301.34141552676095</c:v>
                </c:pt>
                <c:pt idx="134">
                  <c:v>301.37124810571135</c:v>
                </c:pt>
                <c:pt idx="135">
                  <c:v>301.40058615488516</c:v>
                </c:pt>
                <c:pt idx="136">
                  <c:v>301.42943134760048</c:v>
                </c:pt>
                <c:pt idx="137">
                  <c:v>301.45778537225442</c:v>
                </c:pt>
                <c:pt idx="138">
                  <c:v>301.48564993202763</c:v>
                </c:pt>
                <c:pt idx="139">
                  <c:v>301.51302674458725</c:v>
                </c:pt>
                <c:pt idx="140">
                  <c:v>301.5399175417885</c:v>
                </c:pt>
                <c:pt idx="141">
                  <c:v>301.56632406937467</c:v>
                </c:pt>
                <c:pt idx="142">
                  <c:v>301.59224808667574</c:v>
                </c:pt>
                <c:pt idx="143">
                  <c:v>301.61769136630608</c:v>
                </c:pt>
                <c:pt idx="144">
                  <c:v>301.64265569386038</c:v>
                </c:pt>
                <c:pt idx="145">
                  <c:v>301.66714286760919</c:v>
                </c:pt>
                <c:pt idx="146">
                  <c:v>301.69115469819229</c:v>
                </c:pt>
                <c:pt idx="147">
                  <c:v>301.71469300831228</c:v>
                </c:pt>
                <c:pt idx="148">
                  <c:v>301.73775963242639</c:v>
                </c:pt>
                <c:pt idx="149">
                  <c:v>301.76035641643796</c:v>
                </c:pt>
                <c:pt idx="150">
                  <c:v>301.78248521738669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93-41DE-9B72-EBE54B78F8C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Properties_before!$AC$102:$AC$252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Properties_before!$AF$102:$AF$252</c:f>
              <c:numCache>
                <c:formatCode>General</c:formatCode>
                <c:ptCount val="151"/>
                <c:pt idx="0">
                  <c:v>292.4567999999997</c:v>
                </c:pt>
                <c:pt idx="1">
                  <c:v>292.56090699999982</c:v>
                </c:pt>
                <c:pt idx="2">
                  <c:v>292.66446799999926</c:v>
                </c:pt>
                <c:pt idx="3">
                  <c:v>292.76748299999986</c:v>
                </c:pt>
                <c:pt idx="4">
                  <c:v>292.86995200000024</c:v>
                </c:pt>
                <c:pt idx="5">
                  <c:v>292.9718749999995</c:v>
                </c:pt>
                <c:pt idx="6">
                  <c:v>293.07325199999991</c:v>
                </c:pt>
                <c:pt idx="7">
                  <c:v>293.17408300000011</c:v>
                </c:pt>
                <c:pt idx="8">
                  <c:v>293.27436799999919</c:v>
                </c:pt>
                <c:pt idx="9">
                  <c:v>293.37410699999941</c:v>
                </c:pt>
                <c:pt idx="10">
                  <c:v>293.47329999999988</c:v>
                </c:pt>
                <c:pt idx="11">
                  <c:v>293.57194699999968</c:v>
                </c:pt>
                <c:pt idx="12">
                  <c:v>293.67004799999972</c:v>
                </c:pt>
                <c:pt idx="13">
                  <c:v>293.76760300000001</c:v>
                </c:pt>
                <c:pt idx="14">
                  <c:v>293.86461199999962</c:v>
                </c:pt>
                <c:pt idx="15">
                  <c:v>293.96107499999994</c:v>
                </c:pt>
                <c:pt idx="16">
                  <c:v>294.05699200000004</c:v>
                </c:pt>
                <c:pt idx="17">
                  <c:v>294.15236299999947</c:v>
                </c:pt>
                <c:pt idx="18">
                  <c:v>294.24718800000005</c:v>
                </c:pt>
                <c:pt idx="19">
                  <c:v>294.34146699999951</c:v>
                </c:pt>
                <c:pt idx="20">
                  <c:v>294.43519999999967</c:v>
                </c:pt>
                <c:pt idx="21">
                  <c:v>294.52838700000007</c:v>
                </c:pt>
                <c:pt idx="22">
                  <c:v>294.62102799999934</c:v>
                </c:pt>
                <c:pt idx="23">
                  <c:v>294.71312299999977</c:v>
                </c:pt>
                <c:pt idx="24">
                  <c:v>294.80467199999998</c:v>
                </c:pt>
                <c:pt idx="25">
                  <c:v>294.89567499999953</c:v>
                </c:pt>
                <c:pt idx="26">
                  <c:v>294.98613199999977</c:v>
                </c:pt>
                <c:pt idx="27">
                  <c:v>295.0760429999998</c:v>
                </c:pt>
                <c:pt idx="28">
                  <c:v>295.16540799999916</c:v>
                </c:pt>
                <c:pt idx="29">
                  <c:v>295.25422699999967</c:v>
                </c:pt>
                <c:pt idx="30">
                  <c:v>295.34249999999997</c:v>
                </c:pt>
                <c:pt idx="31">
                  <c:v>295.4302269999996</c:v>
                </c:pt>
                <c:pt idx="32">
                  <c:v>295.51740799999948</c:v>
                </c:pt>
                <c:pt idx="33">
                  <c:v>295.60404300000005</c:v>
                </c:pt>
                <c:pt idx="34">
                  <c:v>295.69013199999949</c:v>
                </c:pt>
                <c:pt idx="35">
                  <c:v>295.77567499999964</c:v>
                </c:pt>
                <c:pt idx="36">
                  <c:v>295.86067200000002</c:v>
                </c:pt>
                <c:pt idx="37">
                  <c:v>295.94512299999928</c:v>
                </c:pt>
                <c:pt idx="38">
                  <c:v>296.0290279999997</c:v>
                </c:pt>
                <c:pt idx="39">
                  <c:v>296.1123869999999</c:v>
                </c:pt>
                <c:pt idx="40">
                  <c:v>296.19519999999943</c:v>
                </c:pt>
                <c:pt idx="41">
                  <c:v>296.27746699999966</c:v>
                </c:pt>
                <c:pt idx="42">
                  <c:v>296.35918800000013</c:v>
                </c:pt>
                <c:pt idx="43">
                  <c:v>296.44036299999948</c:v>
                </c:pt>
                <c:pt idx="44">
                  <c:v>296.52099199999998</c:v>
                </c:pt>
                <c:pt idx="45">
                  <c:v>296.60107500000026</c:v>
                </c:pt>
                <c:pt idx="46">
                  <c:v>296.68061199999943</c:v>
                </c:pt>
                <c:pt idx="47">
                  <c:v>296.7596030000002</c:v>
                </c:pt>
                <c:pt idx="48">
                  <c:v>296.83804799999939</c:v>
                </c:pt>
                <c:pt idx="49">
                  <c:v>296.91594699999973</c:v>
                </c:pt>
                <c:pt idx="50">
                  <c:v>296.99329999999986</c:v>
                </c:pt>
                <c:pt idx="51">
                  <c:v>297.07010699999933</c:v>
                </c:pt>
                <c:pt idx="52">
                  <c:v>297.14636799999948</c:v>
                </c:pt>
                <c:pt idx="53">
                  <c:v>297.22208299999988</c:v>
                </c:pt>
                <c:pt idx="54">
                  <c:v>297.29725199999962</c:v>
                </c:pt>
                <c:pt idx="55">
                  <c:v>297.37187499999959</c:v>
                </c:pt>
                <c:pt idx="56">
                  <c:v>297.44595200000026</c:v>
                </c:pt>
                <c:pt idx="57">
                  <c:v>297.51948299999935</c:v>
                </c:pt>
                <c:pt idx="58">
                  <c:v>297.5924679999996</c:v>
                </c:pt>
                <c:pt idx="59">
                  <c:v>297.66490700000008</c:v>
                </c:pt>
                <c:pt idx="60">
                  <c:v>297.73679999999945</c:v>
                </c:pt>
                <c:pt idx="61">
                  <c:v>297.80814699999951</c:v>
                </c:pt>
                <c:pt idx="62">
                  <c:v>297.87894800000026</c:v>
                </c:pt>
                <c:pt idx="63">
                  <c:v>297.94920299999944</c:v>
                </c:pt>
                <c:pt idx="64">
                  <c:v>298.01891199999977</c:v>
                </c:pt>
                <c:pt idx="65">
                  <c:v>298.08807499999989</c:v>
                </c:pt>
                <c:pt idx="66">
                  <c:v>298.15669199999934</c:v>
                </c:pt>
                <c:pt idx="67">
                  <c:v>298.22476299999994</c:v>
                </c:pt>
                <c:pt idx="68">
                  <c:v>298.29228800000033</c:v>
                </c:pt>
                <c:pt idx="69">
                  <c:v>298.35926699999959</c:v>
                </c:pt>
                <c:pt idx="70">
                  <c:v>298.42570000000001</c:v>
                </c:pt>
                <c:pt idx="71">
                  <c:v>298.49158700000021</c:v>
                </c:pt>
                <c:pt idx="72">
                  <c:v>298.55692799999974</c:v>
                </c:pt>
                <c:pt idx="73">
                  <c:v>298.62172299999997</c:v>
                </c:pt>
                <c:pt idx="74">
                  <c:v>298.68597199999908</c:v>
                </c:pt>
                <c:pt idx="75">
                  <c:v>298.74967499999934</c:v>
                </c:pt>
                <c:pt idx="76">
                  <c:v>298.81283199999984</c:v>
                </c:pt>
                <c:pt idx="77">
                  <c:v>298.87544299999922</c:v>
                </c:pt>
                <c:pt idx="78">
                  <c:v>298.93750799999975</c:v>
                </c:pt>
                <c:pt idx="79">
                  <c:v>298.99902700000007</c:v>
                </c:pt>
                <c:pt idx="80">
                  <c:v>299.05999999999926</c:v>
                </c:pt>
                <c:pt idx="81">
                  <c:v>299.12042699999961</c:v>
                </c:pt>
                <c:pt idx="82">
                  <c:v>299.18030799999974</c:v>
                </c:pt>
                <c:pt idx="83">
                  <c:v>299.23964299999921</c:v>
                </c:pt>
                <c:pt idx="84">
                  <c:v>299.29843199999937</c:v>
                </c:pt>
                <c:pt idx="85">
                  <c:v>299.35667499999977</c:v>
                </c:pt>
                <c:pt idx="86">
                  <c:v>299.4143719999995</c:v>
                </c:pt>
                <c:pt idx="87">
                  <c:v>299.47152299999993</c:v>
                </c:pt>
                <c:pt idx="88">
                  <c:v>299.5281279999997</c:v>
                </c:pt>
                <c:pt idx="89">
                  <c:v>299.58418699999925</c:v>
                </c:pt>
                <c:pt idx="90">
                  <c:v>299.63969999999995</c:v>
                </c:pt>
                <c:pt idx="91">
                  <c:v>299.69466699999953</c:v>
                </c:pt>
                <c:pt idx="92">
                  <c:v>299.74908800000026</c:v>
                </c:pt>
                <c:pt idx="93">
                  <c:v>299.80296299999986</c:v>
                </c:pt>
                <c:pt idx="94">
                  <c:v>299.85629199999971</c:v>
                </c:pt>
                <c:pt idx="95">
                  <c:v>299.90907499999935</c:v>
                </c:pt>
                <c:pt idx="96">
                  <c:v>299.96131199999968</c:v>
                </c:pt>
                <c:pt idx="97">
                  <c:v>300.0130029999998</c:v>
                </c:pt>
                <c:pt idx="98">
                  <c:v>300.0641479999997</c:v>
                </c:pt>
                <c:pt idx="99">
                  <c:v>300.11474699999985</c:v>
                </c:pt>
                <c:pt idx="100">
                  <c:v>300.16479999999979</c:v>
                </c:pt>
                <c:pt idx="101">
                  <c:v>300.21430699999951</c:v>
                </c:pt>
                <c:pt idx="102">
                  <c:v>300.26326799999993</c:v>
                </c:pt>
                <c:pt idx="103">
                  <c:v>300.31168299999968</c:v>
                </c:pt>
                <c:pt idx="104">
                  <c:v>300.35955199999967</c:v>
                </c:pt>
                <c:pt idx="105">
                  <c:v>300.4068749999999</c:v>
                </c:pt>
                <c:pt idx="106">
                  <c:v>300.45365199999992</c:v>
                </c:pt>
                <c:pt idx="107">
                  <c:v>300.49988299999973</c:v>
                </c:pt>
                <c:pt idx="108">
                  <c:v>300.54556799999978</c:v>
                </c:pt>
                <c:pt idx="109">
                  <c:v>300.59070699999961</c:v>
                </c:pt>
                <c:pt idx="110">
                  <c:v>300.63529999999969</c:v>
                </c:pt>
                <c:pt idx="111">
                  <c:v>300.67934699999955</c:v>
                </c:pt>
                <c:pt idx="112">
                  <c:v>300.72284799999966</c:v>
                </c:pt>
                <c:pt idx="113">
                  <c:v>300.76580299999955</c:v>
                </c:pt>
                <c:pt idx="114">
                  <c:v>300.80821199999968</c:v>
                </c:pt>
                <c:pt idx="115">
                  <c:v>300.85007500000006</c:v>
                </c:pt>
                <c:pt idx="116">
                  <c:v>300.89139199999977</c:v>
                </c:pt>
                <c:pt idx="117">
                  <c:v>300.93216299999972</c:v>
                </c:pt>
                <c:pt idx="118">
                  <c:v>300.97238799999991</c:v>
                </c:pt>
                <c:pt idx="119">
                  <c:v>301.01206699999989</c:v>
                </c:pt>
                <c:pt idx="120">
                  <c:v>301.05119999999965</c:v>
                </c:pt>
                <c:pt idx="121">
                  <c:v>301.08978700000011</c:v>
                </c:pt>
                <c:pt idx="122">
                  <c:v>301.12782799999991</c:v>
                </c:pt>
                <c:pt idx="123">
                  <c:v>301.16532299999994</c:v>
                </c:pt>
                <c:pt idx="124">
                  <c:v>301.20227199999931</c:v>
                </c:pt>
                <c:pt idx="125">
                  <c:v>301.23867499999983</c:v>
                </c:pt>
                <c:pt idx="126">
                  <c:v>301.27453199999968</c:v>
                </c:pt>
                <c:pt idx="127">
                  <c:v>301.30984299999932</c:v>
                </c:pt>
                <c:pt idx="128">
                  <c:v>301.34460799999965</c:v>
                </c:pt>
                <c:pt idx="129">
                  <c:v>301.37882699999977</c:v>
                </c:pt>
                <c:pt idx="130">
                  <c:v>301.41249999999968</c:v>
                </c:pt>
                <c:pt idx="131">
                  <c:v>301.44562699999983</c:v>
                </c:pt>
                <c:pt idx="132">
                  <c:v>301.47820799999977</c:v>
                </c:pt>
                <c:pt idx="133">
                  <c:v>301.51024299999949</c:v>
                </c:pt>
                <c:pt idx="134">
                  <c:v>301.54173199999946</c:v>
                </c:pt>
                <c:pt idx="135">
                  <c:v>301.57267499999966</c:v>
                </c:pt>
                <c:pt idx="136">
                  <c:v>301.60307199999966</c:v>
                </c:pt>
                <c:pt idx="137">
                  <c:v>301.63292299999944</c:v>
                </c:pt>
                <c:pt idx="138">
                  <c:v>301.66222799999946</c:v>
                </c:pt>
                <c:pt idx="139">
                  <c:v>301.69098699999972</c:v>
                </c:pt>
                <c:pt idx="140">
                  <c:v>301.71919999999932</c:v>
                </c:pt>
                <c:pt idx="141">
                  <c:v>301.74686699999961</c:v>
                </c:pt>
                <c:pt idx="142">
                  <c:v>301.77398799999992</c:v>
                </c:pt>
                <c:pt idx="143">
                  <c:v>301.80056299999978</c:v>
                </c:pt>
                <c:pt idx="144">
                  <c:v>301.82659200000012</c:v>
                </c:pt>
                <c:pt idx="145">
                  <c:v>301.85207499999979</c:v>
                </c:pt>
                <c:pt idx="146">
                  <c:v>301.8770119999997</c:v>
                </c:pt>
                <c:pt idx="147">
                  <c:v>301.90140300000007</c:v>
                </c:pt>
                <c:pt idx="148">
                  <c:v>301.92524799999978</c:v>
                </c:pt>
                <c:pt idx="149">
                  <c:v>301.94854699999951</c:v>
                </c:pt>
                <c:pt idx="150">
                  <c:v>301.97129999999947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93-41DE-9B72-EBE54B78F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254768"/>
        <c:axId val="740198680"/>
      </c:scatterChart>
      <c:valAx>
        <c:axId val="74025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198680"/>
        <c:crosses val="autoZero"/>
        <c:crossBetween val="midCat"/>
      </c:valAx>
      <c:valAx>
        <c:axId val="74019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25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445756780402449E-3"/>
                  <c:y val="0.32158719743365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dTad!$W$114:$W$205</c:f>
              <c:numCache>
                <c:formatCode>General</c:formatCode>
                <c:ptCount val="92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  <c:pt idx="91">
                  <c:v>278.00456937928925</c:v>
                </c:pt>
              </c:numCache>
            </c:numRef>
          </c:xVal>
          <c:yVal>
            <c:numRef>
              <c:f>dTad!$X$114:$X$205</c:f>
              <c:numCache>
                <c:formatCode>General</c:formatCode>
                <c:ptCount val="92"/>
                <c:pt idx="0">
                  <c:v>2.178414766760647</c:v>
                </c:pt>
                <c:pt idx="1">
                  <c:v>2.1757816686160756</c:v>
                </c:pt>
                <c:pt idx="2">
                  <c:v>2.1730439402104911</c:v>
                </c:pt>
                <c:pt idx="3">
                  <c:v>2.170205744980001</c:v>
                </c:pt>
                <c:pt idx="4">
                  <c:v>2.1672711768163482</c:v>
                </c:pt>
                <c:pt idx="5">
                  <c:v>2.164244251727073</c:v>
                </c:pt>
                <c:pt idx="6">
                  <c:v>2.1611289009029901</c:v>
                </c:pt>
                <c:pt idx="7">
                  <c:v>2.1579289650646851</c:v>
                </c:pt>
                <c:pt idx="8">
                  <c:v>2.1546481899632872</c:v>
                </c:pt>
                <c:pt idx="9">
                  <c:v>2.1512902229159896</c:v>
                </c:pt>
                <c:pt idx="10">
                  <c:v>2.1478586102631505</c:v>
                </c:pt>
                <c:pt idx="11">
                  <c:v>2.1443567956409493</c:v>
                </c:pt>
                <c:pt idx="12">
                  <c:v>2.1407881189711353</c:v>
                </c:pt>
                <c:pt idx="13">
                  <c:v>2.1371558160771511</c:v>
                </c:pt>
                <c:pt idx="14">
                  <c:v>2.1334630188436261</c:v>
                </c:pt>
                <c:pt idx="15">
                  <c:v>2.1297127558437636</c:v>
                </c:pt>
                <c:pt idx="16">
                  <c:v>2.1259079533663954</c:v>
                </c:pt>
                <c:pt idx="17">
                  <c:v>2.1220514367813359</c:v>
                </c:pt>
                <c:pt idx="18">
                  <c:v>2.1181459321881291</c:v>
                </c:pt>
                <c:pt idx="19">
                  <c:v>2.114194068299271</c:v>
                </c:pt>
                <c:pt idx="20">
                  <c:v>2.1101983785145433</c:v>
                </c:pt>
                <c:pt idx="21">
                  <c:v>2.1061613031481663</c:v>
                </c:pt>
                <c:pt idx="22">
                  <c:v>2.1020851917751111</c:v>
                </c:pt>
                <c:pt idx="23">
                  <c:v>2.0979723056671222</c:v>
                </c:pt>
                <c:pt idx="24">
                  <c:v>2.0938248202927894</c:v>
                </c:pt>
                <c:pt idx="25">
                  <c:v>2.0896448278594093</c:v>
                </c:pt>
                <c:pt idx="26">
                  <c:v>2.0854343398774517</c:v>
                </c:pt>
                <c:pt idx="27">
                  <c:v>2.0811952897311499</c:v>
                </c:pt>
                <c:pt idx="28">
                  <c:v>2.0769295352411667</c:v>
                </c:pt>
                <c:pt idx="29">
                  <c:v>2.0726388612074351</c:v>
                </c:pt>
                <c:pt idx="30">
                  <c:v>2.0683249819221667</c:v>
                </c:pt>
                <c:pt idx="31">
                  <c:v>2.063989543644694</c:v>
                </c:pt>
                <c:pt idx="32">
                  <c:v>2.0596341270312855</c:v>
                </c:pt>
                <c:pt idx="33">
                  <c:v>2.0552602495143448</c:v>
                </c:pt>
                <c:pt idx="34">
                  <c:v>2.0508693676265457</c:v>
                </c:pt>
                <c:pt idx="35">
                  <c:v>2.0464628792664161</c:v>
                </c:pt>
                <c:pt idx="36">
                  <c:v>2.0420421259027379</c:v>
                </c:pt>
                <c:pt idx="37">
                  <c:v>2.0376083947158601</c:v>
                </c:pt>
                <c:pt idx="38">
                  <c:v>2.0331629206746564</c:v>
                </c:pt>
                <c:pt idx="39">
                  <c:v>2.0287068885483861</c:v>
                </c:pt>
                <c:pt idx="40">
                  <c:v>2.0242414348531992</c:v>
                </c:pt>
                <c:pt idx="41">
                  <c:v>2.0197676497333932</c:v>
                </c:pt>
                <c:pt idx="42">
                  <c:v>2.015286578777876</c:v>
                </c:pt>
                <c:pt idx="43">
                  <c:v>2.010799224772561</c:v>
                </c:pt>
                <c:pt idx="44">
                  <c:v>2.0063065493896421</c:v>
                </c:pt>
                <c:pt idx="45">
                  <c:v>2.0018094748148965</c:v>
                </c:pt>
                <c:pt idx="46">
                  <c:v>1.9973088853143022</c:v>
                </c:pt>
                <c:pt idx="47">
                  <c:v>1.9928056287413969</c:v>
                </c:pt>
                <c:pt idx="48">
                  <c:v>1.988300517986872</c:v>
                </c:pt>
                <c:pt idx="49">
                  <c:v>1.9837943323719986</c:v>
                </c:pt>
                <c:pt idx="50">
                  <c:v>1.9792878189875105</c:v>
                </c:pt>
                <c:pt idx="51">
                  <c:v>1.9747816939796132</c:v>
                </c:pt>
                <c:pt idx="52">
                  <c:v>1.97027664378481</c:v>
                </c:pt>
                <c:pt idx="53">
                  <c:v>1.9657733263152368</c:v>
                </c:pt>
                <c:pt idx="54">
                  <c:v>1.9612723720962013</c:v>
                </c:pt>
                <c:pt idx="55">
                  <c:v>1.9567743853576063</c:v>
                </c:pt>
                <c:pt idx="56">
                  <c:v>1.9522799450809216</c:v>
                </c:pt>
                <c:pt idx="57">
                  <c:v>1.9477896060033375</c:v>
                </c:pt>
                <c:pt idx="58">
                  <c:v>1.9433038995807135</c:v>
                </c:pt>
                <c:pt idx="59">
                  <c:v>1.9388233349108883</c:v>
                </c:pt>
                <c:pt idx="60">
                  <c:v>1.9343483996188944</c:v>
                </c:pt>
                <c:pt idx="61">
                  <c:v>1.9298795607055665</c:v>
                </c:pt>
                <c:pt idx="62">
                  <c:v>1.9254172653610031</c:v>
                </c:pt>
                <c:pt idx="63">
                  <c:v>1.9209619417442916</c:v>
                </c:pt>
                <c:pt idx="64">
                  <c:v>1.9165139997308642</c:v>
                </c:pt>
                <c:pt idx="65">
                  <c:v>1.9120738316288088</c:v>
                </c:pt>
                <c:pt idx="66">
                  <c:v>1.9076418128654122</c:v>
                </c:pt>
                <c:pt idx="67">
                  <c:v>1.9032183026451734</c:v>
                </c:pt>
                <c:pt idx="68">
                  <c:v>1.8988036445804732</c:v>
                </c:pt>
                <c:pt idx="69">
                  <c:v>1.8943981672960508</c:v>
                </c:pt>
                <c:pt idx="70">
                  <c:v>1.8900021850083859</c:v>
                </c:pt>
                <c:pt idx="71">
                  <c:v>1.8856159980810563</c:v>
                </c:pt>
                <c:pt idx="72">
                  <c:v>1.881239893557082</c:v>
                </c:pt>
                <c:pt idx="73">
                  <c:v>1.8768741456692435</c:v>
                </c:pt>
                <c:pt idx="74">
                  <c:v>1.8725190163293113</c:v>
                </c:pt>
                <c:pt idx="75">
                  <c:v>1.8681747555970905</c:v>
                </c:pt>
                <c:pt idx="76">
                  <c:v>1.8638416021301487</c:v>
                </c:pt>
                <c:pt idx="77">
                  <c:v>1.8595197836150545</c:v>
                </c:pt>
                <c:pt idx="78">
                  <c:v>1.8552095171809257</c:v>
                </c:pt>
                <c:pt idx="79">
                  <c:v>1.8509110097960455</c:v>
                </c:pt>
                <c:pt idx="80">
                  <c:v>1.8466244586482816</c:v>
                </c:pt>
                <c:pt idx="81">
                  <c:v>1.842350051510006</c:v>
                </c:pt>
                <c:pt idx="82">
                  <c:v>1.8380879670881816</c:v>
                </c:pt>
                <c:pt idx="83">
                  <c:v>1.833838375360261</c:v>
                </c:pt>
                <c:pt idx="84">
                  <c:v>1.8296014378965073</c:v>
                </c:pt>
                <c:pt idx="85">
                  <c:v>1.8253773081693259</c:v>
                </c:pt>
                <c:pt idx="86">
                  <c:v>1.8211661318501648</c:v>
                </c:pt>
                <c:pt idx="87">
                  <c:v>1.8169680470945222</c:v>
                </c:pt>
                <c:pt idx="88">
                  <c:v>1.8127831848155751</c:v>
                </c:pt>
                <c:pt idx="89">
                  <c:v>1.8086116689469172</c:v>
                </c:pt>
                <c:pt idx="90">
                  <c:v>1.8044536166948753</c:v>
                </c:pt>
                <c:pt idx="91">
                  <c:v>1.8003091387808565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45-40FD-9144-F22D17FFADA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dTad!$W$114:$W$205</c:f>
              <c:numCache>
                <c:formatCode>General</c:formatCode>
                <c:ptCount val="92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  <c:pt idx="91">
                  <c:v>278.00456937928925</c:v>
                </c:pt>
              </c:numCache>
            </c:numRef>
          </c:xVal>
          <c:yVal>
            <c:numRef>
              <c:f>dTad!$Y$114:$Y$205</c:f>
              <c:numCache>
                <c:formatCode>General</c:formatCode>
                <c:ptCount val="92"/>
                <c:pt idx="0">
                  <c:v>1.9026917096717764</c:v>
                </c:pt>
                <c:pt idx="1">
                  <c:v>1.8982738149990528</c:v>
                </c:pt>
                <c:pt idx="2">
                  <c:v>1.8938602007485414</c:v>
                </c:pt>
                <c:pt idx="3">
                  <c:v>1.8894512707583448</c:v>
                </c:pt>
                <c:pt idx="4">
                  <c:v>1.8850473777460479</c:v>
                </c:pt>
                <c:pt idx="5">
                  <c:v>1.8806488273060289</c:v>
                </c:pt>
                <c:pt idx="6">
                  <c:v>1.8762558817835941</c:v>
                </c:pt>
                <c:pt idx="7">
                  <c:v>1.8718687639920528</c:v>
                </c:pt>
                <c:pt idx="8">
                  <c:v>1.8674876607486155</c:v>
                </c:pt>
                <c:pt idx="9">
                  <c:v>1.8631127262131049</c:v>
                </c:pt>
                <c:pt idx="10">
                  <c:v>1.8587440850203247</c:v>
                </c:pt>
                <c:pt idx="11">
                  <c:v>1.8543818352022665</c:v>
                </c:pt>
                <c:pt idx="12">
                  <c:v>1.8500260509007198</c:v>
                </c:pt>
                <c:pt idx="13">
                  <c:v>1.8456767848741933</c:v>
                </c:pt>
                <c:pt idx="14">
                  <c:v>1.841334070805555</c:v>
                </c:pt>
                <c:pt idx="15">
                  <c:v>1.8369979254186699</c:v>
                </c:pt>
                <c:pt idx="16">
                  <c:v>1.8326683504135453</c:v>
                </c:pt>
                <c:pt idx="17">
                  <c:v>1.8283453342302831</c:v>
                </c:pt>
                <c:pt idx="18">
                  <c:v>1.824028853652667</c:v>
                </c:pt>
                <c:pt idx="19">
                  <c:v>1.8197188752621791</c:v>
                </c:pt>
                <c:pt idx="20">
                  <c:v>1.8154153567533768</c:v>
                </c:pt>
                <c:pt idx="21">
                  <c:v>1.8111182481211063</c:v>
                </c:pt>
                <c:pt idx="22">
                  <c:v>1.8068274927297931</c:v>
                </c:pt>
                <c:pt idx="23">
                  <c:v>1.8025430282745099</c:v>
                </c:pt>
                <c:pt idx="24">
                  <c:v>1.7982647876430455</c:v>
                </c:pt>
                <c:pt idx="25">
                  <c:v>1.7939926996876352</c:v>
                </c:pt>
                <c:pt idx="26">
                  <c:v>1.7897266899144153</c:v>
                </c:pt>
                <c:pt idx="27">
                  <c:v>1.7854666810981712</c:v>
                </c:pt>
                <c:pt idx="28">
                  <c:v>1.7812125938292667</c:v>
                </c:pt>
                <c:pt idx="29">
                  <c:v>1.7769643469992484</c:v>
                </c:pt>
                <c:pt idx="30">
                  <c:v>1.7727218582309767</c:v>
                </c:pt>
                <c:pt idx="31">
                  <c:v>1.7684850442586963</c:v>
                </c:pt>
                <c:pt idx="32">
                  <c:v>1.7642538212630203</c:v>
                </c:pt>
                <c:pt idx="33">
                  <c:v>1.7600281051652846</c:v>
                </c:pt>
                <c:pt idx="34">
                  <c:v>1.7558078118854006</c:v>
                </c:pt>
                <c:pt idx="35">
                  <c:v>1.7515928575669744</c:v>
                </c:pt>
                <c:pt idx="36">
                  <c:v>1.7473831587729958</c:v>
                </c:pt>
                <c:pt idx="37">
                  <c:v>1.7431786326552157</c:v>
                </c:pt>
                <c:pt idx="38">
                  <c:v>1.738979197099999</c:v>
                </c:pt>
                <c:pt idx="39">
                  <c:v>1.7347847708530821</c:v>
                </c:pt>
                <c:pt idx="40">
                  <c:v>1.7305952736256103</c:v>
                </c:pt>
                <c:pt idx="41">
                  <c:v>1.7264106261833945</c:v>
                </c:pt>
                <c:pt idx="42">
                  <c:v>1.7222307504212786</c:v>
                </c:pt>
                <c:pt idx="43">
                  <c:v>1.7180555694242745</c:v>
                </c:pt>
                <c:pt idx="44">
                  <c:v>1.7138850075169234</c:v>
                </c:pt>
                <c:pt idx="45">
                  <c:v>1.7097189903022763</c:v>
                </c:pt>
                <c:pt idx="46">
                  <c:v>1.7055574446916264</c:v>
                </c:pt>
                <c:pt idx="47">
                  <c:v>1.7014002989261527</c:v>
                </c:pt>
                <c:pt idx="48">
                  <c:v>1.6972474825913828</c:v>
                </c:pt>
                <c:pt idx="49">
                  <c:v>1.6930989266253587</c:v>
                </c:pt>
                <c:pt idx="50">
                  <c:v>1.6889545633213334</c:v>
                </c:pt>
                <c:pt idx="51">
                  <c:v>1.6848143263256112</c:v>
                </c:pt>
                <c:pt idx="52">
                  <c:v>1.6806781506312358</c:v>
                </c:pt>
                <c:pt idx="53">
                  <c:v>1.6765459725680376</c:v>
                </c:pt>
                <c:pt idx="54">
                  <c:v>1.6724177297895366</c:v>
                </c:pt>
                <c:pt idx="55">
                  <c:v>1.6682933612571986</c:v>
                </c:pt>
                <c:pt idx="56">
                  <c:v>1.6641728072223749</c:v>
                </c:pt>
                <c:pt idx="57">
                  <c:v>1.6600560092063112</c:v>
                </c:pt>
                <c:pt idx="58">
                  <c:v>1.6559429099785739</c:v>
                </c:pt>
                <c:pt idx="59">
                  <c:v>1.651833453534076</c:v>
                </c:pt>
                <c:pt idx="60">
                  <c:v>1.6477275850691004</c:v>
                </c:pt>
                <c:pt idx="61">
                  <c:v>1.6436252509563651</c:v>
                </c:pt>
                <c:pt idx="62">
                  <c:v>1.639526398719493</c:v>
                </c:pt>
                <c:pt idx="63">
                  <c:v>1.6354309770069371</c:v>
                </c:pt>
                <c:pt idx="64">
                  <c:v>1.6313389355655836</c:v>
                </c:pt>
                <c:pt idx="65">
                  <c:v>1.6272502252141301</c:v>
                </c:pt>
                <c:pt idx="66">
                  <c:v>1.6231647978163721</c:v>
                </c:pt>
                <c:pt idx="67">
                  <c:v>1.6190826062545103</c:v>
                </c:pt>
                <c:pt idx="68">
                  <c:v>1.6150036044025544</c:v>
                </c:pt>
                <c:pt idx="69">
                  <c:v>1.6109277470998791</c:v>
                </c:pt>
                <c:pt idx="70">
                  <c:v>1.6068549901250737</c:v>
                </c:pt>
                <c:pt idx="71">
                  <c:v>1.6027852901700541</c:v>
                </c:pt>
                <c:pt idx="72">
                  <c:v>1.5987186048145627</c:v>
                </c:pt>
                <c:pt idx="73">
                  <c:v>1.594654892501044</c:v>
                </c:pt>
                <c:pt idx="74">
                  <c:v>1.5905941125099634</c:v>
                </c:pt>
                <c:pt idx="75">
                  <c:v>1.5865362249355979</c:v>
                </c:pt>
                <c:pt idx="76">
                  <c:v>1.5824811906622962</c:v>
                </c:pt>
                <c:pt idx="77">
                  <c:v>1.5784289713412747</c:v>
                </c:pt>
                <c:pt idx="78">
                  <c:v>1.5743795293679312</c:v>
                </c:pt>
                <c:pt idx="79">
                  <c:v>1.5703328278596675</c:v>
                </c:pt>
                <c:pt idx="80">
                  <c:v>1.5662888306343152</c:v>
                </c:pt>
                <c:pt idx="81">
                  <c:v>1.5622475021890665</c:v>
                </c:pt>
                <c:pt idx="82">
                  <c:v>1.5582088076799838</c:v>
                </c:pt>
                <c:pt idx="83">
                  <c:v>1.5541727129020693</c:v>
                </c:pt>
                <c:pt idx="84">
                  <c:v>1.5501391842698791</c:v>
                </c:pt>
                <c:pt idx="85">
                  <c:v>1.5461081887987174</c:v>
                </c:pt>
                <c:pt idx="86">
                  <c:v>1.5420796940863468</c:v>
                </c:pt>
                <c:pt idx="87">
                  <c:v>1.5380536682952819</c:v>
                </c:pt>
                <c:pt idx="88">
                  <c:v>1.5340300801355955</c:v>
                </c:pt>
                <c:pt idx="89">
                  <c:v>1.530008898848271</c:v>
                </c:pt>
                <c:pt idx="90">
                  <c:v>1.5259900941890869</c:v>
                </c:pt>
                <c:pt idx="91">
                  <c:v>1.5219736364129925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45-40FD-9144-F22D17FFA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33192"/>
        <c:axId val="807834504"/>
      </c:scatterChart>
      <c:valAx>
        <c:axId val="80783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4504"/>
        <c:crosses val="autoZero"/>
        <c:crossBetween val="midCat"/>
      </c:valAx>
      <c:valAx>
        <c:axId val="8078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'Calculation Csg'!$G$1</c:f>
              <c:strCache>
                <c:ptCount val="1"/>
                <c:pt idx="0">
                  <c:v>Qc[W]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'Calculation Csg'!$A$2:$A$136</c:f>
              <c:numCache>
                <c:formatCode>General</c:formatCode>
                <c:ptCount val="13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0.4</c:v>
                </c:pt>
                <c:pt idx="70">
                  <c:v>0.4</c:v>
                </c:pt>
                <c:pt idx="71">
                  <c:v>0.4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  <c:pt idx="75">
                  <c:v>0.4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</c:numCache>
            </c:numRef>
          </c:xVal>
          <c:yVal>
            <c:numRef>
              <c:f>'Calculation Csg'!$G$2:$G$136</c:f>
              <c:numCache>
                <c:formatCode>General</c:formatCode>
                <c:ptCount val="135"/>
                <c:pt idx="0">
                  <c:v>33.463467080000001</c:v>
                </c:pt>
                <c:pt idx="1">
                  <c:v>41.778030059999999</c:v>
                </c:pt>
                <c:pt idx="2">
                  <c:v>46.222464090000003</c:v>
                </c:pt>
                <c:pt idx="3">
                  <c:v>22.381621509999999</c:v>
                </c:pt>
                <c:pt idx="4">
                  <c:v>26.497635930000001</c:v>
                </c:pt>
                <c:pt idx="5">
                  <c:v>25.581986870000001</c:v>
                </c:pt>
                <c:pt idx="6">
                  <c:v>9.7955056900000006</c:v>
                </c:pt>
                <c:pt idx="7">
                  <c:v>9.1312641299999999</c:v>
                </c:pt>
                <c:pt idx="8">
                  <c:v>2.2543489800000001</c:v>
                </c:pt>
                <c:pt idx="9">
                  <c:v>33.465534720000001</c:v>
                </c:pt>
                <c:pt idx="10">
                  <c:v>43.325748150000003</c:v>
                </c:pt>
                <c:pt idx="11">
                  <c:v>51.272652139999998</c:v>
                </c:pt>
                <c:pt idx="12">
                  <c:v>22.459311110000002</c:v>
                </c:pt>
                <c:pt idx="13">
                  <c:v>28.63720898</c:v>
                </c:pt>
                <c:pt idx="14">
                  <c:v>32.523153659999998</c:v>
                </c:pt>
                <c:pt idx="15">
                  <c:v>9.9189288300000005</c:v>
                </c:pt>
                <c:pt idx="16">
                  <c:v>11.798626649999999</c:v>
                </c:pt>
                <c:pt idx="17">
                  <c:v>11.03283674</c:v>
                </c:pt>
                <c:pt idx="18">
                  <c:v>33.074197669999997</c:v>
                </c:pt>
                <c:pt idx="19">
                  <c:v>43.331665540000003</c:v>
                </c:pt>
                <c:pt idx="20">
                  <c:v>52.392906949999997</c:v>
                </c:pt>
                <c:pt idx="21">
                  <c:v>22.059778609999999</c:v>
                </c:pt>
                <c:pt idx="22">
                  <c:v>28.83477173</c:v>
                </c:pt>
                <c:pt idx="23">
                  <c:v>34.289769970000002</c:v>
                </c:pt>
                <c:pt idx="24">
                  <c:v>9.4580096400000002</c:v>
                </c:pt>
                <c:pt idx="25">
                  <c:v>12.04768586</c:v>
                </c:pt>
                <c:pt idx="26">
                  <c:v>13.202383940000001</c:v>
                </c:pt>
                <c:pt idx="27">
                  <c:v>36.231283619999999</c:v>
                </c:pt>
                <c:pt idx="28">
                  <c:v>44.887260779999998</c:v>
                </c:pt>
                <c:pt idx="29">
                  <c:v>49.472140000000003</c:v>
                </c:pt>
                <c:pt idx="30">
                  <c:v>26.05762417</c:v>
                </c:pt>
                <c:pt idx="31">
                  <c:v>30.776799780000001</c:v>
                </c:pt>
                <c:pt idx="32">
                  <c:v>30.077560569999999</c:v>
                </c:pt>
                <c:pt idx="33">
                  <c:v>14.610506620000001</c:v>
                </c:pt>
                <c:pt idx="34">
                  <c:v>14.6273827</c:v>
                </c:pt>
                <c:pt idx="35">
                  <c:v>8.0013023200000006</c:v>
                </c:pt>
                <c:pt idx="36">
                  <c:v>36.66934698</c:v>
                </c:pt>
                <c:pt idx="37">
                  <c:v>47.141888190000003</c:v>
                </c:pt>
                <c:pt idx="38">
                  <c:v>55.459473019999997</c:v>
                </c:pt>
                <c:pt idx="39">
                  <c:v>26.620084559999999</c:v>
                </c:pt>
                <c:pt idx="40">
                  <c:v>33.784273820000003</c:v>
                </c:pt>
                <c:pt idx="41">
                  <c:v>38.329806060000003</c:v>
                </c:pt>
                <c:pt idx="42">
                  <c:v>15.529367130000001</c:v>
                </c:pt>
                <c:pt idx="43">
                  <c:v>18.552144930000001</c:v>
                </c:pt>
                <c:pt idx="44">
                  <c:v>18.52879428</c:v>
                </c:pt>
                <c:pt idx="45">
                  <c:v>36.510891649999998</c:v>
                </c:pt>
                <c:pt idx="46">
                  <c:v>47.580855829999997</c:v>
                </c:pt>
                <c:pt idx="47">
                  <c:v>57.227774019999998</c:v>
                </c:pt>
                <c:pt idx="48">
                  <c:v>26.558900789999999</c:v>
                </c:pt>
                <c:pt idx="49">
                  <c:v>34.514528400000003</c:v>
                </c:pt>
                <c:pt idx="50">
                  <c:v>40.94340055</c:v>
                </c:pt>
                <c:pt idx="51">
                  <c:v>15.597279220000001</c:v>
                </c:pt>
                <c:pt idx="52">
                  <c:v>19.6353866</c:v>
                </c:pt>
                <c:pt idx="53">
                  <c:v>21.902416460000001</c:v>
                </c:pt>
                <c:pt idx="54">
                  <c:v>36.660183770000003</c:v>
                </c:pt>
                <c:pt idx="55">
                  <c:v>45.343990550000001</c:v>
                </c:pt>
                <c:pt idx="56">
                  <c:v>49.935352729999998</c:v>
                </c:pt>
                <c:pt idx="57">
                  <c:v>26.62733506</c:v>
                </c:pt>
                <c:pt idx="58">
                  <c:v>31.411705319999999</c:v>
                </c:pt>
                <c:pt idx="59">
                  <c:v>30.725207189999999</c:v>
                </c:pt>
                <c:pt idx="60">
                  <c:v>15.380865480000001</c:v>
                </c:pt>
                <c:pt idx="61">
                  <c:v>15.457198679999999</c:v>
                </c:pt>
                <c:pt idx="62">
                  <c:v>8.83974978</c:v>
                </c:pt>
                <c:pt idx="63">
                  <c:v>37.182190830000003</c:v>
                </c:pt>
                <c:pt idx="64">
                  <c:v>47.71672659</c:v>
                </c:pt>
                <c:pt idx="65">
                  <c:v>56.065920370000001</c:v>
                </c:pt>
                <c:pt idx="66">
                  <c:v>27.269807579999998</c:v>
                </c:pt>
                <c:pt idx="67">
                  <c:v>34.55688971</c:v>
                </c:pt>
                <c:pt idx="68">
                  <c:v>39.176588969999997</c:v>
                </c:pt>
                <c:pt idx="69">
                  <c:v>16.45946167</c:v>
                </c:pt>
                <c:pt idx="70">
                  <c:v>19.597044090000001</c:v>
                </c:pt>
                <c:pt idx="71">
                  <c:v>19.6405101</c:v>
                </c:pt>
                <c:pt idx="72">
                  <c:v>37.073030789999997</c:v>
                </c:pt>
                <c:pt idx="73">
                  <c:v>48.236353190000003</c:v>
                </c:pt>
                <c:pt idx="74">
                  <c:v>57.942287059999998</c:v>
                </c:pt>
                <c:pt idx="75">
                  <c:v>27.26093195</c:v>
                </c:pt>
                <c:pt idx="76">
                  <c:v>35.370197330000003</c:v>
                </c:pt>
                <c:pt idx="77">
                  <c:v>41.92118232</c:v>
                </c:pt>
                <c:pt idx="78">
                  <c:v>16.648483890000001</c:v>
                </c:pt>
                <c:pt idx="79">
                  <c:v>20.840368789999999</c:v>
                </c:pt>
                <c:pt idx="80">
                  <c:v>23.217925600000001</c:v>
                </c:pt>
                <c:pt idx="81">
                  <c:v>36.883425619999997</c:v>
                </c:pt>
                <c:pt idx="82">
                  <c:v>45.579093380000003</c:v>
                </c:pt>
                <c:pt idx="83">
                  <c:v>50.172346079999997</c:v>
                </c:pt>
                <c:pt idx="84">
                  <c:v>26.923831280000002</c:v>
                </c:pt>
                <c:pt idx="85">
                  <c:v>31.739143840000001</c:v>
                </c:pt>
                <c:pt idx="86">
                  <c:v>31.05733601</c:v>
                </c:pt>
                <c:pt idx="87">
                  <c:v>15.78448399</c:v>
                </c:pt>
                <c:pt idx="88">
                  <c:v>15.88660745</c:v>
                </c:pt>
                <c:pt idx="89">
                  <c:v>9.2708077000000007</c:v>
                </c:pt>
                <c:pt idx="90">
                  <c:v>37.451473780000001</c:v>
                </c:pt>
                <c:pt idx="91">
                  <c:v>48.014487359999997</c:v>
                </c:pt>
                <c:pt idx="92">
                  <c:v>56.377384839999998</c:v>
                </c:pt>
                <c:pt idx="93">
                  <c:v>27.609328730000001</c:v>
                </c:pt>
                <c:pt idx="94">
                  <c:v>34.95643475</c:v>
                </c:pt>
                <c:pt idx="95">
                  <c:v>39.611827030000001</c:v>
                </c:pt>
                <c:pt idx="96">
                  <c:v>16.951169830000001</c:v>
                </c:pt>
                <c:pt idx="97">
                  <c:v>20.140609479999998</c:v>
                </c:pt>
                <c:pt idx="98">
                  <c:v>20.21404403</c:v>
                </c:pt>
                <c:pt idx="99">
                  <c:v>37.369840570000001</c:v>
                </c:pt>
                <c:pt idx="100">
                  <c:v>48.577604659999999</c:v>
                </c:pt>
                <c:pt idx="101">
                  <c:v>58.310669769999997</c:v>
                </c:pt>
                <c:pt idx="102">
                  <c:v>27.629370569999999</c:v>
                </c:pt>
                <c:pt idx="103">
                  <c:v>35.81362343</c:v>
                </c:pt>
                <c:pt idx="104">
                  <c:v>42.424730410000002</c:v>
                </c:pt>
                <c:pt idx="105">
                  <c:v>17.209754289999999</c:v>
                </c:pt>
                <c:pt idx="106">
                  <c:v>21.471417500000001</c:v>
                </c:pt>
                <c:pt idx="107">
                  <c:v>23.89932593</c:v>
                </c:pt>
                <c:pt idx="108">
                  <c:v>37.0203615</c:v>
                </c:pt>
                <c:pt idx="109">
                  <c:v>45.722437849999999</c:v>
                </c:pt>
                <c:pt idx="110">
                  <c:v>50.316386819999998</c:v>
                </c:pt>
                <c:pt idx="111">
                  <c:v>27.1056183</c:v>
                </c:pt>
                <c:pt idx="112">
                  <c:v>31.93887127</c:v>
                </c:pt>
                <c:pt idx="113">
                  <c:v>31.259379819999999</c:v>
                </c:pt>
                <c:pt idx="114">
                  <c:v>16.03274309</c:v>
                </c:pt>
                <c:pt idx="115">
                  <c:v>16.149097990000001</c:v>
                </c:pt>
                <c:pt idx="116">
                  <c:v>9.5332842699999993</c:v>
                </c:pt>
                <c:pt idx="117">
                  <c:v>37.617384710000003</c:v>
                </c:pt>
                <c:pt idx="118">
                  <c:v>48.196404129999998</c:v>
                </c:pt>
                <c:pt idx="119">
                  <c:v>56.567004529999998</c:v>
                </c:pt>
                <c:pt idx="120">
                  <c:v>27.818072579999999</c:v>
                </c:pt>
                <c:pt idx="121">
                  <c:v>35.200549619999997</c:v>
                </c:pt>
                <c:pt idx="122">
                  <c:v>39.87691246</c:v>
                </c:pt>
                <c:pt idx="123">
                  <c:v>17.25538908</c:v>
                </c:pt>
                <c:pt idx="124">
                  <c:v>20.473973040000001</c:v>
                </c:pt>
                <c:pt idx="125">
                  <c:v>20.563778889999998</c:v>
                </c:pt>
                <c:pt idx="126">
                  <c:v>37.553554869999999</c:v>
                </c:pt>
                <c:pt idx="127">
                  <c:v>48.78685669</c:v>
                </c:pt>
                <c:pt idx="128">
                  <c:v>58.535520750000003</c:v>
                </c:pt>
                <c:pt idx="129">
                  <c:v>27.85661747</c:v>
                </c:pt>
                <c:pt idx="130">
                  <c:v>36.084996339999996</c:v>
                </c:pt>
                <c:pt idx="131">
                  <c:v>42.731765559999999</c:v>
                </c:pt>
                <c:pt idx="132">
                  <c:v>17.55910669</c:v>
                </c:pt>
                <c:pt idx="133">
                  <c:v>21.859807499999999</c:v>
                </c:pt>
                <c:pt idx="134">
                  <c:v>24.316033860000001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7-469D-8FD6-54ACDED4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950656"/>
        <c:axId val="704950328"/>
      </c:scatterChart>
      <c:valAx>
        <c:axId val="70495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4950328"/>
        <c:crosses val="autoZero"/>
        <c:crossBetween val="midCat"/>
      </c:valAx>
      <c:valAx>
        <c:axId val="7049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495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223837</xdr:colOff>
      <xdr:row>3</xdr:row>
      <xdr:rowOff>47625</xdr:rowOff>
    </xdr:from>
    <xdr:to>
      <xdr:col>13</xdr:col>
      <xdr:colOff>528637</xdr:colOff>
      <xdr:row>17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347662</xdr:colOff>
      <xdr:row>18</xdr:row>
      <xdr:rowOff>114300</xdr:rowOff>
    </xdr:from>
    <xdr:to>
      <xdr:col>28</xdr:col>
      <xdr:colOff>42862</xdr:colOff>
      <xdr:row>33</xdr:row>
      <xdr:rowOff>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247650</xdr:colOff>
      <xdr:row>6</xdr:row>
      <xdr:rowOff>114300</xdr:rowOff>
    </xdr:from>
    <xdr:to>
      <xdr:col>40</xdr:col>
      <xdr:colOff>552450</xdr:colOff>
      <xdr:row>21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266700</xdr:colOff>
      <xdr:row>93</xdr:row>
      <xdr:rowOff>9525</xdr:rowOff>
    </xdr:from>
    <xdr:to>
      <xdr:col>27</xdr:col>
      <xdr:colOff>571500</xdr:colOff>
      <xdr:row>107</xdr:row>
      <xdr:rowOff>85725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157162</xdr:colOff>
      <xdr:row>111</xdr:row>
      <xdr:rowOff>28575</xdr:rowOff>
    </xdr:from>
    <xdr:to>
      <xdr:col>16</xdr:col>
      <xdr:colOff>461962</xdr:colOff>
      <xdr:row>125</xdr:row>
      <xdr:rowOff>104775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6</xdr:row>
      <xdr:rowOff>0</xdr:rowOff>
    </xdr:from>
    <xdr:to>
      <xdr:col>16</xdr:col>
      <xdr:colOff>419100</xdr:colOff>
      <xdr:row>20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imensionless/Add-ins/Conve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  <sheetName val="Convection"/>
    </sheetNames>
    <definedNames>
      <definedName name="Convection"/>
      <definedName name="HeatTransferAre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UC490"/>
  <sheetViews>
    <sheetView workbookViewId="0">
      <selection sqref="A1:RF14"/>
    </sheetView>
  </sheetViews>
  <sheetFormatPr defaultRowHeight="15" x14ac:dyDescent="0.25"/>
  <sheetData>
    <row r="1" spans="1:1225" x14ac:dyDescent="0.25">
      <c r="A1" s="1">
        <v>0.16248698647333942</v>
      </c>
      <c r="B1" s="1">
        <v>0.16248698647333942</v>
      </c>
      <c r="C1" s="1">
        <v>0.16248698647333942</v>
      </c>
      <c r="D1" s="1">
        <v>0.19329694179410917</v>
      </c>
      <c r="E1" s="1">
        <v>0.19329694179410917</v>
      </c>
      <c r="F1" s="1">
        <v>0.19329694179410917</v>
      </c>
      <c r="G1" s="1">
        <v>0.19922718989852028</v>
      </c>
      <c r="H1" s="1">
        <v>0.19922718989852028</v>
      </c>
      <c r="I1" s="1">
        <v>0.19922718989852028</v>
      </c>
      <c r="J1" s="1">
        <v>0.20296706703440517</v>
      </c>
      <c r="K1" s="1">
        <v>0.20296706703440517</v>
      </c>
      <c r="L1" s="1">
        <v>0.20296706703440517</v>
      </c>
      <c r="M1" s="1">
        <v>0.2172559333078255</v>
      </c>
      <c r="N1" s="1">
        <v>0.2172559333078255</v>
      </c>
      <c r="O1" s="1">
        <v>0.2172559333078255</v>
      </c>
      <c r="P1" s="1">
        <v>0.24162117724263651</v>
      </c>
      <c r="Q1" s="1">
        <v>0.24162117724263651</v>
      </c>
      <c r="R1" s="1">
        <v>0.24162117724263651</v>
      </c>
      <c r="S1" s="1">
        <v>0.24162119415611805</v>
      </c>
      <c r="T1" s="1">
        <v>0.24162119415611805</v>
      </c>
      <c r="U1" s="1">
        <v>0.24162119415611805</v>
      </c>
      <c r="V1" s="1">
        <v>0.24373047971000911</v>
      </c>
      <c r="W1" s="1">
        <v>0.24373047971000911</v>
      </c>
      <c r="X1" s="1">
        <v>0.24373047971000911</v>
      </c>
      <c r="Y1" s="1">
        <v>0.24903398737315041</v>
      </c>
      <c r="Z1" s="1">
        <v>0.24903398737315041</v>
      </c>
      <c r="AA1" s="1">
        <v>0.24903398737315041</v>
      </c>
      <c r="AB1" s="1">
        <v>0.24903400480552867</v>
      </c>
      <c r="AC1" s="1">
        <v>0.24903400480552867</v>
      </c>
      <c r="AD1" s="1">
        <v>0.24903400480552867</v>
      </c>
      <c r="AE1" s="1">
        <v>0.27030852744897854</v>
      </c>
      <c r="AF1" s="1">
        <v>0.27030852744897854</v>
      </c>
      <c r="AG1" s="1">
        <v>0.27030852744897854</v>
      </c>
      <c r="AH1" s="1">
        <v>0.27156991663478192</v>
      </c>
      <c r="AI1" s="1">
        <v>0.27156991663478192</v>
      </c>
      <c r="AJ1" s="1">
        <v>0.27156991663478192</v>
      </c>
      <c r="AK1" s="1">
        <v>0.27156993564467513</v>
      </c>
      <c r="AL1" s="1">
        <v>0.27156993564467513</v>
      </c>
      <c r="AM1" s="1">
        <v>0.27156993564467513</v>
      </c>
      <c r="AN1" s="1">
        <v>0.284146538534921</v>
      </c>
      <c r="AO1" s="1">
        <v>0.284146538534921</v>
      </c>
      <c r="AP1" s="1">
        <v>0.284146538534921</v>
      </c>
      <c r="AQ1" s="1">
        <v>0.2899454126911637</v>
      </c>
      <c r="AR1" s="1">
        <v>0.2899454126911637</v>
      </c>
      <c r="AS1" s="1">
        <v>0.2899454126911637</v>
      </c>
      <c r="AT1" s="1">
        <v>0.29286400429450116</v>
      </c>
      <c r="AU1" s="1">
        <v>0.29286400429450116</v>
      </c>
      <c r="AV1" s="1">
        <v>0.29286400429450116</v>
      </c>
      <c r="AW1" s="1">
        <v>0.29570950499658377</v>
      </c>
      <c r="AX1" s="1">
        <v>0.29570950499658377</v>
      </c>
      <c r="AY1" s="1">
        <v>0.29570950499658377</v>
      </c>
      <c r="AZ1" s="1">
        <v>0.29884078484778048</v>
      </c>
      <c r="BA1" s="1">
        <v>0.29884078484778048</v>
      </c>
      <c r="BB1" s="1">
        <v>0.29884078484778048</v>
      </c>
      <c r="BC1" s="1">
        <v>0.30202649269514759</v>
      </c>
      <c r="BD1" s="1">
        <v>0.30202649269514759</v>
      </c>
      <c r="BE1" s="1">
        <v>0.30202649269514759</v>
      </c>
      <c r="BF1" s="1">
        <v>0.30445060055160778</v>
      </c>
      <c r="BG1" s="1">
        <v>0.30445060055160778</v>
      </c>
      <c r="BH1" s="1">
        <v>0.30445060055160778</v>
      </c>
      <c r="BI1" s="1">
        <v>0.31129250600691089</v>
      </c>
      <c r="BJ1" s="1">
        <v>0.31129250600691089</v>
      </c>
      <c r="BK1" s="1">
        <v>0.31129250600691089</v>
      </c>
      <c r="BL1" s="1">
        <v>0.31936626028645015</v>
      </c>
      <c r="BM1" s="1">
        <v>0.31936626028645015</v>
      </c>
      <c r="BN1" s="1">
        <v>0.31936626028645015</v>
      </c>
      <c r="BO1" s="1">
        <v>0.32216162979367902</v>
      </c>
      <c r="BP1" s="1">
        <v>0.32216162979367902</v>
      </c>
      <c r="BQ1" s="1">
        <v>0.32216162979367902</v>
      </c>
      <c r="BR1" s="1">
        <v>0.32588389996173822</v>
      </c>
      <c r="BS1" s="1">
        <v>0.32588389996173822</v>
      </c>
      <c r="BT1" s="1">
        <v>0.32588389996173822</v>
      </c>
      <c r="BU1" s="1">
        <v>0.33204537847933047</v>
      </c>
      <c r="BV1" s="1">
        <v>0.33204537847933047</v>
      </c>
      <c r="BW1" s="1">
        <v>0.33204537847933047</v>
      </c>
      <c r="BX1" s="1">
        <v>0.33946241955584394</v>
      </c>
      <c r="BY1" s="1">
        <v>0.33946241955584394</v>
      </c>
      <c r="BZ1" s="1">
        <v>0.33946241955584394</v>
      </c>
      <c r="CA1" s="1">
        <v>0.34097590079804935</v>
      </c>
      <c r="CB1" s="1">
        <v>0.34097590079804935</v>
      </c>
      <c r="CC1" s="1">
        <v>0.34097590079804935</v>
      </c>
      <c r="CD1" s="1">
        <v>0.35143686138329921</v>
      </c>
      <c r="CE1" s="1">
        <v>0.35143686138329921</v>
      </c>
      <c r="CF1" s="1">
        <v>0.35143686138329921</v>
      </c>
      <c r="CG1" s="1">
        <v>0.35518317316865139</v>
      </c>
      <c r="CH1" s="1">
        <v>0.35518317316865139</v>
      </c>
      <c r="CI1" s="1">
        <v>0.35518317316865139</v>
      </c>
      <c r="CJ1" s="1">
        <v>0.36209328977044852</v>
      </c>
      <c r="CK1" s="1">
        <v>0.36209328977044852</v>
      </c>
      <c r="CL1" s="1">
        <v>0.36209328977044852</v>
      </c>
      <c r="CM1" s="1">
        <v>0.3624317658639547</v>
      </c>
      <c r="CN1" s="1">
        <v>0.3624317658639547</v>
      </c>
      <c r="CO1" s="1">
        <v>0.3624317658639547</v>
      </c>
      <c r="CP1" s="1">
        <v>0.36243179123417707</v>
      </c>
      <c r="CQ1" s="1">
        <v>0.36243179123417707</v>
      </c>
      <c r="CR1" s="1">
        <v>0.36243179123417707</v>
      </c>
      <c r="CS1" s="1">
        <v>0.36608000536812652</v>
      </c>
      <c r="CT1" s="1">
        <v>0.36608000536812652</v>
      </c>
      <c r="CU1" s="1">
        <v>0.36608000536812652</v>
      </c>
      <c r="CV1" s="1">
        <v>0.36963687902790854</v>
      </c>
      <c r="CW1" s="1">
        <v>0.36963687902790854</v>
      </c>
      <c r="CX1" s="1">
        <v>0.36963687902790854</v>
      </c>
      <c r="CY1" s="1">
        <v>0.37355098105972567</v>
      </c>
      <c r="CZ1" s="1">
        <v>0.37355098105972567</v>
      </c>
      <c r="DA1" s="1">
        <v>0.37355098105972567</v>
      </c>
      <c r="DB1" s="1">
        <v>0.37355100720829304</v>
      </c>
      <c r="DC1" s="1">
        <v>0.37355100720829304</v>
      </c>
      <c r="DD1" s="1">
        <v>0.37355100720829304</v>
      </c>
      <c r="DE1" s="1">
        <v>0.37886205137989465</v>
      </c>
      <c r="DF1" s="1">
        <v>0.37886205137989465</v>
      </c>
      <c r="DG1" s="1">
        <v>0.37886205137989465</v>
      </c>
      <c r="DH1" s="1">
        <v>0.38323957366207195</v>
      </c>
      <c r="DI1" s="1">
        <v>0.38323957366207195</v>
      </c>
      <c r="DJ1" s="1">
        <v>0.38323957366207195</v>
      </c>
      <c r="DK1" s="1">
        <v>0.39048533905933486</v>
      </c>
      <c r="DL1" s="1">
        <v>0.39048533905933486</v>
      </c>
      <c r="DM1" s="1">
        <v>0.39048533905933486</v>
      </c>
      <c r="DN1" s="1">
        <v>0.39920782535806276</v>
      </c>
      <c r="DO1" s="1">
        <v>0.39920782535806276</v>
      </c>
      <c r="DP1" s="1">
        <v>0.39920782535806276</v>
      </c>
      <c r="DQ1" s="1">
        <v>0.4027020372420988</v>
      </c>
      <c r="DR1" s="1">
        <v>0.4027020372420988</v>
      </c>
      <c r="DS1" s="1">
        <v>0.4027020372420988</v>
      </c>
      <c r="DT1" s="1">
        <v>0.40546279117346778</v>
      </c>
      <c r="DU1" s="1">
        <v>0.40546279117346778</v>
      </c>
      <c r="DV1" s="1">
        <v>0.40546279117346778</v>
      </c>
      <c r="DW1" s="1">
        <v>0.40735487495217287</v>
      </c>
      <c r="DX1" s="1">
        <v>0.40735487495217287</v>
      </c>
      <c r="DY1" s="1">
        <v>0.40735487495217287</v>
      </c>
      <c r="DZ1" s="1">
        <v>0.40735490346701275</v>
      </c>
      <c r="EA1" s="1">
        <v>0.40735490346701275</v>
      </c>
      <c r="EB1" s="1">
        <v>0.40735490346701275</v>
      </c>
      <c r="EC1" s="1">
        <v>0.41505672309916314</v>
      </c>
      <c r="ED1" s="1">
        <v>0.41505672309916314</v>
      </c>
      <c r="EE1" s="1">
        <v>0.41505672309916314</v>
      </c>
      <c r="EF1" s="1">
        <v>0.42582168038193352</v>
      </c>
      <c r="EG1" s="1">
        <v>0.42582168038193352</v>
      </c>
      <c r="EH1" s="1">
        <v>0.42582168038193352</v>
      </c>
      <c r="EI1" s="1">
        <v>0.42621980780238156</v>
      </c>
      <c r="EJ1" s="1">
        <v>0.42621980780238156</v>
      </c>
      <c r="EK1" s="1">
        <v>0.42621980780238156</v>
      </c>
      <c r="EL1" s="1">
        <v>0.42621985042436655</v>
      </c>
      <c r="EM1" s="1">
        <v>0.42621985042436655</v>
      </c>
      <c r="EN1" s="1">
        <v>0.42621985042436655</v>
      </c>
      <c r="EO1" s="1">
        <v>0.43929600644175182</v>
      </c>
      <c r="EP1" s="1">
        <v>0.43929600644175182</v>
      </c>
      <c r="EQ1" s="1">
        <v>0.43929600644175182</v>
      </c>
      <c r="ER1" s="1">
        <v>0.43929605037135677</v>
      </c>
      <c r="ES1" s="1">
        <v>0.43929605037135677</v>
      </c>
      <c r="ET1" s="1">
        <v>0.43929605037135677</v>
      </c>
      <c r="EU1" s="1">
        <v>0.44356425749487566</v>
      </c>
      <c r="EV1" s="1">
        <v>0.44356425749487566</v>
      </c>
      <c r="EW1" s="1">
        <v>0.44356425749487566</v>
      </c>
      <c r="EX1" s="1">
        <v>0.45261661221306076</v>
      </c>
      <c r="EY1" s="1">
        <v>0.45261661221306076</v>
      </c>
      <c r="EZ1" s="1">
        <v>0.45261661221306076</v>
      </c>
      <c r="FA1" s="1">
        <v>0.45303973904272138</v>
      </c>
      <c r="FB1" s="1">
        <v>0.45303973904272138</v>
      </c>
      <c r="FC1" s="1">
        <v>0.45303973904272138</v>
      </c>
      <c r="FD1" s="1">
        <v>0.46693875901036636</v>
      </c>
      <c r="FE1" s="1">
        <v>0.46693875901036636</v>
      </c>
      <c r="FF1" s="1">
        <v>0.46693875901036636</v>
      </c>
      <c r="FG1" s="1">
        <v>0.47357756422486841</v>
      </c>
      <c r="FH1" s="1">
        <v>0.47357756422486841</v>
      </c>
      <c r="FI1" s="1">
        <v>0.47357756422486841</v>
      </c>
      <c r="FJ1" s="1">
        <v>0.47357756422486846</v>
      </c>
      <c r="FK1" s="1">
        <v>0.47357756422486846</v>
      </c>
      <c r="FL1" s="1">
        <v>0.47357756422486846</v>
      </c>
      <c r="FM1" s="1">
        <v>0.4790493904296752</v>
      </c>
      <c r="FN1" s="1">
        <v>0.4790493904296752</v>
      </c>
      <c r="FO1" s="1">
        <v>0.4790493904296752</v>
      </c>
      <c r="FP1" s="1">
        <v>0.47904943833461899</v>
      </c>
      <c r="FQ1" s="1">
        <v>0.47904943833461899</v>
      </c>
      <c r="FR1" s="1">
        <v>0.47904943833461899</v>
      </c>
      <c r="FS1" s="1">
        <v>0.48324244469051847</v>
      </c>
      <c r="FT1" s="1">
        <v>0.48324244469051847</v>
      </c>
      <c r="FU1" s="1">
        <v>0.48324244469051847</v>
      </c>
      <c r="FV1" s="1">
        <v>0.48746095942001821</v>
      </c>
      <c r="FW1" s="1">
        <v>0.48746095942001821</v>
      </c>
      <c r="FX1" s="1">
        <v>0.48746095942001821</v>
      </c>
      <c r="FY1" s="1">
        <v>0.48810667382416867</v>
      </c>
      <c r="FZ1" s="1">
        <v>0.48810667382416867</v>
      </c>
      <c r="GA1" s="1">
        <v>0.48810667382416867</v>
      </c>
      <c r="GB1" s="1">
        <v>0.48810667382416867</v>
      </c>
      <c r="GC1" s="1">
        <v>0.48810667382416867</v>
      </c>
      <c r="GD1" s="1">
        <v>0.48810667382416867</v>
      </c>
      <c r="GE1" s="1">
        <v>0.49284916710871945</v>
      </c>
      <c r="GF1" s="1">
        <v>0.49284916710871945</v>
      </c>
      <c r="GG1" s="1">
        <v>0.49284916710871945</v>
      </c>
      <c r="GH1" s="1">
        <v>0.49806806771899576</v>
      </c>
      <c r="GI1" s="1">
        <v>0.49806806771899576</v>
      </c>
      <c r="GJ1" s="1">
        <v>0.49806806771899576</v>
      </c>
      <c r="GK1" s="1">
        <v>0.509193629333766</v>
      </c>
      <c r="GL1" s="1">
        <v>0.509193629333766</v>
      </c>
      <c r="GM1" s="1">
        <v>0.509193629333766</v>
      </c>
      <c r="GN1" s="1">
        <v>0.51146385119707394</v>
      </c>
      <c r="GO1" s="1">
        <v>0.51146385119707394</v>
      </c>
      <c r="GP1" s="1">
        <v>0.51146385119707394</v>
      </c>
      <c r="GQ1" s="1">
        <v>0.52715529207494882</v>
      </c>
      <c r="GR1" s="1">
        <v>0.52715529207494882</v>
      </c>
      <c r="GS1" s="1">
        <v>0.52715529207494882</v>
      </c>
      <c r="GT1" s="1">
        <v>0.53227710047741694</v>
      </c>
      <c r="GU1" s="1">
        <v>0.53227710047741694</v>
      </c>
      <c r="GV1" s="1">
        <v>0.53227710047741694</v>
      </c>
      <c r="GW1" s="1">
        <v>0.53227710047741694</v>
      </c>
      <c r="GX1" s="1">
        <v>0.53227710047741694</v>
      </c>
      <c r="GY1" s="1">
        <v>0.53227710047741694</v>
      </c>
      <c r="GZ1" s="1">
        <v>0.53227710047741694</v>
      </c>
      <c r="HA1" s="1">
        <v>0.53227710047741694</v>
      </c>
      <c r="HB1" s="1">
        <v>0.53227710047741694</v>
      </c>
      <c r="HC1" s="1">
        <v>0.53277475975297706</v>
      </c>
      <c r="HD1" s="1">
        <v>0.53277475975297706</v>
      </c>
      <c r="HE1" s="1">
        <v>0.53277475975297706</v>
      </c>
      <c r="HF1" s="1">
        <v>0.54313993465567278</v>
      </c>
      <c r="HG1" s="1">
        <v>0.54313993465567278</v>
      </c>
      <c r="HH1" s="1">
        <v>0.54313993465567278</v>
      </c>
      <c r="HI1" s="1">
        <v>0.54912000805218986</v>
      </c>
      <c r="HJ1" s="1">
        <v>0.54912000805218986</v>
      </c>
      <c r="HK1" s="1">
        <v>0.54912000805218986</v>
      </c>
      <c r="HL1" s="1">
        <v>0.5544553185418627</v>
      </c>
      <c r="HM1" s="1">
        <v>0.5544553185418627</v>
      </c>
      <c r="HN1" s="1">
        <v>0.5544553185418627</v>
      </c>
      <c r="HO1" s="1">
        <v>0.568293077069842</v>
      </c>
      <c r="HP1" s="1">
        <v>0.568293077069842</v>
      </c>
      <c r="HQ1" s="1">
        <v>0.568293077069842</v>
      </c>
      <c r="HR1" s="1">
        <v>0.568293077069842</v>
      </c>
      <c r="HS1" s="1">
        <v>0.568293077069842</v>
      </c>
      <c r="HT1" s="1">
        <v>0.568293077069842</v>
      </c>
      <c r="HU1" s="1">
        <v>0.57485936049310793</v>
      </c>
      <c r="HV1" s="1">
        <v>0.57485936049310793</v>
      </c>
      <c r="HW1" s="1">
        <v>0.57485936049310793</v>
      </c>
      <c r="HX1" s="1">
        <v>0.57989082538232739</v>
      </c>
      <c r="HY1" s="1">
        <v>0.57989082538232739</v>
      </c>
      <c r="HZ1" s="1">
        <v>0.57989082538232739</v>
      </c>
      <c r="IA1" s="1">
        <v>0.58572800858900231</v>
      </c>
      <c r="IB1" s="1">
        <v>0.58572800858900231</v>
      </c>
      <c r="IC1" s="1">
        <v>0.58572800858900231</v>
      </c>
      <c r="ID1" s="1">
        <v>0.58572800858900242</v>
      </c>
      <c r="IE1" s="1">
        <v>0.58572800858900242</v>
      </c>
      <c r="IF1" s="1">
        <v>0.58572800858900242</v>
      </c>
      <c r="IG1" s="1">
        <v>0.59768156969556097</v>
      </c>
      <c r="IH1" s="1">
        <v>0.59768156969556097</v>
      </c>
      <c r="II1" s="1">
        <v>0.59768156969556097</v>
      </c>
      <c r="IJ1" s="1">
        <v>0.5988117380370942</v>
      </c>
      <c r="IK1" s="1">
        <v>0.5988117380370942</v>
      </c>
      <c r="IL1" s="1">
        <v>0.5988117380370942</v>
      </c>
      <c r="IM1" s="1">
        <v>0.60405305586314817</v>
      </c>
      <c r="IN1" s="1">
        <v>0.60405305586314817</v>
      </c>
      <c r="IO1" s="1">
        <v>0.60405305586314817</v>
      </c>
      <c r="IP1" s="1">
        <v>0.60890120110321555</v>
      </c>
      <c r="IQ1" s="1">
        <v>0.60890120110321555</v>
      </c>
      <c r="IR1" s="1">
        <v>0.60890120110321555</v>
      </c>
      <c r="IS1" s="1">
        <v>0.62258508464874474</v>
      </c>
      <c r="IT1" s="1">
        <v>0.62258508464874474</v>
      </c>
      <c r="IU1" s="1">
        <v>0.62258508464874474</v>
      </c>
      <c r="IV1" s="1">
        <v>0.63143675229982454</v>
      </c>
      <c r="IW1" s="1">
        <v>0.63143675229982454</v>
      </c>
      <c r="IX1" s="1">
        <v>0.63143675229982454</v>
      </c>
      <c r="IY1" s="1">
        <v>0.6387325205729002</v>
      </c>
      <c r="IZ1" s="1">
        <v>0.6387325205729002</v>
      </c>
      <c r="JA1" s="1">
        <v>0.6387325205729002</v>
      </c>
      <c r="JB1" s="1">
        <v>0.63873252057290031</v>
      </c>
      <c r="JC1" s="1">
        <v>0.63873252057290031</v>
      </c>
      <c r="JD1" s="1">
        <v>0.63873252057290031</v>
      </c>
      <c r="JE1" s="1">
        <v>0.6393297756365498</v>
      </c>
      <c r="JF1" s="1">
        <v>0.6393297756365498</v>
      </c>
      <c r="JG1" s="1">
        <v>0.6393297756365498</v>
      </c>
      <c r="JH1" s="1">
        <v>0.65080889843222489</v>
      </c>
      <c r="JI1" s="1">
        <v>0.65080889843222489</v>
      </c>
      <c r="JJ1" s="1">
        <v>0.65080889843222489</v>
      </c>
      <c r="JK1" s="1">
        <v>0.65176779992347644</v>
      </c>
      <c r="JL1" s="1">
        <v>0.65176779992347644</v>
      </c>
      <c r="JM1" s="1">
        <v>0.65176779992347644</v>
      </c>
      <c r="JN1" s="1">
        <v>0.65894407555703516</v>
      </c>
      <c r="JO1" s="1">
        <v>0.65894407555703516</v>
      </c>
      <c r="JP1" s="1">
        <v>0.65894407555703516</v>
      </c>
      <c r="JQ1" s="1">
        <v>0.66534637559677123</v>
      </c>
      <c r="JR1" s="1">
        <v>0.66534637559677123</v>
      </c>
      <c r="JS1" s="1">
        <v>0.66534637559677123</v>
      </c>
      <c r="JT1" s="1">
        <v>0.67892491831959112</v>
      </c>
      <c r="JU1" s="1">
        <v>0.67892491831959112</v>
      </c>
      <c r="JV1" s="1">
        <v>0.67892491831959112</v>
      </c>
      <c r="JW1" s="1">
        <v>0.70970280063655589</v>
      </c>
      <c r="JX1" s="1">
        <v>0.70970280063655589</v>
      </c>
      <c r="JY1" s="1">
        <v>0.70970280063655589</v>
      </c>
      <c r="JZ1" s="1">
        <v>0.71036634633730267</v>
      </c>
      <c r="KA1" s="1">
        <v>0.71036634633730267</v>
      </c>
      <c r="KB1" s="1">
        <v>0.71036634633730267</v>
      </c>
      <c r="KC1" s="1">
        <v>0.71036634633730267</v>
      </c>
      <c r="KD1" s="1">
        <v>0.71036634633730267</v>
      </c>
      <c r="KE1" s="1">
        <v>0.71036634633730267</v>
      </c>
      <c r="KF1" s="1">
        <v>0.71857415750192855</v>
      </c>
      <c r="KG1" s="1">
        <v>0.71857415750192855</v>
      </c>
      <c r="KH1" s="1">
        <v>0.71857415750192855</v>
      </c>
      <c r="KI1" s="1">
        <v>0.7248635317279094</v>
      </c>
      <c r="KJ1" s="1">
        <v>0.7248635317279094</v>
      </c>
      <c r="KK1" s="1">
        <v>0.7248635317279094</v>
      </c>
      <c r="KL1" s="1">
        <v>0.72486358246835414</v>
      </c>
      <c r="KM1" s="1">
        <v>0.72486358246835414</v>
      </c>
      <c r="KN1" s="1">
        <v>0.72486358246835414</v>
      </c>
      <c r="KO1" s="1">
        <v>0.73216001073625303</v>
      </c>
      <c r="KP1" s="1">
        <v>0.73216001073625303</v>
      </c>
      <c r="KQ1" s="1">
        <v>0.73216001073625303</v>
      </c>
      <c r="KR1" s="1">
        <v>0.73216001073625303</v>
      </c>
      <c r="KS1" s="1">
        <v>0.73216001073625303</v>
      </c>
      <c r="KT1" s="1">
        <v>0.73216001073625303</v>
      </c>
      <c r="KU1" s="1">
        <v>0.73927375066307921</v>
      </c>
      <c r="KV1" s="1">
        <v>0.73927375066307921</v>
      </c>
      <c r="KW1" s="1">
        <v>0.73927375066307921</v>
      </c>
      <c r="KX1" s="1">
        <v>0.74710196211945135</v>
      </c>
      <c r="KY1" s="1">
        <v>0.74710196211945135</v>
      </c>
      <c r="KZ1" s="1">
        <v>0.74710196211945135</v>
      </c>
      <c r="LA1" s="1">
        <v>0.74710201441658608</v>
      </c>
      <c r="LB1" s="1">
        <v>0.74710201441658608</v>
      </c>
      <c r="LC1" s="1">
        <v>0.74710201441658608</v>
      </c>
      <c r="LD1" s="1">
        <v>0.79841565071612541</v>
      </c>
      <c r="LE1" s="1">
        <v>0.79841565071612541</v>
      </c>
      <c r="LF1" s="1">
        <v>0.79841565071612541</v>
      </c>
      <c r="LG1" s="1">
        <v>0.79841565071612541</v>
      </c>
      <c r="LH1" s="1">
        <v>0.79841565071612541</v>
      </c>
      <c r="LI1" s="1">
        <v>0.79841565071612541</v>
      </c>
      <c r="LJ1" s="1">
        <v>0.79841565071612552</v>
      </c>
      <c r="LK1" s="1">
        <v>0.79841565071612552</v>
      </c>
      <c r="LL1" s="1">
        <v>0.79841565071612552</v>
      </c>
      <c r="LM1" s="1">
        <v>0.81092558234693557</v>
      </c>
      <c r="LN1" s="1">
        <v>0.81092558234693557</v>
      </c>
      <c r="LO1" s="1">
        <v>0.81092558234693557</v>
      </c>
      <c r="LP1" s="1">
        <v>0.81470974990434575</v>
      </c>
      <c r="LQ1" s="1">
        <v>0.81470974990434575</v>
      </c>
      <c r="LR1" s="1">
        <v>0.81470974990434575</v>
      </c>
      <c r="LS1" s="1">
        <v>0.8147098069340255</v>
      </c>
      <c r="LT1" s="1">
        <v>0.8147098069340255</v>
      </c>
      <c r="LU1" s="1">
        <v>0.8147098069340255</v>
      </c>
      <c r="LV1" s="1">
        <v>0.85243961560476311</v>
      </c>
      <c r="LW1" s="1">
        <v>0.85243961560476311</v>
      </c>
      <c r="LX1" s="1">
        <v>0.85243961560476311</v>
      </c>
      <c r="LY1" s="1">
        <v>0.85243961560476311</v>
      </c>
      <c r="LZ1" s="1">
        <v>0.85243961560476311</v>
      </c>
      <c r="MA1" s="1">
        <v>0.85243961560476311</v>
      </c>
      <c r="MB1" s="1">
        <v>0.87859201288350364</v>
      </c>
      <c r="MC1" s="1">
        <v>0.87859201288350364</v>
      </c>
      <c r="MD1" s="1">
        <v>0.87859201288350364</v>
      </c>
      <c r="ME1" s="1">
        <v>0.87859201288350364</v>
      </c>
      <c r="MF1" s="1">
        <v>0.87859201288350364</v>
      </c>
      <c r="MG1" s="1">
        <v>0.87859201288350364</v>
      </c>
      <c r="MH1" s="1">
        <v>0.88712850079569505</v>
      </c>
      <c r="MI1" s="1">
        <v>0.88712850079569505</v>
      </c>
      <c r="MJ1" s="1">
        <v>0.88712850079569505</v>
      </c>
      <c r="MK1" s="1">
        <v>0.88712851498975132</v>
      </c>
      <c r="ML1" s="1">
        <v>0.88712851498975132</v>
      </c>
      <c r="MM1" s="1">
        <v>0.88712851498975132</v>
      </c>
      <c r="MN1" s="1">
        <v>0.90607947808544276</v>
      </c>
      <c r="MO1" s="1">
        <v>0.90607947808544276</v>
      </c>
      <c r="MP1" s="1">
        <v>0.90607947808544276</v>
      </c>
      <c r="MQ1" s="1">
        <v>0.93387751802073271</v>
      </c>
      <c r="MR1" s="1">
        <v>0.93387751802073271</v>
      </c>
      <c r="MS1" s="1">
        <v>0.93387751802073271</v>
      </c>
      <c r="MT1" s="1">
        <v>0.94715512844973682</v>
      </c>
      <c r="MU1" s="1">
        <v>0.94715512844973682</v>
      </c>
      <c r="MV1" s="1">
        <v>0.94715512844973682</v>
      </c>
      <c r="MW1" s="1">
        <v>0.95809878085935041</v>
      </c>
      <c r="MX1" s="1">
        <v>0.95809878085935041</v>
      </c>
      <c r="MY1" s="1">
        <v>0.95809878085935041</v>
      </c>
      <c r="MZ1" s="1">
        <v>0.95809878085935041</v>
      </c>
      <c r="NA1" s="1">
        <v>0.95809878085935041</v>
      </c>
      <c r="NB1" s="1">
        <v>0.95809878085935041</v>
      </c>
      <c r="NC1" s="1">
        <v>0.96648488938103694</v>
      </c>
      <c r="ND1" s="1">
        <v>0.96648488938103694</v>
      </c>
      <c r="NE1" s="1">
        <v>0.96648488938103694</v>
      </c>
      <c r="NF1" s="1">
        <v>0.97621334764833734</v>
      </c>
      <c r="NG1" s="1">
        <v>0.97621334764833734</v>
      </c>
      <c r="NH1" s="1">
        <v>0.97621334764833734</v>
      </c>
      <c r="NI1" s="1">
        <v>0.99613613543799151</v>
      </c>
      <c r="NJ1" s="1">
        <v>0.99613613543799151</v>
      </c>
      <c r="NK1" s="1">
        <v>0.99613613543799151</v>
      </c>
      <c r="NL1" s="1">
        <v>0.99801956339515696</v>
      </c>
      <c r="NM1" s="1">
        <v>0.99801956339515696</v>
      </c>
      <c r="NN1" s="1">
        <v>0.99801956339515696</v>
      </c>
      <c r="NO1" s="1">
        <v>1.018387258667532</v>
      </c>
      <c r="NP1" s="1">
        <v>1.018387258667532</v>
      </c>
      <c r="NQ1" s="1">
        <v>1.018387258667532</v>
      </c>
      <c r="NR1" s="1">
        <v>1.0229277023941479</v>
      </c>
      <c r="NS1" s="1">
        <v>1.0229277023941479</v>
      </c>
      <c r="NT1" s="1">
        <v>1.0229277023941479</v>
      </c>
      <c r="NU1" s="1">
        <v>1.0543105841498976</v>
      </c>
      <c r="NV1" s="1">
        <v>1.0543105841498976</v>
      </c>
      <c r="NW1" s="1">
        <v>1.0543105841498976</v>
      </c>
      <c r="NX1" s="1">
        <v>1.0645542009548339</v>
      </c>
      <c r="NY1" s="1">
        <v>1.0645542009548339</v>
      </c>
      <c r="NZ1" s="1">
        <v>1.0645542009548339</v>
      </c>
      <c r="OA1" s="1">
        <v>1.0655495195059541</v>
      </c>
      <c r="OB1" s="1">
        <v>1.0655495195059541</v>
      </c>
      <c r="OC1" s="1">
        <v>1.0655495195059541</v>
      </c>
      <c r="OD1" s="1">
        <v>1.0862798693113456</v>
      </c>
      <c r="OE1" s="1">
        <v>1.0862798693113456</v>
      </c>
      <c r="OF1" s="1">
        <v>1.0862798693113456</v>
      </c>
      <c r="OG1" s="1">
        <v>1.0982400161043797</v>
      </c>
      <c r="OH1" s="1">
        <v>1.0982400161043797</v>
      </c>
      <c r="OI1" s="1">
        <v>1.0982400161043797</v>
      </c>
      <c r="OJ1" s="1">
        <v>1.1089106370837254</v>
      </c>
      <c r="OK1" s="1">
        <v>1.1089106370837254</v>
      </c>
      <c r="OL1" s="1">
        <v>1.1089106370837254</v>
      </c>
      <c r="OM1" s="1">
        <v>1.136586154139684</v>
      </c>
      <c r="ON1" s="1">
        <v>1.136586154139684</v>
      </c>
      <c r="OO1" s="1">
        <v>1.136586154139684</v>
      </c>
      <c r="OP1" s="1">
        <v>1.1497187209862159</v>
      </c>
      <c r="OQ1" s="1">
        <v>1.1497187209862159</v>
      </c>
      <c r="OR1" s="1">
        <v>1.1497187209862159</v>
      </c>
      <c r="OS1" s="1">
        <v>1.1714560171780048</v>
      </c>
      <c r="OT1" s="1">
        <v>1.1714560171780048</v>
      </c>
      <c r="OU1" s="1">
        <v>1.1714560171780048</v>
      </c>
      <c r="OV1" s="1">
        <v>1.1976234760741884</v>
      </c>
      <c r="OW1" s="1">
        <v>1.1976234760741884</v>
      </c>
      <c r="OX1" s="1">
        <v>1.1976234760741884</v>
      </c>
      <c r="OY1" s="1">
        <v>1.2081061117262963</v>
      </c>
      <c r="OZ1" s="1">
        <v>1.2081061117262963</v>
      </c>
      <c r="PA1" s="1">
        <v>1.2081061117262963</v>
      </c>
      <c r="PB1" s="1">
        <v>1.2451701692974895</v>
      </c>
      <c r="PC1" s="1">
        <v>1.2451701692974895</v>
      </c>
      <c r="PD1" s="1">
        <v>1.2451701692974895</v>
      </c>
      <c r="PE1" s="1">
        <v>1.2774650411458004</v>
      </c>
      <c r="PF1" s="1">
        <v>1.2774650411458004</v>
      </c>
      <c r="PG1" s="1">
        <v>1.2774650411458004</v>
      </c>
      <c r="PH1" s="1">
        <v>1.2786595512730996</v>
      </c>
      <c r="PI1" s="1">
        <v>1.2786595512730996</v>
      </c>
      <c r="PJ1" s="1">
        <v>1.2786595512730996</v>
      </c>
      <c r="PK1" s="1">
        <v>1.3178881511140703</v>
      </c>
      <c r="PL1" s="1">
        <v>1.3178881511140703</v>
      </c>
      <c r="PM1" s="1">
        <v>1.3178881511140703</v>
      </c>
      <c r="PN1" s="1">
        <v>1.3306927511935425</v>
      </c>
      <c r="PO1" s="1">
        <v>1.3306927511935425</v>
      </c>
      <c r="PP1" s="1">
        <v>1.3306927511935425</v>
      </c>
      <c r="PQ1" s="1">
        <v>1.3578498366391822</v>
      </c>
      <c r="PR1" s="1">
        <v>1.3578498366391822</v>
      </c>
      <c r="PS1" s="1">
        <v>1.3578498366391822</v>
      </c>
      <c r="PT1" s="1">
        <v>1.4207326926746053</v>
      </c>
      <c r="PU1" s="1">
        <v>1.4207326926746053</v>
      </c>
      <c r="PV1" s="1">
        <v>1.4207326926746053</v>
      </c>
      <c r="PW1" s="1">
        <v>1.4207326926746053</v>
      </c>
      <c r="PX1" s="1">
        <v>1.4207326926746053</v>
      </c>
      <c r="PY1" s="1">
        <v>1.4207326926746053</v>
      </c>
      <c r="PZ1" s="1">
        <v>1.4371483150038571</v>
      </c>
      <c r="QA1" s="1">
        <v>1.4371483150038571</v>
      </c>
      <c r="QB1" s="1">
        <v>1.4371483150038571</v>
      </c>
      <c r="QC1" s="1">
        <v>1.4643200214725061</v>
      </c>
      <c r="QD1" s="1">
        <v>1.4643200214725061</v>
      </c>
      <c r="QE1" s="1">
        <v>1.4643200214725061</v>
      </c>
      <c r="QF1" s="1">
        <v>1.4643200214725061</v>
      </c>
      <c r="QG1" s="1">
        <v>1.4643200214725061</v>
      </c>
      <c r="QH1" s="1">
        <v>1.4643200214725061</v>
      </c>
      <c r="QI1" s="1">
        <v>1.4785475013261584</v>
      </c>
      <c r="QJ1" s="1">
        <v>1.4785475013261584</v>
      </c>
      <c r="QK1" s="1">
        <v>1.4785475013261584</v>
      </c>
      <c r="QL1" s="1">
        <v>1.5968313014322508</v>
      </c>
      <c r="QM1" s="1">
        <v>1.5968313014322508</v>
      </c>
      <c r="QN1" s="1">
        <v>1.5968313014322508</v>
      </c>
      <c r="QO1" s="1">
        <v>1.5968313014322508</v>
      </c>
      <c r="QP1" s="1">
        <v>1.5968313014322508</v>
      </c>
      <c r="QQ1" s="1">
        <v>1.5968313014322508</v>
      </c>
      <c r="QR1" s="1">
        <v>1.596831301432251</v>
      </c>
      <c r="QS1" s="1">
        <v>1.596831301432251</v>
      </c>
      <c r="QT1" s="1">
        <v>1.596831301432251</v>
      </c>
      <c r="QU1" s="1">
        <v>1.7571840257670073</v>
      </c>
      <c r="QV1" s="1">
        <v>1.7571840257670073</v>
      </c>
      <c r="QW1" s="1">
        <v>1.7571840257670073</v>
      </c>
      <c r="QX1" s="1">
        <v>1.9161975617187008</v>
      </c>
      <c r="QY1" s="1">
        <v>1.9161975617187008</v>
      </c>
      <c r="QZ1" s="1">
        <v>1.9161975617187008</v>
      </c>
      <c r="RA1" s="1">
        <v>1.9960391267903139</v>
      </c>
      <c r="RB1" s="1">
        <v>1.9960391267903139</v>
      </c>
      <c r="RC1" s="1">
        <v>1.9960391267903139</v>
      </c>
      <c r="RD1" s="1">
        <v>2.1291084019096678</v>
      </c>
      <c r="RE1" s="1">
        <v>2.1291084019096678</v>
      </c>
      <c r="RF1" s="1">
        <v>2.1291084019096678</v>
      </c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</row>
    <row r="2" spans="1:1225" x14ac:dyDescent="0.25">
      <c r="A2" s="1">
        <v>6.0909929481995876E-5</v>
      </c>
      <c r="B2" s="1">
        <v>6.0909929481995876E-5</v>
      </c>
      <c r="C2" s="1">
        <v>6.0909929481995876E-5</v>
      </c>
      <c r="D2" s="1">
        <v>6.2472470159064168E-5</v>
      </c>
      <c r="E2" s="1">
        <v>6.2472470159064168E-5</v>
      </c>
      <c r="F2" s="1">
        <v>6.2472470159064168E-5</v>
      </c>
      <c r="G2" s="1">
        <v>5.8243424583464054E-5</v>
      </c>
      <c r="H2" s="1">
        <v>5.8243424583464054E-5</v>
      </c>
      <c r="I2" s="1">
        <v>5.8243424583464054E-5</v>
      </c>
      <c r="J2" s="1">
        <v>3.903679132336523E-5</v>
      </c>
      <c r="K2" s="1">
        <v>3.903679132336523E-5</v>
      </c>
      <c r="L2" s="1">
        <v>3.903679132336523E-5</v>
      </c>
      <c r="M2" s="1">
        <v>6.0570261189305228E-5</v>
      </c>
      <c r="N2" s="1">
        <v>6.0570261189305228E-5</v>
      </c>
      <c r="O2" s="1">
        <v>6.0570261189305228E-5</v>
      </c>
      <c r="P2" s="1">
        <v>6.2472470159064168E-5</v>
      </c>
      <c r="Q2" s="1">
        <v>6.2472470159064168E-5</v>
      </c>
      <c r="R2" s="1">
        <v>6.2472470159064168E-5</v>
      </c>
      <c r="S2" s="1">
        <v>3.9982375304268611E-5</v>
      </c>
      <c r="T2" s="1">
        <v>3.9982375304268611E-5</v>
      </c>
      <c r="U2" s="1">
        <v>3.9982375304268611E-5</v>
      </c>
      <c r="V2" s="1">
        <v>2.7071079769775941E-5</v>
      </c>
      <c r="W2" s="1">
        <v>2.7071079769775941E-5</v>
      </c>
      <c r="X2" s="1">
        <v>2.7071079769775941E-5</v>
      </c>
      <c r="Y2" s="1">
        <v>5.8243424583464054E-5</v>
      </c>
      <c r="Z2" s="1">
        <v>5.8243424583464054E-5</v>
      </c>
      <c r="AA2" s="1">
        <v>5.8243424583464054E-5</v>
      </c>
      <c r="AB2" s="1">
        <v>3.7275786514806969E-5</v>
      </c>
      <c r="AC2" s="1">
        <v>3.7275786514806969E-5</v>
      </c>
      <c r="AD2" s="1">
        <v>3.7275786514806969E-5</v>
      </c>
      <c r="AE2" s="1">
        <v>2.2009276773426747E-5</v>
      </c>
      <c r="AF2" s="1">
        <v>2.2009276773426747E-5</v>
      </c>
      <c r="AG2" s="1">
        <v>2.2009276773426747E-5</v>
      </c>
      <c r="AH2" s="1">
        <v>6.0570261189305228E-5</v>
      </c>
      <c r="AI2" s="1">
        <v>6.0570261189305228E-5</v>
      </c>
      <c r="AJ2" s="1">
        <v>6.0570261189305228E-5</v>
      </c>
      <c r="AK2" s="1">
        <v>3.8764961734060794E-5</v>
      </c>
      <c r="AL2" s="1">
        <v>3.8764961734060794E-5</v>
      </c>
      <c r="AM2" s="1">
        <v>3.8764961734060794E-5</v>
      </c>
      <c r="AN2" s="1">
        <v>6.2472455165674012E-5</v>
      </c>
      <c r="AO2" s="1">
        <v>6.2472455165674012E-5</v>
      </c>
      <c r="AP2" s="1">
        <v>6.2472455165674012E-5</v>
      </c>
      <c r="AQ2" s="1">
        <v>2.7765542292917409E-5</v>
      </c>
      <c r="AR2" s="1">
        <v>2.7765542292917409E-5</v>
      </c>
      <c r="AS2" s="1">
        <v>2.7765542292917409E-5</v>
      </c>
      <c r="AT2" s="1">
        <v>5.8243410605044653E-5</v>
      </c>
      <c r="AU2" s="1">
        <v>5.8243410605044653E-5</v>
      </c>
      <c r="AV2" s="1">
        <v>5.8243410605044653E-5</v>
      </c>
      <c r="AW2" s="1">
        <v>6.0570244714197268E-5</v>
      </c>
      <c r="AX2" s="1">
        <v>6.0570244714197268E-5</v>
      </c>
      <c r="AY2" s="1">
        <v>6.0570244714197268E-5</v>
      </c>
      <c r="AZ2" s="1">
        <v>2.5885966481539582E-5</v>
      </c>
      <c r="BA2" s="1">
        <v>2.5885966481539582E-5</v>
      </c>
      <c r="BB2" s="1">
        <v>2.5885966481539582E-5</v>
      </c>
      <c r="BC2" s="1">
        <v>3.9982375304268611E-5</v>
      </c>
      <c r="BD2" s="1">
        <v>3.9982375304268611E-5</v>
      </c>
      <c r="BE2" s="1">
        <v>3.9982375304268611E-5</v>
      </c>
      <c r="BF2" s="1">
        <v>1.7349685032606767E-5</v>
      </c>
      <c r="BG2" s="1">
        <v>1.7349685032606767E-5</v>
      </c>
      <c r="BH2" s="1">
        <v>1.7349685032606767E-5</v>
      </c>
      <c r="BI2" s="1">
        <v>3.7275786514806969E-5</v>
      </c>
      <c r="BJ2" s="1">
        <v>3.7275786514806969E-5</v>
      </c>
      <c r="BK2" s="1">
        <v>3.7275786514806969E-5</v>
      </c>
      <c r="BL2" s="1">
        <v>6.0570246652445143E-5</v>
      </c>
      <c r="BM2" s="1">
        <v>6.0570246652445143E-5</v>
      </c>
      <c r="BN2" s="1">
        <v>6.0570246652445143E-5</v>
      </c>
      <c r="BO2" s="1">
        <v>2.2490080860964896E-5</v>
      </c>
      <c r="BP2" s="1">
        <v>2.2490080860964896E-5</v>
      </c>
      <c r="BQ2" s="1">
        <v>2.2490080860964896E-5</v>
      </c>
      <c r="BR2" s="1">
        <v>2.6920116084135658E-5</v>
      </c>
      <c r="BS2" s="1">
        <v>2.6920116084135658E-5</v>
      </c>
      <c r="BT2" s="1">
        <v>2.6920116084135658E-5</v>
      </c>
      <c r="BU2" s="1">
        <v>2.096762502213246E-5</v>
      </c>
      <c r="BV2" s="1">
        <v>2.096762502213246E-5</v>
      </c>
      <c r="BW2" s="1">
        <v>2.096762502213246E-5</v>
      </c>
      <c r="BX2" s="1">
        <v>3.8764961734060794E-5</v>
      </c>
      <c r="BY2" s="1">
        <v>3.8764961734060794E-5</v>
      </c>
      <c r="BZ2" s="1">
        <v>3.8764961734060794E-5</v>
      </c>
      <c r="CA2" s="1">
        <v>4.3383635537840258E-5</v>
      </c>
      <c r="CB2" s="1">
        <v>4.3383635537840258E-5</v>
      </c>
      <c r="CC2" s="1">
        <v>4.3383635537840258E-5</v>
      </c>
      <c r="CD2" s="1">
        <v>4.0446799977190813E-5</v>
      </c>
      <c r="CE2" s="1">
        <v>4.0446799977190813E-5</v>
      </c>
      <c r="CF2" s="1">
        <v>4.0446799977190813E-5</v>
      </c>
      <c r="CG2" s="1">
        <v>3.9982371306031377E-5</v>
      </c>
      <c r="CH2" s="1">
        <v>3.9982371306031377E-5</v>
      </c>
      <c r="CI2" s="1">
        <v>3.9982371306031377E-5</v>
      </c>
      <c r="CJ2" s="1">
        <v>2.180528588750851E-5</v>
      </c>
      <c r="CK2" s="1">
        <v>2.180528588750851E-5</v>
      </c>
      <c r="CL2" s="1">
        <v>2.180528588750851E-5</v>
      </c>
      <c r="CM2" s="1">
        <v>2.7765542292917409E-5</v>
      </c>
      <c r="CN2" s="1">
        <v>2.7765542292917409E-5</v>
      </c>
      <c r="CO2" s="1">
        <v>2.7765542292917409E-5</v>
      </c>
      <c r="CP2" s="1">
        <v>1.7769944579674937E-5</v>
      </c>
      <c r="CQ2" s="1">
        <v>1.7769944579674937E-5</v>
      </c>
      <c r="CR2" s="1">
        <v>1.7769944579674937E-5</v>
      </c>
      <c r="CS2" s="1">
        <v>3.727578278722859E-5</v>
      </c>
      <c r="CT2" s="1">
        <v>3.727578278722859E-5</v>
      </c>
      <c r="CU2" s="1">
        <v>3.727578278722859E-5</v>
      </c>
      <c r="CV2" s="1">
        <v>3.8764957082265725E-5</v>
      </c>
      <c r="CW2" s="1">
        <v>3.8764957082265725E-5</v>
      </c>
      <c r="CX2" s="1">
        <v>3.8764957082265725E-5</v>
      </c>
      <c r="CY2" s="1">
        <v>2.5885966481539582E-5</v>
      </c>
      <c r="CZ2" s="1">
        <v>2.5885966481539582E-5</v>
      </c>
      <c r="DA2" s="1">
        <v>2.5885966481539582E-5</v>
      </c>
      <c r="DB2" s="1">
        <v>1.6567016228803097E-5</v>
      </c>
      <c r="DC2" s="1">
        <v>1.6567016228803097E-5</v>
      </c>
      <c r="DD2" s="1">
        <v>1.6567016228803097E-5</v>
      </c>
      <c r="DE2" s="1">
        <v>6.2472455165674012E-5</v>
      </c>
      <c r="DF2" s="1">
        <v>6.2472455165674012E-5</v>
      </c>
      <c r="DG2" s="1">
        <v>6.2472455165674012E-5</v>
      </c>
      <c r="DH2" s="1">
        <v>4.2062657826366518E-5</v>
      </c>
      <c r="DI2" s="1">
        <v>4.2062657826366518E-5</v>
      </c>
      <c r="DJ2" s="1">
        <v>4.2062657826366518E-5</v>
      </c>
      <c r="DK2" s="1">
        <v>5.8243410605044653E-5</v>
      </c>
      <c r="DL2" s="1">
        <v>5.8243410605044653E-5</v>
      </c>
      <c r="DM2" s="1">
        <v>5.8243410605044653E-5</v>
      </c>
      <c r="DN2" s="1">
        <v>3.8764957857564902E-5</v>
      </c>
      <c r="DO2" s="1">
        <v>3.8764957857564902E-5</v>
      </c>
      <c r="DP2" s="1">
        <v>3.8764957857564902E-5</v>
      </c>
      <c r="DQ2" s="1">
        <v>2.2490080860964896E-5</v>
      </c>
      <c r="DR2" s="1">
        <v>2.2490080860964896E-5</v>
      </c>
      <c r="DS2" s="1">
        <v>2.2490080860964896E-5</v>
      </c>
      <c r="DT2" s="1">
        <v>9.7819007881896653E-6</v>
      </c>
      <c r="DU2" s="1">
        <v>9.7819007881896653E-6</v>
      </c>
      <c r="DV2" s="1">
        <v>9.7819007881896653E-6</v>
      </c>
      <c r="DW2" s="1">
        <v>2.6920116084135658E-5</v>
      </c>
      <c r="DX2" s="1">
        <v>2.6920116084135658E-5</v>
      </c>
      <c r="DY2" s="1">
        <v>2.6920116084135658E-5</v>
      </c>
      <c r="DZ2" s="1">
        <v>1.7228871881804796E-5</v>
      </c>
      <c r="EA2" s="1">
        <v>1.7228871881804796E-5</v>
      </c>
      <c r="EB2" s="1">
        <v>1.7228871881804796E-5</v>
      </c>
      <c r="EC2" s="1">
        <v>2.096762502213246E-5</v>
      </c>
      <c r="ED2" s="1">
        <v>2.096762502213246E-5</v>
      </c>
      <c r="EE2" s="1">
        <v>2.096762502213246E-5</v>
      </c>
      <c r="EF2" s="1">
        <v>6.0570246652445143E-5</v>
      </c>
      <c r="EG2" s="1">
        <v>6.0570246652445143E-5</v>
      </c>
      <c r="EH2" s="1">
        <v>6.0570246652445143E-5</v>
      </c>
      <c r="EI2" s="1">
        <v>2.7765535629188446E-5</v>
      </c>
      <c r="EJ2" s="1">
        <v>2.7765535629188446E-5</v>
      </c>
      <c r="EK2" s="1">
        <v>2.7765535629188446E-5</v>
      </c>
      <c r="EL2" s="1">
        <v>2.7765530076081606E-5</v>
      </c>
      <c r="EM2" s="1">
        <v>2.7765530076081606E-5</v>
      </c>
      <c r="EN2" s="1">
        <v>2.7765530076081606E-5</v>
      </c>
      <c r="EO2" s="1">
        <v>2.5885960268908735E-5</v>
      </c>
      <c r="EP2" s="1">
        <v>2.5885960268908735E-5</v>
      </c>
      <c r="EQ2" s="1">
        <v>2.5885960268908735E-5</v>
      </c>
      <c r="ER2" s="1">
        <v>2.5885955091716947E-5</v>
      </c>
      <c r="ES2" s="1">
        <v>2.5885955091716947E-5</v>
      </c>
      <c r="ET2" s="1">
        <v>2.5885955091716947E-5</v>
      </c>
      <c r="EU2" s="1">
        <v>2.692010876186545E-5</v>
      </c>
      <c r="EV2" s="1">
        <v>2.692010876186545E-5</v>
      </c>
      <c r="EW2" s="1">
        <v>2.692010876186545E-5</v>
      </c>
      <c r="EX2" s="1">
        <v>2.180528588750851E-5</v>
      </c>
      <c r="EY2" s="1">
        <v>2.180528588750851E-5</v>
      </c>
      <c r="EZ2" s="1">
        <v>2.180528588750851E-5</v>
      </c>
      <c r="FA2" s="1">
        <v>1.7769944579674937E-5</v>
      </c>
      <c r="FB2" s="1">
        <v>1.7769944579674937E-5</v>
      </c>
      <c r="FC2" s="1">
        <v>1.7769944579674937E-5</v>
      </c>
      <c r="FD2" s="1">
        <v>1.6567016228803097E-5</v>
      </c>
      <c r="FE2" s="1">
        <v>1.6567016228803097E-5</v>
      </c>
      <c r="FF2" s="1">
        <v>1.6567016228803097E-5</v>
      </c>
      <c r="FG2" s="1">
        <v>2.2490083859642649E-5</v>
      </c>
      <c r="FH2" s="1">
        <v>2.2490083859642649E-5</v>
      </c>
      <c r="FI2" s="1">
        <v>2.2490083859642649E-5</v>
      </c>
      <c r="FJ2" s="1">
        <v>3.9982371306031377E-5</v>
      </c>
      <c r="FK2" s="1">
        <v>3.9982371306031377E-5</v>
      </c>
      <c r="FL2" s="1">
        <v>3.9982371306031377E-5</v>
      </c>
      <c r="FM2" s="1">
        <v>2.6920109623308952E-5</v>
      </c>
      <c r="FN2" s="1">
        <v>2.6920109623308952E-5</v>
      </c>
      <c r="FO2" s="1">
        <v>2.6920109623308952E-5</v>
      </c>
      <c r="FP2" s="1">
        <v>2.6920104239287303E-5</v>
      </c>
      <c r="FQ2" s="1">
        <v>2.6920104239287303E-5</v>
      </c>
      <c r="FR2" s="1">
        <v>2.6920104239287303E-5</v>
      </c>
      <c r="FS2" s="1">
        <v>9.9955914937621764E-6</v>
      </c>
      <c r="FT2" s="1">
        <v>9.9955914937621764E-6</v>
      </c>
      <c r="FU2" s="1">
        <v>9.9955914937621764E-6</v>
      </c>
      <c r="FV2" s="1">
        <v>6.7677699424439853E-6</v>
      </c>
      <c r="FW2" s="1">
        <v>6.7677699424439853E-6</v>
      </c>
      <c r="FX2" s="1">
        <v>6.7677699424439853E-6</v>
      </c>
      <c r="FY2" s="1">
        <v>2.0967627817816083E-5</v>
      </c>
      <c r="FZ2" s="1">
        <v>2.0967627817816083E-5</v>
      </c>
      <c r="GA2" s="1">
        <v>2.0967627817816083E-5</v>
      </c>
      <c r="GB2" s="1">
        <v>3.727578278722859E-5</v>
      </c>
      <c r="GC2" s="1">
        <v>3.727578278722859E-5</v>
      </c>
      <c r="GD2" s="1">
        <v>3.727578278722859E-5</v>
      </c>
      <c r="GE2" s="1">
        <v>2.1805288794880248E-5</v>
      </c>
      <c r="GF2" s="1">
        <v>2.1805288794880248E-5</v>
      </c>
      <c r="GG2" s="1">
        <v>2.1805288794880248E-5</v>
      </c>
      <c r="GH2" s="1">
        <v>9.3189444542810933E-6</v>
      </c>
      <c r="GI2" s="1">
        <v>9.3189444542810933E-6</v>
      </c>
      <c r="GJ2" s="1">
        <v>9.3189444542810933E-6</v>
      </c>
      <c r="GK2" s="1">
        <v>1.7228871881804796E-5</v>
      </c>
      <c r="GL2" s="1">
        <v>1.7228871881804796E-5</v>
      </c>
      <c r="GM2" s="1">
        <v>1.7228871881804796E-5</v>
      </c>
      <c r="GN2" s="1">
        <v>1.9281615794595671E-5</v>
      </c>
      <c r="GO2" s="1">
        <v>1.9281615794595671E-5</v>
      </c>
      <c r="GP2" s="1">
        <v>1.9281615794595671E-5</v>
      </c>
      <c r="GQ2" s="1">
        <v>1.7976355545418138E-5</v>
      </c>
      <c r="GR2" s="1">
        <v>1.7976355545418138E-5</v>
      </c>
      <c r="GS2" s="1">
        <v>1.7976355545418138E-5</v>
      </c>
      <c r="GT2" s="1">
        <v>2.1805288794880258E-5</v>
      </c>
      <c r="GU2" s="1">
        <v>2.1805288794880258E-5</v>
      </c>
      <c r="GV2" s="1">
        <v>2.1805288794880258E-5</v>
      </c>
      <c r="GW2" s="1">
        <v>3.8764957857564902E-5</v>
      </c>
      <c r="GX2" s="1">
        <v>3.8764957857564902E-5</v>
      </c>
      <c r="GY2" s="1">
        <v>3.8764957857564902E-5</v>
      </c>
      <c r="GZ2" s="1">
        <v>6.0570246652445143E-5</v>
      </c>
      <c r="HA2" s="1">
        <v>6.0570246652445143E-5</v>
      </c>
      <c r="HB2" s="1">
        <v>6.0570246652445143E-5</v>
      </c>
      <c r="HC2" s="1">
        <v>1.776994280268061E-5</v>
      </c>
      <c r="HD2" s="1">
        <v>1.776994280268061E-5</v>
      </c>
      <c r="HE2" s="1">
        <v>1.776994280268061E-5</v>
      </c>
      <c r="HF2" s="1">
        <v>9.691238172226005E-6</v>
      </c>
      <c r="HG2" s="1">
        <v>9.691238172226005E-6</v>
      </c>
      <c r="HH2" s="1">
        <v>9.691238172226005E-6</v>
      </c>
      <c r="HI2" s="1">
        <v>1.6567014572101595E-5</v>
      </c>
      <c r="HJ2" s="1">
        <v>1.6567014572101595E-5</v>
      </c>
      <c r="HK2" s="1">
        <v>1.6567014572101595E-5</v>
      </c>
      <c r="HL2" s="1">
        <v>1.7228869814340324E-5</v>
      </c>
      <c r="HM2" s="1">
        <v>1.7228869814340324E-5</v>
      </c>
      <c r="HN2" s="1">
        <v>1.7228869814340324E-5</v>
      </c>
      <c r="HO2" s="1">
        <v>1.5618113791418503E-5</v>
      </c>
      <c r="HP2" s="1">
        <v>1.5618113791418503E-5</v>
      </c>
      <c r="HQ2" s="1">
        <v>1.5618113791418503E-5</v>
      </c>
      <c r="HR2" s="1">
        <v>2.7765535629188446E-5</v>
      </c>
      <c r="HS2" s="1">
        <v>2.7765535629188446E-5</v>
      </c>
      <c r="HT2" s="1">
        <v>2.7765535629188446E-5</v>
      </c>
      <c r="HU2" s="1">
        <v>1.8694514589496229E-5</v>
      </c>
      <c r="HV2" s="1">
        <v>1.8694514589496229E-5</v>
      </c>
      <c r="HW2" s="1">
        <v>1.8694514589496229E-5</v>
      </c>
      <c r="HX2" s="1">
        <v>6.9413855732293522E-6</v>
      </c>
      <c r="HY2" s="1">
        <v>6.9413855732293522E-6</v>
      </c>
      <c r="HZ2" s="1">
        <v>6.9413855732293522E-6</v>
      </c>
      <c r="IA2" s="1">
        <v>1.4560852651261163E-5</v>
      </c>
      <c r="IB2" s="1">
        <v>1.4560852651261163E-5</v>
      </c>
      <c r="IC2" s="1">
        <v>1.4560852651261163E-5</v>
      </c>
      <c r="ID2" s="1">
        <v>2.5885960268908735E-5</v>
      </c>
      <c r="IE2" s="1">
        <v>2.5885960268908735E-5</v>
      </c>
      <c r="IF2" s="1">
        <v>2.5885960268908735E-5</v>
      </c>
      <c r="IG2" s="1">
        <v>6.4714916203848955E-6</v>
      </c>
      <c r="IH2" s="1">
        <v>6.4714916203848955E-6</v>
      </c>
      <c r="II2" s="1">
        <v>6.4714916203848955E-6</v>
      </c>
      <c r="IJ2" s="1">
        <v>1.7228870158917731E-5</v>
      </c>
      <c r="IK2" s="1">
        <v>1.7228870158917731E-5</v>
      </c>
      <c r="IL2" s="1">
        <v>1.7228870158917731E-5</v>
      </c>
      <c r="IM2" s="1">
        <v>9.9955914937621764E-6</v>
      </c>
      <c r="IN2" s="1">
        <v>9.9955914937621764E-6</v>
      </c>
      <c r="IO2" s="1">
        <v>9.9955914937621764E-6</v>
      </c>
      <c r="IP2" s="1">
        <v>4.3374212581516917E-6</v>
      </c>
      <c r="IQ2" s="1">
        <v>4.3374212581516917E-6</v>
      </c>
      <c r="IR2" s="1">
        <v>4.3374212581516917E-6</v>
      </c>
      <c r="IS2" s="1">
        <v>9.3189444542810933E-6</v>
      </c>
      <c r="IT2" s="1">
        <v>9.3189444542810933E-6</v>
      </c>
      <c r="IU2" s="1">
        <v>9.3189444542810933E-6</v>
      </c>
      <c r="IV2" s="1">
        <v>2.2490083859642649E-5</v>
      </c>
      <c r="IW2" s="1">
        <v>2.2490083859642649E-5</v>
      </c>
      <c r="IX2" s="1">
        <v>2.2490083859642649E-5</v>
      </c>
      <c r="IY2" s="1">
        <v>2.6920109623308952E-5</v>
      </c>
      <c r="IZ2" s="1">
        <v>2.6920109623308952E-5</v>
      </c>
      <c r="JA2" s="1">
        <v>2.6920109623308952E-5</v>
      </c>
      <c r="JB2" s="1">
        <v>1.5142561663111286E-5</v>
      </c>
      <c r="JC2" s="1">
        <v>1.5142561663111286E-5</v>
      </c>
      <c r="JD2" s="1">
        <v>1.5142561663111286E-5</v>
      </c>
      <c r="JE2" s="1">
        <v>1.2340235589369604E-5</v>
      </c>
      <c r="JF2" s="1">
        <v>1.2340235589369604E-5</v>
      </c>
      <c r="JG2" s="1">
        <v>1.2340235589369604E-5</v>
      </c>
      <c r="JH2" s="1">
        <v>2.0967627817816083E-5</v>
      </c>
      <c r="JI2" s="1">
        <v>2.0967627817816083E-5</v>
      </c>
      <c r="JJ2" s="1">
        <v>2.0967627817816083E-5</v>
      </c>
      <c r="JK2" s="1">
        <v>6.7300290210339144E-6</v>
      </c>
      <c r="JL2" s="1">
        <v>6.7300290210339144E-6</v>
      </c>
      <c r="JM2" s="1">
        <v>6.7300290210339144E-6</v>
      </c>
      <c r="JN2" s="1">
        <v>1.1504868929651978E-5</v>
      </c>
      <c r="JO2" s="1">
        <v>1.1504868929651978E-5</v>
      </c>
      <c r="JP2" s="1">
        <v>1.1504868929651978E-5</v>
      </c>
      <c r="JQ2" s="1">
        <v>3.8764957857564902E-5</v>
      </c>
      <c r="JR2" s="1">
        <v>3.8764957857564902E-5</v>
      </c>
      <c r="JS2" s="1">
        <v>3.8764957857564902E-5</v>
      </c>
      <c r="JT2" s="1">
        <v>9.691238172226005E-6</v>
      </c>
      <c r="JU2" s="1">
        <v>9.691238172226005E-6</v>
      </c>
      <c r="JV2" s="1">
        <v>9.691238172226005E-6</v>
      </c>
      <c r="JW2" s="1">
        <v>2.1805288794880258E-5</v>
      </c>
      <c r="JX2" s="1">
        <v>2.1805288794880258E-5</v>
      </c>
      <c r="JY2" s="1">
        <v>2.1805288794880258E-5</v>
      </c>
      <c r="JZ2" s="1">
        <v>9.9955928265078442E-6</v>
      </c>
      <c r="KA2" s="1">
        <v>9.9955928265078442E-6</v>
      </c>
      <c r="KB2" s="1">
        <v>9.9955928265078442E-6</v>
      </c>
      <c r="KC2" s="1">
        <v>1.776994280268061E-5</v>
      </c>
      <c r="KD2" s="1">
        <v>1.776994280268061E-5</v>
      </c>
      <c r="KE2" s="1">
        <v>1.776994280268061E-5</v>
      </c>
      <c r="KF2" s="1">
        <v>1.1964490773016581E-5</v>
      </c>
      <c r="KG2" s="1">
        <v>1.1964490773016581E-5</v>
      </c>
      <c r="KH2" s="1">
        <v>1.1964490773016581E-5</v>
      </c>
      <c r="KI2" s="1">
        <v>6.9413855732293522E-6</v>
      </c>
      <c r="KJ2" s="1">
        <v>6.9413855732293522E-6</v>
      </c>
      <c r="KK2" s="1">
        <v>6.9413855732293522E-6</v>
      </c>
      <c r="KL2" s="1">
        <v>4.4424861449187342E-6</v>
      </c>
      <c r="KM2" s="1">
        <v>4.4424861449187342E-6</v>
      </c>
      <c r="KN2" s="1">
        <v>4.4424861449187342E-6</v>
      </c>
      <c r="KO2" s="1">
        <v>9.3189456968071474E-6</v>
      </c>
      <c r="KP2" s="1">
        <v>9.3189456968071474E-6</v>
      </c>
      <c r="KQ2" s="1">
        <v>9.3189456968071474E-6</v>
      </c>
      <c r="KR2" s="1">
        <v>1.6567014572101595E-5</v>
      </c>
      <c r="KS2" s="1">
        <v>1.6567014572101595E-5</v>
      </c>
      <c r="KT2" s="1">
        <v>1.6567014572101595E-5</v>
      </c>
      <c r="KU2" s="1">
        <v>9.6912394643912221E-6</v>
      </c>
      <c r="KV2" s="1">
        <v>9.6912394643912221E-6</v>
      </c>
      <c r="KW2" s="1">
        <v>9.6912394643912221E-6</v>
      </c>
      <c r="KX2" s="1">
        <v>6.4714916203848955E-6</v>
      </c>
      <c r="KY2" s="1">
        <v>6.4714916203848955E-6</v>
      </c>
      <c r="KZ2" s="1">
        <v>6.4714916203848955E-6</v>
      </c>
      <c r="LA2" s="1">
        <v>4.1417540572007743E-6</v>
      </c>
      <c r="LB2" s="1">
        <v>4.1417540572007743E-6</v>
      </c>
      <c r="LC2" s="1">
        <v>4.1417540572007743E-6</v>
      </c>
      <c r="LD2" s="1">
        <v>1.7228870158917731E-5</v>
      </c>
      <c r="LE2" s="1">
        <v>1.7228870158917731E-5</v>
      </c>
      <c r="LF2" s="1">
        <v>1.7228870158917731E-5</v>
      </c>
      <c r="LG2" s="1">
        <v>2.6920109623308952E-5</v>
      </c>
      <c r="LH2" s="1">
        <v>2.6920109623308952E-5</v>
      </c>
      <c r="LI2" s="1">
        <v>2.6920109623308952E-5</v>
      </c>
      <c r="LJ2" s="1">
        <v>9.6912394643912255E-6</v>
      </c>
      <c r="LK2" s="1">
        <v>9.6912394643912255E-6</v>
      </c>
      <c r="LL2" s="1">
        <v>9.6912394643912255E-6</v>
      </c>
      <c r="LM2" s="1">
        <v>2.4454751970474163E-6</v>
      </c>
      <c r="LN2" s="1">
        <v>2.4454751970474163E-6</v>
      </c>
      <c r="LO2" s="1">
        <v>2.4454751970474163E-6</v>
      </c>
      <c r="LP2" s="1">
        <v>6.7300290210339144E-6</v>
      </c>
      <c r="LQ2" s="1">
        <v>6.7300290210339144E-6</v>
      </c>
      <c r="LR2" s="1">
        <v>6.7300290210339144E-6</v>
      </c>
      <c r="LS2" s="1">
        <v>4.307217970451199E-6</v>
      </c>
      <c r="LT2" s="1">
        <v>4.307217970451199E-6</v>
      </c>
      <c r="LU2" s="1">
        <v>4.307217970451199E-6</v>
      </c>
      <c r="LV2" s="1">
        <v>6.9413839072971115E-6</v>
      </c>
      <c r="LW2" s="1">
        <v>6.9413839072971115E-6</v>
      </c>
      <c r="LX2" s="1">
        <v>6.9413839072971115E-6</v>
      </c>
      <c r="LY2" s="1">
        <v>6.9413839072971115E-6</v>
      </c>
      <c r="LZ2" s="1">
        <v>6.9413839072971115E-6</v>
      </c>
      <c r="MA2" s="1">
        <v>6.9413839072971115E-6</v>
      </c>
      <c r="MB2" s="1">
        <v>6.4714900672271838E-6</v>
      </c>
      <c r="MC2" s="1">
        <v>6.4714900672271838E-6</v>
      </c>
      <c r="MD2" s="1">
        <v>6.4714900672271838E-6</v>
      </c>
      <c r="ME2" s="1">
        <v>6.4714900672271838E-6</v>
      </c>
      <c r="MF2" s="1">
        <v>6.4714900672271838E-6</v>
      </c>
      <c r="MG2" s="1">
        <v>6.4714900672271838E-6</v>
      </c>
      <c r="MH2" s="1">
        <v>2.1805288794880258E-5</v>
      </c>
      <c r="MI2" s="1">
        <v>2.1805288794880258E-5</v>
      </c>
      <c r="MJ2" s="1">
        <v>2.1805288794880258E-5</v>
      </c>
      <c r="MK2" s="1">
        <v>6.7300271904663625E-6</v>
      </c>
      <c r="ML2" s="1">
        <v>6.7300271904663625E-6</v>
      </c>
      <c r="MM2" s="1">
        <v>6.7300271904663625E-6</v>
      </c>
      <c r="MN2" s="1">
        <v>4.4424861449187342E-6</v>
      </c>
      <c r="MO2" s="1">
        <v>4.4424861449187342E-6</v>
      </c>
      <c r="MP2" s="1">
        <v>4.4424861449187342E-6</v>
      </c>
      <c r="MQ2" s="1">
        <v>4.1417540572007743E-6</v>
      </c>
      <c r="MR2" s="1">
        <v>4.1417540572007743E-6</v>
      </c>
      <c r="MS2" s="1">
        <v>4.1417540572007743E-6</v>
      </c>
      <c r="MT2" s="1">
        <v>9.9955928265078442E-6</v>
      </c>
      <c r="MU2" s="1">
        <v>9.9955928265078442E-6</v>
      </c>
      <c r="MV2" s="1">
        <v>9.9955928265078442E-6</v>
      </c>
      <c r="MW2" s="1">
        <v>6.7300274058272379E-6</v>
      </c>
      <c r="MX2" s="1">
        <v>6.7300274058272379E-6</v>
      </c>
      <c r="MY2" s="1">
        <v>6.7300274058272379E-6</v>
      </c>
      <c r="MZ2" s="1">
        <v>6.7300274058272379E-6</v>
      </c>
      <c r="NA2" s="1">
        <v>6.7300274058272379E-6</v>
      </c>
      <c r="NB2" s="1">
        <v>6.7300274058272379E-6</v>
      </c>
      <c r="NC2" s="1">
        <v>2.4988978734405441E-6</v>
      </c>
      <c r="ND2" s="1">
        <v>2.4988978734405441E-6</v>
      </c>
      <c r="NE2" s="1">
        <v>2.4988978734405441E-6</v>
      </c>
      <c r="NF2" s="1">
        <v>9.3189456968071474E-6</v>
      </c>
      <c r="NG2" s="1">
        <v>9.3189456968071474E-6</v>
      </c>
      <c r="NH2" s="1">
        <v>9.3189456968071474E-6</v>
      </c>
      <c r="NI2" s="1">
        <v>2.3297361135702733E-6</v>
      </c>
      <c r="NJ2" s="1">
        <v>2.3297361135702733E-6</v>
      </c>
      <c r="NK2" s="1">
        <v>2.3297361135702733E-6</v>
      </c>
      <c r="NL2" s="1">
        <v>1.7228870158917731E-5</v>
      </c>
      <c r="NM2" s="1">
        <v>1.7228870158917731E-5</v>
      </c>
      <c r="NN2" s="1">
        <v>1.7228870158917731E-5</v>
      </c>
      <c r="NO2" s="1">
        <v>4.307217970451199E-6</v>
      </c>
      <c r="NP2" s="1">
        <v>4.307217970451199E-6</v>
      </c>
      <c r="NQ2" s="1">
        <v>4.307217970451199E-6</v>
      </c>
      <c r="NR2" s="1">
        <v>4.8204039486489178E-6</v>
      </c>
      <c r="NS2" s="1">
        <v>4.8204039486489178E-6</v>
      </c>
      <c r="NT2" s="1">
        <v>4.8204039486489178E-6</v>
      </c>
      <c r="NU2" s="1">
        <v>4.4940888863545345E-6</v>
      </c>
      <c r="NV2" s="1">
        <v>4.4940888863545345E-6</v>
      </c>
      <c r="NW2" s="1">
        <v>4.4940888863545345E-6</v>
      </c>
      <c r="NX2" s="1">
        <v>9.6912394643912255E-6</v>
      </c>
      <c r="NY2" s="1">
        <v>9.6912394643912255E-6</v>
      </c>
      <c r="NZ2" s="1">
        <v>9.6912394643912255E-6</v>
      </c>
      <c r="OA2" s="1">
        <v>4.4424857006701526E-6</v>
      </c>
      <c r="OB2" s="1">
        <v>4.4424857006701526E-6</v>
      </c>
      <c r="OC2" s="1">
        <v>4.4424857006701526E-6</v>
      </c>
      <c r="OD2" s="1">
        <v>2.4228095430565012E-6</v>
      </c>
      <c r="OE2" s="1">
        <v>2.4228095430565012E-6</v>
      </c>
      <c r="OF2" s="1">
        <v>2.4228095430565012E-6</v>
      </c>
      <c r="OG2" s="1">
        <v>4.1417536430253987E-6</v>
      </c>
      <c r="OH2" s="1">
        <v>4.1417536430253987E-6</v>
      </c>
      <c r="OI2" s="1">
        <v>4.1417536430253987E-6</v>
      </c>
      <c r="OJ2" s="1">
        <v>4.3072174535850809E-6</v>
      </c>
      <c r="OK2" s="1">
        <v>4.3072174535850809E-6</v>
      </c>
      <c r="OL2" s="1">
        <v>4.3072174535850809E-6</v>
      </c>
      <c r="OM2" s="1">
        <v>6.9413839072971115E-6</v>
      </c>
      <c r="ON2" s="1">
        <v>6.9413839072971115E-6</v>
      </c>
      <c r="OO2" s="1">
        <v>6.9413839072971115E-6</v>
      </c>
      <c r="OP2" s="1">
        <v>4.6736286473740572E-6</v>
      </c>
      <c r="OQ2" s="1">
        <v>4.6736286473740572E-6</v>
      </c>
      <c r="OR2" s="1">
        <v>4.6736286473740572E-6</v>
      </c>
      <c r="OS2" s="1">
        <v>6.4714900672271838E-6</v>
      </c>
      <c r="OT2" s="1">
        <v>6.4714900672271838E-6</v>
      </c>
      <c r="OU2" s="1">
        <v>6.4714900672271838E-6</v>
      </c>
      <c r="OV2" s="1">
        <v>4.3072175397294328E-6</v>
      </c>
      <c r="OW2" s="1">
        <v>4.3072175397294328E-6</v>
      </c>
      <c r="OX2" s="1">
        <v>4.3072175397294328E-6</v>
      </c>
      <c r="OY2" s="1">
        <v>2.4988978734405441E-6</v>
      </c>
      <c r="OZ2" s="1">
        <v>2.4988978734405441E-6</v>
      </c>
      <c r="PA2" s="1">
        <v>2.4988978734405441E-6</v>
      </c>
      <c r="PB2" s="1">
        <v>2.3297361135702733E-6</v>
      </c>
      <c r="PC2" s="1">
        <v>2.3297361135702733E-6</v>
      </c>
      <c r="PD2" s="1">
        <v>2.3297361135702733E-6</v>
      </c>
      <c r="PE2" s="1">
        <v>6.7300274058272379E-6</v>
      </c>
      <c r="PF2" s="1">
        <v>6.7300274058272379E-6</v>
      </c>
      <c r="PG2" s="1">
        <v>6.7300274058272379E-6</v>
      </c>
      <c r="PH2" s="1">
        <v>3.085058897342401E-6</v>
      </c>
      <c r="PI2" s="1">
        <v>3.085058897342401E-6</v>
      </c>
      <c r="PJ2" s="1">
        <v>3.085058897342401E-6</v>
      </c>
      <c r="PK2" s="1">
        <v>2.8762172324129946E-6</v>
      </c>
      <c r="PL2" s="1">
        <v>2.8762172324129946E-6</v>
      </c>
      <c r="PM2" s="1">
        <v>2.8762172324129946E-6</v>
      </c>
      <c r="PN2" s="1">
        <v>9.6912394643912255E-6</v>
      </c>
      <c r="PO2" s="1">
        <v>9.6912394643912255E-6</v>
      </c>
      <c r="PP2" s="1">
        <v>9.6912394643912255E-6</v>
      </c>
      <c r="PQ2" s="1">
        <v>2.4228095430565012E-6</v>
      </c>
      <c r="PR2" s="1">
        <v>2.4228095430565012E-6</v>
      </c>
      <c r="PS2" s="1">
        <v>2.4228095430565012E-6</v>
      </c>
      <c r="PT2" s="1">
        <v>2.498898206626961E-6</v>
      </c>
      <c r="PU2" s="1">
        <v>4.4424857006701526E-6</v>
      </c>
      <c r="PV2" s="1">
        <v>2.498898206626961E-6</v>
      </c>
      <c r="PW2" s="1">
        <v>2.498898206626961E-6</v>
      </c>
      <c r="PX2" s="1">
        <v>4.4424857006701526E-6</v>
      </c>
      <c r="PY2" s="1">
        <v>4.4424857006701526E-6</v>
      </c>
      <c r="PZ2" s="1">
        <v>2.9911226932541451E-6</v>
      </c>
      <c r="QA2" s="1">
        <v>2.9911226932541451E-6</v>
      </c>
      <c r="QB2" s="1">
        <v>2.9911226932541451E-6</v>
      </c>
      <c r="QC2" s="1">
        <v>2.3297364242017869E-6</v>
      </c>
      <c r="QD2" s="1">
        <v>2.3297364242017869E-6</v>
      </c>
      <c r="QE2" s="1">
        <v>2.3297364242017869E-6</v>
      </c>
      <c r="QF2" s="1">
        <v>4.1417536430253987E-6</v>
      </c>
      <c r="QG2" s="1">
        <v>4.1417536430253987E-6</v>
      </c>
      <c r="QH2" s="1">
        <v>4.1417536430253987E-6</v>
      </c>
      <c r="QI2" s="1">
        <v>2.4228098660978055E-6</v>
      </c>
      <c r="QJ2" s="1">
        <v>2.4228098660978055E-6</v>
      </c>
      <c r="QK2" s="1">
        <v>2.4228098660978055E-6</v>
      </c>
      <c r="QL2" s="1">
        <v>4.3072175397294328E-6</v>
      </c>
      <c r="QM2" s="1">
        <v>4.3072175397294328E-6</v>
      </c>
      <c r="QN2" s="1">
        <v>4.3072175397294328E-6</v>
      </c>
      <c r="QO2" s="1">
        <v>6.7300274058272379E-6</v>
      </c>
      <c r="QP2" s="1">
        <v>6.7300274058272379E-6</v>
      </c>
      <c r="QQ2" s="1">
        <v>6.7300274058272379E-6</v>
      </c>
      <c r="QR2" s="1">
        <v>2.4228098660978064E-6</v>
      </c>
      <c r="QS2" s="1">
        <v>2.4228098660978064E-6</v>
      </c>
      <c r="QT2" s="1">
        <v>2.4228098660978064E-6</v>
      </c>
      <c r="QU2" s="1">
        <v>1.617872516806796E-6</v>
      </c>
      <c r="QV2" s="1">
        <v>1.617872516806796E-6</v>
      </c>
      <c r="QW2" s="1">
        <v>1.617872516806796E-6</v>
      </c>
      <c r="QX2" s="1">
        <v>1.6825068514568095E-6</v>
      </c>
      <c r="QY2" s="1">
        <v>1.6825068514568095E-6</v>
      </c>
      <c r="QZ2" s="1">
        <v>1.6825068514568095E-6</v>
      </c>
      <c r="RA2" s="1">
        <v>4.3072175397294328E-6</v>
      </c>
      <c r="RB2" s="1">
        <v>4.3072175397294328E-6</v>
      </c>
      <c r="RC2" s="1">
        <v>4.3072175397294328E-6</v>
      </c>
      <c r="RD2" s="1">
        <v>2.4228098660978064E-6</v>
      </c>
      <c r="RE2" s="1">
        <v>2.4228098660978064E-6</v>
      </c>
      <c r="RF2" s="1">
        <v>2.4228098660978064E-6</v>
      </c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</row>
    <row r="3" spans="1:1225" x14ac:dyDescent="0.25">
      <c r="A3" s="1">
        <v>4.7487073375516994E-6</v>
      </c>
      <c r="B3" s="1">
        <v>4.7487073375516994E-6</v>
      </c>
      <c r="C3" s="1">
        <v>4.7487073375516994E-6</v>
      </c>
      <c r="D3" s="1">
        <v>4.897840484988843E-6</v>
      </c>
      <c r="E3" s="1">
        <v>4.897840484988843E-6</v>
      </c>
      <c r="F3" s="1">
        <v>4.897840484988843E-6</v>
      </c>
      <c r="G3" s="1">
        <v>4.5662833914355014E-6</v>
      </c>
      <c r="H3" s="1">
        <v>4.5662833914355014E-6</v>
      </c>
      <c r="I3" s="1">
        <v>4.5662833914355014E-6</v>
      </c>
      <c r="J3" s="1">
        <v>4.7487073375516994E-6</v>
      </c>
      <c r="K3" s="1">
        <v>4.7487073375516994E-6</v>
      </c>
      <c r="L3" s="1">
        <v>4.7487073375516994E-6</v>
      </c>
      <c r="M3" s="1">
        <v>4.7487073375516994E-6</v>
      </c>
      <c r="N3" s="1">
        <v>4.7487073375516994E-6</v>
      </c>
      <c r="O3" s="1">
        <v>4.7487073375516994E-6</v>
      </c>
      <c r="P3" s="1">
        <v>4.897840484988843E-6</v>
      </c>
      <c r="Q3" s="1">
        <v>4.897840484988843E-6</v>
      </c>
      <c r="R3" s="1">
        <v>4.897840484988843E-6</v>
      </c>
      <c r="S3" s="1">
        <v>4.897840484988843E-6</v>
      </c>
      <c r="T3" s="1">
        <v>4.897840484988843E-6</v>
      </c>
      <c r="U3" s="1">
        <v>4.897840484988843E-6</v>
      </c>
      <c r="V3" s="1">
        <v>2.1105365944674219E-6</v>
      </c>
      <c r="W3" s="1">
        <v>2.1105365944674219E-6</v>
      </c>
      <c r="X3" s="1">
        <v>2.1105365944674219E-6</v>
      </c>
      <c r="Y3" s="1">
        <v>4.5662833914355014E-6</v>
      </c>
      <c r="Z3" s="1">
        <v>4.5662833914355014E-6</v>
      </c>
      <c r="AA3" s="1">
        <v>4.5662833914355014E-6</v>
      </c>
      <c r="AB3" s="1">
        <v>4.5662833914355014E-6</v>
      </c>
      <c r="AC3" s="1">
        <v>4.5662833914355014E-6</v>
      </c>
      <c r="AD3" s="1">
        <v>4.5662833914355014E-6</v>
      </c>
      <c r="AE3" s="1">
        <v>4.7487073375516994E-6</v>
      </c>
      <c r="AF3" s="1">
        <v>4.7487073375516994E-6</v>
      </c>
      <c r="AG3" s="1">
        <v>4.7487073375516994E-6</v>
      </c>
      <c r="AH3" s="1">
        <v>4.7487073375516994E-6</v>
      </c>
      <c r="AI3" s="1">
        <v>4.7487073375516994E-6</v>
      </c>
      <c r="AJ3" s="1">
        <v>4.7487073375516994E-6</v>
      </c>
      <c r="AK3" s="1">
        <v>4.7487073375516994E-6</v>
      </c>
      <c r="AL3" s="1">
        <v>4.7487073375516994E-6</v>
      </c>
      <c r="AM3" s="1">
        <v>4.7487073375516994E-6</v>
      </c>
      <c r="AN3" s="1">
        <v>2.498898206626961E-6</v>
      </c>
      <c r="AO3" s="1">
        <v>2.498898206626961E-6</v>
      </c>
      <c r="AP3" s="1">
        <v>2.498898206626961E-6</v>
      </c>
      <c r="AQ3" s="1">
        <v>2.1768179933283744E-6</v>
      </c>
      <c r="AR3" s="1">
        <v>2.1768179933283744E-6</v>
      </c>
      <c r="AS3" s="1">
        <v>2.1768179933283744E-6</v>
      </c>
      <c r="AT3" s="1">
        <v>2.3297364242017869E-6</v>
      </c>
      <c r="AU3" s="1">
        <v>2.3297364242017869E-6</v>
      </c>
      <c r="AV3" s="1">
        <v>2.3297364242017869E-6</v>
      </c>
      <c r="AW3" s="1">
        <v>3.4888462071808398E-6</v>
      </c>
      <c r="AX3" s="1">
        <v>3.4888462071808398E-6</v>
      </c>
      <c r="AY3" s="1">
        <v>3.4888462071808398E-6</v>
      </c>
      <c r="AZ3" s="1">
        <v>2.0294592850824449E-6</v>
      </c>
      <c r="BA3" s="1">
        <v>2.0294592850824449E-6</v>
      </c>
      <c r="BB3" s="1">
        <v>2.0294592850824449E-6</v>
      </c>
      <c r="BC3" s="1">
        <v>4.897840484988843E-6</v>
      </c>
      <c r="BD3" s="1">
        <v>4.897840484988843E-6</v>
      </c>
      <c r="BE3" s="1">
        <v>4.897840484988843E-6</v>
      </c>
      <c r="BF3" s="1">
        <v>2.1105365944674219E-6</v>
      </c>
      <c r="BG3" s="1">
        <v>2.1105365944674219E-6</v>
      </c>
      <c r="BH3" s="1">
        <v>2.1105365944674219E-6</v>
      </c>
      <c r="BI3" s="1">
        <v>4.5662833914355014E-6</v>
      </c>
      <c r="BJ3" s="1">
        <v>4.5662833914355014E-6</v>
      </c>
      <c r="BK3" s="1">
        <v>4.5662833914355014E-6</v>
      </c>
      <c r="BL3" s="1">
        <v>2.4228098660978064E-6</v>
      </c>
      <c r="BM3" s="1">
        <v>2.4228098660978064E-6</v>
      </c>
      <c r="BN3" s="1">
        <v>2.4228098660978064E-6</v>
      </c>
      <c r="BO3" s="1">
        <v>4.897840484988843E-6</v>
      </c>
      <c r="BP3" s="1">
        <v>4.897840484988843E-6</v>
      </c>
      <c r="BQ3" s="1">
        <v>4.897840484988843E-6</v>
      </c>
      <c r="BR3" s="1">
        <v>2.1105365944674219E-6</v>
      </c>
      <c r="BS3" s="1">
        <v>2.1105365944674219E-6</v>
      </c>
      <c r="BT3" s="1">
        <v>2.1105365944674219E-6</v>
      </c>
      <c r="BU3" s="1">
        <v>4.5662833914355014E-6</v>
      </c>
      <c r="BV3" s="1">
        <v>4.5662833914355014E-6</v>
      </c>
      <c r="BW3" s="1">
        <v>4.5662833914355014E-6</v>
      </c>
      <c r="BX3" s="1">
        <v>4.7487073375516994E-6</v>
      </c>
      <c r="BY3" s="1">
        <v>4.7487073375516994E-6</v>
      </c>
      <c r="BZ3" s="1">
        <v>4.7487073375516994E-6</v>
      </c>
      <c r="CA3" s="1">
        <v>2.498898206626961E-6</v>
      </c>
      <c r="CB3" s="1">
        <v>2.498898206626961E-6</v>
      </c>
      <c r="CC3" s="1">
        <v>2.498898206626961E-6</v>
      </c>
      <c r="CD3" s="1">
        <v>2.3297364242017869E-6</v>
      </c>
      <c r="CE3" s="1">
        <v>2.3297364242017869E-6</v>
      </c>
      <c r="CF3" s="1">
        <v>2.3297364242017869E-6</v>
      </c>
      <c r="CG3" s="1">
        <v>2.498898206626961E-6</v>
      </c>
      <c r="CH3" s="1">
        <v>2.498898206626961E-6</v>
      </c>
      <c r="CI3" s="1">
        <v>2.498898206626961E-6</v>
      </c>
      <c r="CJ3" s="1">
        <v>4.7487073375516994E-6</v>
      </c>
      <c r="CK3" s="1">
        <v>4.7487073375516994E-6</v>
      </c>
      <c r="CL3" s="1">
        <v>4.7487073375516994E-6</v>
      </c>
      <c r="CM3" s="1">
        <v>2.1768179933283744E-6</v>
      </c>
      <c r="CN3" s="1">
        <v>2.1768179933283744E-6</v>
      </c>
      <c r="CO3" s="1">
        <v>2.1768179933283744E-6</v>
      </c>
      <c r="CP3" s="1">
        <v>2.1768179933283744E-6</v>
      </c>
      <c r="CQ3" s="1">
        <v>2.1768179933283744E-6</v>
      </c>
      <c r="CR3" s="1">
        <v>2.1768179933283744E-6</v>
      </c>
      <c r="CS3" s="1">
        <v>2.3297364242017869E-6</v>
      </c>
      <c r="CT3" s="1">
        <v>2.3297364242017869E-6</v>
      </c>
      <c r="CU3" s="1">
        <v>2.3297364242017869E-6</v>
      </c>
      <c r="CV3" s="1">
        <v>3.4888462071808398E-6</v>
      </c>
      <c r="CW3" s="1">
        <v>3.4888462071808398E-6</v>
      </c>
      <c r="CX3" s="1">
        <v>3.4888462071808398E-6</v>
      </c>
      <c r="CY3" s="1">
        <v>2.0294592850824449E-6</v>
      </c>
      <c r="CZ3" s="1">
        <v>2.0294592850824449E-6</v>
      </c>
      <c r="DA3" s="1">
        <v>2.0294592850824449E-6</v>
      </c>
      <c r="DB3" s="1">
        <v>2.0294592850824449E-6</v>
      </c>
      <c r="DC3" s="1">
        <v>2.0294592850824449E-6</v>
      </c>
      <c r="DD3" s="1">
        <v>2.0294592850824449E-6</v>
      </c>
      <c r="DE3" s="1">
        <v>2.498898206626961E-6</v>
      </c>
      <c r="DF3" s="1">
        <v>2.498898206626961E-6</v>
      </c>
      <c r="DG3" s="1">
        <v>2.498898206626961E-6</v>
      </c>
      <c r="DH3" s="1">
        <v>2.4228098660978064E-6</v>
      </c>
      <c r="DI3" s="1">
        <v>2.4228098660978064E-6</v>
      </c>
      <c r="DJ3" s="1">
        <v>2.4228098660978064E-6</v>
      </c>
      <c r="DK3" s="1">
        <v>2.3297364242017869E-6</v>
      </c>
      <c r="DL3" s="1">
        <v>2.3297364242017869E-6</v>
      </c>
      <c r="DM3" s="1">
        <v>2.3297364242017869E-6</v>
      </c>
      <c r="DN3" s="1">
        <v>2.4228098660978064E-6</v>
      </c>
      <c r="DO3" s="1">
        <v>2.4228098660978064E-6</v>
      </c>
      <c r="DP3" s="1">
        <v>2.4228098660978064E-6</v>
      </c>
      <c r="DQ3" s="1">
        <v>4.897840484988843E-6</v>
      </c>
      <c r="DR3" s="1">
        <v>4.897840484988843E-6</v>
      </c>
      <c r="DS3" s="1">
        <v>4.897840484988843E-6</v>
      </c>
      <c r="DT3" s="1">
        <v>2.1105365944674219E-6</v>
      </c>
      <c r="DU3" s="1">
        <v>2.1105365944674219E-6</v>
      </c>
      <c r="DV3" s="1">
        <v>2.1105365944674219E-6</v>
      </c>
      <c r="DW3" s="1">
        <v>2.1105365944674219E-6</v>
      </c>
      <c r="DX3" s="1">
        <v>2.1105365944674219E-6</v>
      </c>
      <c r="DY3" s="1">
        <v>2.1105365944674219E-6</v>
      </c>
      <c r="DZ3" s="1">
        <v>2.1105365944674219E-6</v>
      </c>
      <c r="EA3" s="1">
        <v>2.1105365944674219E-6</v>
      </c>
      <c r="EB3" s="1">
        <v>2.1105365944674219E-6</v>
      </c>
      <c r="EC3" s="1">
        <v>4.5662833914355014E-6</v>
      </c>
      <c r="ED3" s="1">
        <v>4.5662833914355014E-6</v>
      </c>
      <c r="EE3" s="1">
        <v>4.5662833914355014E-6</v>
      </c>
      <c r="EF3" s="1">
        <v>2.4228098660978064E-6</v>
      </c>
      <c r="EG3" s="1">
        <v>2.4228098660978064E-6</v>
      </c>
      <c r="EH3" s="1">
        <v>2.4228098660978064E-6</v>
      </c>
      <c r="EI3" s="1">
        <v>1.1106214251675381E-6</v>
      </c>
      <c r="EJ3" s="1">
        <v>1.1106214251675381E-6</v>
      </c>
      <c r="EK3" s="1">
        <v>1.1106214251675381E-6</v>
      </c>
      <c r="EL3" s="1">
        <v>2.498898206626961E-6</v>
      </c>
      <c r="EM3" s="1">
        <v>2.498898206626961E-6</v>
      </c>
      <c r="EN3" s="1">
        <v>2.498898206626961E-6</v>
      </c>
      <c r="EO3" s="1">
        <v>1.0354384107563497E-6</v>
      </c>
      <c r="EP3" s="1">
        <v>1.0354384107563497E-6</v>
      </c>
      <c r="EQ3" s="1">
        <v>1.0354384107563497E-6</v>
      </c>
      <c r="ER3" s="1">
        <v>2.3297364242017869E-6</v>
      </c>
      <c r="ES3" s="1">
        <v>2.3297364242017869E-6</v>
      </c>
      <c r="ET3" s="1">
        <v>2.3297364242017869E-6</v>
      </c>
      <c r="EU3" s="1">
        <v>1.5505983143025956E-6</v>
      </c>
      <c r="EV3" s="1">
        <v>1.5505983143025956E-6</v>
      </c>
      <c r="EW3" s="1">
        <v>1.5505983143025956E-6</v>
      </c>
      <c r="EX3" s="1">
        <v>4.7487073375516994E-6</v>
      </c>
      <c r="EY3" s="1">
        <v>4.7487073375516994E-6</v>
      </c>
      <c r="EZ3" s="1">
        <v>4.7487073375516994E-6</v>
      </c>
      <c r="FA3" s="1">
        <v>2.1768179933283744E-6</v>
      </c>
      <c r="FB3" s="1">
        <v>2.1768179933283744E-6</v>
      </c>
      <c r="FC3" s="1">
        <v>2.1768179933283744E-6</v>
      </c>
      <c r="FD3" s="1">
        <v>2.0294592850824449E-6</v>
      </c>
      <c r="FE3" s="1">
        <v>2.0294592850824449E-6</v>
      </c>
      <c r="FF3" s="1">
        <v>2.0294592850824449E-6</v>
      </c>
      <c r="FG3" s="1">
        <v>2.498898206626961E-6</v>
      </c>
      <c r="FH3" s="1">
        <v>2.498898206626961E-6</v>
      </c>
      <c r="FI3" s="1">
        <v>2.498898206626961E-6</v>
      </c>
      <c r="FJ3" s="1">
        <v>2.498898206626961E-6</v>
      </c>
      <c r="FK3" s="1">
        <v>2.498898206626961E-6</v>
      </c>
      <c r="FL3" s="1">
        <v>2.498898206626961E-6</v>
      </c>
      <c r="FM3" s="1">
        <v>1.0768043849323582E-6</v>
      </c>
      <c r="FN3" s="1">
        <v>1.0768043849323582E-6</v>
      </c>
      <c r="FO3" s="1">
        <v>1.0768043849323582E-6</v>
      </c>
      <c r="FP3" s="1">
        <v>2.4228098660978064E-6</v>
      </c>
      <c r="FQ3" s="1">
        <v>2.4228098660978064E-6</v>
      </c>
      <c r="FR3" s="1">
        <v>2.4228098660978064E-6</v>
      </c>
      <c r="FS3" s="1">
        <v>2.1768179933283744E-6</v>
      </c>
      <c r="FT3" s="1">
        <v>2.1768179933283744E-6</v>
      </c>
      <c r="FU3" s="1">
        <v>2.1768179933283744E-6</v>
      </c>
      <c r="FV3" s="1">
        <v>5.2763414861685548E-7</v>
      </c>
      <c r="FW3" s="1">
        <v>5.2763414861685548E-7</v>
      </c>
      <c r="FX3" s="1">
        <v>5.2763414861685548E-7</v>
      </c>
      <c r="FY3" s="1">
        <v>2.3297364242017869E-6</v>
      </c>
      <c r="FZ3" s="1">
        <v>2.3297364242017869E-6</v>
      </c>
      <c r="GA3" s="1">
        <v>2.3297364242017869E-6</v>
      </c>
      <c r="GB3" s="1">
        <v>2.3297364242017869E-6</v>
      </c>
      <c r="GC3" s="1">
        <v>2.3297364242017869E-6</v>
      </c>
      <c r="GD3" s="1">
        <v>2.3297364242017869E-6</v>
      </c>
      <c r="GE3" s="1">
        <v>3.4888462071808398E-6</v>
      </c>
      <c r="GF3" s="1">
        <v>3.4888462071808398E-6</v>
      </c>
      <c r="GG3" s="1">
        <v>3.4888462071808398E-6</v>
      </c>
      <c r="GH3" s="1">
        <v>2.0294592850824449E-6</v>
      </c>
      <c r="GI3" s="1">
        <v>2.0294592850824449E-6</v>
      </c>
      <c r="GJ3" s="1">
        <v>2.0294592850824449E-6</v>
      </c>
      <c r="GK3" s="1">
        <v>2.1105365944674219E-6</v>
      </c>
      <c r="GL3" s="1">
        <v>2.1105365944674219E-6</v>
      </c>
      <c r="GM3" s="1">
        <v>2.1105365944674219E-6</v>
      </c>
      <c r="GN3" s="1">
        <v>1.1106214251675381E-6</v>
      </c>
      <c r="GO3" s="1">
        <v>1.1106214251675381E-6</v>
      </c>
      <c r="GP3" s="1">
        <v>1.1106214251675381E-6</v>
      </c>
      <c r="GQ3" s="1">
        <v>1.0354384107563497E-6</v>
      </c>
      <c r="GR3" s="1">
        <v>1.0354384107563497E-6</v>
      </c>
      <c r="GS3" s="1">
        <v>1.0354384107563497E-6</v>
      </c>
      <c r="GT3" s="1">
        <v>2.4228098660978064E-6</v>
      </c>
      <c r="GU3" s="1">
        <v>2.4228098660978064E-6</v>
      </c>
      <c r="GV3" s="1">
        <v>2.4228098660978064E-6</v>
      </c>
      <c r="GW3" s="1">
        <v>2.4228098660978064E-6</v>
      </c>
      <c r="GX3" s="1">
        <v>2.4228098660978064E-6</v>
      </c>
      <c r="GY3" s="1">
        <v>2.4228098660978064E-6</v>
      </c>
      <c r="GZ3" s="1">
        <v>2.4228098660978064E-6</v>
      </c>
      <c r="HA3" s="1">
        <v>2.4228098660978064E-6</v>
      </c>
      <c r="HB3" s="1">
        <v>2.4228098660978064E-6</v>
      </c>
      <c r="HC3" s="1">
        <v>1.1106214251675381E-6</v>
      </c>
      <c r="HD3" s="1">
        <v>1.1106214251675381E-6</v>
      </c>
      <c r="HE3" s="1">
        <v>1.1106214251675381E-6</v>
      </c>
      <c r="HF3" s="1">
        <v>2.1105365944674219E-6</v>
      </c>
      <c r="HG3" s="1">
        <v>2.1105365944674219E-6</v>
      </c>
      <c r="HH3" s="1">
        <v>2.1105365944674219E-6</v>
      </c>
      <c r="HI3" s="1">
        <v>1.0354384107563497E-6</v>
      </c>
      <c r="HJ3" s="1">
        <v>1.0354384107563497E-6</v>
      </c>
      <c r="HK3" s="1">
        <v>1.0354384107563497E-6</v>
      </c>
      <c r="HL3" s="1">
        <v>1.5505983143025956E-6</v>
      </c>
      <c r="HM3" s="1">
        <v>1.5505983143025956E-6</v>
      </c>
      <c r="HN3" s="1">
        <v>1.5505983143025956E-6</v>
      </c>
      <c r="HO3" s="1">
        <v>2.498898206626961E-6</v>
      </c>
      <c r="HP3" s="1">
        <v>2.498898206626961E-6</v>
      </c>
      <c r="HQ3" s="1">
        <v>2.498898206626961E-6</v>
      </c>
      <c r="HR3" s="1">
        <v>1.1106214251675381E-6</v>
      </c>
      <c r="HS3" s="1">
        <v>1.1106214251675381E-6</v>
      </c>
      <c r="HT3" s="1">
        <v>1.1106214251675381E-6</v>
      </c>
      <c r="HU3" s="1">
        <v>1.0768043849323582E-6</v>
      </c>
      <c r="HV3" s="1">
        <v>1.0768043849323582E-6</v>
      </c>
      <c r="HW3" s="1">
        <v>1.0768043849323582E-6</v>
      </c>
      <c r="HX3" s="1">
        <v>5.4420449833209359E-7</v>
      </c>
      <c r="HY3" s="1">
        <v>5.4420449833209359E-7</v>
      </c>
      <c r="HZ3" s="1">
        <v>5.4420449833209359E-7</v>
      </c>
      <c r="IA3" s="1">
        <v>2.3297364242017869E-6</v>
      </c>
      <c r="IB3" s="1">
        <v>2.3297364242017869E-6</v>
      </c>
      <c r="IC3" s="1">
        <v>2.3297364242017869E-6</v>
      </c>
      <c r="ID3" s="1">
        <v>1.0354384107563497E-6</v>
      </c>
      <c r="IE3" s="1">
        <v>1.0354384107563497E-6</v>
      </c>
      <c r="IF3" s="1">
        <v>1.0354384107563497E-6</v>
      </c>
      <c r="IG3" s="1">
        <v>5.0736482127061123E-7</v>
      </c>
      <c r="IH3" s="1">
        <v>5.0736482127061123E-7</v>
      </c>
      <c r="II3" s="1">
        <v>5.0736482127061123E-7</v>
      </c>
      <c r="IJ3" s="1">
        <v>1.0768043849323582E-6</v>
      </c>
      <c r="IK3" s="1">
        <v>1.0768043849323582E-6</v>
      </c>
      <c r="IL3" s="1">
        <v>1.0768043849323582E-6</v>
      </c>
      <c r="IM3" s="1">
        <v>2.1768179933283744E-6</v>
      </c>
      <c r="IN3" s="1">
        <v>2.1768179933283744E-6</v>
      </c>
      <c r="IO3" s="1">
        <v>2.1768179933283744E-6</v>
      </c>
      <c r="IP3" s="1">
        <v>5.2763414861685548E-7</v>
      </c>
      <c r="IQ3" s="1">
        <v>5.2763414861685548E-7</v>
      </c>
      <c r="IR3" s="1">
        <v>5.2763414861685548E-7</v>
      </c>
      <c r="IS3" s="1">
        <v>2.0294592850824449E-6</v>
      </c>
      <c r="IT3" s="1">
        <v>2.0294592850824449E-6</v>
      </c>
      <c r="IU3" s="1">
        <v>2.0294592850824449E-6</v>
      </c>
      <c r="IV3" s="1">
        <v>2.498898206626961E-6</v>
      </c>
      <c r="IW3" s="1">
        <v>2.498898206626961E-6</v>
      </c>
      <c r="IX3" s="1">
        <v>2.498898206626961E-6</v>
      </c>
      <c r="IY3" s="1">
        <v>1.0768043849323582E-6</v>
      </c>
      <c r="IZ3" s="1">
        <v>1.0768043849323582E-6</v>
      </c>
      <c r="JA3" s="1">
        <v>1.0768043849323582E-6</v>
      </c>
      <c r="JB3" s="1">
        <v>2.4228098660978064E-6</v>
      </c>
      <c r="JC3" s="1">
        <v>2.4228098660978064E-6</v>
      </c>
      <c r="JD3" s="1">
        <v>2.4228098660978064E-6</v>
      </c>
      <c r="JE3" s="1">
        <v>1.1106214251675381E-6</v>
      </c>
      <c r="JF3" s="1">
        <v>1.1106214251675381E-6</v>
      </c>
      <c r="JG3" s="1">
        <v>1.1106214251675381E-6</v>
      </c>
      <c r="JH3" s="1">
        <v>2.3297364242017869E-6</v>
      </c>
      <c r="JI3" s="1">
        <v>2.3297364242017869E-6</v>
      </c>
      <c r="JJ3" s="1">
        <v>2.3297364242017869E-6</v>
      </c>
      <c r="JK3" s="1">
        <v>5.2763414861685548E-7</v>
      </c>
      <c r="JL3" s="1">
        <v>5.2763414861685548E-7</v>
      </c>
      <c r="JM3" s="1">
        <v>5.2763414861685548E-7</v>
      </c>
      <c r="JN3" s="1">
        <v>1.0354384107563497E-6</v>
      </c>
      <c r="JO3" s="1">
        <v>1.0354384107563497E-6</v>
      </c>
      <c r="JP3" s="1">
        <v>1.0354384107563497E-6</v>
      </c>
      <c r="JQ3" s="1">
        <v>2.4228098660978064E-6</v>
      </c>
      <c r="JR3" s="1">
        <v>2.4228098660978064E-6</v>
      </c>
      <c r="JS3" s="1">
        <v>2.4228098660978064E-6</v>
      </c>
      <c r="JT3" s="1">
        <v>2.1105365944674219E-6</v>
      </c>
      <c r="JU3" s="1">
        <v>2.1105365944674219E-6</v>
      </c>
      <c r="JV3" s="1">
        <v>2.1105365944674219E-6</v>
      </c>
      <c r="JW3" s="1">
        <v>2.4228098660978064E-6</v>
      </c>
      <c r="JX3" s="1">
        <v>2.4228098660978064E-6</v>
      </c>
      <c r="JY3" s="1">
        <v>2.4228098660978064E-6</v>
      </c>
      <c r="JZ3" s="1">
        <v>1.1106214251675381E-6</v>
      </c>
      <c r="KA3" s="1">
        <v>1.1106214251675381E-6</v>
      </c>
      <c r="KB3" s="1">
        <v>1.1106214251675381E-6</v>
      </c>
      <c r="KC3" s="1">
        <v>1.1106214251675381E-6</v>
      </c>
      <c r="KD3" s="1">
        <v>1.1106214251675381E-6</v>
      </c>
      <c r="KE3" s="1">
        <v>1.1106214251675381E-6</v>
      </c>
      <c r="KF3" s="1">
        <v>1.0768043849323582E-6</v>
      </c>
      <c r="KG3" s="1">
        <v>1.0768043849323582E-6</v>
      </c>
      <c r="KH3" s="1">
        <v>1.0768043849323582E-6</v>
      </c>
      <c r="KI3" s="1">
        <v>5.4420449833209359E-7</v>
      </c>
      <c r="KJ3" s="1">
        <v>5.4420449833209359E-7</v>
      </c>
      <c r="KK3" s="1">
        <v>5.4420449833209359E-7</v>
      </c>
      <c r="KL3" s="1">
        <v>5.4420449833209359E-7</v>
      </c>
      <c r="KM3" s="1">
        <v>5.4420449833209359E-7</v>
      </c>
      <c r="KN3" s="1">
        <v>5.4420449833209359E-7</v>
      </c>
      <c r="KO3" s="1">
        <v>1.0354384107563497E-6</v>
      </c>
      <c r="KP3" s="1">
        <v>1.0354384107563497E-6</v>
      </c>
      <c r="KQ3" s="1">
        <v>1.0354384107563497E-6</v>
      </c>
      <c r="KR3" s="1">
        <v>1.0354384107563497E-6</v>
      </c>
      <c r="KS3" s="1">
        <v>1.0354384107563497E-6</v>
      </c>
      <c r="KT3" s="1">
        <v>1.0354384107563497E-6</v>
      </c>
      <c r="KU3" s="1">
        <v>1.5505983143025956E-6</v>
      </c>
      <c r="KV3" s="1">
        <v>1.5505983143025956E-6</v>
      </c>
      <c r="KW3" s="1">
        <v>1.5505983143025956E-6</v>
      </c>
      <c r="KX3" s="1">
        <v>5.0736482127061123E-7</v>
      </c>
      <c r="KY3" s="1">
        <v>5.0736482127061123E-7</v>
      </c>
      <c r="KZ3" s="1">
        <v>5.0736482127061123E-7</v>
      </c>
      <c r="LA3" s="1">
        <v>5.0736482127061123E-7</v>
      </c>
      <c r="LB3" s="1">
        <v>5.0736482127061123E-7</v>
      </c>
      <c r="LC3" s="1">
        <v>5.0736482127061123E-7</v>
      </c>
      <c r="LD3" s="1">
        <v>1.0768043849323582E-6</v>
      </c>
      <c r="LE3" s="1">
        <v>1.0768043849323582E-6</v>
      </c>
      <c r="LF3" s="1">
        <v>1.0768043849323582E-6</v>
      </c>
      <c r="LG3" s="1">
        <v>1.0768043849323582E-6</v>
      </c>
      <c r="LH3" s="1">
        <v>1.0768043849323582E-6</v>
      </c>
      <c r="LI3" s="1">
        <v>1.0768043849323582E-6</v>
      </c>
      <c r="LJ3" s="1">
        <v>1.0768043849323582E-6</v>
      </c>
      <c r="LK3" s="1">
        <v>1.0768043849323582E-6</v>
      </c>
      <c r="LL3" s="1">
        <v>1.0768043849323582E-6</v>
      </c>
      <c r="LM3" s="1">
        <v>5.2763414861685548E-7</v>
      </c>
      <c r="LN3" s="1">
        <v>5.2763414861685548E-7</v>
      </c>
      <c r="LO3" s="1">
        <v>5.2763414861685548E-7</v>
      </c>
      <c r="LP3" s="1">
        <v>5.2763414861685548E-7</v>
      </c>
      <c r="LQ3" s="1">
        <v>5.2763414861685548E-7</v>
      </c>
      <c r="LR3" s="1">
        <v>5.2763414861685548E-7</v>
      </c>
      <c r="LS3" s="1">
        <v>5.2763414861685548E-7</v>
      </c>
      <c r="LT3" s="1">
        <v>5.2763414861685548E-7</v>
      </c>
      <c r="LU3" s="1">
        <v>5.2763414861685548E-7</v>
      </c>
      <c r="LV3" s="1">
        <v>1.1106214251675381E-6</v>
      </c>
      <c r="LW3" s="1">
        <v>2.7765535629188454E-7</v>
      </c>
      <c r="LX3" s="1">
        <v>1.1106214251675381E-6</v>
      </c>
      <c r="LY3" s="1">
        <v>2.7765535629188454E-7</v>
      </c>
      <c r="LZ3" s="1">
        <v>2.7765535629188454E-7</v>
      </c>
      <c r="MA3" s="1">
        <v>1.1106214251675381E-6</v>
      </c>
      <c r="MB3" s="1">
        <v>1.0354384107563497E-6</v>
      </c>
      <c r="MC3" s="1">
        <v>2.5885960268908742E-7</v>
      </c>
      <c r="MD3" s="1">
        <v>2.5885960268908742E-7</v>
      </c>
      <c r="ME3" s="1">
        <v>2.5885960268908742E-7</v>
      </c>
      <c r="MF3" s="1">
        <v>1.0354384107563497E-6</v>
      </c>
      <c r="MG3" s="1">
        <v>1.0354384107563497E-6</v>
      </c>
      <c r="MH3" s="1">
        <v>2.4228098660978064E-6</v>
      </c>
      <c r="MI3" s="1">
        <v>2.4228098660978064E-6</v>
      </c>
      <c r="MJ3" s="1">
        <v>2.4228098660978064E-6</v>
      </c>
      <c r="MK3" s="1">
        <v>3.876495785756489E-7</v>
      </c>
      <c r="ML3" s="1">
        <v>3.876495785756489E-7</v>
      </c>
      <c r="MM3" s="1">
        <v>3.876495785756489E-7</v>
      </c>
      <c r="MN3" s="1">
        <v>5.4420449833209359E-7</v>
      </c>
      <c r="MO3" s="1">
        <v>5.4420449833209359E-7</v>
      </c>
      <c r="MP3" s="1">
        <v>5.4420449833209359E-7</v>
      </c>
      <c r="MQ3" s="1">
        <v>5.0736482127061123E-7</v>
      </c>
      <c r="MR3" s="1">
        <v>5.0736482127061123E-7</v>
      </c>
      <c r="MS3" s="1">
        <v>5.0736482127061123E-7</v>
      </c>
      <c r="MT3" s="1">
        <v>1.1106214251675381E-6</v>
      </c>
      <c r="MU3" s="1">
        <v>1.1106214251675381E-6</v>
      </c>
      <c r="MV3" s="1">
        <v>1.1106214251675381E-6</v>
      </c>
      <c r="MW3" s="1">
        <v>1.0768043849323582E-6</v>
      </c>
      <c r="MX3" s="1">
        <v>2.6920109623308955E-7</v>
      </c>
      <c r="MY3" s="1">
        <v>2.6920109623308955E-7</v>
      </c>
      <c r="MZ3" s="1">
        <v>2.6920109623308955E-7</v>
      </c>
      <c r="NA3" s="1">
        <v>1.0768043849323582E-6</v>
      </c>
      <c r="NB3" s="1">
        <v>1.0768043849323582E-6</v>
      </c>
      <c r="NC3" s="1">
        <v>5.4420449833209359E-7</v>
      </c>
      <c r="ND3" s="1">
        <v>5.4420449833209359E-7</v>
      </c>
      <c r="NE3" s="1">
        <v>5.4420449833209359E-7</v>
      </c>
      <c r="NF3" s="1">
        <v>1.0354384107563497E-6</v>
      </c>
      <c r="NG3" s="1">
        <v>1.0354384107563497E-6</v>
      </c>
      <c r="NH3" s="1">
        <v>1.0354384107563497E-6</v>
      </c>
      <c r="NI3" s="1">
        <v>5.0736482127061123E-7</v>
      </c>
      <c r="NJ3" s="1">
        <v>5.0736482127061123E-7</v>
      </c>
      <c r="NK3" s="1">
        <v>5.0736482127061123E-7</v>
      </c>
      <c r="NL3" s="1">
        <v>1.0768043849323582E-6</v>
      </c>
      <c r="NM3" s="1">
        <v>1.0768043849323582E-6</v>
      </c>
      <c r="NN3" s="1">
        <v>1.0768043849323582E-6</v>
      </c>
      <c r="NO3" s="1">
        <v>5.2763414861685548E-7</v>
      </c>
      <c r="NP3" s="1">
        <v>5.2763414861685548E-7</v>
      </c>
      <c r="NQ3" s="1">
        <v>5.2763414861685548E-7</v>
      </c>
      <c r="NR3" s="1">
        <v>2.7765535629188454E-7</v>
      </c>
      <c r="NS3" s="1">
        <v>2.7765535629188454E-7</v>
      </c>
      <c r="NT3" s="1">
        <v>2.7765535629188454E-7</v>
      </c>
      <c r="NU3" s="1">
        <v>2.5885960268908742E-7</v>
      </c>
      <c r="NV3" s="1">
        <v>2.5885960268908742E-7</v>
      </c>
      <c r="NW3" s="1">
        <v>2.5885960268908742E-7</v>
      </c>
      <c r="NX3" s="1">
        <v>1.0768043849323582E-6</v>
      </c>
      <c r="NY3" s="1">
        <v>1.0768043849323582E-6</v>
      </c>
      <c r="NZ3" s="1">
        <v>1.0768043849323582E-6</v>
      </c>
      <c r="OA3" s="1">
        <v>2.7765535629188454E-7</v>
      </c>
      <c r="OB3" s="1">
        <v>2.7765535629188454E-7</v>
      </c>
      <c r="OC3" s="1">
        <v>2.7765535629188454E-7</v>
      </c>
      <c r="OD3" s="1">
        <v>5.2763414861685548E-7</v>
      </c>
      <c r="OE3" s="1">
        <v>5.2763414861685548E-7</v>
      </c>
      <c r="OF3" s="1">
        <v>5.2763414861685548E-7</v>
      </c>
      <c r="OG3" s="1">
        <v>2.5885960268908742E-7</v>
      </c>
      <c r="OH3" s="1">
        <v>2.5885960268908742E-7</v>
      </c>
      <c r="OI3" s="1">
        <v>2.5885960268908742E-7</v>
      </c>
      <c r="OJ3" s="1">
        <v>3.876495785756489E-7</v>
      </c>
      <c r="OK3" s="1">
        <v>3.876495785756489E-7</v>
      </c>
      <c r="OL3" s="1">
        <v>3.876495785756489E-7</v>
      </c>
      <c r="OM3" s="1">
        <v>2.7765535629188454E-7</v>
      </c>
      <c r="ON3" s="1">
        <v>2.7765535629188454E-7</v>
      </c>
      <c r="OO3" s="1">
        <v>2.7765535629188454E-7</v>
      </c>
      <c r="OP3" s="1">
        <v>2.6920109623308955E-7</v>
      </c>
      <c r="OQ3" s="1">
        <v>2.6920109623308955E-7</v>
      </c>
      <c r="OR3" s="1">
        <v>2.6920109623308955E-7</v>
      </c>
      <c r="OS3" s="1">
        <v>2.5885960268908742E-7</v>
      </c>
      <c r="OT3" s="1">
        <v>2.5885960268908742E-7</v>
      </c>
      <c r="OU3" s="1">
        <v>2.5885960268908742E-7</v>
      </c>
      <c r="OV3" s="1">
        <v>2.6920109623308955E-7</v>
      </c>
      <c r="OW3" s="1">
        <v>2.6920109623308955E-7</v>
      </c>
      <c r="OX3" s="1">
        <v>2.6920109623308955E-7</v>
      </c>
      <c r="OY3" s="1">
        <v>5.4420449833209359E-7</v>
      </c>
      <c r="OZ3" s="1">
        <v>5.4420449833209359E-7</v>
      </c>
      <c r="PA3" s="1">
        <v>5.4420449833209359E-7</v>
      </c>
      <c r="PB3" s="1">
        <v>5.0736482127061123E-7</v>
      </c>
      <c r="PC3" s="1">
        <v>5.0736482127061123E-7</v>
      </c>
      <c r="PD3" s="1">
        <v>5.0736482127061123E-7</v>
      </c>
      <c r="PE3" s="1">
        <v>2.6920109623308955E-7</v>
      </c>
      <c r="PF3" s="1">
        <v>2.6920109623308955E-7</v>
      </c>
      <c r="PG3" s="1">
        <v>2.6920109623308955E-7</v>
      </c>
      <c r="PH3" s="1">
        <v>2.7765535629188454E-7</v>
      </c>
      <c r="PI3" s="1">
        <v>2.7765535629188454E-7</v>
      </c>
      <c r="PJ3" s="1">
        <v>2.7765535629188454E-7</v>
      </c>
      <c r="PK3" s="1">
        <v>2.5885960268908742E-7</v>
      </c>
      <c r="PL3" s="1">
        <v>2.5885960268908742E-7</v>
      </c>
      <c r="PM3" s="1">
        <v>2.5885960268908742E-7</v>
      </c>
      <c r="PN3" s="1">
        <v>1.0768043849323582E-6</v>
      </c>
      <c r="PO3" s="1">
        <v>1.0768043849323582E-6</v>
      </c>
      <c r="PP3" s="1">
        <v>1.0768043849323582E-6</v>
      </c>
      <c r="PQ3" s="1">
        <v>5.2763414861685548E-7</v>
      </c>
      <c r="PR3" s="1">
        <v>5.2763414861685548E-7</v>
      </c>
      <c r="PS3" s="1">
        <v>5.2763414861685548E-7</v>
      </c>
      <c r="PT3" s="1">
        <v>2.7765535629188454E-7</v>
      </c>
      <c r="PU3" s="1">
        <v>2.7765535629188454E-7</v>
      </c>
      <c r="PV3" s="1">
        <v>2.7765535629188454E-7</v>
      </c>
      <c r="PW3" s="1">
        <v>2.7765535629188454E-7</v>
      </c>
      <c r="PX3" s="1">
        <v>2.7765535629188454E-7</v>
      </c>
      <c r="PY3" s="1">
        <v>2.7765535629188454E-7</v>
      </c>
      <c r="PZ3" s="1">
        <v>2.6920109623308955E-7</v>
      </c>
      <c r="QA3" s="1">
        <v>2.6920109623308955E-7</v>
      </c>
      <c r="QB3" s="1">
        <v>2.6920109623308955E-7</v>
      </c>
      <c r="QC3" s="1">
        <v>2.5885960268908742E-7</v>
      </c>
      <c r="QD3" s="1">
        <v>2.5885960268908742E-7</v>
      </c>
      <c r="QE3" s="1">
        <v>2.5885960268908742E-7</v>
      </c>
      <c r="QF3" s="1">
        <v>2.5885960268908742E-7</v>
      </c>
      <c r="QG3" s="1">
        <v>2.5885960268908742E-7</v>
      </c>
      <c r="QH3" s="1">
        <v>2.5885960268908742E-7</v>
      </c>
      <c r="QI3" s="1">
        <v>3.876495785756489E-7</v>
      </c>
      <c r="QJ3" s="1">
        <v>3.876495785756489E-7</v>
      </c>
      <c r="QK3" s="1">
        <v>3.876495785756489E-7</v>
      </c>
      <c r="QL3" s="1">
        <v>2.6920109623308955E-7</v>
      </c>
      <c r="QM3" s="1">
        <v>2.6920109623308955E-7</v>
      </c>
      <c r="QN3" s="1">
        <v>2.6920109623308955E-7</v>
      </c>
      <c r="QO3" s="1">
        <v>2.6920109623308955E-7</v>
      </c>
      <c r="QP3" s="1">
        <v>2.6920109623308955E-7</v>
      </c>
      <c r="QQ3" s="1">
        <v>2.6920109623308955E-7</v>
      </c>
      <c r="QR3" s="1">
        <v>2.6920109623308955E-7</v>
      </c>
      <c r="QS3" s="1">
        <v>2.6920109623308955E-7</v>
      </c>
      <c r="QT3" s="1">
        <v>2.6920109623308955E-7</v>
      </c>
      <c r="QU3" s="1">
        <v>2.5885960268908742E-7</v>
      </c>
      <c r="QV3" s="1">
        <v>2.5885960268908742E-7</v>
      </c>
      <c r="QW3" s="1">
        <v>2.5885960268908742E-7</v>
      </c>
      <c r="QX3" s="1">
        <v>2.6920109623308955E-7</v>
      </c>
      <c r="QY3" s="1">
        <v>2.6920109623308955E-7</v>
      </c>
      <c r="QZ3" s="1">
        <v>2.6920109623308955E-7</v>
      </c>
      <c r="RA3" s="1">
        <v>2.6920109623308955E-7</v>
      </c>
      <c r="RB3" s="1">
        <v>2.6920109623308955E-7</v>
      </c>
      <c r="RC3" s="1">
        <v>2.6920109623308955E-7</v>
      </c>
      <c r="RD3" s="1">
        <v>2.6920109623308955E-7</v>
      </c>
      <c r="RE3" s="1">
        <v>2.6920109623308955E-7</v>
      </c>
      <c r="RF3" s="1">
        <v>2.6920109623308955E-7</v>
      </c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</row>
    <row r="4" spans="1:1225" x14ac:dyDescent="0.25">
      <c r="A4" s="1">
        <v>1.2905205552986274E-4</v>
      </c>
      <c r="B4" s="1">
        <v>1.2905205552986274E-4</v>
      </c>
      <c r="C4" s="1">
        <v>1.2905205552986274E-4</v>
      </c>
      <c r="D4" s="1">
        <v>1.1546408375612022E-4</v>
      </c>
      <c r="E4" s="1">
        <v>1.1546408375612022E-4</v>
      </c>
      <c r="F4" s="1">
        <v>1.1546408375612022E-4</v>
      </c>
      <c r="G4" s="1">
        <v>1.1900646087531771E-4</v>
      </c>
      <c r="H4" s="1">
        <v>1.1900646087531771E-4</v>
      </c>
      <c r="I4" s="1">
        <v>1.1900646087531771E-4</v>
      </c>
      <c r="J4" s="1">
        <v>2.0136264624612404E-4</v>
      </c>
      <c r="K4" s="1">
        <v>2.0136264624612404E-4</v>
      </c>
      <c r="L4" s="1">
        <v>2.0136264624612404E-4</v>
      </c>
      <c r="M4" s="1">
        <v>1.2977575872197953E-4</v>
      </c>
      <c r="N4" s="1">
        <v>1.2977575872197953E-4</v>
      </c>
      <c r="O4" s="1">
        <v>1.2977575872197953E-4</v>
      </c>
      <c r="P4" s="1">
        <v>1.1546408375612022E-4</v>
      </c>
      <c r="Q4" s="1">
        <v>1.1546408375612022E-4</v>
      </c>
      <c r="R4" s="1">
        <v>1.1546408375612022E-4</v>
      </c>
      <c r="S4" s="1">
        <v>1.804126561267058E-4</v>
      </c>
      <c r="T4" s="1">
        <v>1.804126561267058E-4</v>
      </c>
      <c r="U4" s="1">
        <v>1.804126561267058E-4</v>
      </c>
      <c r="V4" s="1">
        <v>1.935780832947941E-4</v>
      </c>
      <c r="W4" s="1">
        <v>1.935780832947941E-4</v>
      </c>
      <c r="X4" s="1">
        <v>1.935780832947941E-4</v>
      </c>
      <c r="Y4" s="1">
        <v>1.1900646087531771E-4</v>
      </c>
      <c r="Z4" s="1">
        <v>1.1900646087531771E-4</v>
      </c>
      <c r="AA4" s="1">
        <v>1.1900646087531771E-4</v>
      </c>
      <c r="AB4" s="1">
        <v>1.8594762115034687E-4</v>
      </c>
      <c r="AC4" s="1">
        <v>1.8594762115034687E-4</v>
      </c>
      <c r="AD4" s="1">
        <v>1.8594762115034687E-4</v>
      </c>
      <c r="AE4" s="1">
        <v>3.5714720128019465E-4</v>
      </c>
      <c r="AF4" s="1">
        <v>3.5714720128019465E-4</v>
      </c>
      <c r="AG4" s="1">
        <v>3.5714720128019465E-4</v>
      </c>
      <c r="AH4" s="1">
        <v>1.2977575872197953E-4</v>
      </c>
      <c r="AI4" s="1">
        <v>1.2977575872197953E-4</v>
      </c>
      <c r="AJ4" s="1">
        <v>1.2977575872197953E-4</v>
      </c>
      <c r="AK4" s="1">
        <v>2.0277465139153977E-4</v>
      </c>
      <c r="AL4" s="1">
        <v>2.0277465139153977E-4</v>
      </c>
      <c r="AM4" s="1">
        <v>2.0277465139153977E-4</v>
      </c>
      <c r="AN4" s="1">
        <v>1.1546411146750201E-4</v>
      </c>
      <c r="AO4" s="1">
        <v>1.1546411146750201E-4</v>
      </c>
      <c r="AP4" s="1">
        <v>1.1546411146750201E-4</v>
      </c>
      <c r="AQ4" s="1">
        <v>1.7319612563418036E-4</v>
      </c>
      <c r="AR4" s="1">
        <v>1.7319612563418036E-4</v>
      </c>
      <c r="AS4" s="1">
        <v>1.7319612563418036E-4</v>
      </c>
      <c r="AT4" s="1">
        <v>1.1900648943687007E-4</v>
      </c>
      <c r="AU4" s="1">
        <v>1.1900648943687007E-4</v>
      </c>
      <c r="AV4" s="1">
        <v>1.1900648943687007E-4</v>
      </c>
      <c r="AW4" s="1">
        <v>1.297757940209889E-4</v>
      </c>
      <c r="AX4" s="1">
        <v>1.297757940209889E-4</v>
      </c>
      <c r="AY4" s="1">
        <v>1.297757940209889E-4</v>
      </c>
      <c r="AZ4" s="1">
        <v>1.7850969131297657E-4</v>
      </c>
      <c r="BA4" s="1">
        <v>1.7850969131297657E-4</v>
      </c>
      <c r="BB4" s="1">
        <v>1.7850969131297657E-4</v>
      </c>
      <c r="BC4" s="1">
        <v>1.804126561267058E-4</v>
      </c>
      <c r="BD4" s="1">
        <v>1.804126561267058E-4</v>
      </c>
      <c r="BE4" s="1">
        <v>1.804126561267058E-4</v>
      </c>
      <c r="BF4" s="1">
        <v>3.0204396936918604E-4</v>
      </c>
      <c r="BG4" s="1">
        <v>3.0204396936918604E-4</v>
      </c>
      <c r="BH4" s="1">
        <v>3.0204396936918604E-4</v>
      </c>
      <c r="BI4" s="1">
        <v>1.8594762115034687E-4</v>
      </c>
      <c r="BJ4" s="1">
        <v>1.8594762115034687E-4</v>
      </c>
      <c r="BK4" s="1">
        <v>1.8594762115034687E-4</v>
      </c>
      <c r="BL4" s="1">
        <v>1.2977578986816352E-4</v>
      </c>
      <c r="BM4" s="1">
        <v>1.2977578986816352E-4</v>
      </c>
      <c r="BN4" s="1">
        <v>1.2977578986816352E-4</v>
      </c>
      <c r="BO4" s="1">
        <v>3.2073368572977339E-4</v>
      </c>
      <c r="BP4" s="1">
        <v>3.2073368572977339E-4</v>
      </c>
      <c r="BQ4" s="1">
        <v>3.2073368572977339E-4</v>
      </c>
      <c r="BR4" s="1">
        <v>1.9466363808296928E-4</v>
      </c>
      <c r="BS4" s="1">
        <v>1.9466363808296928E-4</v>
      </c>
      <c r="BT4" s="1">
        <v>1.9466363808296928E-4</v>
      </c>
      <c r="BU4" s="1">
        <v>3.305736258455655E-4</v>
      </c>
      <c r="BV4" s="1">
        <v>3.305736258455655E-4</v>
      </c>
      <c r="BW4" s="1">
        <v>3.305736258455655E-4</v>
      </c>
      <c r="BX4" s="1">
        <v>2.0277465139153977E-4</v>
      </c>
      <c r="BY4" s="1">
        <v>2.0277465139153977E-4</v>
      </c>
      <c r="BZ4" s="1">
        <v>2.0277465139153977E-4</v>
      </c>
      <c r="CA4" s="1">
        <v>1.6626837371907821E-4</v>
      </c>
      <c r="CB4" s="1">
        <v>1.6626837371907821E-4</v>
      </c>
      <c r="CC4" s="1">
        <v>1.6626837371907821E-4</v>
      </c>
      <c r="CD4" s="1">
        <v>1.7136939962729633E-4</v>
      </c>
      <c r="CE4" s="1">
        <v>1.7136939962729633E-4</v>
      </c>
      <c r="CF4" s="1">
        <v>1.7136939962729633E-4</v>
      </c>
      <c r="CG4" s="1">
        <v>1.8041267416797188E-4</v>
      </c>
      <c r="CH4" s="1">
        <v>1.8041267416797188E-4</v>
      </c>
      <c r="CI4" s="1">
        <v>1.8041267416797188E-4</v>
      </c>
      <c r="CJ4" s="1">
        <v>3.6048835325445537E-4</v>
      </c>
      <c r="CK4" s="1">
        <v>3.6048835325445537E-4</v>
      </c>
      <c r="CL4" s="1">
        <v>3.6048835325445537E-4</v>
      </c>
      <c r="CM4" s="1">
        <v>1.7319612563418036E-4</v>
      </c>
      <c r="CN4" s="1">
        <v>1.7319612563418036E-4</v>
      </c>
      <c r="CO4" s="1">
        <v>1.7319612563418036E-4</v>
      </c>
      <c r="CP4" s="1">
        <v>2.7061898419005869E-4</v>
      </c>
      <c r="CQ4" s="1">
        <v>2.7061898419005869E-4</v>
      </c>
      <c r="CR4" s="1">
        <v>2.7061898419005869E-4</v>
      </c>
      <c r="CS4" s="1">
        <v>1.8594763974510945E-4</v>
      </c>
      <c r="CT4" s="1">
        <v>1.8594763974510945E-4</v>
      </c>
      <c r="CU4" s="1">
        <v>1.8594763974510945E-4</v>
      </c>
      <c r="CV4" s="1">
        <v>2.0277467572449905E-4</v>
      </c>
      <c r="CW4" s="1">
        <v>2.0277467572449905E-4</v>
      </c>
      <c r="CX4" s="1">
        <v>2.0277467572449905E-4</v>
      </c>
      <c r="CY4" s="1">
        <v>1.7850969131297657E-4</v>
      </c>
      <c r="CZ4" s="1">
        <v>1.7850969131297657E-4</v>
      </c>
      <c r="DA4" s="1">
        <v>1.7850969131297657E-4</v>
      </c>
      <c r="DB4" s="1">
        <v>2.789214317255203E-4</v>
      </c>
      <c r="DC4" s="1">
        <v>2.789214317255203E-4</v>
      </c>
      <c r="DD4" s="1">
        <v>2.789214317255203E-4</v>
      </c>
      <c r="DE4" s="1">
        <v>1.1546411146750201E-4</v>
      </c>
      <c r="DF4" s="1">
        <v>1.1546411146750201E-4</v>
      </c>
      <c r="DG4" s="1">
        <v>1.1546411146750201E-4</v>
      </c>
      <c r="DH4" s="1">
        <v>1.8687719721085375E-4</v>
      </c>
      <c r="DI4" s="1">
        <v>1.8687719721085375E-4</v>
      </c>
      <c r="DJ4" s="1">
        <v>1.8687719721085375E-4</v>
      </c>
      <c r="DK4" s="1">
        <v>1.1900648943687007E-4</v>
      </c>
      <c r="DL4" s="1">
        <v>1.1900648943687007E-4</v>
      </c>
      <c r="DM4" s="1">
        <v>1.1900648943687007E-4</v>
      </c>
      <c r="DN4" s="1">
        <v>2.0277467166900548E-4</v>
      </c>
      <c r="DO4" s="1">
        <v>2.0277467166900548E-4</v>
      </c>
      <c r="DP4" s="1">
        <v>2.0277467166900548E-4</v>
      </c>
      <c r="DQ4" s="1">
        <v>3.2073368572977339E-4</v>
      </c>
      <c r="DR4" s="1">
        <v>3.2073368572977339E-4</v>
      </c>
      <c r="DS4" s="1">
        <v>3.2073368572977339E-4</v>
      </c>
      <c r="DT4" s="1">
        <v>5.3572080192029205E-4</v>
      </c>
      <c r="DU4" s="1">
        <v>5.3572080192029205E-4</v>
      </c>
      <c r="DV4" s="1">
        <v>5.3572080192029205E-4</v>
      </c>
      <c r="DW4" s="1">
        <v>1.9466363808296928E-4</v>
      </c>
      <c r="DX4" s="1">
        <v>1.9466363808296928E-4</v>
      </c>
      <c r="DY4" s="1">
        <v>1.9466363808296928E-4</v>
      </c>
      <c r="DZ4" s="1">
        <v>3.0416197708730967E-4</v>
      </c>
      <c r="EA4" s="1">
        <v>3.0416197708730967E-4</v>
      </c>
      <c r="EB4" s="1">
        <v>3.0416197708730967E-4</v>
      </c>
      <c r="EC4" s="1">
        <v>3.305736258455655E-4</v>
      </c>
      <c r="ED4" s="1">
        <v>3.305736258455655E-4</v>
      </c>
      <c r="EE4" s="1">
        <v>3.305736258455655E-4</v>
      </c>
      <c r="EF4" s="1">
        <v>1.2977578986816352E-4</v>
      </c>
      <c r="EG4" s="1">
        <v>1.2977578986816352E-4</v>
      </c>
      <c r="EH4" s="1">
        <v>1.2977578986816352E-4</v>
      </c>
      <c r="EI4" s="1">
        <v>1.7319616720125303E-4</v>
      </c>
      <c r="EJ4" s="1">
        <v>1.7319616720125303E-4</v>
      </c>
      <c r="EK4" s="1">
        <v>1.7319616720125303E-4</v>
      </c>
      <c r="EL4" s="1">
        <v>2.5979430276073742E-4</v>
      </c>
      <c r="EM4" s="1">
        <v>2.5979430276073742E-4</v>
      </c>
      <c r="EN4" s="1">
        <v>2.5979430276073742E-4</v>
      </c>
      <c r="EO4" s="1">
        <v>1.7850973415530513E-4</v>
      </c>
      <c r="EP4" s="1">
        <v>1.7850973415530513E-4</v>
      </c>
      <c r="EQ4" s="1">
        <v>1.7850973415530513E-4</v>
      </c>
      <c r="ER4" s="1">
        <v>2.6776465478588586E-4</v>
      </c>
      <c r="ES4" s="1">
        <v>2.6776465478588586E-4</v>
      </c>
      <c r="ET4" s="1">
        <v>2.6776465478588586E-4</v>
      </c>
      <c r="EU4" s="1">
        <v>1.9466369103148337E-4</v>
      </c>
      <c r="EV4" s="1">
        <v>1.9466369103148337E-4</v>
      </c>
      <c r="EW4" s="1">
        <v>1.9466369103148337E-4</v>
      </c>
      <c r="EX4" s="1">
        <v>3.6048835325445537E-4</v>
      </c>
      <c r="EY4" s="1">
        <v>3.6048835325445537E-4</v>
      </c>
      <c r="EZ4" s="1">
        <v>3.6048835325445537E-4</v>
      </c>
      <c r="FA4" s="1">
        <v>2.7061898419005869E-4</v>
      </c>
      <c r="FB4" s="1">
        <v>2.7061898419005869E-4</v>
      </c>
      <c r="FC4" s="1">
        <v>2.7061898419005869E-4</v>
      </c>
      <c r="FD4" s="1">
        <v>2.789214317255203E-4</v>
      </c>
      <c r="FE4" s="1">
        <v>2.789214317255203E-4</v>
      </c>
      <c r="FF4" s="1">
        <v>2.789214317255203E-4</v>
      </c>
      <c r="FG4" s="1">
        <v>3.207336429652833E-4</v>
      </c>
      <c r="FH4" s="1">
        <v>3.207336429652833E-4</v>
      </c>
      <c r="FI4" s="1">
        <v>3.207336429652833E-4</v>
      </c>
      <c r="FJ4" s="1">
        <v>1.8041267416797188E-4</v>
      </c>
      <c r="FK4" s="1">
        <v>1.8041267416797188E-4</v>
      </c>
      <c r="FL4" s="1">
        <v>1.8041267416797188E-4</v>
      </c>
      <c r="FM4" s="1">
        <v>1.9466368480224527E-4</v>
      </c>
      <c r="FN4" s="1">
        <v>1.9466368480224527E-4</v>
      </c>
      <c r="FO4" s="1">
        <v>1.9466368480224527E-4</v>
      </c>
      <c r="FP4" s="1">
        <v>2.9199558560248201E-4</v>
      </c>
      <c r="FQ4" s="1">
        <v>2.9199558560248201E-4</v>
      </c>
      <c r="FR4" s="1">
        <v>2.9199558560248201E-4</v>
      </c>
      <c r="FS4" s="1">
        <v>4.8110052859466011E-4</v>
      </c>
      <c r="FT4" s="1">
        <v>4.8110052859466011E-4</v>
      </c>
      <c r="FU4" s="1">
        <v>4.8110052859466011E-4</v>
      </c>
      <c r="FV4" s="1">
        <v>3.871561665895882E-4</v>
      </c>
      <c r="FW4" s="1">
        <v>3.871561665895882E-4</v>
      </c>
      <c r="FX4" s="1">
        <v>3.871561665895882E-4</v>
      </c>
      <c r="FY4" s="1">
        <v>3.305735817690835E-4</v>
      </c>
      <c r="FZ4" s="1">
        <v>3.305735817690835E-4</v>
      </c>
      <c r="GA4" s="1">
        <v>3.305735817690835E-4</v>
      </c>
      <c r="GB4" s="1">
        <v>1.8594763974510945E-4</v>
      </c>
      <c r="GC4" s="1">
        <v>1.8594763974510945E-4</v>
      </c>
      <c r="GD4" s="1">
        <v>1.8594763974510945E-4</v>
      </c>
      <c r="GE4" s="1">
        <v>3.604883051893431E-4</v>
      </c>
      <c r="GF4" s="1">
        <v>3.604883051893431E-4</v>
      </c>
      <c r="GG4" s="1">
        <v>3.604883051893431E-4</v>
      </c>
      <c r="GH4" s="1">
        <v>4.9586043876834835E-4</v>
      </c>
      <c r="GI4" s="1">
        <v>4.9586043876834835E-4</v>
      </c>
      <c r="GJ4" s="1">
        <v>4.9586043876834835E-4</v>
      </c>
      <c r="GK4" s="1">
        <v>3.0416197708730967E-4</v>
      </c>
      <c r="GL4" s="1">
        <v>3.0416197708730967E-4</v>
      </c>
      <c r="GM4" s="1">
        <v>3.0416197708730967E-4</v>
      </c>
      <c r="GN4" s="1">
        <v>2.4940256057861729E-4</v>
      </c>
      <c r="GO4" s="1">
        <v>2.4940256057861729E-4</v>
      </c>
      <c r="GP4" s="1">
        <v>2.4940256057861729E-4</v>
      </c>
      <c r="GQ4" s="1">
        <v>2.5705409944094457E-4</v>
      </c>
      <c r="GR4" s="1">
        <v>2.5705409944094457E-4</v>
      </c>
      <c r="GS4" s="1">
        <v>2.5705409944094457E-4</v>
      </c>
      <c r="GT4" s="1">
        <v>3.6048830518934304E-4</v>
      </c>
      <c r="GU4" s="1">
        <v>3.6048830518934304E-4</v>
      </c>
      <c r="GV4" s="1">
        <v>3.6048830518934304E-4</v>
      </c>
      <c r="GW4" s="1">
        <v>2.0277467166900548E-4</v>
      </c>
      <c r="GX4" s="1">
        <v>2.0277467166900548E-4</v>
      </c>
      <c r="GY4" s="1">
        <v>2.0277467166900548E-4</v>
      </c>
      <c r="GZ4" s="1">
        <v>1.2977578986816352E-4</v>
      </c>
      <c r="HA4" s="1">
        <v>1.2977578986816352E-4</v>
      </c>
      <c r="HB4" s="1">
        <v>1.2977578986816352E-4</v>
      </c>
      <c r="HC4" s="1">
        <v>2.7061901125195785E-4</v>
      </c>
      <c r="HD4" s="1">
        <v>2.7061901125195785E-4</v>
      </c>
      <c r="HE4" s="1">
        <v>2.7061901125195785E-4</v>
      </c>
      <c r="HF4" s="1">
        <v>5.4073252988168295E-4</v>
      </c>
      <c r="HG4" s="1">
        <v>5.4073252988168295E-4</v>
      </c>
      <c r="HH4" s="1">
        <v>5.4073252988168295E-4</v>
      </c>
      <c r="HI4" s="1">
        <v>2.7892145961766419E-4</v>
      </c>
      <c r="HJ4" s="1">
        <v>2.7892145961766419E-4</v>
      </c>
      <c r="HK4" s="1">
        <v>2.7892145961766419E-4</v>
      </c>
      <c r="HL4" s="1">
        <v>3.0416201358674855E-4</v>
      </c>
      <c r="HM4" s="1">
        <v>3.0416201358674855E-4</v>
      </c>
      <c r="HN4" s="1">
        <v>3.0416201358674855E-4</v>
      </c>
      <c r="HO4" s="1">
        <v>4.6185644587000803E-4</v>
      </c>
      <c r="HP4" s="1">
        <v>4.6185644587000803E-4</v>
      </c>
      <c r="HQ4" s="1">
        <v>4.6185644587000803E-4</v>
      </c>
      <c r="HR4" s="1">
        <v>1.7319616720125303E-4</v>
      </c>
      <c r="HS4" s="1">
        <v>1.7319616720125303E-4</v>
      </c>
      <c r="HT4" s="1">
        <v>1.7319616720125303E-4</v>
      </c>
      <c r="HU4" s="1">
        <v>2.8031579581628061E-4</v>
      </c>
      <c r="HV4" s="1">
        <v>2.8031579581628061E-4</v>
      </c>
      <c r="HW4" s="1">
        <v>2.8031579581628061E-4</v>
      </c>
      <c r="HX4" s="1">
        <v>3.4639225126836072E-4</v>
      </c>
      <c r="HY4" s="1">
        <v>3.4639225126836072E-4</v>
      </c>
      <c r="HZ4" s="1">
        <v>3.4639225126836072E-4</v>
      </c>
      <c r="IA4" s="1">
        <v>4.7602595774748027E-4</v>
      </c>
      <c r="IB4" s="1">
        <v>4.7602595774748027E-4</v>
      </c>
      <c r="IC4" s="1">
        <v>4.7602595774748027E-4</v>
      </c>
      <c r="ID4" s="1">
        <v>1.7850973415530513E-4</v>
      </c>
      <c r="IE4" s="1">
        <v>1.7850973415530513E-4</v>
      </c>
      <c r="IF4" s="1">
        <v>1.7850973415530513E-4</v>
      </c>
      <c r="IG4" s="1">
        <v>3.5701938262595314E-4</v>
      </c>
      <c r="IH4" s="1">
        <v>3.5701938262595314E-4</v>
      </c>
      <c r="II4" s="1">
        <v>3.5701938262595314E-4</v>
      </c>
      <c r="IJ4" s="1">
        <v>3.0416200750350825E-4</v>
      </c>
      <c r="IK4" s="1">
        <v>3.0416200750350825E-4</v>
      </c>
      <c r="IL4" s="1">
        <v>3.0416200750350825E-4</v>
      </c>
      <c r="IM4" s="1">
        <v>4.8110052859466011E-4</v>
      </c>
      <c r="IN4" s="1">
        <v>4.8110052859466011E-4</v>
      </c>
      <c r="IO4" s="1">
        <v>4.8110052859466011E-4</v>
      </c>
      <c r="IP4" s="1">
        <v>6.0408793873837209E-4</v>
      </c>
      <c r="IQ4" s="1">
        <v>6.0408793873837209E-4</v>
      </c>
      <c r="IR4" s="1">
        <v>6.0408793873837209E-4</v>
      </c>
      <c r="IS4" s="1">
        <v>4.9586043876834835E-4</v>
      </c>
      <c r="IT4" s="1">
        <v>4.9586043876834835E-4</v>
      </c>
      <c r="IU4" s="1">
        <v>4.9586043876834835E-4</v>
      </c>
      <c r="IV4" s="1">
        <v>3.207336429652833E-4</v>
      </c>
      <c r="IW4" s="1">
        <v>3.207336429652833E-4</v>
      </c>
      <c r="IX4" s="1">
        <v>3.207336429652833E-4</v>
      </c>
      <c r="IY4" s="1">
        <v>1.9466368480224527E-4</v>
      </c>
      <c r="IZ4" s="1">
        <v>1.9466368480224527E-4</v>
      </c>
      <c r="JA4" s="1">
        <v>1.9466368480224527E-4</v>
      </c>
      <c r="JB4" s="1">
        <v>5.1910315947265408E-4</v>
      </c>
      <c r="JC4" s="1">
        <v>5.1910315947265408E-4</v>
      </c>
      <c r="JD4" s="1">
        <v>5.1910315947265408E-4</v>
      </c>
      <c r="JE4" s="1">
        <v>3.8969145414110613E-4</v>
      </c>
      <c r="JF4" s="1">
        <v>3.8969145414110613E-4</v>
      </c>
      <c r="JG4" s="1">
        <v>3.8969145414110613E-4</v>
      </c>
      <c r="JH4" s="1">
        <v>3.305735817690835E-4</v>
      </c>
      <c r="JI4" s="1">
        <v>3.305735817690835E-4</v>
      </c>
      <c r="JJ4" s="1">
        <v>3.305735817690835E-4</v>
      </c>
      <c r="JK4" s="1">
        <v>3.8932727616593855E-4</v>
      </c>
      <c r="JL4" s="1">
        <v>3.8932727616593855E-4</v>
      </c>
      <c r="JM4" s="1">
        <v>3.8932727616593855E-4</v>
      </c>
      <c r="JN4" s="1">
        <v>4.016469821788288E-4</v>
      </c>
      <c r="JO4" s="1">
        <v>4.016469821788288E-4</v>
      </c>
      <c r="JP4" s="1">
        <v>4.016469821788288E-4</v>
      </c>
      <c r="JQ4" s="1">
        <v>2.0277467166900548E-4</v>
      </c>
      <c r="JR4" s="1">
        <v>2.0277467166900548E-4</v>
      </c>
      <c r="JS4" s="1">
        <v>2.0277467166900548E-4</v>
      </c>
      <c r="JT4" s="1">
        <v>5.4073252988168295E-4</v>
      </c>
      <c r="JU4" s="1">
        <v>5.4073252988168295E-4</v>
      </c>
      <c r="JV4" s="1">
        <v>5.4073252988168295E-4</v>
      </c>
      <c r="JW4" s="1">
        <v>3.6048830518934304E-4</v>
      </c>
      <c r="JX4" s="1">
        <v>3.6048830518934304E-4</v>
      </c>
      <c r="JY4" s="1">
        <v>3.6048830518934304E-4</v>
      </c>
      <c r="JZ4" s="1">
        <v>4.8110046444792498E-4</v>
      </c>
      <c r="KA4" s="1">
        <v>4.8110046444792498E-4</v>
      </c>
      <c r="KB4" s="1">
        <v>4.8110046444792498E-4</v>
      </c>
      <c r="KC4" s="1">
        <v>2.7061901125195785E-4</v>
      </c>
      <c r="KD4" s="1">
        <v>2.7061901125195785E-4</v>
      </c>
      <c r="KE4" s="1">
        <v>2.7061901125195785E-4</v>
      </c>
      <c r="KF4" s="1">
        <v>4.3799337840372298E-4</v>
      </c>
      <c r="KG4" s="1">
        <v>4.3799337840372298E-4</v>
      </c>
      <c r="KH4" s="1">
        <v>4.3799337840372298E-4</v>
      </c>
      <c r="KI4" s="1">
        <v>3.4639225126836072E-4</v>
      </c>
      <c r="KJ4" s="1">
        <v>3.4639225126836072E-4</v>
      </c>
      <c r="KK4" s="1">
        <v>3.4639225126836072E-4</v>
      </c>
      <c r="KL4" s="1">
        <v>5.4123796838011738E-4</v>
      </c>
      <c r="KM4" s="1">
        <v>5.4123796838011738E-4</v>
      </c>
      <c r="KN4" s="1">
        <v>5.4123796838011738E-4</v>
      </c>
      <c r="KO4" s="1">
        <v>4.9586037265362528E-4</v>
      </c>
      <c r="KP4" s="1">
        <v>4.9586037265362528E-4</v>
      </c>
      <c r="KQ4" s="1">
        <v>4.9586037265362528E-4</v>
      </c>
      <c r="KR4" s="1">
        <v>2.7892145961766419E-4</v>
      </c>
      <c r="KS4" s="1">
        <v>2.7892145961766419E-4</v>
      </c>
      <c r="KT4" s="1">
        <v>2.7892145961766419E-4</v>
      </c>
      <c r="KU4" s="1">
        <v>5.4073245778401473E-4</v>
      </c>
      <c r="KV4" s="1">
        <v>5.4073245778401473E-4</v>
      </c>
      <c r="KW4" s="1">
        <v>5.4073245778401473E-4</v>
      </c>
      <c r="KX4" s="1">
        <v>3.5701938262595314E-4</v>
      </c>
      <c r="KY4" s="1">
        <v>3.5701938262595314E-4</v>
      </c>
      <c r="KZ4" s="1">
        <v>3.5701938262595314E-4</v>
      </c>
      <c r="LA4" s="1">
        <v>5.5784286345104061E-4</v>
      </c>
      <c r="LB4" s="1">
        <v>5.5784286345104061E-4</v>
      </c>
      <c r="LC4" s="1">
        <v>5.5784286345104061E-4</v>
      </c>
      <c r="LD4" s="1">
        <v>3.0416200750350825E-4</v>
      </c>
      <c r="LE4" s="1">
        <v>3.0416200750350825E-4</v>
      </c>
      <c r="LF4" s="1">
        <v>3.0416200750350825E-4</v>
      </c>
      <c r="LG4" s="1">
        <v>1.9466368480224527E-4</v>
      </c>
      <c r="LH4" s="1">
        <v>1.9466368480224527E-4</v>
      </c>
      <c r="LI4" s="1">
        <v>1.9466368480224527E-4</v>
      </c>
      <c r="LJ4" s="1">
        <v>5.4073245778401451E-4</v>
      </c>
      <c r="LK4" s="1">
        <v>5.4073245778401451E-4</v>
      </c>
      <c r="LL4" s="1">
        <v>5.4073245778401451E-4</v>
      </c>
      <c r="LM4" s="1">
        <v>1.0714416038405841E-3</v>
      </c>
      <c r="LN4" s="1">
        <v>1.0714416038405841E-3</v>
      </c>
      <c r="LO4" s="1">
        <v>1.0714416038405841E-3</v>
      </c>
      <c r="LP4" s="1">
        <v>3.8932727616593855E-4</v>
      </c>
      <c r="LQ4" s="1">
        <v>3.8932727616593855E-4</v>
      </c>
      <c r="LR4" s="1">
        <v>3.8932727616593855E-4</v>
      </c>
      <c r="LS4" s="1">
        <v>6.0832395417461933E-4</v>
      </c>
      <c r="LT4" s="1">
        <v>6.0832395417461933E-4</v>
      </c>
      <c r="LU4" s="1">
        <v>6.0832395417461933E-4</v>
      </c>
      <c r="LV4" s="1">
        <v>6.9278466880501213E-4</v>
      </c>
      <c r="LW4" s="1">
        <v>3.4639233440250607E-4</v>
      </c>
      <c r="LX4" s="1">
        <v>6.9278466880501213E-4</v>
      </c>
      <c r="LY4" s="1">
        <v>3.4639233440250607E-4</v>
      </c>
      <c r="LZ4" s="1">
        <v>3.4639233440250607E-4</v>
      </c>
      <c r="MA4" s="1">
        <v>6.9278466880501213E-4</v>
      </c>
      <c r="MB4" s="1">
        <v>7.1403893662122053E-4</v>
      </c>
      <c r="MC4" s="1">
        <v>3.5701946831061027E-4</v>
      </c>
      <c r="MD4" s="1">
        <v>3.5701946831061027E-4</v>
      </c>
      <c r="ME4" s="1">
        <v>3.5701946831061027E-4</v>
      </c>
      <c r="MF4" s="1">
        <v>7.1403893662122053E-4</v>
      </c>
      <c r="MG4" s="1">
        <v>7.1403893662122053E-4</v>
      </c>
      <c r="MH4" s="1">
        <v>3.6048830518934304E-4</v>
      </c>
      <c r="MI4" s="1">
        <v>3.6048830518934304E-4</v>
      </c>
      <c r="MJ4" s="1">
        <v>3.6048830518934304E-4</v>
      </c>
      <c r="MK4" s="1">
        <v>3.8932738206296673E-4</v>
      </c>
      <c r="ML4" s="1">
        <v>3.8932738206296673E-4</v>
      </c>
      <c r="MM4" s="1">
        <v>3.8932738206296673E-4</v>
      </c>
      <c r="MN4" s="1">
        <v>5.4123796838011738E-4</v>
      </c>
      <c r="MO4" s="1">
        <v>5.4123796838011738E-4</v>
      </c>
      <c r="MP4" s="1">
        <v>5.4123796838011738E-4</v>
      </c>
      <c r="MQ4" s="1">
        <v>5.5784286345104061E-4</v>
      </c>
      <c r="MR4" s="1">
        <v>5.5784286345104061E-4</v>
      </c>
      <c r="MS4" s="1">
        <v>5.5784286345104061E-4</v>
      </c>
      <c r="MT4" s="1">
        <v>4.8110046444792498E-4</v>
      </c>
      <c r="MU4" s="1">
        <v>4.8110046444792498E-4</v>
      </c>
      <c r="MV4" s="1">
        <v>4.8110046444792498E-4</v>
      </c>
      <c r="MW4" s="1">
        <v>7.7865473920898107E-4</v>
      </c>
      <c r="MX4" s="1">
        <v>3.8932736960449054E-4</v>
      </c>
      <c r="MY4" s="1">
        <v>3.8932736960449054E-4</v>
      </c>
      <c r="MZ4" s="1">
        <v>3.8932736960449054E-4</v>
      </c>
      <c r="NA4" s="1">
        <v>7.7865473920898107E-4</v>
      </c>
      <c r="NB4" s="1">
        <v>7.7865473920898107E-4</v>
      </c>
      <c r="NC4" s="1">
        <v>9.6220105718932021E-4</v>
      </c>
      <c r="ND4" s="1">
        <v>9.6220105718932021E-4</v>
      </c>
      <c r="NE4" s="1">
        <v>9.6220105718932021E-4</v>
      </c>
      <c r="NF4" s="1">
        <v>4.9586037265362528E-4</v>
      </c>
      <c r="NG4" s="1">
        <v>4.9586037265362528E-4</v>
      </c>
      <c r="NH4" s="1">
        <v>4.9586037265362528E-4</v>
      </c>
      <c r="NI4" s="1">
        <v>9.9172087753669671E-4</v>
      </c>
      <c r="NJ4" s="1">
        <v>9.9172087753669671E-4</v>
      </c>
      <c r="NK4" s="1">
        <v>9.9172087753669671E-4</v>
      </c>
      <c r="NL4" s="1">
        <v>3.0416200750350825E-4</v>
      </c>
      <c r="NM4" s="1">
        <v>3.0416200750350825E-4</v>
      </c>
      <c r="NN4" s="1">
        <v>3.0416200750350825E-4</v>
      </c>
      <c r="NO4" s="1">
        <v>6.0832395417461933E-4</v>
      </c>
      <c r="NP4" s="1">
        <v>6.0832395417461933E-4</v>
      </c>
      <c r="NQ4" s="1">
        <v>6.0832395417461933E-4</v>
      </c>
      <c r="NR4" s="1">
        <v>4.9880512115723459E-4</v>
      </c>
      <c r="NS4" s="1">
        <v>4.9880512115723459E-4</v>
      </c>
      <c r="NT4" s="1">
        <v>4.9880512115723459E-4</v>
      </c>
      <c r="NU4" s="1">
        <v>5.1410819888188914E-4</v>
      </c>
      <c r="NV4" s="1">
        <v>5.1410819888188914E-4</v>
      </c>
      <c r="NW4" s="1">
        <v>5.1410819888188914E-4</v>
      </c>
      <c r="NX4" s="1">
        <v>5.4073245778401451E-4</v>
      </c>
      <c r="NY4" s="1">
        <v>5.4073245778401451E-4</v>
      </c>
      <c r="NZ4" s="1">
        <v>5.4073245778401451E-4</v>
      </c>
      <c r="OA4" s="1">
        <v>5.4123802250391571E-4</v>
      </c>
      <c r="OB4" s="1">
        <v>5.4123802250391571E-4</v>
      </c>
      <c r="OC4" s="1">
        <v>5.4123802250391571E-4</v>
      </c>
      <c r="OD4" s="1">
        <v>1.0814650597633659E-3</v>
      </c>
      <c r="OE4" s="1">
        <v>1.0814650597633659E-3</v>
      </c>
      <c r="OF4" s="1">
        <v>1.0814650597633659E-3</v>
      </c>
      <c r="OG4" s="1">
        <v>5.5784291923532839E-4</v>
      </c>
      <c r="OH4" s="1">
        <v>5.5784291923532839E-4</v>
      </c>
      <c r="OI4" s="1">
        <v>5.5784291923532839E-4</v>
      </c>
      <c r="OJ4" s="1">
        <v>6.0832402717349711E-4</v>
      </c>
      <c r="OK4" s="1">
        <v>6.0832402717349711E-4</v>
      </c>
      <c r="OL4" s="1">
        <v>6.0832402717349711E-4</v>
      </c>
      <c r="OM4" s="1">
        <v>3.4639233440250607E-4</v>
      </c>
      <c r="ON4" s="1">
        <v>3.4639233440250607E-4</v>
      </c>
      <c r="OO4" s="1">
        <v>3.4639233440250607E-4</v>
      </c>
      <c r="OP4" s="1">
        <v>5.6063159163256121E-4</v>
      </c>
      <c r="OQ4" s="1">
        <v>5.6063159163256121E-4</v>
      </c>
      <c r="OR4" s="1">
        <v>5.6063159163256121E-4</v>
      </c>
      <c r="OS4" s="1">
        <v>3.5701946831061027E-4</v>
      </c>
      <c r="OT4" s="1">
        <v>3.5701946831061027E-4</v>
      </c>
      <c r="OU4" s="1">
        <v>3.5701946831061027E-4</v>
      </c>
      <c r="OV4" s="1">
        <v>6.083240150070165E-4</v>
      </c>
      <c r="OW4" s="1">
        <v>6.083240150070165E-4</v>
      </c>
      <c r="OX4" s="1">
        <v>6.083240150070165E-4</v>
      </c>
      <c r="OY4" s="1">
        <v>9.6220105718932021E-4</v>
      </c>
      <c r="OZ4" s="1">
        <v>9.6220105718932021E-4</v>
      </c>
      <c r="PA4" s="1">
        <v>9.6220105718932021E-4</v>
      </c>
      <c r="PB4" s="1">
        <v>9.9172087753669671E-4</v>
      </c>
      <c r="PC4" s="1">
        <v>9.9172087753669671E-4</v>
      </c>
      <c r="PD4" s="1">
        <v>9.9172087753669671E-4</v>
      </c>
      <c r="PE4" s="1">
        <v>3.8932736960449054E-4</v>
      </c>
      <c r="PF4" s="1">
        <v>3.8932736960449054E-4</v>
      </c>
      <c r="PG4" s="1">
        <v>3.8932736960449054E-4</v>
      </c>
      <c r="PH4" s="1">
        <v>7.7938290828221226E-4</v>
      </c>
      <c r="PI4" s="1">
        <v>7.7938290828221226E-4</v>
      </c>
      <c r="PJ4" s="1">
        <v>7.7938290828221226E-4</v>
      </c>
      <c r="PK4" s="1">
        <v>8.0329396435765759E-4</v>
      </c>
      <c r="PL4" s="1">
        <v>8.0329396435765759E-4</v>
      </c>
      <c r="PM4" s="1">
        <v>8.0329396435765759E-4</v>
      </c>
      <c r="PN4" s="1">
        <v>5.4073245778401451E-4</v>
      </c>
      <c r="PO4" s="1">
        <v>5.4073245778401451E-4</v>
      </c>
      <c r="PP4" s="1">
        <v>5.4073245778401451E-4</v>
      </c>
      <c r="PQ4" s="1">
        <v>1.0814650597633659E-3</v>
      </c>
      <c r="PR4" s="1">
        <v>1.0814650597633659E-3</v>
      </c>
      <c r="PS4" s="1">
        <v>1.0814650597633659E-3</v>
      </c>
      <c r="PT4" s="1">
        <v>9.6220092889584996E-4</v>
      </c>
      <c r="PU4" s="1">
        <v>5.4123802250391571E-4</v>
      </c>
      <c r="PV4" s="1">
        <v>9.6220092889584996E-4</v>
      </c>
      <c r="PW4" s="1">
        <v>9.6220092889584996E-4</v>
      </c>
      <c r="PX4" s="1">
        <v>5.4123802250391571E-4</v>
      </c>
      <c r="PY4" s="1">
        <v>5.4123802250391571E-4</v>
      </c>
      <c r="PZ4" s="1">
        <v>8.7598675680744596E-4</v>
      </c>
      <c r="QA4" s="1">
        <v>8.7598675680744596E-4</v>
      </c>
      <c r="QB4" s="1">
        <v>8.7598675680744596E-4</v>
      </c>
      <c r="QC4" s="1">
        <v>9.9172074530725057E-4</v>
      </c>
      <c r="QD4" s="1">
        <v>9.9172074530725057E-4</v>
      </c>
      <c r="QE4" s="1">
        <v>9.9172074530725057E-4</v>
      </c>
      <c r="QF4" s="1">
        <v>5.5784291923532839E-4</v>
      </c>
      <c r="QG4" s="1">
        <v>5.5784291923532839E-4</v>
      </c>
      <c r="QH4" s="1">
        <v>5.5784291923532839E-4</v>
      </c>
      <c r="QI4" s="1">
        <v>1.0814649155680295E-3</v>
      </c>
      <c r="QJ4" s="1">
        <v>1.0814649155680295E-3</v>
      </c>
      <c r="QK4" s="1">
        <v>1.0814649155680295E-3</v>
      </c>
      <c r="QL4" s="1">
        <v>6.083240150070165E-4</v>
      </c>
      <c r="QM4" s="1">
        <v>6.083240150070165E-4</v>
      </c>
      <c r="QN4" s="1">
        <v>6.083240150070165E-4</v>
      </c>
      <c r="QO4" s="1">
        <v>3.8932736960449054E-4</v>
      </c>
      <c r="QP4" s="1">
        <v>3.8932736960449054E-4</v>
      </c>
      <c r="QQ4" s="1">
        <v>3.8932736960449054E-4</v>
      </c>
      <c r="QR4" s="1">
        <v>1.081464915568029E-3</v>
      </c>
      <c r="QS4" s="1">
        <v>1.081464915568029E-3</v>
      </c>
      <c r="QT4" s="1">
        <v>1.081464915568029E-3</v>
      </c>
      <c r="QU4" s="1">
        <v>1.4280778732424411E-3</v>
      </c>
      <c r="QV4" s="1">
        <v>1.4280778732424411E-3</v>
      </c>
      <c r="QW4" s="1">
        <v>1.4280778732424411E-3</v>
      </c>
      <c r="QX4" s="1">
        <v>1.5573094784179621E-3</v>
      </c>
      <c r="QY4" s="1">
        <v>1.5573094784179621E-3</v>
      </c>
      <c r="QZ4" s="1">
        <v>1.5573094784179621E-3</v>
      </c>
      <c r="RA4" s="1">
        <v>6.083240150070165E-4</v>
      </c>
      <c r="RB4" s="1">
        <v>6.083240150070165E-4</v>
      </c>
      <c r="RC4" s="1">
        <v>6.083240150070165E-4</v>
      </c>
      <c r="RD4" s="1">
        <v>1.081464915568029E-3</v>
      </c>
      <c r="RE4" s="1">
        <v>1.081464915568029E-3</v>
      </c>
      <c r="RF4" s="1">
        <v>1.081464915568029E-3</v>
      </c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</row>
    <row r="5" spans="1:1225" x14ac:dyDescent="0.25">
      <c r="A5" s="1">
        <v>1.2182525342579071E-4</v>
      </c>
      <c r="B5" s="1">
        <v>1.6058460859241986E-4</v>
      </c>
      <c r="C5" s="1">
        <v>1.9934396375904896E-4</v>
      </c>
      <c r="D5" s="1">
        <v>2.648078637192986E-4</v>
      </c>
      <c r="E5" s="1">
        <v>2.1283891518224861E-4</v>
      </c>
      <c r="F5" s="1">
        <v>1.6086996664519857E-4</v>
      </c>
      <c r="G5" s="1">
        <v>2.6496012965186299E-4</v>
      </c>
      <c r="H5" s="1">
        <v>2.1299118111481295E-4</v>
      </c>
      <c r="I5" s="1">
        <v>1.6102223257776291E-4</v>
      </c>
      <c r="J5" s="1">
        <v>1.900865143813645E-4</v>
      </c>
      <c r="K5" s="1">
        <v>2.505635543719427E-4</v>
      </c>
      <c r="L5" s="1">
        <v>3.1104059436252079E-4</v>
      </c>
      <c r="M5" s="1">
        <v>1.6148514127565372E-4</v>
      </c>
      <c r="N5" s="1">
        <v>2.1345408981270376E-4</v>
      </c>
      <c r="O5" s="1">
        <v>2.654230383497538E-4</v>
      </c>
      <c r="P5" s="1">
        <v>3.2976904939061133E-4</v>
      </c>
      <c r="Q5" s="1">
        <v>2.6480786371929871E-4</v>
      </c>
      <c r="R5" s="1">
        <v>1.9984667804798614E-4</v>
      </c>
      <c r="S5" s="1">
        <v>4.1376234498812344E-4</v>
      </c>
      <c r="T5" s="1">
        <v>3.3256085153077544E-4</v>
      </c>
      <c r="U5" s="1">
        <v>2.5135935807342745E-4</v>
      </c>
      <c r="V5" s="1">
        <v>1.8273788013868606E-4</v>
      </c>
      <c r="W5" s="1">
        <v>2.4087691288862979E-4</v>
      </c>
      <c r="X5" s="1">
        <v>2.9901594563857344E-4</v>
      </c>
      <c r="Y5" s="1">
        <v>3.2992131532317567E-4</v>
      </c>
      <c r="Z5" s="1">
        <v>2.649601296518631E-4</v>
      </c>
      <c r="AA5" s="1">
        <v>1.9999894398055047E-4</v>
      </c>
      <c r="AB5" s="1">
        <v>4.1400026054106353E-4</v>
      </c>
      <c r="AC5" s="1">
        <v>3.3279876708371548E-4</v>
      </c>
      <c r="AD5" s="1">
        <v>2.5159727362636744E-4</v>
      </c>
      <c r="AE5" s="1">
        <v>3.3714727074768256E-4</v>
      </c>
      <c r="AF5" s="1">
        <v>5.5167768119873369E-4</v>
      </c>
      <c r="AG5" s="1">
        <v>4.4441247597320821E-4</v>
      </c>
      <c r="AH5" s="1">
        <v>2.0046185267844126E-4</v>
      </c>
      <c r="AI5" s="1">
        <v>2.6542303834975391E-4</v>
      </c>
      <c r="AJ5" s="1">
        <v>3.3038422402106643E-4</v>
      </c>
      <c r="AK5" s="1">
        <v>2.5232056856808302E-4</v>
      </c>
      <c r="AL5" s="1">
        <v>3.3352206202543107E-4</v>
      </c>
      <c r="AM5" s="1">
        <v>4.1472355548277906E-4</v>
      </c>
      <c r="AN5" s="1">
        <v>3.8693498564574625E-4</v>
      </c>
      <c r="AO5" s="1">
        <v>2.3414624027752676E-4</v>
      </c>
      <c r="AP5" s="1">
        <v>3.1054061296163657E-4</v>
      </c>
      <c r="AQ5" s="1">
        <v>3.9721179557894795E-4</v>
      </c>
      <c r="AR5" s="1">
        <v>2.4130494996779786E-4</v>
      </c>
      <c r="AS5" s="1">
        <v>3.1925837277337293E-4</v>
      </c>
      <c r="AT5" s="1">
        <v>3.8708725161485454E-4</v>
      </c>
      <c r="AU5" s="1">
        <v>2.34298506246635E-4</v>
      </c>
      <c r="AV5" s="1">
        <v>3.1069287893074475E-4</v>
      </c>
      <c r="AW5" s="1">
        <v>2.1778489476160492E-4</v>
      </c>
      <c r="AX5" s="1">
        <v>2.8852042728820662E-4</v>
      </c>
      <c r="AY5" s="1">
        <v>3.592559598148082E-4</v>
      </c>
      <c r="AZ5" s="1">
        <v>3.9744019447779459E-4</v>
      </c>
      <c r="BA5" s="1">
        <v>2.4153334886664441E-4</v>
      </c>
      <c r="BB5" s="1">
        <v>3.1948677167221946E-4</v>
      </c>
      <c r="BC5" s="1">
        <v>5.1526421180980871E-4</v>
      </c>
      <c r="BD5" s="1">
        <v>4.137623449881236E-4</v>
      </c>
      <c r="BE5" s="1">
        <v>3.1226047816643849E-4</v>
      </c>
      <c r="BF5" s="1">
        <v>2.8512977157204672E-4</v>
      </c>
      <c r="BG5" s="1">
        <v>3.7584533155791402E-4</v>
      </c>
      <c r="BH5" s="1">
        <v>4.6656089154378116E-4</v>
      </c>
      <c r="BI5" s="1">
        <v>5.1550212736274875E-4</v>
      </c>
      <c r="BJ5" s="1">
        <v>4.1400026054106369E-4</v>
      </c>
      <c r="BK5" s="1">
        <v>3.1249839371937853E-4</v>
      </c>
      <c r="BL5" s="1">
        <v>2.3476141505562387E-4</v>
      </c>
      <c r="BM5" s="1">
        <v>3.1115578773973366E-4</v>
      </c>
      <c r="BN5" s="1">
        <v>3.8755016042384344E-4</v>
      </c>
      <c r="BO5" s="1">
        <v>7.3557767383588049E-4</v>
      </c>
      <c r="BP5" s="1">
        <v>5.9121942956145296E-4</v>
      </c>
      <c r="BQ5" s="1">
        <v>4.4686118528702525E-4</v>
      </c>
      <c r="BR5" s="1">
        <v>2.4222771191348056E-4</v>
      </c>
      <c r="BS5" s="1">
        <v>3.2018113471905568E-4</v>
      </c>
      <c r="BT5" s="1">
        <v>3.981345575246307E-4</v>
      </c>
      <c r="BU5" s="1">
        <v>7.3600063491757598E-4</v>
      </c>
      <c r="BV5" s="1">
        <v>5.9164239064314833E-4</v>
      </c>
      <c r="BW5" s="1">
        <v>4.4728414636872063E-4</v>
      </c>
      <c r="BX5" s="1">
        <v>3.1322168866109411E-4</v>
      </c>
      <c r="BY5" s="1">
        <v>4.1472355548277922E-4</v>
      </c>
      <c r="BZ5" s="1">
        <v>5.1622542230446422E-4</v>
      </c>
      <c r="CA5" s="1">
        <v>5.5718655762955873E-4</v>
      </c>
      <c r="CB5" s="1">
        <v>4.4717862576190541E-4</v>
      </c>
      <c r="CC5" s="1">
        <v>3.3717069389425193E-4</v>
      </c>
      <c r="CD5" s="1">
        <v>5.5740582069523873E-4</v>
      </c>
      <c r="CE5" s="1">
        <v>4.473978888275853E-4</v>
      </c>
      <c r="CF5" s="1">
        <v>3.3738995695993187E-4</v>
      </c>
      <c r="CG5" s="1">
        <v>6.0458591507147848E-4</v>
      </c>
      <c r="CH5" s="1">
        <v>4.8521970775255709E-4</v>
      </c>
      <c r="CI5" s="1">
        <v>3.6585350043363553E-4</v>
      </c>
      <c r="CJ5" s="1">
        <v>4.4857000434291532E-4</v>
      </c>
      <c r="CK5" s="1">
        <v>7.3728649289177067E-4</v>
      </c>
      <c r="CL5" s="1">
        <v>5.9292824861734302E-4</v>
      </c>
      <c r="CM5" s="1">
        <v>4.94653574085917E-4</v>
      </c>
      <c r="CN5" s="1">
        <v>2.9977001707197923E-4</v>
      </c>
      <c r="CO5" s="1">
        <v>3.9721179557894811E-4</v>
      </c>
      <c r="CP5" s="1">
        <v>6.2064351748218507E-4</v>
      </c>
      <c r="CQ5" s="1">
        <v>4.9884127729616322E-4</v>
      </c>
      <c r="CR5" s="1">
        <v>3.7703903711014115E-4</v>
      </c>
      <c r="CS5" s="1">
        <v>6.0482383064821015E-4</v>
      </c>
      <c r="CT5" s="1">
        <v>4.8545762332928864E-4</v>
      </c>
      <c r="CU5" s="1">
        <v>3.6609141601036713E-4</v>
      </c>
      <c r="CV5" s="1">
        <v>3.4028889398154098E-4</v>
      </c>
      <c r="CW5" s="1">
        <v>4.5081316222806496E-4</v>
      </c>
      <c r="CX5" s="1">
        <v>5.6133743047458867E-4</v>
      </c>
      <c r="CY5" s="1">
        <v>4.9488197298476358E-4</v>
      </c>
      <c r="CZ5" s="1">
        <v>2.9999841597082576E-4</v>
      </c>
      <c r="DA5" s="1">
        <v>3.9744019447779475E-4</v>
      </c>
      <c r="DB5" s="1">
        <v>6.2100039081159524E-4</v>
      </c>
      <c r="DC5" s="1">
        <v>4.9919815062557317E-4</v>
      </c>
      <c r="DD5" s="1">
        <v>3.7739591043955116E-4</v>
      </c>
      <c r="DE5" s="1">
        <v>5.1425894011926246E-4</v>
      </c>
      <c r="DF5" s="1">
        <v>3.1054061296163646E-4</v>
      </c>
      <c r="DG5" s="1">
        <v>4.1239977654044954E-4</v>
      </c>
      <c r="DH5" s="1">
        <v>3.3805654585818433E-4</v>
      </c>
      <c r="DI5" s="1">
        <v>4.4806447772583775E-4</v>
      </c>
      <c r="DJ5" s="1">
        <v>5.5807240959349113E-4</v>
      </c>
      <c r="DK5" s="1">
        <v>5.1441120608837064E-4</v>
      </c>
      <c r="DL5" s="1">
        <v>3.1069287893074465E-4</v>
      </c>
      <c r="DM5" s="1">
        <v>4.1255204250955773E-4</v>
      </c>
      <c r="DN5" s="1">
        <v>3.6681471102441228E-4</v>
      </c>
      <c r="DO5" s="1">
        <v>4.8618091834333379E-4</v>
      </c>
      <c r="DP5" s="1">
        <v>6.0554712566225535E-4</v>
      </c>
      <c r="DQ5" s="1">
        <v>9.160254791789154E-4</v>
      </c>
      <c r="DR5" s="1">
        <v>7.3557767383588071E-4</v>
      </c>
      <c r="DS5" s="1">
        <v>5.5512986849284613E-4</v>
      </c>
      <c r="DT5" s="1">
        <v>5.0572090612152393E-4</v>
      </c>
      <c r="DU5" s="1">
        <v>8.2751652179810064E-4</v>
      </c>
      <c r="DV5" s="1">
        <v>6.6661871395981239E-4</v>
      </c>
      <c r="DW5" s="1">
        <v>3.0069277901766193E-4</v>
      </c>
      <c r="DX5" s="1">
        <v>3.9813455752463087E-4</v>
      </c>
      <c r="DY5" s="1">
        <v>4.9557633603159964E-4</v>
      </c>
      <c r="DZ5" s="1">
        <v>3.7848085285212453E-4</v>
      </c>
      <c r="EA5" s="1">
        <v>5.0028309303814665E-4</v>
      </c>
      <c r="EB5" s="1">
        <v>6.2208533322416861E-4</v>
      </c>
      <c r="EC5" s="1">
        <v>9.1644844026061089E-4</v>
      </c>
      <c r="ED5" s="1">
        <v>7.3600063491757631E-4</v>
      </c>
      <c r="EE5" s="1">
        <v>5.555528295745415E-4</v>
      </c>
      <c r="EF5" s="1">
        <v>3.1115578773973355E-4</v>
      </c>
      <c r="EG5" s="1">
        <v>4.1301495131854663E-4</v>
      </c>
      <c r="EH5" s="1">
        <v>5.1487411489735944E-4</v>
      </c>
      <c r="EI5" s="1">
        <v>5.8040247846861948E-4</v>
      </c>
      <c r="EJ5" s="1">
        <v>3.5121936041629018E-4</v>
      </c>
      <c r="EK5" s="1">
        <v>4.6581091944245488E-4</v>
      </c>
      <c r="EL5" s="1">
        <v>8.7060389182369851E-4</v>
      </c>
      <c r="EM5" s="1">
        <v>6.9871651890697885E-4</v>
      </c>
      <c r="EN5" s="1">
        <v>5.2682914599025898E-4</v>
      </c>
      <c r="EO5" s="1">
        <v>5.8063087742228191E-4</v>
      </c>
      <c r="EP5" s="1">
        <v>3.5144775936995256E-4</v>
      </c>
      <c r="EQ5" s="1">
        <v>4.6603931839611721E-4</v>
      </c>
      <c r="ER5" s="1">
        <v>8.7094649032271195E-4</v>
      </c>
      <c r="ES5" s="1">
        <v>6.9905911740599208E-4</v>
      </c>
      <c r="ET5" s="1">
        <v>5.2717174448927231E-4</v>
      </c>
      <c r="EU5" s="1">
        <v>3.2667734214240744E-4</v>
      </c>
      <c r="EV5" s="1">
        <v>4.3278064093231001E-4</v>
      </c>
      <c r="EW5" s="1">
        <v>5.3888393972221236E-4</v>
      </c>
      <c r="EX5" s="1">
        <v>5.5683868754873619E-4</v>
      </c>
      <c r="EY5" s="1">
        <v>9.1773429823480547E-4</v>
      </c>
      <c r="EZ5" s="1">
        <v>7.3728649289177099E-4</v>
      </c>
      <c r="FA5" s="1">
        <v>7.7289631771471296E-4</v>
      </c>
      <c r="FB5" s="1">
        <v>6.206435174821854E-4</v>
      </c>
      <c r="FC5" s="1">
        <v>4.6839071724965773E-4</v>
      </c>
      <c r="FD5" s="1">
        <v>7.7325319104412302E-4</v>
      </c>
      <c r="FE5" s="1">
        <v>6.2100039081159557E-4</v>
      </c>
      <c r="FF5" s="1">
        <v>4.6874759057906779E-4</v>
      </c>
      <c r="FG5" s="1">
        <v>1.0748194045715172E-3</v>
      </c>
      <c r="FH5" s="1">
        <v>8.6261281378232366E-4</v>
      </c>
      <c r="FI5" s="1">
        <v>6.5040622299312979E-4</v>
      </c>
      <c r="FJ5" s="1">
        <v>8.0352959393634746E-4</v>
      </c>
      <c r="FK5" s="1">
        <v>6.443746508444523E-4</v>
      </c>
      <c r="FL5" s="1">
        <v>4.8521970775255692E-4</v>
      </c>
      <c r="FM5" s="1">
        <v>3.5214212258343581E-4</v>
      </c>
      <c r="FN5" s="1">
        <v>4.6673368160960046E-4</v>
      </c>
      <c r="FO5" s="1">
        <v>5.8132524063576516E-4</v>
      </c>
      <c r="FP5" s="1">
        <v>5.2821328951780614E-4</v>
      </c>
      <c r="FQ5" s="1">
        <v>8.7198803535124578E-4</v>
      </c>
      <c r="FR5" s="1">
        <v>7.0010066243452601E-4</v>
      </c>
      <c r="FS5" s="1">
        <v>1.1033665107538207E-3</v>
      </c>
      <c r="FT5" s="1">
        <v>8.8682914434217938E-4</v>
      </c>
      <c r="FU5" s="1">
        <v>6.7029177793053786E-4</v>
      </c>
      <c r="FV5" s="1">
        <v>3.6547576027737213E-4</v>
      </c>
      <c r="FW5" s="1">
        <v>4.8175382577725958E-4</v>
      </c>
      <c r="FX5" s="1">
        <v>5.9803189127714687E-4</v>
      </c>
      <c r="FY5" s="1">
        <v>1.0752423655968181E-3</v>
      </c>
      <c r="FZ5" s="1">
        <v>8.6303577480762437E-4</v>
      </c>
      <c r="GA5" s="1">
        <v>6.508291840184305E-4</v>
      </c>
      <c r="GB5" s="1">
        <v>8.0376750951307912E-4</v>
      </c>
      <c r="GC5" s="1">
        <v>6.4461256642118386E-4</v>
      </c>
      <c r="GD5" s="1">
        <v>4.8545762332928848E-4</v>
      </c>
      <c r="GE5" s="1">
        <v>9.9793318977393756E-4</v>
      </c>
      <c r="GF5" s="1">
        <v>6.0495802164580099E-4</v>
      </c>
      <c r="GG5" s="1">
        <v>8.0144560570986944E-4</v>
      </c>
      <c r="GH5" s="1">
        <v>1.1040009523763641E-3</v>
      </c>
      <c r="GI5" s="1">
        <v>8.874635859647225E-4</v>
      </c>
      <c r="GJ5" s="1">
        <v>6.7092621955308109E-4</v>
      </c>
      <c r="GK5" s="1">
        <v>4.6983253299164111E-4</v>
      </c>
      <c r="GL5" s="1">
        <v>6.2208533322416883E-4</v>
      </c>
      <c r="GM5" s="1">
        <v>7.7433813345669628E-4</v>
      </c>
      <c r="GN5" s="1">
        <v>8.3577983644433809E-4</v>
      </c>
      <c r="GO5" s="1">
        <v>6.7076793864285806E-4</v>
      </c>
      <c r="GP5" s="1">
        <v>5.0575604084137791E-4</v>
      </c>
      <c r="GQ5" s="1">
        <v>8.3610873104285831E-4</v>
      </c>
      <c r="GR5" s="1">
        <v>6.7109683324137806E-4</v>
      </c>
      <c r="GS5" s="1">
        <v>5.0608493543989792E-4</v>
      </c>
      <c r="GT5" s="1">
        <v>1.0765282233995649E-3</v>
      </c>
      <c r="GU5" s="1">
        <v>6.5211504182117726E-4</v>
      </c>
      <c r="GV5" s="1">
        <v>8.6432163261037113E-4</v>
      </c>
      <c r="GW5" s="1">
        <v>4.8618091834333363E-4</v>
      </c>
      <c r="GX5" s="1">
        <v>8.0449080452712411E-4</v>
      </c>
      <c r="GY5" s="1">
        <v>6.4533586143522906E-4</v>
      </c>
      <c r="GZ5" s="1">
        <v>3.8755016042384333E-4</v>
      </c>
      <c r="HA5" s="1">
        <v>5.1487411489735955E-4</v>
      </c>
      <c r="HB5" s="1">
        <v>6.4219806937087587E-4</v>
      </c>
      <c r="HC5" s="1">
        <v>9.0687887260721789E-4</v>
      </c>
      <c r="HD5" s="1">
        <v>7.2782956162883582E-4</v>
      </c>
      <c r="HE5" s="1">
        <v>5.4878025065045342E-4</v>
      </c>
      <c r="HF5" s="1">
        <v>6.728550065143729E-4</v>
      </c>
      <c r="HG5" s="1">
        <v>1.1059297393376558E-3</v>
      </c>
      <c r="HH5" s="1">
        <v>8.8939237292601442E-4</v>
      </c>
      <c r="HI5" s="1">
        <v>9.0723574597231533E-4</v>
      </c>
      <c r="HJ5" s="1">
        <v>7.2818643499393304E-4</v>
      </c>
      <c r="HK5" s="1">
        <v>5.4913712401555076E-4</v>
      </c>
      <c r="HL5" s="1">
        <v>5.1043334097231139E-4</v>
      </c>
      <c r="HM5" s="1">
        <v>8.4200614571188284E-4</v>
      </c>
      <c r="HN5" s="1">
        <v>6.7621974334209733E-4</v>
      </c>
      <c r="HO5" s="1">
        <v>1.547739942582985E-3</v>
      </c>
      <c r="HP5" s="1">
        <v>1.2421624518465463E-3</v>
      </c>
      <c r="HQ5" s="1">
        <v>9.3658496111010704E-4</v>
      </c>
      <c r="HR5" s="1">
        <v>7.7138841017889369E-4</v>
      </c>
      <c r="HS5" s="1">
        <v>4.6581091944245472E-4</v>
      </c>
      <c r="HT5" s="1">
        <v>6.1859966481067434E-4</v>
      </c>
      <c r="HU5" s="1">
        <v>5.0708481878727646E-4</v>
      </c>
      <c r="HV5" s="1">
        <v>8.3710861439023675E-4</v>
      </c>
      <c r="HW5" s="1">
        <v>6.7209671658875661E-4</v>
      </c>
      <c r="HX5" s="1">
        <v>7.944235911578959E-4</v>
      </c>
      <c r="HY5" s="1">
        <v>4.8260989993559572E-4</v>
      </c>
      <c r="HZ5" s="1">
        <v>6.3851674554674586E-4</v>
      </c>
      <c r="IA5" s="1">
        <v>1.5483490064594181E-3</v>
      </c>
      <c r="IB5" s="1">
        <v>1.242771515722979E-3</v>
      </c>
      <c r="IC5" s="1">
        <v>9.3719402498653999E-4</v>
      </c>
      <c r="ID5" s="1">
        <v>7.7161680913255613E-4</v>
      </c>
      <c r="IE5" s="1">
        <v>4.660393183961171E-4</v>
      </c>
      <c r="IF5" s="1">
        <v>6.1882806376433667E-4</v>
      </c>
      <c r="IG5" s="1">
        <v>7.9488038895558918E-4</v>
      </c>
      <c r="IH5" s="1">
        <v>4.8306669773328883E-4</v>
      </c>
      <c r="II5" s="1">
        <v>6.3897354334443892E-4</v>
      </c>
      <c r="IJ5" s="1">
        <v>5.502220665366184E-4</v>
      </c>
      <c r="IK5" s="1">
        <v>9.0832068849338308E-4</v>
      </c>
      <c r="IL5" s="1">
        <v>7.2927137751500079E-4</v>
      </c>
      <c r="IM5" s="1">
        <v>1.3740382187683732E-3</v>
      </c>
      <c r="IN5" s="1">
        <v>1.1033665107538211E-3</v>
      </c>
      <c r="IO5" s="1">
        <v>8.3269480273926908E-4</v>
      </c>
      <c r="IP5" s="1">
        <v>5.7025954314409344E-4</v>
      </c>
      <c r="IQ5" s="1">
        <v>7.5169066311582804E-4</v>
      </c>
      <c r="IR5" s="1">
        <v>9.3312178308756232E-4</v>
      </c>
      <c r="IS5" s="1">
        <v>1.3746726603909164E-3</v>
      </c>
      <c r="IT5" s="1">
        <v>1.1040009523763646E-3</v>
      </c>
      <c r="IU5" s="1">
        <v>8.3332924436181242E-4</v>
      </c>
      <c r="IV5" s="1">
        <v>1.4284970558868398E-3</v>
      </c>
      <c r="IW5" s="1">
        <v>1.1455549348345817E-3</v>
      </c>
      <c r="IX5" s="1">
        <v>8.6261281378232333E-4</v>
      </c>
      <c r="IY5" s="1">
        <v>4.667336816096003E-4</v>
      </c>
      <c r="IZ5" s="1">
        <v>6.1952242697781992E-4</v>
      </c>
      <c r="JA5" s="1">
        <v>7.7231117234603927E-4</v>
      </c>
      <c r="JB5" s="1">
        <v>1.5502006416953738E-3</v>
      </c>
      <c r="JC5" s="1">
        <v>1.2446231509589346E-3</v>
      </c>
      <c r="JD5" s="1">
        <v>9.390456602224955E-4</v>
      </c>
      <c r="JE5" s="1">
        <v>1.3059058377355478E-3</v>
      </c>
      <c r="JF5" s="1">
        <v>1.0480747783604683E-3</v>
      </c>
      <c r="JG5" s="1">
        <v>7.9024371898538852E-4</v>
      </c>
      <c r="JH5" s="1">
        <v>1.4289200169121409E-3</v>
      </c>
      <c r="JI5" s="1">
        <v>1.1459778958598827E-3</v>
      </c>
      <c r="JJ5" s="1">
        <v>8.6303577480762415E-4</v>
      </c>
      <c r="JK5" s="1">
        <v>4.8445542382696111E-4</v>
      </c>
      <c r="JL5" s="1">
        <v>6.4036226943811137E-4</v>
      </c>
      <c r="JM5" s="1">
        <v>7.9626911504926141E-4</v>
      </c>
      <c r="JN5" s="1">
        <v>1.306419735484068E-3</v>
      </c>
      <c r="JO5" s="1">
        <v>1.0485886761089881E-3</v>
      </c>
      <c r="JP5" s="1">
        <v>7.9075761673390841E-4</v>
      </c>
      <c r="JQ5" s="1">
        <v>6.0554712566225513E-4</v>
      </c>
      <c r="JR5" s="1">
        <v>1.0034344833919934E-3</v>
      </c>
      <c r="JS5" s="1">
        <v>8.0449080452712433E-4</v>
      </c>
      <c r="JT5" s="1">
        <v>1.3766014473522081E-3</v>
      </c>
      <c r="JU5" s="1">
        <v>8.3525803132310412E-4</v>
      </c>
      <c r="JV5" s="1">
        <v>1.1059297393376563E-3</v>
      </c>
      <c r="JW5" s="1">
        <v>1.4302058747148873E-3</v>
      </c>
      <c r="JX5" s="1">
        <v>8.6432163261037081E-4</v>
      </c>
      <c r="JY5" s="1">
        <v>1.1472637536626292E-3</v>
      </c>
      <c r="JZ5" s="1">
        <v>1.6122291068572758E-3</v>
      </c>
      <c r="KA5" s="1">
        <v>1.2939192206734855E-3</v>
      </c>
      <c r="KB5" s="1">
        <v>9.7560933448969463E-4</v>
      </c>
      <c r="KC5" s="1">
        <v>1.2052943909045214E-3</v>
      </c>
      <c r="KD5" s="1">
        <v>9.6656197626667872E-4</v>
      </c>
      <c r="KE5" s="1">
        <v>7.278295616288356E-4</v>
      </c>
      <c r="KF5" s="1">
        <v>1.3079820530268686E-3</v>
      </c>
      <c r="KG5" s="1">
        <v>7.9231993427670915E-4</v>
      </c>
      <c r="KH5" s="1">
        <v>1.050150993651789E-3</v>
      </c>
      <c r="KI5" s="1">
        <v>9.8930714817183399E-4</v>
      </c>
      <c r="KJ5" s="1">
        <v>7.9442359115789623E-4</v>
      </c>
      <c r="KK5" s="1">
        <v>5.9954003414395846E-4</v>
      </c>
      <c r="KL5" s="1">
        <v>1.2412870349643701E-3</v>
      </c>
      <c r="KM5" s="1">
        <v>9.9768255459232644E-4</v>
      </c>
      <c r="KN5" s="1">
        <v>7.540780742202823E-4</v>
      </c>
      <c r="KO5" s="1">
        <v>1.6128635483952272E-3</v>
      </c>
      <c r="KP5" s="1">
        <v>1.2945536622114364E-3</v>
      </c>
      <c r="KQ5" s="1">
        <v>9.762437760276458E-4</v>
      </c>
      <c r="KR5" s="1">
        <v>1.2056512642696189E-3</v>
      </c>
      <c r="KS5" s="1">
        <v>9.6691884963177595E-4</v>
      </c>
      <c r="KT5" s="1">
        <v>7.2818643499393283E-4</v>
      </c>
      <c r="KU5" s="1">
        <v>1.4968997846609064E-3</v>
      </c>
      <c r="KV5" s="1">
        <v>9.0743703246870143E-4</v>
      </c>
      <c r="KW5" s="1">
        <v>1.2021684085648044E-3</v>
      </c>
      <c r="KX5" s="1">
        <v>9.8976394596952716E-4</v>
      </c>
      <c r="KY5" s="1">
        <v>5.9999683194165152E-4</v>
      </c>
      <c r="KZ5" s="1">
        <v>7.948803889555895E-4</v>
      </c>
      <c r="LA5" s="1">
        <v>1.2420007816231905E-3</v>
      </c>
      <c r="LB5" s="1">
        <v>9.9839630125114634E-4</v>
      </c>
      <c r="LC5" s="1">
        <v>7.5479182087910231E-4</v>
      </c>
      <c r="LD5" s="1">
        <v>7.2927137751500047E-4</v>
      </c>
      <c r="LE5" s="1">
        <v>1.2067362067906863E-3</v>
      </c>
      <c r="LF5" s="1">
        <v>9.6800379215284359E-4</v>
      </c>
      <c r="LG5" s="1">
        <v>5.8132524063576494E-4</v>
      </c>
      <c r="LH5" s="1">
        <v>7.7231117234603938E-4</v>
      </c>
      <c r="LI5" s="1">
        <v>9.6329710405631381E-4</v>
      </c>
      <c r="LJ5" s="1">
        <v>1.6147923350993472E-3</v>
      </c>
      <c r="LK5" s="1">
        <v>9.7817256273176594E-4</v>
      </c>
      <c r="LL5" s="1">
        <v>1.2964824489155565E-3</v>
      </c>
      <c r="LM5" s="1">
        <v>1.6550330435962013E-3</v>
      </c>
      <c r="LN5" s="1">
        <v>1.0114418122430479E-3</v>
      </c>
      <c r="LO5" s="1">
        <v>1.3332374279196248E-3</v>
      </c>
      <c r="LP5" s="1">
        <v>6.0138555803532386E-4</v>
      </c>
      <c r="LQ5" s="1">
        <v>7.9626911504926173E-4</v>
      </c>
      <c r="LR5" s="1">
        <v>9.9115267206319928E-4</v>
      </c>
      <c r="LS5" s="1">
        <v>7.5696170570424906E-4</v>
      </c>
      <c r="LT5" s="1">
        <v>1.2441706664483372E-3</v>
      </c>
      <c r="LU5" s="1">
        <v>1.0005661860762933E-3</v>
      </c>
      <c r="LV5" s="1">
        <v>2.3216099138744779E-3</v>
      </c>
      <c r="LW5" s="1">
        <v>1.160804956937239E-3</v>
      </c>
      <c r="LX5" s="1">
        <v>1.8632436777698195E-3</v>
      </c>
      <c r="LY5" s="1">
        <v>9.3162183888490977E-4</v>
      </c>
      <c r="LZ5" s="1">
        <v>7.0243872083258036E-4</v>
      </c>
      <c r="MA5" s="1">
        <v>1.4048774416651607E-3</v>
      </c>
      <c r="MB5" s="1">
        <v>2.3225235096891277E-3</v>
      </c>
      <c r="MC5" s="1">
        <v>1.1612617548445638E-3</v>
      </c>
      <c r="MD5" s="1">
        <v>7.0289551873990513E-4</v>
      </c>
      <c r="ME5" s="1">
        <v>9.3207863679223442E-4</v>
      </c>
      <c r="MF5" s="1">
        <v>1.8641572735844688E-3</v>
      </c>
      <c r="MG5" s="1">
        <v>1.4057910374798103E-3</v>
      </c>
      <c r="MH5" s="1">
        <v>1.7838835260302103E-3</v>
      </c>
      <c r="MI5" s="1">
        <v>1.4302058747148875E-3</v>
      </c>
      <c r="MJ5" s="1">
        <v>1.0765282233995647E-3</v>
      </c>
      <c r="MK5" s="1">
        <v>6.5335468428481488E-4</v>
      </c>
      <c r="ML5" s="1">
        <v>1.0777678794444247E-3</v>
      </c>
      <c r="MM5" s="1">
        <v>8.6556128186462001E-4</v>
      </c>
      <c r="MN5" s="1">
        <v>1.5457926354294259E-3</v>
      </c>
      <c r="MO5" s="1">
        <v>1.2412870349643708E-3</v>
      </c>
      <c r="MP5" s="1">
        <v>9.3678143449931546E-4</v>
      </c>
      <c r="MQ5" s="1">
        <v>1.546506382088246E-3</v>
      </c>
      <c r="MR5" s="1">
        <v>1.2420007816231911E-3</v>
      </c>
      <c r="MS5" s="1">
        <v>9.3749518115813558E-4</v>
      </c>
      <c r="MT5" s="1">
        <v>2.1427455838302599E-3</v>
      </c>
      <c r="MU5" s="1">
        <v>1.7183324022518728E-3</v>
      </c>
      <c r="MV5" s="1">
        <v>1.2939192206734851E-3</v>
      </c>
      <c r="MW5" s="1">
        <v>2.3253009625430606E-3</v>
      </c>
      <c r="MX5" s="1">
        <v>7.0428424516687162E-4</v>
      </c>
      <c r="MY5" s="1">
        <v>1.1626504812715303E-3</v>
      </c>
      <c r="MZ5" s="1">
        <v>9.3346736321920092E-4</v>
      </c>
      <c r="NA5" s="1">
        <v>1.8669347264384018E-3</v>
      </c>
      <c r="NB5" s="1">
        <v>1.4085684903337432E-3</v>
      </c>
      <c r="NC5" s="1">
        <v>2.2067330215076414E-3</v>
      </c>
      <c r="ND5" s="1">
        <v>1.7736582886843588E-3</v>
      </c>
      <c r="NE5" s="1">
        <v>1.3405835558610757E-3</v>
      </c>
      <c r="NF5" s="1">
        <v>2.1433800253682113E-3</v>
      </c>
      <c r="NG5" s="1">
        <v>1.7189668437898238E-3</v>
      </c>
      <c r="NH5" s="1">
        <v>1.294553662211436E-3</v>
      </c>
      <c r="NI5" s="1">
        <v>2.2080019047527283E-3</v>
      </c>
      <c r="NJ5" s="1">
        <v>1.774927171929445E-3</v>
      </c>
      <c r="NK5" s="1">
        <v>1.3418524391061622E-3</v>
      </c>
      <c r="NL5" s="1">
        <v>1.5051517250879902E-3</v>
      </c>
      <c r="NM5" s="1">
        <v>9.0832068849338275E-4</v>
      </c>
      <c r="NN5" s="1">
        <v>1.2067362067906865E-3</v>
      </c>
      <c r="NO5" s="1">
        <v>1.5486762669133926E-3</v>
      </c>
      <c r="NP5" s="1">
        <v>9.3966506598328222E-4</v>
      </c>
      <c r="NQ5" s="1">
        <v>1.2441706664483377E-3</v>
      </c>
      <c r="NR5" s="1">
        <v>1.6715596728886762E-3</v>
      </c>
      <c r="NS5" s="1">
        <v>1.3415358772857161E-3</v>
      </c>
      <c r="NT5" s="1">
        <v>1.0115120816827558E-3</v>
      </c>
      <c r="NU5" s="1">
        <v>1.6722174620857166E-3</v>
      </c>
      <c r="NV5" s="1">
        <v>1.3421936664827561E-3</v>
      </c>
      <c r="NW5" s="1">
        <v>1.0121698708797958E-3</v>
      </c>
      <c r="NX5" s="1">
        <v>2.1453088120723307E-3</v>
      </c>
      <c r="NY5" s="1">
        <v>1.7208956304939438E-3</v>
      </c>
      <c r="NZ5" s="1">
        <v>1.296482448915556E-3</v>
      </c>
      <c r="OA5" s="1">
        <v>1.8137577452144358E-3</v>
      </c>
      <c r="OB5" s="1">
        <v>1.4556591232576716E-3</v>
      </c>
      <c r="OC5" s="1">
        <v>1.0975605013009068E-3</v>
      </c>
      <c r="OD5" s="1">
        <v>2.2118594786753117E-3</v>
      </c>
      <c r="OE5" s="1">
        <v>1.7787847458520288E-3</v>
      </c>
      <c r="OF5" s="1">
        <v>1.3457100130287458E-3</v>
      </c>
      <c r="OG5" s="1">
        <v>1.8144714919446307E-3</v>
      </c>
      <c r="OH5" s="1">
        <v>1.4563728699878661E-3</v>
      </c>
      <c r="OI5" s="1">
        <v>1.0982742480311015E-3</v>
      </c>
      <c r="OJ5" s="1">
        <v>1.6840122914237657E-3</v>
      </c>
      <c r="OK5" s="1">
        <v>1.0208666819446228E-3</v>
      </c>
      <c r="OL5" s="1">
        <v>1.3524394866841947E-3</v>
      </c>
      <c r="OM5" s="1">
        <v>1.5427768203577874E-3</v>
      </c>
      <c r="ON5" s="1">
        <v>1.2371993296213487E-3</v>
      </c>
      <c r="OO5" s="1">
        <v>9.3162183888490944E-4</v>
      </c>
      <c r="OP5" s="1">
        <v>1.6742172287804735E-3</v>
      </c>
      <c r="OQ5" s="1">
        <v>1.0141696375745529E-3</v>
      </c>
      <c r="OR5" s="1">
        <v>1.3441934331775132E-3</v>
      </c>
      <c r="OS5" s="1">
        <v>1.5432336182651123E-3</v>
      </c>
      <c r="OT5" s="1">
        <v>1.2376561275286733E-3</v>
      </c>
      <c r="OU5" s="1">
        <v>9.3207863679223421E-4</v>
      </c>
      <c r="OV5" s="1">
        <v>1.8166413769867662E-3</v>
      </c>
      <c r="OW5" s="1">
        <v>1.1004441330732368E-3</v>
      </c>
      <c r="OX5" s="1">
        <v>1.4585427550300016E-3</v>
      </c>
      <c r="OY5" s="1">
        <v>2.7480764375367463E-3</v>
      </c>
      <c r="OZ5" s="1">
        <v>2.2067330215076422E-3</v>
      </c>
      <c r="PA5" s="1">
        <v>1.6653896054785382E-3</v>
      </c>
      <c r="PB5" s="1">
        <v>2.7493453207818328E-3</v>
      </c>
      <c r="PC5" s="1">
        <v>2.2080019047527291E-3</v>
      </c>
      <c r="PD5" s="1">
        <v>1.6666584887236248E-3</v>
      </c>
      <c r="PE5" s="1">
        <v>9.3346736321920059E-4</v>
      </c>
      <c r="PF5" s="1">
        <v>1.5446223446920785E-3</v>
      </c>
      <c r="PG5" s="1">
        <v>1.2390448539556398E-3</v>
      </c>
      <c r="PH5" s="1">
        <v>2.6118116754710956E-3</v>
      </c>
      <c r="PI5" s="1">
        <v>2.0961495567209366E-3</v>
      </c>
      <c r="PJ5" s="1">
        <v>1.580487437970777E-3</v>
      </c>
      <c r="PK5" s="1">
        <v>2.6128394709681361E-3</v>
      </c>
      <c r="PL5" s="1">
        <v>2.0971773522179761E-3</v>
      </c>
      <c r="PM5" s="1">
        <v>1.5815152334678168E-3</v>
      </c>
      <c r="PN5" s="1">
        <v>2.6758252890453152E-3</v>
      </c>
      <c r="PO5" s="1">
        <v>2.1453088120723311E-3</v>
      </c>
      <c r="PP5" s="1">
        <v>1.6147923350993468E-3</v>
      </c>
      <c r="PQ5" s="1">
        <v>2.7532028947044162E-3</v>
      </c>
      <c r="PR5" s="1">
        <v>2.2118594786753125E-3</v>
      </c>
      <c r="PS5" s="1">
        <v>1.6705160626462082E-3</v>
      </c>
      <c r="PT5" s="1">
        <v>3.2244582137145516E-3</v>
      </c>
      <c r="PU5" s="1">
        <v>2.4105887818090428E-3</v>
      </c>
      <c r="PV5" s="1">
        <v>2.587838441346971E-3</v>
      </c>
      <c r="PW5" s="1">
        <v>1.9512186689793893E-3</v>
      </c>
      <c r="PX5" s="1">
        <v>1.9331239525333574E-3</v>
      </c>
      <c r="PY5" s="1">
        <v>1.4556591232576712E-3</v>
      </c>
      <c r="PZ5" s="1">
        <v>2.6159641060537371E-3</v>
      </c>
      <c r="QA5" s="1">
        <v>2.100301987303578E-3</v>
      </c>
      <c r="QB5" s="1">
        <v>1.5846398685534183E-3</v>
      </c>
      <c r="QC5" s="1">
        <v>3.2257270967904544E-3</v>
      </c>
      <c r="QD5" s="1">
        <v>2.5891073244228729E-3</v>
      </c>
      <c r="QE5" s="1">
        <v>1.9524875520552916E-3</v>
      </c>
      <c r="QF5" s="1">
        <v>2.4113025285392377E-3</v>
      </c>
      <c r="QG5" s="1">
        <v>1.9338376992635519E-3</v>
      </c>
      <c r="QH5" s="1">
        <v>1.4563728699878657E-3</v>
      </c>
      <c r="QI5" s="1">
        <v>2.9937995693218129E-3</v>
      </c>
      <c r="QJ5" s="1">
        <v>2.4043368171296087E-3</v>
      </c>
      <c r="QK5" s="1">
        <v>1.8148740649374029E-3</v>
      </c>
      <c r="QL5" s="1">
        <v>2.4134724135813725E-3</v>
      </c>
      <c r="QM5" s="1">
        <v>1.9360075843056872E-3</v>
      </c>
      <c r="QN5" s="1">
        <v>1.4585427550300009E-3</v>
      </c>
      <c r="QO5" s="1">
        <v>1.9265942081126276E-3</v>
      </c>
      <c r="QP5" s="1">
        <v>1.1626504812715299E-3</v>
      </c>
      <c r="QQ5" s="1">
        <v>1.5446223446920788E-3</v>
      </c>
      <c r="QR5" s="1">
        <v>3.2295846701986945E-3</v>
      </c>
      <c r="QS5" s="1">
        <v>2.592964897831113E-3</v>
      </c>
      <c r="QT5" s="1">
        <v>1.9563451254635319E-3</v>
      </c>
      <c r="QU5" s="1">
        <v>4.6450470193782553E-3</v>
      </c>
      <c r="QV5" s="1">
        <v>3.7283145471689377E-3</v>
      </c>
      <c r="QW5" s="1">
        <v>2.8115820749596205E-3</v>
      </c>
      <c r="QX5" s="1">
        <v>4.6506019250861213E-3</v>
      </c>
      <c r="QY5" s="1">
        <v>3.7338694528768037E-3</v>
      </c>
      <c r="QZ5" s="1">
        <v>2.8171369806674865E-3</v>
      </c>
      <c r="RA5" s="1">
        <v>3.0103034501759805E-3</v>
      </c>
      <c r="RB5" s="1">
        <v>2.413472413581373E-3</v>
      </c>
      <c r="RC5" s="1">
        <v>1.8166413769867655E-3</v>
      </c>
      <c r="RD5" s="1">
        <v>4.2906176241446613E-3</v>
      </c>
      <c r="RE5" s="1">
        <v>3.4417912609878876E-3</v>
      </c>
      <c r="RF5" s="1">
        <v>2.5929648978311121E-3</v>
      </c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</row>
    <row r="6" spans="1:1225" x14ac:dyDescent="0.25">
      <c r="A6" s="1">
        <v>207.15710577106398</v>
      </c>
      <c r="B6" s="1">
        <v>117.1683978838316</v>
      </c>
      <c r="C6" s="1">
        <v>75.359380108229828</v>
      </c>
      <c r="D6" s="1">
        <v>67.545833075557624</v>
      </c>
      <c r="E6" s="1">
        <v>104.92643440877667</v>
      </c>
      <c r="F6" s="1">
        <v>185.32811215707306</v>
      </c>
      <c r="G6" s="1">
        <v>69.618103566954545</v>
      </c>
      <c r="H6" s="1">
        <v>108.14552201036973</v>
      </c>
      <c r="I6" s="1">
        <v>191.01388077613501</v>
      </c>
      <c r="J6" s="1">
        <v>207.15710577106401</v>
      </c>
      <c r="K6" s="1">
        <v>117.16839788383163</v>
      </c>
      <c r="L6" s="1">
        <v>75.359380108229843</v>
      </c>
      <c r="M6" s="1">
        <v>208.29937401570069</v>
      </c>
      <c r="N6" s="1">
        <v>117.93197670153636</v>
      </c>
      <c r="O6" s="1">
        <v>75.918081629639545</v>
      </c>
      <c r="P6" s="1">
        <v>67.995038173420951</v>
      </c>
      <c r="Q6" s="1">
        <v>105.5403641805588</v>
      </c>
      <c r="R6" s="1">
        <v>186.24651437893118</v>
      </c>
      <c r="S6" s="1">
        <v>67.545833075557638</v>
      </c>
      <c r="T6" s="1">
        <v>104.9264344087767</v>
      </c>
      <c r="U6" s="1">
        <v>185.32811215707309</v>
      </c>
      <c r="V6" s="1">
        <v>310.73565865659594</v>
      </c>
      <c r="W6" s="1">
        <v>175.75259682574742</v>
      </c>
      <c r="X6" s="1">
        <v>113.03907016234476</v>
      </c>
      <c r="Y6" s="1">
        <v>70.081090040019006</v>
      </c>
      <c r="Z6" s="1">
        <v>108.77828682336649</v>
      </c>
      <c r="AA6" s="1">
        <v>191.96045909320037</v>
      </c>
      <c r="AB6" s="1">
        <v>69.618103566954559</v>
      </c>
      <c r="AC6" s="1">
        <v>108.14552201036976</v>
      </c>
      <c r="AD6" s="1">
        <v>191.01388077613501</v>
      </c>
      <c r="AE6" s="1">
        <v>207.15710577106401</v>
      </c>
      <c r="AF6" s="1">
        <v>75.359380108229843</v>
      </c>
      <c r="AG6" s="1">
        <v>117.16839788383163</v>
      </c>
      <c r="AH6" s="1">
        <v>209.33161141174958</v>
      </c>
      <c r="AI6" s="1">
        <v>118.62200254631178</v>
      </c>
      <c r="AJ6" s="1">
        <v>76.422965317281538</v>
      </c>
      <c r="AK6" s="1">
        <v>208.29937401570072</v>
      </c>
      <c r="AL6" s="1">
        <v>117.93197670153639</v>
      </c>
      <c r="AM6" s="1">
        <v>75.918081629639559</v>
      </c>
      <c r="AN6" s="1">
        <v>68.36125300296861</v>
      </c>
      <c r="AO6" s="1">
        <v>186.9952425539536</v>
      </c>
      <c r="AP6" s="1">
        <v>106.04087093748757</v>
      </c>
      <c r="AQ6" s="1">
        <v>101.31874961333645</v>
      </c>
      <c r="AR6" s="1">
        <v>277.9921682356096</v>
      </c>
      <c r="AS6" s="1">
        <v>157.389651613165</v>
      </c>
      <c r="AT6" s="1">
        <v>70.458540147158601</v>
      </c>
      <c r="AU6" s="1">
        <v>192.73215785326892</v>
      </c>
      <c r="AV6" s="1">
        <v>109.29414886330682</v>
      </c>
      <c r="AW6" s="1">
        <v>209.76343932735944</v>
      </c>
      <c r="AX6" s="1">
        <v>118.91066911023096</v>
      </c>
      <c r="AY6" s="1">
        <v>76.634179202085875</v>
      </c>
      <c r="AZ6" s="1">
        <v>104.42715535043182</v>
      </c>
      <c r="BA6" s="1">
        <v>286.52082116420252</v>
      </c>
      <c r="BB6" s="1">
        <v>162.21828301555459</v>
      </c>
      <c r="BC6" s="1">
        <v>67.995038173420951</v>
      </c>
      <c r="BD6" s="1">
        <v>105.54036418055883</v>
      </c>
      <c r="BE6" s="1">
        <v>186.24651437893121</v>
      </c>
      <c r="BF6" s="1">
        <v>310.73565865659606</v>
      </c>
      <c r="BG6" s="1">
        <v>175.75259682574745</v>
      </c>
      <c r="BH6" s="1">
        <v>113.03907016234479</v>
      </c>
      <c r="BI6" s="1">
        <v>70.081090040019006</v>
      </c>
      <c r="BJ6" s="1">
        <v>108.7782868233665</v>
      </c>
      <c r="BK6" s="1">
        <v>191.9604590932004</v>
      </c>
      <c r="BL6" s="1">
        <v>210.17314380718508</v>
      </c>
      <c r="BM6" s="1">
        <v>119.18454669002232</v>
      </c>
      <c r="BN6" s="1">
        <v>76.834572163443056</v>
      </c>
      <c r="BO6" s="1">
        <v>67.545833075557638</v>
      </c>
      <c r="BP6" s="1">
        <v>104.92643440877666</v>
      </c>
      <c r="BQ6" s="1">
        <v>185.32811215707309</v>
      </c>
      <c r="BR6" s="1">
        <v>312.44906102355105</v>
      </c>
      <c r="BS6" s="1">
        <v>176.89796505230456</v>
      </c>
      <c r="BT6" s="1">
        <v>113.87712244445932</v>
      </c>
      <c r="BU6" s="1">
        <v>69.618103566954559</v>
      </c>
      <c r="BV6" s="1">
        <v>108.14552201036972</v>
      </c>
      <c r="BW6" s="1">
        <v>191.01388077613501</v>
      </c>
      <c r="BX6" s="1">
        <v>209.33161141174963</v>
      </c>
      <c r="BY6" s="1">
        <v>118.62200254631182</v>
      </c>
      <c r="BZ6" s="1">
        <v>76.422965317281538</v>
      </c>
      <c r="CA6" s="1">
        <v>68.361253002968596</v>
      </c>
      <c r="CB6" s="1">
        <v>106.04087093748755</v>
      </c>
      <c r="CC6" s="1">
        <v>186.99524255395357</v>
      </c>
      <c r="CD6" s="1">
        <v>70.458540147158587</v>
      </c>
      <c r="CE6" s="1">
        <v>109.29414886330682</v>
      </c>
      <c r="CF6" s="1">
        <v>192.73215785326889</v>
      </c>
      <c r="CG6" s="1">
        <v>68.36125300296861</v>
      </c>
      <c r="CH6" s="1">
        <v>106.0408709374876</v>
      </c>
      <c r="CI6" s="1">
        <v>186.99524255395363</v>
      </c>
      <c r="CJ6" s="1">
        <v>208.29937401570072</v>
      </c>
      <c r="CK6" s="1">
        <v>75.918081629639545</v>
      </c>
      <c r="CL6" s="1">
        <v>117.93197670153634</v>
      </c>
      <c r="CM6" s="1">
        <v>101.99255726013143</v>
      </c>
      <c r="CN6" s="1">
        <v>279.36977156839674</v>
      </c>
      <c r="CO6" s="1">
        <v>158.31054627083819</v>
      </c>
      <c r="CP6" s="1">
        <v>101.31874961333646</v>
      </c>
      <c r="CQ6" s="1">
        <v>157.38965161316503</v>
      </c>
      <c r="CR6" s="1">
        <v>277.99216823560965</v>
      </c>
      <c r="CS6" s="1">
        <v>70.458540147158601</v>
      </c>
      <c r="CT6" s="1">
        <v>109.29414886330684</v>
      </c>
      <c r="CU6" s="1">
        <v>192.73215785326894</v>
      </c>
      <c r="CV6" s="1">
        <v>209.76343932735946</v>
      </c>
      <c r="CW6" s="1">
        <v>118.91066911023096</v>
      </c>
      <c r="CX6" s="1">
        <v>76.634179202085889</v>
      </c>
      <c r="CY6" s="1">
        <v>105.12163506002851</v>
      </c>
      <c r="CZ6" s="1">
        <v>287.94068863980056</v>
      </c>
      <c r="DA6" s="1">
        <v>163.16743023504972</v>
      </c>
      <c r="DB6" s="1">
        <v>104.42715535043183</v>
      </c>
      <c r="DC6" s="1">
        <v>162.21828301555462</v>
      </c>
      <c r="DD6" s="1">
        <v>286.52082116420252</v>
      </c>
      <c r="DE6" s="1">
        <v>69.10561952736677</v>
      </c>
      <c r="DF6" s="1">
        <v>188.51710388886684</v>
      </c>
      <c r="DG6" s="1">
        <v>107.05819859609998</v>
      </c>
      <c r="DH6" s="1">
        <v>210.17314380718511</v>
      </c>
      <c r="DI6" s="1">
        <v>119.18454669002232</v>
      </c>
      <c r="DJ6" s="1">
        <v>76.834572163443056</v>
      </c>
      <c r="DK6" s="1">
        <v>71.225743443464935</v>
      </c>
      <c r="DL6" s="1">
        <v>194.30070909032329</v>
      </c>
      <c r="DM6" s="1">
        <v>110.34268759728884</v>
      </c>
      <c r="DN6" s="1">
        <v>210.17314380718514</v>
      </c>
      <c r="DO6" s="1">
        <v>119.18454669002236</v>
      </c>
      <c r="DP6" s="1">
        <v>76.83457216344307</v>
      </c>
      <c r="DQ6" s="1">
        <v>67.995038173420951</v>
      </c>
      <c r="DR6" s="1">
        <v>105.5403641805588</v>
      </c>
      <c r="DS6" s="1">
        <v>186.24651437893121</v>
      </c>
      <c r="DT6" s="1">
        <v>310.735658656596</v>
      </c>
      <c r="DU6" s="1">
        <v>113.03907016234476</v>
      </c>
      <c r="DV6" s="1">
        <v>175.75259682574742</v>
      </c>
      <c r="DW6" s="1">
        <v>313.99741711762437</v>
      </c>
      <c r="DX6" s="1">
        <v>177.93300381946767</v>
      </c>
      <c r="DY6" s="1">
        <v>114.63444797592231</v>
      </c>
      <c r="DZ6" s="1">
        <v>312.44906102355111</v>
      </c>
      <c r="EA6" s="1">
        <v>176.89796505230461</v>
      </c>
      <c r="EB6" s="1">
        <v>113.87712244445935</v>
      </c>
      <c r="EC6" s="1">
        <v>70.081090040019006</v>
      </c>
      <c r="ED6" s="1">
        <v>108.77828682336647</v>
      </c>
      <c r="EE6" s="1">
        <v>191.96045909320037</v>
      </c>
      <c r="EF6" s="1">
        <v>211.88363856003974</v>
      </c>
      <c r="EG6" s="1">
        <v>120.32797124656355</v>
      </c>
      <c r="EH6" s="1">
        <v>77.671202285369546</v>
      </c>
      <c r="EI6" s="1">
        <v>102.54187950445291</v>
      </c>
      <c r="EJ6" s="1">
        <v>280.49286383093039</v>
      </c>
      <c r="EK6" s="1">
        <v>159.06130640623135</v>
      </c>
      <c r="EL6" s="1">
        <v>68.361253002968596</v>
      </c>
      <c r="EM6" s="1">
        <v>106.04087093748755</v>
      </c>
      <c r="EN6" s="1">
        <v>186.99524255395357</v>
      </c>
      <c r="EO6" s="1">
        <v>105.68781022073789</v>
      </c>
      <c r="EP6" s="1">
        <v>289.09823677990335</v>
      </c>
      <c r="EQ6" s="1">
        <v>163.94122329496022</v>
      </c>
      <c r="ER6" s="1">
        <v>70.458540147158587</v>
      </c>
      <c r="ES6" s="1">
        <v>109.2941488633068</v>
      </c>
      <c r="ET6" s="1">
        <v>192.73215785326889</v>
      </c>
      <c r="EU6" s="1">
        <v>314.64515899103918</v>
      </c>
      <c r="EV6" s="1">
        <v>178.36600366534643</v>
      </c>
      <c r="EW6" s="1">
        <v>114.95126880312881</v>
      </c>
      <c r="EX6" s="1">
        <v>209.33161141174961</v>
      </c>
      <c r="EY6" s="1">
        <v>76.422965317281538</v>
      </c>
      <c r="EZ6" s="1">
        <v>118.62200254631178</v>
      </c>
      <c r="FA6" s="1">
        <v>101.99255726013143</v>
      </c>
      <c r="FB6" s="1">
        <v>158.31054627083824</v>
      </c>
      <c r="FC6" s="1">
        <v>279.3697715683968</v>
      </c>
      <c r="FD6" s="1">
        <v>105.1216350600285</v>
      </c>
      <c r="FE6" s="1">
        <v>163.16743023504975</v>
      </c>
      <c r="FF6" s="1">
        <v>287.94068863980056</v>
      </c>
      <c r="FG6" s="1">
        <v>68.36125300296861</v>
      </c>
      <c r="FH6" s="1">
        <v>106.04087093748757</v>
      </c>
      <c r="FI6" s="1">
        <v>186.99524255395363</v>
      </c>
      <c r="FJ6" s="1">
        <v>69.105619527366784</v>
      </c>
      <c r="FK6" s="1">
        <v>107.05819859610001</v>
      </c>
      <c r="FL6" s="1">
        <v>188.51710388886687</v>
      </c>
      <c r="FM6" s="1">
        <v>315.25971571077764</v>
      </c>
      <c r="FN6" s="1">
        <v>178.77682003503347</v>
      </c>
      <c r="FO6" s="1">
        <v>115.25185824516458</v>
      </c>
      <c r="FP6" s="1">
        <v>210.17314380718508</v>
      </c>
      <c r="FQ6" s="1">
        <v>76.834572163443042</v>
      </c>
      <c r="FR6" s="1">
        <v>119.1845466900223</v>
      </c>
      <c r="FS6" s="1">
        <v>101.31874961333645</v>
      </c>
      <c r="FT6" s="1">
        <v>157.389651613165</v>
      </c>
      <c r="FU6" s="1">
        <v>277.99216823560965</v>
      </c>
      <c r="FV6" s="1">
        <v>621.47131731319189</v>
      </c>
      <c r="FW6" s="1">
        <v>351.50519365149484</v>
      </c>
      <c r="FX6" s="1">
        <v>226.07814032468951</v>
      </c>
      <c r="FY6" s="1">
        <v>70.458540147158601</v>
      </c>
      <c r="FZ6" s="1">
        <v>109.29414886330682</v>
      </c>
      <c r="GA6" s="1">
        <v>192.73215785326894</v>
      </c>
      <c r="GB6" s="1">
        <v>71.22574344346495</v>
      </c>
      <c r="GC6" s="1">
        <v>110.34268759728887</v>
      </c>
      <c r="GD6" s="1">
        <v>194.30070909032332</v>
      </c>
      <c r="GE6" s="1">
        <v>76.634179202085875</v>
      </c>
      <c r="GF6" s="1">
        <v>209.76343932735944</v>
      </c>
      <c r="GG6" s="1">
        <v>118.91066911023096</v>
      </c>
      <c r="GH6" s="1">
        <v>104.42715535043183</v>
      </c>
      <c r="GI6" s="1">
        <v>162.21828301555456</v>
      </c>
      <c r="GJ6" s="1">
        <v>286.52082116420252</v>
      </c>
      <c r="GK6" s="1">
        <v>313.99741711762448</v>
      </c>
      <c r="GL6" s="1">
        <v>177.93300381946773</v>
      </c>
      <c r="GM6" s="1">
        <v>114.63444797592233</v>
      </c>
      <c r="GN6" s="1">
        <v>102.54187950445289</v>
      </c>
      <c r="GO6" s="1">
        <v>159.06130640623135</v>
      </c>
      <c r="GP6" s="1">
        <v>280.49286383093039</v>
      </c>
      <c r="GQ6" s="1">
        <v>105.68781022073789</v>
      </c>
      <c r="GR6" s="1">
        <v>163.94122329496022</v>
      </c>
      <c r="GS6" s="1">
        <v>289.09823677990335</v>
      </c>
      <c r="GT6" s="1">
        <v>76.83457216344307</v>
      </c>
      <c r="GU6" s="1">
        <v>210.17314380718514</v>
      </c>
      <c r="GV6" s="1">
        <v>119.18454669002233</v>
      </c>
      <c r="GW6" s="1">
        <v>211.8836385600398</v>
      </c>
      <c r="GX6" s="1">
        <v>77.671202285369574</v>
      </c>
      <c r="GY6" s="1">
        <v>120.32797124656358</v>
      </c>
      <c r="GZ6" s="1">
        <v>213.42936712067518</v>
      </c>
      <c r="HA6" s="1">
        <v>121.36125357088991</v>
      </c>
      <c r="HB6" s="1">
        <v>78.427242648540215</v>
      </c>
      <c r="HC6" s="1">
        <v>102.54187950445292</v>
      </c>
      <c r="HD6" s="1">
        <v>159.06130640623138</v>
      </c>
      <c r="HE6" s="1">
        <v>280.49286383093045</v>
      </c>
      <c r="HF6" s="1">
        <v>312.44906102355111</v>
      </c>
      <c r="HG6" s="1">
        <v>113.87712244445933</v>
      </c>
      <c r="HH6" s="1">
        <v>176.89796505230453</v>
      </c>
      <c r="HI6" s="1">
        <v>105.6878102207379</v>
      </c>
      <c r="HJ6" s="1">
        <v>163.94122329496025</v>
      </c>
      <c r="HK6" s="1">
        <v>289.0982367799034</v>
      </c>
      <c r="HL6" s="1">
        <v>314.64515899103924</v>
      </c>
      <c r="HM6" s="1">
        <v>114.95126880312883</v>
      </c>
      <c r="HN6" s="1">
        <v>178.36600366534643</v>
      </c>
      <c r="HO6" s="1">
        <v>68.36125300296861</v>
      </c>
      <c r="HP6" s="1">
        <v>106.04087093748757</v>
      </c>
      <c r="HQ6" s="1">
        <v>186.9952425539536</v>
      </c>
      <c r="HR6" s="1">
        <v>103.65842929105014</v>
      </c>
      <c r="HS6" s="1">
        <v>282.77565583330028</v>
      </c>
      <c r="HT6" s="1">
        <v>160.58729789414997</v>
      </c>
      <c r="HU6" s="1">
        <v>315.2597157107777</v>
      </c>
      <c r="HV6" s="1">
        <v>115.25185824516458</v>
      </c>
      <c r="HW6" s="1">
        <v>178.7768200350335</v>
      </c>
      <c r="HX6" s="1">
        <v>202.6374992266729</v>
      </c>
      <c r="HY6" s="1">
        <v>555.98433647121919</v>
      </c>
      <c r="HZ6" s="1">
        <v>314.77930322633</v>
      </c>
      <c r="IA6" s="1">
        <v>70.458540147158601</v>
      </c>
      <c r="IB6" s="1">
        <v>109.29414886330682</v>
      </c>
      <c r="IC6" s="1">
        <v>192.73215785326892</v>
      </c>
      <c r="ID6" s="1">
        <v>106.83861516519738</v>
      </c>
      <c r="IE6" s="1">
        <v>291.4510636354849</v>
      </c>
      <c r="IF6" s="1">
        <v>165.51403139593327</v>
      </c>
      <c r="IG6" s="1">
        <v>208.85431070086364</v>
      </c>
      <c r="IH6" s="1">
        <v>573.04164232840503</v>
      </c>
      <c r="II6" s="1">
        <v>324.43656603110918</v>
      </c>
      <c r="IJ6" s="1">
        <v>315.2597157107777</v>
      </c>
      <c r="IK6" s="1">
        <v>115.2518582451646</v>
      </c>
      <c r="IL6" s="1">
        <v>178.77682003503352</v>
      </c>
      <c r="IM6" s="1">
        <v>101.99255726013143</v>
      </c>
      <c r="IN6" s="1">
        <v>158.31054627083819</v>
      </c>
      <c r="IO6" s="1">
        <v>279.3697715683968</v>
      </c>
      <c r="IP6" s="1">
        <v>621.47131731319212</v>
      </c>
      <c r="IQ6" s="1">
        <v>351.50519365149489</v>
      </c>
      <c r="IR6" s="1">
        <v>226.07814032468957</v>
      </c>
      <c r="IS6" s="1">
        <v>105.1216350600285</v>
      </c>
      <c r="IT6" s="1">
        <v>163.16743023504969</v>
      </c>
      <c r="IU6" s="1">
        <v>287.94068863980056</v>
      </c>
      <c r="IV6" s="1">
        <v>69.105619527366784</v>
      </c>
      <c r="IW6" s="1">
        <v>107.0581985961</v>
      </c>
      <c r="IX6" s="1">
        <v>188.51710388886687</v>
      </c>
      <c r="IY6" s="1">
        <v>317.82545784005958</v>
      </c>
      <c r="IZ6" s="1">
        <v>180.49195686984532</v>
      </c>
      <c r="JA6" s="1">
        <v>116.50680342805433</v>
      </c>
      <c r="JB6" s="1">
        <v>76.834572163443056</v>
      </c>
      <c r="JC6" s="1">
        <v>119.18454669002232</v>
      </c>
      <c r="JD6" s="1">
        <v>210.17314380718508</v>
      </c>
      <c r="JE6" s="1">
        <v>102.54187950445289</v>
      </c>
      <c r="JF6" s="1">
        <v>159.06130640623132</v>
      </c>
      <c r="JG6" s="1">
        <v>280.49286383093039</v>
      </c>
      <c r="JH6" s="1">
        <v>71.225743443464935</v>
      </c>
      <c r="JI6" s="1">
        <v>110.34268759728886</v>
      </c>
      <c r="JJ6" s="1">
        <v>194.30070909032332</v>
      </c>
      <c r="JK6" s="1">
        <v>624.89812204710211</v>
      </c>
      <c r="JL6" s="1">
        <v>353.79593010460911</v>
      </c>
      <c r="JM6" s="1">
        <v>227.75424488891863</v>
      </c>
      <c r="JN6" s="1">
        <v>105.68781022073787</v>
      </c>
      <c r="JO6" s="1">
        <v>163.9412232949602</v>
      </c>
      <c r="JP6" s="1">
        <v>289.09823677990335</v>
      </c>
      <c r="JQ6" s="1">
        <v>213.42936712067527</v>
      </c>
      <c r="JR6" s="1">
        <v>78.427242648540229</v>
      </c>
      <c r="JS6" s="1">
        <v>121.36125357088996</v>
      </c>
      <c r="JT6" s="1">
        <v>114.63444797592231</v>
      </c>
      <c r="JU6" s="1">
        <v>313.99741711762442</v>
      </c>
      <c r="JV6" s="1">
        <v>177.93300381946767</v>
      </c>
      <c r="JW6" s="1">
        <v>77.671202285369574</v>
      </c>
      <c r="JX6" s="1">
        <v>211.88363856003977</v>
      </c>
      <c r="JY6" s="1">
        <v>120.32797124656358</v>
      </c>
      <c r="JZ6" s="1">
        <v>102.54187950445292</v>
      </c>
      <c r="KA6" s="1">
        <v>159.06130640623138</v>
      </c>
      <c r="KB6" s="1">
        <v>280.49286383093045</v>
      </c>
      <c r="KC6" s="1">
        <v>103.65842929105017</v>
      </c>
      <c r="KD6" s="1">
        <v>160.58729789415</v>
      </c>
      <c r="KE6" s="1">
        <v>282.77565583330033</v>
      </c>
      <c r="KF6" s="1">
        <v>115.25185824516458</v>
      </c>
      <c r="KG6" s="1">
        <v>315.25971571077764</v>
      </c>
      <c r="KH6" s="1">
        <v>178.77682003503347</v>
      </c>
      <c r="KI6" s="1">
        <v>203.98511452026287</v>
      </c>
      <c r="KJ6" s="1">
        <v>316.62109254167638</v>
      </c>
      <c r="KK6" s="1">
        <v>558.73954313679349</v>
      </c>
      <c r="KL6" s="1">
        <v>202.63749922667293</v>
      </c>
      <c r="KM6" s="1">
        <v>314.77930322633006</v>
      </c>
      <c r="KN6" s="1">
        <v>555.98433647121931</v>
      </c>
      <c r="KO6" s="1">
        <v>105.68781022073792</v>
      </c>
      <c r="KP6" s="1">
        <v>163.94122329496025</v>
      </c>
      <c r="KQ6" s="1">
        <v>289.0982367799034</v>
      </c>
      <c r="KR6" s="1">
        <v>106.83861516519741</v>
      </c>
      <c r="KS6" s="1">
        <v>165.5140313959333</v>
      </c>
      <c r="KT6" s="1">
        <v>291.45106363548496</v>
      </c>
      <c r="KU6" s="1">
        <v>114.95126880312883</v>
      </c>
      <c r="KV6" s="1">
        <v>314.64515899103918</v>
      </c>
      <c r="KW6" s="1">
        <v>178.36600366534643</v>
      </c>
      <c r="KX6" s="1">
        <v>210.24327012005702</v>
      </c>
      <c r="KY6" s="1">
        <v>575.88137727960111</v>
      </c>
      <c r="KZ6" s="1">
        <v>326.33486047009944</v>
      </c>
      <c r="LA6" s="1">
        <v>208.85431070086366</v>
      </c>
      <c r="LB6" s="1">
        <v>324.43656603110924</v>
      </c>
      <c r="LC6" s="1">
        <v>573.04164232840503</v>
      </c>
      <c r="LD6" s="1">
        <v>317.82545784005964</v>
      </c>
      <c r="LE6" s="1">
        <v>116.50680342805435</v>
      </c>
      <c r="LF6" s="1">
        <v>180.49195686984535</v>
      </c>
      <c r="LG6" s="1">
        <v>320.14405068101274</v>
      </c>
      <c r="LH6" s="1">
        <v>182.04188035633487</v>
      </c>
      <c r="LI6" s="1">
        <v>117.64086397281031</v>
      </c>
      <c r="LJ6" s="1">
        <v>115.25185824516461</v>
      </c>
      <c r="LK6" s="1">
        <v>315.2597157107777</v>
      </c>
      <c r="LL6" s="1">
        <v>178.7768200350335</v>
      </c>
      <c r="LM6" s="1">
        <v>226.07814032468951</v>
      </c>
      <c r="LN6" s="1">
        <v>621.471317313192</v>
      </c>
      <c r="LO6" s="1">
        <v>351.50519365149484</v>
      </c>
      <c r="LP6" s="1">
        <v>627.99483423524873</v>
      </c>
      <c r="LQ6" s="1">
        <v>355.86600763893534</v>
      </c>
      <c r="LR6" s="1">
        <v>229.26889595184463</v>
      </c>
      <c r="LS6" s="1">
        <v>624.89812204710222</v>
      </c>
      <c r="LT6" s="1">
        <v>227.75424488891869</v>
      </c>
      <c r="LU6" s="1">
        <v>353.79593010460923</v>
      </c>
      <c r="LV6" s="1">
        <v>102.54187950445291</v>
      </c>
      <c r="LW6" s="1">
        <v>205.08375900890582</v>
      </c>
      <c r="LX6" s="1">
        <v>159.06130640623135</v>
      </c>
      <c r="LY6" s="1">
        <v>318.12261281246271</v>
      </c>
      <c r="LZ6" s="1">
        <v>560.98572766186078</v>
      </c>
      <c r="MA6" s="1">
        <v>280.49286383093039</v>
      </c>
      <c r="MB6" s="1">
        <v>105.68781022073789</v>
      </c>
      <c r="MC6" s="1">
        <v>211.37562044147577</v>
      </c>
      <c r="MD6" s="1">
        <v>578.19647355980669</v>
      </c>
      <c r="ME6" s="1">
        <v>327.88244658992045</v>
      </c>
      <c r="MF6" s="1">
        <v>163.94122329496022</v>
      </c>
      <c r="MG6" s="1">
        <v>289.09823677990335</v>
      </c>
      <c r="MH6" s="1">
        <v>78.427242648540229</v>
      </c>
      <c r="MI6" s="1">
        <v>121.36125357088994</v>
      </c>
      <c r="MJ6" s="1">
        <v>213.42936712067521</v>
      </c>
      <c r="MK6" s="1">
        <v>629.29031798207836</v>
      </c>
      <c r="ML6" s="1">
        <v>229.90253760625762</v>
      </c>
      <c r="MM6" s="1">
        <v>356.73200733069285</v>
      </c>
      <c r="MN6" s="1">
        <v>203.98511452026287</v>
      </c>
      <c r="MO6" s="1">
        <v>316.62109254167649</v>
      </c>
      <c r="MP6" s="1">
        <v>558.7395431367936</v>
      </c>
      <c r="MQ6" s="1">
        <v>210.24327012005699</v>
      </c>
      <c r="MR6" s="1">
        <v>326.3348604700995</v>
      </c>
      <c r="MS6" s="1">
        <v>575.88137727960111</v>
      </c>
      <c r="MT6" s="1">
        <v>103.65842929105017</v>
      </c>
      <c r="MU6" s="1">
        <v>160.58729789415</v>
      </c>
      <c r="MV6" s="1">
        <v>282.77565583330033</v>
      </c>
      <c r="MW6" s="1">
        <v>115.25185824516458</v>
      </c>
      <c r="MX6" s="1">
        <v>630.51943142155528</v>
      </c>
      <c r="MY6" s="1">
        <v>230.50371649032917</v>
      </c>
      <c r="MZ6" s="1">
        <v>357.55364007006693</v>
      </c>
      <c r="NA6" s="1">
        <v>178.77682003503347</v>
      </c>
      <c r="NB6" s="1">
        <v>315.25971571077764</v>
      </c>
      <c r="NC6" s="1">
        <v>202.6374992266729</v>
      </c>
      <c r="ND6" s="1">
        <v>314.77930322633</v>
      </c>
      <c r="NE6" s="1">
        <v>555.98433647121931</v>
      </c>
      <c r="NF6" s="1">
        <v>106.83861516519741</v>
      </c>
      <c r="NG6" s="1">
        <v>165.5140313959333</v>
      </c>
      <c r="NH6" s="1">
        <v>291.45106363548496</v>
      </c>
      <c r="NI6" s="1">
        <v>208.85431070086366</v>
      </c>
      <c r="NJ6" s="1">
        <v>324.43656603110912</v>
      </c>
      <c r="NK6" s="1">
        <v>573.04164232840503</v>
      </c>
      <c r="NL6" s="1">
        <v>117.64086397281034</v>
      </c>
      <c r="NM6" s="1">
        <v>320.14405068101286</v>
      </c>
      <c r="NN6" s="1">
        <v>182.04188035633493</v>
      </c>
      <c r="NO6" s="1">
        <v>229.26889595184466</v>
      </c>
      <c r="NP6" s="1">
        <v>627.99483423524896</v>
      </c>
      <c r="NQ6" s="1">
        <v>355.86600763893546</v>
      </c>
      <c r="NR6" s="1">
        <v>205.08375900890579</v>
      </c>
      <c r="NS6" s="1">
        <v>318.12261281246271</v>
      </c>
      <c r="NT6" s="1">
        <v>560.98572766186078</v>
      </c>
      <c r="NU6" s="1">
        <v>211.37562044147577</v>
      </c>
      <c r="NV6" s="1">
        <v>327.88244658992045</v>
      </c>
      <c r="NW6" s="1">
        <v>578.19647355980669</v>
      </c>
      <c r="NX6" s="1">
        <v>116.50680342805437</v>
      </c>
      <c r="NY6" s="1">
        <v>180.49195686984535</v>
      </c>
      <c r="NZ6" s="1">
        <v>317.8254578400597</v>
      </c>
      <c r="OA6" s="1">
        <v>205.08375900890584</v>
      </c>
      <c r="OB6" s="1">
        <v>318.12261281246276</v>
      </c>
      <c r="OC6" s="1">
        <v>560.98572766186089</v>
      </c>
      <c r="OD6" s="1">
        <v>227.75424488891866</v>
      </c>
      <c r="OE6" s="1">
        <v>353.79593010460906</v>
      </c>
      <c r="OF6" s="1">
        <v>624.89812204710222</v>
      </c>
      <c r="OG6" s="1">
        <v>211.3756204414758</v>
      </c>
      <c r="OH6" s="1">
        <v>327.88244658992051</v>
      </c>
      <c r="OI6" s="1">
        <v>578.1964735598068</v>
      </c>
      <c r="OJ6" s="1">
        <v>229.90253760625765</v>
      </c>
      <c r="OK6" s="1">
        <v>629.29031798207848</v>
      </c>
      <c r="OL6" s="1">
        <v>356.73200733069285</v>
      </c>
      <c r="OM6" s="1">
        <v>207.31685858210028</v>
      </c>
      <c r="ON6" s="1">
        <v>321.17459578829994</v>
      </c>
      <c r="OO6" s="1">
        <v>565.55131166660055</v>
      </c>
      <c r="OP6" s="1">
        <v>230.50371649032917</v>
      </c>
      <c r="OQ6" s="1">
        <v>630.5194314215554</v>
      </c>
      <c r="OR6" s="1">
        <v>357.55364007006699</v>
      </c>
      <c r="OS6" s="1">
        <v>213.67723033039476</v>
      </c>
      <c r="OT6" s="1">
        <v>331.02806279186655</v>
      </c>
      <c r="OU6" s="1">
        <v>582.9021272709698</v>
      </c>
      <c r="OV6" s="1">
        <v>230.5037164903292</v>
      </c>
      <c r="OW6" s="1">
        <v>630.5194314215554</v>
      </c>
      <c r="OX6" s="1">
        <v>357.55364007006705</v>
      </c>
      <c r="OY6" s="1">
        <v>203.98511452026287</v>
      </c>
      <c r="OZ6" s="1">
        <v>316.62109254167638</v>
      </c>
      <c r="PA6" s="1">
        <v>558.7395431367936</v>
      </c>
      <c r="PB6" s="1">
        <v>210.24327012005699</v>
      </c>
      <c r="PC6" s="1">
        <v>326.33486047009939</v>
      </c>
      <c r="PD6" s="1">
        <v>575.88137727960111</v>
      </c>
      <c r="PE6" s="1">
        <v>635.65091568011917</v>
      </c>
      <c r="PF6" s="1">
        <v>233.01360685610865</v>
      </c>
      <c r="PG6" s="1">
        <v>360.98391373969065</v>
      </c>
      <c r="PH6" s="1">
        <v>205.08375900890579</v>
      </c>
      <c r="PI6" s="1">
        <v>318.12261281246265</v>
      </c>
      <c r="PJ6" s="1">
        <v>560.98572766186078</v>
      </c>
      <c r="PK6" s="1">
        <v>211.37562044147575</v>
      </c>
      <c r="PL6" s="1">
        <v>327.88244658992039</v>
      </c>
      <c r="PM6" s="1">
        <v>578.19647355980669</v>
      </c>
      <c r="PN6" s="1">
        <v>117.64086397281035</v>
      </c>
      <c r="PO6" s="1">
        <v>182.04188035633493</v>
      </c>
      <c r="PP6" s="1">
        <v>320.14405068101286</v>
      </c>
      <c r="PQ6" s="1">
        <v>229.26889595184463</v>
      </c>
      <c r="PR6" s="1">
        <v>355.86600763893534</v>
      </c>
      <c r="PS6" s="1">
        <v>627.99483423524885</v>
      </c>
      <c r="PT6" s="1">
        <v>205.08375900890584</v>
      </c>
      <c r="PU6" s="1">
        <v>207.31685858210034</v>
      </c>
      <c r="PV6" s="1">
        <v>318.12261281246276</v>
      </c>
      <c r="PW6" s="1">
        <v>560.98572766186089</v>
      </c>
      <c r="PX6" s="1">
        <v>321.1745957883</v>
      </c>
      <c r="PY6" s="1">
        <v>565.55131166660067</v>
      </c>
      <c r="PZ6" s="1">
        <v>230.50371649032917</v>
      </c>
      <c r="QA6" s="1">
        <v>357.55364007006693</v>
      </c>
      <c r="QB6" s="1">
        <v>630.51943142155528</v>
      </c>
      <c r="QC6" s="1">
        <v>211.37562044147583</v>
      </c>
      <c r="QD6" s="1">
        <v>327.88244658992051</v>
      </c>
      <c r="QE6" s="1">
        <v>578.1964735598068</v>
      </c>
      <c r="QF6" s="1">
        <v>213.67723033039482</v>
      </c>
      <c r="QG6" s="1">
        <v>331.0280627918666</v>
      </c>
      <c r="QH6" s="1">
        <v>582.90212727096991</v>
      </c>
      <c r="QI6" s="1">
        <v>229.90253760625765</v>
      </c>
      <c r="QJ6" s="1">
        <v>356.73200733069285</v>
      </c>
      <c r="QK6" s="1">
        <v>629.29031798207836</v>
      </c>
      <c r="QL6" s="1">
        <v>233.01360685610871</v>
      </c>
      <c r="QM6" s="1">
        <v>360.98391373969071</v>
      </c>
      <c r="QN6" s="1">
        <v>635.65091568011928</v>
      </c>
      <c r="QO6" s="1">
        <v>235.28172794562062</v>
      </c>
      <c r="QP6" s="1">
        <v>640.28810136202549</v>
      </c>
      <c r="QQ6" s="1">
        <v>364.08376071266974</v>
      </c>
      <c r="QR6" s="1">
        <v>230.50371649032923</v>
      </c>
      <c r="QS6" s="1">
        <v>357.55364007006699</v>
      </c>
      <c r="QT6" s="1">
        <v>630.5194314215554</v>
      </c>
      <c r="QU6" s="1">
        <v>211.37562044147577</v>
      </c>
      <c r="QV6" s="1">
        <v>327.88244658992045</v>
      </c>
      <c r="QW6" s="1">
        <v>578.19647355980669</v>
      </c>
      <c r="QX6" s="1">
        <v>230.50371649032917</v>
      </c>
      <c r="QY6" s="1">
        <v>357.55364007006693</v>
      </c>
      <c r="QZ6" s="1">
        <v>630.51943142155528</v>
      </c>
      <c r="RA6" s="1">
        <v>235.28172794562067</v>
      </c>
      <c r="RB6" s="1">
        <v>364.08376071266986</v>
      </c>
      <c r="RC6" s="1">
        <v>640.28810136202571</v>
      </c>
      <c r="RD6" s="1">
        <v>233.01360685610874</v>
      </c>
      <c r="RE6" s="1">
        <v>360.98391373969071</v>
      </c>
      <c r="RF6" s="1">
        <v>635.6509156801194</v>
      </c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  <c r="ALA6" s="1"/>
      <c r="ALB6" s="1"/>
      <c r="ALC6" s="1"/>
      <c r="ALD6" s="1"/>
      <c r="ALE6" s="1"/>
      <c r="ALF6" s="1"/>
      <c r="ALG6" s="1"/>
      <c r="ALH6" s="1"/>
      <c r="ALI6" s="1"/>
      <c r="ALJ6" s="1"/>
      <c r="ALK6" s="1"/>
      <c r="ALL6" s="1"/>
      <c r="ALM6" s="1"/>
      <c r="ALN6" s="1"/>
      <c r="ALO6" s="1"/>
      <c r="ALP6" s="1"/>
      <c r="ALQ6" s="1"/>
      <c r="ALR6" s="1"/>
      <c r="ALS6" s="1"/>
      <c r="ALT6" s="1"/>
      <c r="ALU6" s="1"/>
      <c r="ALV6" s="1"/>
      <c r="ALW6" s="1"/>
      <c r="ALX6" s="1"/>
      <c r="ALY6" s="1"/>
      <c r="ALZ6" s="1"/>
      <c r="AMA6" s="1"/>
      <c r="AMB6" s="1"/>
      <c r="AMC6" s="1"/>
      <c r="AMD6" s="1"/>
      <c r="AME6" s="1"/>
      <c r="AMF6" s="1"/>
      <c r="AMG6" s="1"/>
      <c r="AMH6" s="1"/>
      <c r="AMI6" s="1"/>
      <c r="AMJ6" s="1"/>
      <c r="AMK6" s="1"/>
      <c r="AML6" s="1"/>
      <c r="AMM6" s="1"/>
      <c r="AMN6" s="1"/>
      <c r="AMO6" s="1"/>
      <c r="AMP6" s="1"/>
      <c r="AMQ6" s="1"/>
      <c r="AMR6" s="1"/>
      <c r="AMS6" s="1"/>
      <c r="AMT6" s="1"/>
      <c r="AMU6" s="1"/>
      <c r="AMV6" s="1"/>
      <c r="AMW6" s="1"/>
      <c r="AMX6" s="1"/>
      <c r="AMY6" s="1"/>
      <c r="AMZ6" s="1"/>
      <c r="ANA6" s="1"/>
      <c r="ANB6" s="1"/>
      <c r="ANC6" s="1"/>
      <c r="AND6" s="1"/>
      <c r="ANE6" s="1"/>
      <c r="ANF6" s="1"/>
      <c r="ANG6" s="1"/>
      <c r="ANH6" s="1"/>
      <c r="ANI6" s="1"/>
      <c r="ANJ6" s="1"/>
      <c r="ANK6" s="1"/>
      <c r="ANL6" s="1"/>
      <c r="ANM6" s="1"/>
      <c r="ANN6" s="1"/>
      <c r="ANO6" s="1"/>
      <c r="ANP6" s="1"/>
      <c r="ANQ6" s="1"/>
      <c r="ANR6" s="1"/>
      <c r="ANS6" s="1"/>
      <c r="ANT6" s="1"/>
      <c r="ANU6" s="1"/>
      <c r="ANV6" s="1"/>
      <c r="ANW6" s="1"/>
      <c r="ANX6" s="1"/>
      <c r="ANY6" s="1"/>
      <c r="ANZ6" s="1"/>
      <c r="AOA6" s="1"/>
      <c r="AOB6" s="1"/>
      <c r="AOC6" s="1"/>
      <c r="AOD6" s="1"/>
      <c r="AOE6" s="1"/>
      <c r="AOF6" s="1"/>
      <c r="AOG6" s="1"/>
      <c r="AOH6" s="1"/>
      <c r="AOI6" s="1"/>
      <c r="AOJ6" s="1"/>
      <c r="AOK6" s="1"/>
      <c r="AOL6" s="1"/>
      <c r="AOM6" s="1"/>
      <c r="AON6" s="1"/>
      <c r="AOO6" s="1"/>
      <c r="AOP6" s="1"/>
      <c r="AOQ6" s="1"/>
      <c r="AOR6" s="1"/>
      <c r="AOS6" s="1"/>
      <c r="AOT6" s="1"/>
      <c r="AOU6" s="1"/>
      <c r="AOV6" s="1"/>
      <c r="AOW6" s="1"/>
      <c r="AOX6" s="1"/>
      <c r="AOY6" s="1"/>
      <c r="AOZ6" s="1"/>
      <c r="APA6" s="1"/>
      <c r="APB6" s="1"/>
      <c r="APC6" s="1"/>
      <c r="APD6" s="1"/>
      <c r="APE6" s="1"/>
      <c r="APF6" s="1"/>
      <c r="APG6" s="1"/>
      <c r="APH6" s="1"/>
      <c r="API6" s="1"/>
      <c r="APJ6" s="1"/>
      <c r="APK6" s="1"/>
      <c r="APL6" s="1"/>
      <c r="APM6" s="1"/>
      <c r="APN6" s="1"/>
      <c r="APO6" s="1"/>
      <c r="APP6" s="1"/>
      <c r="APQ6" s="1"/>
      <c r="APR6" s="1"/>
      <c r="APS6" s="1"/>
      <c r="APT6" s="1"/>
      <c r="APU6" s="1"/>
      <c r="APV6" s="1"/>
      <c r="APW6" s="1"/>
      <c r="APX6" s="1"/>
      <c r="APY6" s="1"/>
      <c r="APZ6" s="1"/>
      <c r="AQA6" s="1"/>
      <c r="AQB6" s="1"/>
      <c r="AQC6" s="1"/>
      <c r="AQD6" s="1"/>
      <c r="AQE6" s="1"/>
      <c r="AQF6" s="1"/>
      <c r="AQG6" s="1"/>
      <c r="AQH6" s="1"/>
      <c r="AQI6" s="1"/>
      <c r="AQJ6" s="1"/>
      <c r="AQK6" s="1"/>
      <c r="AQL6" s="1"/>
      <c r="AQM6" s="1"/>
      <c r="AQN6" s="1"/>
      <c r="AQO6" s="1"/>
      <c r="AQP6" s="1"/>
      <c r="AQQ6" s="1"/>
      <c r="AQR6" s="1"/>
      <c r="AQS6" s="1"/>
      <c r="AQT6" s="1"/>
      <c r="AQU6" s="1"/>
      <c r="AQV6" s="1"/>
      <c r="AQW6" s="1"/>
      <c r="AQX6" s="1"/>
      <c r="AQY6" s="1"/>
      <c r="AQZ6" s="1"/>
      <c r="ARA6" s="1"/>
      <c r="ARB6" s="1"/>
      <c r="ARC6" s="1"/>
      <c r="ARD6" s="1"/>
      <c r="ARE6" s="1"/>
      <c r="ARF6" s="1"/>
      <c r="ARG6" s="1"/>
      <c r="ARH6" s="1"/>
      <c r="ARI6" s="1"/>
      <c r="ARJ6" s="1"/>
      <c r="ARK6" s="1"/>
      <c r="ARL6" s="1"/>
      <c r="ARM6" s="1"/>
      <c r="ARN6" s="1"/>
      <c r="ARO6" s="1"/>
      <c r="ARP6" s="1"/>
      <c r="ARQ6" s="1"/>
      <c r="ARR6" s="1"/>
      <c r="ARS6" s="1"/>
      <c r="ART6" s="1"/>
      <c r="ARU6" s="1"/>
      <c r="ARV6" s="1"/>
      <c r="ARW6" s="1"/>
      <c r="ARX6" s="1"/>
      <c r="ARY6" s="1"/>
      <c r="ARZ6" s="1"/>
      <c r="ASA6" s="1"/>
      <c r="ASB6" s="1"/>
      <c r="ASC6" s="1"/>
      <c r="ASD6" s="1"/>
      <c r="ASE6" s="1"/>
      <c r="ASF6" s="1"/>
      <c r="ASG6" s="1"/>
      <c r="ASH6" s="1"/>
      <c r="ASI6" s="1"/>
      <c r="ASJ6" s="1"/>
      <c r="ASK6" s="1"/>
      <c r="ASL6" s="1"/>
      <c r="ASM6" s="1"/>
      <c r="ASN6" s="1"/>
      <c r="ASO6" s="1"/>
      <c r="ASP6" s="1"/>
      <c r="ASQ6" s="1"/>
      <c r="ASR6" s="1"/>
      <c r="ASS6" s="1"/>
      <c r="AST6" s="1"/>
      <c r="ASU6" s="1"/>
      <c r="ASV6" s="1"/>
      <c r="ASW6" s="1"/>
      <c r="ASX6" s="1"/>
      <c r="ASY6" s="1"/>
      <c r="ASZ6" s="1"/>
      <c r="ATA6" s="1"/>
      <c r="ATB6" s="1"/>
      <c r="ATC6" s="1"/>
      <c r="ATD6" s="1"/>
      <c r="ATE6" s="1"/>
      <c r="ATF6" s="1"/>
      <c r="ATG6" s="1"/>
      <c r="ATH6" s="1"/>
      <c r="ATI6" s="1"/>
      <c r="ATJ6" s="1"/>
      <c r="ATK6" s="1"/>
      <c r="ATL6" s="1"/>
      <c r="ATM6" s="1"/>
      <c r="ATN6" s="1"/>
      <c r="ATO6" s="1"/>
      <c r="ATP6" s="1"/>
      <c r="ATQ6" s="1"/>
      <c r="ATR6" s="1"/>
      <c r="ATS6" s="1"/>
      <c r="ATT6" s="1"/>
      <c r="ATU6" s="1"/>
      <c r="ATV6" s="1"/>
      <c r="ATW6" s="1"/>
      <c r="ATX6" s="1"/>
      <c r="ATY6" s="1"/>
      <c r="ATZ6" s="1"/>
      <c r="AUA6" s="1"/>
      <c r="AUB6" s="1"/>
      <c r="AUC6" s="1"/>
    </row>
    <row r="7" spans="1:1225" x14ac:dyDescent="0.25">
      <c r="A7" s="1">
        <v>4.5440436120315333</v>
      </c>
      <c r="B7" s="1">
        <v>4.5440436120315333</v>
      </c>
      <c r="C7" s="1">
        <v>4.5440436120315333</v>
      </c>
      <c r="D7" s="1">
        <v>11.151820773817386</v>
      </c>
      <c r="E7" s="1">
        <v>11.151820773817386</v>
      </c>
      <c r="F7" s="1">
        <v>11.151820773817386</v>
      </c>
      <c r="G7" s="1">
        <v>7.4874426682615827</v>
      </c>
      <c r="H7" s="1">
        <v>7.4874426682615827</v>
      </c>
      <c r="I7" s="1">
        <v>7.4874426682615827</v>
      </c>
      <c r="J7" s="1">
        <v>4.5440436120315333</v>
      </c>
      <c r="K7" s="1">
        <v>4.5440436120315333</v>
      </c>
      <c r="L7" s="1">
        <v>4.5440436120315333</v>
      </c>
      <c r="M7" s="1">
        <v>4.5440436120315333</v>
      </c>
      <c r="N7" s="1">
        <v>4.5440436120315333</v>
      </c>
      <c r="O7" s="1">
        <v>4.5440436120315333</v>
      </c>
      <c r="P7" s="1">
        <v>11.151820773817386</v>
      </c>
      <c r="Q7" s="1">
        <v>11.151820773817386</v>
      </c>
      <c r="R7" s="1">
        <v>11.151820773817386</v>
      </c>
      <c r="S7" s="1">
        <v>11.151820773817386</v>
      </c>
      <c r="T7" s="1">
        <v>11.151820773817386</v>
      </c>
      <c r="U7" s="1">
        <v>11.151820773817386</v>
      </c>
      <c r="V7" s="1">
        <v>4.5440436120315333</v>
      </c>
      <c r="W7" s="1">
        <v>4.5440436120315333</v>
      </c>
      <c r="X7" s="1">
        <v>4.5440436120315333</v>
      </c>
      <c r="Y7" s="1">
        <v>7.4874426682615827</v>
      </c>
      <c r="Z7" s="1">
        <v>7.4874426682615827</v>
      </c>
      <c r="AA7" s="1">
        <v>7.4874426682615827</v>
      </c>
      <c r="AB7" s="1">
        <v>7.4874426682615827</v>
      </c>
      <c r="AC7" s="1">
        <v>7.4874426682615827</v>
      </c>
      <c r="AD7" s="1">
        <v>7.4874426682615827</v>
      </c>
      <c r="AE7" s="1">
        <v>4.5440436120315333</v>
      </c>
      <c r="AF7" s="1">
        <v>4.5440436120315333</v>
      </c>
      <c r="AG7" s="1">
        <v>4.5440436120315333</v>
      </c>
      <c r="AH7" s="1">
        <v>4.5440436120315333</v>
      </c>
      <c r="AI7" s="1">
        <v>4.5440436120315333</v>
      </c>
      <c r="AJ7" s="1">
        <v>4.5440436120315333</v>
      </c>
      <c r="AK7" s="1">
        <v>4.5440436120315333</v>
      </c>
      <c r="AL7" s="1">
        <v>4.5440436120315333</v>
      </c>
      <c r="AM7" s="1">
        <v>4.5440436120315333</v>
      </c>
      <c r="AN7" s="1">
        <v>11.151820773817386</v>
      </c>
      <c r="AO7" s="1">
        <v>11.151820773817386</v>
      </c>
      <c r="AP7" s="1">
        <v>11.151820773817386</v>
      </c>
      <c r="AQ7" s="1">
        <v>11.151820773817386</v>
      </c>
      <c r="AR7" s="1">
        <v>11.151820773817386</v>
      </c>
      <c r="AS7" s="1">
        <v>11.151820773817386</v>
      </c>
      <c r="AT7" s="1">
        <v>7.4874426682615827</v>
      </c>
      <c r="AU7" s="1">
        <v>7.4874426682615827</v>
      </c>
      <c r="AV7" s="1">
        <v>7.4874426682615827</v>
      </c>
      <c r="AW7" s="1">
        <v>4.5440436120315333</v>
      </c>
      <c r="AX7" s="1">
        <v>4.5440436120315333</v>
      </c>
      <c r="AY7" s="1">
        <v>4.5440436120315333</v>
      </c>
      <c r="AZ7" s="1">
        <v>7.4874426682615827</v>
      </c>
      <c r="BA7" s="1">
        <v>7.4874426682615827</v>
      </c>
      <c r="BB7" s="1">
        <v>7.4874426682615827</v>
      </c>
      <c r="BC7" s="1">
        <v>11.151820773817386</v>
      </c>
      <c r="BD7" s="1">
        <v>11.151820773817386</v>
      </c>
      <c r="BE7" s="1">
        <v>11.151820773817386</v>
      </c>
      <c r="BF7" s="1">
        <v>4.5440436120315333</v>
      </c>
      <c r="BG7" s="1">
        <v>4.5440436120315333</v>
      </c>
      <c r="BH7" s="1">
        <v>4.5440436120315333</v>
      </c>
      <c r="BI7" s="1">
        <v>7.4874426682615827</v>
      </c>
      <c r="BJ7" s="1">
        <v>7.4874426682615827</v>
      </c>
      <c r="BK7" s="1">
        <v>7.4874426682615827</v>
      </c>
      <c r="BL7" s="1">
        <v>4.5440436120315333</v>
      </c>
      <c r="BM7" s="1">
        <v>4.5440436120315333</v>
      </c>
      <c r="BN7" s="1">
        <v>4.5440436120315333</v>
      </c>
      <c r="BO7" s="1">
        <v>11.151820773817386</v>
      </c>
      <c r="BP7" s="1">
        <v>11.151820773817386</v>
      </c>
      <c r="BQ7" s="1">
        <v>11.151820773817386</v>
      </c>
      <c r="BR7" s="1">
        <v>4.5440436120315333</v>
      </c>
      <c r="BS7" s="1">
        <v>4.5440436120315333</v>
      </c>
      <c r="BT7" s="1">
        <v>4.5440436120315333</v>
      </c>
      <c r="BU7" s="1">
        <v>7.4874426682615827</v>
      </c>
      <c r="BV7" s="1">
        <v>7.4874426682615827</v>
      </c>
      <c r="BW7" s="1">
        <v>7.4874426682615827</v>
      </c>
      <c r="BX7" s="1">
        <v>4.5440436120315333</v>
      </c>
      <c r="BY7" s="1">
        <v>4.5440436120315333</v>
      </c>
      <c r="BZ7" s="1">
        <v>4.5440436120315333</v>
      </c>
      <c r="CA7" s="1">
        <v>11.151820773817386</v>
      </c>
      <c r="CB7" s="1">
        <v>11.151820773817386</v>
      </c>
      <c r="CC7" s="1">
        <v>11.151820773817386</v>
      </c>
      <c r="CD7" s="1">
        <v>7.4874426682615827</v>
      </c>
      <c r="CE7" s="1">
        <v>7.4874426682615827</v>
      </c>
      <c r="CF7" s="1">
        <v>7.4874426682615827</v>
      </c>
      <c r="CG7" s="1">
        <v>11.151820773817386</v>
      </c>
      <c r="CH7" s="1">
        <v>11.151820773817386</v>
      </c>
      <c r="CI7" s="1">
        <v>11.151820773817386</v>
      </c>
      <c r="CJ7" s="1">
        <v>4.5440436120315333</v>
      </c>
      <c r="CK7" s="1">
        <v>4.5440436120315333</v>
      </c>
      <c r="CL7" s="1">
        <v>4.5440436120315333</v>
      </c>
      <c r="CM7" s="1">
        <v>11.151820773817386</v>
      </c>
      <c r="CN7" s="1">
        <v>11.151820773817386</v>
      </c>
      <c r="CO7" s="1">
        <v>11.151820773817386</v>
      </c>
      <c r="CP7" s="1">
        <v>11.151820773817386</v>
      </c>
      <c r="CQ7" s="1">
        <v>11.151820773817386</v>
      </c>
      <c r="CR7" s="1">
        <v>11.151820773817386</v>
      </c>
      <c r="CS7" s="1">
        <v>7.4874426682615827</v>
      </c>
      <c r="CT7" s="1">
        <v>7.4874426682615827</v>
      </c>
      <c r="CU7" s="1">
        <v>7.4874426682615827</v>
      </c>
      <c r="CV7" s="1">
        <v>4.5440436120315333</v>
      </c>
      <c r="CW7" s="1">
        <v>4.5440436120315333</v>
      </c>
      <c r="CX7" s="1">
        <v>4.5440436120315333</v>
      </c>
      <c r="CY7" s="1">
        <v>7.4874426682615827</v>
      </c>
      <c r="CZ7" s="1">
        <v>7.4874426682615827</v>
      </c>
      <c r="DA7" s="1">
        <v>7.4874426682615827</v>
      </c>
      <c r="DB7" s="1">
        <v>7.4874426682615827</v>
      </c>
      <c r="DC7" s="1">
        <v>7.4874426682615827</v>
      </c>
      <c r="DD7" s="1">
        <v>7.4874426682615827</v>
      </c>
      <c r="DE7" s="1">
        <v>11.151820773817386</v>
      </c>
      <c r="DF7" s="1">
        <v>11.151820773817386</v>
      </c>
      <c r="DG7" s="1">
        <v>11.151820773817386</v>
      </c>
      <c r="DH7" s="1">
        <v>4.5440436120315333</v>
      </c>
      <c r="DI7" s="1">
        <v>4.5440436120315333</v>
      </c>
      <c r="DJ7" s="1">
        <v>4.5440436120315333</v>
      </c>
      <c r="DK7" s="1">
        <v>7.4874426682615827</v>
      </c>
      <c r="DL7" s="1">
        <v>7.4874426682615827</v>
      </c>
      <c r="DM7" s="1">
        <v>7.4874426682615827</v>
      </c>
      <c r="DN7" s="1">
        <v>4.5440436120315333</v>
      </c>
      <c r="DO7" s="1">
        <v>4.5440436120315333</v>
      </c>
      <c r="DP7" s="1">
        <v>4.5440436120315333</v>
      </c>
      <c r="DQ7" s="1">
        <v>11.151820773817386</v>
      </c>
      <c r="DR7" s="1">
        <v>11.151820773817386</v>
      </c>
      <c r="DS7" s="1">
        <v>11.151820773817386</v>
      </c>
      <c r="DT7" s="1">
        <v>4.5440436120315333</v>
      </c>
      <c r="DU7" s="1">
        <v>4.5440436120315333</v>
      </c>
      <c r="DV7" s="1">
        <v>4.5440436120315333</v>
      </c>
      <c r="DW7" s="1">
        <v>4.5440436120315333</v>
      </c>
      <c r="DX7" s="1">
        <v>4.5440436120315333</v>
      </c>
      <c r="DY7" s="1">
        <v>4.5440436120315333</v>
      </c>
      <c r="DZ7" s="1">
        <v>4.5440436120315333</v>
      </c>
      <c r="EA7" s="1">
        <v>4.5440436120315333</v>
      </c>
      <c r="EB7" s="1">
        <v>4.5440436120315333</v>
      </c>
      <c r="EC7" s="1">
        <v>7.4874426682615827</v>
      </c>
      <c r="ED7" s="1">
        <v>7.4874426682615827</v>
      </c>
      <c r="EE7" s="1">
        <v>7.4874426682615827</v>
      </c>
      <c r="EF7" s="1">
        <v>4.5440436120315333</v>
      </c>
      <c r="EG7" s="1">
        <v>4.5440436120315333</v>
      </c>
      <c r="EH7" s="1">
        <v>4.5440436120315333</v>
      </c>
      <c r="EI7" s="1">
        <v>11.151820773817386</v>
      </c>
      <c r="EJ7" s="1">
        <v>11.151820773817386</v>
      </c>
      <c r="EK7" s="1">
        <v>11.151820773817386</v>
      </c>
      <c r="EL7" s="1">
        <v>11.151820773817386</v>
      </c>
      <c r="EM7" s="1">
        <v>11.151820773817386</v>
      </c>
      <c r="EN7" s="1">
        <v>11.151820773817386</v>
      </c>
      <c r="EO7" s="1">
        <v>7.4874426682615827</v>
      </c>
      <c r="EP7" s="1">
        <v>7.4874426682615827</v>
      </c>
      <c r="EQ7" s="1">
        <v>7.4874426682615827</v>
      </c>
      <c r="ER7" s="1">
        <v>7.4874426682615827</v>
      </c>
      <c r="ES7" s="1">
        <v>7.4874426682615827</v>
      </c>
      <c r="ET7" s="1">
        <v>7.4874426682615827</v>
      </c>
      <c r="EU7" s="1">
        <v>4.5440436120315333</v>
      </c>
      <c r="EV7" s="1">
        <v>4.5440436120315333</v>
      </c>
      <c r="EW7" s="1">
        <v>4.5440436120315333</v>
      </c>
      <c r="EX7" s="1">
        <v>4.5440436120315333</v>
      </c>
      <c r="EY7" s="1">
        <v>4.5440436120315333</v>
      </c>
      <c r="EZ7" s="1">
        <v>4.5440436120315333</v>
      </c>
      <c r="FA7" s="1">
        <v>11.151820773817386</v>
      </c>
      <c r="FB7" s="1">
        <v>11.151820773817386</v>
      </c>
      <c r="FC7" s="1">
        <v>11.151820773817386</v>
      </c>
      <c r="FD7" s="1">
        <v>7.4874426682615827</v>
      </c>
      <c r="FE7" s="1">
        <v>7.4874426682615827</v>
      </c>
      <c r="FF7" s="1">
        <v>7.4874426682615827</v>
      </c>
      <c r="FG7" s="1">
        <v>11.151820773817386</v>
      </c>
      <c r="FH7" s="1">
        <v>11.151820773817386</v>
      </c>
      <c r="FI7" s="1">
        <v>11.151820773817386</v>
      </c>
      <c r="FJ7" s="1">
        <v>11.151820773817386</v>
      </c>
      <c r="FK7" s="1">
        <v>11.151820773817386</v>
      </c>
      <c r="FL7" s="1">
        <v>11.151820773817386</v>
      </c>
      <c r="FM7" s="1">
        <v>4.5440436120315333</v>
      </c>
      <c r="FN7" s="1">
        <v>4.5440436120315333</v>
      </c>
      <c r="FO7" s="1">
        <v>4.5440436120315333</v>
      </c>
      <c r="FP7" s="1">
        <v>4.5440436120315333</v>
      </c>
      <c r="FQ7" s="1">
        <v>4.5440436120315333</v>
      </c>
      <c r="FR7" s="1">
        <v>4.5440436120315333</v>
      </c>
      <c r="FS7" s="1">
        <v>11.151820773817386</v>
      </c>
      <c r="FT7" s="1">
        <v>11.151820773817386</v>
      </c>
      <c r="FU7" s="1">
        <v>11.151820773817386</v>
      </c>
      <c r="FV7" s="1">
        <v>4.5440436120315333</v>
      </c>
      <c r="FW7" s="1">
        <v>4.5440436120315333</v>
      </c>
      <c r="FX7" s="1">
        <v>4.5440436120315333</v>
      </c>
      <c r="FY7" s="1">
        <v>7.4874426682615827</v>
      </c>
      <c r="FZ7" s="1">
        <v>7.4874426682615827</v>
      </c>
      <c r="GA7" s="1">
        <v>7.4874426682615827</v>
      </c>
      <c r="GB7" s="1">
        <v>7.4874426682615827</v>
      </c>
      <c r="GC7" s="1">
        <v>7.4874426682615827</v>
      </c>
      <c r="GD7" s="1">
        <v>7.4874426682615827</v>
      </c>
      <c r="GE7" s="1">
        <v>4.5440436120315333</v>
      </c>
      <c r="GF7" s="1">
        <v>4.5440436120315333</v>
      </c>
      <c r="GG7" s="1">
        <v>4.5440436120315333</v>
      </c>
      <c r="GH7" s="1">
        <v>7.4874426682615827</v>
      </c>
      <c r="GI7" s="1">
        <v>7.4874426682615827</v>
      </c>
      <c r="GJ7" s="1">
        <v>7.4874426682615827</v>
      </c>
      <c r="GK7" s="1">
        <v>4.5440436120315333</v>
      </c>
      <c r="GL7" s="1">
        <v>4.5440436120315333</v>
      </c>
      <c r="GM7" s="1">
        <v>4.5440436120315333</v>
      </c>
      <c r="GN7" s="1">
        <v>11.151820773817386</v>
      </c>
      <c r="GO7" s="1">
        <v>11.151820773817386</v>
      </c>
      <c r="GP7" s="1">
        <v>11.151820773817386</v>
      </c>
      <c r="GQ7" s="1">
        <v>7.4874426682615827</v>
      </c>
      <c r="GR7" s="1">
        <v>7.4874426682615827</v>
      </c>
      <c r="GS7" s="1">
        <v>7.4874426682615827</v>
      </c>
      <c r="GT7" s="1">
        <v>4.5440436120315333</v>
      </c>
      <c r="GU7" s="1">
        <v>4.5440436120315333</v>
      </c>
      <c r="GV7" s="1">
        <v>4.5440436120315333</v>
      </c>
      <c r="GW7" s="1">
        <v>4.5440436120315333</v>
      </c>
      <c r="GX7" s="1">
        <v>4.5440436120315333</v>
      </c>
      <c r="GY7" s="1">
        <v>4.5440436120315333</v>
      </c>
      <c r="GZ7" s="1">
        <v>4.5440436120315333</v>
      </c>
      <c r="HA7" s="1">
        <v>4.5440436120315333</v>
      </c>
      <c r="HB7" s="1">
        <v>4.5440436120315333</v>
      </c>
      <c r="HC7" s="1">
        <v>11.151820773817386</v>
      </c>
      <c r="HD7" s="1">
        <v>11.151820773817386</v>
      </c>
      <c r="HE7" s="1">
        <v>11.151820773817386</v>
      </c>
      <c r="HF7" s="1">
        <v>4.5440436120315333</v>
      </c>
      <c r="HG7" s="1">
        <v>4.5440436120315333</v>
      </c>
      <c r="HH7" s="1">
        <v>4.5440436120315333</v>
      </c>
      <c r="HI7" s="1">
        <v>7.4874426682615827</v>
      </c>
      <c r="HJ7" s="1">
        <v>7.4874426682615827</v>
      </c>
      <c r="HK7" s="1">
        <v>7.4874426682615827</v>
      </c>
      <c r="HL7" s="1">
        <v>4.5440436120315333</v>
      </c>
      <c r="HM7" s="1">
        <v>4.5440436120315333</v>
      </c>
      <c r="HN7" s="1">
        <v>4.5440436120315333</v>
      </c>
      <c r="HO7" s="1">
        <v>11.151820773817386</v>
      </c>
      <c r="HP7" s="1">
        <v>11.151820773817386</v>
      </c>
      <c r="HQ7" s="1">
        <v>11.151820773817386</v>
      </c>
      <c r="HR7" s="1">
        <v>11.151820773817386</v>
      </c>
      <c r="HS7" s="1">
        <v>11.151820773817386</v>
      </c>
      <c r="HT7" s="1">
        <v>11.151820773817386</v>
      </c>
      <c r="HU7" s="1">
        <v>4.5440436120315333</v>
      </c>
      <c r="HV7" s="1">
        <v>4.5440436120315333</v>
      </c>
      <c r="HW7" s="1">
        <v>4.5440436120315333</v>
      </c>
      <c r="HX7" s="1">
        <v>11.151820773817386</v>
      </c>
      <c r="HY7" s="1">
        <v>11.151820773817386</v>
      </c>
      <c r="HZ7" s="1">
        <v>11.151820773817386</v>
      </c>
      <c r="IA7" s="1">
        <v>7.4874426682615827</v>
      </c>
      <c r="IB7" s="1">
        <v>7.4874426682615827</v>
      </c>
      <c r="IC7" s="1">
        <v>7.4874426682615827</v>
      </c>
      <c r="ID7" s="1">
        <v>7.4874426682615827</v>
      </c>
      <c r="IE7" s="1">
        <v>7.4874426682615827</v>
      </c>
      <c r="IF7" s="1">
        <v>7.4874426682615827</v>
      </c>
      <c r="IG7" s="1">
        <v>7.4874426682615827</v>
      </c>
      <c r="IH7" s="1">
        <v>7.4874426682615827</v>
      </c>
      <c r="II7" s="1">
        <v>7.4874426682615827</v>
      </c>
      <c r="IJ7" s="1">
        <v>4.5440436120315333</v>
      </c>
      <c r="IK7" s="1">
        <v>4.5440436120315333</v>
      </c>
      <c r="IL7" s="1">
        <v>4.5440436120315333</v>
      </c>
      <c r="IM7" s="1">
        <v>11.151820773817386</v>
      </c>
      <c r="IN7" s="1">
        <v>11.151820773817386</v>
      </c>
      <c r="IO7" s="1">
        <v>11.151820773817386</v>
      </c>
      <c r="IP7" s="1">
        <v>4.5440436120315333</v>
      </c>
      <c r="IQ7" s="1">
        <v>4.5440436120315333</v>
      </c>
      <c r="IR7" s="1">
        <v>4.5440436120315333</v>
      </c>
      <c r="IS7" s="1">
        <v>7.4874426682615827</v>
      </c>
      <c r="IT7" s="1">
        <v>7.4874426682615827</v>
      </c>
      <c r="IU7" s="1">
        <v>7.4874426682615827</v>
      </c>
      <c r="IV7" s="1">
        <v>11.151820773817386</v>
      </c>
      <c r="IW7" s="1">
        <v>11.151820773817386</v>
      </c>
      <c r="IX7" s="1">
        <v>11.151820773817386</v>
      </c>
      <c r="IY7" s="1">
        <v>4.5440436120315333</v>
      </c>
      <c r="IZ7" s="1">
        <v>4.5440436120315333</v>
      </c>
      <c r="JA7" s="1">
        <v>4.5440436120315333</v>
      </c>
      <c r="JB7" s="1">
        <v>4.5440436120315333</v>
      </c>
      <c r="JC7" s="1">
        <v>4.5440436120315333</v>
      </c>
      <c r="JD7" s="1">
        <v>4.5440436120315333</v>
      </c>
      <c r="JE7" s="1">
        <v>11.151820773817386</v>
      </c>
      <c r="JF7" s="1">
        <v>11.151820773817386</v>
      </c>
      <c r="JG7" s="1">
        <v>11.151820773817386</v>
      </c>
      <c r="JH7" s="1">
        <v>7.4874426682615827</v>
      </c>
      <c r="JI7" s="1">
        <v>7.4874426682615827</v>
      </c>
      <c r="JJ7" s="1">
        <v>7.4874426682615827</v>
      </c>
      <c r="JK7" s="1">
        <v>4.5440436120315333</v>
      </c>
      <c r="JL7" s="1">
        <v>4.5440436120315333</v>
      </c>
      <c r="JM7" s="1">
        <v>4.5440436120315333</v>
      </c>
      <c r="JN7" s="1">
        <v>7.4874426682615827</v>
      </c>
      <c r="JO7" s="1">
        <v>7.4874426682615827</v>
      </c>
      <c r="JP7" s="1">
        <v>7.4874426682615827</v>
      </c>
      <c r="JQ7" s="1">
        <v>4.5440436120315333</v>
      </c>
      <c r="JR7" s="1">
        <v>4.5440436120315333</v>
      </c>
      <c r="JS7" s="1">
        <v>4.5440436120315333</v>
      </c>
      <c r="JT7" s="1">
        <v>4.5440436120315333</v>
      </c>
      <c r="JU7" s="1">
        <v>4.5440436120315333</v>
      </c>
      <c r="JV7" s="1">
        <v>4.5440436120315333</v>
      </c>
      <c r="JW7" s="1">
        <v>4.5440436120315333</v>
      </c>
      <c r="JX7" s="1">
        <v>4.5440436120315333</v>
      </c>
      <c r="JY7" s="1">
        <v>4.5440436120315333</v>
      </c>
      <c r="JZ7" s="1">
        <v>11.151820773817386</v>
      </c>
      <c r="KA7" s="1">
        <v>11.151820773817386</v>
      </c>
      <c r="KB7" s="1">
        <v>11.151820773817386</v>
      </c>
      <c r="KC7" s="1">
        <v>11.151820773817386</v>
      </c>
      <c r="KD7" s="1">
        <v>11.151820773817386</v>
      </c>
      <c r="KE7" s="1">
        <v>11.151820773817386</v>
      </c>
      <c r="KF7" s="1">
        <v>4.5440436120315333</v>
      </c>
      <c r="KG7" s="1">
        <v>4.5440436120315333</v>
      </c>
      <c r="KH7" s="1">
        <v>4.5440436120315333</v>
      </c>
      <c r="KI7" s="1">
        <v>11.151820773817386</v>
      </c>
      <c r="KJ7" s="1">
        <v>11.151820773817386</v>
      </c>
      <c r="KK7" s="1">
        <v>11.151820773817386</v>
      </c>
      <c r="KL7" s="1">
        <v>11.151820773817386</v>
      </c>
      <c r="KM7" s="1">
        <v>11.151820773817386</v>
      </c>
      <c r="KN7" s="1">
        <v>11.151820773817386</v>
      </c>
      <c r="KO7" s="1">
        <v>7.4874426682615827</v>
      </c>
      <c r="KP7" s="1">
        <v>7.4874426682615827</v>
      </c>
      <c r="KQ7" s="1">
        <v>7.4874426682615827</v>
      </c>
      <c r="KR7" s="1">
        <v>7.4874426682615827</v>
      </c>
      <c r="KS7" s="1">
        <v>7.4874426682615827</v>
      </c>
      <c r="KT7" s="1">
        <v>7.4874426682615827</v>
      </c>
      <c r="KU7" s="1">
        <v>4.5440436120315333</v>
      </c>
      <c r="KV7" s="1">
        <v>4.5440436120315333</v>
      </c>
      <c r="KW7" s="1">
        <v>4.5440436120315333</v>
      </c>
      <c r="KX7" s="1">
        <v>7.4874426682615827</v>
      </c>
      <c r="KY7" s="1">
        <v>7.4874426682615827</v>
      </c>
      <c r="KZ7" s="1">
        <v>7.4874426682615827</v>
      </c>
      <c r="LA7" s="1">
        <v>7.4874426682615827</v>
      </c>
      <c r="LB7" s="1">
        <v>7.4874426682615827</v>
      </c>
      <c r="LC7" s="1">
        <v>7.4874426682615827</v>
      </c>
      <c r="LD7" s="1">
        <v>4.5440436120315333</v>
      </c>
      <c r="LE7" s="1">
        <v>4.5440436120315333</v>
      </c>
      <c r="LF7" s="1">
        <v>4.5440436120315333</v>
      </c>
      <c r="LG7" s="1">
        <v>4.5440436120315333</v>
      </c>
      <c r="LH7" s="1">
        <v>4.5440436120315333</v>
      </c>
      <c r="LI7" s="1">
        <v>4.5440436120315333</v>
      </c>
      <c r="LJ7" s="1">
        <v>4.5440436120315333</v>
      </c>
      <c r="LK7" s="1">
        <v>4.5440436120315333</v>
      </c>
      <c r="LL7" s="1">
        <v>4.5440436120315333</v>
      </c>
      <c r="LM7" s="1">
        <v>4.5440436120315333</v>
      </c>
      <c r="LN7" s="1">
        <v>4.5440436120315333</v>
      </c>
      <c r="LO7" s="1">
        <v>4.5440436120315333</v>
      </c>
      <c r="LP7" s="1">
        <v>4.5440436120315333</v>
      </c>
      <c r="LQ7" s="1">
        <v>4.5440436120315333</v>
      </c>
      <c r="LR7" s="1">
        <v>4.5440436120315333</v>
      </c>
      <c r="LS7" s="1">
        <v>4.5440436120315333</v>
      </c>
      <c r="LT7" s="1">
        <v>4.5440436120315333</v>
      </c>
      <c r="LU7" s="1">
        <v>4.5440436120315333</v>
      </c>
      <c r="LV7" s="1">
        <v>11.151820773817386</v>
      </c>
      <c r="LW7" s="1">
        <v>11.151820773817386</v>
      </c>
      <c r="LX7" s="1">
        <v>11.151820773817386</v>
      </c>
      <c r="LY7" s="1">
        <v>11.151820773817386</v>
      </c>
      <c r="LZ7" s="1">
        <v>11.151820773817386</v>
      </c>
      <c r="MA7" s="1">
        <v>11.151820773817386</v>
      </c>
      <c r="MB7" s="1">
        <v>7.4874426682615827</v>
      </c>
      <c r="MC7" s="1">
        <v>7.4874426682615827</v>
      </c>
      <c r="MD7" s="1">
        <v>7.4874426682615827</v>
      </c>
      <c r="ME7" s="1">
        <v>7.4874426682615827</v>
      </c>
      <c r="MF7" s="1">
        <v>7.4874426682615827</v>
      </c>
      <c r="MG7" s="1">
        <v>7.4874426682615827</v>
      </c>
      <c r="MH7" s="1">
        <v>4.5440436120315333</v>
      </c>
      <c r="MI7" s="1">
        <v>4.5440436120315333</v>
      </c>
      <c r="MJ7" s="1">
        <v>4.5440436120315333</v>
      </c>
      <c r="MK7" s="1">
        <v>4.5440436120315333</v>
      </c>
      <c r="ML7" s="1">
        <v>4.5440436120315333</v>
      </c>
      <c r="MM7" s="1">
        <v>4.5440436120315333</v>
      </c>
      <c r="MN7" s="1">
        <v>11.151820773817386</v>
      </c>
      <c r="MO7" s="1">
        <v>11.151820773817386</v>
      </c>
      <c r="MP7" s="1">
        <v>11.151820773817386</v>
      </c>
      <c r="MQ7" s="1">
        <v>7.4874426682615827</v>
      </c>
      <c r="MR7" s="1">
        <v>7.4874426682615827</v>
      </c>
      <c r="MS7" s="1">
        <v>7.4874426682615827</v>
      </c>
      <c r="MT7" s="1">
        <v>11.151820773817386</v>
      </c>
      <c r="MU7" s="1">
        <v>11.151820773817386</v>
      </c>
      <c r="MV7" s="1">
        <v>11.151820773817386</v>
      </c>
      <c r="MW7" s="1">
        <v>4.5440436120315333</v>
      </c>
      <c r="MX7" s="1">
        <v>4.5440436120315333</v>
      </c>
      <c r="MY7" s="1">
        <v>4.5440436120315333</v>
      </c>
      <c r="MZ7" s="1">
        <v>4.5440436120315333</v>
      </c>
      <c r="NA7" s="1">
        <v>4.5440436120315333</v>
      </c>
      <c r="NB7" s="1">
        <v>4.5440436120315333</v>
      </c>
      <c r="NC7" s="1">
        <v>11.151820773817386</v>
      </c>
      <c r="ND7" s="1">
        <v>11.151820773817386</v>
      </c>
      <c r="NE7" s="1">
        <v>11.151820773817386</v>
      </c>
      <c r="NF7" s="1">
        <v>7.4874426682615827</v>
      </c>
      <c r="NG7" s="1">
        <v>7.4874426682615827</v>
      </c>
      <c r="NH7" s="1">
        <v>7.4874426682615827</v>
      </c>
      <c r="NI7" s="1">
        <v>7.4874426682615827</v>
      </c>
      <c r="NJ7" s="1">
        <v>7.4874426682615827</v>
      </c>
      <c r="NK7" s="1">
        <v>7.4874426682615827</v>
      </c>
      <c r="NL7" s="1">
        <v>4.5440436120315333</v>
      </c>
      <c r="NM7" s="1">
        <v>4.5440436120315333</v>
      </c>
      <c r="NN7" s="1">
        <v>4.5440436120315333</v>
      </c>
      <c r="NO7" s="1">
        <v>4.5440436120315333</v>
      </c>
      <c r="NP7" s="1">
        <v>4.5440436120315333</v>
      </c>
      <c r="NQ7" s="1">
        <v>4.5440436120315333</v>
      </c>
      <c r="NR7" s="1">
        <v>11.151820773817386</v>
      </c>
      <c r="NS7" s="1">
        <v>11.151820773817386</v>
      </c>
      <c r="NT7" s="1">
        <v>11.151820773817386</v>
      </c>
      <c r="NU7" s="1">
        <v>7.4874426682615827</v>
      </c>
      <c r="NV7" s="1">
        <v>7.4874426682615827</v>
      </c>
      <c r="NW7" s="1">
        <v>7.4874426682615827</v>
      </c>
      <c r="NX7" s="1">
        <v>4.5440436120315333</v>
      </c>
      <c r="NY7" s="1">
        <v>4.5440436120315333</v>
      </c>
      <c r="NZ7" s="1">
        <v>4.5440436120315333</v>
      </c>
      <c r="OA7" s="1">
        <v>11.151820773817386</v>
      </c>
      <c r="OB7" s="1">
        <v>11.151820773817386</v>
      </c>
      <c r="OC7" s="1">
        <v>11.151820773817386</v>
      </c>
      <c r="OD7" s="1">
        <v>4.5440436120315333</v>
      </c>
      <c r="OE7" s="1">
        <v>4.5440436120315333</v>
      </c>
      <c r="OF7" s="1">
        <v>4.5440436120315333</v>
      </c>
      <c r="OG7" s="1">
        <v>7.4874426682615827</v>
      </c>
      <c r="OH7" s="1">
        <v>7.4874426682615827</v>
      </c>
      <c r="OI7" s="1">
        <v>7.4874426682615827</v>
      </c>
      <c r="OJ7" s="1">
        <v>4.5440436120315333</v>
      </c>
      <c r="OK7" s="1">
        <v>4.5440436120315333</v>
      </c>
      <c r="OL7" s="1">
        <v>4.5440436120315333</v>
      </c>
      <c r="OM7" s="1">
        <v>11.151820773817386</v>
      </c>
      <c r="ON7" s="1">
        <v>11.151820773817386</v>
      </c>
      <c r="OO7" s="1">
        <v>11.151820773817386</v>
      </c>
      <c r="OP7" s="1">
        <v>4.5440436120315333</v>
      </c>
      <c r="OQ7" s="1">
        <v>4.5440436120315333</v>
      </c>
      <c r="OR7" s="1">
        <v>4.5440436120315333</v>
      </c>
      <c r="OS7" s="1">
        <v>7.4874426682615827</v>
      </c>
      <c r="OT7" s="1">
        <v>7.4874426682615827</v>
      </c>
      <c r="OU7" s="1">
        <v>7.4874426682615827</v>
      </c>
      <c r="OV7" s="1">
        <v>4.5440436120315333</v>
      </c>
      <c r="OW7" s="1">
        <v>4.5440436120315333</v>
      </c>
      <c r="OX7" s="1">
        <v>4.5440436120315333</v>
      </c>
      <c r="OY7" s="1">
        <v>11.151820773817386</v>
      </c>
      <c r="OZ7" s="1">
        <v>11.151820773817386</v>
      </c>
      <c r="PA7" s="1">
        <v>11.151820773817386</v>
      </c>
      <c r="PB7" s="1">
        <v>7.4874426682615827</v>
      </c>
      <c r="PC7" s="1">
        <v>7.4874426682615827</v>
      </c>
      <c r="PD7" s="1">
        <v>7.4874426682615827</v>
      </c>
      <c r="PE7" s="1">
        <v>4.5440436120315333</v>
      </c>
      <c r="PF7" s="1">
        <v>4.5440436120315333</v>
      </c>
      <c r="PG7" s="1">
        <v>4.5440436120315333</v>
      </c>
      <c r="PH7" s="1">
        <v>11.151820773817386</v>
      </c>
      <c r="PI7" s="1">
        <v>11.151820773817386</v>
      </c>
      <c r="PJ7" s="1">
        <v>11.151820773817386</v>
      </c>
      <c r="PK7" s="1">
        <v>7.4874426682615827</v>
      </c>
      <c r="PL7" s="1">
        <v>7.4874426682615827</v>
      </c>
      <c r="PM7" s="1">
        <v>7.4874426682615827</v>
      </c>
      <c r="PN7" s="1">
        <v>4.5440436120315333</v>
      </c>
      <c r="PO7" s="1">
        <v>4.5440436120315333</v>
      </c>
      <c r="PP7" s="1">
        <v>4.5440436120315333</v>
      </c>
      <c r="PQ7" s="1">
        <v>4.5440436120315333</v>
      </c>
      <c r="PR7" s="1">
        <v>4.5440436120315333</v>
      </c>
      <c r="PS7" s="1">
        <v>4.5440436120315333</v>
      </c>
      <c r="PT7" s="1">
        <v>11.151820773817386</v>
      </c>
      <c r="PU7" s="1">
        <v>11.151820773817386</v>
      </c>
      <c r="PV7" s="1">
        <v>11.151820773817386</v>
      </c>
      <c r="PW7" s="1">
        <v>11.151820773817386</v>
      </c>
      <c r="PX7" s="1">
        <v>11.151820773817386</v>
      </c>
      <c r="PY7" s="1">
        <v>11.151820773817386</v>
      </c>
      <c r="PZ7" s="1">
        <v>4.5440436120315333</v>
      </c>
      <c r="QA7" s="1">
        <v>4.5440436120315333</v>
      </c>
      <c r="QB7" s="1">
        <v>4.5440436120315333</v>
      </c>
      <c r="QC7" s="1">
        <v>7.4874426682615827</v>
      </c>
      <c r="QD7" s="1">
        <v>7.4874426682615827</v>
      </c>
      <c r="QE7" s="1">
        <v>7.4874426682615827</v>
      </c>
      <c r="QF7" s="1">
        <v>7.4874426682615827</v>
      </c>
      <c r="QG7" s="1">
        <v>7.4874426682615827</v>
      </c>
      <c r="QH7" s="1">
        <v>7.4874426682615827</v>
      </c>
      <c r="QI7" s="1">
        <v>4.5440436120315333</v>
      </c>
      <c r="QJ7" s="1">
        <v>4.5440436120315333</v>
      </c>
      <c r="QK7" s="1">
        <v>4.5440436120315333</v>
      </c>
      <c r="QL7" s="1">
        <v>4.5440436120315333</v>
      </c>
      <c r="QM7" s="1">
        <v>4.5440436120315333</v>
      </c>
      <c r="QN7" s="1">
        <v>4.5440436120315333</v>
      </c>
      <c r="QO7" s="1">
        <v>4.5440436120315333</v>
      </c>
      <c r="QP7" s="1">
        <v>4.5440436120315333</v>
      </c>
      <c r="QQ7" s="1">
        <v>4.5440436120315333</v>
      </c>
      <c r="QR7" s="1">
        <v>4.5440436120315333</v>
      </c>
      <c r="QS7" s="1">
        <v>4.5440436120315333</v>
      </c>
      <c r="QT7" s="1">
        <v>4.5440436120315333</v>
      </c>
      <c r="QU7" s="1">
        <v>7.4874426682615827</v>
      </c>
      <c r="QV7" s="1">
        <v>7.4874426682615827</v>
      </c>
      <c r="QW7" s="1">
        <v>7.4874426682615827</v>
      </c>
      <c r="QX7" s="1">
        <v>4.5440436120315333</v>
      </c>
      <c r="QY7" s="1">
        <v>4.5440436120315333</v>
      </c>
      <c r="QZ7" s="1">
        <v>4.5440436120315333</v>
      </c>
      <c r="RA7" s="1">
        <v>4.5440436120315333</v>
      </c>
      <c r="RB7" s="1">
        <v>4.5440436120315333</v>
      </c>
      <c r="RC7" s="1">
        <v>4.5440436120315333</v>
      </c>
      <c r="RD7" s="1">
        <v>4.5440436120315333</v>
      </c>
      <c r="RE7" s="1">
        <v>4.5440436120315333</v>
      </c>
      <c r="RF7" s="1">
        <v>4.5440436120315333</v>
      </c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</row>
    <row r="8" spans="1:1225" x14ac:dyDescent="0.25">
      <c r="A8" s="1">
        <v>0.96857481356011543</v>
      </c>
      <c r="B8" s="1">
        <v>0.96857481356011543</v>
      </c>
      <c r="C8" s="1">
        <v>0.96857481356011543</v>
      </c>
      <c r="D8" s="1">
        <v>1.0252518728147555</v>
      </c>
      <c r="E8" s="1">
        <v>1.0252518728147555</v>
      </c>
      <c r="F8" s="1">
        <v>1.0252518728147555</v>
      </c>
      <c r="G8" s="1">
        <v>1.0146644363922162</v>
      </c>
      <c r="H8" s="1">
        <v>1.0146644363922162</v>
      </c>
      <c r="I8" s="1">
        <v>1.0146644363922162</v>
      </c>
      <c r="J8" s="1">
        <v>0.96857481356011543</v>
      </c>
      <c r="K8" s="1">
        <v>0.96857481356011543</v>
      </c>
      <c r="L8" s="1">
        <v>0.96857481356011543</v>
      </c>
      <c r="M8" s="1">
        <v>0.96857481356011543</v>
      </c>
      <c r="N8" s="1">
        <v>0.96857481356011543</v>
      </c>
      <c r="O8" s="1">
        <v>0.96857481356011543</v>
      </c>
      <c r="P8" s="1">
        <v>1.0252518728147555</v>
      </c>
      <c r="Q8" s="1">
        <v>1.0252518728147555</v>
      </c>
      <c r="R8" s="1">
        <v>1.0252518728147555</v>
      </c>
      <c r="S8" s="1">
        <v>1.0252518728147555</v>
      </c>
      <c r="T8" s="1">
        <v>1.0252518728147555</v>
      </c>
      <c r="U8" s="1">
        <v>1.0252518728147555</v>
      </c>
      <c r="V8" s="1">
        <v>0.96857481356011543</v>
      </c>
      <c r="W8" s="1">
        <v>0.96857481356011543</v>
      </c>
      <c r="X8" s="1">
        <v>0.96857481356011543</v>
      </c>
      <c r="Y8" s="1">
        <v>1.0146644363922162</v>
      </c>
      <c r="Z8" s="1">
        <v>1.0146644363922162</v>
      </c>
      <c r="AA8" s="1">
        <v>1.0146644363922162</v>
      </c>
      <c r="AB8" s="1">
        <v>1.0146644363922162</v>
      </c>
      <c r="AC8" s="1">
        <v>1.0146644363922162</v>
      </c>
      <c r="AD8" s="1">
        <v>1.0146644363922162</v>
      </c>
      <c r="AE8" s="1">
        <v>0.96857481356011543</v>
      </c>
      <c r="AF8" s="1">
        <v>0.96857481356011543</v>
      </c>
      <c r="AG8" s="1">
        <v>0.96857481356011543</v>
      </c>
      <c r="AH8" s="1">
        <v>0.96857481356011543</v>
      </c>
      <c r="AI8" s="1">
        <v>0.96857481356011543</v>
      </c>
      <c r="AJ8" s="1">
        <v>0.96857481356011543</v>
      </c>
      <c r="AK8" s="1">
        <v>0.96857481356011543</v>
      </c>
      <c r="AL8" s="1">
        <v>0.96857481356011543</v>
      </c>
      <c r="AM8" s="1">
        <v>0.96857481356011543</v>
      </c>
      <c r="AN8" s="1">
        <v>1.0252518728147555</v>
      </c>
      <c r="AO8" s="1">
        <v>1.0252518728147555</v>
      </c>
      <c r="AP8" s="1">
        <v>1.0252518728147555</v>
      </c>
      <c r="AQ8" s="1">
        <v>1.0252518728147555</v>
      </c>
      <c r="AR8" s="1">
        <v>1.0252518728147555</v>
      </c>
      <c r="AS8" s="1">
        <v>1.0252518728147555</v>
      </c>
      <c r="AT8" s="1">
        <v>1.0146644363922162</v>
      </c>
      <c r="AU8" s="1">
        <v>1.0146644363922162</v>
      </c>
      <c r="AV8" s="1">
        <v>1.0146644363922162</v>
      </c>
      <c r="AW8" s="1">
        <v>0.96857481356011543</v>
      </c>
      <c r="AX8" s="1">
        <v>0.96857481356011543</v>
      </c>
      <c r="AY8" s="1">
        <v>0.96857481356011543</v>
      </c>
      <c r="AZ8" s="1">
        <v>1.0146644363922162</v>
      </c>
      <c r="BA8" s="1">
        <v>1.0146644363922162</v>
      </c>
      <c r="BB8" s="1">
        <v>1.0146644363922162</v>
      </c>
      <c r="BC8" s="1">
        <v>1.0252518728147555</v>
      </c>
      <c r="BD8" s="1">
        <v>1.0252518728147555</v>
      </c>
      <c r="BE8" s="1">
        <v>1.0252518728147555</v>
      </c>
      <c r="BF8" s="1">
        <v>0.96857481356011543</v>
      </c>
      <c r="BG8" s="1">
        <v>0.96857481356011543</v>
      </c>
      <c r="BH8" s="1">
        <v>0.96857481356011543</v>
      </c>
      <c r="BI8" s="1">
        <v>1.0146644363922162</v>
      </c>
      <c r="BJ8" s="1">
        <v>1.0146644363922162</v>
      </c>
      <c r="BK8" s="1">
        <v>1.0146644363922162</v>
      </c>
      <c r="BL8" s="1">
        <v>0.96857481356011543</v>
      </c>
      <c r="BM8" s="1">
        <v>0.96857481356011543</v>
      </c>
      <c r="BN8" s="1">
        <v>0.96857481356011543</v>
      </c>
      <c r="BO8" s="1">
        <v>1.0252518728147555</v>
      </c>
      <c r="BP8" s="1">
        <v>1.0252518728147555</v>
      </c>
      <c r="BQ8" s="1">
        <v>1.0252518728147555</v>
      </c>
      <c r="BR8" s="1">
        <v>0.96857481356011543</v>
      </c>
      <c r="BS8" s="1">
        <v>0.96857481356011543</v>
      </c>
      <c r="BT8" s="1">
        <v>0.96857481356011543</v>
      </c>
      <c r="BU8" s="1">
        <v>1.0146644363922162</v>
      </c>
      <c r="BV8" s="1">
        <v>1.0146644363922162</v>
      </c>
      <c r="BW8" s="1">
        <v>1.0146644363922162</v>
      </c>
      <c r="BX8" s="1">
        <v>0.96857481356011543</v>
      </c>
      <c r="BY8" s="1">
        <v>0.96857481356011543</v>
      </c>
      <c r="BZ8" s="1">
        <v>0.96857481356011543</v>
      </c>
      <c r="CA8" s="1">
        <v>1.0252518728147555</v>
      </c>
      <c r="CB8" s="1">
        <v>1.0252518728147555</v>
      </c>
      <c r="CC8" s="1">
        <v>1.0252518728147555</v>
      </c>
      <c r="CD8" s="1">
        <v>1.0146644363922162</v>
      </c>
      <c r="CE8" s="1">
        <v>1.0146644363922162</v>
      </c>
      <c r="CF8" s="1">
        <v>1.0146644363922162</v>
      </c>
      <c r="CG8" s="1">
        <v>1.0252518728147555</v>
      </c>
      <c r="CH8" s="1">
        <v>1.0252518728147555</v>
      </c>
      <c r="CI8" s="1">
        <v>1.0252518728147555</v>
      </c>
      <c r="CJ8" s="1">
        <v>0.96857481356011543</v>
      </c>
      <c r="CK8" s="1">
        <v>0.96857481356011543</v>
      </c>
      <c r="CL8" s="1">
        <v>0.96857481356011543</v>
      </c>
      <c r="CM8" s="1">
        <v>1.0252518728147555</v>
      </c>
      <c r="CN8" s="1">
        <v>1.0252518728147555</v>
      </c>
      <c r="CO8" s="1">
        <v>1.0252518728147555</v>
      </c>
      <c r="CP8" s="1">
        <v>1.0252518728147555</v>
      </c>
      <c r="CQ8" s="1">
        <v>1.0252518728147555</v>
      </c>
      <c r="CR8" s="1">
        <v>1.0252518728147555</v>
      </c>
      <c r="CS8" s="1">
        <v>1.0146644363922162</v>
      </c>
      <c r="CT8" s="1">
        <v>1.0146644363922162</v>
      </c>
      <c r="CU8" s="1">
        <v>1.0146644363922162</v>
      </c>
      <c r="CV8" s="1">
        <v>0.96857481356011543</v>
      </c>
      <c r="CW8" s="1">
        <v>0.96857481356011543</v>
      </c>
      <c r="CX8" s="1">
        <v>0.96857481356011543</v>
      </c>
      <c r="CY8" s="1">
        <v>1.0146644363922162</v>
      </c>
      <c r="CZ8" s="1">
        <v>1.0146644363922162</v>
      </c>
      <c r="DA8" s="1">
        <v>1.0146644363922162</v>
      </c>
      <c r="DB8" s="1">
        <v>1.0146644363922162</v>
      </c>
      <c r="DC8" s="1">
        <v>1.0146644363922162</v>
      </c>
      <c r="DD8" s="1">
        <v>1.0146644363922162</v>
      </c>
      <c r="DE8" s="1">
        <v>1.0252518728147555</v>
      </c>
      <c r="DF8" s="1">
        <v>1.0252518728147555</v>
      </c>
      <c r="DG8" s="1">
        <v>1.0252518728147555</v>
      </c>
      <c r="DH8" s="1">
        <v>0.96857481356011543</v>
      </c>
      <c r="DI8" s="1">
        <v>0.96857481356011543</v>
      </c>
      <c r="DJ8" s="1">
        <v>0.96857481356011543</v>
      </c>
      <c r="DK8" s="1">
        <v>1.0146644363922162</v>
      </c>
      <c r="DL8" s="1">
        <v>1.0146644363922162</v>
      </c>
      <c r="DM8" s="1">
        <v>1.0146644363922162</v>
      </c>
      <c r="DN8" s="1">
        <v>0.96857481356011543</v>
      </c>
      <c r="DO8" s="1">
        <v>0.96857481356011543</v>
      </c>
      <c r="DP8" s="1">
        <v>0.96857481356011543</v>
      </c>
      <c r="DQ8" s="1">
        <v>1.0252518728147555</v>
      </c>
      <c r="DR8" s="1">
        <v>1.0252518728147555</v>
      </c>
      <c r="DS8" s="1">
        <v>1.0252518728147555</v>
      </c>
      <c r="DT8" s="1">
        <v>0.96857481356011543</v>
      </c>
      <c r="DU8" s="1">
        <v>0.96857481356011543</v>
      </c>
      <c r="DV8" s="1">
        <v>0.96857481356011543</v>
      </c>
      <c r="DW8" s="1">
        <v>0.96857481356011543</v>
      </c>
      <c r="DX8" s="1">
        <v>0.96857481356011543</v>
      </c>
      <c r="DY8" s="1">
        <v>0.96857481356011543</v>
      </c>
      <c r="DZ8" s="1">
        <v>0.96857481356011543</v>
      </c>
      <c r="EA8" s="1">
        <v>0.96857481356011543</v>
      </c>
      <c r="EB8" s="1">
        <v>0.96857481356011543</v>
      </c>
      <c r="EC8" s="1">
        <v>1.0146644363922162</v>
      </c>
      <c r="ED8" s="1">
        <v>1.0146644363922162</v>
      </c>
      <c r="EE8" s="1">
        <v>1.0146644363922162</v>
      </c>
      <c r="EF8" s="1">
        <v>0.96857481356011543</v>
      </c>
      <c r="EG8" s="1">
        <v>0.96857481356011543</v>
      </c>
      <c r="EH8" s="1">
        <v>0.96857481356011543</v>
      </c>
      <c r="EI8" s="1">
        <v>1.0252518728147555</v>
      </c>
      <c r="EJ8" s="1">
        <v>1.0252518728147555</v>
      </c>
      <c r="EK8" s="1">
        <v>1.0252518728147555</v>
      </c>
      <c r="EL8" s="1">
        <v>1.0252518728147555</v>
      </c>
      <c r="EM8" s="1">
        <v>1.0252518728147555</v>
      </c>
      <c r="EN8" s="1">
        <v>1.0252518728147555</v>
      </c>
      <c r="EO8" s="1">
        <v>1.0146644363922162</v>
      </c>
      <c r="EP8" s="1">
        <v>1.0146644363922162</v>
      </c>
      <c r="EQ8" s="1">
        <v>1.0146644363922162</v>
      </c>
      <c r="ER8" s="1">
        <v>1.0146644363922162</v>
      </c>
      <c r="ES8" s="1">
        <v>1.0146644363922162</v>
      </c>
      <c r="ET8" s="1">
        <v>1.0146644363922162</v>
      </c>
      <c r="EU8" s="1">
        <v>0.96857481356011543</v>
      </c>
      <c r="EV8" s="1">
        <v>0.96857481356011543</v>
      </c>
      <c r="EW8" s="1">
        <v>0.96857481356011543</v>
      </c>
      <c r="EX8" s="1">
        <v>0.96857481356011543</v>
      </c>
      <c r="EY8" s="1">
        <v>0.96857481356011543</v>
      </c>
      <c r="EZ8" s="1">
        <v>0.96857481356011543</v>
      </c>
      <c r="FA8" s="1">
        <v>1.0252518728147555</v>
      </c>
      <c r="FB8" s="1">
        <v>1.0252518728147555</v>
      </c>
      <c r="FC8" s="1">
        <v>1.0252518728147555</v>
      </c>
      <c r="FD8" s="1">
        <v>1.0146644363922162</v>
      </c>
      <c r="FE8" s="1">
        <v>1.0146644363922162</v>
      </c>
      <c r="FF8" s="1">
        <v>1.0146644363922162</v>
      </c>
      <c r="FG8" s="1">
        <v>1.0252518728147555</v>
      </c>
      <c r="FH8" s="1">
        <v>1.0252518728147555</v>
      </c>
      <c r="FI8" s="1">
        <v>1.0252518728147555</v>
      </c>
      <c r="FJ8" s="1">
        <v>1.0252518728147555</v>
      </c>
      <c r="FK8" s="1">
        <v>1.0252518728147555</v>
      </c>
      <c r="FL8" s="1">
        <v>1.0252518728147555</v>
      </c>
      <c r="FM8" s="1">
        <v>0.96857481356011543</v>
      </c>
      <c r="FN8" s="1">
        <v>0.96857481356011543</v>
      </c>
      <c r="FO8" s="1">
        <v>0.96857481356011543</v>
      </c>
      <c r="FP8" s="1">
        <v>0.96857481356011543</v>
      </c>
      <c r="FQ8" s="1">
        <v>0.96857481356011543</v>
      </c>
      <c r="FR8" s="1">
        <v>0.96857481356011543</v>
      </c>
      <c r="FS8" s="1">
        <v>1.0252518728147555</v>
      </c>
      <c r="FT8" s="1">
        <v>1.0252518728147555</v>
      </c>
      <c r="FU8" s="1">
        <v>1.0252518728147555</v>
      </c>
      <c r="FV8" s="1">
        <v>0.96857481356011543</v>
      </c>
      <c r="FW8" s="1">
        <v>0.96857481356011543</v>
      </c>
      <c r="FX8" s="1">
        <v>0.96857481356011543</v>
      </c>
      <c r="FY8" s="1">
        <v>1.0146644363922162</v>
      </c>
      <c r="FZ8" s="1">
        <v>1.0146644363922162</v>
      </c>
      <c r="GA8" s="1">
        <v>1.0146644363922162</v>
      </c>
      <c r="GB8" s="1">
        <v>1.0146644363922162</v>
      </c>
      <c r="GC8" s="1">
        <v>1.0146644363922162</v>
      </c>
      <c r="GD8" s="1">
        <v>1.0146644363922162</v>
      </c>
      <c r="GE8" s="1">
        <v>0.96857481356011543</v>
      </c>
      <c r="GF8" s="1">
        <v>0.96857481356011543</v>
      </c>
      <c r="GG8" s="1">
        <v>0.96857481356011543</v>
      </c>
      <c r="GH8" s="1">
        <v>1.0146644363922162</v>
      </c>
      <c r="GI8" s="1">
        <v>1.0146644363922162</v>
      </c>
      <c r="GJ8" s="1">
        <v>1.0146644363922162</v>
      </c>
      <c r="GK8" s="1">
        <v>0.96857481356011543</v>
      </c>
      <c r="GL8" s="1">
        <v>0.96857481356011543</v>
      </c>
      <c r="GM8" s="1">
        <v>0.96857481356011543</v>
      </c>
      <c r="GN8" s="1">
        <v>1.0252518728147555</v>
      </c>
      <c r="GO8" s="1">
        <v>1.0252518728147555</v>
      </c>
      <c r="GP8" s="1">
        <v>1.0252518728147555</v>
      </c>
      <c r="GQ8" s="1">
        <v>1.0146644363922162</v>
      </c>
      <c r="GR8" s="1">
        <v>1.0146644363922162</v>
      </c>
      <c r="GS8" s="1">
        <v>1.0146644363922162</v>
      </c>
      <c r="GT8" s="1">
        <v>0.96857481356011543</v>
      </c>
      <c r="GU8" s="1">
        <v>0.96857481356011543</v>
      </c>
      <c r="GV8" s="1">
        <v>0.96857481356011543</v>
      </c>
      <c r="GW8" s="1">
        <v>0.96857481356011543</v>
      </c>
      <c r="GX8" s="1">
        <v>0.96857481356011543</v>
      </c>
      <c r="GY8" s="1">
        <v>0.96857481356011543</v>
      </c>
      <c r="GZ8" s="1">
        <v>0.96857481356011543</v>
      </c>
      <c r="HA8" s="1">
        <v>0.96857481356011543</v>
      </c>
      <c r="HB8" s="1">
        <v>0.96857481356011543</v>
      </c>
      <c r="HC8" s="1">
        <v>1.0252518728147555</v>
      </c>
      <c r="HD8" s="1">
        <v>1.0252518728147555</v>
      </c>
      <c r="HE8" s="1">
        <v>1.0252518728147555</v>
      </c>
      <c r="HF8" s="1">
        <v>0.96857481356011543</v>
      </c>
      <c r="HG8" s="1">
        <v>0.96857481356011543</v>
      </c>
      <c r="HH8" s="1">
        <v>0.96857481356011543</v>
      </c>
      <c r="HI8" s="1">
        <v>1.0146644363922162</v>
      </c>
      <c r="HJ8" s="1">
        <v>1.0146644363922162</v>
      </c>
      <c r="HK8" s="1">
        <v>1.0146644363922162</v>
      </c>
      <c r="HL8" s="1">
        <v>0.96857481356011543</v>
      </c>
      <c r="HM8" s="1">
        <v>0.96857481356011543</v>
      </c>
      <c r="HN8" s="1">
        <v>0.96857481356011543</v>
      </c>
      <c r="HO8" s="1">
        <v>1.0252518728147555</v>
      </c>
      <c r="HP8" s="1">
        <v>1.0252518728147555</v>
      </c>
      <c r="HQ8" s="1">
        <v>1.0252518728147555</v>
      </c>
      <c r="HR8" s="1">
        <v>1.0252518728147555</v>
      </c>
      <c r="HS8" s="1">
        <v>1.0252518728147555</v>
      </c>
      <c r="HT8" s="1">
        <v>1.0252518728147555</v>
      </c>
      <c r="HU8" s="1">
        <v>0.96857481356011543</v>
      </c>
      <c r="HV8" s="1">
        <v>0.96857481356011543</v>
      </c>
      <c r="HW8" s="1">
        <v>0.96857481356011543</v>
      </c>
      <c r="HX8" s="1">
        <v>1.0252518728147555</v>
      </c>
      <c r="HY8" s="1">
        <v>1.0252518728147555</v>
      </c>
      <c r="HZ8" s="1">
        <v>1.0252518728147555</v>
      </c>
      <c r="IA8" s="1">
        <v>1.0146644363922162</v>
      </c>
      <c r="IB8" s="1">
        <v>1.0146644363922162</v>
      </c>
      <c r="IC8" s="1">
        <v>1.0146644363922162</v>
      </c>
      <c r="ID8" s="1">
        <v>1.0146644363922162</v>
      </c>
      <c r="IE8" s="1">
        <v>1.0146644363922162</v>
      </c>
      <c r="IF8" s="1">
        <v>1.0146644363922162</v>
      </c>
      <c r="IG8" s="1">
        <v>1.0146644363922162</v>
      </c>
      <c r="IH8" s="1">
        <v>1.0146644363922162</v>
      </c>
      <c r="II8" s="1">
        <v>1.0146644363922162</v>
      </c>
      <c r="IJ8" s="1">
        <v>0.96857481356011543</v>
      </c>
      <c r="IK8" s="1">
        <v>0.96857481356011543</v>
      </c>
      <c r="IL8" s="1">
        <v>0.96857481356011543</v>
      </c>
      <c r="IM8" s="1">
        <v>1.0252518728147555</v>
      </c>
      <c r="IN8" s="1">
        <v>1.0252518728147555</v>
      </c>
      <c r="IO8" s="1">
        <v>1.0252518728147555</v>
      </c>
      <c r="IP8" s="1">
        <v>0.96857481356011543</v>
      </c>
      <c r="IQ8" s="1">
        <v>0.96857481356011543</v>
      </c>
      <c r="IR8" s="1">
        <v>0.96857481356011543</v>
      </c>
      <c r="IS8" s="1">
        <v>1.0146644363922162</v>
      </c>
      <c r="IT8" s="1">
        <v>1.0146644363922162</v>
      </c>
      <c r="IU8" s="1">
        <v>1.0146644363922162</v>
      </c>
      <c r="IV8" s="1">
        <v>1.0252518728147555</v>
      </c>
      <c r="IW8" s="1">
        <v>1.0252518728147555</v>
      </c>
      <c r="IX8" s="1">
        <v>1.0252518728147555</v>
      </c>
      <c r="IY8" s="1">
        <v>0.96857481356011543</v>
      </c>
      <c r="IZ8" s="1">
        <v>0.96857481356011543</v>
      </c>
      <c r="JA8" s="1">
        <v>0.96857481356011543</v>
      </c>
      <c r="JB8" s="1">
        <v>0.96857481356011543</v>
      </c>
      <c r="JC8" s="1">
        <v>0.96857481356011543</v>
      </c>
      <c r="JD8" s="1">
        <v>0.96857481356011543</v>
      </c>
      <c r="JE8" s="1">
        <v>1.0252518728147555</v>
      </c>
      <c r="JF8" s="1">
        <v>1.0252518728147555</v>
      </c>
      <c r="JG8" s="1">
        <v>1.0252518728147555</v>
      </c>
      <c r="JH8" s="1">
        <v>1.0146644363922162</v>
      </c>
      <c r="JI8" s="1">
        <v>1.0146644363922162</v>
      </c>
      <c r="JJ8" s="1">
        <v>1.0146644363922162</v>
      </c>
      <c r="JK8" s="1">
        <v>0.96857481356011543</v>
      </c>
      <c r="JL8" s="1">
        <v>0.96857481356011543</v>
      </c>
      <c r="JM8" s="1">
        <v>0.96857481356011543</v>
      </c>
      <c r="JN8" s="1">
        <v>1.0146644363922162</v>
      </c>
      <c r="JO8" s="1">
        <v>1.0146644363922162</v>
      </c>
      <c r="JP8" s="1">
        <v>1.0146644363922162</v>
      </c>
      <c r="JQ8" s="1">
        <v>0.96857481356011543</v>
      </c>
      <c r="JR8" s="1">
        <v>0.96857481356011543</v>
      </c>
      <c r="JS8" s="1">
        <v>0.96857481356011543</v>
      </c>
      <c r="JT8" s="1">
        <v>0.96857481356011543</v>
      </c>
      <c r="JU8" s="1">
        <v>0.96857481356011543</v>
      </c>
      <c r="JV8" s="1">
        <v>0.96857481356011543</v>
      </c>
      <c r="JW8" s="1">
        <v>0.96857481356011543</v>
      </c>
      <c r="JX8" s="1">
        <v>0.96857481356011543</v>
      </c>
      <c r="JY8" s="1">
        <v>0.96857481356011543</v>
      </c>
      <c r="JZ8" s="1">
        <v>1.0252518728147555</v>
      </c>
      <c r="KA8" s="1">
        <v>1.0252518728147555</v>
      </c>
      <c r="KB8" s="1">
        <v>1.0252518728147555</v>
      </c>
      <c r="KC8" s="1">
        <v>1.0252518728147555</v>
      </c>
      <c r="KD8" s="1">
        <v>1.0252518728147555</v>
      </c>
      <c r="KE8" s="1">
        <v>1.0252518728147555</v>
      </c>
      <c r="KF8" s="1">
        <v>0.96857481356011543</v>
      </c>
      <c r="KG8" s="1">
        <v>0.96857481356011543</v>
      </c>
      <c r="KH8" s="1">
        <v>0.96857481356011543</v>
      </c>
      <c r="KI8" s="1">
        <v>1.0252518728147555</v>
      </c>
      <c r="KJ8" s="1">
        <v>1.0252518728147555</v>
      </c>
      <c r="KK8" s="1">
        <v>1.0252518728147555</v>
      </c>
      <c r="KL8" s="1">
        <v>1.0252518728147555</v>
      </c>
      <c r="KM8" s="1">
        <v>1.0252518728147555</v>
      </c>
      <c r="KN8" s="1">
        <v>1.0252518728147555</v>
      </c>
      <c r="KO8" s="1">
        <v>1.0146644363922162</v>
      </c>
      <c r="KP8" s="1">
        <v>1.0146644363922162</v>
      </c>
      <c r="KQ8" s="1">
        <v>1.0146644363922162</v>
      </c>
      <c r="KR8" s="1">
        <v>1.0146644363922162</v>
      </c>
      <c r="KS8" s="1">
        <v>1.0146644363922162</v>
      </c>
      <c r="KT8" s="1">
        <v>1.0146644363922162</v>
      </c>
      <c r="KU8" s="1">
        <v>0.96857481356011543</v>
      </c>
      <c r="KV8" s="1">
        <v>0.96857481356011543</v>
      </c>
      <c r="KW8" s="1">
        <v>0.96857481356011543</v>
      </c>
      <c r="KX8" s="1">
        <v>1.0146644363922162</v>
      </c>
      <c r="KY8" s="1">
        <v>1.0146644363922162</v>
      </c>
      <c r="KZ8" s="1">
        <v>1.0146644363922162</v>
      </c>
      <c r="LA8" s="1">
        <v>1.0146644363922162</v>
      </c>
      <c r="LB8" s="1">
        <v>1.0146644363922162</v>
      </c>
      <c r="LC8" s="1">
        <v>1.0146644363922162</v>
      </c>
      <c r="LD8" s="1">
        <v>0.96857481356011543</v>
      </c>
      <c r="LE8" s="1">
        <v>0.96857481356011543</v>
      </c>
      <c r="LF8" s="1">
        <v>0.96857481356011543</v>
      </c>
      <c r="LG8" s="1">
        <v>0.96857481356011543</v>
      </c>
      <c r="LH8" s="1">
        <v>0.96857481356011543</v>
      </c>
      <c r="LI8" s="1">
        <v>0.96857481356011543</v>
      </c>
      <c r="LJ8" s="1">
        <v>0.96857481356011543</v>
      </c>
      <c r="LK8" s="1">
        <v>0.96857481356011543</v>
      </c>
      <c r="LL8" s="1">
        <v>0.96857481356011543</v>
      </c>
      <c r="LM8" s="1">
        <v>0.96857481356011543</v>
      </c>
      <c r="LN8" s="1">
        <v>0.96857481356011543</v>
      </c>
      <c r="LO8" s="1">
        <v>0.96857481356011543</v>
      </c>
      <c r="LP8" s="1">
        <v>0.96857481356011543</v>
      </c>
      <c r="LQ8" s="1">
        <v>0.96857481356011543</v>
      </c>
      <c r="LR8" s="1">
        <v>0.96857481356011543</v>
      </c>
      <c r="LS8" s="1">
        <v>0.96857481356011543</v>
      </c>
      <c r="LT8" s="1">
        <v>0.96857481356011543</v>
      </c>
      <c r="LU8" s="1">
        <v>0.96857481356011543</v>
      </c>
      <c r="LV8" s="1">
        <v>1.0252518728147555</v>
      </c>
      <c r="LW8" s="1">
        <v>1.0252518728147555</v>
      </c>
      <c r="LX8" s="1">
        <v>1.0252518728147555</v>
      </c>
      <c r="LY8" s="1">
        <v>1.0252518728147555</v>
      </c>
      <c r="LZ8" s="1">
        <v>1.0252518728147555</v>
      </c>
      <c r="MA8" s="1">
        <v>1.0252518728147555</v>
      </c>
      <c r="MB8" s="1">
        <v>1.0146644363922162</v>
      </c>
      <c r="MC8" s="1">
        <v>1.0146644363922162</v>
      </c>
      <c r="MD8" s="1">
        <v>1.0146644363922162</v>
      </c>
      <c r="ME8" s="1">
        <v>1.0146644363922162</v>
      </c>
      <c r="MF8" s="1">
        <v>1.0146644363922162</v>
      </c>
      <c r="MG8" s="1">
        <v>1.0146644363922162</v>
      </c>
      <c r="MH8" s="1">
        <v>0.96857481356011543</v>
      </c>
      <c r="MI8" s="1">
        <v>0.96857481356011543</v>
      </c>
      <c r="MJ8" s="1">
        <v>0.96857481356011543</v>
      </c>
      <c r="MK8" s="1">
        <v>0.96857481356011543</v>
      </c>
      <c r="ML8" s="1">
        <v>0.96857481356011543</v>
      </c>
      <c r="MM8" s="1">
        <v>0.96857481356011543</v>
      </c>
      <c r="MN8" s="1">
        <v>1.0252518728147555</v>
      </c>
      <c r="MO8" s="1">
        <v>1.0252518728147555</v>
      </c>
      <c r="MP8" s="1">
        <v>1.0252518728147555</v>
      </c>
      <c r="MQ8" s="1">
        <v>1.0146644363922162</v>
      </c>
      <c r="MR8" s="1">
        <v>1.0146644363922162</v>
      </c>
      <c r="MS8" s="1">
        <v>1.0146644363922162</v>
      </c>
      <c r="MT8" s="1">
        <v>1.0252518728147555</v>
      </c>
      <c r="MU8" s="1">
        <v>1.0252518728147555</v>
      </c>
      <c r="MV8" s="1">
        <v>1.0252518728147555</v>
      </c>
      <c r="MW8" s="1">
        <v>0.96857481356011543</v>
      </c>
      <c r="MX8" s="1">
        <v>0.96857481356011543</v>
      </c>
      <c r="MY8" s="1">
        <v>0.96857481356011543</v>
      </c>
      <c r="MZ8" s="1">
        <v>0.96857481356011543</v>
      </c>
      <c r="NA8" s="1">
        <v>0.96857481356011543</v>
      </c>
      <c r="NB8" s="1">
        <v>0.96857481356011543</v>
      </c>
      <c r="NC8" s="1">
        <v>1.0252518728147555</v>
      </c>
      <c r="ND8" s="1">
        <v>1.0252518728147555</v>
      </c>
      <c r="NE8" s="1">
        <v>1.0252518728147555</v>
      </c>
      <c r="NF8" s="1">
        <v>1.0146644363922162</v>
      </c>
      <c r="NG8" s="1">
        <v>1.0146644363922162</v>
      </c>
      <c r="NH8" s="1">
        <v>1.0146644363922162</v>
      </c>
      <c r="NI8" s="1">
        <v>1.0146644363922162</v>
      </c>
      <c r="NJ8" s="1">
        <v>1.0146644363922162</v>
      </c>
      <c r="NK8" s="1">
        <v>1.0146644363922162</v>
      </c>
      <c r="NL8" s="1">
        <v>0.96857481356011543</v>
      </c>
      <c r="NM8" s="1">
        <v>0.96857481356011543</v>
      </c>
      <c r="NN8" s="1">
        <v>0.96857481356011543</v>
      </c>
      <c r="NO8" s="1">
        <v>0.96857481356011543</v>
      </c>
      <c r="NP8" s="1">
        <v>0.96857481356011543</v>
      </c>
      <c r="NQ8" s="1">
        <v>0.96857481356011543</v>
      </c>
      <c r="NR8" s="1">
        <v>1.0252518728147555</v>
      </c>
      <c r="NS8" s="1">
        <v>1.0252518728147555</v>
      </c>
      <c r="NT8" s="1">
        <v>1.0252518728147555</v>
      </c>
      <c r="NU8" s="1">
        <v>1.0146644363922162</v>
      </c>
      <c r="NV8" s="1">
        <v>1.0146644363922162</v>
      </c>
      <c r="NW8" s="1">
        <v>1.0146644363922162</v>
      </c>
      <c r="NX8" s="1">
        <v>0.96857481356011543</v>
      </c>
      <c r="NY8" s="1">
        <v>0.96857481356011543</v>
      </c>
      <c r="NZ8" s="1">
        <v>0.96857481356011543</v>
      </c>
      <c r="OA8" s="1">
        <v>1.0252518728147555</v>
      </c>
      <c r="OB8" s="1">
        <v>1.0252518728147555</v>
      </c>
      <c r="OC8" s="1">
        <v>1.0252518728147555</v>
      </c>
      <c r="OD8" s="1">
        <v>0.96857481356011543</v>
      </c>
      <c r="OE8" s="1">
        <v>0.96857481356011543</v>
      </c>
      <c r="OF8" s="1">
        <v>0.96857481356011543</v>
      </c>
      <c r="OG8" s="1">
        <v>1.0146644363922162</v>
      </c>
      <c r="OH8" s="1">
        <v>1.0146644363922162</v>
      </c>
      <c r="OI8" s="1">
        <v>1.0146644363922162</v>
      </c>
      <c r="OJ8" s="1">
        <v>0.96857481356011543</v>
      </c>
      <c r="OK8" s="1">
        <v>0.96857481356011543</v>
      </c>
      <c r="OL8" s="1">
        <v>0.96857481356011543</v>
      </c>
      <c r="OM8" s="1">
        <v>1.0252518728147555</v>
      </c>
      <c r="ON8" s="1">
        <v>1.0252518728147555</v>
      </c>
      <c r="OO8" s="1">
        <v>1.0252518728147555</v>
      </c>
      <c r="OP8" s="1">
        <v>0.96857481356011543</v>
      </c>
      <c r="OQ8" s="1">
        <v>0.96857481356011543</v>
      </c>
      <c r="OR8" s="1">
        <v>0.96857481356011543</v>
      </c>
      <c r="OS8" s="1">
        <v>1.0146644363922162</v>
      </c>
      <c r="OT8" s="1">
        <v>1.0146644363922162</v>
      </c>
      <c r="OU8" s="1">
        <v>1.0146644363922162</v>
      </c>
      <c r="OV8" s="1">
        <v>0.96857481356011543</v>
      </c>
      <c r="OW8" s="1">
        <v>0.96857481356011543</v>
      </c>
      <c r="OX8" s="1">
        <v>0.96857481356011543</v>
      </c>
      <c r="OY8" s="1">
        <v>1.0252518728147555</v>
      </c>
      <c r="OZ8" s="1">
        <v>1.0252518728147555</v>
      </c>
      <c r="PA8" s="1">
        <v>1.0252518728147555</v>
      </c>
      <c r="PB8" s="1">
        <v>1.0146644363922162</v>
      </c>
      <c r="PC8" s="1">
        <v>1.0146644363922162</v>
      </c>
      <c r="PD8" s="1">
        <v>1.0146644363922162</v>
      </c>
      <c r="PE8" s="1">
        <v>0.96857481356011543</v>
      </c>
      <c r="PF8" s="1">
        <v>0.96857481356011543</v>
      </c>
      <c r="PG8" s="1">
        <v>0.96857481356011543</v>
      </c>
      <c r="PH8" s="1">
        <v>1.0252518728147555</v>
      </c>
      <c r="PI8" s="1">
        <v>1.0252518728147555</v>
      </c>
      <c r="PJ8" s="1">
        <v>1.0252518728147555</v>
      </c>
      <c r="PK8" s="1">
        <v>1.0146644363922162</v>
      </c>
      <c r="PL8" s="1">
        <v>1.0146644363922162</v>
      </c>
      <c r="PM8" s="1">
        <v>1.0146644363922162</v>
      </c>
      <c r="PN8" s="1">
        <v>0.96857481356011543</v>
      </c>
      <c r="PO8" s="1">
        <v>0.96857481356011543</v>
      </c>
      <c r="PP8" s="1">
        <v>0.96857481356011543</v>
      </c>
      <c r="PQ8" s="1">
        <v>0.96857481356011543</v>
      </c>
      <c r="PR8" s="1">
        <v>0.96857481356011543</v>
      </c>
      <c r="PS8" s="1">
        <v>0.96857481356011543</v>
      </c>
      <c r="PT8" s="1">
        <v>1.0252518728147555</v>
      </c>
      <c r="PU8" s="1">
        <v>1.0252518728147555</v>
      </c>
      <c r="PV8" s="1">
        <v>1.0252518728147555</v>
      </c>
      <c r="PW8" s="1">
        <v>1.0252518728147555</v>
      </c>
      <c r="PX8" s="1">
        <v>1.0252518728147555</v>
      </c>
      <c r="PY8" s="1">
        <v>1.0252518728147555</v>
      </c>
      <c r="PZ8" s="1">
        <v>0.96857481356011543</v>
      </c>
      <c r="QA8" s="1">
        <v>0.96857481356011543</v>
      </c>
      <c r="QB8" s="1">
        <v>0.96857481356011543</v>
      </c>
      <c r="QC8" s="1">
        <v>1.0146644363922162</v>
      </c>
      <c r="QD8" s="1">
        <v>1.0146644363922162</v>
      </c>
      <c r="QE8" s="1">
        <v>1.0146644363922162</v>
      </c>
      <c r="QF8" s="1">
        <v>1.0146644363922162</v>
      </c>
      <c r="QG8" s="1">
        <v>1.0146644363922162</v>
      </c>
      <c r="QH8" s="1">
        <v>1.0146644363922162</v>
      </c>
      <c r="QI8" s="1">
        <v>0.96857481356011543</v>
      </c>
      <c r="QJ8" s="1">
        <v>0.96857481356011543</v>
      </c>
      <c r="QK8" s="1">
        <v>0.96857481356011543</v>
      </c>
      <c r="QL8" s="1">
        <v>0.96857481356011543</v>
      </c>
      <c r="QM8" s="1">
        <v>0.96857481356011543</v>
      </c>
      <c r="QN8" s="1">
        <v>0.96857481356011543</v>
      </c>
      <c r="QO8" s="1">
        <v>0.96857481356011543</v>
      </c>
      <c r="QP8" s="1">
        <v>0.96857481356011543</v>
      </c>
      <c r="QQ8" s="1">
        <v>0.96857481356011543</v>
      </c>
      <c r="QR8" s="1">
        <v>0.96857481356011543</v>
      </c>
      <c r="QS8" s="1">
        <v>0.96857481356011543</v>
      </c>
      <c r="QT8" s="1">
        <v>0.96857481356011543</v>
      </c>
      <c r="QU8" s="1">
        <v>1.0146644363922162</v>
      </c>
      <c r="QV8" s="1">
        <v>1.0146644363922162</v>
      </c>
      <c r="QW8" s="1">
        <v>1.0146644363922162</v>
      </c>
      <c r="QX8" s="1">
        <v>0.96857481356011543</v>
      </c>
      <c r="QY8" s="1">
        <v>0.96857481356011543</v>
      </c>
      <c r="QZ8" s="1">
        <v>0.96857481356011543</v>
      </c>
      <c r="RA8" s="1">
        <v>0.96857481356011543</v>
      </c>
      <c r="RB8" s="1">
        <v>0.96857481356011543</v>
      </c>
      <c r="RC8" s="1">
        <v>0.96857481356011543</v>
      </c>
      <c r="RD8" s="1">
        <v>0.96857481356011543</v>
      </c>
      <c r="RE8" s="1">
        <v>0.96857481356011543</v>
      </c>
      <c r="RF8" s="1">
        <v>0.96857481356011543</v>
      </c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</row>
    <row r="9" spans="1:1225" x14ac:dyDescent="0.25">
      <c r="A9" s="1">
        <v>1.0745212490826366</v>
      </c>
      <c r="B9" s="1">
        <v>1.0745212490826366</v>
      </c>
      <c r="C9" s="1">
        <v>1.0745212490826366</v>
      </c>
      <c r="D9" s="1">
        <v>0.98044395021672281</v>
      </c>
      <c r="E9" s="1">
        <v>0.98044395021672281</v>
      </c>
      <c r="F9" s="1">
        <v>0.98044395021672281</v>
      </c>
      <c r="G9" s="1">
        <v>1.0002470250177462</v>
      </c>
      <c r="H9" s="1">
        <v>1.0002470250177462</v>
      </c>
      <c r="I9" s="1">
        <v>1.0002470250177462</v>
      </c>
      <c r="J9" s="1">
        <v>1.0745212490826366</v>
      </c>
      <c r="K9" s="1">
        <v>1.0745212490826366</v>
      </c>
      <c r="L9" s="1">
        <v>1.0745212490826366</v>
      </c>
      <c r="M9" s="1">
        <v>1.0745212490826366</v>
      </c>
      <c r="N9" s="1">
        <v>1.0745212490826366</v>
      </c>
      <c r="O9" s="1">
        <v>1.0745212490826366</v>
      </c>
      <c r="P9" s="1">
        <v>0.98044395021672281</v>
      </c>
      <c r="Q9" s="1">
        <v>0.98044395021672281</v>
      </c>
      <c r="R9" s="1">
        <v>0.98044395021672281</v>
      </c>
      <c r="S9" s="1">
        <v>0.98044395021672281</v>
      </c>
      <c r="T9" s="1">
        <v>0.98044395021672281</v>
      </c>
      <c r="U9" s="1">
        <v>0.98044395021672281</v>
      </c>
      <c r="V9" s="1">
        <v>1.0745212490826366</v>
      </c>
      <c r="W9" s="1">
        <v>1.0745212490826366</v>
      </c>
      <c r="X9" s="1">
        <v>1.0745212490826366</v>
      </c>
      <c r="Y9" s="1">
        <v>1.0002470250177462</v>
      </c>
      <c r="Z9" s="1">
        <v>1.0002470250177462</v>
      </c>
      <c r="AA9" s="1">
        <v>1.0002470250177462</v>
      </c>
      <c r="AB9" s="1">
        <v>1.0002470250177462</v>
      </c>
      <c r="AC9" s="1">
        <v>1.0002470250177462</v>
      </c>
      <c r="AD9" s="1">
        <v>1.0002470250177462</v>
      </c>
      <c r="AE9" s="1">
        <v>1.0745212490826366</v>
      </c>
      <c r="AF9" s="1">
        <v>1.0745212490826366</v>
      </c>
      <c r="AG9" s="1">
        <v>1.0745212490826366</v>
      </c>
      <c r="AH9" s="1">
        <v>1.0745212490826366</v>
      </c>
      <c r="AI9" s="1">
        <v>1.0745212490826366</v>
      </c>
      <c r="AJ9" s="1">
        <v>1.0745212490826366</v>
      </c>
      <c r="AK9" s="1">
        <v>1.0745212490826366</v>
      </c>
      <c r="AL9" s="1">
        <v>1.0745212490826366</v>
      </c>
      <c r="AM9" s="1">
        <v>1.0745212490826366</v>
      </c>
      <c r="AN9" s="1">
        <v>0.98044395021672281</v>
      </c>
      <c r="AO9" s="1">
        <v>0.98044395021672281</v>
      </c>
      <c r="AP9" s="1">
        <v>0.98044395021672281</v>
      </c>
      <c r="AQ9" s="1">
        <v>0.98044395021672281</v>
      </c>
      <c r="AR9" s="1">
        <v>0.98044395021672281</v>
      </c>
      <c r="AS9" s="1">
        <v>0.98044395021672281</v>
      </c>
      <c r="AT9" s="1">
        <v>1.0002470250177462</v>
      </c>
      <c r="AU9" s="1">
        <v>1.0002470250177462</v>
      </c>
      <c r="AV9" s="1">
        <v>1.0002470250177462</v>
      </c>
      <c r="AW9" s="1">
        <v>1.0745212490826366</v>
      </c>
      <c r="AX9" s="1">
        <v>1.0745212490826366</v>
      </c>
      <c r="AY9" s="1">
        <v>1.0745212490826366</v>
      </c>
      <c r="AZ9" s="1">
        <v>1.0002470250177462</v>
      </c>
      <c r="BA9" s="1">
        <v>1.0002470250177462</v>
      </c>
      <c r="BB9" s="1">
        <v>1.0002470250177462</v>
      </c>
      <c r="BC9" s="1">
        <v>0.98044395021672281</v>
      </c>
      <c r="BD9" s="1">
        <v>0.98044395021672281</v>
      </c>
      <c r="BE9" s="1">
        <v>0.98044395021672281</v>
      </c>
      <c r="BF9" s="1">
        <v>1.0745212490826366</v>
      </c>
      <c r="BG9" s="1">
        <v>1.0745212490826366</v>
      </c>
      <c r="BH9" s="1">
        <v>1.0745212490826366</v>
      </c>
      <c r="BI9" s="1">
        <v>1.0002470250177462</v>
      </c>
      <c r="BJ9" s="1">
        <v>1.0002470250177462</v>
      </c>
      <c r="BK9" s="1">
        <v>1.0002470250177462</v>
      </c>
      <c r="BL9" s="1">
        <v>1.0745212490826366</v>
      </c>
      <c r="BM9" s="1">
        <v>1.0745212490826366</v>
      </c>
      <c r="BN9" s="1">
        <v>1.0745212490826366</v>
      </c>
      <c r="BO9" s="1">
        <v>0.98044395021672281</v>
      </c>
      <c r="BP9" s="1">
        <v>0.98044395021672281</v>
      </c>
      <c r="BQ9" s="1">
        <v>0.98044395021672281</v>
      </c>
      <c r="BR9" s="1">
        <v>1.0745212490826366</v>
      </c>
      <c r="BS9" s="1">
        <v>1.0745212490826366</v>
      </c>
      <c r="BT9" s="1">
        <v>1.0745212490826366</v>
      </c>
      <c r="BU9" s="1">
        <v>1.0002470250177462</v>
      </c>
      <c r="BV9" s="1">
        <v>1.0002470250177462</v>
      </c>
      <c r="BW9" s="1">
        <v>1.0002470250177462</v>
      </c>
      <c r="BX9" s="1">
        <v>1.0745212490826366</v>
      </c>
      <c r="BY9" s="1">
        <v>1.0745212490826366</v>
      </c>
      <c r="BZ9" s="1">
        <v>1.0745212490826366</v>
      </c>
      <c r="CA9" s="1">
        <v>0.98044395021672281</v>
      </c>
      <c r="CB9" s="1">
        <v>0.98044395021672281</v>
      </c>
      <c r="CC9" s="1">
        <v>0.98044395021672281</v>
      </c>
      <c r="CD9" s="1">
        <v>1.0002470250177462</v>
      </c>
      <c r="CE9" s="1">
        <v>1.0002470250177462</v>
      </c>
      <c r="CF9" s="1">
        <v>1.0002470250177462</v>
      </c>
      <c r="CG9" s="1">
        <v>0.98044395021672281</v>
      </c>
      <c r="CH9" s="1">
        <v>0.98044395021672281</v>
      </c>
      <c r="CI9" s="1">
        <v>0.98044395021672281</v>
      </c>
      <c r="CJ9" s="1">
        <v>1.0745212490826366</v>
      </c>
      <c r="CK9" s="1">
        <v>1.0745212490826366</v>
      </c>
      <c r="CL9" s="1">
        <v>1.0745212490826366</v>
      </c>
      <c r="CM9" s="1">
        <v>0.98044395021672281</v>
      </c>
      <c r="CN9" s="1">
        <v>0.98044395021672281</v>
      </c>
      <c r="CO9" s="1">
        <v>0.98044395021672281</v>
      </c>
      <c r="CP9" s="1">
        <v>0.98044395021672281</v>
      </c>
      <c r="CQ9" s="1">
        <v>0.98044395021672281</v>
      </c>
      <c r="CR9" s="1">
        <v>0.98044395021672281</v>
      </c>
      <c r="CS9" s="1">
        <v>1.0002470250177462</v>
      </c>
      <c r="CT9" s="1">
        <v>1.0002470250177462</v>
      </c>
      <c r="CU9" s="1">
        <v>1.0002470250177462</v>
      </c>
      <c r="CV9" s="1">
        <v>1.0745212490826366</v>
      </c>
      <c r="CW9" s="1">
        <v>1.0745212490826366</v>
      </c>
      <c r="CX9" s="1">
        <v>1.0745212490826366</v>
      </c>
      <c r="CY9" s="1">
        <v>1.0002470250177462</v>
      </c>
      <c r="CZ9" s="1">
        <v>1.0002470250177462</v>
      </c>
      <c r="DA9" s="1">
        <v>1.0002470250177462</v>
      </c>
      <c r="DB9" s="1">
        <v>1.0002470250177462</v>
      </c>
      <c r="DC9" s="1">
        <v>1.0002470250177462</v>
      </c>
      <c r="DD9" s="1">
        <v>1.0002470250177462</v>
      </c>
      <c r="DE9" s="1">
        <v>0.98044395021672281</v>
      </c>
      <c r="DF9" s="1">
        <v>0.98044395021672281</v>
      </c>
      <c r="DG9" s="1">
        <v>0.98044395021672281</v>
      </c>
      <c r="DH9" s="1">
        <v>1.0745212490826366</v>
      </c>
      <c r="DI9" s="1">
        <v>1.0745212490826366</v>
      </c>
      <c r="DJ9" s="1">
        <v>1.0745212490826366</v>
      </c>
      <c r="DK9" s="1">
        <v>1.0002470250177462</v>
      </c>
      <c r="DL9" s="1">
        <v>1.0002470250177462</v>
      </c>
      <c r="DM9" s="1">
        <v>1.0002470250177462</v>
      </c>
      <c r="DN9" s="1">
        <v>1.0745212490826366</v>
      </c>
      <c r="DO9" s="1">
        <v>1.0745212490826366</v>
      </c>
      <c r="DP9" s="1">
        <v>1.0745212490826366</v>
      </c>
      <c r="DQ9" s="1">
        <v>0.98044395021672281</v>
      </c>
      <c r="DR9" s="1">
        <v>0.98044395021672281</v>
      </c>
      <c r="DS9" s="1">
        <v>0.98044395021672281</v>
      </c>
      <c r="DT9" s="1">
        <v>1.0745212490826366</v>
      </c>
      <c r="DU9" s="1">
        <v>1.0745212490826366</v>
      </c>
      <c r="DV9" s="1">
        <v>1.0745212490826366</v>
      </c>
      <c r="DW9" s="1">
        <v>1.0745212490826366</v>
      </c>
      <c r="DX9" s="1">
        <v>1.0745212490826366</v>
      </c>
      <c r="DY9" s="1">
        <v>1.0745212490826366</v>
      </c>
      <c r="DZ9" s="1">
        <v>1.0745212490826366</v>
      </c>
      <c r="EA9" s="1">
        <v>1.0745212490826366</v>
      </c>
      <c r="EB9" s="1">
        <v>1.0745212490826366</v>
      </c>
      <c r="EC9" s="1">
        <v>1.0002470250177462</v>
      </c>
      <c r="ED9" s="1">
        <v>1.0002470250177462</v>
      </c>
      <c r="EE9" s="1">
        <v>1.0002470250177462</v>
      </c>
      <c r="EF9" s="1">
        <v>1.0745212490826366</v>
      </c>
      <c r="EG9" s="1">
        <v>1.0745212490826366</v>
      </c>
      <c r="EH9" s="1">
        <v>1.0745212490826366</v>
      </c>
      <c r="EI9" s="1">
        <v>0.98044395021672281</v>
      </c>
      <c r="EJ9" s="1">
        <v>0.98044395021672281</v>
      </c>
      <c r="EK9" s="1">
        <v>0.98044395021672281</v>
      </c>
      <c r="EL9" s="1">
        <v>0.98044395021672281</v>
      </c>
      <c r="EM9" s="1">
        <v>0.98044395021672281</v>
      </c>
      <c r="EN9" s="1">
        <v>0.98044395021672281</v>
      </c>
      <c r="EO9" s="1">
        <v>1.0002470250177462</v>
      </c>
      <c r="EP9" s="1">
        <v>1.0002470250177462</v>
      </c>
      <c r="EQ9" s="1">
        <v>1.0002470250177462</v>
      </c>
      <c r="ER9" s="1">
        <v>1.0002470250177462</v>
      </c>
      <c r="ES9" s="1">
        <v>1.0002470250177462</v>
      </c>
      <c r="ET9" s="1">
        <v>1.0002470250177462</v>
      </c>
      <c r="EU9" s="1">
        <v>1.0745212490826366</v>
      </c>
      <c r="EV9" s="1">
        <v>1.0745212490826366</v>
      </c>
      <c r="EW9" s="1">
        <v>1.0745212490826366</v>
      </c>
      <c r="EX9" s="1">
        <v>1.0745212490826366</v>
      </c>
      <c r="EY9" s="1">
        <v>1.0745212490826366</v>
      </c>
      <c r="EZ9" s="1">
        <v>1.0745212490826366</v>
      </c>
      <c r="FA9" s="1">
        <v>0.98044395021672281</v>
      </c>
      <c r="FB9" s="1">
        <v>0.98044395021672281</v>
      </c>
      <c r="FC9" s="1">
        <v>0.98044395021672281</v>
      </c>
      <c r="FD9" s="1">
        <v>1.0002470250177462</v>
      </c>
      <c r="FE9" s="1">
        <v>1.0002470250177462</v>
      </c>
      <c r="FF9" s="1">
        <v>1.0002470250177462</v>
      </c>
      <c r="FG9" s="1">
        <v>0.98044395021672281</v>
      </c>
      <c r="FH9" s="1">
        <v>0.98044395021672281</v>
      </c>
      <c r="FI9" s="1">
        <v>0.98044395021672281</v>
      </c>
      <c r="FJ9" s="1">
        <v>0.98044395021672281</v>
      </c>
      <c r="FK9" s="1">
        <v>0.98044395021672281</v>
      </c>
      <c r="FL9" s="1">
        <v>0.98044395021672281</v>
      </c>
      <c r="FM9" s="1">
        <v>1.0745212490826366</v>
      </c>
      <c r="FN9" s="1">
        <v>1.0745212490826366</v>
      </c>
      <c r="FO9" s="1">
        <v>1.0745212490826366</v>
      </c>
      <c r="FP9" s="1">
        <v>1.0745212490826366</v>
      </c>
      <c r="FQ9" s="1">
        <v>1.0745212490826366</v>
      </c>
      <c r="FR9" s="1">
        <v>1.0745212490826366</v>
      </c>
      <c r="FS9" s="1">
        <v>0.98044395021672281</v>
      </c>
      <c r="FT9" s="1">
        <v>0.98044395021672281</v>
      </c>
      <c r="FU9" s="1">
        <v>0.98044395021672281</v>
      </c>
      <c r="FV9" s="1">
        <v>1.0745212490826366</v>
      </c>
      <c r="FW9" s="1">
        <v>1.0745212490826366</v>
      </c>
      <c r="FX9" s="1">
        <v>1.0745212490826366</v>
      </c>
      <c r="FY9" s="1">
        <v>1.0002470250177462</v>
      </c>
      <c r="FZ9" s="1">
        <v>1.0002470250177462</v>
      </c>
      <c r="GA9" s="1">
        <v>1.0002470250177462</v>
      </c>
      <c r="GB9" s="1">
        <v>1.0002470250177462</v>
      </c>
      <c r="GC9" s="1">
        <v>1.0002470250177462</v>
      </c>
      <c r="GD9" s="1">
        <v>1.0002470250177462</v>
      </c>
      <c r="GE9" s="1">
        <v>1.0745212490826366</v>
      </c>
      <c r="GF9" s="1">
        <v>1.0745212490826366</v>
      </c>
      <c r="GG9" s="1">
        <v>1.0745212490826366</v>
      </c>
      <c r="GH9" s="1">
        <v>1.0002470250177462</v>
      </c>
      <c r="GI9" s="1">
        <v>1.0002470250177462</v>
      </c>
      <c r="GJ9" s="1">
        <v>1.0002470250177462</v>
      </c>
      <c r="GK9" s="1">
        <v>1.0745212490826366</v>
      </c>
      <c r="GL9" s="1">
        <v>1.0745212490826366</v>
      </c>
      <c r="GM9" s="1">
        <v>1.0745212490826366</v>
      </c>
      <c r="GN9" s="1">
        <v>0.98044395021672281</v>
      </c>
      <c r="GO9" s="1">
        <v>0.98044395021672281</v>
      </c>
      <c r="GP9" s="1">
        <v>0.98044395021672281</v>
      </c>
      <c r="GQ9" s="1">
        <v>1.0002470250177462</v>
      </c>
      <c r="GR9" s="1">
        <v>1.0002470250177462</v>
      </c>
      <c r="GS9" s="1">
        <v>1.0002470250177462</v>
      </c>
      <c r="GT9" s="1">
        <v>1.0745212490826366</v>
      </c>
      <c r="GU9" s="1">
        <v>1.0745212490826366</v>
      </c>
      <c r="GV9" s="1">
        <v>1.0745212490826366</v>
      </c>
      <c r="GW9" s="1">
        <v>1.0745212490826366</v>
      </c>
      <c r="GX9" s="1">
        <v>1.0745212490826366</v>
      </c>
      <c r="GY9" s="1">
        <v>1.0745212490826366</v>
      </c>
      <c r="GZ9" s="1">
        <v>1.0745212490826366</v>
      </c>
      <c r="HA9" s="1">
        <v>1.0745212490826366</v>
      </c>
      <c r="HB9" s="1">
        <v>1.0745212490826366</v>
      </c>
      <c r="HC9" s="1">
        <v>0.98044395021672281</v>
      </c>
      <c r="HD9" s="1">
        <v>0.98044395021672281</v>
      </c>
      <c r="HE9" s="1">
        <v>0.98044395021672281</v>
      </c>
      <c r="HF9" s="1">
        <v>1.0745212490826366</v>
      </c>
      <c r="HG9" s="1">
        <v>1.0745212490826366</v>
      </c>
      <c r="HH9" s="1">
        <v>1.0745212490826366</v>
      </c>
      <c r="HI9" s="1">
        <v>1.0002470250177462</v>
      </c>
      <c r="HJ9" s="1">
        <v>1.0002470250177462</v>
      </c>
      <c r="HK9" s="1">
        <v>1.0002470250177462</v>
      </c>
      <c r="HL9" s="1">
        <v>1.0745212490826366</v>
      </c>
      <c r="HM9" s="1">
        <v>1.0745212490826366</v>
      </c>
      <c r="HN9" s="1">
        <v>1.0745212490826366</v>
      </c>
      <c r="HO9" s="1">
        <v>0.98044395021672281</v>
      </c>
      <c r="HP9" s="1">
        <v>0.98044395021672281</v>
      </c>
      <c r="HQ9" s="1">
        <v>0.98044395021672281</v>
      </c>
      <c r="HR9" s="1">
        <v>0.98044395021672281</v>
      </c>
      <c r="HS9" s="1">
        <v>0.98044395021672281</v>
      </c>
      <c r="HT9" s="1">
        <v>0.98044395021672281</v>
      </c>
      <c r="HU9" s="1">
        <v>1.0745212490826366</v>
      </c>
      <c r="HV9" s="1">
        <v>1.0745212490826366</v>
      </c>
      <c r="HW9" s="1">
        <v>1.0745212490826366</v>
      </c>
      <c r="HX9" s="1">
        <v>0.98044395021672281</v>
      </c>
      <c r="HY9" s="1">
        <v>0.98044395021672281</v>
      </c>
      <c r="HZ9" s="1">
        <v>0.98044395021672281</v>
      </c>
      <c r="IA9" s="1">
        <v>1.0002470250177462</v>
      </c>
      <c r="IB9" s="1">
        <v>1.0002470250177462</v>
      </c>
      <c r="IC9" s="1">
        <v>1.0002470250177462</v>
      </c>
      <c r="ID9" s="1">
        <v>1.0002470250177462</v>
      </c>
      <c r="IE9" s="1">
        <v>1.0002470250177462</v>
      </c>
      <c r="IF9" s="1">
        <v>1.0002470250177462</v>
      </c>
      <c r="IG9" s="1">
        <v>1.0002470250177462</v>
      </c>
      <c r="IH9" s="1">
        <v>1.0002470250177462</v>
      </c>
      <c r="II9" s="1">
        <v>1.0002470250177462</v>
      </c>
      <c r="IJ9" s="1">
        <v>1.0745212490826366</v>
      </c>
      <c r="IK9" s="1">
        <v>1.0745212490826366</v>
      </c>
      <c r="IL9" s="1">
        <v>1.0745212490826366</v>
      </c>
      <c r="IM9" s="1">
        <v>0.98044395021672281</v>
      </c>
      <c r="IN9" s="1">
        <v>0.98044395021672281</v>
      </c>
      <c r="IO9" s="1">
        <v>0.98044395021672281</v>
      </c>
      <c r="IP9" s="1">
        <v>1.0745212490826366</v>
      </c>
      <c r="IQ9" s="1">
        <v>1.0745212490826366</v>
      </c>
      <c r="IR9" s="1">
        <v>1.0745212490826366</v>
      </c>
      <c r="IS9" s="1">
        <v>1.0002470250177462</v>
      </c>
      <c r="IT9" s="1">
        <v>1.0002470250177462</v>
      </c>
      <c r="IU9" s="1">
        <v>1.0002470250177462</v>
      </c>
      <c r="IV9" s="1">
        <v>0.98044395021672281</v>
      </c>
      <c r="IW9" s="1">
        <v>0.98044395021672281</v>
      </c>
      <c r="IX9" s="1">
        <v>0.98044395021672281</v>
      </c>
      <c r="IY9" s="1">
        <v>1.0745212490826366</v>
      </c>
      <c r="IZ9" s="1">
        <v>1.0745212490826366</v>
      </c>
      <c r="JA9" s="1">
        <v>1.0745212490826366</v>
      </c>
      <c r="JB9" s="1">
        <v>1.0745212490826366</v>
      </c>
      <c r="JC9" s="1">
        <v>1.0745212490826366</v>
      </c>
      <c r="JD9" s="1">
        <v>1.0745212490826366</v>
      </c>
      <c r="JE9" s="1">
        <v>0.98044395021672281</v>
      </c>
      <c r="JF9" s="1">
        <v>0.98044395021672281</v>
      </c>
      <c r="JG9" s="1">
        <v>0.98044395021672281</v>
      </c>
      <c r="JH9" s="1">
        <v>1.0002470250177462</v>
      </c>
      <c r="JI9" s="1">
        <v>1.0002470250177462</v>
      </c>
      <c r="JJ9" s="1">
        <v>1.0002470250177462</v>
      </c>
      <c r="JK9" s="1">
        <v>1.0745212490826366</v>
      </c>
      <c r="JL9" s="1">
        <v>1.0745212490826366</v>
      </c>
      <c r="JM9" s="1">
        <v>1.0745212490826366</v>
      </c>
      <c r="JN9" s="1">
        <v>1.0002470250177462</v>
      </c>
      <c r="JO9" s="1">
        <v>1.0002470250177462</v>
      </c>
      <c r="JP9" s="1">
        <v>1.0002470250177462</v>
      </c>
      <c r="JQ9" s="1">
        <v>1.0745212490826366</v>
      </c>
      <c r="JR9" s="1">
        <v>1.0745212490826366</v>
      </c>
      <c r="JS9" s="1">
        <v>1.0745212490826366</v>
      </c>
      <c r="JT9" s="1">
        <v>1.0745212490826366</v>
      </c>
      <c r="JU9" s="1">
        <v>1.0745212490826366</v>
      </c>
      <c r="JV9" s="1">
        <v>1.0745212490826366</v>
      </c>
      <c r="JW9" s="1">
        <v>1.0745212490826366</v>
      </c>
      <c r="JX9" s="1">
        <v>1.0745212490826366</v>
      </c>
      <c r="JY9" s="1">
        <v>1.0745212490826366</v>
      </c>
      <c r="JZ9" s="1">
        <v>0.98044395021672281</v>
      </c>
      <c r="KA9" s="1">
        <v>0.98044395021672281</v>
      </c>
      <c r="KB9" s="1">
        <v>0.98044395021672281</v>
      </c>
      <c r="KC9" s="1">
        <v>0.98044395021672281</v>
      </c>
      <c r="KD9" s="1">
        <v>0.98044395021672281</v>
      </c>
      <c r="KE9" s="1">
        <v>0.98044395021672281</v>
      </c>
      <c r="KF9" s="1">
        <v>1.0745212490826366</v>
      </c>
      <c r="KG9" s="1">
        <v>1.0745212490826366</v>
      </c>
      <c r="KH9" s="1">
        <v>1.0745212490826366</v>
      </c>
      <c r="KI9" s="1">
        <v>0.98044395021672281</v>
      </c>
      <c r="KJ9" s="1">
        <v>0.98044395021672281</v>
      </c>
      <c r="KK9" s="1">
        <v>0.98044395021672281</v>
      </c>
      <c r="KL9" s="1">
        <v>0.98044395021672281</v>
      </c>
      <c r="KM9" s="1">
        <v>0.98044395021672281</v>
      </c>
      <c r="KN9" s="1">
        <v>0.98044395021672281</v>
      </c>
      <c r="KO9" s="1">
        <v>1.0002470250177462</v>
      </c>
      <c r="KP9" s="1">
        <v>1.0002470250177462</v>
      </c>
      <c r="KQ9" s="1">
        <v>1.0002470250177462</v>
      </c>
      <c r="KR9" s="1">
        <v>1.0002470250177462</v>
      </c>
      <c r="KS9" s="1">
        <v>1.0002470250177462</v>
      </c>
      <c r="KT9" s="1">
        <v>1.0002470250177462</v>
      </c>
      <c r="KU9" s="1">
        <v>1.0745212490826366</v>
      </c>
      <c r="KV9" s="1">
        <v>1.0745212490826366</v>
      </c>
      <c r="KW9" s="1">
        <v>1.0745212490826366</v>
      </c>
      <c r="KX9" s="1">
        <v>1.0002470250177462</v>
      </c>
      <c r="KY9" s="1">
        <v>1.0002470250177462</v>
      </c>
      <c r="KZ9" s="1">
        <v>1.0002470250177462</v>
      </c>
      <c r="LA9" s="1">
        <v>1.0002470250177462</v>
      </c>
      <c r="LB9" s="1">
        <v>1.0002470250177462</v>
      </c>
      <c r="LC9" s="1">
        <v>1.0002470250177462</v>
      </c>
      <c r="LD9" s="1">
        <v>1.0745212490826366</v>
      </c>
      <c r="LE9" s="1">
        <v>1.0745212490826366</v>
      </c>
      <c r="LF9" s="1">
        <v>1.0745212490826366</v>
      </c>
      <c r="LG9" s="1">
        <v>1.0745212490826366</v>
      </c>
      <c r="LH9" s="1">
        <v>1.0745212490826366</v>
      </c>
      <c r="LI9" s="1">
        <v>1.0745212490826366</v>
      </c>
      <c r="LJ9" s="1">
        <v>1.0745212490826366</v>
      </c>
      <c r="LK9" s="1">
        <v>1.0745212490826366</v>
      </c>
      <c r="LL9" s="1">
        <v>1.0745212490826366</v>
      </c>
      <c r="LM9" s="1">
        <v>1.0745212490826366</v>
      </c>
      <c r="LN9" s="1">
        <v>1.0745212490826366</v>
      </c>
      <c r="LO9" s="1">
        <v>1.0745212490826366</v>
      </c>
      <c r="LP9" s="1">
        <v>1.0745212490826366</v>
      </c>
      <c r="LQ9" s="1">
        <v>1.0745212490826366</v>
      </c>
      <c r="LR9" s="1">
        <v>1.0745212490826366</v>
      </c>
      <c r="LS9" s="1">
        <v>1.0745212490826366</v>
      </c>
      <c r="LT9" s="1">
        <v>1.0745212490826366</v>
      </c>
      <c r="LU9" s="1">
        <v>1.0745212490826366</v>
      </c>
      <c r="LV9" s="1">
        <v>0.98044395021672281</v>
      </c>
      <c r="LW9" s="1">
        <v>0.98044395021672281</v>
      </c>
      <c r="LX9" s="1">
        <v>0.98044395021672281</v>
      </c>
      <c r="LY9" s="1">
        <v>0.98044395021672281</v>
      </c>
      <c r="LZ9" s="1">
        <v>0.98044395021672281</v>
      </c>
      <c r="MA9" s="1">
        <v>0.98044395021672281</v>
      </c>
      <c r="MB9" s="1">
        <v>1.0002470250177462</v>
      </c>
      <c r="MC9" s="1">
        <v>1.0002470250177462</v>
      </c>
      <c r="MD9" s="1">
        <v>1.0002470250177462</v>
      </c>
      <c r="ME9" s="1">
        <v>1.0002470250177462</v>
      </c>
      <c r="MF9" s="1">
        <v>1.0002470250177462</v>
      </c>
      <c r="MG9" s="1">
        <v>1.0002470250177462</v>
      </c>
      <c r="MH9" s="1">
        <v>1.0745212490826366</v>
      </c>
      <c r="MI9" s="1">
        <v>1.0745212490826366</v>
      </c>
      <c r="MJ9" s="1">
        <v>1.0745212490826366</v>
      </c>
      <c r="MK9" s="1">
        <v>1.0745212490826366</v>
      </c>
      <c r="ML9" s="1">
        <v>1.0745212490826366</v>
      </c>
      <c r="MM9" s="1">
        <v>1.0745212490826366</v>
      </c>
      <c r="MN9" s="1">
        <v>0.98044395021672281</v>
      </c>
      <c r="MO9" s="1">
        <v>0.98044395021672281</v>
      </c>
      <c r="MP9" s="1">
        <v>0.98044395021672281</v>
      </c>
      <c r="MQ9" s="1">
        <v>1.0002470250177462</v>
      </c>
      <c r="MR9" s="1">
        <v>1.0002470250177462</v>
      </c>
      <c r="MS9" s="1">
        <v>1.0002470250177462</v>
      </c>
      <c r="MT9" s="1">
        <v>0.98044395021672281</v>
      </c>
      <c r="MU9" s="1">
        <v>0.98044395021672281</v>
      </c>
      <c r="MV9" s="1">
        <v>0.98044395021672281</v>
      </c>
      <c r="MW9" s="1">
        <v>1.0745212490826366</v>
      </c>
      <c r="MX9" s="1">
        <v>1.0745212490826366</v>
      </c>
      <c r="MY9" s="1">
        <v>1.0745212490826366</v>
      </c>
      <c r="MZ9" s="1">
        <v>1.0745212490826366</v>
      </c>
      <c r="NA9" s="1">
        <v>1.0745212490826366</v>
      </c>
      <c r="NB9" s="1">
        <v>1.0745212490826366</v>
      </c>
      <c r="NC9" s="1">
        <v>0.98044395021672281</v>
      </c>
      <c r="ND9" s="1">
        <v>0.98044395021672281</v>
      </c>
      <c r="NE9" s="1">
        <v>0.98044395021672281</v>
      </c>
      <c r="NF9" s="1">
        <v>1.0002470250177462</v>
      </c>
      <c r="NG9" s="1">
        <v>1.0002470250177462</v>
      </c>
      <c r="NH9" s="1">
        <v>1.0002470250177462</v>
      </c>
      <c r="NI9" s="1">
        <v>1.0002470250177462</v>
      </c>
      <c r="NJ9" s="1">
        <v>1.0002470250177462</v>
      </c>
      <c r="NK9" s="1">
        <v>1.0002470250177462</v>
      </c>
      <c r="NL9" s="1">
        <v>1.0745212490826366</v>
      </c>
      <c r="NM9" s="1">
        <v>1.0745212490826366</v>
      </c>
      <c r="NN9" s="1">
        <v>1.0745212490826366</v>
      </c>
      <c r="NO9" s="1">
        <v>1.0745212490826366</v>
      </c>
      <c r="NP9" s="1">
        <v>1.0745212490826366</v>
      </c>
      <c r="NQ9" s="1">
        <v>1.0745212490826366</v>
      </c>
      <c r="NR9" s="1">
        <v>0.98044395021672281</v>
      </c>
      <c r="NS9" s="1">
        <v>0.98044395021672281</v>
      </c>
      <c r="NT9" s="1">
        <v>0.98044395021672281</v>
      </c>
      <c r="NU9" s="1">
        <v>1.0002470250177462</v>
      </c>
      <c r="NV9" s="1">
        <v>1.0002470250177462</v>
      </c>
      <c r="NW9" s="1">
        <v>1.0002470250177462</v>
      </c>
      <c r="NX9" s="1">
        <v>1.0745212490826366</v>
      </c>
      <c r="NY9" s="1">
        <v>1.0745212490826366</v>
      </c>
      <c r="NZ9" s="1">
        <v>1.0745212490826366</v>
      </c>
      <c r="OA9" s="1">
        <v>0.98044395021672281</v>
      </c>
      <c r="OB9" s="1">
        <v>0.98044395021672281</v>
      </c>
      <c r="OC9" s="1">
        <v>0.98044395021672281</v>
      </c>
      <c r="OD9" s="1">
        <v>1.0745212490826366</v>
      </c>
      <c r="OE9" s="1">
        <v>1.0745212490826366</v>
      </c>
      <c r="OF9" s="1">
        <v>1.0745212490826366</v>
      </c>
      <c r="OG9" s="1">
        <v>1.0002470250177462</v>
      </c>
      <c r="OH9" s="1">
        <v>1.0002470250177462</v>
      </c>
      <c r="OI9" s="1">
        <v>1.0002470250177462</v>
      </c>
      <c r="OJ9" s="1">
        <v>1.0745212490826366</v>
      </c>
      <c r="OK9" s="1">
        <v>1.0745212490826366</v>
      </c>
      <c r="OL9" s="1">
        <v>1.0745212490826366</v>
      </c>
      <c r="OM9" s="1">
        <v>0.98044395021672281</v>
      </c>
      <c r="ON9" s="1">
        <v>0.98044395021672281</v>
      </c>
      <c r="OO9" s="1">
        <v>0.98044395021672281</v>
      </c>
      <c r="OP9" s="1">
        <v>1.0745212490826366</v>
      </c>
      <c r="OQ9" s="1">
        <v>1.0745212490826366</v>
      </c>
      <c r="OR9" s="1">
        <v>1.0745212490826366</v>
      </c>
      <c r="OS9" s="1">
        <v>1.0002470250177462</v>
      </c>
      <c r="OT9" s="1">
        <v>1.0002470250177462</v>
      </c>
      <c r="OU9" s="1">
        <v>1.0002470250177462</v>
      </c>
      <c r="OV9" s="1">
        <v>1.0745212490826366</v>
      </c>
      <c r="OW9" s="1">
        <v>1.0745212490826366</v>
      </c>
      <c r="OX9" s="1">
        <v>1.0745212490826366</v>
      </c>
      <c r="OY9" s="1">
        <v>0.98044395021672281</v>
      </c>
      <c r="OZ9" s="1">
        <v>0.98044395021672281</v>
      </c>
      <c r="PA9" s="1">
        <v>0.98044395021672281</v>
      </c>
      <c r="PB9" s="1">
        <v>1.0002470250177462</v>
      </c>
      <c r="PC9" s="1">
        <v>1.0002470250177462</v>
      </c>
      <c r="PD9" s="1">
        <v>1.0002470250177462</v>
      </c>
      <c r="PE9" s="1">
        <v>1.0745212490826366</v>
      </c>
      <c r="PF9" s="1">
        <v>1.0745212490826366</v>
      </c>
      <c r="PG9" s="1">
        <v>1.0745212490826366</v>
      </c>
      <c r="PH9" s="1">
        <v>0.98044395021672281</v>
      </c>
      <c r="PI9" s="1">
        <v>0.98044395021672281</v>
      </c>
      <c r="PJ9" s="1">
        <v>0.98044395021672281</v>
      </c>
      <c r="PK9" s="1">
        <v>1.0002470250177462</v>
      </c>
      <c r="PL9" s="1">
        <v>1.0002470250177462</v>
      </c>
      <c r="PM9" s="1">
        <v>1.0002470250177462</v>
      </c>
      <c r="PN9" s="1">
        <v>1.0745212490826366</v>
      </c>
      <c r="PO9" s="1">
        <v>1.0745212490826366</v>
      </c>
      <c r="PP9" s="1">
        <v>1.0745212490826366</v>
      </c>
      <c r="PQ9" s="1">
        <v>1.0745212490826366</v>
      </c>
      <c r="PR9" s="1">
        <v>1.0745212490826366</v>
      </c>
      <c r="PS9" s="1">
        <v>1.0745212490826366</v>
      </c>
      <c r="PT9" s="1">
        <v>0.98044395021672281</v>
      </c>
      <c r="PU9" s="1">
        <v>0.98044395021672281</v>
      </c>
      <c r="PV9" s="1">
        <v>0.98044395021672281</v>
      </c>
      <c r="PW9" s="1">
        <v>0.98044395021672281</v>
      </c>
      <c r="PX9" s="1">
        <v>0.98044395021672281</v>
      </c>
      <c r="PY9" s="1">
        <v>0.98044395021672281</v>
      </c>
      <c r="PZ9" s="1">
        <v>1.0745212490826366</v>
      </c>
      <c r="QA9" s="1">
        <v>1.0745212490826366</v>
      </c>
      <c r="QB9" s="1">
        <v>1.0745212490826366</v>
      </c>
      <c r="QC9" s="1">
        <v>1.0002470250177462</v>
      </c>
      <c r="QD9" s="1">
        <v>1.0002470250177462</v>
      </c>
      <c r="QE9" s="1">
        <v>1.0002470250177462</v>
      </c>
      <c r="QF9" s="1">
        <v>1.0002470250177462</v>
      </c>
      <c r="QG9" s="1">
        <v>1.0002470250177462</v>
      </c>
      <c r="QH9" s="1">
        <v>1.0002470250177462</v>
      </c>
      <c r="QI9" s="1">
        <v>1.0745212490826366</v>
      </c>
      <c r="QJ9" s="1">
        <v>1.0745212490826366</v>
      </c>
      <c r="QK9" s="1">
        <v>1.0745212490826366</v>
      </c>
      <c r="QL9" s="1">
        <v>1.0745212490826366</v>
      </c>
      <c r="QM9" s="1">
        <v>1.0745212490826366</v>
      </c>
      <c r="QN9" s="1">
        <v>1.0745212490826366</v>
      </c>
      <c r="QO9" s="1">
        <v>1.0745212490826366</v>
      </c>
      <c r="QP9" s="1">
        <v>1.0745212490826366</v>
      </c>
      <c r="QQ9" s="1">
        <v>1.0745212490826366</v>
      </c>
      <c r="QR9" s="1">
        <v>1.0745212490826366</v>
      </c>
      <c r="QS9" s="1">
        <v>1.0745212490826366</v>
      </c>
      <c r="QT9" s="1">
        <v>1.0745212490826366</v>
      </c>
      <c r="QU9" s="1">
        <v>1.0002470250177462</v>
      </c>
      <c r="QV9" s="1">
        <v>1.0002470250177462</v>
      </c>
      <c r="QW9" s="1">
        <v>1.0002470250177462</v>
      </c>
      <c r="QX9" s="1">
        <v>1.0745212490826366</v>
      </c>
      <c r="QY9" s="1">
        <v>1.0745212490826366</v>
      </c>
      <c r="QZ9" s="1">
        <v>1.0745212490826366</v>
      </c>
      <c r="RA9" s="1">
        <v>1.0745212490826366</v>
      </c>
      <c r="RB9" s="1">
        <v>1.0745212490826366</v>
      </c>
      <c r="RC9" s="1">
        <v>1.0745212490826366</v>
      </c>
      <c r="RD9" s="1">
        <v>1.0745212490826366</v>
      </c>
      <c r="RE9" s="1">
        <v>1.0745212490826366</v>
      </c>
      <c r="RF9" s="1">
        <v>1.0745212490826366</v>
      </c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</row>
    <row r="10" spans="1:1225" x14ac:dyDescent="0.25">
      <c r="A10" s="1">
        <v>6.8156970315326276E-2</v>
      </c>
      <c r="B10" s="1">
        <v>6.9278068067781862E-2</v>
      </c>
      <c r="C10" s="1">
        <v>6.963045477361407E-2</v>
      </c>
      <c r="D10" s="1">
        <v>5.0442625991669349E-2</v>
      </c>
      <c r="E10" s="1">
        <v>5.0975188073887422E-2</v>
      </c>
      <c r="F10" s="1">
        <v>5.1034372839997171E-2</v>
      </c>
      <c r="G10" s="1">
        <v>7.0451422862469457E-2</v>
      </c>
      <c r="H10" s="1">
        <v>7.0899420974091645E-2</v>
      </c>
      <c r="I10" s="1">
        <v>7.1014949060683979E-2</v>
      </c>
      <c r="J10" s="1">
        <v>8.6933263757555321E-2</v>
      </c>
      <c r="K10" s="1">
        <v>8.8022815347724923E-2</v>
      </c>
      <c r="L10" s="1">
        <v>8.8258341224360465E-2</v>
      </c>
      <c r="M10" s="1">
        <v>9.1633879681477237E-2</v>
      </c>
      <c r="N10" s="1">
        <v>9.3306863780921359E-2</v>
      </c>
      <c r="O10" s="1">
        <v>9.3811327910490405E-2</v>
      </c>
      <c r="P10" s="1">
        <v>6.2414719859922856E-2</v>
      </c>
      <c r="Q10" s="1">
        <v>6.3183527968816183E-2</v>
      </c>
      <c r="R10" s="1">
        <v>6.3194704942962004E-2</v>
      </c>
      <c r="S10" s="1">
        <v>6.3674286991238407E-2</v>
      </c>
      <c r="T10" s="1">
        <v>6.4676665289091995E-2</v>
      </c>
      <c r="U10" s="1">
        <v>6.500475781926135E-2</v>
      </c>
      <c r="V10" s="1">
        <v>0.10362874046031958</v>
      </c>
      <c r="W10" s="1">
        <v>0.10519873133605789</v>
      </c>
      <c r="X10" s="1">
        <v>0.10576164960336533</v>
      </c>
      <c r="Y10" s="1">
        <v>8.7883906445003476E-2</v>
      </c>
      <c r="Z10" s="1">
        <v>8.8435087090351472E-2</v>
      </c>
      <c r="AA10" s="1">
        <v>8.8478372651726034E-2</v>
      </c>
      <c r="AB10" s="1">
        <v>8.9096532897038463E-2</v>
      </c>
      <c r="AC10" s="1">
        <v>8.9800056823085589E-2</v>
      </c>
      <c r="AD10" s="1">
        <v>9.0040446774374477E-2</v>
      </c>
      <c r="AE10" s="1">
        <v>0.11853609062439534</v>
      </c>
      <c r="AF10" s="1">
        <v>0.11938990221268671</v>
      </c>
      <c r="AG10" s="1">
        <v>0.11947834901360967</v>
      </c>
      <c r="AH10" s="1">
        <v>0.11441880339954055</v>
      </c>
      <c r="AI10" s="1">
        <v>0.1167918748330031</v>
      </c>
      <c r="AJ10" s="1">
        <v>0.11748217649043712</v>
      </c>
      <c r="AK10" s="1">
        <v>0.11692014995690143</v>
      </c>
      <c r="AL10" s="1">
        <v>0.11848136160303242</v>
      </c>
      <c r="AM10" s="1">
        <v>0.11874046474476219</v>
      </c>
      <c r="AN10" s="1">
        <v>7.0813075188070923E-2</v>
      </c>
      <c r="AO10" s="1">
        <v>7.1798278413971864E-2</v>
      </c>
      <c r="AP10" s="1">
        <v>7.184676697381065E-2</v>
      </c>
      <c r="AQ10" s="1">
        <v>7.574291020220783E-2</v>
      </c>
      <c r="AR10" s="1">
        <v>7.6324623203710695E-2</v>
      </c>
      <c r="AS10" s="1">
        <v>7.6404325855307584E-2</v>
      </c>
      <c r="AT10" s="1">
        <v>0.10136969295794818</v>
      </c>
      <c r="AU10" s="1">
        <v>0.1019626855109478</v>
      </c>
      <c r="AV10" s="1">
        <v>0.10202220825441491</v>
      </c>
      <c r="AW10" s="1">
        <v>0.12389632379273274</v>
      </c>
      <c r="AX10" s="1">
        <v>0.1266194160820337</v>
      </c>
      <c r="AY10" s="1">
        <v>0.12739233604755917</v>
      </c>
      <c r="AZ10" s="1">
        <v>0.10631597431554747</v>
      </c>
      <c r="BA10" s="1">
        <v>0.10658853098369209</v>
      </c>
      <c r="BB10" s="1">
        <v>0.10669443073296316</v>
      </c>
      <c r="BC10" s="1">
        <v>7.8384576961401414E-2</v>
      </c>
      <c r="BD10" s="1">
        <v>7.9959835822851988E-2</v>
      </c>
      <c r="BE10" s="1">
        <v>8.0433865633705956E-2</v>
      </c>
      <c r="BF10" s="1">
        <v>0.13183351330033835</v>
      </c>
      <c r="BG10" s="1">
        <v>0.13330550732615953</v>
      </c>
      <c r="BH10" s="1">
        <v>0.13367735493625899</v>
      </c>
      <c r="BI10" s="1">
        <v>0.11094861055716942</v>
      </c>
      <c r="BJ10" s="1">
        <v>0.11193293387714277</v>
      </c>
      <c r="BK10" s="1">
        <v>0.11217442379470856</v>
      </c>
      <c r="BL10" s="1">
        <v>0.13297260265954736</v>
      </c>
      <c r="BM10" s="1">
        <v>0.13605841500753821</v>
      </c>
      <c r="BN10" s="1">
        <v>0.13691026382902424</v>
      </c>
      <c r="BO10" s="1">
        <v>8.5289619328103597E-2</v>
      </c>
      <c r="BP10" s="1">
        <v>8.7630099705259701E-2</v>
      </c>
      <c r="BQ10" s="1">
        <v>8.8763421180048235E-2</v>
      </c>
      <c r="BR10" s="1">
        <v>0.13884665593047316</v>
      </c>
      <c r="BS10" s="1">
        <v>0.14119207293037581</v>
      </c>
      <c r="BT10" s="1">
        <v>0.14194446560901047</v>
      </c>
      <c r="BU10" s="1">
        <v>0.12038874403669503</v>
      </c>
      <c r="BV10" s="1">
        <v>0.12185706195870309</v>
      </c>
      <c r="BW10" s="1">
        <v>0.12248261347843953</v>
      </c>
      <c r="BX10" s="1">
        <v>0.14604726247013106</v>
      </c>
      <c r="BY10" s="1">
        <v>0.14817399979198201</v>
      </c>
      <c r="BZ10" s="1">
        <v>0.14841733097695026</v>
      </c>
      <c r="CA10" s="1">
        <v>8.4657506449872424E-2</v>
      </c>
      <c r="CB10" s="1">
        <v>8.6613068734076135E-2</v>
      </c>
      <c r="CC10" s="1">
        <v>8.7095571829743312E-2</v>
      </c>
      <c r="CD10" s="1">
        <v>0.12217209858549491</v>
      </c>
      <c r="CE10" s="1">
        <v>0.12332134839983729</v>
      </c>
      <c r="CF10" s="1">
        <v>0.12348063157900654</v>
      </c>
      <c r="CG10" s="1">
        <v>8.8020603003388376E-2</v>
      </c>
      <c r="CH10" s="1">
        <v>9.0266845675966281E-2</v>
      </c>
      <c r="CI10" s="1">
        <v>9.0923369439737098E-2</v>
      </c>
      <c r="CJ10" s="1">
        <v>0.15944918096043825</v>
      </c>
      <c r="CK10" s="1">
        <v>0.16016386992887527</v>
      </c>
      <c r="CL10" s="1">
        <v>0.16062426595973162</v>
      </c>
      <c r="CM10" s="1">
        <v>9.3231578330642204E-2</v>
      </c>
      <c r="CN10" s="1">
        <v>9.4174645127076795E-2</v>
      </c>
      <c r="CO10" s="1">
        <v>9.4323563665049417E-2</v>
      </c>
      <c r="CP10" s="1">
        <v>9.5138354949154791E-2</v>
      </c>
      <c r="CQ10" s="1">
        <v>9.6614456507221849E-2</v>
      </c>
      <c r="CR10" s="1">
        <v>9.7006098077540917E-2</v>
      </c>
      <c r="CS10" s="1">
        <v>0.12734247710228341</v>
      </c>
      <c r="CT10" s="1">
        <v>0.12865658521323911</v>
      </c>
      <c r="CU10" s="1">
        <v>0.12889338737692657</v>
      </c>
      <c r="CV10" s="1">
        <v>0.15808119633708226</v>
      </c>
      <c r="CW10" s="1">
        <v>0.16047181064249916</v>
      </c>
      <c r="CX10" s="1">
        <v>0.16066951402081703</v>
      </c>
      <c r="CY10" s="1">
        <v>0.13235103740308676</v>
      </c>
      <c r="CZ10" s="1">
        <v>0.13260817111952555</v>
      </c>
      <c r="DA10" s="1">
        <v>0.1328831082816895</v>
      </c>
      <c r="DB10" s="1">
        <v>0.13422997654386623</v>
      </c>
      <c r="DC10" s="1">
        <v>0.13501301051603698</v>
      </c>
      <c r="DD10" s="1">
        <v>0.13508133136681191</v>
      </c>
      <c r="DE10" s="1">
        <v>9.1260422871539459E-2</v>
      </c>
      <c r="DF10" s="1">
        <v>9.3036703956736119E-2</v>
      </c>
      <c r="DG10" s="1">
        <v>9.3203403626933287E-2</v>
      </c>
      <c r="DH10" s="1">
        <v>0.1622564881453252</v>
      </c>
      <c r="DI10" s="1">
        <v>0.16501341894166474</v>
      </c>
      <c r="DJ10" s="1">
        <v>0.16531724214662283</v>
      </c>
      <c r="DK10" s="1">
        <v>0.1337289197128512</v>
      </c>
      <c r="DL10" s="1">
        <v>0.13444059308719905</v>
      </c>
      <c r="DM10" s="1">
        <v>0.13479337808874928</v>
      </c>
      <c r="DN10" s="1">
        <v>0.16958105140293461</v>
      </c>
      <c r="DO10" s="1">
        <v>0.17223179948323508</v>
      </c>
      <c r="DP10" s="1">
        <v>0.17236218701256631</v>
      </c>
      <c r="DQ10" s="1">
        <v>0.1036059999720732</v>
      </c>
      <c r="DR10" s="1">
        <v>0.10754071624834666</v>
      </c>
      <c r="DS10" s="1">
        <v>0.10947036750058922</v>
      </c>
      <c r="DT10" s="1">
        <v>0.17911337132894448</v>
      </c>
      <c r="DU10" s="1">
        <v>0.18005448673534952</v>
      </c>
      <c r="DV10" s="1">
        <v>0.18027437531492493</v>
      </c>
      <c r="DW10" s="1">
        <v>0.17300054071822996</v>
      </c>
      <c r="DX10" s="1">
        <v>0.176265838504892</v>
      </c>
      <c r="DY10" s="1">
        <v>0.17720118017910466</v>
      </c>
      <c r="DZ10" s="1">
        <v>0.17670924603507102</v>
      </c>
      <c r="EA10" s="1">
        <v>0.17877541817938752</v>
      </c>
      <c r="EB10" s="1">
        <v>0.17907404453394632</v>
      </c>
      <c r="EC10" s="1">
        <v>0.14908041894005084</v>
      </c>
      <c r="ED10" s="1">
        <v>0.15148810571473356</v>
      </c>
      <c r="EE10" s="1">
        <v>0.15245387004435595</v>
      </c>
      <c r="EF10" s="1">
        <v>0.17476218876490118</v>
      </c>
      <c r="EG10" s="1">
        <v>0.17978594993085653</v>
      </c>
      <c r="EH10" s="1">
        <v>0.18100457372467588</v>
      </c>
      <c r="EI10" s="1">
        <v>0.10509346075911898</v>
      </c>
      <c r="EJ10" s="1">
        <v>0.10652943291331148</v>
      </c>
      <c r="EK10" s="1">
        <v>0.10672538817872033</v>
      </c>
      <c r="EL10" s="1">
        <v>0.1040300136097673</v>
      </c>
      <c r="EM10" s="1">
        <v>0.10815812208000841</v>
      </c>
      <c r="EN10" s="1">
        <v>0.10998579494399509</v>
      </c>
      <c r="EO10" s="1">
        <v>0.15228183842266357</v>
      </c>
      <c r="EP10" s="1">
        <v>0.15256100157853034</v>
      </c>
      <c r="EQ10" s="1">
        <v>0.15302428281739566</v>
      </c>
      <c r="ER10" s="1">
        <v>0.15282442055735074</v>
      </c>
      <c r="ES10" s="1">
        <v>0.1552815590329355</v>
      </c>
      <c r="ET10" s="1">
        <v>0.15609694415812997</v>
      </c>
      <c r="EU10" s="1">
        <v>0.1871614632826179</v>
      </c>
      <c r="EV10" s="1">
        <v>0.19087016700281398</v>
      </c>
      <c r="EW10" s="1">
        <v>0.19185956598458218</v>
      </c>
      <c r="EX10" s="1">
        <v>0.19903602386229294</v>
      </c>
      <c r="EY10" s="1">
        <v>0.19929133170841112</v>
      </c>
      <c r="EZ10" s="1">
        <v>0.20037153759443715</v>
      </c>
      <c r="FA10" s="1">
        <v>0.1160529315722546</v>
      </c>
      <c r="FB10" s="1">
        <v>0.11865200142152288</v>
      </c>
      <c r="FC10" s="1">
        <v>0.11940344677817372</v>
      </c>
      <c r="FD10" s="1">
        <v>0.16652329033876115</v>
      </c>
      <c r="FE10" s="1">
        <v>0.16787133736913473</v>
      </c>
      <c r="FF10" s="1">
        <v>0.16796285216282472</v>
      </c>
      <c r="FG10" s="1">
        <v>0.11375390061270997</v>
      </c>
      <c r="FH10" s="1">
        <v>0.11959270418292484</v>
      </c>
      <c r="FI10" s="1">
        <v>0.12253032704638468</v>
      </c>
      <c r="FJ10" s="1">
        <v>0.11133831337972323</v>
      </c>
      <c r="FK10" s="1">
        <v>0.11588655357639741</v>
      </c>
      <c r="FL10" s="1">
        <v>0.11731006768831399</v>
      </c>
      <c r="FM10" s="1">
        <v>0.20069503410183584</v>
      </c>
      <c r="FN10" s="1">
        <v>0.20484961693592943</v>
      </c>
      <c r="FO10" s="1">
        <v>0.20587321720853471</v>
      </c>
      <c r="FP10" s="1">
        <v>0.20615699129447168</v>
      </c>
      <c r="FQ10" s="1">
        <v>0.20712623093217214</v>
      </c>
      <c r="FR10" s="1">
        <v>0.20810050742898473</v>
      </c>
      <c r="FS10" s="1">
        <v>0.12570118692870366</v>
      </c>
      <c r="FT10" s="1">
        <v>0.12968321252395487</v>
      </c>
      <c r="FU10" s="1">
        <v>0.13164831643993541</v>
      </c>
      <c r="FV10" s="1">
        <v>0.21061215390464919</v>
      </c>
      <c r="FW10" s="1">
        <v>0.21316573511876336</v>
      </c>
      <c r="FX10" s="1">
        <v>0.21410954366626217</v>
      </c>
      <c r="FY10" s="1">
        <v>0.1692863329415335</v>
      </c>
      <c r="FZ10" s="1">
        <v>0.17286271930233021</v>
      </c>
      <c r="GA10" s="1">
        <v>0.17429311961182997</v>
      </c>
      <c r="GB10" s="1">
        <v>0.16669695134681831</v>
      </c>
      <c r="GC10" s="1">
        <v>0.16934269156533666</v>
      </c>
      <c r="GD10" s="1">
        <v>0.16974894419995074</v>
      </c>
      <c r="GE10" s="1">
        <v>0.21499683999157451</v>
      </c>
      <c r="GF10" s="1">
        <v>0.21514549172563083</v>
      </c>
      <c r="GG10" s="1">
        <v>0.2164793144771959</v>
      </c>
      <c r="GH10" s="1">
        <v>0.18034153946385309</v>
      </c>
      <c r="GI10" s="1">
        <v>0.18260237100913629</v>
      </c>
      <c r="GJ10" s="1">
        <v>0.18343115259159576</v>
      </c>
      <c r="GK10" s="1">
        <v>0.22011720581440711</v>
      </c>
      <c r="GL10" s="1">
        <v>0.22280206238262801</v>
      </c>
      <c r="GM10" s="1">
        <v>0.22286150080232828</v>
      </c>
      <c r="GN10" s="1">
        <v>0.12427218258052408</v>
      </c>
      <c r="GO10" s="1">
        <v>0.12770753105832125</v>
      </c>
      <c r="GP10" s="1">
        <v>0.12861317544042011</v>
      </c>
      <c r="GQ10" s="1">
        <v>0.18273997904312986</v>
      </c>
      <c r="GR10" s="1">
        <v>0.18451219438430741</v>
      </c>
      <c r="GS10" s="1">
        <v>0.18452754831427939</v>
      </c>
      <c r="GT10" s="1">
        <v>0.22975928901658629</v>
      </c>
      <c r="GU10" s="1">
        <v>0.23042679974197189</v>
      </c>
      <c r="GV10" s="1">
        <v>0.23171167912308069</v>
      </c>
      <c r="GW10" s="1">
        <v>0.2231652617919741</v>
      </c>
      <c r="GX10" s="1">
        <v>0.22671184079874057</v>
      </c>
      <c r="GY10" s="1">
        <v>0.22708648697767522</v>
      </c>
      <c r="GZ10" s="1">
        <v>0.21422976704021307</v>
      </c>
      <c r="HA10" s="1">
        <v>0.22152579984333487</v>
      </c>
      <c r="HB10" s="1">
        <v>0.22301030537407798</v>
      </c>
      <c r="HC10" s="1">
        <v>0.12876394634014651</v>
      </c>
      <c r="HD10" s="1">
        <v>0.13278220246285957</v>
      </c>
      <c r="HE10" s="1">
        <v>0.13406146916878911</v>
      </c>
      <c r="HF10" s="1">
        <v>0.23990410408237867</v>
      </c>
      <c r="HG10" s="1">
        <v>0.24001013605950389</v>
      </c>
      <c r="HH10" s="1">
        <v>0.24108505986543563</v>
      </c>
      <c r="HI10" s="1">
        <v>0.19019658893875427</v>
      </c>
      <c r="HJ10" s="1">
        <v>0.19232883853803695</v>
      </c>
      <c r="HK10" s="1">
        <v>0.19253104540227384</v>
      </c>
      <c r="HL10" s="1">
        <v>0.23791876923575486</v>
      </c>
      <c r="HM10" s="1">
        <v>0.24069657051706497</v>
      </c>
      <c r="HN10" s="1">
        <v>0.24084339842413133</v>
      </c>
      <c r="HO10" s="1">
        <v>0.13008052046518392</v>
      </c>
      <c r="HP10" s="1">
        <v>0.14066002049789275</v>
      </c>
      <c r="HQ10" s="1">
        <v>0.14681503452253272</v>
      </c>
      <c r="HR10" s="1">
        <v>0.13263447403066903</v>
      </c>
      <c r="HS10" s="1">
        <v>0.13617773615343173</v>
      </c>
      <c r="HT10" s="1">
        <v>0.1362644439937771</v>
      </c>
      <c r="HU10" s="1">
        <v>0.24406222219629065</v>
      </c>
      <c r="HV10" s="1">
        <v>0.24737453905052295</v>
      </c>
      <c r="HW10" s="1">
        <v>0.24744138977588126</v>
      </c>
      <c r="HX10" s="1">
        <v>0.14762176543906641</v>
      </c>
      <c r="HY10" s="1">
        <v>0.14934627448952353</v>
      </c>
      <c r="HZ10" s="1">
        <v>0.14942198551873101</v>
      </c>
      <c r="IA10" s="1">
        <v>0.20019506618671687</v>
      </c>
      <c r="IB10" s="1">
        <v>0.20708383477502335</v>
      </c>
      <c r="IC10" s="1">
        <v>0.21051907266385644</v>
      </c>
      <c r="ID10" s="1">
        <v>0.19912163093255122</v>
      </c>
      <c r="IE10" s="1">
        <v>0.2000581725680293</v>
      </c>
      <c r="IF10" s="1">
        <v>0.20090404761018477</v>
      </c>
      <c r="IG10" s="1">
        <v>0.21201958227487894</v>
      </c>
      <c r="IH10" s="1">
        <v>0.21207297193326116</v>
      </c>
      <c r="II10" s="1">
        <v>0.2126708788921281</v>
      </c>
      <c r="IJ10" s="1">
        <v>0.25483583610850485</v>
      </c>
      <c r="IK10" s="1">
        <v>0.25755913573280992</v>
      </c>
      <c r="IL10" s="1">
        <v>0.2579658237802826</v>
      </c>
      <c r="IM10" s="1">
        <v>0.14948678505815216</v>
      </c>
      <c r="IN10" s="1">
        <v>0.15679074573978963</v>
      </c>
      <c r="IO10" s="1">
        <v>0.16063958434823594</v>
      </c>
      <c r="IP10" s="1">
        <v>0.26627214222744522</v>
      </c>
      <c r="IQ10" s="1">
        <v>0.26833698697662905</v>
      </c>
      <c r="IR10" s="1">
        <v>0.26861490733375121</v>
      </c>
      <c r="IS10" s="1">
        <v>0.2211631912663867</v>
      </c>
      <c r="IT10" s="1">
        <v>0.22558140904317339</v>
      </c>
      <c r="IU10" s="1">
        <v>0.22740207880029187</v>
      </c>
      <c r="IV10" s="1">
        <v>0.13650123306861786</v>
      </c>
      <c r="IW10" s="1">
        <v>0.14881556173244168</v>
      </c>
      <c r="IX10" s="1">
        <v>0.1555474378740675</v>
      </c>
      <c r="IY10" s="1">
        <v>0.26269105032916334</v>
      </c>
      <c r="IZ10" s="1">
        <v>0.26907153060134054</v>
      </c>
      <c r="JA10" s="1">
        <v>0.27007191277333098</v>
      </c>
      <c r="JB10" s="1">
        <v>0.27330070115737204</v>
      </c>
      <c r="JC10" s="1">
        <v>0.27784447057032408</v>
      </c>
      <c r="JD10" s="1">
        <v>0.27838489706014363</v>
      </c>
      <c r="JE10" s="1">
        <v>0.14875645599624179</v>
      </c>
      <c r="JF10" s="1">
        <v>0.15664827318905528</v>
      </c>
      <c r="JG10" s="1">
        <v>0.16053155568018504</v>
      </c>
      <c r="JH10" s="1">
        <v>0.21644814166019594</v>
      </c>
      <c r="JI10" s="1">
        <v>0.224470722540142</v>
      </c>
      <c r="JJ10" s="1">
        <v>0.22813905706772392</v>
      </c>
      <c r="JK10" s="1">
        <v>0.28008429706863619</v>
      </c>
      <c r="JL10" s="1">
        <v>0.28366890333892425</v>
      </c>
      <c r="JM10" s="1">
        <v>0.28453106452572124</v>
      </c>
      <c r="JN10" s="1">
        <v>0.2259567013532835</v>
      </c>
      <c r="JO10" s="1">
        <v>0.23067805566857122</v>
      </c>
      <c r="JP10" s="1">
        <v>0.23238301581231419</v>
      </c>
      <c r="JQ10" s="1">
        <v>0.27369045103595424</v>
      </c>
      <c r="JR10" s="1">
        <v>0.27742810535580209</v>
      </c>
      <c r="JS10" s="1">
        <v>0.27879703113018944</v>
      </c>
      <c r="JT10" s="1">
        <v>0.29628522666365614</v>
      </c>
      <c r="JU10" s="1">
        <v>0.2979407979764766</v>
      </c>
      <c r="JV10" s="1">
        <v>0.29880195085890737</v>
      </c>
      <c r="JW10" s="1">
        <v>0.2981107456795638</v>
      </c>
      <c r="JX10" s="1">
        <v>0.30213221197244633</v>
      </c>
      <c r="JY10" s="1">
        <v>0.30281011531909241</v>
      </c>
      <c r="JZ10" s="1">
        <v>0.15916135499706752</v>
      </c>
      <c r="KA10" s="1">
        <v>0.1706689503204501</v>
      </c>
      <c r="KB10" s="1">
        <v>0.17710940542045298</v>
      </c>
      <c r="KC10" s="1">
        <v>0.15614907578271109</v>
      </c>
      <c r="KD10" s="1">
        <v>0.1653431940647955</v>
      </c>
      <c r="KE10" s="1">
        <v>0.1689995954068664</v>
      </c>
      <c r="KF10" s="1">
        <v>0.30698259214866624</v>
      </c>
      <c r="KG10" s="1">
        <v>0.30802250264898351</v>
      </c>
      <c r="KH10" s="1">
        <v>0.3095402825151225</v>
      </c>
      <c r="KI10" s="1">
        <v>0.1765347811267271</v>
      </c>
      <c r="KJ10" s="1">
        <v>0.18037095046501711</v>
      </c>
      <c r="KK10" s="1">
        <v>0.18083651885634677</v>
      </c>
      <c r="KL10" s="1">
        <v>0.17996515083622466</v>
      </c>
      <c r="KM10" s="1">
        <v>0.18485352585029424</v>
      </c>
      <c r="KN10" s="1">
        <v>0.18684567176038139</v>
      </c>
      <c r="KO10" s="1">
        <v>0.24782253515220748</v>
      </c>
      <c r="KP10" s="1">
        <v>0.25512710535752825</v>
      </c>
      <c r="KQ10" s="1">
        <v>0.258512454935165</v>
      </c>
      <c r="KR10" s="1">
        <v>0.24436692610724225</v>
      </c>
      <c r="KS10" s="1">
        <v>0.24990931247461498</v>
      </c>
      <c r="KT10" s="1">
        <v>0.25124493086560129</v>
      </c>
      <c r="KU10" s="1">
        <v>0.31815518684911254</v>
      </c>
      <c r="KV10" s="1">
        <v>0.32104951556127603</v>
      </c>
      <c r="KW10" s="1">
        <v>0.32157060263231629</v>
      </c>
      <c r="KX10" s="1">
        <v>0.2609611872290023</v>
      </c>
      <c r="KY10" s="1">
        <v>0.26215358311914799</v>
      </c>
      <c r="KZ10" s="1">
        <v>0.2627631930032861</v>
      </c>
      <c r="LA10" s="1">
        <v>0.26450465900462616</v>
      </c>
      <c r="LB10" s="1">
        <v>0.26709164920133394</v>
      </c>
      <c r="LC10" s="1">
        <v>0.26759062713435411</v>
      </c>
      <c r="LD10" s="1">
        <v>0.33245849941256722</v>
      </c>
      <c r="LE10" s="1">
        <v>0.3341448023066409</v>
      </c>
      <c r="LF10" s="1">
        <v>0.3362968221203923</v>
      </c>
      <c r="LG10" s="1">
        <v>0.31997893560242568</v>
      </c>
      <c r="LH10" s="1">
        <v>0.32860029877255459</v>
      </c>
      <c r="LI10" s="1">
        <v>0.32910417386725138</v>
      </c>
      <c r="LJ10" s="1">
        <v>0.33822851399745169</v>
      </c>
      <c r="LK10" s="1">
        <v>0.34259990793941331</v>
      </c>
      <c r="LL10" s="1">
        <v>0.34266835154982994</v>
      </c>
      <c r="LM10" s="1">
        <v>0.35564821669120339</v>
      </c>
      <c r="LN10" s="1">
        <v>0.35701424917511693</v>
      </c>
      <c r="LO10" s="1">
        <v>0.35750229995128413</v>
      </c>
      <c r="LP10" s="1">
        <v>0.34578957918999853</v>
      </c>
      <c r="LQ10" s="1">
        <v>0.3502465108491401</v>
      </c>
      <c r="LR10" s="1">
        <v>0.35059899927950949</v>
      </c>
      <c r="LS10" s="1">
        <v>0.35259849492538231</v>
      </c>
      <c r="LT10" s="1">
        <v>0.35399235833356785</v>
      </c>
      <c r="LU10" s="1">
        <v>0.35483897859696079</v>
      </c>
      <c r="LV10" s="1">
        <v>0.17007552400438661</v>
      </c>
      <c r="LW10" s="1">
        <v>0.19067908494952102</v>
      </c>
      <c r="LX10" s="1">
        <v>0.19182108791299882</v>
      </c>
      <c r="LY10" s="1">
        <v>0.19746815209741123</v>
      </c>
      <c r="LZ10" s="1">
        <v>0.19910024295117082</v>
      </c>
      <c r="MA10" s="1">
        <v>0.205925897387021</v>
      </c>
      <c r="MB10" s="1">
        <v>0.28440359908828661</v>
      </c>
      <c r="MC10" s="1">
        <v>0.29509569452862366</v>
      </c>
      <c r="MD10" s="1">
        <v>0.29878356041735521</v>
      </c>
      <c r="ME10" s="1">
        <v>0.29887401146243103</v>
      </c>
      <c r="MF10" s="1">
        <v>0.29924992196962802</v>
      </c>
      <c r="MG10" s="1">
        <v>0.30814824906651667</v>
      </c>
      <c r="MH10" s="1">
        <v>0.35800728503516371</v>
      </c>
      <c r="MI10" s="1">
        <v>0.36677111414309488</v>
      </c>
      <c r="MJ10" s="1">
        <v>0.36771683992852383</v>
      </c>
      <c r="MK10" s="1">
        <v>0.37198016272601125</v>
      </c>
      <c r="ML10" s="1">
        <v>0.37665896610896815</v>
      </c>
      <c r="MM10" s="1">
        <v>0.37672483203527518</v>
      </c>
      <c r="MN10" s="1">
        <v>0.20575524206541759</v>
      </c>
      <c r="MO10" s="1">
        <v>0.21614359107045344</v>
      </c>
      <c r="MP10" s="1">
        <v>0.22134137639120616</v>
      </c>
      <c r="MQ10" s="1">
        <v>0.31882652339930662</v>
      </c>
      <c r="MR10" s="1">
        <v>0.32534235361226244</v>
      </c>
      <c r="MS10" s="1">
        <v>0.32789635498036579</v>
      </c>
      <c r="MT10" s="1">
        <v>0.16781379834818408</v>
      </c>
      <c r="MU10" s="1">
        <v>0.19432803122553161</v>
      </c>
      <c r="MV10" s="1">
        <v>0.21121633572955886</v>
      </c>
      <c r="MW10" s="1">
        <v>0.39531116364808144</v>
      </c>
      <c r="MX10" s="1">
        <v>0.3961880214604151</v>
      </c>
      <c r="MY10" s="1">
        <v>0.40057065109504891</v>
      </c>
      <c r="MZ10" s="1">
        <v>0.40115904820475551</v>
      </c>
      <c r="NA10" s="1">
        <v>0.40472501543343381</v>
      </c>
      <c r="NB10" s="1">
        <v>0.40857033765559048</v>
      </c>
      <c r="NC10" s="1">
        <v>0.21407077706798658</v>
      </c>
      <c r="ND10" s="1">
        <v>0.22960328383486886</v>
      </c>
      <c r="NE10" s="1">
        <v>0.23950256314039947</v>
      </c>
      <c r="NF10" s="1">
        <v>0.30011777440783938</v>
      </c>
      <c r="NG10" s="1">
        <v>0.31826172725548302</v>
      </c>
      <c r="NH10" s="1">
        <v>0.32898126975055531</v>
      </c>
      <c r="NI10" s="1">
        <v>0.33832303169346684</v>
      </c>
      <c r="NJ10" s="1">
        <v>0.34876247589333292</v>
      </c>
      <c r="NK10" s="1">
        <v>0.35490781352606043</v>
      </c>
      <c r="NL10" s="1">
        <v>0.40032401543052293</v>
      </c>
      <c r="NM10" s="1">
        <v>0.40165952170264024</v>
      </c>
      <c r="NN10" s="1">
        <v>0.40544191499563476</v>
      </c>
      <c r="NO10" s="1">
        <v>0.42999988746707479</v>
      </c>
      <c r="NP10" s="1">
        <v>0.43122356664630185</v>
      </c>
      <c r="NQ10" s="1">
        <v>0.43294834852517383</v>
      </c>
      <c r="NR10" s="1">
        <v>0.20436064068513013</v>
      </c>
      <c r="NS10" s="1">
        <v>0.21965088679600678</v>
      </c>
      <c r="NT10" s="1">
        <v>0.22772986147386404</v>
      </c>
      <c r="NU10" s="1">
        <v>0.33878157485927046</v>
      </c>
      <c r="NV10" s="1">
        <v>0.3488058052298133</v>
      </c>
      <c r="NW10" s="1">
        <v>0.3532625796774071</v>
      </c>
      <c r="NX10" s="1">
        <v>0.42537381043244121</v>
      </c>
      <c r="NY10" s="1">
        <v>0.43594833743895828</v>
      </c>
      <c r="NZ10" s="1">
        <v>0.439115090810416</v>
      </c>
      <c r="OA10" s="1">
        <v>0.20405841172203021</v>
      </c>
      <c r="OB10" s="1">
        <v>0.22215537138401617</v>
      </c>
      <c r="OC10" s="1">
        <v>0.23245942760236121</v>
      </c>
      <c r="OD10" s="1">
        <v>0.45740294016024918</v>
      </c>
      <c r="OE10" s="1">
        <v>0.46329569724407732</v>
      </c>
      <c r="OF10" s="1">
        <v>0.46507089431039356</v>
      </c>
      <c r="OG10" s="1">
        <v>0.34682438139174881</v>
      </c>
      <c r="OH10" s="1">
        <v>0.35889160398942127</v>
      </c>
      <c r="OI10" s="1">
        <v>0.36494045064256309</v>
      </c>
      <c r="OJ10" s="1">
        <v>0.45743050070338492</v>
      </c>
      <c r="OK10" s="1">
        <v>0.46050417085383477</v>
      </c>
      <c r="OL10" s="1">
        <v>0.46171697150380209</v>
      </c>
      <c r="OM10" s="1">
        <v>0.19534994933118116</v>
      </c>
      <c r="ON10" s="1">
        <v>0.21428911548372756</v>
      </c>
      <c r="OO10" s="1">
        <v>0.22250393771379631</v>
      </c>
      <c r="OP10" s="1">
        <v>0.46636127002062644</v>
      </c>
      <c r="OQ10" s="1">
        <v>0.4694191594577361</v>
      </c>
      <c r="OR10" s="1">
        <v>0.47096323395763112</v>
      </c>
      <c r="OS10" s="1">
        <v>0.3522397663175823</v>
      </c>
      <c r="OT10" s="1">
        <v>0.36451885474405721</v>
      </c>
      <c r="OU10" s="1">
        <v>0.36827580455029896</v>
      </c>
      <c r="OV10" s="1">
        <v>0.48075247420542266</v>
      </c>
      <c r="OW10" s="1">
        <v>0.48614268897428464</v>
      </c>
      <c r="OX10" s="1">
        <v>0.48661528236325863</v>
      </c>
      <c r="OY10" s="1">
        <v>0.19752479276683016</v>
      </c>
      <c r="OZ10" s="1">
        <v>0.22972571574306627</v>
      </c>
      <c r="PA10" s="1">
        <v>0.25237721844101713</v>
      </c>
      <c r="PB10" s="1">
        <v>0.37210548698215878</v>
      </c>
      <c r="PC10" s="1">
        <v>0.39434957224053824</v>
      </c>
      <c r="PD10" s="1">
        <v>0.40942458809490861</v>
      </c>
      <c r="PE10" s="1">
        <v>0.49524202511612392</v>
      </c>
      <c r="PF10" s="1">
        <v>0.4958999812114771</v>
      </c>
      <c r="PG10" s="1">
        <v>0.5003147164829066</v>
      </c>
      <c r="PH10" s="1">
        <v>0.16794492279176068</v>
      </c>
      <c r="PI10" s="1">
        <v>0.20460530759960158</v>
      </c>
      <c r="PJ10" s="1">
        <v>0.23022591164505776</v>
      </c>
      <c r="PK10" s="1">
        <v>0.36105772948233111</v>
      </c>
      <c r="PL10" s="1">
        <v>0.38614214718477297</v>
      </c>
      <c r="PM10" s="1">
        <v>0.4028612659857676</v>
      </c>
      <c r="PN10" s="1">
        <v>0.4827756806818555</v>
      </c>
      <c r="PO10" s="1">
        <v>0.50293569654899273</v>
      </c>
      <c r="PP10" s="1">
        <v>0.51230672414366185</v>
      </c>
      <c r="PQ10" s="1">
        <v>0.53102003840446799</v>
      </c>
      <c r="PR10" s="1">
        <v>0.54370941179526577</v>
      </c>
      <c r="PS10" s="1">
        <v>0.55006184560347271</v>
      </c>
      <c r="PT10" s="1">
        <v>9.7908895222021869E-2</v>
      </c>
      <c r="PU10" s="1">
        <v>9.9751216607264784E-2</v>
      </c>
      <c r="PV10" s="1">
        <v>0.1513040096253537</v>
      </c>
      <c r="PW10" s="1">
        <v>0.1912359045197789</v>
      </c>
      <c r="PX10" s="1">
        <v>0.14611488794251618</v>
      </c>
      <c r="PY10" s="1">
        <v>0.17738606251175137</v>
      </c>
      <c r="PZ10" s="1">
        <v>0.53479216675642172</v>
      </c>
      <c r="QA10" s="1">
        <v>0.54897715535146452</v>
      </c>
      <c r="QB10" s="1">
        <v>0.55561533481681158</v>
      </c>
      <c r="QC10" s="1">
        <v>0.33677349402285989</v>
      </c>
      <c r="QD10" s="1">
        <v>0.37337519562890076</v>
      </c>
      <c r="QE10" s="1">
        <v>0.39987171763541607</v>
      </c>
      <c r="QF10" s="1">
        <v>0.33566161370512809</v>
      </c>
      <c r="QG10" s="1">
        <v>0.36678487295947565</v>
      </c>
      <c r="QH10" s="1">
        <v>0.38612173368017116</v>
      </c>
      <c r="QI10" s="1">
        <v>0.54558054216268703</v>
      </c>
      <c r="QJ10" s="1">
        <v>0.56255635122936309</v>
      </c>
      <c r="QK10" s="1">
        <v>0.57208509075344038</v>
      </c>
      <c r="QL10" s="1">
        <v>0.54146509991898195</v>
      </c>
      <c r="QM10" s="1">
        <v>0.55877131260258339</v>
      </c>
      <c r="QN10" s="1">
        <v>0.5651855002217282</v>
      </c>
      <c r="QO10" s="1">
        <v>0.53449405689068541</v>
      </c>
      <c r="QP10" s="1">
        <v>0.54456782488552813</v>
      </c>
      <c r="QQ10" s="1">
        <v>0.54670966397994825</v>
      </c>
      <c r="QR10" s="1">
        <v>0.54584411655691611</v>
      </c>
      <c r="QS10" s="1">
        <v>0.56791839016435552</v>
      </c>
      <c r="QT10" s="1">
        <v>0.58138456416617146</v>
      </c>
      <c r="QU10" s="1">
        <v>0.12895575008684956</v>
      </c>
      <c r="QV10" s="1">
        <v>0.19773059611953456</v>
      </c>
      <c r="QW10" s="1">
        <v>0.25226554123463318</v>
      </c>
      <c r="QX10" s="1">
        <v>0.43243504087260221</v>
      </c>
      <c r="QY10" s="1">
        <v>0.47680156188800676</v>
      </c>
      <c r="QZ10" s="1">
        <v>0.51006400619373993</v>
      </c>
      <c r="RA10" s="1">
        <v>0.34890163562364224</v>
      </c>
      <c r="RB10" s="1">
        <v>0.38520440796508132</v>
      </c>
      <c r="RC10" s="1">
        <v>0.40540730612526055</v>
      </c>
      <c r="RD10" s="1">
        <v>0.13989556553322149</v>
      </c>
      <c r="RE10" s="1">
        <v>0.18628247523547625</v>
      </c>
      <c r="RF10" s="1">
        <v>0.21898877566855071</v>
      </c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</row>
    <row r="11" spans="1:1225" x14ac:dyDescent="0.25">
      <c r="A11" s="1">
        <v>37.356741919999997</v>
      </c>
      <c r="B11" s="1">
        <v>37.971214060000001</v>
      </c>
      <c r="C11" s="1">
        <v>38.164356730000002</v>
      </c>
      <c r="D11" s="1">
        <v>25.25314345</v>
      </c>
      <c r="E11" s="1">
        <v>25.519760550000001</v>
      </c>
      <c r="F11" s="1">
        <v>25.549390280000001</v>
      </c>
      <c r="G11" s="1">
        <v>38.225874990000001</v>
      </c>
      <c r="H11" s="1">
        <v>38.46895198</v>
      </c>
      <c r="I11" s="1">
        <v>38.531635770000001</v>
      </c>
      <c r="J11" s="1">
        <v>38.145007790000001</v>
      </c>
      <c r="K11" s="1">
        <v>38.623086630000003</v>
      </c>
      <c r="L11" s="1">
        <v>38.726431839999996</v>
      </c>
      <c r="M11" s="1">
        <v>50.084168079999998</v>
      </c>
      <c r="N11" s="1">
        <v>50.998568050000003</v>
      </c>
      <c r="O11" s="1">
        <v>51.274292119999998</v>
      </c>
      <c r="P11" s="1">
        <v>31.246745050000001</v>
      </c>
      <c r="Q11" s="1">
        <v>31.63163424</v>
      </c>
      <c r="R11" s="1">
        <v>31.637229779999998</v>
      </c>
      <c r="S11" s="1">
        <v>25.501856960000001</v>
      </c>
      <c r="T11" s="1">
        <v>25.903314269999999</v>
      </c>
      <c r="U11" s="1">
        <v>26.034716899999999</v>
      </c>
      <c r="V11" s="1">
        <v>37.865846980000001</v>
      </c>
      <c r="W11" s="1">
        <v>38.439520209999998</v>
      </c>
      <c r="X11" s="1">
        <v>38.645210030000001</v>
      </c>
      <c r="Y11" s="1">
        <v>47.684476549999999</v>
      </c>
      <c r="Z11" s="1">
        <v>47.98353882</v>
      </c>
      <c r="AA11" s="1">
        <v>48.007024909999998</v>
      </c>
      <c r="AB11" s="1">
        <v>38.673940729999998</v>
      </c>
      <c r="AC11" s="1">
        <v>38.979317850000001</v>
      </c>
      <c r="AD11" s="1">
        <v>39.083663399999999</v>
      </c>
      <c r="AE11" s="1">
        <v>39.054236549999999</v>
      </c>
      <c r="AF11" s="1">
        <v>39.335542940000003</v>
      </c>
      <c r="AG11" s="1">
        <v>39.364683620000001</v>
      </c>
      <c r="AH11" s="1">
        <v>62.53768367</v>
      </c>
      <c r="AI11" s="1">
        <v>63.83472914</v>
      </c>
      <c r="AJ11" s="1">
        <v>64.212026100000003</v>
      </c>
      <c r="AK11" s="1">
        <v>51.123868620000003</v>
      </c>
      <c r="AL11" s="1">
        <v>51.806515529999999</v>
      </c>
      <c r="AM11" s="1">
        <v>51.919809559999997</v>
      </c>
      <c r="AN11" s="1">
        <v>18.08735613</v>
      </c>
      <c r="AO11" s="1">
        <v>18.339000639999998</v>
      </c>
      <c r="AP11" s="1">
        <v>18.351385780000001</v>
      </c>
      <c r="AQ11" s="1">
        <v>25.279500410000001</v>
      </c>
      <c r="AR11" s="1">
        <v>25.473649460000001</v>
      </c>
      <c r="AS11" s="1">
        <v>25.50025054</v>
      </c>
      <c r="AT11" s="1">
        <v>28.06206809</v>
      </c>
      <c r="AU11" s="1">
        <v>28.22622561</v>
      </c>
      <c r="AV11" s="1">
        <v>28.24270323</v>
      </c>
      <c r="AW11" s="1">
        <v>49.751842830000001</v>
      </c>
      <c r="AX11" s="1">
        <v>50.845328539999997</v>
      </c>
      <c r="AY11" s="1">
        <v>51.155702499999997</v>
      </c>
      <c r="AZ11" s="1">
        <v>38.456958270000001</v>
      </c>
      <c r="BA11" s="1">
        <v>38.555548350000002</v>
      </c>
      <c r="BB11" s="1">
        <v>38.593854749999998</v>
      </c>
      <c r="BC11" s="1">
        <v>31.393398560000001</v>
      </c>
      <c r="BD11" s="1">
        <v>32.024297279999999</v>
      </c>
      <c r="BE11" s="1">
        <v>32.214148489999999</v>
      </c>
      <c r="BF11" s="1">
        <v>38.564374360000002</v>
      </c>
      <c r="BG11" s="1">
        <v>38.994966910000002</v>
      </c>
      <c r="BH11" s="1">
        <v>39.103740999999999</v>
      </c>
      <c r="BI11" s="1">
        <v>48.159225159999998</v>
      </c>
      <c r="BJ11" s="1">
        <v>48.586488269999997</v>
      </c>
      <c r="BK11" s="1">
        <v>48.691311280000001</v>
      </c>
      <c r="BL11" s="1">
        <v>37.080914440000001</v>
      </c>
      <c r="BM11" s="1">
        <v>37.941428119999998</v>
      </c>
      <c r="BN11" s="1">
        <v>38.178975800000003</v>
      </c>
      <c r="BO11" s="1">
        <v>25.619172840000001</v>
      </c>
      <c r="BP11" s="1">
        <v>26.322202959999998</v>
      </c>
      <c r="BQ11" s="1">
        <v>26.662628430000002</v>
      </c>
      <c r="BR11" s="1">
        <v>50.592781309999999</v>
      </c>
      <c r="BS11" s="1">
        <v>51.447401599999999</v>
      </c>
      <c r="BT11" s="1">
        <v>51.721557560000001</v>
      </c>
      <c r="BU11" s="1">
        <v>39.19265815</v>
      </c>
      <c r="BV11" s="1">
        <v>39.670670299999998</v>
      </c>
      <c r="BW11" s="1">
        <v>39.874319130000003</v>
      </c>
      <c r="BX11" s="1">
        <v>63.859831360000001</v>
      </c>
      <c r="BY11" s="1">
        <v>64.789756949999997</v>
      </c>
      <c r="BZ11" s="1">
        <v>64.896154620000004</v>
      </c>
      <c r="CA11" s="1">
        <v>18.019626779999999</v>
      </c>
      <c r="CB11" s="1">
        <v>18.435874599999998</v>
      </c>
      <c r="CC11" s="1">
        <v>18.53857696</v>
      </c>
      <c r="CD11" s="1">
        <v>28.18397607</v>
      </c>
      <c r="CE11" s="1">
        <v>28.449097399999999</v>
      </c>
      <c r="CF11" s="1">
        <v>28.485842559999998</v>
      </c>
      <c r="CG11" s="1">
        <v>17.986056829999999</v>
      </c>
      <c r="CH11" s="1">
        <v>18.445052189999998</v>
      </c>
      <c r="CI11" s="1">
        <v>18.57920571</v>
      </c>
      <c r="CJ11" s="1">
        <v>52.289904890000003</v>
      </c>
      <c r="CK11" s="1">
        <v>52.524280619999999</v>
      </c>
      <c r="CL11" s="1">
        <v>52.675263299999997</v>
      </c>
      <c r="CM11" s="1">
        <v>31.116413619999999</v>
      </c>
      <c r="CN11" s="1">
        <v>31.43116595</v>
      </c>
      <c r="CO11" s="1">
        <v>31.480868109999999</v>
      </c>
      <c r="CP11" s="1">
        <v>25.4022446</v>
      </c>
      <c r="CQ11" s="1">
        <v>25.796368430000001</v>
      </c>
      <c r="CR11" s="1">
        <v>25.900937979999998</v>
      </c>
      <c r="CS11" s="1">
        <v>28.201669819999999</v>
      </c>
      <c r="CT11" s="1">
        <v>28.492696380000002</v>
      </c>
      <c r="CU11" s="1">
        <v>28.545139339999999</v>
      </c>
      <c r="CV11" s="1">
        <v>50.78330424</v>
      </c>
      <c r="CW11" s="1">
        <v>51.551284850000002</v>
      </c>
      <c r="CX11" s="1">
        <v>51.61479671</v>
      </c>
      <c r="CY11" s="1">
        <v>47.874445540000004</v>
      </c>
      <c r="CZ11" s="1">
        <v>47.967456779999999</v>
      </c>
      <c r="DA11" s="1">
        <v>48.06690794</v>
      </c>
      <c r="DB11" s="1">
        <v>38.843278470000001</v>
      </c>
      <c r="DC11" s="1">
        <v>39.069871720000002</v>
      </c>
      <c r="DD11" s="1">
        <v>39.089642310000002</v>
      </c>
      <c r="DE11" s="1">
        <v>23.310098660000001</v>
      </c>
      <c r="DF11" s="1">
        <v>23.763803410000001</v>
      </c>
      <c r="DG11" s="1">
        <v>23.806382500000002</v>
      </c>
      <c r="DH11" s="1">
        <v>37.705874940000001</v>
      </c>
      <c r="DI11" s="1">
        <v>38.346542620000001</v>
      </c>
      <c r="DJ11" s="1">
        <v>38.417146389999999</v>
      </c>
      <c r="DK11" s="1">
        <v>37.020039629999999</v>
      </c>
      <c r="DL11" s="1">
        <v>37.217051439999999</v>
      </c>
      <c r="DM11" s="1">
        <v>37.314712550000003</v>
      </c>
      <c r="DN11" s="1">
        <v>37.831675590000003</v>
      </c>
      <c r="DO11" s="1">
        <v>38.423028459999998</v>
      </c>
      <c r="DP11" s="1">
        <v>38.452116490000002</v>
      </c>
      <c r="DQ11" s="1">
        <v>31.12102084</v>
      </c>
      <c r="DR11" s="1">
        <v>32.30292524</v>
      </c>
      <c r="DS11" s="1">
        <v>32.882551100000001</v>
      </c>
      <c r="DT11" s="1">
        <v>39.341806849999998</v>
      </c>
      <c r="DU11" s="1">
        <v>39.548520510000003</v>
      </c>
      <c r="DV11" s="1">
        <v>39.596818489999997</v>
      </c>
      <c r="DW11" s="1">
        <v>63.037733709999998</v>
      </c>
      <c r="DX11" s="1">
        <v>64.22753908</v>
      </c>
      <c r="DY11" s="1">
        <v>64.568357779999999</v>
      </c>
      <c r="DZ11" s="1">
        <v>51.511282309999999</v>
      </c>
      <c r="EA11" s="1">
        <v>52.113577769999999</v>
      </c>
      <c r="EB11" s="1">
        <v>52.200628260000002</v>
      </c>
      <c r="EC11" s="1">
        <v>48.53325735</v>
      </c>
      <c r="ED11" s="1">
        <v>49.317081829999999</v>
      </c>
      <c r="EE11" s="1">
        <v>49.631487229999998</v>
      </c>
      <c r="EF11" s="1">
        <v>48.734413250000003</v>
      </c>
      <c r="EG11" s="1">
        <v>50.135345880000003</v>
      </c>
      <c r="EH11" s="1">
        <v>50.475172909999998</v>
      </c>
      <c r="EI11" s="1">
        <v>17.89559199</v>
      </c>
      <c r="EJ11" s="1">
        <v>18.140113119999999</v>
      </c>
      <c r="EK11" s="1">
        <v>18.173480900000001</v>
      </c>
      <c r="EL11" s="1">
        <v>17.714503629999999</v>
      </c>
      <c r="EM11" s="1">
        <v>18.41744877</v>
      </c>
      <c r="EN11" s="1">
        <v>18.728669700000001</v>
      </c>
      <c r="EO11" s="1">
        <v>28.104016720000001</v>
      </c>
      <c r="EP11" s="1">
        <v>28.155537020000001</v>
      </c>
      <c r="EQ11" s="1">
        <v>28.2410368</v>
      </c>
      <c r="ER11" s="1">
        <v>28.204148870000001</v>
      </c>
      <c r="ES11" s="1">
        <v>28.65762024</v>
      </c>
      <c r="ET11" s="1">
        <v>28.808101709999999</v>
      </c>
      <c r="EU11" s="1">
        <v>50.104406760000003</v>
      </c>
      <c r="EV11" s="1">
        <v>51.097252169999997</v>
      </c>
      <c r="EW11" s="1">
        <v>51.36212106</v>
      </c>
      <c r="EX11" s="1">
        <v>65.272049030000005</v>
      </c>
      <c r="EY11" s="1">
        <v>65.355774909999994</v>
      </c>
      <c r="EZ11" s="1">
        <v>65.710018579999996</v>
      </c>
      <c r="FA11" s="1">
        <v>30.98650335</v>
      </c>
      <c r="FB11" s="1">
        <v>31.6804633</v>
      </c>
      <c r="FC11" s="1">
        <v>31.881101610000002</v>
      </c>
      <c r="FD11" s="1">
        <v>48.188271389999997</v>
      </c>
      <c r="FE11" s="1">
        <v>48.578367309999997</v>
      </c>
      <c r="FF11" s="1">
        <v>48.604849729999998</v>
      </c>
      <c r="FG11" s="1">
        <v>17.433283100000001</v>
      </c>
      <c r="FH11" s="1">
        <v>18.328105300000001</v>
      </c>
      <c r="FI11" s="1">
        <v>18.778308859999999</v>
      </c>
      <c r="FJ11" s="1">
        <v>22.75077838</v>
      </c>
      <c r="FK11" s="1">
        <v>23.680161999999999</v>
      </c>
      <c r="FL11" s="1">
        <v>23.97104169</v>
      </c>
      <c r="FM11" s="1">
        <v>37.310720349999997</v>
      </c>
      <c r="FN11" s="1">
        <v>38.083088629999999</v>
      </c>
      <c r="FO11" s="1">
        <v>38.273383639999999</v>
      </c>
      <c r="FP11" s="1">
        <v>38.326135549999996</v>
      </c>
      <c r="FQ11" s="1">
        <v>38.506324489999997</v>
      </c>
      <c r="FR11" s="1">
        <v>38.687449819999998</v>
      </c>
      <c r="FS11" s="1">
        <v>25.171960819999999</v>
      </c>
      <c r="FT11" s="1">
        <v>25.96937089</v>
      </c>
      <c r="FU11" s="1">
        <v>26.362887610000001</v>
      </c>
      <c r="FV11" s="1">
        <v>38.478744200000001</v>
      </c>
      <c r="FW11" s="1">
        <v>38.945282319999997</v>
      </c>
      <c r="FX11" s="1">
        <v>39.117715709999999</v>
      </c>
      <c r="FY11" s="1">
        <v>28.11801711</v>
      </c>
      <c r="FZ11" s="1">
        <v>28.712045530000001</v>
      </c>
      <c r="GA11" s="1">
        <v>28.949631279999998</v>
      </c>
      <c r="GB11" s="1">
        <v>36.917236799999998</v>
      </c>
      <c r="GC11" s="1">
        <v>37.503170840000003</v>
      </c>
      <c r="GD11" s="1">
        <v>37.593140839999997</v>
      </c>
      <c r="GE11" s="1">
        <v>51.800515959999998</v>
      </c>
      <c r="GF11" s="1">
        <v>51.836331540000003</v>
      </c>
      <c r="GG11" s="1">
        <v>52.157697689999999</v>
      </c>
      <c r="GH11" s="1">
        <v>39.140227840000001</v>
      </c>
      <c r="GI11" s="1">
        <v>39.63090493</v>
      </c>
      <c r="GJ11" s="1">
        <v>39.810778630000001</v>
      </c>
      <c r="GK11" s="1">
        <v>64.164834519999999</v>
      </c>
      <c r="GL11" s="1">
        <v>64.947478369999999</v>
      </c>
      <c r="GM11" s="1">
        <v>64.964804849999993</v>
      </c>
      <c r="GN11" s="1">
        <v>17.634493330000002</v>
      </c>
      <c r="GO11" s="1">
        <v>18.121976759999999</v>
      </c>
      <c r="GP11" s="1">
        <v>18.25048967</v>
      </c>
      <c r="GQ11" s="1">
        <v>28.104284889999999</v>
      </c>
      <c r="GR11" s="1">
        <v>28.37684071</v>
      </c>
      <c r="GS11" s="1">
        <v>28.37920205</v>
      </c>
      <c r="GT11" s="1">
        <v>38.442586069999997</v>
      </c>
      <c r="GU11" s="1">
        <v>38.554271819999997</v>
      </c>
      <c r="GV11" s="1">
        <v>38.769253710000001</v>
      </c>
      <c r="GW11" s="1">
        <v>49.785726160000003</v>
      </c>
      <c r="GX11" s="1">
        <v>50.576929100000001</v>
      </c>
      <c r="GY11" s="1">
        <v>50.660508559999997</v>
      </c>
      <c r="GZ11" s="1">
        <v>59.740393910000002</v>
      </c>
      <c r="HA11" s="1">
        <v>61.774975189999999</v>
      </c>
      <c r="HB11" s="1">
        <v>62.188946350000002</v>
      </c>
      <c r="HC11" s="1">
        <v>17.541011820000001</v>
      </c>
      <c r="HD11" s="1">
        <v>18.088403230000001</v>
      </c>
      <c r="HE11" s="1">
        <v>18.262672760000001</v>
      </c>
      <c r="HF11" s="1">
        <v>52.449575510000003</v>
      </c>
      <c r="HG11" s="1">
        <v>52.472756990000001</v>
      </c>
      <c r="HH11" s="1">
        <v>52.70776463</v>
      </c>
      <c r="HI11" s="1">
        <v>28.081027500000001</v>
      </c>
      <c r="HJ11" s="1">
        <v>28.395837350000001</v>
      </c>
      <c r="HK11" s="1">
        <v>28.4256916</v>
      </c>
      <c r="HL11" s="1">
        <v>50.953988719999998</v>
      </c>
      <c r="HM11" s="1">
        <v>51.548897879999998</v>
      </c>
      <c r="HN11" s="1">
        <v>51.58034335</v>
      </c>
      <c r="HO11" s="1">
        <v>16.612840869999999</v>
      </c>
      <c r="HP11" s="1">
        <v>17.963969769999999</v>
      </c>
      <c r="HQ11" s="1">
        <v>18.750038799999999</v>
      </c>
      <c r="HR11" s="1">
        <v>22.585348450000001</v>
      </c>
      <c r="HS11" s="1">
        <v>23.188704479999998</v>
      </c>
      <c r="HT11" s="1">
        <v>23.20346932</v>
      </c>
      <c r="HU11" s="1">
        <v>37.810833670000001</v>
      </c>
      <c r="HV11" s="1">
        <v>38.32398749</v>
      </c>
      <c r="HW11" s="1">
        <v>38.334344199999997</v>
      </c>
      <c r="HX11" s="1">
        <v>24.634678480000002</v>
      </c>
      <c r="HY11" s="1">
        <v>24.92245939</v>
      </c>
      <c r="HZ11" s="1">
        <v>24.935093819999999</v>
      </c>
      <c r="IA11" s="1">
        <v>27.709897380000001</v>
      </c>
      <c r="IB11" s="1">
        <v>28.663402749999999</v>
      </c>
      <c r="IC11" s="1">
        <v>29.13888944</v>
      </c>
      <c r="ID11" s="1">
        <v>36.74842452</v>
      </c>
      <c r="IE11" s="1">
        <v>36.921265759999997</v>
      </c>
      <c r="IF11" s="1">
        <v>37.077374239999997</v>
      </c>
      <c r="IG11" s="1">
        <v>38.346204700000001</v>
      </c>
      <c r="IH11" s="1">
        <v>38.355860839999998</v>
      </c>
      <c r="II11" s="1">
        <v>38.463999260000001</v>
      </c>
      <c r="IJ11" s="1">
        <v>37.900722989999998</v>
      </c>
      <c r="IK11" s="1">
        <v>38.305748540000003</v>
      </c>
      <c r="IL11" s="1">
        <v>38.366233639999997</v>
      </c>
      <c r="IM11" s="1">
        <v>29.935083259999999</v>
      </c>
      <c r="IN11" s="1">
        <v>31.397718709999999</v>
      </c>
      <c r="IO11" s="1">
        <v>32.168457770000003</v>
      </c>
      <c r="IP11" s="1">
        <v>38.945402870000002</v>
      </c>
      <c r="IQ11" s="1">
        <v>39.247410469999998</v>
      </c>
      <c r="IR11" s="1">
        <v>39.288059560000001</v>
      </c>
      <c r="IS11" s="1">
        <v>47.999910180000001</v>
      </c>
      <c r="IT11" s="1">
        <v>48.958813220000003</v>
      </c>
      <c r="IU11" s="1">
        <v>49.353960280000003</v>
      </c>
      <c r="IV11" s="1">
        <v>20.919411350000001</v>
      </c>
      <c r="IW11" s="1">
        <v>22.806636109999999</v>
      </c>
      <c r="IX11" s="1">
        <v>23.83832559</v>
      </c>
      <c r="IY11" s="1">
        <v>48.836247299999997</v>
      </c>
      <c r="IZ11" s="1">
        <v>50.022426699999997</v>
      </c>
      <c r="JA11" s="1">
        <v>50.208405290000002</v>
      </c>
      <c r="JB11" s="1">
        <v>38.106496049999997</v>
      </c>
      <c r="JC11" s="1">
        <v>38.740036799999999</v>
      </c>
      <c r="JD11" s="1">
        <v>38.815388820000003</v>
      </c>
      <c r="JE11" s="1">
        <v>16.887093050000001</v>
      </c>
      <c r="JF11" s="1">
        <v>17.78298594</v>
      </c>
      <c r="JG11" s="1">
        <v>18.22382296</v>
      </c>
      <c r="JH11" s="1">
        <v>35.951470180000001</v>
      </c>
      <c r="JI11" s="1">
        <v>37.283999880000003</v>
      </c>
      <c r="JJ11" s="1">
        <v>37.89330065</v>
      </c>
      <c r="JK11" s="1">
        <v>51.0283935</v>
      </c>
      <c r="JL11" s="1">
        <v>51.68147081</v>
      </c>
      <c r="JM11" s="1">
        <v>51.83854745</v>
      </c>
      <c r="JN11" s="1">
        <v>27.80060246</v>
      </c>
      <c r="JO11" s="1">
        <v>28.381494700000001</v>
      </c>
      <c r="JP11" s="1">
        <v>28.59126462</v>
      </c>
      <c r="JQ11" s="1">
        <v>61.057342609999999</v>
      </c>
      <c r="JR11" s="1">
        <v>61.891172359999999</v>
      </c>
      <c r="JS11" s="1">
        <v>62.196564709999997</v>
      </c>
      <c r="JT11" s="1">
        <v>64.776025520000005</v>
      </c>
      <c r="JU11" s="1">
        <v>65.137978529999998</v>
      </c>
      <c r="JV11" s="1">
        <v>65.326250020000003</v>
      </c>
      <c r="JW11" s="1">
        <v>49.878932200000001</v>
      </c>
      <c r="JX11" s="1">
        <v>50.551791020000003</v>
      </c>
      <c r="JY11" s="1">
        <v>50.665215629999999</v>
      </c>
      <c r="JZ11" s="1">
        <v>16.261449469999999</v>
      </c>
      <c r="KA11" s="1">
        <v>17.437175700000001</v>
      </c>
      <c r="KB11" s="1">
        <v>18.095194320000001</v>
      </c>
      <c r="KC11" s="1">
        <v>21.27158154</v>
      </c>
      <c r="KD11" s="1">
        <v>22.52406053</v>
      </c>
      <c r="KE11" s="1">
        <v>23.022157870000001</v>
      </c>
      <c r="KF11" s="1">
        <v>38.046915490000004</v>
      </c>
      <c r="KG11" s="1">
        <v>38.175800279999997</v>
      </c>
      <c r="KH11" s="1">
        <v>38.36391141</v>
      </c>
      <c r="KI11" s="1">
        <v>29.459596019999999</v>
      </c>
      <c r="KJ11" s="1">
        <v>30.099764480000001</v>
      </c>
      <c r="KK11" s="1">
        <v>30.177457140000001</v>
      </c>
      <c r="KL11" s="1">
        <v>24.025635000000001</v>
      </c>
      <c r="KM11" s="1">
        <v>24.67824087</v>
      </c>
      <c r="KN11" s="1">
        <v>24.944195529999998</v>
      </c>
      <c r="KO11" s="1">
        <v>27.44178325</v>
      </c>
      <c r="KP11" s="1">
        <v>28.250629920000002</v>
      </c>
      <c r="KQ11" s="1">
        <v>28.625495059999999</v>
      </c>
      <c r="KR11" s="1">
        <v>36.078850889999998</v>
      </c>
      <c r="KS11" s="1">
        <v>36.897140559999997</v>
      </c>
      <c r="KT11" s="1">
        <v>37.094334089999997</v>
      </c>
      <c r="KU11" s="1">
        <v>51.103395550000002</v>
      </c>
      <c r="KV11" s="1">
        <v>51.568294539999997</v>
      </c>
      <c r="KW11" s="1">
        <v>51.651993689999998</v>
      </c>
      <c r="KX11" s="1">
        <v>47.197862559999997</v>
      </c>
      <c r="KY11" s="1">
        <v>47.413521209999999</v>
      </c>
      <c r="KZ11" s="1">
        <v>47.523776239999997</v>
      </c>
      <c r="LA11" s="1">
        <v>38.270989800000002</v>
      </c>
      <c r="LB11" s="1">
        <v>38.645299559999998</v>
      </c>
      <c r="LC11" s="1">
        <v>38.717496320000002</v>
      </c>
      <c r="LD11" s="1">
        <v>49.445233780000002</v>
      </c>
      <c r="LE11" s="1">
        <v>49.696030919999998</v>
      </c>
      <c r="LF11" s="1">
        <v>50.016092290000003</v>
      </c>
      <c r="LG11" s="1">
        <v>59.486497200000002</v>
      </c>
      <c r="LH11" s="1">
        <v>61.089273630000001</v>
      </c>
      <c r="LI11" s="1">
        <v>61.182947810000002</v>
      </c>
      <c r="LJ11" s="1">
        <v>37.727538869999997</v>
      </c>
      <c r="LK11" s="1">
        <v>38.215143930000004</v>
      </c>
      <c r="LL11" s="1">
        <v>38.222778439999999</v>
      </c>
      <c r="LM11" s="1">
        <v>39.058623439999998</v>
      </c>
      <c r="LN11" s="1">
        <v>39.208646260000002</v>
      </c>
      <c r="LO11" s="1">
        <v>39.262245829999998</v>
      </c>
      <c r="LP11" s="1">
        <v>62.99920024</v>
      </c>
      <c r="LQ11" s="1">
        <v>63.811205999999999</v>
      </c>
      <c r="LR11" s="1">
        <v>63.875425659999998</v>
      </c>
      <c r="LS11" s="1">
        <v>51.391766480000001</v>
      </c>
      <c r="LT11" s="1">
        <v>51.59492419</v>
      </c>
      <c r="LU11" s="1">
        <v>51.718320380000002</v>
      </c>
      <c r="LV11" s="1">
        <v>14.48045465</v>
      </c>
      <c r="LW11" s="1">
        <v>16.234669029999999</v>
      </c>
      <c r="LX11" s="1">
        <v>16.33190067</v>
      </c>
      <c r="LY11" s="1">
        <v>16.812699169999998</v>
      </c>
      <c r="LZ11" s="1">
        <v>16.951657539999999</v>
      </c>
      <c r="MA11" s="1">
        <v>17.53280277</v>
      </c>
      <c r="MB11" s="1">
        <v>26.24371884</v>
      </c>
      <c r="MC11" s="1">
        <v>27.230346109999999</v>
      </c>
      <c r="MD11" s="1">
        <v>27.570648819999999</v>
      </c>
      <c r="ME11" s="1">
        <v>27.57899531</v>
      </c>
      <c r="MF11" s="1">
        <v>27.613682950000001</v>
      </c>
      <c r="MG11" s="1">
        <v>28.434787870000001</v>
      </c>
      <c r="MH11" s="1">
        <v>59.900628730000001</v>
      </c>
      <c r="MI11" s="1">
        <v>61.366964459999998</v>
      </c>
      <c r="MJ11" s="1">
        <v>61.525200259999998</v>
      </c>
      <c r="MK11" s="1">
        <v>49.79081979</v>
      </c>
      <c r="ML11" s="1">
        <v>50.417093659999999</v>
      </c>
      <c r="MM11" s="1">
        <v>50.425910039999998</v>
      </c>
      <c r="MN11" s="1">
        <v>27.468653360000001</v>
      </c>
      <c r="MO11" s="1">
        <v>28.855514540000001</v>
      </c>
      <c r="MP11" s="1">
        <v>29.549427179999999</v>
      </c>
      <c r="MQ11" s="1">
        <v>46.130781480000003</v>
      </c>
      <c r="MR11" s="1">
        <v>47.073552290000002</v>
      </c>
      <c r="MS11" s="1">
        <v>47.443088920000001</v>
      </c>
      <c r="MT11" s="1">
        <v>17.14546601</v>
      </c>
      <c r="MU11" s="1">
        <v>19.854414160000001</v>
      </c>
      <c r="MV11" s="1">
        <v>21.57988521</v>
      </c>
      <c r="MW11" s="1">
        <v>36.74566325</v>
      </c>
      <c r="MX11" s="1">
        <v>36.82717049</v>
      </c>
      <c r="MY11" s="1">
        <v>37.234552440000002</v>
      </c>
      <c r="MZ11" s="1">
        <v>37.289246169999998</v>
      </c>
      <c r="NA11" s="1">
        <v>37.620716270000003</v>
      </c>
      <c r="NB11" s="1">
        <v>37.978153470000002</v>
      </c>
      <c r="NC11" s="1">
        <v>21.43409042</v>
      </c>
      <c r="ND11" s="1">
        <v>22.989301080000001</v>
      </c>
      <c r="NE11" s="1">
        <v>23.980478160000001</v>
      </c>
      <c r="NF11" s="1">
        <v>33.232518220000003</v>
      </c>
      <c r="NG11" s="1">
        <v>35.241626959999998</v>
      </c>
      <c r="NH11" s="1">
        <v>36.42861894</v>
      </c>
      <c r="NI11" s="1">
        <v>36.7137837</v>
      </c>
      <c r="NJ11" s="1">
        <v>37.846640350000001</v>
      </c>
      <c r="NK11" s="1">
        <v>38.51351365</v>
      </c>
      <c r="NL11" s="1">
        <v>59.538602760000003</v>
      </c>
      <c r="NM11" s="1">
        <v>59.737227310000002</v>
      </c>
      <c r="NN11" s="1">
        <v>60.299767660000001</v>
      </c>
      <c r="NO11" s="1">
        <v>62.673137070000003</v>
      </c>
      <c r="NP11" s="1">
        <v>62.851490169999998</v>
      </c>
      <c r="NQ11" s="1">
        <v>63.10287975</v>
      </c>
      <c r="NR11" s="1">
        <v>14.49960997</v>
      </c>
      <c r="NS11" s="1">
        <v>15.58446958</v>
      </c>
      <c r="NT11" s="1">
        <v>16.157681629999999</v>
      </c>
      <c r="NU11" s="1">
        <v>26.051261319999998</v>
      </c>
      <c r="NV11" s="1">
        <v>26.822093809999998</v>
      </c>
      <c r="NW11" s="1">
        <v>27.16480606</v>
      </c>
      <c r="NX11" s="1">
        <v>47.448119550000001</v>
      </c>
      <c r="NY11" s="1">
        <v>48.62765014</v>
      </c>
      <c r="NZ11" s="1">
        <v>48.980884140000001</v>
      </c>
      <c r="OA11" s="1">
        <v>13.899042059999999</v>
      </c>
      <c r="OB11" s="1">
        <v>15.13168129</v>
      </c>
      <c r="OC11" s="1">
        <v>15.833522049999999</v>
      </c>
      <c r="OD11" s="1">
        <v>50.000374399999998</v>
      </c>
      <c r="OE11" s="1">
        <v>50.64453305</v>
      </c>
      <c r="OF11" s="1">
        <v>50.838586280000001</v>
      </c>
      <c r="OG11" s="1">
        <v>25.602943369999998</v>
      </c>
      <c r="OH11" s="1">
        <v>26.493758530000001</v>
      </c>
      <c r="OI11" s="1">
        <v>26.9402908</v>
      </c>
      <c r="OJ11" s="1">
        <v>48.982912630000001</v>
      </c>
      <c r="OK11" s="1">
        <v>49.31204966</v>
      </c>
      <c r="OL11" s="1">
        <v>49.441919679999998</v>
      </c>
      <c r="OM11" s="1">
        <v>16.63235259</v>
      </c>
      <c r="ON11" s="1">
        <v>18.244858199999999</v>
      </c>
      <c r="OO11" s="1">
        <v>18.944279009999999</v>
      </c>
      <c r="OP11" s="1">
        <v>36.125026339999998</v>
      </c>
      <c r="OQ11" s="1">
        <v>36.361894929999998</v>
      </c>
      <c r="OR11" s="1">
        <v>36.481501199999997</v>
      </c>
      <c r="OS11" s="1">
        <v>32.503391030000003</v>
      </c>
      <c r="OT11" s="1">
        <v>33.63646018</v>
      </c>
      <c r="OU11" s="1">
        <v>33.9831377</v>
      </c>
      <c r="OV11" s="1">
        <v>35.750204189999998</v>
      </c>
      <c r="OW11" s="1">
        <v>36.151036820000002</v>
      </c>
      <c r="OX11" s="1">
        <v>36.186180290000003</v>
      </c>
      <c r="OY11" s="1">
        <v>19.77740412</v>
      </c>
      <c r="OZ11" s="1">
        <v>23.001559719999999</v>
      </c>
      <c r="PA11" s="1">
        <v>25.269568289999999</v>
      </c>
      <c r="PB11" s="1">
        <v>40.37975273</v>
      </c>
      <c r="PC11" s="1">
        <v>42.793613030000003</v>
      </c>
      <c r="PD11" s="1">
        <v>44.429507780000002</v>
      </c>
      <c r="PE11" s="1">
        <v>46.034613630000003</v>
      </c>
      <c r="PF11" s="1">
        <v>46.095773129999998</v>
      </c>
      <c r="PG11" s="1">
        <v>46.506139419999997</v>
      </c>
      <c r="PH11" s="1">
        <v>9.5327006799999996</v>
      </c>
      <c r="PI11" s="1">
        <v>11.613576180000001</v>
      </c>
      <c r="PJ11" s="1">
        <v>13.06782407</v>
      </c>
      <c r="PK11" s="1">
        <v>22.21138462</v>
      </c>
      <c r="PL11" s="1">
        <v>23.754516379999998</v>
      </c>
      <c r="PM11" s="1">
        <v>24.7830355</v>
      </c>
      <c r="PN11" s="1">
        <v>53.850983890000002</v>
      </c>
      <c r="PO11" s="1">
        <v>56.099723279999999</v>
      </c>
      <c r="PP11" s="1">
        <v>57.1450101</v>
      </c>
      <c r="PQ11" s="1">
        <v>58.047726419999996</v>
      </c>
      <c r="PR11" s="1">
        <v>59.434847849999997</v>
      </c>
      <c r="PS11" s="1">
        <v>60.129255430000001</v>
      </c>
      <c r="PT11" s="1">
        <v>5.0016555599999997</v>
      </c>
      <c r="PU11" s="1">
        <v>6.7943602199999997</v>
      </c>
      <c r="PV11" s="1">
        <v>7.7293338800000004</v>
      </c>
      <c r="PW11" s="1">
        <v>9.7692464300000008</v>
      </c>
      <c r="PX11" s="1">
        <v>9.9523315700000001</v>
      </c>
      <c r="PY11" s="1">
        <v>12.082306839999999</v>
      </c>
      <c r="PZ11" s="1">
        <v>33.140628970000002</v>
      </c>
      <c r="QA11" s="1">
        <v>34.019660999999999</v>
      </c>
      <c r="QB11" s="1">
        <v>34.431023500000002</v>
      </c>
      <c r="QC11" s="1">
        <v>18.645732160000001</v>
      </c>
      <c r="QD11" s="1">
        <v>20.672214459999999</v>
      </c>
      <c r="QE11" s="1">
        <v>22.139215459999999</v>
      </c>
      <c r="QF11" s="1">
        <v>24.778896029999999</v>
      </c>
      <c r="QG11" s="1">
        <v>27.07644801</v>
      </c>
      <c r="QH11" s="1">
        <v>28.503915559999999</v>
      </c>
      <c r="QI11" s="1">
        <v>43.816696069999999</v>
      </c>
      <c r="QJ11" s="1">
        <v>45.18005823</v>
      </c>
      <c r="QK11" s="1">
        <v>45.945330910000003</v>
      </c>
      <c r="QL11" s="1">
        <v>40.26497818</v>
      </c>
      <c r="QM11" s="1">
        <v>41.551920359999997</v>
      </c>
      <c r="QN11" s="1">
        <v>42.028898699999999</v>
      </c>
      <c r="QO11" s="1">
        <v>49.683237990000002</v>
      </c>
      <c r="QP11" s="1">
        <v>50.619632709999998</v>
      </c>
      <c r="QQ11" s="1">
        <v>50.81872473</v>
      </c>
      <c r="QR11" s="1">
        <v>30.4429613</v>
      </c>
      <c r="QS11" s="1">
        <v>31.67409348</v>
      </c>
      <c r="QT11" s="1">
        <v>32.425132470000001</v>
      </c>
      <c r="QU11" s="1">
        <v>5.9497813300000004</v>
      </c>
      <c r="QV11" s="1">
        <v>9.1229263399999994</v>
      </c>
      <c r="QW11" s="1">
        <v>11.63906849</v>
      </c>
      <c r="QX11" s="1">
        <v>20.09823381</v>
      </c>
      <c r="QY11" s="1">
        <v>22.160251519999999</v>
      </c>
      <c r="QZ11" s="1">
        <v>23.706186330000001</v>
      </c>
      <c r="RA11" s="1">
        <v>25.945378099999999</v>
      </c>
      <c r="RB11" s="1">
        <v>28.644961760000001</v>
      </c>
      <c r="RC11" s="1">
        <v>30.147310210000001</v>
      </c>
      <c r="RD11" s="1">
        <v>7.8022921900000002</v>
      </c>
      <c r="RE11" s="1">
        <v>10.389395090000001</v>
      </c>
      <c r="RF11" s="1">
        <v>12.21349946</v>
      </c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</row>
    <row r="12" spans="1:1225" x14ac:dyDescent="0.25">
      <c r="A12" s="1">
        <v>0.996</v>
      </c>
      <c r="B12" s="1">
        <v>0.9929</v>
      </c>
      <c r="C12" s="1">
        <v>0.98939999999999995</v>
      </c>
      <c r="D12" s="1">
        <v>0.98560000000000003</v>
      </c>
      <c r="E12" s="1">
        <v>0.99029999999999996</v>
      </c>
      <c r="F12" s="1">
        <v>0.99390000000000001</v>
      </c>
      <c r="G12" s="1">
        <v>0.98560000000000003</v>
      </c>
      <c r="H12" s="1">
        <v>0.99029999999999996</v>
      </c>
      <c r="I12" s="1">
        <v>0.99380000000000002</v>
      </c>
      <c r="J12" s="1">
        <v>0.99429999999999996</v>
      </c>
      <c r="K12" s="1">
        <v>0.99099999999999999</v>
      </c>
      <c r="L12" s="1">
        <v>0.98650000000000004</v>
      </c>
      <c r="M12" s="1">
        <v>0.99380000000000002</v>
      </c>
      <c r="N12" s="1">
        <v>0.99019999999999997</v>
      </c>
      <c r="O12" s="1">
        <v>0.98550000000000004</v>
      </c>
      <c r="P12" s="1">
        <v>0.98109999999999997</v>
      </c>
      <c r="Q12" s="1">
        <v>0.98770000000000002</v>
      </c>
      <c r="R12" s="1">
        <v>0.99229999999999996</v>
      </c>
      <c r="S12" s="1">
        <v>0.98099999999999998</v>
      </c>
      <c r="T12" s="1">
        <v>0.98760000000000003</v>
      </c>
      <c r="U12" s="1">
        <v>0.99229999999999996</v>
      </c>
      <c r="V12" s="1">
        <v>0.99560000000000004</v>
      </c>
      <c r="W12" s="1">
        <v>0.99219999999999997</v>
      </c>
      <c r="X12" s="1">
        <v>0.98850000000000005</v>
      </c>
      <c r="Y12" s="1">
        <v>0.98099999999999998</v>
      </c>
      <c r="Z12" s="1">
        <v>0.98770000000000002</v>
      </c>
      <c r="AA12" s="1">
        <v>0.99229999999999996</v>
      </c>
      <c r="AB12" s="1">
        <v>0.98089999999999999</v>
      </c>
      <c r="AC12" s="1">
        <v>0.98760000000000003</v>
      </c>
      <c r="AD12" s="1">
        <v>0.99219999999999997</v>
      </c>
      <c r="AE12" s="1">
        <v>0.99219999999999997</v>
      </c>
      <c r="AF12" s="1">
        <v>0.98080000000000001</v>
      </c>
      <c r="AG12" s="1">
        <v>0.98760000000000003</v>
      </c>
      <c r="AH12" s="1">
        <v>0.99219999999999997</v>
      </c>
      <c r="AI12" s="1">
        <v>0.98760000000000003</v>
      </c>
      <c r="AJ12" s="1">
        <v>0.98099999999999998</v>
      </c>
      <c r="AK12" s="1">
        <v>0.99219999999999997</v>
      </c>
      <c r="AL12" s="1">
        <v>0.98760000000000003</v>
      </c>
      <c r="AM12" s="1">
        <v>0.98080000000000001</v>
      </c>
      <c r="AN12" s="1">
        <v>0.97729999999999995</v>
      </c>
      <c r="AO12" s="1">
        <v>0.99109999999999998</v>
      </c>
      <c r="AP12" s="1">
        <v>0.9849</v>
      </c>
      <c r="AQ12" s="1">
        <v>0.9839</v>
      </c>
      <c r="AR12" s="1">
        <v>0.99309999999999998</v>
      </c>
      <c r="AS12" s="1">
        <v>0.98899999999999999</v>
      </c>
      <c r="AT12" s="1">
        <v>0.97729999999999995</v>
      </c>
      <c r="AU12" s="1">
        <v>0.99109999999999998</v>
      </c>
      <c r="AV12" s="1">
        <v>0.98480000000000001</v>
      </c>
      <c r="AW12" s="1">
        <v>0.99160000000000004</v>
      </c>
      <c r="AX12" s="1">
        <v>0.98619999999999997</v>
      </c>
      <c r="AY12" s="1">
        <v>0.97899999999999998</v>
      </c>
      <c r="AZ12" s="1">
        <v>0.98380000000000001</v>
      </c>
      <c r="BA12" s="1">
        <v>0.99299999999999999</v>
      </c>
      <c r="BB12" s="1">
        <v>0.98899999999999999</v>
      </c>
      <c r="BC12" s="1">
        <v>0.9758</v>
      </c>
      <c r="BD12" s="1">
        <v>0.98370000000000002</v>
      </c>
      <c r="BE12" s="1">
        <v>0.99029999999999996</v>
      </c>
      <c r="BF12" s="1">
        <v>0.99360000000000004</v>
      </c>
      <c r="BG12" s="1">
        <v>0.9899</v>
      </c>
      <c r="BH12" s="1">
        <v>0.9849</v>
      </c>
      <c r="BI12" s="1">
        <v>0.97570000000000001</v>
      </c>
      <c r="BJ12" s="1">
        <v>0.98360000000000003</v>
      </c>
      <c r="BK12" s="1">
        <v>0.99029999999999996</v>
      </c>
      <c r="BL12" s="1">
        <v>0.99099999999999999</v>
      </c>
      <c r="BM12" s="1">
        <v>0.98480000000000001</v>
      </c>
      <c r="BN12" s="1">
        <v>0.97719999999999996</v>
      </c>
      <c r="BO12" s="1">
        <v>0.97389999999999999</v>
      </c>
      <c r="BP12" s="1">
        <v>0.98240000000000005</v>
      </c>
      <c r="BQ12" s="1">
        <v>0.98919999999999997</v>
      </c>
      <c r="BR12" s="1">
        <v>0.99299999999999999</v>
      </c>
      <c r="BS12" s="1">
        <v>0.9889</v>
      </c>
      <c r="BT12" s="1">
        <v>0.98380000000000001</v>
      </c>
      <c r="BU12" s="1">
        <v>0.9738</v>
      </c>
      <c r="BV12" s="1">
        <v>0.98229999999999995</v>
      </c>
      <c r="BW12" s="1">
        <v>0.98919999999999997</v>
      </c>
      <c r="BX12" s="1">
        <v>0.99019999999999997</v>
      </c>
      <c r="BY12" s="1">
        <v>0.98350000000000004</v>
      </c>
      <c r="BZ12" s="1">
        <v>0.97560000000000002</v>
      </c>
      <c r="CA12" s="1">
        <v>0.97209999999999996</v>
      </c>
      <c r="CB12" s="1">
        <v>0.98109999999999997</v>
      </c>
      <c r="CC12" s="1">
        <v>0.98850000000000005</v>
      </c>
      <c r="CD12" s="1">
        <v>0.97199999999999998</v>
      </c>
      <c r="CE12" s="1">
        <v>0.98099999999999998</v>
      </c>
      <c r="CF12" s="1">
        <v>0.98839999999999995</v>
      </c>
      <c r="CG12" s="1">
        <v>0.97060000000000002</v>
      </c>
      <c r="CH12" s="1">
        <v>0.97989999999999999</v>
      </c>
      <c r="CI12" s="1">
        <v>0.98780000000000001</v>
      </c>
      <c r="CJ12" s="1">
        <v>0.98909999999999998</v>
      </c>
      <c r="CK12" s="1">
        <v>0.97360000000000002</v>
      </c>
      <c r="CL12" s="1">
        <v>0.98219999999999996</v>
      </c>
      <c r="CM12" s="1">
        <v>0.97840000000000005</v>
      </c>
      <c r="CN12" s="1">
        <v>0.99099999999999999</v>
      </c>
      <c r="CO12" s="1">
        <v>0.9859</v>
      </c>
      <c r="CP12" s="1">
        <v>0.97829999999999995</v>
      </c>
      <c r="CQ12" s="1">
        <v>0.98580000000000001</v>
      </c>
      <c r="CR12" s="1">
        <v>0.99099999999999999</v>
      </c>
      <c r="CS12" s="1">
        <v>0.97050000000000003</v>
      </c>
      <c r="CT12" s="1">
        <v>0.9798</v>
      </c>
      <c r="CU12" s="1">
        <v>0.98780000000000001</v>
      </c>
      <c r="CV12" s="1">
        <v>0.9889</v>
      </c>
      <c r="CW12" s="1">
        <v>0.9819</v>
      </c>
      <c r="CX12" s="1">
        <v>0.97309999999999997</v>
      </c>
      <c r="CY12" s="1">
        <v>0.97829999999999995</v>
      </c>
      <c r="CZ12" s="1">
        <v>0.99099999999999999</v>
      </c>
      <c r="DA12" s="1">
        <v>0.98580000000000001</v>
      </c>
      <c r="DB12" s="1">
        <v>0.97819999999999996</v>
      </c>
      <c r="DC12" s="1">
        <v>0.98580000000000001</v>
      </c>
      <c r="DD12" s="1">
        <v>0.9909</v>
      </c>
      <c r="DE12" s="1">
        <v>0.96840000000000004</v>
      </c>
      <c r="DF12" s="1">
        <v>0.98680000000000001</v>
      </c>
      <c r="DG12" s="1">
        <v>0.97809999999999997</v>
      </c>
      <c r="DH12" s="1">
        <v>0.98829999999999996</v>
      </c>
      <c r="DI12" s="1">
        <v>0.98089999999999999</v>
      </c>
      <c r="DJ12" s="1">
        <v>0.9718</v>
      </c>
      <c r="DK12" s="1">
        <v>0.96819999999999995</v>
      </c>
      <c r="DL12" s="1">
        <v>0.98670000000000002</v>
      </c>
      <c r="DM12" s="1">
        <v>0.97789999999999999</v>
      </c>
      <c r="DN12" s="1">
        <v>0.98770000000000002</v>
      </c>
      <c r="DO12" s="1">
        <v>0.97970000000000002</v>
      </c>
      <c r="DP12" s="1">
        <v>0.97030000000000005</v>
      </c>
      <c r="DQ12" s="1">
        <v>0.96530000000000005</v>
      </c>
      <c r="DR12" s="1">
        <v>0.97570000000000001</v>
      </c>
      <c r="DS12" s="1">
        <v>0.98560000000000003</v>
      </c>
      <c r="DT12" s="1">
        <v>0.9909</v>
      </c>
      <c r="DU12" s="1">
        <v>0.97799999999999998</v>
      </c>
      <c r="DV12" s="1">
        <v>0.98570000000000002</v>
      </c>
      <c r="DW12" s="1">
        <v>0.9909</v>
      </c>
      <c r="DX12" s="1">
        <v>0.98570000000000002</v>
      </c>
      <c r="DY12" s="1">
        <v>0.97819999999999996</v>
      </c>
      <c r="DZ12" s="1">
        <v>0.9909</v>
      </c>
      <c r="EA12" s="1">
        <v>0.98560000000000003</v>
      </c>
      <c r="EB12" s="1">
        <v>0.97799999999999998</v>
      </c>
      <c r="EC12" s="1">
        <v>0.96519999999999995</v>
      </c>
      <c r="ED12" s="1">
        <v>0.97560000000000002</v>
      </c>
      <c r="EE12" s="1">
        <v>0.98550000000000004</v>
      </c>
      <c r="EF12" s="1">
        <v>0.98660000000000003</v>
      </c>
      <c r="EG12" s="1">
        <v>0.9778</v>
      </c>
      <c r="EH12" s="1">
        <v>0.96799999999999997</v>
      </c>
      <c r="EI12" s="1">
        <v>0.97319999999999995</v>
      </c>
      <c r="EJ12" s="1">
        <v>0.98909999999999998</v>
      </c>
      <c r="EK12" s="1">
        <v>0.98199999999999998</v>
      </c>
      <c r="EL12" s="1">
        <v>0.96240000000000003</v>
      </c>
      <c r="EM12" s="1">
        <v>0.97389999999999999</v>
      </c>
      <c r="EN12" s="1">
        <v>0.98450000000000004</v>
      </c>
      <c r="EO12" s="1">
        <v>0.97299999999999998</v>
      </c>
      <c r="EP12" s="1">
        <v>0.98899999999999999</v>
      </c>
      <c r="EQ12" s="1">
        <v>0.98180000000000001</v>
      </c>
      <c r="ER12" s="1">
        <v>0.96220000000000006</v>
      </c>
      <c r="ES12" s="1">
        <v>0.97370000000000001</v>
      </c>
      <c r="ET12" s="1">
        <v>0.98440000000000005</v>
      </c>
      <c r="EU12" s="1">
        <v>0.9899</v>
      </c>
      <c r="EV12" s="1">
        <v>0.98370000000000002</v>
      </c>
      <c r="EW12" s="1">
        <v>0.97540000000000004</v>
      </c>
      <c r="EX12" s="1">
        <v>0.98529999999999995</v>
      </c>
      <c r="EY12" s="1">
        <v>0.96489999999999998</v>
      </c>
      <c r="EZ12" s="1">
        <v>0.97540000000000004</v>
      </c>
      <c r="FA12" s="1">
        <v>0.97099999999999997</v>
      </c>
      <c r="FB12" s="1">
        <v>0.98019999999999996</v>
      </c>
      <c r="FC12" s="1">
        <v>0.98799999999999999</v>
      </c>
      <c r="FD12" s="1">
        <v>0.9708</v>
      </c>
      <c r="FE12" s="1">
        <v>0.98009999999999997</v>
      </c>
      <c r="FF12" s="1">
        <v>0.9879</v>
      </c>
      <c r="FG12" s="1">
        <v>0.95630000000000004</v>
      </c>
      <c r="FH12" s="1">
        <v>0.97</v>
      </c>
      <c r="FI12" s="1">
        <v>0.98160000000000003</v>
      </c>
      <c r="FJ12" s="1">
        <v>0.95660000000000001</v>
      </c>
      <c r="FK12" s="1">
        <v>0.97019999999999995</v>
      </c>
      <c r="FL12" s="1">
        <v>0.98180000000000001</v>
      </c>
      <c r="FM12" s="1">
        <v>0.9889</v>
      </c>
      <c r="FN12" s="1">
        <v>0.98170000000000002</v>
      </c>
      <c r="FO12" s="1">
        <v>0.9728</v>
      </c>
      <c r="FP12" s="1">
        <v>0.98429999999999995</v>
      </c>
      <c r="FQ12" s="1">
        <v>0.96189999999999998</v>
      </c>
      <c r="FR12" s="1">
        <v>0.97350000000000003</v>
      </c>
      <c r="FS12" s="1">
        <v>0.96809999999999996</v>
      </c>
      <c r="FT12" s="1">
        <v>0.97819999999999996</v>
      </c>
      <c r="FU12" s="1">
        <v>0.98629999999999995</v>
      </c>
      <c r="FV12" s="1">
        <v>0.99380000000000002</v>
      </c>
      <c r="FW12" s="1">
        <v>0.98929999999999996</v>
      </c>
      <c r="FX12" s="1">
        <v>0.98470000000000002</v>
      </c>
      <c r="FY12" s="1">
        <v>0.95599999999999996</v>
      </c>
      <c r="FZ12" s="1">
        <v>0.9698</v>
      </c>
      <c r="GA12" s="1">
        <v>0.98150000000000004</v>
      </c>
      <c r="GB12" s="1">
        <v>0.95630000000000004</v>
      </c>
      <c r="GC12" s="1">
        <v>0.97</v>
      </c>
      <c r="GD12" s="1">
        <v>0.98160000000000003</v>
      </c>
      <c r="GE12" s="1">
        <v>0.96020000000000005</v>
      </c>
      <c r="GF12" s="1">
        <v>0.98370000000000002</v>
      </c>
      <c r="GG12" s="1">
        <v>0.97250000000000003</v>
      </c>
      <c r="GH12" s="1">
        <v>0.96779999999999999</v>
      </c>
      <c r="GI12" s="1">
        <v>0.97799999999999998</v>
      </c>
      <c r="GJ12" s="1">
        <v>0.98619999999999997</v>
      </c>
      <c r="GK12" s="1">
        <v>0.98770000000000002</v>
      </c>
      <c r="GL12" s="1">
        <v>0.97989999999999999</v>
      </c>
      <c r="GM12" s="1">
        <v>0.97050000000000003</v>
      </c>
      <c r="GN12" s="1">
        <v>0.96519999999999995</v>
      </c>
      <c r="GO12" s="1">
        <v>0.97599999999999998</v>
      </c>
      <c r="GP12" s="1">
        <v>0.98499999999999999</v>
      </c>
      <c r="GQ12" s="1">
        <v>0.96499999999999997</v>
      </c>
      <c r="GR12" s="1">
        <v>0.9758</v>
      </c>
      <c r="GS12" s="1">
        <v>0.9849</v>
      </c>
      <c r="GT12" s="1">
        <v>0.95550000000000002</v>
      </c>
      <c r="GU12" s="1">
        <v>0.98119999999999996</v>
      </c>
      <c r="GV12" s="1">
        <v>0.96940000000000004</v>
      </c>
      <c r="GW12" s="1">
        <v>0.98140000000000005</v>
      </c>
      <c r="GX12" s="1">
        <v>0.95589999999999997</v>
      </c>
      <c r="GY12" s="1">
        <v>0.96960000000000002</v>
      </c>
      <c r="GZ12" s="1">
        <v>0.98150000000000004</v>
      </c>
      <c r="HA12" s="1">
        <v>0.9698</v>
      </c>
      <c r="HB12" s="1">
        <v>0.95630000000000004</v>
      </c>
      <c r="HC12" s="1">
        <v>0.96289999999999998</v>
      </c>
      <c r="HD12" s="1">
        <v>0.97409999999999997</v>
      </c>
      <c r="HE12" s="1">
        <v>0.9839</v>
      </c>
      <c r="HF12" s="1">
        <v>0.98599999999999999</v>
      </c>
      <c r="HG12" s="1">
        <v>0.96750000000000003</v>
      </c>
      <c r="HH12" s="1">
        <v>0.97770000000000001</v>
      </c>
      <c r="HI12" s="1">
        <v>0.96260000000000001</v>
      </c>
      <c r="HJ12" s="1">
        <v>0.97389999999999999</v>
      </c>
      <c r="HK12" s="1">
        <v>0.98380000000000001</v>
      </c>
      <c r="HL12" s="1">
        <v>0.98560000000000003</v>
      </c>
      <c r="HM12" s="1">
        <v>0.96660000000000001</v>
      </c>
      <c r="HN12" s="1">
        <v>0.97709999999999997</v>
      </c>
      <c r="HO12" s="1">
        <v>0.94289999999999996</v>
      </c>
      <c r="HP12" s="1">
        <v>0.95979999999999999</v>
      </c>
      <c r="HQ12" s="1">
        <v>0.97499999999999998</v>
      </c>
      <c r="HR12" s="1">
        <v>0.95909999999999995</v>
      </c>
      <c r="HS12" s="1">
        <v>0.98199999999999998</v>
      </c>
      <c r="HT12" s="1">
        <v>0.97089999999999999</v>
      </c>
      <c r="HU12" s="1">
        <v>0.98470000000000002</v>
      </c>
      <c r="HV12" s="1">
        <v>0.96460000000000001</v>
      </c>
      <c r="HW12" s="1">
        <v>0.97550000000000003</v>
      </c>
      <c r="HX12" s="1">
        <v>0.97550000000000003</v>
      </c>
      <c r="HY12" s="1">
        <v>0.98880000000000001</v>
      </c>
      <c r="HZ12" s="1">
        <v>0.98280000000000001</v>
      </c>
      <c r="IA12" s="1">
        <v>0.94230000000000003</v>
      </c>
      <c r="IB12" s="1">
        <v>0.95940000000000003</v>
      </c>
      <c r="IC12" s="1">
        <v>0.97470000000000001</v>
      </c>
      <c r="ID12" s="1">
        <v>0.9587</v>
      </c>
      <c r="IE12" s="1">
        <v>0.98180000000000001</v>
      </c>
      <c r="IF12" s="1">
        <v>0.97060000000000002</v>
      </c>
      <c r="IG12" s="1">
        <v>0.97519999999999996</v>
      </c>
      <c r="IH12" s="1">
        <v>0.98860000000000003</v>
      </c>
      <c r="II12" s="1">
        <v>0.98260000000000003</v>
      </c>
      <c r="IJ12" s="1">
        <v>0.98360000000000003</v>
      </c>
      <c r="IK12" s="1">
        <v>0.96220000000000006</v>
      </c>
      <c r="IL12" s="1">
        <v>0.97350000000000003</v>
      </c>
      <c r="IM12" s="1">
        <v>0.95399999999999996</v>
      </c>
      <c r="IN12" s="1">
        <v>0.96689999999999998</v>
      </c>
      <c r="IO12" s="1">
        <v>0.97960000000000003</v>
      </c>
      <c r="IP12" s="1">
        <v>0.99</v>
      </c>
      <c r="IQ12" s="1">
        <v>0.98460000000000003</v>
      </c>
      <c r="IR12" s="1">
        <v>0.9778</v>
      </c>
      <c r="IS12" s="1">
        <v>0.9536</v>
      </c>
      <c r="IT12" s="1">
        <v>0.96660000000000001</v>
      </c>
      <c r="IU12" s="1">
        <v>0.97940000000000005</v>
      </c>
      <c r="IV12" s="1">
        <v>0.93289999999999995</v>
      </c>
      <c r="IW12" s="1">
        <v>0.95230000000000004</v>
      </c>
      <c r="IX12" s="1">
        <v>0.96919999999999995</v>
      </c>
      <c r="IY12" s="1">
        <v>0.98150000000000004</v>
      </c>
      <c r="IZ12" s="1">
        <v>0.97009999999999996</v>
      </c>
      <c r="JA12" s="1">
        <v>0.95809999999999995</v>
      </c>
      <c r="JB12" s="1">
        <v>0.94159999999999999</v>
      </c>
      <c r="JC12" s="1">
        <v>0.95879999999999999</v>
      </c>
      <c r="JD12" s="1">
        <v>0.97430000000000005</v>
      </c>
      <c r="JE12" s="1">
        <v>0.94910000000000005</v>
      </c>
      <c r="JF12" s="1">
        <v>0.96350000000000002</v>
      </c>
      <c r="JG12" s="1">
        <v>0.97750000000000004</v>
      </c>
      <c r="JH12" s="1">
        <v>0.93230000000000002</v>
      </c>
      <c r="JI12" s="1">
        <v>0.95179999999999998</v>
      </c>
      <c r="JJ12" s="1">
        <v>0.96889999999999998</v>
      </c>
      <c r="JK12" s="1">
        <v>0.98839999999999995</v>
      </c>
      <c r="JL12" s="1">
        <v>0.98229999999999995</v>
      </c>
      <c r="JM12" s="1">
        <v>0.9748</v>
      </c>
      <c r="JN12" s="1">
        <v>0.94850000000000001</v>
      </c>
      <c r="JO12" s="1">
        <v>0.96309999999999996</v>
      </c>
      <c r="JP12" s="1">
        <v>0.97719999999999996</v>
      </c>
      <c r="JQ12" s="1">
        <v>0.97270000000000001</v>
      </c>
      <c r="JR12" s="1">
        <v>0.9385</v>
      </c>
      <c r="JS12" s="1">
        <v>0.95640000000000003</v>
      </c>
      <c r="JT12" s="1">
        <v>0.95289999999999997</v>
      </c>
      <c r="JU12" s="1">
        <v>0.97899999999999998</v>
      </c>
      <c r="JV12" s="1">
        <v>0.96609999999999996</v>
      </c>
      <c r="JW12" s="1">
        <v>0.93120000000000003</v>
      </c>
      <c r="JX12" s="1">
        <v>0.96819999999999995</v>
      </c>
      <c r="JY12" s="1">
        <v>0.95089999999999997</v>
      </c>
      <c r="JZ12" s="1">
        <v>0.93679999999999997</v>
      </c>
      <c r="KA12" s="1">
        <v>0.95450000000000002</v>
      </c>
      <c r="KB12" s="1">
        <v>0.97040000000000004</v>
      </c>
      <c r="KC12" s="1">
        <v>0.93720000000000003</v>
      </c>
      <c r="KD12" s="1">
        <v>0.95469999999999999</v>
      </c>
      <c r="KE12" s="1">
        <v>0.97060000000000002</v>
      </c>
      <c r="KF12" s="1">
        <v>0.94750000000000001</v>
      </c>
      <c r="KG12" s="1">
        <v>0.97650000000000003</v>
      </c>
      <c r="KH12" s="1">
        <v>0.96220000000000006</v>
      </c>
      <c r="KI12" s="1">
        <v>0.95989999999999998</v>
      </c>
      <c r="KJ12" s="1">
        <v>0.9718</v>
      </c>
      <c r="KK12" s="1">
        <v>0.98070000000000002</v>
      </c>
      <c r="KL12" s="1">
        <v>0.9597</v>
      </c>
      <c r="KM12" s="1">
        <v>0.97170000000000001</v>
      </c>
      <c r="KN12" s="1">
        <v>0.98070000000000002</v>
      </c>
      <c r="KO12" s="1">
        <v>0.93589999999999995</v>
      </c>
      <c r="KP12" s="1">
        <v>0.95379999999999998</v>
      </c>
      <c r="KQ12" s="1">
        <v>0.96989999999999998</v>
      </c>
      <c r="KR12" s="1">
        <v>0.93640000000000001</v>
      </c>
      <c r="KS12" s="1">
        <v>0.95409999999999995</v>
      </c>
      <c r="KT12" s="1">
        <v>0.97009999999999996</v>
      </c>
      <c r="KU12" s="1">
        <v>0.94399999999999995</v>
      </c>
      <c r="KV12" s="1">
        <v>0.9748</v>
      </c>
      <c r="KW12" s="1">
        <v>0.9597</v>
      </c>
      <c r="KX12" s="1">
        <v>0.95930000000000004</v>
      </c>
      <c r="KY12" s="1">
        <v>0.98029999999999995</v>
      </c>
      <c r="KZ12" s="1">
        <v>0.97130000000000005</v>
      </c>
      <c r="LA12" s="1">
        <v>0.95909999999999995</v>
      </c>
      <c r="LB12" s="1">
        <v>0.97119999999999995</v>
      </c>
      <c r="LC12" s="1">
        <v>0.98029999999999995</v>
      </c>
      <c r="LD12" s="1">
        <v>0.96930000000000005</v>
      </c>
      <c r="LE12" s="1">
        <v>0.93520000000000003</v>
      </c>
      <c r="LF12" s="1">
        <v>0.95309999999999995</v>
      </c>
      <c r="LG12" s="1">
        <v>0.96950000000000003</v>
      </c>
      <c r="LH12" s="1">
        <v>0.95330000000000004</v>
      </c>
      <c r="LI12" s="1">
        <v>0.93569999999999998</v>
      </c>
      <c r="LJ12" s="1">
        <v>0.93469999999999998</v>
      </c>
      <c r="LK12" s="1">
        <v>0.96909999999999996</v>
      </c>
      <c r="LL12" s="1">
        <v>0.95279999999999998</v>
      </c>
      <c r="LM12" s="1">
        <v>0.95809999999999995</v>
      </c>
      <c r="LN12" s="1">
        <v>0.97970000000000002</v>
      </c>
      <c r="LO12" s="1">
        <v>0.97050000000000003</v>
      </c>
      <c r="LP12" s="1">
        <v>0.97950000000000004</v>
      </c>
      <c r="LQ12" s="1">
        <v>0.97019999999999995</v>
      </c>
      <c r="LR12" s="1">
        <v>0.95799999999999996</v>
      </c>
      <c r="LS12" s="1">
        <v>0.97950000000000004</v>
      </c>
      <c r="LT12" s="1">
        <v>0.9577</v>
      </c>
      <c r="LU12" s="1">
        <v>0.97009999999999996</v>
      </c>
      <c r="LV12" s="1">
        <v>0.90280000000000005</v>
      </c>
      <c r="LW12" s="1">
        <v>0.93459999999999999</v>
      </c>
      <c r="LX12" s="1">
        <v>0.92459999999999998</v>
      </c>
      <c r="LY12" s="1">
        <v>0.95020000000000004</v>
      </c>
      <c r="LZ12" s="1">
        <v>0.96499999999999997</v>
      </c>
      <c r="MA12" s="1">
        <v>0.94650000000000001</v>
      </c>
      <c r="MB12" s="1">
        <v>0.90049999999999997</v>
      </c>
      <c r="MC12" s="1">
        <v>0.93240000000000001</v>
      </c>
      <c r="MD12" s="1">
        <v>0.96299999999999997</v>
      </c>
      <c r="ME12" s="1">
        <v>0.94799999999999995</v>
      </c>
      <c r="MF12" s="1">
        <v>0.9224</v>
      </c>
      <c r="MG12" s="1">
        <v>0.94440000000000002</v>
      </c>
      <c r="MH12" s="1">
        <v>0.89390000000000003</v>
      </c>
      <c r="MI12" s="1">
        <v>0.91910000000000003</v>
      </c>
      <c r="MJ12" s="1">
        <v>0.94359999999999999</v>
      </c>
      <c r="MK12" s="1">
        <v>0.97309999999999997</v>
      </c>
      <c r="ML12" s="1">
        <v>0.94610000000000005</v>
      </c>
      <c r="MM12" s="1">
        <v>0.96060000000000001</v>
      </c>
      <c r="MN12" s="1">
        <v>0.91890000000000005</v>
      </c>
      <c r="MO12" s="1">
        <v>0.93520000000000003</v>
      </c>
      <c r="MP12" s="1">
        <v>0.95150000000000001</v>
      </c>
      <c r="MQ12" s="1">
        <v>0.91649999999999998</v>
      </c>
      <c r="MR12" s="1">
        <v>0.93289999999999995</v>
      </c>
      <c r="MS12" s="1">
        <v>0.94940000000000002</v>
      </c>
      <c r="MT12" s="1">
        <v>0.87009999999999998</v>
      </c>
      <c r="MU12" s="1">
        <v>0.89219999999999999</v>
      </c>
      <c r="MV12" s="1">
        <v>0.91349999999999998</v>
      </c>
      <c r="MW12" s="1">
        <v>0.89710000000000001</v>
      </c>
      <c r="MX12" s="1">
        <v>0.96009999999999995</v>
      </c>
      <c r="MY12" s="1">
        <v>0.92910000000000004</v>
      </c>
      <c r="MZ12" s="1">
        <v>0.94489999999999996</v>
      </c>
      <c r="NA12" s="1">
        <v>0.91910000000000003</v>
      </c>
      <c r="NB12" s="1">
        <v>0.94120000000000004</v>
      </c>
      <c r="NC12" s="1">
        <v>0.8931</v>
      </c>
      <c r="ND12" s="1">
        <v>0.90800000000000003</v>
      </c>
      <c r="NE12" s="1">
        <v>0.92159999999999997</v>
      </c>
      <c r="NF12" s="1">
        <v>0.86660000000000004</v>
      </c>
      <c r="NG12" s="1">
        <v>0.88829999999999998</v>
      </c>
      <c r="NH12" s="1">
        <v>0.90920000000000001</v>
      </c>
      <c r="NI12" s="1">
        <v>0.88900000000000001</v>
      </c>
      <c r="NJ12" s="1">
        <v>0.90349999999999997</v>
      </c>
      <c r="NK12" s="1">
        <v>0.91639999999999999</v>
      </c>
      <c r="NL12" s="1">
        <v>0.88649999999999995</v>
      </c>
      <c r="NM12" s="1">
        <v>0.93159999999999998</v>
      </c>
      <c r="NN12" s="1">
        <v>0.90880000000000005</v>
      </c>
      <c r="NO12" s="1">
        <v>0.91120000000000001</v>
      </c>
      <c r="NP12" s="1">
        <v>0.94299999999999995</v>
      </c>
      <c r="NQ12" s="1">
        <v>0.92710000000000004</v>
      </c>
      <c r="NR12" s="1">
        <v>0.86609999999999998</v>
      </c>
      <c r="NS12" s="1">
        <v>0.87860000000000005</v>
      </c>
      <c r="NT12" s="1">
        <v>0.88890000000000002</v>
      </c>
      <c r="NU12" s="1">
        <v>0.86029999999999995</v>
      </c>
      <c r="NV12" s="1">
        <v>0.872</v>
      </c>
      <c r="NW12" s="1">
        <v>0.88139999999999996</v>
      </c>
      <c r="NX12" s="1">
        <v>0.86140000000000005</v>
      </c>
      <c r="NY12" s="1">
        <v>0.88260000000000005</v>
      </c>
      <c r="NZ12" s="1">
        <v>0.90269999999999995</v>
      </c>
      <c r="OA12" s="1">
        <v>0.84140000000000004</v>
      </c>
      <c r="OB12" s="1">
        <v>0.8508</v>
      </c>
      <c r="OC12" s="1">
        <v>0.85799999999999998</v>
      </c>
      <c r="OD12" s="1">
        <v>0.88280000000000003</v>
      </c>
      <c r="OE12" s="1">
        <v>0.89670000000000005</v>
      </c>
      <c r="OF12" s="1">
        <v>0.90880000000000005</v>
      </c>
      <c r="OG12" s="1">
        <v>0.83540000000000003</v>
      </c>
      <c r="OH12" s="1">
        <v>0.84399999999999997</v>
      </c>
      <c r="OI12" s="1">
        <v>0.85019999999999996</v>
      </c>
      <c r="OJ12" s="1">
        <v>0.87360000000000004</v>
      </c>
      <c r="OK12" s="1">
        <v>0.89749999999999996</v>
      </c>
      <c r="OL12" s="1">
        <v>0.88670000000000004</v>
      </c>
      <c r="OM12" s="1">
        <v>0.79979999999999996</v>
      </c>
      <c r="ON12" s="1">
        <v>0.80500000000000005</v>
      </c>
      <c r="OO12" s="1">
        <v>0.80830000000000002</v>
      </c>
      <c r="OP12" s="1">
        <v>0.85160000000000002</v>
      </c>
      <c r="OQ12" s="1">
        <v>0.87019999999999997</v>
      </c>
      <c r="OR12" s="1">
        <v>0.86209999999999998</v>
      </c>
      <c r="OS12" s="1">
        <v>0.79290000000000005</v>
      </c>
      <c r="OT12" s="1">
        <v>0.79749999999999999</v>
      </c>
      <c r="OU12" s="1">
        <v>0.80030000000000001</v>
      </c>
      <c r="OV12" s="1">
        <v>0.82640000000000002</v>
      </c>
      <c r="OW12" s="1">
        <v>0.8387</v>
      </c>
      <c r="OX12" s="1">
        <v>0.83389999999999997</v>
      </c>
      <c r="OY12" s="1">
        <v>0.7571</v>
      </c>
      <c r="OZ12" s="1">
        <v>0.75949999999999995</v>
      </c>
      <c r="PA12" s="1">
        <v>0.76060000000000005</v>
      </c>
      <c r="PB12" s="1">
        <v>0.75009999999999999</v>
      </c>
      <c r="PC12" s="1">
        <v>0.75219999999999998</v>
      </c>
      <c r="PD12" s="1">
        <v>0.75309999999999999</v>
      </c>
      <c r="PE12" s="1">
        <v>0.78839999999999999</v>
      </c>
      <c r="PF12" s="1">
        <v>0.78259999999999996</v>
      </c>
      <c r="PG12" s="1">
        <v>0.7863</v>
      </c>
      <c r="PH12" s="1">
        <v>0.71689999999999998</v>
      </c>
      <c r="PI12" s="1">
        <v>0.71809999999999996</v>
      </c>
      <c r="PJ12" s="1">
        <v>0.71840000000000004</v>
      </c>
      <c r="PK12" s="1">
        <v>0.70989999999999998</v>
      </c>
      <c r="PL12" s="1">
        <v>0.71089999999999998</v>
      </c>
      <c r="PM12" s="1">
        <v>0.71109999999999995</v>
      </c>
      <c r="PN12" s="1">
        <v>0.74270000000000003</v>
      </c>
      <c r="PO12" s="1">
        <v>0.75109999999999999</v>
      </c>
      <c r="PP12" s="1">
        <v>0.75570000000000004</v>
      </c>
      <c r="PQ12" s="1">
        <v>0.73970000000000002</v>
      </c>
      <c r="PR12" s="1">
        <v>0.74139999999999995</v>
      </c>
      <c r="PS12" s="1">
        <v>0.74209999999999998</v>
      </c>
      <c r="PT12" s="1">
        <v>0.64680000000000004</v>
      </c>
      <c r="PU12" s="1">
        <v>0.64680000000000004</v>
      </c>
      <c r="PV12" s="1">
        <v>0.64700000000000002</v>
      </c>
      <c r="PW12" s="1">
        <v>0.64700000000000002</v>
      </c>
      <c r="PX12" s="1">
        <v>0.64700000000000002</v>
      </c>
      <c r="PY12" s="1">
        <v>0.64700000000000002</v>
      </c>
      <c r="PZ12" s="1">
        <v>0.7</v>
      </c>
      <c r="QA12" s="1">
        <v>0.70079999999999998</v>
      </c>
      <c r="QB12" s="1">
        <v>0.70099999999999996</v>
      </c>
      <c r="QC12" s="1">
        <v>0.64019999999999999</v>
      </c>
      <c r="QD12" s="1">
        <v>0.64039999999999997</v>
      </c>
      <c r="QE12" s="1">
        <v>0.64039999999999997</v>
      </c>
      <c r="QF12" s="1">
        <v>0.64019999999999999</v>
      </c>
      <c r="QG12" s="1">
        <v>0.64039999999999997</v>
      </c>
      <c r="QH12" s="1">
        <v>0.64039999999999997</v>
      </c>
      <c r="QI12" s="1">
        <v>0.68069999999999997</v>
      </c>
      <c r="QJ12" s="1">
        <v>0.68130000000000002</v>
      </c>
      <c r="QK12" s="1">
        <v>0.68140000000000001</v>
      </c>
      <c r="QL12" s="1">
        <v>0.63039999999999996</v>
      </c>
      <c r="QM12" s="1">
        <v>0.63049999999999995</v>
      </c>
      <c r="QN12" s="1">
        <v>0.63060000000000005</v>
      </c>
      <c r="QO12" s="1">
        <v>0.63039999999999996</v>
      </c>
      <c r="QP12" s="1">
        <v>0.63060000000000005</v>
      </c>
      <c r="QQ12" s="1">
        <v>0.63049999999999995</v>
      </c>
      <c r="QR12" s="1">
        <v>0.63039999999999996</v>
      </c>
      <c r="QS12" s="1">
        <v>0.63049999999999995</v>
      </c>
      <c r="QT12" s="1">
        <v>0.63060000000000005</v>
      </c>
      <c r="QU12" s="1">
        <v>0.53339999999999999</v>
      </c>
      <c r="QV12" s="1">
        <v>0.53339999999999999</v>
      </c>
      <c r="QW12" s="1">
        <v>0.53339999999999999</v>
      </c>
      <c r="QX12" s="1">
        <v>0.5252</v>
      </c>
      <c r="QY12" s="1">
        <v>0.5252</v>
      </c>
      <c r="QZ12" s="1">
        <v>0.5252</v>
      </c>
      <c r="RA12" s="1">
        <v>0.50439999999999996</v>
      </c>
      <c r="RB12" s="1">
        <v>0.50439999999999996</v>
      </c>
      <c r="RC12" s="1">
        <v>0.50439999999999996</v>
      </c>
      <c r="RD12" s="1">
        <v>0.48070000000000002</v>
      </c>
      <c r="RE12" s="1">
        <v>0.48070000000000002</v>
      </c>
      <c r="RF12" s="1">
        <v>0.48070000000000002</v>
      </c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</row>
    <row r="13" spans="1:1225" x14ac:dyDescent="0.25">
      <c r="A13" s="1">
        <v>2.5202650934994055E-3</v>
      </c>
      <c r="B13" s="1">
        <v>1.4495681787537651E-3</v>
      </c>
      <c r="C13" s="1">
        <v>9.4819954553630769E-4</v>
      </c>
      <c r="D13" s="1">
        <v>2.1621921143493957E-3</v>
      </c>
      <c r="E13" s="1">
        <v>3.2961369639233611E-3</v>
      </c>
      <c r="F13" s="1">
        <v>5.7137265749142496E-3</v>
      </c>
      <c r="G13" s="1">
        <v>1.8690345343568291E-3</v>
      </c>
      <c r="H13" s="1">
        <v>2.8442422941578074E-3</v>
      </c>
      <c r="I13" s="1">
        <v>4.9213136897755536E-3</v>
      </c>
      <c r="J13" s="1">
        <v>2.5202650866550111E-3</v>
      </c>
      <c r="K13" s="1">
        <v>1.4495681768938019E-3</v>
      </c>
      <c r="L13" s="1">
        <v>9.4819954515997396E-4</v>
      </c>
      <c r="M13" s="1">
        <v>4.581345968973324E-3</v>
      </c>
      <c r="N13" s="1">
        <v>2.6526674099851678E-3</v>
      </c>
      <c r="O13" s="1">
        <v>1.7462112781936013E-3</v>
      </c>
      <c r="P13" s="1">
        <v>3.4811595968716629E-3</v>
      </c>
      <c r="Q13" s="1">
        <v>5.2786348206702999E-3</v>
      </c>
      <c r="R13" s="1">
        <v>9.0989211840034074E-3</v>
      </c>
      <c r="S13" s="1">
        <v>2.1621921158918949E-3</v>
      </c>
      <c r="T13" s="1">
        <v>3.2961369799239201E-3</v>
      </c>
      <c r="U13" s="1">
        <v>5.7137265653918485E-3</v>
      </c>
      <c r="V13" s="1">
        <v>3.7690185750934406E-3</v>
      </c>
      <c r="W13" s="1">
        <v>2.1676377466707452E-3</v>
      </c>
      <c r="X13" s="1">
        <v>1.4177706808054852E-3</v>
      </c>
      <c r="Y13" s="1">
        <v>3.0153784939805912E-3</v>
      </c>
      <c r="Z13" s="1">
        <v>4.562897382066668E-3</v>
      </c>
      <c r="AA13" s="1">
        <v>7.8479078956540209E-3</v>
      </c>
      <c r="AB13" s="1">
        <v>1.869034540784727E-3</v>
      </c>
      <c r="AC13" s="1">
        <v>2.8442422813063284E-3</v>
      </c>
      <c r="AD13" s="1">
        <v>4.9213136748766807E-3</v>
      </c>
      <c r="AE13" s="1">
        <v>2.5202651056205391E-3</v>
      </c>
      <c r="AF13" s="1">
        <v>9.4819954453391627E-4</v>
      </c>
      <c r="AG13" s="1">
        <v>1.4495681737996219E-3</v>
      </c>
      <c r="AH13" s="1">
        <v>7.3159680498596311E-3</v>
      </c>
      <c r="AI13" s="1">
        <v>4.2630056810162853E-3</v>
      </c>
      <c r="AJ13" s="1">
        <v>2.8230214182730401E-3</v>
      </c>
      <c r="AK13" s="1">
        <v>4.5813459649139089E-3</v>
      </c>
      <c r="AL13" s="1">
        <v>2.6526674127120928E-3</v>
      </c>
      <c r="AM13" s="1">
        <v>1.7462112723565357E-3</v>
      </c>
      <c r="AN13" s="1">
        <v>4.9393885241358912E-3</v>
      </c>
      <c r="AO13" s="1">
        <v>1.2791970071042817E-2</v>
      </c>
      <c r="AP13" s="1">
        <v>7.4565140842284992E-3</v>
      </c>
      <c r="AQ13" s="1">
        <v>3.2328995025010373E-3</v>
      </c>
      <c r="AR13" s="1">
        <v>8.5445920328250519E-3</v>
      </c>
      <c r="AS13" s="1">
        <v>4.9288178557298059E-3</v>
      </c>
      <c r="AT13" s="1">
        <v>4.2858262382028823E-3</v>
      </c>
      <c r="AU13" s="1">
        <v>1.1046187927858971E-2</v>
      </c>
      <c r="AV13" s="1">
        <v>6.4549197093711286E-3</v>
      </c>
      <c r="AW13" s="1">
        <v>8.7574472873130811E-3</v>
      </c>
      <c r="AX13" s="1">
        <v>5.1168502155231766E-3</v>
      </c>
      <c r="AY13" s="1">
        <v>3.3970302795301444E-3</v>
      </c>
      <c r="AZ13" s="1">
        <v>2.7944847865541498E-3</v>
      </c>
      <c r="BA13" s="1">
        <v>7.359453678711182E-3</v>
      </c>
      <c r="BB13" s="1">
        <v>4.2529858378146925E-3</v>
      </c>
      <c r="BC13" s="1">
        <v>3.4811596108427121E-3</v>
      </c>
      <c r="BD13" s="1">
        <v>5.2786348406158555E-3</v>
      </c>
      <c r="BE13" s="1">
        <v>9.098921181734507E-3</v>
      </c>
      <c r="BF13" s="1">
        <v>3.7690185706046675E-3</v>
      </c>
      <c r="BG13" s="1">
        <v>2.1676377574705204E-3</v>
      </c>
      <c r="BH13" s="1">
        <v>1.4177706870290344E-3</v>
      </c>
      <c r="BI13" s="1">
        <v>3.0153784977162202E-3</v>
      </c>
      <c r="BJ13" s="1">
        <v>4.5628973835468252E-3</v>
      </c>
      <c r="BK13" s="1">
        <v>7.847907896706174E-3</v>
      </c>
      <c r="BL13" s="1">
        <v>1.0309626814856886E-2</v>
      </c>
      <c r="BM13" s="1">
        <v>6.0395000576320811E-3</v>
      </c>
      <c r="BN13" s="1">
        <v>4.0192586124329823E-3</v>
      </c>
      <c r="BO13" s="1">
        <v>2.1621921184627252E-3</v>
      </c>
      <c r="BP13" s="1">
        <v>3.2961369733001985E-3</v>
      </c>
      <c r="BQ13" s="1">
        <v>5.7137265828124994E-3</v>
      </c>
      <c r="BR13" s="1">
        <v>6.8509401489904101E-3</v>
      </c>
      <c r="BS13" s="1">
        <v>3.9664305436691721E-3</v>
      </c>
      <c r="BT13" s="1">
        <v>2.6107636485815503E-3</v>
      </c>
      <c r="BU13" s="1">
        <v>1.8690345514978915E-3</v>
      </c>
      <c r="BV13" s="1">
        <v>2.844242290604359E-3</v>
      </c>
      <c r="BW13" s="1">
        <v>4.921313680762384E-3</v>
      </c>
      <c r="BX13" s="1">
        <v>7.3159680405419838E-3</v>
      </c>
      <c r="BY13" s="1">
        <v>4.2630056821170185E-3</v>
      </c>
      <c r="BZ13" s="1">
        <v>2.8230214283507505E-3</v>
      </c>
      <c r="CA13" s="1">
        <v>4.9393885157659181E-3</v>
      </c>
      <c r="CB13" s="1">
        <v>7.4565140870926699E-3</v>
      </c>
      <c r="CC13" s="1">
        <v>1.2791970050606618E-2</v>
      </c>
      <c r="CD13" s="1">
        <v>4.2858262159167024E-3</v>
      </c>
      <c r="CE13" s="1">
        <v>6.4549197162541089E-3</v>
      </c>
      <c r="CF13" s="1">
        <v>1.1046187925203102E-2</v>
      </c>
      <c r="CG13" s="1">
        <v>4.9393885045605941E-3</v>
      </c>
      <c r="CH13" s="1">
        <v>7.4565140450779058E-3</v>
      </c>
      <c r="CI13" s="1">
        <v>1.2791970031892226E-2</v>
      </c>
      <c r="CJ13" s="1">
        <v>4.5813459581482141E-3</v>
      </c>
      <c r="CK13" s="1">
        <v>1.7462112931213914E-3</v>
      </c>
      <c r="CL13" s="1">
        <v>2.6526674172569682E-3</v>
      </c>
      <c r="CM13" s="1">
        <v>5.2046506720602702E-3</v>
      </c>
      <c r="CN13" s="1">
        <v>1.3606317473085326E-2</v>
      </c>
      <c r="CO13" s="1">
        <v>7.8928311849181775E-3</v>
      </c>
      <c r="CP13" s="1">
        <v>3.2328994965970313E-3</v>
      </c>
      <c r="CQ13" s="1">
        <v>4.9288178262196832E-3</v>
      </c>
      <c r="CR13" s="1">
        <v>8.5445920317026962E-3</v>
      </c>
      <c r="CS13" s="1">
        <v>4.2858262201411904E-3</v>
      </c>
      <c r="CT13" s="1">
        <v>6.4549197093711303E-3</v>
      </c>
      <c r="CU13" s="1">
        <v>1.1046187945920667E-2</v>
      </c>
      <c r="CV13" s="1">
        <v>8.7574472721226922E-3</v>
      </c>
      <c r="CW13" s="1">
        <v>5.1168502284020829E-3</v>
      </c>
      <c r="CX13" s="1">
        <v>3.3970302840508242E-3</v>
      </c>
      <c r="CY13" s="1">
        <v>4.5081095644944769E-3</v>
      </c>
      <c r="CZ13" s="1">
        <v>1.1735345389229023E-2</v>
      </c>
      <c r="DA13" s="1">
        <v>6.8224474245996624E-3</v>
      </c>
      <c r="DB13" s="1">
        <v>2.7944847610044958E-3</v>
      </c>
      <c r="DC13" s="1">
        <v>4.2529858245124027E-3</v>
      </c>
      <c r="DD13" s="1">
        <v>7.359453675520774E-3</v>
      </c>
      <c r="DE13" s="1">
        <v>9.2761894930117363E-3</v>
      </c>
      <c r="DF13" s="1">
        <v>2.3566373431827273E-2</v>
      </c>
      <c r="DG13" s="1">
        <v>1.3874856184394808E-2</v>
      </c>
      <c r="DH13" s="1">
        <v>1.0309626800487623E-2</v>
      </c>
      <c r="DI13" s="1">
        <v>6.0395000844169593E-3</v>
      </c>
      <c r="DJ13" s="1">
        <v>4.0192586172042317E-3</v>
      </c>
      <c r="DK13" s="1">
        <v>8.0770888183745691E-3</v>
      </c>
      <c r="DL13" s="1">
        <v>2.0400750469336981E-2</v>
      </c>
      <c r="DM13" s="1">
        <v>1.2047732549635771E-2</v>
      </c>
      <c r="DN13" s="1">
        <v>1.0309626823821914E-2</v>
      </c>
      <c r="DO13" s="1">
        <v>6.0395000665971104E-3</v>
      </c>
      <c r="DP13" s="1">
        <v>4.0192586393280726E-3</v>
      </c>
      <c r="DQ13" s="1">
        <v>3.4811596008364719E-3</v>
      </c>
      <c r="DR13" s="1">
        <v>5.2786348405671263E-3</v>
      </c>
      <c r="DS13" s="1">
        <v>9.0989211779530007E-3</v>
      </c>
      <c r="DT13" s="1">
        <v>3.7690186086647669E-3</v>
      </c>
      <c r="DU13" s="1">
        <v>1.4177706973823459E-3</v>
      </c>
      <c r="DV13" s="1">
        <v>2.1676377299092164E-3</v>
      </c>
      <c r="DW13" s="1">
        <v>1.0939689189156139E-2</v>
      </c>
      <c r="DX13" s="1">
        <v>6.3738763401540582E-3</v>
      </c>
      <c r="DY13" s="1">
        <v>4.2203815795466984E-3</v>
      </c>
      <c r="DZ13" s="1">
        <v>6.8509401620087465E-3</v>
      </c>
      <c r="EA13" s="1">
        <v>3.9664305468796188E-3</v>
      </c>
      <c r="EB13" s="1">
        <v>2.6107636529492067E-3</v>
      </c>
      <c r="EC13" s="1">
        <v>3.015378503942269E-3</v>
      </c>
      <c r="ED13" s="1">
        <v>4.5628973860137511E-3</v>
      </c>
      <c r="EE13" s="1">
        <v>7.8479078984597609E-3</v>
      </c>
      <c r="EF13" s="1">
        <v>1.9087740072273918E-2</v>
      </c>
      <c r="EG13" s="1">
        <v>1.1306529353932393E-2</v>
      </c>
      <c r="EH13" s="1">
        <v>7.6010435247048612E-3</v>
      </c>
      <c r="EI13" s="1">
        <v>7.3844062249913333E-3</v>
      </c>
      <c r="EJ13" s="1">
        <v>1.9128025333486808E-2</v>
      </c>
      <c r="EK13" s="1">
        <v>1.1148716952032948E-2</v>
      </c>
      <c r="EL13" s="1">
        <v>4.9393884895417087E-3</v>
      </c>
      <c r="EM13" s="1">
        <v>7.4565140860186037E-3</v>
      </c>
      <c r="EN13" s="1">
        <v>1.279197005827019E-2</v>
      </c>
      <c r="EO13" s="1">
        <v>6.4070889501423424E-3</v>
      </c>
      <c r="EP13" s="1">
        <v>1.651715703724483E-2</v>
      </c>
      <c r="EQ13" s="1">
        <v>9.6508815063355378E-3</v>
      </c>
      <c r="ER13" s="1">
        <v>4.2858262513665642E-3</v>
      </c>
      <c r="ES13" s="1">
        <v>6.4549197407655348E-3</v>
      </c>
      <c r="ET13" s="1">
        <v>1.1046187912652784E-2</v>
      </c>
      <c r="EU13" s="1">
        <v>1.3094846662341793E-2</v>
      </c>
      <c r="EV13" s="1">
        <v>7.6502899339727492E-3</v>
      </c>
      <c r="EW13" s="1">
        <v>5.0783527702849976E-3</v>
      </c>
      <c r="EX13" s="1">
        <v>7.3159680555058681E-3</v>
      </c>
      <c r="EY13" s="1">
        <v>2.8230214146536363E-3</v>
      </c>
      <c r="EZ13" s="1">
        <v>4.2630056839515727E-3</v>
      </c>
      <c r="FA13" s="1">
        <v>5.2046506693489902E-3</v>
      </c>
      <c r="FB13" s="1">
        <v>7.8928311756252985E-3</v>
      </c>
      <c r="FC13" s="1">
        <v>1.3606317481718564E-2</v>
      </c>
      <c r="FD13" s="1">
        <v>4.5081095552281228E-3</v>
      </c>
      <c r="FE13" s="1">
        <v>6.8224474252869902E-3</v>
      </c>
      <c r="FF13" s="1">
        <v>1.1735345388251097E-2</v>
      </c>
      <c r="FG13" s="1">
        <v>4.9393885371860893E-3</v>
      </c>
      <c r="FH13" s="1">
        <v>7.456514045077905E-3</v>
      </c>
      <c r="FI13" s="1">
        <v>1.2791970031892225E-2</v>
      </c>
      <c r="FJ13" s="1">
        <v>9.2761895027993879E-3</v>
      </c>
      <c r="FK13" s="1">
        <v>1.3874856155031864E-2</v>
      </c>
      <c r="FL13" s="1">
        <v>2.3566373470977876E-2</v>
      </c>
      <c r="FM13" s="1">
        <v>1.5415440004574413E-2</v>
      </c>
      <c r="FN13" s="1">
        <v>9.0295100879520772E-3</v>
      </c>
      <c r="FO13" s="1">
        <v>6.0083602414374966E-3</v>
      </c>
      <c r="FP13" s="1">
        <v>1.0309626805876096E-2</v>
      </c>
      <c r="FQ13" s="1">
        <v>4.0192586019674667E-3</v>
      </c>
      <c r="FR13" s="1">
        <v>6.0395000878201753E-3</v>
      </c>
      <c r="FS13" s="1">
        <v>3.2328994867570188E-3</v>
      </c>
      <c r="FT13" s="1">
        <v>4.9288178269731231E-3</v>
      </c>
      <c r="FU13" s="1">
        <v>8.544592029832104E-3</v>
      </c>
      <c r="FV13" s="1">
        <v>7.5382472766022963E-3</v>
      </c>
      <c r="FW13" s="1">
        <v>4.335381404936652E-3</v>
      </c>
      <c r="FX13" s="1">
        <v>2.8355340818992619E-3</v>
      </c>
      <c r="FY13" s="1">
        <v>4.2858262502440117E-3</v>
      </c>
      <c r="FZ13" s="1">
        <v>6.4549197093711295E-3</v>
      </c>
      <c r="GA13" s="1">
        <v>1.1046187915817842E-2</v>
      </c>
      <c r="GB13" s="1">
        <v>8.0770887822511871E-3</v>
      </c>
      <c r="GC13" s="1">
        <v>1.2047732540604927E-2</v>
      </c>
      <c r="GD13" s="1">
        <v>2.0400750442244445E-2</v>
      </c>
      <c r="GE13" s="1">
        <v>3.397030291585289E-3</v>
      </c>
      <c r="GF13" s="1">
        <v>8.757447288310136E-3</v>
      </c>
      <c r="GG13" s="1">
        <v>5.1168502083621557E-3</v>
      </c>
      <c r="GH13" s="1">
        <v>2.7944847644974821E-3</v>
      </c>
      <c r="GI13" s="1">
        <v>4.2529858484176676E-3</v>
      </c>
      <c r="GJ13" s="1">
        <v>7.3594536702034285E-3</v>
      </c>
      <c r="GK13" s="1">
        <v>1.0939689159059282E-2</v>
      </c>
      <c r="GL13" s="1">
        <v>6.3738763540828886E-3</v>
      </c>
      <c r="GM13" s="1">
        <v>4.2203815525067743E-3</v>
      </c>
      <c r="GN13" s="1">
        <v>7.3844061967429445E-3</v>
      </c>
      <c r="GO13" s="1">
        <v>1.1148716997541257E-2</v>
      </c>
      <c r="GP13" s="1">
        <v>1.9128025340224463E-2</v>
      </c>
      <c r="GQ13" s="1">
        <v>6.4070889782711126E-3</v>
      </c>
      <c r="GR13" s="1">
        <v>9.6508815007833003E-3</v>
      </c>
      <c r="GS13" s="1">
        <v>1.651715704659509E-2</v>
      </c>
      <c r="GT13" s="1">
        <v>4.0192586243863555E-3</v>
      </c>
      <c r="GU13" s="1">
        <v>1.030962683876363E-2</v>
      </c>
      <c r="GV13" s="1">
        <v>6.0395000815388266E-3</v>
      </c>
      <c r="GW13" s="1">
        <v>1.9087740063308892E-2</v>
      </c>
      <c r="GX13" s="1">
        <v>7.6010435426349205E-3</v>
      </c>
      <c r="GY13" s="1">
        <v>1.1306529362897423E-2</v>
      </c>
      <c r="GZ13" s="1">
        <v>3.1011317839108092E-2</v>
      </c>
      <c r="HA13" s="1">
        <v>1.855649886520825E-2</v>
      </c>
      <c r="HB13" s="1">
        <v>1.2588643059177335E-2</v>
      </c>
      <c r="HC13" s="1">
        <v>7.3844062103098638E-3</v>
      </c>
      <c r="HD13" s="1">
        <v>1.1148716966714425E-2</v>
      </c>
      <c r="HE13" s="1">
        <v>1.9128025348168289E-2</v>
      </c>
      <c r="HF13" s="1">
        <v>6.8509401379660256E-3</v>
      </c>
      <c r="HG13" s="1">
        <v>2.6107636602286351E-3</v>
      </c>
      <c r="HH13" s="1">
        <v>3.9664305522303656E-3</v>
      </c>
      <c r="HI13" s="1">
        <v>6.4070889365960733E-3</v>
      </c>
      <c r="HJ13" s="1">
        <v>9.6508815063355395E-3</v>
      </c>
      <c r="HK13" s="1">
        <v>1.6517157023698565E-2</v>
      </c>
      <c r="HL13" s="1">
        <v>1.3094846649142726E-2</v>
      </c>
      <c r="HM13" s="1">
        <v>5.0783527865077456E-3</v>
      </c>
      <c r="HN13" s="1">
        <v>7.6502899441024484E-3</v>
      </c>
      <c r="HO13" s="1">
        <v>4.9393885241358912E-3</v>
      </c>
      <c r="HP13" s="1">
        <v>7.4565140842284992E-3</v>
      </c>
      <c r="HQ13" s="1">
        <v>1.2791970071042817E-2</v>
      </c>
      <c r="HR13" s="1">
        <v>1.3866279228675907E-2</v>
      </c>
      <c r="HS13" s="1">
        <v>3.5236065666147336E-2</v>
      </c>
      <c r="HT13" s="1">
        <v>2.074298966164969E-2</v>
      </c>
      <c r="HU13" s="1">
        <v>1.541544002897067E-2</v>
      </c>
      <c r="HV13" s="1">
        <v>6.0083602345519039E-3</v>
      </c>
      <c r="HW13" s="1">
        <v>9.029510048064732E-3</v>
      </c>
      <c r="HX13" s="1">
        <v>6.4658555136855233E-3</v>
      </c>
      <c r="HY13" s="1">
        <v>1.7089614562343529E-2</v>
      </c>
      <c r="HZ13" s="1">
        <v>9.8578863151862119E-3</v>
      </c>
      <c r="IA13" s="1">
        <v>4.2858262382028823E-3</v>
      </c>
      <c r="IB13" s="1">
        <v>6.4549197093711286E-3</v>
      </c>
      <c r="IC13" s="1">
        <v>1.1046187891735584E-2</v>
      </c>
      <c r="ID13" s="1">
        <v>1.2073323187419143E-2</v>
      </c>
      <c r="IE13" s="1">
        <v>3.0502030513174384E-2</v>
      </c>
      <c r="IF13" s="1">
        <v>1.8010797529847317E-2</v>
      </c>
      <c r="IG13" s="1">
        <v>5.588984446357967E-3</v>
      </c>
      <c r="IH13" s="1">
        <v>1.4719283501353556E-2</v>
      </c>
      <c r="II13" s="1">
        <v>8.5061735426722757E-3</v>
      </c>
      <c r="IJ13" s="1">
        <v>1.5415440004574416E-2</v>
      </c>
      <c r="IK13" s="1">
        <v>6.0083602145424072E-3</v>
      </c>
      <c r="IL13" s="1">
        <v>9.0295100476094434E-3</v>
      </c>
      <c r="IM13" s="1">
        <v>5.2046506648301908E-3</v>
      </c>
      <c r="IN13" s="1">
        <v>7.8928311601371669E-3</v>
      </c>
      <c r="IO13" s="1">
        <v>1.3606317496107303E-2</v>
      </c>
      <c r="IP13" s="1">
        <v>7.5382473125016796E-3</v>
      </c>
      <c r="IQ13" s="1">
        <v>4.3353814210346786E-3</v>
      </c>
      <c r="IR13" s="1">
        <v>2.8355340584015039E-3</v>
      </c>
      <c r="IS13" s="1">
        <v>4.5081095397841988E-3</v>
      </c>
      <c r="IT13" s="1">
        <v>6.8224474264325383E-3</v>
      </c>
      <c r="IU13" s="1">
        <v>1.1735345386621226E-2</v>
      </c>
      <c r="IV13" s="1">
        <v>9.2761895191121341E-3</v>
      </c>
      <c r="IW13" s="1">
        <v>1.3874856171344612E-2</v>
      </c>
      <c r="IX13" s="1">
        <v>2.3566373470977873E-2</v>
      </c>
      <c r="IY13" s="1">
        <v>2.8538101583290044E-2</v>
      </c>
      <c r="IZ13" s="1">
        <v>1.6902143653068476E-2</v>
      </c>
      <c r="JA13" s="1">
        <v>1.1361273322859322E-2</v>
      </c>
      <c r="JB13" s="1">
        <v>4.0192586482931027E-3</v>
      </c>
      <c r="JC13" s="1">
        <v>6.0395000934922007E-3</v>
      </c>
      <c r="JD13" s="1">
        <v>1.0309626814856886E-2</v>
      </c>
      <c r="JE13" s="1">
        <v>7.3844062293583028E-3</v>
      </c>
      <c r="JF13" s="1">
        <v>1.1148716980475639E-2</v>
      </c>
      <c r="JG13" s="1">
        <v>1.9128025337697838E-2</v>
      </c>
      <c r="JH13" s="1">
        <v>8.0770887822511853E-3</v>
      </c>
      <c r="JI13" s="1">
        <v>1.2047732525553514E-2</v>
      </c>
      <c r="JJ13" s="1">
        <v>2.0400750457295853E-2</v>
      </c>
      <c r="JK13" s="1">
        <v>1.3702233062717038E-2</v>
      </c>
      <c r="JL13" s="1">
        <v>7.9330328865641654E-3</v>
      </c>
      <c r="JM13" s="1">
        <v>5.2215061104215138E-3</v>
      </c>
      <c r="JN13" s="1">
        <v>6.4070889677228229E-3</v>
      </c>
      <c r="JO13" s="1">
        <v>9.6508815231847976E-3</v>
      </c>
      <c r="JP13" s="1">
        <v>1.6517156982130521E-2</v>
      </c>
      <c r="JQ13" s="1">
        <v>3.1011317866003186E-2</v>
      </c>
      <c r="JR13" s="1">
        <v>1.2588643077107395E-2</v>
      </c>
      <c r="JS13" s="1">
        <v>1.855649883831316E-2</v>
      </c>
      <c r="JT13" s="1">
        <v>4.2203815531801758E-3</v>
      </c>
      <c r="JU13" s="1">
        <v>1.0939689154637793E-2</v>
      </c>
      <c r="JV13" s="1">
        <v>6.3738763315576586E-3</v>
      </c>
      <c r="JW13" s="1">
        <v>7.6010435127514871E-3</v>
      </c>
      <c r="JX13" s="1">
        <v>1.9087740048367174E-2</v>
      </c>
      <c r="JY13" s="1">
        <v>1.1306529377839139E-2</v>
      </c>
      <c r="JZ13" s="1">
        <v>7.38440618584074E-3</v>
      </c>
      <c r="KA13" s="1">
        <v>1.1148716991183544E-2</v>
      </c>
      <c r="KB13" s="1">
        <v>1.9128025372637407E-2</v>
      </c>
      <c r="KC13" s="1">
        <v>1.3866279213994439E-2</v>
      </c>
      <c r="KD13" s="1">
        <v>2.0742989661649697E-2</v>
      </c>
      <c r="KE13" s="1">
        <v>3.523606566614735E-2</v>
      </c>
      <c r="KF13" s="1">
        <v>6.0083601967913626E-3</v>
      </c>
      <c r="KG13" s="1">
        <v>1.5415440039993391E-2</v>
      </c>
      <c r="KH13" s="1">
        <v>9.0295101033651248E-3</v>
      </c>
      <c r="KI13" s="1">
        <v>1.0409372354502181E-2</v>
      </c>
      <c r="KJ13" s="1">
        <v>1.5786026710022324E-2</v>
      </c>
      <c r="KK13" s="1">
        <v>2.7213275837336591E-2</v>
      </c>
      <c r="KL13" s="1">
        <v>6.4658555468247491E-3</v>
      </c>
      <c r="KM13" s="1">
        <v>9.8578862861456971E-3</v>
      </c>
      <c r="KN13" s="1">
        <v>1.7089614545147857E-2</v>
      </c>
      <c r="KO13" s="1">
        <v>6.4070890043274242E-3</v>
      </c>
      <c r="KP13" s="1">
        <v>9.6508815063355412E-3</v>
      </c>
      <c r="KQ13" s="1">
        <v>1.6517157001121451E-2</v>
      </c>
      <c r="KR13" s="1">
        <v>1.2073323228057953E-2</v>
      </c>
      <c r="KS13" s="1">
        <v>1.8010797529847317E-2</v>
      </c>
      <c r="KT13" s="1">
        <v>3.0502030567359468E-2</v>
      </c>
      <c r="KU13" s="1">
        <v>5.0783528135456574E-3</v>
      </c>
      <c r="KV13" s="1">
        <v>1.3094846627144271E-2</v>
      </c>
      <c r="KW13" s="1">
        <v>7.6502899609852742E-3</v>
      </c>
      <c r="KX13" s="1">
        <v>9.0162283072768527E-3</v>
      </c>
      <c r="KY13" s="1">
        <v>2.3471248497675144E-2</v>
      </c>
      <c r="KZ13" s="1">
        <v>1.3645185623994876E-2</v>
      </c>
      <c r="LA13" s="1">
        <v>5.5889844505505951E-3</v>
      </c>
      <c r="LB13" s="1">
        <v>8.5061735299045496E-3</v>
      </c>
      <c r="LC13" s="1">
        <v>1.4719283467353624E-2</v>
      </c>
      <c r="LD13" s="1">
        <v>2.8538101583290044E-2</v>
      </c>
      <c r="LE13" s="1">
        <v>1.1361273309411779E-2</v>
      </c>
      <c r="LF13" s="1">
        <v>1.6902143679963566E-2</v>
      </c>
      <c r="LG13" s="1">
        <v>4.6360873193470216E-2</v>
      </c>
      <c r="LH13" s="1">
        <v>2.7737196849017966E-2</v>
      </c>
      <c r="LI13" s="1">
        <v>1.8814063403223252E-2</v>
      </c>
      <c r="LJ13" s="1">
        <v>6.0083602593675569E-3</v>
      </c>
      <c r="LK13" s="1">
        <v>1.5415440004574415E-2</v>
      </c>
      <c r="LL13" s="1">
        <v>9.0295100700220187E-3</v>
      </c>
      <c r="LM13" s="1">
        <v>2.8355341103663105E-3</v>
      </c>
      <c r="LN13" s="1">
        <v>7.5382472811678482E-3</v>
      </c>
      <c r="LO13" s="1">
        <v>4.3353813567598978E-3</v>
      </c>
      <c r="LP13" s="1">
        <v>2.1879899264782898E-2</v>
      </c>
      <c r="LQ13" s="1">
        <v>1.2747997260931204E-2</v>
      </c>
      <c r="LR13" s="1">
        <v>8.4407180412136434E-3</v>
      </c>
      <c r="LS13" s="1">
        <v>1.3702233047612452E-2</v>
      </c>
      <c r="LT13" s="1">
        <v>5.2215061054333598E-3</v>
      </c>
      <c r="LU13" s="1">
        <v>7.9330328929970873E-3</v>
      </c>
      <c r="LV13" s="1">
        <v>7.3844061662654411E-3</v>
      </c>
      <c r="LW13" s="1">
        <v>1.4768890907774761E-2</v>
      </c>
      <c r="LX13" s="1">
        <v>1.1148716952032948E-2</v>
      </c>
      <c r="LY13" s="1">
        <v>2.2297906764950581E-2</v>
      </c>
      <c r="LZ13" s="1">
        <v>3.8256900548086774E-2</v>
      </c>
      <c r="MA13" s="1">
        <v>1.9128025333486808E-2</v>
      </c>
      <c r="MB13" s="1">
        <v>6.4070889501423424E-3</v>
      </c>
      <c r="MC13" s="1">
        <v>1.2814174649179907E-2</v>
      </c>
      <c r="MD13" s="1">
        <v>3.3035051099942953E-2</v>
      </c>
      <c r="ME13" s="1">
        <v>1.9302137106460924E-2</v>
      </c>
      <c r="MF13" s="1">
        <v>9.6508815605206178E-3</v>
      </c>
      <c r="MG13" s="1">
        <v>1.6517156983059753E-2</v>
      </c>
      <c r="MH13" s="1">
        <v>1.2588643047223961E-2</v>
      </c>
      <c r="MI13" s="1">
        <v>1.8556498853254878E-2</v>
      </c>
      <c r="MJ13" s="1">
        <v>3.1011317851061464E-2</v>
      </c>
      <c r="MK13" s="1">
        <v>2.6190295699993874E-2</v>
      </c>
      <c r="ML13" s="1">
        <v>1.0156646072537377E-2</v>
      </c>
      <c r="MM13" s="1">
        <v>1.5300858008002573E-2</v>
      </c>
      <c r="MN13" s="1">
        <v>1.0409372349084593E-2</v>
      </c>
      <c r="MO13" s="1">
        <v>1.5786026691462073E-2</v>
      </c>
      <c r="MP13" s="1">
        <v>2.7213275854647938E-2</v>
      </c>
      <c r="MQ13" s="1">
        <v>9.0162283025675121E-3</v>
      </c>
      <c r="MR13" s="1">
        <v>1.3645185611567164E-2</v>
      </c>
      <c r="MS13" s="1">
        <v>2.3471248523403782E-2</v>
      </c>
      <c r="MT13" s="1">
        <v>1.3866279189525316E-2</v>
      </c>
      <c r="MU13" s="1">
        <v>2.0742989661649693E-2</v>
      </c>
      <c r="MV13" s="1">
        <v>3.5236065666147343E-2</v>
      </c>
      <c r="MW13" s="1">
        <v>6.0083602414374966E-3</v>
      </c>
      <c r="MX13" s="1">
        <v>3.0831565833936123E-2</v>
      </c>
      <c r="MY13" s="1">
        <v>1.2016644423561327E-2</v>
      </c>
      <c r="MZ13" s="1">
        <v>1.805933129830178E-2</v>
      </c>
      <c r="NA13" s="1">
        <v>9.0295100879520772E-3</v>
      </c>
      <c r="NB13" s="1">
        <v>1.5415440058364592E-2</v>
      </c>
      <c r="NC13" s="1">
        <v>6.4658555021828296E-3</v>
      </c>
      <c r="ND13" s="1">
        <v>9.8578863376188042E-3</v>
      </c>
      <c r="NE13" s="1">
        <v>1.7089614516488397E-2</v>
      </c>
      <c r="NF13" s="1">
        <v>1.2073323205480839E-2</v>
      </c>
      <c r="NG13" s="1">
        <v>1.8010797529847321E-2</v>
      </c>
      <c r="NH13" s="1">
        <v>3.0502030567359475E-2</v>
      </c>
      <c r="NI13" s="1">
        <v>5.5889844575383102E-3</v>
      </c>
      <c r="NJ13" s="1">
        <v>8.5061735086250072E-3</v>
      </c>
      <c r="NK13" s="1">
        <v>1.4719283502838564E-2</v>
      </c>
      <c r="NL13" s="1">
        <v>1.881406336288062E-2</v>
      </c>
      <c r="NM13" s="1">
        <v>4.6360873193470223E-2</v>
      </c>
      <c r="NN13" s="1">
        <v>2.773719687591306E-2</v>
      </c>
      <c r="NO13" s="1">
        <v>8.4407180282965889E-3</v>
      </c>
      <c r="NP13" s="1">
        <v>2.1879899273235567E-2</v>
      </c>
      <c r="NQ13" s="1">
        <v>1.274799730252797E-2</v>
      </c>
      <c r="NR13" s="1">
        <v>1.4768890898271256E-2</v>
      </c>
      <c r="NS13" s="1">
        <v>2.2297906856042854E-2</v>
      </c>
      <c r="NT13" s="1">
        <v>3.8256900561698066E-2</v>
      </c>
      <c r="NU13" s="1">
        <v>1.2814174575392715E-2</v>
      </c>
      <c r="NV13" s="1">
        <v>1.930213700872016E-2</v>
      </c>
      <c r="NW13" s="1">
        <v>3.303505105373928E-2</v>
      </c>
      <c r="NX13" s="1">
        <v>1.1361273286999206E-2</v>
      </c>
      <c r="NY13" s="1">
        <v>1.6902143635138416E-2</v>
      </c>
      <c r="NZ13" s="1">
        <v>2.8538101583290044E-2</v>
      </c>
      <c r="OA13" s="1">
        <v>1.4768890966500657E-2</v>
      </c>
      <c r="OB13" s="1">
        <v>2.229790682367648E-2</v>
      </c>
      <c r="OC13" s="1">
        <v>3.8256900459997946E-2</v>
      </c>
      <c r="OD13" s="1">
        <v>5.221506097119767E-3</v>
      </c>
      <c r="OE13" s="1">
        <v>7.9330329037186221E-3</v>
      </c>
      <c r="OF13" s="1">
        <v>1.3702233022438136E-2</v>
      </c>
      <c r="OG13" s="1">
        <v>1.2814174622087367E-2</v>
      </c>
      <c r="OH13" s="1">
        <v>1.9302137025183307E-2</v>
      </c>
      <c r="OI13" s="1">
        <v>3.3035051099942959E-2</v>
      </c>
      <c r="OJ13" s="1">
        <v>1.0156646086306087E-2</v>
      </c>
      <c r="OK13" s="1">
        <v>2.6190295729623565E-2</v>
      </c>
      <c r="OL13" s="1">
        <v>1.5300857990906013E-2</v>
      </c>
      <c r="OM13" s="1">
        <v>2.7732627401549356E-2</v>
      </c>
      <c r="ON13" s="1">
        <v>4.148670822907443E-2</v>
      </c>
      <c r="OO13" s="1">
        <v>7.0473509276631263E-2</v>
      </c>
      <c r="OP13" s="1">
        <v>1.2016644431294047E-2</v>
      </c>
      <c r="OQ13" s="1">
        <v>3.0831565818290146E-2</v>
      </c>
      <c r="OR13" s="1">
        <v>1.8059331347673322E-2</v>
      </c>
      <c r="OS13" s="1">
        <v>2.4146582978295104E-2</v>
      </c>
      <c r="OT13" s="1">
        <v>3.6022159668224502E-2</v>
      </c>
      <c r="OU13" s="1">
        <v>6.1005246812631655E-2</v>
      </c>
      <c r="OV13" s="1">
        <v>1.2016644450456419E-2</v>
      </c>
      <c r="OW13" s="1">
        <v>3.083156583393613E-2</v>
      </c>
      <c r="OX13" s="1">
        <v>1.8059331405882142E-2</v>
      </c>
      <c r="OY13" s="1">
        <v>1.0409372340055277E-2</v>
      </c>
      <c r="OZ13" s="1">
        <v>1.5786026760402288E-2</v>
      </c>
      <c r="PA13" s="1">
        <v>2.7213275783626208E-2</v>
      </c>
      <c r="PB13" s="1">
        <v>9.0162282947186118E-3</v>
      </c>
      <c r="PC13" s="1">
        <v>1.3645185590854305E-2</v>
      </c>
      <c r="PD13" s="1">
        <v>2.3471248474133358E-2</v>
      </c>
      <c r="PE13" s="1">
        <v>5.707729736640936E-2</v>
      </c>
      <c r="PF13" s="1">
        <v>2.2722362683305113E-2</v>
      </c>
      <c r="PG13" s="1">
        <v>3.3804744092340383E-2</v>
      </c>
      <c r="PH13" s="1">
        <v>1.4768890857790647E-2</v>
      </c>
      <c r="PI13" s="1">
        <v>2.2297906821883245E-2</v>
      </c>
      <c r="PJ13" s="1">
        <v>3.8256900556593823E-2</v>
      </c>
      <c r="PK13" s="1">
        <v>1.2814174684340542E-2</v>
      </c>
      <c r="PL13" s="1">
        <v>1.9302137086011764E-2</v>
      </c>
      <c r="PM13" s="1">
        <v>3.303505098978804E-2</v>
      </c>
      <c r="PN13" s="1">
        <v>1.8814063385293192E-2</v>
      </c>
      <c r="PO13" s="1">
        <v>2.7737196831087909E-2</v>
      </c>
      <c r="PP13" s="1">
        <v>4.6360873193470223E-2</v>
      </c>
      <c r="PQ13" s="1">
        <v>8.4407180067681588E-3</v>
      </c>
      <c r="PR13" s="1">
        <v>1.2747997280376022E-2</v>
      </c>
      <c r="PS13" s="1">
        <v>2.1879899287323343E-2</v>
      </c>
      <c r="PT13" s="1">
        <v>1.4768890868624169E-2</v>
      </c>
      <c r="PU13" s="1">
        <v>2.7732627430912312E-2</v>
      </c>
      <c r="PV13" s="1">
        <v>2.2297906725799989E-2</v>
      </c>
      <c r="PW13" s="1">
        <v>3.8256900508936181E-2</v>
      </c>
      <c r="PX13" s="1">
        <v>4.1486708258437387E-2</v>
      </c>
      <c r="PY13" s="1">
        <v>7.0473509188542449E-2</v>
      </c>
      <c r="PZ13" s="1">
        <v>1.2016644388051639E-2</v>
      </c>
      <c r="QA13" s="1">
        <v>1.805933132915899E-2</v>
      </c>
      <c r="QB13" s="1">
        <v>3.0831565904842661E-2</v>
      </c>
      <c r="QC13" s="1">
        <v>1.2814174576933136E-2</v>
      </c>
      <c r="QD13" s="1">
        <v>1.9302137070337542E-2</v>
      </c>
      <c r="QE13" s="1">
        <v>3.3035051099942959E-2</v>
      </c>
      <c r="QF13" s="1">
        <v>2.4146582924110028E-2</v>
      </c>
      <c r="QG13" s="1">
        <v>3.6022159668224502E-2</v>
      </c>
      <c r="QH13" s="1">
        <v>6.1005246839724199E-2</v>
      </c>
      <c r="QI13" s="1">
        <v>1.0156646109253927E-2</v>
      </c>
      <c r="QJ13" s="1">
        <v>1.5300857962411731E-2</v>
      </c>
      <c r="QK13" s="1">
        <v>2.6190295779006358E-2</v>
      </c>
      <c r="QL13" s="1">
        <v>2.2722362656410026E-2</v>
      </c>
      <c r="QM13" s="1">
        <v>3.3804744173025654E-2</v>
      </c>
      <c r="QN13" s="1">
        <v>5.7077297393304458E-2</v>
      </c>
      <c r="QO13" s="1">
        <v>3.7627772974646437E-2</v>
      </c>
      <c r="QP13" s="1">
        <v>9.2723283387526501E-2</v>
      </c>
      <c r="QQ13" s="1">
        <v>5.5474976245678785E-2</v>
      </c>
      <c r="QR13" s="1">
        <v>1.2016644495281569E-2</v>
      </c>
      <c r="QS13" s="1">
        <v>1.8059331405882142E-2</v>
      </c>
      <c r="QT13" s="1">
        <v>3.0831565833936127E-2</v>
      </c>
      <c r="QU13" s="1">
        <v>1.2814174649179907E-2</v>
      </c>
      <c r="QV13" s="1">
        <v>1.9302136998090767E-2</v>
      </c>
      <c r="QW13" s="1">
        <v>3.3035051099942953E-2</v>
      </c>
      <c r="QX13" s="1">
        <v>1.2016644531141686E-2</v>
      </c>
      <c r="QY13" s="1">
        <v>1.805933129830178E-2</v>
      </c>
      <c r="QZ13" s="1">
        <v>3.0831565833936123E-2</v>
      </c>
      <c r="RA13" s="1">
        <v>3.7627773055331715E-2</v>
      </c>
      <c r="RB13" s="1">
        <v>5.5474976299468973E-2</v>
      </c>
      <c r="RC13" s="1">
        <v>9.2723283441316695E-2</v>
      </c>
      <c r="RD13" s="1">
        <v>2.2722362790885475E-2</v>
      </c>
      <c r="RE13" s="1">
        <v>3.3804744128200503E-2</v>
      </c>
      <c r="RF13" s="1">
        <v>5.7077297438129608E-2</v>
      </c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</row>
    <row r="14" spans="1:1225" x14ac:dyDescent="0.25">
      <c r="A14" s="1">
        <v>548.09862802249131</v>
      </c>
      <c r="B14" s="1">
        <v>548.09862802249131</v>
      </c>
      <c r="C14" s="1">
        <v>548.09862802249131</v>
      </c>
      <c r="D14" s="1">
        <v>500.63102294021303</v>
      </c>
      <c r="E14" s="1">
        <v>500.63102294021303</v>
      </c>
      <c r="F14" s="1">
        <v>500.63102294021303</v>
      </c>
      <c r="G14" s="1">
        <v>542.58485402944928</v>
      </c>
      <c r="H14" s="1">
        <v>542.58485402944928</v>
      </c>
      <c r="I14" s="1">
        <v>542.58485402944928</v>
      </c>
      <c r="J14" s="1">
        <v>438.78494998624564</v>
      </c>
      <c r="K14" s="1">
        <v>438.78494998624564</v>
      </c>
      <c r="L14" s="1">
        <v>438.78494998624564</v>
      </c>
      <c r="M14" s="1">
        <v>546.56823714214022</v>
      </c>
      <c r="N14" s="1">
        <v>546.56823714214022</v>
      </c>
      <c r="O14" s="1">
        <v>546.56823714214022</v>
      </c>
      <c r="P14" s="1">
        <v>500.63102294021303</v>
      </c>
      <c r="Q14" s="1">
        <v>500.63102294021303</v>
      </c>
      <c r="R14" s="1">
        <v>500.63102294021303</v>
      </c>
      <c r="S14" s="1">
        <v>400.50479031683642</v>
      </c>
      <c r="T14" s="1">
        <v>400.50479031683642</v>
      </c>
      <c r="U14" s="1">
        <v>400.50479031683642</v>
      </c>
      <c r="V14" s="1">
        <v>365.39908534832756</v>
      </c>
      <c r="W14" s="1">
        <v>365.39908534832756</v>
      </c>
      <c r="X14" s="1">
        <v>365.39908534832756</v>
      </c>
      <c r="Y14" s="1">
        <v>542.58485402944928</v>
      </c>
      <c r="Z14" s="1">
        <v>542.58485402944928</v>
      </c>
      <c r="AA14" s="1">
        <v>542.58485402944928</v>
      </c>
      <c r="AB14" s="1">
        <v>434.06785283881129</v>
      </c>
      <c r="AC14" s="1">
        <v>434.06785283881129</v>
      </c>
      <c r="AD14" s="1">
        <v>434.06785283881129</v>
      </c>
      <c r="AE14" s="1">
        <v>329.47127194999996</v>
      </c>
      <c r="AF14" s="1">
        <v>329.47127194999996</v>
      </c>
      <c r="AG14" s="1">
        <v>329.47127194999996</v>
      </c>
      <c r="AH14" s="1">
        <v>546.56823714214022</v>
      </c>
      <c r="AI14" s="1">
        <v>546.56823714214022</v>
      </c>
      <c r="AJ14" s="1">
        <v>546.56823714214022</v>
      </c>
      <c r="AK14" s="1">
        <v>437.25455910589449</v>
      </c>
      <c r="AL14" s="1">
        <v>437.25455910589449</v>
      </c>
      <c r="AM14" s="1">
        <v>437.25455910589449</v>
      </c>
      <c r="AN14" s="1">
        <v>255.42396064515174</v>
      </c>
      <c r="AO14" s="1">
        <v>255.42396064515174</v>
      </c>
      <c r="AP14" s="1">
        <v>255.42396064515174</v>
      </c>
      <c r="AQ14" s="1">
        <v>333.75401529347533</v>
      </c>
      <c r="AR14" s="1">
        <v>333.75401529347533</v>
      </c>
      <c r="AS14" s="1">
        <v>333.75401529347533</v>
      </c>
      <c r="AT14" s="1">
        <v>276.82897393840545</v>
      </c>
      <c r="AU14" s="1">
        <v>276.82897393840545</v>
      </c>
      <c r="AV14" s="1">
        <v>276.82897393840545</v>
      </c>
      <c r="AW14" s="1">
        <v>401.56028287998515</v>
      </c>
      <c r="AX14" s="1">
        <v>401.56028287998515</v>
      </c>
      <c r="AY14" s="1">
        <v>401.56028287998515</v>
      </c>
      <c r="AZ14" s="1">
        <v>361.72323601963285</v>
      </c>
      <c r="BA14" s="1">
        <v>361.72323601963285</v>
      </c>
      <c r="BB14" s="1">
        <v>361.72323601963285</v>
      </c>
      <c r="BC14" s="1">
        <v>400.50479031683642</v>
      </c>
      <c r="BD14" s="1">
        <v>400.50479031683642</v>
      </c>
      <c r="BE14" s="1">
        <v>400.50479031683642</v>
      </c>
      <c r="BF14" s="1">
        <v>292.52329999083042</v>
      </c>
      <c r="BG14" s="1">
        <v>292.52329999083042</v>
      </c>
      <c r="BH14" s="1">
        <v>292.52329999083042</v>
      </c>
      <c r="BI14" s="1">
        <v>434.06785283881129</v>
      </c>
      <c r="BJ14" s="1">
        <v>434.06785283881129</v>
      </c>
      <c r="BK14" s="1">
        <v>434.06785283881129</v>
      </c>
      <c r="BL14" s="1">
        <v>278.86131201732633</v>
      </c>
      <c r="BM14" s="1">
        <v>278.86131201732633</v>
      </c>
      <c r="BN14" s="1">
        <v>278.86131201732633</v>
      </c>
      <c r="BO14" s="1">
        <v>300.37855769345992</v>
      </c>
      <c r="BP14" s="1">
        <v>300.37855769345992</v>
      </c>
      <c r="BQ14" s="1">
        <v>300.37855769345992</v>
      </c>
      <c r="BR14" s="1">
        <v>364.37882476142681</v>
      </c>
      <c r="BS14" s="1">
        <v>364.37882476142681</v>
      </c>
      <c r="BT14" s="1">
        <v>364.37882476142681</v>
      </c>
      <c r="BU14" s="1">
        <v>325.55085164817319</v>
      </c>
      <c r="BV14" s="1">
        <v>325.55085164817319</v>
      </c>
      <c r="BW14" s="1">
        <v>325.55085164817319</v>
      </c>
      <c r="BX14" s="1">
        <v>437.25455910589449</v>
      </c>
      <c r="BY14" s="1">
        <v>437.25455910589449</v>
      </c>
      <c r="BZ14" s="1">
        <v>437.25455910589449</v>
      </c>
      <c r="CA14" s="1">
        <v>212.85326648109839</v>
      </c>
      <c r="CB14" s="1">
        <v>212.85326648109839</v>
      </c>
      <c r="CC14" s="1">
        <v>212.85326648109839</v>
      </c>
      <c r="CD14" s="1">
        <v>230.69077470480801</v>
      </c>
      <c r="CE14" s="1">
        <v>230.69077470480801</v>
      </c>
      <c r="CF14" s="1">
        <v>230.69077470480801</v>
      </c>
      <c r="CG14" s="1">
        <v>204.33916851612133</v>
      </c>
      <c r="CH14" s="1">
        <v>204.33916851612133</v>
      </c>
      <c r="CI14" s="1">
        <v>204.33916851612133</v>
      </c>
      <c r="CJ14" s="1">
        <v>327.94088106964887</v>
      </c>
      <c r="CK14" s="1">
        <v>327.94088106964887</v>
      </c>
      <c r="CL14" s="1">
        <v>327.94088106964887</v>
      </c>
      <c r="CM14" s="1">
        <v>333.75401529347533</v>
      </c>
      <c r="CN14" s="1">
        <v>333.75401529347533</v>
      </c>
      <c r="CO14" s="1">
        <v>333.75401529347533</v>
      </c>
      <c r="CP14" s="1">
        <v>267.00319354455763</v>
      </c>
      <c r="CQ14" s="1">
        <v>267.00319354455763</v>
      </c>
      <c r="CR14" s="1">
        <v>267.00319354455763</v>
      </c>
      <c r="CS14" s="1">
        <v>221.46317915072433</v>
      </c>
      <c r="CT14" s="1">
        <v>221.46317915072433</v>
      </c>
      <c r="CU14" s="1">
        <v>221.46317915072433</v>
      </c>
      <c r="CV14" s="1">
        <v>321.24822823147747</v>
      </c>
      <c r="CW14" s="1">
        <v>321.24822823147747</v>
      </c>
      <c r="CX14" s="1">
        <v>321.24822823147747</v>
      </c>
      <c r="CY14" s="1">
        <v>361.72323601963285</v>
      </c>
      <c r="CZ14" s="1">
        <v>361.72323601963285</v>
      </c>
      <c r="DA14" s="1">
        <v>361.72323601963285</v>
      </c>
      <c r="DB14" s="1">
        <v>289.37856855920751</v>
      </c>
      <c r="DC14" s="1">
        <v>289.37856855920751</v>
      </c>
      <c r="DD14" s="1">
        <v>289.37856855920751</v>
      </c>
      <c r="DE14" s="1">
        <v>255.42396064515174</v>
      </c>
      <c r="DF14" s="1">
        <v>255.42396064515174</v>
      </c>
      <c r="DG14" s="1">
        <v>255.42396064515174</v>
      </c>
      <c r="DH14" s="1">
        <v>232.38438949959706</v>
      </c>
      <c r="DI14" s="1">
        <v>232.38438949959706</v>
      </c>
      <c r="DJ14" s="1">
        <v>232.38438949959706</v>
      </c>
      <c r="DK14" s="1">
        <v>276.82897393840545</v>
      </c>
      <c r="DL14" s="1">
        <v>276.82897393840545</v>
      </c>
      <c r="DM14" s="1">
        <v>276.82897393840545</v>
      </c>
      <c r="DN14" s="1">
        <v>223.08904961386105</v>
      </c>
      <c r="DO14" s="1">
        <v>223.08904961386105</v>
      </c>
      <c r="DP14" s="1">
        <v>223.08904961386105</v>
      </c>
      <c r="DQ14" s="1">
        <v>300.37855769345992</v>
      </c>
      <c r="DR14" s="1">
        <v>300.37855769345992</v>
      </c>
      <c r="DS14" s="1">
        <v>300.37855769345992</v>
      </c>
      <c r="DT14" s="1">
        <v>219.64751463333332</v>
      </c>
      <c r="DU14" s="1">
        <v>219.64751463333332</v>
      </c>
      <c r="DV14" s="1">
        <v>219.64751463333332</v>
      </c>
      <c r="DW14" s="1">
        <v>364.37882476142681</v>
      </c>
      <c r="DX14" s="1">
        <v>364.37882476142681</v>
      </c>
      <c r="DY14" s="1">
        <v>364.37882476142681</v>
      </c>
      <c r="DZ14" s="1">
        <v>291.50303940392968</v>
      </c>
      <c r="EA14" s="1">
        <v>291.50303940392968</v>
      </c>
      <c r="EB14" s="1">
        <v>291.50303940392968</v>
      </c>
      <c r="EC14" s="1">
        <v>325.55085164817319</v>
      </c>
      <c r="ED14" s="1">
        <v>325.55085164817319</v>
      </c>
      <c r="EE14" s="1">
        <v>325.55085164817319</v>
      </c>
      <c r="EF14" s="1">
        <v>278.86131201732633</v>
      </c>
      <c r="EG14" s="1">
        <v>278.86131201732633</v>
      </c>
      <c r="EH14" s="1">
        <v>278.86131201732633</v>
      </c>
      <c r="EI14" s="1">
        <v>170.28264043010117</v>
      </c>
      <c r="EJ14" s="1">
        <v>170.28264043010117</v>
      </c>
      <c r="EK14" s="1">
        <v>170.28264043010117</v>
      </c>
      <c r="EL14" s="1">
        <v>170.28262340183713</v>
      </c>
      <c r="EM14" s="1">
        <v>170.28262340183713</v>
      </c>
      <c r="EN14" s="1">
        <v>170.28262340183713</v>
      </c>
      <c r="EO14" s="1">
        <v>184.5526492922703</v>
      </c>
      <c r="EP14" s="1">
        <v>184.5526492922703</v>
      </c>
      <c r="EQ14" s="1">
        <v>184.5526492922703</v>
      </c>
      <c r="ER14" s="1">
        <v>184.55263083700538</v>
      </c>
      <c r="ES14" s="1">
        <v>184.55263083700538</v>
      </c>
      <c r="ET14" s="1">
        <v>184.55263083700538</v>
      </c>
      <c r="EU14" s="1">
        <v>267.70685525332345</v>
      </c>
      <c r="EV14" s="1">
        <v>267.70685525332345</v>
      </c>
      <c r="EW14" s="1">
        <v>267.70685525332345</v>
      </c>
      <c r="EX14" s="1">
        <v>327.94088106964887</v>
      </c>
      <c r="EY14" s="1">
        <v>327.94088106964887</v>
      </c>
      <c r="EZ14" s="1">
        <v>327.94088106964887</v>
      </c>
      <c r="FA14" s="1">
        <v>267.00319354455763</v>
      </c>
      <c r="FB14" s="1">
        <v>267.00319354455763</v>
      </c>
      <c r="FC14" s="1">
        <v>267.00319354455763</v>
      </c>
      <c r="FD14" s="1">
        <v>289.37856855920751</v>
      </c>
      <c r="FE14" s="1">
        <v>289.37856855920751</v>
      </c>
      <c r="FF14" s="1">
        <v>289.37856855920751</v>
      </c>
      <c r="FG14" s="1">
        <v>153.25437638709101</v>
      </c>
      <c r="FH14" s="1">
        <v>153.25437638709101</v>
      </c>
      <c r="FI14" s="1">
        <v>153.25437638709101</v>
      </c>
      <c r="FJ14" s="1">
        <v>204.33916851612133</v>
      </c>
      <c r="FK14" s="1">
        <v>204.33916851612133</v>
      </c>
      <c r="FL14" s="1">
        <v>204.33916851612133</v>
      </c>
      <c r="FM14" s="1">
        <v>185.90754134488424</v>
      </c>
      <c r="FN14" s="1">
        <v>185.90754134488424</v>
      </c>
      <c r="FO14" s="1">
        <v>185.90754134488424</v>
      </c>
      <c r="FP14" s="1">
        <v>185.90752275413013</v>
      </c>
      <c r="FQ14" s="1">
        <v>185.90752275413013</v>
      </c>
      <c r="FR14" s="1">
        <v>185.90752275413013</v>
      </c>
      <c r="FS14" s="1">
        <v>200.25237179563993</v>
      </c>
      <c r="FT14" s="1">
        <v>200.25237179563993</v>
      </c>
      <c r="FU14" s="1">
        <v>200.25237179563993</v>
      </c>
      <c r="FV14" s="1">
        <v>182.69954267416378</v>
      </c>
      <c r="FW14" s="1">
        <v>182.69954267416378</v>
      </c>
      <c r="FX14" s="1">
        <v>182.69954267416378</v>
      </c>
      <c r="FY14" s="1">
        <v>166.09738436304323</v>
      </c>
      <c r="FZ14" s="1">
        <v>166.09738436304323</v>
      </c>
      <c r="GA14" s="1">
        <v>166.09738436304323</v>
      </c>
      <c r="GB14" s="1">
        <v>221.46317915072433</v>
      </c>
      <c r="GC14" s="1">
        <v>221.46317915072433</v>
      </c>
      <c r="GD14" s="1">
        <v>221.46317915072433</v>
      </c>
      <c r="GE14" s="1">
        <v>240.9361735829699</v>
      </c>
      <c r="GF14" s="1">
        <v>240.9361735829699</v>
      </c>
      <c r="GG14" s="1">
        <v>240.9361735829699</v>
      </c>
      <c r="GH14" s="1">
        <v>217.03390109878211</v>
      </c>
      <c r="GI14" s="1">
        <v>217.03390109878211</v>
      </c>
      <c r="GJ14" s="1">
        <v>217.03390109878211</v>
      </c>
      <c r="GK14" s="1">
        <v>291.50303940392968</v>
      </c>
      <c r="GL14" s="1">
        <v>291.50303940392968</v>
      </c>
      <c r="GM14" s="1">
        <v>291.50303940392968</v>
      </c>
      <c r="GN14" s="1">
        <v>141.90217765406558</v>
      </c>
      <c r="GO14" s="1">
        <v>141.90217765406558</v>
      </c>
      <c r="GP14" s="1">
        <v>141.90217765406558</v>
      </c>
      <c r="GQ14" s="1">
        <v>153.79384980320535</v>
      </c>
      <c r="GR14" s="1">
        <v>153.79384980320535</v>
      </c>
      <c r="GS14" s="1">
        <v>153.79384980320535</v>
      </c>
      <c r="GT14" s="1">
        <v>167.31678721039577</v>
      </c>
      <c r="GU14" s="1">
        <v>167.31678721039577</v>
      </c>
      <c r="GV14" s="1">
        <v>167.31678721039577</v>
      </c>
      <c r="GW14" s="1">
        <v>223.08904961386105</v>
      </c>
      <c r="GX14" s="1">
        <v>223.08904961386105</v>
      </c>
      <c r="GY14" s="1">
        <v>223.08904961386105</v>
      </c>
      <c r="GZ14" s="1">
        <v>278.86131201732633</v>
      </c>
      <c r="HA14" s="1">
        <v>278.86131201732633</v>
      </c>
      <c r="HB14" s="1">
        <v>278.86131201732633</v>
      </c>
      <c r="HC14" s="1">
        <v>136.22611234408089</v>
      </c>
      <c r="HD14" s="1">
        <v>136.22611234408089</v>
      </c>
      <c r="HE14" s="1">
        <v>136.22611234408089</v>
      </c>
      <c r="HF14" s="1">
        <v>218.62725404643257</v>
      </c>
      <c r="HG14" s="1">
        <v>218.62725404643257</v>
      </c>
      <c r="HH14" s="1">
        <v>218.62725404643257</v>
      </c>
      <c r="HI14" s="1">
        <v>147.64211943381622</v>
      </c>
      <c r="HJ14" s="1">
        <v>147.64211943381622</v>
      </c>
      <c r="HK14" s="1">
        <v>147.64211943381622</v>
      </c>
      <c r="HL14" s="1">
        <v>214.16548548765164</v>
      </c>
      <c r="HM14" s="1">
        <v>214.16548548765164</v>
      </c>
      <c r="HN14" s="1">
        <v>214.16548548765164</v>
      </c>
      <c r="HO14" s="1">
        <v>127.71198032257587</v>
      </c>
      <c r="HP14" s="1">
        <v>127.71198032257587</v>
      </c>
      <c r="HQ14" s="1">
        <v>127.71198032257587</v>
      </c>
      <c r="HR14" s="1">
        <v>170.28264043010117</v>
      </c>
      <c r="HS14" s="1">
        <v>170.28264043010117</v>
      </c>
      <c r="HT14" s="1">
        <v>170.28264043010117</v>
      </c>
      <c r="HU14" s="1">
        <v>154.92292633306471</v>
      </c>
      <c r="HV14" s="1">
        <v>154.92292633306471</v>
      </c>
      <c r="HW14" s="1">
        <v>154.92292633306471</v>
      </c>
      <c r="HX14" s="1">
        <v>166.87700764673767</v>
      </c>
      <c r="HY14" s="1">
        <v>166.87700764673767</v>
      </c>
      <c r="HZ14" s="1">
        <v>166.87700764673767</v>
      </c>
      <c r="IA14" s="1">
        <v>138.41448696920273</v>
      </c>
      <c r="IB14" s="1">
        <v>138.41448696920273</v>
      </c>
      <c r="IC14" s="1">
        <v>138.41448696920273</v>
      </c>
      <c r="ID14" s="1">
        <v>184.5526492922703</v>
      </c>
      <c r="IE14" s="1">
        <v>184.5526492922703</v>
      </c>
      <c r="IF14" s="1">
        <v>184.5526492922703</v>
      </c>
      <c r="IG14" s="1">
        <v>180.86161800981643</v>
      </c>
      <c r="IH14" s="1">
        <v>180.86161800981643</v>
      </c>
      <c r="II14" s="1">
        <v>180.86161800981643</v>
      </c>
      <c r="IJ14" s="1">
        <v>148.72603307590737</v>
      </c>
      <c r="IK14" s="1">
        <v>148.72603307590737</v>
      </c>
      <c r="IL14" s="1">
        <v>148.72603307590737</v>
      </c>
      <c r="IM14" s="1">
        <v>200.25237179563993</v>
      </c>
      <c r="IN14" s="1">
        <v>200.25237179563993</v>
      </c>
      <c r="IO14" s="1">
        <v>200.25237179563993</v>
      </c>
      <c r="IP14" s="1">
        <v>146.26164999541521</v>
      </c>
      <c r="IQ14" s="1">
        <v>146.26164999541521</v>
      </c>
      <c r="IR14" s="1">
        <v>146.26164999541521</v>
      </c>
      <c r="IS14" s="1">
        <v>217.03390109878211</v>
      </c>
      <c r="IT14" s="1">
        <v>217.03390109878211</v>
      </c>
      <c r="IU14" s="1">
        <v>217.03390109878211</v>
      </c>
      <c r="IV14" s="1">
        <v>153.25437638709101</v>
      </c>
      <c r="IW14" s="1">
        <v>153.25437638709101</v>
      </c>
      <c r="IX14" s="1">
        <v>153.25437638709101</v>
      </c>
      <c r="IY14" s="1">
        <v>185.90754134488424</v>
      </c>
      <c r="IZ14" s="1">
        <v>185.90754134488424</v>
      </c>
      <c r="JA14" s="1">
        <v>185.90754134488424</v>
      </c>
      <c r="JB14" s="1">
        <v>139.43065600866316</v>
      </c>
      <c r="JC14" s="1">
        <v>139.43065600866316</v>
      </c>
      <c r="JD14" s="1">
        <v>139.43065600866316</v>
      </c>
      <c r="JE14" s="1">
        <v>113.52174893455809</v>
      </c>
      <c r="JF14" s="1">
        <v>113.52174893455809</v>
      </c>
      <c r="JG14" s="1">
        <v>113.52174893455809</v>
      </c>
      <c r="JH14" s="1">
        <v>166.09738436304323</v>
      </c>
      <c r="JI14" s="1">
        <v>166.09738436304323</v>
      </c>
      <c r="JJ14" s="1">
        <v>166.09738436304323</v>
      </c>
      <c r="JK14" s="1">
        <v>182.18941238071341</v>
      </c>
      <c r="JL14" s="1">
        <v>182.18941238071341</v>
      </c>
      <c r="JM14" s="1">
        <v>182.18941238071341</v>
      </c>
      <c r="JN14" s="1">
        <v>123.03508722467025</v>
      </c>
      <c r="JO14" s="1">
        <v>123.03508722467025</v>
      </c>
      <c r="JP14" s="1">
        <v>123.03508722467025</v>
      </c>
      <c r="JQ14" s="1">
        <v>223.08904961386105</v>
      </c>
      <c r="JR14" s="1">
        <v>223.08904961386105</v>
      </c>
      <c r="JS14" s="1">
        <v>223.08904961386105</v>
      </c>
      <c r="JT14" s="1">
        <v>218.62725404643257</v>
      </c>
      <c r="JU14" s="1">
        <v>218.62725404643257</v>
      </c>
      <c r="JV14" s="1">
        <v>218.62725404643257</v>
      </c>
      <c r="JW14" s="1">
        <v>167.31678721039577</v>
      </c>
      <c r="JX14" s="1">
        <v>167.31678721039577</v>
      </c>
      <c r="JY14" s="1">
        <v>167.31678721039577</v>
      </c>
      <c r="JZ14" s="1">
        <v>102.16958425806068</v>
      </c>
      <c r="KA14" s="1">
        <v>102.16958425806068</v>
      </c>
      <c r="KB14" s="1">
        <v>102.16958425806068</v>
      </c>
      <c r="KC14" s="1">
        <v>136.22611234408089</v>
      </c>
      <c r="KD14" s="1">
        <v>136.22611234408089</v>
      </c>
      <c r="KE14" s="1">
        <v>136.22611234408089</v>
      </c>
      <c r="KF14" s="1">
        <v>123.93834850275341</v>
      </c>
      <c r="KG14" s="1">
        <v>123.93834850275341</v>
      </c>
      <c r="KH14" s="1">
        <v>123.93834850275341</v>
      </c>
      <c r="KI14" s="1">
        <v>166.87700764673767</v>
      </c>
      <c r="KJ14" s="1">
        <v>166.87700764673767</v>
      </c>
      <c r="KK14" s="1">
        <v>166.87700764673767</v>
      </c>
      <c r="KL14" s="1">
        <v>133.50159677227882</v>
      </c>
      <c r="KM14" s="1">
        <v>133.50159677227882</v>
      </c>
      <c r="KN14" s="1">
        <v>133.50159677227882</v>
      </c>
      <c r="KO14" s="1">
        <v>110.73158957536215</v>
      </c>
      <c r="KP14" s="1">
        <v>110.73158957536215</v>
      </c>
      <c r="KQ14" s="1">
        <v>110.73158957536215</v>
      </c>
      <c r="KR14" s="1">
        <v>147.64211943381622</v>
      </c>
      <c r="KS14" s="1">
        <v>147.64211943381622</v>
      </c>
      <c r="KT14" s="1">
        <v>147.64211943381622</v>
      </c>
      <c r="KU14" s="1">
        <v>160.62411572197993</v>
      </c>
      <c r="KV14" s="1">
        <v>160.62411572197993</v>
      </c>
      <c r="KW14" s="1">
        <v>160.62411572197993</v>
      </c>
      <c r="KX14" s="1">
        <v>180.86161800981643</v>
      </c>
      <c r="KY14" s="1">
        <v>180.86161800981643</v>
      </c>
      <c r="KZ14" s="1">
        <v>180.86161800981643</v>
      </c>
      <c r="LA14" s="1">
        <v>144.68928427960375</v>
      </c>
      <c r="LB14" s="1">
        <v>144.68928427960375</v>
      </c>
      <c r="LC14" s="1">
        <v>144.68928427960375</v>
      </c>
      <c r="LD14" s="1">
        <v>148.72603307590737</v>
      </c>
      <c r="LE14" s="1">
        <v>148.72603307590737</v>
      </c>
      <c r="LF14" s="1">
        <v>148.72603307590737</v>
      </c>
      <c r="LG14" s="1">
        <v>185.90754134488424</v>
      </c>
      <c r="LH14" s="1">
        <v>185.90754134488424</v>
      </c>
      <c r="LI14" s="1">
        <v>185.90754134488424</v>
      </c>
      <c r="LJ14" s="1">
        <v>111.54452480693053</v>
      </c>
      <c r="LK14" s="1">
        <v>111.54452480693053</v>
      </c>
      <c r="LL14" s="1">
        <v>111.54452480693053</v>
      </c>
      <c r="LM14" s="1">
        <v>109.82375731666666</v>
      </c>
      <c r="LN14" s="1">
        <v>109.82375731666666</v>
      </c>
      <c r="LO14" s="1">
        <v>109.82375731666666</v>
      </c>
      <c r="LP14" s="1">
        <v>182.18941238071341</v>
      </c>
      <c r="LQ14" s="1">
        <v>182.18941238071341</v>
      </c>
      <c r="LR14" s="1">
        <v>182.18941238071341</v>
      </c>
      <c r="LS14" s="1">
        <v>145.75151970196484</v>
      </c>
      <c r="LT14" s="1">
        <v>145.75151970196484</v>
      </c>
      <c r="LU14" s="1">
        <v>145.75151970196484</v>
      </c>
      <c r="LV14" s="1">
        <v>85.141320215050584</v>
      </c>
      <c r="LW14" s="1">
        <v>85.141320215050584</v>
      </c>
      <c r="LX14" s="1">
        <v>85.141320215050584</v>
      </c>
      <c r="LY14" s="1">
        <v>85.141320215050584</v>
      </c>
      <c r="LZ14" s="1">
        <v>85.141320215050584</v>
      </c>
      <c r="MA14" s="1">
        <v>85.141320215050584</v>
      </c>
      <c r="MB14" s="1">
        <v>92.276324646135151</v>
      </c>
      <c r="MC14" s="1">
        <v>92.276324646135151</v>
      </c>
      <c r="MD14" s="1">
        <v>92.276324646135151</v>
      </c>
      <c r="ME14" s="1">
        <v>92.276324646135151</v>
      </c>
      <c r="MF14" s="1">
        <v>92.276324646135151</v>
      </c>
      <c r="MG14" s="1">
        <v>92.276324646135151</v>
      </c>
      <c r="MH14" s="1">
        <v>167.31678721039577</v>
      </c>
      <c r="MI14" s="1">
        <v>167.31678721039577</v>
      </c>
      <c r="MJ14" s="1">
        <v>167.31678721039577</v>
      </c>
      <c r="MK14" s="1">
        <v>133.85342762666173</v>
      </c>
      <c r="ML14" s="1">
        <v>133.85342762666173</v>
      </c>
      <c r="MM14" s="1">
        <v>133.85342762666173</v>
      </c>
      <c r="MN14" s="1">
        <v>133.50159677227882</v>
      </c>
      <c r="MO14" s="1">
        <v>133.50159677227882</v>
      </c>
      <c r="MP14" s="1">
        <v>133.50159677227882</v>
      </c>
      <c r="MQ14" s="1">
        <v>144.68928427960375</v>
      </c>
      <c r="MR14" s="1">
        <v>144.68928427960375</v>
      </c>
      <c r="MS14" s="1">
        <v>144.68928427960375</v>
      </c>
      <c r="MT14" s="1">
        <v>102.16958425806068</v>
      </c>
      <c r="MU14" s="1">
        <v>102.16958425806068</v>
      </c>
      <c r="MV14" s="1">
        <v>102.16958425806068</v>
      </c>
      <c r="MW14" s="1">
        <v>92.953770672442118</v>
      </c>
      <c r="MX14" s="1">
        <v>92.953770672442118</v>
      </c>
      <c r="MY14" s="1">
        <v>92.953770672442118</v>
      </c>
      <c r="MZ14" s="1">
        <v>92.953770672442118</v>
      </c>
      <c r="NA14" s="1">
        <v>92.953770672442118</v>
      </c>
      <c r="NB14" s="1">
        <v>92.953770672442118</v>
      </c>
      <c r="NC14" s="1">
        <v>100.12618589781997</v>
      </c>
      <c r="ND14" s="1">
        <v>100.12618589781997</v>
      </c>
      <c r="NE14" s="1">
        <v>100.12618589781997</v>
      </c>
      <c r="NF14" s="1">
        <v>110.73158957536215</v>
      </c>
      <c r="NG14" s="1">
        <v>110.73158957536215</v>
      </c>
      <c r="NH14" s="1">
        <v>110.73158957536215</v>
      </c>
      <c r="NI14" s="1">
        <v>108.51695054939105</v>
      </c>
      <c r="NJ14" s="1">
        <v>108.51695054939105</v>
      </c>
      <c r="NK14" s="1">
        <v>108.51695054939105</v>
      </c>
      <c r="NL14" s="1">
        <v>148.72603307590737</v>
      </c>
      <c r="NM14" s="1">
        <v>148.72603307590737</v>
      </c>
      <c r="NN14" s="1">
        <v>148.72603307590737</v>
      </c>
      <c r="NO14" s="1">
        <v>145.75151970196484</v>
      </c>
      <c r="NP14" s="1">
        <v>145.75151970196484</v>
      </c>
      <c r="NQ14" s="1">
        <v>145.75151970196484</v>
      </c>
      <c r="NR14" s="1">
        <v>70.951088827032791</v>
      </c>
      <c r="NS14" s="1">
        <v>70.951088827032791</v>
      </c>
      <c r="NT14" s="1">
        <v>70.951088827032791</v>
      </c>
      <c r="NU14" s="1">
        <v>76.896924901602674</v>
      </c>
      <c r="NV14" s="1">
        <v>76.896924901602674</v>
      </c>
      <c r="NW14" s="1">
        <v>76.896924901602674</v>
      </c>
      <c r="NX14" s="1">
        <v>111.54452480693053</v>
      </c>
      <c r="NY14" s="1">
        <v>111.54452480693053</v>
      </c>
      <c r="NZ14" s="1">
        <v>111.54452480693053</v>
      </c>
      <c r="OA14" s="1">
        <v>68.113056172040444</v>
      </c>
      <c r="OB14" s="1">
        <v>68.113056172040444</v>
      </c>
      <c r="OC14" s="1">
        <v>68.113056172040444</v>
      </c>
      <c r="OD14" s="1">
        <v>109.31362702321628</v>
      </c>
      <c r="OE14" s="1">
        <v>109.31362702321628</v>
      </c>
      <c r="OF14" s="1">
        <v>109.31362702321628</v>
      </c>
      <c r="OG14" s="1">
        <v>73.82105971690811</v>
      </c>
      <c r="OH14" s="1">
        <v>73.82105971690811</v>
      </c>
      <c r="OI14" s="1">
        <v>73.82105971690811</v>
      </c>
      <c r="OJ14" s="1">
        <v>107.08274274382582</v>
      </c>
      <c r="OK14" s="1">
        <v>107.08274274382582</v>
      </c>
      <c r="OL14" s="1">
        <v>107.08274274382582</v>
      </c>
      <c r="OM14" s="1">
        <v>85.141320215050584</v>
      </c>
      <c r="ON14" s="1">
        <v>85.141320215050584</v>
      </c>
      <c r="OO14" s="1">
        <v>85.141320215050584</v>
      </c>
      <c r="OP14" s="1">
        <v>77.461463166532354</v>
      </c>
      <c r="OQ14" s="1">
        <v>77.461463166532354</v>
      </c>
      <c r="OR14" s="1">
        <v>77.461463166532354</v>
      </c>
      <c r="OS14" s="1">
        <v>92.276324646135151</v>
      </c>
      <c r="OT14" s="1">
        <v>92.276324646135151</v>
      </c>
      <c r="OU14" s="1">
        <v>92.276324646135151</v>
      </c>
      <c r="OV14" s="1">
        <v>74.363016537953683</v>
      </c>
      <c r="OW14" s="1">
        <v>74.363016537953683</v>
      </c>
      <c r="OX14" s="1">
        <v>74.363016537953683</v>
      </c>
      <c r="OY14" s="1">
        <v>100.12618589781997</v>
      </c>
      <c r="OZ14" s="1">
        <v>100.12618589781997</v>
      </c>
      <c r="PA14" s="1">
        <v>100.12618589781997</v>
      </c>
      <c r="PB14" s="1">
        <v>108.51695054939105</v>
      </c>
      <c r="PC14" s="1">
        <v>108.51695054939105</v>
      </c>
      <c r="PD14" s="1">
        <v>108.51695054939105</v>
      </c>
      <c r="PE14" s="1">
        <v>92.953770672442118</v>
      </c>
      <c r="PF14" s="1">
        <v>92.953770672442118</v>
      </c>
      <c r="PG14" s="1">
        <v>92.953770672442118</v>
      </c>
      <c r="PH14" s="1">
        <v>56.760874467279045</v>
      </c>
      <c r="PI14" s="1">
        <v>56.760874467279045</v>
      </c>
      <c r="PJ14" s="1">
        <v>56.760874467279045</v>
      </c>
      <c r="PK14" s="1">
        <v>61.517543612335125</v>
      </c>
      <c r="PL14" s="1">
        <v>61.517543612335125</v>
      </c>
      <c r="PM14" s="1">
        <v>61.517543612335125</v>
      </c>
      <c r="PN14" s="1">
        <v>111.54452480693053</v>
      </c>
      <c r="PO14" s="1">
        <v>111.54452480693053</v>
      </c>
      <c r="PP14" s="1">
        <v>111.54452480693053</v>
      </c>
      <c r="PQ14" s="1">
        <v>109.31362702321628</v>
      </c>
      <c r="PR14" s="1">
        <v>109.31362702321628</v>
      </c>
      <c r="PS14" s="1">
        <v>109.31362702321628</v>
      </c>
      <c r="PT14" s="1">
        <v>51.08479212903034</v>
      </c>
      <c r="PU14" s="1">
        <v>68.113056172040444</v>
      </c>
      <c r="PV14" s="1">
        <v>51.08479212903034</v>
      </c>
      <c r="PW14" s="1">
        <v>51.08479212903034</v>
      </c>
      <c r="PX14" s="1">
        <v>68.113056172040444</v>
      </c>
      <c r="PY14" s="1">
        <v>68.113056172040444</v>
      </c>
      <c r="PZ14" s="1">
        <v>61.969174251376707</v>
      </c>
      <c r="QA14" s="1">
        <v>61.969174251376707</v>
      </c>
      <c r="QB14" s="1">
        <v>61.969174251376707</v>
      </c>
      <c r="QC14" s="1">
        <v>55.365794787681075</v>
      </c>
      <c r="QD14" s="1">
        <v>55.365794787681075</v>
      </c>
      <c r="QE14" s="1">
        <v>55.365794787681075</v>
      </c>
      <c r="QF14" s="1">
        <v>73.82105971690811</v>
      </c>
      <c r="QG14" s="1">
        <v>73.82105971690811</v>
      </c>
      <c r="QH14" s="1">
        <v>73.82105971690811</v>
      </c>
      <c r="QI14" s="1">
        <v>80.312057860989967</v>
      </c>
      <c r="QJ14" s="1">
        <v>80.312057860989967</v>
      </c>
      <c r="QK14" s="1">
        <v>80.312057860989967</v>
      </c>
      <c r="QL14" s="1">
        <v>74.363016537953683</v>
      </c>
      <c r="QM14" s="1">
        <v>74.363016537953683</v>
      </c>
      <c r="QN14" s="1">
        <v>74.363016537953683</v>
      </c>
      <c r="QO14" s="1">
        <v>92.953770672442118</v>
      </c>
      <c r="QP14" s="1">
        <v>92.953770672442118</v>
      </c>
      <c r="QQ14" s="1">
        <v>92.953770672442118</v>
      </c>
      <c r="QR14" s="1">
        <v>55.772262403465263</v>
      </c>
      <c r="QS14" s="1">
        <v>55.772262403465263</v>
      </c>
      <c r="QT14" s="1">
        <v>55.772262403465263</v>
      </c>
      <c r="QU14" s="1">
        <v>46.138162323067576</v>
      </c>
      <c r="QV14" s="1">
        <v>46.138162323067576</v>
      </c>
      <c r="QW14" s="1">
        <v>46.138162323067576</v>
      </c>
      <c r="QX14" s="1">
        <v>46.476885336221059</v>
      </c>
      <c r="QY14" s="1">
        <v>46.476885336221059</v>
      </c>
      <c r="QZ14" s="1">
        <v>46.476885336221059</v>
      </c>
      <c r="RA14" s="1">
        <v>74.363016537953683</v>
      </c>
      <c r="RB14" s="1">
        <v>74.363016537953683</v>
      </c>
      <c r="RC14" s="1">
        <v>74.363016537953683</v>
      </c>
      <c r="RD14" s="1">
        <v>55.772262403465263</v>
      </c>
      <c r="RE14" s="1">
        <v>55.772262403465263</v>
      </c>
      <c r="RF14" s="1">
        <v>55.772262403465263</v>
      </c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</row>
    <row r="15" spans="1:122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2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4" x14ac:dyDescent="0.25">
      <c r="A17" s="1">
        <v>0.16248698647333942</v>
      </c>
      <c r="B17" s="1">
        <v>6.0909929481995876E-5</v>
      </c>
      <c r="C17" s="1">
        <v>4.7487073375516994E-6</v>
      </c>
      <c r="D17" s="1">
        <v>1.2905205552986274E-4</v>
      </c>
      <c r="E17" s="1">
        <v>1.2182525342579071E-4</v>
      </c>
      <c r="F17" s="1">
        <v>207.15710577106398</v>
      </c>
      <c r="G17" s="1">
        <v>4.5440436120315333</v>
      </c>
      <c r="H17" s="1">
        <v>0.96857481356011543</v>
      </c>
      <c r="I17" s="1">
        <v>1.0745212490826366</v>
      </c>
      <c r="J17" s="1">
        <v>6.8156970315326276E-2</v>
      </c>
      <c r="K17" s="1">
        <v>37.356741919999997</v>
      </c>
      <c r="L17" s="1">
        <v>0.996</v>
      </c>
      <c r="M17" s="1">
        <v>2.5202650934994055E-3</v>
      </c>
      <c r="N17" s="1">
        <v>548.09862802249131</v>
      </c>
    </row>
    <row r="18" spans="1:14" x14ac:dyDescent="0.25">
      <c r="A18" s="1">
        <v>0.16248698647333942</v>
      </c>
      <c r="B18" s="1">
        <v>6.0909929481995876E-5</v>
      </c>
      <c r="C18" s="1">
        <v>4.7487073375516994E-6</v>
      </c>
      <c r="D18" s="1">
        <v>1.2905205552986274E-4</v>
      </c>
      <c r="E18" s="1">
        <v>1.6058460859241986E-4</v>
      </c>
      <c r="F18" s="1">
        <v>117.1683978838316</v>
      </c>
      <c r="G18" s="1">
        <v>4.5440436120315333</v>
      </c>
      <c r="H18" s="1">
        <v>0.96857481356011543</v>
      </c>
      <c r="I18" s="1">
        <v>1.0745212490826366</v>
      </c>
      <c r="J18" s="1">
        <v>6.9278068067781862E-2</v>
      </c>
      <c r="K18" s="1">
        <v>37.971214060000001</v>
      </c>
      <c r="L18" s="1">
        <v>0.9929</v>
      </c>
      <c r="M18" s="1">
        <v>1.4495681787537651E-3</v>
      </c>
      <c r="N18" s="1">
        <v>548.09862802249131</v>
      </c>
    </row>
    <row r="19" spans="1:14" x14ac:dyDescent="0.25">
      <c r="A19" s="1">
        <v>0.16248698647333942</v>
      </c>
      <c r="B19" s="1">
        <v>6.0909929481995876E-5</v>
      </c>
      <c r="C19" s="1">
        <v>4.7487073375516994E-6</v>
      </c>
      <c r="D19" s="1">
        <v>1.2905205552986274E-4</v>
      </c>
      <c r="E19" s="1">
        <v>1.9934396375904896E-4</v>
      </c>
      <c r="F19" s="1">
        <v>75.359380108229828</v>
      </c>
      <c r="G19" s="1">
        <v>4.5440436120315333</v>
      </c>
      <c r="H19" s="1">
        <v>0.96857481356011543</v>
      </c>
      <c r="I19" s="1">
        <v>1.0745212490826366</v>
      </c>
      <c r="J19" s="1">
        <v>6.963045477361407E-2</v>
      </c>
      <c r="K19" s="1">
        <v>38.164356730000002</v>
      </c>
      <c r="L19" s="1">
        <v>0.98939999999999995</v>
      </c>
      <c r="M19" s="1">
        <v>9.4819954553630769E-4</v>
      </c>
      <c r="N19" s="1">
        <v>548.09862802249131</v>
      </c>
    </row>
    <row r="20" spans="1:14" x14ac:dyDescent="0.25">
      <c r="A20" s="1">
        <v>0.19329694179410917</v>
      </c>
      <c r="B20" s="1">
        <v>6.2472470159064168E-5</v>
      </c>
      <c r="C20" s="1">
        <v>4.897840484988843E-6</v>
      </c>
      <c r="D20" s="1">
        <v>1.1546408375612022E-4</v>
      </c>
      <c r="E20" s="1">
        <v>2.648078637192986E-4</v>
      </c>
      <c r="F20" s="1">
        <v>67.545833075557624</v>
      </c>
      <c r="G20" s="1">
        <v>11.151820773817386</v>
      </c>
      <c r="H20" s="1">
        <v>1.0252518728147555</v>
      </c>
      <c r="I20" s="1">
        <v>0.98044395021672281</v>
      </c>
      <c r="J20" s="1">
        <v>5.0442625991669349E-2</v>
      </c>
      <c r="K20" s="1">
        <v>25.25314345</v>
      </c>
      <c r="L20" s="1">
        <v>0.98560000000000003</v>
      </c>
      <c r="M20" s="1">
        <v>2.1621921143493957E-3</v>
      </c>
      <c r="N20" s="1">
        <v>500.63102294021303</v>
      </c>
    </row>
    <row r="21" spans="1:14" x14ac:dyDescent="0.25">
      <c r="A21" s="1">
        <v>0.19329694179410917</v>
      </c>
      <c r="B21" s="1">
        <v>6.2472470159064168E-5</v>
      </c>
      <c r="C21" s="1">
        <v>4.897840484988843E-6</v>
      </c>
      <c r="D21" s="1">
        <v>1.1546408375612022E-4</v>
      </c>
      <c r="E21" s="1">
        <v>2.1283891518224861E-4</v>
      </c>
      <c r="F21" s="1">
        <v>104.92643440877667</v>
      </c>
      <c r="G21" s="1">
        <v>11.151820773817386</v>
      </c>
      <c r="H21" s="1">
        <v>1.0252518728147555</v>
      </c>
      <c r="I21" s="1">
        <v>0.98044395021672281</v>
      </c>
      <c r="J21" s="1">
        <v>5.0975188073887422E-2</v>
      </c>
      <c r="K21" s="1">
        <v>25.519760550000001</v>
      </c>
      <c r="L21" s="1">
        <v>0.99029999999999996</v>
      </c>
      <c r="M21" s="1">
        <v>3.2961369639233611E-3</v>
      </c>
      <c r="N21" s="1">
        <v>500.63102294021303</v>
      </c>
    </row>
    <row r="22" spans="1:14" x14ac:dyDescent="0.25">
      <c r="A22" s="1">
        <v>0.19329694179410917</v>
      </c>
      <c r="B22" s="1">
        <v>6.2472470159064168E-5</v>
      </c>
      <c r="C22" s="1">
        <v>4.897840484988843E-6</v>
      </c>
      <c r="D22" s="1">
        <v>1.1546408375612022E-4</v>
      </c>
      <c r="E22" s="1">
        <v>1.6086996664519857E-4</v>
      </c>
      <c r="F22" s="1">
        <v>185.32811215707306</v>
      </c>
      <c r="G22" s="1">
        <v>11.151820773817386</v>
      </c>
      <c r="H22" s="1">
        <v>1.0252518728147555</v>
      </c>
      <c r="I22" s="1">
        <v>0.98044395021672281</v>
      </c>
      <c r="J22" s="1">
        <v>5.1034372839997171E-2</v>
      </c>
      <c r="K22" s="1">
        <v>25.549390280000001</v>
      </c>
      <c r="L22" s="1">
        <v>0.99390000000000001</v>
      </c>
      <c r="M22" s="1">
        <v>5.7137265749142496E-3</v>
      </c>
      <c r="N22" s="1">
        <v>500.63102294021303</v>
      </c>
    </row>
    <row r="23" spans="1:14" x14ac:dyDescent="0.25">
      <c r="A23" s="1">
        <v>0.19922718989852028</v>
      </c>
      <c r="B23" s="1">
        <v>5.8243424583464054E-5</v>
      </c>
      <c r="C23" s="1">
        <v>4.5662833914355014E-6</v>
      </c>
      <c r="D23" s="1">
        <v>1.1900646087531771E-4</v>
      </c>
      <c r="E23" s="1">
        <v>2.6496012965186299E-4</v>
      </c>
      <c r="F23" s="1">
        <v>69.618103566954545</v>
      </c>
      <c r="G23" s="1">
        <v>7.4874426682615827</v>
      </c>
      <c r="H23" s="1">
        <v>1.0146644363922162</v>
      </c>
      <c r="I23" s="1">
        <v>1.0002470250177462</v>
      </c>
      <c r="J23" s="1">
        <v>7.0451422862469457E-2</v>
      </c>
      <c r="K23" s="1">
        <v>38.225874990000001</v>
      </c>
      <c r="L23" s="1">
        <v>0.98560000000000003</v>
      </c>
      <c r="M23" s="1">
        <v>1.8690345343568291E-3</v>
      </c>
      <c r="N23" s="1">
        <v>542.58485402944928</v>
      </c>
    </row>
    <row r="24" spans="1:14" x14ac:dyDescent="0.25">
      <c r="A24" s="1">
        <v>0.19922718989852028</v>
      </c>
      <c r="B24" s="1">
        <v>5.8243424583464054E-5</v>
      </c>
      <c r="C24" s="1">
        <v>4.5662833914355014E-6</v>
      </c>
      <c r="D24" s="1">
        <v>1.1900646087531771E-4</v>
      </c>
      <c r="E24" s="1">
        <v>2.1299118111481295E-4</v>
      </c>
      <c r="F24" s="1">
        <v>108.14552201036973</v>
      </c>
      <c r="G24" s="1">
        <v>7.4874426682615827</v>
      </c>
      <c r="H24" s="1">
        <v>1.0146644363922162</v>
      </c>
      <c r="I24" s="1">
        <v>1.0002470250177462</v>
      </c>
      <c r="J24" s="1">
        <v>7.0899420974091645E-2</v>
      </c>
      <c r="K24" s="1">
        <v>38.46895198</v>
      </c>
      <c r="L24" s="1">
        <v>0.99029999999999996</v>
      </c>
      <c r="M24" s="1">
        <v>2.8442422941578074E-3</v>
      </c>
      <c r="N24" s="1">
        <v>542.58485402944928</v>
      </c>
    </row>
    <row r="25" spans="1:14" x14ac:dyDescent="0.25">
      <c r="A25" s="1">
        <v>0.19922718989852028</v>
      </c>
      <c r="B25" s="1">
        <v>5.8243424583464054E-5</v>
      </c>
      <c r="C25" s="1">
        <v>4.5662833914355014E-6</v>
      </c>
      <c r="D25" s="1">
        <v>1.1900646087531771E-4</v>
      </c>
      <c r="E25" s="1">
        <v>1.6102223257776291E-4</v>
      </c>
      <c r="F25" s="1">
        <v>191.01388077613501</v>
      </c>
      <c r="G25" s="1">
        <v>7.4874426682615827</v>
      </c>
      <c r="H25" s="1">
        <v>1.0146644363922162</v>
      </c>
      <c r="I25" s="1">
        <v>1.0002470250177462</v>
      </c>
      <c r="J25" s="1">
        <v>7.1014949060683979E-2</v>
      </c>
      <c r="K25" s="1">
        <v>38.531635770000001</v>
      </c>
      <c r="L25" s="1">
        <v>0.99380000000000002</v>
      </c>
      <c r="M25" s="1">
        <v>4.9213136897755536E-3</v>
      </c>
      <c r="N25" s="1">
        <v>542.58485402944928</v>
      </c>
    </row>
    <row r="26" spans="1:14" x14ac:dyDescent="0.25">
      <c r="A26" s="1">
        <v>0.20296706703440517</v>
      </c>
      <c r="B26" s="1">
        <v>3.903679132336523E-5</v>
      </c>
      <c r="C26" s="1">
        <v>4.7487073375516994E-6</v>
      </c>
      <c r="D26" s="1">
        <v>2.0136264624612404E-4</v>
      </c>
      <c r="E26" s="1">
        <v>1.900865143813645E-4</v>
      </c>
      <c r="F26" s="1">
        <v>207.15710577106401</v>
      </c>
      <c r="G26" s="1">
        <v>4.5440436120315333</v>
      </c>
      <c r="H26" s="1">
        <v>0.96857481356011543</v>
      </c>
      <c r="I26" s="1">
        <v>1.0745212490826366</v>
      </c>
      <c r="J26" s="1">
        <v>8.6933263757555321E-2</v>
      </c>
      <c r="K26" s="1">
        <v>38.145007790000001</v>
      </c>
      <c r="L26" s="1">
        <v>0.99429999999999996</v>
      </c>
      <c r="M26" s="1">
        <v>2.5202650866550111E-3</v>
      </c>
      <c r="N26" s="1">
        <v>438.78494998624564</v>
      </c>
    </row>
    <row r="27" spans="1:14" x14ac:dyDescent="0.25">
      <c r="A27" s="1">
        <v>0.20296706703440517</v>
      </c>
      <c r="B27" s="1">
        <v>3.903679132336523E-5</v>
      </c>
      <c r="C27" s="1">
        <v>4.7487073375516994E-6</v>
      </c>
      <c r="D27" s="1">
        <v>2.0136264624612404E-4</v>
      </c>
      <c r="E27" s="1">
        <v>2.505635543719427E-4</v>
      </c>
      <c r="F27" s="1">
        <v>117.16839788383163</v>
      </c>
      <c r="G27" s="1">
        <v>4.5440436120315333</v>
      </c>
      <c r="H27" s="1">
        <v>0.96857481356011543</v>
      </c>
      <c r="I27" s="1">
        <v>1.0745212490826366</v>
      </c>
      <c r="J27" s="1">
        <v>8.8022815347724923E-2</v>
      </c>
      <c r="K27" s="1">
        <v>38.623086630000003</v>
      </c>
      <c r="L27" s="1">
        <v>0.99099999999999999</v>
      </c>
      <c r="M27" s="1">
        <v>1.4495681768938019E-3</v>
      </c>
      <c r="N27" s="1">
        <v>438.78494998624564</v>
      </c>
    </row>
    <row r="28" spans="1:14" x14ac:dyDescent="0.25">
      <c r="A28" s="1">
        <v>0.20296706703440517</v>
      </c>
      <c r="B28" s="1">
        <v>3.903679132336523E-5</v>
      </c>
      <c r="C28" s="1">
        <v>4.7487073375516994E-6</v>
      </c>
      <c r="D28" s="1">
        <v>2.0136264624612404E-4</v>
      </c>
      <c r="E28" s="1">
        <v>3.1104059436252079E-4</v>
      </c>
      <c r="F28" s="1">
        <v>75.359380108229843</v>
      </c>
      <c r="G28" s="1">
        <v>4.5440436120315333</v>
      </c>
      <c r="H28" s="1">
        <v>0.96857481356011543</v>
      </c>
      <c r="I28" s="1">
        <v>1.0745212490826366</v>
      </c>
      <c r="J28" s="1">
        <v>8.8258341224360465E-2</v>
      </c>
      <c r="K28" s="1">
        <v>38.726431839999996</v>
      </c>
      <c r="L28" s="1">
        <v>0.98650000000000004</v>
      </c>
      <c r="M28" s="1">
        <v>9.4819954515997396E-4</v>
      </c>
      <c r="N28" s="1">
        <v>438.78494998624564</v>
      </c>
    </row>
    <row r="29" spans="1:14" x14ac:dyDescent="0.25">
      <c r="A29" s="1">
        <v>0.2172559333078255</v>
      </c>
      <c r="B29" s="1">
        <v>6.0570261189305228E-5</v>
      </c>
      <c r="C29" s="1">
        <v>4.7487073375516994E-6</v>
      </c>
      <c r="D29" s="1">
        <v>1.2977575872197953E-4</v>
      </c>
      <c r="E29" s="1">
        <v>1.6148514127565372E-4</v>
      </c>
      <c r="F29" s="1">
        <v>208.29937401570069</v>
      </c>
      <c r="G29" s="1">
        <v>4.5440436120315333</v>
      </c>
      <c r="H29" s="1">
        <v>0.96857481356011543</v>
      </c>
      <c r="I29" s="1">
        <v>1.0745212490826366</v>
      </c>
      <c r="J29" s="1">
        <v>9.1633879681477237E-2</v>
      </c>
      <c r="K29" s="1">
        <v>50.084168079999998</v>
      </c>
      <c r="L29" s="1">
        <v>0.99380000000000002</v>
      </c>
      <c r="M29" s="1">
        <v>4.581345968973324E-3</v>
      </c>
      <c r="N29" s="1">
        <v>546.56823714214022</v>
      </c>
    </row>
    <row r="30" spans="1:14" x14ac:dyDescent="0.25">
      <c r="A30" s="1">
        <v>0.2172559333078255</v>
      </c>
      <c r="B30" s="1">
        <v>6.0570261189305228E-5</v>
      </c>
      <c r="C30" s="1">
        <v>4.7487073375516994E-6</v>
      </c>
      <c r="D30" s="1">
        <v>1.2977575872197953E-4</v>
      </c>
      <c r="E30" s="1">
        <v>2.1345408981270376E-4</v>
      </c>
      <c r="F30" s="1">
        <v>117.93197670153636</v>
      </c>
      <c r="G30" s="1">
        <v>4.5440436120315333</v>
      </c>
      <c r="H30" s="1">
        <v>0.96857481356011543</v>
      </c>
      <c r="I30" s="1">
        <v>1.0745212490826366</v>
      </c>
      <c r="J30" s="1">
        <v>9.3306863780921359E-2</v>
      </c>
      <c r="K30" s="1">
        <v>50.998568050000003</v>
      </c>
      <c r="L30" s="1">
        <v>0.99019999999999997</v>
      </c>
      <c r="M30" s="1">
        <v>2.6526674099851678E-3</v>
      </c>
      <c r="N30" s="1">
        <v>546.56823714214022</v>
      </c>
    </row>
    <row r="31" spans="1:14" x14ac:dyDescent="0.25">
      <c r="A31" s="1">
        <v>0.2172559333078255</v>
      </c>
      <c r="B31" s="1">
        <v>6.0570261189305228E-5</v>
      </c>
      <c r="C31" s="1">
        <v>4.7487073375516994E-6</v>
      </c>
      <c r="D31" s="1">
        <v>1.2977575872197953E-4</v>
      </c>
      <c r="E31" s="1">
        <v>2.654230383497538E-4</v>
      </c>
      <c r="F31" s="1">
        <v>75.918081629639545</v>
      </c>
      <c r="G31" s="1">
        <v>4.5440436120315333</v>
      </c>
      <c r="H31" s="1">
        <v>0.96857481356011543</v>
      </c>
      <c r="I31" s="1">
        <v>1.0745212490826366</v>
      </c>
      <c r="J31" s="1">
        <v>9.3811327910490405E-2</v>
      </c>
      <c r="K31" s="1">
        <v>51.274292119999998</v>
      </c>
      <c r="L31" s="1">
        <v>0.98550000000000004</v>
      </c>
      <c r="M31" s="1">
        <v>1.7462112781936013E-3</v>
      </c>
      <c r="N31" s="1">
        <v>546.56823714214022</v>
      </c>
    </row>
    <row r="32" spans="1:14" x14ac:dyDescent="0.25">
      <c r="A32" s="1">
        <v>0.24162117724263651</v>
      </c>
      <c r="B32" s="1">
        <v>6.2472470159064168E-5</v>
      </c>
      <c r="C32" s="1">
        <v>4.897840484988843E-6</v>
      </c>
      <c r="D32" s="1">
        <v>1.1546408375612022E-4</v>
      </c>
      <c r="E32" s="1">
        <v>3.2976904939061133E-4</v>
      </c>
      <c r="F32" s="1">
        <v>67.995038173420951</v>
      </c>
      <c r="G32" s="1">
        <v>11.151820773817386</v>
      </c>
      <c r="H32" s="1">
        <v>1.0252518728147555</v>
      </c>
      <c r="I32" s="1">
        <v>0.98044395021672281</v>
      </c>
      <c r="J32" s="1">
        <v>6.2414719859922856E-2</v>
      </c>
      <c r="K32" s="1">
        <v>31.246745050000001</v>
      </c>
      <c r="L32" s="1">
        <v>0.98109999999999997</v>
      </c>
      <c r="M32" s="1">
        <v>3.4811595968716629E-3</v>
      </c>
      <c r="N32" s="1">
        <v>500.63102294021303</v>
      </c>
    </row>
    <row r="33" spans="1:14" x14ac:dyDescent="0.25">
      <c r="A33" s="1">
        <v>0.24162117724263651</v>
      </c>
      <c r="B33" s="1">
        <v>6.2472470159064168E-5</v>
      </c>
      <c r="C33" s="1">
        <v>4.897840484988843E-6</v>
      </c>
      <c r="D33" s="1">
        <v>1.1546408375612022E-4</v>
      </c>
      <c r="E33" s="1">
        <v>2.6480786371929871E-4</v>
      </c>
      <c r="F33" s="1">
        <v>105.5403641805588</v>
      </c>
      <c r="G33" s="1">
        <v>11.151820773817386</v>
      </c>
      <c r="H33" s="1">
        <v>1.0252518728147555</v>
      </c>
      <c r="I33" s="1">
        <v>0.98044395021672281</v>
      </c>
      <c r="J33" s="1">
        <v>6.3183527968816183E-2</v>
      </c>
      <c r="K33" s="1">
        <v>31.63163424</v>
      </c>
      <c r="L33" s="1">
        <v>0.98770000000000002</v>
      </c>
      <c r="M33" s="1">
        <v>5.2786348206702999E-3</v>
      </c>
      <c r="N33" s="1">
        <v>500.63102294021303</v>
      </c>
    </row>
    <row r="34" spans="1:14" x14ac:dyDescent="0.25">
      <c r="A34" s="1">
        <v>0.24162117724263651</v>
      </c>
      <c r="B34" s="1">
        <v>6.2472470159064168E-5</v>
      </c>
      <c r="C34" s="1">
        <v>4.897840484988843E-6</v>
      </c>
      <c r="D34" s="1">
        <v>1.1546408375612022E-4</v>
      </c>
      <c r="E34" s="1">
        <v>1.9984667804798614E-4</v>
      </c>
      <c r="F34" s="1">
        <v>186.24651437893118</v>
      </c>
      <c r="G34" s="1">
        <v>11.151820773817386</v>
      </c>
      <c r="H34" s="1">
        <v>1.0252518728147555</v>
      </c>
      <c r="I34" s="1">
        <v>0.98044395021672281</v>
      </c>
      <c r="J34" s="1">
        <v>6.3194704942962004E-2</v>
      </c>
      <c r="K34" s="1">
        <v>31.637229779999998</v>
      </c>
      <c r="L34" s="1">
        <v>0.99229999999999996</v>
      </c>
      <c r="M34" s="1">
        <v>9.0989211840034074E-3</v>
      </c>
      <c r="N34" s="1">
        <v>500.63102294021303</v>
      </c>
    </row>
    <row r="35" spans="1:14" x14ac:dyDescent="0.25">
      <c r="A35" s="1">
        <v>0.24162119415611805</v>
      </c>
      <c r="B35" s="1">
        <v>3.9982375304268611E-5</v>
      </c>
      <c r="C35" s="1">
        <v>4.897840484988843E-6</v>
      </c>
      <c r="D35" s="1">
        <v>1.804126561267058E-4</v>
      </c>
      <c r="E35" s="1">
        <v>4.1376234498812344E-4</v>
      </c>
      <c r="F35" s="1">
        <v>67.545833075557638</v>
      </c>
      <c r="G35" s="1">
        <v>11.151820773817386</v>
      </c>
      <c r="H35" s="1">
        <v>1.0252518728147555</v>
      </c>
      <c r="I35" s="1">
        <v>0.98044395021672281</v>
      </c>
      <c r="J35" s="1">
        <v>6.3674286991238407E-2</v>
      </c>
      <c r="K35" s="1">
        <v>25.501856960000001</v>
      </c>
      <c r="L35" s="1">
        <v>0.98099999999999998</v>
      </c>
      <c r="M35" s="1">
        <v>2.1621921158918949E-3</v>
      </c>
      <c r="N35" s="1">
        <v>400.50479031683642</v>
      </c>
    </row>
    <row r="36" spans="1:14" x14ac:dyDescent="0.25">
      <c r="A36" s="1">
        <v>0.24162119415611805</v>
      </c>
      <c r="B36" s="1">
        <v>3.9982375304268611E-5</v>
      </c>
      <c r="C36" s="1">
        <v>4.897840484988843E-6</v>
      </c>
      <c r="D36" s="1">
        <v>1.804126561267058E-4</v>
      </c>
      <c r="E36" s="1">
        <v>3.3256085153077544E-4</v>
      </c>
      <c r="F36" s="1">
        <v>104.9264344087767</v>
      </c>
      <c r="G36" s="1">
        <v>11.151820773817386</v>
      </c>
      <c r="H36" s="1">
        <v>1.0252518728147555</v>
      </c>
      <c r="I36" s="1">
        <v>0.98044395021672281</v>
      </c>
      <c r="J36" s="1">
        <v>6.4676665289091995E-2</v>
      </c>
      <c r="K36" s="1">
        <v>25.903314269999999</v>
      </c>
      <c r="L36" s="1">
        <v>0.98760000000000003</v>
      </c>
      <c r="M36" s="1">
        <v>3.2961369799239201E-3</v>
      </c>
      <c r="N36" s="1">
        <v>400.50479031683642</v>
      </c>
    </row>
    <row r="37" spans="1:14" x14ac:dyDescent="0.25">
      <c r="A37" s="1">
        <v>0.24162119415611805</v>
      </c>
      <c r="B37" s="1">
        <v>3.9982375304268611E-5</v>
      </c>
      <c r="C37" s="1">
        <v>4.897840484988843E-6</v>
      </c>
      <c r="D37" s="1">
        <v>1.804126561267058E-4</v>
      </c>
      <c r="E37" s="1">
        <v>2.5135935807342745E-4</v>
      </c>
      <c r="F37" s="1">
        <v>185.32811215707309</v>
      </c>
      <c r="G37" s="1">
        <v>11.151820773817386</v>
      </c>
      <c r="H37" s="1">
        <v>1.0252518728147555</v>
      </c>
      <c r="I37" s="1">
        <v>0.98044395021672281</v>
      </c>
      <c r="J37" s="1">
        <v>6.500475781926135E-2</v>
      </c>
      <c r="K37" s="1">
        <v>26.034716899999999</v>
      </c>
      <c r="L37" s="1">
        <v>0.99229999999999996</v>
      </c>
      <c r="M37" s="1">
        <v>5.7137265653918485E-3</v>
      </c>
      <c r="N37" s="1">
        <v>400.50479031683642</v>
      </c>
    </row>
    <row r="38" spans="1:14" x14ac:dyDescent="0.25">
      <c r="A38" s="1">
        <v>0.24373047971000911</v>
      </c>
      <c r="B38" s="1">
        <v>2.7071079769775941E-5</v>
      </c>
      <c r="C38" s="1">
        <v>2.1105365944674219E-6</v>
      </c>
      <c r="D38" s="1">
        <v>1.935780832947941E-4</v>
      </c>
      <c r="E38" s="1">
        <v>1.8273788013868606E-4</v>
      </c>
      <c r="F38" s="1">
        <v>310.73565865659594</v>
      </c>
      <c r="G38" s="1">
        <v>4.5440436120315333</v>
      </c>
      <c r="H38" s="1">
        <v>0.96857481356011543</v>
      </c>
      <c r="I38" s="1">
        <v>1.0745212490826366</v>
      </c>
      <c r="J38" s="1">
        <v>0.10362874046031958</v>
      </c>
      <c r="K38" s="1">
        <v>37.865846980000001</v>
      </c>
      <c r="L38" s="1">
        <v>0.99560000000000004</v>
      </c>
      <c r="M38" s="1">
        <v>3.7690185750934406E-3</v>
      </c>
      <c r="N38" s="1">
        <v>365.39908534832756</v>
      </c>
    </row>
    <row r="39" spans="1:14" x14ac:dyDescent="0.25">
      <c r="A39" s="1">
        <v>0.24373047971000911</v>
      </c>
      <c r="B39" s="1">
        <v>2.7071079769775941E-5</v>
      </c>
      <c r="C39" s="1">
        <v>2.1105365944674219E-6</v>
      </c>
      <c r="D39" s="1">
        <v>1.935780832947941E-4</v>
      </c>
      <c r="E39" s="1">
        <v>2.4087691288862979E-4</v>
      </c>
      <c r="F39" s="1">
        <v>175.75259682574742</v>
      </c>
      <c r="G39" s="1">
        <v>4.5440436120315333</v>
      </c>
      <c r="H39" s="1">
        <v>0.96857481356011543</v>
      </c>
      <c r="I39" s="1">
        <v>1.0745212490826366</v>
      </c>
      <c r="J39" s="1">
        <v>0.10519873133605789</v>
      </c>
      <c r="K39" s="1">
        <v>38.439520209999998</v>
      </c>
      <c r="L39" s="1">
        <v>0.99219999999999997</v>
      </c>
      <c r="M39" s="1">
        <v>2.1676377466707452E-3</v>
      </c>
      <c r="N39" s="1">
        <v>365.39908534832756</v>
      </c>
    </row>
    <row r="40" spans="1:14" x14ac:dyDescent="0.25">
      <c r="A40" s="1">
        <v>0.24373047971000911</v>
      </c>
      <c r="B40" s="1">
        <v>2.7071079769775941E-5</v>
      </c>
      <c r="C40" s="1">
        <v>2.1105365944674219E-6</v>
      </c>
      <c r="D40" s="1">
        <v>1.935780832947941E-4</v>
      </c>
      <c r="E40" s="1">
        <v>2.9901594563857344E-4</v>
      </c>
      <c r="F40" s="1">
        <v>113.03907016234476</v>
      </c>
      <c r="G40" s="1">
        <v>4.5440436120315333</v>
      </c>
      <c r="H40" s="1">
        <v>0.96857481356011543</v>
      </c>
      <c r="I40" s="1">
        <v>1.0745212490826366</v>
      </c>
      <c r="J40" s="1">
        <v>0.10576164960336533</v>
      </c>
      <c r="K40" s="1">
        <v>38.645210030000001</v>
      </c>
      <c r="L40" s="1">
        <v>0.98850000000000005</v>
      </c>
      <c r="M40" s="1">
        <v>1.4177706808054852E-3</v>
      </c>
      <c r="N40" s="1">
        <v>365.39908534832756</v>
      </c>
    </row>
    <row r="41" spans="1:14" x14ac:dyDescent="0.25">
      <c r="A41" s="1">
        <v>0.24903398737315041</v>
      </c>
      <c r="B41" s="1">
        <v>5.8243424583464054E-5</v>
      </c>
      <c r="C41" s="1">
        <v>4.5662833914355014E-6</v>
      </c>
      <c r="D41" s="1">
        <v>1.1900646087531771E-4</v>
      </c>
      <c r="E41" s="1">
        <v>3.2992131532317567E-4</v>
      </c>
      <c r="F41" s="1">
        <v>70.081090040019006</v>
      </c>
      <c r="G41" s="1">
        <v>7.4874426682615827</v>
      </c>
      <c r="H41" s="1">
        <v>1.0146644363922162</v>
      </c>
      <c r="I41" s="1">
        <v>1.0002470250177462</v>
      </c>
      <c r="J41" s="1">
        <v>8.7883906445003476E-2</v>
      </c>
      <c r="K41" s="1">
        <v>47.684476549999999</v>
      </c>
      <c r="L41" s="1">
        <v>0.98099999999999998</v>
      </c>
      <c r="M41" s="1">
        <v>3.0153784939805912E-3</v>
      </c>
      <c r="N41" s="1">
        <v>542.58485402944928</v>
      </c>
    </row>
    <row r="42" spans="1:14" x14ac:dyDescent="0.25">
      <c r="A42" s="1">
        <v>0.24903398737315041</v>
      </c>
      <c r="B42" s="1">
        <v>5.8243424583464054E-5</v>
      </c>
      <c r="C42" s="1">
        <v>4.5662833914355014E-6</v>
      </c>
      <c r="D42" s="1">
        <v>1.1900646087531771E-4</v>
      </c>
      <c r="E42" s="1">
        <v>2.649601296518631E-4</v>
      </c>
      <c r="F42" s="1">
        <v>108.77828682336649</v>
      </c>
      <c r="G42" s="1">
        <v>7.4874426682615827</v>
      </c>
      <c r="H42" s="1">
        <v>1.0146644363922162</v>
      </c>
      <c r="I42" s="1">
        <v>1.0002470250177462</v>
      </c>
      <c r="J42" s="1">
        <v>8.8435087090351472E-2</v>
      </c>
      <c r="K42" s="1">
        <v>47.98353882</v>
      </c>
      <c r="L42" s="1">
        <v>0.98770000000000002</v>
      </c>
      <c r="M42" s="1">
        <v>4.562897382066668E-3</v>
      </c>
      <c r="N42" s="1">
        <v>542.58485402944928</v>
      </c>
    </row>
    <row r="43" spans="1:14" x14ac:dyDescent="0.25">
      <c r="A43" s="1">
        <v>0.24903398737315041</v>
      </c>
      <c r="B43" s="1">
        <v>5.8243424583464054E-5</v>
      </c>
      <c r="C43" s="1">
        <v>4.5662833914355014E-6</v>
      </c>
      <c r="D43" s="1">
        <v>1.1900646087531771E-4</v>
      </c>
      <c r="E43" s="1">
        <v>1.9999894398055047E-4</v>
      </c>
      <c r="F43" s="1">
        <v>191.96045909320037</v>
      </c>
      <c r="G43" s="1">
        <v>7.4874426682615827</v>
      </c>
      <c r="H43" s="1">
        <v>1.0146644363922162</v>
      </c>
      <c r="I43" s="1">
        <v>1.0002470250177462</v>
      </c>
      <c r="J43" s="1">
        <v>8.8478372651726034E-2</v>
      </c>
      <c r="K43" s="1">
        <v>48.007024909999998</v>
      </c>
      <c r="L43" s="1">
        <v>0.99229999999999996</v>
      </c>
      <c r="M43" s="1">
        <v>7.8479078956540209E-3</v>
      </c>
      <c r="N43" s="1">
        <v>542.58485402944928</v>
      </c>
    </row>
    <row r="44" spans="1:14" x14ac:dyDescent="0.25">
      <c r="A44" s="1">
        <v>0.24903400480552867</v>
      </c>
      <c r="B44" s="1">
        <v>3.7275786514806969E-5</v>
      </c>
      <c r="C44" s="1">
        <v>4.5662833914355014E-6</v>
      </c>
      <c r="D44" s="1">
        <v>1.8594762115034687E-4</v>
      </c>
      <c r="E44" s="1">
        <v>4.1400026054106353E-4</v>
      </c>
      <c r="F44" s="1">
        <v>69.618103566954559</v>
      </c>
      <c r="G44" s="1">
        <v>7.4874426682615827</v>
      </c>
      <c r="H44" s="1">
        <v>1.0146644363922162</v>
      </c>
      <c r="I44" s="1">
        <v>1.0002470250177462</v>
      </c>
      <c r="J44" s="1">
        <v>8.9096532897038463E-2</v>
      </c>
      <c r="K44" s="1">
        <v>38.673940729999998</v>
      </c>
      <c r="L44" s="1">
        <v>0.98089999999999999</v>
      </c>
      <c r="M44" s="1">
        <v>1.869034540784727E-3</v>
      </c>
      <c r="N44" s="1">
        <v>434.06785283881129</v>
      </c>
    </row>
    <row r="45" spans="1:14" x14ac:dyDescent="0.25">
      <c r="A45" s="1">
        <v>0.24903400480552867</v>
      </c>
      <c r="B45" s="1">
        <v>3.7275786514806969E-5</v>
      </c>
      <c r="C45" s="1">
        <v>4.5662833914355014E-6</v>
      </c>
      <c r="D45" s="1">
        <v>1.8594762115034687E-4</v>
      </c>
      <c r="E45" s="1">
        <v>3.3279876708371548E-4</v>
      </c>
      <c r="F45" s="1">
        <v>108.14552201036976</v>
      </c>
      <c r="G45" s="1">
        <v>7.4874426682615827</v>
      </c>
      <c r="H45" s="1">
        <v>1.0146644363922162</v>
      </c>
      <c r="I45" s="1">
        <v>1.0002470250177462</v>
      </c>
      <c r="J45" s="1">
        <v>8.9800056823085589E-2</v>
      </c>
      <c r="K45" s="1">
        <v>38.979317850000001</v>
      </c>
      <c r="L45" s="1">
        <v>0.98760000000000003</v>
      </c>
      <c r="M45" s="1">
        <v>2.8442422813063284E-3</v>
      </c>
      <c r="N45" s="1">
        <v>434.06785283881129</v>
      </c>
    </row>
    <row r="46" spans="1:14" x14ac:dyDescent="0.25">
      <c r="A46" s="1">
        <v>0.24903400480552867</v>
      </c>
      <c r="B46" s="1">
        <v>3.7275786514806969E-5</v>
      </c>
      <c r="C46" s="1">
        <v>4.5662833914355014E-6</v>
      </c>
      <c r="D46" s="1">
        <v>1.8594762115034687E-4</v>
      </c>
      <c r="E46" s="1">
        <v>2.5159727362636744E-4</v>
      </c>
      <c r="F46" s="1">
        <v>191.01388077613501</v>
      </c>
      <c r="G46" s="1">
        <v>7.4874426682615827</v>
      </c>
      <c r="H46" s="1">
        <v>1.0146644363922162</v>
      </c>
      <c r="I46" s="1">
        <v>1.0002470250177462</v>
      </c>
      <c r="J46" s="1">
        <v>9.0040446774374477E-2</v>
      </c>
      <c r="K46" s="1">
        <v>39.083663399999999</v>
      </c>
      <c r="L46" s="1">
        <v>0.99219999999999997</v>
      </c>
      <c r="M46" s="1">
        <v>4.9213136748766807E-3</v>
      </c>
      <c r="N46" s="1">
        <v>434.06785283881129</v>
      </c>
    </row>
    <row r="47" spans="1:14" x14ac:dyDescent="0.25">
      <c r="A47" s="1">
        <v>0.27030852744897854</v>
      </c>
      <c r="B47" s="1">
        <v>2.2009276773426747E-5</v>
      </c>
      <c r="C47" s="1">
        <v>4.7487073375516994E-6</v>
      </c>
      <c r="D47" s="1">
        <v>3.5714720128019465E-4</v>
      </c>
      <c r="E47" s="1">
        <v>3.3714727074768256E-4</v>
      </c>
      <c r="F47" s="1">
        <v>207.15710577106401</v>
      </c>
      <c r="G47" s="1">
        <v>4.5440436120315333</v>
      </c>
      <c r="H47" s="1">
        <v>0.96857481356011543</v>
      </c>
      <c r="I47" s="1">
        <v>1.0745212490826366</v>
      </c>
      <c r="J47" s="1">
        <v>0.11853609062439534</v>
      </c>
      <c r="K47" s="1">
        <v>39.054236549999999</v>
      </c>
      <c r="L47" s="1">
        <v>0.99219999999999997</v>
      </c>
      <c r="M47" s="1">
        <v>2.5202651056205391E-3</v>
      </c>
      <c r="N47" s="1">
        <v>329.47127194999996</v>
      </c>
    </row>
    <row r="48" spans="1:14" x14ac:dyDescent="0.25">
      <c r="A48" s="1">
        <v>0.27030852744897854</v>
      </c>
      <c r="B48" s="1">
        <v>2.2009276773426747E-5</v>
      </c>
      <c r="C48" s="1">
        <v>4.7487073375516994E-6</v>
      </c>
      <c r="D48" s="1">
        <v>3.5714720128019465E-4</v>
      </c>
      <c r="E48" s="1">
        <v>5.5167768119873369E-4</v>
      </c>
      <c r="F48" s="1">
        <v>75.359380108229843</v>
      </c>
      <c r="G48" s="1">
        <v>4.5440436120315333</v>
      </c>
      <c r="H48" s="1">
        <v>0.96857481356011543</v>
      </c>
      <c r="I48" s="1">
        <v>1.0745212490826366</v>
      </c>
      <c r="J48" s="1">
        <v>0.11938990221268671</v>
      </c>
      <c r="K48" s="1">
        <v>39.335542940000003</v>
      </c>
      <c r="L48" s="1">
        <v>0.98080000000000001</v>
      </c>
      <c r="M48" s="1">
        <v>9.4819954453391627E-4</v>
      </c>
      <c r="N48" s="1">
        <v>329.47127194999996</v>
      </c>
    </row>
    <row r="49" spans="1:14" x14ac:dyDescent="0.25">
      <c r="A49" s="1">
        <v>0.27030852744897854</v>
      </c>
      <c r="B49" s="1">
        <v>2.2009276773426747E-5</v>
      </c>
      <c r="C49" s="1">
        <v>4.7487073375516994E-6</v>
      </c>
      <c r="D49" s="1">
        <v>3.5714720128019465E-4</v>
      </c>
      <c r="E49" s="1">
        <v>4.4441247597320821E-4</v>
      </c>
      <c r="F49" s="1">
        <v>117.16839788383163</v>
      </c>
      <c r="G49" s="1">
        <v>4.5440436120315333</v>
      </c>
      <c r="H49" s="1">
        <v>0.96857481356011543</v>
      </c>
      <c r="I49" s="1">
        <v>1.0745212490826366</v>
      </c>
      <c r="J49" s="1">
        <v>0.11947834901360967</v>
      </c>
      <c r="K49" s="1">
        <v>39.364683620000001</v>
      </c>
      <c r="L49" s="1">
        <v>0.98760000000000003</v>
      </c>
      <c r="M49" s="1">
        <v>1.4495681737996219E-3</v>
      </c>
      <c r="N49" s="1">
        <v>329.47127194999996</v>
      </c>
    </row>
    <row r="50" spans="1:14" x14ac:dyDescent="0.25">
      <c r="A50" s="1">
        <v>0.27156991663478192</v>
      </c>
      <c r="B50" s="1">
        <v>6.0570261189305228E-5</v>
      </c>
      <c r="C50" s="1">
        <v>4.7487073375516994E-6</v>
      </c>
      <c r="D50" s="1">
        <v>1.2977575872197953E-4</v>
      </c>
      <c r="E50" s="1">
        <v>2.0046185267844126E-4</v>
      </c>
      <c r="F50" s="1">
        <v>209.33161141174958</v>
      </c>
      <c r="G50" s="1">
        <v>4.5440436120315333</v>
      </c>
      <c r="H50" s="1">
        <v>0.96857481356011543</v>
      </c>
      <c r="I50" s="1">
        <v>1.0745212490826366</v>
      </c>
      <c r="J50" s="1">
        <v>0.11441880339954055</v>
      </c>
      <c r="K50" s="1">
        <v>62.53768367</v>
      </c>
      <c r="L50" s="1">
        <v>0.99219999999999997</v>
      </c>
      <c r="M50" s="1">
        <v>7.3159680498596311E-3</v>
      </c>
      <c r="N50" s="1">
        <v>546.56823714214022</v>
      </c>
    </row>
    <row r="51" spans="1:14" x14ac:dyDescent="0.25">
      <c r="A51" s="1">
        <v>0.27156991663478192</v>
      </c>
      <c r="B51" s="1">
        <v>6.0570261189305228E-5</v>
      </c>
      <c r="C51" s="1">
        <v>4.7487073375516994E-6</v>
      </c>
      <c r="D51" s="1">
        <v>1.2977575872197953E-4</v>
      </c>
      <c r="E51" s="1">
        <v>2.6542303834975391E-4</v>
      </c>
      <c r="F51" s="1">
        <v>118.62200254631178</v>
      </c>
      <c r="G51" s="1">
        <v>4.5440436120315333</v>
      </c>
      <c r="H51" s="1">
        <v>0.96857481356011543</v>
      </c>
      <c r="I51" s="1">
        <v>1.0745212490826366</v>
      </c>
      <c r="J51" s="1">
        <v>0.1167918748330031</v>
      </c>
      <c r="K51" s="1">
        <v>63.83472914</v>
      </c>
      <c r="L51" s="1">
        <v>0.98760000000000003</v>
      </c>
      <c r="M51" s="1">
        <v>4.2630056810162853E-3</v>
      </c>
      <c r="N51" s="1">
        <v>546.56823714214022</v>
      </c>
    </row>
    <row r="52" spans="1:14" x14ac:dyDescent="0.25">
      <c r="A52" s="1">
        <v>0.27156991663478192</v>
      </c>
      <c r="B52" s="1">
        <v>6.0570261189305228E-5</v>
      </c>
      <c r="C52" s="1">
        <v>4.7487073375516994E-6</v>
      </c>
      <c r="D52" s="1">
        <v>1.2977575872197953E-4</v>
      </c>
      <c r="E52" s="1">
        <v>3.3038422402106643E-4</v>
      </c>
      <c r="F52" s="1">
        <v>76.422965317281538</v>
      </c>
      <c r="G52" s="1">
        <v>4.5440436120315333</v>
      </c>
      <c r="H52" s="1">
        <v>0.96857481356011543</v>
      </c>
      <c r="I52" s="1">
        <v>1.0745212490826366</v>
      </c>
      <c r="J52" s="1">
        <v>0.11748217649043712</v>
      </c>
      <c r="K52" s="1">
        <v>64.212026100000003</v>
      </c>
      <c r="L52" s="1">
        <v>0.98099999999999998</v>
      </c>
      <c r="M52" s="1">
        <v>2.8230214182730401E-3</v>
      </c>
      <c r="N52" s="1">
        <v>546.56823714214022</v>
      </c>
    </row>
    <row r="53" spans="1:14" x14ac:dyDescent="0.25">
      <c r="A53" s="1">
        <v>0.27156993564467513</v>
      </c>
      <c r="B53" s="1">
        <v>3.8764961734060794E-5</v>
      </c>
      <c r="C53" s="1">
        <v>4.7487073375516994E-6</v>
      </c>
      <c r="D53" s="1">
        <v>2.0277465139153977E-4</v>
      </c>
      <c r="E53" s="1">
        <v>2.5232056856808302E-4</v>
      </c>
      <c r="F53" s="1">
        <v>208.29937401570072</v>
      </c>
      <c r="G53" s="1">
        <v>4.5440436120315333</v>
      </c>
      <c r="H53" s="1">
        <v>0.96857481356011543</v>
      </c>
      <c r="I53" s="1">
        <v>1.0745212490826366</v>
      </c>
      <c r="J53" s="1">
        <v>0.11692014995690143</v>
      </c>
      <c r="K53" s="1">
        <v>51.123868620000003</v>
      </c>
      <c r="L53" s="1">
        <v>0.99219999999999997</v>
      </c>
      <c r="M53" s="1">
        <v>4.5813459649139089E-3</v>
      </c>
      <c r="N53" s="1">
        <v>437.25455910589449</v>
      </c>
    </row>
    <row r="54" spans="1:14" x14ac:dyDescent="0.25">
      <c r="A54" s="1">
        <v>0.27156993564467513</v>
      </c>
      <c r="B54" s="1">
        <v>3.8764961734060794E-5</v>
      </c>
      <c r="C54" s="1">
        <v>4.7487073375516994E-6</v>
      </c>
      <c r="D54" s="1">
        <v>2.0277465139153977E-4</v>
      </c>
      <c r="E54" s="1">
        <v>3.3352206202543107E-4</v>
      </c>
      <c r="F54" s="1">
        <v>117.93197670153639</v>
      </c>
      <c r="G54" s="1">
        <v>4.5440436120315333</v>
      </c>
      <c r="H54" s="1">
        <v>0.96857481356011543</v>
      </c>
      <c r="I54" s="1">
        <v>1.0745212490826366</v>
      </c>
      <c r="J54" s="1">
        <v>0.11848136160303242</v>
      </c>
      <c r="K54" s="1">
        <v>51.806515529999999</v>
      </c>
      <c r="L54" s="1">
        <v>0.98760000000000003</v>
      </c>
      <c r="M54" s="1">
        <v>2.6526674127120928E-3</v>
      </c>
      <c r="N54" s="1">
        <v>437.25455910589449</v>
      </c>
    </row>
    <row r="55" spans="1:14" x14ac:dyDescent="0.25">
      <c r="A55" s="1">
        <v>0.27156993564467513</v>
      </c>
      <c r="B55" s="1">
        <v>3.8764961734060794E-5</v>
      </c>
      <c r="C55" s="1">
        <v>4.7487073375516994E-6</v>
      </c>
      <c r="D55" s="1">
        <v>2.0277465139153977E-4</v>
      </c>
      <c r="E55" s="1">
        <v>4.1472355548277906E-4</v>
      </c>
      <c r="F55" s="1">
        <v>75.918081629639559</v>
      </c>
      <c r="G55" s="1">
        <v>4.5440436120315333</v>
      </c>
      <c r="H55" s="1">
        <v>0.96857481356011543</v>
      </c>
      <c r="I55" s="1">
        <v>1.0745212490826366</v>
      </c>
      <c r="J55" s="1">
        <v>0.11874046474476219</v>
      </c>
      <c r="K55" s="1">
        <v>51.919809559999997</v>
      </c>
      <c r="L55" s="1">
        <v>0.98080000000000001</v>
      </c>
      <c r="M55" s="1">
        <v>1.7462112723565357E-3</v>
      </c>
      <c r="N55" s="1">
        <v>437.25455910589449</v>
      </c>
    </row>
    <row r="56" spans="1:14" x14ac:dyDescent="0.25">
      <c r="A56" s="1">
        <v>0.284146538534921</v>
      </c>
      <c r="B56" s="1">
        <v>6.2472455165674012E-5</v>
      </c>
      <c r="C56" s="1">
        <v>2.498898206626961E-6</v>
      </c>
      <c r="D56" s="1">
        <v>1.1546411146750201E-4</v>
      </c>
      <c r="E56" s="1">
        <v>3.8693498564574625E-4</v>
      </c>
      <c r="F56" s="1">
        <v>68.36125300296861</v>
      </c>
      <c r="G56" s="1">
        <v>11.151820773817386</v>
      </c>
      <c r="H56" s="1">
        <v>1.0252518728147555</v>
      </c>
      <c r="I56" s="1">
        <v>0.98044395021672281</v>
      </c>
      <c r="J56" s="1">
        <v>7.0813075188070923E-2</v>
      </c>
      <c r="K56" s="1">
        <v>18.08735613</v>
      </c>
      <c r="L56" s="1">
        <v>0.97729999999999995</v>
      </c>
      <c r="M56" s="1">
        <v>4.9393885241358912E-3</v>
      </c>
      <c r="N56" s="1">
        <v>255.42396064515174</v>
      </c>
    </row>
    <row r="57" spans="1:14" x14ac:dyDescent="0.25">
      <c r="A57" s="1">
        <v>0.284146538534921</v>
      </c>
      <c r="B57" s="1">
        <v>6.2472455165674012E-5</v>
      </c>
      <c r="C57" s="1">
        <v>2.498898206626961E-6</v>
      </c>
      <c r="D57" s="1">
        <v>1.1546411146750201E-4</v>
      </c>
      <c r="E57" s="1">
        <v>2.3414624027752676E-4</v>
      </c>
      <c r="F57" s="1">
        <v>186.9952425539536</v>
      </c>
      <c r="G57" s="1">
        <v>11.151820773817386</v>
      </c>
      <c r="H57" s="1">
        <v>1.0252518728147555</v>
      </c>
      <c r="I57" s="1">
        <v>0.98044395021672281</v>
      </c>
      <c r="J57" s="1">
        <v>7.1798278413971864E-2</v>
      </c>
      <c r="K57" s="1">
        <v>18.339000639999998</v>
      </c>
      <c r="L57" s="1">
        <v>0.99109999999999998</v>
      </c>
      <c r="M57" s="1">
        <v>1.2791970071042817E-2</v>
      </c>
      <c r="N57" s="1">
        <v>255.42396064515174</v>
      </c>
    </row>
    <row r="58" spans="1:14" x14ac:dyDescent="0.25">
      <c r="A58" s="1">
        <v>0.284146538534921</v>
      </c>
      <c r="B58" s="1">
        <v>6.2472455165674012E-5</v>
      </c>
      <c r="C58" s="1">
        <v>2.498898206626961E-6</v>
      </c>
      <c r="D58" s="1">
        <v>1.1546411146750201E-4</v>
      </c>
      <c r="E58" s="1">
        <v>3.1054061296163657E-4</v>
      </c>
      <c r="F58" s="1">
        <v>106.04087093748757</v>
      </c>
      <c r="G58" s="1">
        <v>11.151820773817386</v>
      </c>
      <c r="H58" s="1">
        <v>1.0252518728147555</v>
      </c>
      <c r="I58" s="1">
        <v>0.98044395021672281</v>
      </c>
      <c r="J58" s="1">
        <v>7.184676697381065E-2</v>
      </c>
      <c r="K58" s="1">
        <v>18.351385780000001</v>
      </c>
      <c r="L58" s="1">
        <v>0.9849</v>
      </c>
      <c r="M58" s="1">
        <v>7.4565140842284992E-3</v>
      </c>
      <c r="N58" s="1">
        <v>255.42396064515174</v>
      </c>
    </row>
    <row r="59" spans="1:14" x14ac:dyDescent="0.25">
      <c r="A59" s="1">
        <v>0.2899454126911637</v>
      </c>
      <c r="B59" s="1">
        <v>2.7765542292917409E-5</v>
      </c>
      <c r="C59" s="1">
        <v>2.1768179933283744E-6</v>
      </c>
      <c r="D59" s="1">
        <v>1.7319612563418036E-4</v>
      </c>
      <c r="E59" s="1">
        <v>3.9721179557894795E-4</v>
      </c>
      <c r="F59" s="1">
        <v>101.31874961333645</v>
      </c>
      <c r="G59" s="1">
        <v>11.151820773817386</v>
      </c>
      <c r="H59" s="1">
        <v>1.0252518728147555</v>
      </c>
      <c r="I59" s="1">
        <v>0.98044395021672281</v>
      </c>
      <c r="J59" s="1">
        <v>7.574291020220783E-2</v>
      </c>
      <c r="K59" s="1">
        <v>25.279500410000001</v>
      </c>
      <c r="L59" s="1">
        <v>0.9839</v>
      </c>
      <c r="M59" s="1">
        <v>3.2328995025010373E-3</v>
      </c>
      <c r="N59" s="1">
        <v>333.75401529347533</v>
      </c>
    </row>
    <row r="60" spans="1:14" x14ac:dyDescent="0.25">
      <c r="A60" s="1">
        <v>0.2899454126911637</v>
      </c>
      <c r="B60" s="1">
        <v>2.7765542292917409E-5</v>
      </c>
      <c r="C60" s="1">
        <v>2.1768179933283744E-6</v>
      </c>
      <c r="D60" s="1">
        <v>1.7319612563418036E-4</v>
      </c>
      <c r="E60" s="1">
        <v>2.4130494996779786E-4</v>
      </c>
      <c r="F60" s="1">
        <v>277.9921682356096</v>
      </c>
      <c r="G60" s="1">
        <v>11.151820773817386</v>
      </c>
      <c r="H60" s="1">
        <v>1.0252518728147555</v>
      </c>
      <c r="I60" s="1">
        <v>0.98044395021672281</v>
      </c>
      <c r="J60" s="1">
        <v>7.6324623203710695E-2</v>
      </c>
      <c r="K60" s="1">
        <v>25.473649460000001</v>
      </c>
      <c r="L60" s="1">
        <v>0.99309999999999998</v>
      </c>
      <c r="M60" s="1">
        <v>8.5445920328250519E-3</v>
      </c>
      <c r="N60" s="1">
        <v>333.75401529347533</v>
      </c>
    </row>
    <row r="61" spans="1:14" x14ac:dyDescent="0.25">
      <c r="A61" s="1">
        <v>0.2899454126911637</v>
      </c>
      <c r="B61" s="1">
        <v>2.7765542292917409E-5</v>
      </c>
      <c r="C61" s="1">
        <v>2.1768179933283744E-6</v>
      </c>
      <c r="D61" s="1">
        <v>1.7319612563418036E-4</v>
      </c>
      <c r="E61" s="1">
        <v>3.1925837277337293E-4</v>
      </c>
      <c r="F61" s="1">
        <v>157.389651613165</v>
      </c>
      <c r="G61" s="1">
        <v>11.151820773817386</v>
      </c>
      <c r="H61" s="1">
        <v>1.0252518728147555</v>
      </c>
      <c r="I61" s="1">
        <v>0.98044395021672281</v>
      </c>
      <c r="J61" s="1">
        <v>7.6404325855307584E-2</v>
      </c>
      <c r="K61" s="1">
        <v>25.50025054</v>
      </c>
      <c r="L61" s="1">
        <v>0.98899999999999999</v>
      </c>
      <c r="M61" s="1">
        <v>4.9288178557298059E-3</v>
      </c>
      <c r="N61" s="1">
        <v>333.75401529347533</v>
      </c>
    </row>
    <row r="62" spans="1:14" x14ac:dyDescent="0.25">
      <c r="A62" s="1">
        <v>0.29286400429450116</v>
      </c>
      <c r="B62" s="1">
        <v>5.8243410605044653E-5</v>
      </c>
      <c r="C62" s="1">
        <v>2.3297364242017869E-6</v>
      </c>
      <c r="D62" s="1">
        <v>1.1900648943687007E-4</v>
      </c>
      <c r="E62" s="1">
        <v>3.8708725161485454E-4</v>
      </c>
      <c r="F62" s="1">
        <v>70.458540147158601</v>
      </c>
      <c r="G62" s="1">
        <v>7.4874426682615827</v>
      </c>
      <c r="H62" s="1">
        <v>1.0146644363922162</v>
      </c>
      <c r="I62" s="1">
        <v>1.0002470250177462</v>
      </c>
      <c r="J62" s="1">
        <v>0.10136969295794818</v>
      </c>
      <c r="K62" s="1">
        <v>28.06206809</v>
      </c>
      <c r="L62" s="1">
        <v>0.97729999999999995</v>
      </c>
      <c r="M62" s="1">
        <v>4.2858262382028823E-3</v>
      </c>
      <c r="N62" s="1">
        <v>276.82897393840545</v>
      </c>
    </row>
    <row r="63" spans="1:14" x14ac:dyDescent="0.25">
      <c r="A63" s="1">
        <v>0.29286400429450116</v>
      </c>
      <c r="B63" s="1">
        <v>5.8243410605044653E-5</v>
      </c>
      <c r="C63" s="1">
        <v>2.3297364242017869E-6</v>
      </c>
      <c r="D63" s="1">
        <v>1.1900648943687007E-4</v>
      </c>
      <c r="E63" s="1">
        <v>2.34298506246635E-4</v>
      </c>
      <c r="F63" s="1">
        <v>192.73215785326892</v>
      </c>
      <c r="G63" s="1">
        <v>7.4874426682615827</v>
      </c>
      <c r="H63" s="1">
        <v>1.0146644363922162</v>
      </c>
      <c r="I63" s="1">
        <v>1.0002470250177462</v>
      </c>
      <c r="J63" s="1">
        <v>0.1019626855109478</v>
      </c>
      <c r="K63" s="1">
        <v>28.22622561</v>
      </c>
      <c r="L63" s="1">
        <v>0.99109999999999998</v>
      </c>
      <c r="M63" s="1">
        <v>1.1046187927858971E-2</v>
      </c>
      <c r="N63" s="1">
        <v>276.82897393840545</v>
      </c>
    </row>
    <row r="64" spans="1:14" x14ac:dyDescent="0.25">
      <c r="A64" s="1">
        <v>0.29286400429450116</v>
      </c>
      <c r="B64" s="1">
        <v>5.8243410605044653E-5</v>
      </c>
      <c r="C64" s="1">
        <v>2.3297364242017869E-6</v>
      </c>
      <c r="D64" s="1">
        <v>1.1900648943687007E-4</v>
      </c>
      <c r="E64" s="1">
        <v>3.1069287893074475E-4</v>
      </c>
      <c r="F64" s="1">
        <v>109.29414886330682</v>
      </c>
      <c r="G64" s="1">
        <v>7.4874426682615827</v>
      </c>
      <c r="H64" s="1">
        <v>1.0146644363922162</v>
      </c>
      <c r="I64" s="1">
        <v>1.0002470250177462</v>
      </c>
      <c r="J64" s="1">
        <v>0.10202220825441491</v>
      </c>
      <c r="K64" s="1">
        <v>28.24270323</v>
      </c>
      <c r="L64" s="1">
        <v>0.98480000000000001</v>
      </c>
      <c r="M64" s="1">
        <v>6.4549197093711286E-3</v>
      </c>
      <c r="N64" s="1">
        <v>276.82897393840545</v>
      </c>
    </row>
    <row r="65" spans="1:14" x14ac:dyDescent="0.25">
      <c r="A65" s="1">
        <v>0.29570950499658377</v>
      </c>
      <c r="B65" s="1">
        <v>6.0570244714197268E-5</v>
      </c>
      <c r="C65" s="1">
        <v>3.4888462071808398E-6</v>
      </c>
      <c r="D65" s="1">
        <v>1.297757940209889E-4</v>
      </c>
      <c r="E65" s="1">
        <v>2.1778489476160492E-4</v>
      </c>
      <c r="F65" s="1">
        <v>209.76343932735944</v>
      </c>
      <c r="G65" s="1">
        <v>4.5440436120315333</v>
      </c>
      <c r="H65" s="1">
        <v>0.96857481356011543</v>
      </c>
      <c r="I65" s="1">
        <v>1.0745212490826366</v>
      </c>
      <c r="J65" s="1">
        <v>0.12389632379273274</v>
      </c>
      <c r="K65" s="1">
        <v>49.751842830000001</v>
      </c>
      <c r="L65" s="1">
        <v>0.99160000000000004</v>
      </c>
      <c r="M65" s="1">
        <v>8.7574472873130811E-3</v>
      </c>
      <c r="N65" s="1">
        <v>401.56028287998515</v>
      </c>
    </row>
    <row r="66" spans="1:14" x14ac:dyDescent="0.25">
      <c r="A66" s="1">
        <v>0.29570950499658377</v>
      </c>
      <c r="B66" s="1">
        <v>6.0570244714197268E-5</v>
      </c>
      <c r="C66" s="1">
        <v>3.4888462071808398E-6</v>
      </c>
      <c r="D66" s="1">
        <v>1.297757940209889E-4</v>
      </c>
      <c r="E66" s="1">
        <v>2.8852042728820662E-4</v>
      </c>
      <c r="F66" s="1">
        <v>118.91066911023096</v>
      </c>
      <c r="G66" s="1">
        <v>4.5440436120315333</v>
      </c>
      <c r="H66" s="1">
        <v>0.96857481356011543</v>
      </c>
      <c r="I66" s="1">
        <v>1.0745212490826366</v>
      </c>
      <c r="J66" s="1">
        <v>0.1266194160820337</v>
      </c>
      <c r="K66" s="1">
        <v>50.845328539999997</v>
      </c>
      <c r="L66" s="1">
        <v>0.98619999999999997</v>
      </c>
      <c r="M66" s="1">
        <v>5.1168502155231766E-3</v>
      </c>
      <c r="N66" s="1">
        <v>401.56028287998515</v>
      </c>
    </row>
    <row r="67" spans="1:14" x14ac:dyDescent="0.25">
      <c r="A67" s="1">
        <v>0.29570950499658377</v>
      </c>
      <c r="B67" s="1">
        <v>6.0570244714197268E-5</v>
      </c>
      <c r="C67" s="1">
        <v>3.4888462071808398E-6</v>
      </c>
      <c r="D67" s="1">
        <v>1.297757940209889E-4</v>
      </c>
      <c r="E67" s="1">
        <v>3.592559598148082E-4</v>
      </c>
      <c r="F67" s="1">
        <v>76.634179202085875</v>
      </c>
      <c r="G67" s="1">
        <v>4.5440436120315333</v>
      </c>
      <c r="H67" s="1">
        <v>0.96857481356011543</v>
      </c>
      <c r="I67" s="1">
        <v>1.0745212490826366</v>
      </c>
      <c r="J67" s="1">
        <v>0.12739233604755917</v>
      </c>
      <c r="K67" s="1">
        <v>51.155702499999997</v>
      </c>
      <c r="L67" s="1">
        <v>0.97899999999999998</v>
      </c>
      <c r="M67" s="1">
        <v>3.3970302795301444E-3</v>
      </c>
      <c r="N67" s="1">
        <v>401.56028287998515</v>
      </c>
    </row>
    <row r="68" spans="1:14" x14ac:dyDescent="0.25">
      <c r="A68" s="1">
        <v>0.29884078484778048</v>
      </c>
      <c r="B68" s="1">
        <v>2.5885966481539582E-5</v>
      </c>
      <c r="C68" s="1">
        <v>2.0294592850824449E-6</v>
      </c>
      <c r="D68" s="1">
        <v>1.7850969131297657E-4</v>
      </c>
      <c r="E68" s="1">
        <v>3.9744019447779459E-4</v>
      </c>
      <c r="F68" s="1">
        <v>104.42715535043182</v>
      </c>
      <c r="G68" s="1">
        <v>7.4874426682615827</v>
      </c>
      <c r="H68" s="1">
        <v>1.0146644363922162</v>
      </c>
      <c r="I68" s="1">
        <v>1.0002470250177462</v>
      </c>
      <c r="J68" s="1">
        <v>0.10631597431554747</v>
      </c>
      <c r="K68" s="1">
        <v>38.456958270000001</v>
      </c>
      <c r="L68" s="1">
        <v>0.98380000000000001</v>
      </c>
      <c r="M68" s="1">
        <v>2.7944847865541498E-3</v>
      </c>
      <c r="N68" s="1">
        <v>361.72323601963285</v>
      </c>
    </row>
    <row r="69" spans="1:14" x14ac:dyDescent="0.25">
      <c r="A69" s="1">
        <v>0.29884078484778048</v>
      </c>
      <c r="B69" s="1">
        <v>2.5885966481539582E-5</v>
      </c>
      <c r="C69" s="1">
        <v>2.0294592850824449E-6</v>
      </c>
      <c r="D69" s="1">
        <v>1.7850969131297657E-4</v>
      </c>
      <c r="E69" s="1">
        <v>2.4153334886664441E-4</v>
      </c>
      <c r="F69" s="1">
        <v>286.52082116420252</v>
      </c>
      <c r="G69" s="1">
        <v>7.4874426682615827</v>
      </c>
      <c r="H69" s="1">
        <v>1.0146644363922162</v>
      </c>
      <c r="I69" s="1">
        <v>1.0002470250177462</v>
      </c>
      <c r="J69" s="1">
        <v>0.10658853098369209</v>
      </c>
      <c r="K69" s="1">
        <v>38.555548350000002</v>
      </c>
      <c r="L69" s="1">
        <v>0.99299999999999999</v>
      </c>
      <c r="M69" s="1">
        <v>7.359453678711182E-3</v>
      </c>
      <c r="N69" s="1">
        <v>361.72323601963285</v>
      </c>
    </row>
    <row r="70" spans="1:14" x14ac:dyDescent="0.25">
      <c r="A70" s="1">
        <v>0.29884078484778048</v>
      </c>
      <c r="B70" s="1">
        <v>2.5885966481539582E-5</v>
      </c>
      <c r="C70" s="1">
        <v>2.0294592850824449E-6</v>
      </c>
      <c r="D70" s="1">
        <v>1.7850969131297657E-4</v>
      </c>
      <c r="E70" s="1">
        <v>3.1948677167221946E-4</v>
      </c>
      <c r="F70" s="1">
        <v>162.21828301555459</v>
      </c>
      <c r="G70" s="1">
        <v>7.4874426682615827</v>
      </c>
      <c r="H70" s="1">
        <v>1.0146644363922162</v>
      </c>
      <c r="I70" s="1">
        <v>1.0002470250177462</v>
      </c>
      <c r="J70" s="1">
        <v>0.10669443073296316</v>
      </c>
      <c r="K70" s="1">
        <v>38.593854749999998</v>
      </c>
      <c r="L70" s="1">
        <v>0.98899999999999999</v>
      </c>
      <c r="M70" s="1">
        <v>4.2529858378146925E-3</v>
      </c>
      <c r="N70" s="1">
        <v>361.72323601963285</v>
      </c>
    </row>
    <row r="71" spans="1:14" x14ac:dyDescent="0.25">
      <c r="A71" s="1">
        <v>0.30202649269514759</v>
      </c>
      <c r="B71" s="1">
        <v>3.9982375304268611E-5</v>
      </c>
      <c r="C71" s="1">
        <v>4.897840484988843E-6</v>
      </c>
      <c r="D71" s="1">
        <v>1.804126561267058E-4</v>
      </c>
      <c r="E71" s="1">
        <v>5.1526421180980871E-4</v>
      </c>
      <c r="F71" s="1">
        <v>67.995038173420951</v>
      </c>
      <c r="G71" s="1">
        <v>11.151820773817386</v>
      </c>
      <c r="H71" s="1">
        <v>1.0252518728147555</v>
      </c>
      <c r="I71" s="1">
        <v>0.98044395021672281</v>
      </c>
      <c r="J71" s="1">
        <v>7.8384576961401414E-2</v>
      </c>
      <c r="K71" s="1">
        <v>31.393398560000001</v>
      </c>
      <c r="L71" s="1">
        <v>0.9758</v>
      </c>
      <c r="M71" s="1">
        <v>3.4811596108427121E-3</v>
      </c>
      <c r="N71" s="1">
        <v>400.50479031683642</v>
      </c>
    </row>
    <row r="72" spans="1:14" x14ac:dyDescent="0.25">
      <c r="A72" s="1">
        <v>0.30202649269514759</v>
      </c>
      <c r="B72" s="1">
        <v>3.9982375304268611E-5</v>
      </c>
      <c r="C72" s="1">
        <v>4.897840484988843E-6</v>
      </c>
      <c r="D72" s="1">
        <v>1.804126561267058E-4</v>
      </c>
      <c r="E72" s="1">
        <v>4.137623449881236E-4</v>
      </c>
      <c r="F72" s="1">
        <v>105.54036418055883</v>
      </c>
      <c r="G72" s="1">
        <v>11.151820773817386</v>
      </c>
      <c r="H72" s="1">
        <v>1.0252518728147555</v>
      </c>
      <c r="I72" s="1">
        <v>0.98044395021672281</v>
      </c>
      <c r="J72" s="1">
        <v>7.9959835822851988E-2</v>
      </c>
      <c r="K72" s="1">
        <v>32.024297279999999</v>
      </c>
      <c r="L72" s="1">
        <v>0.98370000000000002</v>
      </c>
      <c r="M72" s="1">
        <v>5.2786348406158555E-3</v>
      </c>
      <c r="N72" s="1">
        <v>400.50479031683642</v>
      </c>
    </row>
    <row r="73" spans="1:14" x14ac:dyDescent="0.25">
      <c r="A73" s="1">
        <v>0.30202649269514759</v>
      </c>
      <c r="B73" s="1">
        <v>3.9982375304268611E-5</v>
      </c>
      <c r="C73" s="1">
        <v>4.897840484988843E-6</v>
      </c>
      <c r="D73" s="1">
        <v>1.804126561267058E-4</v>
      </c>
      <c r="E73" s="1">
        <v>3.1226047816643849E-4</v>
      </c>
      <c r="F73" s="1">
        <v>186.24651437893121</v>
      </c>
      <c r="G73" s="1">
        <v>11.151820773817386</v>
      </c>
      <c r="H73" s="1">
        <v>1.0252518728147555</v>
      </c>
      <c r="I73" s="1">
        <v>0.98044395021672281</v>
      </c>
      <c r="J73" s="1">
        <v>8.0433865633705956E-2</v>
      </c>
      <c r="K73" s="1">
        <v>32.214148489999999</v>
      </c>
      <c r="L73" s="1">
        <v>0.99029999999999996</v>
      </c>
      <c r="M73" s="1">
        <v>9.098921181734507E-3</v>
      </c>
      <c r="N73" s="1">
        <v>400.50479031683642</v>
      </c>
    </row>
    <row r="74" spans="1:14" x14ac:dyDescent="0.25">
      <c r="A74" s="1">
        <v>0.30445060055160778</v>
      </c>
      <c r="B74" s="1">
        <v>1.7349685032606767E-5</v>
      </c>
      <c r="C74" s="1">
        <v>2.1105365944674219E-6</v>
      </c>
      <c r="D74" s="1">
        <v>3.0204396936918604E-4</v>
      </c>
      <c r="E74" s="1">
        <v>2.8512977157204672E-4</v>
      </c>
      <c r="F74" s="1">
        <v>310.73565865659606</v>
      </c>
      <c r="G74" s="1">
        <v>4.5440436120315333</v>
      </c>
      <c r="H74" s="1">
        <v>0.96857481356011543</v>
      </c>
      <c r="I74" s="1">
        <v>1.0745212490826366</v>
      </c>
      <c r="J74" s="1">
        <v>0.13183351330033835</v>
      </c>
      <c r="K74" s="1">
        <v>38.564374360000002</v>
      </c>
      <c r="L74" s="1">
        <v>0.99360000000000004</v>
      </c>
      <c r="M74" s="1">
        <v>3.7690185706046675E-3</v>
      </c>
      <c r="N74" s="1">
        <v>292.52329999083042</v>
      </c>
    </row>
    <row r="75" spans="1:14" x14ac:dyDescent="0.25">
      <c r="A75" s="1">
        <v>0.30445060055160778</v>
      </c>
      <c r="B75" s="1">
        <v>1.7349685032606767E-5</v>
      </c>
      <c r="C75" s="1">
        <v>2.1105365944674219E-6</v>
      </c>
      <c r="D75" s="1">
        <v>3.0204396936918604E-4</v>
      </c>
      <c r="E75" s="1">
        <v>3.7584533155791402E-4</v>
      </c>
      <c r="F75" s="1">
        <v>175.75259682574745</v>
      </c>
      <c r="G75" s="1">
        <v>4.5440436120315333</v>
      </c>
      <c r="H75" s="1">
        <v>0.96857481356011543</v>
      </c>
      <c r="I75" s="1">
        <v>1.0745212490826366</v>
      </c>
      <c r="J75" s="1">
        <v>0.13330550732615953</v>
      </c>
      <c r="K75" s="1">
        <v>38.994966910000002</v>
      </c>
      <c r="L75" s="1">
        <v>0.9899</v>
      </c>
      <c r="M75" s="1">
        <v>2.1676377574705204E-3</v>
      </c>
      <c r="N75" s="1">
        <v>292.52329999083042</v>
      </c>
    </row>
    <row r="76" spans="1:14" x14ac:dyDescent="0.25">
      <c r="A76" s="1">
        <v>0.30445060055160778</v>
      </c>
      <c r="B76" s="1">
        <v>1.7349685032606767E-5</v>
      </c>
      <c r="C76" s="1">
        <v>2.1105365944674219E-6</v>
      </c>
      <c r="D76" s="1">
        <v>3.0204396936918604E-4</v>
      </c>
      <c r="E76" s="1">
        <v>4.6656089154378116E-4</v>
      </c>
      <c r="F76" s="1">
        <v>113.03907016234479</v>
      </c>
      <c r="G76" s="1">
        <v>4.5440436120315333</v>
      </c>
      <c r="H76" s="1">
        <v>0.96857481356011543</v>
      </c>
      <c r="I76" s="1">
        <v>1.0745212490826366</v>
      </c>
      <c r="J76" s="1">
        <v>0.13367735493625899</v>
      </c>
      <c r="K76" s="1">
        <v>39.103740999999999</v>
      </c>
      <c r="L76" s="1">
        <v>0.9849</v>
      </c>
      <c r="M76" s="1">
        <v>1.4177706870290344E-3</v>
      </c>
      <c r="N76" s="1">
        <v>292.52329999083042</v>
      </c>
    </row>
    <row r="77" spans="1:14" x14ac:dyDescent="0.25">
      <c r="A77" s="1">
        <v>0.31129250600691089</v>
      </c>
      <c r="B77" s="1">
        <v>3.7275786514806969E-5</v>
      </c>
      <c r="C77" s="1">
        <v>4.5662833914355014E-6</v>
      </c>
      <c r="D77" s="1">
        <v>1.8594762115034687E-4</v>
      </c>
      <c r="E77" s="1">
        <v>5.1550212736274875E-4</v>
      </c>
      <c r="F77" s="1">
        <v>70.081090040019006</v>
      </c>
      <c r="G77" s="1">
        <v>7.4874426682615827</v>
      </c>
      <c r="H77" s="1">
        <v>1.0146644363922162</v>
      </c>
      <c r="I77" s="1">
        <v>1.0002470250177462</v>
      </c>
      <c r="J77" s="1">
        <v>0.11094861055716942</v>
      </c>
      <c r="K77" s="1">
        <v>48.159225159999998</v>
      </c>
      <c r="L77" s="1">
        <v>0.97570000000000001</v>
      </c>
      <c r="M77" s="1">
        <v>3.0153784977162202E-3</v>
      </c>
      <c r="N77" s="1">
        <v>434.06785283881129</v>
      </c>
    </row>
    <row r="78" spans="1:14" x14ac:dyDescent="0.25">
      <c r="A78" s="1">
        <v>0.31129250600691089</v>
      </c>
      <c r="B78" s="1">
        <v>3.7275786514806969E-5</v>
      </c>
      <c r="C78" s="1">
        <v>4.5662833914355014E-6</v>
      </c>
      <c r="D78" s="1">
        <v>1.8594762115034687E-4</v>
      </c>
      <c r="E78" s="1">
        <v>4.1400026054106369E-4</v>
      </c>
      <c r="F78" s="1">
        <v>108.7782868233665</v>
      </c>
      <c r="G78" s="1">
        <v>7.4874426682615827</v>
      </c>
      <c r="H78" s="1">
        <v>1.0146644363922162</v>
      </c>
      <c r="I78" s="1">
        <v>1.0002470250177462</v>
      </c>
      <c r="J78" s="1">
        <v>0.11193293387714277</v>
      </c>
      <c r="K78" s="1">
        <v>48.586488269999997</v>
      </c>
      <c r="L78" s="1">
        <v>0.98360000000000003</v>
      </c>
      <c r="M78" s="1">
        <v>4.5628973835468252E-3</v>
      </c>
      <c r="N78" s="1">
        <v>434.06785283881129</v>
      </c>
    </row>
    <row r="79" spans="1:14" x14ac:dyDescent="0.25">
      <c r="A79" s="1">
        <v>0.31129250600691089</v>
      </c>
      <c r="B79" s="1">
        <v>3.7275786514806969E-5</v>
      </c>
      <c r="C79" s="1">
        <v>4.5662833914355014E-6</v>
      </c>
      <c r="D79" s="1">
        <v>1.8594762115034687E-4</v>
      </c>
      <c r="E79" s="1">
        <v>3.1249839371937853E-4</v>
      </c>
      <c r="F79" s="1">
        <v>191.9604590932004</v>
      </c>
      <c r="G79" s="1">
        <v>7.4874426682615827</v>
      </c>
      <c r="H79" s="1">
        <v>1.0146644363922162</v>
      </c>
      <c r="I79" s="1">
        <v>1.0002470250177462</v>
      </c>
      <c r="J79" s="1">
        <v>0.11217442379470856</v>
      </c>
      <c r="K79" s="1">
        <v>48.691311280000001</v>
      </c>
      <c r="L79" s="1">
        <v>0.99029999999999996</v>
      </c>
      <c r="M79" s="1">
        <v>7.847907896706174E-3</v>
      </c>
      <c r="N79" s="1">
        <v>434.06785283881129</v>
      </c>
    </row>
    <row r="80" spans="1:14" x14ac:dyDescent="0.25">
      <c r="A80" s="1">
        <v>0.31936626028645015</v>
      </c>
      <c r="B80" s="1">
        <v>6.0570246652445143E-5</v>
      </c>
      <c r="C80" s="1">
        <v>2.4228098660978064E-6</v>
      </c>
      <c r="D80" s="1">
        <v>1.2977578986816352E-4</v>
      </c>
      <c r="E80" s="1">
        <v>2.3476141505562387E-4</v>
      </c>
      <c r="F80" s="1">
        <v>210.17314380718508</v>
      </c>
      <c r="G80" s="1">
        <v>4.5440436120315333</v>
      </c>
      <c r="H80" s="1">
        <v>0.96857481356011543</v>
      </c>
      <c r="I80" s="1">
        <v>1.0745212490826366</v>
      </c>
      <c r="J80" s="1">
        <v>0.13297260265954736</v>
      </c>
      <c r="K80" s="1">
        <v>37.080914440000001</v>
      </c>
      <c r="L80" s="1">
        <v>0.99099999999999999</v>
      </c>
      <c r="M80" s="1">
        <v>1.0309626814856886E-2</v>
      </c>
      <c r="N80" s="1">
        <v>278.86131201732633</v>
      </c>
    </row>
    <row r="81" spans="1:14" x14ac:dyDescent="0.25">
      <c r="A81" s="1">
        <v>0.31936626028645015</v>
      </c>
      <c r="B81" s="1">
        <v>6.0570246652445143E-5</v>
      </c>
      <c r="C81" s="1">
        <v>2.4228098660978064E-6</v>
      </c>
      <c r="D81" s="1">
        <v>1.2977578986816352E-4</v>
      </c>
      <c r="E81" s="1">
        <v>3.1115578773973366E-4</v>
      </c>
      <c r="F81" s="1">
        <v>119.18454669002232</v>
      </c>
      <c r="G81" s="1">
        <v>4.5440436120315333</v>
      </c>
      <c r="H81" s="1">
        <v>0.96857481356011543</v>
      </c>
      <c r="I81" s="1">
        <v>1.0745212490826366</v>
      </c>
      <c r="J81" s="1">
        <v>0.13605841500753821</v>
      </c>
      <c r="K81" s="1">
        <v>37.941428119999998</v>
      </c>
      <c r="L81" s="1">
        <v>0.98480000000000001</v>
      </c>
      <c r="M81" s="1">
        <v>6.0395000576320811E-3</v>
      </c>
      <c r="N81" s="1">
        <v>278.86131201732633</v>
      </c>
    </row>
    <row r="82" spans="1:14" x14ac:dyDescent="0.25">
      <c r="A82" s="1">
        <v>0.31936626028645015</v>
      </c>
      <c r="B82" s="1">
        <v>6.0570246652445143E-5</v>
      </c>
      <c r="C82" s="1">
        <v>2.4228098660978064E-6</v>
      </c>
      <c r="D82" s="1">
        <v>1.2977578986816352E-4</v>
      </c>
      <c r="E82" s="1">
        <v>3.8755016042384344E-4</v>
      </c>
      <c r="F82" s="1">
        <v>76.834572163443056</v>
      </c>
      <c r="G82" s="1">
        <v>4.5440436120315333</v>
      </c>
      <c r="H82" s="1">
        <v>0.96857481356011543</v>
      </c>
      <c r="I82" s="1">
        <v>1.0745212490826366</v>
      </c>
      <c r="J82" s="1">
        <v>0.13691026382902424</v>
      </c>
      <c r="K82" s="1">
        <v>38.178975800000003</v>
      </c>
      <c r="L82" s="1">
        <v>0.97719999999999996</v>
      </c>
      <c r="M82" s="1">
        <v>4.0192586124329823E-3</v>
      </c>
      <c r="N82" s="1">
        <v>278.86131201732633</v>
      </c>
    </row>
    <row r="83" spans="1:14" x14ac:dyDescent="0.25">
      <c r="A83" s="1">
        <v>0.32216162979367902</v>
      </c>
      <c r="B83" s="1">
        <v>2.2490080860964896E-5</v>
      </c>
      <c r="C83" s="1">
        <v>4.897840484988843E-6</v>
      </c>
      <c r="D83" s="1">
        <v>3.2073368572977339E-4</v>
      </c>
      <c r="E83" s="1">
        <v>7.3557767383588049E-4</v>
      </c>
      <c r="F83" s="1">
        <v>67.545833075557638</v>
      </c>
      <c r="G83" s="1">
        <v>11.151820773817386</v>
      </c>
      <c r="H83" s="1">
        <v>1.0252518728147555</v>
      </c>
      <c r="I83" s="1">
        <v>0.98044395021672281</v>
      </c>
      <c r="J83" s="1">
        <v>8.5289619328103597E-2</v>
      </c>
      <c r="K83" s="1">
        <v>25.619172840000001</v>
      </c>
      <c r="L83" s="1">
        <v>0.97389999999999999</v>
      </c>
      <c r="M83" s="1">
        <v>2.1621921184627252E-3</v>
      </c>
      <c r="N83" s="1">
        <v>300.37855769345992</v>
      </c>
    </row>
    <row r="84" spans="1:14" x14ac:dyDescent="0.25">
      <c r="A84" s="1">
        <v>0.32216162979367902</v>
      </c>
      <c r="B84" s="1">
        <v>2.2490080860964896E-5</v>
      </c>
      <c r="C84" s="1">
        <v>4.897840484988843E-6</v>
      </c>
      <c r="D84" s="1">
        <v>3.2073368572977339E-4</v>
      </c>
      <c r="E84" s="1">
        <v>5.9121942956145296E-4</v>
      </c>
      <c r="F84" s="1">
        <v>104.92643440877666</v>
      </c>
      <c r="G84" s="1">
        <v>11.151820773817386</v>
      </c>
      <c r="H84" s="1">
        <v>1.0252518728147555</v>
      </c>
      <c r="I84" s="1">
        <v>0.98044395021672281</v>
      </c>
      <c r="J84" s="1">
        <v>8.7630099705259701E-2</v>
      </c>
      <c r="K84" s="1">
        <v>26.322202959999998</v>
      </c>
      <c r="L84" s="1">
        <v>0.98240000000000005</v>
      </c>
      <c r="M84" s="1">
        <v>3.2961369733001985E-3</v>
      </c>
      <c r="N84" s="1">
        <v>300.37855769345992</v>
      </c>
    </row>
    <row r="85" spans="1:14" x14ac:dyDescent="0.25">
      <c r="A85" s="1">
        <v>0.32216162979367902</v>
      </c>
      <c r="B85" s="1">
        <v>2.2490080860964896E-5</v>
      </c>
      <c r="C85" s="1">
        <v>4.897840484988843E-6</v>
      </c>
      <c r="D85" s="1">
        <v>3.2073368572977339E-4</v>
      </c>
      <c r="E85" s="1">
        <v>4.4686118528702525E-4</v>
      </c>
      <c r="F85" s="1">
        <v>185.32811215707309</v>
      </c>
      <c r="G85" s="1">
        <v>11.151820773817386</v>
      </c>
      <c r="H85" s="1">
        <v>1.0252518728147555</v>
      </c>
      <c r="I85" s="1">
        <v>0.98044395021672281</v>
      </c>
      <c r="J85" s="1">
        <v>8.8763421180048235E-2</v>
      </c>
      <c r="K85" s="1">
        <v>26.662628430000002</v>
      </c>
      <c r="L85" s="1">
        <v>0.98919999999999997</v>
      </c>
      <c r="M85" s="1">
        <v>5.7137265828124994E-3</v>
      </c>
      <c r="N85" s="1">
        <v>300.37855769345992</v>
      </c>
    </row>
    <row r="86" spans="1:14" x14ac:dyDescent="0.25">
      <c r="A86" s="1">
        <v>0.32588389996173822</v>
      </c>
      <c r="B86" s="1">
        <v>2.6920116084135658E-5</v>
      </c>
      <c r="C86" s="1">
        <v>2.1105365944674219E-6</v>
      </c>
      <c r="D86" s="1">
        <v>1.9466363808296928E-4</v>
      </c>
      <c r="E86" s="1">
        <v>2.4222771191348056E-4</v>
      </c>
      <c r="F86" s="1">
        <v>312.44906102355105</v>
      </c>
      <c r="G86" s="1">
        <v>4.5440436120315333</v>
      </c>
      <c r="H86" s="1">
        <v>0.96857481356011543</v>
      </c>
      <c r="I86" s="1">
        <v>1.0745212490826366</v>
      </c>
      <c r="J86" s="1">
        <v>0.13884665593047316</v>
      </c>
      <c r="K86" s="1">
        <v>50.592781309999999</v>
      </c>
      <c r="L86" s="1">
        <v>0.99299999999999999</v>
      </c>
      <c r="M86" s="1">
        <v>6.8509401489904101E-3</v>
      </c>
      <c r="N86" s="1">
        <v>364.37882476142681</v>
      </c>
    </row>
    <row r="87" spans="1:14" x14ac:dyDescent="0.25">
      <c r="A87" s="1">
        <v>0.32588389996173822</v>
      </c>
      <c r="B87" s="1">
        <v>2.6920116084135658E-5</v>
      </c>
      <c r="C87" s="1">
        <v>2.1105365944674219E-6</v>
      </c>
      <c r="D87" s="1">
        <v>1.9466363808296928E-4</v>
      </c>
      <c r="E87" s="1">
        <v>3.2018113471905568E-4</v>
      </c>
      <c r="F87" s="1">
        <v>176.89796505230456</v>
      </c>
      <c r="G87" s="1">
        <v>4.5440436120315333</v>
      </c>
      <c r="H87" s="1">
        <v>0.96857481356011543</v>
      </c>
      <c r="I87" s="1">
        <v>1.0745212490826366</v>
      </c>
      <c r="J87" s="1">
        <v>0.14119207293037581</v>
      </c>
      <c r="K87" s="1">
        <v>51.447401599999999</v>
      </c>
      <c r="L87" s="1">
        <v>0.9889</v>
      </c>
      <c r="M87" s="1">
        <v>3.9664305436691721E-3</v>
      </c>
      <c r="N87" s="1">
        <v>364.37882476142681</v>
      </c>
    </row>
    <row r="88" spans="1:14" x14ac:dyDescent="0.25">
      <c r="A88" s="1">
        <v>0.32588389996173822</v>
      </c>
      <c r="B88" s="1">
        <v>2.6920116084135658E-5</v>
      </c>
      <c r="C88" s="1">
        <v>2.1105365944674219E-6</v>
      </c>
      <c r="D88" s="1">
        <v>1.9466363808296928E-4</v>
      </c>
      <c r="E88" s="1">
        <v>3.981345575246307E-4</v>
      </c>
      <c r="F88" s="1">
        <v>113.87712244445932</v>
      </c>
      <c r="G88" s="1">
        <v>4.5440436120315333</v>
      </c>
      <c r="H88" s="1">
        <v>0.96857481356011543</v>
      </c>
      <c r="I88" s="1">
        <v>1.0745212490826366</v>
      </c>
      <c r="J88" s="1">
        <v>0.14194446560901047</v>
      </c>
      <c r="K88" s="1">
        <v>51.721557560000001</v>
      </c>
      <c r="L88" s="1">
        <v>0.98380000000000001</v>
      </c>
      <c r="M88" s="1">
        <v>2.6107636485815503E-3</v>
      </c>
      <c r="N88" s="1">
        <v>364.37882476142681</v>
      </c>
    </row>
    <row r="89" spans="1:14" x14ac:dyDescent="0.25">
      <c r="A89" s="1">
        <v>0.33204537847933047</v>
      </c>
      <c r="B89" s="1">
        <v>2.096762502213246E-5</v>
      </c>
      <c r="C89" s="1">
        <v>4.5662833914355014E-6</v>
      </c>
      <c r="D89" s="1">
        <v>3.305736258455655E-4</v>
      </c>
      <c r="E89" s="1">
        <v>7.3600063491757598E-4</v>
      </c>
      <c r="F89" s="1">
        <v>69.618103566954559</v>
      </c>
      <c r="G89" s="1">
        <v>7.4874426682615827</v>
      </c>
      <c r="H89" s="1">
        <v>1.0146644363922162</v>
      </c>
      <c r="I89" s="1">
        <v>1.0002470250177462</v>
      </c>
      <c r="J89" s="1">
        <v>0.12038874403669503</v>
      </c>
      <c r="K89" s="1">
        <v>39.19265815</v>
      </c>
      <c r="L89" s="1">
        <v>0.9738</v>
      </c>
      <c r="M89" s="1">
        <v>1.8690345514978915E-3</v>
      </c>
      <c r="N89" s="1">
        <v>325.55085164817319</v>
      </c>
    </row>
    <row r="90" spans="1:14" x14ac:dyDescent="0.25">
      <c r="A90" s="1">
        <v>0.33204537847933047</v>
      </c>
      <c r="B90" s="1">
        <v>2.096762502213246E-5</v>
      </c>
      <c r="C90" s="1">
        <v>4.5662833914355014E-6</v>
      </c>
      <c r="D90" s="1">
        <v>3.305736258455655E-4</v>
      </c>
      <c r="E90" s="1">
        <v>5.9164239064314833E-4</v>
      </c>
      <c r="F90" s="1">
        <v>108.14552201036972</v>
      </c>
      <c r="G90" s="1">
        <v>7.4874426682615827</v>
      </c>
      <c r="H90" s="1">
        <v>1.0146644363922162</v>
      </c>
      <c r="I90" s="1">
        <v>1.0002470250177462</v>
      </c>
      <c r="J90" s="1">
        <v>0.12185706195870309</v>
      </c>
      <c r="K90" s="1">
        <v>39.670670299999998</v>
      </c>
      <c r="L90" s="1">
        <v>0.98229999999999995</v>
      </c>
      <c r="M90" s="1">
        <v>2.844242290604359E-3</v>
      </c>
      <c r="N90" s="1">
        <v>325.55085164817319</v>
      </c>
    </row>
    <row r="91" spans="1:14" x14ac:dyDescent="0.25">
      <c r="A91" s="1">
        <v>0.33204537847933047</v>
      </c>
      <c r="B91" s="1">
        <v>2.096762502213246E-5</v>
      </c>
      <c r="C91" s="1">
        <v>4.5662833914355014E-6</v>
      </c>
      <c r="D91" s="1">
        <v>3.305736258455655E-4</v>
      </c>
      <c r="E91" s="1">
        <v>4.4728414636872063E-4</v>
      </c>
      <c r="F91" s="1">
        <v>191.01388077613501</v>
      </c>
      <c r="G91" s="1">
        <v>7.4874426682615827</v>
      </c>
      <c r="H91" s="1">
        <v>1.0146644363922162</v>
      </c>
      <c r="I91" s="1">
        <v>1.0002470250177462</v>
      </c>
      <c r="J91" s="1">
        <v>0.12248261347843953</v>
      </c>
      <c r="K91" s="1">
        <v>39.874319130000003</v>
      </c>
      <c r="L91" s="1">
        <v>0.98919999999999997</v>
      </c>
      <c r="M91" s="1">
        <v>4.921313680762384E-3</v>
      </c>
      <c r="N91" s="1">
        <v>325.55085164817319</v>
      </c>
    </row>
    <row r="92" spans="1:14" x14ac:dyDescent="0.25">
      <c r="A92" s="1">
        <v>0.33946241955584394</v>
      </c>
      <c r="B92" s="1">
        <v>3.8764961734060794E-5</v>
      </c>
      <c r="C92" s="1">
        <v>4.7487073375516994E-6</v>
      </c>
      <c r="D92" s="1">
        <v>2.0277465139153977E-4</v>
      </c>
      <c r="E92" s="1">
        <v>3.1322168866109411E-4</v>
      </c>
      <c r="F92" s="1">
        <v>209.33161141174963</v>
      </c>
      <c r="G92" s="1">
        <v>4.5440436120315333</v>
      </c>
      <c r="H92" s="1">
        <v>0.96857481356011543</v>
      </c>
      <c r="I92" s="1">
        <v>1.0745212490826366</v>
      </c>
      <c r="J92" s="1">
        <v>0.14604726247013106</v>
      </c>
      <c r="K92" s="1">
        <v>63.859831360000001</v>
      </c>
      <c r="L92" s="1">
        <v>0.99019999999999997</v>
      </c>
      <c r="M92" s="1">
        <v>7.3159680405419838E-3</v>
      </c>
      <c r="N92" s="1">
        <v>437.25455910589449</v>
      </c>
    </row>
    <row r="93" spans="1:14" x14ac:dyDescent="0.25">
      <c r="A93" s="1">
        <v>0.33946241955584394</v>
      </c>
      <c r="B93" s="1">
        <v>3.8764961734060794E-5</v>
      </c>
      <c r="C93" s="1">
        <v>4.7487073375516994E-6</v>
      </c>
      <c r="D93" s="1">
        <v>2.0277465139153977E-4</v>
      </c>
      <c r="E93" s="1">
        <v>4.1472355548277922E-4</v>
      </c>
      <c r="F93" s="1">
        <v>118.62200254631182</v>
      </c>
      <c r="G93" s="1">
        <v>4.5440436120315333</v>
      </c>
      <c r="H93" s="1">
        <v>0.96857481356011543</v>
      </c>
      <c r="I93" s="1">
        <v>1.0745212490826366</v>
      </c>
      <c r="J93" s="1">
        <v>0.14817399979198201</v>
      </c>
      <c r="K93" s="1">
        <v>64.789756949999997</v>
      </c>
      <c r="L93" s="1">
        <v>0.98350000000000004</v>
      </c>
      <c r="M93" s="1">
        <v>4.2630056821170185E-3</v>
      </c>
      <c r="N93" s="1">
        <v>437.25455910589449</v>
      </c>
    </row>
    <row r="94" spans="1:14" x14ac:dyDescent="0.25">
      <c r="A94" s="1">
        <v>0.33946241955584394</v>
      </c>
      <c r="B94" s="1">
        <v>3.8764961734060794E-5</v>
      </c>
      <c r="C94" s="1">
        <v>4.7487073375516994E-6</v>
      </c>
      <c r="D94" s="1">
        <v>2.0277465139153977E-4</v>
      </c>
      <c r="E94" s="1">
        <v>5.1622542230446422E-4</v>
      </c>
      <c r="F94" s="1">
        <v>76.422965317281538</v>
      </c>
      <c r="G94" s="1">
        <v>4.5440436120315333</v>
      </c>
      <c r="H94" s="1">
        <v>0.96857481356011543</v>
      </c>
      <c r="I94" s="1">
        <v>1.0745212490826366</v>
      </c>
      <c r="J94" s="1">
        <v>0.14841733097695026</v>
      </c>
      <c r="K94" s="1">
        <v>64.896154620000004</v>
      </c>
      <c r="L94" s="1">
        <v>0.97560000000000002</v>
      </c>
      <c r="M94" s="1">
        <v>2.8230214283507505E-3</v>
      </c>
      <c r="N94" s="1">
        <v>437.25455910589449</v>
      </c>
    </row>
    <row r="95" spans="1:14" x14ac:dyDescent="0.25">
      <c r="A95" s="1">
        <v>0.34097590079804935</v>
      </c>
      <c r="B95" s="1">
        <v>4.3383635537840258E-5</v>
      </c>
      <c r="C95" s="1">
        <v>2.498898206626961E-6</v>
      </c>
      <c r="D95" s="1">
        <v>1.6626837371907821E-4</v>
      </c>
      <c r="E95" s="1">
        <v>5.5718655762955873E-4</v>
      </c>
      <c r="F95" s="1">
        <v>68.361253002968596</v>
      </c>
      <c r="G95" s="1">
        <v>11.151820773817386</v>
      </c>
      <c r="H95" s="1">
        <v>1.0252518728147555</v>
      </c>
      <c r="I95" s="1">
        <v>0.98044395021672281</v>
      </c>
      <c r="J95" s="1">
        <v>8.4657506449872424E-2</v>
      </c>
      <c r="K95" s="1">
        <v>18.019626779999999</v>
      </c>
      <c r="L95" s="1">
        <v>0.97209999999999996</v>
      </c>
      <c r="M95" s="1">
        <v>4.9393885157659181E-3</v>
      </c>
      <c r="N95" s="1">
        <v>212.85326648109839</v>
      </c>
    </row>
    <row r="96" spans="1:14" x14ac:dyDescent="0.25">
      <c r="A96" s="1">
        <v>0.34097590079804935</v>
      </c>
      <c r="B96" s="1">
        <v>4.3383635537840258E-5</v>
      </c>
      <c r="C96" s="1">
        <v>2.498898206626961E-6</v>
      </c>
      <c r="D96" s="1">
        <v>1.6626837371907821E-4</v>
      </c>
      <c r="E96" s="1">
        <v>4.4717862576190541E-4</v>
      </c>
      <c r="F96" s="1">
        <v>106.04087093748755</v>
      </c>
      <c r="G96" s="1">
        <v>11.151820773817386</v>
      </c>
      <c r="H96" s="1">
        <v>1.0252518728147555</v>
      </c>
      <c r="I96" s="1">
        <v>0.98044395021672281</v>
      </c>
      <c r="J96" s="1">
        <v>8.6613068734076135E-2</v>
      </c>
      <c r="K96" s="1">
        <v>18.435874599999998</v>
      </c>
      <c r="L96" s="1">
        <v>0.98109999999999997</v>
      </c>
      <c r="M96" s="1">
        <v>7.4565140870926699E-3</v>
      </c>
      <c r="N96" s="1">
        <v>212.85326648109839</v>
      </c>
    </row>
    <row r="97" spans="1:14" x14ac:dyDescent="0.25">
      <c r="A97" s="1">
        <v>0.34097590079804935</v>
      </c>
      <c r="B97" s="1">
        <v>4.3383635537840258E-5</v>
      </c>
      <c r="C97" s="1">
        <v>2.498898206626961E-6</v>
      </c>
      <c r="D97" s="1">
        <v>1.6626837371907821E-4</v>
      </c>
      <c r="E97" s="1">
        <v>3.3717069389425193E-4</v>
      </c>
      <c r="F97" s="1">
        <v>186.99524255395357</v>
      </c>
      <c r="G97" s="1">
        <v>11.151820773817386</v>
      </c>
      <c r="H97" s="1">
        <v>1.0252518728147555</v>
      </c>
      <c r="I97" s="1">
        <v>0.98044395021672281</v>
      </c>
      <c r="J97" s="1">
        <v>8.7095571829743312E-2</v>
      </c>
      <c r="K97" s="1">
        <v>18.53857696</v>
      </c>
      <c r="L97" s="1">
        <v>0.98850000000000005</v>
      </c>
      <c r="M97" s="1">
        <v>1.2791970050606618E-2</v>
      </c>
      <c r="N97" s="1">
        <v>212.85326648109839</v>
      </c>
    </row>
    <row r="98" spans="1:14" x14ac:dyDescent="0.25">
      <c r="A98" s="1">
        <v>0.35143686138329921</v>
      </c>
      <c r="B98" s="1">
        <v>4.0446799977190813E-5</v>
      </c>
      <c r="C98" s="1">
        <v>2.3297364242017869E-6</v>
      </c>
      <c r="D98" s="1">
        <v>1.7136939962729633E-4</v>
      </c>
      <c r="E98" s="1">
        <v>5.5740582069523873E-4</v>
      </c>
      <c r="F98" s="1">
        <v>70.458540147158587</v>
      </c>
      <c r="G98" s="1">
        <v>7.4874426682615827</v>
      </c>
      <c r="H98" s="1">
        <v>1.0146644363922162</v>
      </c>
      <c r="I98" s="1">
        <v>1.0002470250177462</v>
      </c>
      <c r="J98" s="1">
        <v>0.12217209858549491</v>
      </c>
      <c r="K98" s="1">
        <v>28.18397607</v>
      </c>
      <c r="L98" s="1">
        <v>0.97199999999999998</v>
      </c>
      <c r="M98" s="1">
        <v>4.2858262159167024E-3</v>
      </c>
      <c r="N98" s="1">
        <v>230.69077470480801</v>
      </c>
    </row>
    <row r="99" spans="1:14" x14ac:dyDescent="0.25">
      <c r="A99" s="1">
        <v>0.35143686138329921</v>
      </c>
      <c r="B99" s="1">
        <v>4.0446799977190813E-5</v>
      </c>
      <c r="C99" s="1">
        <v>2.3297364242017869E-6</v>
      </c>
      <c r="D99" s="1">
        <v>1.7136939962729633E-4</v>
      </c>
      <c r="E99" s="1">
        <v>4.473978888275853E-4</v>
      </c>
      <c r="F99" s="1">
        <v>109.29414886330682</v>
      </c>
      <c r="G99" s="1">
        <v>7.4874426682615827</v>
      </c>
      <c r="H99" s="1">
        <v>1.0146644363922162</v>
      </c>
      <c r="I99" s="1">
        <v>1.0002470250177462</v>
      </c>
      <c r="J99" s="1">
        <v>0.12332134839983729</v>
      </c>
      <c r="K99" s="1">
        <v>28.449097399999999</v>
      </c>
      <c r="L99" s="1">
        <v>0.98099999999999998</v>
      </c>
      <c r="M99" s="1">
        <v>6.4549197162541089E-3</v>
      </c>
      <c r="N99" s="1">
        <v>230.69077470480801</v>
      </c>
    </row>
    <row r="100" spans="1:14" x14ac:dyDescent="0.25">
      <c r="A100" s="1">
        <v>0.35143686138329921</v>
      </c>
      <c r="B100" s="1">
        <v>4.0446799977190813E-5</v>
      </c>
      <c r="C100" s="1">
        <v>2.3297364242017869E-6</v>
      </c>
      <c r="D100" s="1">
        <v>1.7136939962729633E-4</v>
      </c>
      <c r="E100" s="1">
        <v>3.3738995695993187E-4</v>
      </c>
      <c r="F100" s="1">
        <v>192.73215785326889</v>
      </c>
      <c r="G100" s="1">
        <v>7.4874426682615827</v>
      </c>
      <c r="H100" s="1">
        <v>1.0146644363922162</v>
      </c>
      <c r="I100" s="1">
        <v>1.0002470250177462</v>
      </c>
      <c r="J100" s="1">
        <v>0.12348063157900654</v>
      </c>
      <c r="K100" s="1">
        <v>28.485842559999998</v>
      </c>
      <c r="L100" s="1">
        <v>0.98839999999999995</v>
      </c>
      <c r="M100" s="1">
        <v>1.1046187925203102E-2</v>
      </c>
      <c r="N100" s="1">
        <v>230.69077470480801</v>
      </c>
    </row>
    <row r="101" spans="1:14" x14ac:dyDescent="0.25">
      <c r="A101" s="1">
        <v>0.35518317316865139</v>
      </c>
      <c r="B101" s="1">
        <v>3.9982371306031377E-5</v>
      </c>
      <c r="C101" s="1">
        <v>2.498898206626961E-6</v>
      </c>
      <c r="D101" s="1">
        <v>1.8041267416797188E-4</v>
      </c>
      <c r="E101" s="1">
        <v>6.0458591507147848E-4</v>
      </c>
      <c r="F101" s="1">
        <v>68.36125300296861</v>
      </c>
      <c r="G101" s="1">
        <v>11.151820773817386</v>
      </c>
      <c r="H101" s="1">
        <v>1.0252518728147555</v>
      </c>
      <c r="I101" s="1">
        <v>0.98044395021672281</v>
      </c>
      <c r="J101" s="1">
        <v>8.8020603003388376E-2</v>
      </c>
      <c r="K101" s="1">
        <v>17.986056829999999</v>
      </c>
      <c r="L101" s="1">
        <v>0.97060000000000002</v>
      </c>
      <c r="M101" s="1">
        <v>4.9393885045605941E-3</v>
      </c>
      <c r="N101" s="1">
        <v>204.33916851612133</v>
      </c>
    </row>
    <row r="102" spans="1:14" x14ac:dyDescent="0.25">
      <c r="A102" s="1">
        <v>0.35518317316865139</v>
      </c>
      <c r="B102" s="1">
        <v>3.9982371306031377E-5</v>
      </c>
      <c r="C102" s="1">
        <v>2.498898206626961E-6</v>
      </c>
      <c r="D102" s="1">
        <v>1.8041267416797188E-4</v>
      </c>
      <c r="E102" s="1">
        <v>4.8521970775255709E-4</v>
      </c>
      <c r="F102" s="1">
        <v>106.0408709374876</v>
      </c>
      <c r="G102" s="1">
        <v>11.151820773817386</v>
      </c>
      <c r="H102" s="1">
        <v>1.0252518728147555</v>
      </c>
      <c r="I102" s="1">
        <v>0.98044395021672281</v>
      </c>
      <c r="J102" s="1">
        <v>9.0266845675966281E-2</v>
      </c>
      <c r="K102" s="1">
        <v>18.445052189999998</v>
      </c>
      <c r="L102" s="1">
        <v>0.97989999999999999</v>
      </c>
      <c r="M102" s="1">
        <v>7.4565140450779058E-3</v>
      </c>
      <c r="N102" s="1">
        <v>204.33916851612133</v>
      </c>
    </row>
    <row r="103" spans="1:14" x14ac:dyDescent="0.25">
      <c r="A103" s="1">
        <v>0.35518317316865139</v>
      </c>
      <c r="B103" s="1">
        <v>3.9982371306031377E-5</v>
      </c>
      <c r="C103" s="1">
        <v>2.498898206626961E-6</v>
      </c>
      <c r="D103" s="1">
        <v>1.8041267416797188E-4</v>
      </c>
      <c r="E103" s="1">
        <v>3.6585350043363553E-4</v>
      </c>
      <c r="F103" s="1">
        <v>186.99524255395363</v>
      </c>
      <c r="G103" s="1">
        <v>11.151820773817386</v>
      </c>
      <c r="H103" s="1">
        <v>1.0252518728147555</v>
      </c>
      <c r="I103" s="1">
        <v>0.98044395021672281</v>
      </c>
      <c r="J103" s="1">
        <v>9.0923369439737098E-2</v>
      </c>
      <c r="K103" s="1">
        <v>18.57920571</v>
      </c>
      <c r="L103" s="1">
        <v>0.98780000000000001</v>
      </c>
      <c r="M103" s="1">
        <v>1.2791970031892226E-2</v>
      </c>
      <c r="N103" s="1">
        <v>204.33916851612133</v>
      </c>
    </row>
    <row r="104" spans="1:14" x14ac:dyDescent="0.25">
      <c r="A104" s="1">
        <v>0.36209328977044852</v>
      </c>
      <c r="B104" s="1">
        <v>2.180528588750851E-5</v>
      </c>
      <c r="C104" s="1">
        <v>4.7487073375516994E-6</v>
      </c>
      <c r="D104" s="1">
        <v>3.6048835325445537E-4</v>
      </c>
      <c r="E104" s="1">
        <v>4.4857000434291532E-4</v>
      </c>
      <c r="F104" s="1">
        <v>208.29937401570072</v>
      </c>
      <c r="G104" s="1">
        <v>4.5440436120315333</v>
      </c>
      <c r="H104" s="1">
        <v>0.96857481356011543</v>
      </c>
      <c r="I104" s="1">
        <v>1.0745212490826366</v>
      </c>
      <c r="J104" s="1">
        <v>0.15944918096043825</v>
      </c>
      <c r="K104" s="1">
        <v>52.289904890000003</v>
      </c>
      <c r="L104" s="1">
        <v>0.98909999999999998</v>
      </c>
      <c r="M104" s="1">
        <v>4.5813459581482141E-3</v>
      </c>
      <c r="N104" s="1">
        <v>327.94088106964887</v>
      </c>
    </row>
    <row r="105" spans="1:14" x14ac:dyDescent="0.25">
      <c r="A105" s="1">
        <v>0.36209328977044852</v>
      </c>
      <c r="B105" s="1">
        <v>2.180528588750851E-5</v>
      </c>
      <c r="C105" s="1">
        <v>4.7487073375516994E-6</v>
      </c>
      <c r="D105" s="1">
        <v>3.6048835325445537E-4</v>
      </c>
      <c r="E105" s="1">
        <v>7.3728649289177067E-4</v>
      </c>
      <c r="F105" s="1">
        <v>75.918081629639545</v>
      </c>
      <c r="G105" s="1">
        <v>4.5440436120315333</v>
      </c>
      <c r="H105" s="1">
        <v>0.96857481356011543</v>
      </c>
      <c r="I105" s="1">
        <v>1.0745212490826366</v>
      </c>
      <c r="J105" s="1">
        <v>0.16016386992887527</v>
      </c>
      <c r="K105" s="1">
        <v>52.524280619999999</v>
      </c>
      <c r="L105" s="1">
        <v>0.97360000000000002</v>
      </c>
      <c r="M105" s="1">
        <v>1.7462112931213914E-3</v>
      </c>
      <c r="N105" s="1">
        <v>327.94088106964887</v>
      </c>
    </row>
    <row r="106" spans="1:14" x14ac:dyDescent="0.25">
      <c r="A106" s="1">
        <v>0.36209328977044852</v>
      </c>
      <c r="B106" s="1">
        <v>2.180528588750851E-5</v>
      </c>
      <c r="C106" s="1">
        <v>4.7487073375516994E-6</v>
      </c>
      <c r="D106" s="1">
        <v>3.6048835325445537E-4</v>
      </c>
      <c r="E106" s="1">
        <v>5.9292824861734302E-4</v>
      </c>
      <c r="F106" s="1">
        <v>117.93197670153634</v>
      </c>
      <c r="G106" s="1">
        <v>4.5440436120315333</v>
      </c>
      <c r="H106" s="1">
        <v>0.96857481356011543</v>
      </c>
      <c r="I106" s="1">
        <v>1.0745212490826366</v>
      </c>
      <c r="J106" s="1">
        <v>0.16062426595973162</v>
      </c>
      <c r="K106" s="1">
        <v>52.675263299999997</v>
      </c>
      <c r="L106" s="1">
        <v>0.98219999999999996</v>
      </c>
      <c r="M106" s="1">
        <v>2.6526674172569682E-3</v>
      </c>
      <c r="N106" s="1">
        <v>327.94088106964887</v>
      </c>
    </row>
    <row r="107" spans="1:14" x14ac:dyDescent="0.25">
      <c r="A107" s="1">
        <v>0.3624317658639547</v>
      </c>
      <c r="B107" s="1">
        <v>2.7765542292917409E-5</v>
      </c>
      <c r="C107" s="1">
        <v>2.1768179933283744E-6</v>
      </c>
      <c r="D107" s="1">
        <v>1.7319612563418036E-4</v>
      </c>
      <c r="E107" s="1">
        <v>4.94653574085917E-4</v>
      </c>
      <c r="F107" s="1">
        <v>101.99255726013143</v>
      </c>
      <c r="G107" s="1">
        <v>11.151820773817386</v>
      </c>
      <c r="H107" s="1">
        <v>1.0252518728147555</v>
      </c>
      <c r="I107" s="1">
        <v>0.98044395021672281</v>
      </c>
      <c r="J107" s="1">
        <v>9.3231578330642204E-2</v>
      </c>
      <c r="K107" s="1">
        <v>31.116413619999999</v>
      </c>
      <c r="L107" s="1">
        <v>0.97840000000000005</v>
      </c>
      <c r="M107" s="1">
        <v>5.2046506720602702E-3</v>
      </c>
      <c r="N107" s="1">
        <v>333.75401529347533</v>
      </c>
    </row>
    <row r="108" spans="1:14" x14ac:dyDescent="0.25">
      <c r="A108" s="1">
        <v>0.3624317658639547</v>
      </c>
      <c r="B108" s="1">
        <v>2.7765542292917409E-5</v>
      </c>
      <c r="C108" s="1">
        <v>2.1768179933283744E-6</v>
      </c>
      <c r="D108" s="1">
        <v>1.7319612563418036E-4</v>
      </c>
      <c r="E108" s="1">
        <v>2.9977001707197923E-4</v>
      </c>
      <c r="F108" s="1">
        <v>279.36977156839674</v>
      </c>
      <c r="G108" s="1">
        <v>11.151820773817386</v>
      </c>
      <c r="H108" s="1">
        <v>1.0252518728147555</v>
      </c>
      <c r="I108" s="1">
        <v>0.98044395021672281</v>
      </c>
      <c r="J108" s="1">
        <v>9.4174645127076795E-2</v>
      </c>
      <c r="K108" s="1">
        <v>31.43116595</v>
      </c>
      <c r="L108" s="1">
        <v>0.99099999999999999</v>
      </c>
      <c r="M108" s="1">
        <v>1.3606317473085326E-2</v>
      </c>
      <c r="N108" s="1">
        <v>333.75401529347533</v>
      </c>
    </row>
    <row r="109" spans="1:14" x14ac:dyDescent="0.25">
      <c r="A109" s="1">
        <v>0.3624317658639547</v>
      </c>
      <c r="B109" s="1">
        <v>2.7765542292917409E-5</v>
      </c>
      <c r="C109" s="1">
        <v>2.1768179933283744E-6</v>
      </c>
      <c r="D109" s="1">
        <v>1.7319612563418036E-4</v>
      </c>
      <c r="E109" s="1">
        <v>3.9721179557894811E-4</v>
      </c>
      <c r="F109" s="1">
        <v>158.31054627083819</v>
      </c>
      <c r="G109" s="1">
        <v>11.151820773817386</v>
      </c>
      <c r="H109" s="1">
        <v>1.0252518728147555</v>
      </c>
      <c r="I109" s="1">
        <v>0.98044395021672281</v>
      </c>
      <c r="J109" s="1">
        <v>9.4323563665049417E-2</v>
      </c>
      <c r="K109" s="1">
        <v>31.480868109999999</v>
      </c>
      <c r="L109" s="1">
        <v>0.9859</v>
      </c>
      <c r="M109" s="1">
        <v>7.8928311849181775E-3</v>
      </c>
      <c r="N109" s="1">
        <v>333.75401529347533</v>
      </c>
    </row>
    <row r="110" spans="1:14" x14ac:dyDescent="0.25">
      <c r="A110" s="1">
        <v>0.36243179123417707</v>
      </c>
      <c r="B110" s="1">
        <v>1.7769944579674937E-5</v>
      </c>
      <c r="C110" s="1">
        <v>2.1768179933283744E-6</v>
      </c>
      <c r="D110" s="1">
        <v>2.7061898419005869E-4</v>
      </c>
      <c r="E110" s="1">
        <v>6.2064351748218507E-4</v>
      </c>
      <c r="F110" s="1">
        <v>101.31874961333646</v>
      </c>
      <c r="G110" s="1">
        <v>11.151820773817386</v>
      </c>
      <c r="H110" s="1">
        <v>1.0252518728147555</v>
      </c>
      <c r="I110" s="1">
        <v>0.98044395021672281</v>
      </c>
      <c r="J110" s="1">
        <v>9.5138354949154791E-2</v>
      </c>
      <c r="K110" s="1">
        <v>25.4022446</v>
      </c>
      <c r="L110" s="1">
        <v>0.97829999999999995</v>
      </c>
      <c r="M110" s="1">
        <v>3.2328994965970313E-3</v>
      </c>
      <c r="N110" s="1">
        <v>267.00319354455763</v>
      </c>
    </row>
    <row r="111" spans="1:14" x14ac:dyDescent="0.25">
      <c r="A111" s="1">
        <v>0.36243179123417707</v>
      </c>
      <c r="B111" s="1">
        <v>1.7769944579674937E-5</v>
      </c>
      <c r="C111" s="1">
        <v>2.1768179933283744E-6</v>
      </c>
      <c r="D111" s="1">
        <v>2.7061898419005869E-4</v>
      </c>
      <c r="E111" s="1">
        <v>4.9884127729616322E-4</v>
      </c>
      <c r="F111" s="1">
        <v>157.38965161316503</v>
      </c>
      <c r="G111" s="1">
        <v>11.151820773817386</v>
      </c>
      <c r="H111" s="1">
        <v>1.0252518728147555</v>
      </c>
      <c r="I111" s="1">
        <v>0.98044395021672281</v>
      </c>
      <c r="J111" s="1">
        <v>9.6614456507221849E-2</v>
      </c>
      <c r="K111" s="1">
        <v>25.796368430000001</v>
      </c>
      <c r="L111" s="1">
        <v>0.98580000000000001</v>
      </c>
      <c r="M111" s="1">
        <v>4.9288178262196832E-3</v>
      </c>
      <c r="N111" s="1">
        <v>267.00319354455763</v>
      </c>
    </row>
    <row r="112" spans="1:14" x14ac:dyDescent="0.25">
      <c r="A112" s="1">
        <v>0.36243179123417707</v>
      </c>
      <c r="B112" s="1">
        <v>1.7769944579674937E-5</v>
      </c>
      <c r="C112" s="1">
        <v>2.1768179933283744E-6</v>
      </c>
      <c r="D112" s="1">
        <v>2.7061898419005869E-4</v>
      </c>
      <c r="E112" s="1">
        <v>3.7703903711014115E-4</v>
      </c>
      <c r="F112" s="1">
        <v>277.99216823560965</v>
      </c>
      <c r="G112" s="1">
        <v>11.151820773817386</v>
      </c>
      <c r="H112" s="1">
        <v>1.0252518728147555</v>
      </c>
      <c r="I112" s="1">
        <v>0.98044395021672281</v>
      </c>
      <c r="J112" s="1">
        <v>9.7006098077540917E-2</v>
      </c>
      <c r="K112" s="1">
        <v>25.900937979999998</v>
      </c>
      <c r="L112" s="1">
        <v>0.99099999999999999</v>
      </c>
      <c r="M112" s="1">
        <v>8.5445920317026962E-3</v>
      </c>
      <c r="N112" s="1">
        <v>267.00319354455763</v>
      </c>
    </row>
    <row r="113" spans="1:14" x14ac:dyDescent="0.25">
      <c r="A113" s="1">
        <v>0.36608000536812652</v>
      </c>
      <c r="B113" s="1">
        <v>3.727578278722859E-5</v>
      </c>
      <c r="C113" s="1">
        <v>2.3297364242017869E-6</v>
      </c>
      <c r="D113" s="1">
        <v>1.8594763974510945E-4</v>
      </c>
      <c r="E113" s="1">
        <v>6.0482383064821015E-4</v>
      </c>
      <c r="F113" s="1">
        <v>70.458540147158601</v>
      </c>
      <c r="G113" s="1">
        <v>7.4874426682615827</v>
      </c>
      <c r="H113" s="1">
        <v>1.0146644363922162</v>
      </c>
      <c r="I113" s="1">
        <v>1.0002470250177462</v>
      </c>
      <c r="J113" s="1">
        <v>0.12734247710228341</v>
      </c>
      <c r="K113" s="1">
        <v>28.201669819999999</v>
      </c>
      <c r="L113" s="1">
        <v>0.97050000000000003</v>
      </c>
      <c r="M113" s="1">
        <v>4.2858262201411904E-3</v>
      </c>
      <c r="N113" s="1">
        <v>221.46317915072433</v>
      </c>
    </row>
    <row r="114" spans="1:14" x14ac:dyDescent="0.25">
      <c r="A114" s="1">
        <v>0.36608000536812652</v>
      </c>
      <c r="B114" s="1">
        <v>3.727578278722859E-5</v>
      </c>
      <c r="C114" s="1">
        <v>2.3297364242017869E-6</v>
      </c>
      <c r="D114" s="1">
        <v>1.8594763974510945E-4</v>
      </c>
      <c r="E114" s="1">
        <v>4.8545762332928864E-4</v>
      </c>
      <c r="F114" s="1">
        <v>109.29414886330684</v>
      </c>
      <c r="G114" s="1">
        <v>7.4874426682615827</v>
      </c>
      <c r="H114" s="1">
        <v>1.0146644363922162</v>
      </c>
      <c r="I114" s="1">
        <v>1.0002470250177462</v>
      </c>
      <c r="J114" s="1">
        <v>0.12865658521323911</v>
      </c>
      <c r="K114" s="1">
        <v>28.492696380000002</v>
      </c>
      <c r="L114" s="1">
        <v>0.9798</v>
      </c>
      <c r="M114" s="1">
        <v>6.4549197093711303E-3</v>
      </c>
      <c r="N114" s="1">
        <v>221.46317915072433</v>
      </c>
    </row>
    <row r="115" spans="1:14" x14ac:dyDescent="0.25">
      <c r="A115" s="1">
        <v>0.36608000536812652</v>
      </c>
      <c r="B115" s="1">
        <v>3.727578278722859E-5</v>
      </c>
      <c r="C115" s="1">
        <v>2.3297364242017869E-6</v>
      </c>
      <c r="D115" s="1">
        <v>1.8594763974510945E-4</v>
      </c>
      <c r="E115" s="1">
        <v>3.6609141601036713E-4</v>
      </c>
      <c r="F115" s="1">
        <v>192.73215785326894</v>
      </c>
      <c r="G115" s="1">
        <v>7.4874426682615827</v>
      </c>
      <c r="H115" s="1">
        <v>1.0146644363922162</v>
      </c>
      <c r="I115" s="1">
        <v>1.0002470250177462</v>
      </c>
      <c r="J115" s="1">
        <v>0.12889338737692657</v>
      </c>
      <c r="K115" s="1">
        <v>28.545139339999999</v>
      </c>
      <c r="L115" s="1">
        <v>0.98780000000000001</v>
      </c>
      <c r="M115" s="1">
        <v>1.1046187945920667E-2</v>
      </c>
      <c r="N115" s="1">
        <v>221.46317915072433</v>
      </c>
    </row>
    <row r="116" spans="1:14" x14ac:dyDescent="0.25">
      <c r="A116" s="1">
        <v>0.36963687902790854</v>
      </c>
      <c r="B116" s="1">
        <v>3.8764957082265725E-5</v>
      </c>
      <c r="C116" s="1">
        <v>3.4888462071808398E-6</v>
      </c>
      <c r="D116" s="1">
        <v>2.0277467572449905E-4</v>
      </c>
      <c r="E116" s="1">
        <v>3.4028889398154098E-4</v>
      </c>
      <c r="F116" s="1">
        <v>209.76343932735946</v>
      </c>
      <c r="G116" s="1">
        <v>4.5440436120315333</v>
      </c>
      <c r="H116" s="1">
        <v>0.96857481356011543</v>
      </c>
      <c r="I116" s="1">
        <v>1.0745212490826366</v>
      </c>
      <c r="J116" s="1">
        <v>0.15808119633708226</v>
      </c>
      <c r="K116" s="1">
        <v>50.78330424</v>
      </c>
      <c r="L116" s="1">
        <v>0.9889</v>
      </c>
      <c r="M116" s="1">
        <v>8.7574472721226922E-3</v>
      </c>
      <c r="N116" s="1">
        <v>321.24822823147747</v>
      </c>
    </row>
    <row r="117" spans="1:14" x14ac:dyDescent="0.25">
      <c r="A117" s="1">
        <v>0.36963687902790854</v>
      </c>
      <c r="B117" s="1">
        <v>3.8764957082265725E-5</v>
      </c>
      <c r="C117" s="1">
        <v>3.4888462071808398E-6</v>
      </c>
      <c r="D117" s="1">
        <v>2.0277467572449905E-4</v>
      </c>
      <c r="E117" s="1">
        <v>4.5081316222806496E-4</v>
      </c>
      <c r="F117" s="1">
        <v>118.91066911023096</v>
      </c>
      <c r="G117" s="1">
        <v>4.5440436120315333</v>
      </c>
      <c r="H117" s="1">
        <v>0.96857481356011543</v>
      </c>
      <c r="I117" s="1">
        <v>1.0745212490826366</v>
      </c>
      <c r="J117" s="1">
        <v>0.16047181064249916</v>
      </c>
      <c r="K117" s="1">
        <v>51.551284850000002</v>
      </c>
      <c r="L117" s="1">
        <v>0.9819</v>
      </c>
      <c r="M117" s="1">
        <v>5.1168502284020829E-3</v>
      </c>
      <c r="N117" s="1">
        <v>321.24822823147747</v>
      </c>
    </row>
    <row r="118" spans="1:14" x14ac:dyDescent="0.25">
      <c r="A118" s="1">
        <v>0.36963687902790854</v>
      </c>
      <c r="B118" s="1">
        <v>3.8764957082265725E-5</v>
      </c>
      <c r="C118" s="1">
        <v>3.4888462071808398E-6</v>
      </c>
      <c r="D118" s="1">
        <v>2.0277467572449905E-4</v>
      </c>
      <c r="E118" s="1">
        <v>5.6133743047458867E-4</v>
      </c>
      <c r="F118" s="1">
        <v>76.634179202085889</v>
      </c>
      <c r="G118" s="1">
        <v>4.5440436120315333</v>
      </c>
      <c r="H118" s="1">
        <v>0.96857481356011543</v>
      </c>
      <c r="I118" s="1">
        <v>1.0745212490826366</v>
      </c>
      <c r="J118" s="1">
        <v>0.16066951402081703</v>
      </c>
      <c r="K118" s="1">
        <v>51.61479671</v>
      </c>
      <c r="L118" s="1">
        <v>0.97309999999999997</v>
      </c>
      <c r="M118" s="1">
        <v>3.3970302840508242E-3</v>
      </c>
      <c r="N118" s="1">
        <v>321.24822823147747</v>
      </c>
    </row>
    <row r="119" spans="1:14" x14ac:dyDescent="0.25">
      <c r="A119" s="1">
        <v>0.37355098105972567</v>
      </c>
      <c r="B119" s="1">
        <v>2.5885966481539582E-5</v>
      </c>
      <c r="C119" s="1">
        <v>2.0294592850824449E-6</v>
      </c>
      <c r="D119" s="1">
        <v>1.7850969131297657E-4</v>
      </c>
      <c r="E119" s="1">
        <v>4.9488197298476358E-4</v>
      </c>
      <c r="F119" s="1">
        <v>105.12163506002851</v>
      </c>
      <c r="G119" s="1">
        <v>7.4874426682615827</v>
      </c>
      <c r="H119" s="1">
        <v>1.0146644363922162</v>
      </c>
      <c r="I119" s="1">
        <v>1.0002470250177462</v>
      </c>
      <c r="J119" s="1">
        <v>0.13235103740308676</v>
      </c>
      <c r="K119" s="1">
        <v>47.874445540000004</v>
      </c>
      <c r="L119" s="1">
        <v>0.97829999999999995</v>
      </c>
      <c r="M119" s="1">
        <v>4.5081095644944769E-3</v>
      </c>
      <c r="N119" s="1">
        <v>361.72323601963285</v>
      </c>
    </row>
    <row r="120" spans="1:14" x14ac:dyDescent="0.25">
      <c r="A120" s="1">
        <v>0.37355098105972567</v>
      </c>
      <c r="B120" s="1">
        <v>2.5885966481539582E-5</v>
      </c>
      <c r="C120" s="1">
        <v>2.0294592850824449E-6</v>
      </c>
      <c r="D120" s="1">
        <v>1.7850969131297657E-4</v>
      </c>
      <c r="E120" s="1">
        <v>2.9999841597082576E-4</v>
      </c>
      <c r="F120" s="1">
        <v>287.94068863980056</v>
      </c>
      <c r="G120" s="1">
        <v>7.4874426682615827</v>
      </c>
      <c r="H120" s="1">
        <v>1.0146644363922162</v>
      </c>
      <c r="I120" s="1">
        <v>1.0002470250177462</v>
      </c>
      <c r="J120" s="1">
        <v>0.13260817111952555</v>
      </c>
      <c r="K120" s="1">
        <v>47.967456779999999</v>
      </c>
      <c r="L120" s="1">
        <v>0.99099999999999999</v>
      </c>
      <c r="M120" s="1">
        <v>1.1735345389229023E-2</v>
      </c>
      <c r="N120" s="1">
        <v>361.72323601963285</v>
      </c>
    </row>
    <row r="121" spans="1:14" x14ac:dyDescent="0.25">
      <c r="A121" s="1">
        <v>0.37355098105972567</v>
      </c>
      <c r="B121" s="1">
        <v>2.5885966481539582E-5</v>
      </c>
      <c r="C121" s="1">
        <v>2.0294592850824449E-6</v>
      </c>
      <c r="D121" s="1">
        <v>1.7850969131297657E-4</v>
      </c>
      <c r="E121" s="1">
        <v>3.9744019447779475E-4</v>
      </c>
      <c r="F121" s="1">
        <v>163.16743023504972</v>
      </c>
      <c r="G121" s="1">
        <v>7.4874426682615827</v>
      </c>
      <c r="H121" s="1">
        <v>1.0146644363922162</v>
      </c>
      <c r="I121" s="1">
        <v>1.0002470250177462</v>
      </c>
      <c r="J121" s="1">
        <v>0.1328831082816895</v>
      </c>
      <c r="K121" s="1">
        <v>48.06690794</v>
      </c>
      <c r="L121" s="1">
        <v>0.98580000000000001</v>
      </c>
      <c r="M121" s="1">
        <v>6.8224474245996624E-3</v>
      </c>
      <c r="N121" s="1">
        <v>361.72323601963285</v>
      </c>
    </row>
    <row r="122" spans="1:14" x14ac:dyDescent="0.25">
      <c r="A122" s="1">
        <v>0.37355100720829304</v>
      </c>
      <c r="B122" s="1">
        <v>1.6567016228803097E-5</v>
      </c>
      <c r="C122" s="1">
        <v>2.0294592850824449E-6</v>
      </c>
      <c r="D122" s="1">
        <v>2.789214317255203E-4</v>
      </c>
      <c r="E122" s="1">
        <v>6.2100039081159524E-4</v>
      </c>
      <c r="F122" s="1">
        <v>104.42715535043183</v>
      </c>
      <c r="G122" s="1">
        <v>7.4874426682615827</v>
      </c>
      <c r="H122" s="1">
        <v>1.0146644363922162</v>
      </c>
      <c r="I122" s="1">
        <v>1.0002470250177462</v>
      </c>
      <c r="J122" s="1">
        <v>0.13422997654386623</v>
      </c>
      <c r="K122" s="1">
        <v>38.843278470000001</v>
      </c>
      <c r="L122" s="1">
        <v>0.97819999999999996</v>
      </c>
      <c r="M122" s="1">
        <v>2.7944847610044958E-3</v>
      </c>
      <c r="N122" s="1">
        <v>289.37856855920751</v>
      </c>
    </row>
    <row r="123" spans="1:14" x14ac:dyDescent="0.25">
      <c r="A123" s="1">
        <v>0.37355100720829304</v>
      </c>
      <c r="B123" s="1">
        <v>1.6567016228803097E-5</v>
      </c>
      <c r="C123" s="1">
        <v>2.0294592850824449E-6</v>
      </c>
      <c r="D123" s="1">
        <v>2.789214317255203E-4</v>
      </c>
      <c r="E123" s="1">
        <v>4.9919815062557317E-4</v>
      </c>
      <c r="F123" s="1">
        <v>162.21828301555462</v>
      </c>
      <c r="G123" s="1">
        <v>7.4874426682615827</v>
      </c>
      <c r="H123" s="1">
        <v>1.0146644363922162</v>
      </c>
      <c r="I123" s="1">
        <v>1.0002470250177462</v>
      </c>
      <c r="J123" s="1">
        <v>0.13501301051603698</v>
      </c>
      <c r="K123" s="1">
        <v>39.069871720000002</v>
      </c>
      <c r="L123" s="1">
        <v>0.98580000000000001</v>
      </c>
      <c r="M123" s="1">
        <v>4.2529858245124027E-3</v>
      </c>
      <c r="N123" s="1">
        <v>289.37856855920751</v>
      </c>
    </row>
    <row r="124" spans="1:14" x14ac:dyDescent="0.25">
      <c r="A124" s="1">
        <v>0.37355100720829304</v>
      </c>
      <c r="B124" s="1">
        <v>1.6567016228803097E-5</v>
      </c>
      <c r="C124" s="1">
        <v>2.0294592850824449E-6</v>
      </c>
      <c r="D124" s="1">
        <v>2.789214317255203E-4</v>
      </c>
      <c r="E124" s="1">
        <v>3.7739591043955116E-4</v>
      </c>
      <c r="F124" s="1">
        <v>286.52082116420252</v>
      </c>
      <c r="G124" s="1">
        <v>7.4874426682615827</v>
      </c>
      <c r="H124" s="1">
        <v>1.0146644363922162</v>
      </c>
      <c r="I124" s="1">
        <v>1.0002470250177462</v>
      </c>
      <c r="J124" s="1">
        <v>0.13508133136681191</v>
      </c>
      <c r="K124" s="1">
        <v>39.089642310000002</v>
      </c>
      <c r="L124" s="1">
        <v>0.9909</v>
      </c>
      <c r="M124" s="1">
        <v>7.359453675520774E-3</v>
      </c>
      <c r="N124" s="1">
        <v>289.37856855920751</v>
      </c>
    </row>
    <row r="125" spans="1:14" x14ac:dyDescent="0.25">
      <c r="A125" s="1">
        <v>0.37886205137989465</v>
      </c>
      <c r="B125" s="1">
        <v>6.2472455165674012E-5</v>
      </c>
      <c r="C125" s="1">
        <v>2.498898206626961E-6</v>
      </c>
      <c r="D125" s="1">
        <v>1.1546411146750201E-4</v>
      </c>
      <c r="E125" s="1">
        <v>5.1425894011926246E-4</v>
      </c>
      <c r="F125" s="1">
        <v>69.10561952736677</v>
      </c>
      <c r="G125" s="1">
        <v>11.151820773817386</v>
      </c>
      <c r="H125" s="1">
        <v>1.0252518728147555</v>
      </c>
      <c r="I125" s="1">
        <v>0.98044395021672281</v>
      </c>
      <c r="J125" s="1">
        <v>9.1260422871539459E-2</v>
      </c>
      <c r="K125" s="1">
        <v>23.310098660000001</v>
      </c>
      <c r="L125" s="1">
        <v>0.96840000000000004</v>
      </c>
      <c r="M125" s="1">
        <v>9.2761894930117363E-3</v>
      </c>
      <c r="N125" s="1">
        <v>255.42396064515174</v>
      </c>
    </row>
    <row r="126" spans="1:14" x14ac:dyDescent="0.25">
      <c r="A126" s="1">
        <v>0.37886205137989465</v>
      </c>
      <c r="B126" s="1">
        <v>6.2472455165674012E-5</v>
      </c>
      <c r="C126" s="1">
        <v>2.498898206626961E-6</v>
      </c>
      <c r="D126" s="1">
        <v>1.1546411146750201E-4</v>
      </c>
      <c r="E126" s="1">
        <v>3.1054061296163646E-4</v>
      </c>
      <c r="F126" s="1">
        <v>188.51710388886684</v>
      </c>
      <c r="G126" s="1">
        <v>11.151820773817386</v>
      </c>
      <c r="H126" s="1">
        <v>1.0252518728147555</v>
      </c>
      <c r="I126" s="1">
        <v>0.98044395021672281</v>
      </c>
      <c r="J126" s="1">
        <v>9.3036703956736119E-2</v>
      </c>
      <c r="K126" s="1">
        <v>23.763803410000001</v>
      </c>
      <c r="L126" s="1">
        <v>0.98680000000000001</v>
      </c>
      <c r="M126" s="1">
        <v>2.3566373431827273E-2</v>
      </c>
      <c r="N126" s="1">
        <v>255.42396064515174</v>
      </c>
    </row>
    <row r="127" spans="1:14" x14ac:dyDescent="0.25">
      <c r="A127" s="1">
        <v>0.37886205137989465</v>
      </c>
      <c r="B127" s="1">
        <v>6.2472455165674012E-5</v>
      </c>
      <c r="C127" s="1">
        <v>2.498898206626961E-6</v>
      </c>
      <c r="D127" s="1">
        <v>1.1546411146750201E-4</v>
      </c>
      <c r="E127" s="1">
        <v>4.1239977654044954E-4</v>
      </c>
      <c r="F127" s="1">
        <v>107.05819859609998</v>
      </c>
      <c r="G127" s="1">
        <v>11.151820773817386</v>
      </c>
      <c r="H127" s="1">
        <v>1.0252518728147555</v>
      </c>
      <c r="I127" s="1">
        <v>0.98044395021672281</v>
      </c>
      <c r="J127" s="1">
        <v>9.3203403626933287E-2</v>
      </c>
      <c r="K127" s="1">
        <v>23.806382500000002</v>
      </c>
      <c r="L127" s="1">
        <v>0.97809999999999997</v>
      </c>
      <c r="M127" s="1">
        <v>1.3874856184394808E-2</v>
      </c>
      <c r="N127" s="1">
        <v>255.42396064515174</v>
      </c>
    </row>
    <row r="128" spans="1:14" x14ac:dyDescent="0.25">
      <c r="A128" s="1">
        <v>0.38323957366207195</v>
      </c>
      <c r="B128" s="1">
        <v>4.2062657826366518E-5</v>
      </c>
      <c r="C128" s="1">
        <v>2.4228098660978064E-6</v>
      </c>
      <c r="D128" s="1">
        <v>1.8687719721085375E-4</v>
      </c>
      <c r="E128" s="1">
        <v>3.3805654585818433E-4</v>
      </c>
      <c r="F128" s="1">
        <v>210.17314380718511</v>
      </c>
      <c r="G128" s="1">
        <v>4.5440436120315333</v>
      </c>
      <c r="H128" s="1">
        <v>0.96857481356011543</v>
      </c>
      <c r="I128" s="1">
        <v>1.0745212490826366</v>
      </c>
      <c r="J128" s="1">
        <v>0.1622564881453252</v>
      </c>
      <c r="K128" s="1">
        <v>37.705874940000001</v>
      </c>
      <c r="L128" s="1">
        <v>0.98829999999999996</v>
      </c>
      <c r="M128" s="1">
        <v>1.0309626800487623E-2</v>
      </c>
      <c r="N128" s="1">
        <v>232.38438949959706</v>
      </c>
    </row>
    <row r="129" spans="1:14" x14ac:dyDescent="0.25">
      <c r="A129" s="1">
        <v>0.38323957366207195</v>
      </c>
      <c r="B129" s="1">
        <v>4.2062657826366518E-5</v>
      </c>
      <c r="C129" s="1">
        <v>2.4228098660978064E-6</v>
      </c>
      <c r="D129" s="1">
        <v>1.8687719721085375E-4</v>
      </c>
      <c r="E129" s="1">
        <v>4.4806447772583775E-4</v>
      </c>
      <c r="F129" s="1">
        <v>119.18454669002232</v>
      </c>
      <c r="G129" s="1">
        <v>4.5440436120315333</v>
      </c>
      <c r="H129" s="1">
        <v>0.96857481356011543</v>
      </c>
      <c r="I129" s="1">
        <v>1.0745212490826366</v>
      </c>
      <c r="J129" s="1">
        <v>0.16501341894166474</v>
      </c>
      <c r="K129" s="1">
        <v>38.346542620000001</v>
      </c>
      <c r="L129" s="1">
        <v>0.98089999999999999</v>
      </c>
      <c r="M129" s="1">
        <v>6.0395000844169593E-3</v>
      </c>
      <c r="N129" s="1">
        <v>232.38438949959706</v>
      </c>
    </row>
    <row r="130" spans="1:14" x14ac:dyDescent="0.25">
      <c r="A130" s="1">
        <v>0.38323957366207195</v>
      </c>
      <c r="B130" s="1">
        <v>4.2062657826366518E-5</v>
      </c>
      <c r="C130" s="1">
        <v>2.4228098660978064E-6</v>
      </c>
      <c r="D130" s="1">
        <v>1.8687719721085375E-4</v>
      </c>
      <c r="E130" s="1">
        <v>5.5807240959349113E-4</v>
      </c>
      <c r="F130" s="1">
        <v>76.834572163443056</v>
      </c>
      <c r="G130" s="1">
        <v>4.5440436120315333</v>
      </c>
      <c r="H130" s="1">
        <v>0.96857481356011543</v>
      </c>
      <c r="I130" s="1">
        <v>1.0745212490826366</v>
      </c>
      <c r="J130" s="1">
        <v>0.16531724214662283</v>
      </c>
      <c r="K130" s="1">
        <v>38.417146389999999</v>
      </c>
      <c r="L130" s="1">
        <v>0.9718</v>
      </c>
      <c r="M130" s="1">
        <v>4.0192586172042317E-3</v>
      </c>
      <c r="N130" s="1">
        <v>232.38438949959706</v>
      </c>
    </row>
    <row r="131" spans="1:14" x14ac:dyDescent="0.25">
      <c r="A131" s="1">
        <v>0.39048533905933486</v>
      </c>
      <c r="B131" s="1">
        <v>5.8243410605044653E-5</v>
      </c>
      <c r="C131" s="1">
        <v>2.3297364242017869E-6</v>
      </c>
      <c r="D131" s="1">
        <v>1.1900648943687007E-4</v>
      </c>
      <c r="E131" s="1">
        <v>5.1441120608837064E-4</v>
      </c>
      <c r="F131" s="1">
        <v>71.225743443464935</v>
      </c>
      <c r="G131" s="1">
        <v>7.4874426682615827</v>
      </c>
      <c r="H131" s="1">
        <v>1.0146644363922162</v>
      </c>
      <c r="I131" s="1">
        <v>1.0002470250177462</v>
      </c>
      <c r="J131" s="1">
        <v>0.1337289197128512</v>
      </c>
      <c r="K131" s="1">
        <v>37.020039629999999</v>
      </c>
      <c r="L131" s="1">
        <v>0.96819999999999995</v>
      </c>
      <c r="M131" s="1">
        <v>8.0770888183745691E-3</v>
      </c>
      <c r="N131" s="1">
        <v>276.82897393840545</v>
      </c>
    </row>
    <row r="132" spans="1:14" x14ac:dyDescent="0.25">
      <c r="A132" s="1">
        <v>0.39048533905933486</v>
      </c>
      <c r="B132" s="1">
        <v>5.8243410605044653E-5</v>
      </c>
      <c r="C132" s="1">
        <v>2.3297364242017869E-6</v>
      </c>
      <c r="D132" s="1">
        <v>1.1900648943687007E-4</v>
      </c>
      <c r="E132" s="1">
        <v>3.1069287893074465E-4</v>
      </c>
      <c r="F132" s="1">
        <v>194.30070909032329</v>
      </c>
      <c r="G132" s="1">
        <v>7.4874426682615827</v>
      </c>
      <c r="H132" s="1">
        <v>1.0146644363922162</v>
      </c>
      <c r="I132" s="1">
        <v>1.0002470250177462</v>
      </c>
      <c r="J132" s="1">
        <v>0.13444059308719905</v>
      </c>
      <c r="K132" s="1">
        <v>37.217051439999999</v>
      </c>
      <c r="L132" s="1">
        <v>0.98670000000000002</v>
      </c>
      <c r="M132" s="1">
        <v>2.0400750469336981E-2</v>
      </c>
      <c r="N132" s="1">
        <v>276.82897393840545</v>
      </c>
    </row>
    <row r="133" spans="1:14" x14ac:dyDescent="0.25">
      <c r="A133" s="1">
        <v>0.39048533905933486</v>
      </c>
      <c r="B133" s="1">
        <v>5.8243410605044653E-5</v>
      </c>
      <c r="C133" s="1">
        <v>2.3297364242017869E-6</v>
      </c>
      <c r="D133" s="1">
        <v>1.1900648943687007E-4</v>
      </c>
      <c r="E133" s="1">
        <v>4.1255204250955773E-4</v>
      </c>
      <c r="F133" s="1">
        <v>110.34268759728884</v>
      </c>
      <c r="G133" s="1">
        <v>7.4874426682615827</v>
      </c>
      <c r="H133" s="1">
        <v>1.0146644363922162</v>
      </c>
      <c r="I133" s="1">
        <v>1.0002470250177462</v>
      </c>
      <c r="J133" s="1">
        <v>0.13479337808874928</v>
      </c>
      <c r="K133" s="1">
        <v>37.314712550000003</v>
      </c>
      <c r="L133" s="1">
        <v>0.97789999999999999</v>
      </c>
      <c r="M133" s="1">
        <v>1.2047732549635771E-2</v>
      </c>
      <c r="N133" s="1">
        <v>276.82897393840545</v>
      </c>
    </row>
    <row r="134" spans="1:14" x14ac:dyDescent="0.25">
      <c r="A134" s="1">
        <v>0.39920782535806276</v>
      </c>
      <c r="B134" s="1">
        <v>3.8764957857564902E-5</v>
      </c>
      <c r="C134" s="1">
        <v>2.4228098660978064E-6</v>
      </c>
      <c r="D134" s="1">
        <v>2.0277467166900548E-4</v>
      </c>
      <c r="E134" s="1">
        <v>3.6681471102441228E-4</v>
      </c>
      <c r="F134" s="1">
        <v>210.17314380718514</v>
      </c>
      <c r="G134" s="1">
        <v>4.5440436120315333</v>
      </c>
      <c r="H134" s="1">
        <v>0.96857481356011543</v>
      </c>
      <c r="I134" s="1">
        <v>1.0745212490826366</v>
      </c>
      <c r="J134" s="1">
        <v>0.16958105140293461</v>
      </c>
      <c r="K134" s="1">
        <v>37.831675590000003</v>
      </c>
      <c r="L134" s="1">
        <v>0.98770000000000002</v>
      </c>
      <c r="M134" s="1">
        <v>1.0309626823821914E-2</v>
      </c>
      <c r="N134" s="1">
        <v>223.08904961386105</v>
      </c>
    </row>
    <row r="135" spans="1:14" x14ac:dyDescent="0.25">
      <c r="A135" s="1">
        <v>0.39920782535806276</v>
      </c>
      <c r="B135" s="1">
        <v>3.8764957857564902E-5</v>
      </c>
      <c r="C135" s="1">
        <v>2.4228098660978064E-6</v>
      </c>
      <c r="D135" s="1">
        <v>2.0277467166900548E-4</v>
      </c>
      <c r="E135" s="1">
        <v>4.8618091834333379E-4</v>
      </c>
      <c r="F135" s="1">
        <v>119.18454669002236</v>
      </c>
      <c r="G135" s="1">
        <v>4.5440436120315333</v>
      </c>
      <c r="H135" s="1">
        <v>0.96857481356011543</v>
      </c>
      <c r="I135" s="1">
        <v>1.0745212490826366</v>
      </c>
      <c r="J135" s="1">
        <v>0.17223179948323508</v>
      </c>
      <c r="K135" s="1">
        <v>38.423028459999998</v>
      </c>
      <c r="L135" s="1">
        <v>0.97970000000000002</v>
      </c>
      <c r="M135" s="1">
        <v>6.0395000665971104E-3</v>
      </c>
      <c r="N135" s="1">
        <v>223.08904961386105</v>
      </c>
    </row>
    <row r="136" spans="1:14" x14ac:dyDescent="0.25">
      <c r="A136" s="1">
        <v>0.39920782535806276</v>
      </c>
      <c r="B136" s="1">
        <v>3.8764957857564902E-5</v>
      </c>
      <c r="C136" s="1">
        <v>2.4228098660978064E-6</v>
      </c>
      <c r="D136" s="1">
        <v>2.0277467166900548E-4</v>
      </c>
      <c r="E136" s="1">
        <v>6.0554712566225535E-4</v>
      </c>
      <c r="F136" s="1">
        <v>76.83457216344307</v>
      </c>
      <c r="G136" s="1">
        <v>4.5440436120315333</v>
      </c>
      <c r="H136" s="1">
        <v>0.96857481356011543</v>
      </c>
      <c r="I136" s="1">
        <v>1.0745212490826366</v>
      </c>
      <c r="J136" s="1">
        <v>0.17236218701256631</v>
      </c>
      <c r="K136" s="1">
        <v>38.452116490000002</v>
      </c>
      <c r="L136" s="1">
        <v>0.97030000000000005</v>
      </c>
      <c r="M136" s="1">
        <v>4.0192586393280726E-3</v>
      </c>
      <c r="N136" s="1">
        <v>223.08904961386105</v>
      </c>
    </row>
    <row r="137" spans="1:14" x14ac:dyDescent="0.25">
      <c r="A137" s="1">
        <v>0.4027020372420988</v>
      </c>
      <c r="B137" s="1">
        <v>2.2490080860964896E-5</v>
      </c>
      <c r="C137" s="1">
        <v>4.897840484988843E-6</v>
      </c>
      <c r="D137" s="1">
        <v>3.2073368572977339E-4</v>
      </c>
      <c r="E137" s="1">
        <v>9.160254791789154E-4</v>
      </c>
      <c r="F137" s="1">
        <v>67.995038173420951</v>
      </c>
      <c r="G137" s="1">
        <v>11.151820773817386</v>
      </c>
      <c r="H137" s="1">
        <v>1.0252518728147555</v>
      </c>
      <c r="I137" s="1">
        <v>0.98044395021672281</v>
      </c>
      <c r="J137" s="1">
        <v>0.1036059999720732</v>
      </c>
      <c r="K137" s="1">
        <v>31.12102084</v>
      </c>
      <c r="L137" s="1">
        <v>0.96530000000000005</v>
      </c>
      <c r="M137" s="1">
        <v>3.4811596008364719E-3</v>
      </c>
      <c r="N137" s="1">
        <v>300.37855769345992</v>
      </c>
    </row>
    <row r="138" spans="1:14" x14ac:dyDescent="0.25">
      <c r="A138" s="1">
        <v>0.4027020372420988</v>
      </c>
      <c r="B138" s="1">
        <v>2.2490080860964896E-5</v>
      </c>
      <c r="C138" s="1">
        <v>4.897840484988843E-6</v>
      </c>
      <c r="D138" s="1">
        <v>3.2073368572977339E-4</v>
      </c>
      <c r="E138" s="1">
        <v>7.3557767383588071E-4</v>
      </c>
      <c r="F138" s="1">
        <v>105.5403641805588</v>
      </c>
      <c r="G138" s="1">
        <v>11.151820773817386</v>
      </c>
      <c r="H138" s="1">
        <v>1.0252518728147555</v>
      </c>
      <c r="I138" s="1">
        <v>0.98044395021672281</v>
      </c>
      <c r="J138" s="1">
        <v>0.10754071624834666</v>
      </c>
      <c r="K138" s="1">
        <v>32.30292524</v>
      </c>
      <c r="L138" s="1">
        <v>0.97570000000000001</v>
      </c>
      <c r="M138" s="1">
        <v>5.2786348405671263E-3</v>
      </c>
      <c r="N138" s="1">
        <v>300.37855769345992</v>
      </c>
    </row>
    <row r="139" spans="1:14" x14ac:dyDescent="0.25">
      <c r="A139" s="1">
        <v>0.4027020372420988</v>
      </c>
      <c r="B139" s="1">
        <v>2.2490080860964896E-5</v>
      </c>
      <c r="C139" s="1">
        <v>4.897840484988843E-6</v>
      </c>
      <c r="D139" s="1">
        <v>3.2073368572977339E-4</v>
      </c>
      <c r="E139" s="1">
        <v>5.5512986849284613E-4</v>
      </c>
      <c r="F139" s="1">
        <v>186.24651437893121</v>
      </c>
      <c r="G139" s="1">
        <v>11.151820773817386</v>
      </c>
      <c r="H139" s="1">
        <v>1.0252518728147555</v>
      </c>
      <c r="I139" s="1">
        <v>0.98044395021672281</v>
      </c>
      <c r="J139" s="1">
        <v>0.10947036750058922</v>
      </c>
      <c r="K139" s="1">
        <v>32.882551100000001</v>
      </c>
      <c r="L139" s="1">
        <v>0.98560000000000003</v>
      </c>
      <c r="M139" s="1">
        <v>9.0989211779530007E-3</v>
      </c>
      <c r="N139" s="1">
        <v>300.37855769345992</v>
      </c>
    </row>
    <row r="140" spans="1:14" x14ac:dyDescent="0.25">
      <c r="A140" s="1">
        <v>0.40546279117346778</v>
      </c>
      <c r="B140" s="1">
        <v>9.7819007881896653E-6</v>
      </c>
      <c r="C140" s="1">
        <v>2.1105365944674219E-6</v>
      </c>
      <c r="D140" s="1">
        <v>5.3572080192029205E-4</v>
      </c>
      <c r="E140" s="1">
        <v>5.0572090612152393E-4</v>
      </c>
      <c r="F140" s="1">
        <v>310.735658656596</v>
      </c>
      <c r="G140" s="1">
        <v>4.5440436120315333</v>
      </c>
      <c r="H140" s="1">
        <v>0.96857481356011543</v>
      </c>
      <c r="I140" s="1">
        <v>1.0745212490826366</v>
      </c>
      <c r="J140" s="1">
        <v>0.17911337132894448</v>
      </c>
      <c r="K140" s="1">
        <v>39.341806849999998</v>
      </c>
      <c r="L140" s="1">
        <v>0.9909</v>
      </c>
      <c r="M140" s="1">
        <v>3.7690186086647669E-3</v>
      </c>
      <c r="N140" s="1">
        <v>219.64751463333332</v>
      </c>
    </row>
    <row r="141" spans="1:14" x14ac:dyDescent="0.25">
      <c r="A141" s="1">
        <v>0.40546279117346778</v>
      </c>
      <c r="B141" s="1">
        <v>9.7819007881896653E-6</v>
      </c>
      <c r="C141" s="1">
        <v>2.1105365944674219E-6</v>
      </c>
      <c r="D141" s="1">
        <v>5.3572080192029205E-4</v>
      </c>
      <c r="E141" s="1">
        <v>8.2751652179810064E-4</v>
      </c>
      <c r="F141" s="1">
        <v>113.03907016234476</v>
      </c>
      <c r="G141" s="1">
        <v>4.5440436120315333</v>
      </c>
      <c r="H141" s="1">
        <v>0.96857481356011543</v>
      </c>
      <c r="I141" s="1">
        <v>1.0745212490826366</v>
      </c>
      <c r="J141" s="1">
        <v>0.18005448673534952</v>
      </c>
      <c r="K141" s="1">
        <v>39.548520510000003</v>
      </c>
      <c r="L141" s="1">
        <v>0.97799999999999998</v>
      </c>
      <c r="M141" s="1">
        <v>1.4177706973823459E-3</v>
      </c>
      <c r="N141" s="1">
        <v>219.64751463333332</v>
      </c>
    </row>
    <row r="142" spans="1:14" x14ac:dyDescent="0.25">
      <c r="A142" s="1">
        <v>0.40546279117346778</v>
      </c>
      <c r="B142" s="1">
        <v>9.7819007881896653E-6</v>
      </c>
      <c r="C142" s="1">
        <v>2.1105365944674219E-6</v>
      </c>
      <c r="D142" s="1">
        <v>5.3572080192029205E-4</v>
      </c>
      <c r="E142" s="1">
        <v>6.6661871395981239E-4</v>
      </c>
      <c r="F142" s="1">
        <v>175.75259682574742</v>
      </c>
      <c r="G142" s="1">
        <v>4.5440436120315333</v>
      </c>
      <c r="H142" s="1">
        <v>0.96857481356011543</v>
      </c>
      <c r="I142" s="1">
        <v>1.0745212490826366</v>
      </c>
      <c r="J142" s="1">
        <v>0.18027437531492493</v>
      </c>
      <c r="K142" s="1">
        <v>39.596818489999997</v>
      </c>
      <c r="L142" s="1">
        <v>0.98570000000000002</v>
      </c>
      <c r="M142" s="1">
        <v>2.1676377299092164E-3</v>
      </c>
      <c r="N142" s="1">
        <v>219.64751463333332</v>
      </c>
    </row>
    <row r="143" spans="1:14" x14ac:dyDescent="0.25">
      <c r="A143" s="1">
        <v>0.40735487495217287</v>
      </c>
      <c r="B143" s="1">
        <v>2.6920116084135658E-5</v>
      </c>
      <c r="C143" s="1">
        <v>2.1105365944674219E-6</v>
      </c>
      <c r="D143" s="1">
        <v>1.9466363808296928E-4</v>
      </c>
      <c r="E143" s="1">
        <v>3.0069277901766193E-4</v>
      </c>
      <c r="F143" s="1">
        <v>313.99741711762437</v>
      </c>
      <c r="G143" s="1">
        <v>4.5440436120315333</v>
      </c>
      <c r="H143" s="1">
        <v>0.96857481356011543</v>
      </c>
      <c r="I143" s="1">
        <v>1.0745212490826366</v>
      </c>
      <c r="J143" s="1">
        <v>0.17300054071822996</v>
      </c>
      <c r="K143" s="1">
        <v>63.037733709999998</v>
      </c>
      <c r="L143" s="1">
        <v>0.9909</v>
      </c>
      <c r="M143" s="1">
        <v>1.0939689189156139E-2</v>
      </c>
      <c r="N143" s="1">
        <v>364.37882476142681</v>
      </c>
    </row>
    <row r="144" spans="1:14" x14ac:dyDescent="0.25">
      <c r="A144" s="1">
        <v>0.40735487495217287</v>
      </c>
      <c r="B144" s="1">
        <v>2.6920116084135658E-5</v>
      </c>
      <c r="C144" s="1">
        <v>2.1105365944674219E-6</v>
      </c>
      <c r="D144" s="1">
        <v>1.9466363808296928E-4</v>
      </c>
      <c r="E144" s="1">
        <v>3.9813455752463087E-4</v>
      </c>
      <c r="F144" s="1">
        <v>177.93300381946767</v>
      </c>
      <c r="G144" s="1">
        <v>4.5440436120315333</v>
      </c>
      <c r="H144" s="1">
        <v>0.96857481356011543</v>
      </c>
      <c r="I144" s="1">
        <v>1.0745212490826366</v>
      </c>
      <c r="J144" s="1">
        <v>0.176265838504892</v>
      </c>
      <c r="K144" s="1">
        <v>64.22753908</v>
      </c>
      <c r="L144" s="1">
        <v>0.98570000000000002</v>
      </c>
      <c r="M144" s="1">
        <v>6.3738763401540582E-3</v>
      </c>
      <c r="N144" s="1">
        <v>364.37882476142681</v>
      </c>
    </row>
    <row r="145" spans="1:14" x14ac:dyDescent="0.25">
      <c r="A145" s="1">
        <v>0.40735487495217287</v>
      </c>
      <c r="B145" s="1">
        <v>2.6920116084135658E-5</v>
      </c>
      <c r="C145" s="1">
        <v>2.1105365944674219E-6</v>
      </c>
      <c r="D145" s="1">
        <v>1.9466363808296928E-4</v>
      </c>
      <c r="E145" s="1">
        <v>4.9557633603159964E-4</v>
      </c>
      <c r="F145" s="1">
        <v>114.63444797592231</v>
      </c>
      <c r="G145" s="1">
        <v>4.5440436120315333</v>
      </c>
      <c r="H145" s="1">
        <v>0.96857481356011543</v>
      </c>
      <c r="I145" s="1">
        <v>1.0745212490826366</v>
      </c>
      <c r="J145" s="1">
        <v>0.17720118017910466</v>
      </c>
      <c r="K145" s="1">
        <v>64.568357779999999</v>
      </c>
      <c r="L145" s="1">
        <v>0.97819999999999996</v>
      </c>
      <c r="M145" s="1">
        <v>4.2203815795466984E-3</v>
      </c>
      <c r="N145" s="1">
        <v>364.37882476142681</v>
      </c>
    </row>
    <row r="146" spans="1:14" x14ac:dyDescent="0.25">
      <c r="A146" s="1">
        <v>0.40735490346701275</v>
      </c>
      <c r="B146" s="1">
        <v>1.7228871881804796E-5</v>
      </c>
      <c r="C146" s="1">
        <v>2.1105365944674219E-6</v>
      </c>
      <c r="D146" s="1">
        <v>3.0416197708730967E-4</v>
      </c>
      <c r="E146" s="1">
        <v>3.7848085285212453E-4</v>
      </c>
      <c r="F146" s="1">
        <v>312.44906102355111</v>
      </c>
      <c r="G146" s="1">
        <v>4.5440436120315333</v>
      </c>
      <c r="H146" s="1">
        <v>0.96857481356011543</v>
      </c>
      <c r="I146" s="1">
        <v>1.0745212490826366</v>
      </c>
      <c r="J146" s="1">
        <v>0.17670924603507102</v>
      </c>
      <c r="K146" s="1">
        <v>51.511282309999999</v>
      </c>
      <c r="L146" s="1">
        <v>0.9909</v>
      </c>
      <c r="M146" s="1">
        <v>6.8509401620087465E-3</v>
      </c>
      <c r="N146" s="1">
        <v>291.50303940392968</v>
      </c>
    </row>
    <row r="147" spans="1:14" x14ac:dyDescent="0.25">
      <c r="A147" s="1">
        <v>0.40735490346701275</v>
      </c>
      <c r="B147" s="1">
        <v>1.7228871881804796E-5</v>
      </c>
      <c r="C147" s="1">
        <v>2.1105365944674219E-6</v>
      </c>
      <c r="D147" s="1">
        <v>3.0416197708730967E-4</v>
      </c>
      <c r="E147" s="1">
        <v>5.0028309303814665E-4</v>
      </c>
      <c r="F147" s="1">
        <v>176.89796505230461</v>
      </c>
      <c r="G147" s="1">
        <v>4.5440436120315333</v>
      </c>
      <c r="H147" s="1">
        <v>0.96857481356011543</v>
      </c>
      <c r="I147" s="1">
        <v>1.0745212490826366</v>
      </c>
      <c r="J147" s="1">
        <v>0.17877541817938752</v>
      </c>
      <c r="K147" s="1">
        <v>52.113577769999999</v>
      </c>
      <c r="L147" s="1">
        <v>0.98560000000000003</v>
      </c>
      <c r="M147" s="1">
        <v>3.9664305468796188E-3</v>
      </c>
      <c r="N147" s="1">
        <v>291.50303940392968</v>
      </c>
    </row>
    <row r="148" spans="1:14" x14ac:dyDescent="0.25">
      <c r="A148" s="1">
        <v>0.40735490346701275</v>
      </c>
      <c r="B148" s="1">
        <v>1.7228871881804796E-5</v>
      </c>
      <c r="C148" s="1">
        <v>2.1105365944674219E-6</v>
      </c>
      <c r="D148" s="1">
        <v>3.0416197708730967E-4</v>
      </c>
      <c r="E148" s="1">
        <v>6.2208533322416861E-4</v>
      </c>
      <c r="F148" s="1">
        <v>113.87712244445935</v>
      </c>
      <c r="G148" s="1">
        <v>4.5440436120315333</v>
      </c>
      <c r="H148" s="1">
        <v>0.96857481356011543</v>
      </c>
      <c r="I148" s="1">
        <v>1.0745212490826366</v>
      </c>
      <c r="J148" s="1">
        <v>0.17907404453394632</v>
      </c>
      <c r="K148" s="1">
        <v>52.200628260000002</v>
      </c>
      <c r="L148" s="1">
        <v>0.97799999999999998</v>
      </c>
      <c r="M148" s="1">
        <v>2.6107636529492067E-3</v>
      </c>
      <c r="N148" s="1">
        <v>291.50303940392968</v>
      </c>
    </row>
    <row r="149" spans="1:14" x14ac:dyDescent="0.25">
      <c r="A149" s="1">
        <v>0.41505672309916314</v>
      </c>
      <c r="B149" s="1">
        <v>2.096762502213246E-5</v>
      </c>
      <c r="C149" s="1">
        <v>4.5662833914355014E-6</v>
      </c>
      <c r="D149" s="1">
        <v>3.305736258455655E-4</v>
      </c>
      <c r="E149" s="1">
        <v>9.1644844026061089E-4</v>
      </c>
      <c r="F149" s="1">
        <v>70.081090040019006</v>
      </c>
      <c r="G149" s="1">
        <v>7.4874426682615827</v>
      </c>
      <c r="H149" s="1">
        <v>1.0146644363922162</v>
      </c>
      <c r="I149" s="1">
        <v>1.0002470250177462</v>
      </c>
      <c r="J149" s="1">
        <v>0.14908041894005084</v>
      </c>
      <c r="K149" s="1">
        <v>48.53325735</v>
      </c>
      <c r="L149" s="1">
        <v>0.96519999999999995</v>
      </c>
      <c r="M149" s="1">
        <v>3.015378503942269E-3</v>
      </c>
      <c r="N149" s="1">
        <v>325.55085164817319</v>
      </c>
    </row>
    <row r="150" spans="1:14" x14ac:dyDescent="0.25">
      <c r="A150" s="1">
        <v>0.41505672309916314</v>
      </c>
      <c r="B150" s="1">
        <v>2.096762502213246E-5</v>
      </c>
      <c r="C150" s="1">
        <v>4.5662833914355014E-6</v>
      </c>
      <c r="D150" s="1">
        <v>3.305736258455655E-4</v>
      </c>
      <c r="E150" s="1">
        <v>7.3600063491757631E-4</v>
      </c>
      <c r="F150" s="1">
        <v>108.77828682336647</v>
      </c>
      <c r="G150" s="1">
        <v>7.4874426682615827</v>
      </c>
      <c r="H150" s="1">
        <v>1.0146644363922162</v>
      </c>
      <c r="I150" s="1">
        <v>1.0002470250177462</v>
      </c>
      <c r="J150" s="1">
        <v>0.15148810571473356</v>
      </c>
      <c r="K150" s="1">
        <v>49.317081829999999</v>
      </c>
      <c r="L150" s="1">
        <v>0.97560000000000002</v>
      </c>
      <c r="M150" s="1">
        <v>4.5628973860137511E-3</v>
      </c>
      <c r="N150" s="1">
        <v>325.55085164817319</v>
      </c>
    </row>
    <row r="151" spans="1:14" x14ac:dyDescent="0.25">
      <c r="A151" s="1">
        <v>0.41505672309916314</v>
      </c>
      <c r="B151" s="1">
        <v>2.096762502213246E-5</v>
      </c>
      <c r="C151" s="1">
        <v>4.5662833914355014E-6</v>
      </c>
      <c r="D151" s="1">
        <v>3.305736258455655E-4</v>
      </c>
      <c r="E151" s="1">
        <v>5.555528295745415E-4</v>
      </c>
      <c r="F151" s="1">
        <v>191.96045909320037</v>
      </c>
      <c r="G151" s="1">
        <v>7.4874426682615827</v>
      </c>
      <c r="H151" s="1">
        <v>1.0146644363922162</v>
      </c>
      <c r="I151" s="1">
        <v>1.0002470250177462</v>
      </c>
      <c r="J151" s="1">
        <v>0.15245387004435595</v>
      </c>
      <c r="K151" s="1">
        <v>49.631487229999998</v>
      </c>
      <c r="L151" s="1">
        <v>0.98550000000000004</v>
      </c>
      <c r="M151" s="1">
        <v>7.8479078984597609E-3</v>
      </c>
      <c r="N151" s="1">
        <v>325.55085164817319</v>
      </c>
    </row>
    <row r="152" spans="1:14" x14ac:dyDescent="0.25">
      <c r="A152" s="1">
        <v>0.42582168038193352</v>
      </c>
      <c r="B152" s="1">
        <v>6.0570246652445143E-5</v>
      </c>
      <c r="C152" s="1">
        <v>2.4228098660978064E-6</v>
      </c>
      <c r="D152" s="1">
        <v>1.2977578986816352E-4</v>
      </c>
      <c r="E152" s="1">
        <v>3.1115578773973355E-4</v>
      </c>
      <c r="F152" s="1">
        <v>211.88363856003974</v>
      </c>
      <c r="G152" s="1">
        <v>4.5440436120315333</v>
      </c>
      <c r="H152" s="1">
        <v>0.96857481356011543</v>
      </c>
      <c r="I152" s="1">
        <v>1.0745212490826366</v>
      </c>
      <c r="J152" s="1">
        <v>0.17476218876490118</v>
      </c>
      <c r="K152" s="1">
        <v>48.734413250000003</v>
      </c>
      <c r="L152" s="1">
        <v>0.98660000000000003</v>
      </c>
      <c r="M152" s="1">
        <v>1.9087740072273918E-2</v>
      </c>
      <c r="N152" s="1">
        <v>278.86131201732633</v>
      </c>
    </row>
    <row r="153" spans="1:14" x14ac:dyDescent="0.25">
      <c r="A153" s="1">
        <v>0.42582168038193352</v>
      </c>
      <c r="B153" s="1">
        <v>6.0570246652445143E-5</v>
      </c>
      <c r="C153" s="1">
        <v>2.4228098660978064E-6</v>
      </c>
      <c r="D153" s="1">
        <v>1.2977578986816352E-4</v>
      </c>
      <c r="E153" s="1">
        <v>4.1301495131854663E-4</v>
      </c>
      <c r="F153" s="1">
        <v>120.32797124656355</v>
      </c>
      <c r="G153" s="1">
        <v>4.5440436120315333</v>
      </c>
      <c r="H153" s="1">
        <v>0.96857481356011543</v>
      </c>
      <c r="I153" s="1">
        <v>1.0745212490826366</v>
      </c>
      <c r="J153" s="1">
        <v>0.17978594993085653</v>
      </c>
      <c r="K153" s="1">
        <v>50.135345880000003</v>
      </c>
      <c r="L153" s="1">
        <v>0.9778</v>
      </c>
      <c r="M153" s="1">
        <v>1.1306529353932393E-2</v>
      </c>
      <c r="N153" s="1">
        <v>278.86131201732633</v>
      </c>
    </row>
    <row r="154" spans="1:14" x14ac:dyDescent="0.25">
      <c r="A154" s="1">
        <v>0.42582168038193352</v>
      </c>
      <c r="B154" s="1">
        <v>6.0570246652445143E-5</v>
      </c>
      <c r="C154" s="1">
        <v>2.4228098660978064E-6</v>
      </c>
      <c r="D154" s="1">
        <v>1.2977578986816352E-4</v>
      </c>
      <c r="E154" s="1">
        <v>5.1487411489735944E-4</v>
      </c>
      <c r="F154" s="1">
        <v>77.671202285369546</v>
      </c>
      <c r="G154" s="1">
        <v>4.5440436120315333</v>
      </c>
      <c r="H154" s="1">
        <v>0.96857481356011543</v>
      </c>
      <c r="I154" s="1">
        <v>1.0745212490826366</v>
      </c>
      <c r="J154" s="1">
        <v>0.18100457372467588</v>
      </c>
      <c r="K154" s="1">
        <v>50.475172909999998</v>
      </c>
      <c r="L154" s="1">
        <v>0.96799999999999997</v>
      </c>
      <c r="M154" s="1">
        <v>7.6010435247048612E-3</v>
      </c>
      <c r="N154" s="1">
        <v>278.86131201732633</v>
      </c>
    </row>
    <row r="155" spans="1:14" x14ac:dyDescent="0.25">
      <c r="A155" s="1">
        <v>0.42621980780238156</v>
      </c>
      <c r="B155" s="1">
        <v>2.7765535629188446E-5</v>
      </c>
      <c r="C155" s="1">
        <v>1.1106214251675381E-6</v>
      </c>
      <c r="D155" s="1">
        <v>1.7319616720125303E-4</v>
      </c>
      <c r="E155" s="1">
        <v>5.8040247846861948E-4</v>
      </c>
      <c r="F155" s="1">
        <v>102.54187950445291</v>
      </c>
      <c r="G155" s="1">
        <v>11.151820773817386</v>
      </c>
      <c r="H155" s="1">
        <v>1.0252518728147555</v>
      </c>
      <c r="I155" s="1">
        <v>0.98044395021672281</v>
      </c>
      <c r="J155" s="1">
        <v>0.10509346075911898</v>
      </c>
      <c r="K155" s="1">
        <v>17.89559199</v>
      </c>
      <c r="L155" s="1">
        <v>0.97319999999999995</v>
      </c>
      <c r="M155" s="1">
        <v>7.3844062249913333E-3</v>
      </c>
      <c r="N155" s="1">
        <v>170.28264043010117</v>
      </c>
    </row>
    <row r="156" spans="1:14" x14ac:dyDescent="0.25">
      <c r="A156" s="1">
        <v>0.42621980780238156</v>
      </c>
      <c r="B156" s="1">
        <v>2.7765535629188446E-5</v>
      </c>
      <c r="C156" s="1">
        <v>1.1106214251675381E-6</v>
      </c>
      <c r="D156" s="1">
        <v>1.7319616720125303E-4</v>
      </c>
      <c r="E156" s="1">
        <v>3.5121936041629018E-4</v>
      </c>
      <c r="F156" s="1">
        <v>280.49286383093039</v>
      </c>
      <c r="G156" s="1">
        <v>11.151820773817386</v>
      </c>
      <c r="H156" s="1">
        <v>1.0252518728147555</v>
      </c>
      <c r="I156" s="1">
        <v>0.98044395021672281</v>
      </c>
      <c r="J156" s="1">
        <v>0.10652943291331148</v>
      </c>
      <c r="K156" s="1">
        <v>18.140113119999999</v>
      </c>
      <c r="L156" s="1">
        <v>0.98909999999999998</v>
      </c>
      <c r="M156" s="1">
        <v>1.9128025333486808E-2</v>
      </c>
      <c r="N156" s="1">
        <v>170.28264043010117</v>
      </c>
    </row>
    <row r="157" spans="1:14" x14ac:dyDescent="0.25">
      <c r="A157" s="1">
        <v>0.42621980780238156</v>
      </c>
      <c r="B157" s="1">
        <v>2.7765535629188446E-5</v>
      </c>
      <c r="C157" s="1">
        <v>1.1106214251675381E-6</v>
      </c>
      <c r="D157" s="1">
        <v>1.7319616720125303E-4</v>
      </c>
      <c r="E157" s="1">
        <v>4.6581091944245488E-4</v>
      </c>
      <c r="F157" s="1">
        <v>159.06130640623135</v>
      </c>
      <c r="G157" s="1">
        <v>11.151820773817386</v>
      </c>
      <c r="H157" s="1">
        <v>1.0252518728147555</v>
      </c>
      <c r="I157" s="1">
        <v>0.98044395021672281</v>
      </c>
      <c r="J157" s="1">
        <v>0.10672538817872033</v>
      </c>
      <c r="K157" s="1">
        <v>18.173480900000001</v>
      </c>
      <c r="L157" s="1">
        <v>0.98199999999999998</v>
      </c>
      <c r="M157" s="1">
        <v>1.1148716952032948E-2</v>
      </c>
      <c r="N157" s="1">
        <v>170.28264043010117</v>
      </c>
    </row>
    <row r="158" spans="1:14" x14ac:dyDescent="0.25">
      <c r="A158" s="1">
        <v>0.42621985042436655</v>
      </c>
      <c r="B158" s="1">
        <v>2.7765530076081606E-5</v>
      </c>
      <c r="C158" s="1">
        <v>2.498898206626961E-6</v>
      </c>
      <c r="D158" s="1">
        <v>2.5979430276073742E-4</v>
      </c>
      <c r="E158" s="1">
        <v>8.7060389182369851E-4</v>
      </c>
      <c r="F158" s="1">
        <v>68.361253002968596</v>
      </c>
      <c r="G158" s="1">
        <v>11.151820773817386</v>
      </c>
      <c r="H158" s="1">
        <v>1.0252518728147555</v>
      </c>
      <c r="I158" s="1">
        <v>0.98044395021672281</v>
      </c>
      <c r="J158" s="1">
        <v>0.1040300136097673</v>
      </c>
      <c r="K158" s="1">
        <v>17.714503629999999</v>
      </c>
      <c r="L158" s="1">
        <v>0.96240000000000003</v>
      </c>
      <c r="M158" s="1">
        <v>4.9393884895417087E-3</v>
      </c>
      <c r="N158" s="1">
        <v>170.28262340183713</v>
      </c>
    </row>
    <row r="159" spans="1:14" x14ac:dyDescent="0.25">
      <c r="A159" s="1">
        <v>0.42621985042436655</v>
      </c>
      <c r="B159" s="1">
        <v>2.7765530076081606E-5</v>
      </c>
      <c r="C159" s="1">
        <v>2.498898206626961E-6</v>
      </c>
      <c r="D159" s="1">
        <v>2.5979430276073742E-4</v>
      </c>
      <c r="E159" s="1">
        <v>6.9871651890697885E-4</v>
      </c>
      <c r="F159" s="1">
        <v>106.04087093748755</v>
      </c>
      <c r="G159" s="1">
        <v>11.151820773817386</v>
      </c>
      <c r="H159" s="1">
        <v>1.0252518728147555</v>
      </c>
      <c r="I159" s="1">
        <v>0.98044395021672281</v>
      </c>
      <c r="J159" s="1">
        <v>0.10815812208000841</v>
      </c>
      <c r="K159" s="1">
        <v>18.41744877</v>
      </c>
      <c r="L159" s="1">
        <v>0.97389999999999999</v>
      </c>
      <c r="M159" s="1">
        <v>7.4565140860186037E-3</v>
      </c>
      <c r="N159" s="1">
        <v>170.28262340183713</v>
      </c>
    </row>
    <row r="160" spans="1:14" x14ac:dyDescent="0.25">
      <c r="A160" s="1">
        <v>0.42621985042436655</v>
      </c>
      <c r="B160" s="1">
        <v>2.7765530076081606E-5</v>
      </c>
      <c r="C160" s="1">
        <v>2.498898206626961E-6</v>
      </c>
      <c r="D160" s="1">
        <v>2.5979430276073742E-4</v>
      </c>
      <c r="E160" s="1">
        <v>5.2682914599025898E-4</v>
      </c>
      <c r="F160" s="1">
        <v>186.99524255395357</v>
      </c>
      <c r="G160" s="1">
        <v>11.151820773817386</v>
      </c>
      <c r="H160" s="1">
        <v>1.0252518728147555</v>
      </c>
      <c r="I160" s="1">
        <v>0.98044395021672281</v>
      </c>
      <c r="J160" s="1">
        <v>0.10998579494399509</v>
      </c>
      <c r="K160" s="1">
        <v>18.728669700000001</v>
      </c>
      <c r="L160" s="1">
        <v>0.98450000000000004</v>
      </c>
      <c r="M160" s="1">
        <v>1.279197005827019E-2</v>
      </c>
      <c r="N160" s="1">
        <v>170.28262340183713</v>
      </c>
    </row>
    <row r="161" spans="1:14" x14ac:dyDescent="0.25">
      <c r="A161" s="1">
        <v>0.43929600644175182</v>
      </c>
      <c r="B161" s="1">
        <v>2.5885960268908735E-5</v>
      </c>
      <c r="C161" s="1">
        <v>1.0354384107563497E-6</v>
      </c>
      <c r="D161" s="1">
        <v>1.7850973415530513E-4</v>
      </c>
      <c r="E161" s="1">
        <v>5.8063087742228191E-4</v>
      </c>
      <c r="F161" s="1">
        <v>105.68781022073789</v>
      </c>
      <c r="G161" s="1">
        <v>7.4874426682615827</v>
      </c>
      <c r="H161" s="1">
        <v>1.0146644363922162</v>
      </c>
      <c r="I161" s="1">
        <v>1.0002470250177462</v>
      </c>
      <c r="J161" s="1">
        <v>0.15228183842266357</v>
      </c>
      <c r="K161" s="1">
        <v>28.104016720000001</v>
      </c>
      <c r="L161" s="1">
        <v>0.97299999999999998</v>
      </c>
      <c r="M161" s="1">
        <v>6.4070889501423424E-3</v>
      </c>
      <c r="N161" s="1">
        <v>184.5526492922703</v>
      </c>
    </row>
    <row r="162" spans="1:14" x14ac:dyDescent="0.25">
      <c r="A162" s="1">
        <v>0.43929600644175182</v>
      </c>
      <c r="B162" s="1">
        <v>2.5885960268908735E-5</v>
      </c>
      <c r="C162" s="1">
        <v>1.0354384107563497E-6</v>
      </c>
      <c r="D162" s="1">
        <v>1.7850973415530513E-4</v>
      </c>
      <c r="E162" s="1">
        <v>3.5144775936995256E-4</v>
      </c>
      <c r="F162" s="1">
        <v>289.09823677990335</v>
      </c>
      <c r="G162" s="1">
        <v>7.4874426682615827</v>
      </c>
      <c r="H162" s="1">
        <v>1.0146644363922162</v>
      </c>
      <c r="I162" s="1">
        <v>1.0002470250177462</v>
      </c>
      <c r="J162" s="1">
        <v>0.15256100157853034</v>
      </c>
      <c r="K162" s="1">
        <v>28.155537020000001</v>
      </c>
      <c r="L162" s="1">
        <v>0.98899999999999999</v>
      </c>
      <c r="M162" s="1">
        <v>1.651715703724483E-2</v>
      </c>
      <c r="N162" s="1">
        <v>184.5526492922703</v>
      </c>
    </row>
    <row r="163" spans="1:14" x14ac:dyDescent="0.25">
      <c r="A163" s="1">
        <v>0.43929600644175182</v>
      </c>
      <c r="B163" s="1">
        <v>2.5885960268908735E-5</v>
      </c>
      <c r="C163" s="1">
        <v>1.0354384107563497E-6</v>
      </c>
      <c r="D163" s="1">
        <v>1.7850973415530513E-4</v>
      </c>
      <c r="E163" s="1">
        <v>4.6603931839611721E-4</v>
      </c>
      <c r="F163" s="1">
        <v>163.94122329496022</v>
      </c>
      <c r="G163" s="1">
        <v>7.4874426682615827</v>
      </c>
      <c r="H163" s="1">
        <v>1.0146644363922162</v>
      </c>
      <c r="I163" s="1">
        <v>1.0002470250177462</v>
      </c>
      <c r="J163" s="1">
        <v>0.15302428281739566</v>
      </c>
      <c r="K163" s="1">
        <v>28.2410368</v>
      </c>
      <c r="L163" s="1">
        <v>0.98180000000000001</v>
      </c>
      <c r="M163" s="1">
        <v>9.6508815063355378E-3</v>
      </c>
      <c r="N163" s="1">
        <v>184.5526492922703</v>
      </c>
    </row>
    <row r="164" spans="1:14" x14ac:dyDescent="0.25">
      <c r="A164" s="1">
        <v>0.43929605037135677</v>
      </c>
      <c r="B164" s="1">
        <v>2.5885955091716947E-5</v>
      </c>
      <c r="C164" s="1">
        <v>2.3297364242017869E-6</v>
      </c>
      <c r="D164" s="1">
        <v>2.6776465478588586E-4</v>
      </c>
      <c r="E164" s="1">
        <v>8.7094649032271195E-4</v>
      </c>
      <c r="F164" s="1">
        <v>70.458540147158587</v>
      </c>
      <c r="G164" s="1">
        <v>7.4874426682615827</v>
      </c>
      <c r="H164" s="1">
        <v>1.0146644363922162</v>
      </c>
      <c r="I164" s="1">
        <v>1.0002470250177462</v>
      </c>
      <c r="J164" s="1">
        <v>0.15282442055735074</v>
      </c>
      <c r="K164" s="1">
        <v>28.204148870000001</v>
      </c>
      <c r="L164" s="1">
        <v>0.96220000000000006</v>
      </c>
      <c r="M164" s="1">
        <v>4.2858262513665642E-3</v>
      </c>
      <c r="N164" s="1">
        <v>184.55263083700538</v>
      </c>
    </row>
    <row r="165" spans="1:14" x14ac:dyDescent="0.25">
      <c r="A165" s="1">
        <v>0.43929605037135677</v>
      </c>
      <c r="B165" s="1">
        <v>2.5885955091716947E-5</v>
      </c>
      <c r="C165" s="1">
        <v>2.3297364242017869E-6</v>
      </c>
      <c r="D165" s="1">
        <v>2.6776465478588586E-4</v>
      </c>
      <c r="E165" s="1">
        <v>6.9905911740599208E-4</v>
      </c>
      <c r="F165" s="1">
        <v>109.2941488633068</v>
      </c>
      <c r="G165" s="1">
        <v>7.4874426682615827</v>
      </c>
      <c r="H165" s="1">
        <v>1.0146644363922162</v>
      </c>
      <c r="I165" s="1">
        <v>1.0002470250177462</v>
      </c>
      <c r="J165" s="1">
        <v>0.1552815590329355</v>
      </c>
      <c r="K165" s="1">
        <v>28.65762024</v>
      </c>
      <c r="L165" s="1">
        <v>0.97370000000000001</v>
      </c>
      <c r="M165" s="1">
        <v>6.4549197407655348E-3</v>
      </c>
      <c r="N165" s="1">
        <v>184.55263083700538</v>
      </c>
    </row>
    <row r="166" spans="1:14" x14ac:dyDescent="0.25">
      <c r="A166" s="1">
        <v>0.43929605037135677</v>
      </c>
      <c r="B166" s="1">
        <v>2.5885955091716947E-5</v>
      </c>
      <c r="C166" s="1">
        <v>2.3297364242017869E-6</v>
      </c>
      <c r="D166" s="1">
        <v>2.6776465478588586E-4</v>
      </c>
      <c r="E166" s="1">
        <v>5.2717174448927231E-4</v>
      </c>
      <c r="F166" s="1">
        <v>192.73215785326889</v>
      </c>
      <c r="G166" s="1">
        <v>7.4874426682615827</v>
      </c>
      <c r="H166" s="1">
        <v>1.0146644363922162</v>
      </c>
      <c r="I166" s="1">
        <v>1.0002470250177462</v>
      </c>
      <c r="J166" s="1">
        <v>0.15609694415812997</v>
      </c>
      <c r="K166" s="1">
        <v>28.808101709999999</v>
      </c>
      <c r="L166" s="1">
        <v>0.98440000000000005</v>
      </c>
      <c r="M166" s="1">
        <v>1.1046187912652784E-2</v>
      </c>
      <c r="N166" s="1">
        <v>184.55263083700538</v>
      </c>
    </row>
    <row r="167" spans="1:14" x14ac:dyDescent="0.25">
      <c r="A167" s="1">
        <v>0.44356425749487566</v>
      </c>
      <c r="B167" s="1">
        <v>2.692010876186545E-5</v>
      </c>
      <c r="C167" s="1">
        <v>1.5505983143025956E-6</v>
      </c>
      <c r="D167" s="1">
        <v>1.9466369103148337E-4</v>
      </c>
      <c r="E167" s="1">
        <v>3.2667734214240744E-4</v>
      </c>
      <c r="F167" s="1">
        <v>314.64515899103918</v>
      </c>
      <c r="G167" s="1">
        <v>4.5440436120315333</v>
      </c>
      <c r="H167" s="1">
        <v>0.96857481356011543</v>
      </c>
      <c r="I167" s="1">
        <v>1.0745212490826366</v>
      </c>
      <c r="J167" s="1">
        <v>0.1871614632826179</v>
      </c>
      <c r="K167" s="1">
        <v>50.104406760000003</v>
      </c>
      <c r="L167" s="1">
        <v>0.9899</v>
      </c>
      <c r="M167" s="1">
        <v>1.3094846662341793E-2</v>
      </c>
      <c r="N167" s="1">
        <v>267.70685525332345</v>
      </c>
    </row>
    <row r="168" spans="1:14" x14ac:dyDescent="0.25">
      <c r="A168" s="1">
        <v>0.44356425749487566</v>
      </c>
      <c r="B168" s="1">
        <v>2.692010876186545E-5</v>
      </c>
      <c r="C168" s="1">
        <v>1.5505983143025956E-6</v>
      </c>
      <c r="D168" s="1">
        <v>1.9466369103148337E-4</v>
      </c>
      <c r="E168" s="1">
        <v>4.3278064093231001E-4</v>
      </c>
      <c r="F168" s="1">
        <v>178.36600366534643</v>
      </c>
      <c r="G168" s="1">
        <v>4.5440436120315333</v>
      </c>
      <c r="H168" s="1">
        <v>0.96857481356011543</v>
      </c>
      <c r="I168" s="1">
        <v>1.0745212490826366</v>
      </c>
      <c r="J168" s="1">
        <v>0.19087016700281398</v>
      </c>
      <c r="K168" s="1">
        <v>51.097252169999997</v>
      </c>
      <c r="L168" s="1">
        <v>0.98370000000000002</v>
      </c>
      <c r="M168" s="1">
        <v>7.6502899339727492E-3</v>
      </c>
      <c r="N168" s="1">
        <v>267.70685525332345</v>
      </c>
    </row>
    <row r="169" spans="1:14" x14ac:dyDescent="0.25">
      <c r="A169" s="1">
        <v>0.44356425749487566</v>
      </c>
      <c r="B169" s="1">
        <v>2.692010876186545E-5</v>
      </c>
      <c r="C169" s="1">
        <v>1.5505983143025956E-6</v>
      </c>
      <c r="D169" s="1">
        <v>1.9466369103148337E-4</v>
      </c>
      <c r="E169" s="1">
        <v>5.3888393972221236E-4</v>
      </c>
      <c r="F169" s="1">
        <v>114.95126880312881</v>
      </c>
      <c r="G169" s="1">
        <v>4.5440436120315333</v>
      </c>
      <c r="H169" s="1">
        <v>0.96857481356011543</v>
      </c>
      <c r="I169" s="1">
        <v>1.0745212490826366</v>
      </c>
      <c r="J169" s="1">
        <v>0.19185956598458218</v>
      </c>
      <c r="K169" s="1">
        <v>51.36212106</v>
      </c>
      <c r="L169" s="1">
        <v>0.97540000000000004</v>
      </c>
      <c r="M169" s="1">
        <v>5.0783527702849976E-3</v>
      </c>
      <c r="N169" s="1">
        <v>267.70685525332345</v>
      </c>
    </row>
    <row r="170" spans="1:14" x14ac:dyDescent="0.25">
      <c r="A170" s="1">
        <v>0.45261661221306076</v>
      </c>
      <c r="B170" s="1">
        <v>2.180528588750851E-5</v>
      </c>
      <c r="C170" s="1">
        <v>4.7487073375516994E-6</v>
      </c>
      <c r="D170" s="1">
        <v>3.6048835325445537E-4</v>
      </c>
      <c r="E170" s="1">
        <v>5.5683868754873619E-4</v>
      </c>
      <c r="F170" s="1">
        <v>209.33161141174961</v>
      </c>
      <c r="G170" s="1">
        <v>4.5440436120315333</v>
      </c>
      <c r="H170" s="1">
        <v>0.96857481356011543</v>
      </c>
      <c r="I170" s="1">
        <v>1.0745212490826366</v>
      </c>
      <c r="J170" s="1">
        <v>0.19903602386229294</v>
      </c>
      <c r="K170" s="1">
        <v>65.272049030000005</v>
      </c>
      <c r="L170" s="1">
        <v>0.98529999999999995</v>
      </c>
      <c r="M170" s="1">
        <v>7.3159680555058681E-3</v>
      </c>
      <c r="N170" s="1">
        <v>327.94088106964887</v>
      </c>
    </row>
    <row r="171" spans="1:14" x14ac:dyDescent="0.25">
      <c r="A171" s="1">
        <v>0.45261661221306076</v>
      </c>
      <c r="B171" s="1">
        <v>2.180528588750851E-5</v>
      </c>
      <c r="C171" s="1">
        <v>4.7487073375516994E-6</v>
      </c>
      <c r="D171" s="1">
        <v>3.6048835325445537E-4</v>
      </c>
      <c r="E171" s="1">
        <v>9.1773429823480547E-4</v>
      </c>
      <c r="F171" s="1">
        <v>76.422965317281538</v>
      </c>
      <c r="G171" s="1">
        <v>4.5440436120315333</v>
      </c>
      <c r="H171" s="1">
        <v>0.96857481356011543</v>
      </c>
      <c r="I171" s="1">
        <v>1.0745212490826366</v>
      </c>
      <c r="J171" s="1">
        <v>0.19929133170841112</v>
      </c>
      <c r="K171" s="1">
        <v>65.355774909999994</v>
      </c>
      <c r="L171" s="1">
        <v>0.96489999999999998</v>
      </c>
      <c r="M171" s="1">
        <v>2.8230214146536363E-3</v>
      </c>
      <c r="N171" s="1">
        <v>327.94088106964887</v>
      </c>
    </row>
    <row r="172" spans="1:14" x14ac:dyDescent="0.25">
      <c r="A172" s="1">
        <v>0.45261661221306076</v>
      </c>
      <c r="B172" s="1">
        <v>2.180528588750851E-5</v>
      </c>
      <c r="C172" s="1">
        <v>4.7487073375516994E-6</v>
      </c>
      <c r="D172" s="1">
        <v>3.6048835325445537E-4</v>
      </c>
      <c r="E172" s="1">
        <v>7.3728649289177099E-4</v>
      </c>
      <c r="F172" s="1">
        <v>118.62200254631178</v>
      </c>
      <c r="G172" s="1">
        <v>4.5440436120315333</v>
      </c>
      <c r="H172" s="1">
        <v>0.96857481356011543</v>
      </c>
      <c r="I172" s="1">
        <v>1.0745212490826366</v>
      </c>
      <c r="J172" s="1">
        <v>0.20037153759443715</v>
      </c>
      <c r="K172" s="1">
        <v>65.710018579999996</v>
      </c>
      <c r="L172" s="1">
        <v>0.97540000000000004</v>
      </c>
      <c r="M172" s="1">
        <v>4.2630056839515727E-3</v>
      </c>
      <c r="N172" s="1">
        <v>327.94088106964887</v>
      </c>
    </row>
    <row r="173" spans="1:14" x14ac:dyDescent="0.25">
      <c r="A173" s="1">
        <v>0.45303973904272138</v>
      </c>
      <c r="B173" s="1">
        <v>1.7769944579674937E-5</v>
      </c>
      <c r="C173" s="1">
        <v>2.1768179933283744E-6</v>
      </c>
      <c r="D173" s="1">
        <v>2.7061898419005869E-4</v>
      </c>
      <c r="E173" s="1">
        <v>7.7289631771471296E-4</v>
      </c>
      <c r="F173" s="1">
        <v>101.99255726013143</v>
      </c>
      <c r="G173" s="1">
        <v>11.151820773817386</v>
      </c>
      <c r="H173" s="1">
        <v>1.0252518728147555</v>
      </c>
      <c r="I173" s="1">
        <v>0.98044395021672281</v>
      </c>
      <c r="J173" s="1">
        <v>0.1160529315722546</v>
      </c>
      <c r="K173" s="1">
        <v>30.98650335</v>
      </c>
      <c r="L173" s="1">
        <v>0.97099999999999997</v>
      </c>
      <c r="M173" s="1">
        <v>5.2046506693489902E-3</v>
      </c>
      <c r="N173" s="1">
        <v>267.00319354455763</v>
      </c>
    </row>
    <row r="174" spans="1:14" x14ac:dyDescent="0.25">
      <c r="A174" s="1">
        <v>0.45303973904272138</v>
      </c>
      <c r="B174" s="1">
        <v>1.7769944579674937E-5</v>
      </c>
      <c r="C174" s="1">
        <v>2.1768179933283744E-6</v>
      </c>
      <c r="D174" s="1">
        <v>2.7061898419005869E-4</v>
      </c>
      <c r="E174" s="1">
        <v>6.206435174821854E-4</v>
      </c>
      <c r="F174" s="1">
        <v>158.31054627083824</v>
      </c>
      <c r="G174" s="1">
        <v>11.151820773817386</v>
      </c>
      <c r="H174" s="1">
        <v>1.0252518728147555</v>
      </c>
      <c r="I174" s="1">
        <v>0.98044395021672281</v>
      </c>
      <c r="J174" s="1">
        <v>0.11865200142152288</v>
      </c>
      <c r="K174" s="1">
        <v>31.6804633</v>
      </c>
      <c r="L174" s="1">
        <v>0.98019999999999996</v>
      </c>
      <c r="M174" s="1">
        <v>7.8928311756252985E-3</v>
      </c>
      <c r="N174" s="1">
        <v>267.00319354455763</v>
      </c>
    </row>
    <row r="175" spans="1:14" x14ac:dyDescent="0.25">
      <c r="A175" s="1">
        <v>0.45303973904272138</v>
      </c>
      <c r="B175" s="1">
        <v>1.7769944579674937E-5</v>
      </c>
      <c r="C175" s="1">
        <v>2.1768179933283744E-6</v>
      </c>
      <c r="D175" s="1">
        <v>2.7061898419005869E-4</v>
      </c>
      <c r="E175" s="1">
        <v>4.6839071724965773E-4</v>
      </c>
      <c r="F175" s="1">
        <v>279.3697715683968</v>
      </c>
      <c r="G175" s="1">
        <v>11.151820773817386</v>
      </c>
      <c r="H175" s="1">
        <v>1.0252518728147555</v>
      </c>
      <c r="I175" s="1">
        <v>0.98044395021672281</v>
      </c>
      <c r="J175" s="1">
        <v>0.11940344677817372</v>
      </c>
      <c r="K175" s="1">
        <v>31.881101610000002</v>
      </c>
      <c r="L175" s="1">
        <v>0.98799999999999999</v>
      </c>
      <c r="M175" s="1">
        <v>1.3606317481718564E-2</v>
      </c>
      <c r="N175" s="1">
        <v>267.00319354455763</v>
      </c>
    </row>
    <row r="176" spans="1:14" x14ac:dyDescent="0.25">
      <c r="A176" s="1">
        <v>0.46693875901036636</v>
      </c>
      <c r="B176" s="1">
        <v>1.6567016228803097E-5</v>
      </c>
      <c r="C176" s="1">
        <v>2.0294592850824449E-6</v>
      </c>
      <c r="D176" s="1">
        <v>2.789214317255203E-4</v>
      </c>
      <c r="E176" s="1">
        <v>7.7325319104412302E-4</v>
      </c>
      <c r="F176" s="1">
        <v>105.1216350600285</v>
      </c>
      <c r="G176" s="1">
        <v>7.4874426682615827</v>
      </c>
      <c r="H176" s="1">
        <v>1.0146644363922162</v>
      </c>
      <c r="I176" s="1">
        <v>1.0002470250177462</v>
      </c>
      <c r="J176" s="1">
        <v>0.16652329033876115</v>
      </c>
      <c r="K176" s="1">
        <v>48.188271389999997</v>
      </c>
      <c r="L176" s="1">
        <v>0.9708</v>
      </c>
      <c r="M176" s="1">
        <v>4.5081095552281228E-3</v>
      </c>
      <c r="N176" s="1">
        <v>289.37856855920751</v>
      </c>
    </row>
    <row r="177" spans="1:14" x14ac:dyDescent="0.25">
      <c r="A177" s="1">
        <v>0.46693875901036636</v>
      </c>
      <c r="B177" s="1">
        <v>1.6567016228803097E-5</v>
      </c>
      <c r="C177" s="1">
        <v>2.0294592850824449E-6</v>
      </c>
      <c r="D177" s="1">
        <v>2.789214317255203E-4</v>
      </c>
      <c r="E177" s="1">
        <v>6.2100039081159557E-4</v>
      </c>
      <c r="F177" s="1">
        <v>163.16743023504975</v>
      </c>
      <c r="G177" s="1">
        <v>7.4874426682615827</v>
      </c>
      <c r="H177" s="1">
        <v>1.0146644363922162</v>
      </c>
      <c r="I177" s="1">
        <v>1.0002470250177462</v>
      </c>
      <c r="J177" s="1">
        <v>0.16787133736913473</v>
      </c>
      <c r="K177" s="1">
        <v>48.578367309999997</v>
      </c>
      <c r="L177" s="1">
        <v>0.98009999999999997</v>
      </c>
      <c r="M177" s="1">
        <v>6.8224474252869902E-3</v>
      </c>
      <c r="N177" s="1">
        <v>289.37856855920751</v>
      </c>
    </row>
    <row r="178" spans="1:14" x14ac:dyDescent="0.25">
      <c r="A178" s="1">
        <v>0.46693875901036636</v>
      </c>
      <c r="B178" s="1">
        <v>1.6567016228803097E-5</v>
      </c>
      <c r="C178" s="1">
        <v>2.0294592850824449E-6</v>
      </c>
      <c r="D178" s="1">
        <v>2.789214317255203E-4</v>
      </c>
      <c r="E178" s="1">
        <v>4.6874759057906779E-4</v>
      </c>
      <c r="F178" s="1">
        <v>287.94068863980056</v>
      </c>
      <c r="G178" s="1">
        <v>7.4874426682615827</v>
      </c>
      <c r="H178" s="1">
        <v>1.0146644363922162</v>
      </c>
      <c r="I178" s="1">
        <v>1.0002470250177462</v>
      </c>
      <c r="J178" s="1">
        <v>0.16796285216282472</v>
      </c>
      <c r="K178" s="1">
        <v>48.604849729999998</v>
      </c>
      <c r="L178" s="1">
        <v>0.9879</v>
      </c>
      <c r="M178" s="1">
        <v>1.1735345388251097E-2</v>
      </c>
      <c r="N178" s="1">
        <v>289.37856855920751</v>
      </c>
    </row>
    <row r="179" spans="1:14" x14ac:dyDescent="0.25">
      <c r="A179" s="1">
        <v>0.47357756422486841</v>
      </c>
      <c r="B179" s="1">
        <v>2.2490083859642649E-5</v>
      </c>
      <c r="C179" s="1">
        <v>2.498898206626961E-6</v>
      </c>
      <c r="D179" s="1">
        <v>3.207336429652833E-4</v>
      </c>
      <c r="E179" s="1">
        <v>1.0748194045715172E-3</v>
      </c>
      <c r="F179" s="1">
        <v>68.36125300296861</v>
      </c>
      <c r="G179" s="1">
        <v>11.151820773817386</v>
      </c>
      <c r="H179" s="1">
        <v>1.0252518728147555</v>
      </c>
      <c r="I179" s="1">
        <v>0.98044395021672281</v>
      </c>
      <c r="J179" s="1">
        <v>0.11375390061270997</v>
      </c>
      <c r="K179" s="1">
        <v>17.433283100000001</v>
      </c>
      <c r="L179" s="1">
        <v>0.95630000000000004</v>
      </c>
      <c r="M179" s="1">
        <v>4.9393885371860893E-3</v>
      </c>
      <c r="N179" s="1">
        <v>153.25437638709101</v>
      </c>
    </row>
    <row r="180" spans="1:14" x14ac:dyDescent="0.25">
      <c r="A180" s="1">
        <v>0.47357756422486841</v>
      </c>
      <c r="B180" s="1">
        <v>2.2490083859642649E-5</v>
      </c>
      <c r="C180" s="1">
        <v>2.498898206626961E-6</v>
      </c>
      <c r="D180" s="1">
        <v>3.207336429652833E-4</v>
      </c>
      <c r="E180" s="1">
        <v>8.6261281378232366E-4</v>
      </c>
      <c r="F180" s="1">
        <v>106.04087093748757</v>
      </c>
      <c r="G180" s="1">
        <v>11.151820773817386</v>
      </c>
      <c r="H180" s="1">
        <v>1.0252518728147555</v>
      </c>
      <c r="I180" s="1">
        <v>0.98044395021672281</v>
      </c>
      <c r="J180" s="1">
        <v>0.11959270418292484</v>
      </c>
      <c r="K180" s="1">
        <v>18.328105300000001</v>
      </c>
      <c r="L180" s="1">
        <v>0.97</v>
      </c>
      <c r="M180" s="1">
        <v>7.456514045077905E-3</v>
      </c>
      <c r="N180" s="1">
        <v>153.25437638709101</v>
      </c>
    </row>
    <row r="181" spans="1:14" x14ac:dyDescent="0.25">
      <c r="A181" s="1">
        <v>0.47357756422486841</v>
      </c>
      <c r="B181" s="1">
        <v>2.2490083859642649E-5</v>
      </c>
      <c r="C181" s="1">
        <v>2.498898206626961E-6</v>
      </c>
      <c r="D181" s="1">
        <v>3.207336429652833E-4</v>
      </c>
      <c r="E181" s="1">
        <v>6.5040622299312979E-4</v>
      </c>
      <c r="F181" s="1">
        <v>186.99524255395363</v>
      </c>
      <c r="G181" s="1">
        <v>11.151820773817386</v>
      </c>
      <c r="H181" s="1">
        <v>1.0252518728147555</v>
      </c>
      <c r="I181" s="1">
        <v>0.98044395021672281</v>
      </c>
      <c r="J181" s="1">
        <v>0.12253032704638468</v>
      </c>
      <c r="K181" s="1">
        <v>18.778308859999999</v>
      </c>
      <c r="L181" s="1">
        <v>0.98160000000000003</v>
      </c>
      <c r="M181" s="1">
        <v>1.2791970031892225E-2</v>
      </c>
      <c r="N181" s="1">
        <v>153.25437638709101</v>
      </c>
    </row>
    <row r="182" spans="1:14" x14ac:dyDescent="0.25">
      <c r="A182" s="1">
        <v>0.47357756422486846</v>
      </c>
      <c r="B182" s="1">
        <v>3.9982371306031377E-5</v>
      </c>
      <c r="C182" s="1">
        <v>2.498898206626961E-6</v>
      </c>
      <c r="D182" s="1">
        <v>1.8041267416797188E-4</v>
      </c>
      <c r="E182" s="1">
        <v>8.0352959393634746E-4</v>
      </c>
      <c r="F182" s="1">
        <v>69.105619527366784</v>
      </c>
      <c r="G182" s="1">
        <v>11.151820773817386</v>
      </c>
      <c r="H182" s="1">
        <v>1.0252518728147555</v>
      </c>
      <c r="I182" s="1">
        <v>0.98044395021672281</v>
      </c>
      <c r="J182" s="1">
        <v>0.11133831337972323</v>
      </c>
      <c r="K182" s="1">
        <v>22.75077838</v>
      </c>
      <c r="L182" s="1">
        <v>0.95660000000000001</v>
      </c>
      <c r="M182" s="1">
        <v>9.2761895027993879E-3</v>
      </c>
      <c r="N182" s="1">
        <v>204.33916851612133</v>
      </c>
    </row>
    <row r="183" spans="1:14" x14ac:dyDescent="0.25">
      <c r="A183" s="1">
        <v>0.47357756422486846</v>
      </c>
      <c r="B183" s="1">
        <v>3.9982371306031377E-5</v>
      </c>
      <c r="C183" s="1">
        <v>2.498898206626961E-6</v>
      </c>
      <c r="D183" s="1">
        <v>1.8041267416797188E-4</v>
      </c>
      <c r="E183" s="1">
        <v>6.443746508444523E-4</v>
      </c>
      <c r="F183" s="1">
        <v>107.05819859610001</v>
      </c>
      <c r="G183" s="1">
        <v>11.151820773817386</v>
      </c>
      <c r="H183" s="1">
        <v>1.0252518728147555</v>
      </c>
      <c r="I183" s="1">
        <v>0.98044395021672281</v>
      </c>
      <c r="J183" s="1">
        <v>0.11588655357639741</v>
      </c>
      <c r="K183" s="1">
        <v>23.680161999999999</v>
      </c>
      <c r="L183" s="1">
        <v>0.97019999999999995</v>
      </c>
      <c r="M183" s="1">
        <v>1.3874856155031864E-2</v>
      </c>
      <c r="N183" s="1">
        <v>204.33916851612133</v>
      </c>
    </row>
    <row r="184" spans="1:14" x14ac:dyDescent="0.25">
      <c r="A184" s="1">
        <v>0.47357756422486846</v>
      </c>
      <c r="B184" s="1">
        <v>3.9982371306031377E-5</v>
      </c>
      <c r="C184" s="1">
        <v>2.498898206626961E-6</v>
      </c>
      <c r="D184" s="1">
        <v>1.8041267416797188E-4</v>
      </c>
      <c r="E184" s="1">
        <v>4.8521970775255692E-4</v>
      </c>
      <c r="F184" s="1">
        <v>188.51710388886687</v>
      </c>
      <c r="G184" s="1">
        <v>11.151820773817386</v>
      </c>
      <c r="H184" s="1">
        <v>1.0252518728147555</v>
      </c>
      <c r="I184" s="1">
        <v>0.98044395021672281</v>
      </c>
      <c r="J184" s="1">
        <v>0.11731006768831399</v>
      </c>
      <c r="K184" s="1">
        <v>23.97104169</v>
      </c>
      <c r="L184" s="1">
        <v>0.98180000000000001</v>
      </c>
      <c r="M184" s="1">
        <v>2.3566373470977876E-2</v>
      </c>
      <c r="N184" s="1">
        <v>204.33916851612133</v>
      </c>
    </row>
    <row r="185" spans="1:14" x14ac:dyDescent="0.25">
      <c r="A185" s="1">
        <v>0.4790493904296752</v>
      </c>
      <c r="B185" s="1">
        <v>2.6920109623308952E-5</v>
      </c>
      <c r="C185" s="1">
        <v>1.0768043849323582E-6</v>
      </c>
      <c r="D185" s="1">
        <v>1.9466368480224527E-4</v>
      </c>
      <c r="E185" s="1">
        <v>3.5214212258343581E-4</v>
      </c>
      <c r="F185" s="1">
        <v>315.25971571077764</v>
      </c>
      <c r="G185" s="1">
        <v>4.5440436120315333</v>
      </c>
      <c r="H185" s="1">
        <v>0.96857481356011543</v>
      </c>
      <c r="I185" s="1">
        <v>1.0745212490826366</v>
      </c>
      <c r="J185" s="1">
        <v>0.20069503410183584</v>
      </c>
      <c r="K185" s="1">
        <v>37.310720349999997</v>
      </c>
      <c r="L185" s="1">
        <v>0.9889</v>
      </c>
      <c r="M185" s="1">
        <v>1.5415440004574413E-2</v>
      </c>
      <c r="N185" s="1">
        <v>185.90754134488424</v>
      </c>
    </row>
    <row r="186" spans="1:14" x14ac:dyDescent="0.25">
      <c r="A186" s="1">
        <v>0.4790493904296752</v>
      </c>
      <c r="B186" s="1">
        <v>2.6920109623308952E-5</v>
      </c>
      <c r="C186" s="1">
        <v>1.0768043849323582E-6</v>
      </c>
      <c r="D186" s="1">
        <v>1.9466368480224527E-4</v>
      </c>
      <c r="E186" s="1">
        <v>4.6673368160960046E-4</v>
      </c>
      <c r="F186" s="1">
        <v>178.77682003503347</v>
      </c>
      <c r="G186" s="1">
        <v>4.5440436120315333</v>
      </c>
      <c r="H186" s="1">
        <v>0.96857481356011543</v>
      </c>
      <c r="I186" s="1">
        <v>1.0745212490826366</v>
      </c>
      <c r="J186" s="1">
        <v>0.20484961693592943</v>
      </c>
      <c r="K186" s="1">
        <v>38.083088629999999</v>
      </c>
      <c r="L186" s="1">
        <v>0.98170000000000002</v>
      </c>
      <c r="M186" s="1">
        <v>9.0295100879520772E-3</v>
      </c>
      <c r="N186" s="1">
        <v>185.90754134488424</v>
      </c>
    </row>
    <row r="187" spans="1:14" x14ac:dyDescent="0.25">
      <c r="A187" s="1">
        <v>0.4790493904296752</v>
      </c>
      <c r="B187" s="1">
        <v>2.6920109623308952E-5</v>
      </c>
      <c r="C187" s="1">
        <v>1.0768043849323582E-6</v>
      </c>
      <c r="D187" s="1">
        <v>1.9466368480224527E-4</v>
      </c>
      <c r="E187" s="1">
        <v>5.8132524063576516E-4</v>
      </c>
      <c r="F187" s="1">
        <v>115.25185824516458</v>
      </c>
      <c r="G187" s="1">
        <v>4.5440436120315333</v>
      </c>
      <c r="H187" s="1">
        <v>0.96857481356011543</v>
      </c>
      <c r="I187" s="1">
        <v>1.0745212490826366</v>
      </c>
      <c r="J187" s="1">
        <v>0.20587321720853471</v>
      </c>
      <c r="K187" s="1">
        <v>38.273383639999999</v>
      </c>
      <c r="L187" s="1">
        <v>0.9728</v>
      </c>
      <c r="M187" s="1">
        <v>6.0083602414374966E-3</v>
      </c>
      <c r="N187" s="1">
        <v>185.90754134488424</v>
      </c>
    </row>
    <row r="188" spans="1:14" x14ac:dyDescent="0.25">
      <c r="A188" s="1">
        <v>0.47904943833461899</v>
      </c>
      <c r="B188" s="1">
        <v>2.6920104239287303E-5</v>
      </c>
      <c r="C188" s="1">
        <v>2.4228098660978064E-6</v>
      </c>
      <c r="D188" s="1">
        <v>2.9199558560248201E-4</v>
      </c>
      <c r="E188" s="1">
        <v>5.2821328951780614E-4</v>
      </c>
      <c r="F188" s="1">
        <v>210.17314380718508</v>
      </c>
      <c r="G188" s="1">
        <v>4.5440436120315333</v>
      </c>
      <c r="H188" s="1">
        <v>0.96857481356011543</v>
      </c>
      <c r="I188" s="1">
        <v>1.0745212490826366</v>
      </c>
      <c r="J188" s="1">
        <v>0.20615699129447168</v>
      </c>
      <c r="K188" s="1">
        <v>38.326135549999996</v>
      </c>
      <c r="L188" s="1">
        <v>0.98429999999999995</v>
      </c>
      <c r="M188" s="1">
        <v>1.0309626805876096E-2</v>
      </c>
      <c r="N188" s="1">
        <v>185.90752275413013</v>
      </c>
    </row>
    <row r="189" spans="1:14" x14ac:dyDescent="0.25">
      <c r="A189" s="1">
        <v>0.47904943833461899</v>
      </c>
      <c r="B189" s="1">
        <v>2.6920104239287303E-5</v>
      </c>
      <c r="C189" s="1">
        <v>2.4228098660978064E-6</v>
      </c>
      <c r="D189" s="1">
        <v>2.9199558560248201E-4</v>
      </c>
      <c r="E189" s="1">
        <v>8.7198803535124578E-4</v>
      </c>
      <c r="F189" s="1">
        <v>76.834572163443042</v>
      </c>
      <c r="G189" s="1">
        <v>4.5440436120315333</v>
      </c>
      <c r="H189" s="1">
        <v>0.96857481356011543</v>
      </c>
      <c r="I189" s="1">
        <v>1.0745212490826366</v>
      </c>
      <c r="J189" s="1">
        <v>0.20712623093217214</v>
      </c>
      <c r="K189" s="1">
        <v>38.506324489999997</v>
      </c>
      <c r="L189" s="1">
        <v>0.96189999999999998</v>
      </c>
      <c r="M189" s="1">
        <v>4.0192586019674667E-3</v>
      </c>
      <c r="N189" s="1">
        <v>185.90752275413013</v>
      </c>
    </row>
    <row r="190" spans="1:14" x14ac:dyDescent="0.25">
      <c r="A190" s="1">
        <v>0.47904943833461899</v>
      </c>
      <c r="B190" s="1">
        <v>2.6920104239287303E-5</v>
      </c>
      <c r="C190" s="1">
        <v>2.4228098660978064E-6</v>
      </c>
      <c r="D190" s="1">
        <v>2.9199558560248201E-4</v>
      </c>
      <c r="E190" s="1">
        <v>7.0010066243452601E-4</v>
      </c>
      <c r="F190" s="1">
        <v>119.1845466900223</v>
      </c>
      <c r="G190" s="1">
        <v>4.5440436120315333</v>
      </c>
      <c r="H190" s="1">
        <v>0.96857481356011543</v>
      </c>
      <c r="I190" s="1">
        <v>1.0745212490826366</v>
      </c>
      <c r="J190" s="1">
        <v>0.20810050742898473</v>
      </c>
      <c r="K190" s="1">
        <v>38.687449819999998</v>
      </c>
      <c r="L190" s="1">
        <v>0.97350000000000003</v>
      </c>
      <c r="M190" s="1">
        <v>6.0395000878201753E-3</v>
      </c>
      <c r="N190" s="1">
        <v>185.90752275413013</v>
      </c>
    </row>
    <row r="191" spans="1:14" x14ac:dyDescent="0.25">
      <c r="A191" s="1">
        <v>0.48324244469051847</v>
      </c>
      <c r="B191" s="1">
        <v>9.9955914937621764E-6</v>
      </c>
      <c r="C191" s="1">
        <v>2.1768179933283744E-6</v>
      </c>
      <c r="D191" s="1">
        <v>4.8110052859466011E-4</v>
      </c>
      <c r="E191" s="1">
        <v>1.1033665107538207E-3</v>
      </c>
      <c r="F191" s="1">
        <v>101.31874961333645</v>
      </c>
      <c r="G191" s="1">
        <v>11.151820773817386</v>
      </c>
      <c r="H191" s="1">
        <v>1.0252518728147555</v>
      </c>
      <c r="I191" s="1">
        <v>0.98044395021672281</v>
      </c>
      <c r="J191" s="1">
        <v>0.12570118692870366</v>
      </c>
      <c r="K191" s="1">
        <v>25.171960819999999</v>
      </c>
      <c r="L191" s="1">
        <v>0.96809999999999996</v>
      </c>
      <c r="M191" s="1">
        <v>3.2328994867570188E-3</v>
      </c>
      <c r="N191" s="1">
        <v>200.25237179563993</v>
      </c>
    </row>
    <row r="192" spans="1:14" x14ac:dyDescent="0.25">
      <c r="A192" s="1">
        <v>0.48324244469051847</v>
      </c>
      <c r="B192" s="1">
        <v>9.9955914937621764E-6</v>
      </c>
      <c r="C192" s="1">
        <v>2.1768179933283744E-6</v>
      </c>
      <c r="D192" s="1">
        <v>4.8110052859466011E-4</v>
      </c>
      <c r="E192" s="1">
        <v>8.8682914434217938E-4</v>
      </c>
      <c r="F192" s="1">
        <v>157.389651613165</v>
      </c>
      <c r="G192" s="1">
        <v>11.151820773817386</v>
      </c>
      <c r="H192" s="1">
        <v>1.0252518728147555</v>
      </c>
      <c r="I192" s="1">
        <v>0.98044395021672281</v>
      </c>
      <c r="J192" s="1">
        <v>0.12968321252395487</v>
      </c>
      <c r="K192" s="1">
        <v>25.96937089</v>
      </c>
      <c r="L192" s="1">
        <v>0.97819999999999996</v>
      </c>
      <c r="M192" s="1">
        <v>4.9288178269731231E-3</v>
      </c>
      <c r="N192" s="1">
        <v>200.25237179563993</v>
      </c>
    </row>
    <row r="193" spans="1:14" x14ac:dyDescent="0.25">
      <c r="A193" s="1">
        <v>0.48324244469051847</v>
      </c>
      <c r="B193" s="1">
        <v>9.9955914937621764E-6</v>
      </c>
      <c r="C193" s="1">
        <v>2.1768179933283744E-6</v>
      </c>
      <c r="D193" s="1">
        <v>4.8110052859466011E-4</v>
      </c>
      <c r="E193" s="1">
        <v>6.7029177793053786E-4</v>
      </c>
      <c r="F193" s="1">
        <v>277.99216823560965</v>
      </c>
      <c r="G193" s="1">
        <v>11.151820773817386</v>
      </c>
      <c r="H193" s="1">
        <v>1.0252518728147555</v>
      </c>
      <c r="I193" s="1">
        <v>0.98044395021672281</v>
      </c>
      <c r="J193" s="1">
        <v>0.13164831643993541</v>
      </c>
      <c r="K193" s="1">
        <v>26.362887610000001</v>
      </c>
      <c r="L193" s="1">
        <v>0.98629999999999995</v>
      </c>
      <c r="M193" s="1">
        <v>8.544592029832104E-3</v>
      </c>
      <c r="N193" s="1">
        <v>200.25237179563993</v>
      </c>
    </row>
    <row r="194" spans="1:14" x14ac:dyDescent="0.25">
      <c r="A194" s="1">
        <v>0.48746095942001821</v>
      </c>
      <c r="B194" s="1">
        <v>6.7677699424439853E-6</v>
      </c>
      <c r="C194" s="1">
        <v>5.2763414861685548E-7</v>
      </c>
      <c r="D194" s="1">
        <v>3.871561665895882E-4</v>
      </c>
      <c r="E194" s="1">
        <v>3.6547576027737213E-4</v>
      </c>
      <c r="F194" s="1">
        <v>621.47131731319189</v>
      </c>
      <c r="G194" s="1">
        <v>4.5440436120315333</v>
      </c>
      <c r="H194" s="1">
        <v>0.96857481356011543</v>
      </c>
      <c r="I194" s="1">
        <v>1.0745212490826366</v>
      </c>
      <c r="J194" s="1">
        <v>0.21061215390464919</v>
      </c>
      <c r="K194" s="1">
        <v>38.478744200000001</v>
      </c>
      <c r="L194" s="1">
        <v>0.99380000000000002</v>
      </c>
      <c r="M194" s="1">
        <v>7.5382472766022963E-3</v>
      </c>
      <c r="N194" s="1">
        <v>182.69954267416378</v>
      </c>
    </row>
    <row r="195" spans="1:14" x14ac:dyDescent="0.25">
      <c r="A195" s="1">
        <v>0.48746095942001821</v>
      </c>
      <c r="B195" s="1">
        <v>6.7677699424439853E-6</v>
      </c>
      <c r="C195" s="1">
        <v>5.2763414861685548E-7</v>
      </c>
      <c r="D195" s="1">
        <v>3.871561665895882E-4</v>
      </c>
      <c r="E195" s="1">
        <v>4.8175382577725958E-4</v>
      </c>
      <c r="F195" s="1">
        <v>351.50519365149484</v>
      </c>
      <c r="G195" s="1">
        <v>4.5440436120315333</v>
      </c>
      <c r="H195" s="1">
        <v>0.96857481356011543</v>
      </c>
      <c r="I195" s="1">
        <v>1.0745212490826366</v>
      </c>
      <c r="J195" s="1">
        <v>0.21316573511876336</v>
      </c>
      <c r="K195" s="1">
        <v>38.945282319999997</v>
      </c>
      <c r="L195" s="1">
        <v>0.98929999999999996</v>
      </c>
      <c r="M195" s="1">
        <v>4.335381404936652E-3</v>
      </c>
      <c r="N195" s="1">
        <v>182.69954267416378</v>
      </c>
    </row>
    <row r="196" spans="1:14" x14ac:dyDescent="0.25">
      <c r="A196" s="1">
        <v>0.48746095942001821</v>
      </c>
      <c r="B196" s="1">
        <v>6.7677699424439853E-6</v>
      </c>
      <c r="C196" s="1">
        <v>5.2763414861685548E-7</v>
      </c>
      <c r="D196" s="1">
        <v>3.871561665895882E-4</v>
      </c>
      <c r="E196" s="1">
        <v>5.9803189127714687E-4</v>
      </c>
      <c r="F196" s="1">
        <v>226.07814032468951</v>
      </c>
      <c r="G196" s="1">
        <v>4.5440436120315333</v>
      </c>
      <c r="H196" s="1">
        <v>0.96857481356011543</v>
      </c>
      <c r="I196" s="1">
        <v>1.0745212490826366</v>
      </c>
      <c r="J196" s="1">
        <v>0.21410954366626217</v>
      </c>
      <c r="K196" s="1">
        <v>39.117715709999999</v>
      </c>
      <c r="L196" s="1">
        <v>0.98470000000000002</v>
      </c>
      <c r="M196" s="1">
        <v>2.8355340818992619E-3</v>
      </c>
      <c r="N196" s="1">
        <v>182.69954267416378</v>
      </c>
    </row>
    <row r="197" spans="1:14" x14ac:dyDescent="0.25">
      <c r="A197" s="1">
        <v>0.48810667382416867</v>
      </c>
      <c r="B197" s="1">
        <v>2.0967627817816083E-5</v>
      </c>
      <c r="C197" s="1">
        <v>2.3297364242017869E-6</v>
      </c>
      <c r="D197" s="1">
        <v>3.305735817690835E-4</v>
      </c>
      <c r="E197" s="1">
        <v>1.0752423655968181E-3</v>
      </c>
      <c r="F197" s="1">
        <v>70.458540147158601</v>
      </c>
      <c r="G197" s="1">
        <v>7.4874426682615827</v>
      </c>
      <c r="H197" s="1">
        <v>1.0146644363922162</v>
      </c>
      <c r="I197" s="1">
        <v>1.0002470250177462</v>
      </c>
      <c r="J197" s="1">
        <v>0.1692863329415335</v>
      </c>
      <c r="K197" s="1">
        <v>28.11801711</v>
      </c>
      <c r="L197" s="1">
        <v>0.95599999999999996</v>
      </c>
      <c r="M197" s="1">
        <v>4.2858262502440117E-3</v>
      </c>
      <c r="N197" s="1">
        <v>166.09738436304323</v>
      </c>
    </row>
    <row r="198" spans="1:14" x14ac:dyDescent="0.25">
      <c r="A198" s="1">
        <v>0.48810667382416867</v>
      </c>
      <c r="B198" s="1">
        <v>2.0967627817816083E-5</v>
      </c>
      <c r="C198" s="1">
        <v>2.3297364242017869E-6</v>
      </c>
      <c r="D198" s="1">
        <v>3.305735817690835E-4</v>
      </c>
      <c r="E198" s="1">
        <v>8.6303577480762437E-4</v>
      </c>
      <c r="F198" s="1">
        <v>109.29414886330682</v>
      </c>
      <c r="G198" s="1">
        <v>7.4874426682615827</v>
      </c>
      <c r="H198" s="1">
        <v>1.0146644363922162</v>
      </c>
      <c r="I198" s="1">
        <v>1.0002470250177462</v>
      </c>
      <c r="J198" s="1">
        <v>0.17286271930233021</v>
      </c>
      <c r="K198" s="1">
        <v>28.712045530000001</v>
      </c>
      <c r="L198" s="1">
        <v>0.9698</v>
      </c>
      <c r="M198" s="1">
        <v>6.4549197093711295E-3</v>
      </c>
      <c r="N198" s="1">
        <v>166.09738436304323</v>
      </c>
    </row>
    <row r="199" spans="1:14" x14ac:dyDescent="0.25">
      <c r="A199" s="1">
        <v>0.48810667382416867</v>
      </c>
      <c r="B199" s="1">
        <v>2.0967627817816083E-5</v>
      </c>
      <c r="C199" s="1">
        <v>2.3297364242017869E-6</v>
      </c>
      <c r="D199" s="1">
        <v>3.305735817690835E-4</v>
      </c>
      <c r="E199" s="1">
        <v>6.508291840184305E-4</v>
      </c>
      <c r="F199" s="1">
        <v>192.73215785326894</v>
      </c>
      <c r="G199" s="1">
        <v>7.4874426682615827</v>
      </c>
      <c r="H199" s="1">
        <v>1.0146644363922162</v>
      </c>
      <c r="I199" s="1">
        <v>1.0002470250177462</v>
      </c>
      <c r="J199" s="1">
        <v>0.17429311961182997</v>
      </c>
      <c r="K199" s="1">
        <v>28.949631279999998</v>
      </c>
      <c r="L199" s="1">
        <v>0.98150000000000004</v>
      </c>
      <c r="M199" s="1">
        <v>1.1046187915817842E-2</v>
      </c>
      <c r="N199" s="1">
        <v>166.09738436304323</v>
      </c>
    </row>
    <row r="200" spans="1:14" x14ac:dyDescent="0.25">
      <c r="A200" s="1">
        <v>0.48810667382416867</v>
      </c>
      <c r="B200" s="1">
        <v>3.727578278722859E-5</v>
      </c>
      <c r="C200" s="1">
        <v>2.3297364242017869E-6</v>
      </c>
      <c r="D200" s="1">
        <v>1.8594763974510945E-4</v>
      </c>
      <c r="E200" s="1">
        <v>8.0376750951307912E-4</v>
      </c>
      <c r="F200" s="1">
        <v>71.22574344346495</v>
      </c>
      <c r="G200" s="1">
        <v>7.4874426682615827</v>
      </c>
      <c r="H200" s="1">
        <v>1.0146644363922162</v>
      </c>
      <c r="I200" s="1">
        <v>1.0002470250177462</v>
      </c>
      <c r="J200" s="1">
        <v>0.16669695134681831</v>
      </c>
      <c r="K200" s="1">
        <v>36.917236799999998</v>
      </c>
      <c r="L200" s="1">
        <v>0.95630000000000004</v>
      </c>
      <c r="M200" s="1">
        <v>8.0770887822511871E-3</v>
      </c>
      <c r="N200" s="1">
        <v>221.46317915072433</v>
      </c>
    </row>
    <row r="201" spans="1:14" x14ac:dyDescent="0.25">
      <c r="A201" s="1">
        <v>0.48810667382416867</v>
      </c>
      <c r="B201" s="1">
        <v>3.727578278722859E-5</v>
      </c>
      <c r="C201" s="1">
        <v>2.3297364242017869E-6</v>
      </c>
      <c r="D201" s="1">
        <v>1.8594763974510945E-4</v>
      </c>
      <c r="E201" s="1">
        <v>6.4461256642118386E-4</v>
      </c>
      <c r="F201" s="1">
        <v>110.34268759728887</v>
      </c>
      <c r="G201" s="1">
        <v>7.4874426682615827</v>
      </c>
      <c r="H201" s="1">
        <v>1.0146644363922162</v>
      </c>
      <c r="I201" s="1">
        <v>1.0002470250177462</v>
      </c>
      <c r="J201" s="1">
        <v>0.16934269156533666</v>
      </c>
      <c r="K201" s="1">
        <v>37.503170840000003</v>
      </c>
      <c r="L201" s="1">
        <v>0.97</v>
      </c>
      <c r="M201" s="1">
        <v>1.2047732540604927E-2</v>
      </c>
      <c r="N201" s="1">
        <v>221.46317915072433</v>
      </c>
    </row>
    <row r="202" spans="1:14" x14ac:dyDescent="0.25">
      <c r="A202" s="1">
        <v>0.48810667382416867</v>
      </c>
      <c r="B202" s="1">
        <v>3.727578278722859E-5</v>
      </c>
      <c r="C202" s="1">
        <v>2.3297364242017869E-6</v>
      </c>
      <c r="D202" s="1">
        <v>1.8594763974510945E-4</v>
      </c>
      <c r="E202" s="1">
        <v>4.8545762332928848E-4</v>
      </c>
      <c r="F202" s="1">
        <v>194.30070909032332</v>
      </c>
      <c r="G202" s="1">
        <v>7.4874426682615827</v>
      </c>
      <c r="H202" s="1">
        <v>1.0146644363922162</v>
      </c>
      <c r="I202" s="1">
        <v>1.0002470250177462</v>
      </c>
      <c r="J202" s="1">
        <v>0.16974894419995074</v>
      </c>
      <c r="K202" s="1">
        <v>37.593140839999997</v>
      </c>
      <c r="L202" s="1">
        <v>0.98160000000000003</v>
      </c>
      <c r="M202" s="1">
        <v>2.0400750442244445E-2</v>
      </c>
      <c r="N202" s="1">
        <v>221.46317915072433</v>
      </c>
    </row>
    <row r="203" spans="1:14" x14ac:dyDescent="0.25">
      <c r="A203" s="1">
        <v>0.49284916710871945</v>
      </c>
      <c r="B203" s="1">
        <v>2.1805288794880248E-5</v>
      </c>
      <c r="C203" s="1">
        <v>3.4888462071808398E-6</v>
      </c>
      <c r="D203" s="1">
        <v>3.604883051893431E-4</v>
      </c>
      <c r="E203" s="1">
        <v>9.9793318977393756E-4</v>
      </c>
      <c r="F203" s="1">
        <v>76.634179202085875</v>
      </c>
      <c r="G203" s="1">
        <v>4.5440436120315333</v>
      </c>
      <c r="H203" s="1">
        <v>0.96857481356011543</v>
      </c>
      <c r="I203" s="1">
        <v>1.0745212490826366</v>
      </c>
      <c r="J203" s="1">
        <v>0.21499683999157451</v>
      </c>
      <c r="K203" s="1">
        <v>51.800515959999998</v>
      </c>
      <c r="L203" s="1">
        <v>0.96020000000000005</v>
      </c>
      <c r="M203" s="1">
        <v>3.397030291585289E-3</v>
      </c>
      <c r="N203" s="1">
        <v>240.9361735829699</v>
      </c>
    </row>
    <row r="204" spans="1:14" x14ac:dyDescent="0.25">
      <c r="A204" s="1">
        <v>0.49284916710871945</v>
      </c>
      <c r="B204" s="1">
        <v>2.1805288794880248E-5</v>
      </c>
      <c r="C204" s="1">
        <v>3.4888462071808398E-6</v>
      </c>
      <c r="D204" s="1">
        <v>3.604883051893431E-4</v>
      </c>
      <c r="E204" s="1">
        <v>6.0495802164580099E-4</v>
      </c>
      <c r="F204" s="1">
        <v>209.76343932735944</v>
      </c>
      <c r="G204" s="1">
        <v>4.5440436120315333</v>
      </c>
      <c r="H204" s="1">
        <v>0.96857481356011543</v>
      </c>
      <c r="I204" s="1">
        <v>1.0745212490826366</v>
      </c>
      <c r="J204" s="1">
        <v>0.21514549172563083</v>
      </c>
      <c r="K204" s="1">
        <v>51.836331540000003</v>
      </c>
      <c r="L204" s="1">
        <v>0.98370000000000002</v>
      </c>
      <c r="M204" s="1">
        <v>8.757447288310136E-3</v>
      </c>
      <c r="N204" s="1">
        <v>240.9361735829699</v>
      </c>
    </row>
    <row r="205" spans="1:14" x14ac:dyDescent="0.25">
      <c r="A205" s="1">
        <v>0.49284916710871945</v>
      </c>
      <c r="B205" s="1">
        <v>2.1805288794880248E-5</v>
      </c>
      <c r="C205" s="1">
        <v>3.4888462071808398E-6</v>
      </c>
      <c r="D205" s="1">
        <v>3.604883051893431E-4</v>
      </c>
      <c r="E205" s="1">
        <v>8.0144560570986944E-4</v>
      </c>
      <c r="F205" s="1">
        <v>118.91066911023096</v>
      </c>
      <c r="G205" s="1">
        <v>4.5440436120315333</v>
      </c>
      <c r="H205" s="1">
        <v>0.96857481356011543</v>
      </c>
      <c r="I205" s="1">
        <v>1.0745212490826366</v>
      </c>
      <c r="J205" s="1">
        <v>0.2164793144771959</v>
      </c>
      <c r="K205" s="1">
        <v>52.157697689999999</v>
      </c>
      <c r="L205" s="1">
        <v>0.97250000000000003</v>
      </c>
      <c r="M205" s="1">
        <v>5.1168502083621557E-3</v>
      </c>
      <c r="N205" s="1">
        <v>240.9361735829699</v>
      </c>
    </row>
    <row r="206" spans="1:14" x14ac:dyDescent="0.25">
      <c r="A206" s="1">
        <v>0.49806806771899576</v>
      </c>
      <c r="B206" s="1">
        <v>9.3189444542810933E-6</v>
      </c>
      <c r="C206" s="1">
        <v>2.0294592850824449E-6</v>
      </c>
      <c r="D206" s="1">
        <v>4.9586043876834835E-4</v>
      </c>
      <c r="E206" s="1">
        <v>1.1040009523763641E-3</v>
      </c>
      <c r="F206" s="1">
        <v>104.42715535043183</v>
      </c>
      <c r="G206" s="1">
        <v>7.4874426682615827</v>
      </c>
      <c r="H206" s="1">
        <v>1.0146644363922162</v>
      </c>
      <c r="I206" s="1">
        <v>1.0002470250177462</v>
      </c>
      <c r="J206" s="1">
        <v>0.18034153946385309</v>
      </c>
      <c r="K206" s="1">
        <v>39.140227840000001</v>
      </c>
      <c r="L206" s="1">
        <v>0.96779999999999999</v>
      </c>
      <c r="M206" s="1">
        <v>2.7944847644974821E-3</v>
      </c>
      <c r="N206" s="1">
        <v>217.03390109878211</v>
      </c>
    </row>
    <row r="207" spans="1:14" x14ac:dyDescent="0.25">
      <c r="A207" s="1">
        <v>0.49806806771899576</v>
      </c>
      <c r="B207" s="1">
        <v>9.3189444542810933E-6</v>
      </c>
      <c r="C207" s="1">
        <v>2.0294592850824449E-6</v>
      </c>
      <c r="D207" s="1">
        <v>4.9586043876834835E-4</v>
      </c>
      <c r="E207" s="1">
        <v>8.874635859647225E-4</v>
      </c>
      <c r="F207" s="1">
        <v>162.21828301555456</v>
      </c>
      <c r="G207" s="1">
        <v>7.4874426682615827</v>
      </c>
      <c r="H207" s="1">
        <v>1.0146644363922162</v>
      </c>
      <c r="I207" s="1">
        <v>1.0002470250177462</v>
      </c>
      <c r="J207" s="1">
        <v>0.18260237100913629</v>
      </c>
      <c r="K207" s="1">
        <v>39.63090493</v>
      </c>
      <c r="L207" s="1">
        <v>0.97799999999999998</v>
      </c>
      <c r="M207" s="1">
        <v>4.2529858484176676E-3</v>
      </c>
      <c r="N207" s="1">
        <v>217.03390109878211</v>
      </c>
    </row>
    <row r="208" spans="1:14" x14ac:dyDescent="0.25">
      <c r="A208" s="1">
        <v>0.49806806771899576</v>
      </c>
      <c r="B208" s="1">
        <v>9.3189444542810933E-6</v>
      </c>
      <c r="C208" s="1">
        <v>2.0294592850824449E-6</v>
      </c>
      <c r="D208" s="1">
        <v>4.9586043876834835E-4</v>
      </c>
      <c r="E208" s="1">
        <v>6.7092621955308109E-4</v>
      </c>
      <c r="F208" s="1">
        <v>286.52082116420252</v>
      </c>
      <c r="G208" s="1">
        <v>7.4874426682615827</v>
      </c>
      <c r="H208" s="1">
        <v>1.0146644363922162</v>
      </c>
      <c r="I208" s="1">
        <v>1.0002470250177462</v>
      </c>
      <c r="J208" s="1">
        <v>0.18343115259159576</v>
      </c>
      <c r="K208" s="1">
        <v>39.810778630000001</v>
      </c>
      <c r="L208" s="1">
        <v>0.98619999999999997</v>
      </c>
      <c r="M208" s="1">
        <v>7.3594536702034285E-3</v>
      </c>
      <c r="N208" s="1">
        <v>217.03390109878211</v>
      </c>
    </row>
    <row r="209" spans="1:14" x14ac:dyDescent="0.25">
      <c r="A209" s="1">
        <v>0.509193629333766</v>
      </c>
      <c r="B209" s="1">
        <v>1.7228871881804796E-5</v>
      </c>
      <c r="C209" s="1">
        <v>2.1105365944674219E-6</v>
      </c>
      <c r="D209" s="1">
        <v>3.0416197708730967E-4</v>
      </c>
      <c r="E209" s="1">
        <v>4.6983253299164111E-4</v>
      </c>
      <c r="F209" s="1">
        <v>313.99741711762448</v>
      </c>
      <c r="G209" s="1">
        <v>4.5440436120315333</v>
      </c>
      <c r="H209" s="1">
        <v>0.96857481356011543</v>
      </c>
      <c r="I209" s="1">
        <v>1.0745212490826366</v>
      </c>
      <c r="J209" s="1">
        <v>0.22011720581440711</v>
      </c>
      <c r="K209" s="1">
        <v>64.164834519999999</v>
      </c>
      <c r="L209" s="1">
        <v>0.98770000000000002</v>
      </c>
      <c r="M209" s="1">
        <v>1.0939689159059282E-2</v>
      </c>
      <c r="N209" s="1">
        <v>291.50303940392968</v>
      </c>
    </row>
    <row r="210" spans="1:14" x14ac:dyDescent="0.25">
      <c r="A210" s="1">
        <v>0.509193629333766</v>
      </c>
      <c r="B210" s="1">
        <v>1.7228871881804796E-5</v>
      </c>
      <c r="C210" s="1">
        <v>2.1105365944674219E-6</v>
      </c>
      <c r="D210" s="1">
        <v>3.0416197708730967E-4</v>
      </c>
      <c r="E210" s="1">
        <v>6.2208533322416883E-4</v>
      </c>
      <c r="F210" s="1">
        <v>177.93300381946773</v>
      </c>
      <c r="G210" s="1">
        <v>4.5440436120315333</v>
      </c>
      <c r="H210" s="1">
        <v>0.96857481356011543</v>
      </c>
      <c r="I210" s="1">
        <v>1.0745212490826366</v>
      </c>
      <c r="J210" s="1">
        <v>0.22280206238262801</v>
      </c>
      <c r="K210" s="1">
        <v>64.947478369999999</v>
      </c>
      <c r="L210" s="1">
        <v>0.97989999999999999</v>
      </c>
      <c r="M210" s="1">
        <v>6.3738763540828886E-3</v>
      </c>
      <c r="N210" s="1">
        <v>291.50303940392968</v>
      </c>
    </row>
    <row r="211" spans="1:14" x14ac:dyDescent="0.25">
      <c r="A211" s="1">
        <v>0.509193629333766</v>
      </c>
      <c r="B211" s="1">
        <v>1.7228871881804796E-5</v>
      </c>
      <c r="C211" s="1">
        <v>2.1105365944674219E-6</v>
      </c>
      <c r="D211" s="1">
        <v>3.0416197708730967E-4</v>
      </c>
      <c r="E211" s="1">
        <v>7.7433813345669628E-4</v>
      </c>
      <c r="F211" s="1">
        <v>114.63444797592233</v>
      </c>
      <c r="G211" s="1">
        <v>4.5440436120315333</v>
      </c>
      <c r="H211" s="1">
        <v>0.96857481356011543</v>
      </c>
      <c r="I211" s="1">
        <v>1.0745212490826366</v>
      </c>
      <c r="J211" s="1">
        <v>0.22286150080232828</v>
      </c>
      <c r="K211" s="1">
        <v>64.964804849999993</v>
      </c>
      <c r="L211" s="1">
        <v>0.97050000000000003</v>
      </c>
      <c r="M211" s="1">
        <v>4.2203815525067743E-3</v>
      </c>
      <c r="N211" s="1">
        <v>291.50303940392968</v>
      </c>
    </row>
    <row r="212" spans="1:14" x14ac:dyDescent="0.25">
      <c r="A212" s="1">
        <v>0.51146385119707394</v>
      </c>
      <c r="B212" s="1">
        <v>1.9281615794595671E-5</v>
      </c>
      <c r="C212" s="1">
        <v>1.1106214251675381E-6</v>
      </c>
      <c r="D212" s="1">
        <v>2.4940256057861729E-4</v>
      </c>
      <c r="E212" s="1">
        <v>8.3577983644433809E-4</v>
      </c>
      <c r="F212" s="1">
        <v>102.54187950445289</v>
      </c>
      <c r="G212" s="1">
        <v>11.151820773817386</v>
      </c>
      <c r="H212" s="1">
        <v>1.0252518728147555</v>
      </c>
      <c r="I212" s="1">
        <v>0.98044395021672281</v>
      </c>
      <c r="J212" s="1">
        <v>0.12427218258052408</v>
      </c>
      <c r="K212" s="1">
        <v>17.634493330000002</v>
      </c>
      <c r="L212" s="1">
        <v>0.96519999999999995</v>
      </c>
      <c r="M212" s="1">
        <v>7.3844061967429445E-3</v>
      </c>
      <c r="N212" s="1">
        <v>141.90217765406558</v>
      </c>
    </row>
    <row r="213" spans="1:14" x14ac:dyDescent="0.25">
      <c r="A213" s="1">
        <v>0.51146385119707394</v>
      </c>
      <c r="B213" s="1">
        <v>1.9281615794595671E-5</v>
      </c>
      <c r="C213" s="1">
        <v>1.1106214251675381E-6</v>
      </c>
      <c r="D213" s="1">
        <v>2.4940256057861729E-4</v>
      </c>
      <c r="E213" s="1">
        <v>6.7076793864285806E-4</v>
      </c>
      <c r="F213" s="1">
        <v>159.06130640623135</v>
      </c>
      <c r="G213" s="1">
        <v>11.151820773817386</v>
      </c>
      <c r="H213" s="1">
        <v>1.0252518728147555</v>
      </c>
      <c r="I213" s="1">
        <v>0.98044395021672281</v>
      </c>
      <c r="J213" s="1">
        <v>0.12770753105832125</v>
      </c>
      <c r="K213" s="1">
        <v>18.121976759999999</v>
      </c>
      <c r="L213" s="1">
        <v>0.97599999999999998</v>
      </c>
      <c r="M213" s="1">
        <v>1.1148716997541257E-2</v>
      </c>
      <c r="N213" s="1">
        <v>141.90217765406558</v>
      </c>
    </row>
    <row r="214" spans="1:14" x14ac:dyDescent="0.25">
      <c r="A214" s="1">
        <v>0.51146385119707394</v>
      </c>
      <c r="B214" s="1">
        <v>1.9281615794595671E-5</v>
      </c>
      <c r="C214" s="1">
        <v>1.1106214251675381E-6</v>
      </c>
      <c r="D214" s="1">
        <v>2.4940256057861729E-4</v>
      </c>
      <c r="E214" s="1">
        <v>5.0575604084137791E-4</v>
      </c>
      <c r="F214" s="1">
        <v>280.49286383093039</v>
      </c>
      <c r="G214" s="1">
        <v>11.151820773817386</v>
      </c>
      <c r="H214" s="1">
        <v>1.0252518728147555</v>
      </c>
      <c r="I214" s="1">
        <v>0.98044395021672281</v>
      </c>
      <c r="J214" s="1">
        <v>0.12861317544042011</v>
      </c>
      <c r="K214" s="1">
        <v>18.25048967</v>
      </c>
      <c r="L214" s="1">
        <v>0.98499999999999999</v>
      </c>
      <c r="M214" s="1">
        <v>1.9128025340224463E-2</v>
      </c>
      <c r="N214" s="1">
        <v>141.90217765406558</v>
      </c>
    </row>
    <row r="215" spans="1:14" x14ac:dyDescent="0.25">
      <c r="A215" s="1">
        <v>0.52715529207494882</v>
      </c>
      <c r="B215" s="1">
        <v>1.7976355545418138E-5</v>
      </c>
      <c r="C215" s="1">
        <v>1.0354384107563497E-6</v>
      </c>
      <c r="D215" s="1">
        <v>2.5705409944094457E-4</v>
      </c>
      <c r="E215" s="1">
        <v>8.3610873104285831E-4</v>
      </c>
      <c r="F215" s="1">
        <v>105.68781022073789</v>
      </c>
      <c r="G215" s="1">
        <v>7.4874426682615827</v>
      </c>
      <c r="H215" s="1">
        <v>1.0146644363922162</v>
      </c>
      <c r="I215" s="1">
        <v>1.0002470250177462</v>
      </c>
      <c r="J215" s="1">
        <v>0.18273997904312986</v>
      </c>
      <c r="K215" s="1">
        <v>28.104284889999999</v>
      </c>
      <c r="L215" s="1">
        <v>0.96499999999999997</v>
      </c>
      <c r="M215" s="1">
        <v>6.4070889782711126E-3</v>
      </c>
      <c r="N215" s="1">
        <v>153.79384980320535</v>
      </c>
    </row>
    <row r="216" spans="1:14" x14ac:dyDescent="0.25">
      <c r="A216" s="1">
        <v>0.52715529207494882</v>
      </c>
      <c r="B216" s="1">
        <v>1.7976355545418138E-5</v>
      </c>
      <c r="C216" s="1">
        <v>1.0354384107563497E-6</v>
      </c>
      <c r="D216" s="1">
        <v>2.5705409944094457E-4</v>
      </c>
      <c r="E216" s="1">
        <v>6.7109683324137806E-4</v>
      </c>
      <c r="F216" s="1">
        <v>163.94122329496022</v>
      </c>
      <c r="G216" s="1">
        <v>7.4874426682615827</v>
      </c>
      <c r="H216" s="1">
        <v>1.0146644363922162</v>
      </c>
      <c r="I216" s="1">
        <v>1.0002470250177462</v>
      </c>
      <c r="J216" s="1">
        <v>0.18451219438430741</v>
      </c>
      <c r="K216" s="1">
        <v>28.37684071</v>
      </c>
      <c r="L216" s="1">
        <v>0.9758</v>
      </c>
      <c r="M216" s="1">
        <v>9.6508815007833003E-3</v>
      </c>
      <c r="N216" s="1">
        <v>153.79384980320535</v>
      </c>
    </row>
    <row r="217" spans="1:14" x14ac:dyDescent="0.25">
      <c r="A217" s="1">
        <v>0.52715529207494882</v>
      </c>
      <c r="B217" s="1">
        <v>1.7976355545418138E-5</v>
      </c>
      <c r="C217" s="1">
        <v>1.0354384107563497E-6</v>
      </c>
      <c r="D217" s="1">
        <v>2.5705409944094457E-4</v>
      </c>
      <c r="E217" s="1">
        <v>5.0608493543989792E-4</v>
      </c>
      <c r="F217" s="1">
        <v>289.09823677990335</v>
      </c>
      <c r="G217" s="1">
        <v>7.4874426682615827</v>
      </c>
      <c r="H217" s="1">
        <v>1.0146644363922162</v>
      </c>
      <c r="I217" s="1">
        <v>1.0002470250177462</v>
      </c>
      <c r="J217" s="1">
        <v>0.18452754831427939</v>
      </c>
      <c r="K217" s="1">
        <v>28.37920205</v>
      </c>
      <c r="L217" s="1">
        <v>0.9849</v>
      </c>
      <c r="M217" s="1">
        <v>1.651715704659509E-2</v>
      </c>
      <c r="N217" s="1">
        <v>153.79384980320535</v>
      </c>
    </row>
    <row r="218" spans="1:14" x14ac:dyDescent="0.25">
      <c r="A218" s="1">
        <v>0.53227710047741694</v>
      </c>
      <c r="B218" s="1">
        <v>2.1805288794880258E-5</v>
      </c>
      <c r="C218" s="1">
        <v>2.4228098660978064E-6</v>
      </c>
      <c r="D218" s="1">
        <v>3.6048830518934304E-4</v>
      </c>
      <c r="E218" s="1">
        <v>1.0765282233995649E-3</v>
      </c>
      <c r="F218" s="1">
        <v>76.83457216344307</v>
      </c>
      <c r="G218" s="1">
        <v>4.5440436120315333</v>
      </c>
      <c r="H218" s="1">
        <v>0.96857481356011543</v>
      </c>
      <c r="I218" s="1">
        <v>1.0745212490826366</v>
      </c>
      <c r="J218" s="1">
        <v>0.22975928901658629</v>
      </c>
      <c r="K218" s="1">
        <v>38.442586069999997</v>
      </c>
      <c r="L218" s="1">
        <v>0.95550000000000002</v>
      </c>
      <c r="M218" s="1">
        <v>4.0192586243863555E-3</v>
      </c>
      <c r="N218" s="1">
        <v>167.31678721039577</v>
      </c>
    </row>
    <row r="219" spans="1:14" x14ac:dyDescent="0.25">
      <c r="A219" s="1">
        <v>0.53227710047741694</v>
      </c>
      <c r="B219" s="1">
        <v>2.1805288794880258E-5</v>
      </c>
      <c r="C219" s="1">
        <v>2.4228098660978064E-6</v>
      </c>
      <c r="D219" s="1">
        <v>3.6048830518934304E-4</v>
      </c>
      <c r="E219" s="1">
        <v>6.5211504182117726E-4</v>
      </c>
      <c r="F219" s="1">
        <v>210.17314380718514</v>
      </c>
      <c r="G219" s="1">
        <v>4.5440436120315333</v>
      </c>
      <c r="H219" s="1">
        <v>0.96857481356011543</v>
      </c>
      <c r="I219" s="1">
        <v>1.0745212490826366</v>
      </c>
      <c r="J219" s="1">
        <v>0.23042679974197189</v>
      </c>
      <c r="K219" s="1">
        <v>38.554271819999997</v>
      </c>
      <c r="L219" s="1">
        <v>0.98119999999999996</v>
      </c>
      <c r="M219" s="1">
        <v>1.030962683876363E-2</v>
      </c>
      <c r="N219" s="1">
        <v>167.31678721039577</v>
      </c>
    </row>
    <row r="220" spans="1:14" x14ac:dyDescent="0.25">
      <c r="A220" s="1">
        <v>0.53227710047741694</v>
      </c>
      <c r="B220" s="1">
        <v>2.1805288794880258E-5</v>
      </c>
      <c r="C220" s="1">
        <v>2.4228098660978064E-6</v>
      </c>
      <c r="D220" s="1">
        <v>3.6048830518934304E-4</v>
      </c>
      <c r="E220" s="1">
        <v>8.6432163261037113E-4</v>
      </c>
      <c r="F220" s="1">
        <v>119.18454669002233</v>
      </c>
      <c r="G220" s="1">
        <v>4.5440436120315333</v>
      </c>
      <c r="H220" s="1">
        <v>0.96857481356011543</v>
      </c>
      <c r="I220" s="1">
        <v>1.0745212490826366</v>
      </c>
      <c r="J220" s="1">
        <v>0.23171167912308069</v>
      </c>
      <c r="K220" s="1">
        <v>38.769253710000001</v>
      </c>
      <c r="L220" s="1">
        <v>0.96940000000000004</v>
      </c>
      <c r="M220" s="1">
        <v>6.0395000815388266E-3</v>
      </c>
      <c r="N220" s="1">
        <v>167.31678721039577</v>
      </c>
    </row>
    <row r="221" spans="1:14" x14ac:dyDescent="0.25">
      <c r="A221" s="1">
        <v>0.53227710047741694</v>
      </c>
      <c r="B221" s="1">
        <v>3.8764957857564902E-5</v>
      </c>
      <c r="C221" s="1">
        <v>2.4228098660978064E-6</v>
      </c>
      <c r="D221" s="1">
        <v>2.0277467166900548E-4</v>
      </c>
      <c r="E221" s="1">
        <v>4.8618091834333363E-4</v>
      </c>
      <c r="F221" s="1">
        <v>211.8836385600398</v>
      </c>
      <c r="G221" s="1">
        <v>4.5440436120315333</v>
      </c>
      <c r="H221" s="1">
        <v>0.96857481356011543</v>
      </c>
      <c r="I221" s="1">
        <v>1.0745212490826366</v>
      </c>
      <c r="J221" s="1">
        <v>0.2231652617919741</v>
      </c>
      <c r="K221" s="1">
        <v>49.785726160000003</v>
      </c>
      <c r="L221" s="1">
        <v>0.98140000000000005</v>
      </c>
      <c r="M221" s="1">
        <v>1.9087740063308892E-2</v>
      </c>
      <c r="N221" s="1">
        <v>223.08904961386105</v>
      </c>
    </row>
    <row r="222" spans="1:14" x14ac:dyDescent="0.25">
      <c r="A222" s="1">
        <v>0.53227710047741694</v>
      </c>
      <c r="B222" s="1">
        <v>3.8764957857564902E-5</v>
      </c>
      <c r="C222" s="1">
        <v>2.4228098660978064E-6</v>
      </c>
      <c r="D222" s="1">
        <v>2.0277467166900548E-4</v>
      </c>
      <c r="E222" s="1">
        <v>8.0449080452712411E-4</v>
      </c>
      <c r="F222" s="1">
        <v>77.671202285369574</v>
      </c>
      <c r="G222" s="1">
        <v>4.5440436120315333</v>
      </c>
      <c r="H222" s="1">
        <v>0.96857481356011543</v>
      </c>
      <c r="I222" s="1">
        <v>1.0745212490826366</v>
      </c>
      <c r="J222" s="1">
        <v>0.22671184079874057</v>
      </c>
      <c r="K222" s="1">
        <v>50.576929100000001</v>
      </c>
      <c r="L222" s="1">
        <v>0.95589999999999997</v>
      </c>
      <c r="M222" s="1">
        <v>7.6010435426349205E-3</v>
      </c>
      <c r="N222" s="1">
        <v>223.08904961386105</v>
      </c>
    </row>
    <row r="223" spans="1:14" x14ac:dyDescent="0.25">
      <c r="A223" s="1">
        <v>0.53227710047741694</v>
      </c>
      <c r="B223" s="1">
        <v>3.8764957857564902E-5</v>
      </c>
      <c r="C223" s="1">
        <v>2.4228098660978064E-6</v>
      </c>
      <c r="D223" s="1">
        <v>2.0277467166900548E-4</v>
      </c>
      <c r="E223" s="1">
        <v>6.4533586143522906E-4</v>
      </c>
      <c r="F223" s="1">
        <v>120.32797124656358</v>
      </c>
      <c r="G223" s="1">
        <v>4.5440436120315333</v>
      </c>
      <c r="H223" s="1">
        <v>0.96857481356011543</v>
      </c>
      <c r="I223" s="1">
        <v>1.0745212490826366</v>
      </c>
      <c r="J223" s="1">
        <v>0.22708648697767522</v>
      </c>
      <c r="K223" s="1">
        <v>50.660508559999997</v>
      </c>
      <c r="L223" s="1">
        <v>0.96960000000000002</v>
      </c>
      <c r="M223" s="1">
        <v>1.1306529362897423E-2</v>
      </c>
      <c r="N223" s="1">
        <v>223.08904961386105</v>
      </c>
    </row>
    <row r="224" spans="1:14" x14ac:dyDescent="0.25">
      <c r="A224" s="1">
        <v>0.53227710047741694</v>
      </c>
      <c r="B224" s="1">
        <v>6.0570246652445143E-5</v>
      </c>
      <c r="C224" s="1">
        <v>2.4228098660978064E-6</v>
      </c>
      <c r="D224" s="1">
        <v>1.2977578986816352E-4</v>
      </c>
      <c r="E224" s="1">
        <v>3.8755016042384333E-4</v>
      </c>
      <c r="F224" s="1">
        <v>213.42936712067518</v>
      </c>
      <c r="G224" s="1">
        <v>4.5440436120315333</v>
      </c>
      <c r="H224" s="1">
        <v>0.96857481356011543</v>
      </c>
      <c r="I224" s="1">
        <v>1.0745212490826366</v>
      </c>
      <c r="J224" s="1">
        <v>0.21422976704021307</v>
      </c>
      <c r="K224" s="1">
        <v>59.740393910000002</v>
      </c>
      <c r="L224" s="1">
        <v>0.98150000000000004</v>
      </c>
      <c r="M224" s="1">
        <v>3.1011317839108092E-2</v>
      </c>
      <c r="N224" s="1">
        <v>278.86131201732633</v>
      </c>
    </row>
    <row r="225" spans="1:14" x14ac:dyDescent="0.25">
      <c r="A225" s="1">
        <v>0.53227710047741694</v>
      </c>
      <c r="B225" s="1">
        <v>6.0570246652445143E-5</v>
      </c>
      <c r="C225" s="1">
        <v>2.4228098660978064E-6</v>
      </c>
      <c r="D225" s="1">
        <v>1.2977578986816352E-4</v>
      </c>
      <c r="E225" s="1">
        <v>5.1487411489735955E-4</v>
      </c>
      <c r="F225" s="1">
        <v>121.36125357088991</v>
      </c>
      <c r="G225" s="1">
        <v>4.5440436120315333</v>
      </c>
      <c r="H225" s="1">
        <v>0.96857481356011543</v>
      </c>
      <c r="I225" s="1">
        <v>1.0745212490826366</v>
      </c>
      <c r="J225" s="1">
        <v>0.22152579984333487</v>
      </c>
      <c r="K225" s="1">
        <v>61.774975189999999</v>
      </c>
      <c r="L225" s="1">
        <v>0.9698</v>
      </c>
      <c r="M225" s="1">
        <v>1.855649886520825E-2</v>
      </c>
      <c r="N225" s="1">
        <v>278.86131201732633</v>
      </c>
    </row>
    <row r="226" spans="1:14" x14ac:dyDescent="0.25">
      <c r="A226" s="1">
        <v>0.53227710047741694</v>
      </c>
      <c r="B226" s="1">
        <v>6.0570246652445143E-5</v>
      </c>
      <c r="C226" s="1">
        <v>2.4228098660978064E-6</v>
      </c>
      <c r="D226" s="1">
        <v>1.2977578986816352E-4</v>
      </c>
      <c r="E226" s="1">
        <v>6.4219806937087587E-4</v>
      </c>
      <c r="F226" s="1">
        <v>78.427242648540215</v>
      </c>
      <c r="G226" s="1">
        <v>4.5440436120315333</v>
      </c>
      <c r="H226" s="1">
        <v>0.96857481356011543</v>
      </c>
      <c r="I226" s="1">
        <v>1.0745212490826366</v>
      </c>
      <c r="J226" s="1">
        <v>0.22301030537407798</v>
      </c>
      <c r="K226" s="1">
        <v>62.188946350000002</v>
      </c>
      <c r="L226" s="1">
        <v>0.95630000000000004</v>
      </c>
      <c r="M226" s="1">
        <v>1.2588643059177335E-2</v>
      </c>
      <c r="N226" s="1">
        <v>278.86131201732633</v>
      </c>
    </row>
    <row r="227" spans="1:14" x14ac:dyDescent="0.25">
      <c r="A227" s="1">
        <v>0.53277475975297706</v>
      </c>
      <c r="B227" s="1">
        <v>1.776994280268061E-5</v>
      </c>
      <c r="C227" s="1">
        <v>1.1106214251675381E-6</v>
      </c>
      <c r="D227" s="1">
        <v>2.7061901125195785E-4</v>
      </c>
      <c r="E227" s="1">
        <v>9.0687887260721789E-4</v>
      </c>
      <c r="F227" s="1">
        <v>102.54187950445292</v>
      </c>
      <c r="G227" s="1">
        <v>11.151820773817386</v>
      </c>
      <c r="H227" s="1">
        <v>1.0252518728147555</v>
      </c>
      <c r="I227" s="1">
        <v>0.98044395021672281</v>
      </c>
      <c r="J227" s="1">
        <v>0.12876394634014651</v>
      </c>
      <c r="K227" s="1">
        <v>17.541011820000001</v>
      </c>
      <c r="L227" s="1">
        <v>0.96289999999999998</v>
      </c>
      <c r="M227" s="1">
        <v>7.3844062103098638E-3</v>
      </c>
      <c r="N227" s="1">
        <v>136.22611234408089</v>
      </c>
    </row>
    <row r="228" spans="1:14" x14ac:dyDescent="0.25">
      <c r="A228" s="1">
        <v>0.53277475975297706</v>
      </c>
      <c r="B228" s="1">
        <v>1.776994280268061E-5</v>
      </c>
      <c r="C228" s="1">
        <v>1.1106214251675381E-6</v>
      </c>
      <c r="D228" s="1">
        <v>2.7061901125195785E-4</v>
      </c>
      <c r="E228" s="1">
        <v>7.2782956162883582E-4</v>
      </c>
      <c r="F228" s="1">
        <v>159.06130640623138</v>
      </c>
      <c r="G228" s="1">
        <v>11.151820773817386</v>
      </c>
      <c r="H228" s="1">
        <v>1.0252518728147555</v>
      </c>
      <c r="I228" s="1">
        <v>0.98044395021672281</v>
      </c>
      <c r="J228" s="1">
        <v>0.13278220246285957</v>
      </c>
      <c r="K228" s="1">
        <v>18.088403230000001</v>
      </c>
      <c r="L228" s="1">
        <v>0.97409999999999997</v>
      </c>
      <c r="M228" s="1">
        <v>1.1148716966714425E-2</v>
      </c>
      <c r="N228" s="1">
        <v>136.22611234408089</v>
      </c>
    </row>
    <row r="229" spans="1:14" x14ac:dyDescent="0.25">
      <c r="A229" s="1">
        <v>0.53277475975297706</v>
      </c>
      <c r="B229" s="1">
        <v>1.776994280268061E-5</v>
      </c>
      <c r="C229" s="1">
        <v>1.1106214251675381E-6</v>
      </c>
      <c r="D229" s="1">
        <v>2.7061901125195785E-4</v>
      </c>
      <c r="E229" s="1">
        <v>5.4878025065045342E-4</v>
      </c>
      <c r="F229" s="1">
        <v>280.49286383093045</v>
      </c>
      <c r="G229" s="1">
        <v>11.151820773817386</v>
      </c>
      <c r="H229" s="1">
        <v>1.0252518728147555</v>
      </c>
      <c r="I229" s="1">
        <v>0.98044395021672281</v>
      </c>
      <c r="J229" s="1">
        <v>0.13406146916878911</v>
      </c>
      <c r="K229" s="1">
        <v>18.262672760000001</v>
      </c>
      <c r="L229" s="1">
        <v>0.9839</v>
      </c>
      <c r="M229" s="1">
        <v>1.9128025348168289E-2</v>
      </c>
      <c r="N229" s="1">
        <v>136.22611234408089</v>
      </c>
    </row>
    <row r="230" spans="1:14" x14ac:dyDescent="0.25">
      <c r="A230" s="1">
        <v>0.54313993465567278</v>
      </c>
      <c r="B230" s="1">
        <v>9.691238172226005E-6</v>
      </c>
      <c r="C230" s="1">
        <v>2.1105365944674219E-6</v>
      </c>
      <c r="D230" s="1">
        <v>5.4073252988168295E-4</v>
      </c>
      <c r="E230" s="1">
        <v>6.728550065143729E-4</v>
      </c>
      <c r="F230" s="1">
        <v>312.44906102355111</v>
      </c>
      <c r="G230" s="1">
        <v>4.5440436120315333</v>
      </c>
      <c r="H230" s="1">
        <v>0.96857481356011543</v>
      </c>
      <c r="I230" s="1">
        <v>1.0745212490826366</v>
      </c>
      <c r="J230" s="1">
        <v>0.23990410408237867</v>
      </c>
      <c r="K230" s="1">
        <v>52.449575510000003</v>
      </c>
      <c r="L230" s="1">
        <v>0.98599999999999999</v>
      </c>
      <c r="M230" s="1">
        <v>6.8509401379660256E-3</v>
      </c>
      <c r="N230" s="1">
        <v>218.62725404643257</v>
      </c>
    </row>
    <row r="231" spans="1:14" x14ac:dyDescent="0.25">
      <c r="A231" s="1">
        <v>0.54313993465567278</v>
      </c>
      <c r="B231" s="1">
        <v>9.691238172226005E-6</v>
      </c>
      <c r="C231" s="1">
        <v>2.1105365944674219E-6</v>
      </c>
      <c r="D231" s="1">
        <v>5.4073252988168295E-4</v>
      </c>
      <c r="E231" s="1">
        <v>1.1059297393376558E-3</v>
      </c>
      <c r="F231" s="1">
        <v>113.87712244445933</v>
      </c>
      <c r="G231" s="1">
        <v>4.5440436120315333</v>
      </c>
      <c r="H231" s="1">
        <v>0.96857481356011543</v>
      </c>
      <c r="I231" s="1">
        <v>1.0745212490826366</v>
      </c>
      <c r="J231" s="1">
        <v>0.24001013605950389</v>
      </c>
      <c r="K231" s="1">
        <v>52.472756990000001</v>
      </c>
      <c r="L231" s="1">
        <v>0.96750000000000003</v>
      </c>
      <c r="M231" s="1">
        <v>2.6107636602286351E-3</v>
      </c>
      <c r="N231" s="1">
        <v>218.62725404643257</v>
      </c>
    </row>
    <row r="232" spans="1:14" x14ac:dyDescent="0.25">
      <c r="A232" s="1">
        <v>0.54313993465567278</v>
      </c>
      <c r="B232" s="1">
        <v>9.691238172226005E-6</v>
      </c>
      <c r="C232" s="1">
        <v>2.1105365944674219E-6</v>
      </c>
      <c r="D232" s="1">
        <v>5.4073252988168295E-4</v>
      </c>
      <c r="E232" s="1">
        <v>8.8939237292601442E-4</v>
      </c>
      <c r="F232" s="1">
        <v>176.89796505230453</v>
      </c>
      <c r="G232" s="1">
        <v>4.5440436120315333</v>
      </c>
      <c r="H232" s="1">
        <v>0.96857481356011543</v>
      </c>
      <c r="I232" s="1">
        <v>1.0745212490826366</v>
      </c>
      <c r="J232" s="1">
        <v>0.24108505986543563</v>
      </c>
      <c r="K232" s="1">
        <v>52.70776463</v>
      </c>
      <c r="L232" s="1">
        <v>0.97770000000000001</v>
      </c>
      <c r="M232" s="1">
        <v>3.9664305522303656E-3</v>
      </c>
      <c r="N232" s="1">
        <v>218.62725404643257</v>
      </c>
    </row>
    <row r="233" spans="1:14" x14ac:dyDescent="0.25">
      <c r="A233" s="1">
        <v>0.54912000805218986</v>
      </c>
      <c r="B233" s="1">
        <v>1.6567014572101595E-5</v>
      </c>
      <c r="C233" s="1">
        <v>1.0354384107563497E-6</v>
      </c>
      <c r="D233" s="1">
        <v>2.7892145961766419E-4</v>
      </c>
      <c r="E233" s="1">
        <v>9.0723574597231533E-4</v>
      </c>
      <c r="F233" s="1">
        <v>105.6878102207379</v>
      </c>
      <c r="G233" s="1">
        <v>7.4874426682615827</v>
      </c>
      <c r="H233" s="1">
        <v>1.0146644363922162</v>
      </c>
      <c r="I233" s="1">
        <v>1.0002470250177462</v>
      </c>
      <c r="J233" s="1">
        <v>0.19019658893875427</v>
      </c>
      <c r="K233" s="1">
        <v>28.081027500000001</v>
      </c>
      <c r="L233" s="1">
        <v>0.96260000000000001</v>
      </c>
      <c r="M233" s="1">
        <v>6.4070889365960733E-3</v>
      </c>
      <c r="N233" s="1">
        <v>147.64211943381622</v>
      </c>
    </row>
    <row r="234" spans="1:14" x14ac:dyDescent="0.25">
      <c r="A234" s="1">
        <v>0.54912000805218986</v>
      </c>
      <c r="B234" s="1">
        <v>1.6567014572101595E-5</v>
      </c>
      <c r="C234" s="1">
        <v>1.0354384107563497E-6</v>
      </c>
      <c r="D234" s="1">
        <v>2.7892145961766419E-4</v>
      </c>
      <c r="E234" s="1">
        <v>7.2818643499393304E-4</v>
      </c>
      <c r="F234" s="1">
        <v>163.94122329496025</v>
      </c>
      <c r="G234" s="1">
        <v>7.4874426682615827</v>
      </c>
      <c r="H234" s="1">
        <v>1.0146644363922162</v>
      </c>
      <c r="I234" s="1">
        <v>1.0002470250177462</v>
      </c>
      <c r="J234" s="1">
        <v>0.19232883853803695</v>
      </c>
      <c r="K234" s="1">
        <v>28.395837350000001</v>
      </c>
      <c r="L234" s="1">
        <v>0.97389999999999999</v>
      </c>
      <c r="M234" s="1">
        <v>9.6508815063355395E-3</v>
      </c>
      <c r="N234" s="1">
        <v>147.64211943381622</v>
      </c>
    </row>
    <row r="235" spans="1:14" x14ac:dyDescent="0.25">
      <c r="A235" s="1">
        <v>0.54912000805218986</v>
      </c>
      <c r="B235" s="1">
        <v>1.6567014572101595E-5</v>
      </c>
      <c r="C235" s="1">
        <v>1.0354384107563497E-6</v>
      </c>
      <c r="D235" s="1">
        <v>2.7892145961766419E-4</v>
      </c>
      <c r="E235" s="1">
        <v>5.4913712401555076E-4</v>
      </c>
      <c r="F235" s="1">
        <v>289.0982367799034</v>
      </c>
      <c r="G235" s="1">
        <v>7.4874426682615827</v>
      </c>
      <c r="H235" s="1">
        <v>1.0146644363922162</v>
      </c>
      <c r="I235" s="1">
        <v>1.0002470250177462</v>
      </c>
      <c r="J235" s="1">
        <v>0.19253104540227384</v>
      </c>
      <c r="K235" s="1">
        <v>28.4256916</v>
      </c>
      <c r="L235" s="1">
        <v>0.98380000000000001</v>
      </c>
      <c r="M235" s="1">
        <v>1.6517157023698565E-2</v>
      </c>
      <c r="N235" s="1">
        <v>147.64211943381622</v>
      </c>
    </row>
    <row r="236" spans="1:14" x14ac:dyDescent="0.25">
      <c r="A236" s="1">
        <v>0.5544553185418627</v>
      </c>
      <c r="B236" s="1">
        <v>1.7228869814340324E-5</v>
      </c>
      <c r="C236" s="1">
        <v>1.5505983143025956E-6</v>
      </c>
      <c r="D236" s="1">
        <v>3.0416201358674855E-4</v>
      </c>
      <c r="E236" s="1">
        <v>5.1043334097231139E-4</v>
      </c>
      <c r="F236" s="1">
        <v>314.64515899103924</v>
      </c>
      <c r="G236" s="1">
        <v>4.5440436120315333</v>
      </c>
      <c r="H236" s="1">
        <v>0.96857481356011543</v>
      </c>
      <c r="I236" s="1">
        <v>1.0745212490826366</v>
      </c>
      <c r="J236" s="1">
        <v>0.23791876923575486</v>
      </c>
      <c r="K236" s="1">
        <v>50.953988719999998</v>
      </c>
      <c r="L236" s="1">
        <v>0.98560000000000003</v>
      </c>
      <c r="M236" s="1">
        <v>1.3094846649142726E-2</v>
      </c>
      <c r="N236" s="1">
        <v>214.16548548765164</v>
      </c>
    </row>
    <row r="237" spans="1:14" x14ac:dyDescent="0.25">
      <c r="A237" s="1">
        <v>0.5544553185418627</v>
      </c>
      <c r="B237" s="1">
        <v>1.7228869814340324E-5</v>
      </c>
      <c r="C237" s="1">
        <v>1.5505983143025956E-6</v>
      </c>
      <c r="D237" s="1">
        <v>3.0416201358674855E-4</v>
      </c>
      <c r="E237" s="1">
        <v>8.4200614571188284E-4</v>
      </c>
      <c r="F237" s="1">
        <v>114.95126880312883</v>
      </c>
      <c r="G237" s="1">
        <v>4.5440436120315333</v>
      </c>
      <c r="H237" s="1">
        <v>0.96857481356011543</v>
      </c>
      <c r="I237" s="1">
        <v>1.0745212490826366</v>
      </c>
      <c r="J237" s="1">
        <v>0.24069657051706497</v>
      </c>
      <c r="K237" s="1">
        <v>51.548897879999998</v>
      </c>
      <c r="L237" s="1">
        <v>0.96660000000000001</v>
      </c>
      <c r="M237" s="1">
        <v>5.0783527865077456E-3</v>
      </c>
      <c r="N237" s="1">
        <v>214.16548548765164</v>
      </c>
    </row>
    <row r="238" spans="1:14" x14ac:dyDescent="0.25">
      <c r="A238" s="1">
        <v>0.5544553185418627</v>
      </c>
      <c r="B238" s="1">
        <v>1.7228869814340324E-5</v>
      </c>
      <c r="C238" s="1">
        <v>1.5505983143025956E-6</v>
      </c>
      <c r="D238" s="1">
        <v>3.0416201358674855E-4</v>
      </c>
      <c r="E238" s="1">
        <v>6.7621974334209733E-4</v>
      </c>
      <c r="F238" s="1">
        <v>178.36600366534643</v>
      </c>
      <c r="G238" s="1">
        <v>4.5440436120315333</v>
      </c>
      <c r="H238" s="1">
        <v>0.96857481356011543</v>
      </c>
      <c r="I238" s="1">
        <v>1.0745212490826366</v>
      </c>
      <c r="J238" s="1">
        <v>0.24084339842413133</v>
      </c>
      <c r="K238" s="1">
        <v>51.58034335</v>
      </c>
      <c r="L238" s="1">
        <v>0.97709999999999997</v>
      </c>
      <c r="M238" s="1">
        <v>7.6502899441024484E-3</v>
      </c>
      <c r="N238" s="1">
        <v>214.16548548765164</v>
      </c>
    </row>
    <row r="239" spans="1:14" x14ac:dyDescent="0.25">
      <c r="A239" s="1">
        <v>0.568293077069842</v>
      </c>
      <c r="B239" s="1">
        <v>1.5618113791418503E-5</v>
      </c>
      <c r="C239" s="1">
        <v>2.498898206626961E-6</v>
      </c>
      <c r="D239" s="1">
        <v>4.6185644587000803E-4</v>
      </c>
      <c r="E239" s="1">
        <v>1.547739942582985E-3</v>
      </c>
      <c r="F239" s="1">
        <v>68.36125300296861</v>
      </c>
      <c r="G239" s="1">
        <v>11.151820773817386</v>
      </c>
      <c r="H239" s="1">
        <v>1.0252518728147555</v>
      </c>
      <c r="I239" s="1">
        <v>0.98044395021672281</v>
      </c>
      <c r="J239" s="1">
        <v>0.13008052046518392</v>
      </c>
      <c r="K239" s="1">
        <v>16.612840869999999</v>
      </c>
      <c r="L239" s="1">
        <v>0.94289999999999996</v>
      </c>
      <c r="M239" s="1">
        <v>4.9393885241358912E-3</v>
      </c>
      <c r="N239" s="1">
        <v>127.71198032257587</v>
      </c>
    </row>
    <row r="240" spans="1:14" x14ac:dyDescent="0.25">
      <c r="A240" s="1">
        <v>0.568293077069842</v>
      </c>
      <c r="B240" s="1">
        <v>1.5618113791418503E-5</v>
      </c>
      <c r="C240" s="1">
        <v>2.498898206626961E-6</v>
      </c>
      <c r="D240" s="1">
        <v>4.6185644587000803E-4</v>
      </c>
      <c r="E240" s="1">
        <v>1.2421624518465463E-3</v>
      </c>
      <c r="F240" s="1">
        <v>106.04087093748757</v>
      </c>
      <c r="G240" s="1">
        <v>11.151820773817386</v>
      </c>
      <c r="H240" s="1">
        <v>1.0252518728147555</v>
      </c>
      <c r="I240" s="1">
        <v>0.98044395021672281</v>
      </c>
      <c r="J240" s="1">
        <v>0.14066002049789275</v>
      </c>
      <c r="K240" s="1">
        <v>17.963969769999999</v>
      </c>
      <c r="L240" s="1">
        <v>0.95979999999999999</v>
      </c>
      <c r="M240" s="1">
        <v>7.4565140842284992E-3</v>
      </c>
      <c r="N240" s="1">
        <v>127.71198032257587</v>
      </c>
    </row>
    <row r="241" spans="1:14" x14ac:dyDescent="0.25">
      <c r="A241" s="1">
        <v>0.568293077069842</v>
      </c>
      <c r="B241" s="1">
        <v>1.5618113791418503E-5</v>
      </c>
      <c r="C241" s="1">
        <v>2.498898206626961E-6</v>
      </c>
      <c r="D241" s="1">
        <v>4.6185644587000803E-4</v>
      </c>
      <c r="E241" s="1">
        <v>9.3658496111010704E-4</v>
      </c>
      <c r="F241" s="1">
        <v>186.9952425539536</v>
      </c>
      <c r="G241" s="1">
        <v>11.151820773817386</v>
      </c>
      <c r="H241" s="1">
        <v>1.0252518728147555</v>
      </c>
      <c r="I241" s="1">
        <v>0.98044395021672281</v>
      </c>
      <c r="J241" s="1">
        <v>0.14681503452253272</v>
      </c>
      <c r="K241" s="1">
        <v>18.750038799999999</v>
      </c>
      <c r="L241" s="1">
        <v>0.97499999999999998</v>
      </c>
      <c r="M241" s="1">
        <v>1.2791970071042817E-2</v>
      </c>
      <c r="N241" s="1">
        <v>127.71198032257587</v>
      </c>
    </row>
    <row r="242" spans="1:14" x14ac:dyDescent="0.25">
      <c r="A242" s="1">
        <v>0.568293077069842</v>
      </c>
      <c r="B242" s="1">
        <v>2.7765535629188446E-5</v>
      </c>
      <c r="C242" s="1">
        <v>1.1106214251675381E-6</v>
      </c>
      <c r="D242" s="1">
        <v>1.7319616720125303E-4</v>
      </c>
      <c r="E242" s="1">
        <v>7.7138841017889369E-4</v>
      </c>
      <c r="F242" s="1">
        <v>103.65842929105014</v>
      </c>
      <c r="G242" s="1">
        <v>11.151820773817386</v>
      </c>
      <c r="H242" s="1">
        <v>1.0252518728147555</v>
      </c>
      <c r="I242" s="1">
        <v>0.98044395021672281</v>
      </c>
      <c r="J242" s="1">
        <v>0.13263447403066903</v>
      </c>
      <c r="K242" s="1">
        <v>22.585348450000001</v>
      </c>
      <c r="L242" s="1">
        <v>0.95909999999999995</v>
      </c>
      <c r="M242" s="1">
        <v>1.3866279228675907E-2</v>
      </c>
      <c r="N242" s="1">
        <v>170.28264043010117</v>
      </c>
    </row>
    <row r="243" spans="1:14" x14ac:dyDescent="0.25">
      <c r="A243" s="1">
        <v>0.568293077069842</v>
      </c>
      <c r="B243" s="1">
        <v>2.7765535629188446E-5</v>
      </c>
      <c r="C243" s="1">
        <v>1.1106214251675381E-6</v>
      </c>
      <c r="D243" s="1">
        <v>1.7319616720125303E-4</v>
      </c>
      <c r="E243" s="1">
        <v>4.6581091944245472E-4</v>
      </c>
      <c r="F243" s="1">
        <v>282.77565583330028</v>
      </c>
      <c r="G243" s="1">
        <v>11.151820773817386</v>
      </c>
      <c r="H243" s="1">
        <v>1.0252518728147555</v>
      </c>
      <c r="I243" s="1">
        <v>0.98044395021672281</v>
      </c>
      <c r="J243" s="1">
        <v>0.13617773615343173</v>
      </c>
      <c r="K243" s="1">
        <v>23.188704479999998</v>
      </c>
      <c r="L243" s="1">
        <v>0.98199999999999998</v>
      </c>
      <c r="M243" s="1">
        <v>3.5236065666147336E-2</v>
      </c>
      <c r="N243" s="1">
        <v>170.28264043010117</v>
      </c>
    </row>
    <row r="244" spans="1:14" x14ac:dyDescent="0.25">
      <c r="A244" s="1">
        <v>0.568293077069842</v>
      </c>
      <c r="B244" s="1">
        <v>2.7765535629188446E-5</v>
      </c>
      <c r="C244" s="1">
        <v>1.1106214251675381E-6</v>
      </c>
      <c r="D244" s="1">
        <v>1.7319616720125303E-4</v>
      </c>
      <c r="E244" s="1">
        <v>6.1859966481067434E-4</v>
      </c>
      <c r="F244" s="1">
        <v>160.58729789414997</v>
      </c>
      <c r="G244" s="1">
        <v>11.151820773817386</v>
      </c>
      <c r="H244" s="1">
        <v>1.0252518728147555</v>
      </c>
      <c r="I244" s="1">
        <v>0.98044395021672281</v>
      </c>
      <c r="J244" s="1">
        <v>0.1362644439937771</v>
      </c>
      <c r="K244" s="1">
        <v>23.20346932</v>
      </c>
      <c r="L244" s="1">
        <v>0.97089999999999999</v>
      </c>
      <c r="M244" s="1">
        <v>2.074298966164969E-2</v>
      </c>
      <c r="N244" s="1">
        <v>170.28264043010117</v>
      </c>
    </row>
    <row r="245" spans="1:14" x14ac:dyDescent="0.25">
      <c r="A245" s="1">
        <v>0.57485936049310793</v>
      </c>
      <c r="B245" s="1">
        <v>1.8694514589496229E-5</v>
      </c>
      <c r="C245" s="1">
        <v>1.0768043849323582E-6</v>
      </c>
      <c r="D245" s="1">
        <v>2.8031579581628061E-4</v>
      </c>
      <c r="E245" s="1">
        <v>5.0708481878727646E-4</v>
      </c>
      <c r="F245" s="1">
        <v>315.2597157107777</v>
      </c>
      <c r="G245" s="1">
        <v>4.5440436120315333</v>
      </c>
      <c r="H245" s="1">
        <v>0.96857481356011543</v>
      </c>
      <c r="I245" s="1">
        <v>1.0745212490826366</v>
      </c>
      <c r="J245" s="1">
        <v>0.24406222219629065</v>
      </c>
      <c r="K245" s="1">
        <v>37.810833670000001</v>
      </c>
      <c r="L245" s="1">
        <v>0.98470000000000002</v>
      </c>
      <c r="M245" s="1">
        <v>1.541544002897067E-2</v>
      </c>
      <c r="N245" s="1">
        <v>154.92292633306471</v>
      </c>
    </row>
    <row r="246" spans="1:14" x14ac:dyDescent="0.25">
      <c r="A246" s="1">
        <v>0.57485936049310793</v>
      </c>
      <c r="B246" s="1">
        <v>1.8694514589496229E-5</v>
      </c>
      <c r="C246" s="1">
        <v>1.0768043849323582E-6</v>
      </c>
      <c r="D246" s="1">
        <v>2.8031579581628061E-4</v>
      </c>
      <c r="E246" s="1">
        <v>8.3710861439023675E-4</v>
      </c>
      <c r="F246" s="1">
        <v>115.25185824516458</v>
      </c>
      <c r="G246" s="1">
        <v>4.5440436120315333</v>
      </c>
      <c r="H246" s="1">
        <v>0.96857481356011543</v>
      </c>
      <c r="I246" s="1">
        <v>1.0745212490826366</v>
      </c>
      <c r="J246" s="1">
        <v>0.24737453905052295</v>
      </c>
      <c r="K246" s="1">
        <v>38.32398749</v>
      </c>
      <c r="L246" s="1">
        <v>0.96460000000000001</v>
      </c>
      <c r="M246" s="1">
        <v>6.0083602345519039E-3</v>
      </c>
      <c r="N246" s="1">
        <v>154.92292633306471</v>
      </c>
    </row>
    <row r="247" spans="1:14" x14ac:dyDescent="0.25">
      <c r="A247" s="1">
        <v>0.57485936049310793</v>
      </c>
      <c r="B247" s="1">
        <v>1.8694514589496229E-5</v>
      </c>
      <c r="C247" s="1">
        <v>1.0768043849323582E-6</v>
      </c>
      <c r="D247" s="1">
        <v>2.8031579581628061E-4</v>
      </c>
      <c r="E247" s="1">
        <v>6.7209671658875661E-4</v>
      </c>
      <c r="F247" s="1">
        <v>178.7768200350335</v>
      </c>
      <c r="G247" s="1">
        <v>4.5440436120315333</v>
      </c>
      <c r="H247" s="1">
        <v>0.96857481356011543</v>
      </c>
      <c r="I247" s="1">
        <v>1.0745212490826366</v>
      </c>
      <c r="J247" s="1">
        <v>0.24744138977588126</v>
      </c>
      <c r="K247" s="1">
        <v>38.334344199999997</v>
      </c>
      <c r="L247" s="1">
        <v>0.97550000000000003</v>
      </c>
      <c r="M247" s="1">
        <v>9.029510048064732E-3</v>
      </c>
      <c r="N247" s="1">
        <v>154.92292633306471</v>
      </c>
    </row>
    <row r="248" spans="1:14" x14ac:dyDescent="0.25">
      <c r="A248" s="1">
        <v>0.57989082538232739</v>
      </c>
      <c r="B248" s="1">
        <v>6.9413855732293522E-6</v>
      </c>
      <c r="C248" s="1">
        <v>5.4420449833209359E-7</v>
      </c>
      <c r="D248" s="1">
        <v>3.4639225126836072E-4</v>
      </c>
      <c r="E248" s="1">
        <v>7.944235911578959E-4</v>
      </c>
      <c r="F248" s="1">
        <v>202.6374992266729</v>
      </c>
      <c r="G248" s="1">
        <v>11.151820773817386</v>
      </c>
      <c r="H248" s="1">
        <v>1.0252518728147555</v>
      </c>
      <c r="I248" s="1">
        <v>0.98044395021672281</v>
      </c>
      <c r="J248" s="1">
        <v>0.14762176543906641</v>
      </c>
      <c r="K248" s="1">
        <v>24.634678480000002</v>
      </c>
      <c r="L248" s="1">
        <v>0.97550000000000003</v>
      </c>
      <c r="M248" s="1">
        <v>6.4658555136855233E-3</v>
      </c>
      <c r="N248" s="1">
        <v>166.87700764673767</v>
      </c>
    </row>
    <row r="249" spans="1:14" x14ac:dyDescent="0.25">
      <c r="A249" s="1">
        <v>0.57989082538232739</v>
      </c>
      <c r="B249" s="1">
        <v>6.9413855732293522E-6</v>
      </c>
      <c r="C249" s="1">
        <v>5.4420449833209359E-7</v>
      </c>
      <c r="D249" s="1">
        <v>3.4639225126836072E-4</v>
      </c>
      <c r="E249" s="1">
        <v>4.8260989993559572E-4</v>
      </c>
      <c r="F249" s="1">
        <v>555.98433647121919</v>
      </c>
      <c r="G249" s="1">
        <v>11.151820773817386</v>
      </c>
      <c r="H249" s="1">
        <v>1.0252518728147555</v>
      </c>
      <c r="I249" s="1">
        <v>0.98044395021672281</v>
      </c>
      <c r="J249" s="1">
        <v>0.14934627448952353</v>
      </c>
      <c r="K249" s="1">
        <v>24.92245939</v>
      </c>
      <c r="L249" s="1">
        <v>0.98880000000000001</v>
      </c>
      <c r="M249" s="1">
        <v>1.7089614562343529E-2</v>
      </c>
      <c r="N249" s="1">
        <v>166.87700764673767</v>
      </c>
    </row>
    <row r="250" spans="1:14" x14ac:dyDescent="0.25">
      <c r="A250" s="1">
        <v>0.57989082538232739</v>
      </c>
      <c r="B250" s="1">
        <v>6.9413855732293522E-6</v>
      </c>
      <c r="C250" s="1">
        <v>5.4420449833209359E-7</v>
      </c>
      <c r="D250" s="1">
        <v>3.4639225126836072E-4</v>
      </c>
      <c r="E250" s="1">
        <v>6.3851674554674586E-4</v>
      </c>
      <c r="F250" s="1">
        <v>314.77930322633</v>
      </c>
      <c r="G250" s="1">
        <v>11.151820773817386</v>
      </c>
      <c r="H250" s="1">
        <v>1.0252518728147555</v>
      </c>
      <c r="I250" s="1">
        <v>0.98044395021672281</v>
      </c>
      <c r="J250" s="1">
        <v>0.14942198551873101</v>
      </c>
      <c r="K250" s="1">
        <v>24.935093819999999</v>
      </c>
      <c r="L250" s="1">
        <v>0.98280000000000001</v>
      </c>
      <c r="M250" s="1">
        <v>9.8578863151862119E-3</v>
      </c>
      <c r="N250" s="1">
        <v>166.87700764673767</v>
      </c>
    </row>
    <row r="251" spans="1:14" x14ac:dyDescent="0.25">
      <c r="A251" s="1">
        <v>0.58572800858900231</v>
      </c>
      <c r="B251" s="1">
        <v>1.4560852651261163E-5</v>
      </c>
      <c r="C251" s="1">
        <v>2.3297364242017869E-6</v>
      </c>
      <c r="D251" s="1">
        <v>4.7602595774748027E-4</v>
      </c>
      <c r="E251" s="1">
        <v>1.5483490064594181E-3</v>
      </c>
      <c r="F251" s="1">
        <v>70.458540147158601</v>
      </c>
      <c r="G251" s="1">
        <v>7.4874426682615827</v>
      </c>
      <c r="H251" s="1">
        <v>1.0146644363922162</v>
      </c>
      <c r="I251" s="1">
        <v>1.0002470250177462</v>
      </c>
      <c r="J251" s="1">
        <v>0.20019506618671687</v>
      </c>
      <c r="K251" s="1">
        <v>27.709897380000001</v>
      </c>
      <c r="L251" s="1">
        <v>0.94230000000000003</v>
      </c>
      <c r="M251" s="1">
        <v>4.2858262382028823E-3</v>
      </c>
      <c r="N251" s="1">
        <v>138.41448696920273</v>
      </c>
    </row>
    <row r="252" spans="1:14" x14ac:dyDescent="0.25">
      <c r="A252" s="1">
        <v>0.58572800858900231</v>
      </c>
      <c r="B252" s="1">
        <v>1.4560852651261163E-5</v>
      </c>
      <c r="C252" s="1">
        <v>2.3297364242017869E-6</v>
      </c>
      <c r="D252" s="1">
        <v>4.7602595774748027E-4</v>
      </c>
      <c r="E252" s="1">
        <v>1.242771515722979E-3</v>
      </c>
      <c r="F252" s="1">
        <v>109.29414886330682</v>
      </c>
      <c r="G252" s="1">
        <v>7.4874426682615827</v>
      </c>
      <c r="H252" s="1">
        <v>1.0146644363922162</v>
      </c>
      <c r="I252" s="1">
        <v>1.0002470250177462</v>
      </c>
      <c r="J252" s="1">
        <v>0.20708383477502335</v>
      </c>
      <c r="K252" s="1">
        <v>28.663402749999999</v>
      </c>
      <c r="L252" s="1">
        <v>0.95940000000000003</v>
      </c>
      <c r="M252" s="1">
        <v>6.4549197093711286E-3</v>
      </c>
      <c r="N252" s="1">
        <v>138.41448696920273</v>
      </c>
    </row>
    <row r="253" spans="1:14" x14ac:dyDescent="0.25">
      <c r="A253" s="1">
        <v>0.58572800858900231</v>
      </c>
      <c r="B253" s="1">
        <v>1.4560852651261163E-5</v>
      </c>
      <c r="C253" s="1">
        <v>2.3297364242017869E-6</v>
      </c>
      <c r="D253" s="1">
        <v>4.7602595774748027E-4</v>
      </c>
      <c r="E253" s="1">
        <v>9.3719402498653999E-4</v>
      </c>
      <c r="F253" s="1">
        <v>192.73215785326892</v>
      </c>
      <c r="G253" s="1">
        <v>7.4874426682615827</v>
      </c>
      <c r="H253" s="1">
        <v>1.0146644363922162</v>
      </c>
      <c r="I253" s="1">
        <v>1.0002470250177462</v>
      </c>
      <c r="J253" s="1">
        <v>0.21051907266385644</v>
      </c>
      <c r="K253" s="1">
        <v>29.13888944</v>
      </c>
      <c r="L253" s="1">
        <v>0.97470000000000001</v>
      </c>
      <c r="M253" s="1">
        <v>1.1046187891735584E-2</v>
      </c>
      <c r="N253" s="1">
        <v>138.41448696920273</v>
      </c>
    </row>
    <row r="254" spans="1:14" x14ac:dyDescent="0.25">
      <c r="A254" s="1">
        <v>0.58572800858900242</v>
      </c>
      <c r="B254" s="1">
        <v>2.5885960268908735E-5</v>
      </c>
      <c r="C254" s="1">
        <v>1.0354384107563497E-6</v>
      </c>
      <c r="D254" s="1">
        <v>1.7850973415530513E-4</v>
      </c>
      <c r="E254" s="1">
        <v>7.7161680913255613E-4</v>
      </c>
      <c r="F254" s="1">
        <v>106.83861516519738</v>
      </c>
      <c r="G254" s="1">
        <v>7.4874426682615827</v>
      </c>
      <c r="H254" s="1">
        <v>1.0146644363922162</v>
      </c>
      <c r="I254" s="1">
        <v>1.0002470250177462</v>
      </c>
      <c r="J254" s="1">
        <v>0.19912163093255122</v>
      </c>
      <c r="K254" s="1">
        <v>36.74842452</v>
      </c>
      <c r="L254" s="1">
        <v>0.9587</v>
      </c>
      <c r="M254" s="1">
        <v>1.2073323187419143E-2</v>
      </c>
      <c r="N254" s="1">
        <v>184.5526492922703</v>
      </c>
    </row>
    <row r="255" spans="1:14" x14ac:dyDescent="0.25">
      <c r="A255" s="1">
        <v>0.58572800858900242</v>
      </c>
      <c r="B255" s="1">
        <v>2.5885960268908735E-5</v>
      </c>
      <c r="C255" s="1">
        <v>1.0354384107563497E-6</v>
      </c>
      <c r="D255" s="1">
        <v>1.7850973415530513E-4</v>
      </c>
      <c r="E255" s="1">
        <v>4.660393183961171E-4</v>
      </c>
      <c r="F255" s="1">
        <v>291.4510636354849</v>
      </c>
      <c r="G255" s="1">
        <v>7.4874426682615827</v>
      </c>
      <c r="H255" s="1">
        <v>1.0146644363922162</v>
      </c>
      <c r="I255" s="1">
        <v>1.0002470250177462</v>
      </c>
      <c r="J255" s="1">
        <v>0.2000581725680293</v>
      </c>
      <c r="K255" s="1">
        <v>36.921265759999997</v>
      </c>
      <c r="L255" s="1">
        <v>0.98180000000000001</v>
      </c>
      <c r="M255" s="1">
        <v>3.0502030513174384E-2</v>
      </c>
      <c r="N255" s="1">
        <v>184.5526492922703</v>
      </c>
    </row>
    <row r="256" spans="1:14" x14ac:dyDescent="0.25">
      <c r="A256" s="1">
        <v>0.58572800858900242</v>
      </c>
      <c r="B256" s="1">
        <v>2.5885960268908735E-5</v>
      </c>
      <c r="C256" s="1">
        <v>1.0354384107563497E-6</v>
      </c>
      <c r="D256" s="1">
        <v>1.7850973415530513E-4</v>
      </c>
      <c r="E256" s="1">
        <v>6.1882806376433667E-4</v>
      </c>
      <c r="F256" s="1">
        <v>165.51403139593327</v>
      </c>
      <c r="G256" s="1">
        <v>7.4874426682615827</v>
      </c>
      <c r="H256" s="1">
        <v>1.0146644363922162</v>
      </c>
      <c r="I256" s="1">
        <v>1.0002470250177462</v>
      </c>
      <c r="J256" s="1">
        <v>0.20090404761018477</v>
      </c>
      <c r="K256" s="1">
        <v>37.077374239999997</v>
      </c>
      <c r="L256" s="1">
        <v>0.97060000000000002</v>
      </c>
      <c r="M256" s="1">
        <v>1.8010797529847317E-2</v>
      </c>
      <c r="N256" s="1">
        <v>184.5526492922703</v>
      </c>
    </row>
    <row r="257" spans="1:14" x14ac:dyDescent="0.25">
      <c r="A257" s="1">
        <v>0.59768156969556097</v>
      </c>
      <c r="B257" s="1">
        <v>6.4714916203848955E-6</v>
      </c>
      <c r="C257" s="1">
        <v>5.0736482127061123E-7</v>
      </c>
      <c r="D257" s="1">
        <v>3.5701938262595314E-4</v>
      </c>
      <c r="E257" s="1">
        <v>7.9488038895558918E-4</v>
      </c>
      <c r="F257" s="1">
        <v>208.85431070086364</v>
      </c>
      <c r="G257" s="1">
        <v>7.4874426682615827</v>
      </c>
      <c r="H257" s="1">
        <v>1.0146644363922162</v>
      </c>
      <c r="I257" s="1">
        <v>1.0002470250177462</v>
      </c>
      <c r="J257" s="1">
        <v>0.21201958227487894</v>
      </c>
      <c r="K257" s="1">
        <v>38.346204700000001</v>
      </c>
      <c r="L257" s="1">
        <v>0.97519999999999996</v>
      </c>
      <c r="M257" s="1">
        <v>5.588984446357967E-3</v>
      </c>
      <c r="N257" s="1">
        <v>180.86161800981643</v>
      </c>
    </row>
    <row r="258" spans="1:14" x14ac:dyDescent="0.25">
      <c r="A258" s="1">
        <v>0.59768156969556097</v>
      </c>
      <c r="B258" s="1">
        <v>6.4714916203848955E-6</v>
      </c>
      <c r="C258" s="1">
        <v>5.0736482127061123E-7</v>
      </c>
      <c r="D258" s="1">
        <v>3.5701938262595314E-4</v>
      </c>
      <c r="E258" s="1">
        <v>4.8306669773328883E-4</v>
      </c>
      <c r="F258" s="1">
        <v>573.04164232840503</v>
      </c>
      <c r="G258" s="1">
        <v>7.4874426682615827</v>
      </c>
      <c r="H258" s="1">
        <v>1.0146644363922162</v>
      </c>
      <c r="I258" s="1">
        <v>1.0002470250177462</v>
      </c>
      <c r="J258" s="1">
        <v>0.21207297193326116</v>
      </c>
      <c r="K258" s="1">
        <v>38.355860839999998</v>
      </c>
      <c r="L258" s="1">
        <v>0.98860000000000003</v>
      </c>
      <c r="M258" s="1">
        <v>1.4719283501353556E-2</v>
      </c>
      <c r="N258" s="1">
        <v>180.86161800981643</v>
      </c>
    </row>
    <row r="259" spans="1:14" x14ac:dyDescent="0.25">
      <c r="A259" s="1">
        <v>0.59768156969556097</v>
      </c>
      <c r="B259" s="1">
        <v>6.4714916203848955E-6</v>
      </c>
      <c r="C259" s="1">
        <v>5.0736482127061123E-7</v>
      </c>
      <c r="D259" s="1">
        <v>3.5701938262595314E-4</v>
      </c>
      <c r="E259" s="1">
        <v>6.3897354334443892E-4</v>
      </c>
      <c r="F259" s="1">
        <v>324.43656603110918</v>
      </c>
      <c r="G259" s="1">
        <v>7.4874426682615827</v>
      </c>
      <c r="H259" s="1">
        <v>1.0146644363922162</v>
      </c>
      <c r="I259" s="1">
        <v>1.0002470250177462</v>
      </c>
      <c r="J259" s="1">
        <v>0.2126708788921281</v>
      </c>
      <c r="K259" s="1">
        <v>38.463999260000001</v>
      </c>
      <c r="L259" s="1">
        <v>0.98260000000000003</v>
      </c>
      <c r="M259" s="1">
        <v>8.5061735426722757E-3</v>
      </c>
      <c r="N259" s="1">
        <v>180.86161800981643</v>
      </c>
    </row>
    <row r="260" spans="1:14" x14ac:dyDescent="0.25">
      <c r="A260" s="1">
        <v>0.5988117380370942</v>
      </c>
      <c r="B260" s="1">
        <v>1.7228870158917731E-5</v>
      </c>
      <c r="C260" s="1">
        <v>1.0768043849323582E-6</v>
      </c>
      <c r="D260" s="1">
        <v>3.0416200750350825E-4</v>
      </c>
      <c r="E260" s="1">
        <v>5.502220665366184E-4</v>
      </c>
      <c r="F260" s="1">
        <v>315.2597157107777</v>
      </c>
      <c r="G260" s="1">
        <v>4.5440436120315333</v>
      </c>
      <c r="H260" s="1">
        <v>0.96857481356011543</v>
      </c>
      <c r="I260" s="1">
        <v>1.0745212490826366</v>
      </c>
      <c r="J260" s="1">
        <v>0.25483583610850485</v>
      </c>
      <c r="K260" s="1">
        <v>37.900722989999998</v>
      </c>
      <c r="L260" s="1">
        <v>0.98360000000000003</v>
      </c>
      <c r="M260" s="1">
        <v>1.5415440004574416E-2</v>
      </c>
      <c r="N260" s="1">
        <v>148.72603307590737</v>
      </c>
    </row>
    <row r="261" spans="1:14" x14ac:dyDescent="0.25">
      <c r="A261" s="1">
        <v>0.5988117380370942</v>
      </c>
      <c r="B261" s="1">
        <v>1.7228870158917731E-5</v>
      </c>
      <c r="C261" s="1">
        <v>1.0768043849323582E-6</v>
      </c>
      <c r="D261" s="1">
        <v>3.0416200750350825E-4</v>
      </c>
      <c r="E261" s="1">
        <v>9.0832068849338308E-4</v>
      </c>
      <c r="F261" s="1">
        <v>115.2518582451646</v>
      </c>
      <c r="G261" s="1">
        <v>4.5440436120315333</v>
      </c>
      <c r="H261" s="1">
        <v>0.96857481356011543</v>
      </c>
      <c r="I261" s="1">
        <v>1.0745212490826366</v>
      </c>
      <c r="J261" s="1">
        <v>0.25755913573280992</v>
      </c>
      <c r="K261" s="1">
        <v>38.305748540000003</v>
      </c>
      <c r="L261" s="1">
        <v>0.96220000000000006</v>
      </c>
      <c r="M261" s="1">
        <v>6.0083602145424072E-3</v>
      </c>
      <c r="N261" s="1">
        <v>148.72603307590737</v>
      </c>
    </row>
    <row r="262" spans="1:14" x14ac:dyDescent="0.25">
      <c r="A262" s="1">
        <v>0.5988117380370942</v>
      </c>
      <c r="B262" s="1">
        <v>1.7228870158917731E-5</v>
      </c>
      <c r="C262" s="1">
        <v>1.0768043849323582E-6</v>
      </c>
      <c r="D262" s="1">
        <v>3.0416200750350825E-4</v>
      </c>
      <c r="E262" s="1">
        <v>7.2927137751500079E-4</v>
      </c>
      <c r="F262" s="1">
        <v>178.77682003503352</v>
      </c>
      <c r="G262" s="1">
        <v>4.5440436120315333</v>
      </c>
      <c r="H262" s="1">
        <v>0.96857481356011543</v>
      </c>
      <c r="I262" s="1">
        <v>1.0745212490826366</v>
      </c>
      <c r="J262" s="1">
        <v>0.2579658237802826</v>
      </c>
      <c r="K262" s="1">
        <v>38.366233639999997</v>
      </c>
      <c r="L262" s="1">
        <v>0.97350000000000003</v>
      </c>
      <c r="M262" s="1">
        <v>9.0295100476094434E-3</v>
      </c>
      <c r="N262" s="1">
        <v>148.72603307590737</v>
      </c>
    </row>
    <row r="263" spans="1:14" x14ac:dyDescent="0.25">
      <c r="A263" s="1">
        <v>0.60405305586314817</v>
      </c>
      <c r="B263" s="1">
        <v>9.9955914937621764E-6</v>
      </c>
      <c r="C263" s="1">
        <v>2.1768179933283744E-6</v>
      </c>
      <c r="D263" s="1">
        <v>4.8110052859466011E-4</v>
      </c>
      <c r="E263" s="1">
        <v>1.3740382187683732E-3</v>
      </c>
      <c r="F263" s="1">
        <v>101.99255726013143</v>
      </c>
      <c r="G263" s="1">
        <v>11.151820773817386</v>
      </c>
      <c r="H263" s="1">
        <v>1.0252518728147555</v>
      </c>
      <c r="I263" s="1">
        <v>0.98044395021672281</v>
      </c>
      <c r="J263" s="1">
        <v>0.14948678505815216</v>
      </c>
      <c r="K263" s="1">
        <v>29.935083259999999</v>
      </c>
      <c r="L263" s="1">
        <v>0.95399999999999996</v>
      </c>
      <c r="M263" s="1">
        <v>5.2046506648301908E-3</v>
      </c>
      <c r="N263" s="1">
        <v>200.25237179563993</v>
      </c>
    </row>
    <row r="264" spans="1:14" x14ac:dyDescent="0.25">
      <c r="A264" s="1">
        <v>0.60405305586314817</v>
      </c>
      <c r="B264" s="1">
        <v>9.9955914937621764E-6</v>
      </c>
      <c r="C264" s="1">
        <v>2.1768179933283744E-6</v>
      </c>
      <c r="D264" s="1">
        <v>4.8110052859466011E-4</v>
      </c>
      <c r="E264" s="1">
        <v>1.1033665107538211E-3</v>
      </c>
      <c r="F264" s="1">
        <v>158.31054627083819</v>
      </c>
      <c r="G264" s="1">
        <v>11.151820773817386</v>
      </c>
      <c r="H264" s="1">
        <v>1.0252518728147555</v>
      </c>
      <c r="I264" s="1">
        <v>0.98044395021672281</v>
      </c>
      <c r="J264" s="1">
        <v>0.15679074573978963</v>
      </c>
      <c r="K264" s="1">
        <v>31.397718709999999</v>
      </c>
      <c r="L264" s="1">
        <v>0.96689999999999998</v>
      </c>
      <c r="M264" s="1">
        <v>7.8928311601371669E-3</v>
      </c>
      <c r="N264" s="1">
        <v>200.25237179563993</v>
      </c>
    </row>
    <row r="265" spans="1:14" x14ac:dyDescent="0.25">
      <c r="A265" s="1">
        <v>0.60405305586314817</v>
      </c>
      <c r="B265" s="1">
        <v>9.9955914937621764E-6</v>
      </c>
      <c r="C265" s="1">
        <v>2.1768179933283744E-6</v>
      </c>
      <c r="D265" s="1">
        <v>4.8110052859466011E-4</v>
      </c>
      <c r="E265" s="1">
        <v>8.3269480273926908E-4</v>
      </c>
      <c r="F265" s="1">
        <v>279.3697715683968</v>
      </c>
      <c r="G265" s="1">
        <v>11.151820773817386</v>
      </c>
      <c r="H265" s="1">
        <v>1.0252518728147555</v>
      </c>
      <c r="I265" s="1">
        <v>0.98044395021672281</v>
      </c>
      <c r="J265" s="1">
        <v>0.16063958434823594</v>
      </c>
      <c r="K265" s="1">
        <v>32.168457770000003</v>
      </c>
      <c r="L265" s="1">
        <v>0.97960000000000003</v>
      </c>
      <c r="M265" s="1">
        <v>1.3606317496107303E-2</v>
      </c>
      <c r="N265" s="1">
        <v>200.25237179563993</v>
      </c>
    </row>
    <row r="266" spans="1:14" x14ac:dyDescent="0.25">
      <c r="A266" s="1">
        <v>0.60890120110321555</v>
      </c>
      <c r="B266" s="1">
        <v>4.3374212581516917E-6</v>
      </c>
      <c r="C266" s="1">
        <v>5.2763414861685548E-7</v>
      </c>
      <c r="D266" s="1">
        <v>6.0408793873837209E-4</v>
      </c>
      <c r="E266" s="1">
        <v>5.7025954314409344E-4</v>
      </c>
      <c r="F266" s="1">
        <v>621.47131731319212</v>
      </c>
      <c r="G266" s="1">
        <v>4.5440436120315333</v>
      </c>
      <c r="H266" s="1">
        <v>0.96857481356011543</v>
      </c>
      <c r="I266" s="1">
        <v>1.0745212490826366</v>
      </c>
      <c r="J266" s="1">
        <v>0.26627214222744522</v>
      </c>
      <c r="K266" s="1">
        <v>38.945402870000002</v>
      </c>
      <c r="L266" s="1">
        <v>0.99</v>
      </c>
      <c r="M266" s="1">
        <v>7.5382473125016796E-3</v>
      </c>
      <c r="N266" s="1">
        <v>146.26164999541521</v>
      </c>
    </row>
    <row r="267" spans="1:14" x14ac:dyDescent="0.25">
      <c r="A267" s="1">
        <v>0.60890120110321555</v>
      </c>
      <c r="B267" s="1">
        <v>4.3374212581516917E-6</v>
      </c>
      <c r="C267" s="1">
        <v>5.2763414861685548E-7</v>
      </c>
      <c r="D267" s="1">
        <v>6.0408793873837209E-4</v>
      </c>
      <c r="E267" s="1">
        <v>7.5169066311582804E-4</v>
      </c>
      <c r="F267" s="1">
        <v>351.50519365149489</v>
      </c>
      <c r="G267" s="1">
        <v>4.5440436120315333</v>
      </c>
      <c r="H267" s="1">
        <v>0.96857481356011543</v>
      </c>
      <c r="I267" s="1">
        <v>1.0745212490826366</v>
      </c>
      <c r="J267" s="1">
        <v>0.26833698697662905</v>
      </c>
      <c r="K267" s="1">
        <v>39.247410469999998</v>
      </c>
      <c r="L267" s="1">
        <v>0.98460000000000003</v>
      </c>
      <c r="M267" s="1">
        <v>4.3353814210346786E-3</v>
      </c>
      <c r="N267" s="1">
        <v>146.26164999541521</v>
      </c>
    </row>
    <row r="268" spans="1:14" x14ac:dyDescent="0.25">
      <c r="A268" s="1">
        <v>0.60890120110321555</v>
      </c>
      <c r="B268" s="1">
        <v>4.3374212581516917E-6</v>
      </c>
      <c r="C268" s="1">
        <v>5.2763414861685548E-7</v>
      </c>
      <c r="D268" s="1">
        <v>6.0408793873837209E-4</v>
      </c>
      <c r="E268" s="1">
        <v>9.3312178308756232E-4</v>
      </c>
      <c r="F268" s="1">
        <v>226.07814032468957</v>
      </c>
      <c r="G268" s="1">
        <v>4.5440436120315333</v>
      </c>
      <c r="H268" s="1">
        <v>0.96857481356011543</v>
      </c>
      <c r="I268" s="1">
        <v>1.0745212490826366</v>
      </c>
      <c r="J268" s="1">
        <v>0.26861490733375121</v>
      </c>
      <c r="K268" s="1">
        <v>39.288059560000001</v>
      </c>
      <c r="L268" s="1">
        <v>0.9778</v>
      </c>
      <c r="M268" s="1">
        <v>2.8355340584015039E-3</v>
      </c>
      <c r="N268" s="1">
        <v>146.26164999541521</v>
      </c>
    </row>
    <row r="269" spans="1:14" x14ac:dyDescent="0.25">
      <c r="A269" s="1">
        <v>0.62258508464874474</v>
      </c>
      <c r="B269" s="1">
        <v>9.3189444542810933E-6</v>
      </c>
      <c r="C269" s="1">
        <v>2.0294592850824449E-6</v>
      </c>
      <c r="D269" s="1">
        <v>4.9586043876834835E-4</v>
      </c>
      <c r="E269" s="1">
        <v>1.3746726603909164E-3</v>
      </c>
      <c r="F269" s="1">
        <v>105.1216350600285</v>
      </c>
      <c r="G269" s="1">
        <v>7.4874426682615827</v>
      </c>
      <c r="H269" s="1">
        <v>1.0146644363922162</v>
      </c>
      <c r="I269" s="1">
        <v>1.0002470250177462</v>
      </c>
      <c r="J269" s="1">
        <v>0.2211631912663867</v>
      </c>
      <c r="K269" s="1">
        <v>47.999910180000001</v>
      </c>
      <c r="L269" s="1">
        <v>0.9536</v>
      </c>
      <c r="M269" s="1">
        <v>4.5081095397841988E-3</v>
      </c>
      <c r="N269" s="1">
        <v>217.03390109878211</v>
      </c>
    </row>
    <row r="270" spans="1:14" x14ac:dyDescent="0.25">
      <c r="A270" s="1">
        <v>0.62258508464874474</v>
      </c>
      <c r="B270" s="1">
        <v>9.3189444542810933E-6</v>
      </c>
      <c r="C270" s="1">
        <v>2.0294592850824449E-6</v>
      </c>
      <c r="D270" s="1">
        <v>4.9586043876834835E-4</v>
      </c>
      <c r="E270" s="1">
        <v>1.1040009523763646E-3</v>
      </c>
      <c r="F270" s="1">
        <v>163.16743023504969</v>
      </c>
      <c r="G270" s="1">
        <v>7.4874426682615827</v>
      </c>
      <c r="H270" s="1">
        <v>1.0146644363922162</v>
      </c>
      <c r="I270" s="1">
        <v>1.0002470250177462</v>
      </c>
      <c r="J270" s="1">
        <v>0.22558140904317339</v>
      </c>
      <c r="K270" s="1">
        <v>48.958813220000003</v>
      </c>
      <c r="L270" s="1">
        <v>0.96660000000000001</v>
      </c>
      <c r="M270" s="1">
        <v>6.8224474264325383E-3</v>
      </c>
      <c r="N270" s="1">
        <v>217.03390109878211</v>
      </c>
    </row>
    <row r="271" spans="1:14" x14ac:dyDescent="0.25">
      <c r="A271" s="1">
        <v>0.62258508464874474</v>
      </c>
      <c r="B271" s="1">
        <v>9.3189444542810933E-6</v>
      </c>
      <c r="C271" s="1">
        <v>2.0294592850824449E-6</v>
      </c>
      <c r="D271" s="1">
        <v>4.9586043876834835E-4</v>
      </c>
      <c r="E271" s="1">
        <v>8.3332924436181242E-4</v>
      </c>
      <c r="F271" s="1">
        <v>287.94068863980056</v>
      </c>
      <c r="G271" s="1">
        <v>7.4874426682615827</v>
      </c>
      <c r="H271" s="1">
        <v>1.0146644363922162</v>
      </c>
      <c r="I271" s="1">
        <v>1.0002470250177462</v>
      </c>
      <c r="J271" s="1">
        <v>0.22740207880029187</v>
      </c>
      <c r="K271" s="1">
        <v>49.353960280000003</v>
      </c>
      <c r="L271" s="1">
        <v>0.97940000000000005</v>
      </c>
      <c r="M271" s="1">
        <v>1.1735345386621226E-2</v>
      </c>
      <c r="N271" s="1">
        <v>217.03390109878211</v>
      </c>
    </row>
    <row r="272" spans="1:14" x14ac:dyDescent="0.25">
      <c r="A272" s="1">
        <v>0.63143675229982454</v>
      </c>
      <c r="B272" s="1">
        <v>2.2490083859642649E-5</v>
      </c>
      <c r="C272" s="1">
        <v>2.498898206626961E-6</v>
      </c>
      <c r="D272" s="1">
        <v>3.207336429652833E-4</v>
      </c>
      <c r="E272" s="1">
        <v>1.4284970558868398E-3</v>
      </c>
      <c r="F272" s="1">
        <v>69.105619527366784</v>
      </c>
      <c r="G272" s="1">
        <v>11.151820773817386</v>
      </c>
      <c r="H272" s="1">
        <v>1.0252518728147555</v>
      </c>
      <c r="I272" s="1">
        <v>0.98044395021672281</v>
      </c>
      <c r="J272" s="1">
        <v>0.13650123306861786</v>
      </c>
      <c r="K272" s="1">
        <v>20.919411350000001</v>
      </c>
      <c r="L272" s="1">
        <v>0.93289999999999995</v>
      </c>
      <c r="M272" s="1">
        <v>9.2761895191121341E-3</v>
      </c>
      <c r="N272" s="1">
        <v>153.25437638709101</v>
      </c>
    </row>
    <row r="273" spans="1:14" x14ac:dyDescent="0.25">
      <c r="A273" s="1">
        <v>0.63143675229982454</v>
      </c>
      <c r="B273" s="1">
        <v>2.2490083859642649E-5</v>
      </c>
      <c r="C273" s="1">
        <v>2.498898206626961E-6</v>
      </c>
      <c r="D273" s="1">
        <v>3.207336429652833E-4</v>
      </c>
      <c r="E273" s="1">
        <v>1.1455549348345817E-3</v>
      </c>
      <c r="F273" s="1">
        <v>107.0581985961</v>
      </c>
      <c r="G273" s="1">
        <v>11.151820773817386</v>
      </c>
      <c r="H273" s="1">
        <v>1.0252518728147555</v>
      </c>
      <c r="I273" s="1">
        <v>0.98044395021672281</v>
      </c>
      <c r="J273" s="1">
        <v>0.14881556173244168</v>
      </c>
      <c r="K273" s="1">
        <v>22.806636109999999</v>
      </c>
      <c r="L273" s="1">
        <v>0.95230000000000004</v>
      </c>
      <c r="M273" s="1">
        <v>1.3874856171344612E-2</v>
      </c>
      <c r="N273" s="1">
        <v>153.25437638709101</v>
      </c>
    </row>
    <row r="274" spans="1:14" x14ac:dyDescent="0.25">
      <c r="A274" s="1">
        <v>0.63143675229982454</v>
      </c>
      <c r="B274" s="1">
        <v>2.2490083859642649E-5</v>
      </c>
      <c r="C274" s="1">
        <v>2.498898206626961E-6</v>
      </c>
      <c r="D274" s="1">
        <v>3.207336429652833E-4</v>
      </c>
      <c r="E274" s="1">
        <v>8.6261281378232333E-4</v>
      </c>
      <c r="F274" s="1">
        <v>188.51710388886687</v>
      </c>
      <c r="G274" s="1">
        <v>11.151820773817386</v>
      </c>
      <c r="H274" s="1">
        <v>1.0252518728147555</v>
      </c>
      <c r="I274" s="1">
        <v>0.98044395021672281</v>
      </c>
      <c r="J274" s="1">
        <v>0.1555474378740675</v>
      </c>
      <c r="K274" s="1">
        <v>23.83832559</v>
      </c>
      <c r="L274" s="1">
        <v>0.96919999999999995</v>
      </c>
      <c r="M274" s="1">
        <v>2.3566373470977873E-2</v>
      </c>
      <c r="N274" s="1">
        <v>153.25437638709101</v>
      </c>
    </row>
    <row r="275" spans="1:14" x14ac:dyDescent="0.25">
      <c r="A275" s="1">
        <v>0.6387325205729002</v>
      </c>
      <c r="B275" s="1">
        <v>2.6920109623308952E-5</v>
      </c>
      <c r="C275" s="1">
        <v>1.0768043849323582E-6</v>
      </c>
      <c r="D275" s="1">
        <v>1.9466368480224527E-4</v>
      </c>
      <c r="E275" s="1">
        <v>4.667336816096003E-4</v>
      </c>
      <c r="F275" s="1">
        <v>317.82545784005958</v>
      </c>
      <c r="G275" s="1">
        <v>4.5440436120315333</v>
      </c>
      <c r="H275" s="1">
        <v>0.96857481356011543</v>
      </c>
      <c r="I275" s="1">
        <v>1.0745212490826366</v>
      </c>
      <c r="J275" s="1">
        <v>0.26269105032916334</v>
      </c>
      <c r="K275" s="1">
        <v>48.836247299999997</v>
      </c>
      <c r="L275" s="1">
        <v>0.98150000000000004</v>
      </c>
      <c r="M275" s="1">
        <v>2.8538101583290044E-2</v>
      </c>
      <c r="N275" s="1">
        <v>185.90754134488424</v>
      </c>
    </row>
    <row r="276" spans="1:14" x14ac:dyDescent="0.25">
      <c r="A276" s="1">
        <v>0.6387325205729002</v>
      </c>
      <c r="B276" s="1">
        <v>2.6920109623308952E-5</v>
      </c>
      <c r="C276" s="1">
        <v>1.0768043849323582E-6</v>
      </c>
      <c r="D276" s="1">
        <v>1.9466368480224527E-4</v>
      </c>
      <c r="E276" s="1">
        <v>6.1952242697781992E-4</v>
      </c>
      <c r="F276" s="1">
        <v>180.49195686984532</v>
      </c>
      <c r="G276" s="1">
        <v>4.5440436120315333</v>
      </c>
      <c r="H276" s="1">
        <v>0.96857481356011543</v>
      </c>
      <c r="I276" s="1">
        <v>1.0745212490826366</v>
      </c>
      <c r="J276" s="1">
        <v>0.26907153060134054</v>
      </c>
      <c r="K276" s="1">
        <v>50.022426699999997</v>
      </c>
      <c r="L276" s="1">
        <v>0.97009999999999996</v>
      </c>
      <c r="M276" s="1">
        <v>1.6902143653068476E-2</v>
      </c>
      <c r="N276" s="1">
        <v>185.90754134488424</v>
      </c>
    </row>
    <row r="277" spans="1:14" x14ac:dyDescent="0.25">
      <c r="A277" s="1">
        <v>0.6387325205729002</v>
      </c>
      <c r="B277" s="1">
        <v>2.6920109623308952E-5</v>
      </c>
      <c r="C277" s="1">
        <v>1.0768043849323582E-6</v>
      </c>
      <c r="D277" s="1">
        <v>1.9466368480224527E-4</v>
      </c>
      <c r="E277" s="1">
        <v>7.7231117234603927E-4</v>
      </c>
      <c r="F277" s="1">
        <v>116.50680342805433</v>
      </c>
      <c r="G277" s="1">
        <v>4.5440436120315333</v>
      </c>
      <c r="H277" s="1">
        <v>0.96857481356011543</v>
      </c>
      <c r="I277" s="1">
        <v>1.0745212490826366</v>
      </c>
      <c r="J277" s="1">
        <v>0.27007191277333098</v>
      </c>
      <c r="K277" s="1">
        <v>50.208405290000002</v>
      </c>
      <c r="L277" s="1">
        <v>0.95809999999999995</v>
      </c>
      <c r="M277" s="1">
        <v>1.1361273322859322E-2</v>
      </c>
      <c r="N277" s="1">
        <v>185.90754134488424</v>
      </c>
    </row>
    <row r="278" spans="1:14" x14ac:dyDescent="0.25">
      <c r="A278" s="1">
        <v>0.63873252057290031</v>
      </c>
      <c r="B278" s="1">
        <v>1.5142561663111286E-5</v>
      </c>
      <c r="C278" s="1">
        <v>2.4228098660978064E-6</v>
      </c>
      <c r="D278" s="1">
        <v>5.1910315947265408E-4</v>
      </c>
      <c r="E278" s="1">
        <v>1.5502006416953738E-3</v>
      </c>
      <c r="F278" s="1">
        <v>76.834572163443056</v>
      </c>
      <c r="G278" s="1">
        <v>4.5440436120315333</v>
      </c>
      <c r="H278" s="1">
        <v>0.96857481356011543</v>
      </c>
      <c r="I278" s="1">
        <v>1.0745212490826366</v>
      </c>
      <c r="J278" s="1">
        <v>0.27330070115737204</v>
      </c>
      <c r="K278" s="1">
        <v>38.106496049999997</v>
      </c>
      <c r="L278" s="1">
        <v>0.94159999999999999</v>
      </c>
      <c r="M278" s="1">
        <v>4.0192586482931027E-3</v>
      </c>
      <c r="N278" s="1">
        <v>139.43065600866316</v>
      </c>
    </row>
    <row r="279" spans="1:14" x14ac:dyDescent="0.25">
      <c r="A279" s="1">
        <v>0.63873252057290031</v>
      </c>
      <c r="B279" s="1">
        <v>1.5142561663111286E-5</v>
      </c>
      <c r="C279" s="1">
        <v>2.4228098660978064E-6</v>
      </c>
      <c r="D279" s="1">
        <v>5.1910315947265408E-4</v>
      </c>
      <c r="E279" s="1">
        <v>1.2446231509589346E-3</v>
      </c>
      <c r="F279" s="1">
        <v>119.18454669002232</v>
      </c>
      <c r="G279" s="1">
        <v>4.5440436120315333</v>
      </c>
      <c r="H279" s="1">
        <v>0.96857481356011543</v>
      </c>
      <c r="I279" s="1">
        <v>1.0745212490826366</v>
      </c>
      <c r="J279" s="1">
        <v>0.27784447057032408</v>
      </c>
      <c r="K279" s="1">
        <v>38.740036799999999</v>
      </c>
      <c r="L279" s="1">
        <v>0.95879999999999999</v>
      </c>
      <c r="M279" s="1">
        <v>6.0395000934922007E-3</v>
      </c>
      <c r="N279" s="1">
        <v>139.43065600866316</v>
      </c>
    </row>
    <row r="280" spans="1:14" x14ac:dyDescent="0.25">
      <c r="A280" s="1">
        <v>0.63873252057290031</v>
      </c>
      <c r="B280" s="1">
        <v>1.5142561663111286E-5</v>
      </c>
      <c r="C280" s="1">
        <v>2.4228098660978064E-6</v>
      </c>
      <c r="D280" s="1">
        <v>5.1910315947265408E-4</v>
      </c>
      <c r="E280" s="1">
        <v>9.390456602224955E-4</v>
      </c>
      <c r="F280" s="1">
        <v>210.17314380718508</v>
      </c>
      <c r="G280" s="1">
        <v>4.5440436120315333</v>
      </c>
      <c r="H280" s="1">
        <v>0.96857481356011543</v>
      </c>
      <c r="I280" s="1">
        <v>1.0745212490826366</v>
      </c>
      <c r="J280" s="1">
        <v>0.27838489706014363</v>
      </c>
      <c r="K280" s="1">
        <v>38.815388820000003</v>
      </c>
      <c r="L280" s="1">
        <v>0.97430000000000005</v>
      </c>
      <c r="M280" s="1">
        <v>1.0309626814856886E-2</v>
      </c>
      <c r="N280" s="1">
        <v>139.43065600866316</v>
      </c>
    </row>
    <row r="281" spans="1:14" x14ac:dyDescent="0.25">
      <c r="A281" s="1">
        <v>0.6393297756365498</v>
      </c>
      <c r="B281" s="1">
        <v>1.2340235589369604E-5</v>
      </c>
      <c r="C281" s="1">
        <v>1.1106214251675381E-6</v>
      </c>
      <c r="D281" s="1">
        <v>3.8969145414110613E-4</v>
      </c>
      <c r="E281" s="1">
        <v>1.3059058377355478E-3</v>
      </c>
      <c r="F281" s="1">
        <v>102.54187950445289</v>
      </c>
      <c r="G281" s="1">
        <v>11.151820773817386</v>
      </c>
      <c r="H281" s="1">
        <v>1.0252518728147555</v>
      </c>
      <c r="I281" s="1">
        <v>0.98044395021672281</v>
      </c>
      <c r="J281" s="1">
        <v>0.14875645599624179</v>
      </c>
      <c r="K281" s="1">
        <v>16.887093050000001</v>
      </c>
      <c r="L281" s="1">
        <v>0.94910000000000005</v>
      </c>
      <c r="M281" s="1">
        <v>7.3844062293583028E-3</v>
      </c>
      <c r="N281" s="1">
        <v>113.52174893455809</v>
      </c>
    </row>
    <row r="282" spans="1:14" x14ac:dyDescent="0.25">
      <c r="A282" s="1">
        <v>0.6393297756365498</v>
      </c>
      <c r="B282" s="1">
        <v>1.2340235589369604E-5</v>
      </c>
      <c r="C282" s="1">
        <v>1.1106214251675381E-6</v>
      </c>
      <c r="D282" s="1">
        <v>3.8969145414110613E-4</v>
      </c>
      <c r="E282" s="1">
        <v>1.0480747783604683E-3</v>
      </c>
      <c r="F282" s="1">
        <v>159.06130640623132</v>
      </c>
      <c r="G282" s="1">
        <v>11.151820773817386</v>
      </c>
      <c r="H282" s="1">
        <v>1.0252518728147555</v>
      </c>
      <c r="I282" s="1">
        <v>0.98044395021672281</v>
      </c>
      <c r="J282" s="1">
        <v>0.15664827318905528</v>
      </c>
      <c r="K282" s="1">
        <v>17.78298594</v>
      </c>
      <c r="L282" s="1">
        <v>0.96350000000000002</v>
      </c>
      <c r="M282" s="1">
        <v>1.1148716980475639E-2</v>
      </c>
      <c r="N282" s="1">
        <v>113.52174893455809</v>
      </c>
    </row>
    <row r="283" spans="1:14" x14ac:dyDescent="0.25">
      <c r="A283" s="1">
        <v>0.6393297756365498</v>
      </c>
      <c r="B283" s="1">
        <v>1.2340235589369604E-5</v>
      </c>
      <c r="C283" s="1">
        <v>1.1106214251675381E-6</v>
      </c>
      <c r="D283" s="1">
        <v>3.8969145414110613E-4</v>
      </c>
      <c r="E283" s="1">
        <v>7.9024371898538852E-4</v>
      </c>
      <c r="F283" s="1">
        <v>280.49286383093039</v>
      </c>
      <c r="G283" s="1">
        <v>11.151820773817386</v>
      </c>
      <c r="H283" s="1">
        <v>1.0252518728147555</v>
      </c>
      <c r="I283" s="1">
        <v>0.98044395021672281</v>
      </c>
      <c r="J283" s="1">
        <v>0.16053155568018504</v>
      </c>
      <c r="K283" s="1">
        <v>18.22382296</v>
      </c>
      <c r="L283" s="1">
        <v>0.97750000000000004</v>
      </c>
      <c r="M283" s="1">
        <v>1.9128025337697838E-2</v>
      </c>
      <c r="N283" s="1">
        <v>113.52174893455809</v>
      </c>
    </row>
    <row r="284" spans="1:14" x14ac:dyDescent="0.25">
      <c r="A284" s="1">
        <v>0.65080889843222489</v>
      </c>
      <c r="B284" s="1">
        <v>2.0967627817816083E-5</v>
      </c>
      <c r="C284" s="1">
        <v>2.3297364242017869E-6</v>
      </c>
      <c r="D284" s="1">
        <v>3.305735817690835E-4</v>
      </c>
      <c r="E284" s="1">
        <v>1.4289200169121409E-3</v>
      </c>
      <c r="F284" s="1">
        <v>71.225743443464935</v>
      </c>
      <c r="G284" s="1">
        <v>7.4874426682615827</v>
      </c>
      <c r="H284" s="1">
        <v>1.0146644363922162</v>
      </c>
      <c r="I284" s="1">
        <v>1.0002470250177462</v>
      </c>
      <c r="J284" s="1">
        <v>0.21644814166019594</v>
      </c>
      <c r="K284" s="1">
        <v>35.951470180000001</v>
      </c>
      <c r="L284" s="1">
        <v>0.93230000000000002</v>
      </c>
      <c r="M284" s="1">
        <v>8.0770887822511853E-3</v>
      </c>
      <c r="N284" s="1">
        <v>166.09738436304323</v>
      </c>
    </row>
    <row r="285" spans="1:14" x14ac:dyDescent="0.25">
      <c r="A285" s="1">
        <v>0.65080889843222489</v>
      </c>
      <c r="B285" s="1">
        <v>2.0967627817816083E-5</v>
      </c>
      <c r="C285" s="1">
        <v>2.3297364242017869E-6</v>
      </c>
      <c r="D285" s="1">
        <v>3.305735817690835E-4</v>
      </c>
      <c r="E285" s="1">
        <v>1.1459778958598827E-3</v>
      </c>
      <c r="F285" s="1">
        <v>110.34268759728886</v>
      </c>
      <c r="G285" s="1">
        <v>7.4874426682615827</v>
      </c>
      <c r="H285" s="1">
        <v>1.0146644363922162</v>
      </c>
      <c r="I285" s="1">
        <v>1.0002470250177462</v>
      </c>
      <c r="J285" s="1">
        <v>0.224470722540142</v>
      </c>
      <c r="K285" s="1">
        <v>37.283999880000003</v>
      </c>
      <c r="L285" s="1">
        <v>0.95179999999999998</v>
      </c>
      <c r="M285" s="1">
        <v>1.2047732525553514E-2</v>
      </c>
      <c r="N285" s="1">
        <v>166.09738436304323</v>
      </c>
    </row>
    <row r="286" spans="1:14" x14ac:dyDescent="0.25">
      <c r="A286" s="1">
        <v>0.65080889843222489</v>
      </c>
      <c r="B286" s="1">
        <v>2.0967627817816083E-5</v>
      </c>
      <c r="C286" s="1">
        <v>2.3297364242017869E-6</v>
      </c>
      <c r="D286" s="1">
        <v>3.305735817690835E-4</v>
      </c>
      <c r="E286" s="1">
        <v>8.6303577480762415E-4</v>
      </c>
      <c r="F286" s="1">
        <v>194.30070909032332</v>
      </c>
      <c r="G286" s="1">
        <v>7.4874426682615827</v>
      </c>
      <c r="H286" s="1">
        <v>1.0146644363922162</v>
      </c>
      <c r="I286" s="1">
        <v>1.0002470250177462</v>
      </c>
      <c r="J286" s="1">
        <v>0.22813905706772392</v>
      </c>
      <c r="K286" s="1">
        <v>37.89330065</v>
      </c>
      <c r="L286" s="1">
        <v>0.96889999999999998</v>
      </c>
      <c r="M286" s="1">
        <v>2.0400750457295853E-2</v>
      </c>
      <c r="N286" s="1">
        <v>166.09738436304323</v>
      </c>
    </row>
    <row r="287" spans="1:14" x14ac:dyDescent="0.25">
      <c r="A287" s="1">
        <v>0.65176779992347644</v>
      </c>
      <c r="B287" s="1">
        <v>6.7300290210339144E-6</v>
      </c>
      <c r="C287" s="1">
        <v>5.2763414861685548E-7</v>
      </c>
      <c r="D287" s="1">
        <v>3.8932727616593855E-4</v>
      </c>
      <c r="E287" s="1">
        <v>4.8445542382696111E-4</v>
      </c>
      <c r="F287" s="1">
        <v>624.89812204710211</v>
      </c>
      <c r="G287" s="1">
        <v>4.5440436120315333</v>
      </c>
      <c r="H287" s="1">
        <v>0.96857481356011543</v>
      </c>
      <c r="I287" s="1">
        <v>1.0745212490826366</v>
      </c>
      <c r="J287" s="1">
        <v>0.28008429706863619</v>
      </c>
      <c r="K287" s="1">
        <v>51.0283935</v>
      </c>
      <c r="L287" s="1">
        <v>0.98839999999999995</v>
      </c>
      <c r="M287" s="1">
        <v>1.3702233062717038E-2</v>
      </c>
      <c r="N287" s="1">
        <v>182.18941238071341</v>
      </c>
    </row>
    <row r="288" spans="1:14" x14ac:dyDescent="0.25">
      <c r="A288" s="1">
        <v>0.65176779992347644</v>
      </c>
      <c r="B288" s="1">
        <v>6.7300290210339144E-6</v>
      </c>
      <c r="C288" s="1">
        <v>5.2763414861685548E-7</v>
      </c>
      <c r="D288" s="1">
        <v>3.8932727616593855E-4</v>
      </c>
      <c r="E288" s="1">
        <v>6.4036226943811137E-4</v>
      </c>
      <c r="F288" s="1">
        <v>353.79593010460911</v>
      </c>
      <c r="G288" s="1">
        <v>4.5440436120315333</v>
      </c>
      <c r="H288" s="1">
        <v>0.96857481356011543</v>
      </c>
      <c r="I288" s="1">
        <v>1.0745212490826366</v>
      </c>
      <c r="J288" s="1">
        <v>0.28366890333892425</v>
      </c>
      <c r="K288" s="1">
        <v>51.68147081</v>
      </c>
      <c r="L288" s="1">
        <v>0.98229999999999995</v>
      </c>
      <c r="M288" s="1">
        <v>7.9330328865641654E-3</v>
      </c>
      <c r="N288" s="1">
        <v>182.18941238071341</v>
      </c>
    </row>
    <row r="289" spans="1:14" x14ac:dyDescent="0.25">
      <c r="A289" s="1">
        <v>0.65176779992347644</v>
      </c>
      <c r="B289" s="1">
        <v>6.7300290210339144E-6</v>
      </c>
      <c r="C289" s="1">
        <v>5.2763414861685548E-7</v>
      </c>
      <c r="D289" s="1">
        <v>3.8932727616593855E-4</v>
      </c>
      <c r="E289" s="1">
        <v>7.9626911504926141E-4</v>
      </c>
      <c r="F289" s="1">
        <v>227.75424488891863</v>
      </c>
      <c r="G289" s="1">
        <v>4.5440436120315333</v>
      </c>
      <c r="H289" s="1">
        <v>0.96857481356011543</v>
      </c>
      <c r="I289" s="1">
        <v>1.0745212490826366</v>
      </c>
      <c r="J289" s="1">
        <v>0.28453106452572124</v>
      </c>
      <c r="K289" s="1">
        <v>51.83854745</v>
      </c>
      <c r="L289" s="1">
        <v>0.9748</v>
      </c>
      <c r="M289" s="1">
        <v>5.2215061104215138E-3</v>
      </c>
      <c r="N289" s="1">
        <v>182.18941238071341</v>
      </c>
    </row>
    <row r="290" spans="1:14" x14ac:dyDescent="0.25">
      <c r="A290" s="1">
        <v>0.65894407555703516</v>
      </c>
      <c r="B290" s="1">
        <v>1.1504868929651978E-5</v>
      </c>
      <c r="C290" s="1">
        <v>1.0354384107563497E-6</v>
      </c>
      <c r="D290" s="1">
        <v>4.016469821788288E-4</v>
      </c>
      <c r="E290" s="1">
        <v>1.306419735484068E-3</v>
      </c>
      <c r="F290" s="1">
        <v>105.68781022073787</v>
      </c>
      <c r="G290" s="1">
        <v>7.4874426682615827</v>
      </c>
      <c r="H290" s="1">
        <v>1.0146644363922162</v>
      </c>
      <c r="I290" s="1">
        <v>1.0002470250177462</v>
      </c>
      <c r="J290" s="1">
        <v>0.2259567013532835</v>
      </c>
      <c r="K290" s="1">
        <v>27.80060246</v>
      </c>
      <c r="L290" s="1">
        <v>0.94850000000000001</v>
      </c>
      <c r="M290" s="1">
        <v>6.4070889677228229E-3</v>
      </c>
      <c r="N290" s="1">
        <v>123.03508722467025</v>
      </c>
    </row>
    <row r="291" spans="1:14" x14ac:dyDescent="0.25">
      <c r="A291" s="1">
        <v>0.65894407555703516</v>
      </c>
      <c r="B291" s="1">
        <v>1.1504868929651978E-5</v>
      </c>
      <c r="C291" s="1">
        <v>1.0354384107563497E-6</v>
      </c>
      <c r="D291" s="1">
        <v>4.016469821788288E-4</v>
      </c>
      <c r="E291" s="1">
        <v>1.0485886761089881E-3</v>
      </c>
      <c r="F291" s="1">
        <v>163.9412232949602</v>
      </c>
      <c r="G291" s="1">
        <v>7.4874426682615827</v>
      </c>
      <c r="H291" s="1">
        <v>1.0146644363922162</v>
      </c>
      <c r="I291" s="1">
        <v>1.0002470250177462</v>
      </c>
      <c r="J291" s="1">
        <v>0.23067805566857122</v>
      </c>
      <c r="K291" s="1">
        <v>28.381494700000001</v>
      </c>
      <c r="L291" s="1">
        <v>0.96309999999999996</v>
      </c>
      <c r="M291" s="1">
        <v>9.6508815231847976E-3</v>
      </c>
      <c r="N291" s="1">
        <v>123.03508722467025</v>
      </c>
    </row>
    <row r="292" spans="1:14" x14ac:dyDescent="0.25">
      <c r="A292" s="1">
        <v>0.65894407555703516</v>
      </c>
      <c r="B292" s="1">
        <v>1.1504868929651978E-5</v>
      </c>
      <c r="C292" s="1">
        <v>1.0354384107563497E-6</v>
      </c>
      <c r="D292" s="1">
        <v>4.016469821788288E-4</v>
      </c>
      <c r="E292" s="1">
        <v>7.9075761673390841E-4</v>
      </c>
      <c r="F292" s="1">
        <v>289.09823677990335</v>
      </c>
      <c r="G292" s="1">
        <v>7.4874426682615827</v>
      </c>
      <c r="H292" s="1">
        <v>1.0146644363922162</v>
      </c>
      <c r="I292" s="1">
        <v>1.0002470250177462</v>
      </c>
      <c r="J292" s="1">
        <v>0.23238301581231419</v>
      </c>
      <c r="K292" s="1">
        <v>28.59126462</v>
      </c>
      <c r="L292" s="1">
        <v>0.97719999999999996</v>
      </c>
      <c r="M292" s="1">
        <v>1.6517156982130521E-2</v>
      </c>
      <c r="N292" s="1">
        <v>123.03508722467025</v>
      </c>
    </row>
    <row r="293" spans="1:14" x14ac:dyDescent="0.25">
      <c r="A293" s="1">
        <v>0.66534637559677123</v>
      </c>
      <c r="B293" s="1">
        <v>3.8764957857564902E-5</v>
      </c>
      <c r="C293" s="1">
        <v>2.4228098660978064E-6</v>
      </c>
      <c r="D293" s="1">
        <v>2.0277467166900548E-4</v>
      </c>
      <c r="E293" s="1">
        <v>6.0554712566225513E-4</v>
      </c>
      <c r="F293" s="1">
        <v>213.42936712067527</v>
      </c>
      <c r="G293" s="1">
        <v>4.5440436120315333</v>
      </c>
      <c r="H293" s="1">
        <v>0.96857481356011543</v>
      </c>
      <c r="I293" s="1">
        <v>1.0745212490826366</v>
      </c>
      <c r="J293" s="1">
        <v>0.27369045103595424</v>
      </c>
      <c r="K293" s="1">
        <v>61.057342609999999</v>
      </c>
      <c r="L293" s="1">
        <v>0.97270000000000001</v>
      </c>
      <c r="M293" s="1">
        <v>3.1011317866003186E-2</v>
      </c>
      <c r="N293" s="1">
        <v>223.08904961386105</v>
      </c>
    </row>
    <row r="294" spans="1:14" x14ac:dyDescent="0.25">
      <c r="A294" s="1">
        <v>0.66534637559677123</v>
      </c>
      <c r="B294" s="1">
        <v>3.8764957857564902E-5</v>
      </c>
      <c r="C294" s="1">
        <v>2.4228098660978064E-6</v>
      </c>
      <c r="D294" s="1">
        <v>2.0277467166900548E-4</v>
      </c>
      <c r="E294" s="1">
        <v>1.0034344833919934E-3</v>
      </c>
      <c r="F294" s="1">
        <v>78.427242648540229</v>
      </c>
      <c r="G294" s="1">
        <v>4.5440436120315333</v>
      </c>
      <c r="H294" s="1">
        <v>0.96857481356011543</v>
      </c>
      <c r="I294" s="1">
        <v>1.0745212490826366</v>
      </c>
      <c r="J294" s="1">
        <v>0.27742810535580209</v>
      </c>
      <c r="K294" s="1">
        <v>61.891172359999999</v>
      </c>
      <c r="L294" s="1">
        <v>0.9385</v>
      </c>
      <c r="M294" s="1">
        <v>1.2588643077107395E-2</v>
      </c>
      <c r="N294" s="1">
        <v>223.08904961386105</v>
      </c>
    </row>
    <row r="295" spans="1:14" x14ac:dyDescent="0.25">
      <c r="A295" s="1">
        <v>0.66534637559677123</v>
      </c>
      <c r="B295" s="1">
        <v>3.8764957857564902E-5</v>
      </c>
      <c r="C295" s="1">
        <v>2.4228098660978064E-6</v>
      </c>
      <c r="D295" s="1">
        <v>2.0277467166900548E-4</v>
      </c>
      <c r="E295" s="1">
        <v>8.0449080452712433E-4</v>
      </c>
      <c r="F295" s="1">
        <v>121.36125357088996</v>
      </c>
      <c r="G295" s="1">
        <v>4.5440436120315333</v>
      </c>
      <c r="H295" s="1">
        <v>0.96857481356011543</v>
      </c>
      <c r="I295" s="1">
        <v>1.0745212490826366</v>
      </c>
      <c r="J295" s="1">
        <v>0.27879703113018944</v>
      </c>
      <c r="K295" s="1">
        <v>62.196564709999997</v>
      </c>
      <c r="L295" s="1">
        <v>0.95640000000000003</v>
      </c>
      <c r="M295" s="1">
        <v>1.855649883831316E-2</v>
      </c>
      <c r="N295" s="1">
        <v>223.08904961386105</v>
      </c>
    </row>
    <row r="296" spans="1:14" x14ac:dyDescent="0.25">
      <c r="A296" s="1">
        <v>0.67892491831959112</v>
      </c>
      <c r="B296" s="1">
        <v>9.691238172226005E-6</v>
      </c>
      <c r="C296" s="1">
        <v>2.1105365944674219E-6</v>
      </c>
      <c r="D296" s="1">
        <v>5.4073252988168295E-4</v>
      </c>
      <c r="E296" s="1">
        <v>1.3766014473522081E-3</v>
      </c>
      <c r="F296" s="1">
        <v>114.63444797592231</v>
      </c>
      <c r="G296" s="1">
        <v>4.5440436120315333</v>
      </c>
      <c r="H296" s="1">
        <v>0.96857481356011543</v>
      </c>
      <c r="I296" s="1">
        <v>1.0745212490826366</v>
      </c>
      <c r="J296" s="1">
        <v>0.29628522666365614</v>
      </c>
      <c r="K296" s="1">
        <v>64.776025520000005</v>
      </c>
      <c r="L296" s="1">
        <v>0.95289999999999997</v>
      </c>
      <c r="M296" s="1">
        <v>4.2203815531801758E-3</v>
      </c>
      <c r="N296" s="1">
        <v>218.62725404643257</v>
      </c>
    </row>
    <row r="297" spans="1:14" x14ac:dyDescent="0.25">
      <c r="A297" s="1">
        <v>0.67892491831959112</v>
      </c>
      <c r="B297" s="1">
        <v>9.691238172226005E-6</v>
      </c>
      <c r="C297" s="1">
        <v>2.1105365944674219E-6</v>
      </c>
      <c r="D297" s="1">
        <v>5.4073252988168295E-4</v>
      </c>
      <c r="E297" s="1">
        <v>8.3525803132310412E-4</v>
      </c>
      <c r="F297" s="1">
        <v>313.99741711762442</v>
      </c>
      <c r="G297" s="1">
        <v>4.5440436120315333</v>
      </c>
      <c r="H297" s="1">
        <v>0.96857481356011543</v>
      </c>
      <c r="I297" s="1">
        <v>1.0745212490826366</v>
      </c>
      <c r="J297" s="1">
        <v>0.2979407979764766</v>
      </c>
      <c r="K297" s="1">
        <v>65.137978529999998</v>
      </c>
      <c r="L297" s="1">
        <v>0.97899999999999998</v>
      </c>
      <c r="M297" s="1">
        <v>1.0939689154637793E-2</v>
      </c>
      <c r="N297" s="1">
        <v>218.62725404643257</v>
      </c>
    </row>
    <row r="298" spans="1:14" x14ac:dyDescent="0.25">
      <c r="A298" s="1">
        <v>0.67892491831959112</v>
      </c>
      <c r="B298" s="1">
        <v>9.691238172226005E-6</v>
      </c>
      <c r="C298" s="1">
        <v>2.1105365944674219E-6</v>
      </c>
      <c r="D298" s="1">
        <v>5.4073252988168295E-4</v>
      </c>
      <c r="E298" s="1">
        <v>1.1059297393376563E-3</v>
      </c>
      <c r="F298" s="1">
        <v>177.93300381946767</v>
      </c>
      <c r="G298" s="1">
        <v>4.5440436120315333</v>
      </c>
      <c r="H298" s="1">
        <v>0.96857481356011543</v>
      </c>
      <c r="I298" s="1">
        <v>1.0745212490826366</v>
      </c>
      <c r="J298" s="1">
        <v>0.29880195085890737</v>
      </c>
      <c r="K298" s="1">
        <v>65.326250020000003</v>
      </c>
      <c r="L298" s="1">
        <v>0.96609999999999996</v>
      </c>
      <c r="M298" s="1">
        <v>6.3738763315576586E-3</v>
      </c>
      <c r="N298" s="1">
        <v>218.62725404643257</v>
      </c>
    </row>
    <row r="299" spans="1:14" x14ac:dyDescent="0.25">
      <c r="A299" s="1">
        <v>0.70970280063655589</v>
      </c>
      <c r="B299" s="1">
        <v>2.1805288794880258E-5</v>
      </c>
      <c r="C299" s="1">
        <v>2.4228098660978064E-6</v>
      </c>
      <c r="D299" s="1">
        <v>3.6048830518934304E-4</v>
      </c>
      <c r="E299" s="1">
        <v>1.4302058747148873E-3</v>
      </c>
      <c r="F299" s="1">
        <v>77.671202285369574</v>
      </c>
      <c r="G299" s="1">
        <v>4.5440436120315333</v>
      </c>
      <c r="H299" s="1">
        <v>0.96857481356011543</v>
      </c>
      <c r="I299" s="1">
        <v>1.0745212490826366</v>
      </c>
      <c r="J299" s="1">
        <v>0.2981107456795638</v>
      </c>
      <c r="K299" s="1">
        <v>49.878932200000001</v>
      </c>
      <c r="L299" s="1">
        <v>0.93120000000000003</v>
      </c>
      <c r="M299" s="1">
        <v>7.6010435127514871E-3</v>
      </c>
      <c r="N299" s="1">
        <v>167.31678721039577</v>
      </c>
    </row>
    <row r="300" spans="1:14" x14ac:dyDescent="0.25">
      <c r="A300" s="1">
        <v>0.70970280063655589</v>
      </c>
      <c r="B300" s="1">
        <v>2.1805288794880258E-5</v>
      </c>
      <c r="C300" s="1">
        <v>2.4228098660978064E-6</v>
      </c>
      <c r="D300" s="1">
        <v>3.6048830518934304E-4</v>
      </c>
      <c r="E300" s="1">
        <v>8.6432163261037081E-4</v>
      </c>
      <c r="F300" s="1">
        <v>211.88363856003977</v>
      </c>
      <c r="G300" s="1">
        <v>4.5440436120315333</v>
      </c>
      <c r="H300" s="1">
        <v>0.96857481356011543</v>
      </c>
      <c r="I300" s="1">
        <v>1.0745212490826366</v>
      </c>
      <c r="J300" s="1">
        <v>0.30213221197244633</v>
      </c>
      <c r="K300" s="1">
        <v>50.551791020000003</v>
      </c>
      <c r="L300" s="1">
        <v>0.96819999999999995</v>
      </c>
      <c r="M300" s="1">
        <v>1.9087740048367174E-2</v>
      </c>
      <c r="N300" s="1">
        <v>167.31678721039577</v>
      </c>
    </row>
    <row r="301" spans="1:14" x14ac:dyDescent="0.25">
      <c r="A301" s="1">
        <v>0.70970280063655589</v>
      </c>
      <c r="B301" s="1">
        <v>2.1805288794880258E-5</v>
      </c>
      <c r="C301" s="1">
        <v>2.4228098660978064E-6</v>
      </c>
      <c r="D301" s="1">
        <v>3.6048830518934304E-4</v>
      </c>
      <c r="E301" s="1">
        <v>1.1472637536626292E-3</v>
      </c>
      <c r="F301" s="1">
        <v>120.32797124656358</v>
      </c>
      <c r="G301" s="1">
        <v>4.5440436120315333</v>
      </c>
      <c r="H301" s="1">
        <v>0.96857481356011543</v>
      </c>
      <c r="I301" s="1">
        <v>1.0745212490826366</v>
      </c>
      <c r="J301" s="1">
        <v>0.30281011531909241</v>
      </c>
      <c r="K301" s="1">
        <v>50.665215629999999</v>
      </c>
      <c r="L301" s="1">
        <v>0.95089999999999997</v>
      </c>
      <c r="M301" s="1">
        <v>1.1306529377839139E-2</v>
      </c>
      <c r="N301" s="1">
        <v>167.31678721039577</v>
      </c>
    </row>
    <row r="302" spans="1:14" x14ac:dyDescent="0.25">
      <c r="A302" s="1">
        <v>0.71036634633730267</v>
      </c>
      <c r="B302" s="1">
        <v>9.9955928265078442E-6</v>
      </c>
      <c r="C302" s="1">
        <v>1.1106214251675381E-6</v>
      </c>
      <c r="D302" s="1">
        <v>4.8110046444792498E-4</v>
      </c>
      <c r="E302" s="1">
        <v>1.6122291068572758E-3</v>
      </c>
      <c r="F302" s="1">
        <v>102.54187950445292</v>
      </c>
      <c r="G302" s="1">
        <v>11.151820773817386</v>
      </c>
      <c r="H302" s="1">
        <v>1.0252518728147555</v>
      </c>
      <c r="I302" s="1">
        <v>0.98044395021672281</v>
      </c>
      <c r="J302" s="1">
        <v>0.15916135499706752</v>
      </c>
      <c r="K302" s="1">
        <v>16.261449469999999</v>
      </c>
      <c r="L302" s="1">
        <v>0.93679999999999997</v>
      </c>
      <c r="M302" s="1">
        <v>7.38440618584074E-3</v>
      </c>
      <c r="N302" s="1">
        <v>102.16958425806068</v>
      </c>
    </row>
    <row r="303" spans="1:14" x14ac:dyDescent="0.25">
      <c r="A303" s="1">
        <v>0.71036634633730267</v>
      </c>
      <c r="B303" s="1">
        <v>9.9955928265078442E-6</v>
      </c>
      <c r="C303" s="1">
        <v>1.1106214251675381E-6</v>
      </c>
      <c r="D303" s="1">
        <v>4.8110046444792498E-4</v>
      </c>
      <c r="E303" s="1">
        <v>1.2939192206734855E-3</v>
      </c>
      <c r="F303" s="1">
        <v>159.06130640623138</v>
      </c>
      <c r="G303" s="1">
        <v>11.151820773817386</v>
      </c>
      <c r="H303" s="1">
        <v>1.0252518728147555</v>
      </c>
      <c r="I303" s="1">
        <v>0.98044395021672281</v>
      </c>
      <c r="J303" s="1">
        <v>0.1706689503204501</v>
      </c>
      <c r="K303" s="1">
        <v>17.437175700000001</v>
      </c>
      <c r="L303" s="1">
        <v>0.95450000000000002</v>
      </c>
      <c r="M303" s="1">
        <v>1.1148716991183544E-2</v>
      </c>
      <c r="N303" s="1">
        <v>102.16958425806068</v>
      </c>
    </row>
    <row r="304" spans="1:14" x14ac:dyDescent="0.25">
      <c r="A304" s="1">
        <v>0.71036634633730267</v>
      </c>
      <c r="B304" s="1">
        <v>9.9955928265078442E-6</v>
      </c>
      <c r="C304" s="1">
        <v>1.1106214251675381E-6</v>
      </c>
      <c r="D304" s="1">
        <v>4.8110046444792498E-4</v>
      </c>
      <c r="E304" s="1">
        <v>9.7560933448969463E-4</v>
      </c>
      <c r="F304" s="1">
        <v>280.49286383093045</v>
      </c>
      <c r="G304" s="1">
        <v>11.151820773817386</v>
      </c>
      <c r="H304" s="1">
        <v>1.0252518728147555</v>
      </c>
      <c r="I304" s="1">
        <v>0.98044395021672281</v>
      </c>
      <c r="J304" s="1">
        <v>0.17710940542045298</v>
      </c>
      <c r="K304" s="1">
        <v>18.095194320000001</v>
      </c>
      <c r="L304" s="1">
        <v>0.97040000000000004</v>
      </c>
      <c r="M304" s="1">
        <v>1.9128025372637407E-2</v>
      </c>
      <c r="N304" s="1">
        <v>102.16958425806068</v>
      </c>
    </row>
    <row r="305" spans="1:14" x14ac:dyDescent="0.25">
      <c r="A305" s="1">
        <v>0.71036634633730267</v>
      </c>
      <c r="B305" s="1">
        <v>1.776994280268061E-5</v>
      </c>
      <c r="C305" s="1">
        <v>1.1106214251675381E-6</v>
      </c>
      <c r="D305" s="1">
        <v>2.7061901125195785E-4</v>
      </c>
      <c r="E305" s="1">
        <v>1.2052943909045214E-3</v>
      </c>
      <c r="F305" s="1">
        <v>103.65842929105017</v>
      </c>
      <c r="G305" s="1">
        <v>11.151820773817386</v>
      </c>
      <c r="H305" s="1">
        <v>1.0252518728147555</v>
      </c>
      <c r="I305" s="1">
        <v>0.98044395021672281</v>
      </c>
      <c r="J305" s="1">
        <v>0.15614907578271109</v>
      </c>
      <c r="K305" s="1">
        <v>21.27158154</v>
      </c>
      <c r="L305" s="1">
        <v>0.93720000000000003</v>
      </c>
      <c r="M305" s="1">
        <v>1.3866279213994439E-2</v>
      </c>
      <c r="N305" s="1">
        <v>136.22611234408089</v>
      </c>
    </row>
    <row r="306" spans="1:14" x14ac:dyDescent="0.25">
      <c r="A306" s="1">
        <v>0.71036634633730267</v>
      </c>
      <c r="B306" s="1">
        <v>1.776994280268061E-5</v>
      </c>
      <c r="C306" s="1">
        <v>1.1106214251675381E-6</v>
      </c>
      <c r="D306" s="1">
        <v>2.7061901125195785E-4</v>
      </c>
      <c r="E306" s="1">
        <v>9.6656197626667872E-4</v>
      </c>
      <c r="F306" s="1">
        <v>160.58729789415</v>
      </c>
      <c r="G306" s="1">
        <v>11.151820773817386</v>
      </c>
      <c r="H306" s="1">
        <v>1.0252518728147555</v>
      </c>
      <c r="I306" s="1">
        <v>0.98044395021672281</v>
      </c>
      <c r="J306" s="1">
        <v>0.1653431940647955</v>
      </c>
      <c r="K306" s="1">
        <v>22.52406053</v>
      </c>
      <c r="L306" s="1">
        <v>0.95469999999999999</v>
      </c>
      <c r="M306" s="1">
        <v>2.0742989661649697E-2</v>
      </c>
      <c r="N306" s="1">
        <v>136.22611234408089</v>
      </c>
    </row>
    <row r="307" spans="1:14" x14ac:dyDescent="0.25">
      <c r="A307" s="1">
        <v>0.71036634633730267</v>
      </c>
      <c r="B307" s="1">
        <v>1.776994280268061E-5</v>
      </c>
      <c r="C307" s="1">
        <v>1.1106214251675381E-6</v>
      </c>
      <c r="D307" s="1">
        <v>2.7061901125195785E-4</v>
      </c>
      <c r="E307" s="1">
        <v>7.278295616288356E-4</v>
      </c>
      <c r="F307" s="1">
        <v>282.77565583330033</v>
      </c>
      <c r="G307" s="1">
        <v>11.151820773817386</v>
      </c>
      <c r="H307" s="1">
        <v>1.0252518728147555</v>
      </c>
      <c r="I307" s="1">
        <v>0.98044395021672281</v>
      </c>
      <c r="J307" s="1">
        <v>0.1689995954068664</v>
      </c>
      <c r="K307" s="1">
        <v>23.022157870000001</v>
      </c>
      <c r="L307" s="1">
        <v>0.97060000000000002</v>
      </c>
      <c r="M307" s="1">
        <v>3.523606566614735E-2</v>
      </c>
      <c r="N307" s="1">
        <v>136.22611234408089</v>
      </c>
    </row>
    <row r="308" spans="1:14" x14ac:dyDescent="0.25">
      <c r="A308" s="1">
        <v>0.71857415750192855</v>
      </c>
      <c r="B308" s="1">
        <v>1.1964490773016581E-5</v>
      </c>
      <c r="C308" s="1">
        <v>1.0768043849323582E-6</v>
      </c>
      <c r="D308" s="1">
        <v>4.3799337840372298E-4</v>
      </c>
      <c r="E308" s="1">
        <v>1.3079820530268686E-3</v>
      </c>
      <c r="F308" s="1">
        <v>115.25185824516458</v>
      </c>
      <c r="G308" s="1">
        <v>4.5440436120315333</v>
      </c>
      <c r="H308" s="1">
        <v>0.96857481356011543</v>
      </c>
      <c r="I308" s="1">
        <v>1.0745212490826366</v>
      </c>
      <c r="J308" s="1">
        <v>0.30698259214866624</v>
      </c>
      <c r="K308" s="1">
        <v>38.046915490000004</v>
      </c>
      <c r="L308" s="1">
        <v>0.94750000000000001</v>
      </c>
      <c r="M308" s="1">
        <v>6.0083601967913626E-3</v>
      </c>
      <c r="N308" s="1">
        <v>123.93834850275341</v>
      </c>
    </row>
    <row r="309" spans="1:14" x14ac:dyDescent="0.25">
      <c r="A309" s="1">
        <v>0.71857415750192855</v>
      </c>
      <c r="B309" s="1">
        <v>1.1964490773016581E-5</v>
      </c>
      <c r="C309" s="1">
        <v>1.0768043849323582E-6</v>
      </c>
      <c r="D309" s="1">
        <v>4.3799337840372298E-4</v>
      </c>
      <c r="E309" s="1">
        <v>7.9231993427670915E-4</v>
      </c>
      <c r="F309" s="1">
        <v>315.25971571077764</v>
      </c>
      <c r="G309" s="1">
        <v>4.5440436120315333</v>
      </c>
      <c r="H309" s="1">
        <v>0.96857481356011543</v>
      </c>
      <c r="I309" s="1">
        <v>1.0745212490826366</v>
      </c>
      <c r="J309" s="1">
        <v>0.30802250264898351</v>
      </c>
      <c r="K309" s="1">
        <v>38.175800279999997</v>
      </c>
      <c r="L309" s="1">
        <v>0.97650000000000003</v>
      </c>
      <c r="M309" s="1">
        <v>1.5415440039993391E-2</v>
      </c>
      <c r="N309" s="1">
        <v>123.93834850275341</v>
      </c>
    </row>
    <row r="310" spans="1:14" x14ac:dyDescent="0.25">
      <c r="A310" s="1">
        <v>0.71857415750192855</v>
      </c>
      <c r="B310" s="1">
        <v>1.1964490773016581E-5</v>
      </c>
      <c r="C310" s="1">
        <v>1.0768043849323582E-6</v>
      </c>
      <c r="D310" s="1">
        <v>4.3799337840372298E-4</v>
      </c>
      <c r="E310" s="1">
        <v>1.050150993651789E-3</v>
      </c>
      <c r="F310" s="1">
        <v>178.77682003503347</v>
      </c>
      <c r="G310" s="1">
        <v>4.5440436120315333</v>
      </c>
      <c r="H310" s="1">
        <v>0.96857481356011543</v>
      </c>
      <c r="I310" s="1">
        <v>1.0745212490826366</v>
      </c>
      <c r="J310" s="1">
        <v>0.3095402825151225</v>
      </c>
      <c r="K310" s="1">
        <v>38.36391141</v>
      </c>
      <c r="L310" s="1">
        <v>0.96220000000000006</v>
      </c>
      <c r="M310" s="1">
        <v>9.0295101033651248E-3</v>
      </c>
      <c r="N310" s="1">
        <v>123.93834850275341</v>
      </c>
    </row>
    <row r="311" spans="1:14" x14ac:dyDescent="0.25">
      <c r="A311" s="1">
        <v>0.7248635317279094</v>
      </c>
      <c r="B311" s="1">
        <v>6.9413855732293522E-6</v>
      </c>
      <c r="C311" s="1">
        <v>5.4420449833209359E-7</v>
      </c>
      <c r="D311" s="1">
        <v>3.4639225126836072E-4</v>
      </c>
      <c r="E311" s="1">
        <v>9.8930714817183399E-4</v>
      </c>
      <c r="F311" s="1">
        <v>203.98511452026287</v>
      </c>
      <c r="G311" s="1">
        <v>11.151820773817386</v>
      </c>
      <c r="H311" s="1">
        <v>1.0252518728147555</v>
      </c>
      <c r="I311" s="1">
        <v>0.98044395021672281</v>
      </c>
      <c r="J311" s="1">
        <v>0.1765347811267271</v>
      </c>
      <c r="K311" s="1">
        <v>29.459596019999999</v>
      </c>
      <c r="L311" s="1">
        <v>0.95989999999999998</v>
      </c>
      <c r="M311" s="1">
        <v>1.0409372354502181E-2</v>
      </c>
      <c r="N311" s="1">
        <v>166.87700764673767</v>
      </c>
    </row>
    <row r="312" spans="1:14" x14ac:dyDescent="0.25">
      <c r="A312" s="1">
        <v>0.7248635317279094</v>
      </c>
      <c r="B312" s="1">
        <v>6.9413855732293522E-6</v>
      </c>
      <c r="C312" s="1">
        <v>5.4420449833209359E-7</v>
      </c>
      <c r="D312" s="1">
        <v>3.4639225126836072E-4</v>
      </c>
      <c r="E312" s="1">
        <v>7.9442359115789623E-4</v>
      </c>
      <c r="F312" s="1">
        <v>316.62109254167638</v>
      </c>
      <c r="G312" s="1">
        <v>11.151820773817386</v>
      </c>
      <c r="H312" s="1">
        <v>1.0252518728147555</v>
      </c>
      <c r="I312" s="1">
        <v>0.98044395021672281</v>
      </c>
      <c r="J312" s="1">
        <v>0.18037095046501711</v>
      </c>
      <c r="K312" s="1">
        <v>30.099764480000001</v>
      </c>
      <c r="L312" s="1">
        <v>0.9718</v>
      </c>
      <c r="M312" s="1">
        <v>1.5786026710022324E-2</v>
      </c>
      <c r="N312" s="1">
        <v>166.87700764673767</v>
      </c>
    </row>
    <row r="313" spans="1:14" x14ac:dyDescent="0.25">
      <c r="A313" s="1">
        <v>0.7248635317279094</v>
      </c>
      <c r="B313" s="1">
        <v>6.9413855732293522E-6</v>
      </c>
      <c r="C313" s="1">
        <v>5.4420449833209359E-7</v>
      </c>
      <c r="D313" s="1">
        <v>3.4639225126836072E-4</v>
      </c>
      <c r="E313" s="1">
        <v>5.9954003414395846E-4</v>
      </c>
      <c r="F313" s="1">
        <v>558.73954313679349</v>
      </c>
      <c r="G313" s="1">
        <v>11.151820773817386</v>
      </c>
      <c r="H313" s="1">
        <v>1.0252518728147555</v>
      </c>
      <c r="I313" s="1">
        <v>0.98044395021672281</v>
      </c>
      <c r="J313" s="1">
        <v>0.18083651885634677</v>
      </c>
      <c r="K313" s="1">
        <v>30.177457140000001</v>
      </c>
      <c r="L313" s="1">
        <v>0.98070000000000002</v>
      </c>
      <c r="M313" s="1">
        <v>2.7213275837336591E-2</v>
      </c>
      <c r="N313" s="1">
        <v>166.87700764673767</v>
      </c>
    </row>
    <row r="314" spans="1:14" x14ac:dyDescent="0.25">
      <c r="A314" s="1">
        <v>0.72486358246835414</v>
      </c>
      <c r="B314" s="1">
        <v>4.4424861449187342E-6</v>
      </c>
      <c r="C314" s="1">
        <v>5.4420449833209359E-7</v>
      </c>
      <c r="D314" s="1">
        <v>5.4123796838011738E-4</v>
      </c>
      <c r="E314" s="1">
        <v>1.2412870349643701E-3</v>
      </c>
      <c r="F314" s="1">
        <v>202.63749922667293</v>
      </c>
      <c r="G314" s="1">
        <v>11.151820773817386</v>
      </c>
      <c r="H314" s="1">
        <v>1.0252518728147555</v>
      </c>
      <c r="I314" s="1">
        <v>0.98044395021672281</v>
      </c>
      <c r="J314" s="1">
        <v>0.17996515083622466</v>
      </c>
      <c r="K314" s="1">
        <v>24.025635000000001</v>
      </c>
      <c r="L314" s="1">
        <v>0.9597</v>
      </c>
      <c r="M314" s="1">
        <v>6.4658555468247491E-3</v>
      </c>
      <c r="N314" s="1">
        <v>133.50159677227882</v>
      </c>
    </row>
    <row r="315" spans="1:14" x14ac:dyDescent="0.25">
      <c r="A315" s="1">
        <v>0.72486358246835414</v>
      </c>
      <c r="B315" s="1">
        <v>4.4424861449187342E-6</v>
      </c>
      <c r="C315" s="1">
        <v>5.4420449833209359E-7</v>
      </c>
      <c r="D315" s="1">
        <v>5.4123796838011738E-4</v>
      </c>
      <c r="E315" s="1">
        <v>9.9768255459232644E-4</v>
      </c>
      <c r="F315" s="1">
        <v>314.77930322633006</v>
      </c>
      <c r="G315" s="1">
        <v>11.151820773817386</v>
      </c>
      <c r="H315" s="1">
        <v>1.0252518728147555</v>
      </c>
      <c r="I315" s="1">
        <v>0.98044395021672281</v>
      </c>
      <c r="J315" s="1">
        <v>0.18485352585029424</v>
      </c>
      <c r="K315" s="1">
        <v>24.67824087</v>
      </c>
      <c r="L315" s="1">
        <v>0.97170000000000001</v>
      </c>
      <c r="M315" s="1">
        <v>9.8578862861456971E-3</v>
      </c>
      <c r="N315" s="1">
        <v>133.50159677227882</v>
      </c>
    </row>
    <row r="316" spans="1:14" x14ac:dyDescent="0.25">
      <c r="A316" s="1">
        <v>0.72486358246835414</v>
      </c>
      <c r="B316" s="1">
        <v>4.4424861449187342E-6</v>
      </c>
      <c r="C316" s="1">
        <v>5.4420449833209359E-7</v>
      </c>
      <c r="D316" s="1">
        <v>5.4123796838011738E-4</v>
      </c>
      <c r="E316" s="1">
        <v>7.540780742202823E-4</v>
      </c>
      <c r="F316" s="1">
        <v>555.98433647121931</v>
      </c>
      <c r="G316" s="1">
        <v>11.151820773817386</v>
      </c>
      <c r="H316" s="1">
        <v>1.0252518728147555</v>
      </c>
      <c r="I316" s="1">
        <v>0.98044395021672281</v>
      </c>
      <c r="J316" s="1">
        <v>0.18684567176038139</v>
      </c>
      <c r="K316" s="1">
        <v>24.944195529999998</v>
      </c>
      <c r="L316" s="1">
        <v>0.98070000000000002</v>
      </c>
      <c r="M316" s="1">
        <v>1.7089614545147857E-2</v>
      </c>
      <c r="N316" s="1">
        <v>133.50159677227882</v>
      </c>
    </row>
    <row r="317" spans="1:14" x14ac:dyDescent="0.25">
      <c r="A317" s="1">
        <v>0.73216001073625303</v>
      </c>
      <c r="B317" s="1">
        <v>9.3189456968071474E-6</v>
      </c>
      <c r="C317" s="1">
        <v>1.0354384107563497E-6</v>
      </c>
      <c r="D317" s="1">
        <v>4.9586037265362528E-4</v>
      </c>
      <c r="E317" s="1">
        <v>1.6128635483952272E-3</v>
      </c>
      <c r="F317" s="1">
        <v>105.68781022073792</v>
      </c>
      <c r="G317" s="1">
        <v>7.4874426682615827</v>
      </c>
      <c r="H317" s="1">
        <v>1.0146644363922162</v>
      </c>
      <c r="I317" s="1">
        <v>1.0002470250177462</v>
      </c>
      <c r="J317" s="1">
        <v>0.24782253515220748</v>
      </c>
      <c r="K317" s="1">
        <v>27.44178325</v>
      </c>
      <c r="L317" s="1">
        <v>0.93589999999999995</v>
      </c>
      <c r="M317" s="1">
        <v>6.4070890043274242E-3</v>
      </c>
      <c r="N317" s="1">
        <v>110.73158957536215</v>
      </c>
    </row>
    <row r="318" spans="1:14" x14ac:dyDescent="0.25">
      <c r="A318" s="1">
        <v>0.73216001073625303</v>
      </c>
      <c r="B318" s="1">
        <v>9.3189456968071474E-6</v>
      </c>
      <c r="C318" s="1">
        <v>1.0354384107563497E-6</v>
      </c>
      <c r="D318" s="1">
        <v>4.9586037265362528E-4</v>
      </c>
      <c r="E318" s="1">
        <v>1.2945536622114364E-3</v>
      </c>
      <c r="F318" s="1">
        <v>163.94122329496025</v>
      </c>
      <c r="G318" s="1">
        <v>7.4874426682615827</v>
      </c>
      <c r="H318" s="1">
        <v>1.0146644363922162</v>
      </c>
      <c r="I318" s="1">
        <v>1.0002470250177462</v>
      </c>
      <c r="J318" s="1">
        <v>0.25512710535752825</v>
      </c>
      <c r="K318" s="1">
        <v>28.250629920000002</v>
      </c>
      <c r="L318" s="1">
        <v>0.95379999999999998</v>
      </c>
      <c r="M318" s="1">
        <v>9.6508815063355412E-3</v>
      </c>
      <c r="N318" s="1">
        <v>110.73158957536215</v>
      </c>
    </row>
    <row r="319" spans="1:14" x14ac:dyDescent="0.25">
      <c r="A319" s="1">
        <v>0.73216001073625303</v>
      </c>
      <c r="B319" s="1">
        <v>9.3189456968071474E-6</v>
      </c>
      <c r="C319" s="1">
        <v>1.0354384107563497E-6</v>
      </c>
      <c r="D319" s="1">
        <v>4.9586037265362528E-4</v>
      </c>
      <c r="E319" s="1">
        <v>9.762437760276458E-4</v>
      </c>
      <c r="F319" s="1">
        <v>289.0982367799034</v>
      </c>
      <c r="G319" s="1">
        <v>7.4874426682615827</v>
      </c>
      <c r="H319" s="1">
        <v>1.0146644363922162</v>
      </c>
      <c r="I319" s="1">
        <v>1.0002470250177462</v>
      </c>
      <c r="J319" s="1">
        <v>0.258512454935165</v>
      </c>
      <c r="K319" s="1">
        <v>28.625495059999999</v>
      </c>
      <c r="L319" s="1">
        <v>0.96989999999999998</v>
      </c>
      <c r="M319" s="1">
        <v>1.6517157001121451E-2</v>
      </c>
      <c r="N319" s="1">
        <v>110.73158957536215</v>
      </c>
    </row>
    <row r="320" spans="1:14" x14ac:dyDescent="0.25">
      <c r="A320" s="1">
        <v>0.73216001073625303</v>
      </c>
      <c r="B320" s="1">
        <v>1.6567014572101595E-5</v>
      </c>
      <c r="C320" s="1">
        <v>1.0354384107563497E-6</v>
      </c>
      <c r="D320" s="1">
        <v>2.7892145961766419E-4</v>
      </c>
      <c r="E320" s="1">
        <v>1.2056512642696189E-3</v>
      </c>
      <c r="F320" s="1">
        <v>106.83861516519741</v>
      </c>
      <c r="G320" s="1">
        <v>7.4874426682615827</v>
      </c>
      <c r="H320" s="1">
        <v>1.0146644363922162</v>
      </c>
      <c r="I320" s="1">
        <v>1.0002470250177462</v>
      </c>
      <c r="J320" s="1">
        <v>0.24436692610724225</v>
      </c>
      <c r="K320" s="1">
        <v>36.078850889999998</v>
      </c>
      <c r="L320" s="1">
        <v>0.93640000000000001</v>
      </c>
      <c r="M320" s="1">
        <v>1.2073323228057953E-2</v>
      </c>
      <c r="N320" s="1">
        <v>147.64211943381622</v>
      </c>
    </row>
    <row r="321" spans="1:14" x14ac:dyDescent="0.25">
      <c r="A321" s="1">
        <v>0.73216001073625303</v>
      </c>
      <c r="B321" s="1">
        <v>1.6567014572101595E-5</v>
      </c>
      <c r="C321" s="1">
        <v>1.0354384107563497E-6</v>
      </c>
      <c r="D321" s="1">
        <v>2.7892145961766419E-4</v>
      </c>
      <c r="E321" s="1">
        <v>9.6691884963177595E-4</v>
      </c>
      <c r="F321" s="1">
        <v>165.5140313959333</v>
      </c>
      <c r="G321" s="1">
        <v>7.4874426682615827</v>
      </c>
      <c r="H321" s="1">
        <v>1.0146644363922162</v>
      </c>
      <c r="I321" s="1">
        <v>1.0002470250177462</v>
      </c>
      <c r="J321" s="1">
        <v>0.24990931247461498</v>
      </c>
      <c r="K321" s="1">
        <v>36.897140559999997</v>
      </c>
      <c r="L321" s="1">
        <v>0.95409999999999995</v>
      </c>
      <c r="M321" s="1">
        <v>1.8010797529847317E-2</v>
      </c>
      <c r="N321" s="1">
        <v>147.64211943381622</v>
      </c>
    </row>
    <row r="322" spans="1:14" x14ac:dyDescent="0.25">
      <c r="A322" s="1">
        <v>0.73216001073625303</v>
      </c>
      <c r="B322" s="1">
        <v>1.6567014572101595E-5</v>
      </c>
      <c r="C322" s="1">
        <v>1.0354384107563497E-6</v>
      </c>
      <c r="D322" s="1">
        <v>2.7892145961766419E-4</v>
      </c>
      <c r="E322" s="1">
        <v>7.2818643499393283E-4</v>
      </c>
      <c r="F322" s="1">
        <v>291.45106363548496</v>
      </c>
      <c r="G322" s="1">
        <v>7.4874426682615827</v>
      </c>
      <c r="H322" s="1">
        <v>1.0146644363922162</v>
      </c>
      <c r="I322" s="1">
        <v>1.0002470250177462</v>
      </c>
      <c r="J322" s="1">
        <v>0.25124493086560129</v>
      </c>
      <c r="K322" s="1">
        <v>37.094334089999997</v>
      </c>
      <c r="L322" s="1">
        <v>0.97009999999999996</v>
      </c>
      <c r="M322" s="1">
        <v>3.0502030567359468E-2</v>
      </c>
      <c r="N322" s="1">
        <v>147.64211943381622</v>
      </c>
    </row>
    <row r="323" spans="1:14" x14ac:dyDescent="0.25">
      <c r="A323" s="1">
        <v>0.73927375066307921</v>
      </c>
      <c r="B323" s="1">
        <v>9.6912394643912221E-6</v>
      </c>
      <c r="C323" s="1">
        <v>1.5505983143025956E-6</v>
      </c>
      <c r="D323" s="1">
        <v>5.4073245778401473E-4</v>
      </c>
      <c r="E323" s="1">
        <v>1.4968997846609064E-3</v>
      </c>
      <c r="F323" s="1">
        <v>114.95126880312883</v>
      </c>
      <c r="G323" s="1">
        <v>4.5440436120315333</v>
      </c>
      <c r="H323" s="1">
        <v>0.96857481356011543</v>
      </c>
      <c r="I323" s="1">
        <v>1.0745212490826366</v>
      </c>
      <c r="J323" s="1">
        <v>0.31815518684911254</v>
      </c>
      <c r="K323" s="1">
        <v>51.103395550000002</v>
      </c>
      <c r="L323" s="1">
        <v>0.94399999999999995</v>
      </c>
      <c r="M323" s="1">
        <v>5.0783528135456574E-3</v>
      </c>
      <c r="N323" s="1">
        <v>160.62411572197993</v>
      </c>
    </row>
    <row r="324" spans="1:14" x14ac:dyDescent="0.25">
      <c r="A324" s="1">
        <v>0.73927375066307921</v>
      </c>
      <c r="B324" s="1">
        <v>9.6912394643912221E-6</v>
      </c>
      <c r="C324" s="1">
        <v>1.5505983143025956E-6</v>
      </c>
      <c r="D324" s="1">
        <v>5.4073245778401473E-4</v>
      </c>
      <c r="E324" s="1">
        <v>9.0743703246870143E-4</v>
      </c>
      <c r="F324" s="1">
        <v>314.64515899103918</v>
      </c>
      <c r="G324" s="1">
        <v>4.5440436120315333</v>
      </c>
      <c r="H324" s="1">
        <v>0.96857481356011543</v>
      </c>
      <c r="I324" s="1">
        <v>1.0745212490826366</v>
      </c>
      <c r="J324" s="1">
        <v>0.32104951556127603</v>
      </c>
      <c r="K324" s="1">
        <v>51.568294539999997</v>
      </c>
      <c r="L324" s="1">
        <v>0.9748</v>
      </c>
      <c r="M324" s="1">
        <v>1.3094846627144271E-2</v>
      </c>
      <c r="N324" s="1">
        <v>160.62411572197993</v>
      </c>
    </row>
    <row r="325" spans="1:14" x14ac:dyDescent="0.25">
      <c r="A325" s="1">
        <v>0.73927375066307921</v>
      </c>
      <c r="B325" s="1">
        <v>9.6912394643912221E-6</v>
      </c>
      <c r="C325" s="1">
        <v>1.5505983143025956E-6</v>
      </c>
      <c r="D325" s="1">
        <v>5.4073245778401473E-4</v>
      </c>
      <c r="E325" s="1">
        <v>1.2021684085648044E-3</v>
      </c>
      <c r="F325" s="1">
        <v>178.36600366534643</v>
      </c>
      <c r="G325" s="1">
        <v>4.5440436120315333</v>
      </c>
      <c r="H325" s="1">
        <v>0.96857481356011543</v>
      </c>
      <c r="I325" s="1">
        <v>1.0745212490826366</v>
      </c>
      <c r="J325" s="1">
        <v>0.32157060263231629</v>
      </c>
      <c r="K325" s="1">
        <v>51.651993689999998</v>
      </c>
      <c r="L325" s="1">
        <v>0.9597</v>
      </c>
      <c r="M325" s="1">
        <v>7.6502899609852742E-3</v>
      </c>
      <c r="N325" s="1">
        <v>160.62411572197993</v>
      </c>
    </row>
    <row r="326" spans="1:14" x14ac:dyDescent="0.25">
      <c r="A326" s="1">
        <v>0.74710196211945135</v>
      </c>
      <c r="B326" s="1">
        <v>6.4714916203848955E-6</v>
      </c>
      <c r="C326" s="1">
        <v>5.0736482127061123E-7</v>
      </c>
      <c r="D326" s="1">
        <v>3.5701938262595314E-4</v>
      </c>
      <c r="E326" s="1">
        <v>9.8976394596952716E-4</v>
      </c>
      <c r="F326" s="1">
        <v>210.24327012005702</v>
      </c>
      <c r="G326" s="1">
        <v>7.4874426682615827</v>
      </c>
      <c r="H326" s="1">
        <v>1.0146644363922162</v>
      </c>
      <c r="I326" s="1">
        <v>1.0002470250177462</v>
      </c>
      <c r="J326" s="1">
        <v>0.2609611872290023</v>
      </c>
      <c r="K326" s="1">
        <v>47.197862559999997</v>
      </c>
      <c r="L326" s="1">
        <v>0.95930000000000004</v>
      </c>
      <c r="M326" s="1">
        <v>9.0162283072768527E-3</v>
      </c>
      <c r="N326" s="1">
        <v>180.86161800981643</v>
      </c>
    </row>
    <row r="327" spans="1:14" x14ac:dyDescent="0.25">
      <c r="A327" s="1">
        <v>0.74710196211945135</v>
      </c>
      <c r="B327" s="1">
        <v>6.4714916203848955E-6</v>
      </c>
      <c r="C327" s="1">
        <v>5.0736482127061123E-7</v>
      </c>
      <c r="D327" s="1">
        <v>3.5701938262595314E-4</v>
      </c>
      <c r="E327" s="1">
        <v>5.9999683194165152E-4</v>
      </c>
      <c r="F327" s="1">
        <v>575.88137727960111</v>
      </c>
      <c r="G327" s="1">
        <v>7.4874426682615827</v>
      </c>
      <c r="H327" s="1">
        <v>1.0146644363922162</v>
      </c>
      <c r="I327" s="1">
        <v>1.0002470250177462</v>
      </c>
      <c r="J327" s="1">
        <v>0.26215358311914799</v>
      </c>
      <c r="K327" s="1">
        <v>47.413521209999999</v>
      </c>
      <c r="L327" s="1">
        <v>0.98029999999999995</v>
      </c>
      <c r="M327" s="1">
        <v>2.3471248497675144E-2</v>
      </c>
      <c r="N327" s="1">
        <v>180.86161800981643</v>
      </c>
    </row>
    <row r="328" spans="1:14" x14ac:dyDescent="0.25">
      <c r="A328" s="1">
        <v>0.74710196211945135</v>
      </c>
      <c r="B328" s="1">
        <v>6.4714916203848955E-6</v>
      </c>
      <c r="C328" s="1">
        <v>5.0736482127061123E-7</v>
      </c>
      <c r="D328" s="1">
        <v>3.5701938262595314E-4</v>
      </c>
      <c r="E328" s="1">
        <v>7.948803889555895E-4</v>
      </c>
      <c r="F328" s="1">
        <v>326.33486047009944</v>
      </c>
      <c r="G328" s="1">
        <v>7.4874426682615827</v>
      </c>
      <c r="H328" s="1">
        <v>1.0146644363922162</v>
      </c>
      <c r="I328" s="1">
        <v>1.0002470250177462</v>
      </c>
      <c r="J328" s="1">
        <v>0.2627631930032861</v>
      </c>
      <c r="K328" s="1">
        <v>47.523776239999997</v>
      </c>
      <c r="L328" s="1">
        <v>0.97130000000000005</v>
      </c>
      <c r="M328" s="1">
        <v>1.3645185623994876E-2</v>
      </c>
      <c r="N328" s="1">
        <v>180.86161800981643</v>
      </c>
    </row>
    <row r="329" spans="1:14" x14ac:dyDescent="0.25">
      <c r="A329" s="1">
        <v>0.74710201441658608</v>
      </c>
      <c r="B329" s="1">
        <v>4.1417540572007743E-6</v>
      </c>
      <c r="C329" s="1">
        <v>5.0736482127061123E-7</v>
      </c>
      <c r="D329" s="1">
        <v>5.5784286345104061E-4</v>
      </c>
      <c r="E329" s="1">
        <v>1.2420007816231905E-3</v>
      </c>
      <c r="F329" s="1">
        <v>208.85431070086366</v>
      </c>
      <c r="G329" s="1">
        <v>7.4874426682615827</v>
      </c>
      <c r="H329" s="1">
        <v>1.0146644363922162</v>
      </c>
      <c r="I329" s="1">
        <v>1.0002470250177462</v>
      </c>
      <c r="J329" s="1">
        <v>0.26450465900462616</v>
      </c>
      <c r="K329" s="1">
        <v>38.270989800000002</v>
      </c>
      <c r="L329" s="1">
        <v>0.95909999999999995</v>
      </c>
      <c r="M329" s="1">
        <v>5.5889844505505951E-3</v>
      </c>
      <c r="N329" s="1">
        <v>144.68928427960375</v>
      </c>
    </row>
    <row r="330" spans="1:14" x14ac:dyDescent="0.25">
      <c r="A330" s="1">
        <v>0.74710201441658608</v>
      </c>
      <c r="B330" s="1">
        <v>4.1417540572007743E-6</v>
      </c>
      <c r="C330" s="1">
        <v>5.0736482127061123E-7</v>
      </c>
      <c r="D330" s="1">
        <v>5.5784286345104061E-4</v>
      </c>
      <c r="E330" s="1">
        <v>9.9839630125114634E-4</v>
      </c>
      <c r="F330" s="1">
        <v>324.43656603110924</v>
      </c>
      <c r="G330" s="1">
        <v>7.4874426682615827</v>
      </c>
      <c r="H330" s="1">
        <v>1.0146644363922162</v>
      </c>
      <c r="I330" s="1">
        <v>1.0002470250177462</v>
      </c>
      <c r="J330" s="1">
        <v>0.26709164920133394</v>
      </c>
      <c r="K330" s="1">
        <v>38.645299559999998</v>
      </c>
      <c r="L330" s="1">
        <v>0.97119999999999995</v>
      </c>
      <c r="M330" s="1">
        <v>8.5061735299045496E-3</v>
      </c>
      <c r="N330" s="1">
        <v>144.68928427960375</v>
      </c>
    </row>
    <row r="331" spans="1:14" x14ac:dyDescent="0.25">
      <c r="A331" s="1">
        <v>0.74710201441658608</v>
      </c>
      <c r="B331" s="1">
        <v>4.1417540572007743E-6</v>
      </c>
      <c r="C331" s="1">
        <v>5.0736482127061123E-7</v>
      </c>
      <c r="D331" s="1">
        <v>5.5784286345104061E-4</v>
      </c>
      <c r="E331" s="1">
        <v>7.5479182087910231E-4</v>
      </c>
      <c r="F331" s="1">
        <v>573.04164232840503</v>
      </c>
      <c r="G331" s="1">
        <v>7.4874426682615827</v>
      </c>
      <c r="H331" s="1">
        <v>1.0146644363922162</v>
      </c>
      <c r="I331" s="1">
        <v>1.0002470250177462</v>
      </c>
      <c r="J331" s="1">
        <v>0.26759062713435411</v>
      </c>
      <c r="K331" s="1">
        <v>38.717496320000002</v>
      </c>
      <c r="L331" s="1">
        <v>0.98029999999999995</v>
      </c>
      <c r="M331" s="1">
        <v>1.4719283467353624E-2</v>
      </c>
      <c r="N331" s="1">
        <v>144.68928427960375</v>
      </c>
    </row>
    <row r="332" spans="1:14" x14ac:dyDescent="0.25">
      <c r="A332" s="1">
        <v>0.79841565071612541</v>
      </c>
      <c r="B332" s="1">
        <v>1.7228870158917731E-5</v>
      </c>
      <c r="C332" s="1">
        <v>1.0768043849323582E-6</v>
      </c>
      <c r="D332" s="1">
        <v>3.0416200750350825E-4</v>
      </c>
      <c r="E332" s="1">
        <v>7.2927137751500047E-4</v>
      </c>
      <c r="F332" s="1">
        <v>317.82545784005964</v>
      </c>
      <c r="G332" s="1">
        <v>4.5440436120315333</v>
      </c>
      <c r="H332" s="1">
        <v>0.96857481356011543</v>
      </c>
      <c r="I332" s="1">
        <v>1.0745212490826366</v>
      </c>
      <c r="J332" s="1">
        <v>0.33245849941256722</v>
      </c>
      <c r="K332" s="1">
        <v>49.445233780000002</v>
      </c>
      <c r="L332" s="1">
        <v>0.96930000000000005</v>
      </c>
      <c r="M332" s="1">
        <v>2.8538101583290044E-2</v>
      </c>
      <c r="N332" s="1">
        <v>148.72603307590737</v>
      </c>
    </row>
    <row r="333" spans="1:14" x14ac:dyDescent="0.25">
      <c r="A333" s="1">
        <v>0.79841565071612541</v>
      </c>
      <c r="B333" s="1">
        <v>1.7228870158917731E-5</v>
      </c>
      <c r="C333" s="1">
        <v>1.0768043849323582E-6</v>
      </c>
      <c r="D333" s="1">
        <v>3.0416200750350825E-4</v>
      </c>
      <c r="E333" s="1">
        <v>1.2067362067906863E-3</v>
      </c>
      <c r="F333" s="1">
        <v>116.50680342805435</v>
      </c>
      <c r="G333" s="1">
        <v>4.5440436120315333</v>
      </c>
      <c r="H333" s="1">
        <v>0.96857481356011543</v>
      </c>
      <c r="I333" s="1">
        <v>1.0745212490826366</v>
      </c>
      <c r="J333" s="1">
        <v>0.3341448023066409</v>
      </c>
      <c r="K333" s="1">
        <v>49.696030919999998</v>
      </c>
      <c r="L333" s="1">
        <v>0.93520000000000003</v>
      </c>
      <c r="M333" s="1">
        <v>1.1361273309411779E-2</v>
      </c>
      <c r="N333" s="1">
        <v>148.72603307590737</v>
      </c>
    </row>
    <row r="334" spans="1:14" x14ac:dyDescent="0.25">
      <c r="A334" s="1">
        <v>0.79841565071612541</v>
      </c>
      <c r="B334" s="1">
        <v>1.7228870158917731E-5</v>
      </c>
      <c r="C334" s="1">
        <v>1.0768043849323582E-6</v>
      </c>
      <c r="D334" s="1">
        <v>3.0416200750350825E-4</v>
      </c>
      <c r="E334" s="1">
        <v>9.6800379215284359E-4</v>
      </c>
      <c r="F334" s="1">
        <v>180.49195686984535</v>
      </c>
      <c r="G334" s="1">
        <v>4.5440436120315333</v>
      </c>
      <c r="H334" s="1">
        <v>0.96857481356011543</v>
      </c>
      <c r="I334" s="1">
        <v>1.0745212490826366</v>
      </c>
      <c r="J334" s="1">
        <v>0.3362968221203923</v>
      </c>
      <c r="K334" s="1">
        <v>50.016092290000003</v>
      </c>
      <c r="L334" s="1">
        <v>0.95309999999999995</v>
      </c>
      <c r="M334" s="1">
        <v>1.6902143679963566E-2</v>
      </c>
      <c r="N334" s="1">
        <v>148.72603307590737</v>
      </c>
    </row>
    <row r="335" spans="1:14" x14ac:dyDescent="0.25">
      <c r="A335" s="1">
        <v>0.79841565071612541</v>
      </c>
      <c r="B335" s="1">
        <v>2.6920109623308952E-5</v>
      </c>
      <c r="C335" s="1">
        <v>1.0768043849323582E-6</v>
      </c>
      <c r="D335" s="1">
        <v>1.9466368480224527E-4</v>
      </c>
      <c r="E335" s="1">
        <v>5.8132524063576494E-4</v>
      </c>
      <c r="F335" s="1">
        <v>320.14405068101274</v>
      </c>
      <c r="G335" s="1">
        <v>4.5440436120315333</v>
      </c>
      <c r="H335" s="1">
        <v>0.96857481356011543</v>
      </c>
      <c r="I335" s="1">
        <v>1.0745212490826366</v>
      </c>
      <c r="J335" s="1">
        <v>0.31997893560242568</v>
      </c>
      <c r="K335" s="1">
        <v>59.486497200000002</v>
      </c>
      <c r="L335" s="1">
        <v>0.96950000000000003</v>
      </c>
      <c r="M335" s="1">
        <v>4.6360873193470216E-2</v>
      </c>
      <c r="N335" s="1">
        <v>185.90754134488424</v>
      </c>
    </row>
    <row r="336" spans="1:14" x14ac:dyDescent="0.25">
      <c r="A336" s="1">
        <v>0.79841565071612541</v>
      </c>
      <c r="B336" s="1">
        <v>2.6920109623308952E-5</v>
      </c>
      <c r="C336" s="1">
        <v>1.0768043849323582E-6</v>
      </c>
      <c r="D336" s="1">
        <v>1.9466368480224527E-4</v>
      </c>
      <c r="E336" s="1">
        <v>7.7231117234603938E-4</v>
      </c>
      <c r="F336" s="1">
        <v>182.04188035633487</v>
      </c>
      <c r="G336" s="1">
        <v>4.5440436120315333</v>
      </c>
      <c r="H336" s="1">
        <v>0.96857481356011543</v>
      </c>
      <c r="I336" s="1">
        <v>1.0745212490826366</v>
      </c>
      <c r="J336" s="1">
        <v>0.32860029877255459</v>
      </c>
      <c r="K336" s="1">
        <v>61.089273630000001</v>
      </c>
      <c r="L336" s="1">
        <v>0.95330000000000004</v>
      </c>
      <c r="M336" s="1">
        <v>2.7737196849017966E-2</v>
      </c>
      <c r="N336" s="1">
        <v>185.90754134488424</v>
      </c>
    </row>
    <row r="337" spans="1:14" x14ac:dyDescent="0.25">
      <c r="A337" s="1">
        <v>0.79841565071612541</v>
      </c>
      <c r="B337" s="1">
        <v>2.6920109623308952E-5</v>
      </c>
      <c r="C337" s="1">
        <v>1.0768043849323582E-6</v>
      </c>
      <c r="D337" s="1">
        <v>1.9466368480224527E-4</v>
      </c>
      <c r="E337" s="1">
        <v>9.6329710405631381E-4</v>
      </c>
      <c r="F337" s="1">
        <v>117.64086397281031</v>
      </c>
      <c r="G337" s="1">
        <v>4.5440436120315333</v>
      </c>
      <c r="H337" s="1">
        <v>0.96857481356011543</v>
      </c>
      <c r="I337" s="1">
        <v>1.0745212490826366</v>
      </c>
      <c r="J337" s="1">
        <v>0.32910417386725138</v>
      </c>
      <c r="K337" s="1">
        <v>61.182947810000002</v>
      </c>
      <c r="L337" s="1">
        <v>0.93569999999999998</v>
      </c>
      <c r="M337" s="1">
        <v>1.8814063403223252E-2</v>
      </c>
      <c r="N337" s="1">
        <v>185.90754134488424</v>
      </c>
    </row>
    <row r="338" spans="1:14" x14ac:dyDescent="0.25">
      <c r="A338" s="1">
        <v>0.79841565071612552</v>
      </c>
      <c r="B338" s="1">
        <v>9.6912394643912255E-6</v>
      </c>
      <c r="C338" s="1">
        <v>1.0768043849323582E-6</v>
      </c>
      <c r="D338" s="1">
        <v>5.4073245778401451E-4</v>
      </c>
      <c r="E338" s="1">
        <v>1.6147923350993472E-3</v>
      </c>
      <c r="F338" s="1">
        <v>115.25185824516461</v>
      </c>
      <c r="G338" s="1">
        <v>4.5440436120315333</v>
      </c>
      <c r="H338" s="1">
        <v>0.96857481356011543</v>
      </c>
      <c r="I338" s="1">
        <v>1.0745212490826366</v>
      </c>
      <c r="J338" s="1">
        <v>0.33822851399745169</v>
      </c>
      <c r="K338" s="1">
        <v>37.727538869999997</v>
      </c>
      <c r="L338" s="1">
        <v>0.93469999999999998</v>
      </c>
      <c r="M338" s="1">
        <v>6.0083602593675569E-3</v>
      </c>
      <c r="N338" s="1">
        <v>111.54452480693053</v>
      </c>
    </row>
    <row r="339" spans="1:14" x14ac:dyDescent="0.25">
      <c r="A339" s="1">
        <v>0.79841565071612552</v>
      </c>
      <c r="B339" s="1">
        <v>9.6912394643912255E-6</v>
      </c>
      <c r="C339" s="1">
        <v>1.0768043849323582E-6</v>
      </c>
      <c r="D339" s="1">
        <v>5.4073245778401451E-4</v>
      </c>
      <c r="E339" s="1">
        <v>9.7817256273176594E-4</v>
      </c>
      <c r="F339" s="1">
        <v>315.2597157107777</v>
      </c>
      <c r="G339" s="1">
        <v>4.5440436120315333</v>
      </c>
      <c r="H339" s="1">
        <v>0.96857481356011543</v>
      </c>
      <c r="I339" s="1">
        <v>1.0745212490826366</v>
      </c>
      <c r="J339" s="1">
        <v>0.34259990793941331</v>
      </c>
      <c r="K339" s="1">
        <v>38.215143930000004</v>
      </c>
      <c r="L339" s="1">
        <v>0.96909999999999996</v>
      </c>
      <c r="M339" s="1">
        <v>1.5415440004574415E-2</v>
      </c>
      <c r="N339" s="1">
        <v>111.54452480693053</v>
      </c>
    </row>
    <row r="340" spans="1:14" x14ac:dyDescent="0.25">
      <c r="A340" s="1">
        <v>0.79841565071612552</v>
      </c>
      <c r="B340" s="1">
        <v>9.6912394643912255E-6</v>
      </c>
      <c r="C340" s="1">
        <v>1.0768043849323582E-6</v>
      </c>
      <c r="D340" s="1">
        <v>5.4073245778401451E-4</v>
      </c>
      <c r="E340" s="1">
        <v>1.2964824489155565E-3</v>
      </c>
      <c r="F340" s="1">
        <v>178.7768200350335</v>
      </c>
      <c r="G340" s="1">
        <v>4.5440436120315333</v>
      </c>
      <c r="H340" s="1">
        <v>0.96857481356011543</v>
      </c>
      <c r="I340" s="1">
        <v>1.0745212490826366</v>
      </c>
      <c r="J340" s="1">
        <v>0.34266835154982994</v>
      </c>
      <c r="K340" s="1">
        <v>38.222778439999999</v>
      </c>
      <c r="L340" s="1">
        <v>0.95279999999999998</v>
      </c>
      <c r="M340" s="1">
        <v>9.0295100700220187E-3</v>
      </c>
      <c r="N340" s="1">
        <v>111.54452480693053</v>
      </c>
    </row>
    <row r="341" spans="1:14" x14ac:dyDescent="0.25">
      <c r="A341" s="1">
        <v>0.81092558234693557</v>
      </c>
      <c r="B341" s="1">
        <v>2.4454751970474163E-6</v>
      </c>
      <c r="C341" s="1">
        <v>5.2763414861685548E-7</v>
      </c>
      <c r="D341" s="1">
        <v>1.0714416038405841E-3</v>
      </c>
      <c r="E341" s="1">
        <v>1.6550330435962013E-3</v>
      </c>
      <c r="F341" s="1">
        <v>226.07814032468951</v>
      </c>
      <c r="G341" s="1">
        <v>4.5440436120315333</v>
      </c>
      <c r="H341" s="1">
        <v>0.96857481356011543</v>
      </c>
      <c r="I341" s="1">
        <v>1.0745212490826366</v>
      </c>
      <c r="J341" s="1">
        <v>0.35564821669120339</v>
      </c>
      <c r="K341" s="1">
        <v>39.058623439999998</v>
      </c>
      <c r="L341" s="1">
        <v>0.95809999999999995</v>
      </c>
      <c r="M341" s="1">
        <v>2.8355341103663105E-3</v>
      </c>
      <c r="N341" s="1">
        <v>109.82375731666666</v>
      </c>
    </row>
    <row r="342" spans="1:14" x14ac:dyDescent="0.25">
      <c r="A342" s="1">
        <v>0.81092558234693557</v>
      </c>
      <c r="B342" s="1">
        <v>2.4454751970474163E-6</v>
      </c>
      <c r="C342" s="1">
        <v>5.2763414861685548E-7</v>
      </c>
      <c r="D342" s="1">
        <v>1.0714416038405841E-3</v>
      </c>
      <c r="E342" s="1">
        <v>1.0114418122430479E-3</v>
      </c>
      <c r="F342" s="1">
        <v>621.471317313192</v>
      </c>
      <c r="G342" s="1">
        <v>4.5440436120315333</v>
      </c>
      <c r="H342" s="1">
        <v>0.96857481356011543</v>
      </c>
      <c r="I342" s="1">
        <v>1.0745212490826366</v>
      </c>
      <c r="J342" s="1">
        <v>0.35701424917511693</v>
      </c>
      <c r="K342" s="1">
        <v>39.208646260000002</v>
      </c>
      <c r="L342" s="1">
        <v>0.97970000000000002</v>
      </c>
      <c r="M342" s="1">
        <v>7.5382472811678482E-3</v>
      </c>
      <c r="N342" s="1">
        <v>109.82375731666666</v>
      </c>
    </row>
    <row r="343" spans="1:14" x14ac:dyDescent="0.25">
      <c r="A343" s="1">
        <v>0.81092558234693557</v>
      </c>
      <c r="B343" s="1">
        <v>2.4454751970474163E-6</v>
      </c>
      <c r="C343" s="1">
        <v>5.2763414861685548E-7</v>
      </c>
      <c r="D343" s="1">
        <v>1.0714416038405841E-3</v>
      </c>
      <c r="E343" s="1">
        <v>1.3332374279196248E-3</v>
      </c>
      <c r="F343" s="1">
        <v>351.50519365149484</v>
      </c>
      <c r="G343" s="1">
        <v>4.5440436120315333</v>
      </c>
      <c r="H343" s="1">
        <v>0.96857481356011543</v>
      </c>
      <c r="I343" s="1">
        <v>1.0745212490826366</v>
      </c>
      <c r="J343" s="1">
        <v>0.35750229995128413</v>
      </c>
      <c r="K343" s="1">
        <v>39.262245829999998</v>
      </c>
      <c r="L343" s="1">
        <v>0.97050000000000003</v>
      </c>
      <c r="M343" s="1">
        <v>4.3353813567598978E-3</v>
      </c>
      <c r="N343" s="1">
        <v>109.82375731666666</v>
      </c>
    </row>
    <row r="344" spans="1:14" x14ac:dyDescent="0.25">
      <c r="A344" s="1">
        <v>0.81470974990434575</v>
      </c>
      <c r="B344" s="1">
        <v>6.7300290210339144E-6</v>
      </c>
      <c r="C344" s="1">
        <v>5.2763414861685548E-7</v>
      </c>
      <c r="D344" s="1">
        <v>3.8932727616593855E-4</v>
      </c>
      <c r="E344" s="1">
        <v>6.0138555803532386E-4</v>
      </c>
      <c r="F344" s="1">
        <v>627.99483423524873</v>
      </c>
      <c r="G344" s="1">
        <v>4.5440436120315333</v>
      </c>
      <c r="H344" s="1">
        <v>0.96857481356011543</v>
      </c>
      <c r="I344" s="1">
        <v>1.0745212490826366</v>
      </c>
      <c r="J344" s="1">
        <v>0.34578957918999853</v>
      </c>
      <c r="K344" s="1">
        <v>62.99920024</v>
      </c>
      <c r="L344" s="1">
        <v>0.97950000000000004</v>
      </c>
      <c r="M344" s="1">
        <v>2.1879899264782898E-2</v>
      </c>
      <c r="N344" s="1">
        <v>182.18941238071341</v>
      </c>
    </row>
    <row r="345" spans="1:14" x14ac:dyDescent="0.25">
      <c r="A345" s="1">
        <v>0.81470974990434575</v>
      </c>
      <c r="B345" s="1">
        <v>6.7300290210339144E-6</v>
      </c>
      <c r="C345" s="1">
        <v>5.2763414861685548E-7</v>
      </c>
      <c r="D345" s="1">
        <v>3.8932727616593855E-4</v>
      </c>
      <c r="E345" s="1">
        <v>7.9626911504926173E-4</v>
      </c>
      <c r="F345" s="1">
        <v>355.86600763893534</v>
      </c>
      <c r="G345" s="1">
        <v>4.5440436120315333</v>
      </c>
      <c r="H345" s="1">
        <v>0.96857481356011543</v>
      </c>
      <c r="I345" s="1">
        <v>1.0745212490826366</v>
      </c>
      <c r="J345" s="1">
        <v>0.3502465108491401</v>
      </c>
      <c r="K345" s="1">
        <v>63.811205999999999</v>
      </c>
      <c r="L345" s="1">
        <v>0.97019999999999995</v>
      </c>
      <c r="M345" s="1">
        <v>1.2747997260931204E-2</v>
      </c>
      <c r="N345" s="1">
        <v>182.18941238071341</v>
      </c>
    </row>
    <row r="346" spans="1:14" x14ac:dyDescent="0.25">
      <c r="A346" s="1">
        <v>0.81470974990434575</v>
      </c>
      <c r="B346" s="1">
        <v>6.7300290210339144E-6</v>
      </c>
      <c r="C346" s="1">
        <v>5.2763414861685548E-7</v>
      </c>
      <c r="D346" s="1">
        <v>3.8932727616593855E-4</v>
      </c>
      <c r="E346" s="1">
        <v>9.9115267206319928E-4</v>
      </c>
      <c r="F346" s="1">
        <v>229.26889595184463</v>
      </c>
      <c r="G346" s="1">
        <v>4.5440436120315333</v>
      </c>
      <c r="H346" s="1">
        <v>0.96857481356011543</v>
      </c>
      <c r="I346" s="1">
        <v>1.0745212490826366</v>
      </c>
      <c r="J346" s="1">
        <v>0.35059899927950949</v>
      </c>
      <c r="K346" s="1">
        <v>63.875425659999998</v>
      </c>
      <c r="L346" s="1">
        <v>0.95799999999999996</v>
      </c>
      <c r="M346" s="1">
        <v>8.4407180412136434E-3</v>
      </c>
      <c r="N346" s="1">
        <v>182.18941238071341</v>
      </c>
    </row>
    <row r="347" spans="1:14" x14ac:dyDescent="0.25">
      <c r="A347" s="1">
        <v>0.8147098069340255</v>
      </c>
      <c r="B347" s="1">
        <v>4.307217970451199E-6</v>
      </c>
      <c r="C347" s="1">
        <v>5.2763414861685548E-7</v>
      </c>
      <c r="D347" s="1">
        <v>6.0832395417461933E-4</v>
      </c>
      <c r="E347" s="1">
        <v>7.5696170570424906E-4</v>
      </c>
      <c r="F347" s="1">
        <v>624.89812204710222</v>
      </c>
      <c r="G347" s="1">
        <v>4.5440436120315333</v>
      </c>
      <c r="H347" s="1">
        <v>0.96857481356011543</v>
      </c>
      <c r="I347" s="1">
        <v>1.0745212490826366</v>
      </c>
      <c r="J347" s="1">
        <v>0.35259849492538231</v>
      </c>
      <c r="K347" s="1">
        <v>51.391766480000001</v>
      </c>
      <c r="L347" s="1">
        <v>0.97950000000000004</v>
      </c>
      <c r="M347" s="1">
        <v>1.3702233047612452E-2</v>
      </c>
      <c r="N347" s="1">
        <v>145.75151970196484</v>
      </c>
    </row>
    <row r="348" spans="1:14" x14ac:dyDescent="0.25">
      <c r="A348" s="1">
        <v>0.8147098069340255</v>
      </c>
      <c r="B348" s="1">
        <v>4.307217970451199E-6</v>
      </c>
      <c r="C348" s="1">
        <v>5.2763414861685548E-7</v>
      </c>
      <c r="D348" s="1">
        <v>6.0832395417461933E-4</v>
      </c>
      <c r="E348" s="1">
        <v>1.2441706664483372E-3</v>
      </c>
      <c r="F348" s="1">
        <v>227.75424488891869</v>
      </c>
      <c r="G348" s="1">
        <v>4.5440436120315333</v>
      </c>
      <c r="H348" s="1">
        <v>0.96857481356011543</v>
      </c>
      <c r="I348" s="1">
        <v>1.0745212490826366</v>
      </c>
      <c r="J348" s="1">
        <v>0.35399235833356785</v>
      </c>
      <c r="K348" s="1">
        <v>51.59492419</v>
      </c>
      <c r="L348" s="1">
        <v>0.9577</v>
      </c>
      <c r="M348" s="1">
        <v>5.2215061054333598E-3</v>
      </c>
      <c r="N348" s="1">
        <v>145.75151970196484</v>
      </c>
    </row>
    <row r="349" spans="1:14" x14ac:dyDescent="0.25">
      <c r="A349" s="1">
        <v>0.8147098069340255</v>
      </c>
      <c r="B349" s="1">
        <v>4.307217970451199E-6</v>
      </c>
      <c r="C349" s="1">
        <v>5.2763414861685548E-7</v>
      </c>
      <c r="D349" s="1">
        <v>6.0832395417461933E-4</v>
      </c>
      <c r="E349" s="1">
        <v>1.0005661860762933E-3</v>
      </c>
      <c r="F349" s="1">
        <v>353.79593010460923</v>
      </c>
      <c r="G349" s="1">
        <v>4.5440436120315333</v>
      </c>
      <c r="H349" s="1">
        <v>0.96857481356011543</v>
      </c>
      <c r="I349" s="1">
        <v>1.0745212490826366</v>
      </c>
      <c r="J349" s="1">
        <v>0.35483897859696079</v>
      </c>
      <c r="K349" s="1">
        <v>51.718320380000002</v>
      </c>
      <c r="L349" s="1">
        <v>0.97009999999999996</v>
      </c>
      <c r="M349" s="1">
        <v>7.9330328929970873E-3</v>
      </c>
      <c r="N349" s="1">
        <v>145.75151970196484</v>
      </c>
    </row>
    <row r="350" spans="1:14" x14ac:dyDescent="0.25">
      <c r="A350" s="1">
        <v>0.85243961560476311</v>
      </c>
      <c r="B350" s="1">
        <v>6.9413839072971115E-6</v>
      </c>
      <c r="C350" s="1">
        <v>1.1106214251675381E-6</v>
      </c>
      <c r="D350" s="1">
        <v>6.9278466880501213E-4</v>
      </c>
      <c r="E350" s="1">
        <v>2.3216099138744779E-3</v>
      </c>
      <c r="F350" s="1">
        <v>102.54187950445291</v>
      </c>
      <c r="G350" s="1">
        <v>11.151820773817386</v>
      </c>
      <c r="H350" s="1">
        <v>1.0252518728147555</v>
      </c>
      <c r="I350" s="1">
        <v>0.98044395021672281</v>
      </c>
      <c r="J350" s="1">
        <v>0.17007552400438661</v>
      </c>
      <c r="K350" s="1">
        <v>14.48045465</v>
      </c>
      <c r="L350" s="1">
        <v>0.90280000000000005</v>
      </c>
      <c r="M350" s="1">
        <v>7.3844061662654411E-3</v>
      </c>
      <c r="N350" s="1">
        <v>85.141320215050584</v>
      </c>
    </row>
    <row r="351" spans="1:14" x14ac:dyDescent="0.25">
      <c r="A351" s="1">
        <v>0.85243961560476311</v>
      </c>
      <c r="B351" s="1">
        <v>6.9413839072971115E-6</v>
      </c>
      <c r="C351" s="1">
        <v>2.7765535629188454E-7</v>
      </c>
      <c r="D351" s="1">
        <v>3.4639233440250607E-4</v>
      </c>
      <c r="E351" s="1">
        <v>1.160804956937239E-3</v>
      </c>
      <c r="F351" s="1">
        <v>205.08375900890582</v>
      </c>
      <c r="G351" s="1">
        <v>11.151820773817386</v>
      </c>
      <c r="H351" s="1">
        <v>1.0252518728147555</v>
      </c>
      <c r="I351" s="1">
        <v>0.98044395021672281</v>
      </c>
      <c r="J351" s="1">
        <v>0.19067908494952102</v>
      </c>
      <c r="K351" s="1">
        <v>16.234669029999999</v>
      </c>
      <c r="L351" s="1">
        <v>0.93459999999999999</v>
      </c>
      <c r="M351" s="1">
        <v>1.4768890907774761E-2</v>
      </c>
      <c r="N351" s="1">
        <v>85.141320215050584</v>
      </c>
    </row>
    <row r="352" spans="1:14" x14ac:dyDescent="0.25">
      <c r="A352" s="1">
        <v>0.85243961560476311</v>
      </c>
      <c r="B352" s="1">
        <v>6.9413839072971115E-6</v>
      </c>
      <c r="C352" s="1">
        <v>1.1106214251675381E-6</v>
      </c>
      <c r="D352" s="1">
        <v>6.9278466880501213E-4</v>
      </c>
      <c r="E352" s="1">
        <v>1.8632436777698195E-3</v>
      </c>
      <c r="F352" s="1">
        <v>159.06130640623135</v>
      </c>
      <c r="G352" s="1">
        <v>11.151820773817386</v>
      </c>
      <c r="H352" s="1">
        <v>1.0252518728147555</v>
      </c>
      <c r="I352" s="1">
        <v>0.98044395021672281</v>
      </c>
      <c r="J352" s="1">
        <v>0.19182108791299882</v>
      </c>
      <c r="K352" s="1">
        <v>16.33190067</v>
      </c>
      <c r="L352" s="1">
        <v>0.92459999999999998</v>
      </c>
      <c r="M352" s="1">
        <v>1.1148716952032948E-2</v>
      </c>
      <c r="N352" s="1">
        <v>85.141320215050584</v>
      </c>
    </row>
    <row r="353" spans="1:14" x14ac:dyDescent="0.25">
      <c r="A353" s="1">
        <v>0.85243961560476311</v>
      </c>
      <c r="B353" s="1">
        <v>6.9413839072971115E-6</v>
      </c>
      <c r="C353" s="1">
        <v>2.7765535629188454E-7</v>
      </c>
      <c r="D353" s="1">
        <v>3.4639233440250607E-4</v>
      </c>
      <c r="E353" s="1">
        <v>9.3162183888490977E-4</v>
      </c>
      <c r="F353" s="1">
        <v>318.12261281246271</v>
      </c>
      <c r="G353" s="1">
        <v>11.151820773817386</v>
      </c>
      <c r="H353" s="1">
        <v>1.0252518728147555</v>
      </c>
      <c r="I353" s="1">
        <v>0.98044395021672281</v>
      </c>
      <c r="J353" s="1">
        <v>0.19746815209741123</v>
      </c>
      <c r="K353" s="1">
        <v>16.812699169999998</v>
      </c>
      <c r="L353" s="1">
        <v>0.95020000000000004</v>
      </c>
      <c r="M353" s="1">
        <v>2.2297906764950581E-2</v>
      </c>
      <c r="N353" s="1">
        <v>85.141320215050584</v>
      </c>
    </row>
    <row r="354" spans="1:14" x14ac:dyDescent="0.25">
      <c r="A354" s="1">
        <v>0.85243961560476311</v>
      </c>
      <c r="B354" s="1">
        <v>6.9413839072971115E-6</v>
      </c>
      <c r="C354" s="1">
        <v>2.7765535629188454E-7</v>
      </c>
      <c r="D354" s="1">
        <v>3.4639233440250607E-4</v>
      </c>
      <c r="E354" s="1">
        <v>7.0243872083258036E-4</v>
      </c>
      <c r="F354" s="1">
        <v>560.98572766186078</v>
      </c>
      <c r="G354" s="1">
        <v>11.151820773817386</v>
      </c>
      <c r="H354" s="1">
        <v>1.0252518728147555</v>
      </c>
      <c r="I354" s="1">
        <v>0.98044395021672281</v>
      </c>
      <c r="J354" s="1">
        <v>0.19910024295117082</v>
      </c>
      <c r="K354" s="1">
        <v>16.951657539999999</v>
      </c>
      <c r="L354" s="1">
        <v>0.96499999999999997</v>
      </c>
      <c r="M354" s="1">
        <v>3.8256900548086774E-2</v>
      </c>
      <c r="N354" s="1">
        <v>85.141320215050584</v>
      </c>
    </row>
    <row r="355" spans="1:14" x14ac:dyDescent="0.25">
      <c r="A355" s="1">
        <v>0.85243961560476311</v>
      </c>
      <c r="B355" s="1">
        <v>6.9413839072971115E-6</v>
      </c>
      <c r="C355" s="1">
        <v>1.1106214251675381E-6</v>
      </c>
      <c r="D355" s="1">
        <v>6.9278466880501213E-4</v>
      </c>
      <c r="E355" s="1">
        <v>1.4048774416651607E-3</v>
      </c>
      <c r="F355" s="1">
        <v>280.49286383093039</v>
      </c>
      <c r="G355" s="1">
        <v>11.151820773817386</v>
      </c>
      <c r="H355" s="1">
        <v>1.0252518728147555</v>
      </c>
      <c r="I355" s="1">
        <v>0.98044395021672281</v>
      </c>
      <c r="J355" s="1">
        <v>0.205925897387021</v>
      </c>
      <c r="K355" s="1">
        <v>17.53280277</v>
      </c>
      <c r="L355" s="1">
        <v>0.94650000000000001</v>
      </c>
      <c r="M355" s="1">
        <v>1.9128025333486808E-2</v>
      </c>
      <c r="N355" s="1">
        <v>85.141320215050584</v>
      </c>
    </row>
    <row r="356" spans="1:14" x14ac:dyDescent="0.25">
      <c r="A356" s="1">
        <v>0.87859201288350364</v>
      </c>
      <c r="B356" s="1">
        <v>6.4714900672271838E-6</v>
      </c>
      <c r="C356" s="1">
        <v>1.0354384107563497E-6</v>
      </c>
      <c r="D356" s="1">
        <v>7.1403893662122053E-4</v>
      </c>
      <c r="E356" s="1">
        <v>2.3225235096891277E-3</v>
      </c>
      <c r="F356" s="1">
        <v>105.68781022073789</v>
      </c>
      <c r="G356" s="1">
        <v>7.4874426682615827</v>
      </c>
      <c r="H356" s="1">
        <v>1.0146644363922162</v>
      </c>
      <c r="I356" s="1">
        <v>1.0002470250177462</v>
      </c>
      <c r="J356" s="1">
        <v>0.28440359908828661</v>
      </c>
      <c r="K356" s="1">
        <v>26.24371884</v>
      </c>
      <c r="L356" s="1">
        <v>0.90049999999999997</v>
      </c>
      <c r="M356" s="1">
        <v>6.4070889501423424E-3</v>
      </c>
      <c r="N356" s="1">
        <v>92.276324646135151</v>
      </c>
    </row>
    <row r="357" spans="1:14" x14ac:dyDescent="0.25">
      <c r="A357" s="1">
        <v>0.87859201288350364</v>
      </c>
      <c r="B357" s="1">
        <v>6.4714900672271838E-6</v>
      </c>
      <c r="C357" s="1">
        <v>2.5885960268908742E-7</v>
      </c>
      <c r="D357" s="1">
        <v>3.5701946831061027E-4</v>
      </c>
      <c r="E357" s="1">
        <v>1.1612617548445638E-3</v>
      </c>
      <c r="F357" s="1">
        <v>211.37562044147577</v>
      </c>
      <c r="G357" s="1">
        <v>7.4874426682615827</v>
      </c>
      <c r="H357" s="1">
        <v>1.0146644363922162</v>
      </c>
      <c r="I357" s="1">
        <v>1.0002470250177462</v>
      </c>
      <c r="J357" s="1">
        <v>0.29509569452862366</v>
      </c>
      <c r="K357" s="1">
        <v>27.230346109999999</v>
      </c>
      <c r="L357" s="1">
        <v>0.93240000000000001</v>
      </c>
      <c r="M357" s="1">
        <v>1.2814174649179907E-2</v>
      </c>
      <c r="N357" s="1">
        <v>92.276324646135151</v>
      </c>
    </row>
    <row r="358" spans="1:14" x14ac:dyDescent="0.25">
      <c r="A358" s="1">
        <v>0.87859201288350364</v>
      </c>
      <c r="B358" s="1">
        <v>6.4714900672271838E-6</v>
      </c>
      <c r="C358" s="1">
        <v>2.5885960268908742E-7</v>
      </c>
      <c r="D358" s="1">
        <v>3.5701946831061027E-4</v>
      </c>
      <c r="E358" s="1">
        <v>7.0289551873990513E-4</v>
      </c>
      <c r="F358" s="1">
        <v>578.19647355980669</v>
      </c>
      <c r="G358" s="1">
        <v>7.4874426682615827</v>
      </c>
      <c r="H358" s="1">
        <v>1.0146644363922162</v>
      </c>
      <c r="I358" s="1">
        <v>1.0002470250177462</v>
      </c>
      <c r="J358" s="1">
        <v>0.29878356041735521</v>
      </c>
      <c r="K358" s="1">
        <v>27.570648819999999</v>
      </c>
      <c r="L358" s="1">
        <v>0.96299999999999997</v>
      </c>
      <c r="M358" s="1">
        <v>3.3035051099942953E-2</v>
      </c>
      <c r="N358" s="1">
        <v>92.276324646135151</v>
      </c>
    </row>
    <row r="359" spans="1:14" x14ac:dyDescent="0.25">
      <c r="A359" s="1">
        <v>0.87859201288350364</v>
      </c>
      <c r="B359" s="1">
        <v>6.4714900672271838E-6</v>
      </c>
      <c r="C359" s="1">
        <v>2.5885960268908742E-7</v>
      </c>
      <c r="D359" s="1">
        <v>3.5701946831061027E-4</v>
      </c>
      <c r="E359" s="1">
        <v>9.3207863679223442E-4</v>
      </c>
      <c r="F359" s="1">
        <v>327.88244658992045</v>
      </c>
      <c r="G359" s="1">
        <v>7.4874426682615827</v>
      </c>
      <c r="H359" s="1">
        <v>1.0146644363922162</v>
      </c>
      <c r="I359" s="1">
        <v>1.0002470250177462</v>
      </c>
      <c r="J359" s="1">
        <v>0.29887401146243103</v>
      </c>
      <c r="K359" s="1">
        <v>27.57899531</v>
      </c>
      <c r="L359" s="1">
        <v>0.94799999999999995</v>
      </c>
      <c r="M359" s="1">
        <v>1.9302137106460924E-2</v>
      </c>
      <c r="N359" s="1">
        <v>92.276324646135151</v>
      </c>
    </row>
    <row r="360" spans="1:14" x14ac:dyDescent="0.25">
      <c r="A360" s="1">
        <v>0.87859201288350364</v>
      </c>
      <c r="B360" s="1">
        <v>6.4714900672271838E-6</v>
      </c>
      <c r="C360" s="1">
        <v>1.0354384107563497E-6</v>
      </c>
      <c r="D360" s="1">
        <v>7.1403893662122053E-4</v>
      </c>
      <c r="E360" s="1">
        <v>1.8641572735844688E-3</v>
      </c>
      <c r="F360" s="1">
        <v>163.94122329496022</v>
      </c>
      <c r="G360" s="1">
        <v>7.4874426682615827</v>
      </c>
      <c r="H360" s="1">
        <v>1.0146644363922162</v>
      </c>
      <c r="I360" s="1">
        <v>1.0002470250177462</v>
      </c>
      <c r="J360" s="1">
        <v>0.29924992196962802</v>
      </c>
      <c r="K360" s="1">
        <v>27.613682950000001</v>
      </c>
      <c r="L360" s="1">
        <v>0.9224</v>
      </c>
      <c r="M360" s="1">
        <v>9.6508815605206178E-3</v>
      </c>
      <c r="N360" s="1">
        <v>92.276324646135151</v>
      </c>
    </row>
    <row r="361" spans="1:14" x14ac:dyDescent="0.25">
      <c r="A361" s="1">
        <v>0.87859201288350364</v>
      </c>
      <c r="B361" s="1">
        <v>6.4714900672271838E-6</v>
      </c>
      <c r="C361" s="1">
        <v>1.0354384107563497E-6</v>
      </c>
      <c r="D361" s="1">
        <v>7.1403893662122053E-4</v>
      </c>
      <c r="E361" s="1">
        <v>1.4057910374798103E-3</v>
      </c>
      <c r="F361" s="1">
        <v>289.09823677990335</v>
      </c>
      <c r="G361" s="1">
        <v>7.4874426682615827</v>
      </c>
      <c r="H361" s="1">
        <v>1.0146644363922162</v>
      </c>
      <c r="I361" s="1">
        <v>1.0002470250177462</v>
      </c>
      <c r="J361" s="1">
        <v>0.30814824906651667</v>
      </c>
      <c r="K361" s="1">
        <v>28.434787870000001</v>
      </c>
      <c r="L361" s="1">
        <v>0.94440000000000002</v>
      </c>
      <c r="M361" s="1">
        <v>1.6517156983059753E-2</v>
      </c>
      <c r="N361" s="1">
        <v>92.276324646135151</v>
      </c>
    </row>
    <row r="362" spans="1:14" x14ac:dyDescent="0.25">
      <c r="A362" s="1">
        <v>0.88712850079569505</v>
      </c>
      <c r="B362" s="1">
        <v>2.1805288794880258E-5</v>
      </c>
      <c r="C362" s="1">
        <v>2.4228098660978064E-6</v>
      </c>
      <c r="D362" s="1">
        <v>3.6048830518934304E-4</v>
      </c>
      <c r="E362" s="1">
        <v>1.7838835260302103E-3</v>
      </c>
      <c r="F362" s="1">
        <v>78.427242648540229</v>
      </c>
      <c r="G362" s="1">
        <v>4.5440436120315333</v>
      </c>
      <c r="H362" s="1">
        <v>0.96857481356011543</v>
      </c>
      <c r="I362" s="1">
        <v>1.0745212490826366</v>
      </c>
      <c r="J362" s="1">
        <v>0.35800728503516371</v>
      </c>
      <c r="K362" s="1">
        <v>59.900628730000001</v>
      </c>
      <c r="L362" s="1">
        <v>0.89390000000000003</v>
      </c>
      <c r="M362" s="1">
        <v>1.2588643047223961E-2</v>
      </c>
      <c r="N362" s="1">
        <v>167.31678721039577</v>
      </c>
    </row>
    <row r="363" spans="1:14" x14ac:dyDescent="0.25">
      <c r="A363" s="1">
        <v>0.88712850079569505</v>
      </c>
      <c r="B363" s="1">
        <v>2.1805288794880258E-5</v>
      </c>
      <c r="C363" s="1">
        <v>2.4228098660978064E-6</v>
      </c>
      <c r="D363" s="1">
        <v>3.6048830518934304E-4</v>
      </c>
      <c r="E363" s="1">
        <v>1.4302058747148875E-3</v>
      </c>
      <c r="F363" s="1">
        <v>121.36125357088994</v>
      </c>
      <c r="G363" s="1">
        <v>4.5440436120315333</v>
      </c>
      <c r="H363" s="1">
        <v>0.96857481356011543</v>
      </c>
      <c r="I363" s="1">
        <v>1.0745212490826366</v>
      </c>
      <c r="J363" s="1">
        <v>0.36677111414309488</v>
      </c>
      <c r="K363" s="1">
        <v>61.366964459999998</v>
      </c>
      <c r="L363" s="1">
        <v>0.91910000000000003</v>
      </c>
      <c r="M363" s="1">
        <v>1.8556498853254878E-2</v>
      </c>
      <c r="N363" s="1">
        <v>167.31678721039577</v>
      </c>
    </row>
    <row r="364" spans="1:14" x14ac:dyDescent="0.25">
      <c r="A364" s="1">
        <v>0.88712850079569505</v>
      </c>
      <c r="B364" s="1">
        <v>2.1805288794880258E-5</v>
      </c>
      <c r="C364" s="1">
        <v>2.4228098660978064E-6</v>
      </c>
      <c r="D364" s="1">
        <v>3.6048830518934304E-4</v>
      </c>
      <c r="E364" s="1">
        <v>1.0765282233995647E-3</v>
      </c>
      <c r="F364" s="1">
        <v>213.42936712067521</v>
      </c>
      <c r="G364" s="1">
        <v>4.5440436120315333</v>
      </c>
      <c r="H364" s="1">
        <v>0.96857481356011543</v>
      </c>
      <c r="I364" s="1">
        <v>1.0745212490826366</v>
      </c>
      <c r="J364" s="1">
        <v>0.36771683992852383</v>
      </c>
      <c r="K364" s="1">
        <v>61.525200259999998</v>
      </c>
      <c r="L364" s="1">
        <v>0.94359999999999999</v>
      </c>
      <c r="M364" s="1">
        <v>3.1011317851061464E-2</v>
      </c>
      <c r="N364" s="1">
        <v>167.31678721039577</v>
      </c>
    </row>
    <row r="365" spans="1:14" x14ac:dyDescent="0.25">
      <c r="A365" s="1">
        <v>0.88712851498975132</v>
      </c>
      <c r="B365" s="1">
        <v>6.7300271904663625E-6</v>
      </c>
      <c r="C365" s="1">
        <v>3.876495785756489E-7</v>
      </c>
      <c r="D365" s="1">
        <v>3.8932738206296673E-4</v>
      </c>
      <c r="E365" s="1">
        <v>6.5335468428481488E-4</v>
      </c>
      <c r="F365" s="1">
        <v>629.29031798207836</v>
      </c>
      <c r="G365" s="1">
        <v>4.5440436120315333</v>
      </c>
      <c r="H365" s="1">
        <v>0.96857481356011543</v>
      </c>
      <c r="I365" s="1">
        <v>1.0745212490826366</v>
      </c>
      <c r="J365" s="1">
        <v>0.37198016272601125</v>
      </c>
      <c r="K365" s="1">
        <v>49.79081979</v>
      </c>
      <c r="L365" s="1">
        <v>0.97309999999999997</v>
      </c>
      <c r="M365" s="1">
        <v>2.6190295699993874E-2</v>
      </c>
      <c r="N365" s="1">
        <v>133.85342762666173</v>
      </c>
    </row>
    <row r="366" spans="1:14" x14ac:dyDescent="0.25">
      <c r="A366" s="1">
        <v>0.88712851498975132</v>
      </c>
      <c r="B366" s="1">
        <v>6.7300271904663625E-6</v>
      </c>
      <c r="C366" s="1">
        <v>3.876495785756489E-7</v>
      </c>
      <c r="D366" s="1">
        <v>3.8932738206296673E-4</v>
      </c>
      <c r="E366" s="1">
        <v>1.0777678794444247E-3</v>
      </c>
      <c r="F366" s="1">
        <v>229.90253760625762</v>
      </c>
      <c r="G366" s="1">
        <v>4.5440436120315333</v>
      </c>
      <c r="H366" s="1">
        <v>0.96857481356011543</v>
      </c>
      <c r="I366" s="1">
        <v>1.0745212490826366</v>
      </c>
      <c r="J366" s="1">
        <v>0.37665896610896815</v>
      </c>
      <c r="K366" s="1">
        <v>50.417093659999999</v>
      </c>
      <c r="L366" s="1">
        <v>0.94610000000000005</v>
      </c>
      <c r="M366" s="1">
        <v>1.0156646072537377E-2</v>
      </c>
      <c r="N366" s="1">
        <v>133.85342762666173</v>
      </c>
    </row>
    <row r="367" spans="1:14" x14ac:dyDescent="0.25">
      <c r="A367" s="1">
        <v>0.88712851498975132</v>
      </c>
      <c r="B367" s="1">
        <v>6.7300271904663625E-6</v>
      </c>
      <c r="C367" s="1">
        <v>3.876495785756489E-7</v>
      </c>
      <c r="D367" s="1">
        <v>3.8932738206296673E-4</v>
      </c>
      <c r="E367" s="1">
        <v>8.6556128186462001E-4</v>
      </c>
      <c r="F367" s="1">
        <v>356.73200733069285</v>
      </c>
      <c r="G367" s="1">
        <v>4.5440436120315333</v>
      </c>
      <c r="H367" s="1">
        <v>0.96857481356011543</v>
      </c>
      <c r="I367" s="1">
        <v>1.0745212490826366</v>
      </c>
      <c r="J367" s="1">
        <v>0.37672483203527518</v>
      </c>
      <c r="K367" s="1">
        <v>50.425910039999998</v>
      </c>
      <c r="L367" s="1">
        <v>0.96060000000000001</v>
      </c>
      <c r="M367" s="1">
        <v>1.5300858008002573E-2</v>
      </c>
      <c r="N367" s="1">
        <v>133.85342762666173</v>
      </c>
    </row>
    <row r="368" spans="1:14" x14ac:dyDescent="0.25">
      <c r="A368" s="1">
        <v>0.90607947808544276</v>
      </c>
      <c r="B368" s="1">
        <v>4.4424861449187342E-6</v>
      </c>
      <c r="C368" s="1">
        <v>5.4420449833209359E-7</v>
      </c>
      <c r="D368" s="1">
        <v>5.4123796838011738E-4</v>
      </c>
      <c r="E368" s="1">
        <v>1.5457926354294259E-3</v>
      </c>
      <c r="F368" s="1">
        <v>203.98511452026287</v>
      </c>
      <c r="G368" s="1">
        <v>11.151820773817386</v>
      </c>
      <c r="H368" s="1">
        <v>1.0252518728147555</v>
      </c>
      <c r="I368" s="1">
        <v>0.98044395021672281</v>
      </c>
      <c r="J368" s="1">
        <v>0.20575524206541759</v>
      </c>
      <c r="K368" s="1">
        <v>27.468653360000001</v>
      </c>
      <c r="L368" s="1">
        <v>0.91890000000000005</v>
      </c>
      <c r="M368" s="1">
        <v>1.0409372349084593E-2</v>
      </c>
      <c r="N368" s="1">
        <v>133.50159677227882</v>
      </c>
    </row>
    <row r="369" spans="1:14" x14ac:dyDescent="0.25">
      <c r="A369" s="1">
        <v>0.90607947808544276</v>
      </c>
      <c r="B369" s="1">
        <v>4.4424861449187342E-6</v>
      </c>
      <c r="C369" s="1">
        <v>5.4420449833209359E-7</v>
      </c>
      <c r="D369" s="1">
        <v>5.4123796838011738E-4</v>
      </c>
      <c r="E369" s="1">
        <v>1.2412870349643708E-3</v>
      </c>
      <c r="F369" s="1">
        <v>316.62109254167649</v>
      </c>
      <c r="G369" s="1">
        <v>11.151820773817386</v>
      </c>
      <c r="H369" s="1">
        <v>1.0252518728147555</v>
      </c>
      <c r="I369" s="1">
        <v>0.98044395021672281</v>
      </c>
      <c r="J369" s="1">
        <v>0.21614359107045344</v>
      </c>
      <c r="K369" s="1">
        <v>28.855514540000001</v>
      </c>
      <c r="L369" s="1">
        <v>0.93520000000000003</v>
      </c>
      <c r="M369" s="1">
        <v>1.5786026691462073E-2</v>
      </c>
      <c r="N369" s="1">
        <v>133.50159677227882</v>
      </c>
    </row>
    <row r="370" spans="1:14" x14ac:dyDescent="0.25">
      <c r="A370" s="1">
        <v>0.90607947808544276</v>
      </c>
      <c r="B370" s="1">
        <v>4.4424861449187342E-6</v>
      </c>
      <c r="C370" s="1">
        <v>5.4420449833209359E-7</v>
      </c>
      <c r="D370" s="1">
        <v>5.4123796838011738E-4</v>
      </c>
      <c r="E370" s="1">
        <v>9.3678143449931546E-4</v>
      </c>
      <c r="F370" s="1">
        <v>558.7395431367936</v>
      </c>
      <c r="G370" s="1">
        <v>11.151820773817386</v>
      </c>
      <c r="H370" s="1">
        <v>1.0252518728147555</v>
      </c>
      <c r="I370" s="1">
        <v>0.98044395021672281</v>
      </c>
      <c r="J370" s="1">
        <v>0.22134137639120616</v>
      </c>
      <c r="K370" s="1">
        <v>29.549427179999999</v>
      </c>
      <c r="L370" s="1">
        <v>0.95150000000000001</v>
      </c>
      <c r="M370" s="1">
        <v>2.7213275854647938E-2</v>
      </c>
      <c r="N370" s="1">
        <v>133.50159677227882</v>
      </c>
    </row>
    <row r="371" spans="1:14" x14ac:dyDescent="0.25">
      <c r="A371" s="1">
        <v>0.93387751802073271</v>
      </c>
      <c r="B371" s="1">
        <v>4.1417540572007743E-6</v>
      </c>
      <c r="C371" s="1">
        <v>5.0736482127061123E-7</v>
      </c>
      <c r="D371" s="1">
        <v>5.5784286345104061E-4</v>
      </c>
      <c r="E371" s="1">
        <v>1.546506382088246E-3</v>
      </c>
      <c r="F371" s="1">
        <v>210.24327012005699</v>
      </c>
      <c r="G371" s="1">
        <v>7.4874426682615827</v>
      </c>
      <c r="H371" s="1">
        <v>1.0146644363922162</v>
      </c>
      <c r="I371" s="1">
        <v>1.0002470250177462</v>
      </c>
      <c r="J371" s="1">
        <v>0.31882652339930662</v>
      </c>
      <c r="K371" s="1">
        <v>46.130781480000003</v>
      </c>
      <c r="L371" s="1">
        <v>0.91649999999999998</v>
      </c>
      <c r="M371" s="1">
        <v>9.0162283025675121E-3</v>
      </c>
      <c r="N371" s="1">
        <v>144.68928427960375</v>
      </c>
    </row>
    <row r="372" spans="1:14" x14ac:dyDescent="0.25">
      <c r="A372" s="1">
        <v>0.93387751802073271</v>
      </c>
      <c r="B372" s="1">
        <v>4.1417540572007743E-6</v>
      </c>
      <c r="C372" s="1">
        <v>5.0736482127061123E-7</v>
      </c>
      <c r="D372" s="1">
        <v>5.5784286345104061E-4</v>
      </c>
      <c r="E372" s="1">
        <v>1.2420007816231911E-3</v>
      </c>
      <c r="F372" s="1">
        <v>326.3348604700995</v>
      </c>
      <c r="G372" s="1">
        <v>7.4874426682615827</v>
      </c>
      <c r="H372" s="1">
        <v>1.0146644363922162</v>
      </c>
      <c r="I372" s="1">
        <v>1.0002470250177462</v>
      </c>
      <c r="J372" s="1">
        <v>0.32534235361226244</v>
      </c>
      <c r="K372" s="1">
        <v>47.073552290000002</v>
      </c>
      <c r="L372" s="1">
        <v>0.93289999999999995</v>
      </c>
      <c r="M372" s="1">
        <v>1.3645185611567164E-2</v>
      </c>
      <c r="N372" s="1">
        <v>144.68928427960375</v>
      </c>
    </row>
    <row r="373" spans="1:14" x14ac:dyDescent="0.25">
      <c r="A373" s="1">
        <v>0.93387751802073271</v>
      </c>
      <c r="B373" s="1">
        <v>4.1417540572007743E-6</v>
      </c>
      <c r="C373" s="1">
        <v>5.0736482127061123E-7</v>
      </c>
      <c r="D373" s="1">
        <v>5.5784286345104061E-4</v>
      </c>
      <c r="E373" s="1">
        <v>9.3749518115813558E-4</v>
      </c>
      <c r="F373" s="1">
        <v>575.88137727960111</v>
      </c>
      <c r="G373" s="1">
        <v>7.4874426682615827</v>
      </c>
      <c r="H373" s="1">
        <v>1.0146644363922162</v>
      </c>
      <c r="I373" s="1">
        <v>1.0002470250177462</v>
      </c>
      <c r="J373" s="1">
        <v>0.32789635498036579</v>
      </c>
      <c r="K373" s="1">
        <v>47.443088920000001</v>
      </c>
      <c r="L373" s="1">
        <v>0.94940000000000002</v>
      </c>
      <c r="M373" s="1">
        <v>2.3471248523403782E-2</v>
      </c>
      <c r="N373" s="1">
        <v>144.68928427960375</v>
      </c>
    </row>
    <row r="374" spans="1:14" x14ac:dyDescent="0.25">
      <c r="A374" s="1">
        <v>0.94715512844973682</v>
      </c>
      <c r="B374" s="1">
        <v>9.9955928265078442E-6</v>
      </c>
      <c r="C374" s="1">
        <v>1.1106214251675381E-6</v>
      </c>
      <c r="D374" s="1">
        <v>4.8110046444792498E-4</v>
      </c>
      <c r="E374" s="1">
        <v>2.1427455838302599E-3</v>
      </c>
      <c r="F374" s="1">
        <v>103.65842929105017</v>
      </c>
      <c r="G374" s="1">
        <v>11.151820773817386</v>
      </c>
      <c r="H374" s="1">
        <v>1.0252518728147555</v>
      </c>
      <c r="I374" s="1">
        <v>0.98044395021672281</v>
      </c>
      <c r="J374" s="1">
        <v>0.16781379834818408</v>
      </c>
      <c r="K374" s="1">
        <v>17.14546601</v>
      </c>
      <c r="L374" s="1">
        <v>0.87009999999999998</v>
      </c>
      <c r="M374" s="1">
        <v>1.3866279189525316E-2</v>
      </c>
      <c r="N374" s="1">
        <v>102.16958425806068</v>
      </c>
    </row>
    <row r="375" spans="1:14" x14ac:dyDescent="0.25">
      <c r="A375" s="1">
        <v>0.94715512844973682</v>
      </c>
      <c r="B375" s="1">
        <v>9.9955928265078442E-6</v>
      </c>
      <c r="C375" s="1">
        <v>1.1106214251675381E-6</v>
      </c>
      <c r="D375" s="1">
        <v>4.8110046444792498E-4</v>
      </c>
      <c r="E375" s="1">
        <v>1.7183324022518728E-3</v>
      </c>
      <c r="F375" s="1">
        <v>160.58729789415</v>
      </c>
      <c r="G375" s="1">
        <v>11.151820773817386</v>
      </c>
      <c r="H375" s="1">
        <v>1.0252518728147555</v>
      </c>
      <c r="I375" s="1">
        <v>0.98044395021672281</v>
      </c>
      <c r="J375" s="1">
        <v>0.19432803122553161</v>
      </c>
      <c r="K375" s="1">
        <v>19.854414160000001</v>
      </c>
      <c r="L375" s="1">
        <v>0.89219999999999999</v>
      </c>
      <c r="M375" s="1">
        <v>2.0742989661649693E-2</v>
      </c>
      <c r="N375" s="1">
        <v>102.16958425806068</v>
      </c>
    </row>
    <row r="376" spans="1:14" x14ac:dyDescent="0.25">
      <c r="A376" s="1">
        <v>0.94715512844973682</v>
      </c>
      <c r="B376" s="1">
        <v>9.9955928265078442E-6</v>
      </c>
      <c r="C376" s="1">
        <v>1.1106214251675381E-6</v>
      </c>
      <c r="D376" s="1">
        <v>4.8110046444792498E-4</v>
      </c>
      <c r="E376" s="1">
        <v>1.2939192206734851E-3</v>
      </c>
      <c r="F376" s="1">
        <v>282.77565583330033</v>
      </c>
      <c r="G376" s="1">
        <v>11.151820773817386</v>
      </c>
      <c r="H376" s="1">
        <v>1.0252518728147555</v>
      </c>
      <c r="I376" s="1">
        <v>0.98044395021672281</v>
      </c>
      <c r="J376" s="1">
        <v>0.21121633572955886</v>
      </c>
      <c r="K376" s="1">
        <v>21.57988521</v>
      </c>
      <c r="L376" s="1">
        <v>0.91349999999999998</v>
      </c>
      <c r="M376" s="1">
        <v>3.5236065666147343E-2</v>
      </c>
      <c r="N376" s="1">
        <v>102.16958425806068</v>
      </c>
    </row>
    <row r="377" spans="1:14" x14ac:dyDescent="0.25">
      <c r="A377" s="1">
        <v>0.95809878085935041</v>
      </c>
      <c r="B377" s="1">
        <v>6.7300274058272379E-6</v>
      </c>
      <c r="C377" s="1">
        <v>1.0768043849323582E-6</v>
      </c>
      <c r="D377" s="1">
        <v>7.7865473920898107E-4</v>
      </c>
      <c r="E377" s="1">
        <v>2.3253009625430606E-3</v>
      </c>
      <c r="F377" s="1">
        <v>115.25185824516458</v>
      </c>
      <c r="G377" s="1">
        <v>4.5440436120315333</v>
      </c>
      <c r="H377" s="1">
        <v>0.96857481356011543</v>
      </c>
      <c r="I377" s="1">
        <v>1.0745212490826366</v>
      </c>
      <c r="J377" s="1">
        <v>0.39531116364808144</v>
      </c>
      <c r="K377" s="1">
        <v>36.74566325</v>
      </c>
      <c r="L377" s="1">
        <v>0.89710000000000001</v>
      </c>
      <c r="M377" s="1">
        <v>6.0083602414374966E-3</v>
      </c>
      <c r="N377" s="1">
        <v>92.953770672442118</v>
      </c>
    </row>
    <row r="378" spans="1:14" x14ac:dyDescent="0.25">
      <c r="A378" s="1">
        <v>0.95809878085935041</v>
      </c>
      <c r="B378" s="1">
        <v>6.7300274058272379E-6</v>
      </c>
      <c r="C378" s="1">
        <v>2.6920109623308955E-7</v>
      </c>
      <c r="D378" s="1">
        <v>3.8932736960449054E-4</v>
      </c>
      <c r="E378" s="1">
        <v>7.0428424516687162E-4</v>
      </c>
      <c r="F378" s="1">
        <v>630.51943142155528</v>
      </c>
      <c r="G378" s="1">
        <v>4.5440436120315333</v>
      </c>
      <c r="H378" s="1">
        <v>0.96857481356011543</v>
      </c>
      <c r="I378" s="1">
        <v>1.0745212490826366</v>
      </c>
      <c r="J378" s="1">
        <v>0.3961880214604151</v>
      </c>
      <c r="K378" s="1">
        <v>36.82717049</v>
      </c>
      <c r="L378" s="1">
        <v>0.96009999999999995</v>
      </c>
      <c r="M378" s="1">
        <v>3.0831565833936123E-2</v>
      </c>
      <c r="N378" s="1">
        <v>92.953770672442118</v>
      </c>
    </row>
    <row r="379" spans="1:14" x14ac:dyDescent="0.25">
      <c r="A379" s="1">
        <v>0.95809878085935041</v>
      </c>
      <c r="B379" s="1">
        <v>6.7300274058272379E-6</v>
      </c>
      <c r="C379" s="1">
        <v>2.6920109623308955E-7</v>
      </c>
      <c r="D379" s="1">
        <v>3.8932736960449054E-4</v>
      </c>
      <c r="E379" s="1">
        <v>1.1626504812715303E-3</v>
      </c>
      <c r="F379" s="1">
        <v>230.50371649032917</v>
      </c>
      <c r="G379" s="1">
        <v>4.5440436120315333</v>
      </c>
      <c r="H379" s="1">
        <v>0.96857481356011543</v>
      </c>
      <c r="I379" s="1">
        <v>1.0745212490826366</v>
      </c>
      <c r="J379" s="1">
        <v>0.40057065109504891</v>
      </c>
      <c r="K379" s="1">
        <v>37.234552440000002</v>
      </c>
      <c r="L379" s="1">
        <v>0.92910000000000004</v>
      </c>
      <c r="M379" s="1">
        <v>1.2016644423561327E-2</v>
      </c>
      <c r="N379" s="1">
        <v>92.953770672442118</v>
      </c>
    </row>
    <row r="380" spans="1:14" x14ac:dyDescent="0.25">
      <c r="A380" s="1">
        <v>0.95809878085935041</v>
      </c>
      <c r="B380" s="1">
        <v>6.7300274058272379E-6</v>
      </c>
      <c r="C380" s="1">
        <v>2.6920109623308955E-7</v>
      </c>
      <c r="D380" s="1">
        <v>3.8932736960449054E-4</v>
      </c>
      <c r="E380" s="1">
        <v>9.3346736321920092E-4</v>
      </c>
      <c r="F380" s="1">
        <v>357.55364007006693</v>
      </c>
      <c r="G380" s="1">
        <v>4.5440436120315333</v>
      </c>
      <c r="H380" s="1">
        <v>0.96857481356011543</v>
      </c>
      <c r="I380" s="1">
        <v>1.0745212490826366</v>
      </c>
      <c r="J380" s="1">
        <v>0.40115904820475551</v>
      </c>
      <c r="K380" s="1">
        <v>37.289246169999998</v>
      </c>
      <c r="L380" s="1">
        <v>0.94489999999999996</v>
      </c>
      <c r="M380" s="1">
        <v>1.805933129830178E-2</v>
      </c>
      <c r="N380" s="1">
        <v>92.953770672442118</v>
      </c>
    </row>
    <row r="381" spans="1:14" x14ac:dyDescent="0.25">
      <c r="A381" s="1">
        <v>0.95809878085935041</v>
      </c>
      <c r="B381" s="1">
        <v>6.7300274058272379E-6</v>
      </c>
      <c r="C381" s="1">
        <v>1.0768043849323582E-6</v>
      </c>
      <c r="D381" s="1">
        <v>7.7865473920898107E-4</v>
      </c>
      <c r="E381" s="1">
        <v>1.8669347264384018E-3</v>
      </c>
      <c r="F381" s="1">
        <v>178.77682003503347</v>
      </c>
      <c r="G381" s="1">
        <v>4.5440436120315333</v>
      </c>
      <c r="H381" s="1">
        <v>0.96857481356011543</v>
      </c>
      <c r="I381" s="1">
        <v>1.0745212490826366</v>
      </c>
      <c r="J381" s="1">
        <v>0.40472501543343381</v>
      </c>
      <c r="K381" s="1">
        <v>37.620716270000003</v>
      </c>
      <c r="L381" s="1">
        <v>0.91910000000000003</v>
      </c>
      <c r="M381" s="1">
        <v>9.0295100879520772E-3</v>
      </c>
      <c r="N381" s="1">
        <v>92.953770672442118</v>
      </c>
    </row>
    <row r="382" spans="1:14" x14ac:dyDescent="0.25">
      <c r="A382" s="1">
        <v>0.95809878085935041</v>
      </c>
      <c r="B382" s="1">
        <v>6.7300274058272379E-6</v>
      </c>
      <c r="C382" s="1">
        <v>1.0768043849323582E-6</v>
      </c>
      <c r="D382" s="1">
        <v>7.7865473920898107E-4</v>
      </c>
      <c r="E382" s="1">
        <v>1.4085684903337432E-3</v>
      </c>
      <c r="F382" s="1">
        <v>315.25971571077764</v>
      </c>
      <c r="G382" s="1">
        <v>4.5440436120315333</v>
      </c>
      <c r="H382" s="1">
        <v>0.96857481356011543</v>
      </c>
      <c r="I382" s="1">
        <v>1.0745212490826366</v>
      </c>
      <c r="J382" s="1">
        <v>0.40857033765559048</v>
      </c>
      <c r="K382" s="1">
        <v>37.978153470000002</v>
      </c>
      <c r="L382" s="1">
        <v>0.94120000000000004</v>
      </c>
      <c r="M382" s="1">
        <v>1.5415440058364592E-2</v>
      </c>
      <c r="N382" s="1">
        <v>92.953770672442118</v>
      </c>
    </row>
    <row r="383" spans="1:14" x14ac:dyDescent="0.25">
      <c r="A383" s="1">
        <v>0.96648488938103694</v>
      </c>
      <c r="B383" s="1">
        <v>2.4988978734405441E-6</v>
      </c>
      <c r="C383" s="1">
        <v>5.4420449833209359E-7</v>
      </c>
      <c r="D383" s="1">
        <v>9.6220105718932021E-4</v>
      </c>
      <c r="E383" s="1">
        <v>2.2067330215076414E-3</v>
      </c>
      <c r="F383" s="1">
        <v>202.6374992266729</v>
      </c>
      <c r="G383" s="1">
        <v>11.151820773817386</v>
      </c>
      <c r="H383" s="1">
        <v>1.0252518728147555</v>
      </c>
      <c r="I383" s="1">
        <v>0.98044395021672281</v>
      </c>
      <c r="J383" s="1">
        <v>0.21407077706798658</v>
      </c>
      <c r="K383" s="1">
        <v>21.43409042</v>
      </c>
      <c r="L383" s="1">
        <v>0.8931</v>
      </c>
      <c r="M383" s="1">
        <v>6.4658555021828296E-3</v>
      </c>
      <c r="N383" s="1">
        <v>100.12618589781997</v>
      </c>
    </row>
    <row r="384" spans="1:14" x14ac:dyDescent="0.25">
      <c r="A384" s="1">
        <v>0.96648488938103694</v>
      </c>
      <c r="B384" s="1">
        <v>2.4988978734405441E-6</v>
      </c>
      <c r="C384" s="1">
        <v>5.4420449833209359E-7</v>
      </c>
      <c r="D384" s="1">
        <v>9.6220105718932021E-4</v>
      </c>
      <c r="E384" s="1">
        <v>1.7736582886843588E-3</v>
      </c>
      <c r="F384" s="1">
        <v>314.77930322633</v>
      </c>
      <c r="G384" s="1">
        <v>11.151820773817386</v>
      </c>
      <c r="H384" s="1">
        <v>1.0252518728147555</v>
      </c>
      <c r="I384" s="1">
        <v>0.98044395021672281</v>
      </c>
      <c r="J384" s="1">
        <v>0.22960328383486886</v>
      </c>
      <c r="K384" s="1">
        <v>22.989301080000001</v>
      </c>
      <c r="L384" s="1">
        <v>0.90800000000000003</v>
      </c>
      <c r="M384" s="1">
        <v>9.8578863376188042E-3</v>
      </c>
      <c r="N384" s="1">
        <v>100.12618589781997</v>
      </c>
    </row>
    <row r="385" spans="1:14" x14ac:dyDescent="0.25">
      <c r="A385" s="1">
        <v>0.96648488938103694</v>
      </c>
      <c r="B385" s="1">
        <v>2.4988978734405441E-6</v>
      </c>
      <c r="C385" s="1">
        <v>5.4420449833209359E-7</v>
      </c>
      <c r="D385" s="1">
        <v>9.6220105718932021E-4</v>
      </c>
      <c r="E385" s="1">
        <v>1.3405835558610757E-3</v>
      </c>
      <c r="F385" s="1">
        <v>555.98433647121931</v>
      </c>
      <c r="G385" s="1">
        <v>11.151820773817386</v>
      </c>
      <c r="H385" s="1">
        <v>1.0252518728147555</v>
      </c>
      <c r="I385" s="1">
        <v>0.98044395021672281</v>
      </c>
      <c r="J385" s="1">
        <v>0.23950256314039947</v>
      </c>
      <c r="K385" s="1">
        <v>23.980478160000001</v>
      </c>
      <c r="L385" s="1">
        <v>0.92159999999999997</v>
      </c>
      <c r="M385" s="1">
        <v>1.7089614516488397E-2</v>
      </c>
      <c r="N385" s="1">
        <v>100.12618589781997</v>
      </c>
    </row>
    <row r="386" spans="1:14" x14ac:dyDescent="0.25">
      <c r="A386" s="1">
        <v>0.97621334764833734</v>
      </c>
      <c r="B386" s="1">
        <v>9.3189456968071474E-6</v>
      </c>
      <c r="C386" s="1">
        <v>1.0354384107563497E-6</v>
      </c>
      <c r="D386" s="1">
        <v>4.9586037265362528E-4</v>
      </c>
      <c r="E386" s="1">
        <v>2.1433800253682113E-3</v>
      </c>
      <c r="F386" s="1">
        <v>106.83861516519741</v>
      </c>
      <c r="G386" s="1">
        <v>7.4874426682615827</v>
      </c>
      <c r="H386" s="1">
        <v>1.0146644363922162</v>
      </c>
      <c r="I386" s="1">
        <v>1.0002470250177462</v>
      </c>
      <c r="J386" s="1">
        <v>0.30011777440783938</v>
      </c>
      <c r="K386" s="1">
        <v>33.232518220000003</v>
      </c>
      <c r="L386" s="1">
        <v>0.86660000000000004</v>
      </c>
      <c r="M386" s="1">
        <v>1.2073323205480839E-2</v>
      </c>
      <c r="N386" s="1">
        <v>110.73158957536215</v>
      </c>
    </row>
    <row r="387" spans="1:14" x14ac:dyDescent="0.25">
      <c r="A387" s="1">
        <v>0.97621334764833734</v>
      </c>
      <c r="B387" s="1">
        <v>9.3189456968071474E-6</v>
      </c>
      <c r="C387" s="1">
        <v>1.0354384107563497E-6</v>
      </c>
      <c r="D387" s="1">
        <v>4.9586037265362528E-4</v>
      </c>
      <c r="E387" s="1">
        <v>1.7189668437898238E-3</v>
      </c>
      <c r="F387" s="1">
        <v>165.5140313959333</v>
      </c>
      <c r="G387" s="1">
        <v>7.4874426682615827</v>
      </c>
      <c r="H387" s="1">
        <v>1.0146644363922162</v>
      </c>
      <c r="I387" s="1">
        <v>1.0002470250177462</v>
      </c>
      <c r="J387" s="1">
        <v>0.31826172725548302</v>
      </c>
      <c r="K387" s="1">
        <v>35.241626959999998</v>
      </c>
      <c r="L387" s="1">
        <v>0.88829999999999998</v>
      </c>
      <c r="M387" s="1">
        <v>1.8010797529847321E-2</v>
      </c>
      <c r="N387" s="1">
        <v>110.73158957536215</v>
      </c>
    </row>
    <row r="388" spans="1:14" x14ac:dyDescent="0.25">
      <c r="A388" s="1">
        <v>0.97621334764833734</v>
      </c>
      <c r="B388" s="1">
        <v>9.3189456968071474E-6</v>
      </c>
      <c r="C388" s="1">
        <v>1.0354384107563497E-6</v>
      </c>
      <c r="D388" s="1">
        <v>4.9586037265362528E-4</v>
      </c>
      <c r="E388" s="1">
        <v>1.294553662211436E-3</v>
      </c>
      <c r="F388" s="1">
        <v>291.45106363548496</v>
      </c>
      <c r="G388" s="1">
        <v>7.4874426682615827</v>
      </c>
      <c r="H388" s="1">
        <v>1.0146644363922162</v>
      </c>
      <c r="I388" s="1">
        <v>1.0002470250177462</v>
      </c>
      <c r="J388" s="1">
        <v>0.32898126975055531</v>
      </c>
      <c r="K388" s="1">
        <v>36.42861894</v>
      </c>
      <c r="L388" s="1">
        <v>0.90920000000000001</v>
      </c>
      <c r="M388" s="1">
        <v>3.0502030567359475E-2</v>
      </c>
      <c r="N388" s="1">
        <v>110.73158957536215</v>
      </c>
    </row>
    <row r="389" spans="1:14" x14ac:dyDescent="0.25">
      <c r="A389" s="1">
        <v>0.99613613543799151</v>
      </c>
      <c r="B389" s="1">
        <v>2.3297361135702733E-6</v>
      </c>
      <c r="C389" s="1">
        <v>5.0736482127061123E-7</v>
      </c>
      <c r="D389" s="1">
        <v>9.9172087753669671E-4</v>
      </c>
      <c r="E389" s="1">
        <v>2.2080019047527283E-3</v>
      </c>
      <c r="F389" s="1">
        <v>208.85431070086366</v>
      </c>
      <c r="G389" s="1">
        <v>7.4874426682615827</v>
      </c>
      <c r="H389" s="1">
        <v>1.0146644363922162</v>
      </c>
      <c r="I389" s="1">
        <v>1.0002470250177462</v>
      </c>
      <c r="J389" s="1">
        <v>0.33832303169346684</v>
      </c>
      <c r="K389" s="1">
        <v>36.7137837</v>
      </c>
      <c r="L389" s="1">
        <v>0.88900000000000001</v>
      </c>
      <c r="M389" s="1">
        <v>5.5889844575383102E-3</v>
      </c>
      <c r="N389" s="1">
        <v>108.51695054939105</v>
      </c>
    </row>
    <row r="390" spans="1:14" x14ac:dyDescent="0.25">
      <c r="A390" s="1">
        <v>0.99613613543799151</v>
      </c>
      <c r="B390" s="1">
        <v>2.3297361135702733E-6</v>
      </c>
      <c r="C390" s="1">
        <v>5.0736482127061123E-7</v>
      </c>
      <c r="D390" s="1">
        <v>9.9172087753669671E-4</v>
      </c>
      <c r="E390" s="1">
        <v>1.774927171929445E-3</v>
      </c>
      <c r="F390" s="1">
        <v>324.43656603110912</v>
      </c>
      <c r="G390" s="1">
        <v>7.4874426682615827</v>
      </c>
      <c r="H390" s="1">
        <v>1.0146644363922162</v>
      </c>
      <c r="I390" s="1">
        <v>1.0002470250177462</v>
      </c>
      <c r="J390" s="1">
        <v>0.34876247589333292</v>
      </c>
      <c r="K390" s="1">
        <v>37.846640350000001</v>
      </c>
      <c r="L390" s="1">
        <v>0.90349999999999997</v>
      </c>
      <c r="M390" s="1">
        <v>8.5061735086250072E-3</v>
      </c>
      <c r="N390" s="1">
        <v>108.51695054939105</v>
      </c>
    </row>
    <row r="391" spans="1:14" x14ac:dyDescent="0.25">
      <c r="A391" s="1">
        <v>0.99613613543799151</v>
      </c>
      <c r="B391" s="1">
        <v>2.3297361135702733E-6</v>
      </c>
      <c r="C391" s="1">
        <v>5.0736482127061123E-7</v>
      </c>
      <c r="D391" s="1">
        <v>9.9172087753669671E-4</v>
      </c>
      <c r="E391" s="1">
        <v>1.3418524391061622E-3</v>
      </c>
      <c r="F391" s="1">
        <v>573.04164232840503</v>
      </c>
      <c r="G391" s="1">
        <v>7.4874426682615827</v>
      </c>
      <c r="H391" s="1">
        <v>1.0146644363922162</v>
      </c>
      <c r="I391" s="1">
        <v>1.0002470250177462</v>
      </c>
      <c r="J391" s="1">
        <v>0.35490781352606043</v>
      </c>
      <c r="K391" s="1">
        <v>38.51351365</v>
      </c>
      <c r="L391" s="1">
        <v>0.91639999999999999</v>
      </c>
      <c r="M391" s="1">
        <v>1.4719283502838564E-2</v>
      </c>
      <c r="N391" s="1">
        <v>108.51695054939105</v>
      </c>
    </row>
    <row r="392" spans="1:14" x14ac:dyDescent="0.25">
      <c r="A392" s="1">
        <v>0.99801956339515696</v>
      </c>
      <c r="B392" s="1">
        <v>1.7228870158917731E-5</v>
      </c>
      <c r="C392" s="1">
        <v>1.0768043849323582E-6</v>
      </c>
      <c r="D392" s="1">
        <v>3.0416200750350825E-4</v>
      </c>
      <c r="E392" s="1">
        <v>1.5051517250879902E-3</v>
      </c>
      <c r="F392" s="1">
        <v>117.64086397281034</v>
      </c>
      <c r="G392" s="1">
        <v>4.5440436120315333</v>
      </c>
      <c r="H392" s="1">
        <v>0.96857481356011543</v>
      </c>
      <c r="I392" s="1">
        <v>1.0745212490826366</v>
      </c>
      <c r="J392" s="1">
        <v>0.40032401543052293</v>
      </c>
      <c r="K392" s="1">
        <v>59.538602760000003</v>
      </c>
      <c r="L392" s="1">
        <v>0.88649999999999995</v>
      </c>
      <c r="M392" s="1">
        <v>1.881406336288062E-2</v>
      </c>
      <c r="N392" s="1">
        <v>148.72603307590737</v>
      </c>
    </row>
    <row r="393" spans="1:14" x14ac:dyDescent="0.25">
      <c r="A393" s="1">
        <v>0.99801956339515696</v>
      </c>
      <c r="B393" s="1">
        <v>1.7228870158917731E-5</v>
      </c>
      <c r="C393" s="1">
        <v>1.0768043849323582E-6</v>
      </c>
      <c r="D393" s="1">
        <v>3.0416200750350825E-4</v>
      </c>
      <c r="E393" s="1">
        <v>9.0832068849338275E-4</v>
      </c>
      <c r="F393" s="1">
        <v>320.14405068101286</v>
      </c>
      <c r="G393" s="1">
        <v>4.5440436120315333</v>
      </c>
      <c r="H393" s="1">
        <v>0.96857481356011543</v>
      </c>
      <c r="I393" s="1">
        <v>1.0745212490826366</v>
      </c>
      <c r="J393" s="1">
        <v>0.40165952170264024</v>
      </c>
      <c r="K393" s="1">
        <v>59.737227310000002</v>
      </c>
      <c r="L393" s="1">
        <v>0.93159999999999998</v>
      </c>
      <c r="M393" s="1">
        <v>4.6360873193470223E-2</v>
      </c>
      <c r="N393" s="1">
        <v>148.72603307590737</v>
      </c>
    </row>
    <row r="394" spans="1:14" x14ac:dyDescent="0.25">
      <c r="A394" s="1">
        <v>0.99801956339515696</v>
      </c>
      <c r="B394" s="1">
        <v>1.7228870158917731E-5</v>
      </c>
      <c r="C394" s="1">
        <v>1.0768043849323582E-6</v>
      </c>
      <c r="D394" s="1">
        <v>3.0416200750350825E-4</v>
      </c>
      <c r="E394" s="1">
        <v>1.2067362067906865E-3</v>
      </c>
      <c r="F394" s="1">
        <v>182.04188035633493</v>
      </c>
      <c r="G394" s="1">
        <v>4.5440436120315333</v>
      </c>
      <c r="H394" s="1">
        <v>0.96857481356011543</v>
      </c>
      <c r="I394" s="1">
        <v>1.0745212490826366</v>
      </c>
      <c r="J394" s="1">
        <v>0.40544191499563476</v>
      </c>
      <c r="K394" s="1">
        <v>60.299767660000001</v>
      </c>
      <c r="L394" s="1">
        <v>0.90880000000000005</v>
      </c>
      <c r="M394" s="1">
        <v>2.773719687591306E-2</v>
      </c>
      <c r="N394" s="1">
        <v>148.72603307590737</v>
      </c>
    </row>
    <row r="395" spans="1:14" x14ac:dyDescent="0.25">
      <c r="A395" s="1">
        <v>1.018387258667532</v>
      </c>
      <c r="B395" s="1">
        <v>4.307217970451199E-6</v>
      </c>
      <c r="C395" s="1">
        <v>5.2763414861685548E-7</v>
      </c>
      <c r="D395" s="1">
        <v>6.0832395417461933E-4</v>
      </c>
      <c r="E395" s="1">
        <v>1.5486762669133926E-3</v>
      </c>
      <c r="F395" s="1">
        <v>229.26889595184466</v>
      </c>
      <c r="G395" s="1">
        <v>4.5440436120315333</v>
      </c>
      <c r="H395" s="1">
        <v>0.96857481356011543</v>
      </c>
      <c r="I395" s="1">
        <v>1.0745212490826366</v>
      </c>
      <c r="J395" s="1">
        <v>0.42999988746707479</v>
      </c>
      <c r="K395" s="1">
        <v>62.673137070000003</v>
      </c>
      <c r="L395" s="1">
        <v>0.91120000000000001</v>
      </c>
      <c r="M395" s="1">
        <v>8.4407180282965889E-3</v>
      </c>
      <c r="N395" s="1">
        <v>145.75151970196484</v>
      </c>
    </row>
    <row r="396" spans="1:14" x14ac:dyDescent="0.25">
      <c r="A396" s="1">
        <v>1.018387258667532</v>
      </c>
      <c r="B396" s="1">
        <v>4.307217970451199E-6</v>
      </c>
      <c r="C396" s="1">
        <v>5.2763414861685548E-7</v>
      </c>
      <c r="D396" s="1">
        <v>6.0832395417461933E-4</v>
      </c>
      <c r="E396" s="1">
        <v>9.3966506598328222E-4</v>
      </c>
      <c r="F396" s="1">
        <v>627.99483423524896</v>
      </c>
      <c r="G396" s="1">
        <v>4.5440436120315333</v>
      </c>
      <c r="H396" s="1">
        <v>0.96857481356011543</v>
      </c>
      <c r="I396" s="1">
        <v>1.0745212490826366</v>
      </c>
      <c r="J396" s="1">
        <v>0.43122356664630185</v>
      </c>
      <c r="K396" s="1">
        <v>62.851490169999998</v>
      </c>
      <c r="L396" s="1">
        <v>0.94299999999999995</v>
      </c>
      <c r="M396" s="1">
        <v>2.1879899273235567E-2</v>
      </c>
      <c r="N396" s="1">
        <v>145.75151970196484</v>
      </c>
    </row>
    <row r="397" spans="1:14" x14ac:dyDescent="0.25">
      <c r="A397" s="1">
        <v>1.018387258667532</v>
      </c>
      <c r="B397" s="1">
        <v>4.307217970451199E-6</v>
      </c>
      <c r="C397" s="1">
        <v>5.2763414861685548E-7</v>
      </c>
      <c r="D397" s="1">
        <v>6.0832395417461933E-4</v>
      </c>
      <c r="E397" s="1">
        <v>1.2441706664483377E-3</v>
      </c>
      <c r="F397" s="1">
        <v>355.86600763893546</v>
      </c>
      <c r="G397" s="1">
        <v>4.5440436120315333</v>
      </c>
      <c r="H397" s="1">
        <v>0.96857481356011543</v>
      </c>
      <c r="I397" s="1">
        <v>1.0745212490826366</v>
      </c>
      <c r="J397" s="1">
        <v>0.43294834852517383</v>
      </c>
      <c r="K397" s="1">
        <v>63.10287975</v>
      </c>
      <c r="L397" s="1">
        <v>0.92710000000000004</v>
      </c>
      <c r="M397" s="1">
        <v>1.274799730252797E-2</v>
      </c>
      <c r="N397" s="1">
        <v>145.75151970196484</v>
      </c>
    </row>
    <row r="398" spans="1:14" x14ac:dyDescent="0.25">
      <c r="A398" s="1">
        <v>1.0229277023941479</v>
      </c>
      <c r="B398" s="1">
        <v>4.8204039486489178E-6</v>
      </c>
      <c r="C398" s="1">
        <v>2.7765535629188454E-7</v>
      </c>
      <c r="D398" s="1">
        <v>4.9880512115723459E-4</v>
      </c>
      <c r="E398" s="1">
        <v>1.6715596728886762E-3</v>
      </c>
      <c r="F398" s="1">
        <v>205.08375900890579</v>
      </c>
      <c r="G398" s="1">
        <v>11.151820773817386</v>
      </c>
      <c r="H398" s="1">
        <v>1.0252518728147555</v>
      </c>
      <c r="I398" s="1">
        <v>0.98044395021672281</v>
      </c>
      <c r="J398" s="1">
        <v>0.20436064068513013</v>
      </c>
      <c r="K398" s="1">
        <v>14.49960997</v>
      </c>
      <c r="L398" s="1">
        <v>0.86609999999999998</v>
      </c>
      <c r="M398" s="1">
        <v>1.4768890898271256E-2</v>
      </c>
      <c r="N398" s="1">
        <v>70.951088827032791</v>
      </c>
    </row>
    <row r="399" spans="1:14" x14ac:dyDescent="0.25">
      <c r="A399" s="1">
        <v>1.0229277023941479</v>
      </c>
      <c r="B399" s="1">
        <v>4.8204039486489178E-6</v>
      </c>
      <c r="C399" s="1">
        <v>2.7765535629188454E-7</v>
      </c>
      <c r="D399" s="1">
        <v>4.9880512115723459E-4</v>
      </c>
      <c r="E399" s="1">
        <v>1.3415358772857161E-3</v>
      </c>
      <c r="F399" s="1">
        <v>318.12261281246271</v>
      </c>
      <c r="G399" s="1">
        <v>11.151820773817386</v>
      </c>
      <c r="H399" s="1">
        <v>1.0252518728147555</v>
      </c>
      <c r="I399" s="1">
        <v>0.98044395021672281</v>
      </c>
      <c r="J399" s="1">
        <v>0.21965088679600678</v>
      </c>
      <c r="K399" s="1">
        <v>15.58446958</v>
      </c>
      <c r="L399" s="1">
        <v>0.87860000000000005</v>
      </c>
      <c r="M399" s="1">
        <v>2.2297906856042854E-2</v>
      </c>
      <c r="N399" s="1">
        <v>70.951088827032791</v>
      </c>
    </row>
    <row r="400" spans="1:14" x14ac:dyDescent="0.25">
      <c r="A400" s="1">
        <v>1.0229277023941479</v>
      </c>
      <c r="B400" s="1">
        <v>4.8204039486489178E-6</v>
      </c>
      <c r="C400" s="1">
        <v>2.7765535629188454E-7</v>
      </c>
      <c r="D400" s="1">
        <v>4.9880512115723459E-4</v>
      </c>
      <c r="E400" s="1">
        <v>1.0115120816827558E-3</v>
      </c>
      <c r="F400" s="1">
        <v>560.98572766186078</v>
      </c>
      <c r="G400" s="1">
        <v>11.151820773817386</v>
      </c>
      <c r="H400" s="1">
        <v>1.0252518728147555</v>
      </c>
      <c r="I400" s="1">
        <v>0.98044395021672281</v>
      </c>
      <c r="J400" s="1">
        <v>0.22772986147386404</v>
      </c>
      <c r="K400" s="1">
        <v>16.157681629999999</v>
      </c>
      <c r="L400" s="1">
        <v>0.88890000000000002</v>
      </c>
      <c r="M400" s="1">
        <v>3.8256900561698066E-2</v>
      </c>
      <c r="N400" s="1">
        <v>70.951088827032791</v>
      </c>
    </row>
    <row r="401" spans="1:14" x14ac:dyDescent="0.25">
      <c r="A401" s="1">
        <v>1.0543105841498976</v>
      </c>
      <c r="B401" s="1">
        <v>4.4940888863545345E-6</v>
      </c>
      <c r="C401" s="1">
        <v>2.5885960268908742E-7</v>
      </c>
      <c r="D401" s="1">
        <v>5.1410819888188914E-4</v>
      </c>
      <c r="E401" s="1">
        <v>1.6722174620857166E-3</v>
      </c>
      <c r="F401" s="1">
        <v>211.37562044147577</v>
      </c>
      <c r="G401" s="1">
        <v>7.4874426682615827</v>
      </c>
      <c r="H401" s="1">
        <v>1.0146644363922162</v>
      </c>
      <c r="I401" s="1">
        <v>1.0002470250177462</v>
      </c>
      <c r="J401" s="1">
        <v>0.33878157485927046</v>
      </c>
      <c r="K401" s="1">
        <v>26.051261319999998</v>
      </c>
      <c r="L401" s="1">
        <v>0.86029999999999995</v>
      </c>
      <c r="M401" s="1">
        <v>1.2814174575392715E-2</v>
      </c>
      <c r="N401" s="1">
        <v>76.896924901602674</v>
      </c>
    </row>
    <row r="402" spans="1:14" x14ac:dyDescent="0.25">
      <c r="A402" s="1">
        <v>1.0543105841498976</v>
      </c>
      <c r="B402" s="1">
        <v>4.4940888863545345E-6</v>
      </c>
      <c r="C402" s="1">
        <v>2.5885960268908742E-7</v>
      </c>
      <c r="D402" s="1">
        <v>5.1410819888188914E-4</v>
      </c>
      <c r="E402" s="1">
        <v>1.3421936664827561E-3</v>
      </c>
      <c r="F402" s="1">
        <v>327.88244658992045</v>
      </c>
      <c r="G402" s="1">
        <v>7.4874426682615827</v>
      </c>
      <c r="H402" s="1">
        <v>1.0146644363922162</v>
      </c>
      <c r="I402" s="1">
        <v>1.0002470250177462</v>
      </c>
      <c r="J402" s="1">
        <v>0.3488058052298133</v>
      </c>
      <c r="K402" s="1">
        <v>26.822093809999998</v>
      </c>
      <c r="L402" s="1">
        <v>0.872</v>
      </c>
      <c r="M402" s="1">
        <v>1.930213700872016E-2</v>
      </c>
      <c r="N402" s="1">
        <v>76.896924901602674</v>
      </c>
    </row>
    <row r="403" spans="1:14" x14ac:dyDescent="0.25">
      <c r="A403" s="1">
        <v>1.0543105841498976</v>
      </c>
      <c r="B403" s="1">
        <v>4.4940888863545345E-6</v>
      </c>
      <c r="C403" s="1">
        <v>2.5885960268908742E-7</v>
      </c>
      <c r="D403" s="1">
        <v>5.1410819888188914E-4</v>
      </c>
      <c r="E403" s="1">
        <v>1.0121698708797958E-3</v>
      </c>
      <c r="F403" s="1">
        <v>578.19647355980669</v>
      </c>
      <c r="G403" s="1">
        <v>7.4874426682615827</v>
      </c>
      <c r="H403" s="1">
        <v>1.0146644363922162</v>
      </c>
      <c r="I403" s="1">
        <v>1.0002470250177462</v>
      </c>
      <c r="J403" s="1">
        <v>0.3532625796774071</v>
      </c>
      <c r="K403" s="1">
        <v>27.16480606</v>
      </c>
      <c r="L403" s="1">
        <v>0.88139999999999996</v>
      </c>
      <c r="M403" s="1">
        <v>3.303505105373928E-2</v>
      </c>
      <c r="N403" s="1">
        <v>76.896924901602674</v>
      </c>
    </row>
    <row r="404" spans="1:14" x14ac:dyDescent="0.25">
      <c r="A404" s="1">
        <v>1.0645542009548339</v>
      </c>
      <c r="B404" s="1">
        <v>9.6912394643912255E-6</v>
      </c>
      <c r="C404" s="1">
        <v>1.0768043849323582E-6</v>
      </c>
      <c r="D404" s="1">
        <v>5.4073245778401451E-4</v>
      </c>
      <c r="E404" s="1">
        <v>2.1453088120723307E-3</v>
      </c>
      <c r="F404" s="1">
        <v>116.50680342805437</v>
      </c>
      <c r="G404" s="1">
        <v>4.5440436120315333</v>
      </c>
      <c r="H404" s="1">
        <v>0.96857481356011543</v>
      </c>
      <c r="I404" s="1">
        <v>1.0745212490826366</v>
      </c>
      <c r="J404" s="1">
        <v>0.42537381043244121</v>
      </c>
      <c r="K404" s="1">
        <v>47.448119550000001</v>
      </c>
      <c r="L404" s="1">
        <v>0.86140000000000005</v>
      </c>
      <c r="M404" s="1">
        <v>1.1361273286999206E-2</v>
      </c>
      <c r="N404" s="1">
        <v>111.54452480693053</v>
      </c>
    </row>
    <row r="405" spans="1:14" x14ac:dyDescent="0.25">
      <c r="A405" s="1">
        <v>1.0645542009548339</v>
      </c>
      <c r="B405" s="1">
        <v>9.6912394643912255E-6</v>
      </c>
      <c r="C405" s="1">
        <v>1.0768043849323582E-6</v>
      </c>
      <c r="D405" s="1">
        <v>5.4073245778401451E-4</v>
      </c>
      <c r="E405" s="1">
        <v>1.7208956304939438E-3</v>
      </c>
      <c r="F405" s="1">
        <v>180.49195686984535</v>
      </c>
      <c r="G405" s="1">
        <v>4.5440436120315333</v>
      </c>
      <c r="H405" s="1">
        <v>0.96857481356011543</v>
      </c>
      <c r="I405" s="1">
        <v>1.0745212490826366</v>
      </c>
      <c r="J405" s="1">
        <v>0.43594833743895828</v>
      </c>
      <c r="K405" s="1">
        <v>48.62765014</v>
      </c>
      <c r="L405" s="1">
        <v>0.88260000000000005</v>
      </c>
      <c r="M405" s="1">
        <v>1.6902143635138416E-2</v>
      </c>
      <c r="N405" s="1">
        <v>111.54452480693053</v>
      </c>
    </row>
    <row r="406" spans="1:14" x14ac:dyDescent="0.25">
      <c r="A406" s="1">
        <v>1.0645542009548339</v>
      </c>
      <c r="B406" s="1">
        <v>9.6912394643912255E-6</v>
      </c>
      <c r="C406" s="1">
        <v>1.0768043849323582E-6</v>
      </c>
      <c r="D406" s="1">
        <v>5.4073245778401451E-4</v>
      </c>
      <c r="E406" s="1">
        <v>1.296482448915556E-3</v>
      </c>
      <c r="F406" s="1">
        <v>317.8254578400597</v>
      </c>
      <c r="G406" s="1">
        <v>4.5440436120315333</v>
      </c>
      <c r="H406" s="1">
        <v>0.96857481356011543</v>
      </c>
      <c r="I406" s="1">
        <v>1.0745212490826366</v>
      </c>
      <c r="J406" s="1">
        <v>0.439115090810416</v>
      </c>
      <c r="K406" s="1">
        <v>48.980884140000001</v>
      </c>
      <c r="L406" s="1">
        <v>0.90269999999999995</v>
      </c>
      <c r="M406" s="1">
        <v>2.8538101583290044E-2</v>
      </c>
      <c r="N406" s="1">
        <v>111.54452480693053</v>
      </c>
    </row>
    <row r="407" spans="1:14" x14ac:dyDescent="0.25">
      <c r="A407" s="1">
        <v>1.0655495195059541</v>
      </c>
      <c r="B407" s="1">
        <v>4.4424857006701526E-6</v>
      </c>
      <c r="C407" s="1">
        <v>2.7765535629188454E-7</v>
      </c>
      <c r="D407" s="1">
        <v>5.4123802250391571E-4</v>
      </c>
      <c r="E407" s="1">
        <v>1.8137577452144358E-3</v>
      </c>
      <c r="F407" s="1">
        <v>205.08375900890584</v>
      </c>
      <c r="G407" s="1">
        <v>11.151820773817386</v>
      </c>
      <c r="H407" s="1">
        <v>1.0252518728147555</v>
      </c>
      <c r="I407" s="1">
        <v>0.98044395021672281</v>
      </c>
      <c r="J407" s="1">
        <v>0.20405841172203021</v>
      </c>
      <c r="K407" s="1">
        <v>13.899042059999999</v>
      </c>
      <c r="L407" s="1">
        <v>0.84140000000000004</v>
      </c>
      <c r="M407" s="1">
        <v>1.4768890966500657E-2</v>
      </c>
      <c r="N407" s="1">
        <v>68.113056172040444</v>
      </c>
    </row>
    <row r="408" spans="1:14" x14ac:dyDescent="0.25">
      <c r="A408" s="1">
        <v>1.0655495195059541</v>
      </c>
      <c r="B408" s="1">
        <v>4.4424857006701526E-6</v>
      </c>
      <c r="C408" s="1">
        <v>2.7765535629188454E-7</v>
      </c>
      <c r="D408" s="1">
        <v>5.4123802250391571E-4</v>
      </c>
      <c r="E408" s="1">
        <v>1.4556591232576716E-3</v>
      </c>
      <c r="F408" s="1">
        <v>318.12261281246276</v>
      </c>
      <c r="G408" s="1">
        <v>11.151820773817386</v>
      </c>
      <c r="H408" s="1">
        <v>1.0252518728147555</v>
      </c>
      <c r="I408" s="1">
        <v>0.98044395021672281</v>
      </c>
      <c r="J408" s="1">
        <v>0.22215537138401617</v>
      </c>
      <c r="K408" s="1">
        <v>15.13168129</v>
      </c>
      <c r="L408" s="1">
        <v>0.8508</v>
      </c>
      <c r="M408" s="1">
        <v>2.229790682367648E-2</v>
      </c>
      <c r="N408" s="1">
        <v>68.113056172040444</v>
      </c>
    </row>
    <row r="409" spans="1:14" x14ac:dyDescent="0.25">
      <c r="A409" s="1">
        <v>1.0655495195059541</v>
      </c>
      <c r="B409" s="1">
        <v>4.4424857006701526E-6</v>
      </c>
      <c r="C409" s="1">
        <v>2.7765535629188454E-7</v>
      </c>
      <c r="D409" s="1">
        <v>5.4123802250391571E-4</v>
      </c>
      <c r="E409" s="1">
        <v>1.0975605013009068E-3</v>
      </c>
      <c r="F409" s="1">
        <v>560.98572766186089</v>
      </c>
      <c r="G409" s="1">
        <v>11.151820773817386</v>
      </c>
      <c r="H409" s="1">
        <v>1.0252518728147555</v>
      </c>
      <c r="I409" s="1">
        <v>0.98044395021672281</v>
      </c>
      <c r="J409" s="1">
        <v>0.23245942760236121</v>
      </c>
      <c r="K409" s="1">
        <v>15.833522049999999</v>
      </c>
      <c r="L409" s="1">
        <v>0.85799999999999998</v>
      </c>
      <c r="M409" s="1">
        <v>3.8256900459997946E-2</v>
      </c>
      <c r="N409" s="1">
        <v>68.113056172040444</v>
      </c>
    </row>
    <row r="410" spans="1:14" x14ac:dyDescent="0.25">
      <c r="A410" s="1">
        <v>1.0862798693113456</v>
      </c>
      <c r="B410" s="1">
        <v>2.4228095430565012E-6</v>
      </c>
      <c r="C410" s="1">
        <v>5.2763414861685548E-7</v>
      </c>
      <c r="D410" s="1">
        <v>1.0814650597633659E-3</v>
      </c>
      <c r="E410" s="1">
        <v>2.2118594786753117E-3</v>
      </c>
      <c r="F410" s="1">
        <v>227.75424488891866</v>
      </c>
      <c r="G410" s="1">
        <v>4.5440436120315333</v>
      </c>
      <c r="H410" s="1">
        <v>0.96857481356011543</v>
      </c>
      <c r="I410" s="1">
        <v>1.0745212490826366</v>
      </c>
      <c r="J410" s="1">
        <v>0.45740294016024918</v>
      </c>
      <c r="K410" s="1">
        <v>50.000374399999998</v>
      </c>
      <c r="L410" s="1">
        <v>0.88280000000000003</v>
      </c>
      <c r="M410" s="1">
        <v>5.221506097119767E-3</v>
      </c>
      <c r="N410" s="1">
        <v>109.31362702321628</v>
      </c>
    </row>
    <row r="411" spans="1:14" x14ac:dyDescent="0.25">
      <c r="A411" s="1">
        <v>1.0862798693113456</v>
      </c>
      <c r="B411" s="1">
        <v>2.4228095430565012E-6</v>
      </c>
      <c r="C411" s="1">
        <v>5.2763414861685548E-7</v>
      </c>
      <c r="D411" s="1">
        <v>1.0814650597633659E-3</v>
      </c>
      <c r="E411" s="1">
        <v>1.7787847458520288E-3</v>
      </c>
      <c r="F411" s="1">
        <v>353.79593010460906</v>
      </c>
      <c r="G411" s="1">
        <v>4.5440436120315333</v>
      </c>
      <c r="H411" s="1">
        <v>0.96857481356011543</v>
      </c>
      <c r="I411" s="1">
        <v>1.0745212490826366</v>
      </c>
      <c r="J411" s="1">
        <v>0.46329569724407732</v>
      </c>
      <c r="K411" s="1">
        <v>50.64453305</v>
      </c>
      <c r="L411" s="1">
        <v>0.89670000000000005</v>
      </c>
      <c r="M411" s="1">
        <v>7.9330329037186221E-3</v>
      </c>
      <c r="N411" s="1">
        <v>109.31362702321628</v>
      </c>
    </row>
    <row r="412" spans="1:14" x14ac:dyDescent="0.25">
      <c r="A412" s="1">
        <v>1.0862798693113456</v>
      </c>
      <c r="B412" s="1">
        <v>2.4228095430565012E-6</v>
      </c>
      <c r="C412" s="1">
        <v>5.2763414861685548E-7</v>
      </c>
      <c r="D412" s="1">
        <v>1.0814650597633659E-3</v>
      </c>
      <c r="E412" s="1">
        <v>1.3457100130287458E-3</v>
      </c>
      <c r="F412" s="1">
        <v>624.89812204710222</v>
      </c>
      <c r="G412" s="1">
        <v>4.5440436120315333</v>
      </c>
      <c r="H412" s="1">
        <v>0.96857481356011543</v>
      </c>
      <c r="I412" s="1">
        <v>1.0745212490826366</v>
      </c>
      <c r="J412" s="1">
        <v>0.46507089431039356</v>
      </c>
      <c r="K412" s="1">
        <v>50.838586280000001</v>
      </c>
      <c r="L412" s="1">
        <v>0.90880000000000005</v>
      </c>
      <c r="M412" s="1">
        <v>1.3702233022438136E-2</v>
      </c>
      <c r="N412" s="1">
        <v>109.31362702321628</v>
      </c>
    </row>
    <row r="413" spans="1:14" x14ac:dyDescent="0.25">
      <c r="A413" s="1">
        <v>1.0982400161043797</v>
      </c>
      <c r="B413" s="1">
        <v>4.1417536430253987E-6</v>
      </c>
      <c r="C413" s="1">
        <v>2.5885960268908742E-7</v>
      </c>
      <c r="D413" s="1">
        <v>5.5784291923532839E-4</v>
      </c>
      <c r="E413" s="1">
        <v>1.8144714919446307E-3</v>
      </c>
      <c r="F413" s="1">
        <v>211.3756204414758</v>
      </c>
      <c r="G413" s="1">
        <v>7.4874426682615827</v>
      </c>
      <c r="H413" s="1">
        <v>1.0146644363922162</v>
      </c>
      <c r="I413" s="1">
        <v>1.0002470250177462</v>
      </c>
      <c r="J413" s="1">
        <v>0.34682438139174881</v>
      </c>
      <c r="K413" s="1">
        <v>25.602943369999998</v>
      </c>
      <c r="L413" s="1">
        <v>0.83540000000000003</v>
      </c>
      <c r="M413" s="1">
        <v>1.2814174622087367E-2</v>
      </c>
      <c r="N413" s="1">
        <v>73.82105971690811</v>
      </c>
    </row>
    <row r="414" spans="1:14" x14ac:dyDescent="0.25">
      <c r="A414" s="1">
        <v>1.0982400161043797</v>
      </c>
      <c r="B414" s="1">
        <v>4.1417536430253987E-6</v>
      </c>
      <c r="C414" s="1">
        <v>2.5885960268908742E-7</v>
      </c>
      <c r="D414" s="1">
        <v>5.5784291923532839E-4</v>
      </c>
      <c r="E414" s="1">
        <v>1.4563728699878661E-3</v>
      </c>
      <c r="F414" s="1">
        <v>327.88244658992051</v>
      </c>
      <c r="G414" s="1">
        <v>7.4874426682615827</v>
      </c>
      <c r="H414" s="1">
        <v>1.0146644363922162</v>
      </c>
      <c r="I414" s="1">
        <v>1.0002470250177462</v>
      </c>
      <c r="J414" s="1">
        <v>0.35889160398942127</v>
      </c>
      <c r="K414" s="1">
        <v>26.493758530000001</v>
      </c>
      <c r="L414" s="1">
        <v>0.84399999999999997</v>
      </c>
      <c r="M414" s="1">
        <v>1.9302137025183307E-2</v>
      </c>
      <c r="N414" s="1">
        <v>73.82105971690811</v>
      </c>
    </row>
    <row r="415" spans="1:14" x14ac:dyDescent="0.25">
      <c r="A415" s="1">
        <v>1.0982400161043797</v>
      </c>
      <c r="B415" s="1">
        <v>4.1417536430253987E-6</v>
      </c>
      <c r="C415" s="1">
        <v>2.5885960268908742E-7</v>
      </c>
      <c r="D415" s="1">
        <v>5.5784291923532839E-4</v>
      </c>
      <c r="E415" s="1">
        <v>1.0982742480311015E-3</v>
      </c>
      <c r="F415" s="1">
        <v>578.1964735598068</v>
      </c>
      <c r="G415" s="1">
        <v>7.4874426682615827</v>
      </c>
      <c r="H415" s="1">
        <v>1.0146644363922162</v>
      </c>
      <c r="I415" s="1">
        <v>1.0002470250177462</v>
      </c>
      <c r="J415" s="1">
        <v>0.36494045064256309</v>
      </c>
      <c r="K415" s="1">
        <v>26.9402908</v>
      </c>
      <c r="L415" s="1">
        <v>0.85019999999999996</v>
      </c>
      <c r="M415" s="1">
        <v>3.3035051099942959E-2</v>
      </c>
      <c r="N415" s="1">
        <v>73.82105971690811</v>
      </c>
    </row>
    <row r="416" spans="1:14" x14ac:dyDescent="0.25">
      <c r="A416" s="1">
        <v>1.1089106370837254</v>
      </c>
      <c r="B416" s="1">
        <v>4.3072174535850809E-6</v>
      </c>
      <c r="C416" s="1">
        <v>3.876495785756489E-7</v>
      </c>
      <c r="D416" s="1">
        <v>6.0832402717349711E-4</v>
      </c>
      <c r="E416" s="1">
        <v>1.6840122914237657E-3</v>
      </c>
      <c r="F416" s="1">
        <v>229.90253760625765</v>
      </c>
      <c r="G416" s="1">
        <v>4.5440436120315333</v>
      </c>
      <c r="H416" s="1">
        <v>0.96857481356011543</v>
      </c>
      <c r="I416" s="1">
        <v>1.0745212490826366</v>
      </c>
      <c r="J416" s="1">
        <v>0.45743050070338492</v>
      </c>
      <c r="K416" s="1">
        <v>48.982912630000001</v>
      </c>
      <c r="L416" s="1">
        <v>0.87360000000000004</v>
      </c>
      <c r="M416" s="1">
        <v>1.0156646086306087E-2</v>
      </c>
      <c r="N416" s="1">
        <v>107.08274274382582</v>
      </c>
    </row>
    <row r="417" spans="1:14" x14ac:dyDescent="0.25">
      <c r="A417" s="1">
        <v>1.1089106370837254</v>
      </c>
      <c r="B417" s="1">
        <v>4.3072174535850809E-6</v>
      </c>
      <c r="C417" s="1">
        <v>3.876495785756489E-7</v>
      </c>
      <c r="D417" s="1">
        <v>6.0832402717349711E-4</v>
      </c>
      <c r="E417" s="1">
        <v>1.0208666819446228E-3</v>
      </c>
      <c r="F417" s="1">
        <v>629.29031798207848</v>
      </c>
      <c r="G417" s="1">
        <v>4.5440436120315333</v>
      </c>
      <c r="H417" s="1">
        <v>0.96857481356011543</v>
      </c>
      <c r="I417" s="1">
        <v>1.0745212490826366</v>
      </c>
      <c r="J417" s="1">
        <v>0.46050417085383477</v>
      </c>
      <c r="K417" s="1">
        <v>49.31204966</v>
      </c>
      <c r="L417" s="1">
        <v>0.89749999999999996</v>
      </c>
      <c r="M417" s="1">
        <v>2.6190295729623565E-2</v>
      </c>
      <c r="N417" s="1">
        <v>107.08274274382582</v>
      </c>
    </row>
    <row r="418" spans="1:14" x14ac:dyDescent="0.25">
      <c r="A418" s="1">
        <v>1.1089106370837254</v>
      </c>
      <c r="B418" s="1">
        <v>4.3072174535850809E-6</v>
      </c>
      <c r="C418" s="1">
        <v>3.876495785756489E-7</v>
      </c>
      <c r="D418" s="1">
        <v>6.0832402717349711E-4</v>
      </c>
      <c r="E418" s="1">
        <v>1.3524394866841947E-3</v>
      </c>
      <c r="F418" s="1">
        <v>356.73200733069285</v>
      </c>
      <c r="G418" s="1">
        <v>4.5440436120315333</v>
      </c>
      <c r="H418" s="1">
        <v>0.96857481356011543</v>
      </c>
      <c r="I418" s="1">
        <v>1.0745212490826366</v>
      </c>
      <c r="J418" s="1">
        <v>0.46171697150380209</v>
      </c>
      <c r="K418" s="1">
        <v>49.441919679999998</v>
      </c>
      <c r="L418" s="1">
        <v>0.88670000000000004</v>
      </c>
      <c r="M418" s="1">
        <v>1.5300857990906013E-2</v>
      </c>
      <c r="N418" s="1">
        <v>107.08274274382582</v>
      </c>
    </row>
    <row r="419" spans="1:14" x14ac:dyDescent="0.25">
      <c r="A419" s="1">
        <v>1.136586154139684</v>
      </c>
      <c r="B419" s="1">
        <v>6.9413839072971115E-6</v>
      </c>
      <c r="C419" s="1">
        <v>2.7765535629188454E-7</v>
      </c>
      <c r="D419" s="1">
        <v>3.4639233440250607E-4</v>
      </c>
      <c r="E419" s="1">
        <v>1.5427768203577874E-3</v>
      </c>
      <c r="F419" s="1">
        <v>207.31685858210028</v>
      </c>
      <c r="G419" s="1">
        <v>11.151820773817386</v>
      </c>
      <c r="H419" s="1">
        <v>1.0252518728147555</v>
      </c>
      <c r="I419" s="1">
        <v>0.98044395021672281</v>
      </c>
      <c r="J419" s="1">
        <v>0.19534994933118116</v>
      </c>
      <c r="K419" s="1">
        <v>16.63235259</v>
      </c>
      <c r="L419" s="1">
        <v>0.79979999999999996</v>
      </c>
      <c r="M419" s="1">
        <v>2.7732627401549356E-2</v>
      </c>
      <c r="N419" s="1">
        <v>85.141320215050584</v>
      </c>
    </row>
    <row r="420" spans="1:14" x14ac:dyDescent="0.25">
      <c r="A420" s="1">
        <v>1.136586154139684</v>
      </c>
      <c r="B420" s="1">
        <v>6.9413839072971115E-6</v>
      </c>
      <c r="C420" s="1">
        <v>2.7765535629188454E-7</v>
      </c>
      <c r="D420" s="1">
        <v>3.4639233440250607E-4</v>
      </c>
      <c r="E420" s="1">
        <v>1.2371993296213487E-3</v>
      </c>
      <c r="F420" s="1">
        <v>321.17459578829994</v>
      </c>
      <c r="G420" s="1">
        <v>11.151820773817386</v>
      </c>
      <c r="H420" s="1">
        <v>1.0252518728147555</v>
      </c>
      <c r="I420" s="1">
        <v>0.98044395021672281</v>
      </c>
      <c r="J420" s="1">
        <v>0.21428911548372756</v>
      </c>
      <c r="K420" s="1">
        <v>18.244858199999999</v>
      </c>
      <c r="L420" s="1">
        <v>0.80500000000000005</v>
      </c>
      <c r="M420" s="1">
        <v>4.148670822907443E-2</v>
      </c>
      <c r="N420" s="1">
        <v>85.141320215050584</v>
      </c>
    </row>
    <row r="421" spans="1:14" x14ac:dyDescent="0.25">
      <c r="A421" s="1">
        <v>1.136586154139684</v>
      </c>
      <c r="B421" s="1">
        <v>6.9413839072971115E-6</v>
      </c>
      <c r="C421" s="1">
        <v>2.7765535629188454E-7</v>
      </c>
      <c r="D421" s="1">
        <v>3.4639233440250607E-4</v>
      </c>
      <c r="E421" s="1">
        <v>9.3162183888490944E-4</v>
      </c>
      <c r="F421" s="1">
        <v>565.55131166660055</v>
      </c>
      <c r="G421" s="1">
        <v>11.151820773817386</v>
      </c>
      <c r="H421" s="1">
        <v>1.0252518728147555</v>
      </c>
      <c r="I421" s="1">
        <v>0.98044395021672281</v>
      </c>
      <c r="J421" s="1">
        <v>0.22250393771379631</v>
      </c>
      <c r="K421" s="1">
        <v>18.944279009999999</v>
      </c>
      <c r="L421" s="1">
        <v>0.80830000000000002</v>
      </c>
      <c r="M421" s="1">
        <v>7.0473509276631263E-2</v>
      </c>
      <c r="N421" s="1">
        <v>85.141320215050584</v>
      </c>
    </row>
    <row r="422" spans="1:14" x14ac:dyDescent="0.25">
      <c r="A422" s="1">
        <v>1.1497187209862159</v>
      </c>
      <c r="B422" s="1">
        <v>4.6736286473740572E-6</v>
      </c>
      <c r="C422" s="1">
        <v>2.6920109623308955E-7</v>
      </c>
      <c r="D422" s="1">
        <v>5.6063159163256121E-4</v>
      </c>
      <c r="E422" s="1">
        <v>1.6742172287804735E-3</v>
      </c>
      <c r="F422" s="1">
        <v>230.50371649032917</v>
      </c>
      <c r="G422" s="1">
        <v>4.5440436120315333</v>
      </c>
      <c r="H422" s="1">
        <v>0.96857481356011543</v>
      </c>
      <c r="I422" s="1">
        <v>1.0745212490826366</v>
      </c>
      <c r="J422" s="1">
        <v>0.46636127002062644</v>
      </c>
      <c r="K422" s="1">
        <v>36.125026339999998</v>
      </c>
      <c r="L422" s="1">
        <v>0.85160000000000002</v>
      </c>
      <c r="M422" s="1">
        <v>1.2016644431294047E-2</v>
      </c>
      <c r="N422" s="1">
        <v>77.461463166532354</v>
      </c>
    </row>
    <row r="423" spans="1:14" x14ac:dyDescent="0.25">
      <c r="A423" s="1">
        <v>1.1497187209862159</v>
      </c>
      <c r="B423" s="1">
        <v>4.6736286473740572E-6</v>
      </c>
      <c r="C423" s="1">
        <v>2.6920109623308955E-7</v>
      </c>
      <c r="D423" s="1">
        <v>5.6063159163256121E-4</v>
      </c>
      <c r="E423" s="1">
        <v>1.0141696375745529E-3</v>
      </c>
      <c r="F423" s="1">
        <v>630.5194314215554</v>
      </c>
      <c r="G423" s="1">
        <v>4.5440436120315333</v>
      </c>
      <c r="H423" s="1">
        <v>0.96857481356011543</v>
      </c>
      <c r="I423" s="1">
        <v>1.0745212490826366</v>
      </c>
      <c r="J423" s="1">
        <v>0.4694191594577361</v>
      </c>
      <c r="K423" s="1">
        <v>36.361894929999998</v>
      </c>
      <c r="L423" s="1">
        <v>0.87019999999999997</v>
      </c>
      <c r="M423" s="1">
        <v>3.0831565818290146E-2</v>
      </c>
      <c r="N423" s="1">
        <v>77.461463166532354</v>
      </c>
    </row>
    <row r="424" spans="1:14" x14ac:dyDescent="0.25">
      <c r="A424" s="1">
        <v>1.1497187209862159</v>
      </c>
      <c r="B424" s="1">
        <v>4.6736286473740572E-6</v>
      </c>
      <c r="C424" s="1">
        <v>2.6920109623308955E-7</v>
      </c>
      <c r="D424" s="1">
        <v>5.6063159163256121E-4</v>
      </c>
      <c r="E424" s="1">
        <v>1.3441934331775132E-3</v>
      </c>
      <c r="F424" s="1">
        <v>357.55364007006699</v>
      </c>
      <c r="G424" s="1">
        <v>4.5440436120315333</v>
      </c>
      <c r="H424" s="1">
        <v>0.96857481356011543</v>
      </c>
      <c r="I424" s="1">
        <v>1.0745212490826366</v>
      </c>
      <c r="J424" s="1">
        <v>0.47096323395763112</v>
      </c>
      <c r="K424" s="1">
        <v>36.481501199999997</v>
      </c>
      <c r="L424" s="1">
        <v>0.86209999999999998</v>
      </c>
      <c r="M424" s="1">
        <v>1.8059331347673322E-2</v>
      </c>
      <c r="N424" s="1">
        <v>77.461463166532354</v>
      </c>
    </row>
    <row r="425" spans="1:14" x14ac:dyDescent="0.25">
      <c r="A425" s="1">
        <v>1.1714560171780048</v>
      </c>
      <c r="B425" s="1">
        <v>6.4714900672271838E-6</v>
      </c>
      <c r="C425" s="1">
        <v>2.5885960268908742E-7</v>
      </c>
      <c r="D425" s="1">
        <v>3.5701946831061027E-4</v>
      </c>
      <c r="E425" s="1">
        <v>1.5432336182651123E-3</v>
      </c>
      <c r="F425" s="1">
        <v>213.67723033039476</v>
      </c>
      <c r="G425" s="1">
        <v>7.4874426682615827</v>
      </c>
      <c r="H425" s="1">
        <v>1.0146644363922162</v>
      </c>
      <c r="I425" s="1">
        <v>1.0002470250177462</v>
      </c>
      <c r="J425" s="1">
        <v>0.3522397663175823</v>
      </c>
      <c r="K425" s="1">
        <v>32.503391030000003</v>
      </c>
      <c r="L425" s="1">
        <v>0.79290000000000005</v>
      </c>
      <c r="M425" s="1">
        <v>2.4146582978295104E-2</v>
      </c>
      <c r="N425" s="1">
        <v>92.276324646135151</v>
      </c>
    </row>
    <row r="426" spans="1:14" x14ac:dyDescent="0.25">
      <c r="A426" s="1">
        <v>1.1714560171780048</v>
      </c>
      <c r="B426" s="1">
        <v>6.4714900672271838E-6</v>
      </c>
      <c r="C426" s="1">
        <v>2.5885960268908742E-7</v>
      </c>
      <c r="D426" s="1">
        <v>3.5701946831061027E-4</v>
      </c>
      <c r="E426" s="1">
        <v>1.2376561275286733E-3</v>
      </c>
      <c r="F426" s="1">
        <v>331.02806279186655</v>
      </c>
      <c r="G426" s="1">
        <v>7.4874426682615827</v>
      </c>
      <c r="H426" s="1">
        <v>1.0146644363922162</v>
      </c>
      <c r="I426" s="1">
        <v>1.0002470250177462</v>
      </c>
      <c r="J426" s="1">
        <v>0.36451885474405721</v>
      </c>
      <c r="K426" s="1">
        <v>33.63646018</v>
      </c>
      <c r="L426" s="1">
        <v>0.79749999999999999</v>
      </c>
      <c r="M426" s="1">
        <v>3.6022159668224502E-2</v>
      </c>
      <c r="N426" s="1">
        <v>92.276324646135151</v>
      </c>
    </row>
    <row r="427" spans="1:14" x14ac:dyDescent="0.25">
      <c r="A427" s="1">
        <v>1.1714560171780048</v>
      </c>
      <c r="B427" s="1">
        <v>6.4714900672271838E-6</v>
      </c>
      <c r="C427" s="1">
        <v>2.5885960268908742E-7</v>
      </c>
      <c r="D427" s="1">
        <v>3.5701946831061027E-4</v>
      </c>
      <c r="E427" s="1">
        <v>9.3207863679223421E-4</v>
      </c>
      <c r="F427" s="1">
        <v>582.9021272709698</v>
      </c>
      <c r="G427" s="1">
        <v>7.4874426682615827</v>
      </c>
      <c r="H427" s="1">
        <v>1.0146644363922162</v>
      </c>
      <c r="I427" s="1">
        <v>1.0002470250177462</v>
      </c>
      <c r="J427" s="1">
        <v>0.36827580455029896</v>
      </c>
      <c r="K427" s="1">
        <v>33.9831377</v>
      </c>
      <c r="L427" s="1">
        <v>0.80030000000000001</v>
      </c>
      <c r="M427" s="1">
        <v>6.1005246812631655E-2</v>
      </c>
      <c r="N427" s="1">
        <v>92.276324646135151</v>
      </c>
    </row>
    <row r="428" spans="1:14" x14ac:dyDescent="0.25">
      <c r="A428" s="1">
        <v>1.1976234760741884</v>
      </c>
      <c r="B428" s="1">
        <v>4.3072175397294328E-6</v>
      </c>
      <c r="C428" s="1">
        <v>2.6920109623308955E-7</v>
      </c>
      <c r="D428" s="1">
        <v>6.083240150070165E-4</v>
      </c>
      <c r="E428" s="1">
        <v>1.8166413769867662E-3</v>
      </c>
      <c r="F428" s="1">
        <v>230.5037164903292</v>
      </c>
      <c r="G428" s="1">
        <v>4.5440436120315333</v>
      </c>
      <c r="H428" s="1">
        <v>0.96857481356011543</v>
      </c>
      <c r="I428" s="1">
        <v>1.0745212490826366</v>
      </c>
      <c r="J428" s="1">
        <v>0.48075247420542266</v>
      </c>
      <c r="K428" s="1">
        <v>35.750204189999998</v>
      </c>
      <c r="L428" s="1">
        <v>0.82640000000000002</v>
      </c>
      <c r="M428" s="1">
        <v>1.2016644450456419E-2</v>
      </c>
      <c r="N428" s="1">
        <v>74.363016537953683</v>
      </c>
    </row>
    <row r="429" spans="1:14" x14ac:dyDescent="0.25">
      <c r="A429" s="1">
        <v>1.1976234760741884</v>
      </c>
      <c r="B429" s="1">
        <v>4.3072175397294328E-6</v>
      </c>
      <c r="C429" s="1">
        <v>2.6920109623308955E-7</v>
      </c>
      <c r="D429" s="1">
        <v>6.083240150070165E-4</v>
      </c>
      <c r="E429" s="1">
        <v>1.1004441330732368E-3</v>
      </c>
      <c r="F429" s="1">
        <v>630.5194314215554</v>
      </c>
      <c r="G429" s="1">
        <v>4.5440436120315333</v>
      </c>
      <c r="H429" s="1">
        <v>0.96857481356011543</v>
      </c>
      <c r="I429" s="1">
        <v>1.0745212490826366</v>
      </c>
      <c r="J429" s="1">
        <v>0.48614268897428464</v>
      </c>
      <c r="K429" s="1">
        <v>36.151036820000002</v>
      </c>
      <c r="L429" s="1">
        <v>0.8387</v>
      </c>
      <c r="M429" s="1">
        <v>3.083156583393613E-2</v>
      </c>
      <c r="N429" s="1">
        <v>74.363016537953683</v>
      </c>
    </row>
    <row r="430" spans="1:14" x14ac:dyDescent="0.25">
      <c r="A430" s="1">
        <v>1.1976234760741884</v>
      </c>
      <c r="B430" s="1">
        <v>4.3072175397294328E-6</v>
      </c>
      <c r="C430" s="1">
        <v>2.6920109623308955E-7</v>
      </c>
      <c r="D430" s="1">
        <v>6.083240150070165E-4</v>
      </c>
      <c r="E430" s="1">
        <v>1.4585427550300016E-3</v>
      </c>
      <c r="F430" s="1">
        <v>357.55364007006705</v>
      </c>
      <c r="G430" s="1">
        <v>4.5440436120315333</v>
      </c>
      <c r="H430" s="1">
        <v>0.96857481356011543</v>
      </c>
      <c r="I430" s="1">
        <v>1.0745212490826366</v>
      </c>
      <c r="J430" s="1">
        <v>0.48661528236325863</v>
      </c>
      <c r="K430" s="1">
        <v>36.186180290000003</v>
      </c>
      <c r="L430" s="1">
        <v>0.83389999999999997</v>
      </c>
      <c r="M430" s="1">
        <v>1.8059331405882142E-2</v>
      </c>
      <c r="N430" s="1">
        <v>74.363016537953683</v>
      </c>
    </row>
    <row r="431" spans="1:14" x14ac:dyDescent="0.25">
      <c r="A431" s="1">
        <v>1.2081061117262963</v>
      </c>
      <c r="B431" s="1">
        <v>2.4988978734405441E-6</v>
      </c>
      <c r="C431" s="1">
        <v>5.4420449833209359E-7</v>
      </c>
      <c r="D431" s="1">
        <v>9.6220105718932021E-4</v>
      </c>
      <c r="E431" s="1">
        <v>2.7480764375367463E-3</v>
      </c>
      <c r="F431" s="1">
        <v>203.98511452026287</v>
      </c>
      <c r="G431" s="1">
        <v>11.151820773817386</v>
      </c>
      <c r="H431" s="1">
        <v>1.0252518728147555</v>
      </c>
      <c r="I431" s="1">
        <v>0.98044395021672281</v>
      </c>
      <c r="J431" s="1">
        <v>0.19752479276683016</v>
      </c>
      <c r="K431" s="1">
        <v>19.77740412</v>
      </c>
      <c r="L431" s="1">
        <v>0.7571</v>
      </c>
      <c r="M431" s="1">
        <v>1.0409372340055277E-2</v>
      </c>
      <c r="N431" s="1">
        <v>100.12618589781997</v>
      </c>
    </row>
    <row r="432" spans="1:14" x14ac:dyDescent="0.25">
      <c r="A432" s="1">
        <v>1.2081061117262963</v>
      </c>
      <c r="B432" s="1">
        <v>2.4988978734405441E-6</v>
      </c>
      <c r="C432" s="1">
        <v>5.4420449833209359E-7</v>
      </c>
      <c r="D432" s="1">
        <v>9.6220105718932021E-4</v>
      </c>
      <c r="E432" s="1">
        <v>2.2067330215076422E-3</v>
      </c>
      <c r="F432" s="1">
        <v>316.62109254167638</v>
      </c>
      <c r="G432" s="1">
        <v>11.151820773817386</v>
      </c>
      <c r="H432" s="1">
        <v>1.0252518728147555</v>
      </c>
      <c r="I432" s="1">
        <v>0.98044395021672281</v>
      </c>
      <c r="J432" s="1">
        <v>0.22972571574306627</v>
      </c>
      <c r="K432" s="1">
        <v>23.001559719999999</v>
      </c>
      <c r="L432" s="1">
        <v>0.75949999999999995</v>
      </c>
      <c r="M432" s="1">
        <v>1.5786026760402288E-2</v>
      </c>
      <c r="N432" s="1">
        <v>100.12618589781997</v>
      </c>
    </row>
    <row r="433" spans="1:14" x14ac:dyDescent="0.25">
      <c r="A433" s="1">
        <v>1.2081061117262963</v>
      </c>
      <c r="B433" s="1">
        <v>2.4988978734405441E-6</v>
      </c>
      <c r="C433" s="1">
        <v>5.4420449833209359E-7</v>
      </c>
      <c r="D433" s="1">
        <v>9.6220105718932021E-4</v>
      </c>
      <c r="E433" s="1">
        <v>1.6653896054785382E-3</v>
      </c>
      <c r="F433" s="1">
        <v>558.7395431367936</v>
      </c>
      <c r="G433" s="1">
        <v>11.151820773817386</v>
      </c>
      <c r="H433" s="1">
        <v>1.0252518728147555</v>
      </c>
      <c r="I433" s="1">
        <v>0.98044395021672281</v>
      </c>
      <c r="J433" s="1">
        <v>0.25237721844101713</v>
      </c>
      <c r="K433" s="1">
        <v>25.269568289999999</v>
      </c>
      <c r="L433" s="1">
        <v>0.76060000000000005</v>
      </c>
      <c r="M433" s="1">
        <v>2.7213275783626208E-2</v>
      </c>
      <c r="N433" s="1">
        <v>100.12618589781997</v>
      </c>
    </row>
    <row r="434" spans="1:14" x14ac:dyDescent="0.25">
      <c r="A434" s="1">
        <v>1.2451701692974895</v>
      </c>
      <c r="B434" s="1">
        <v>2.3297361135702733E-6</v>
      </c>
      <c r="C434" s="1">
        <v>5.0736482127061123E-7</v>
      </c>
      <c r="D434" s="1">
        <v>9.9172087753669671E-4</v>
      </c>
      <c r="E434" s="1">
        <v>2.7493453207818328E-3</v>
      </c>
      <c r="F434" s="1">
        <v>210.24327012005699</v>
      </c>
      <c r="G434" s="1">
        <v>7.4874426682615827</v>
      </c>
      <c r="H434" s="1">
        <v>1.0146644363922162</v>
      </c>
      <c r="I434" s="1">
        <v>1.0002470250177462</v>
      </c>
      <c r="J434" s="1">
        <v>0.37210548698215878</v>
      </c>
      <c r="K434" s="1">
        <v>40.37975273</v>
      </c>
      <c r="L434" s="1">
        <v>0.75009999999999999</v>
      </c>
      <c r="M434" s="1">
        <v>9.0162282947186118E-3</v>
      </c>
      <c r="N434" s="1">
        <v>108.51695054939105</v>
      </c>
    </row>
    <row r="435" spans="1:14" x14ac:dyDescent="0.25">
      <c r="A435" s="1">
        <v>1.2451701692974895</v>
      </c>
      <c r="B435" s="1">
        <v>2.3297361135702733E-6</v>
      </c>
      <c r="C435" s="1">
        <v>5.0736482127061123E-7</v>
      </c>
      <c r="D435" s="1">
        <v>9.9172087753669671E-4</v>
      </c>
      <c r="E435" s="1">
        <v>2.2080019047527291E-3</v>
      </c>
      <c r="F435" s="1">
        <v>326.33486047009939</v>
      </c>
      <c r="G435" s="1">
        <v>7.4874426682615827</v>
      </c>
      <c r="H435" s="1">
        <v>1.0146644363922162</v>
      </c>
      <c r="I435" s="1">
        <v>1.0002470250177462</v>
      </c>
      <c r="J435" s="1">
        <v>0.39434957224053824</v>
      </c>
      <c r="K435" s="1">
        <v>42.793613030000003</v>
      </c>
      <c r="L435" s="1">
        <v>0.75219999999999998</v>
      </c>
      <c r="M435" s="1">
        <v>1.3645185590854305E-2</v>
      </c>
      <c r="N435" s="1">
        <v>108.51695054939105</v>
      </c>
    </row>
    <row r="436" spans="1:14" x14ac:dyDescent="0.25">
      <c r="A436" s="1">
        <v>1.2451701692974895</v>
      </c>
      <c r="B436" s="1">
        <v>2.3297361135702733E-6</v>
      </c>
      <c r="C436" s="1">
        <v>5.0736482127061123E-7</v>
      </c>
      <c r="D436" s="1">
        <v>9.9172087753669671E-4</v>
      </c>
      <c r="E436" s="1">
        <v>1.6666584887236248E-3</v>
      </c>
      <c r="F436" s="1">
        <v>575.88137727960111</v>
      </c>
      <c r="G436" s="1">
        <v>7.4874426682615827</v>
      </c>
      <c r="H436" s="1">
        <v>1.0146644363922162</v>
      </c>
      <c r="I436" s="1">
        <v>1.0002470250177462</v>
      </c>
      <c r="J436" s="1">
        <v>0.40942458809490861</v>
      </c>
      <c r="K436" s="1">
        <v>44.429507780000002</v>
      </c>
      <c r="L436" s="1">
        <v>0.75309999999999999</v>
      </c>
      <c r="M436" s="1">
        <v>2.3471248474133358E-2</v>
      </c>
      <c r="N436" s="1">
        <v>108.51695054939105</v>
      </c>
    </row>
    <row r="437" spans="1:14" x14ac:dyDescent="0.25">
      <c r="A437" s="1">
        <v>1.2774650411458004</v>
      </c>
      <c r="B437" s="1">
        <v>6.7300274058272379E-6</v>
      </c>
      <c r="C437" s="1">
        <v>2.6920109623308955E-7</v>
      </c>
      <c r="D437" s="1">
        <v>3.8932736960449054E-4</v>
      </c>
      <c r="E437" s="1">
        <v>9.3346736321920059E-4</v>
      </c>
      <c r="F437" s="1">
        <v>635.65091568011917</v>
      </c>
      <c r="G437" s="1">
        <v>4.5440436120315333</v>
      </c>
      <c r="H437" s="1">
        <v>0.96857481356011543</v>
      </c>
      <c r="I437" s="1">
        <v>1.0745212490826366</v>
      </c>
      <c r="J437" s="1">
        <v>0.49524202511612392</v>
      </c>
      <c r="K437" s="1">
        <v>46.034613630000003</v>
      </c>
      <c r="L437" s="1">
        <v>0.78839999999999999</v>
      </c>
      <c r="M437" s="1">
        <v>5.707729736640936E-2</v>
      </c>
      <c r="N437" s="1">
        <v>92.953770672442118</v>
      </c>
    </row>
    <row r="438" spans="1:14" x14ac:dyDescent="0.25">
      <c r="A438" s="1">
        <v>1.2774650411458004</v>
      </c>
      <c r="B438" s="1">
        <v>6.7300274058272379E-6</v>
      </c>
      <c r="C438" s="1">
        <v>2.6920109623308955E-7</v>
      </c>
      <c r="D438" s="1">
        <v>3.8932736960449054E-4</v>
      </c>
      <c r="E438" s="1">
        <v>1.5446223446920785E-3</v>
      </c>
      <c r="F438" s="1">
        <v>233.01360685610865</v>
      </c>
      <c r="G438" s="1">
        <v>4.5440436120315333</v>
      </c>
      <c r="H438" s="1">
        <v>0.96857481356011543</v>
      </c>
      <c r="I438" s="1">
        <v>1.0745212490826366</v>
      </c>
      <c r="J438" s="1">
        <v>0.4958999812114771</v>
      </c>
      <c r="K438" s="1">
        <v>46.095773129999998</v>
      </c>
      <c r="L438" s="1">
        <v>0.78259999999999996</v>
      </c>
      <c r="M438" s="1">
        <v>2.2722362683305113E-2</v>
      </c>
      <c r="N438" s="1">
        <v>92.953770672442118</v>
      </c>
    </row>
    <row r="439" spans="1:14" x14ac:dyDescent="0.25">
      <c r="A439" s="1">
        <v>1.2774650411458004</v>
      </c>
      <c r="B439" s="1">
        <v>6.7300274058272379E-6</v>
      </c>
      <c r="C439" s="1">
        <v>2.6920109623308955E-7</v>
      </c>
      <c r="D439" s="1">
        <v>3.8932736960449054E-4</v>
      </c>
      <c r="E439" s="1">
        <v>1.2390448539556398E-3</v>
      </c>
      <c r="F439" s="1">
        <v>360.98391373969065</v>
      </c>
      <c r="G439" s="1">
        <v>4.5440436120315333</v>
      </c>
      <c r="H439" s="1">
        <v>0.96857481356011543</v>
      </c>
      <c r="I439" s="1">
        <v>1.0745212490826366</v>
      </c>
      <c r="J439" s="1">
        <v>0.5003147164829066</v>
      </c>
      <c r="K439" s="1">
        <v>46.506139419999997</v>
      </c>
      <c r="L439" s="1">
        <v>0.7863</v>
      </c>
      <c r="M439" s="1">
        <v>3.3804744092340383E-2</v>
      </c>
      <c r="N439" s="1">
        <v>92.953770672442118</v>
      </c>
    </row>
    <row r="440" spans="1:14" x14ac:dyDescent="0.25">
      <c r="A440" s="1">
        <v>1.2786595512730996</v>
      </c>
      <c r="B440" s="1">
        <v>3.085058897342401E-6</v>
      </c>
      <c r="C440" s="1">
        <v>2.7765535629188454E-7</v>
      </c>
      <c r="D440" s="1">
        <v>7.7938290828221226E-4</v>
      </c>
      <c r="E440" s="1">
        <v>2.6118116754710956E-3</v>
      </c>
      <c r="F440" s="1">
        <v>205.08375900890579</v>
      </c>
      <c r="G440" s="1">
        <v>11.151820773817386</v>
      </c>
      <c r="H440" s="1">
        <v>1.0252518728147555</v>
      </c>
      <c r="I440" s="1">
        <v>0.98044395021672281</v>
      </c>
      <c r="J440" s="1">
        <v>0.16794492279176068</v>
      </c>
      <c r="K440" s="1">
        <v>9.5327006799999996</v>
      </c>
      <c r="L440" s="1">
        <v>0.71689999999999998</v>
      </c>
      <c r="M440" s="1">
        <v>1.4768890857790647E-2</v>
      </c>
      <c r="N440" s="1">
        <v>56.760874467279045</v>
      </c>
    </row>
    <row r="441" spans="1:14" x14ac:dyDescent="0.25">
      <c r="A441" s="1">
        <v>1.2786595512730996</v>
      </c>
      <c r="B441" s="1">
        <v>3.085058897342401E-6</v>
      </c>
      <c r="C441" s="1">
        <v>2.7765535629188454E-7</v>
      </c>
      <c r="D441" s="1">
        <v>7.7938290828221226E-4</v>
      </c>
      <c r="E441" s="1">
        <v>2.0961495567209366E-3</v>
      </c>
      <c r="F441" s="1">
        <v>318.12261281246265</v>
      </c>
      <c r="G441" s="1">
        <v>11.151820773817386</v>
      </c>
      <c r="H441" s="1">
        <v>1.0252518728147555</v>
      </c>
      <c r="I441" s="1">
        <v>0.98044395021672281</v>
      </c>
      <c r="J441" s="1">
        <v>0.20460530759960158</v>
      </c>
      <c r="K441" s="1">
        <v>11.613576180000001</v>
      </c>
      <c r="L441" s="1">
        <v>0.71809999999999996</v>
      </c>
      <c r="M441" s="1">
        <v>2.2297906821883245E-2</v>
      </c>
      <c r="N441" s="1">
        <v>56.760874467279045</v>
      </c>
    </row>
    <row r="442" spans="1:14" x14ac:dyDescent="0.25">
      <c r="A442" s="1">
        <v>1.2786595512730996</v>
      </c>
      <c r="B442" s="1">
        <v>3.085058897342401E-6</v>
      </c>
      <c r="C442" s="1">
        <v>2.7765535629188454E-7</v>
      </c>
      <c r="D442" s="1">
        <v>7.7938290828221226E-4</v>
      </c>
      <c r="E442" s="1">
        <v>1.580487437970777E-3</v>
      </c>
      <c r="F442" s="1">
        <v>560.98572766186078</v>
      </c>
      <c r="G442" s="1">
        <v>11.151820773817386</v>
      </c>
      <c r="H442" s="1">
        <v>1.0252518728147555</v>
      </c>
      <c r="I442" s="1">
        <v>0.98044395021672281</v>
      </c>
      <c r="J442" s="1">
        <v>0.23022591164505776</v>
      </c>
      <c r="K442" s="1">
        <v>13.06782407</v>
      </c>
      <c r="L442" s="1">
        <v>0.71840000000000004</v>
      </c>
      <c r="M442" s="1">
        <v>3.8256900556593823E-2</v>
      </c>
      <c r="N442" s="1">
        <v>56.760874467279045</v>
      </c>
    </row>
    <row r="443" spans="1:14" x14ac:dyDescent="0.25">
      <c r="A443" s="1">
        <v>1.3178881511140703</v>
      </c>
      <c r="B443" s="1">
        <v>2.8762172324129946E-6</v>
      </c>
      <c r="C443" s="1">
        <v>2.5885960268908742E-7</v>
      </c>
      <c r="D443" s="1">
        <v>8.0329396435765759E-4</v>
      </c>
      <c r="E443" s="1">
        <v>2.6128394709681361E-3</v>
      </c>
      <c r="F443" s="1">
        <v>211.37562044147575</v>
      </c>
      <c r="G443" s="1">
        <v>7.4874426682615827</v>
      </c>
      <c r="H443" s="1">
        <v>1.0146644363922162</v>
      </c>
      <c r="I443" s="1">
        <v>1.0002470250177462</v>
      </c>
      <c r="J443" s="1">
        <v>0.36105772948233111</v>
      </c>
      <c r="K443" s="1">
        <v>22.21138462</v>
      </c>
      <c r="L443" s="1">
        <v>0.70989999999999998</v>
      </c>
      <c r="M443" s="1">
        <v>1.2814174684340542E-2</v>
      </c>
      <c r="N443" s="1">
        <v>61.517543612335125</v>
      </c>
    </row>
    <row r="444" spans="1:14" x14ac:dyDescent="0.25">
      <c r="A444" s="1">
        <v>1.3178881511140703</v>
      </c>
      <c r="B444" s="1">
        <v>2.8762172324129946E-6</v>
      </c>
      <c r="C444" s="1">
        <v>2.5885960268908742E-7</v>
      </c>
      <c r="D444" s="1">
        <v>8.0329396435765759E-4</v>
      </c>
      <c r="E444" s="1">
        <v>2.0971773522179761E-3</v>
      </c>
      <c r="F444" s="1">
        <v>327.88244658992039</v>
      </c>
      <c r="G444" s="1">
        <v>7.4874426682615827</v>
      </c>
      <c r="H444" s="1">
        <v>1.0146644363922162</v>
      </c>
      <c r="I444" s="1">
        <v>1.0002470250177462</v>
      </c>
      <c r="J444" s="1">
        <v>0.38614214718477297</v>
      </c>
      <c r="K444" s="1">
        <v>23.754516379999998</v>
      </c>
      <c r="L444" s="1">
        <v>0.71089999999999998</v>
      </c>
      <c r="M444" s="1">
        <v>1.9302137086011764E-2</v>
      </c>
      <c r="N444" s="1">
        <v>61.517543612335125</v>
      </c>
    </row>
    <row r="445" spans="1:14" x14ac:dyDescent="0.25">
      <c r="A445" s="1">
        <v>1.3178881511140703</v>
      </c>
      <c r="B445" s="1">
        <v>2.8762172324129946E-6</v>
      </c>
      <c r="C445" s="1">
        <v>2.5885960268908742E-7</v>
      </c>
      <c r="D445" s="1">
        <v>8.0329396435765759E-4</v>
      </c>
      <c r="E445" s="1">
        <v>1.5815152334678168E-3</v>
      </c>
      <c r="F445" s="1">
        <v>578.19647355980669</v>
      </c>
      <c r="G445" s="1">
        <v>7.4874426682615827</v>
      </c>
      <c r="H445" s="1">
        <v>1.0146644363922162</v>
      </c>
      <c r="I445" s="1">
        <v>1.0002470250177462</v>
      </c>
      <c r="J445" s="1">
        <v>0.4028612659857676</v>
      </c>
      <c r="K445" s="1">
        <v>24.7830355</v>
      </c>
      <c r="L445" s="1">
        <v>0.71109999999999995</v>
      </c>
      <c r="M445" s="1">
        <v>3.303505098978804E-2</v>
      </c>
      <c r="N445" s="1">
        <v>61.517543612335125</v>
      </c>
    </row>
    <row r="446" spans="1:14" x14ac:dyDescent="0.25">
      <c r="A446" s="1">
        <v>1.3306927511935425</v>
      </c>
      <c r="B446" s="1">
        <v>9.6912394643912255E-6</v>
      </c>
      <c r="C446" s="1">
        <v>1.0768043849323582E-6</v>
      </c>
      <c r="D446" s="1">
        <v>5.4073245778401451E-4</v>
      </c>
      <c r="E446" s="1">
        <v>2.6758252890453152E-3</v>
      </c>
      <c r="F446" s="1">
        <v>117.64086397281035</v>
      </c>
      <c r="G446" s="1">
        <v>4.5440436120315333</v>
      </c>
      <c r="H446" s="1">
        <v>0.96857481356011543</v>
      </c>
      <c r="I446" s="1">
        <v>1.0745212490826366</v>
      </c>
      <c r="J446" s="1">
        <v>0.4827756806818555</v>
      </c>
      <c r="K446" s="1">
        <v>53.850983890000002</v>
      </c>
      <c r="L446" s="1">
        <v>0.74270000000000003</v>
      </c>
      <c r="M446" s="1">
        <v>1.8814063385293192E-2</v>
      </c>
      <c r="N446" s="1">
        <v>111.54452480693053</v>
      </c>
    </row>
    <row r="447" spans="1:14" x14ac:dyDescent="0.25">
      <c r="A447" s="1">
        <v>1.3306927511935425</v>
      </c>
      <c r="B447" s="1">
        <v>9.6912394643912255E-6</v>
      </c>
      <c r="C447" s="1">
        <v>1.0768043849323582E-6</v>
      </c>
      <c r="D447" s="1">
        <v>5.4073245778401451E-4</v>
      </c>
      <c r="E447" s="1">
        <v>2.1453088120723311E-3</v>
      </c>
      <c r="F447" s="1">
        <v>182.04188035633493</v>
      </c>
      <c r="G447" s="1">
        <v>4.5440436120315333</v>
      </c>
      <c r="H447" s="1">
        <v>0.96857481356011543</v>
      </c>
      <c r="I447" s="1">
        <v>1.0745212490826366</v>
      </c>
      <c r="J447" s="1">
        <v>0.50293569654899273</v>
      </c>
      <c r="K447" s="1">
        <v>56.099723279999999</v>
      </c>
      <c r="L447" s="1">
        <v>0.75109999999999999</v>
      </c>
      <c r="M447" s="1">
        <v>2.7737196831087909E-2</v>
      </c>
      <c r="N447" s="1">
        <v>111.54452480693053</v>
      </c>
    </row>
    <row r="448" spans="1:14" x14ac:dyDescent="0.25">
      <c r="A448" s="1">
        <v>1.3306927511935425</v>
      </c>
      <c r="B448" s="1">
        <v>9.6912394643912255E-6</v>
      </c>
      <c r="C448" s="1">
        <v>1.0768043849323582E-6</v>
      </c>
      <c r="D448" s="1">
        <v>5.4073245778401451E-4</v>
      </c>
      <c r="E448" s="1">
        <v>1.6147923350993468E-3</v>
      </c>
      <c r="F448" s="1">
        <v>320.14405068101286</v>
      </c>
      <c r="G448" s="1">
        <v>4.5440436120315333</v>
      </c>
      <c r="H448" s="1">
        <v>0.96857481356011543</v>
      </c>
      <c r="I448" s="1">
        <v>1.0745212490826366</v>
      </c>
      <c r="J448" s="1">
        <v>0.51230672414366185</v>
      </c>
      <c r="K448" s="1">
        <v>57.1450101</v>
      </c>
      <c r="L448" s="1">
        <v>0.75570000000000004</v>
      </c>
      <c r="M448" s="1">
        <v>4.6360873193470223E-2</v>
      </c>
      <c r="N448" s="1">
        <v>111.54452480693053</v>
      </c>
    </row>
    <row r="449" spans="1:14" x14ac:dyDescent="0.25">
      <c r="A449" s="1">
        <v>1.3578498366391822</v>
      </c>
      <c r="B449" s="1">
        <v>2.4228095430565012E-6</v>
      </c>
      <c r="C449" s="1">
        <v>5.2763414861685548E-7</v>
      </c>
      <c r="D449" s="1">
        <v>1.0814650597633659E-3</v>
      </c>
      <c r="E449" s="1">
        <v>2.7532028947044162E-3</v>
      </c>
      <c r="F449" s="1">
        <v>229.26889595184463</v>
      </c>
      <c r="G449" s="1">
        <v>4.5440436120315333</v>
      </c>
      <c r="H449" s="1">
        <v>0.96857481356011543</v>
      </c>
      <c r="I449" s="1">
        <v>1.0745212490826366</v>
      </c>
      <c r="J449" s="1">
        <v>0.53102003840446799</v>
      </c>
      <c r="K449" s="1">
        <v>58.047726419999996</v>
      </c>
      <c r="L449" s="1">
        <v>0.73970000000000002</v>
      </c>
      <c r="M449" s="1">
        <v>8.4407180067681588E-3</v>
      </c>
      <c r="N449" s="1">
        <v>109.31362702321628</v>
      </c>
    </row>
    <row r="450" spans="1:14" x14ac:dyDescent="0.25">
      <c r="A450" s="1">
        <v>1.3578498366391822</v>
      </c>
      <c r="B450" s="1">
        <v>2.4228095430565012E-6</v>
      </c>
      <c r="C450" s="1">
        <v>5.2763414861685548E-7</v>
      </c>
      <c r="D450" s="1">
        <v>1.0814650597633659E-3</v>
      </c>
      <c r="E450" s="1">
        <v>2.2118594786753125E-3</v>
      </c>
      <c r="F450" s="1">
        <v>355.86600763893534</v>
      </c>
      <c r="G450" s="1">
        <v>4.5440436120315333</v>
      </c>
      <c r="H450" s="1">
        <v>0.96857481356011543</v>
      </c>
      <c r="I450" s="1">
        <v>1.0745212490826366</v>
      </c>
      <c r="J450" s="1">
        <v>0.54370941179526577</v>
      </c>
      <c r="K450" s="1">
        <v>59.434847849999997</v>
      </c>
      <c r="L450" s="1">
        <v>0.74139999999999995</v>
      </c>
      <c r="M450" s="1">
        <v>1.2747997280376022E-2</v>
      </c>
      <c r="N450" s="1">
        <v>109.31362702321628</v>
      </c>
    </row>
    <row r="451" spans="1:14" x14ac:dyDescent="0.25">
      <c r="A451" s="1">
        <v>1.3578498366391822</v>
      </c>
      <c r="B451" s="1">
        <v>2.4228095430565012E-6</v>
      </c>
      <c r="C451" s="1">
        <v>5.2763414861685548E-7</v>
      </c>
      <c r="D451" s="1">
        <v>1.0814650597633659E-3</v>
      </c>
      <c r="E451" s="1">
        <v>1.6705160626462082E-3</v>
      </c>
      <c r="F451" s="1">
        <v>627.99483423524885</v>
      </c>
      <c r="G451" s="1">
        <v>4.5440436120315333</v>
      </c>
      <c r="H451" s="1">
        <v>0.96857481356011543</v>
      </c>
      <c r="I451" s="1">
        <v>1.0745212490826366</v>
      </c>
      <c r="J451" s="1">
        <v>0.55006184560347271</v>
      </c>
      <c r="K451" s="1">
        <v>60.129255430000001</v>
      </c>
      <c r="L451" s="1">
        <v>0.74209999999999998</v>
      </c>
      <c r="M451" s="1">
        <v>2.1879899287323343E-2</v>
      </c>
      <c r="N451" s="1">
        <v>109.31362702321628</v>
      </c>
    </row>
    <row r="452" spans="1:14" x14ac:dyDescent="0.25">
      <c r="A452" s="1">
        <v>1.4207326926746053</v>
      </c>
      <c r="B452" s="1">
        <v>2.498898206626961E-6</v>
      </c>
      <c r="C452" s="1">
        <v>2.7765535629188454E-7</v>
      </c>
      <c r="D452" s="1">
        <v>9.6220092889584996E-4</v>
      </c>
      <c r="E452" s="1">
        <v>3.2244582137145516E-3</v>
      </c>
      <c r="F452" s="1">
        <v>205.08375900890584</v>
      </c>
      <c r="G452" s="1">
        <v>11.151820773817386</v>
      </c>
      <c r="H452" s="1">
        <v>1.0252518728147555</v>
      </c>
      <c r="I452" s="1">
        <v>0.98044395021672281</v>
      </c>
      <c r="J452" s="1">
        <v>9.7908895222021869E-2</v>
      </c>
      <c r="K452" s="1">
        <v>5.0016555599999997</v>
      </c>
      <c r="L452" s="1">
        <v>0.64680000000000004</v>
      </c>
      <c r="M452" s="1">
        <v>1.4768890868624169E-2</v>
      </c>
      <c r="N452" s="1">
        <v>51.08479212903034</v>
      </c>
    </row>
    <row r="453" spans="1:14" x14ac:dyDescent="0.25">
      <c r="A453" s="1">
        <v>1.4207326926746053</v>
      </c>
      <c r="B453" s="1">
        <v>4.4424857006701526E-6</v>
      </c>
      <c r="C453" s="1">
        <v>2.7765535629188454E-7</v>
      </c>
      <c r="D453" s="1">
        <v>5.4123802250391571E-4</v>
      </c>
      <c r="E453" s="1">
        <v>2.4105887818090428E-3</v>
      </c>
      <c r="F453" s="1">
        <v>207.31685858210034</v>
      </c>
      <c r="G453" s="1">
        <v>11.151820773817386</v>
      </c>
      <c r="H453" s="1">
        <v>1.0252518728147555</v>
      </c>
      <c r="I453" s="1">
        <v>0.98044395021672281</v>
      </c>
      <c r="J453" s="1">
        <v>9.9751216607264784E-2</v>
      </c>
      <c r="K453" s="1">
        <v>6.7943602199999997</v>
      </c>
      <c r="L453" s="1">
        <v>0.64680000000000004</v>
      </c>
      <c r="M453" s="1">
        <v>2.7732627430912312E-2</v>
      </c>
      <c r="N453" s="1">
        <v>68.113056172040444</v>
      </c>
    </row>
    <row r="454" spans="1:14" x14ac:dyDescent="0.25">
      <c r="A454" s="1">
        <v>1.4207326926746053</v>
      </c>
      <c r="B454" s="1">
        <v>2.498898206626961E-6</v>
      </c>
      <c r="C454" s="1">
        <v>2.7765535629188454E-7</v>
      </c>
      <c r="D454" s="1">
        <v>9.6220092889584996E-4</v>
      </c>
      <c r="E454" s="1">
        <v>2.587838441346971E-3</v>
      </c>
      <c r="F454" s="1">
        <v>318.12261281246276</v>
      </c>
      <c r="G454" s="1">
        <v>11.151820773817386</v>
      </c>
      <c r="H454" s="1">
        <v>1.0252518728147555</v>
      </c>
      <c r="I454" s="1">
        <v>0.98044395021672281</v>
      </c>
      <c r="J454" s="1">
        <v>0.1513040096253537</v>
      </c>
      <c r="K454" s="1">
        <v>7.7293338800000004</v>
      </c>
      <c r="L454" s="1">
        <v>0.64700000000000002</v>
      </c>
      <c r="M454" s="1">
        <v>2.2297906725799989E-2</v>
      </c>
      <c r="N454" s="1">
        <v>51.08479212903034</v>
      </c>
    </row>
    <row r="455" spans="1:14" x14ac:dyDescent="0.25">
      <c r="A455" s="1">
        <v>1.4207326926746053</v>
      </c>
      <c r="B455" s="1">
        <v>2.498898206626961E-6</v>
      </c>
      <c r="C455" s="1">
        <v>2.7765535629188454E-7</v>
      </c>
      <c r="D455" s="1">
        <v>9.6220092889584996E-4</v>
      </c>
      <c r="E455" s="1">
        <v>1.9512186689793893E-3</v>
      </c>
      <c r="F455" s="1">
        <v>560.98572766186089</v>
      </c>
      <c r="G455" s="1">
        <v>11.151820773817386</v>
      </c>
      <c r="H455" s="1">
        <v>1.0252518728147555</v>
      </c>
      <c r="I455" s="1">
        <v>0.98044395021672281</v>
      </c>
      <c r="J455" s="1">
        <v>0.1912359045197789</v>
      </c>
      <c r="K455" s="1">
        <v>9.7692464300000008</v>
      </c>
      <c r="L455" s="1">
        <v>0.64700000000000002</v>
      </c>
      <c r="M455" s="1">
        <v>3.8256900508936181E-2</v>
      </c>
      <c r="N455" s="1">
        <v>51.08479212903034</v>
      </c>
    </row>
    <row r="456" spans="1:14" x14ac:dyDescent="0.25">
      <c r="A456" s="1">
        <v>1.4207326926746053</v>
      </c>
      <c r="B456" s="1">
        <v>4.4424857006701526E-6</v>
      </c>
      <c r="C456" s="1">
        <v>2.7765535629188454E-7</v>
      </c>
      <c r="D456" s="1">
        <v>5.4123802250391571E-4</v>
      </c>
      <c r="E456" s="1">
        <v>1.9331239525333574E-3</v>
      </c>
      <c r="F456" s="1">
        <v>321.1745957883</v>
      </c>
      <c r="G456" s="1">
        <v>11.151820773817386</v>
      </c>
      <c r="H456" s="1">
        <v>1.0252518728147555</v>
      </c>
      <c r="I456" s="1">
        <v>0.98044395021672281</v>
      </c>
      <c r="J456" s="1">
        <v>0.14611488794251618</v>
      </c>
      <c r="K456" s="1">
        <v>9.9523315700000001</v>
      </c>
      <c r="L456" s="1">
        <v>0.64700000000000002</v>
      </c>
      <c r="M456" s="1">
        <v>4.1486708258437387E-2</v>
      </c>
      <c r="N456" s="1">
        <v>68.113056172040444</v>
      </c>
    </row>
    <row r="457" spans="1:14" x14ac:dyDescent="0.25">
      <c r="A457" s="1">
        <v>1.4207326926746053</v>
      </c>
      <c r="B457" s="1">
        <v>4.4424857006701526E-6</v>
      </c>
      <c r="C457" s="1">
        <v>2.7765535629188454E-7</v>
      </c>
      <c r="D457" s="1">
        <v>5.4123802250391571E-4</v>
      </c>
      <c r="E457" s="1">
        <v>1.4556591232576712E-3</v>
      </c>
      <c r="F457" s="1">
        <v>565.55131166660067</v>
      </c>
      <c r="G457" s="1">
        <v>11.151820773817386</v>
      </c>
      <c r="H457" s="1">
        <v>1.0252518728147555</v>
      </c>
      <c r="I457" s="1">
        <v>0.98044395021672281</v>
      </c>
      <c r="J457" s="1">
        <v>0.17738606251175137</v>
      </c>
      <c r="K457" s="1">
        <v>12.082306839999999</v>
      </c>
      <c r="L457" s="1">
        <v>0.64700000000000002</v>
      </c>
      <c r="M457" s="1">
        <v>7.0473509188542449E-2</v>
      </c>
      <c r="N457" s="1">
        <v>68.113056172040444</v>
      </c>
    </row>
    <row r="458" spans="1:14" x14ac:dyDescent="0.25">
      <c r="A458" s="1">
        <v>1.4371483150038571</v>
      </c>
      <c r="B458" s="1">
        <v>2.9911226932541451E-6</v>
      </c>
      <c r="C458" s="1">
        <v>2.6920109623308955E-7</v>
      </c>
      <c r="D458" s="1">
        <v>8.7598675680744596E-4</v>
      </c>
      <c r="E458" s="1">
        <v>2.6159641060537371E-3</v>
      </c>
      <c r="F458" s="1">
        <v>230.50371649032917</v>
      </c>
      <c r="G458" s="1">
        <v>4.5440436120315333</v>
      </c>
      <c r="H458" s="1">
        <v>0.96857481356011543</v>
      </c>
      <c r="I458" s="1">
        <v>1.0745212490826366</v>
      </c>
      <c r="J458" s="1">
        <v>0.53479216675642172</v>
      </c>
      <c r="K458" s="1">
        <v>33.140628970000002</v>
      </c>
      <c r="L458" s="1">
        <v>0.7</v>
      </c>
      <c r="M458" s="1">
        <v>1.2016644388051639E-2</v>
      </c>
      <c r="N458" s="1">
        <v>61.969174251376707</v>
      </c>
    </row>
    <row r="459" spans="1:14" x14ac:dyDescent="0.25">
      <c r="A459" s="1">
        <v>1.4371483150038571</v>
      </c>
      <c r="B459" s="1">
        <v>2.9911226932541451E-6</v>
      </c>
      <c r="C459" s="1">
        <v>2.6920109623308955E-7</v>
      </c>
      <c r="D459" s="1">
        <v>8.7598675680744596E-4</v>
      </c>
      <c r="E459" s="1">
        <v>2.100301987303578E-3</v>
      </c>
      <c r="F459" s="1">
        <v>357.55364007006693</v>
      </c>
      <c r="G459" s="1">
        <v>4.5440436120315333</v>
      </c>
      <c r="H459" s="1">
        <v>0.96857481356011543</v>
      </c>
      <c r="I459" s="1">
        <v>1.0745212490826366</v>
      </c>
      <c r="J459" s="1">
        <v>0.54897715535146452</v>
      </c>
      <c r="K459" s="1">
        <v>34.019660999999999</v>
      </c>
      <c r="L459" s="1">
        <v>0.70079999999999998</v>
      </c>
      <c r="M459" s="1">
        <v>1.805933132915899E-2</v>
      </c>
      <c r="N459" s="1">
        <v>61.969174251376707</v>
      </c>
    </row>
    <row r="460" spans="1:14" x14ac:dyDescent="0.25">
      <c r="A460" s="1">
        <v>1.4371483150038571</v>
      </c>
      <c r="B460" s="1">
        <v>2.9911226932541451E-6</v>
      </c>
      <c r="C460" s="1">
        <v>2.6920109623308955E-7</v>
      </c>
      <c r="D460" s="1">
        <v>8.7598675680744596E-4</v>
      </c>
      <c r="E460" s="1">
        <v>1.5846398685534183E-3</v>
      </c>
      <c r="F460" s="1">
        <v>630.51943142155528</v>
      </c>
      <c r="G460" s="1">
        <v>4.5440436120315333</v>
      </c>
      <c r="H460" s="1">
        <v>0.96857481356011543</v>
      </c>
      <c r="I460" s="1">
        <v>1.0745212490826366</v>
      </c>
      <c r="J460" s="1">
        <v>0.55561533481681158</v>
      </c>
      <c r="K460" s="1">
        <v>34.431023500000002</v>
      </c>
      <c r="L460" s="1">
        <v>0.70099999999999996</v>
      </c>
      <c r="M460" s="1">
        <v>3.0831565904842661E-2</v>
      </c>
      <c r="N460" s="1">
        <v>61.969174251376707</v>
      </c>
    </row>
    <row r="461" spans="1:14" x14ac:dyDescent="0.25">
      <c r="A461" s="1">
        <v>1.4643200214725061</v>
      </c>
      <c r="B461" s="1">
        <v>2.3297364242017869E-6</v>
      </c>
      <c r="C461" s="1">
        <v>2.5885960268908742E-7</v>
      </c>
      <c r="D461" s="1">
        <v>9.9172074530725057E-4</v>
      </c>
      <c r="E461" s="1">
        <v>3.2257270967904544E-3</v>
      </c>
      <c r="F461" s="1">
        <v>211.37562044147583</v>
      </c>
      <c r="G461" s="1">
        <v>7.4874426682615827</v>
      </c>
      <c r="H461" s="1">
        <v>1.0146644363922162</v>
      </c>
      <c r="I461" s="1">
        <v>1.0002470250177462</v>
      </c>
      <c r="J461" s="1">
        <v>0.33677349402285989</v>
      </c>
      <c r="K461" s="1">
        <v>18.645732160000001</v>
      </c>
      <c r="L461" s="1">
        <v>0.64019999999999999</v>
      </c>
      <c r="M461" s="1">
        <v>1.2814174576933136E-2</v>
      </c>
      <c r="N461" s="1">
        <v>55.365794787681075</v>
      </c>
    </row>
    <row r="462" spans="1:14" x14ac:dyDescent="0.25">
      <c r="A462" s="1">
        <v>1.4643200214725061</v>
      </c>
      <c r="B462" s="1">
        <v>2.3297364242017869E-6</v>
      </c>
      <c r="C462" s="1">
        <v>2.5885960268908742E-7</v>
      </c>
      <c r="D462" s="1">
        <v>9.9172074530725057E-4</v>
      </c>
      <c r="E462" s="1">
        <v>2.5891073244228729E-3</v>
      </c>
      <c r="F462" s="1">
        <v>327.88244658992051</v>
      </c>
      <c r="G462" s="1">
        <v>7.4874426682615827</v>
      </c>
      <c r="H462" s="1">
        <v>1.0146644363922162</v>
      </c>
      <c r="I462" s="1">
        <v>1.0002470250177462</v>
      </c>
      <c r="J462" s="1">
        <v>0.37337519562890076</v>
      </c>
      <c r="K462" s="1">
        <v>20.672214459999999</v>
      </c>
      <c r="L462" s="1">
        <v>0.64039999999999997</v>
      </c>
      <c r="M462" s="1">
        <v>1.9302137070337542E-2</v>
      </c>
      <c r="N462" s="1">
        <v>55.365794787681075</v>
      </c>
    </row>
    <row r="463" spans="1:14" x14ac:dyDescent="0.25">
      <c r="A463" s="1">
        <v>1.4643200214725061</v>
      </c>
      <c r="B463" s="1">
        <v>2.3297364242017869E-6</v>
      </c>
      <c r="C463" s="1">
        <v>2.5885960268908742E-7</v>
      </c>
      <c r="D463" s="1">
        <v>9.9172074530725057E-4</v>
      </c>
      <c r="E463" s="1">
        <v>1.9524875520552916E-3</v>
      </c>
      <c r="F463" s="1">
        <v>578.1964735598068</v>
      </c>
      <c r="G463" s="1">
        <v>7.4874426682615827</v>
      </c>
      <c r="H463" s="1">
        <v>1.0146644363922162</v>
      </c>
      <c r="I463" s="1">
        <v>1.0002470250177462</v>
      </c>
      <c r="J463" s="1">
        <v>0.39987171763541607</v>
      </c>
      <c r="K463" s="1">
        <v>22.139215459999999</v>
      </c>
      <c r="L463" s="1">
        <v>0.64039999999999997</v>
      </c>
      <c r="M463" s="1">
        <v>3.3035051099942959E-2</v>
      </c>
      <c r="N463" s="1">
        <v>55.365794787681075</v>
      </c>
    </row>
    <row r="464" spans="1:14" x14ac:dyDescent="0.25">
      <c r="A464" s="1">
        <v>1.4643200214725061</v>
      </c>
      <c r="B464" s="1">
        <v>4.1417536430253987E-6</v>
      </c>
      <c r="C464" s="1">
        <v>2.5885960268908742E-7</v>
      </c>
      <c r="D464" s="1">
        <v>5.5784291923532839E-4</v>
      </c>
      <c r="E464" s="1">
        <v>2.4113025285392377E-3</v>
      </c>
      <c r="F464" s="1">
        <v>213.67723033039482</v>
      </c>
      <c r="G464" s="1">
        <v>7.4874426682615827</v>
      </c>
      <c r="H464" s="1">
        <v>1.0146644363922162</v>
      </c>
      <c r="I464" s="1">
        <v>1.0002470250177462</v>
      </c>
      <c r="J464" s="1">
        <v>0.33566161370512809</v>
      </c>
      <c r="K464" s="1">
        <v>24.778896029999999</v>
      </c>
      <c r="L464" s="1">
        <v>0.64019999999999999</v>
      </c>
      <c r="M464" s="1">
        <v>2.4146582924110028E-2</v>
      </c>
      <c r="N464" s="1">
        <v>73.82105971690811</v>
      </c>
    </row>
    <row r="465" spans="1:14" x14ac:dyDescent="0.25">
      <c r="A465" s="1">
        <v>1.4643200214725061</v>
      </c>
      <c r="B465" s="1">
        <v>4.1417536430253987E-6</v>
      </c>
      <c r="C465" s="1">
        <v>2.5885960268908742E-7</v>
      </c>
      <c r="D465" s="1">
        <v>5.5784291923532839E-4</v>
      </c>
      <c r="E465" s="1">
        <v>1.9338376992635519E-3</v>
      </c>
      <c r="F465" s="1">
        <v>331.0280627918666</v>
      </c>
      <c r="G465" s="1">
        <v>7.4874426682615827</v>
      </c>
      <c r="H465" s="1">
        <v>1.0146644363922162</v>
      </c>
      <c r="I465" s="1">
        <v>1.0002470250177462</v>
      </c>
      <c r="J465" s="1">
        <v>0.36678487295947565</v>
      </c>
      <c r="K465" s="1">
        <v>27.07644801</v>
      </c>
      <c r="L465" s="1">
        <v>0.64039999999999997</v>
      </c>
      <c r="M465" s="1">
        <v>3.6022159668224502E-2</v>
      </c>
      <c r="N465" s="1">
        <v>73.82105971690811</v>
      </c>
    </row>
    <row r="466" spans="1:14" x14ac:dyDescent="0.25">
      <c r="A466" s="1">
        <v>1.4643200214725061</v>
      </c>
      <c r="B466" s="1">
        <v>4.1417536430253987E-6</v>
      </c>
      <c r="C466" s="1">
        <v>2.5885960268908742E-7</v>
      </c>
      <c r="D466" s="1">
        <v>5.5784291923532839E-4</v>
      </c>
      <c r="E466" s="1">
        <v>1.4563728699878657E-3</v>
      </c>
      <c r="F466" s="1">
        <v>582.90212727096991</v>
      </c>
      <c r="G466" s="1">
        <v>7.4874426682615827</v>
      </c>
      <c r="H466" s="1">
        <v>1.0146644363922162</v>
      </c>
      <c r="I466" s="1">
        <v>1.0002470250177462</v>
      </c>
      <c r="J466" s="1">
        <v>0.38612173368017116</v>
      </c>
      <c r="K466" s="1">
        <v>28.503915559999999</v>
      </c>
      <c r="L466" s="1">
        <v>0.64039999999999997</v>
      </c>
      <c r="M466" s="1">
        <v>6.1005246839724199E-2</v>
      </c>
      <c r="N466" s="1">
        <v>73.82105971690811</v>
      </c>
    </row>
    <row r="467" spans="1:14" x14ac:dyDescent="0.25">
      <c r="A467" s="1">
        <v>1.4785475013261584</v>
      </c>
      <c r="B467" s="1">
        <v>2.4228098660978055E-6</v>
      </c>
      <c r="C467" s="1">
        <v>3.876495785756489E-7</v>
      </c>
      <c r="D467" s="1">
        <v>1.0814649155680295E-3</v>
      </c>
      <c r="E467" s="1">
        <v>2.9937995693218129E-3</v>
      </c>
      <c r="F467" s="1">
        <v>229.90253760625765</v>
      </c>
      <c r="G467" s="1">
        <v>4.5440436120315333</v>
      </c>
      <c r="H467" s="1">
        <v>0.96857481356011543</v>
      </c>
      <c r="I467" s="1">
        <v>1.0745212490826366</v>
      </c>
      <c r="J467" s="1">
        <v>0.54558054216268703</v>
      </c>
      <c r="K467" s="1">
        <v>43.816696069999999</v>
      </c>
      <c r="L467" s="1">
        <v>0.68069999999999997</v>
      </c>
      <c r="M467" s="1">
        <v>1.0156646109253927E-2</v>
      </c>
      <c r="N467" s="1">
        <v>80.312057860989967</v>
      </c>
    </row>
    <row r="468" spans="1:14" x14ac:dyDescent="0.25">
      <c r="A468" s="1">
        <v>1.4785475013261584</v>
      </c>
      <c r="B468" s="1">
        <v>2.4228098660978055E-6</v>
      </c>
      <c r="C468" s="1">
        <v>3.876495785756489E-7</v>
      </c>
      <c r="D468" s="1">
        <v>1.0814649155680295E-3</v>
      </c>
      <c r="E468" s="1">
        <v>2.4043368171296087E-3</v>
      </c>
      <c r="F468" s="1">
        <v>356.73200733069285</v>
      </c>
      <c r="G468" s="1">
        <v>4.5440436120315333</v>
      </c>
      <c r="H468" s="1">
        <v>0.96857481356011543</v>
      </c>
      <c r="I468" s="1">
        <v>1.0745212490826366</v>
      </c>
      <c r="J468" s="1">
        <v>0.56255635122936309</v>
      </c>
      <c r="K468" s="1">
        <v>45.18005823</v>
      </c>
      <c r="L468" s="1">
        <v>0.68130000000000002</v>
      </c>
      <c r="M468" s="1">
        <v>1.5300857962411731E-2</v>
      </c>
      <c r="N468" s="1">
        <v>80.312057860989967</v>
      </c>
    </row>
    <row r="469" spans="1:14" x14ac:dyDescent="0.25">
      <c r="A469" s="1">
        <v>1.4785475013261584</v>
      </c>
      <c r="B469" s="1">
        <v>2.4228098660978055E-6</v>
      </c>
      <c r="C469" s="1">
        <v>3.876495785756489E-7</v>
      </c>
      <c r="D469" s="1">
        <v>1.0814649155680295E-3</v>
      </c>
      <c r="E469" s="1">
        <v>1.8148740649374029E-3</v>
      </c>
      <c r="F469" s="1">
        <v>629.29031798207836</v>
      </c>
      <c r="G469" s="1">
        <v>4.5440436120315333</v>
      </c>
      <c r="H469" s="1">
        <v>0.96857481356011543</v>
      </c>
      <c r="I469" s="1">
        <v>1.0745212490826366</v>
      </c>
      <c r="J469" s="1">
        <v>0.57208509075344038</v>
      </c>
      <c r="K469" s="1">
        <v>45.945330910000003</v>
      </c>
      <c r="L469" s="1">
        <v>0.68140000000000001</v>
      </c>
      <c r="M469" s="1">
        <v>2.6190295779006358E-2</v>
      </c>
      <c r="N469" s="1">
        <v>80.312057860989967</v>
      </c>
    </row>
    <row r="470" spans="1:14" x14ac:dyDescent="0.25">
      <c r="A470" s="1">
        <v>1.5968313014322508</v>
      </c>
      <c r="B470" s="1">
        <v>4.3072175397294328E-6</v>
      </c>
      <c r="C470" s="1">
        <v>2.6920109623308955E-7</v>
      </c>
      <c r="D470" s="1">
        <v>6.083240150070165E-4</v>
      </c>
      <c r="E470" s="1">
        <v>2.4134724135813725E-3</v>
      </c>
      <c r="F470" s="1">
        <v>233.01360685610871</v>
      </c>
      <c r="G470" s="1">
        <v>4.5440436120315333</v>
      </c>
      <c r="H470" s="1">
        <v>0.96857481356011543</v>
      </c>
      <c r="I470" s="1">
        <v>1.0745212490826366</v>
      </c>
      <c r="J470" s="1">
        <v>0.54146509991898195</v>
      </c>
      <c r="K470" s="1">
        <v>40.26497818</v>
      </c>
      <c r="L470" s="1">
        <v>0.63039999999999996</v>
      </c>
      <c r="M470" s="1">
        <v>2.2722362656410026E-2</v>
      </c>
      <c r="N470" s="1">
        <v>74.363016537953683</v>
      </c>
    </row>
    <row r="471" spans="1:14" x14ac:dyDescent="0.25">
      <c r="A471" s="1">
        <v>1.5968313014322508</v>
      </c>
      <c r="B471" s="1">
        <v>4.3072175397294328E-6</v>
      </c>
      <c r="C471" s="1">
        <v>2.6920109623308955E-7</v>
      </c>
      <c r="D471" s="1">
        <v>6.083240150070165E-4</v>
      </c>
      <c r="E471" s="1">
        <v>1.9360075843056872E-3</v>
      </c>
      <c r="F471" s="1">
        <v>360.98391373969071</v>
      </c>
      <c r="G471" s="1">
        <v>4.5440436120315333</v>
      </c>
      <c r="H471" s="1">
        <v>0.96857481356011543</v>
      </c>
      <c r="I471" s="1">
        <v>1.0745212490826366</v>
      </c>
      <c r="J471" s="1">
        <v>0.55877131260258339</v>
      </c>
      <c r="K471" s="1">
        <v>41.551920359999997</v>
      </c>
      <c r="L471" s="1">
        <v>0.63049999999999995</v>
      </c>
      <c r="M471" s="1">
        <v>3.3804744173025654E-2</v>
      </c>
      <c r="N471" s="1">
        <v>74.363016537953683</v>
      </c>
    </row>
    <row r="472" spans="1:14" x14ac:dyDescent="0.25">
      <c r="A472" s="1">
        <v>1.5968313014322508</v>
      </c>
      <c r="B472" s="1">
        <v>4.3072175397294328E-6</v>
      </c>
      <c r="C472" s="1">
        <v>2.6920109623308955E-7</v>
      </c>
      <c r="D472" s="1">
        <v>6.083240150070165E-4</v>
      </c>
      <c r="E472" s="1">
        <v>1.4585427550300009E-3</v>
      </c>
      <c r="F472" s="1">
        <v>635.65091568011928</v>
      </c>
      <c r="G472" s="1">
        <v>4.5440436120315333</v>
      </c>
      <c r="H472" s="1">
        <v>0.96857481356011543</v>
      </c>
      <c r="I472" s="1">
        <v>1.0745212490826366</v>
      </c>
      <c r="J472" s="1">
        <v>0.5651855002217282</v>
      </c>
      <c r="K472" s="1">
        <v>42.028898699999999</v>
      </c>
      <c r="L472" s="1">
        <v>0.63060000000000005</v>
      </c>
      <c r="M472" s="1">
        <v>5.7077297393304458E-2</v>
      </c>
      <c r="N472" s="1">
        <v>74.363016537953683</v>
      </c>
    </row>
    <row r="473" spans="1:14" x14ac:dyDescent="0.25">
      <c r="A473" s="1">
        <v>1.5968313014322508</v>
      </c>
      <c r="B473" s="1">
        <v>6.7300274058272379E-6</v>
      </c>
      <c r="C473" s="1">
        <v>2.6920109623308955E-7</v>
      </c>
      <c r="D473" s="1">
        <v>3.8932736960449054E-4</v>
      </c>
      <c r="E473" s="1">
        <v>1.9265942081126276E-3</v>
      </c>
      <c r="F473" s="1">
        <v>235.28172794562062</v>
      </c>
      <c r="G473" s="1">
        <v>4.5440436120315333</v>
      </c>
      <c r="H473" s="1">
        <v>0.96857481356011543</v>
      </c>
      <c r="I473" s="1">
        <v>1.0745212490826366</v>
      </c>
      <c r="J473" s="1">
        <v>0.53449405689068541</v>
      </c>
      <c r="K473" s="1">
        <v>49.683237990000002</v>
      </c>
      <c r="L473" s="1">
        <v>0.63039999999999996</v>
      </c>
      <c r="M473" s="1">
        <v>3.7627772974646437E-2</v>
      </c>
      <c r="N473" s="1">
        <v>92.953770672442118</v>
      </c>
    </row>
    <row r="474" spans="1:14" x14ac:dyDescent="0.25">
      <c r="A474" s="1">
        <v>1.5968313014322508</v>
      </c>
      <c r="B474" s="1">
        <v>6.7300274058272379E-6</v>
      </c>
      <c r="C474" s="1">
        <v>2.6920109623308955E-7</v>
      </c>
      <c r="D474" s="1">
        <v>3.8932736960449054E-4</v>
      </c>
      <c r="E474" s="1">
        <v>1.1626504812715299E-3</v>
      </c>
      <c r="F474" s="1">
        <v>640.28810136202549</v>
      </c>
      <c r="G474" s="1">
        <v>4.5440436120315333</v>
      </c>
      <c r="H474" s="1">
        <v>0.96857481356011543</v>
      </c>
      <c r="I474" s="1">
        <v>1.0745212490826366</v>
      </c>
      <c r="J474" s="1">
        <v>0.54456782488552813</v>
      </c>
      <c r="K474" s="1">
        <v>50.619632709999998</v>
      </c>
      <c r="L474" s="1">
        <v>0.63060000000000005</v>
      </c>
      <c r="M474" s="1">
        <v>9.2723283387526501E-2</v>
      </c>
      <c r="N474" s="1">
        <v>92.953770672442118</v>
      </c>
    </row>
    <row r="475" spans="1:14" x14ac:dyDescent="0.25">
      <c r="A475" s="1">
        <v>1.5968313014322508</v>
      </c>
      <c r="B475" s="1">
        <v>6.7300274058272379E-6</v>
      </c>
      <c r="C475" s="1">
        <v>2.6920109623308955E-7</v>
      </c>
      <c r="D475" s="1">
        <v>3.8932736960449054E-4</v>
      </c>
      <c r="E475" s="1">
        <v>1.5446223446920788E-3</v>
      </c>
      <c r="F475" s="1">
        <v>364.08376071266974</v>
      </c>
      <c r="G475" s="1">
        <v>4.5440436120315333</v>
      </c>
      <c r="H475" s="1">
        <v>0.96857481356011543</v>
      </c>
      <c r="I475" s="1">
        <v>1.0745212490826366</v>
      </c>
      <c r="J475" s="1">
        <v>0.54670966397994825</v>
      </c>
      <c r="K475" s="1">
        <v>50.81872473</v>
      </c>
      <c r="L475" s="1">
        <v>0.63049999999999995</v>
      </c>
      <c r="M475" s="1">
        <v>5.5474976245678785E-2</v>
      </c>
      <c r="N475" s="1">
        <v>92.953770672442118</v>
      </c>
    </row>
    <row r="476" spans="1:14" x14ac:dyDescent="0.25">
      <c r="A476" s="1">
        <v>1.596831301432251</v>
      </c>
      <c r="B476" s="1">
        <v>2.4228098660978064E-6</v>
      </c>
      <c r="C476" s="1">
        <v>2.6920109623308955E-7</v>
      </c>
      <c r="D476" s="1">
        <v>1.081464915568029E-3</v>
      </c>
      <c r="E476" s="1">
        <v>3.2295846701986945E-3</v>
      </c>
      <c r="F476" s="1">
        <v>230.50371649032923</v>
      </c>
      <c r="G476" s="1">
        <v>4.5440436120315333</v>
      </c>
      <c r="H476" s="1">
        <v>0.96857481356011543</v>
      </c>
      <c r="I476" s="1">
        <v>1.0745212490826366</v>
      </c>
      <c r="J476" s="1">
        <v>0.54584411655691611</v>
      </c>
      <c r="K476" s="1">
        <v>30.4429613</v>
      </c>
      <c r="L476" s="1">
        <v>0.63039999999999996</v>
      </c>
      <c r="M476" s="1">
        <v>1.2016644495281569E-2</v>
      </c>
      <c r="N476" s="1">
        <v>55.772262403465263</v>
      </c>
    </row>
    <row r="477" spans="1:14" x14ac:dyDescent="0.25">
      <c r="A477" s="1">
        <v>1.596831301432251</v>
      </c>
      <c r="B477" s="1">
        <v>2.4228098660978064E-6</v>
      </c>
      <c r="C477" s="1">
        <v>2.6920109623308955E-7</v>
      </c>
      <c r="D477" s="1">
        <v>1.081464915568029E-3</v>
      </c>
      <c r="E477" s="1">
        <v>2.592964897831113E-3</v>
      </c>
      <c r="F477" s="1">
        <v>357.55364007006699</v>
      </c>
      <c r="G477" s="1">
        <v>4.5440436120315333</v>
      </c>
      <c r="H477" s="1">
        <v>0.96857481356011543</v>
      </c>
      <c r="I477" s="1">
        <v>1.0745212490826366</v>
      </c>
      <c r="J477" s="1">
        <v>0.56791839016435552</v>
      </c>
      <c r="K477" s="1">
        <v>31.67409348</v>
      </c>
      <c r="L477" s="1">
        <v>0.63049999999999995</v>
      </c>
      <c r="M477" s="1">
        <v>1.8059331405882142E-2</v>
      </c>
      <c r="N477" s="1">
        <v>55.772262403465263</v>
      </c>
    </row>
    <row r="478" spans="1:14" x14ac:dyDescent="0.25">
      <c r="A478" s="1">
        <v>1.596831301432251</v>
      </c>
      <c r="B478" s="1">
        <v>2.4228098660978064E-6</v>
      </c>
      <c r="C478" s="1">
        <v>2.6920109623308955E-7</v>
      </c>
      <c r="D478" s="1">
        <v>1.081464915568029E-3</v>
      </c>
      <c r="E478" s="1">
        <v>1.9563451254635319E-3</v>
      </c>
      <c r="F478" s="1">
        <v>630.5194314215554</v>
      </c>
      <c r="G478" s="1">
        <v>4.5440436120315333</v>
      </c>
      <c r="H478" s="1">
        <v>0.96857481356011543</v>
      </c>
      <c r="I478" s="1">
        <v>1.0745212490826366</v>
      </c>
      <c r="J478" s="1">
        <v>0.58138456416617146</v>
      </c>
      <c r="K478" s="1">
        <v>32.425132470000001</v>
      </c>
      <c r="L478" s="1">
        <v>0.63060000000000005</v>
      </c>
      <c r="M478" s="1">
        <v>3.0831565833936127E-2</v>
      </c>
      <c r="N478" s="1">
        <v>55.772262403465263</v>
      </c>
    </row>
    <row r="479" spans="1:14" x14ac:dyDescent="0.25">
      <c r="A479" s="1">
        <v>1.7571840257670073</v>
      </c>
      <c r="B479" s="1">
        <v>1.617872516806796E-6</v>
      </c>
      <c r="C479" s="1">
        <v>2.5885960268908742E-7</v>
      </c>
      <c r="D479" s="1">
        <v>1.4280778732424411E-3</v>
      </c>
      <c r="E479" s="1">
        <v>4.6450470193782553E-3</v>
      </c>
      <c r="F479" s="1">
        <v>211.37562044147577</v>
      </c>
      <c r="G479" s="1">
        <v>7.4874426682615827</v>
      </c>
      <c r="H479" s="1">
        <v>1.0146644363922162</v>
      </c>
      <c r="I479" s="1">
        <v>1.0002470250177462</v>
      </c>
      <c r="J479" s="1">
        <v>0.12895575008684956</v>
      </c>
      <c r="K479" s="1">
        <v>5.9497813300000004</v>
      </c>
      <c r="L479" s="1">
        <v>0.53339999999999999</v>
      </c>
      <c r="M479" s="1">
        <v>1.2814174649179907E-2</v>
      </c>
      <c r="N479" s="1">
        <v>46.138162323067576</v>
      </c>
    </row>
    <row r="480" spans="1:14" x14ac:dyDescent="0.25">
      <c r="A480" s="1">
        <v>1.7571840257670073</v>
      </c>
      <c r="B480" s="1">
        <v>1.617872516806796E-6</v>
      </c>
      <c r="C480" s="1">
        <v>2.5885960268908742E-7</v>
      </c>
      <c r="D480" s="1">
        <v>1.4280778732424411E-3</v>
      </c>
      <c r="E480" s="1">
        <v>3.7283145471689377E-3</v>
      </c>
      <c r="F480" s="1">
        <v>327.88244658992045</v>
      </c>
      <c r="G480" s="1">
        <v>7.4874426682615827</v>
      </c>
      <c r="H480" s="1">
        <v>1.0146644363922162</v>
      </c>
      <c r="I480" s="1">
        <v>1.0002470250177462</v>
      </c>
      <c r="J480" s="1">
        <v>0.19773059611953456</v>
      </c>
      <c r="K480" s="1">
        <v>9.1229263399999994</v>
      </c>
      <c r="L480" s="1">
        <v>0.53339999999999999</v>
      </c>
      <c r="M480" s="1">
        <v>1.9302136998090767E-2</v>
      </c>
      <c r="N480" s="1">
        <v>46.138162323067576</v>
      </c>
    </row>
    <row r="481" spans="1:14" x14ac:dyDescent="0.25">
      <c r="A481" s="1">
        <v>1.7571840257670073</v>
      </c>
      <c r="B481" s="1">
        <v>1.617872516806796E-6</v>
      </c>
      <c r="C481" s="1">
        <v>2.5885960268908742E-7</v>
      </c>
      <c r="D481" s="1">
        <v>1.4280778732424411E-3</v>
      </c>
      <c r="E481" s="1">
        <v>2.8115820749596205E-3</v>
      </c>
      <c r="F481" s="1">
        <v>578.19647355980669</v>
      </c>
      <c r="G481" s="1">
        <v>7.4874426682615827</v>
      </c>
      <c r="H481" s="1">
        <v>1.0146644363922162</v>
      </c>
      <c r="I481" s="1">
        <v>1.0002470250177462</v>
      </c>
      <c r="J481" s="1">
        <v>0.25226554123463318</v>
      </c>
      <c r="K481" s="1">
        <v>11.63906849</v>
      </c>
      <c r="L481" s="1">
        <v>0.53339999999999999</v>
      </c>
      <c r="M481" s="1">
        <v>3.3035051099942953E-2</v>
      </c>
      <c r="N481" s="1">
        <v>46.138162323067576</v>
      </c>
    </row>
    <row r="482" spans="1:14" x14ac:dyDescent="0.25">
      <c r="A482" s="1">
        <v>1.9161975617187008</v>
      </c>
      <c r="B482" s="1">
        <v>1.6825068514568095E-6</v>
      </c>
      <c r="C482" s="1">
        <v>2.6920109623308955E-7</v>
      </c>
      <c r="D482" s="1">
        <v>1.5573094784179621E-3</v>
      </c>
      <c r="E482" s="1">
        <v>4.6506019250861213E-3</v>
      </c>
      <c r="F482" s="1">
        <v>230.50371649032917</v>
      </c>
      <c r="G482" s="1">
        <v>4.5440436120315333</v>
      </c>
      <c r="H482" s="1">
        <v>0.96857481356011543</v>
      </c>
      <c r="I482" s="1">
        <v>1.0745212490826366</v>
      </c>
      <c r="J482" s="1">
        <v>0.43243504087260221</v>
      </c>
      <c r="K482" s="1">
        <v>20.09823381</v>
      </c>
      <c r="L482" s="1">
        <v>0.5252</v>
      </c>
      <c r="M482" s="1">
        <v>1.2016644531141686E-2</v>
      </c>
      <c r="N482" s="1">
        <v>46.476885336221059</v>
      </c>
    </row>
    <row r="483" spans="1:14" x14ac:dyDescent="0.25">
      <c r="A483" s="1">
        <v>1.9161975617187008</v>
      </c>
      <c r="B483" s="1">
        <v>1.6825068514568095E-6</v>
      </c>
      <c r="C483" s="1">
        <v>2.6920109623308955E-7</v>
      </c>
      <c r="D483" s="1">
        <v>1.5573094784179621E-3</v>
      </c>
      <c r="E483" s="1">
        <v>3.7338694528768037E-3</v>
      </c>
      <c r="F483" s="1">
        <v>357.55364007006693</v>
      </c>
      <c r="G483" s="1">
        <v>4.5440436120315333</v>
      </c>
      <c r="H483" s="1">
        <v>0.96857481356011543</v>
      </c>
      <c r="I483" s="1">
        <v>1.0745212490826366</v>
      </c>
      <c r="J483" s="1">
        <v>0.47680156188800676</v>
      </c>
      <c r="K483" s="1">
        <v>22.160251519999999</v>
      </c>
      <c r="L483" s="1">
        <v>0.5252</v>
      </c>
      <c r="M483" s="1">
        <v>1.805933129830178E-2</v>
      </c>
      <c r="N483" s="1">
        <v>46.476885336221059</v>
      </c>
    </row>
    <row r="484" spans="1:14" x14ac:dyDescent="0.25">
      <c r="A484" s="1">
        <v>1.9161975617187008</v>
      </c>
      <c r="B484" s="1">
        <v>1.6825068514568095E-6</v>
      </c>
      <c r="C484" s="1">
        <v>2.6920109623308955E-7</v>
      </c>
      <c r="D484" s="1">
        <v>1.5573094784179621E-3</v>
      </c>
      <c r="E484" s="1">
        <v>2.8171369806674865E-3</v>
      </c>
      <c r="F484" s="1">
        <v>630.51943142155528</v>
      </c>
      <c r="G484" s="1">
        <v>4.5440436120315333</v>
      </c>
      <c r="H484" s="1">
        <v>0.96857481356011543</v>
      </c>
      <c r="I484" s="1">
        <v>1.0745212490826366</v>
      </c>
      <c r="J484" s="1">
        <v>0.51006400619373993</v>
      </c>
      <c r="K484" s="1">
        <v>23.706186330000001</v>
      </c>
      <c r="L484" s="1">
        <v>0.5252</v>
      </c>
      <c r="M484" s="1">
        <v>3.0831565833936123E-2</v>
      </c>
      <c r="N484" s="1">
        <v>46.476885336221059</v>
      </c>
    </row>
    <row r="485" spans="1:14" x14ac:dyDescent="0.25">
      <c r="A485" s="1">
        <v>1.9960391267903139</v>
      </c>
      <c r="B485" s="1">
        <v>4.3072175397294328E-6</v>
      </c>
      <c r="C485" s="1">
        <v>2.6920109623308955E-7</v>
      </c>
      <c r="D485" s="1">
        <v>6.083240150070165E-4</v>
      </c>
      <c r="E485" s="1">
        <v>3.0103034501759805E-3</v>
      </c>
      <c r="F485" s="1">
        <v>235.28172794562067</v>
      </c>
      <c r="G485" s="1">
        <v>4.5440436120315333</v>
      </c>
      <c r="H485" s="1">
        <v>0.96857481356011543</v>
      </c>
      <c r="I485" s="1">
        <v>1.0745212490826366</v>
      </c>
      <c r="J485" s="1">
        <v>0.34890163562364224</v>
      </c>
      <c r="K485" s="1">
        <v>25.945378099999999</v>
      </c>
      <c r="L485" s="1">
        <v>0.50439999999999996</v>
      </c>
      <c r="M485" s="1">
        <v>3.7627773055331715E-2</v>
      </c>
      <c r="N485" s="1">
        <v>74.363016537953683</v>
      </c>
    </row>
    <row r="486" spans="1:14" x14ac:dyDescent="0.25">
      <c r="A486" s="1">
        <v>1.9960391267903139</v>
      </c>
      <c r="B486" s="1">
        <v>4.3072175397294328E-6</v>
      </c>
      <c r="C486" s="1">
        <v>2.6920109623308955E-7</v>
      </c>
      <c r="D486" s="1">
        <v>6.083240150070165E-4</v>
      </c>
      <c r="E486" s="1">
        <v>2.413472413581373E-3</v>
      </c>
      <c r="F486" s="1">
        <v>364.08376071266986</v>
      </c>
      <c r="G486" s="1">
        <v>4.5440436120315333</v>
      </c>
      <c r="H486" s="1">
        <v>0.96857481356011543</v>
      </c>
      <c r="I486" s="1">
        <v>1.0745212490826366</v>
      </c>
      <c r="J486" s="1">
        <v>0.38520440796508132</v>
      </c>
      <c r="K486" s="1">
        <v>28.644961760000001</v>
      </c>
      <c r="L486" s="1">
        <v>0.50439999999999996</v>
      </c>
      <c r="M486" s="1">
        <v>5.5474976299468973E-2</v>
      </c>
      <c r="N486" s="1">
        <v>74.363016537953683</v>
      </c>
    </row>
    <row r="487" spans="1:14" x14ac:dyDescent="0.25">
      <c r="A487" s="1">
        <v>1.9960391267903139</v>
      </c>
      <c r="B487" s="1">
        <v>4.3072175397294328E-6</v>
      </c>
      <c r="C487" s="1">
        <v>2.6920109623308955E-7</v>
      </c>
      <c r="D487" s="1">
        <v>6.083240150070165E-4</v>
      </c>
      <c r="E487" s="1">
        <v>1.8166413769867655E-3</v>
      </c>
      <c r="F487" s="1">
        <v>640.28810136202571</v>
      </c>
      <c r="G487" s="1">
        <v>4.5440436120315333</v>
      </c>
      <c r="H487" s="1">
        <v>0.96857481356011543</v>
      </c>
      <c r="I487" s="1">
        <v>1.0745212490826366</v>
      </c>
      <c r="J487" s="1">
        <v>0.40540730612526055</v>
      </c>
      <c r="K487" s="1">
        <v>30.147310210000001</v>
      </c>
      <c r="L487" s="1">
        <v>0.50439999999999996</v>
      </c>
      <c r="M487" s="1">
        <v>9.2723283441316695E-2</v>
      </c>
      <c r="N487" s="1">
        <v>74.363016537953683</v>
      </c>
    </row>
    <row r="488" spans="1:14" x14ac:dyDescent="0.25">
      <c r="A488" s="1">
        <v>2.1291084019096678</v>
      </c>
      <c r="B488" s="1">
        <v>2.4228098660978064E-6</v>
      </c>
      <c r="C488" s="1">
        <v>2.6920109623308955E-7</v>
      </c>
      <c r="D488" s="1">
        <v>1.081464915568029E-3</v>
      </c>
      <c r="E488" s="1">
        <v>4.2906176241446613E-3</v>
      </c>
      <c r="F488" s="1">
        <v>233.01360685610874</v>
      </c>
      <c r="G488" s="1">
        <v>4.5440436120315333</v>
      </c>
      <c r="H488" s="1">
        <v>0.96857481356011543</v>
      </c>
      <c r="I488" s="1">
        <v>1.0745212490826366</v>
      </c>
      <c r="J488" s="1">
        <v>0.13989556553322149</v>
      </c>
      <c r="K488" s="1">
        <v>7.8022921900000002</v>
      </c>
      <c r="L488" s="1">
        <v>0.48070000000000002</v>
      </c>
      <c r="M488" s="1">
        <v>2.2722362790885475E-2</v>
      </c>
      <c r="N488" s="1">
        <v>55.772262403465263</v>
      </c>
    </row>
    <row r="489" spans="1:14" x14ac:dyDescent="0.25">
      <c r="A489" s="1">
        <v>2.1291084019096678</v>
      </c>
      <c r="B489" s="1">
        <v>2.4228098660978064E-6</v>
      </c>
      <c r="C489" s="1">
        <v>2.6920109623308955E-7</v>
      </c>
      <c r="D489" s="1">
        <v>1.081464915568029E-3</v>
      </c>
      <c r="E489" s="1">
        <v>3.4417912609878876E-3</v>
      </c>
      <c r="F489" s="1">
        <v>360.98391373969071</v>
      </c>
      <c r="G489" s="1">
        <v>4.5440436120315333</v>
      </c>
      <c r="H489" s="1">
        <v>0.96857481356011543</v>
      </c>
      <c r="I489" s="1">
        <v>1.0745212490826366</v>
      </c>
      <c r="J489" s="1">
        <v>0.18628247523547625</v>
      </c>
      <c r="K489" s="1">
        <v>10.389395090000001</v>
      </c>
      <c r="L489" s="1">
        <v>0.48070000000000002</v>
      </c>
      <c r="M489" s="1">
        <v>3.3804744128200503E-2</v>
      </c>
      <c r="N489" s="1">
        <v>55.772262403465263</v>
      </c>
    </row>
    <row r="490" spans="1:14" x14ac:dyDescent="0.25">
      <c r="A490" s="1">
        <v>2.1291084019096678</v>
      </c>
      <c r="B490" s="1">
        <v>2.4228098660978064E-6</v>
      </c>
      <c r="C490" s="1">
        <v>2.6920109623308955E-7</v>
      </c>
      <c r="D490" s="1">
        <v>1.081464915568029E-3</v>
      </c>
      <c r="E490" s="1">
        <v>2.5929648978311121E-3</v>
      </c>
      <c r="F490" s="1">
        <v>635.6509156801194</v>
      </c>
      <c r="G490" s="1">
        <v>4.5440436120315333</v>
      </c>
      <c r="H490" s="1">
        <v>0.96857481356011543</v>
      </c>
      <c r="I490" s="1">
        <v>1.0745212490826366</v>
      </c>
      <c r="J490" s="1">
        <v>0.21898877566855071</v>
      </c>
      <c r="K490" s="1">
        <v>12.21349946</v>
      </c>
      <c r="L490" s="1">
        <v>0.48070000000000002</v>
      </c>
      <c r="M490" s="1">
        <v>5.7077297438129608E-2</v>
      </c>
      <c r="N490" s="1">
        <v>55.772262403465263</v>
      </c>
    </row>
  </sheetData>
  <sortState ref="A17:N490">
    <sortCondition ref="A52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251"/>
  <sheetViews>
    <sheetView topLeftCell="A58" workbookViewId="0">
      <selection activeCell="D60" sqref="D60"/>
    </sheetView>
  </sheetViews>
  <sheetFormatPr defaultRowHeight="15" x14ac:dyDescent="0.25"/>
  <sheetData>
    <row r="1" spans="1:4" x14ac:dyDescent="0.25">
      <c r="A1">
        <v>298</v>
      </c>
      <c r="B1">
        <v>248.76484027537489</v>
      </c>
      <c r="C1">
        <f>AVERAGE(B$1:B1)</f>
        <v>248.76484027537489</v>
      </c>
      <c r="D1">
        <f>-0.2067*A1^2+113.79*A1-15352</f>
        <v>201.63320000000022</v>
      </c>
    </row>
    <row r="2" spans="1:4" x14ac:dyDescent="0.25">
      <c r="A2">
        <v>297.89999999999998</v>
      </c>
      <c r="B2">
        <v>248.92858714497478</v>
      </c>
      <c r="C2">
        <f>AVERAGE(B$1:B2)</f>
        <v>248.84671371017484</v>
      </c>
      <c r="D2">
        <f t="shared" ref="D2:D65" si="0">-0.2067*A2^2+113.79*A2-15352</f>
        <v>202.57145300000047</v>
      </c>
    </row>
    <row r="3" spans="1:4" x14ac:dyDescent="0.25">
      <c r="A3">
        <v>297.8</v>
      </c>
      <c r="B3">
        <v>249.09273164149943</v>
      </c>
      <c r="C3">
        <f>AVERAGE(B$1:B3)</f>
        <v>248.92871968728301</v>
      </c>
      <c r="D3">
        <f t="shared" si="0"/>
        <v>203.50557200000185</v>
      </c>
    </row>
    <row r="4" spans="1:4" x14ac:dyDescent="0.25">
      <c r="A4">
        <v>297.7</v>
      </c>
      <c r="B4">
        <v>249.25728000674584</v>
      </c>
      <c r="C4">
        <f>AVERAGE(B$1:B4)</f>
        <v>249.01085976714873</v>
      </c>
      <c r="D4">
        <f t="shared" si="0"/>
        <v>204.43555700000434</v>
      </c>
    </row>
    <row r="5" spans="1:4" x14ac:dyDescent="0.25">
      <c r="A5">
        <v>297.60000000000002</v>
      </c>
      <c r="B5">
        <v>249.42224137912268</v>
      </c>
      <c r="C5">
        <f>AVERAGE(B$1:B5)</f>
        <v>249.09313608954352</v>
      </c>
      <c r="D5">
        <f t="shared" si="0"/>
        <v>205.36140800000067</v>
      </c>
    </row>
    <row r="6" spans="1:4" x14ac:dyDescent="0.25">
      <c r="A6">
        <v>297.5</v>
      </c>
      <c r="B6">
        <v>249.58762809351757</v>
      </c>
      <c r="C6">
        <f>AVERAGE(B$1:B6)</f>
        <v>249.17555142353922</v>
      </c>
      <c r="D6">
        <f t="shared" si="0"/>
        <v>206.28312500000175</v>
      </c>
    </row>
    <row r="7" spans="1:4" x14ac:dyDescent="0.25">
      <c r="A7">
        <v>297.39999999999998</v>
      </c>
      <c r="B7">
        <v>249.75345600636589</v>
      </c>
      <c r="C7">
        <f>AVERAGE(B$1:B7)</f>
        <v>249.2581092210859</v>
      </c>
      <c r="D7">
        <f t="shared" si="0"/>
        <v>207.20070800000394</v>
      </c>
    </row>
    <row r="8" spans="1:4" x14ac:dyDescent="0.25">
      <c r="A8">
        <v>297.3</v>
      </c>
      <c r="B8">
        <v>249.91974484800545</v>
      </c>
      <c r="C8">
        <f>AVERAGE(B$1:B8)</f>
        <v>249.34081367445083</v>
      </c>
      <c r="D8">
        <f t="shared" si="0"/>
        <v>208.11415699999998</v>
      </c>
    </row>
    <row r="9" spans="1:4" x14ac:dyDescent="0.25">
      <c r="A9">
        <v>297.2</v>
      </c>
      <c r="B9">
        <v>250.08651860457576</v>
      </c>
      <c r="C9">
        <f>AVERAGE(B$1:B9)</f>
        <v>249.42366977779804</v>
      </c>
      <c r="D9">
        <f t="shared" si="0"/>
        <v>209.02347200000077</v>
      </c>
    </row>
    <row r="10" spans="1:4" x14ac:dyDescent="0.25">
      <c r="A10">
        <v>297.10000000000002</v>
      </c>
      <c r="B10">
        <v>250.25380593191034</v>
      </c>
      <c r="C10">
        <f>AVERAGE(B$1:B10)</f>
        <v>249.50668339320927</v>
      </c>
      <c r="D10">
        <f t="shared" si="0"/>
        <v>209.92865300000267</v>
      </c>
    </row>
    <row r="11" spans="1:4" x14ac:dyDescent="0.25">
      <c r="A11">
        <v>297</v>
      </c>
      <c r="B11">
        <v>250.42164060407401</v>
      </c>
      <c r="C11">
        <f>AVERAGE(B$1:B11)</f>
        <v>249.58986132146973</v>
      </c>
      <c r="D11">
        <f t="shared" si="0"/>
        <v>210.82970000000569</v>
      </c>
    </row>
    <row r="12" spans="1:4" x14ac:dyDescent="0.25">
      <c r="A12">
        <v>296.89999999999998</v>
      </c>
      <c r="B12">
        <v>250.59006199941885</v>
      </c>
      <c r="C12">
        <f>AVERAGE(B$1:B12)</f>
        <v>249.67321137796549</v>
      </c>
      <c r="D12">
        <f t="shared" si="0"/>
        <v>211.72661299999891</v>
      </c>
    </row>
    <row r="13" spans="1:4" x14ac:dyDescent="0.25">
      <c r="A13">
        <v>296.8</v>
      </c>
      <c r="B13">
        <v>250.75911562726958</v>
      </c>
      <c r="C13">
        <f>AVERAGE(B$1:B13)</f>
        <v>249.75674247406582</v>
      </c>
      <c r="D13">
        <f t="shared" si="0"/>
        <v>212.61939200000415</v>
      </c>
    </row>
    <row r="14" spans="1:4" x14ac:dyDescent="0.25">
      <c r="A14">
        <v>296.7</v>
      </c>
      <c r="B14">
        <v>250.92885369860656</v>
      </c>
      <c r="C14">
        <f>AVERAGE(B$1:B14)</f>
        <v>249.84046470439014</v>
      </c>
      <c r="D14">
        <f t="shared" si="0"/>
        <v>213.50803700000324</v>
      </c>
    </row>
    <row r="15" spans="1:4" x14ac:dyDescent="0.25">
      <c r="A15">
        <v>296.60000000000002</v>
      </c>
      <c r="B15">
        <v>251.09933574439029</v>
      </c>
      <c r="C15">
        <f>AVERAGE(B$1:B15)</f>
        <v>249.92438944039017</v>
      </c>
      <c r="D15">
        <f t="shared" si="0"/>
        <v>214.39254799999981</v>
      </c>
    </row>
    <row r="16" spans="1:4" x14ac:dyDescent="0.25">
      <c r="A16">
        <v>296.5</v>
      </c>
      <c r="B16">
        <v>251.27062928546778</v>
      </c>
      <c r="C16">
        <f>AVERAGE(B$1:B16)</f>
        <v>250.00852943070751</v>
      </c>
      <c r="D16">
        <f t="shared" si="0"/>
        <v>215.27292500000112</v>
      </c>
    </row>
    <row r="17" spans="1:4" x14ac:dyDescent="0.25">
      <c r="A17">
        <v>296.39999999999998</v>
      </c>
      <c r="B17">
        <v>251.44281055831956</v>
      </c>
      <c r="C17">
        <f>AVERAGE(B$1:B17)</f>
        <v>250.09289890880234</v>
      </c>
      <c r="D17">
        <f t="shared" si="0"/>
        <v>216.14916800000356</v>
      </c>
    </row>
    <row r="18" spans="1:4" x14ac:dyDescent="0.25">
      <c r="A18">
        <v>296.3</v>
      </c>
      <c r="B18">
        <v>251.61596530124626</v>
      </c>
      <c r="C18">
        <f>AVERAGE(B$1:B18)</f>
        <v>250.17751370838258</v>
      </c>
      <c r="D18">
        <f t="shared" si="0"/>
        <v>217.0212770000071</v>
      </c>
    </row>
    <row r="19" spans="1:4" x14ac:dyDescent="0.25">
      <c r="A19">
        <v>296.2</v>
      </c>
      <c r="B19">
        <v>251.79018960595621</v>
      </c>
      <c r="C19">
        <f>AVERAGE(B$1:B19)</f>
        <v>250.26239138720226</v>
      </c>
      <c r="D19">
        <f t="shared" si="0"/>
        <v>217.88925200000085</v>
      </c>
    </row>
    <row r="20" spans="1:4" x14ac:dyDescent="0.25">
      <c r="A20">
        <v>296.10000000000002</v>
      </c>
      <c r="B20">
        <v>251.9655908399038</v>
      </c>
      <c r="C20">
        <f>AVERAGE(B$1:B20)</f>
        <v>250.34755135983733</v>
      </c>
      <c r="D20">
        <f t="shared" si="0"/>
        <v>218.75309300000299</v>
      </c>
    </row>
    <row r="21" spans="1:4" x14ac:dyDescent="0.25">
      <c r="A21">
        <v>296</v>
      </c>
      <c r="B21">
        <v>252.14228864513581</v>
      </c>
      <c r="C21">
        <f>AVERAGE(B$1:B21)</f>
        <v>250.43301504008963</v>
      </c>
      <c r="D21">
        <f t="shared" si="0"/>
        <v>219.61280000000261</v>
      </c>
    </row>
    <row r="22" spans="1:4" x14ac:dyDescent="0.25">
      <c r="A22">
        <v>295.89999999999998</v>
      </c>
      <c r="B22">
        <v>252.32041601983872</v>
      </c>
      <c r="C22">
        <f>AVERAGE(B$1:B22)</f>
        <v>250.51880599371455</v>
      </c>
      <c r="D22">
        <f t="shared" si="0"/>
        <v>220.4683729999997</v>
      </c>
    </row>
    <row r="23" spans="1:4" x14ac:dyDescent="0.25">
      <c r="A23">
        <v>295.8</v>
      </c>
      <c r="B23">
        <v>252.50012048923347</v>
      </c>
      <c r="C23">
        <f>AVERAGE(B$1:B23)</f>
        <v>250.60495010221538</v>
      </c>
      <c r="D23">
        <f t="shared" si="0"/>
        <v>221.31981199999791</v>
      </c>
    </row>
    <row r="24" spans="1:4" x14ac:dyDescent="0.25">
      <c r="A24">
        <v>295.7</v>
      </c>
      <c r="B24">
        <v>252.68156537294178</v>
      </c>
      <c r="C24">
        <f>AVERAGE(B$1:B24)</f>
        <v>250.69147573849565</v>
      </c>
      <c r="D24">
        <f t="shared" si="0"/>
        <v>222.16711700000451</v>
      </c>
    </row>
    <row r="25" spans="1:4" x14ac:dyDescent="0.25">
      <c r="A25">
        <v>295.60000000000002</v>
      </c>
      <c r="B25">
        <v>252.86493115644268</v>
      </c>
      <c r="C25">
        <f>AVERAGE(B$1:B25)</f>
        <v>250.77841395521352</v>
      </c>
      <c r="D25">
        <f t="shared" si="0"/>
        <v>223.01028800000495</v>
      </c>
    </row>
    <row r="26" spans="1:4" x14ac:dyDescent="0.25">
      <c r="A26">
        <v>295.5</v>
      </c>
      <c r="B26">
        <v>253.05041697474823</v>
      </c>
      <c r="C26">
        <f>AVERAGE(B$1:B26)</f>
        <v>250.86579868673408</v>
      </c>
      <c r="D26">
        <f t="shared" si="0"/>
        <v>223.84932499999923</v>
      </c>
    </row>
    <row r="27" spans="1:4" x14ac:dyDescent="0.25">
      <c r="A27">
        <v>295.39999999999998</v>
      </c>
      <c r="B27">
        <v>253.23824221694827</v>
      </c>
      <c r="C27">
        <f>AVERAGE(B$1:B27)</f>
        <v>250.9536669656309</v>
      </c>
      <c r="D27">
        <f t="shared" si="0"/>
        <v>224.68422800000189</v>
      </c>
    </row>
    <row r="28" spans="1:4" x14ac:dyDescent="0.25">
      <c r="A28">
        <v>295.3</v>
      </c>
      <c r="B28">
        <v>253.42864826079821</v>
      </c>
      <c r="C28">
        <f>AVERAGE(B$1:B28)</f>
        <v>251.04205915474404</v>
      </c>
      <c r="D28">
        <f t="shared" si="0"/>
        <v>225.51499700000204</v>
      </c>
    </row>
    <row r="29" spans="1:4" x14ac:dyDescent="0.25">
      <c r="A29">
        <v>295.2</v>
      </c>
      <c r="B29">
        <v>253.62190034704557</v>
      </c>
      <c r="C29">
        <f>AVERAGE(B$1:B29)</f>
        <v>251.1310191958579</v>
      </c>
      <c r="D29">
        <f t="shared" si="0"/>
        <v>226.34163199999966</v>
      </c>
    </row>
    <row r="30" spans="1:4" x14ac:dyDescent="0.25">
      <c r="A30">
        <v>295.10000000000002</v>
      </c>
      <c r="B30">
        <v>253.81828960369504</v>
      </c>
      <c r="C30">
        <f>AVERAGE(B$1:B30)</f>
        <v>251.22059487611915</v>
      </c>
      <c r="D30">
        <f t="shared" si="0"/>
        <v>227.16413300000204</v>
      </c>
    </row>
    <row r="31" spans="1:4" x14ac:dyDescent="0.25">
      <c r="A31">
        <v>295</v>
      </c>
      <c r="B31">
        <v>254.01813523088981</v>
      </c>
      <c r="C31">
        <f>AVERAGE(B$1:B31)</f>
        <v>251.31083811336981</v>
      </c>
      <c r="D31">
        <f t="shared" si="0"/>
        <v>227.98250000000189</v>
      </c>
    </row>
    <row r="32" spans="1:4" x14ac:dyDescent="0.25">
      <c r="A32">
        <v>294.89999999999998</v>
      </c>
      <c r="B32">
        <v>254.22178685751601</v>
      </c>
      <c r="C32">
        <f>AVERAGE(B$1:B32)</f>
        <v>251.40180526162439</v>
      </c>
      <c r="D32">
        <f t="shared" si="0"/>
        <v>228.7967330000065</v>
      </c>
    </row>
    <row r="33" spans="1:4" x14ac:dyDescent="0.25">
      <c r="A33">
        <v>294.8</v>
      </c>
      <c r="B33">
        <v>254.42962708099884</v>
      </c>
      <c r="C33">
        <f>AVERAGE(B$1:B33)</f>
        <v>251.49355743796906</v>
      </c>
      <c r="D33">
        <f t="shared" si="0"/>
        <v>229.6068320000013</v>
      </c>
    </row>
    <row r="34" spans="1:4" x14ac:dyDescent="0.25">
      <c r="A34">
        <v>294.7</v>
      </c>
      <c r="B34">
        <v>254.64207420202595</v>
      </c>
      <c r="C34">
        <f>AVERAGE(B$1:B34)</f>
        <v>251.58616087220599</v>
      </c>
      <c r="D34">
        <f t="shared" si="0"/>
        <v>230.41279700000086</v>
      </c>
    </row>
    <row r="35" spans="1:4" x14ac:dyDescent="0.25">
      <c r="A35">
        <v>294.60000000000002</v>
      </c>
      <c r="B35">
        <v>254.85958516606939</v>
      </c>
      <c r="C35">
        <f>AVERAGE(B$1:B35)</f>
        <v>251.67968728060214</v>
      </c>
      <c r="D35">
        <f t="shared" si="0"/>
        <v>231.21462800000518</v>
      </c>
    </row>
    <row r="36" spans="1:4" x14ac:dyDescent="0.25">
      <c r="A36">
        <v>294.5</v>
      </c>
      <c r="B36">
        <v>255.08265872354491</v>
      </c>
      <c r="C36">
        <f>AVERAGE(B$1:B36)</f>
        <v>251.77421426512831</v>
      </c>
      <c r="D36">
        <f t="shared" si="0"/>
        <v>232.01232499999969</v>
      </c>
    </row>
    <row r="37" spans="1:4" x14ac:dyDescent="0.25">
      <c r="A37">
        <v>294.39999999999998</v>
      </c>
      <c r="B37">
        <v>255.31183882019292</v>
      </c>
      <c r="C37">
        <f>AVERAGE(B$1:B37)</f>
        <v>251.86982573958949</v>
      </c>
      <c r="D37">
        <f t="shared" si="0"/>
        <v>232.8058880000026</v>
      </c>
    </row>
    <row r="38" spans="1:4" x14ac:dyDescent="0.25">
      <c r="A38">
        <v>294.3</v>
      </c>
      <c r="B38">
        <v>255.54771822873153</v>
      </c>
      <c r="C38">
        <f>AVERAGE(B$1:B38)</f>
        <v>251.96661238404062</v>
      </c>
      <c r="D38">
        <f t="shared" si="0"/>
        <v>233.59531700000298</v>
      </c>
    </row>
    <row r="39" spans="1:4" x14ac:dyDescent="0.25">
      <c r="A39">
        <v>294.2</v>
      </c>
      <c r="B39">
        <v>255.79094243194146</v>
      </c>
      <c r="C39">
        <f>AVERAGE(B$1:B39)</f>
        <v>252.0646721288586</v>
      </c>
      <c r="D39">
        <f t="shared" si="0"/>
        <v>234.38061200000448</v>
      </c>
    </row>
    <row r="40" spans="1:4" x14ac:dyDescent="0.25">
      <c r="A40">
        <v>294.10000000000002</v>
      </c>
      <c r="B40">
        <v>256.04221376601379</v>
      </c>
      <c r="C40">
        <f>AVERAGE(B$1:B40)</f>
        <v>252.16411066978748</v>
      </c>
      <c r="D40">
        <f t="shared" si="0"/>
        <v>235.16177299999981</v>
      </c>
    </row>
    <row r="41" spans="1:4" x14ac:dyDescent="0.25">
      <c r="A41">
        <v>294</v>
      </c>
      <c r="B41">
        <v>256.30229583111236</v>
      </c>
      <c r="C41">
        <f>AVERAGE(B$1:B41)</f>
        <v>252.26504201518566</v>
      </c>
      <c r="D41">
        <f t="shared" si="0"/>
        <v>235.93880000000354</v>
      </c>
    </row>
    <row r="42" spans="1:4" x14ac:dyDescent="0.25">
      <c r="A42">
        <v>293.89999999999998</v>
      </c>
      <c r="B42">
        <v>256.57201817355804</v>
      </c>
      <c r="C42">
        <f>AVERAGE(B$1:B42)</f>
        <v>252.36758906657548</v>
      </c>
      <c r="D42">
        <f t="shared" si="0"/>
        <v>236.71169300000474</v>
      </c>
    </row>
    <row r="43" spans="1:4" x14ac:dyDescent="0.25">
      <c r="A43">
        <v>293.8</v>
      </c>
      <c r="B43">
        <v>256.85228124067822</v>
      </c>
      <c r="C43">
        <f>AVERAGE(B$1:B43)</f>
        <v>252.47188423341507</v>
      </c>
      <c r="D43">
        <f t="shared" si="0"/>
        <v>237.48045199999979</v>
      </c>
    </row>
    <row r="44" spans="1:4" x14ac:dyDescent="0.25">
      <c r="A44">
        <v>293.7</v>
      </c>
      <c r="B44">
        <v>257.14406160501801</v>
      </c>
      <c r="C44">
        <f>AVERAGE(B$1:B44)</f>
        <v>252.5780700827697</v>
      </c>
      <c r="D44">
        <f t="shared" si="0"/>
        <v>238.24507700000322</v>
      </c>
    </row>
    <row r="45" spans="1:4" x14ac:dyDescent="0.25">
      <c r="A45">
        <v>293.60000000000002</v>
      </c>
      <c r="B45">
        <v>257.44841744907654</v>
      </c>
      <c r="C45">
        <f>AVERAGE(B$1:B45)</f>
        <v>252.6863000242432</v>
      </c>
      <c r="D45">
        <f t="shared" si="0"/>
        <v>239.00556800000413</v>
      </c>
    </row>
    <row r="46" spans="1:4" x14ac:dyDescent="0.25">
      <c r="A46">
        <v>293.5</v>
      </c>
      <c r="B46">
        <v>257.76649429478709</v>
      </c>
      <c r="C46">
        <f>AVERAGE(B$1:B46)</f>
        <v>252.7967390301246</v>
      </c>
      <c r="D46">
        <f t="shared" si="0"/>
        <v>239.76192500000616</v>
      </c>
    </row>
    <row r="47" spans="1:4" x14ac:dyDescent="0.25">
      <c r="A47">
        <v>293.39999999999998</v>
      </c>
      <c r="B47">
        <v>258.09953095334151</v>
      </c>
      <c r="C47">
        <f>AVERAGE(B$1:B47)</f>
        <v>252.90956439019303</v>
      </c>
      <c r="D47">
        <f t="shared" si="0"/>
        <v>240.51414800000202</v>
      </c>
    </row>
    <row r="48" spans="1:4" x14ac:dyDescent="0.25">
      <c r="A48">
        <v>293.3</v>
      </c>
      <c r="B48">
        <v>258.44886566036877</v>
      </c>
      <c r="C48">
        <f>AVERAGE(B$1:B48)</f>
        <v>253.02496649998832</v>
      </c>
      <c r="D48">
        <f t="shared" si="0"/>
        <v>241.26223700000264</v>
      </c>
    </row>
    <row r="49" spans="1:4" x14ac:dyDescent="0.25">
      <c r="A49">
        <v>293.2</v>
      </c>
      <c r="B49">
        <v>258.81594234859057</v>
      </c>
      <c r="C49">
        <f>AVERAGE(B$1:B49)</f>
        <v>253.14314968057204</v>
      </c>
      <c r="D49">
        <f t="shared" si="0"/>
        <v>242.00619200000438</v>
      </c>
    </row>
    <row r="50" spans="1:4" x14ac:dyDescent="0.25">
      <c r="A50">
        <v>293.10000000000002</v>
      </c>
      <c r="B50">
        <v>259.20231699452125</v>
      </c>
      <c r="C50">
        <f>AVERAGE(B$1:B50)</f>
        <v>253.26433302685101</v>
      </c>
      <c r="D50">
        <f t="shared" si="0"/>
        <v>242.74601299999995</v>
      </c>
    </row>
    <row r="51" spans="1:4" x14ac:dyDescent="0.25">
      <c r="A51">
        <v>293</v>
      </c>
      <c r="B51">
        <v>259.60966395716679</v>
      </c>
      <c r="C51">
        <f>AVERAGE(B$1:B51)</f>
        <v>253.3887512803866</v>
      </c>
      <c r="D51">
        <f t="shared" si="0"/>
        <v>243.48170000000027</v>
      </c>
    </row>
    <row r="52" spans="1:4" x14ac:dyDescent="0.25">
      <c r="A52">
        <v>292.89999999999998</v>
      </c>
      <c r="B52">
        <v>260.03978220458811</v>
      </c>
      <c r="C52">
        <f>AVERAGE(B$1:B52)</f>
        <v>253.51665572123665</v>
      </c>
      <c r="D52">
        <f t="shared" si="0"/>
        <v>244.21325300000171</v>
      </c>
    </row>
    <row r="53" spans="1:4" x14ac:dyDescent="0.25">
      <c r="A53">
        <v>292.8</v>
      </c>
      <c r="B53">
        <v>260.4946012982</v>
      </c>
      <c r="C53">
        <f>AVERAGE(B$1:B53)</f>
        <v>253.6483150717454</v>
      </c>
      <c r="D53">
        <f t="shared" si="0"/>
        <v>244.94067199999699</v>
      </c>
    </row>
    <row r="54" spans="1:4" x14ac:dyDescent="0.25">
      <c r="A54">
        <v>292.7</v>
      </c>
      <c r="B54">
        <v>260.97618697435951</v>
      </c>
      <c r="C54">
        <f>AVERAGE(B$1:B54)</f>
        <v>253.78401640327527</v>
      </c>
      <c r="D54">
        <f t="shared" si="0"/>
        <v>245.66395700000066</v>
      </c>
    </row>
    <row r="55" spans="1:4" x14ac:dyDescent="0.25">
      <c r="A55">
        <v>292.60000000000002</v>
      </c>
      <c r="B55">
        <v>261.48674612777165</v>
      </c>
      <c r="C55">
        <f>AVERAGE(B$1:B55)</f>
        <v>253.92406603462976</v>
      </c>
      <c r="D55">
        <f t="shared" si="0"/>
        <v>246.38310800000545</v>
      </c>
    </row>
    <row r="56" spans="1:4" x14ac:dyDescent="0.25">
      <c r="A56">
        <v>292.5</v>
      </c>
      <c r="B56">
        <v>262.02863096118853</v>
      </c>
      <c r="C56">
        <f>AVERAGE(B$1:B56)</f>
        <v>254.06879040831834</v>
      </c>
      <c r="D56">
        <f t="shared" si="0"/>
        <v>247.09812500000407</v>
      </c>
    </row>
    <row r="57" spans="1:4" x14ac:dyDescent="0.25">
      <c r="A57">
        <v>292.39999999999998</v>
      </c>
      <c r="B57">
        <v>262.60434202061924</v>
      </c>
      <c r="C57">
        <f>AVERAGE(B$1:B57)</f>
        <v>254.21853692783236</v>
      </c>
      <c r="D57">
        <f t="shared" si="0"/>
        <v>247.80900800000018</v>
      </c>
    </row>
    <row r="58" spans="1:4" x14ac:dyDescent="0.25">
      <c r="A58">
        <v>292.3</v>
      </c>
      <c r="B58">
        <v>263.21652978478926</v>
      </c>
      <c r="C58">
        <f>AVERAGE(B$1:B58)</f>
        <v>254.37367473571095</v>
      </c>
      <c r="D58">
        <f t="shared" si="0"/>
        <v>248.51575700000103</v>
      </c>
    </row>
    <row r="59" spans="1:4" x14ac:dyDescent="0.25">
      <c r="A59">
        <v>292.2</v>
      </c>
      <c r="B59">
        <v>263.86799442217318</v>
      </c>
      <c r="C59">
        <f>AVERAGE(B$1:B59)</f>
        <v>254.53459540836286</v>
      </c>
      <c r="D59">
        <f t="shared" si="0"/>
        <v>249.218372000003</v>
      </c>
    </row>
    <row r="60" spans="1:4" x14ac:dyDescent="0.25">
      <c r="A60">
        <v>292.10000000000002</v>
      </c>
      <c r="B60">
        <v>264.56168326922153</v>
      </c>
      <c r="C60">
        <f>AVERAGE(B$1:B60)</f>
        <v>254.70171353937715</v>
      </c>
      <c r="D60">
        <f t="shared" si="0"/>
        <v>249.91685299999881</v>
      </c>
    </row>
    <row r="61" spans="1:4" x14ac:dyDescent="0.25">
      <c r="A61">
        <v>292</v>
      </c>
      <c r="B61">
        <v>265.30068552057628</v>
      </c>
      <c r="C61">
        <f>AVERAGE(B$1:B61)</f>
        <v>254.8754671784132</v>
      </c>
      <c r="D61">
        <f t="shared" si="0"/>
        <v>250.61119999999937</v>
      </c>
    </row>
    <row r="62" spans="1:4" x14ac:dyDescent="0.25">
      <c r="A62">
        <v>291.89999999999998</v>
      </c>
      <c r="B62">
        <v>266.08822355794734</v>
      </c>
      <c r="C62">
        <f>AVERAGE(B$1:B62)</f>
        <v>255.05631808776053</v>
      </c>
      <c r="D62">
        <f t="shared" si="0"/>
        <v>251.30141300000105</v>
      </c>
    </row>
    <row r="63" spans="1:4" x14ac:dyDescent="0.25">
      <c r="A63">
        <v>291.8</v>
      </c>
      <c r="B63">
        <v>266.92764028156085</v>
      </c>
      <c r="C63">
        <f>AVERAGE(B$1:B63)</f>
        <v>255.24475177337641</v>
      </c>
      <c r="D63">
        <f t="shared" si="0"/>
        <v>251.98749200000384</v>
      </c>
    </row>
    <row r="64" spans="1:4" x14ac:dyDescent="0.25">
      <c r="A64">
        <v>291.7</v>
      </c>
      <c r="B64">
        <v>267.82238175036872</v>
      </c>
      <c r="C64">
        <f>AVERAGE(B$1:B64)</f>
        <v>255.44127724176693</v>
      </c>
      <c r="D64">
        <f t="shared" si="0"/>
        <v>252.66943699999683</v>
      </c>
    </row>
    <row r="65" spans="1:4" x14ac:dyDescent="0.25">
      <c r="A65">
        <v>291.60000000000002</v>
      </c>
      <c r="B65">
        <v>268.77597438941496</v>
      </c>
      <c r="C65">
        <f>AVERAGE(B$1:B65)</f>
        <v>255.64642642865383</v>
      </c>
      <c r="D65">
        <f t="shared" si="0"/>
        <v>253.34724800000185</v>
      </c>
    </row>
    <row r="66" spans="1:4" x14ac:dyDescent="0.25">
      <c r="A66">
        <v>291.5</v>
      </c>
      <c r="B66">
        <v>269.79199599115083</v>
      </c>
      <c r="C66">
        <f>AVERAGE(B$1:B66)</f>
        <v>255.86075324020683</v>
      </c>
      <c r="D66">
        <f t="shared" ref="D66:D129" si="1">-0.2067*A66^2+113.79*A66-15352</f>
        <v>254.02092500000435</v>
      </c>
    </row>
    <row r="67" spans="1:4" x14ac:dyDescent="0.25">
      <c r="A67">
        <v>291.39999999999998</v>
      </c>
      <c r="B67">
        <v>270.87403972984572</v>
      </c>
      <c r="C67">
        <f>AVERAGE(B$1:B67)</f>
        <v>256.08483214303726</v>
      </c>
      <c r="D67">
        <f t="shared" si="1"/>
        <v>254.69046800000433</v>
      </c>
    </row>
    <row r="68" spans="1:4" x14ac:dyDescent="0.25">
      <c r="A68">
        <v>291.3</v>
      </c>
      <c r="B68">
        <v>272.02567043386375</v>
      </c>
      <c r="C68">
        <f>AVERAGE(B$1:B68)</f>
        <v>256.3192562355494</v>
      </c>
      <c r="D68">
        <f t="shared" si="1"/>
        <v>255.35587700000178</v>
      </c>
    </row>
    <row r="69" spans="1:4" x14ac:dyDescent="0.25">
      <c r="A69">
        <v>291.2</v>
      </c>
      <c r="B69">
        <v>273.250372430212</v>
      </c>
      <c r="C69">
        <f>AVERAGE(B$1:B69)</f>
        <v>256.56463473112422</v>
      </c>
      <c r="D69">
        <f t="shared" si="1"/>
        <v>256.01715200000399</v>
      </c>
    </row>
    <row r="70" spans="1:4" x14ac:dyDescent="0.25">
      <c r="A70">
        <v>291.10000000000002</v>
      </c>
      <c r="B70">
        <v>274.55148840130869</v>
      </c>
      <c r="C70">
        <f>AVERAGE(B$1:B70)</f>
        <v>256.82158978355545</v>
      </c>
      <c r="D70">
        <f t="shared" si="1"/>
        <v>256.67429300000731</v>
      </c>
    </row>
    <row r="71" spans="1:4" x14ac:dyDescent="0.25">
      <c r="A71">
        <v>291</v>
      </c>
      <c r="B71">
        <v>275.93214888780955</v>
      </c>
      <c r="C71">
        <f>AVERAGE(B$1:B71)</f>
        <v>257.09075258784071</v>
      </c>
      <c r="D71">
        <f t="shared" si="1"/>
        <v>257.32730000000083</v>
      </c>
    </row>
    <row r="72" spans="1:4" x14ac:dyDescent="0.25">
      <c r="A72">
        <v>290.89999999999998</v>
      </c>
      <c r="B72">
        <v>277.39519234566063</v>
      </c>
      <c r="C72">
        <f>AVERAGE(B$1:B72)</f>
        <v>257.37275869558817</v>
      </c>
      <c r="D72">
        <f t="shared" si="1"/>
        <v>257.97617300000275</v>
      </c>
    </row>
    <row r="73" spans="1:4" x14ac:dyDescent="0.25">
      <c r="A73">
        <v>290.8</v>
      </c>
      <c r="B73">
        <v>278.94307603068614</v>
      </c>
      <c r="C73">
        <f>AVERAGE(B$1:B73)</f>
        <v>257.66824249469914</v>
      </c>
      <c r="D73">
        <f t="shared" si="1"/>
        <v>258.62091200000577</v>
      </c>
    </row>
    <row r="74" spans="1:4" x14ac:dyDescent="0.25">
      <c r="A74">
        <v>290.7</v>
      </c>
      <c r="B74">
        <v>280.57777844687195</v>
      </c>
      <c r="C74">
        <f>AVERAGE(B$1:B74)</f>
        <v>257.97783081837713</v>
      </c>
      <c r="D74">
        <f t="shared" si="1"/>
        <v>259.261516999999</v>
      </c>
    </row>
    <row r="75" spans="1:4" x14ac:dyDescent="0.25">
      <c r="A75">
        <v>290.60000000000002</v>
      </c>
      <c r="B75">
        <v>282.30069465624484</v>
      </c>
      <c r="C75">
        <f>AVERAGE(B$1:B75)</f>
        <v>258.30213566954876</v>
      </c>
      <c r="D75">
        <f t="shared" si="1"/>
        <v>259.89798800000062</v>
      </c>
    </row>
    <row r="76" spans="1:4" x14ac:dyDescent="0.25">
      <c r="A76">
        <v>290.5</v>
      </c>
      <c r="B76">
        <v>284.11252640181698</v>
      </c>
      <c r="C76">
        <f>AVERAGE(B$1:B76)</f>
        <v>258.64174607392067</v>
      </c>
      <c r="D76">
        <f t="shared" si="1"/>
        <v>260.53032500000336</v>
      </c>
    </row>
    <row r="77" spans="1:4" x14ac:dyDescent="0.25">
      <c r="A77">
        <v>290.39999999999998</v>
      </c>
      <c r="B77">
        <v>286.01316972247827</v>
      </c>
      <c r="C77">
        <f>AVERAGE(B$1:B77)</f>
        <v>258.99721910831755</v>
      </c>
      <c r="D77">
        <f t="shared" si="1"/>
        <v>261.15852800000357</v>
      </c>
    </row>
    <row r="78" spans="1:4" x14ac:dyDescent="0.25">
      <c r="A78">
        <v>290.3</v>
      </c>
      <c r="B78">
        <v>288.00160350866435</v>
      </c>
      <c r="C78">
        <f>AVERAGE(B$1:B78)</f>
        <v>259.36907019037324</v>
      </c>
      <c r="D78">
        <f t="shared" si="1"/>
        <v>261.78259699999762</v>
      </c>
    </row>
    <row r="79" spans="1:4" x14ac:dyDescent="0.25">
      <c r="A79">
        <v>290.2</v>
      </c>
      <c r="B79">
        <v>290.07578321373256</v>
      </c>
      <c r="C79">
        <f>AVERAGE(B$1:B79)</f>
        <v>259.75776276028915</v>
      </c>
      <c r="D79">
        <f t="shared" si="1"/>
        <v>262.4025320000037</v>
      </c>
    </row>
    <row r="80" spans="1:4" x14ac:dyDescent="0.25">
      <c r="A80">
        <v>290.10000000000002</v>
      </c>
      <c r="B80">
        <v>292.23254463647453</v>
      </c>
      <c r="C80">
        <f>AVERAGE(B$1:B80)</f>
        <v>260.16369753374147</v>
      </c>
      <c r="D80">
        <f t="shared" si="1"/>
        <v>263.01833300000362</v>
      </c>
    </row>
    <row r="81" spans="1:4" x14ac:dyDescent="0.25">
      <c r="A81">
        <v>290</v>
      </c>
      <c r="B81">
        <v>294.46752324954008</v>
      </c>
      <c r="C81">
        <f>AVERAGE(B$1:B81)</f>
        <v>260.58720155492415</v>
      </c>
      <c r="D81">
        <f t="shared" si="1"/>
        <v>263.62999999999738</v>
      </c>
    </row>
    <row r="82" spans="1:4" x14ac:dyDescent="0.25">
      <c r="A82">
        <v>289.89999999999998</v>
      </c>
      <c r="B82">
        <v>296.77509488170182</v>
      </c>
      <c r="C82">
        <f>AVERAGE(B$1:B82)</f>
        <v>261.02851732720194</v>
      </c>
      <c r="D82">
        <f t="shared" si="1"/>
        <v>264.23753300000317</v>
      </c>
    </row>
    <row r="83" spans="1:4" x14ac:dyDescent="0.25">
      <c r="A83">
        <v>289.8</v>
      </c>
      <c r="B83">
        <v>299.1483435815457</v>
      </c>
      <c r="C83">
        <f>AVERAGE(B$1:B83)</f>
        <v>261.48779234231449</v>
      </c>
      <c r="D83">
        <f t="shared" si="1"/>
        <v>264.84093200000279</v>
      </c>
    </row>
    <row r="84" spans="1:4" x14ac:dyDescent="0.25">
      <c r="A84">
        <v>289.7</v>
      </c>
      <c r="B84">
        <v>301.57906211694967</v>
      </c>
      <c r="C84">
        <f>AVERAGE(B$1:B84)</f>
        <v>261.9650693634411</v>
      </c>
      <c r="D84">
        <f t="shared" si="1"/>
        <v>265.44019700000354</v>
      </c>
    </row>
    <row r="85" spans="1:4" x14ac:dyDescent="0.25">
      <c r="A85">
        <v>289.60000000000002</v>
      </c>
      <c r="B85">
        <v>304.0577897396069</v>
      </c>
      <c r="C85">
        <f>AVERAGE(B$1:B85)</f>
        <v>262.46027783845483</v>
      </c>
      <c r="D85">
        <f t="shared" si="1"/>
        <v>266.03532799999812</v>
      </c>
    </row>
    <row r="86" spans="1:4" x14ac:dyDescent="0.25">
      <c r="A86">
        <v>289.5</v>
      </c>
      <c r="B86">
        <v>306.57389054155317</v>
      </c>
      <c r="C86">
        <f>AVERAGE(B$1:B86)</f>
        <v>262.9732268233746</v>
      </c>
      <c r="D86">
        <f t="shared" si="1"/>
        <v>266.62632500000109</v>
      </c>
    </row>
    <row r="87" spans="1:4" x14ac:dyDescent="0.25">
      <c r="A87">
        <v>289.39999999999998</v>
      </c>
      <c r="B87">
        <v>309.11567397168182</v>
      </c>
      <c r="C87">
        <f>AVERAGE(B$1:B87)</f>
        <v>263.50359977910227</v>
      </c>
      <c r="D87">
        <f t="shared" si="1"/>
        <v>267.21318800000518</v>
      </c>
    </row>
    <row r="88" spans="1:4" x14ac:dyDescent="0.25">
      <c r="A88">
        <v>289.3</v>
      </c>
      <c r="B88">
        <v>311.67055693921588</v>
      </c>
      <c r="C88">
        <f>AVERAGE(B$1:B88)</f>
        <v>264.05095156501261</v>
      </c>
      <c r="D88">
        <f t="shared" si="1"/>
        <v>267.79591699999946</v>
      </c>
    </row>
    <row r="89" spans="1:4" x14ac:dyDescent="0.25">
      <c r="A89">
        <v>289.2</v>
      </c>
      <c r="B89">
        <v>314.22526453880317</v>
      </c>
      <c r="C89">
        <f>AVERAGE(B$1:B89)</f>
        <v>264.61470789056085</v>
      </c>
      <c r="D89">
        <f t="shared" si="1"/>
        <v>268.3745119999985</v>
      </c>
    </row>
    <row r="90" spans="1:4" x14ac:dyDescent="0.25">
      <c r="A90">
        <v>289.10000000000002</v>
      </c>
      <c r="B90">
        <v>316.76606396876406</v>
      </c>
      <c r="C90">
        <f>AVERAGE(B$1:B90)</f>
        <v>265.19416740254087</v>
      </c>
      <c r="D90">
        <f t="shared" si="1"/>
        <v>268.9489730000023</v>
      </c>
    </row>
    <row r="91" spans="1:4" x14ac:dyDescent="0.25">
      <c r="A91">
        <v>289</v>
      </c>
      <c r="B91">
        <v>319.27902389475582</v>
      </c>
      <c r="C91">
        <f>AVERAGE(B$1:B91)</f>
        <v>265.78850648487293</v>
      </c>
      <c r="D91">
        <f t="shared" si="1"/>
        <v>269.51930000000357</v>
      </c>
    </row>
    <row r="92" spans="1:4" x14ac:dyDescent="0.25">
      <c r="A92">
        <v>288.89999999999998</v>
      </c>
      <c r="B92">
        <v>321.75028956111743</v>
      </c>
      <c r="C92">
        <f>AVERAGE(B$1:B92)</f>
        <v>266.39678673570165</v>
      </c>
      <c r="D92">
        <f t="shared" si="1"/>
        <v>270.08549299999868</v>
      </c>
    </row>
    <row r="93" spans="1:4" x14ac:dyDescent="0.25">
      <c r="A93">
        <v>288.8</v>
      </c>
      <c r="B93">
        <v>324.16636257885261</v>
      </c>
      <c r="C93">
        <f>AVERAGE(B$1:B93)</f>
        <v>267.01796497057427</v>
      </c>
      <c r="D93">
        <f t="shared" si="1"/>
        <v>270.64755200000218</v>
      </c>
    </row>
    <row r="94" spans="1:4" x14ac:dyDescent="0.25">
      <c r="A94">
        <v>288.7</v>
      </c>
      <c r="B94">
        <v>326.51437368273707</v>
      </c>
      <c r="C94">
        <f>AVERAGE(B$1:B94)</f>
        <v>267.65090548878874</v>
      </c>
      <c r="D94">
        <f t="shared" si="1"/>
        <v>271.20547700000679</v>
      </c>
    </row>
    <row r="95" spans="1:4" x14ac:dyDescent="0.25">
      <c r="A95">
        <v>288.60000000000002</v>
      </c>
      <c r="B95">
        <v>328.78233693860597</v>
      </c>
      <c r="C95">
        <f>AVERAGE(B$1:B95)</f>
        <v>268.29439424089213</v>
      </c>
      <c r="D95">
        <f t="shared" si="1"/>
        <v>271.75926800000161</v>
      </c>
    </row>
    <row r="96" spans="1:4" x14ac:dyDescent="0.25">
      <c r="A96">
        <v>288.5</v>
      </c>
      <c r="B96">
        <v>330.95937489658911</v>
      </c>
      <c r="C96">
        <f>AVERAGE(B$1:B96)</f>
        <v>268.94715445605561</v>
      </c>
      <c r="D96">
        <f t="shared" si="1"/>
        <v>272.30892500000118</v>
      </c>
    </row>
    <row r="97" spans="1:4" x14ac:dyDescent="0.25">
      <c r="A97">
        <v>288.39999999999998</v>
      </c>
      <c r="B97">
        <v>333.03590593850794</v>
      </c>
      <c r="C97">
        <f>AVERAGE(B$1:B97)</f>
        <v>269.60786323422525</v>
      </c>
      <c r="D97">
        <f t="shared" si="1"/>
        <v>272.8544480000055</v>
      </c>
    </row>
    <row r="98" spans="1:4" x14ac:dyDescent="0.25">
      <c r="A98">
        <v>288.3</v>
      </c>
      <c r="B98">
        <v>335.00378739109334</v>
      </c>
      <c r="C98">
        <f>AVERAGE(B$1:B98)</f>
        <v>270.27516858276471</v>
      </c>
      <c r="D98">
        <f t="shared" si="1"/>
        <v>273.3958370000073</v>
      </c>
    </row>
    <row r="99" spans="1:4" x14ac:dyDescent="0.25">
      <c r="A99">
        <v>288.2</v>
      </c>
      <c r="B99">
        <v>336.85641064888847</v>
      </c>
      <c r="C99">
        <f>AVERAGE(B$1:B99)</f>
        <v>270.94770638141244</v>
      </c>
      <c r="D99">
        <f t="shared" si="1"/>
        <v>273.93309199999931</v>
      </c>
    </row>
    <row r="100" spans="1:4" x14ac:dyDescent="0.25">
      <c r="A100">
        <v>288.10000000000002</v>
      </c>
      <c r="B100">
        <v>338.58874732416626</v>
      </c>
      <c r="C100">
        <f>AVERAGE(B$1:B100)</f>
        <v>271.62411679083999</v>
      </c>
      <c r="D100">
        <f t="shared" si="1"/>
        <v>274.46621300000334</v>
      </c>
    </row>
    <row r="101" spans="1:4" x14ac:dyDescent="0.25">
      <c r="A101">
        <v>288</v>
      </c>
      <c r="B101">
        <v>340.19734807533433</v>
      </c>
      <c r="C101">
        <f>AVERAGE(B$1:B101)</f>
        <v>272.30305967484486</v>
      </c>
      <c r="D101">
        <f t="shared" si="1"/>
        <v>274.99520000000484</v>
      </c>
    </row>
    <row r="102" spans="1:4" x14ac:dyDescent="0.25">
      <c r="A102">
        <v>287.89999999999998</v>
      </c>
      <c r="B102">
        <v>341.68029805501271</v>
      </c>
      <c r="C102">
        <f>AVERAGE(B$1:B102)</f>
        <v>272.983228678572</v>
      </c>
      <c r="D102">
        <f t="shared" si="1"/>
        <v>275.52005300000383</v>
      </c>
    </row>
    <row r="103" spans="1:4" x14ac:dyDescent="0.25">
      <c r="A103">
        <v>287.8</v>
      </c>
      <c r="B103">
        <v>343.0371347152369</v>
      </c>
      <c r="C103">
        <f>AVERAGE(B$1:B103)</f>
        <v>273.66336368863671</v>
      </c>
      <c r="D103">
        <f t="shared" si="1"/>
        <v>276.04077200000029</v>
      </c>
    </row>
    <row r="104" spans="1:4" x14ac:dyDescent="0.25">
      <c r="A104">
        <v>287.7</v>
      </c>
      <c r="B104">
        <v>344.26873492750889</v>
      </c>
      <c r="C104">
        <f>AVERAGE(B$1:B104)</f>
        <v>274.34226148901047</v>
      </c>
      <c r="D104">
        <f t="shared" si="1"/>
        <v>276.55735700000514</v>
      </c>
    </row>
    <row r="105" spans="1:4" x14ac:dyDescent="0.25">
      <c r="A105">
        <v>287.60000000000002</v>
      </c>
      <c r="B105">
        <v>345.37717900347593</v>
      </c>
      <c r="C105">
        <f>AVERAGE(B$1:B105)</f>
        <v>275.01878451295778</v>
      </c>
      <c r="D105">
        <f t="shared" si="1"/>
        <v>277.06980800000383</v>
      </c>
    </row>
    <row r="106" spans="1:4" x14ac:dyDescent="0.25">
      <c r="A106">
        <v>287.5</v>
      </c>
      <c r="B106">
        <v>346.36559927918461</v>
      </c>
      <c r="C106">
        <f>AVERAGE(B$1:B106)</f>
        <v>275.69186767112973</v>
      </c>
      <c r="D106">
        <f t="shared" si="1"/>
        <v>277.578125</v>
      </c>
    </row>
    <row r="107" spans="1:4" x14ac:dyDescent="0.25">
      <c r="A107">
        <v>287.39999999999998</v>
      </c>
      <c r="B107">
        <v>347.23802053635364</v>
      </c>
      <c r="C107">
        <f>AVERAGE(B$1:B107)</f>
        <v>276.36052330538416</v>
      </c>
      <c r="D107">
        <f t="shared" si="1"/>
        <v>278.08230800000456</v>
      </c>
    </row>
    <row r="108" spans="1:4" x14ac:dyDescent="0.25">
      <c r="A108">
        <v>287.3</v>
      </c>
      <c r="B108">
        <v>347.99919878792696</v>
      </c>
      <c r="C108">
        <f>AVERAGE(B$1:B108)</f>
        <v>277.02384437466696</v>
      </c>
      <c r="D108">
        <f t="shared" si="1"/>
        <v>278.58235699999932</v>
      </c>
    </row>
    <row r="109" spans="1:4" x14ac:dyDescent="0.25">
      <c r="A109">
        <v>287.2</v>
      </c>
      <c r="B109">
        <v>348.65446397140244</v>
      </c>
      <c r="C109">
        <f>AVERAGE(B$1:B109)</f>
        <v>277.68100602234341</v>
      </c>
      <c r="D109">
        <f t="shared" si="1"/>
        <v>279.07827200000247</v>
      </c>
    </row>
    <row r="110" spans="1:4" x14ac:dyDescent="0.25">
      <c r="A110">
        <v>287.10000000000002</v>
      </c>
      <c r="B110">
        <v>349.20957098634102</v>
      </c>
      <c r="C110">
        <f>AVERAGE(B$1:B110)</f>
        <v>278.33126570383433</v>
      </c>
      <c r="D110">
        <f t="shared" si="1"/>
        <v>279.57005299999946</v>
      </c>
    </row>
    <row r="111" spans="1:4" x14ac:dyDescent="0.25">
      <c r="A111">
        <v>287</v>
      </c>
      <c r="B111">
        <v>349.67056238135609</v>
      </c>
      <c r="C111">
        <f>AVERAGE(B$1:B111)</f>
        <v>278.97396207029851</v>
      </c>
      <c r="D111">
        <f t="shared" si="1"/>
        <v>280.05770000000484</v>
      </c>
    </row>
    <row r="112" spans="1:4" x14ac:dyDescent="0.25">
      <c r="A112">
        <v>286.89999999999998</v>
      </c>
      <c r="B112">
        <v>350.043644919315</v>
      </c>
      <c r="C112">
        <f>AVERAGE(B$1:B112)</f>
        <v>279.60851281002186</v>
      </c>
      <c r="D112">
        <f t="shared" si="1"/>
        <v>280.54121300000043</v>
      </c>
    </row>
    <row r="113" spans="1:4" x14ac:dyDescent="0.25">
      <c r="A113">
        <v>286.8</v>
      </c>
      <c r="B113">
        <v>350.33508128314332</v>
      </c>
      <c r="C113">
        <f>AVERAGE(B$1:B113)</f>
        <v>280.2344116460672</v>
      </c>
      <c r="D113">
        <f t="shared" si="1"/>
        <v>281.02059200000076</v>
      </c>
    </row>
    <row r="114" spans="1:4" x14ac:dyDescent="0.25">
      <c r="A114">
        <v>286.7</v>
      </c>
      <c r="B114">
        <v>350.55109736230554</v>
      </c>
      <c r="C114">
        <f>AVERAGE(B$1:B114)</f>
        <v>280.8512246786658</v>
      </c>
      <c r="D114">
        <f t="shared" si="1"/>
        <v>281.49583700000221</v>
      </c>
    </row>
    <row r="115" spans="1:4" x14ac:dyDescent="0.25">
      <c r="A115">
        <v>286.60000000000002</v>
      </c>
      <c r="B115">
        <v>350.697804896543</v>
      </c>
      <c r="C115">
        <f>AVERAGE(B$1:B115)</f>
        <v>281.45858624577778</v>
      </c>
      <c r="D115">
        <f t="shared" si="1"/>
        <v>281.96694800000114</v>
      </c>
    </row>
    <row r="116" spans="1:4" x14ac:dyDescent="0.25">
      <c r="A116">
        <v>286.5</v>
      </c>
      <c r="B116">
        <v>350.78113874856518</v>
      </c>
      <c r="C116">
        <f>AVERAGE(B$1:B116)</f>
        <v>282.05619445700864</v>
      </c>
      <c r="D116">
        <f t="shared" si="1"/>
        <v>282.43392500000482</v>
      </c>
    </row>
    <row r="117" spans="1:4" x14ac:dyDescent="0.25">
      <c r="A117">
        <v>286.39999999999998</v>
      </c>
      <c r="B117">
        <v>350.80680772013119</v>
      </c>
      <c r="C117">
        <f>AVERAGE(B$1:B117)</f>
        <v>282.64380653618065</v>
      </c>
      <c r="D117">
        <f t="shared" si="1"/>
        <v>282.8967679999987</v>
      </c>
    </row>
    <row r="118" spans="1:4" x14ac:dyDescent="0.25">
      <c r="A118">
        <v>286.3</v>
      </c>
      <c r="B118">
        <v>350.7802575985354</v>
      </c>
      <c r="C118">
        <f>AVERAGE(B$1:B118)</f>
        <v>283.22123408755652</v>
      </c>
      <c r="D118">
        <f t="shared" si="1"/>
        <v>283.35547700000461</v>
      </c>
    </row>
    <row r="119" spans="1:4" x14ac:dyDescent="0.25">
      <c r="A119">
        <v>286.2</v>
      </c>
      <c r="B119">
        <v>350.70664500169067</v>
      </c>
      <c r="C119">
        <f>AVERAGE(B$1:B119)</f>
        <v>283.78833838095261</v>
      </c>
      <c r="D119">
        <f t="shared" si="1"/>
        <v>283.81005200000436</v>
      </c>
    </row>
    <row r="120" spans="1:4" x14ac:dyDescent="0.25">
      <c r="A120">
        <v>286.10000000000002</v>
      </c>
      <c r="B120">
        <v>350.59082055772012</v>
      </c>
      <c r="C120">
        <f>AVERAGE(B$1:B120)</f>
        <v>284.34502573242571</v>
      </c>
      <c r="D120">
        <f t="shared" si="1"/>
        <v>284.26049300000159</v>
      </c>
    </row>
    <row r="121" spans="1:4" x14ac:dyDescent="0.25">
      <c r="A121">
        <v>286</v>
      </c>
      <c r="B121">
        <v>350.43731998815838</v>
      </c>
      <c r="C121">
        <f>AVERAGE(B$1:B121)</f>
        <v>284.89124304032435</v>
      </c>
      <c r="D121">
        <f t="shared" si="1"/>
        <v>284.70680000000357</v>
      </c>
    </row>
    <row r="122" spans="1:4" x14ac:dyDescent="0.25">
      <c r="A122">
        <v>285.89999999999998</v>
      </c>
      <c r="B122">
        <v>350.25036174365221</v>
      </c>
      <c r="C122">
        <f>AVERAGE(B$1:B122)</f>
        <v>285.42697352149918</v>
      </c>
      <c r="D122">
        <f t="shared" si="1"/>
        <v>285.14897300000302</v>
      </c>
    </row>
    <row r="123" spans="1:4" x14ac:dyDescent="0.25">
      <c r="A123">
        <v>285.8</v>
      </c>
      <c r="B123">
        <v>350.03384995133445</v>
      </c>
      <c r="C123">
        <f>AVERAGE(B$1:B123)</f>
        <v>285.95223267946528</v>
      </c>
      <c r="D123">
        <f t="shared" si="1"/>
        <v>285.5870120000036</v>
      </c>
    </row>
    <row r="124" spans="1:4" x14ac:dyDescent="0.25">
      <c r="A124">
        <v>285.7</v>
      </c>
      <c r="B124">
        <v>349.79138156072537</v>
      </c>
      <c r="C124">
        <f>AVERAGE(B$1:B124)</f>
        <v>286.4670645252819</v>
      </c>
      <c r="D124">
        <f t="shared" si="1"/>
        <v>286.02091700000165</v>
      </c>
    </row>
    <row r="125" spans="1:4" x14ac:dyDescent="0.25">
      <c r="A125">
        <v>285.60000000000002</v>
      </c>
      <c r="B125">
        <v>349.52625670986055</v>
      </c>
      <c r="C125">
        <f>AVERAGE(B$1:B125)</f>
        <v>286.9715380627585</v>
      </c>
      <c r="D125">
        <f t="shared" si="1"/>
        <v>286.45068800000081</v>
      </c>
    </row>
    <row r="126" spans="1:4" x14ac:dyDescent="0.25">
      <c r="A126">
        <v>285.5</v>
      </c>
      <c r="B126">
        <v>349.24149146775699</v>
      </c>
      <c r="C126">
        <f>AVERAGE(B$1:B126)</f>
        <v>287.46574404216324</v>
      </c>
      <c r="D126">
        <f t="shared" si="1"/>
        <v>286.87632500000109</v>
      </c>
    </row>
    <row r="127" spans="1:4" x14ac:dyDescent="0.25">
      <c r="A127">
        <v>285.39999999999998</v>
      </c>
      <c r="B127">
        <v>348.9398322379476</v>
      </c>
      <c r="C127">
        <f>AVERAGE(B$1:B127)</f>
        <v>287.94979198071275</v>
      </c>
      <c r="D127">
        <f t="shared" si="1"/>
        <v>287.29782799999884</v>
      </c>
    </row>
    <row r="128" spans="1:4" x14ac:dyDescent="0.25">
      <c r="A128">
        <v>285.3</v>
      </c>
      <c r="B128">
        <v>348.62377122713048</v>
      </c>
      <c r="C128">
        <f>AVERAGE(B$1:B128)</f>
        <v>288.42380744357541</v>
      </c>
      <c r="D128">
        <f t="shared" si="1"/>
        <v>287.71519700000135</v>
      </c>
    </row>
    <row r="129" spans="1:4" x14ac:dyDescent="0.25">
      <c r="A129">
        <v>285.2</v>
      </c>
      <c r="B129">
        <v>348.29556249096072</v>
      </c>
      <c r="C129">
        <f>AVERAGE(B$1:B129)</f>
        <v>288.88792957572565</v>
      </c>
      <c r="D129">
        <f t="shared" si="1"/>
        <v>288.12843200000134</v>
      </c>
    </row>
    <row r="130" spans="1:4" x14ac:dyDescent="0.25">
      <c r="A130">
        <v>285.10000000000002</v>
      </c>
      <c r="B130">
        <v>347.95723816471553</v>
      </c>
      <c r="C130">
        <f>AVERAGE(B$1:B130)</f>
        <v>289.34230887256405</v>
      </c>
      <c r="D130">
        <f t="shared" ref="D130:D193" si="2">-0.2067*A130^2+113.79*A130-15352</f>
        <v>288.53753300000608</v>
      </c>
    </row>
    <row r="131" spans="1:4" x14ac:dyDescent="0.25">
      <c r="A131">
        <v>285</v>
      </c>
      <c r="B131">
        <v>347.61062456988833</v>
      </c>
      <c r="C131">
        <f>AVERAGE(B$1:B131)</f>
        <v>289.78710517559711</v>
      </c>
      <c r="D131">
        <f t="shared" si="2"/>
        <v>288.94250000000102</v>
      </c>
    </row>
    <row r="132" spans="1:4" x14ac:dyDescent="0.25">
      <c r="A132">
        <v>284.89999999999998</v>
      </c>
      <c r="B132">
        <v>347.25735795914181</v>
      </c>
      <c r="C132">
        <f>AVERAGE(B$1:B132)</f>
        <v>290.22248587850271</v>
      </c>
      <c r="D132">
        <f t="shared" si="2"/>
        <v>289.34333300000435</v>
      </c>
    </row>
    <row r="133" spans="1:4" x14ac:dyDescent="0.25">
      <c r="A133">
        <v>284.8</v>
      </c>
      <c r="B133">
        <v>346.89889972229554</v>
      </c>
      <c r="C133">
        <f>AVERAGE(B$1:B133)</f>
        <v>290.64862432845609</v>
      </c>
      <c r="D133">
        <f t="shared" si="2"/>
        <v>289.74003200000152</v>
      </c>
    </row>
    <row r="134" spans="1:4" x14ac:dyDescent="0.25">
      <c r="A134">
        <v>284.7</v>
      </c>
      <c r="B134">
        <v>346.53655092614889</v>
      </c>
      <c r="C134">
        <f>AVERAGE(B$1:B134)</f>
        <v>291.06569840754332</v>
      </c>
      <c r="D134">
        <f t="shared" si="2"/>
        <v>290.13259699999981</v>
      </c>
    </row>
    <row r="135" spans="1:4" x14ac:dyDescent="0.25">
      <c r="A135">
        <v>284.60000000000002</v>
      </c>
      <c r="B135">
        <v>346.17146610206493</v>
      </c>
      <c r="C135">
        <f>AVERAGE(B$1:B135)</f>
        <v>291.47388927935458</v>
      </c>
      <c r="D135">
        <f t="shared" si="2"/>
        <v>290.52102800000284</v>
      </c>
    </row>
    <row r="136" spans="1:4" x14ac:dyDescent="0.25">
      <c r="A136">
        <v>284.5</v>
      </c>
      <c r="B136">
        <v>345.80466622849553</v>
      </c>
      <c r="C136">
        <f>AVERAGE(B$1:B136)</f>
        <v>291.8733802863336</v>
      </c>
      <c r="D136">
        <f t="shared" si="2"/>
        <v>290.90532499999972</v>
      </c>
    </row>
    <row r="137" spans="1:4" x14ac:dyDescent="0.25">
      <c r="A137">
        <v>284.39999999999998</v>
      </c>
      <c r="B137">
        <v>345.43705088210658</v>
      </c>
      <c r="C137">
        <f>AVERAGE(B$1:B137)</f>
        <v>292.26435598411297</v>
      </c>
      <c r="D137">
        <f t="shared" si="2"/>
        <v>291.28548800000499</v>
      </c>
    </row>
    <row r="138" spans="1:4" x14ac:dyDescent="0.25">
      <c r="A138">
        <v>284.3</v>
      </c>
      <c r="B138">
        <v>345.06940955188179</v>
      </c>
      <c r="C138">
        <f>AVERAGE(B$1:B138)</f>
        <v>292.64700129982145</v>
      </c>
      <c r="D138">
        <f t="shared" si="2"/>
        <v>291.6615170000041</v>
      </c>
    </row>
    <row r="139" spans="1:4" x14ac:dyDescent="0.25">
      <c r="A139">
        <v>284.2</v>
      </c>
      <c r="B139">
        <v>344.70243212647927</v>
      </c>
      <c r="C139">
        <f>AVERAGE(B$1:B139)</f>
        <v>293.02150080217149</v>
      </c>
      <c r="D139">
        <f t="shared" si="2"/>
        <v>292.03341200000432</v>
      </c>
    </row>
    <row r="140" spans="1:4" x14ac:dyDescent="0.25">
      <c r="A140">
        <v>284.10000000000002</v>
      </c>
      <c r="B140">
        <v>344.33671857699983</v>
      </c>
      <c r="C140">
        <f>AVERAGE(B$1:B140)</f>
        <v>293.38803807199167</v>
      </c>
      <c r="D140">
        <f t="shared" si="2"/>
        <v>292.40117300000202</v>
      </c>
    </row>
    <row r="141" spans="1:4" x14ac:dyDescent="0.25">
      <c r="A141">
        <v>284</v>
      </c>
      <c r="B141">
        <v>343.97278786593859</v>
      </c>
      <c r="C141">
        <f>AVERAGE(B$1:B141)</f>
        <v>293.74679516272892</v>
      </c>
      <c r="D141">
        <f t="shared" si="2"/>
        <v>292.76480000000083</v>
      </c>
    </row>
    <row r="142" spans="1:4" x14ac:dyDescent="0.25">
      <c r="A142">
        <v>283.89999999999998</v>
      </c>
      <c r="B142">
        <v>343.61108611904092</v>
      </c>
      <c r="C142">
        <f>AVERAGE(B$1:B142)</f>
        <v>294.09795214129446</v>
      </c>
      <c r="D142">
        <f t="shared" si="2"/>
        <v>293.12429300000076</v>
      </c>
    </row>
    <row r="143" spans="1:4" x14ac:dyDescent="0.25">
      <c r="A143">
        <v>283.8</v>
      </c>
      <c r="B143">
        <v>343.25199410061094</v>
      </c>
      <c r="C143">
        <f>AVERAGE(B$1:B143)</f>
        <v>294.44168670045053</v>
      </c>
      <c r="D143">
        <f t="shared" si="2"/>
        <v>293.47965200000181</v>
      </c>
    </row>
    <row r="144" spans="1:4" x14ac:dyDescent="0.25">
      <c r="A144">
        <v>283.7</v>
      </c>
      <c r="B144">
        <v>342.89583403496937</v>
      </c>
      <c r="C144">
        <f>AVERAGE(B$1:B144)</f>
        <v>294.77817383471802</v>
      </c>
      <c r="D144">
        <f t="shared" si="2"/>
        <v>293.83087700000397</v>
      </c>
    </row>
    <row r="145" spans="1:4" x14ac:dyDescent="0.25">
      <c r="A145">
        <v>283.60000000000002</v>
      </c>
      <c r="B145">
        <v>342.54287581760161</v>
      </c>
      <c r="C145">
        <f>AVERAGE(B$1:B145)</f>
        <v>295.10758557253098</v>
      </c>
      <c r="D145">
        <f t="shared" si="2"/>
        <v>294.1779680000036</v>
      </c>
    </row>
    <row r="146" spans="1:4" x14ac:dyDescent="0.25">
      <c r="A146">
        <v>283.5</v>
      </c>
      <c r="B146">
        <v>342.19334265938403</v>
      </c>
      <c r="C146">
        <f>AVERAGE(B$1:B146)</f>
        <v>295.43009075805736</v>
      </c>
      <c r="D146">
        <f t="shared" si="2"/>
        <v>294.52092500000072</v>
      </c>
    </row>
    <row r="147" spans="1:4" x14ac:dyDescent="0.25">
      <c r="A147">
        <v>283.39999999999998</v>
      </c>
      <c r="B147">
        <v>341.847416206378</v>
      </c>
      <c r="C147">
        <f>AVERAGE(B$1:B147)</f>
        <v>295.74585487675341</v>
      </c>
      <c r="D147">
        <f t="shared" si="2"/>
        <v>294.85974800000258</v>
      </c>
    </row>
    <row r="148" spans="1:4" x14ac:dyDescent="0.25">
      <c r="A148">
        <v>283.3</v>
      </c>
      <c r="B148">
        <v>341.50524117624366</v>
      </c>
      <c r="C148">
        <f>AVERAGE(B$1:B148)</f>
        <v>296.05503991931755</v>
      </c>
      <c r="D148">
        <f t="shared" si="2"/>
        <v>295.19443700000193</v>
      </c>
    </row>
    <row r="149" spans="1:4" x14ac:dyDescent="0.25">
      <c r="A149">
        <v>283.2</v>
      </c>
      <c r="B149">
        <v>341.16692955050809</v>
      </c>
      <c r="C149">
        <f>AVERAGE(B$1:B149)</f>
        <v>296.3578042792584</v>
      </c>
      <c r="D149">
        <f t="shared" si="2"/>
        <v>295.52499200000238</v>
      </c>
    </row>
    <row r="150" spans="1:4" x14ac:dyDescent="0.25">
      <c r="A150">
        <v>283.10000000000002</v>
      </c>
      <c r="B150">
        <v>340.83256435985783</v>
      </c>
      <c r="C150">
        <f>AVERAGE(B$1:B150)</f>
        <v>296.65430267979576</v>
      </c>
      <c r="D150">
        <f t="shared" si="2"/>
        <v>295.85141300000032</v>
      </c>
    </row>
    <row r="151" spans="1:4" x14ac:dyDescent="0.25">
      <c r="A151">
        <v>283</v>
      </c>
      <c r="B151">
        <v>340.50220309741519</v>
      </c>
      <c r="C151">
        <f>AVERAGE(B$1:B151)</f>
        <v>296.94468612627003</v>
      </c>
      <c r="D151">
        <f t="shared" si="2"/>
        <v>296.17370000000301</v>
      </c>
    </row>
    <row r="152" spans="1:4" x14ac:dyDescent="0.25">
      <c r="A152">
        <v>282.89999999999998</v>
      </c>
      <c r="B152">
        <v>340.17588079267955</v>
      </c>
      <c r="C152">
        <f>AVERAGE(B$1:B152)</f>
        <v>297.22910188065435</v>
      </c>
      <c r="D152">
        <f t="shared" si="2"/>
        <v>296.49185300000318</v>
      </c>
    </row>
    <row r="153" spans="1:4" x14ac:dyDescent="0.25">
      <c r="A153">
        <v>282.8</v>
      </c>
      <c r="B153">
        <v>339.85361277652572</v>
      </c>
      <c r="C153">
        <f>AVERAGE(B$1:B153)</f>
        <v>297.50769345513714</v>
      </c>
      <c r="D153">
        <f t="shared" si="2"/>
        <v>296.80587200000082</v>
      </c>
    </row>
    <row r="154" spans="1:4" x14ac:dyDescent="0.25">
      <c r="A154">
        <v>282.7</v>
      </c>
      <c r="B154">
        <v>339.53539716540422</v>
      </c>
      <c r="C154">
        <f>AVERAGE(B$1:B154)</f>
        <v>297.78060062208692</v>
      </c>
      <c r="D154">
        <f t="shared" si="2"/>
        <v>297.11575700000321</v>
      </c>
    </row>
    <row r="155" spans="1:4" x14ac:dyDescent="0.25">
      <c r="A155">
        <v>282.60000000000002</v>
      </c>
      <c r="B155">
        <v>339.22121709070268</v>
      </c>
      <c r="C155">
        <f>AVERAGE(B$1:B155)</f>
        <v>298.04795943801349</v>
      </c>
      <c r="D155">
        <f t="shared" si="2"/>
        <v>297.42150800000309</v>
      </c>
    </row>
    <row r="156" spans="1:4" x14ac:dyDescent="0.25">
      <c r="A156">
        <v>282.5</v>
      </c>
      <c r="B156">
        <v>338.91104269714225</v>
      </c>
      <c r="C156">
        <f>AVERAGE(B$1:B156)</f>
        <v>298.30990227941817</v>
      </c>
      <c r="D156">
        <f t="shared" si="2"/>
        <v>297.72312500000407</v>
      </c>
    </row>
    <row r="157" spans="1:4" x14ac:dyDescent="0.25">
      <c r="A157">
        <v>282.39999999999998</v>
      </c>
      <c r="B157">
        <v>338.60483293209387</v>
      </c>
      <c r="C157">
        <f>AVERAGE(B$1:B157)</f>
        <v>298.56655788867084</v>
      </c>
      <c r="D157">
        <f t="shared" si="2"/>
        <v>298.02060800000254</v>
      </c>
    </row>
    <row r="158" spans="1:4" x14ac:dyDescent="0.25">
      <c r="A158">
        <v>282.3</v>
      </c>
      <c r="B158">
        <v>338.30253714583762</v>
      </c>
      <c r="C158">
        <f>AVERAGE(B$1:B158)</f>
        <v>298.81805142827318</v>
      </c>
      <c r="D158">
        <f t="shared" si="2"/>
        <v>298.31395699999848</v>
      </c>
    </row>
    <row r="159" spans="1:4" x14ac:dyDescent="0.25">
      <c r="A159">
        <v>282.2</v>
      </c>
      <c r="B159">
        <v>338.0040965210348</v>
      </c>
      <c r="C159">
        <f>AVERAGE(B$1:B159)</f>
        <v>299.06450454206413</v>
      </c>
      <c r="D159">
        <f t="shared" si="2"/>
        <v>298.60317200000281</v>
      </c>
    </row>
    <row r="160" spans="1:4" x14ac:dyDescent="0.25">
      <c r="A160">
        <v>282.10000000000002</v>
      </c>
      <c r="B160">
        <v>337.70944534806154</v>
      </c>
      <c r="C160">
        <f>AVERAGE(B$1:B160)</f>
        <v>299.30603542210162</v>
      </c>
      <c r="D160">
        <f t="shared" si="2"/>
        <v>298.88825300000099</v>
      </c>
    </row>
    <row r="161" spans="1:4" x14ac:dyDescent="0.25">
      <c r="A161">
        <v>282</v>
      </c>
      <c r="B161">
        <v>337.41851216134262</v>
      </c>
      <c r="C161">
        <f>AVERAGE(B$1:B161)</f>
        <v>299.54275888010932</v>
      </c>
      <c r="D161">
        <f t="shared" si="2"/>
        <v>299.16920000000391</v>
      </c>
    </row>
    <row r="162" spans="1:4" x14ac:dyDescent="0.25">
      <c r="A162">
        <v>281.89999999999998</v>
      </c>
      <c r="B162">
        <v>337.13122075043611</v>
      </c>
      <c r="C162">
        <f>AVERAGE(B$1:B162)</f>
        <v>299.77478642251873</v>
      </c>
      <c r="D162">
        <f t="shared" si="2"/>
        <v>299.44601300000068</v>
      </c>
    </row>
    <row r="163" spans="1:4" x14ac:dyDescent="0.25">
      <c r="A163">
        <v>281.8</v>
      </c>
      <c r="B163">
        <v>336.84749105834067</v>
      </c>
      <c r="C163">
        <f>AVERAGE(B$1:B163)</f>
        <v>300.00222632825995</v>
      </c>
      <c r="D163">
        <f t="shared" si="2"/>
        <v>299.71869200000219</v>
      </c>
    </row>
    <row r="164" spans="1:4" x14ac:dyDescent="0.25">
      <c r="A164">
        <v>281.7</v>
      </c>
      <c r="B164">
        <v>336.56723997832472</v>
      </c>
      <c r="C164">
        <f>AVERAGE(B$1:B164)</f>
        <v>300.22518372856524</v>
      </c>
      <c r="D164">
        <f t="shared" si="2"/>
        <v>299.98723700000119</v>
      </c>
    </row>
    <row r="165" spans="1:4" x14ac:dyDescent="0.25">
      <c r="A165">
        <v>281.60000000000002</v>
      </c>
      <c r="B165">
        <v>336.29038205950582</v>
      </c>
      <c r="C165">
        <f>AVERAGE(B$1:B165)</f>
        <v>300.44376068814671</v>
      </c>
      <c r="D165">
        <f t="shared" si="2"/>
        <v>300.2516480000013</v>
      </c>
    </row>
    <row r="166" spans="1:4" x14ac:dyDescent="0.25">
      <c r="A166">
        <v>281.5</v>
      </c>
      <c r="B166">
        <v>336.01683013042771</v>
      </c>
      <c r="C166">
        <f>AVERAGE(B$1:B166)</f>
        <v>300.65805628719659</v>
      </c>
      <c r="D166">
        <f t="shared" si="2"/>
        <v>300.51192500000252</v>
      </c>
    </row>
    <row r="167" spans="1:4" x14ac:dyDescent="0.25">
      <c r="A167">
        <v>281.39999999999998</v>
      </c>
      <c r="B167">
        <v>335.74649584899305</v>
      </c>
      <c r="C167">
        <f>AVERAGE(B$1:B167)</f>
        <v>300.86816670373429</v>
      </c>
      <c r="D167">
        <f t="shared" si="2"/>
        <v>300.7680679999994</v>
      </c>
    </row>
    <row r="168" spans="1:4" x14ac:dyDescent="0.25">
      <c r="A168">
        <v>281.3</v>
      </c>
      <c r="B168">
        <v>335.47929018629787</v>
      </c>
      <c r="C168">
        <f>AVERAGE(B$1:B168)</f>
        <v>301.07418529589239</v>
      </c>
      <c r="D168">
        <f t="shared" si="2"/>
        <v>301.02007700000468</v>
      </c>
    </row>
    <row r="169" spans="1:4" x14ac:dyDescent="0.25">
      <c r="A169">
        <v>281.2</v>
      </c>
      <c r="B169">
        <v>335.21512385117745</v>
      </c>
      <c r="C169">
        <f>AVERAGE(B$1:B169)</f>
        <v>301.27620268379354</v>
      </c>
      <c r="D169">
        <f t="shared" si="2"/>
        <v>301.26795200000197</v>
      </c>
    </row>
    <row r="170" spans="1:4" x14ac:dyDescent="0.25">
      <c r="A170">
        <v>281.10000000000002</v>
      </c>
      <c r="B170">
        <v>334.95390766160511</v>
      </c>
      <c r="C170">
        <f>AVERAGE(B$1:B170)</f>
        <v>301.47430683072184</v>
      </c>
      <c r="D170">
        <f t="shared" si="2"/>
        <v>301.51169300000583</v>
      </c>
    </row>
    <row r="171" spans="1:4" x14ac:dyDescent="0.25">
      <c r="A171">
        <v>281</v>
      </c>
      <c r="B171">
        <v>334.69555286848095</v>
      </c>
      <c r="C171">
        <f>AVERAGE(B$1:B171)</f>
        <v>301.66858312334028</v>
      </c>
      <c r="D171">
        <f t="shared" si="2"/>
        <v>301.75130000000172</v>
      </c>
    </row>
    <row r="172" spans="1:4" x14ac:dyDescent="0.25">
      <c r="A172">
        <v>280.89999999999998</v>
      </c>
      <c r="B172">
        <v>334.43997143679854</v>
      </c>
      <c r="C172">
        <f>AVERAGE(B$1:B172)</f>
        <v>301.85911445074413</v>
      </c>
      <c r="D172">
        <f t="shared" si="2"/>
        <v>301.98677300000418</v>
      </c>
    </row>
    <row r="173" spans="1:4" x14ac:dyDescent="0.25">
      <c r="A173">
        <v>280.8</v>
      </c>
      <c r="B173">
        <v>334.18707628868265</v>
      </c>
      <c r="C173">
        <f>AVERAGE(B$1:B173)</f>
        <v>302.04598128217725</v>
      </c>
      <c r="D173">
        <f t="shared" si="2"/>
        <v>302.21811200000411</v>
      </c>
    </row>
    <row r="174" spans="1:4" x14ac:dyDescent="0.25">
      <c r="A174">
        <v>280.7</v>
      </c>
      <c r="B174">
        <v>333.93678151234349</v>
      </c>
      <c r="C174">
        <f>AVERAGE(B$1:B174)</f>
        <v>302.22926174327017</v>
      </c>
      <c r="D174">
        <f t="shared" si="2"/>
        <v>302.44531700000152</v>
      </c>
    </row>
    <row r="175" spans="1:4" x14ac:dyDescent="0.25">
      <c r="A175">
        <v>280.60000000000002</v>
      </c>
      <c r="B175">
        <v>333.68900254058809</v>
      </c>
      <c r="C175">
        <f>AVERAGE(B$1:B175)</f>
        <v>302.40903169068343</v>
      </c>
      <c r="D175">
        <f t="shared" si="2"/>
        <v>302.66838800000369</v>
      </c>
    </row>
    <row r="176" spans="1:4" x14ac:dyDescent="0.25">
      <c r="A176">
        <v>280.5</v>
      </c>
      <c r="B176">
        <v>333.4436563021639</v>
      </c>
      <c r="C176">
        <f>AVERAGE(B$1:B176)</f>
        <v>302.58536478506682</v>
      </c>
      <c r="D176">
        <f t="shared" si="2"/>
        <v>302.88732500000151</v>
      </c>
    </row>
    <row r="177" spans="1:4" x14ac:dyDescent="0.25">
      <c r="A177">
        <v>280.39999999999998</v>
      </c>
      <c r="B177">
        <v>333.20066134888145</v>
      </c>
      <c r="C177">
        <f>AVERAGE(B$1:B177)</f>
        <v>302.75833256226355</v>
      </c>
      <c r="D177">
        <f t="shared" si="2"/>
        <v>303.10212800000227</v>
      </c>
    </row>
    <row r="178" spans="1:4" x14ac:dyDescent="0.25">
      <c r="A178">
        <v>280.3</v>
      </c>
      <c r="B178">
        <v>332.95993796116466</v>
      </c>
      <c r="C178">
        <f>AVERAGE(B$1:B178)</f>
        <v>302.92800450270681</v>
      </c>
      <c r="D178">
        <f t="shared" si="2"/>
        <v>303.3127970000005</v>
      </c>
    </row>
    <row r="179" spans="1:4" x14ac:dyDescent="0.25">
      <c r="A179">
        <v>280.2</v>
      </c>
      <c r="B179">
        <v>332.72140823441049</v>
      </c>
      <c r="C179">
        <f>AVERAGE(B$1:B179)</f>
        <v>303.09444809897332</v>
      </c>
      <c r="D179">
        <f t="shared" si="2"/>
        <v>303.51933199999985</v>
      </c>
    </row>
    <row r="180" spans="1:4" x14ac:dyDescent="0.25">
      <c r="A180">
        <v>280.10000000000002</v>
      </c>
      <c r="B180">
        <v>332.4849961482974</v>
      </c>
      <c r="C180">
        <f>AVERAGE(B$1:B180)</f>
        <v>303.25772892146955</v>
      </c>
      <c r="D180">
        <f t="shared" si="2"/>
        <v>303.72173300000395</v>
      </c>
    </row>
    <row r="181" spans="1:4" x14ac:dyDescent="0.25">
      <c r="A181">
        <v>280</v>
      </c>
      <c r="B181">
        <v>332.25062762096519</v>
      </c>
      <c r="C181">
        <f>AVERAGE(B$1:B181)</f>
        <v>303.41791068224029</v>
      </c>
      <c r="D181">
        <f t="shared" si="2"/>
        <v>303.92000000000189</v>
      </c>
    </row>
    <row r="182" spans="1:4" x14ac:dyDescent="0.25">
      <c r="A182">
        <v>279.89999999999998</v>
      </c>
      <c r="B182">
        <v>332.01823054979297</v>
      </c>
      <c r="C182">
        <f>AVERAGE(B$1:B182)</f>
        <v>303.57505529689718</v>
      </c>
      <c r="D182">
        <f t="shared" si="2"/>
        <v>304.11413300000459</v>
      </c>
    </row>
    <row r="183" spans="1:4" x14ac:dyDescent="0.25">
      <c r="A183">
        <v>279.8</v>
      </c>
      <c r="B183">
        <v>331.78773484032519</v>
      </c>
      <c r="C183">
        <f>AVERAGE(B$1:B183)</f>
        <v>303.72922294467548</v>
      </c>
      <c r="D183">
        <f t="shared" si="2"/>
        <v>304.30413200000112</v>
      </c>
    </row>
    <row r="184" spans="1:4" x14ac:dyDescent="0.25">
      <c r="A184">
        <v>279.7</v>
      </c>
      <c r="B184">
        <v>331.559072424737</v>
      </c>
      <c r="C184">
        <f>AVERAGE(B$1:B184)</f>
        <v>303.88047212663236</v>
      </c>
      <c r="D184">
        <f t="shared" si="2"/>
        <v>304.4899970000024</v>
      </c>
    </row>
    <row r="185" spans="1:4" x14ac:dyDescent="0.25">
      <c r="A185">
        <v>279.60000000000002</v>
      </c>
      <c r="B185">
        <v>331.33217727108786</v>
      </c>
      <c r="C185">
        <f>AVERAGE(B$1:B185)</f>
        <v>304.02885972200772</v>
      </c>
      <c r="D185">
        <f t="shared" si="2"/>
        <v>304.67172800000117</v>
      </c>
    </row>
    <row r="186" spans="1:4" x14ac:dyDescent="0.25">
      <c r="A186">
        <v>279.5</v>
      </c>
      <c r="B186">
        <v>331.1069853844819</v>
      </c>
      <c r="C186">
        <f>AVERAGE(B$1:B186)</f>
        <v>304.17444104277376</v>
      </c>
      <c r="D186">
        <f t="shared" si="2"/>
        <v>304.84932500000104</v>
      </c>
    </row>
    <row r="187" spans="1:4" x14ac:dyDescent="0.25">
      <c r="A187">
        <v>279.39999999999998</v>
      </c>
      <c r="B187">
        <v>330.88343480114003</v>
      </c>
      <c r="C187">
        <f>AVERAGE(B$1:B187)</f>
        <v>304.31726988640133</v>
      </c>
      <c r="D187">
        <f t="shared" si="2"/>
        <v>305.02278800000204</v>
      </c>
    </row>
    <row r="188" spans="1:4" x14ac:dyDescent="0.25">
      <c r="A188">
        <v>279.3</v>
      </c>
      <c r="B188">
        <v>330.66146557628247</v>
      </c>
      <c r="C188">
        <f>AVERAGE(B$1:B188)</f>
        <v>304.45739858687944</v>
      </c>
      <c r="D188">
        <f t="shared" si="2"/>
        <v>305.19211700000233</v>
      </c>
    </row>
    <row r="189" spans="1:4" x14ac:dyDescent="0.25">
      <c r="A189">
        <v>279.2</v>
      </c>
      <c r="B189">
        <v>330.4410197666279</v>
      </c>
      <c r="C189">
        <f>AVERAGE(B$1:B189)</f>
        <v>304.59487806402097</v>
      </c>
      <c r="D189">
        <f t="shared" si="2"/>
        <v>305.35731200000191</v>
      </c>
    </row>
    <row r="190" spans="1:4" x14ac:dyDescent="0.25">
      <c r="A190">
        <v>279.10000000000002</v>
      </c>
      <c r="B190">
        <v>330.22204140823015</v>
      </c>
      <c r="C190">
        <f>AVERAGE(B$1:B190)</f>
        <v>304.72975787109579</v>
      </c>
      <c r="D190">
        <f t="shared" si="2"/>
        <v>305.51837300000261</v>
      </c>
    </row>
    <row r="191" spans="1:4" x14ac:dyDescent="0.25">
      <c r="A191">
        <v>279</v>
      </c>
      <c r="B191">
        <v>330.00447649029832</v>
      </c>
      <c r="C191">
        <f>AVERAGE(B$1:B191)</f>
        <v>304.86208624082985</v>
      </c>
      <c r="D191">
        <f t="shared" si="2"/>
        <v>305.67530000000443</v>
      </c>
    </row>
    <row r="192" spans="1:4" x14ac:dyDescent="0.25">
      <c r="A192">
        <v>278.89999999999998</v>
      </c>
      <c r="B192">
        <v>329.78827292557702</v>
      </c>
      <c r="C192">
        <f>AVERAGE(B$1:B192)</f>
        <v>304.99191012981288</v>
      </c>
      <c r="D192">
        <f t="shared" si="2"/>
        <v>305.8280930000019</v>
      </c>
    </row>
    <row r="193" spans="1:4" x14ac:dyDescent="0.25">
      <c r="A193">
        <v>278.8</v>
      </c>
      <c r="B193">
        <v>329.57338051780198</v>
      </c>
      <c r="C193">
        <f>AVERAGE(B$1:B193)</f>
        <v>305.1192752613569</v>
      </c>
      <c r="D193">
        <f t="shared" si="2"/>
        <v>305.97675200000231</v>
      </c>
    </row>
    <row r="194" spans="1:4" x14ac:dyDescent="0.25">
      <c r="A194">
        <v>278.7</v>
      </c>
      <c r="B194">
        <v>329.35975092669247</v>
      </c>
      <c r="C194">
        <f>AVERAGE(B$1:B194)</f>
        <v>305.24422616684831</v>
      </c>
      <c r="D194">
        <f t="shared" ref="D194:D251" si="3">-0.2067*A194^2+113.79*A194-15352</f>
        <v>306.12127700000383</v>
      </c>
    </row>
    <row r="195" spans="1:4" x14ac:dyDescent="0.25">
      <c r="A195">
        <v>278.60000000000002</v>
      </c>
      <c r="B195">
        <v>329.14733763089004</v>
      </c>
      <c r="C195">
        <f>AVERAGE(B$1:B195)</f>
        <v>305.3668062256383</v>
      </c>
      <c r="D195">
        <f t="shared" si="3"/>
        <v>306.26166800000283</v>
      </c>
    </row>
    <row r="196" spans="1:4" x14ac:dyDescent="0.25">
      <c r="A196">
        <v>278.5</v>
      </c>
      <c r="B196">
        <v>328.93609588920992</v>
      </c>
      <c r="C196">
        <f>AVERAGE(B$1:B196)</f>
        <v>305.48705770351364</v>
      </c>
      <c r="D196">
        <f t="shared" si="3"/>
        <v>306.39792500000294</v>
      </c>
    </row>
    <row r="197" spans="1:4" x14ac:dyDescent="0.25">
      <c r="A197">
        <v>278.39999999999998</v>
      </c>
      <c r="B197">
        <v>328.72598270053112</v>
      </c>
      <c r="C197">
        <f>AVERAGE(B$1:B197)</f>
        <v>305.60502178979289</v>
      </c>
      <c r="D197">
        <f t="shared" si="3"/>
        <v>306.53004800000235</v>
      </c>
    </row>
    <row r="198" spans="1:4" x14ac:dyDescent="0.25">
      <c r="A198">
        <v>278.3</v>
      </c>
      <c r="B198">
        <v>328.51695676261392</v>
      </c>
      <c r="C198">
        <f>AVERAGE(B$1:B198)</f>
        <v>305.72073863308998</v>
      </c>
      <c r="D198">
        <f t="shared" si="3"/>
        <v>306.65803700000106</v>
      </c>
    </row>
    <row r="199" spans="1:4" x14ac:dyDescent="0.25">
      <c r="A199">
        <v>278.2</v>
      </c>
      <c r="B199">
        <v>328.30897843010297</v>
      </c>
      <c r="C199">
        <f>AVERAGE(B$1:B199)</f>
        <v>305.83424737578855</v>
      </c>
      <c r="D199">
        <f t="shared" si="3"/>
        <v>306.7818920000027</v>
      </c>
    </row>
    <row r="200" spans="1:4" x14ac:dyDescent="0.25">
      <c r="A200">
        <v>278.10000000000002</v>
      </c>
      <c r="B200">
        <v>328.10200967194299</v>
      </c>
      <c r="C200">
        <f>AVERAGE(B$1:B200)</f>
        <v>305.94558618726933</v>
      </c>
      <c r="D200">
        <f t="shared" si="3"/>
        <v>306.901613</v>
      </c>
    </row>
    <row r="201" spans="1:4" x14ac:dyDescent="0.25">
      <c r="A201">
        <v>278</v>
      </c>
      <c r="B201">
        <v>327.89601402840918</v>
      </c>
      <c r="C201">
        <f>AVERAGE(B$1:B201)</f>
        <v>306.05479229593175</v>
      </c>
      <c r="D201">
        <f t="shared" si="3"/>
        <v>307.01720000000387</v>
      </c>
    </row>
    <row r="202" spans="1:4" x14ac:dyDescent="0.25">
      <c r="A202">
        <v>277.89999999999998</v>
      </c>
      <c r="B202">
        <v>327.69095656793019</v>
      </c>
      <c r="C202">
        <f>AVERAGE(B$1:B202)</f>
        <v>306.16190202005055</v>
      </c>
      <c r="D202">
        <f t="shared" si="3"/>
        <v>307.12865300000158</v>
      </c>
    </row>
    <row r="203" spans="1:4" x14ac:dyDescent="0.25">
      <c r="A203">
        <v>277.8</v>
      </c>
      <c r="B203">
        <v>327.48680384386086</v>
      </c>
      <c r="C203">
        <f>AVERAGE(B$1:B203)</f>
        <v>306.26695079750772</v>
      </c>
      <c r="D203">
        <f t="shared" si="3"/>
        <v>307.23597200000222</v>
      </c>
    </row>
    <row r="204" spans="1:4" x14ac:dyDescent="0.25">
      <c r="A204">
        <v>277.7</v>
      </c>
      <c r="B204">
        <v>327.28352385134218</v>
      </c>
      <c r="C204">
        <f>AVERAGE(B$1:B204)</f>
        <v>306.36997321443829</v>
      </c>
      <c r="D204">
        <f t="shared" si="3"/>
        <v>307.33915700000216</v>
      </c>
    </row>
    <row r="205" spans="1:4" x14ac:dyDescent="0.25">
      <c r="A205">
        <v>277.60000000000002</v>
      </c>
      <c r="B205">
        <v>327.08108598436979</v>
      </c>
      <c r="C205">
        <f>AVERAGE(B$1:B205)</f>
        <v>306.47100303282821</v>
      </c>
      <c r="D205">
        <f t="shared" si="3"/>
        <v>307.4382080000014</v>
      </c>
    </row>
    <row r="206" spans="1:4" x14ac:dyDescent="0.25">
      <c r="A206">
        <v>277.5</v>
      </c>
      <c r="B206">
        <v>326.87946099317622</v>
      </c>
      <c r="C206">
        <f>AVERAGE(B$1:B206)</f>
        <v>306.57007321710171</v>
      </c>
      <c r="D206">
        <f t="shared" si="3"/>
        <v>307.53312500000175</v>
      </c>
    </row>
    <row r="207" spans="1:4" x14ac:dyDescent="0.25">
      <c r="A207">
        <v>277.39999999999998</v>
      </c>
      <c r="B207">
        <v>326.67862094201877</v>
      </c>
      <c r="C207">
        <f>AVERAGE(B$1:B207)</f>
        <v>306.66721595973416</v>
      </c>
      <c r="D207">
        <f t="shared" si="3"/>
        <v>307.62390800000139</v>
      </c>
    </row>
    <row r="208" spans="1:4" x14ac:dyDescent="0.25">
      <c r="A208">
        <v>277.3</v>
      </c>
      <c r="B208">
        <v>326.47853916745242</v>
      </c>
      <c r="C208">
        <f>AVERAGE(B$1:B208)</f>
        <v>306.76246270592515</v>
      </c>
      <c r="D208">
        <f t="shared" si="3"/>
        <v>307.71055700000215</v>
      </c>
    </row>
    <row r="209" spans="1:4" x14ac:dyDescent="0.25">
      <c r="A209">
        <v>277.2</v>
      </c>
      <c r="B209">
        <v>326.27919023715651</v>
      </c>
      <c r="C209">
        <f>AVERAGE(B$1:B209)</f>
        <v>306.85584417736641</v>
      </c>
      <c r="D209">
        <f t="shared" si="3"/>
        <v>307.79307200000039</v>
      </c>
    </row>
    <row r="210" spans="1:4" x14ac:dyDescent="0.25">
      <c r="A210">
        <v>277.10000000000002</v>
      </c>
      <c r="B210">
        <v>326.08054990937325</v>
      </c>
      <c r="C210">
        <f>AVERAGE(B$1:B210)</f>
        <v>306.94739039513792</v>
      </c>
      <c r="D210">
        <f t="shared" si="3"/>
        <v>307.87145299999975</v>
      </c>
    </row>
    <row r="211" spans="1:4" x14ac:dyDescent="0.25">
      <c r="A211">
        <v>277</v>
      </c>
      <c r="B211">
        <v>325.88259509300798</v>
      </c>
      <c r="C211">
        <f>AVERAGE(B$1:B211)</f>
        <v>307.03713070176286</v>
      </c>
      <c r="D211">
        <f t="shared" si="3"/>
        <v>307.94570000000203</v>
      </c>
    </row>
    <row r="212" spans="1:4" x14ac:dyDescent="0.25">
      <c r="A212">
        <v>276.89999999999998</v>
      </c>
      <c r="B212">
        <v>325.68530380843367</v>
      </c>
      <c r="C212">
        <f>AVERAGE(B$1:B212)</f>
        <v>307.12509378245477</v>
      </c>
      <c r="D212">
        <f t="shared" si="3"/>
        <v>308.01581300000362</v>
      </c>
    </row>
    <row r="213" spans="1:4" x14ac:dyDescent="0.25">
      <c r="A213">
        <v>276.8</v>
      </c>
      <c r="B213">
        <v>325.48865514903281</v>
      </c>
      <c r="C213">
        <f>AVERAGE(B$1:B213)</f>
        <v>307.21130768558425</v>
      </c>
      <c r="D213">
        <f t="shared" si="3"/>
        <v>308.08179200000268</v>
      </c>
    </row>
    <row r="214" spans="1:4" x14ac:dyDescent="0.25">
      <c r="A214">
        <v>276.7</v>
      </c>
      <c r="B214">
        <v>325.29262924350684</v>
      </c>
      <c r="C214">
        <f>AVERAGE(B$1:B214)</f>
        <v>307.29579984239695</v>
      </c>
      <c r="D214">
        <f t="shared" si="3"/>
        <v>308.14363699999922</v>
      </c>
    </row>
    <row r="215" spans="1:4" x14ac:dyDescent="0.25">
      <c r="A215">
        <v>276.60000000000002</v>
      </c>
      <c r="B215">
        <v>325.09720721897486</v>
      </c>
      <c r="C215">
        <f>AVERAGE(B$1:B215)</f>
        <v>307.37859708600894</v>
      </c>
      <c r="D215">
        <f t="shared" si="3"/>
        <v>308.20134800000415</v>
      </c>
    </row>
    <row r="216" spans="1:4" x14ac:dyDescent="0.25">
      <c r="A216">
        <v>276.5</v>
      </c>
      <c r="B216">
        <v>324.9023711648797</v>
      </c>
      <c r="C216">
        <f>AVERAGE(B$1:B216)</f>
        <v>307.45972566970738</v>
      </c>
      <c r="D216">
        <f t="shared" si="3"/>
        <v>308.25492500000109</v>
      </c>
    </row>
    <row r="217" spans="1:4" x14ac:dyDescent="0.25">
      <c r="A217">
        <v>276.39999999999998</v>
      </c>
      <c r="B217">
        <v>324.70810409771451</v>
      </c>
      <c r="C217">
        <f>AVERAGE(B$1:B217)</f>
        <v>307.53921128458302</v>
      </c>
      <c r="D217">
        <f t="shared" si="3"/>
        <v>308.3043680000028</v>
      </c>
    </row>
    <row r="218" spans="1:4" x14ac:dyDescent="0.25">
      <c r="A218">
        <v>276.3</v>
      </c>
      <c r="B218">
        <v>324.51438992657972</v>
      </c>
      <c r="C218">
        <f>AVERAGE(B$1:B218)</f>
        <v>307.61707907651879</v>
      </c>
      <c r="D218">
        <f t="shared" si="3"/>
        <v>308.34967700000379</v>
      </c>
    </row>
    <row r="219" spans="1:4" x14ac:dyDescent="0.25">
      <c r="A219">
        <v>276.2</v>
      </c>
      <c r="B219">
        <v>324.32121341957566</v>
      </c>
      <c r="C219">
        <f>AVERAGE(B$1:B219)</f>
        <v>307.69335366256018</v>
      </c>
      <c r="D219">
        <f t="shared" si="3"/>
        <v>308.39085200000227</v>
      </c>
    </row>
    <row r="220" spans="1:4" x14ac:dyDescent="0.25">
      <c r="A220">
        <v>276.10000000000002</v>
      </c>
      <c r="B220">
        <v>324.12856017103354</v>
      </c>
      <c r="C220">
        <f>AVERAGE(B$1:B220)</f>
        <v>307.76805914668961</v>
      </c>
      <c r="D220">
        <f t="shared" si="3"/>
        <v>308.42789300000368</v>
      </c>
    </row>
    <row r="221" spans="1:4" x14ac:dyDescent="0.25">
      <c r="A221">
        <v>276</v>
      </c>
      <c r="B221">
        <v>323.93641656958556</v>
      </c>
      <c r="C221">
        <f>AVERAGE(B$1:B221)</f>
        <v>307.8412191350285</v>
      </c>
      <c r="D221">
        <f t="shared" si="3"/>
        <v>308.46080000000075</v>
      </c>
    </row>
    <row r="222" spans="1:4" x14ac:dyDescent="0.25">
      <c r="A222">
        <v>275.89999999999998</v>
      </c>
      <c r="B222">
        <v>323.74476976707047</v>
      </c>
      <c r="C222">
        <f>AVERAGE(B$1:B222)</f>
        <v>307.91285675048817</v>
      </c>
      <c r="D222">
        <f t="shared" si="3"/>
        <v>308.48957300000438</v>
      </c>
    </row>
    <row r="223" spans="1:4" x14ac:dyDescent="0.25">
      <c r="A223">
        <v>275.8</v>
      </c>
      <c r="B223">
        <v>323.55360764827134</v>
      </c>
      <c r="C223">
        <f>AVERAGE(B$1:B223)</f>
        <v>307.9829946468908</v>
      </c>
      <c r="D223">
        <f t="shared" si="3"/>
        <v>308.51421200000368</v>
      </c>
    </row>
    <row r="224" spans="1:4" x14ac:dyDescent="0.25">
      <c r="A224">
        <v>275.7</v>
      </c>
      <c r="B224">
        <v>323.36291880147803</v>
      </c>
      <c r="C224">
        <f>AVERAGE(B$1:B224)</f>
        <v>308.05165502258086</v>
      </c>
      <c r="D224">
        <f t="shared" si="3"/>
        <v>308.53471700000409</v>
      </c>
    </row>
    <row r="225" spans="1:4" x14ac:dyDescent="0.25">
      <c r="A225">
        <v>275.60000000000002</v>
      </c>
      <c r="B225">
        <v>323.17269248986679</v>
      </c>
      <c r="C225">
        <f>AVERAGE(B$1:B225)</f>
        <v>308.11885963354661</v>
      </c>
      <c r="D225">
        <f t="shared" si="3"/>
        <v>308.55108800000198</v>
      </c>
    </row>
    <row r="226" spans="1:4" x14ac:dyDescent="0.25">
      <c r="A226">
        <v>275.5</v>
      </c>
      <c r="B226">
        <v>322.98291862368728</v>
      </c>
      <c r="C226">
        <f>AVERAGE(B$1:B226)</f>
        <v>308.18462980606938</v>
      </c>
      <c r="D226">
        <f t="shared" si="3"/>
        <v>308.56332500000099</v>
      </c>
    </row>
    <row r="227" spans="1:4" x14ac:dyDescent="0.25">
      <c r="A227">
        <v>275.39999999999998</v>
      </c>
      <c r="B227">
        <v>322.79358773324697</v>
      </c>
      <c r="C227">
        <f>AVERAGE(B$1:B227)</f>
        <v>308.24898644892039</v>
      </c>
      <c r="D227">
        <f t="shared" si="3"/>
        <v>308.57142800000292</v>
      </c>
    </row>
    <row r="228" spans="1:4" x14ac:dyDescent="0.25">
      <c r="A228">
        <v>275.3</v>
      </c>
      <c r="B228">
        <v>322.60469094267989</v>
      </c>
      <c r="C228">
        <f>AVERAGE(B$1:B228)</f>
        <v>308.3119500651211</v>
      </c>
      <c r="D228">
        <f t="shared" si="3"/>
        <v>308.57539700000052</v>
      </c>
    </row>
    <row r="229" spans="1:4" x14ac:dyDescent="0.25">
      <c r="A229">
        <v>275.2</v>
      </c>
      <c r="B229">
        <v>322.41621994448832</v>
      </c>
      <c r="C229">
        <f>AVERAGE(B$1:B229)</f>
        <v>308.37354076328421</v>
      </c>
      <c r="D229">
        <f t="shared" si="3"/>
        <v>308.57523200000287</v>
      </c>
    </row>
    <row r="230" spans="1:4" x14ac:dyDescent="0.25">
      <c r="A230">
        <v>275.10000000000002</v>
      </c>
      <c r="B230">
        <v>322.22816697484336</v>
      </c>
      <c r="C230">
        <f>AVERAGE(B$1:B230)</f>
        <v>308.43377826855192</v>
      </c>
      <c r="D230">
        <f t="shared" si="3"/>
        <v>308.5709330000027</v>
      </c>
    </row>
    <row r="231" spans="1:4" x14ac:dyDescent="0.25">
      <c r="A231">
        <v>275</v>
      </c>
      <c r="B231">
        <v>322.04052478963035</v>
      </c>
      <c r="C231">
        <f>AVERAGE(B$1:B231)</f>
        <v>308.49268193314532</v>
      </c>
      <c r="D231">
        <f t="shared" si="3"/>
        <v>308.5625</v>
      </c>
    </row>
    <row r="232" spans="1:4" x14ac:dyDescent="0.25">
      <c r="A232">
        <v>274.89999999999998</v>
      </c>
      <c r="B232">
        <v>321.85328664122471</v>
      </c>
      <c r="C232">
        <f>AVERAGE(B$1:B232)</f>
        <v>308.5502707465422</v>
      </c>
      <c r="D232">
        <f t="shared" si="3"/>
        <v>308.54993300000024</v>
      </c>
    </row>
    <row r="233" spans="1:4" x14ac:dyDescent="0.25">
      <c r="A233">
        <v>274.8</v>
      </c>
      <c r="B233">
        <v>321.66644625598315</v>
      </c>
      <c r="C233">
        <f>AVERAGE(B$1:B233)</f>
        <v>308.60656334529517</v>
      </c>
      <c r="D233">
        <f t="shared" si="3"/>
        <v>308.53323200000159</v>
      </c>
    </row>
    <row r="234" spans="1:4" x14ac:dyDescent="0.25">
      <c r="A234">
        <v>274.7</v>
      </c>
      <c r="B234">
        <v>321.47999781243465</v>
      </c>
      <c r="C234">
        <f>AVERAGE(B$1:B234)</f>
        <v>308.66157802250518</v>
      </c>
      <c r="D234">
        <f t="shared" si="3"/>
        <v>308.51239700000224</v>
      </c>
    </row>
    <row r="235" spans="1:4" x14ac:dyDescent="0.25">
      <c r="A235">
        <v>274.60000000000002</v>
      </c>
      <c r="B235">
        <v>321.29393592015623</v>
      </c>
      <c r="C235">
        <f>AVERAGE(B$1:B235)</f>
        <v>308.71533273696326</v>
      </c>
      <c r="D235">
        <f t="shared" si="3"/>
        <v>308.48742800000036</v>
      </c>
    </row>
    <row r="236" spans="1:4" x14ac:dyDescent="0.25">
      <c r="A236">
        <v>274.5</v>
      </c>
      <c r="B236">
        <v>321.10825559931675</v>
      </c>
      <c r="C236">
        <f>AVERAGE(B$1:B236)</f>
        <v>308.76784512197327</v>
      </c>
      <c r="D236">
        <f t="shared" si="3"/>
        <v>308.45832500000324</v>
      </c>
    </row>
    <row r="237" spans="1:4" x14ac:dyDescent="0.25">
      <c r="A237">
        <v>274.39999999999998</v>
      </c>
      <c r="B237">
        <v>320.92295226087373</v>
      </c>
      <c r="C237">
        <f>AVERAGE(B$1:B237)</f>
        <v>308.81913249386736</v>
      </c>
      <c r="D237">
        <f t="shared" si="3"/>
        <v>308.42508800000178</v>
      </c>
    </row>
    <row r="238" spans="1:4" x14ac:dyDescent="0.25">
      <c r="A238">
        <v>274.3</v>
      </c>
      <c r="B238">
        <v>320.73802168740639</v>
      </c>
      <c r="C238">
        <f>AVERAGE(B$1:B238)</f>
        <v>308.86921186022676</v>
      </c>
      <c r="D238">
        <f t="shared" si="3"/>
        <v>308.38771700000143</v>
      </c>
    </row>
    <row r="239" spans="1:4" x14ac:dyDescent="0.25">
      <c r="A239">
        <v>274.2</v>
      </c>
      <c r="B239">
        <v>320.55346001456974</v>
      </c>
      <c r="C239">
        <f>AVERAGE(B$1:B239)</f>
        <v>308.91809992781816</v>
      </c>
      <c r="D239">
        <f t="shared" si="3"/>
        <v>308.34621200000038</v>
      </c>
    </row>
    <row r="240" spans="1:4" x14ac:dyDescent="0.25">
      <c r="A240">
        <v>274.10000000000002</v>
      </c>
      <c r="B240">
        <v>320.36926371315269</v>
      </c>
      <c r="C240">
        <f>AVERAGE(B$1:B240)</f>
        <v>308.96581311025705</v>
      </c>
      <c r="D240">
        <f t="shared" si="3"/>
        <v>308.30057300000226</v>
      </c>
    </row>
    <row r="241" spans="1:4" x14ac:dyDescent="0.25">
      <c r="A241">
        <v>274</v>
      </c>
      <c r="B241">
        <v>320.18542957172514</v>
      </c>
      <c r="C241">
        <f>AVERAGE(B$1:B241)</f>
        <v>309.01236753540837</v>
      </c>
      <c r="D241">
        <f t="shared" si="3"/>
        <v>308.25080000000344</v>
      </c>
    </row>
    <row r="242" spans="1:4" x14ac:dyDescent="0.25">
      <c r="A242">
        <v>273.89999999999998</v>
      </c>
      <c r="B242">
        <v>320.00195467985753</v>
      </c>
      <c r="C242">
        <f>AVERAGE(B$1:B242)</f>
        <v>309.05777905253416</v>
      </c>
      <c r="D242">
        <f t="shared" si="3"/>
        <v>308.19689300000027</v>
      </c>
    </row>
    <row r="243" spans="1:4" x14ac:dyDescent="0.25">
      <c r="A243">
        <v>273.8</v>
      </c>
      <c r="B243">
        <v>319.81883641189751</v>
      </c>
      <c r="C243">
        <f>AVERAGE(B$1:B243)</f>
        <v>309.10206323919823</v>
      </c>
      <c r="D243">
        <f t="shared" si="3"/>
        <v>308.1388520000055</v>
      </c>
    </row>
    <row r="244" spans="1:4" x14ac:dyDescent="0.25">
      <c r="A244">
        <v>273.7</v>
      </c>
      <c r="B244">
        <v>319.6360724112879</v>
      </c>
      <c r="C244">
        <f>AVERAGE(B$1:B244)</f>
        <v>309.1452354079363</v>
      </c>
      <c r="D244">
        <f t="shared" si="3"/>
        <v>308.07667700000275</v>
      </c>
    </row>
    <row r="245" spans="1:4" x14ac:dyDescent="0.25">
      <c r="A245">
        <v>273.60000000000002</v>
      </c>
      <c r="B245">
        <v>319.45366057541065</v>
      </c>
      <c r="C245">
        <f>AVERAGE(B$1:B245)</f>
        <v>309.18731061270148</v>
      </c>
      <c r="D245">
        <f t="shared" si="3"/>
        <v>308.01036800000293</v>
      </c>
    </row>
    <row r="246" spans="1:4" x14ac:dyDescent="0.25">
      <c r="A246">
        <v>273.5</v>
      </c>
      <c r="B246">
        <v>319.27159904094134</v>
      </c>
      <c r="C246">
        <f>AVERAGE(B$1:B246)</f>
        <v>309.2283036550927</v>
      </c>
      <c r="D246">
        <f t="shared" si="3"/>
        <v>307.9399250000024</v>
      </c>
    </row>
    <row r="247" spans="1:4" x14ac:dyDescent="0.25">
      <c r="A247">
        <v>273.39999999999998</v>
      </c>
      <c r="B247">
        <v>319.08988616969975</v>
      </c>
      <c r="C247">
        <f>AVERAGE(B$1:B247)</f>
        <v>309.26822909037452</v>
      </c>
      <c r="D247">
        <f t="shared" si="3"/>
        <v>307.86534800000118</v>
      </c>
    </row>
    <row r="248" spans="1:4" x14ac:dyDescent="0.25">
      <c r="A248">
        <v>273.3</v>
      </c>
      <c r="B248">
        <v>318.9085205349806</v>
      </c>
      <c r="C248">
        <f>AVERAGE(B$1:B248)</f>
        <v>309.30710123329635</v>
      </c>
      <c r="D248">
        <f t="shared" si="3"/>
        <v>307.7866370000047</v>
      </c>
    </row>
    <row r="249" spans="1:4" x14ac:dyDescent="0.25">
      <c r="A249">
        <v>273.2</v>
      </c>
      <c r="B249">
        <v>318.72750090835149</v>
      </c>
      <c r="C249">
        <f>AVERAGE(B$1:B249)</f>
        <v>309.34493416371828</v>
      </c>
      <c r="D249">
        <f t="shared" si="3"/>
        <v>307.70379200000207</v>
      </c>
    </row>
    <row r="250" spans="1:4" x14ac:dyDescent="0.25">
      <c r="A250">
        <v>273.10000000000002</v>
      </c>
      <c r="B250">
        <v>318.54682624690184</v>
      </c>
      <c r="C250">
        <f>AVERAGE(B$1:B250)</f>
        <v>309.38174173205101</v>
      </c>
      <c r="D250">
        <f t="shared" si="3"/>
        <v>307.61681300000055</v>
      </c>
    </row>
    <row r="251" spans="1:4" x14ac:dyDescent="0.25">
      <c r="A251">
        <v>273</v>
      </c>
      <c r="B251">
        <v>318.36649568093048</v>
      </c>
      <c r="C251">
        <f>AVERAGE(B$1:B251)</f>
        <v>309.41753756451669</v>
      </c>
      <c r="D251">
        <f t="shared" si="3"/>
        <v>307.52570000000196</v>
      </c>
    </row>
  </sheetData>
  <sortState ref="A1:B251">
    <sortCondition descending="1" ref="A251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Z487"/>
  <sheetViews>
    <sheetView workbookViewId="0">
      <selection activeCell="R5" sqref="R5:R7"/>
    </sheetView>
  </sheetViews>
  <sheetFormatPr defaultRowHeight="15" x14ac:dyDescent="0.25"/>
  <cols>
    <col min="1" max="10" width="9.140625" style="1"/>
    <col min="11" max="11" width="12" style="1" bestFit="1" customWidth="1"/>
    <col min="12" max="31" width="9.140625" style="1"/>
    <col min="32" max="33" width="12" style="1" bestFit="1" customWidth="1"/>
    <col min="34" max="35" width="12" style="1" customWidth="1"/>
    <col min="36" max="42" width="9.140625" style="1"/>
    <col min="43" max="43" width="12" style="1" bestFit="1" customWidth="1"/>
    <col min="44" max="44" width="12" style="1" customWidth="1"/>
    <col min="45" max="16384" width="9.140625" style="1"/>
  </cols>
  <sheetData>
    <row r="1" spans="1:5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108</v>
      </c>
      <c r="O1" s="1" t="s">
        <v>109</v>
      </c>
      <c r="P1" s="1" t="s">
        <v>104</v>
      </c>
      <c r="Q1" s="1" t="s">
        <v>105</v>
      </c>
      <c r="R1" s="1" t="s">
        <v>113</v>
      </c>
      <c r="S1" s="1" t="s">
        <v>110</v>
      </c>
      <c r="T1" s="1" t="s">
        <v>15</v>
      </c>
      <c r="U1" s="1" t="s">
        <v>30</v>
      </c>
      <c r="V1" s="1" t="s">
        <v>29</v>
      </c>
      <c r="W1" s="1" t="s">
        <v>32</v>
      </c>
      <c r="X1" s="1" t="s">
        <v>33</v>
      </c>
      <c r="Y1" s="1" t="s">
        <v>34</v>
      </c>
      <c r="Z1" s="1" t="s">
        <v>16</v>
      </c>
      <c r="AA1" s="1" t="s">
        <v>17</v>
      </c>
      <c r="AB1" s="1" t="s">
        <v>38</v>
      </c>
      <c r="AC1" s="1" t="s">
        <v>39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36</v>
      </c>
      <c r="AI1" s="1" t="s">
        <v>35</v>
      </c>
      <c r="AJ1" s="1" t="s">
        <v>22</v>
      </c>
      <c r="AK1" s="1" t="s">
        <v>14</v>
      </c>
      <c r="AL1" s="1" t="s">
        <v>115</v>
      </c>
      <c r="AM1" s="1" t="s">
        <v>91</v>
      </c>
      <c r="AN1" s="1" t="s">
        <v>23</v>
      </c>
      <c r="AO1" s="1" t="s">
        <v>25</v>
      </c>
      <c r="AP1" s="1" t="s">
        <v>95</v>
      </c>
      <c r="AQ1" s="1" t="s">
        <v>24</v>
      </c>
      <c r="AS1" s="1" t="s">
        <v>92</v>
      </c>
      <c r="AT1" s="1" t="s">
        <v>93</v>
      </c>
      <c r="AU1" s="1" t="s">
        <v>94</v>
      </c>
    </row>
    <row r="2" spans="1:52" x14ac:dyDescent="0.25">
      <c r="A2" s="1">
        <v>0.3</v>
      </c>
      <c r="B2" s="1">
        <v>3</v>
      </c>
      <c r="C2" s="1">
        <v>10</v>
      </c>
      <c r="D2" s="1">
        <v>0.5</v>
      </c>
      <c r="E2" s="1">
        <v>75</v>
      </c>
      <c r="F2" s="1">
        <v>1.2545999999999999</v>
      </c>
      <c r="G2" s="1">
        <v>32.425132470000001</v>
      </c>
      <c r="H2" s="1">
        <v>1.71954618</v>
      </c>
      <c r="I2" s="1">
        <f t="shared" ref="I2:I33" si="0">25/1000</f>
        <v>2.5000000000000001E-2</v>
      </c>
      <c r="J2" s="1">
        <f t="shared" ref="J2:J65" si="1">I2*B2</f>
        <v>7.5000000000000011E-2</v>
      </c>
      <c r="K2" s="1">
        <f t="shared" ref="K2:K65" si="2">PI()*I2^2*J2*(1-0.36)*7900/4</f>
        <v>0.18613936472519527</v>
      </c>
      <c r="L2" s="1">
        <f>A2/1000</f>
        <v>2.9999999999999997E-4</v>
      </c>
      <c r="M2" s="1">
        <f t="shared" ref="M2:M65" si="3">E2/3600</f>
        <v>2.0833333333333332E-2</v>
      </c>
      <c r="N2" s="1">
        <v>272.3030596748448</v>
      </c>
      <c r="O2" s="1">
        <v>292.59542381083799</v>
      </c>
      <c r="P2" s="1">
        <v>2.1315262269833033</v>
      </c>
      <c r="Q2" s="1">
        <v>2.2006831038158192</v>
      </c>
      <c r="R2" s="1">
        <v>598.31489545687066</v>
      </c>
      <c r="S2" s="1">
        <v>624.97100185485715</v>
      </c>
      <c r="T2" s="1">
        <v>4148</v>
      </c>
      <c r="U2" s="1">
        <f>Condutividade!B$6</f>
        <v>6.543115377123824</v>
      </c>
      <c r="V2" s="1">
        <v>0.5</v>
      </c>
      <c r="W2" s="1">
        <f>E2/3600/1000/(PI()*I2^2/4)</f>
        <v>4.2441318157838755E-2</v>
      </c>
      <c r="X2" s="1">
        <f t="shared" ref="X2:X65" si="4">0.75*W2*L2*N2*7900</f>
        <v>20.54239115602568</v>
      </c>
      <c r="Y2" s="1">
        <f t="shared" ref="Y2:Y65" si="5">(1-0.36)*U2+0.36*(X2+V2)</f>
        <v>11.762854657528493</v>
      </c>
      <c r="Z2" s="1">
        <f>[1]!HeatTransferArea(I2,J2,0.36,L2)</f>
        <v>0.47123889803846919</v>
      </c>
      <c r="AA2" s="1">
        <f>[1]!Convection(I2,M2,1000,9*10^-4,L2,0.6,0.36,7)</f>
        <v>33909.243146205263</v>
      </c>
      <c r="AB2" s="1">
        <f t="shared" ref="AB2:AB65" si="6">W2*L2/(2.1*10^-6)</f>
        <v>6.0630454511198222</v>
      </c>
      <c r="AC2" s="1">
        <f t="shared" ref="AC2:AC65" si="7">0.17*AB2^0.79*V2/L2</f>
        <v>1176.5853102156075</v>
      </c>
      <c r="AD2" s="1">
        <f>T2*M2/(2*D2*N2*K2)</f>
        <v>1.704930820679788</v>
      </c>
      <c r="AE2" s="1">
        <f>ABS(T2*M2/(2*D2*370*K2)-F2)</f>
        <v>1.510243379743148E-4</v>
      </c>
      <c r="AF2" s="1">
        <f>J2^2*D2^2/(N2*P2)</f>
        <v>2.4228098660978064E-6</v>
      </c>
      <c r="AG2" s="1">
        <f>I2^2*D2^2/(N2*P2)</f>
        <v>2.6920109623308955E-7</v>
      </c>
      <c r="AH2" s="1">
        <f>U2*(1-0.36)/(7900*N2*J2*J2*D2*(1-0.36))</f>
        <v>1.081464915568029E-3</v>
      </c>
      <c r="AI2" s="1">
        <f t="shared" ref="AI2:AI65" si="8">0.36*(V2+X2)/(7900*N2*J2*J2*D2*(1-0.36))</f>
        <v>1.9563451254635319E-3</v>
      </c>
      <c r="AJ2" s="1">
        <f>AA2*Z2/(N2*K2*D2)</f>
        <v>630.5194314215554</v>
      </c>
      <c r="AK2" s="1">
        <f>C2/Q2</f>
        <v>4.5440436120315333</v>
      </c>
      <c r="AL2" s="1">
        <f>P2/Q2</f>
        <v>0.96857481356011543</v>
      </c>
      <c r="AM2" s="1">
        <f>O2/N2</f>
        <v>1.0745212490826366</v>
      </c>
      <c r="AN2" s="1">
        <f>G2/(K2*D2*N2*Q2)</f>
        <v>0.58138456416617146</v>
      </c>
      <c r="AO2" s="1">
        <f t="shared" ref="AO2:AO65" si="9">G2</f>
        <v>32.425132470000001</v>
      </c>
      <c r="AP2" s="1">
        <v>0.63060000000000005</v>
      </c>
      <c r="AQ2" s="1">
        <f>H2/(K2*D2*Q2*N2)</f>
        <v>3.0831565833936127E-2</v>
      </c>
      <c r="AR2" s="1">
        <f>K2*Q2*N2*D2</f>
        <v>55.772262403465263</v>
      </c>
      <c r="AS2" s="1">
        <f t="shared" ref="AS2:AS65" si="10">AA2*Z2/(M2*T2)</f>
        <v>184.91056169955198</v>
      </c>
      <c r="AT2" s="1">
        <f>M2*T2</f>
        <v>86.416666666666657</v>
      </c>
      <c r="AU2" s="1">
        <f>2*K2*O2*D2</f>
        <v>54.463526309648657</v>
      </c>
      <c r="AV2" s="1">
        <f>AS2/2</f>
        <v>92.455280849775988</v>
      </c>
      <c r="AX2" s="1">
        <f>AU2/AT2</f>
        <v>0.63024331312997484</v>
      </c>
      <c r="AY2" s="1">
        <f>(1-AP2)*AK2</f>
        <v>1.6785697102844481</v>
      </c>
      <c r="AZ2" s="1">
        <v>0.57623839262058896</v>
      </c>
    </row>
    <row r="3" spans="1:52" x14ac:dyDescent="0.25">
      <c r="A3" s="1">
        <v>0.3</v>
      </c>
      <c r="B3" s="1">
        <v>3</v>
      </c>
      <c r="C3" s="1">
        <v>10</v>
      </c>
      <c r="D3" s="1">
        <v>1</v>
      </c>
      <c r="E3" s="1">
        <v>75</v>
      </c>
      <c r="F3" s="1">
        <v>0.62729999999999997</v>
      </c>
      <c r="G3" s="1">
        <v>38.215143930000004</v>
      </c>
      <c r="H3" s="1">
        <v>1.71950793</v>
      </c>
      <c r="I3" s="1">
        <f t="shared" si="0"/>
        <v>2.5000000000000001E-2</v>
      </c>
      <c r="J3" s="1">
        <f t="shared" si="1"/>
        <v>7.5000000000000011E-2</v>
      </c>
      <c r="K3" s="1">
        <f t="shared" si="2"/>
        <v>0.18613936472519527</v>
      </c>
      <c r="L3" s="1">
        <f t="shared" ref="L3:L65" si="11">A3/1000</f>
        <v>2.9999999999999997E-4</v>
      </c>
      <c r="M3" s="1">
        <f t="shared" si="3"/>
        <v>2.0833333333333332E-2</v>
      </c>
      <c r="N3" s="1">
        <v>272.3030596748448</v>
      </c>
      <c r="O3" s="1">
        <v>292.59542381083799</v>
      </c>
      <c r="P3" s="1">
        <v>2.1315262269833033</v>
      </c>
      <c r="Q3" s="1">
        <v>2.2006831038158192</v>
      </c>
      <c r="R3" s="1">
        <v>598.31489545687066</v>
      </c>
      <c r="S3" s="1">
        <v>624.97100185485715</v>
      </c>
      <c r="T3" s="1">
        <v>4148</v>
      </c>
      <c r="U3" s="1">
        <f>Condutividade!B$6</f>
        <v>6.543115377123824</v>
      </c>
      <c r="V3" s="1">
        <v>0.5</v>
      </c>
      <c r="W3" s="1">
        <f t="shared" ref="W3:W65" si="12">E3/3600/1000/(PI()*I3^2/4)</f>
        <v>4.2441318157838755E-2</v>
      </c>
      <c r="X3" s="1">
        <f t="shared" si="4"/>
        <v>20.54239115602568</v>
      </c>
      <c r="Y3" s="1">
        <f t="shared" si="5"/>
        <v>11.762854657528493</v>
      </c>
      <c r="Z3" s="1">
        <f>[1]!HeatTransferArea(I3,J3,0.36,L3)</f>
        <v>0.47123889803846919</v>
      </c>
      <c r="AA3" s="1">
        <f>[1]!Convection(I3,M3,1000,9*10^-4,L3,0.6,0.36,7)</f>
        <v>33909.243146205263</v>
      </c>
      <c r="AB3" s="1">
        <f t="shared" si="6"/>
        <v>6.0630454511198222</v>
      </c>
      <c r="AC3" s="1">
        <f t="shared" si="7"/>
        <v>1176.5853102156075</v>
      </c>
      <c r="AD3" s="1">
        <f t="shared" ref="AD3:AD66" si="13">T3*M3/(2*D3*N3*K3)</f>
        <v>0.85246541033989398</v>
      </c>
      <c r="AE3" s="1">
        <f t="shared" ref="AE3:AE65" si="14">ABS(T3*M3/(2*D3*370*K3)-F3)</f>
        <v>7.5512168987157402E-5</v>
      </c>
      <c r="AF3" s="1">
        <f t="shared" ref="AF3:AF65" si="15">J3^2*D3^2/(N3*P3)</f>
        <v>9.6912394643912255E-6</v>
      </c>
      <c r="AG3" s="1">
        <f t="shared" ref="AG3:AG65" si="16">I3^2*D3^2/(N3*P3)</f>
        <v>1.0768043849323582E-6</v>
      </c>
      <c r="AH3" s="1">
        <f t="shared" ref="AH3:AH65" si="17">U3*(1-0.36)/(7900*N3*J3*J3*D3*(1-0.36))</f>
        <v>5.4073245778401451E-4</v>
      </c>
      <c r="AI3" s="1">
        <f t="shared" si="8"/>
        <v>9.7817256273176594E-4</v>
      </c>
      <c r="AJ3" s="1">
        <f t="shared" ref="AJ3:AJ66" si="18">AA3*Z3/(N3*K3*D3)</f>
        <v>315.2597157107777</v>
      </c>
      <c r="AK3" s="1">
        <f t="shared" ref="AK3:AK66" si="19">C3/Q3</f>
        <v>4.5440436120315333</v>
      </c>
      <c r="AL3" s="1">
        <f t="shared" ref="AL3:AL66" si="20">P3/Q3</f>
        <v>0.96857481356011543</v>
      </c>
      <c r="AM3" s="1">
        <f t="shared" ref="AM3:AM66" si="21">O3/N3</f>
        <v>1.0745212490826366</v>
      </c>
      <c r="AN3" s="1">
        <f t="shared" ref="AN3:AN66" si="22">G3/(K3*D3*N3*Q3)</f>
        <v>0.34259990793941331</v>
      </c>
      <c r="AO3" s="1">
        <f t="shared" si="9"/>
        <v>38.215143930000004</v>
      </c>
      <c r="AP3" s="1">
        <v>0.96909999999999996</v>
      </c>
      <c r="AQ3" s="1">
        <f t="shared" ref="AQ3:AQ66" si="23">H3/(K3*D3*Q3*N3)</f>
        <v>1.5415440004574415E-2</v>
      </c>
      <c r="AR3" s="1">
        <f t="shared" ref="AR3:AR66" si="24">K3*Q3*N3*D3</f>
        <v>111.54452480693053</v>
      </c>
      <c r="AS3" s="1">
        <f t="shared" si="10"/>
        <v>184.91056169955198</v>
      </c>
      <c r="AT3" s="1">
        <f t="shared" ref="AT3:AT66" si="25">M3*T3</f>
        <v>86.416666666666657</v>
      </c>
      <c r="AU3" s="1">
        <f t="shared" ref="AU3:AU66" si="26">2*K3*O3*D3</f>
        <v>108.92705261929731</v>
      </c>
      <c r="AV3" s="1">
        <f t="shared" ref="AV3:AV66" si="27">AS3/2</f>
        <v>92.455280849775988</v>
      </c>
      <c r="AX3" s="1">
        <f t="shared" ref="AX3:AX66" si="28">AU3/AT3</f>
        <v>1.2604866262599497</v>
      </c>
      <c r="AY3" s="1">
        <f t="shared" ref="AY3:AY66" si="29">(1-AP3)*AK3</f>
        <v>0.14041094761177456</v>
      </c>
      <c r="AZ3" s="1">
        <v>0.33956735770257368</v>
      </c>
    </row>
    <row r="4" spans="1:52" x14ac:dyDescent="0.25">
      <c r="A4" s="1">
        <v>0.3</v>
      </c>
      <c r="B4" s="1">
        <v>3</v>
      </c>
      <c r="C4" s="1">
        <v>10</v>
      </c>
      <c r="D4" s="1">
        <v>1.5</v>
      </c>
      <c r="E4" s="1">
        <v>75</v>
      </c>
      <c r="F4" s="1">
        <v>0.41820000000000002</v>
      </c>
      <c r="G4" s="1">
        <v>38.554271819999997</v>
      </c>
      <c r="H4" s="1">
        <v>1.72497364</v>
      </c>
      <c r="I4" s="1">
        <f t="shared" si="0"/>
        <v>2.5000000000000001E-2</v>
      </c>
      <c r="J4" s="1">
        <f t="shared" si="1"/>
        <v>7.5000000000000011E-2</v>
      </c>
      <c r="K4" s="1">
        <f t="shared" si="2"/>
        <v>0.18613936472519527</v>
      </c>
      <c r="L4" s="1">
        <f t="shared" si="11"/>
        <v>2.9999999999999997E-4</v>
      </c>
      <c r="M4" s="1">
        <f t="shared" si="3"/>
        <v>2.0833333333333332E-2</v>
      </c>
      <c r="N4" s="1">
        <v>272.3030596748448</v>
      </c>
      <c r="O4" s="1">
        <v>292.59542381083799</v>
      </c>
      <c r="P4" s="1">
        <v>2.1315262269833033</v>
      </c>
      <c r="Q4" s="1">
        <v>2.2006831038158192</v>
      </c>
      <c r="R4" s="1">
        <v>598.31489545687066</v>
      </c>
      <c r="S4" s="1">
        <v>624.97100185485715</v>
      </c>
      <c r="T4" s="1">
        <v>4148</v>
      </c>
      <c r="U4" s="1">
        <f>Condutividade!B$6</f>
        <v>6.543115377123824</v>
      </c>
      <c r="V4" s="1">
        <v>0.5</v>
      </c>
      <c r="W4" s="1">
        <f t="shared" si="12"/>
        <v>4.2441318157838755E-2</v>
      </c>
      <c r="X4" s="1">
        <f t="shared" si="4"/>
        <v>20.54239115602568</v>
      </c>
      <c r="Y4" s="1">
        <f t="shared" si="5"/>
        <v>11.762854657528493</v>
      </c>
      <c r="Z4" s="1">
        <f>[1]!HeatTransferArea(I4,J4,0.36,L4)</f>
        <v>0.47123889803846919</v>
      </c>
      <c r="AA4" s="1">
        <f>[1]!Convection(I4,M4,1000,9*10^-4,L4,0.6,0.36,7)</f>
        <v>33909.243146205263</v>
      </c>
      <c r="AB4" s="1">
        <f t="shared" si="6"/>
        <v>6.0630454511198222</v>
      </c>
      <c r="AC4" s="1">
        <f t="shared" si="7"/>
        <v>1176.5853102156075</v>
      </c>
      <c r="AD4" s="1">
        <f t="shared" si="13"/>
        <v>0.56831027355992925</v>
      </c>
      <c r="AE4" s="1">
        <f t="shared" si="14"/>
        <v>5.0341445991364253E-5</v>
      </c>
      <c r="AF4" s="1">
        <f t="shared" si="15"/>
        <v>2.1805288794880258E-5</v>
      </c>
      <c r="AG4" s="1">
        <f t="shared" si="16"/>
        <v>2.4228098660978064E-6</v>
      </c>
      <c r="AH4" s="1">
        <f t="shared" si="17"/>
        <v>3.6048830518934304E-4</v>
      </c>
      <c r="AI4" s="1">
        <f t="shared" si="8"/>
        <v>6.5211504182117726E-4</v>
      </c>
      <c r="AJ4" s="1">
        <f t="shared" si="18"/>
        <v>210.17314380718514</v>
      </c>
      <c r="AK4" s="1">
        <f t="shared" si="19"/>
        <v>4.5440436120315333</v>
      </c>
      <c r="AL4" s="1">
        <f t="shared" si="20"/>
        <v>0.96857481356011543</v>
      </c>
      <c r="AM4" s="1">
        <f t="shared" si="21"/>
        <v>1.0745212490826366</v>
      </c>
      <c r="AN4" s="1">
        <f t="shared" si="22"/>
        <v>0.23042679974197189</v>
      </c>
      <c r="AO4" s="1">
        <f t="shared" si="9"/>
        <v>38.554271819999997</v>
      </c>
      <c r="AP4" s="1">
        <v>0.98119999999999996</v>
      </c>
      <c r="AQ4" s="1">
        <f t="shared" si="23"/>
        <v>1.030962683876363E-2</v>
      </c>
      <c r="AR4" s="1">
        <f t="shared" si="24"/>
        <v>167.31678721039577</v>
      </c>
      <c r="AS4" s="1">
        <f t="shared" si="10"/>
        <v>184.91056169955198</v>
      </c>
      <c r="AT4" s="1">
        <f t="shared" si="25"/>
        <v>86.416666666666657</v>
      </c>
      <c r="AU4" s="1">
        <f>2*K4*O4*D4</f>
        <v>163.39057892894596</v>
      </c>
      <c r="AV4" s="1">
        <f t="shared" si="27"/>
        <v>92.455280849775988</v>
      </c>
      <c r="AX4" s="1">
        <f t="shared" si="28"/>
        <v>1.8907299393899244</v>
      </c>
      <c r="AY4" s="1">
        <f t="shared" si="29"/>
        <v>8.5428019906193003E-2</v>
      </c>
      <c r="AZ4" s="1">
        <v>0.22838715866228049</v>
      </c>
    </row>
    <row r="5" spans="1:52" x14ac:dyDescent="0.25">
      <c r="A5" s="1">
        <v>0.3</v>
      </c>
      <c r="B5" s="1">
        <v>4</v>
      </c>
      <c r="C5" s="1">
        <v>10</v>
      </c>
      <c r="D5" s="1">
        <v>0.5</v>
      </c>
      <c r="E5" s="1">
        <v>75</v>
      </c>
      <c r="F5" s="1">
        <v>0.94089999999999996</v>
      </c>
      <c r="G5" s="1">
        <v>36.151036820000002</v>
      </c>
      <c r="H5" s="1">
        <v>2.2927282400000002</v>
      </c>
      <c r="I5" s="1">
        <f t="shared" si="0"/>
        <v>2.5000000000000001E-2</v>
      </c>
      <c r="J5" s="1">
        <f t="shared" si="1"/>
        <v>0.1</v>
      </c>
      <c r="K5" s="1">
        <f t="shared" si="2"/>
        <v>0.24818581963359368</v>
      </c>
      <c r="L5" s="1">
        <f t="shared" si="11"/>
        <v>2.9999999999999997E-4</v>
      </c>
      <c r="M5" s="1">
        <f t="shared" si="3"/>
        <v>2.0833333333333332E-2</v>
      </c>
      <c r="N5" s="1">
        <v>272.3030596748448</v>
      </c>
      <c r="O5" s="1">
        <v>292.59542381083799</v>
      </c>
      <c r="P5" s="1">
        <v>2.1315262269833033</v>
      </c>
      <c r="Q5" s="1">
        <v>2.2006831038158192</v>
      </c>
      <c r="R5" s="1">
        <v>598.31489545687066</v>
      </c>
      <c r="S5" s="1">
        <v>624.97100185485715</v>
      </c>
      <c r="T5" s="1">
        <v>4148</v>
      </c>
      <c r="U5" s="1">
        <f>Condutividade!B$6</f>
        <v>6.543115377123824</v>
      </c>
      <c r="V5" s="1">
        <v>0.5</v>
      </c>
      <c r="W5" s="1">
        <f t="shared" si="12"/>
        <v>4.2441318157838755E-2</v>
      </c>
      <c r="X5" s="1">
        <f t="shared" si="4"/>
        <v>20.54239115602568</v>
      </c>
      <c r="Y5" s="1">
        <f t="shared" si="5"/>
        <v>11.762854657528493</v>
      </c>
      <c r="Z5" s="1">
        <f>[1]!HeatTransferArea(I5,J5,0.36,L5)</f>
        <v>0.62831853071795885</v>
      </c>
      <c r="AA5" s="1">
        <f>[1]!Convection(I5,M5,1000,9*10^-4,L5,0.6,0.36,7)</f>
        <v>33909.243146205263</v>
      </c>
      <c r="AB5" s="1">
        <f t="shared" si="6"/>
        <v>6.0630454511198222</v>
      </c>
      <c r="AC5" s="1">
        <f t="shared" si="7"/>
        <v>1176.5853102156075</v>
      </c>
      <c r="AD5" s="1">
        <f t="shared" si="13"/>
        <v>1.2786981155098411</v>
      </c>
      <c r="AE5" s="1">
        <f t="shared" si="14"/>
        <v>1.6326825348067509E-4</v>
      </c>
      <c r="AF5" s="1">
        <f t="shared" si="15"/>
        <v>4.3072175397294328E-6</v>
      </c>
      <c r="AG5" s="1">
        <f t="shared" si="16"/>
        <v>2.6920109623308955E-7</v>
      </c>
      <c r="AH5" s="1">
        <f t="shared" si="17"/>
        <v>6.083240150070165E-4</v>
      </c>
      <c r="AI5" s="1">
        <f t="shared" si="8"/>
        <v>1.1004441330732368E-3</v>
      </c>
      <c r="AJ5" s="1">
        <f t="shared" si="18"/>
        <v>630.5194314215554</v>
      </c>
      <c r="AK5" s="1">
        <f t="shared" si="19"/>
        <v>4.5440436120315333</v>
      </c>
      <c r="AL5" s="1">
        <f t="shared" si="20"/>
        <v>0.96857481356011543</v>
      </c>
      <c r="AM5" s="1">
        <f t="shared" si="21"/>
        <v>1.0745212490826366</v>
      </c>
      <c r="AN5" s="1">
        <f t="shared" si="22"/>
        <v>0.48614268897428464</v>
      </c>
      <c r="AO5" s="1">
        <f t="shared" si="9"/>
        <v>36.151036820000002</v>
      </c>
      <c r="AP5" s="1">
        <v>0.8387</v>
      </c>
      <c r="AQ5" s="1">
        <f t="shared" si="23"/>
        <v>3.083156583393613E-2</v>
      </c>
      <c r="AR5" s="1">
        <f t="shared" si="24"/>
        <v>74.363016537953683</v>
      </c>
      <c r="AS5" s="1">
        <f t="shared" si="10"/>
        <v>246.5474155994026</v>
      </c>
      <c r="AT5" s="1">
        <f t="shared" si="25"/>
        <v>86.416666666666657</v>
      </c>
      <c r="AU5" s="1">
        <f t="shared" si="26"/>
        <v>72.618035079531538</v>
      </c>
      <c r="AV5" s="1">
        <f t="shared" si="27"/>
        <v>123.2737077997013</v>
      </c>
      <c r="AX5" s="1">
        <f t="shared" si="28"/>
        <v>0.84032441750663311</v>
      </c>
      <c r="AY5" s="1">
        <f t="shared" si="29"/>
        <v>0.73295423462068632</v>
      </c>
      <c r="AZ5" s="1">
        <v>0.48183955843506809</v>
      </c>
    </row>
    <row r="6" spans="1:52" x14ac:dyDescent="0.25">
      <c r="A6" s="1">
        <v>0.3</v>
      </c>
      <c r="B6" s="1">
        <v>4</v>
      </c>
      <c r="C6" s="1">
        <v>10</v>
      </c>
      <c r="D6" s="1">
        <v>1</v>
      </c>
      <c r="E6" s="1">
        <v>75</v>
      </c>
      <c r="F6" s="1">
        <v>0.47049999999999997</v>
      </c>
      <c r="G6" s="1">
        <v>37.900722989999998</v>
      </c>
      <c r="H6" s="1">
        <v>2.2926772400000002</v>
      </c>
      <c r="I6" s="1">
        <f t="shared" si="0"/>
        <v>2.5000000000000001E-2</v>
      </c>
      <c r="J6" s="1">
        <f t="shared" si="1"/>
        <v>0.1</v>
      </c>
      <c r="K6" s="1">
        <f t="shared" si="2"/>
        <v>0.24818581963359368</v>
      </c>
      <c r="L6" s="1">
        <f t="shared" si="11"/>
        <v>2.9999999999999997E-4</v>
      </c>
      <c r="M6" s="1">
        <f t="shared" si="3"/>
        <v>2.0833333333333332E-2</v>
      </c>
      <c r="N6" s="1">
        <v>272.3030596748448</v>
      </c>
      <c r="O6" s="1">
        <v>292.59542381083799</v>
      </c>
      <c r="P6" s="1">
        <v>2.1315262269833033</v>
      </c>
      <c r="Q6" s="1">
        <v>2.2006831038158192</v>
      </c>
      <c r="R6" s="1">
        <v>598.31489545687066</v>
      </c>
      <c r="S6" s="1">
        <v>624.97100185485715</v>
      </c>
      <c r="T6" s="1">
        <v>4148</v>
      </c>
      <c r="U6" s="1">
        <f>Condutividade!B$6</f>
        <v>6.543115377123824</v>
      </c>
      <c r="V6" s="1">
        <v>0.5</v>
      </c>
      <c r="W6" s="1">
        <f t="shared" si="12"/>
        <v>4.2441318157838755E-2</v>
      </c>
      <c r="X6" s="1">
        <f t="shared" si="4"/>
        <v>20.54239115602568</v>
      </c>
      <c r="Y6" s="1">
        <f t="shared" si="5"/>
        <v>11.762854657528493</v>
      </c>
      <c r="Z6" s="1">
        <f>[1]!HeatTransferArea(I6,J6,0.36,L6)</f>
        <v>0.62831853071795885</v>
      </c>
      <c r="AA6" s="1">
        <f>[1]!Convection(I6,M6,1000,9*10^-4,L6,0.6,0.36,7)</f>
        <v>33909.243146205263</v>
      </c>
      <c r="AB6" s="1">
        <f t="shared" si="6"/>
        <v>6.0630454511198222</v>
      </c>
      <c r="AC6" s="1">
        <f t="shared" si="7"/>
        <v>1176.5853102156075</v>
      </c>
      <c r="AD6" s="1">
        <f t="shared" si="13"/>
        <v>0.63934905775492057</v>
      </c>
      <c r="AE6" s="1">
        <f t="shared" si="14"/>
        <v>3.1634126740343049E-5</v>
      </c>
      <c r="AF6" s="1">
        <f t="shared" si="15"/>
        <v>1.7228870158917731E-5</v>
      </c>
      <c r="AG6" s="1">
        <f t="shared" si="16"/>
        <v>1.0768043849323582E-6</v>
      </c>
      <c r="AH6" s="1">
        <f t="shared" si="17"/>
        <v>3.0416200750350825E-4</v>
      </c>
      <c r="AI6" s="1">
        <f t="shared" si="8"/>
        <v>5.502220665366184E-4</v>
      </c>
      <c r="AJ6" s="1">
        <f t="shared" si="18"/>
        <v>315.2597157107777</v>
      </c>
      <c r="AK6" s="1">
        <f t="shared" si="19"/>
        <v>4.5440436120315333</v>
      </c>
      <c r="AL6" s="1">
        <f t="shared" si="20"/>
        <v>0.96857481356011543</v>
      </c>
      <c r="AM6" s="1">
        <f t="shared" si="21"/>
        <v>1.0745212490826366</v>
      </c>
      <c r="AN6" s="1">
        <f t="shared" si="22"/>
        <v>0.25483583610850485</v>
      </c>
      <c r="AO6" s="1">
        <f t="shared" si="9"/>
        <v>37.900722989999998</v>
      </c>
      <c r="AP6" s="1">
        <v>0.98360000000000003</v>
      </c>
      <c r="AQ6" s="1">
        <f t="shared" si="23"/>
        <v>1.5415440004574416E-2</v>
      </c>
      <c r="AR6" s="1">
        <f t="shared" si="24"/>
        <v>148.72603307590737</v>
      </c>
      <c r="AS6" s="1">
        <f t="shared" si="10"/>
        <v>246.5474155994026</v>
      </c>
      <c r="AT6" s="1">
        <f t="shared" si="25"/>
        <v>86.416666666666657</v>
      </c>
      <c r="AU6" s="1">
        <f t="shared" si="26"/>
        <v>145.23607015906308</v>
      </c>
      <c r="AV6" s="1">
        <f t="shared" si="27"/>
        <v>123.2737077997013</v>
      </c>
      <c r="AX6" s="1">
        <f t="shared" si="28"/>
        <v>1.6806488350132662</v>
      </c>
      <c r="AY6" s="1">
        <f t="shared" si="29"/>
        <v>7.4522315237317005E-2</v>
      </c>
      <c r="AZ6" s="1">
        <v>0.25258013650895106</v>
      </c>
    </row>
    <row r="7" spans="1:52" x14ac:dyDescent="0.25">
      <c r="A7" s="1">
        <v>0.3</v>
      </c>
      <c r="B7" s="1">
        <v>4</v>
      </c>
      <c r="C7" s="1">
        <v>10</v>
      </c>
      <c r="D7" s="1">
        <v>1.5</v>
      </c>
      <c r="E7" s="1">
        <v>75</v>
      </c>
      <c r="F7" s="1">
        <v>0.31359999999999999</v>
      </c>
      <c r="G7" s="1">
        <v>37.831675590000003</v>
      </c>
      <c r="H7" s="1">
        <v>2.2999648499999998</v>
      </c>
      <c r="I7" s="1">
        <f t="shared" si="0"/>
        <v>2.5000000000000001E-2</v>
      </c>
      <c r="J7" s="1">
        <f t="shared" si="1"/>
        <v>0.1</v>
      </c>
      <c r="K7" s="1">
        <f t="shared" si="2"/>
        <v>0.24818581963359368</v>
      </c>
      <c r="L7" s="1">
        <f t="shared" si="11"/>
        <v>2.9999999999999997E-4</v>
      </c>
      <c r="M7" s="1">
        <f t="shared" si="3"/>
        <v>2.0833333333333332E-2</v>
      </c>
      <c r="N7" s="1">
        <v>272.3030596748448</v>
      </c>
      <c r="O7" s="1">
        <v>292.59542381083799</v>
      </c>
      <c r="P7" s="1">
        <v>2.1315262269833033</v>
      </c>
      <c r="Q7" s="1">
        <v>2.2006831038158192</v>
      </c>
      <c r="R7" s="1">
        <v>598.31489545687066</v>
      </c>
      <c r="S7" s="1">
        <v>624.97100185485715</v>
      </c>
      <c r="T7" s="1">
        <v>4148</v>
      </c>
      <c r="U7" s="1">
        <f>Condutividade!B$6</f>
        <v>6.543115377123824</v>
      </c>
      <c r="V7" s="1">
        <v>0.5</v>
      </c>
      <c r="W7" s="1">
        <f t="shared" si="12"/>
        <v>4.2441318157838755E-2</v>
      </c>
      <c r="X7" s="1">
        <f t="shared" si="4"/>
        <v>20.54239115602568</v>
      </c>
      <c r="Y7" s="1">
        <f t="shared" si="5"/>
        <v>11.762854657528493</v>
      </c>
      <c r="Z7" s="1">
        <f>[1]!HeatTransferArea(I7,J7,0.36,L7)</f>
        <v>0.62831853071795885</v>
      </c>
      <c r="AA7" s="1">
        <f>[1]!Convection(I7,M7,1000,9*10^-4,L7,0.6,0.36,7)</f>
        <v>33909.243146205263</v>
      </c>
      <c r="AB7" s="1">
        <f t="shared" si="6"/>
        <v>6.0630454511198222</v>
      </c>
      <c r="AC7" s="1">
        <f t="shared" si="7"/>
        <v>1176.5853102156075</v>
      </c>
      <c r="AD7" s="1">
        <f t="shared" si="13"/>
        <v>0.42623270516994699</v>
      </c>
      <c r="AE7" s="1">
        <f t="shared" si="14"/>
        <v>8.7756084493573194E-5</v>
      </c>
      <c r="AF7" s="1">
        <f t="shared" si="15"/>
        <v>3.8764957857564902E-5</v>
      </c>
      <c r="AG7" s="1">
        <f t="shared" si="16"/>
        <v>2.4228098660978064E-6</v>
      </c>
      <c r="AH7" s="1">
        <f t="shared" si="17"/>
        <v>2.0277467166900548E-4</v>
      </c>
      <c r="AI7" s="1">
        <f t="shared" si="8"/>
        <v>3.6681471102441228E-4</v>
      </c>
      <c r="AJ7" s="1">
        <f t="shared" si="18"/>
        <v>210.17314380718514</v>
      </c>
      <c r="AK7" s="1">
        <f t="shared" si="19"/>
        <v>4.5440436120315333</v>
      </c>
      <c r="AL7" s="1">
        <f t="shared" si="20"/>
        <v>0.96857481356011543</v>
      </c>
      <c r="AM7" s="1">
        <f t="shared" si="21"/>
        <v>1.0745212490826366</v>
      </c>
      <c r="AN7" s="1">
        <f t="shared" si="22"/>
        <v>0.16958105140293461</v>
      </c>
      <c r="AO7" s="1">
        <f t="shared" si="9"/>
        <v>37.831675590000003</v>
      </c>
      <c r="AP7" s="1">
        <v>0.98770000000000002</v>
      </c>
      <c r="AQ7" s="1">
        <f t="shared" si="23"/>
        <v>1.0309626823821914E-2</v>
      </c>
      <c r="AR7" s="1">
        <f t="shared" si="24"/>
        <v>223.08904961386105</v>
      </c>
      <c r="AS7" s="1">
        <f t="shared" si="10"/>
        <v>246.5474155994026</v>
      </c>
      <c r="AT7" s="1">
        <f t="shared" si="25"/>
        <v>86.416666666666657</v>
      </c>
      <c r="AU7" s="1">
        <f t="shared" si="26"/>
        <v>217.85410523859463</v>
      </c>
      <c r="AV7" s="1">
        <f t="shared" si="27"/>
        <v>123.2737077997013</v>
      </c>
      <c r="AX7" s="1">
        <f t="shared" si="28"/>
        <v>2.5209732525198993</v>
      </c>
      <c r="AY7" s="1">
        <f t="shared" si="29"/>
        <v>5.5891736427987761E-2</v>
      </c>
      <c r="AZ7" s="1">
        <v>0.16807999128681098</v>
      </c>
    </row>
    <row r="8" spans="1:52" x14ac:dyDescent="0.25">
      <c r="A8" s="1">
        <v>0.3</v>
      </c>
      <c r="B8" s="1">
        <v>5</v>
      </c>
      <c r="C8" s="1">
        <v>10</v>
      </c>
      <c r="D8" s="1">
        <v>0.5</v>
      </c>
      <c r="E8" s="1">
        <v>75</v>
      </c>
      <c r="F8" s="1">
        <v>0.75270000000000004</v>
      </c>
      <c r="G8" s="1">
        <v>36.82717049</v>
      </c>
      <c r="H8" s="1">
        <v>2.8659102999999999</v>
      </c>
      <c r="I8" s="1">
        <f t="shared" si="0"/>
        <v>2.5000000000000001E-2</v>
      </c>
      <c r="J8" s="1">
        <f t="shared" si="1"/>
        <v>0.125</v>
      </c>
      <c r="K8" s="1">
        <f t="shared" si="2"/>
        <v>0.31023227454199215</v>
      </c>
      <c r="L8" s="1">
        <f t="shared" si="11"/>
        <v>2.9999999999999997E-4</v>
      </c>
      <c r="M8" s="1">
        <f t="shared" si="3"/>
        <v>2.0833333333333332E-2</v>
      </c>
      <c r="N8" s="1">
        <v>272.3030596748448</v>
      </c>
      <c r="O8" s="1">
        <v>292.59542381083799</v>
      </c>
      <c r="P8" s="1">
        <v>2.1315262269833033</v>
      </c>
      <c r="Q8" s="1">
        <v>2.2006831038158192</v>
      </c>
      <c r="R8" s="1">
        <v>598.31489545687066</v>
      </c>
      <c r="S8" s="1">
        <v>624.97100185485715</v>
      </c>
      <c r="T8" s="1">
        <v>4148</v>
      </c>
      <c r="U8" s="1">
        <f>Condutividade!B$6</f>
        <v>6.543115377123824</v>
      </c>
      <c r="V8" s="1">
        <v>0.5</v>
      </c>
      <c r="W8" s="1">
        <f t="shared" si="12"/>
        <v>4.2441318157838755E-2</v>
      </c>
      <c r="X8" s="1">
        <f t="shared" si="4"/>
        <v>20.54239115602568</v>
      </c>
      <c r="Y8" s="1">
        <f t="shared" si="5"/>
        <v>11.762854657528493</v>
      </c>
      <c r="Z8" s="1">
        <f>[1]!HeatTransferArea(I8,J8,0.36,L8)</f>
        <v>0.7853981633974485</v>
      </c>
      <c r="AA8" s="1">
        <f>[1]!Convection(I8,M8,1000,9*10^-4,L8,0.6,0.36,7)</f>
        <v>33909.243146205263</v>
      </c>
      <c r="AB8" s="1">
        <f t="shared" si="6"/>
        <v>6.0630454511198222</v>
      </c>
      <c r="AC8" s="1">
        <f t="shared" si="7"/>
        <v>1176.5853102156075</v>
      </c>
      <c r="AD8" s="1">
        <f t="shared" si="13"/>
        <v>1.0229584924078727</v>
      </c>
      <c r="AE8" s="1">
        <f t="shared" si="14"/>
        <v>1.5061460278431582E-4</v>
      </c>
      <c r="AF8" s="1">
        <f t="shared" si="15"/>
        <v>6.7300274058272379E-6</v>
      </c>
      <c r="AG8" s="1">
        <f t="shared" si="16"/>
        <v>2.6920109623308955E-7</v>
      </c>
      <c r="AH8" s="1">
        <f t="shared" si="17"/>
        <v>3.8932736960449054E-4</v>
      </c>
      <c r="AI8" s="1">
        <f t="shared" si="8"/>
        <v>7.0428424516687162E-4</v>
      </c>
      <c r="AJ8" s="1">
        <f t="shared" si="18"/>
        <v>630.51943142155528</v>
      </c>
      <c r="AK8" s="1">
        <f t="shared" si="19"/>
        <v>4.5440436120315333</v>
      </c>
      <c r="AL8" s="1">
        <f t="shared" si="20"/>
        <v>0.96857481356011543</v>
      </c>
      <c r="AM8" s="1">
        <f t="shared" si="21"/>
        <v>1.0745212490826366</v>
      </c>
      <c r="AN8" s="1">
        <f t="shared" si="22"/>
        <v>0.3961880214604151</v>
      </c>
      <c r="AO8" s="1">
        <f t="shared" si="9"/>
        <v>36.82717049</v>
      </c>
      <c r="AP8" s="1">
        <v>0.96009999999999995</v>
      </c>
      <c r="AQ8" s="1">
        <f t="shared" si="23"/>
        <v>3.0831565833936123E-2</v>
      </c>
      <c r="AR8" s="1">
        <f t="shared" si="24"/>
        <v>92.953770672442118</v>
      </c>
      <c r="AS8" s="1">
        <f t="shared" si="10"/>
        <v>308.18426949925322</v>
      </c>
      <c r="AT8" s="1">
        <f t="shared" si="25"/>
        <v>86.416666666666657</v>
      </c>
      <c r="AU8" s="1">
        <f t="shared" si="26"/>
        <v>90.772543849414433</v>
      </c>
      <c r="AV8" s="1">
        <f t="shared" si="27"/>
        <v>154.09213474962661</v>
      </c>
      <c r="AX8" s="1">
        <f t="shared" si="28"/>
        <v>1.0504055218832915</v>
      </c>
      <c r="AY8" s="1">
        <f t="shared" si="29"/>
        <v>0.18130734012005839</v>
      </c>
      <c r="AZ8" s="1">
        <v>0.39268113178978131</v>
      </c>
    </row>
    <row r="9" spans="1:52" x14ac:dyDescent="0.25">
      <c r="A9" s="1">
        <v>0.3</v>
      </c>
      <c r="B9" s="1">
        <v>5</v>
      </c>
      <c r="C9" s="1">
        <v>10</v>
      </c>
      <c r="D9" s="1">
        <v>1</v>
      </c>
      <c r="E9" s="1">
        <v>75</v>
      </c>
      <c r="F9" s="1">
        <v>0.37640000000000001</v>
      </c>
      <c r="G9" s="1">
        <v>37.310720349999997</v>
      </c>
      <c r="H9" s="1">
        <v>2.8658465500000001</v>
      </c>
      <c r="I9" s="1">
        <f t="shared" si="0"/>
        <v>2.5000000000000001E-2</v>
      </c>
      <c r="J9" s="1">
        <f t="shared" si="1"/>
        <v>0.125</v>
      </c>
      <c r="K9" s="1">
        <f t="shared" si="2"/>
        <v>0.31023227454199215</v>
      </c>
      <c r="L9" s="1">
        <f t="shared" si="11"/>
        <v>2.9999999999999997E-4</v>
      </c>
      <c r="M9" s="1">
        <f t="shared" si="3"/>
        <v>2.0833333333333332E-2</v>
      </c>
      <c r="N9" s="1">
        <v>272.3030596748448</v>
      </c>
      <c r="O9" s="1">
        <v>292.59542381083799</v>
      </c>
      <c r="P9" s="1">
        <v>2.1315262269833033</v>
      </c>
      <c r="Q9" s="1">
        <v>2.2006831038158192</v>
      </c>
      <c r="R9" s="1">
        <v>598.31489545687066</v>
      </c>
      <c r="S9" s="1">
        <v>624.97100185485715</v>
      </c>
      <c r="T9" s="1">
        <v>4148</v>
      </c>
      <c r="U9" s="1">
        <f>Condutividade!B$6</f>
        <v>6.543115377123824</v>
      </c>
      <c r="V9" s="1">
        <v>0.5</v>
      </c>
      <c r="W9" s="1">
        <f t="shared" si="12"/>
        <v>4.2441318157838755E-2</v>
      </c>
      <c r="X9" s="1">
        <f t="shared" si="4"/>
        <v>20.54239115602568</v>
      </c>
      <c r="Y9" s="1">
        <f t="shared" si="5"/>
        <v>11.762854657528493</v>
      </c>
      <c r="Z9" s="1">
        <f>[1]!HeatTransferArea(I9,J9,0.36,L9)</f>
        <v>0.7853981633974485</v>
      </c>
      <c r="AA9" s="1">
        <f>[1]!Convection(I9,M9,1000,9*10^-4,L9,0.6,0.36,7)</f>
        <v>33909.243146205263</v>
      </c>
      <c r="AB9" s="1">
        <f t="shared" si="6"/>
        <v>6.0630454511198222</v>
      </c>
      <c r="AC9" s="1">
        <f t="shared" si="7"/>
        <v>1176.5853102156075</v>
      </c>
      <c r="AD9" s="1">
        <f t="shared" si="13"/>
        <v>0.51147924620393637</v>
      </c>
      <c r="AE9" s="1">
        <f t="shared" si="14"/>
        <v>2.5307301392163417E-5</v>
      </c>
      <c r="AF9" s="1">
        <f t="shared" si="15"/>
        <v>2.6920109623308952E-5</v>
      </c>
      <c r="AG9" s="1">
        <f t="shared" si="16"/>
        <v>1.0768043849323582E-6</v>
      </c>
      <c r="AH9" s="1">
        <f t="shared" si="17"/>
        <v>1.9466368480224527E-4</v>
      </c>
      <c r="AI9" s="1">
        <f t="shared" si="8"/>
        <v>3.5214212258343581E-4</v>
      </c>
      <c r="AJ9" s="1">
        <f t="shared" si="18"/>
        <v>315.25971571077764</v>
      </c>
      <c r="AK9" s="1">
        <f t="shared" si="19"/>
        <v>4.5440436120315333</v>
      </c>
      <c r="AL9" s="1">
        <f t="shared" si="20"/>
        <v>0.96857481356011543</v>
      </c>
      <c r="AM9" s="1">
        <f t="shared" si="21"/>
        <v>1.0745212490826366</v>
      </c>
      <c r="AN9" s="1">
        <f t="shared" si="22"/>
        <v>0.20069503410183584</v>
      </c>
      <c r="AO9" s="1">
        <f t="shared" si="9"/>
        <v>37.310720349999997</v>
      </c>
      <c r="AP9" s="1">
        <v>0.9889</v>
      </c>
      <c r="AQ9" s="1">
        <f t="shared" si="23"/>
        <v>1.5415440004574413E-2</v>
      </c>
      <c r="AR9" s="1">
        <f t="shared" si="24"/>
        <v>185.90754134488424</v>
      </c>
      <c r="AS9" s="1">
        <f t="shared" si="10"/>
        <v>308.18426949925322</v>
      </c>
      <c r="AT9" s="1">
        <f t="shared" si="25"/>
        <v>86.416666666666657</v>
      </c>
      <c r="AU9" s="1">
        <f t="shared" si="26"/>
        <v>181.54508769882887</v>
      </c>
      <c r="AV9" s="1">
        <f t="shared" si="27"/>
        <v>154.09213474962661</v>
      </c>
      <c r="AX9" s="1">
        <f t="shared" si="28"/>
        <v>2.100811043766583</v>
      </c>
      <c r="AY9" s="1">
        <f t="shared" si="29"/>
        <v>5.0438884093550011E-2</v>
      </c>
      <c r="AZ9" s="1">
        <v>0.19891856610200878</v>
      </c>
    </row>
    <row r="10" spans="1:52" x14ac:dyDescent="0.25">
      <c r="A10" s="1">
        <v>0.3</v>
      </c>
      <c r="B10" s="1">
        <v>5</v>
      </c>
      <c r="C10" s="1">
        <v>10</v>
      </c>
      <c r="D10" s="1">
        <v>1.5</v>
      </c>
      <c r="E10" s="1">
        <v>75</v>
      </c>
      <c r="F10" s="1">
        <v>0.25090000000000001</v>
      </c>
      <c r="G10" s="1">
        <v>37.080914440000001</v>
      </c>
      <c r="H10" s="1">
        <v>2.8749560600000001</v>
      </c>
      <c r="I10" s="1">
        <f t="shared" si="0"/>
        <v>2.5000000000000001E-2</v>
      </c>
      <c r="J10" s="1">
        <f t="shared" si="1"/>
        <v>0.125</v>
      </c>
      <c r="K10" s="1">
        <f t="shared" si="2"/>
        <v>0.31023227454199215</v>
      </c>
      <c r="L10" s="1">
        <f t="shared" si="11"/>
        <v>2.9999999999999997E-4</v>
      </c>
      <c r="M10" s="1">
        <f t="shared" si="3"/>
        <v>2.0833333333333332E-2</v>
      </c>
      <c r="N10" s="1">
        <v>272.3030596748448</v>
      </c>
      <c r="O10" s="1">
        <v>292.59542381083799</v>
      </c>
      <c r="P10" s="1">
        <v>2.1315262269833033</v>
      </c>
      <c r="Q10" s="1">
        <v>2.2006831038158192</v>
      </c>
      <c r="R10" s="1">
        <v>598.31489545687066</v>
      </c>
      <c r="S10" s="1">
        <v>624.97100185485715</v>
      </c>
      <c r="T10" s="1">
        <v>4148</v>
      </c>
      <c r="U10" s="1">
        <f>Condutividade!B$6</f>
        <v>6.543115377123824</v>
      </c>
      <c r="V10" s="1">
        <v>0.5</v>
      </c>
      <c r="W10" s="1">
        <f t="shared" si="12"/>
        <v>4.2441318157838755E-2</v>
      </c>
      <c r="X10" s="1">
        <f t="shared" si="4"/>
        <v>20.54239115602568</v>
      </c>
      <c r="Y10" s="1">
        <f t="shared" si="5"/>
        <v>11.762854657528493</v>
      </c>
      <c r="Z10" s="1">
        <f>[1]!HeatTransferArea(I10,J10,0.36,L10)</f>
        <v>0.7853981633974485</v>
      </c>
      <c r="AA10" s="1">
        <f>[1]!Convection(I10,M10,1000,9*10^-4,L10,0.6,0.36,7)</f>
        <v>33909.243146205263</v>
      </c>
      <c r="AB10" s="1">
        <f t="shared" si="6"/>
        <v>6.0630454511198222</v>
      </c>
      <c r="AC10" s="1">
        <f t="shared" si="7"/>
        <v>1176.5853102156075</v>
      </c>
      <c r="AD10" s="1">
        <f t="shared" si="13"/>
        <v>0.34098616413595756</v>
      </c>
      <c r="AE10" s="1">
        <f t="shared" si="14"/>
        <v>5.020486759477194E-5</v>
      </c>
      <c r="AF10" s="1">
        <f t="shared" si="15"/>
        <v>6.0570246652445143E-5</v>
      </c>
      <c r="AG10" s="1">
        <f t="shared" si="16"/>
        <v>2.4228098660978064E-6</v>
      </c>
      <c r="AH10" s="1">
        <f t="shared" si="17"/>
        <v>1.2977578986816352E-4</v>
      </c>
      <c r="AI10" s="1">
        <f t="shared" si="8"/>
        <v>2.3476141505562387E-4</v>
      </c>
      <c r="AJ10" s="1">
        <f t="shared" si="18"/>
        <v>210.17314380718508</v>
      </c>
      <c r="AK10" s="1">
        <f t="shared" si="19"/>
        <v>4.5440436120315333</v>
      </c>
      <c r="AL10" s="1">
        <f t="shared" si="20"/>
        <v>0.96857481356011543</v>
      </c>
      <c r="AM10" s="1">
        <f t="shared" si="21"/>
        <v>1.0745212490826366</v>
      </c>
      <c r="AN10" s="1">
        <f t="shared" si="22"/>
        <v>0.13297260265954736</v>
      </c>
      <c r="AO10" s="1">
        <f t="shared" si="9"/>
        <v>37.080914440000001</v>
      </c>
      <c r="AP10" s="1">
        <v>0.99099999999999999</v>
      </c>
      <c r="AQ10" s="1">
        <f t="shared" si="23"/>
        <v>1.0309626814856886E-2</v>
      </c>
      <c r="AR10" s="1">
        <f t="shared" si="24"/>
        <v>278.86131201732633</v>
      </c>
      <c r="AS10" s="1">
        <f t="shared" si="10"/>
        <v>308.18426949925322</v>
      </c>
      <c r="AT10" s="1">
        <f t="shared" si="25"/>
        <v>86.416666666666657</v>
      </c>
      <c r="AU10" s="1">
        <f t="shared" si="26"/>
        <v>272.3176315482433</v>
      </c>
      <c r="AV10" s="1">
        <f t="shared" si="27"/>
        <v>154.09213474962661</v>
      </c>
      <c r="AX10" s="1">
        <f t="shared" si="28"/>
        <v>3.1512165656498747</v>
      </c>
      <c r="AY10" s="1">
        <f t="shared" si="29"/>
        <v>4.0896392508283835E-2</v>
      </c>
      <c r="AZ10" s="1">
        <v>0.1317955851287671</v>
      </c>
    </row>
    <row r="11" spans="1:52" x14ac:dyDescent="0.25">
      <c r="A11" s="1">
        <v>0.4</v>
      </c>
      <c r="B11" s="1">
        <v>3</v>
      </c>
      <c r="C11" s="1">
        <v>10</v>
      </c>
      <c r="D11" s="1">
        <v>0.5</v>
      </c>
      <c r="E11" s="1">
        <v>75</v>
      </c>
      <c r="F11" s="1">
        <v>1.2545999999999999</v>
      </c>
      <c r="G11" s="1">
        <v>31.67409348</v>
      </c>
      <c r="H11" s="1">
        <v>1.00720977</v>
      </c>
      <c r="I11" s="1">
        <f t="shared" si="0"/>
        <v>2.5000000000000001E-2</v>
      </c>
      <c r="J11" s="1">
        <f t="shared" si="1"/>
        <v>7.5000000000000011E-2</v>
      </c>
      <c r="K11" s="1">
        <f t="shared" si="2"/>
        <v>0.18613936472519527</v>
      </c>
      <c r="L11" s="1">
        <f t="shared" si="11"/>
        <v>4.0000000000000002E-4</v>
      </c>
      <c r="M11" s="1">
        <f t="shared" si="3"/>
        <v>2.0833333333333332E-2</v>
      </c>
      <c r="N11" s="1">
        <v>272.3030596748448</v>
      </c>
      <c r="O11" s="1">
        <v>292.59542381083799</v>
      </c>
      <c r="P11" s="1">
        <v>2.1315262269833033</v>
      </c>
      <c r="Q11" s="1">
        <v>2.2006831038158192</v>
      </c>
      <c r="R11" s="1">
        <v>598.31489545687066</v>
      </c>
      <c r="S11" s="1">
        <v>624.97100185485715</v>
      </c>
      <c r="T11" s="1">
        <v>4148</v>
      </c>
      <c r="U11" s="1">
        <f>Condutividade!B$6</f>
        <v>6.543115377123824</v>
      </c>
      <c r="V11" s="1">
        <v>0.5</v>
      </c>
      <c r="W11" s="1">
        <f t="shared" si="12"/>
        <v>4.2441318157838755E-2</v>
      </c>
      <c r="X11" s="1">
        <f t="shared" si="4"/>
        <v>27.389854874700909</v>
      </c>
      <c r="Y11" s="1">
        <f t="shared" si="5"/>
        <v>14.227941596251576</v>
      </c>
      <c r="Z11" s="1">
        <f>[1]!HeatTransferArea(I11,J11,0.36,L11)</f>
        <v>0.35342917352885184</v>
      </c>
      <c r="AA11" s="1">
        <f>[1]!Convection(I11,M11,1000,9*10^-4,L11,0.6,0.36,7)</f>
        <v>25638.910216425455</v>
      </c>
      <c r="AB11" s="1">
        <f t="shared" si="6"/>
        <v>8.0840606014930962</v>
      </c>
      <c r="AC11" s="1">
        <f t="shared" si="7"/>
        <v>1107.608518470659</v>
      </c>
      <c r="AD11" s="1">
        <f t="shared" si="13"/>
        <v>1.704930820679788</v>
      </c>
      <c r="AE11" s="1">
        <f t="shared" si="14"/>
        <v>1.510243379743148E-4</v>
      </c>
      <c r="AF11" s="1">
        <f t="shared" si="15"/>
        <v>2.4228098660978064E-6</v>
      </c>
      <c r="AG11" s="1">
        <f t="shared" si="16"/>
        <v>2.6920109623308955E-7</v>
      </c>
      <c r="AH11" s="1">
        <f t="shared" si="17"/>
        <v>1.081464915568029E-3</v>
      </c>
      <c r="AI11" s="1">
        <f t="shared" si="8"/>
        <v>2.592964897831113E-3</v>
      </c>
      <c r="AJ11" s="1">
        <f t="shared" si="18"/>
        <v>357.55364007006699</v>
      </c>
      <c r="AK11" s="1">
        <f t="shared" si="19"/>
        <v>4.5440436120315333</v>
      </c>
      <c r="AL11" s="1">
        <f t="shared" si="20"/>
        <v>0.96857481356011543</v>
      </c>
      <c r="AM11" s="1">
        <f t="shared" si="21"/>
        <v>1.0745212490826366</v>
      </c>
      <c r="AN11" s="1">
        <f t="shared" si="22"/>
        <v>0.56791839016435552</v>
      </c>
      <c r="AO11" s="1">
        <f t="shared" si="9"/>
        <v>31.67409348</v>
      </c>
      <c r="AP11" s="1">
        <v>0.63049999999999995</v>
      </c>
      <c r="AQ11" s="1">
        <f t="shared" si="23"/>
        <v>1.8059331405882142E-2</v>
      </c>
      <c r="AR11" s="1">
        <f t="shared" si="24"/>
        <v>55.772262403465263</v>
      </c>
      <c r="AS11" s="1">
        <f t="shared" si="10"/>
        <v>104.85869447990378</v>
      </c>
      <c r="AT11" s="1">
        <f t="shared" si="25"/>
        <v>86.416666666666657</v>
      </c>
      <c r="AU11" s="1">
        <f t="shared" si="26"/>
        <v>54.463526309648657</v>
      </c>
      <c r="AV11" s="1">
        <f t="shared" si="27"/>
        <v>52.429347239951888</v>
      </c>
      <c r="AX11" s="1">
        <f t="shared" si="28"/>
        <v>0.63024331312997484</v>
      </c>
      <c r="AY11" s="1">
        <f t="shared" si="29"/>
        <v>1.6790241146456517</v>
      </c>
      <c r="AZ11" s="1">
        <v>0.56289141552517064</v>
      </c>
    </row>
    <row r="12" spans="1:52" x14ac:dyDescent="0.25">
      <c r="A12" s="1">
        <v>0.4</v>
      </c>
      <c r="B12" s="1">
        <v>3</v>
      </c>
      <c r="C12" s="1">
        <v>10</v>
      </c>
      <c r="D12" s="1">
        <v>1</v>
      </c>
      <c r="E12" s="1">
        <v>75</v>
      </c>
      <c r="F12" s="1">
        <v>0.62729999999999997</v>
      </c>
      <c r="G12" s="1">
        <v>38.222778439999999</v>
      </c>
      <c r="H12" s="1">
        <v>1.00719241</v>
      </c>
      <c r="I12" s="1">
        <f t="shared" si="0"/>
        <v>2.5000000000000001E-2</v>
      </c>
      <c r="J12" s="1">
        <f t="shared" si="1"/>
        <v>7.5000000000000011E-2</v>
      </c>
      <c r="K12" s="1">
        <f t="shared" si="2"/>
        <v>0.18613936472519527</v>
      </c>
      <c r="L12" s="1">
        <f t="shared" si="11"/>
        <v>4.0000000000000002E-4</v>
      </c>
      <c r="M12" s="1">
        <f t="shared" si="3"/>
        <v>2.0833333333333332E-2</v>
      </c>
      <c r="N12" s="1">
        <v>272.3030596748448</v>
      </c>
      <c r="O12" s="1">
        <v>292.59542381083799</v>
      </c>
      <c r="P12" s="1">
        <v>2.1315262269833033</v>
      </c>
      <c r="Q12" s="1">
        <v>2.2006831038158192</v>
      </c>
      <c r="R12" s="1">
        <v>598.31489545687066</v>
      </c>
      <c r="S12" s="1">
        <v>624.97100185485715</v>
      </c>
      <c r="T12" s="1">
        <v>4148</v>
      </c>
      <c r="U12" s="1">
        <f>Condutividade!B$6</f>
        <v>6.543115377123824</v>
      </c>
      <c r="V12" s="1">
        <v>0.5</v>
      </c>
      <c r="W12" s="1">
        <f t="shared" si="12"/>
        <v>4.2441318157838755E-2</v>
      </c>
      <c r="X12" s="1">
        <f t="shared" si="4"/>
        <v>27.389854874700909</v>
      </c>
      <c r="Y12" s="1">
        <f t="shared" si="5"/>
        <v>14.227941596251576</v>
      </c>
      <c r="Z12" s="1">
        <f>[1]!HeatTransferArea(I12,J12,0.36,L12)</f>
        <v>0.35342917352885184</v>
      </c>
      <c r="AA12" s="1">
        <f>[1]!Convection(I12,M12,1000,9*10^-4,L12,0.6,0.36,7)</f>
        <v>25638.910216425455</v>
      </c>
      <c r="AB12" s="1">
        <f t="shared" si="6"/>
        <v>8.0840606014930962</v>
      </c>
      <c r="AC12" s="1">
        <f t="shared" si="7"/>
        <v>1107.608518470659</v>
      </c>
      <c r="AD12" s="1">
        <f t="shared" si="13"/>
        <v>0.85246541033989398</v>
      </c>
      <c r="AE12" s="1">
        <f t="shared" si="14"/>
        <v>7.5512168987157402E-5</v>
      </c>
      <c r="AF12" s="1">
        <f t="shared" si="15"/>
        <v>9.6912394643912255E-6</v>
      </c>
      <c r="AG12" s="1">
        <f t="shared" si="16"/>
        <v>1.0768043849323582E-6</v>
      </c>
      <c r="AH12" s="1">
        <f t="shared" si="17"/>
        <v>5.4073245778401451E-4</v>
      </c>
      <c r="AI12" s="1">
        <f t="shared" si="8"/>
        <v>1.2964824489155565E-3</v>
      </c>
      <c r="AJ12" s="1">
        <f t="shared" si="18"/>
        <v>178.7768200350335</v>
      </c>
      <c r="AK12" s="1">
        <f t="shared" si="19"/>
        <v>4.5440436120315333</v>
      </c>
      <c r="AL12" s="1">
        <f t="shared" si="20"/>
        <v>0.96857481356011543</v>
      </c>
      <c r="AM12" s="1">
        <f t="shared" si="21"/>
        <v>1.0745212490826366</v>
      </c>
      <c r="AN12" s="1">
        <f t="shared" si="22"/>
        <v>0.34266835154982994</v>
      </c>
      <c r="AO12" s="1">
        <f t="shared" si="9"/>
        <v>38.222778439999999</v>
      </c>
      <c r="AP12" s="1">
        <v>0.95279999999999998</v>
      </c>
      <c r="AQ12" s="1">
        <f t="shared" si="23"/>
        <v>9.0295100700220187E-3</v>
      </c>
      <c r="AR12" s="1">
        <f t="shared" si="24"/>
        <v>111.54452480693053</v>
      </c>
      <c r="AS12" s="1">
        <f t="shared" si="10"/>
        <v>104.85869447990378</v>
      </c>
      <c r="AT12" s="1">
        <f t="shared" si="25"/>
        <v>86.416666666666657</v>
      </c>
      <c r="AU12" s="1">
        <f t="shared" si="26"/>
        <v>108.92705261929731</v>
      </c>
      <c r="AV12" s="1">
        <f t="shared" si="27"/>
        <v>52.429347239951888</v>
      </c>
      <c r="AX12" s="1">
        <f t="shared" si="28"/>
        <v>1.2604866262599497</v>
      </c>
      <c r="AY12" s="1">
        <f t="shared" si="29"/>
        <v>0.21447885848788847</v>
      </c>
      <c r="AZ12" s="1">
        <v>0.33963519547894844</v>
      </c>
    </row>
    <row r="13" spans="1:52" x14ac:dyDescent="0.25">
      <c r="A13" s="1">
        <v>0.4</v>
      </c>
      <c r="B13" s="1">
        <v>3</v>
      </c>
      <c r="C13" s="1">
        <v>10</v>
      </c>
      <c r="D13" s="1">
        <v>1.5</v>
      </c>
      <c r="E13" s="1">
        <v>75</v>
      </c>
      <c r="F13" s="1">
        <v>0.41820000000000002</v>
      </c>
      <c r="G13" s="1">
        <v>38.769253710000001</v>
      </c>
      <c r="H13" s="1">
        <v>1.01050975</v>
      </c>
      <c r="I13" s="1">
        <f t="shared" si="0"/>
        <v>2.5000000000000001E-2</v>
      </c>
      <c r="J13" s="1">
        <f t="shared" si="1"/>
        <v>7.5000000000000011E-2</v>
      </c>
      <c r="K13" s="1">
        <f t="shared" si="2"/>
        <v>0.18613936472519527</v>
      </c>
      <c r="L13" s="1">
        <f t="shared" si="11"/>
        <v>4.0000000000000002E-4</v>
      </c>
      <c r="M13" s="1">
        <f t="shared" si="3"/>
        <v>2.0833333333333332E-2</v>
      </c>
      <c r="N13" s="1">
        <v>272.3030596748448</v>
      </c>
      <c r="O13" s="1">
        <v>292.59542381083799</v>
      </c>
      <c r="P13" s="1">
        <v>2.1315262269833033</v>
      </c>
      <c r="Q13" s="1">
        <v>2.2006831038158192</v>
      </c>
      <c r="R13" s="1">
        <v>598.31489545687066</v>
      </c>
      <c r="S13" s="1">
        <v>624.97100185485715</v>
      </c>
      <c r="T13" s="1">
        <v>4148</v>
      </c>
      <c r="U13" s="1">
        <f>Condutividade!B$6</f>
        <v>6.543115377123824</v>
      </c>
      <c r="V13" s="1">
        <v>0.5</v>
      </c>
      <c r="W13" s="1">
        <f t="shared" si="12"/>
        <v>4.2441318157838755E-2</v>
      </c>
      <c r="X13" s="1">
        <f t="shared" si="4"/>
        <v>27.389854874700909</v>
      </c>
      <c r="Y13" s="1">
        <f t="shared" si="5"/>
        <v>14.227941596251576</v>
      </c>
      <c r="Z13" s="1">
        <f>[1]!HeatTransferArea(I13,J13,0.36,L13)</f>
        <v>0.35342917352885184</v>
      </c>
      <c r="AA13" s="1">
        <f>[1]!Convection(I13,M13,1000,9*10^-4,L13,0.6,0.36,7)</f>
        <v>25638.910216425455</v>
      </c>
      <c r="AB13" s="1">
        <f t="shared" si="6"/>
        <v>8.0840606014930962</v>
      </c>
      <c r="AC13" s="1">
        <f t="shared" si="7"/>
        <v>1107.608518470659</v>
      </c>
      <c r="AD13" s="1">
        <f t="shared" si="13"/>
        <v>0.56831027355992925</v>
      </c>
      <c r="AE13" s="1">
        <f t="shared" si="14"/>
        <v>5.0341445991364253E-5</v>
      </c>
      <c r="AF13" s="1">
        <f t="shared" si="15"/>
        <v>2.1805288794880258E-5</v>
      </c>
      <c r="AG13" s="1">
        <f t="shared" si="16"/>
        <v>2.4228098660978064E-6</v>
      </c>
      <c r="AH13" s="1">
        <f t="shared" si="17"/>
        <v>3.6048830518934304E-4</v>
      </c>
      <c r="AI13" s="1">
        <f t="shared" si="8"/>
        <v>8.6432163261037113E-4</v>
      </c>
      <c r="AJ13" s="1">
        <f t="shared" si="18"/>
        <v>119.18454669002233</v>
      </c>
      <c r="AK13" s="1">
        <f t="shared" si="19"/>
        <v>4.5440436120315333</v>
      </c>
      <c r="AL13" s="1">
        <f t="shared" si="20"/>
        <v>0.96857481356011543</v>
      </c>
      <c r="AM13" s="1">
        <f t="shared" si="21"/>
        <v>1.0745212490826366</v>
      </c>
      <c r="AN13" s="1">
        <f t="shared" si="22"/>
        <v>0.23171167912308069</v>
      </c>
      <c r="AO13" s="1">
        <f t="shared" si="9"/>
        <v>38.769253710000001</v>
      </c>
      <c r="AP13" s="1">
        <v>0.96940000000000004</v>
      </c>
      <c r="AQ13" s="1">
        <f t="shared" si="23"/>
        <v>6.0395000815388266E-3</v>
      </c>
      <c r="AR13" s="1">
        <f t="shared" si="24"/>
        <v>167.31678721039577</v>
      </c>
      <c r="AS13" s="1">
        <f t="shared" si="10"/>
        <v>104.85869447990378</v>
      </c>
      <c r="AT13" s="1">
        <f t="shared" si="25"/>
        <v>86.416666666666657</v>
      </c>
      <c r="AU13" s="1">
        <f t="shared" si="26"/>
        <v>163.39057892894596</v>
      </c>
      <c r="AV13" s="1">
        <f t="shared" si="27"/>
        <v>52.429347239951888</v>
      </c>
      <c r="AX13" s="1">
        <f t="shared" si="28"/>
        <v>1.8907299393899244</v>
      </c>
      <c r="AY13" s="1">
        <f t="shared" si="29"/>
        <v>0.13904773452816474</v>
      </c>
      <c r="AZ13" s="1">
        <v>0.22966066483171818</v>
      </c>
    </row>
    <row r="14" spans="1:52" x14ac:dyDescent="0.25">
      <c r="A14" s="1">
        <v>0.4</v>
      </c>
      <c r="B14" s="1">
        <v>4</v>
      </c>
      <c r="C14" s="1">
        <v>10</v>
      </c>
      <c r="D14" s="1">
        <v>0.5</v>
      </c>
      <c r="E14" s="1">
        <v>75</v>
      </c>
      <c r="F14" s="1">
        <v>0.94089999999999996</v>
      </c>
      <c r="G14" s="1">
        <v>36.186180290000003</v>
      </c>
      <c r="H14" s="1">
        <v>1.34294636</v>
      </c>
      <c r="I14" s="1">
        <f t="shared" si="0"/>
        <v>2.5000000000000001E-2</v>
      </c>
      <c r="J14" s="1">
        <f t="shared" si="1"/>
        <v>0.1</v>
      </c>
      <c r="K14" s="1">
        <f t="shared" si="2"/>
        <v>0.24818581963359368</v>
      </c>
      <c r="L14" s="1">
        <f t="shared" si="11"/>
        <v>4.0000000000000002E-4</v>
      </c>
      <c r="M14" s="1">
        <f t="shared" si="3"/>
        <v>2.0833333333333332E-2</v>
      </c>
      <c r="N14" s="1">
        <v>272.3030596748448</v>
      </c>
      <c r="O14" s="1">
        <v>292.59542381083799</v>
      </c>
      <c r="P14" s="1">
        <v>2.1315262269833033</v>
      </c>
      <c r="Q14" s="1">
        <v>2.2006831038158192</v>
      </c>
      <c r="R14" s="1">
        <v>598.31489545687066</v>
      </c>
      <c r="S14" s="1">
        <v>624.97100185485715</v>
      </c>
      <c r="T14" s="1">
        <v>4148</v>
      </c>
      <c r="U14" s="1">
        <f>Condutividade!B$6</f>
        <v>6.543115377123824</v>
      </c>
      <c r="V14" s="1">
        <v>0.5</v>
      </c>
      <c r="W14" s="1">
        <f t="shared" si="12"/>
        <v>4.2441318157838755E-2</v>
      </c>
      <c r="X14" s="1">
        <f t="shared" si="4"/>
        <v>27.389854874700909</v>
      </c>
      <c r="Y14" s="1">
        <f t="shared" si="5"/>
        <v>14.227941596251576</v>
      </c>
      <c r="Z14" s="1">
        <f>[1]!HeatTransferArea(I14,J14,0.36,L14)</f>
        <v>0.47123889803846908</v>
      </c>
      <c r="AA14" s="1">
        <f>[1]!Convection(I14,M14,1000,9*10^-4,L14,0.6,0.36,7)</f>
        <v>25638.910216425455</v>
      </c>
      <c r="AB14" s="1">
        <f t="shared" si="6"/>
        <v>8.0840606014930962</v>
      </c>
      <c r="AC14" s="1">
        <f t="shared" si="7"/>
        <v>1107.608518470659</v>
      </c>
      <c r="AD14" s="1">
        <f t="shared" si="13"/>
        <v>1.2786981155098411</v>
      </c>
      <c r="AE14" s="1">
        <f t="shared" si="14"/>
        <v>1.6326825348067509E-4</v>
      </c>
      <c r="AF14" s="1">
        <f t="shared" si="15"/>
        <v>4.3072175397294328E-6</v>
      </c>
      <c r="AG14" s="1">
        <f t="shared" si="16"/>
        <v>2.6920109623308955E-7</v>
      </c>
      <c r="AH14" s="1">
        <f t="shared" si="17"/>
        <v>6.083240150070165E-4</v>
      </c>
      <c r="AI14" s="1">
        <f t="shared" si="8"/>
        <v>1.4585427550300016E-3</v>
      </c>
      <c r="AJ14" s="1">
        <f t="shared" si="18"/>
        <v>357.55364007006705</v>
      </c>
      <c r="AK14" s="1">
        <f t="shared" si="19"/>
        <v>4.5440436120315333</v>
      </c>
      <c r="AL14" s="1">
        <f t="shared" si="20"/>
        <v>0.96857481356011543</v>
      </c>
      <c r="AM14" s="1">
        <f t="shared" si="21"/>
        <v>1.0745212490826366</v>
      </c>
      <c r="AN14" s="1">
        <f t="shared" si="22"/>
        <v>0.48661528236325863</v>
      </c>
      <c r="AO14" s="1">
        <f t="shared" si="9"/>
        <v>36.186180290000003</v>
      </c>
      <c r="AP14" s="1">
        <v>0.83389999999999997</v>
      </c>
      <c r="AQ14" s="1">
        <f t="shared" si="23"/>
        <v>1.8059331405882142E-2</v>
      </c>
      <c r="AR14" s="1">
        <f t="shared" si="24"/>
        <v>74.363016537953683</v>
      </c>
      <c r="AS14" s="1">
        <f t="shared" si="10"/>
        <v>139.81159263987172</v>
      </c>
      <c r="AT14" s="1">
        <f t="shared" si="25"/>
        <v>86.416666666666657</v>
      </c>
      <c r="AU14" s="1">
        <f t="shared" si="26"/>
        <v>72.618035079531538</v>
      </c>
      <c r="AV14" s="1">
        <f t="shared" si="27"/>
        <v>69.90579631993586</v>
      </c>
      <c r="AX14" s="1">
        <f t="shared" si="28"/>
        <v>0.84032441750663311</v>
      </c>
      <c r="AY14" s="1">
        <f t="shared" si="29"/>
        <v>0.75476564395843782</v>
      </c>
      <c r="AZ14" s="1">
        <v>0.48230796862620567</v>
      </c>
    </row>
    <row r="15" spans="1:52" x14ac:dyDescent="0.25">
      <c r="A15" s="1">
        <v>0.4</v>
      </c>
      <c r="B15" s="1">
        <v>4</v>
      </c>
      <c r="C15" s="1">
        <v>10</v>
      </c>
      <c r="D15" s="1">
        <v>1</v>
      </c>
      <c r="E15" s="1">
        <v>75</v>
      </c>
      <c r="F15" s="1">
        <v>0.47049999999999997</v>
      </c>
      <c r="G15" s="1">
        <v>38.366233639999997</v>
      </c>
      <c r="H15" s="1">
        <v>1.3429232099999999</v>
      </c>
      <c r="I15" s="1">
        <f t="shared" si="0"/>
        <v>2.5000000000000001E-2</v>
      </c>
      <c r="J15" s="1">
        <f t="shared" si="1"/>
        <v>0.1</v>
      </c>
      <c r="K15" s="1">
        <f t="shared" si="2"/>
        <v>0.24818581963359368</v>
      </c>
      <c r="L15" s="1">
        <f t="shared" si="11"/>
        <v>4.0000000000000002E-4</v>
      </c>
      <c r="M15" s="1">
        <f t="shared" si="3"/>
        <v>2.0833333333333332E-2</v>
      </c>
      <c r="N15" s="1">
        <v>272.3030596748448</v>
      </c>
      <c r="O15" s="1">
        <v>292.59542381083799</v>
      </c>
      <c r="P15" s="1">
        <v>2.1315262269833033</v>
      </c>
      <c r="Q15" s="1">
        <v>2.2006831038158192</v>
      </c>
      <c r="R15" s="1">
        <v>598.31489545687066</v>
      </c>
      <c r="S15" s="1">
        <v>624.97100185485715</v>
      </c>
      <c r="T15" s="1">
        <v>4148</v>
      </c>
      <c r="U15" s="1">
        <f>Condutividade!B$6</f>
        <v>6.543115377123824</v>
      </c>
      <c r="V15" s="1">
        <v>0.5</v>
      </c>
      <c r="W15" s="1">
        <f t="shared" si="12"/>
        <v>4.2441318157838755E-2</v>
      </c>
      <c r="X15" s="1">
        <f t="shared" si="4"/>
        <v>27.389854874700909</v>
      </c>
      <c r="Y15" s="1">
        <f t="shared" si="5"/>
        <v>14.227941596251576</v>
      </c>
      <c r="Z15" s="1">
        <f>[1]!HeatTransferArea(I15,J15,0.36,L15)</f>
        <v>0.47123889803846908</v>
      </c>
      <c r="AA15" s="1">
        <f>[1]!Convection(I15,M15,1000,9*10^-4,L15,0.6,0.36,7)</f>
        <v>25638.910216425455</v>
      </c>
      <c r="AB15" s="1">
        <f t="shared" si="6"/>
        <v>8.0840606014930962</v>
      </c>
      <c r="AC15" s="1">
        <f t="shared" si="7"/>
        <v>1107.608518470659</v>
      </c>
      <c r="AD15" s="1">
        <f t="shared" si="13"/>
        <v>0.63934905775492057</v>
      </c>
      <c r="AE15" s="1">
        <f t="shared" si="14"/>
        <v>3.1634126740343049E-5</v>
      </c>
      <c r="AF15" s="1">
        <f t="shared" si="15"/>
        <v>1.7228870158917731E-5</v>
      </c>
      <c r="AG15" s="1">
        <f t="shared" si="16"/>
        <v>1.0768043849323582E-6</v>
      </c>
      <c r="AH15" s="1">
        <f t="shared" si="17"/>
        <v>3.0416200750350825E-4</v>
      </c>
      <c r="AI15" s="1">
        <f t="shared" si="8"/>
        <v>7.2927137751500079E-4</v>
      </c>
      <c r="AJ15" s="1">
        <f t="shared" si="18"/>
        <v>178.77682003503352</v>
      </c>
      <c r="AK15" s="1">
        <f t="shared" si="19"/>
        <v>4.5440436120315333</v>
      </c>
      <c r="AL15" s="1">
        <f t="shared" si="20"/>
        <v>0.96857481356011543</v>
      </c>
      <c r="AM15" s="1">
        <f t="shared" si="21"/>
        <v>1.0745212490826366</v>
      </c>
      <c r="AN15" s="1">
        <f t="shared" si="22"/>
        <v>0.2579658237802826</v>
      </c>
      <c r="AO15" s="1">
        <f t="shared" si="9"/>
        <v>38.366233639999997</v>
      </c>
      <c r="AP15" s="1">
        <v>0.97350000000000003</v>
      </c>
      <c r="AQ15" s="1">
        <f t="shared" si="23"/>
        <v>9.0295100476094434E-3</v>
      </c>
      <c r="AR15" s="1">
        <f t="shared" si="24"/>
        <v>148.72603307590737</v>
      </c>
      <c r="AS15" s="1">
        <f t="shared" si="10"/>
        <v>139.81159263987172</v>
      </c>
      <c r="AT15" s="1">
        <f t="shared" si="25"/>
        <v>86.416666666666657</v>
      </c>
      <c r="AU15" s="1">
        <f t="shared" si="26"/>
        <v>145.23607015906308</v>
      </c>
      <c r="AV15" s="1">
        <f t="shared" si="27"/>
        <v>69.90579631993586</v>
      </c>
      <c r="AX15" s="1">
        <f t="shared" si="28"/>
        <v>1.6806488350132662</v>
      </c>
      <c r="AY15" s="1">
        <f t="shared" si="29"/>
        <v>0.12041715571883549</v>
      </c>
      <c r="AZ15" s="1">
        <v>0.25568241884679443</v>
      </c>
    </row>
    <row r="16" spans="1:52" x14ac:dyDescent="0.25">
      <c r="A16" s="1">
        <v>0.4</v>
      </c>
      <c r="B16" s="1">
        <v>4</v>
      </c>
      <c r="C16" s="1">
        <v>10</v>
      </c>
      <c r="D16" s="1">
        <v>1.5</v>
      </c>
      <c r="E16" s="1">
        <v>75</v>
      </c>
      <c r="F16" s="1">
        <v>0.31359999999999999</v>
      </c>
      <c r="G16" s="1">
        <v>38.423028459999998</v>
      </c>
      <c r="H16" s="1">
        <v>1.3473463299999999</v>
      </c>
      <c r="I16" s="1">
        <f t="shared" si="0"/>
        <v>2.5000000000000001E-2</v>
      </c>
      <c r="J16" s="1">
        <f t="shared" si="1"/>
        <v>0.1</v>
      </c>
      <c r="K16" s="1">
        <f t="shared" si="2"/>
        <v>0.24818581963359368</v>
      </c>
      <c r="L16" s="1">
        <f t="shared" si="11"/>
        <v>4.0000000000000002E-4</v>
      </c>
      <c r="M16" s="1">
        <f t="shared" si="3"/>
        <v>2.0833333333333332E-2</v>
      </c>
      <c r="N16" s="1">
        <v>272.3030596748448</v>
      </c>
      <c r="O16" s="1">
        <v>292.59542381083799</v>
      </c>
      <c r="P16" s="1">
        <v>2.1315262269833033</v>
      </c>
      <c r="Q16" s="1">
        <v>2.2006831038158192</v>
      </c>
      <c r="R16" s="1">
        <v>598.31489545687066</v>
      </c>
      <c r="S16" s="1">
        <v>624.97100185485715</v>
      </c>
      <c r="T16" s="1">
        <v>4148</v>
      </c>
      <c r="U16" s="1">
        <f>Condutividade!B$6</f>
        <v>6.543115377123824</v>
      </c>
      <c r="V16" s="1">
        <v>0.5</v>
      </c>
      <c r="W16" s="1">
        <f t="shared" si="12"/>
        <v>4.2441318157838755E-2</v>
      </c>
      <c r="X16" s="1">
        <f t="shared" si="4"/>
        <v>27.389854874700909</v>
      </c>
      <c r="Y16" s="1">
        <f t="shared" si="5"/>
        <v>14.227941596251576</v>
      </c>
      <c r="Z16" s="1">
        <f>[1]!HeatTransferArea(I16,J16,0.36,L16)</f>
        <v>0.47123889803846908</v>
      </c>
      <c r="AA16" s="1">
        <f>[1]!Convection(I16,M16,1000,9*10^-4,L16,0.6,0.36,7)</f>
        <v>25638.910216425455</v>
      </c>
      <c r="AB16" s="1">
        <f t="shared" si="6"/>
        <v>8.0840606014930962</v>
      </c>
      <c r="AC16" s="1">
        <f t="shared" si="7"/>
        <v>1107.608518470659</v>
      </c>
      <c r="AD16" s="1">
        <f t="shared" si="13"/>
        <v>0.42623270516994699</v>
      </c>
      <c r="AE16" s="1">
        <f t="shared" si="14"/>
        <v>8.7756084493573194E-5</v>
      </c>
      <c r="AF16" s="1">
        <f t="shared" si="15"/>
        <v>3.8764957857564902E-5</v>
      </c>
      <c r="AG16" s="1">
        <f t="shared" si="16"/>
        <v>2.4228098660978064E-6</v>
      </c>
      <c r="AH16" s="1">
        <f t="shared" si="17"/>
        <v>2.0277467166900548E-4</v>
      </c>
      <c r="AI16" s="1">
        <f t="shared" si="8"/>
        <v>4.8618091834333379E-4</v>
      </c>
      <c r="AJ16" s="1">
        <f t="shared" si="18"/>
        <v>119.18454669002236</v>
      </c>
      <c r="AK16" s="1">
        <f t="shared" si="19"/>
        <v>4.5440436120315333</v>
      </c>
      <c r="AL16" s="1">
        <f t="shared" si="20"/>
        <v>0.96857481356011543</v>
      </c>
      <c r="AM16" s="1">
        <f t="shared" si="21"/>
        <v>1.0745212490826366</v>
      </c>
      <c r="AN16" s="1">
        <f t="shared" si="22"/>
        <v>0.17223179948323508</v>
      </c>
      <c r="AO16" s="1">
        <f t="shared" si="9"/>
        <v>38.423028459999998</v>
      </c>
      <c r="AP16" s="1">
        <v>0.97970000000000002</v>
      </c>
      <c r="AQ16" s="1">
        <f t="shared" si="23"/>
        <v>6.0395000665971104E-3</v>
      </c>
      <c r="AR16" s="1">
        <f t="shared" si="24"/>
        <v>223.08904961386105</v>
      </c>
      <c r="AS16" s="1">
        <f t="shared" si="10"/>
        <v>139.81159263987172</v>
      </c>
      <c r="AT16" s="1">
        <f t="shared" si="25"/>
        <v>86.416666666666657</v>
      </c>
      <c r="AU16" s="1">
        <f t="shared" si="26"/>
        <v>217.85410523859463</v>
      </c>
      <c r="AV16" s="1">
        <f t="shared" si="27"/>
        <v>69.90579631993586</v>
      </c>
      <c r="AX16" s="1">
        <f t="shared" si="28"/>
        <v>2.5209732525198993</v>
      </c>
      <c r="AY16" s="1">
        <f t="shared" si="29"/>
        <v>9.2244085324240055E-2</v>
      </c>
      <c r="AZ16" s="1">
        <v>0.17070727606040167</v>
      </c>
    </row>
    <row r="17" spans="1:52" x14ac:dyDescent="0.25">
      <c r="A17" s="1">
        <v>0.4</v>
      </c>
      <c r="B17" s="1">
        <v>5</v>
      </c>
      <c r="C17" s="1">
        <v>10</v>
      </c>
      <c r="D17" s="1">
        <v>0.5</v>
      </c>
      <c r="E17" s="1">
        <v>75</v>
      </c>
      <c r="F17" s="1">
        <v>0.75270000000000004</v>
      </c>
      <c r="G17" s="1">
        <v>37.289246169999998</v>
      </c>
      <c r="H17" s="1">
        <v>1.6786829400000001</v>
      </c>
      <c r="I17" s="1">
        <f t="shared" si="0"/>
        <v>2.5000000000000001E-2</v>
      </c>
      <c r="J17" s="1">
        <f t="shared" si="1"/>
        <v>0.125</v>
      </c>
      <c r="K17" s="1">
        <f t="shared" si="2"/>
        <v>0.31023227454199215</v>
      </c>
      <c r="L17" s="1">
        <f t="shared" si="11"/>
        <v>4.0000000000000002E-4</v>
      </c>
      <c r="M17" s="1">
        <f t="shared" si="3"/>
        <v>2.0833333333333332E-2</v>
      </c>
      <c r="N17" s="1">
        <v>272.3030596748448</v>
      </c>
      <c r="O17" s="1">
        <v>292.59542381083799</v>
      </c>
      <c r="P17" s="1">
        <v>2.1315262269833033</v>
      </c>
      <c r="Q17" s="1">
        <v>2.2006831038158192</v>
      </c>
      <c r="R17" s="1">
        <v>598.31489545687066</v>
      </c>
      <c r="S17" s="1">
        <v>624.97100185485715</v>
      </c>
      <c r="T17" s="1">
        <v>4148</v>
      </c>
      <c r="U17" s="1">
        <f>Condutividade!B$6</f>
        <v>6.543115377123824</v>
      </c>
      <c r="V17" s="1">
        <v>0.5</v>
      </c>
      <c r="W17" s="1">
        <f t="shared" si="12"/>
        <v>4.2441318157838755E-2</v>
      </c>
      <c r="X17" s="1">
        <f t="shared" si="4"/>
        <v>27.389854874700909</v>
      </c>
      <c r="Y17" s="1">
        <f t="shared" si="5"/>
        <v>14.227941596251576</v>
      </c>
      <c r="Z17" s="1">
        <f>[1]!HeatTransferArea(I17,J17,0.36,L17)</f>
        <v>0.58904862254808632</v>
      </c>
      <c r="AA17" s="1">
        <f>[1]!Convection(I17,M17,1000,9*10^-4,L17,0.6,0.36,7)</f>
        <v>25638.910216425455</v>
      </c>
      <c r="AB17" s="1">
        <f t="shared" si="6"/>
        <v>8.0840606014930962</v>
      </c>
      <c r="AC17" s="1">
        <f t="shared" si="7"/>
        <v>1107.608518470659</v>
      </c>
      <c r="AD17" s="1">
        <f t="shared" si="13"/>
        <v>1.0229584924078727</v>
      </c>
      <c r="AE17" s="1">
        <f t="shared" si="14"/>
        <v>1.5061460278431582E-4</v>
      </c>
      <c r="AF17" s="1">
        <f t="shared" si="15"/>
        <v>6.7300274058272379E-6</v>
      </c>
      <c r="AG17" s="1">
        <f t="shared" si="16"/>
        <v>2.6920109623308955E-7</v>
      </c>
      <c r="AH17" s="1">
        <f t="shared" si="17"/>
        <v>3.8932736960449054E-4</v>
      </c>
      <c r="AI17" s="1">
        <f t="shared" si="8"/>
        <v>9.3346736321920092E-4</v>
      </c>
      <c r="AJ17" s="1">
        <f t="shared" si="18"/>
        <v>357.55364007006693</v>
      </c>
      <c r="AK17" s="1">
        <f t="shared" si="19"/>
        <v>4.5440436120315333</v>
      </c>
      <c r="AL17" s="1">
        <f t="shared" si="20"/>
        <v>0.96857481356011543</v>
      </c>
      <c r="AM17" s="1">
        <f t="shared" si="21"/>
        <v>1.0745212490826366</v>
      </c>
      <c r="AN17" s="1">
        <f t="shared" si="22"/>
        <v>0.40115904820475551</v>
      </c>
      <c r="AO17" s="1">
        <f t="shared" si="9"/>
        <v>37.289246169999998</v>
      </c>
      <c r="AP17" s="1">
        <v>0.94489999999999996</v>
      </c>
      <c r="AQ17" s="1">
        <f t="shared" si="23"/>
        <v>1.805933129830178E-2</v>
      </c>
      <c r="AR17" s="1">
        <f t="shared" si="24"/>
        <v>92.953770672442118</v>
      </c>
      <c r="AS17" s="1">
        <f t="shared" si="10"/>
        <v>174.76449079983962</v>
      </c>
      <c r="AT17" s="1">
        <f t="shared" si="25"/>
        <v>86.416666666666657</v>
      </c>
      <c r="AU17" s="1">
        <f t="shared" si="26"/>
        <v>90.772543849414433</v>
      </c>
      <c r="AV17" s="1">
        <f t="shared" si="27"/>
        <v>87.38224539991981</v>
      </c>
      <c r="AX17" s="1">
        <f t="shared" si="28"/>
        <v>1.0504055218832915</v>
      </c>
      <c r="AY17" s="1">
        <f t="shared" si="29"/>
        <v>0.25037680302293763</v>
      </c>
      <c r="AZ17" s="1">
        <v>0.39760815709693065</v>
      </c>
    </row>
    <row r="18" spans="1:52" x14ac:dyDescent="0.25">
      <c r="A18" s="1">
        <v>0.4</v>
      </c>
      <c r="B18" s="1">
        <v>5</v>
      </c>
      <c r="C18" s="1">
        <v>10</v>
      </c>
      <c r="D18" s="1">
        <v>1</v>
      </c>
      <c r="E18" s="1">
        <v>75</v>
      </c>
      <c r="F18" s="1">
        <v>0.37640000000000001</v>
      </c>
      <c r="G18" s="1">
        <v>38.083088629999999</v>
      </c>
      <c r="H18" s="1">
        <v>1.67865402</v>
      </c>
      <c r="I18" s="1">
        <f t="shared" si="0"/>
        <v>2.5000000000000001E-2</v>
      </c>
      <c r="J18" s="1">
        <f t="shared" si="1"/>
        <v>0.125</v>
      </c>
      <c r="K18" s="1">
        <f t="shared" si="2"/>
        <v>0.31023227454199215</v>
      </c>
      <c r="L18" s="1">
        <f t="shared" si="11"/>
        <v>4.0000000000000002E-4</v>
      </c>
      <c r="M18" s="1">
        <f t="shared" si="3"/>
        <v>2.0833333333333332E-2</v>
      </c>
      <c r="N18" s="1">
        <v>272.3030596748448</v>
      </c>
      <c r="O18" s="1">
        <v>292.59542381083799</v>
      </c>
      <c r="P18" s="1">
        <v>2.1315262269833033</v>
      </c>
      <c r="Q18" s="1">
        <v>2.2006831038158192</v>
      </c>
      <c r="R18" s="1">
        <v>598.31489545687066</v>
      </c>
      <c r="S18" s="1">
        <v>624.97100185485715</v>
      </c>
      <c r="T18" s="1">
        <v>4148</v>
      </c>
      <c r="U18" s="1">
        <f>Condutividade!B$6</f>
        <v>6.543115377123824</v>
      </c>
      <c r="V18" s="1">
        <v>0.5</v>
      </c>
      <c r="W18" s="1">
        <f t="shared" si="12"/>
        <v>4.2441318157838755E-2</v>
      </c>
      <c r="X18" s="1">
        <f t="shared" si="4"/>
        <v>27.389854874700909</v>
      </c>
      <c r="Y18" s="1">
        <f t="shared" si="5"/>
        <v>14.227941596251576</v>
      </c>
      <c r="Z18" s="1">
        <f>[1]!HeatTransferArea(I18,J18,0.36,L18)</f>
        <v>0.58904862254808632</v>
      </c>
      <c r="AA18" s="1">
        <f>[1]!Convection(I18,M18,1000,9*10^-4,L18,0.6,0.36,7)</f>
        <v>25638.910216425455</v>
      </c>
      <c r="AB18" s="1">
        <f t="shared" si="6"/>
        <v>8.0840606014930962</v>
      </c>
      <c r="AC18" s="1">
        <f t="shared" si="7"/>
        <v>1107.608518470659</v>
      </c>
      <c r="AD18" s="1">
        <f t="shared" si="13"/>
        <v>0.51147924620393637</v>
      </c>
      <c r="AE18" s="1">
        <f t="shared" si="14"/>
        <v>2.5307301392163417E-5</v>
      </c>
      <c r="AF18" s="1">
        <f t="shared" si="15"/>
        <v>2.6920109623308952E-5</v>
      </c>
      <c r="AG18" s="1">
        <f t="shared" si="16"/>
        <v>1.0768043849323582E-6</v>
      </c>
      <c r="AH18" s="1">
        <f t="shared" si="17"/>
        <v>1.9466368480224527E-4</v>
      </c>
      <c r="AI18" s="1">
        <f t="shared" si="8"/>
        <v>4.6673368160960046E-4</v>
      </c>
      <c r="AJ18" s="1">
        <f t="shared" si="18"/>
        <v>178.77682003503347</v>
      </c>
      <c r="AK18" s="1">
        <f t="shared" si="19"/>
        <v>4.5440436120315333</v>
      </c>
      <c r="AL18" s="1">
        <f t="shared" si="20"/>
        <v>0.96857481356011543</v>
      </c>
      <c r="AM18" s="1">
        <f t="shared" si="21"/>
        <v>1.0745212490826366</v>
      </c>
      <c r="AN18" s="1">
        <f t="shared" si="22"/>
        <v>0.20484961693592943</v>
      </c>
      <c r="AO18" s="1">
        <f t="shared" si="9"/>
        <v>38.083088629999999</v>
      </c>
      <c r="AP18" s="1">
        <v>0.98170000000000002</v>
      </c>
      <c r="AQ18" s="1">
        <f t="shared" si="23"/>
        <v>9.0295100879520772E-3</v>
      </c>
      <c r="AR18" s="1">
        <f t="shared" si="24"/>
        <v>185.90754134488424</v>
      </c>
      <c r="AS18" s="1">
        <f t="shared" si="10"/>
        <v>174.76449079983962</v>
      </c>
      <c r="AT18" s="1">
        <f t="shared" si="25"/>
        <v>86.416666666666657</v>
      </c>
      <c r="AU18" s="1">
        <f t="shared" si="26"/>
        <v>181.54508769882887</v>
      </c>
      <c r="AV18" s="1">
        <f t="shared" si="27"/>
        <v>87.38224539991981</v>
      </c>
      <c r="AX18" s="1">
        <f t="shared" si="28"/>
        <v>2.100811043766583</v>
      </c>
      <c r="AY18" s="1">
        <f t="shared" si="29"/>
        <v>8.3155998100176987E-2</v>
      </c>
      <c r="AZ18" s="1">
        <v>0.20303637431688759</v>
      </c>
    </row>
    <row r="19" spans="1:52" x14ac:dyDescent="0.25">
      <c r="A19" s="1">
        <v>0.4</v>
      </c>
      <c r="B19" s="1">
        <v>5</v>
      </c>
      <c r="C19" s="1">
        <v>10</v>
      </c>
      <c r="D19" s="1">
        <v>1.5</v>
      </c>
      <c r="E19" s="1">
        <v>75</v>
      </c>
      <c r="F19" s="1">
        <v>0.25090000000000001</v>
      </c>
      <c r="G19" s="1">
        <v>37.941428119999998</v>
      </c>
      <c r="H19" s="1">
        <v>1.6841829100000001</v>
      </c>
      <c r="I19" s="1">
        <f t="shared" si="0"/>
        <v>2.5000000000000001E-2</v>
      </c>
      <c r="J19" s="1">
        <f t="shared" si="1"/>
        <v>0.125</v>
      </c>
      <c r="K19" s="1">
        <f t="shared" si="2"/>
        <v>0.31023227454199215</v>
      </c>
      <c r="L19" s="1">
        <f t="shared" si="11"/>
        <v>4.0000000000000002E-4</v>
      </c>
      <c r="M19" s="1">
        <f t="shared" si="3"/>
        <v>2.0833333333333332E-2</v>
      </c>
      <c r="N19" s="1">
        <v>272.3030596748448</v>
      </c>
      <c r="O19" s="1">
        <v>292.59542381083799</v>
      </c>
      <c r="P19" s="1">
        <v>2.1315262269833033</v>
      </c>
      <c r="Q19" s="1">
        <v>2.2006831038158192</v>
      </c>
      <c r="R19" s="1">
        <v>598.31489545687066</v>
      </c>
      <c r="S19" s="1">
        <v>624.97100185485715</v>
      </c>
      <c r="T19" s="1">
        <v>4148</v>
      </c>
      <c r="U19" s="1">
        <f>Condutividade!B$6</f>
        <v>6.543115377123824</v>
      </c>
      <c r="V19" s="1">
        <v>0.5</v>
      </c>
      <c r="W19" s="1">
        <f t="shared" si="12"/>
        <v>4.2441318157838755E-2</v>
      </c>
      <c r="X19" s="1">
        <f t="shared" si="4"/>
        <v>27.389854874700909</v>
      </c>
      <c r="Y19" s="1">
        <f t="shared" si="5"/>
        <v>14.227941596251576</v>
      </c>
      <c r="Z19" s="1">
        <f>[1]!HeatTransferArea(I19,J19,0.36,L19)</f>
        <v>0.58904862254808632</v>
      </c>
      <c r="AA19" s="1">
        <f>[1]!Convection(I19,M19,1000,9*10^-4,L19,0.6,0.36,7)</f>
        <v>25638.910216425455</v>
      </c>
      <c r="AB19" s="1">
        <f t="shared" si="6"/>
        <v>8.0840606014930962</v>
      </c>
      <c r="AC19" s="1">
        <f t="shared" si="7"/>
        <v>1107.608518470659</v>
      </c>
      <c r="AD19" s="1">
        <f t="shared" si="13"/>
        <v>0.34098616413595756</v>
      </c>
      <c r="AE19" s="1">
        <f t="shared" si="14"/>
        <v>5.020486759477194E-5</v>
      </c>
      <c r="AF19" s="1">
        <f t="shared" si="15"/>
        <v>6.0570246652445143E-5</v>
      </c>
      <c r="AG19" s="1">
        <f t="shared" si="16"/>
        <v>2.4228098660978064E-6</v>
      </c>
      <c r="AH19" s="1">
        <f t="shared" si="17"/>
        <v>1.2977578986816352E-4</v>
      </c>
      <c r="AI19" s="1">
        <f t="shared" si="8"/>
        <v>3.1115578773973366E-4</v>
      </c>
      <c r="AJ19" s="1">
        <f t="shared" si="18"/>
        <v>119.18454669002232</v>
      </c>
      <c r="AK19" s="1">
        <f t="shared" si="19"/>
        <v>4.5440436120315333</v>
      </c>
      <c r="AL19" s="1">
        <f t="shared" si="20"/>
        <v>0.96857481356011543</v>
      </c>
      <c r="AM19" s="1">
        <f t="shared" si="21"/>
        <v>1.0745212490826366</v>
      </c>
      <c r="AN19" s="1">
        <f t="shared" si="22"/>
        <v>0.13605841500753821</v>
      </c>
      <c r="AO19" s="1">
        <f t="shared" si="9"/>
        <v>37.941428119999998</v>
      </c>
      <c r="AP19" s="1">
        <v>0.98480000000000001</v>
      </c>
      <c r="AQ19" s="1">
        <f t="shared" si="23"/>
        <v>6.0395000576320811E-3</v>
      </c>
      <c r="AR19" s="1">
        <f t="shared" si="24"/>
        <v>278.86131201732633</v>
      </c>
      <c r="AS19" s="1">
        <f t="shared" si="10"/>
        <v>174.76449079983962</v>
      </c>
      <c r="AT19" s="1">
        <f t="shared" si="25"/>
        <v>86.416666666666657</v>
      </c>
      <c r="AU19" s="1">
        <f t="shared" si="26"/>
        <v>272.3176315482433</v>
      </c>
      <c r="AV19" s="1">
        <f t="shared" si="27"/>
        <v>87.38224539991981</v>
      </c>
      <c r="AX19" s="1">
        <f t="shared" si="28"/>
        <v>3.1512165656498747</v>
      </c>
      <c r="AY19" s="1">
        <f t="shared" si="29"/>
        <v>6.9069462902879269E-2</v>
      </c>
      <c r="AZ19" s="1">
        <v>0.13485408316420305</v>
      </c>
    </row>
    <row r="20" spans="1:52" x14ac:dyDescent="0.25">
      <c r="A20" s="1">
        <v>0.5</v>
      </c>
      <c r="B20" s="1">
        <v>3</v>
      </c>
      <c r="C20" s="1">
        <v>10</v>
      </c>
      <c r="D20" s="1">
        <v>0.5</v>
      </c>
      <c r="E20" s="1">
        <v>75</v>
      </c>
      <c r="F20" s="1">
        <v>1.2545999999999999</v>
      </c>
      <c r="G20" s="1">
        <v>30.4429613</v>
      </c>
      <c r="H20" s="1">
        <v>0.67019545000000003</v>
      </c>
      <c r="I20" s="1">
        <f t="shared" si="0"/>
        <v>2.5000000000000001E-2</v>
      </c>
      <c r="J20" s="1">
        <f t="shared" si="1"/>
        <v>7.5000000000000011E-2</v>
      </c>
      <c r="K20" s="1">
        <f t="shared" si="2"/>
        <v>0.18613936472519527</v>
      </c>
      <c r="L20" s="1">
        <f t="shared" si="11"/>
        <v>5.0000000000000001E-4</v>
      </c>
      <c r="M20" s="1">
        <f t="shared" si="3"/>
        <v>2.0833333333333332E-2</v>
      </c>
      <c r="N20" s="1">
        <v>272.3030596748448</v>
      </c>
      <c r="O20" s="1">
        <v>292.59542381083799</v>
      </c>
      <c r="P20" s="1">
        <v>2.1315262269833033</v>
      </c>
      <c r="Q20" s="1">
        <v>2.2006831038158192</v>
      </c>
      <c r="R20" s="1">
        <v>598.31489545687066</v>
      </c>
      <c r="S20" s="1">
        <v>624.97100185485715</v>
      </c>
      <c r="T20" s="1">
        <v>4148</v>
      </c>
      <c r="U20" s="1">
        <f>Condutividade!B$6</f>
        <v>6.543115377123824</v>
      </c>
      <c r="V20" s="1">
        <v>0.5</v>
      </c>
      <c r="W20" s="1">
        <f t="shared" si="12"/>
        <v>4.2441318157838755E-2</v>
      </c>
      <c r="X20" s="1">
        <f t="shared" si="4"/>
        <v>34.237318593376138</v>
      </c>
      <c r="Y20" s="1">
        <f t="shared" si="5"/>
        <v>16.693028534974658</v>
      </c>
      <c r="Z20" s="1">
        <f>[1]!HeatTransferArea(I20,J20,0.36,L20)</f>
        <v>0.2827433388230815</v>
      </c>
      <c r="AA20" s="1">
        <f>[1]!Convection(I20,M20,1000,9*10^-4,L20,0.6,0.36,7)</f>
        <v>20660.760475301788</v>
      </c>
      <c r="AB20" s="1">
        <f t="shared" si="6"/>
        <v>10.105075751866371</v>
      </c>
      <c r="AC20" s="1">
        <f t="shared" si="7"/>
        <v>1056.9031309682296</v>
      </c>
      <c r="AD20" s="1">
        <f t="shared" si="13"/>
        <v>1.704930820679788</v>
      </c>
      <c r="AE20" s="1">
        <f t="shared" si="14"/>
        <v>1.510243379743148E-4</v>
      </c>
      <c r="AF20" s="1">
        <f t="shared" si="15"/>
        <v>2.4228098660978064E-6</v>
      </c>
      <c r="AG20" s="1">
        <f t="shared" si="16"/>
        <v>2.6920109623308955E-7</v>
      </c>
      <c r="AH20" s="1">
        <f t="shared" si="17"/>
        <v>1.081464915568029E-3</v>
      </c>
      <c r="AI20" s="1">
        <f t="shared" si="8"/>
        <v>3.2295846701986945E-3</v>
      </c>
      <c r="AJ20" s="1">
        <f t="shared" si="18"/>
        <v>230.50371649032923</v>
      </c>
      <c r="AK20" s="1">
        <f t="shared" si="19"/>
        <v>4.5440436120315333</v>
      </c>
      <c r="AL20" s="1">
        <f t="shared" si="20"/>
        <v>0.96857481356011543</v>
      </c>
      <c r="AM20" s="1">
        <f t="shared" si="21"/>
        <v>1.0745212490826366</v>
      </c>
      <c r="AN20" s="1">
        <f t="shared" si="22"/>
        <v>0.54584411655691611</v>
      </c>
      <c r="AO20" s="1">
        <f t="shared" si="9"/>
        <v>30.4429613</v>
      </c>
      <c r="AP20" s="1">
        <v>0.63039999999999996</v>
      </c>
      <c r="AQ20" s="1">
        <f t="shared" si="23"/>
        <v>1.2016644495281569E-2</v>
      </c>
      <c r="AR20" s="1">
        <f t="shared" si="24"/>
        <v>55.772262403465263</v>
      </c>
      <c r="AS20" s="1">
        <f t="shared" si="10"/>
        <v>67.599140591060191</v>
      </c>
      <c r="AT20" s="1">
        <f t="shared" si="25"/>
        <v>86.416666666666657</v>
      </c>
      <c r="AU20" s="1">
        <f t="shared" si="26"/>
        <v>54.463526309648657</v>
      </c>
      <c r="AV20" s="1">
        <f t="shared" si="27"/>
        <v>33.799570295530096</v>
      </c>
      <c r="AX20" s="1">
        <f t="shared" si="28"/>
        <v>0.63024331312997484</v>
      </c>
      <c r="AY20" s="1">
        <f t="shared" si="29"/>
        <v>1.6794785190068549</v>
      </c>
      <c r="AZ20" s="1">
        <v>0.54101253409999683</v>
      </c>
    </row>
    <row r="21" spans="1:52" x14ac:dyDescent="0.25">
      <c r="A21" s="1">
        <v>0.5</v>
      </c>
      <c r="B21" s="1">
        <v>3</v>
      </c>
      <c r="C21" s="1">
        <v>10</v>
      </c>
      <c r="D21" s="1">
        <v>1</v>
      </c>
      <c r="E21" s="1">
        <v>75</v>
      </c>
      <c r="F21" s="1">
        <v>0.62729999999999997</v>
      </c>
      <c r="G21" s="1">
        <v>37.727538869999997</v>
      </c>
      <c r="H21" s="1">
        <v>0.67019969000000001</v>
      </c>
      <c r="I21" s="1">
        <f t="shared" si="0"/>
        <v>2.5000000000000001E-2</v>
      </c>
      <c r="J21" s="1">
        <f t="shared" si="1"/>
        <v>7.5000000000000011E-2</v>
      </c>
      <c r="K21" s="1">
        <f t="shared" si="2"/>
        <v>0.18613936472519527</v>
      </c>
      <c r="L21" s="1">
        <f t="shared" si="11"/>
        <v>5.0000000000000001E-4</v>
      </c>
      <c r="M21" s="1">
        <f t="shared" si="3"/>
        <v>2.0833333333333332E-2</v>
      </c>
      <c r="N21" s="1">
        <v>272.3030596748448</v>
      </c>
      <c r="O21" s="1">
        <v>292.59542381083799</v>
      </c>
      <c r="P21" s="1">
        <v>2.1315262269833033</v>
      </c>
      <c r="Q21" s="1">
        <v>2.2006831038158192</v>
      </c>
      <c r="R21" s="1">
        <v>598.31489545687066</v>
      </c>
      <c r="S21" s="1">
        <v>624.97100185485715</v>
      </c>
      <c r="T21" s="1">
        <v>4148</v>
      </c>
      <c r="U21" s="1">
        <f>Condutividade!B$6</f>
        <v>6.543115377123824</v>
      </c>
      <c r="V21" s="1">
        <v>0.5</v>
      </c>
      <c r="W21" s="1">
        <f t="shared" si="12"/>
        <v>4.2441318157838755E-2</v>
      </c>
      <c r="X21" s="1">
        <f t="shared" si="4"/>
        <v>34.237318593376138</v>
      </c>
      <c r="Y21" s="1">
        <f t="shared" si="5"/>
        <v>16.693028534974658</v>
      </c>
      <c r="Z21" s="1">
        <f>[1]!HeatTransferArea(I21,J21,0.36,L21)</f>
        <v>0.2827433388230815</v>
      </c>
      <c r="AA21" s="1">
        <f>[1]!Convection(I21,M21,1000,9*10^-4,L21,0.6,0.36,7)</f>
        <v>20660.760475301788</v>
      </c>
      <c r="AB21" s="1">
        <f t="shared" si="6"/>
        <v>10.105075751866371</v>
      </c>
      <c r="AC21" s="1">
        <f t="shared" si="7"/>
        <v>1056.9031309682296</v>
      </c>
      <c r="AD21" s="1">
        <f t="shared" si="13"/>
        <v>0.85246541033989398</v>
      </c>
      <c r="AE21" s="1">
        <f t="shared" si="14"/>
        <v>7.5512168987157402E-5</v>
      </c>
      <c r="AF21" s="1">
        <f t="shared" si="15"/>
        <v>9.6912394643912255E-6</v>
      </c>
      <c r="AG21" s="1">
        <f t="shared" si="16"/>
        <v>1.0768043849323582E-6</v>
      </c>
      <c r="AH21" s="1">
        <f t="shared" si="17"/>
        <v>5.4073245778401451E-4</v>
      </c>
      <c r="AI21" s="1">
        <f t="shared" si="8"/>
        <v>1.6147923350993472E-3</v>
      </c>
      <c r="AJ21" s="1">
        <f t="shared" si="18"/>
        <v>115.25185824516461</v>
      </c>
      <c r="AK21" s="1">
        <f t="shared" si="19"/>
        <v>4.5440436120315333</v>
      </c>
      <c r="AL21" s="1">
        <f t="shared" si="20"/>
        <v>0.96857481356011543</v>
      </c>
      <c r="AM21" s="1">
        <f t="shared" si="21"/>
        <v>1.0745212490826366</v>
      </c>
      <c r="AN21" s="1">
        <f t="shared" si="22"/>
        <v>0.33822851399745169</v>
      </c>
      <c r="AO21" s="1">
        <f t="shared" si="9"/>
        <v>37.727538869999997</v>
      </c>
      <c r="AP21" s="1">
        <v>0.93469999999999998</v>
      </c>
      <c r="AQ21" s="1">
        <f t="shared" si="23"/>
        <v>6.0083602593675569E-3</v>
      </c>
      <c r="AR21" s="1">
        <f t="shared" si="24"/>
        <v>111.54452480693053</v>
      </c>
      <c r="AS21" s="1">
        <f t="shared" si="10"/>
        <v>67.599140591060191</v>
      </c>
      <c r="AT21" s="1">
        <f t="shared" si="25"/>
        <v>86.416666666666657</v>
      </c>
      <c r="AU21" s="1">
        <f t="shared" si="26"/>
        <v>108.92705261929731</v>
      </c>
      <c r="AV21" s="1">
        <f t="shared" si="27"/>
        <v>33.799570295530096</v>
      </c>
      <c r="AX21" s="1">
        <f t="shared" si="28"/>
        <v>1.2604866262599497</v>
      </c>
      <c r="AY21" s="1">
        <f t="shared" si="29"/>
        <v>0.29672604786565926</v>
      </c>
      <c r="AZ21" s="1">
        <v>0.33523465750053083</v>
      </c>
    </row>
    <row r="22" spans="1:52" x14ac:dyDescent="0.25">
      <c r="A22" s="1">
        <v>0.5</v>
      </c>
      <c r="B22" s="1">
        <v>3</v>
      </c>
      <c r="C22" s="1">
        <v>10</v>
      </c>
      <c r="D22" s="1">
        <v>1.5</v>
      </c>
      <c r="E22" s="1">
        <v>75</v>
      </c>
      <c r="F22" s="1">
        <v>0.41820000000000002</v>
      </c>
      <c r="G22" s="1">
        <v>38.442586069999997</v>
      </c>
      <c r="H22" s="1">
        <v>0.67248943999999999</v>
      </c>
      <c r="I22" s="1">
        <f t="shared" si="0"/>
        <v>2.5000000000000001E-2</v>
      </c>
      <c r="J22" s="1">
        <f t="shared" si="1"/>
        <v>7.5000000000000011E-2</v>
      </c>
      <c r="K22" s="1">
        <f t="shared" si="2"/>
        <v>0.18613936472519527</v>
      </c>
      <c r="L22" s="1">
        <f t="shared" si="11"/>
        <v>5.0000000000000001E-4</v>
      </c>
      <c r="M22" s="1">
        <f t="shared" si="3"/>
        <v>2.0833333333333332E-2</v>
      </c>
      <c r="N22" s="1">
        <v>272.3030596748448</v>
      </c>
      <c r="O22" s="1">
        <v>292.59542381083799</v>
      </c>
      <c r="P22" s="1">
        <v>2.1315262269833033</v>
      </c>
      <c r="Q22" s="1">
        <v>2.2006831038158192</v>
      </c>
      <c r="R22" s="1">
        <v>598.31489545687066</v>
      </c>
      <c r="S22" s="1">
        <v>624.97100185485715</v>
      </c>
      <c r="T22" s="1">
        <v>4148</v>
      </c>
      <c r="U22" s="1">
        <f>Condutividade!B$6</f>
        <v>6.543115377123824</v>
      </c>
      <c r="V22" s="1">
        <v>0.5</v>
      </c>
      <c r="W22" s="1">
        <f t="shared" si="12"/>
        <v>4.2441318157838755E-2</v>
      </c>
      <c r="X22" s="1">
        <f t="shared" si="4"/>
        <v>34.237318593376138</v>
      </c>
      <c r="Y22" s="1">
        <f t="shared" si="5"/>
        <v>16.693028534974658</v>
      </c>
      <c r="Z22" s="1">
        <f>[1]!HeatTransferArea(I22,J22,0.36,L22)</f>
        <v>0.2827433388230815</v>
      </c>
      <c r="AA22" s="1">
        <f>[1]!Convection(I22,M22,1000,9*10^-4,L22,0.6,0.36,7)</f>
        <v>20660.760475301788</v>
      </c>
      <c r="AB22" s="1">
        <f t="shared" si="6"/>
        <v>10.105075751866371</v>
      </c>
      <c r="AC22" s="1">
        <f t="shared" si="7"/>
        <v>1056.9031309682296</v>
      </c>
      <c r="AD22" s="1">
        <f t="shared" si="13"/>
        <v>0.56831027355992925</v>
      </c>
      <c r="AE22" s="1">
        <f t="shared" si="14"/>
        <v>5.0341445991364253E-5</v>
      </c>
      <c r="AF22" s="1">
        <f t="shared" si="15"/>
        <v>2.1805288794880258E-5</v>
      </c>
      <c r="AG22" s="1">
        <f t="shared" si="16"/>
        <v>2.4228098660978064E-6</v>
      </c>
      <c r="AH22" s="1">
        <f t="shared" si="17"/>
        <v>3.6048830518934304E-4</v>
      </c>
      <c r="AI22" s="1">
        <f t="shared" si="8"/>
        <v>1.0765282233995649E-3</v>
      </c>
      <c r="AJ22" s="1">
        <f t="shared" si="18"/>
        <v>76.83457216344307</v>
      </c>
      <c r="AK22" s="1">
        <f t="shared" si="19"/>
        <v>4.5440436120315333</v>
      </c>
      <c r="AL22" s="1">
        <f t="shared" si="20"/>
        <v>0.96857481356011543</v>
      </c>
      <c r="AM22" s="1">
        <f t="shared" si="21"/>
        <v>1.0745212490826366</v>
      </c>
      <c r="AN22" s="1">
        <f t="shared" si="22"/>
        <v>0.22975928901658629</v>
      </c>
      <c r="AO22" s="1">
        <f t="shared" si="9"/>
        <v>38.442586069999997</v>
      </c>
      <c r="AP22" s="1">
        <v>0.95550000000000002</v>
      </c>
      <c r="AQ22" s="1">
        <f t="shared" si="23"/>
        <v>4.0192586243863555E-3</v>
      </c>
      <c r="AR22" s="1">
        <f t="shared" si="24"/>
        <v>167.31678721039577</v>
      </c>
      <c r="AS22" s="1">
        <f t="shared" si="10"/>
        <v>67.599140591060191</v>
      </c>
      <c r="AT22" s="1">
        <f t="shared" si="25"/>
        <v>86.416666666666657</v>
      </c>
      <c r="AU22" s="1">
        <f t="shared" si="26"/>
        <v>163.39057892894596</v>
      </c>
      <c r="AV22" s="1">
        <f t="shared" si="27"/>
        <v>33.799570295530096</v>
      </c>
      <c r="AX22" s="1">
        <f t="shared" si="28"/>
        <v>1.8907299393899244</v>
      </c>
      <c r="AY22" s="1">
        <f t="shared" si="29"/>
        <v>0.20220994073540316</v>
      </c>
      <c r="AZ22" s="1">
        <v>0.22772555646098216</v>
      </c>
    </row>
    <row r="23" spans="1:52" x14ac:dyDescent="0.25">
      <c r="A23" s="1">
        <v>0.5</v>
      </c>
      <c r="B23" s="1">
        <v>4</v>
      </c>
      <c r="C23" s="1">
        <v>10</v>
      </c>
      <c r="D23" s="1">
        <v>0.5</v>
      </c>
      <c r="E23" s="1">
        <v>75</v>
      </c>
      <c r="F23" s="1">
        <v>0.94089999999999996</v>
      </c>
      <c r="G23" s="1">
        <v>35.750204189999998</v>
      </c>
      <c r="H23" s="1">
        <v>0.89359392999999998</v>
      </c>
      <c r="I23" s="1">
        <f t="shared" si="0"/>
        <v>2.5000000000000001E-2</v>
      </c>
      <c r="J23" s="1">
        <f t="shared" si="1"/>
        <v>0.1</v>
      </c>
      <c r="K23" s="1">
        <f t="shared" si="2"/>
        <v>0.24818581963359368</v>
      </c>
      <c r="L23" s="1">
        <f t="shared" si="11"/>
        <v>5.0000000000000001E-4</v>
      </c>
      <c r="M23" s="1">
        <f t="shared" si="3"/>
        <v>2.0833333333333332E-2</v>
      </c>
      <c r="N23" s="1">
        <v>272.3030596748448</v>
      </c>
      <c r="O23" s="1">
        <v>292.59542381083799</v>
      </c>
      <c r="P23" s="1">
        <v>2.1315262269833033</v>
      </c>
      <c r="Q23" s="1">
        <v>2.2006831038158192</v>
      </c>
      <c r="R23" s="1">
        <v>598.31489545687066</v>
      </c>
      <c r="S23" s="1">
        <v>624.97100185485715</v>
      </c>
      <c r="T23" s="1">
        <v>4148</v>
      </c>
      <c r="U23" s="1">
        <f>Condutividade!B$6</f>
        <v>6.543115377123824</v>
      </c>
      <c r="V23" s="1">
        <v>0.5</v>
      </c>
      <c r="W23" s="1">
        <f t="shared" si="12"/>
        <v>4.2441318157838755E-2</v>
      </c>
      <c r="X23" s="1">
        <f t="shared" si="4"/>
        <v>34.237318593376138</v>
      </c>
      <c r="Y23" s="1">
        <f t="shared" si="5"/>
        <v>16.693028534974658</v>
      </c>
      <c r="Z23" s="1">
        <f>[1]!HeatTransferArea(I23,J23,0.36,L23)</f>
        <v>0.37699111843077526</v>
      </c>
      <c r="AA23" s="1">
        <f>[1]!Convection(I23,M23,1000,9*10^-4,L23,0.6,0.36,7)</f>
        <v>20660.760475301788</v>
      </c>
      <c r="AB23" s="1">
        <f t="shared" si="6"/>
        <v>10.105075751866371</v>
      </c>
      <c r="AC23" s="1">
        <f t="shared" si="7"/>
        <v>1056.9031309682296</v>
      </c>
      <c r="AD23" s="1">
        <f t="shared" si="13"/>
        <v>1.2786981155098411</v>
      </c>
      <c r="AE23" s="1">
        <f t="shared" si="14"/>
        <v>1.6326825348067509E-4</v>
      </c>
      <c r="AF23" s="1">
        <f t="shared" si="15"/>
        <v>4.3072175397294328E-6</v>
      </c>
      <c r="AG23" s="1">
        <f t="shared" si="16"/>
        <v>2.6920109623308955E-7</v>
      </c>
      <c r="AH23" s="1">
        <f t="shared" si="17"/>
        <v>6.083240150070165E-4</v>
      </c>
      <c r="AI23" s="1">
        <f t="shared" si="8"/>
        <v>1.8166413769867662E-3</v>
      </c>
      <c r="AJ23" s="1">
        <f t="shared" si="18"/>
        <v>230.5037164903292</v>
      </c>
      <c r="AK23" s="1">
        <f t="shared" si="19"/>
        <v>4.5440436120315333</v>
      </c>
      <c r="AL23" s="1">
        <f t="shared" si="20"/>
        <v>0.96857481356011543</v>
      </c>
      <c r="AM23" s="1">
        <f t="shared" si="21"/>
        <v>1.0745212490826366</v>
      </c>
      <c r="AN23" s="1">
        <f t="shared" si="22"/>
        <v>0.48075247420542266</v>
      </c>
      <c r="AO23" s="1">
        <f t="shared" si="9"/>
        <v>35.750204189999998</v>
      </c>
      <c r="AP23" s="1">
        <v>0.82640000000000002</v>
      </c>
      <c r="AQ23" s="1">
        <f t="shared" si="23"/>
        <v>1.2016644450456419E-2</v>
      </c>
      <c r="AR23" s="1">
        <f t="shared" si="24"/>
        <v>74.363016537953683</v>
      </c>
      <c r="AS23" s="1">
        <f t="shared" si="10"/>
        <v>90.132187454746898</v>
      </c>
      <c r="AT23" s="1">
        <f t="shared" si="25"/>
        <v>86.416666666666657</v>
      </c>
      <c r="AU23" s="1">
        <f t="shared" si="26"/>
        <v>72.618035079531538</v>
      </c>
      <c r="AV23" s="1">
        <f t="shared" si="27"/>
        <v>45.066093727373449</v>
      </c>
      <c r="AX23" s="1">
        <f t="shared" si="28"/>
        <v>0.84032441750663311</v>
      </c>
      <c r="AY23" s="1">
        <f t="shared" si="29"/>
        <v>0.78884597104867404</v>
      </c>
      <c r="AZ23" s="1">
        <v>0.47649705557941785</v>
      </c>
    </row>
    <row r="24" spans="1:52" x14ac:dyDescent="0.25">
      <c r="A24" s="1">
        <v>0.5</v>
      </c>
      <c r="B24" s="1">
        <v>4</v>
      </c>
      <c r="C24" s="1">
        <v>10</v>
      </c>
      <c r="D24" s="1">
        <v>1</v>
      </c>
      <c r="E24" s="1">
        <v>75</v>
      </c>
      <c r="F24" s="1">
        <v>0.47049999999999997</v>
      </c>
      <c r="G24" s="1">
        <v>38.305748540000003</v>
      </c>
      <c r="H24" s="1">
        <v>0.89359957999999995</v>
      </c>
      <c r="I24" s="1">
        <f t="shared" si="0"/>
        <v>2.5000000000000001E-2</v>
      </c>
      <c r="J24" s="1">
        <f t="shared" si="1"/>
        <v>0.1</v>
      </c>
      <c r="K24" s="1">
        <f t="shared" si="2"/>
        <v>0.24818581963359368</v>
      </c>
      <c r="L24" s="1">
        <f t="shared" si="11"/>
        <v>5.0000000000000001E-4</v>
      </c>
      <c r="M24" s="1">
        <f t="shared" si="3"/>
        <v>2.0833333333333332E-2</v>
      </c>
      <c r="N24" s="1">
        <v>272.3030596748448</v>
      </c>
      <c r="O24" s="1">
        <v>292.59542381083799</v>
      </c>
      <c r="P24" s="1">
        <v>2.1315262269833033</v>
      </c>
      <c r="Q24" s="1">
        <v>2.2006831038158192</v>
      </c>
      <c r="R24" s="1">
        <v>598.31489545687066</v>
      </c>
      <c r="S24" s="1">
        <v>624.97100185485715</v>
      </c>
      <c r="T24" s="1">
        <v>4148</v>
      </c>
      <c r="U24" s="1">
        <f>Condutividade!B$6</f>
        <v>6.543115377123824</v>
      </c>
      <c r="V24" s="1">
        <v>0.5</v>
      </c>
      <c r="W24" s="1">
        <f t="shared" si="12"/>
        <v>4.2441318157838755E-2</v>
      </c>
      <c r="X24" s="1">
        <f t="shared" si="4"/>
        <v>34.237318593376138</v>
      </c>
      <c r="Y24" s="1">
        <f t="shared" si="5"/>
        <v>16.693028534974658</v>
      </c>
      <c r="Z24" s="1">
        <f>[1]!HeatTransferArea(I24,J24,0.36,L24)</f>
        <v>0.37699111843077526</v>
      </c>
      <c r="AA24" s="1">
        <f>[1]!Convection(I24,M24,1000,9*10^-4,L24,0.6,0.36,7)</f>
        <v>20660.760475301788</v>
      </c>
      <c r="AB24" s="1">
        <f t="shared" si="6"/>
        <v>10.105075751866371</v>
      </c>
      <c r="AC24" s="1">
        <f t="shared" si="7"/>
        <v>1056.9031309682296</v>
      </c>
      <c r="AD24" s="1">
        <f t="shared" si="13"/>
        <v>0.63934905775492057</v>
      </c>
      <c r="AE24" s="1">
        <f t="shared" si="14"/>
        <v>3.1634126740343049E-5</v>
      </c>
      <c r="AF24" s="1">
        <f t="shared" si="15"/>
        <v>1.7228870158917731E-5</v>
      </c>
      <c r="AG24" s="1">
        <f t="shared" si="16"/>
        <v>1.0768043849323582E-6</v>
      </c>
      <c r="AH24" s="1">
        <f t="shared" si="17"/>
        <v>3.0416200750350825E-4</v>
      </c>
      <c r="AI24" s="1">
        <f t="shared" si="8"/>
        <v>9.0832068849338308E-4</v>
      </c>
      <c r="AJ24" s="1">
        <f t="shared" si="18"/>
        <v>115.2518582451646</v>
      </c>
      <c r="AK24" s="1">
        <f t="shared" si="19"/>
        <v>4.5440436120315333</v>
      </c>
      <c r="AL24" s="1">
        <f t="shared" si="20"/>
        <v>0.96857481356011543</v>
      </c>
      <c r="AM24" s="1">
        <f t="shared" si="21"/>
        <v>1.0745212490826366</v>
      </c>
      <c r="AN24" s="1">
        <f t="shared" si="22"/>
        <v>0.25755913573280992</v>
      </c>
      <c r="AO24" s="1">
        <f t="shared" si="9"/>
        <v>38.305748540000003</v>
      </c>
      <c r="AP24" s="1">
        <v>0.96220000000000006</v>
      </c>
      <c r="AQ24" s="1">
        <f t="shared" si="23"/>
        <v>6.0083602145424072E-3</v>
      </c>
      <c r="AR24" s="1">
        <f t="shared" si="24"/>
        <v>148.72603307590737</v>
      </c>
      <c r="AS24" s="1">
        <f t="shared" si="10"/>
        <v>90.132187454746898</v>
      </c>
      <c r="AT24" s="1">
        <f t="shared" si="25"/>
        <v>86.416666666666657</v>
      </c>
      <c r="AU24" s="1">
        <f t="shared" si="26"/>
        <v>145.23607015906308</v>
      </c>
      <c r="AV24" s="1">
        <f t="shared" si="27"/>
        <v>45.066093727373449</v>
      </c>
      <c r="AX24" s="1">
        <f t="shared" si="28"/>
        <v>1.6806488350132662</v>
      </c>
      <c r="AY24" s="1">
        <f t="shared" si="29"/>
        <v>0.17176484853479171</v>
      </c>
      <c r="AZ24" s="1">
        <v>0.25527933063080477</v>
      </c>
    </row>
    <row r="25" spans="1:52" x14ac:dyDescent="0.25">
      <c r="A25" s="1">
        <v>0.5</v>
      </c>
      <c r="B25" s="1">
        <v>4</v>
      </c>
      <c r="C25" s="1">
        <v>10</v>
      </c>
      <c r="D25" s="1">
        <v>1.5</v>
      </c>
      <c r="E25" s="1">
        <v>75</v>
      </c>
      <c r="F25" s="1">
        <v>0.31359999999999999</v>
      </c>
      <c r="G25" s="1">
        <v>38.452116490000002</v>
      </c>
      <c r="H25" s="1">
        <v>0.89665258999999997</v>
      </c>
      <c r="I25" s="1">
        <f t="shared" si="0"/>
        <v>2.5000000000000001E-2</v>
      </c>
      <c r="J25" s="1">
        <f t="shared" si="1"/>
        <v>0.1</v>
      </c>
      <c r="K25" s="1">
        <f t="shared" si="2"/>
        <v>0.24818581963359368</v>
      </c>
      <c r="L25" s="1">
        <f t="shared" si="11"/>
        <v>5.0000000000000001E-4</v>
      </c>
      <c r="M25" s="1">
        <f t="shared" si="3"/>
        <v>2.0833333333333332E-2</v>
      </c>
      <c r="N25" s="1">
        <v>272.3030596748448</v>
      </c>
      <c r="O25" s="1">
        <v>292.59542381083799</v>
      </c>
      <c r="P25" s="1">
        <v>2.1315262269833033</v>
      </c>
      <c r="Q25" s="1">
        <v>2.2006831038158192</v>
      </c>
      <c r="R25" s="1">
        <v>598.31489545687066</v>
      </c>
      <c r="S25" s="1">
        <v>624.97100185485715</v>
      </c>
      <c r="T25" s="1">
        <v>4148</v>
      </c>
      <c r="U25" s="1">
        <f>Condutividade!B$6</f>
        <v>6.543115377123824</v>
      </c>
      <c r="V25" s="1">
        <v>0.5</v>
      </c>
      <c r="W25" s="1">
        <f t="shared" si="12"/>
        <v>4.2441318157838755E-2</v>
      </c>
      <c r="X25" s="1">
        <f t="shared" si="4"/>
        <v>34.237318593376138</v>
      </c>
      <c r="Y25" s="1">
        <f t="shared" si="5"/>
        <v>16.693028534974658</v>
      </c>
      <c r="Z25" s="1">
        <f>[1]!HeatTransferArea(I25,J25,0.36,L25)</f>
        <v>0.37699111843077526</v>
      </c>
      <c r="AA25" s="1">
        <f>[1]!Convection(I25,M25,1000,9*10^-4,L25,0.6,0.36,7)</f>
        <v>20660.760475301788</v>
      </c>
      <c r="AB25" s="1">
        <f t="shared" si="6"/>
        <v>10.105075751866371</v>
      </c>
      <c r="AC25" s="1">
        <f t="shared" si="7"/>
        <v>1056.9031309682296</v>
      </c>
      <c r="AD25" s="1">
        <f t="shared" si="13"/>
        <v>0.42623270516994699</v>
      </c>
      <c r="AE25" s="1">
        <f t="shared" si="14"/>
        <v>8.7756084493573194E-5</v>
      </c>
      <c r="AF25" s="1">
        <f t="shared" si="15"/>
        <v>3.8764957857564902E-5</v>
      </c>
      <c r="AG25" s="1">
        <f t="shared" si="16"/>
        <v>2.4228098660978064E-6</v>
      </c>
      <c r="AH25" s="1">
        <f t="shared" si="17"/>
        <v>2.0277467166900548E-4</v>
      </c>
      <c r="AI25" s="1">
        <f t="shared" si="8"/>
        <v>6.0554712566225535E-4</v>
      </c>
      <c r="AJ25" s="1">
        <f t="shared" si="18"/>
        <v>76.83457216344307</v>
      </c>
      <c r="AK25" s="1">
        <f t="shared" si="19"/>
        <v>4.5440436120315333</v>
      </c>
      <c r="AL25" s="1">
        <f t="shared" si="20"/>
        <v>0.96857481356011543</v>
      </c>
      <c r="AM25" s="1">
        <f t="shared" si="21"/>
        <v>1.0745212490826366</v>
      </c>
      <c r="AN25" s="1">
        <f t="shared" si="22"/>
        <v>0.17236218701256631</v>
      </c>
      <c r="AO25" s="1">
        <f t="shared" si="9"/>
        <v>38.452116490000002</v>
      </c>
      <c r="AP25" s="1">
        <v>0.97030000000000005</v>
      </c>
      <c r="AQ25" s="1">
        <f t="shared" si="23"/>
        <v>4.0192586393280726E-3</v>
      </c>
      <c r="AR25" s="1">
        <f t="shared" si="24"/>
        <v>223.08904961386105</v>
      </c>
      <c r="AS25" s="1">
        <f t="shared" si="10"/>
        <v>90.132187454746898</v>
      </c>
      <c r="AT25" s="1">
        <f t="shared" si="25"/>
        <v>86.416666666666657</v>
      </c>
      <c r="AU25" s="1">
        <f t="shared" si="26"/>
        <v>217.85410523859463</v>
      </c>
      <c r="AV25" s="1">
        <f t="shared" si="27"/>
        <v>45.066093727373449</v>
      </c>
      <c r="AX25" s="1">
        <f t="shared" si="28"/>
        <v>2.5209732525198993</v>
      </c>
      <c r="AY25" s="1">
        <f t="shared" si="29"/>
        <v>0.13495809527733629</v>
      </c>
      <c r="AZ25" s="1">
        <v>0.17083650945418355</v>
      </c>
    </row>
    <row r="26" spans="1:52" x14ac:dyDescent="0.25">
      <c r="A26" s="1">
        <v>0.5</v>
      </c>
      <c r="B26" s="1">
        <v>5</v>
      </c>
      <c r="C26" s="1">
        <v>10</v>
      </c>
      <c r="D26" s="1">
        <v>0.5</v>
      </c>
      <c r="E26" s="1">
        <v>75</v>
      </c>
      <c r="F26" s="1">
        <v>0.75270000000000004</v>
      </c>
      <c r="G26" s="1">
        <v>37.234552440000002</v>
      </c>
      <c r="H26" s="1">
        <v>1.1169924099999999</v>
      </c>
      <c r="I26" s="1">
        <f t="shared" si="0"/>
        <v>2.5000000000000001E-2</v>
      </c>
      <c r="J26" s="1">
        <f t="shared" si="1"/>
        <v>0.125</v>
      </c>
      <c r="K26" s="1">
        <f t="shared" si="2"/>
        <v>0.31023227454199215</v>
      </c>
      <c r="L26" s="1">
        <f t="shared" si="11"/>
        <v>5.0000000000000001E-4</v>
      </c>
      <c r="M26" s="1">
        <f t="shared" si="3"/>
        <v>2.0833333333333332E-2</v>
      </c>
      <c r="N26" s="1">
        <v>272.3030596748448</v>
      </c>
      <c r="O26" s="1">
        <v>292.59542381083799</v>
      </c>
      <c r="P26" s="1">
        <v>2.1315262269833033</v>
      </c>
      <c r="Q26" s="1">
        <v>2.2006831038158192</v>
      </c>
      <c r="R26" s="1">
        <v>598.31489545687066</v>
      </c>
      <c r="S26" s="1">
        <v>624.97100185485715</v>
      </c>
      <c r="T26" s="1">
        <v>4148</v>
      </c>
      <c r="U26" s="1">
        <f>Condutividade!B$6</f>
        <v>6.543115377123824</v>
      </c>
      <c r="V26" s="1">
        <v>0.5</v>
      </c>
      <c r="W26" s="1">
        <f t="shared" si="12"/>
        <v>4.2441318157838755E-2</v>
      </c>
      <c r="X26" s="1">
        <f t="shared" si="4"/>
        <v>34.237318593376138</v>
      </c>
      <c r="Y26" s="1">
        <f t="shared" si="5"/>
        <v>16.693028534974658</v>
      </c>
      <c r="Z26" s="1">
        <f>[1]!HeatTransferArea(I26,J26,0.36,L26)</f>
        <v>0.47123889803846908</v>
      </c>
      <c r="AA26" s="1">
        <f>[1]!Convection(I26,M26,1000,9*10^-4,L26,0.6,0.36,7)</f>
        <v>20660.760475301788</v>
      </c>
      <c r="AB26" s="1">
        <f t="shared" si="6"/>
        <v>10.105075751866371</v>
      </c>
      <c r="AC26" s="1">
        <f t="shared" si="7"/>
        <v>1056.9031309682296</v>
      </c>
      <c r="AD26" s="1">
        <f t="shared" si="13"/>
        <v>1.0229584924078727</v>
      </c>
      <c r="AE26" s="1">
        <f t="shared" si="14"/>
        <v>1.5061460278431582E-4</v>
      </c>
      <c r="AF26" s="1">
        <f t="shared" si="15"/>
        <v>6.7300274058272379E-6</v>
      </c>
      <c r="AG26" s="1">
        <f t="shared" si="16"/>
        <v>2.6920109623308955E-7</v>
      </c>
      <c r="AH26" s="1">
        <f t="shared" si="17"/>
        <v>3.8932736960449054E-4</v>
      </c>
      <c r="AI26" s="1">
        <f t="shared" si="8"/>
        <v>1.1626504812715303E-3</v>
      </c>
      <c r="AJ26" s="1">
        <f t="shared" si="18"/>
        <v>230.50371649032917</v>
      </c>
      <c r="AK26" s="1">
        <f t="shared" si="19"/>
        <v>4.5440436120315333</v>
      </c>
      <c r="AL26" s="1">
        <f t="shared" si="20"/>
        <v>0.96857481356011543</v>
      </c>
      <c r="AM26" s="1">
        <f t="shared" si="21"/>
        <v>1.0745212490826366</v>
      </c>
      <c r="AN26" s="1">
        <f t="shared" si="22"/>
        <v>0.40057065109504891</v>
      </c>
      <c r="AO26" s="1">
        <f t="shared" si="9"/>
        <v>37.234552440000002</v>
      </c>
      <c r="AP26" s="1">
        <v>0.92910000000000004</v>
      </c>
      <c r="AQ26" s="1">
        <f t="shared" si="23"/>
        <v>1.2016644423561327E-2</v>
      </c>
      <c r="AR26" s="1">
        <f t="shared" si="24"/>
        <v>92.953770672442118</v>
      </c>
      <c r="AS26" s="1">
        <f t="shared" si="10"/>
        <v>112.66523431843363</v>
      </c>
      <c r="AT26" s="1">
        <f t="shared" si="25"/>
        <v>86.416666666666657</v>
      </c>
      <c r="AU26" s="1">
        <f t="shared" si="26"/>
        <v>90.772543849414433</v>
      </c>
      <c r="AV26" s="1">
        <f t="shared" si="27"/>
        <v>56.332617159216817</v>
      </c>
      <c r="AX26" s="1">
        <f t="shared" si="28"/>
        <v>1.0504055218832915</v>
      </c>
      <c r="AY26" s="1">
        <f t="shared" si="29"/>
        <v>0.32217269209303556</v>
      </c>
      <c r="AZ26" s="1">
        <v>0.39702496823087219</v>
      </c>
    </row>
    <row r="27" spans="1:52" x14ac:dyDescent="0.25">
      <c r="A27" s="1">
        <v>0.5</v>
      </c>
      <c r="B27" s="1">
        <v>5</v>
      </c>
      <c r="C27" s="1">
        <v>10</v>
      </c>
      <c r="D27" s="1">
        <v>1</v>
      </c>
      <c r="E27" s="1">
        <v>75</v>
      </c>
      <c r="F27" s="1">
        <v>0.37640000000000001</v>
      </c>
      <c r="G27" s="1">
        <v>38.273383639999999</v>
      </c>
      <c r="H27" s="1">
        <v>1.11699948</v>
      </c>
      <c r="I27" s="1">
        <f t="shared" si="0"/>
        <v>2.5000000000000001E-2</v>
      </c>
      <c r="J27" s="1">
        <f t="shared" si="1"/>
        <v>0.125</v>
      </c>
      <c r="K27" s="1">
        <f t="shared" si="2"/>
        <v>0.31023227454199215</v>
      </c>
      <c r="L27" s="1">
        <f t="shared" si="11"/>
        <v>5.0000000000000001E-4</v>
      </c>
      <c r="M27" s="1">
        <f t="shared" si="3"/>
        <v>2.0833333333333332E-2</v>
      </c>
      <c r="N27" s="1">
        <v>272.3030596748448</v>
      </c>
      <c r="O27" s="1">
        <v>292.59542381083799</v>
      </c>
      <c r="P27" s="1">
        <v>2.1315262269833033</v>
      </c>
      <c r="Q27" s="1">
        <v>2.2006831038158192</v>
      </c>
      <c r="R27" s="1">
        <v>598.31489545687066</v>
      </c>
      <c r="S27" s="1">
        <v>624.97100185485715</v>
      </c>
      <c r="T27" s="1">
        <v>4148</v>
      </c>
      <c r="U27" s="1">
        <f>Condutividade!B$6</f>
        <v>6.543115377123824</v>
      </c>
      <c r="V27" s="1">
        <v>0.5</v>
      </c>
      <c r="W27" s="1">
        <f t="shared" si="12"/>
        <v>4.2441318157838755E-2</v>
      </c>
      <c r="X27" s="1">
        <f t="shared" si="4"/>
        <v>34.237318593376138</v>
      </c>
      <c r="Y27" s="1">
        <f t="shared" si="5"/>
        <v>16.693028534974658</v>
      </c>
      <c r="Z27" s="1">
        <f>[1]!HeatTransferArea(I27,J27,0.36,L27)</f>
        <v>0.47123889803846908</v>
      </c>
      <c r="AA27" s="1">
        <f>[1]!Convection(I27,M27,1000,9*10^-4,L27,0.6,0.36,7)</f>
        <v>20660.760475301788</v>
      </c>
      <c r="AB27" s="1">
        <f t="shared" si="6"/>
        <v>10.105075751866371</v>
      </c>
      <c r="AC27" s="1">
        <f t="shared" si="7"/>
        <v>1056.9031309682296</v>
      </c>
      <c r="AD27" s="1">
        <f t="shared" si="13"/>
        <v>0.51147924620393637</v>
      </c>
      <c r="AE27" s="1">
        <f t="shared" si="14"/>
        <v>2.5307301392163417E-5</v>
      </c>
      <c r="AF27" s="1">
        <f t="shared" si="15"/>
        <v>2.6920109623308952E-5</v>
      </c>
      <c r="AG27" s="1">
        <f t="shared" si="16"/>
        <v>1.0768043849323582E-6</v>
      </c>
      <c r="AH27" s="1">
        <f t="shared" si="17"/>
        <v>1.9466368480224527E-4</v>
      </c>
      <c r="AI27" s="1">
        <f t="shared" si="8"/>
        <v>5.8132524063576516E-4</v>
      </c>
      <c r="AJ27" s="1">
        <f t="shared" si="18"/>
        <v>115.25185824516458</v>
      </c>
      <c r="AK27" s="1">
        <f t="shared" si="19"/>
        <v>4.5440436120315333</v>
      </c>
      <c r="AL27" s="1">
        <f t="shared" si="20"/>
        <v>0.96857481356011543</v>
      </c>
      <c r="AM27" s="1">
        <f t="shared" si="21"/>
        <v>1.0745212490826366</v>
      </c>
      <c r="AN27" s="1">
        <f t="shared" si="22"/>
        <v>0.20587321720853471</v>
      </c>
      <c r="AO27" s="1">
        <f t="shared" si="9"/>
        <v>38.273383639999999</v>
      </c>
      <c r="AP27" s="1">
        <v>0.9728</v>
      </c>
      <c r="AQ27" s="1">
        <f t="shared" si="23"/>
        <v>6.0083602414374966E-3</v>
      </c>
      <c r="AR27" s="1">
        <f t="shared" si="24"/>
        <v>185.90754134488424</v>
      </c>
      <c r="AS27" s="1">
        <f t="shared" si="10"/>
        <v>112.66523431843363</v>
      </c>
      <c r="AT27" s="1">
        <f t="shared" si="25"/>
        <v>86.416666666666657</v>
      </c>
      <c r="AU27" s="1">
        <f t="shared" si="26"/>
        <v>181.54508769882887</v>
      </c>
      <c r="AV27" s="1">
        <f t="shared" si="27"/>
        <v>56.332617159216817</v>
      </c>
      <c r="AX27" s="1">
        <f t="shared" si="28"/>
        <v>2.100811043766583</v>
      </c>
      <c r="AY27" s="1">
        <f t="shared" si="29"/>
        <v>0.12359798624725771</v>
      </c>
      <c r="AZ27" s="1">
        <v>0.20405091411055756</v>
      </c>
    </row>
    <row r="28" spans="1:52" x14ac:dyDescent="0.25">
      <c r="A28" s="1">
        <v>0.5</v>
      </c>
      <c r="B28" s="1">
        <v>5</v>
      </c>
      <c r="C28" s="1">
        <v>10</v>
      </c>
      <c r="D28" s="1">
        <v>1.5</v>
      </c>
      <c r="E28" s="1">
        <v>75</v>
      </c>
      <c r="F28" s="1">
        <v>0.25090000000000001</v>
      </c>
      <c r="G28" s="1">
        <v>38.178975800000003</v>
      </c>
      <c r="H28" s="1">
        <v>1.1208157299999999</v>
      </c>
      <c r="I28" s="1">
        <f t="shared" si="0"/>
        <v>2.5000000000000001E-2</v>
      </c>
      <c r="J28" s="1">
        <f t="shared" si="1"/>
        <v>0.125</v>
      </c>
      <c r="K28" s="1">
        <f t="shared" si="2"/>
        <v>0.31023227454199215</v>
      </c>
      <c r="L28" s="1">
        <f t="shared" si="11"/>
        <v>5.0000000000000001E-4</v>
      </c>
      <c r="M28" s="1">
        <f t="shared" si="3"/>
        <v>2.0833333333333332E-2</v>
      </c>
      <c r="N28" s="1">
        <v>272.3030596748448</v>
      </c>
      <c r="O28" s="1">
        <v>292.59542381083799</v>
      </c>
      <c r="P28" s="1">
        <v>2.1315262269833033</v>
      </c>
      <c r="Q28" s="1">
        <v>2.2006831038158192</v>
      </c>
      <c r="R28" s="1">
        <v>598.31489545687066</v>
      </c>
      <c r="S28" s="1">
        <v>624.97100185485715</v>
      </c>
      <c r="T28" s="1">
        <v>4148</v>
      </c>
      <c r="U28" s="1">
        <f>Condutividade!B$6</f>
        <v>6.543115377123824</v>
      </c>
      <c r="V28" s="1">
        <v>0.5</v>
      </c>
      <c r="W28" s="1">
        <f t="shared" si="12"/>
        <v>4.2441318157838755E-2</v>
      </c>
      <c r="X28" s="1">
        <f t="shared" si="4"/>
        <v>34.237318593376138</v>
      </c>
      <c r="Y28" s="1">
        <f t="shared" si="5"/>
        <v>16.693028534974658</v>
      </c>
      <c r="Z28" s="1">
        <f>[1]!HeatTransferArea(I28,J28,0.36,L28)</f>
        <v>0.47123889803846908</v>
      </c>
      <c r="AA28" s="1">
        <f>[1]!Convection(I28,M28,1000,9*10^-4,L28,0.6,0.36,7)</f>
        <v>20660.760475301788</v>
      </c>
      <c r="AB28" s="1">
        <f t="shared" si="6"/>
        <v>10.105075751866371</v>
      </c>
      <c r="AC28" s="1">
        <f t="shared" si="7"/>
        <v>1056.9031309682296</v>
      </c>
      <c r="AD28" s="1">
        <f t="shared" si="13"/>
        <v>0.34098616413595756</v>
      </c>
      <c r="AE28" s="1">
        <f t="shared" si="14"/>
        <v>5.020486759477194E-5</v>
      </c>
      <c r="AF28" s="1">
        <f t="shared" si="15"/>
        <v>6.0570246652445143E-5</v>
      </c>
      <c r="AG28" s="1">
        <f t="shared" si="16"/>
        <v>2.4228098660978064E-6</v>
      </c>
      <c r="AH28" s="1">
        <f t="shared" si="17"/>
        <v>1.2977578986816352E-4</v>
      </c>
      <c r="AI28" s="1">
        <f t="shared" si="8"/>
        <v>3.8755016042384344E-4</v>
      </c>
      <c r="AJ28" s="1">
        <f t="shared" si="18"/>
        <v>76.834572163443056</v>
      </c>
      <c r="AK28" s="1">
        <f t="shared" si="19"/>
        <v>4.5440436120315333</v>
      </c>
      <c r="AL28" s="1">
        <f t="shared" si="20"/>
        <v>0.96857481356011543</v>
      </c>
      <c r="AM28" s="1">
        <f t="shared" si="21"/>
        <v>1.0745212490826366</v>
      </c>
      <c r="AN28" s="1">
        <f t="shared" si="22"/>
        <v>0.13691026382902424</v>
      </c>
      <c r="AO28" s="1">
        <f t="shared" si="9"/>
        <v>38.178975800000003</v>
      </c>
      <c r="AP28" s="1">
        <v>0.97719999999999996</v>
      </c>
      <c r="AQ28" s="1">
        <f t="shared" si="23"/>
        <v>4.0192586124329823E-3</v>
      </c>
      <c r="AR28" s="1">
        <f t="shared" si="24"/>
        <v>278.86131201732633</v>
      </c>
      <c r="AS28" s="1">
        <f t="shared" si="10"/>
        <v>112.66523431843363</v>
      </c>
      <c r="AT28" s="1">
        <f t="shared" si="25"/>
        <v>86.416666666666657</v>
      </c>
      <c r="AU28" s="1">
        <f t="shared" si="26"/>
        <v>272.3176315482433</v>
      </c>
      <c r="AV28" s="1">
        <f t="shared" si="27"/>
        <v>56.332617159216817</v>
      </c>
      <c r="AX28" s="1">
        <f t="shared" si="28"/>
        <v>3.1512165656498747</v>
      </c>
      <c r="AY28" s="1">
        <f t="shared" si="29"/>
        <v>0.10360419435431915</v>
      </c>
      <c r="AZ28" s="1">
        <v>0.13569839177833501</v>
      </c>
    </row>
    <row r="29" spans="1:52" x14ac:dyDescent="0.25">
      <c r="A29" s="1">
        <v>0.3</v>
      </c>
      <c r="B29" s="1">
        <v>3</v>
      </c>
      <c r="C29" s="1">
        <v>10</v>
      </c>
      <c r="D29" s="1">
        <v>0.5</v>
      </c>
      <c r="E29" s="1">
        <v>100</v>
      </c>
      <c r="F29" s="1">
        <v>1.6727000000000001</v>
      </c>
      <c r="G29" s="1">
        <v>12.21349946</v>
      </c>
      <c r="H29" s="1">
        <v>3.1833300100000002</v>
      </c>
      <c r="I29" s="1">
        <f t="shared" si="0"/>
        <v>2.5000000000000001E-2</v>
      </c>
      <c r="J29" s="1">
        <f t="shared" si="1"/>
        <v>7.5000000000000011E-2</v>
      </c>
      <c r="K29" s="1">
        <f t="shared" si="2"/>
        <v>0.18613936472519527</v>
      </c>
      <c r="L29" s="1">
        <f t="shared" si="11"/>
        <v>2.9999999999999997E-4</v>
      </c>
      <c r="M29" s="1">
        <f t="shared" si="3"/>
        <v>2.7777777777777776E-2</v>
      </c>
      <c r="N29" s="1">
        <v>272.3030596748448</v>
      </c>
      <c r="O29" s="1">
        <v>292.59542381083799</v>
      </c>
      <c r="P29" s="1">
        <v>2.1315262269833033</v>
      </c>
      <c r="Q29" s="1">
        <v>2.2006831038158192</v>
      </c>
      <c r="R29" s="1">
        <v>598.31489545687066</v>
      </c>
      <c r="S29" s="1">
        <v>624.97100185485715</v>
      </c>
      <c r="T29" s="1">
        <v>4148</v>
      </c>
      <c r="U29" s="1">
        <f>Condutividade!B$6</f>
        <v>6.543115377123824</v>
      </c>
      <c r="V29" s="1">
        <v>0.5</v>
      </c>
      <c r="W29" s="1">
        <f t="shared" si="12"/>
        <v>5.6588424210451668E-2</v>
      </c>
      <c r="X29" s="1">
        <f t="shared" si="4"/>
        <v>27.389854874700902</v>
      </c>
      <c r="Y29" s="1">
        <f t="shared" si="5"/>
        <v>14.227941596251572</v>
      </c>
      <c r="Z29" s="1">
        <f>[1]!HeatTransferArea(I29,J29,0.36,L29)</f>
        <v>0.47123889803846919</v>
      </c>
      <c r="AA29" s="1">
        <f>[1]!Convection(I29,M29,1000,9*10^-4,L29,0.6,0.36,7)</f>
        <v>34185.213621900613</v>
      </c>
      <c r="AB29" s="1">
        <f t="shared" si="6"/>
        <v>8.0840606014930945</v>
      </c>
      <c r="AC29" s="1">
        <f t="shared" si="7"/>
        <v>1476.8113579608787</v>
      </c>
      <c r="AD29" s="1">
        <f t="shared" si="13"/>
        <v>2.2732410942397174</v>
      </c>
      <c r="AE29" s="1">
        <f t="shared" si="14"/>
        <v>3.0136578396566804E-4</v>
      </c>
      <c r="AF29" s="1">
        <f t="shared" si="15"/>
        <v>2.4228098660978064E-6</v>
      </c>
      <c r="AG29" s="1">
        <f t="shared" si="16"/>
        <v>2.6920109623308955E-7</v>
      </c>
      <c r="AH29" s="1">
        <f t="shared" si="17"/>
        <v>1.081464915568029E-3</v>
      </c>
      <c r="AI29" s="1">
        <f t="shared" si="8"/>
        <v>2.5929648978311121E-3</v>
      </c>
      <c r="AJ29" s="1">
        <f t="shared" si="18"/>
        <v>635.6509156801194</v>
      </c>
      <c r="AK29" s="1">
        <f t="shared" si="19"/>
        <v>4.5440436120315333</v>
      </c>
      <c r="AL29" s="1">
        <f t="shared" si="20"/>
        <v>0.96857481356011543</v>
      </c>
      <c r="AM29" s="1">
        <f t="shared" si="21"/>
        <v>1.0745212490826366</v>
      </c>
      <c r="AN29" s="1">
        <f t="shared" si="22"/>
        <v>0.21898877566855071</v>
      </c>
      <c r="AO29" s="1">
        <f t="shared" si="9"/>
        <v>12.21349946</v>
      </c>
      <c r="AP29" s="1">
        <v>0.48070000000000002</v>
      </c>
      <c r="AQ29" s="1">
        <f t="shared" si="23"/>
        <v>5.7077297438129608E-2</v>
      </c>
      <c r="AR29" s="1">
        <f t="shared" si="24"/>
        <v>55.772262403465263</v>
      </c>
      <c r="AS29" s="1">
        <f t="shared" si="10"/>
        <v>139.81159263987175</v>
      </c>
      <c r="AT29" s="1">
        <f t="shared" si="25"/>
        <v>115.22222222222221</v>
      </c>
      <c r="AU29" s="1">
        <f t="shared" si="26"/>
        <v>54.463526309648657</v>
      </c>
      <c r="AV29" s="1">
        <f t="shared" si="27"/>
        <v>69.905796319935874</v>
      </c>
      <c r="AX29" s="1">
        <f t="shared" si="28"/>
        <v>0.47268248484748115</v>
      </c>
      <c r="AY29" s="1">
        <f t="shared" si="29"/>
        <v>2.3597218477279753</v>
      </c>
      <c r="AZ29" s="1">
        <v>0.21705037916543102</v>
      </c>
    </row>
    <row r="30" spans="1:52" x14ac:dyDescent="0.25">
      <c r="A30" s="1">
        <v>0.3</v>
      </c>
      <c r="B30" s="1">
        <v>3</v>
      </c>
      <c r="C30" s="1">
        <v>10</v>
      </c>
      <c r="D30" s="1">
        <v>1</v>
      </c>
      <c r="E30" s="1">
        <v>100</v>
      </c>
      <c r="F30" s="1">
        <v>0.83640000000000003</v>
      </c>
      <c r="G30" s="1">
        <v>48.980884140000001</v>
      </c>
      <c r="H30" s="1">
        <v>3.1832689799999998</v>
      </c>
      <c r="I30" s="1">
        <f t="shared" si="0"/>
        <v>2.5000000000000001E-2</v>
      </c>
      <c r="J30" s="1">
        <f t="shared" si="1"/>
        <v>7.5000000000000011E-2</v>
      </c>
      <c r="K30" s="1">
        <f t="shared" si="2"/>
        <v>0.18613936472519527</v>
      </c>
      <c r="L30" s="1">
        <f t="shared" si="11"/>
        <v>2.9999999999999997E-4</v>
      </c>
      <c r="M30" s="1">
        <f t="shared" si="3"/>
        <v>2.7777777777777776E-2</v>
      </c>
      <c r="N30" s="1">
        <v>272.3030596748448</v>
      </c>
      <c r="O30" s="1">
        <v>292.59542381083799</v>
      </c>
      <c r="P30" s="1">
        <v>2.1315262269833033</v>
      </c>
      <c r="Q30" s="1">
        <v>2.2006831038158192</v>
      </c>
      <c r="R30" s="1">
        <v>598.31489545687066</v>
      </c>
      <c r="S30" s="1">
        <v>624.97100185485715</v>
      </c>
      <c r="T30" s="1">
        <v>4148</v>
      </c>
      <c r="U30" s="1">
        <f>Condutividade!B$6</f>
        <v>6.543115377123824</v>
      </c>
      <c r="V30" s="1">
        <v>0.5</v>
      </c>
      <c r="W30" s="1">
        <f t="shared" si="12"/>
        <v>5.6588424210451668E-2</v>
      </c>
      <c r="X30" s="1">
        <f t="shared" si="4"/>
        <v>27.389854874700902</v>
      </c>
      <c r="Y30" s="1">
        <f t="shared" si="5"/>
        <v>14.227941596251572</v>
      </c>
      <c r="Z30" s="1">
        <f>[1]!HeatTransferArea(I30,J30,0.36,L30)</f>
        <v>0.47123889803846919</v>
      </c>
      <c r="AA30" s="1">
        <f>[1]!Convection(I30,M30,1000,9*10^-4,L30,0.6,0.36,7)</f>
        <v>34185.213621900613</v>
      </c>
      <c r="AB30" s="1">
        <f t="shared" si="6"/>
        <v>8.0840606014930945</v>
      </c>
      <c r="AC30" s="1">
        <f t="shared" si="7"/>
        <v>1476.8113579608787</v>
      </c>
      <c r="AD30" s="1">
        <f t="shared" si="13"/>
        <v>1.1366205471198587</v>
      </c>
      <c r="AE30" s="1">
        <f t="shared" si="14"/>
        <v>1.0068289198283953E-4</v>
      </c>
      <c r="AF30" s="1">
        <f t="shared" si="15"/>
        <v>9.6912394643912255E-6</v>
      </c>
      <c r="AG30" s="1">
        <f t="shared" si="16"/>
        <v>1.0768043849323582E-6</v>
      </c>
      <c r="AH30" s="1">
        <f t="shared" si="17"/>
        <v>5.4073245778401451E-4</v>
      </c>
      <c r="AI30" s="1">
        <f t="shared" si="8"/>
        <v>1.296482448915556E-3</v>
      </c>
      <c r="AJ30" s="1">
        <f t="shared" si="18"/>
        <v>317.8254578400597</v>
      </c>
      <c r="AK30" s="1">
        <f t="shared" si="19"/>
        <v>4.5440436120315333</v>
      </c>
      <c r="AL30" s="1">
        <f t="shared" si="20"/>
        <v>0.96857481356011543</v>
      </c>
      <c r="AM30" s="1">
        <f t="shared" si="21"/>
        <v>1.0745212490826366</v>
      </c>
      <c r="AN30" s="1">
        <f t="shared" si="22"/>
        <v>0.439115090810416</v>
      </c>
      <c r="AO30" s="1">
        <f t="shared" si="9"/>
        <v>48.980884140000001</v>
      </c>
      <c r="AP30" s="1">
        <v>0.90269999999999995</v>
      </c>
      <c r="AQ30" s="1">
        <f t="shared" si="23"/>
        <v>2.8538101583290044E-2</v>
      </c>
      <c r="AR30" s="1">
        <f t="shared" si="24"/>
        <v>111.54452480693053</v>
      </c>
      <c r="AS30" s="1">
        <f t="shared" si="10"/>
        <v>139.81159263987175</v>
      </c>
      <c r="AT30" s="1">
        <f t="shared" si="25"/>
        <v>115.22222222222221</v>
      </c>
      <c r="AU30" s="1">
        <f t="shared" si="26"/>
        <v>108.92705261929731</v>
      </c>
      <c r="AV30" s="1">
        <f t="shared" si="27"/>
        <v>69.905796319935874</v>
      </c>
      <c r="AX30" s="1">
        <f t="shared" si="28"/>
        <v>0.94536496969496231</v>
      </c>
      <c r="AY30" s="1">
        <f t="shared" si="29"/>
        <v>0.44213544345066841</v>
      </c>
      <c r="AZ30" s="1">
        <v>0.43522822878337636</v>
      </c>
    </row>
    <row r="31" spans="1:52" x14ac:dyDescent="0.25">
      <c r="A31" s="1">
        <v>0.3</v>
      </c>
      <c r="B31" s="1">
        <v>3</v>
      </c>
      <c r="C31" s="1">
        <v>10</v>
      </c>
      <c r="D31" s="1">
        <v>1.5</v>
      </c>
      <c r="E31" s="1">
        <v>100</v>
      </c>
      <c r="F31" s="1">
        <v>0.55759999999999998</v>
      </c>
      <c r="G31" s="1">
        <v>50.551791020000003</v>
      </c>
      <c r="H31" s="1">
        <v>3.1936993400000002</v>
      </c>
      <c r="I31" s="1">
        <f t="shared" si="0"/>
        <v>2.5000000000000001E-2</v>
      </c>
      <c r="J31" s="1">
        <f t="shared" si="1"/>
        <v>7.5000000000000011E-2</v>
      </c>
      <c r="K31" s="1">
        <f t="shared" si="2"/>
        <v>0.18613936472519527</v>
      </c>
      <c r="L31" s="1">
        <f t="shared" si="11"/>
        <v>2.9999999999999997E-4</v>
      </c>
      <c r="M31" s="1">
        <f t="shared" si="3"/>
        <v>2.7777777777777776E-2</v>
      </c>
      <c r="N31" s="1">
        <v>272.3030596748448</v>
      </c>
      <c r="O31" s="1">
        <v>292.59542381083799</v>
      </c>
      <c r="P31" s="1">
        <v>2.1315262269833033</v>
      </c>
      <c r="Q31" s="1">
        <v>2.2006831038158192</v>
      </c>
      <c r="R31" s="1">
        <v>598.31489545687066</v>
      </c>
      <c r="S31" s="1">
        <v>624.97100185485715</v>
      </c>
      <c r="T31" s="1">
        <v>4148</v>
      </c>
      <c r="U31" s="1">
        <f>Condutividade!B$6</f>
        <v>6.543115377123824</v>
      </c>
      <c r="V31" s="1">
        <v>0.5</v>
      </c>
      <c r="W31" s="1">
        <f t="shared" si="12"/>
        <v>5.6588424210451668E-2</v>
      </c>
      <c r="X31" s="1">
        <f t="shared" si="4"/>
        <v>27.389854874700902</v>
      </c>
      <c r="Y31" s="1">
        <f t="shared" si="5"/>
        <v>14.227941596251572</v>
      </c>
      <c r="Z31" s="1">
        <f>[1]!HeatTransferArea(I31,J31,0.36,L31)</f>
        <v>0.47123889803846919</v>
      </c>
      <c r="AA31" s="1">
        <f>[1]!Convection(I31,M31,1000,9*10^-4,L31,0.6,0.36,7)</f>
        <v>34185.213621900613</v>
      </c>
      <c r="AB31" s="1">
        <f t="shared" si="6"/>
        <v>8.0840606014930945</v>
      </c>
      <c r="AC31" s="1">
        <f t="shared" si="7"/>
        <v>1476.8113579608787</v>
      </c>
      <c r="AD31" s="1">
        <f t="shared" si="13"/>
        <v>0.75774703141323907</v>
      </c>
      <c r="AE31" s="1">
        <f t="shared" si="14"/>
        <v>6.7121927988522678E-5</v>
      </c>
      <c r="AF31" s="1">
        <f t="shared" si="15"/>
        <v>2.1805288794880258E-5</v>
      </c>
      <c r="AG31" s="1">
        <f t="shared" si="16"/>
        <v>2.4228098660978064E-6</v>
      </c>
      <c r="AH31" s="1">
        <f t="shared" si="17"/>
        <v>3.6048830518934304E-4</v>
      </c>
      <c r="AI31" s="1">
        <f t="shared" si="8"/>
        <v>8.6432163261037081E-4</v>
      </c>
      <c r="AJ31" s="1">
        <f t="shared" si="18"/>
        <v>211.88363856003977</v>
      </c>
      <c r="AK31" s="1">
        <f t="shared" si="19"/>
        <v>4.5440436120315333</v>
      </c>
      <c r="AL31" s="1">
        <f t="shared" si="20"/>
        <v>0.96857481356011543</v>
      </c>
      <c r="AM31" s="1">
        <f t="shared" si="21"/>
        <v>1.0745212490826366</v>
      </c>
      <c r="AN31" s="1">
        <f t="shared" si="22"/>
        <v>0.30213221197244633</v>
      </c>
      <c r="AO31" s="1">
        <f t="shared" si="9"/>
        <v>50.551791020000003</v>
      </c>
      <c r="AP31" s="1">
        <v>0.96819999999999995</v>
      </c>
      <c r="AQ31" s="1">
        <f t="shared" si="23"/>
        <v>1.9087740048367174E-2</v>
      </c>
      <c r="AR31" s="1">
        <f t="shared" si="24"/>
        <v>167.31678721039577</v>
      </c>
      <c r="AS31" s="1">
        <f t="shared" si="10"/>
        <v>139.81159263987175</v>
      </c>
      <c r="AT31" s="1">
        <f t="shared" si="25"/>
        <v>115.22222222222221</v>
      </c>
      <c r="AU31" s="1">
        <f t="shared" si="26"/>
        <v>163.39057892894596</v>
      </c>
      <c r="AV31" s="1">
        <f t="shared" si="27"/>
        <v>69.905796319935874</v>
      </c>
      <c r="AX31" s="1">
        <f t="shared" si="28"/>
        <v>1.4180474545424433</v>
      </c>
      <c r="AY31" s="1">
        <f t="shared" si="29"/>
        <v>0.14450058686260298</v>
      </c>
      <c r="AZ31" s="1">
        <v>0.29945786475360248</v>
      </c>
    </row>
    <row r="32" spans="1:52" x14ac:dyDescent="0.25">
      <c r="A32" s="1">
        <v>0.3</v>
      </c>
      <c r="B32" s="1">
        <v>4</v>
      </c>
      <c r="C32" s="1">
        <v>10</v>
      </c>
      <c r="D32" s="1">
        <v>0.5</v>
      </c>
      <c r="E32" s="1">
        <v>100</v>
      </c>
      <c r="F32" s="1">
        <v>1.2545999999999999</v>
      </c>
      <c r="G32" s="1">
        <v>42.028898699999999</v>
      </c>
      <c r="H32" s="1">
        <v>4.2444400099999999</v>
      </c>
      <c r="I32" s="1">
        <f t="shared" si="0"/>
        <v>2.5000000000000001E-2</v>
      </c>
      <c r="J32" s="1">
        <f t="shared" si="1"/>
        <v>0.1</v>
      </c>
      <c r="K32" s="1">
        <f t="shared" si="2"/>
        <v>0.24818581963359368</v>
      </c>
      <c r="L32" s="1">
        <f t="shared" si="11"/>
        <v>2.9999999999999997E-4</v>
      </c>
      <c r="M32" s="1">
        <f t="shared" si="3"/>
        <v>2.7777777777777776E-2</v>
      </c>
      <c r="N32" s="1">
        <v>272.3030596748448</v>
      </c>
      <c r="O32" s="1">
        <v>292.59542381083799</v>
      </c>
      <c r="P32" s="1">
        <v>2.1315262269833033</v>
      </c>
      <c r="Q32" s="1">
        <v>2.2006831038158192</v>
      </c>
      <c r="R32" s="1">
        <v>598.31489545687066</v>
      </c>
      <c r="S32" s="1">
        <v>624.97100185485715</v>
      </c>
      <c r="T32" s="1">
        <v>4148</v>
      </c>
      <c r="U32" s="1">
        <f>Condutividade!B$6</f>
        <v>6.543115377123824</v>
      </c>
      <c r="V32" s="1">
        <v>0.5</v>
      </c>
      <c r="W32" s="1">
        <f t="shared" si="12"/>
        <v>5.6588424210451668E-2</v>
      </c>
      <c r="X32" s="1">
        <f t="shared" si="4"/>
        <v>27.389854874700902</v>
      </c>
      <c r="Y32" s="1">
        <f t="shared" si="5"/>
        <v>14.227941596251572</v>
      </c>
      <c r="Z32" s="1">
        <f>[1]!HeatTransferArea(I32,J32,0.36,L32)</f>
        <v>0.62831853071795885</v>
      </c>
      <c r="AA32" s="1">
        <f>[1]!Convection(I32,M32,1000,9*10^-4,L32,0.6,0.36,7)</f>
        <v>34185.213621900613</v>
      </c>
      <c r="AB32" s="1">
        <f t="shared" si="6"/>
        <v>8.0840606014930945</v>
      </c>
      <c r="AC32" s="1">
        <f t="shared" si="7"/>
        <v>1476.8113579608787</v>
      </c>
      <c r="AD32" s="1">
        <f t="shared" si="13"/>
        <v>1.7049308206797882</v>
      </c>
      <c r="AE32" s="1">
        <f t="shared" si="14"/>
        <v>1.510243379743148E-4</v>
      </c>
      <c r="AF32" s="1">
        <f t="shared" si="15"/>
        <v>4.3072175397294328E-6</v>
      </c>
      <c r="AG32" s="1">
        <f t="shared" si="16"/>
        <v>2.6920109623308955E-7</v>
      </c>
      <c r="AH32" s="1">
        <f t="shared" si="17"/>
        <v>6.083240150070165E-4</v>
      </c>
      <c r="AI32" s="1">
        <f t="shared" si="8"/>
        <v>1.4585427550300009E-3</v>
      </c>
      <c r="AJ32" s="1">
        <f t="shared" si="18"/>
        <v>635.65091568011928</v>
      </c>
      <c r="AK32" s="1">
        <f t="shared" si="19"/>
        <v>4.5440436120315333</v>
      </c>
      <c r="AL32" s="1">
        <f t="shared" si="20"/>
        <v>0.96857481356011543</v>
      </c>
      <c r="AM32" s="1">
        <f t="shared" si="21"/>
        <v>1.0745212490826366</v>
      </c>
      <c r="AN32" s="1">
        <f t="shared" si="22"/>
        <v>0.5651855002217282</v>
      </c>
      <c r="AO32" s="1">
        <f t="shared" si="9"/>
        <v>42.028898699999999</v>
      </c>
      <c r="AP32" s="1">
        <v>0.63060000000000005</v>
      </c>
      <c r="AQ32" s="1">
        <f t="shared" si="23"/>
        <v>5.7077297393304458E-2</v>
      </c>
      <c r="AR32" s="1">
        <f t="shared" si="24"/>
        <v>74.363016537953683</v>
      </c>
      <c r="AS32" s="1">
        <f t="shared" si="10"/>
        <v>186.41545685316231</v>
      </c>
      <c r="AT32" s="1">
        <f t="shared" si="25"/>
        <v>115.22222222222221</v>
      </c>
      <c r="AU32" s="1">
        <f t="shared" si="26"/>
        <v>72.618035079531538</v>
      </c>
      <c r="AV32" s="1">
        <f t="shared" si="27"/>
        <v>93.207728426581156</v>
      </c>
      <c r="AX32" s="1">
        <f t="shared" si="28"/>
        <v>0.63024331312997484</v>
      </c>
      <c r="AY32" s="1">
        <f t="shared" si="29"/>
        <v>1.6785697102844481</v>
      </c>
      <c r="AZ32" s="1">
        <v>0.56018271597445723</v>
      </c>
    </row>
    <row r="33" spans="1:52" x14ac:dyDescent="0.25">
      <c r="A33" s="1">
        <v>0.3</v>
      </c>
      <c r="B33" s="1">
        <v>4</v>
      </c>
      <c r="C33" s="1">
        <v>10</v>
      </c>
      <c r="D33" s="1">
        <v>1</v>
      </c>
      <c r="E33" s="1">
        <v>100</v>
      </c>
      <c r="F33" s="1">
        <v>0.62729999999999997</v>
      </c>
      <c r="G33" s="1">
        <v>49.445233780000002</v>
      </c>
      <c r="H33" s="1">
        <v>4.2443586399999997</v>
      </c>
      <c r="I33" s="1">
        <f t="shared" si="0"/>
        <v>2.5000000000000001E-2</v>
      </c>
      <c r="J33" s="1">
        <f t="shared" si="1"/>
        <v>0.1</v>
      </c>
      <c r="K33" s="1">
        <f t="shared" si="2"/>
        <v>0.24818581963359368</v>
      </c>
      <c r="L33" s="1">
        <f t="shared" si="11"/>
        <v>2.9999999999999997E-4</v>
      </c>
      <c r="M33" s="1">
        <f t="shared" si="3"/>
        <v>2.7777777777777776E-2</v>
      </c>
      <c r="N33" s="1">
        <v>272.3030596748448</v>
      </c>
      <c r="O33" s="1">
        <v>292.59542381083799</v>
      </c>
      <c r="P33" s="1">
        <v>2.1315262269833033</v>
      </c>
      <c r="Q33" s="1">
        <v>2.2006831038158192</v>
      </c>
      <c r="R33" s="1">
        <v>598.31489545687066</v>
      </c>
      <c r="S33" s="1">
        <v>624.97100185485715</v>
      </c>
      <c r="T33" s="1">
        <v>4148</v>
      </c>
      <c r="U33" s="1">
        <f>Condutividade!B$6</f>
        <v>6.543115377123824</v>
      </c>
      <c r="V33" s="1">
        <v>0.5</v>
      </c>
      <c r="W33" s="1">
        <f t="shared" si="12"/>
        <v>5.6588424210451668E-2</v>
      </c>
      <c r="X33" s="1">
        <f t="shared" si="4"/>
        <v>27.389854874700902</v>
      </c>
      <c r="Y33" s="1">
        <f t="shared" si="5"/>
        <v>14.227941596251572</v>
      </c>
      <c r="Z33" s="1">
        <f>[1]!HeatTransferArea(I33,J33,0.36,L33)</f>
        <v>0.62831853071795885</v>
      </c>
      <c r="AA33" s="1">
        <f>[1]!Convection(I33,M33,1000,9*10^-4,L33,0.6,0.36,7)</f>
        <v>34185.213621900613</v>
      </c>
      <c r="AB33" s="1">
        <f t="shared" si="6"/>
        <v>8.0840606014930945</v>
      </c>
      <c r="AC33" s="1">
        <f t="shared" si="7"/>
        <v>1476.8113579608787</v>
      </c>
      <c r="AD33" s="1">
        <f t="shared" si="13"/>
        <v>0.85246541033989409</v>
      </c>
      <c r="AE33" s="1">
        <f t="shared" si="14"/>
        <v>7.5512168987157402E-5</v>
      </c>
      <c r="AF33" s="1">
        <f t="shared" si="15"/>
        <v>1.7228870158917731E-5</v>
      </c>
      <c r="AG33" s="1">
        <f t="shared" si="16"/>
        <v>1.0768043849323582E-6</v>
      </c>
      <c r="AH33" s="1">
        <f t="shared" si="17"/>
        <v>3.0416200750350825E-4</v>
      </c>
      <c r="AI33" s="1">
        <f t="shared" si="8"/>
        <v>7.2927137751500047E-4</v>
      </c>
      <c r="AJ33" s="1">
        <f t="shared" si="18"/>
        <v>317.82545784005964</v>
      </c>
      <c r="AK33" s="1">
        <f t="shared" si="19"/>
        <v>4.5440436120315333</v>
      </c>
      <c r="AL33" s="1">
        <f t="shared" si="20"/>
        <v>0.96857481356011543</v>
      </c>
      <c r="AM33" s="1">
        <f t="shared" si="21"/>
        <v>1.0745212490826366</v>
      </c>
      <c r="AN33" s="1">
        <f t="shared" si="22"/>
        <v>0.33245849941256722</v>
      </c>
      <c r="AO33" s="1">
        <f t="shared" si="9"/>
        <v>49.445233780000002</v>
      </c>
      <c r="AP33" s="1">
        <v>0.96930000000000005</v>
      </c>
      <c r="AQ33" s="1">
        <f t="shared" si="23"/>
        <v>2.8538101583290044E-2</v>
      </c>
      <c r="AR33" s="1">
        <f t="shared" si="24"/>
        <v>148.72603307590737</v>
      </c>
      <c r="AS33" s="1">
        <f t="shared" si="10"/>
        <v>186.41545685316231</v>
      </c>
      <c r="AT33" s="1">
        <f t="shared" si="25"/>
        <v>115.22222222222221</v>
      </c>
      <c r="AU33" s="1">
        <f t="shared" si="26"/>
        <v>145.23607015906308</v>
      </c>
      <c r="AV33" s="1">
        <f t="shared" si="27"/>
        <v>93.207728426581156</v>
      </c>
      <c r="AX33" s="1">
        <f t="shared" si="28"/>
        <v>1.2604866262599497</v>
      </c>
      <c r="AY33" s="1">
        <f t="shared" si="29"/>
        <v>0.13950213888936785</v>
      </c>
      <c r="AZ33" s="1">
        <v>0.32951571665702939</v>
      </c>
    </row>
    <row r="34" spans="1:52" x14ac:dyDescent="0.25">
      <c r="A34" s="1">
        <v>0.3</v>
      </c>
      <c r="B34" s="1">
        <v>4</v>
      </c>
      <c r="C34" s="1">
        <v>10</v>
      </c>
      <c r="D34" s="1">
        <v>1.5</v>
      </c>
      <c r="E34" s="1">
        <v>100</v>
      </c>
      <c r="F34" s="1">
        <v>0.41820000000000002</v>
      </c>
      <c r="G34" s="1">
        <v>49.785726160000003</v>
      </c>
      <c r="H34" s="1">
        <v>4.2582657900000003</v>
      </c>
      <c r="I34" s="1">
        <f t="shared" ref="I34:I65" si="30">25/1000</f>
        <v>2.5000000000000001E-2</v>
      </c>
      <c r="J34" s="1">
        <f t="shared" si="1"/>
        <v>0.1</v>
      </c>
      <c r="K34" s="1">
        <f t="shared" si="2"/>
        <v>0.24818581963359368</v>
      </c>
      <c r="L34" s="1">
        <f t="shared" si="11"/>
        <v>2.9999999999999997E-4</v>
      </c>
      <c r="M34" s="1">
        <f t="shared" si="3"/>
        <v>2.7777777777777776E-2</v>
      </c>
      <c r="N34" s="1">
        <v>272.3030596748448</v>
      </c>
      <c r="O34" s="1">
        <v>292.59542381083799</v>
      </c>
      <c r="P34" s="1">
        <v>2.1315262269833033</v>
      </c>
      <c r="Q34" s="1">
        <v>2.2006831038158192</v>
      </c>
      <c r="R34" s="1">
        <v>598.31489545687066</v>
      </c>
      <c r="S34" s="1">
        <v>624.97100185485715</v>
      </c>
      <c r="T34" s="1">
        <v>4148</v>
      </c>
      <c r="U34" s="1">
        <f>Condutividade!B$6</f>
        <v>6.543115377123824</v>
      </c>
      <c r="V34" s="1">
        <v>0.5</v>
      </c>
      <c r="W34" s="1">
        <f t="shared" si="12"/>
        <v>5.6588424210451668E-2</v>
      </c>
      <c r="X34" s="1">
        <f t="shared" si="4"/>
        <v>27.389854874700902</v>
      </c>
      <c r="Y34" s="1">
        <f t="shared" si="5"/>
        <v>14.227941596251572</v>
      </c>
      <c r="Z34" s="1">
        <f>[1]!HeatTransferArea(I34,J34,0.36,L34)</f>
        <v>0.62831853071795885</v>
      </c>
      <c r="AA34" s="1">
        <f>[1]!Convection(I34,M34,1000,9*10^-4,L34,0.6,0.36,7)</f>
        <v>34185.213621900613</v>
      </c>
      <c r="AB34" s="1">
        <f t="shared" si="6"/>
        <v>8.0840606014930945</v>
      </c>
      <c r="AC34" s="1">
        <f t="shared" si="7"/>
        <v>1476.8113579608787</v>
      </c>
      <c r="AD34" s="1">
        <f t="shared" si="13"/>
        <v>0.56831027355992936</v>
      </c>
      <c r="AE34" s="1">
        <f t="shared" si="14"/>
        <v>5.0341445991419764E-5</v>
      </c>
      <c r="AF34" s="1">
        <f t="shared" si="15"/>
        <v>3.8764957857564902E-5</v>
      </c>
      <c r="AG34" s="1">
        <f t="shared" si="16"/>
        <v>2.4228098660978064E-6</v>
      </c>
      <c r="AH34" s="1">
        <f t="shared" si="17"/>
        <v>2.0277467166900548E-4</v>
      </c>
      <c r="AI34" s="1">
        <f t="shared" si="8"/>
        <v>4.8618091834333363E-4</v>
      </c>
      <c r="AJ34" s="1">
        <f t="shared" si="18"/>
        <v>211.8836385600398</v>
      </c>
      <c r="AK34" s="1">
        <f t="shared" si="19"/>
        <v>4.5440436120315333</v>
      </c>
      <c r="AL34" s="1">
        <f t="shared" si="20"/>
        <v>0.96857481356011543</v>
      </c>
      <c r="AM34" s="1">
        <f t="shared" si="21"/>
        <v>1.0745212490826366</v>
      </c>
      <c r="AN34" s="1">
        <f t="shared" si="22"/>
        <v>0.2231652617919741</v>
      </c>
      <c r="AO34" s="1">
        <f t="shared" si="9"/>
        <v>49.785726160000003</v>
      </c>
      <c r="AP34" s="1">
        <v>0.98140000000000005</v>
      </c>
      <c r="AQ34" s="1">
        <f t="shared" si="23"/>
        <v>1.9087740063308892E-2</v>
      </c>
      <c r="AR34" s="1">
        <f t="shared" si="24"/>
        <v>223.08904961386105</v>
      </c>
      <c r="AS34" s="1">
        <f t="shared" si="10"/>
        <v>186.41545685316231</v>
      </c>
      <c r="AT34" s="1">
        <f t="shared" si="25"/>
        <v>115.22222222222221</v>
      </c>
      <c r="AU34" s="1">
        <f t="shared" si="26"/>
        <v>217.85410523859463</v>
      </c>
      <c r="AV34" s="1">
        <f t="shared" si="27"/>
        <v>93.207728426581156</v>
      </c>
      <c r="AX34" s="1">
        <f t="shared" si="28"/>
        <v>1.8907299393899246</v>
      </c>
      <c r="AY34" s="1">
        <f t="shared" si="29"/>
        <v>8.4519211183786289E-2</v>
      </c>
      <c r="AZ34" s="1">
        <v>0.22118989679093823</v>
      </c>
    </row>
    <row r="35" spans="1:52" x14ac:dyDescent="0.25">
      <c r="A35" s="1">
        <v>0.3</v>
      </c>
      <c r="B35" s="1">
        <v>5</v>
      </c>
      <c r="C35" s="1">
        <v>10</v>
      </c>
      <c r="D35" s="1">
        <v>0.5</v>
      </c>
      <c r="E35" s="1">
        <v>100</v>
      </c>
      <c r="F35" s="1">
        <v>1.0036</v>
      </c>
      <c r="G35" s="1">
        <v>46.034613630000003</v>
      </c>
      <c r="H35" s="1">
        <v>5.3055500100000001</v>
      </c>
      <c r="I35" s="1">
        <f t="shared" si="30"/>
        <v>2.5000000000000001E-2</v>
      </c>
      <c r="J35" s="1">
        <f t="shared" si="1"/>
        <v>0.125</v>
      </c>
      <c r="K35" s="1">
        <f t="shared" si="2"/>
        <v>0.31023227454199215</v>
      </c>
      <c r="L35" s="1">
        <f t="shared" si="11"/>
        <v>2.9999999999999997E-4</v>
      </c>
      <c r="M35" s="1">
        <f t="shared" si="3"/>
        <v>2.7777777777777776E-2</v>
      </c>
      <c r="N35" s="1">
        <v>272.3030596748448</v>
      </c>
      <c r="O35" s="1">
        <v>292.59542381083799</v>
      </c>
      <c r="P35" s="1">
        <v>2.1315262269833033</v>
      </c>
      <c r="Q35" s="1">
        <v>2.2006831038158192</v>
      </c>
      <c r="R35" s="1">
        <v>598.31489545687066</v>
      </c>
      <c r="S35" s="1">
        <v>624.97100185485715</v>
      </c>
      <c r="T35" s="1">
        <v>4148</v>
      </c>
      <c r="U35" s="1">
        <f>Condutividade!B$6</f>
        <v>6.543115377123824</v>
      </c>
      <c r="V35" s="1">
        <v>0.5</v>
      </c>
      <c r="W35" s="1">
        <f t="shared" si="12"/>
        <v>5.6588424210451668E-2</v>
      </c>
      <c r="X35" s="1">
        <f t="shared" si="4"/>
        <v>27.389854874700902</v>
      </c>
      <c r="Y35" s="1">
        <f t="shared" si="5"/>
        <v>14.227941596251572</v>
      </c>
      <c r="Z35" s="1">
        <f>[1]!HeatTransferArea(I35,J35,0.36,L35)</f>
        <v>0.7853981633974485</v>
      </c>
      <c r="AA35" s="1">
        <f>[1]!Convection(I35,M35,1000,9*10^-4,L35,0.6,0.36,7)</f>
        <v>34185.213621900613</v>
      </c>
      <c r="AB35" s="1">
        <f t="shared" si="6"/>
        <v>8.0840606014930945</v>
      </c>
      <c r="AC35" s="1">
        <f t="shared" si="7"/>
        <v>1476.8113579608787</v>
      </c>
      <c r="AD35" s="1">
        <f t="shared" si="13"/>
        <v>1.3639446565438302</v>
      </c>
      <c r="AE35" s="1">
        <f t="shared" si="14"/>
        <v>2.0081947037908776E-4</v>
      </c>
      <c r="AF35" s="1">
        <f t="shared" si="15"/>
        <v>6.7300274058272379E-6</v>
      </c>
      <c r="AG35" s="1">
        <f t="shared" si="16"/>
        <v>2.6920109623308955E-7</v>
      </c>
      <c r="AH35" s="1">
        <f t="shared" si="17"/>
        <v>3.8932736960449054E-4</v>
      </c>
      <c r="AI35" s="1">
        <f t="shared" si="8"/>
        <v>9.3346736321920059E-4</v>
      </c>
      <c r="AJ35" s="1">
        <f t="shared" si="18"/>
        <v>635.65091568011917</v>
      </c>
      <c r="AK35" s="1">
        <f t="shared" si="19"/>
        <v>4.5440436120315333</v>
      </c>
      <c r="AL35" s="1">
        <f t="shared" si="20"/>
        <v>0.96857481356011543</v>
      </c>
      <c r="AM35" s="1">
        <f t="shared" si="21"/>
        <v>1.0745212490826366</v>
      </c>
      <c r="AN35" s="1">
        <f t="shared" si="22"/>
        <v>0.49524202511612392</v>
      </c>
      <c r="AO35" s="1">
        <f t="shared" si="9"/>
        <v>46.034613630000003</v>
      </c>
      <c r="AP35" s="1">
        <v>0.78839999999999999</v>
      </c>
      <c r="AQ35" s="1">
        <f t="shared" si="23"/>
        <v>5.707729736640936E-2</v>
      </c>
      <c r="AR35" s="1">
        <f t="shared" si="24"/>
        <v>92.953770672442118</v>
      </c>
      <c r="AS35" s="1">
        <f t="shared" si="10"/>
        <v>233.01932106645287</v>
      </c>
      <c r="AT35" s="1">
        <f t="shared" si="25"/>
        <v>115.22222222222221</v>
      </c>
      <c r="AU35" s="1">
        <f t="shared" si="26"/>
        <v>90.772543849414433</v>
      </c>
      <c r="AV35" s="1">
        <f t="shared" si="27"/>
        <v>116.50966053322644</v>
      </c>
      <c r="AX35" s="1">
        <f t="shared" si="28"/>
        <v>0.78780414141246857</v>
      </c>
      <c r="AY35" s="1">
        <f t="shared" si="29"/>
        <v>0.96151962830587245</v>
      </c>
      <c r="AZ35" s="1">
        <v>0.49085835108190778</v>
      </c>
    </row>
    <row r="36" spans="1:52" x14ac:dyDescent="0.25">
      <c r="A36" s="1">
        <v>0.3</v>
      </c>
      <c r="B36" s="1">
        <v>5</v>
      </c>
      <c r="C36" s="1">
        <v>10</v>
      </c>
      <c r="D36" s="1">
        <v>1</v>
      </c>
      <c r="E36" s="1">
        <v>100</v>
      </c>
      <c r="F36" s="1">
        <v>0.50180000000000002</v>
      </c>
      <c r="G36" s="1">
        <v>48.836247299999997</v>
      </c>
      <c r="H36" s="1">
        <v>5.3054483000000001</v>
      </c>
      <c r="I36" s="1">
        <f t="shared" si="30"/>
        <v>2.5000000000000001E-2</v>
      </c>
      <c r="J36" s="1">
        <f t="shared" si="1"/>
        <v>0.125</v>
      </c>
      <c r="K36" s="1">
        <f t="shared" si="2"/>
        <v>0.31023227454199215</v>
      </c>
      <c r="L36" s="1">
        <f t="shared" si="11"/>
        <v>2.9999999999999997E-4</v>
      </c>
      <c r="M36" s="1">
        <f t="shared" si="3"/>
        <v>2.7777777777777776E-2</v>
      </c>
      <c r="N36" s="1">
        <v>272.3030596748448</v>
      </c>
      <c r="O36" s="1">
        <v>292.59542381083799</v>
      </c>
      <c r="P36" s="1">
        <v>2.1315262269833033</v>
      </c>
      <c r="Q36" s="1">
        <v>2.2006831038158192</v>
      </c>
      <c r="R36" s="1">
        <v>598.31489545687066</v>
      </c>
      <c r="S36" s="1">
        <v>624.97100185485715</v>
      </c>
      <c r="T36" s="1">
        <v>4148</v>
      </c>
      <c r="U36" s="1">
        <f>Condutividade!B$6</f>
        <v>6.543115377123824</v>
      </c>
      <c r="V36" s="1">
        <v>0.5</v>
      </c>
      <c r="W36" s="1">
        <f t="shared" si="12"/>
        <v>5.6588424210451668E-2</v>
      </c>
      <c r="X36" s="1">
        <f t="shared" si="4"/>
        <v>27.389854874700902</v>
      </c>
      <c r="Y36" s="1">
        <f t="shared" si="5"/>
        <v>14.227941596251572</v>
      </c>
      <c r="Z36" s="1">
        <f>[1]!HeatTransferArea(I36,J36,0.36,L36)</f>
        <v>0.7853981633974485</v>
      </c>
      <c r="AA36" s="1">
        <f>[1]!Convection(I36,M36,1000,9*10^-4,L36,0.6,0.36,7)</f>
        <v>34185.213621900613</v>
      </c>
      <c r="AB36" s="1">
        <f t="shared" si="6"/>
        <v>8.0840606014930945</v>
      </c>
      <c r="AC36" s="1">
        <f t="shared" si="7"/>
        <v>1476.8113579608787</v>
      </c>
      <c r="AD36" s="1">
        <f t="shared" si="13"/>
        <v>0.68197232827191512</v>
      </c>
      <c r="AE36" s="1">
        <f t="shared" si="14"/>
        <v>1.0040973518954388E-4</v>
      </c>
      <c r="AF36" s="1">
        <f t="shared" si="15"/>
        <v>2.6920109623308952E-5</v>
      </c>
      <c r="AG36" s="1">
        <f t="shared" si="16"/>
        <v>1.0768043849323582E-6</v>
      </c>
      <c r="AH36" s="1">
        <f t="shared" si="17"/>
        <v>1.9466368480224527E-4</v>
      </c>
      <c r="AI36" s="1">
        <f t="shared" si="8"/>
        <v>4.667336816096003E-4</v>
      </c>
      <c r="AJ36" s="1">
        <f t="shared" si="18"/>
        <v>317.82545784005958</v>
      </c>
      <c r="AK36" s="1">
        <f t="shared" si="19"/>
        <v>4.5440436120315333</v>
      </c>
      <c r="AL36" s="1">
        <f t="shared" si="20"/>
        <v>0.96857481356011543</v>
      </c>
      <c r="AM36" s="1">
        <f t="shared" si="21"/>
        <v>1.0745212490826366</v>
      </c>
      <c r="AN36" s="1">
        <f t="shared" si="22"/>
        <v>0.26269105032916334</v>
      </c>
      <c r="AO36" s="1">
        <f t="shared" si="9"/>
        <v>48.836247299999997</v>
      </c>
      <c r="AP36" s="1">
        <v>0.98150000000000004</v>
      </c>
      <c r="AQ36" s="1">
        <f t="shared" si="23"/>
        <v>2.8538101583290044E-2</v>
      </c>
      <c r="AR36" s="1">
        <f t="shared" si="24"/>
        <v>185.90754134488424</v>
      </c>
      <c r="AS36" s="1">
        <f t="shared" si="10"/>
        <v>233.01932106645287</v>
      </c>
      <c r="AT36" s="1">
        <f t="shared" si="25"/>
        <v>115.22222222222221</v>
      </c>
      <c r="AU36" s="1">
        <f t="shared" si="26"/>
        <v>181.54508769882887</v>
      </c>
      <c r="AV36" s="1">
        <f t="shared" si="27"/>
        <v>116.50966053322644</v>
      </c>
      <c r="AX36" s="1">
        <f t="shared" si="28"/>
        <v>1.5756082828249371</v>
      </c>
      <c r="AY36" s="1">
        <f t="shared" si="29"/>
        <v>8.4064806822583188E-2</v>
      </c>
      <c r="AZ36" s="1">
        <v>0.26036581967839434</v>
      </c>
    </row>
    <row r="37" spans="1:52" x14ac:dyDescent="0.25">
      <c r="A37" s="1">
        <v>0.3</v>
      </c>
      <c r="B37" s="1">
        <v>5</v>
      </c>
      <c r="C37" s="1">
        <v>10</v>
      </c>
      <c r="D37" s="1">
        <v>1.5</v>
      </c>
      <c r="E37" s="1">
        <v>100</v>
      </c>
      <c r="F37" s="1">
        <v>0.33450000000000002</v>
      </c>
      <c r="G37" s="1">
        <v>48.734413250000003</v>
      </c>
      <c r="H37" s="1">
        <v>5.3228322400000003</v>
      </c>
      <c r="I37" s="1">
        <f t="shared" si="30"/>
        <v>2.5000000000000001E-2</v>
      </c>
      <c r="J37" s="1">
        <f t="shared" si="1"/>
        <v>0.125</v>
      </c>
      <c r="K37" s="1">
        <f t="shared" si="2"/>
        <v>0.31023227454199215</v>
      </c>
      <c r="L37" s="1">
        <f t="shared" si="11"/>
        <v>2.9999999999999997E-4</v>
      </c>
      <c r="M37" s="1">
        <f t="shared" si="3"/>
        <v>2.7777777777777776E-2</v>
      </c>
      <c r="N37" s="1">
        <v>272.3030596748448</v>
      </c>
      <c r="O37" s="1">
        <v>292.59542381083799</v>
      </c>
      <c r="P37" s="1">
        <v>2.1315262269833033</v>
      </c>
      <c r="Q37" s="1">
        <v>2.2006831038158192</v>
      </c>
      <c r="R37" s="1">
        <v>598.31489545687066</v>
      </c>
      <c r="S37" s="1">
        <v>624.97100185485715</v>
      </c>
      <c r="T37" s="1">
        <v>4148</v>
      </c>
      <c r="U37" s="1">
        <f>Condutividade!B$6</f>
        <v>6.543115377123824</v>
      </c>
      <c r="V37" s="1">
        <v>0.5</v>
      </c>
      <c r="W37" s="1">
        <f t="shared" si="12"/>
        <v>5.6588424210451668E-2</v>
      </c>
      <c r="X37" s="1">
        <f t="shared" si="4"/>
        <v>27.389854874700902</v>
      </c>
      <c r="Y37" s="1">
        <f t="shared" si="5"/>
        <v>14.227941596251572</v>
      </c>
      <c r="Z37" s="1">
        <f>[1]!HeatTransferArea(I37,J37,0.36,L37)</f>
        <v>0.7853981633974485</v>
      </c>
      <c r="AA37" s="1">
        <f>[1]!Convection(I37,M37,1000,9*10^-4,L37,0.6,0.36,7)</f>
        <v>34185.213621900613</v>
      </c>
      <c r="AB37" s="1">
        <f t="shared" si="6"/>
        <v>8.0840606014930945</v>
      </c>
      <c r="AC37" s="1">
        <f t="shared" si="7"/>
        <v>1476.8113579608787</v>
      </c>
      <c r="AD37" s="1">
        <f t="shared" si="13"/>
        <v>0.45464821884794343</v>
      </c>
      <c r="AE37" s="1">
        <f t="shared" si="14"/>
        <v>1.0027315679306259E-4</v>
      </c>
      <c r="AF37" s="1">
        <f t="shared" si="15"/>
        <v>6.0570246652445143E-5</v>
      </c>
      <c r="AG37" s="1">
        <f t="shared" si="16"/>
        <v>2.4228098660978064E-6</v>
      </c>
      <c r="AH37" s="1">
        <f t="shared" si="17"/>
        <v>1.2977578986816352E-4</v>
      </c>
      <c r="AI37" s="1">
        <f t="shared" si="8"/>
        <v>3.1115578773973355E-4</v>
      </c>
      <c r="AJ37" s="1">
        <f t="shared" si="18"/>
        <v>211.88363856003974</v>
      </c>
      <c r="AK37" s="1">
        <f t="shared" si="19"/>
        <v>4.5440436120315333</v>
      </c>
      <c r="AL37" s="1">
        <f t="shared" si="20"/>
        <v>0.96857481356011543</v>
      </c>
      <c r="AM37" s="1">
        <f t="shared" si="21"/>
        <v>1.0745212490826366</v>
      </c>
      <c r="AN37" s="1">
        <f t="shared" si="22"/>
        <v>0.17476218876490118</v>
      </c>
      <c r="AO37" s="1">
        <f t="shared" si="9"/>
        <v>48.734413250000003</v>
      </c>
      <c r="AP37" s="1">
        <v>0.98660000000000003</v>
      </c>
      <c r="AQ37" s="1">
        <f t="shared" si="23"/>
        <v>1.9087740072273918E-2</v>
      </c>
      <c r="AR37" s="1">
        <f t="shared" si="24"/>
        <v>278.86131201732633</v>
      </c>
      <c r="AS37" s="1">
        <f t="shared" si="10"/>
        <v>233.01932106645287</v>
      </c>
      <c r="AT37" s="1">
        <f t="shared" si="25"/>
        <v>115.22222222222221</v>
      </c>
      <c r="AU37" s="1">
        <f t="shared" si="26"/>
        <v>272.3176315482433</v>
      </c>
      <c r="AV37" s="1">
        <f t="shared" si="27"/>
        <v>116.50966053322644</v>
      </c>
      <c r="AX37" s="1">
        <f t="shared" si="28"/>
        <v>2.3634124242374059</v>
      </c>
      <c r="AY37" s="1">
        <f t="shared" si="29"/>
        <v>6.0890184401222396E-2</v>
      </c>
      <c r="AZ37" s="1">
        <v>0.17321526740080281</v>
      </c>
    </row>
    <row r="38" spans="1:52" x14ac:dyDescent="0.25">
      <c r="A38" s="1">
        <v>0.4</v>
      </c>
      <c r="B38" s="1">
        <v>3</v>
      </c>
      <c r="C38" s="1">
        <v>10</v>
      </c>
      <c r="D38" s="1">
        <v>0.5</v>
      </c>
      <c r="E38" s="1">
        <v>100</v>
      </c>
      <c r="F38" s="1">
        <v>1.6727000000000001</v>
      </c>
      <c r="G38" s="1">
        <v>10.389395090000001</v>
      </c>
      <c r="H38" s="1">
        <v>1.8853670600000001</v>
      </c>
      <c r="I38" s="1">
        <f t="shared" si="30"/>
        <v>2.5000000000000001E-2</v>
      </c>
      <c r="J38" s="1">
        <f t="shared" si="1"/>
        <v>7.5000000000000011E-2</v>
      </c>
      <c r="K38" s="1">
        <f t="shared" si="2"/>
        <v>0.18613936472519527</v>
      </c>
      <c r="L38" s="1">
        <f t="shared" si="11"/>
        <v>4.0000000000000002E-4</v>
      </c>
      <c r="M38" s="1">
        <f t="shared" si="3"/>
        <v>2.7777777777777776E-2</v>
      </c>
      <c r="N38" s="1">
        <v>272.3030596748448</v>
      </c>
      <c r="O38" s="1">
        <v>292.59542381083799</v>
      </c>
      <c r="P38" s="1">
        <v>2.1315262269833033</v>
      </c>
      <c r="Q38" s="1">
        <v>2.2006831038158192</v>
      </c>
      <c r="R38" s="1">
        <v>598.31489545687066</v>
      </c>
      <c r="S38" s="1">
        <v>624.97100185485715</v>
      </c>
      <c r="T38" s="1">
        <v>4148</v>
      </c>
      <c r="U38" s="1">
        <f>Condutividade!B$6</f>
        <v>6.543115377123824</v>
      </c>
      <c r="V38" s="1">
        <v>0.5</v>
      </c>
      <c r="W38" s="1">
        <f t="shared" si="12"/>
        <v>5.6588424210451668E-2</v>
      </c>
      <c r="X38" s="1">
        <f t="shared" si="4"/>
        <v>36.519806499601209</v>
      </c>
      <c r="Y38" s="1">
        <f t="shared" si="5"/>
        <v>17.514724181215684</v>
      </c>
      <c r="Z38" s="1">
        <f>[1]!HeatTransferArea(I38,J38,0.36,L38)</f>
        <v>0.35342917352885184</v>
      </c>
      <c r="AA38" s="1">
        <f>[1]!Convection(I38,M38,1000,9*10^-4,L38,0.6,0.36,7)</f>
        <v>25884.883040575744</v>
      </c>
      <c r="AB38" s="1">
        <f t="shared" si="6"/>
        <v>10.778747468657462</v>
      </c>
      <c r="AC38" s="1">
        <f t="shared" si="7"/>
        <v>1390.2339473811267</v>
      </c>
      <c r="AD38" s="1">
        <f t="shared" si="13"/>
        <v>2.2732410942397174</v>
      </c>
      <c r="AE38" s="1">
        <f t="shared" si="14"/>
        <v>3.0136578396566804E-4</v>
      </c>
      <c r="AF38" s="1">
        <f t="shared" si="15"/>
        <v>2.4228098660978064E-6</v>
      </c>
      <c r="AG38" s="1">
        <f t="shared" si="16"/>
        <v>2.6920109623308955E-7</v>
      </c>
      <c r="AH38" s="1">
        <f t="shared" si="17"/>
        <v>1.081464915568029E-3</v>
      </c>
      <c r="AI38" s="1">
        <f t="shared" si="8"/>
        <v>3.4417912609878876E-3</v>
      </c>
      <c r="AJ38" s="1">
        <f t="shared" si="18"/>
        <v>360.98391373969071</v>
      </c>
      <c r="AK38" s="1">
        <f t="shared" si="19"/>
        <v>4.5440436120315333</v>
      </c>
      <c r="AL38" s="1">
        <f t="shared" si="20"/>
        <v>0.96857481356011543</v>
      </c>
      <c r="AM38" s="1">
        <f t="shared" si="21"/>
        <v>1.0745212490826366</v>
      </c>
      <c r="AN38" s="1">
        <f t="shared" si="22"/>
        <v>0.18628247523547625</v>
      </c>
      <c r="AO38" s="1">
        <f t="shared" si="9"/>
        <v>10.389395090000001</v>
      </c>
      <c r="AP38" s="1">
        <v>0.48070000000000002</v>
      </c>
      <c r="AQ38" s="1">
        <f t="shared" si="23"/>
        <v>3.3804744128200503E-2</v>
      </c>
      <c r="AR38" s="1">
        <f t="shared" si="24"/>
        <v>55.772262403465263</v>
      </c>
      <c r="AS38" s="1">
        <f t="shared" si="10"/>
        <v>79.398510491123545</v>
      </c>
      <c r="AT38" s="1">
        <f t="shared" si="25"/>
        <v>115.22222222222221</v>
      </c>
      <c r="AU38" s="1">
        <f t="shared" si="26"/>
        <v>54.463526309648657</v>
      </c>
      <c r="AV38" s="1">
        <f t="shared" si="27"/>
        <v>39.699255245561773</v>
      </c>
      <c r="AX38" s="1">
        <f t="shared" si="28"/>
        <v>0.47268248484748115</v>
      </c>
      <c r="AY38" s="1">
        <f t="shared" si="29"/>
        <v>2.3597218477279753</v>
      </c>
      <c r="AZ38" s="1">
        <v>0.1846335811426783</v>
      </c>
    </row>
    <row r="39" spans="1:52" x14ac:dyDescent="0.25">
      <c r="A39" s="1">
        <v>0.4</v>
      </c>
      <c r="B39" s="1">
        <v>3</v>
      </c>
      <c r="C39" s="1">
        <v>10</v>
      </c>
      <c r="D39" s="1">
        <v>1</v>
      </c>
      <c r="E39" s="1">
        <v>100</v>
      </c>
      <c r="F39" s="1">
        <v>0.83640000000000003</v>
      </c>
      <c r="G39" s="1">
        <v>48.62765014</v>
      </c>
      <c r="H39" s="1">
        <v>1.88534158</v>
      </c>
      <c r="I39" s="1">
        <f t="shared" si="30"/>
        <v>2.5000000000000001E-2</v>
      </c>
      <c r="J39" s="1">
        <f t="shared" si="1"/>
        <v>7.5000000000000011E-2</v>
      </c>
      <c r="K39" s="1">
        <f t="shared" si="2"/>
        <v>0.18613936472519527</v>
      </c>
      <c r="L39" s="1">
        <f t="shared" si="11"/>
        <v>4.0000000000000002E-4</v>
      </c>
      <c r="M39" s="1">
        <f t="shared" si="3"/>
        <v>2.7777777777777776E-2</v>
      </c>
      <c r="N39" s="1">
        <v>272.3030596748448</v>
      </c>
      <c r="O39" s="1">
        <v>292.59542381083799</v>
      </c>
      <c r="P39" s="1">
        <v>2.1315262269833033</v>
      </c>
      <c r="Q39" s="1">
        <v>2.2006831038158192</v>
      </c>
      <c r="R39" s="1">
        <v>598.31489545687066</v>
      </c>
      <c r="S39" s="1">
        <v>624.97100185485715</v>
      </c>
      <c r="T39" s="1">
        <v>4148</v>
      </c>
      <c r="U39" s="1">
        <f>Condutividade!B$6</f>
        <v>6.543115377123824</v>
      </c>
      <c r="V39" s="1">
        <v>0.5</v>
      </c>
      <c r="W39" s="1">
        <f t="shared" si="12"/>
        <v>5.6588424210451668E-2</v>
      </c>
      <c r="X39" s="1">
        <f t="shared" si="4"/>
        <v>36.519806499601209</v>
      </c>
      <c r="Y39" s="1">
        <f t="shared" si="5"/>
        <v>17.514724181215684</v>
      </c>
      <c r="Z39" s="1">
        <f>[1]!HeatTransferArea(I39,J39,0.36,L39)</f>
        <v>0.35342917352885184</v>
      </c>
      <c r="AA39" s="1">
        <f>[1]!Convection(I39,M39,1000,9*10^-4,L39,0.6,0.36,7)</f>
        <v>25884.883040575744</v>
      </c>
      <c r="AB39" s="1">
        <f t="shared" si="6"/>
        <v>10.778747468657462</v>
      </c>
      <c r="AC39" s="1">
        <f t="shared" si="7"/>
        <v>1390.2339473811267</v>
      </c>
      <c r="AD39" s="1">
        <f t="shared" si="13"/>
        <v>1.1366205471198587</v>
      </c>
      <c r="AE39" s="1">
        <f t="shared" si="14"/>
        <v>1.0068289198283953E-4</v>
      </c>
      <c r="AF39" s="1">
        <f t="shared" si="15"/>
        <v>9.6912394643912255E-6</v>
      </c>
      <c r="AG39" s="1">
        <f t="shared" si="16"/>
        <v>1.0768043849323582E-6</v>
      </c>
      <c r="AH39" s="1">
        <f t="shared" si="17"/>
        <v>5.4073245778401451E-4</v>
      </c>
      <c r="AI39" s="1">
        <f t="shared" si="8"/>
        <v>1.7208956304939438E-3</v>
      </c>
      <c r="AJ39" s="1">
        <f t="shared" si="18"/>
        <v>180.49195686984535</v>
      </c>
      <c r="AK39" s="1">
        <f t="shared" si="19"/>
        <v>4.5440436120315333</v>
      </c>
      <c r="AL39" s="1">
        <f t="shared" si="20"/>
        <v>0.96857481356011543</v>
      </c>
      <c r="AM39" s="1">
        <f t="shared" si="21"/>
        <v>1.0745212490826366</v>
      </c>
      <c r="AN39" s="1">
        <f t="shared" si="22"/>
        <v>0.43594833743895828</v>
      </c>
      <c r="AO39" s="1">
        <f t="shared" si="9"/>
        <v>48.62765014</v>
      </c>
      <c r="AP39" s="1">
        <v>0.88260000000000005</v>
      </c>
      <c r="AQ39" s="1">
        <f t="shared" si="23"/>
        <v>1.6902143635138416E-2</v>
      </c>
      <c r="AR39" s="1">
        <f t="shared" si="24"/>
        <v>111.54452480693053</v>
      </c>
      <c r="AS39" s="1">
        <f t="shared" si="10"/>
        <v>79.398510491123545</v>
      </c>
      <c r="AT39" s="1">
        <f t="shared" si="25"/>
        <v>115.22222222222221</v>
      </c>
      <c r="AU39" s="1">
        <f t="shared" si="26"/>
        <v>108.92705261929731</v>
      </c>
      <c r="AV39" s="1">
        <f t="shared" si="27"/>
        <v>39.699255245561773</v>
      </c>
      <c r="AX39" s="1">
        <f t="shared" si="28"/>
        <v>0.94536496969496231</v>
      </c>
      <c r="AY39" s="1">
        <f t="shared" si="29"/>
        <v>0.53347072005250173</v>
      </c>
      <c r="AZ39" s="1">
        <v>0.43208950618035746</v>
      </c>
    </row>
    <row r="40" spans="1:52" x14ac:dyDescent="0.25">
      <c r="A40" s="1">
        <v>0.4</v>
      </c>
      <c r="B40" s="1">
        <v>3</v>
      </c>
      <c r="C40" s="1">
        <v>10</v>
      </c>
      <c r="D40" s="1">
        <v>1.5</v>
      </c>
      <c r="E40" s="1">
        <v>100</v>
      </c>
      <c r="F40" s="1">
        <v>0.55759999999999998</v>
      </c>
      <c r="G40" s="1">
        <v>50.665215629999999</v>
      </c>
      <c r="H40" s="1">
        <v>1.8917721700000001</v>
      </c>
      <c r="I40" s="1">
        <f t="shared" si="30"/>
        <v>2.5000000000000001E-2</v>
      </c>
      <c r="J40" s="1">
        <f t="shared" si="1"/>
        <v>7.5000000000000011E-2</v>
      </c>
      <c r="K40" s="1">
        <f t="shared" si="2"/>
        <v>0.18613936472519527</v>
      </c>
      <c r="L40" s="1">
        <f t="shared" si="11"/>
        <v>4.0000000000000002E-4</v>
      </c>
      <c r="M40" s="1">
        <f t="shared" si="3"/>
        <v>2.7777777777777776E-2</v>
      </c>
      <c r="N40" s="1">
        <v>272.3030596748448</v>
      </c>
      <c r="O40" s="1">
        <v>292.59542381083799</v>
      </c>
      <c r="P40" s="1">
        <v>2.1315262269833033</v>
      </c>
      <c r="Q40" s="1">
        <v>2.2006831038158192</v>
      </c>
      <c r="R40" s="1">
        <v>598.31489545687066</v>
      </c>
      <c r="S40" s="1">
        <v>624.97100185485715</v>
      </c>
      <c r="T40" s="1">
        <v>4148</v>
      </c>
      <c r="U40" s="1">
        <f>Condutividade!B$6</f>
        <v>6.543115377123824</v>
      </c>
      <c r="V40" s="1">
        <v>0.5</v>
      </c>
      <c r="W40" s="1">
        <f t="shared" si="12"/>
        <v>5.6588424210451668E-2</v>
      </c>
      <c r="X40" s="1">
        <f t="shared" si="4"/>
        <v>36.519806499601209</v>
      </c>
      <c r="Y40" s="1">
        <f t="shared" si="5"/>
        <v>17.514724181215684</v>
      </c>
      <c r="Z40" s="1">
        <f>[1]!HeatTransferArea(I40,J40,0.36,L40)</f>
        <v>0.35342917352885184</v>
      </c>
      <c r="AA40" s="1">
        <f>[1]!Convection(I40,M40,1000,9*10^-4,L40,0.6,0.36,7)</f>
        <v>25884.883040575744</v>
      </c>
      <c r="AB40" s="1">
        <f t="shared" si="6"/>
        <v>10.778747468657462</v>
      </c>
      <c r="AC40" s="1">
        <f t="shared" si="7"/>
        <v>1390.2339473811267</v>
      </c>
      <c r="AD40" s="1">
        <f t="shared" si="13"/>
        <v>0.75774703141323907</v>
      </c>
      <c r="AE40" s="1">
        <f t="shared" si="14"/>
        <v>6.7121927988522678E-5</v>
      </c>
      <c r="AF40" s="1">
        <f t="shared" si="15"/>
        <v>2.1805288794880258E-5</v>
      </c>
      <c r="AG40" s="1">
        <f t="shared" si="16"/>
        <v>2.4228098660978064E-6</v>
      </c>
      <c r="AH40" s="1">
        <f t="shared" si="17"/>
        <v>3.6048830518934304E-4</v>
      </c>
      <c r="AI40" s="1">
        <f t="shared" si="8"/>
        <v>1.1472637536626292E-3</v>
      </c>
      <c r="AJ40" s="1">
        <f t="shared" si="18"/>
        <v>120.32797124656358</v>
      </c>
      <c r="AK40" s="1">
        <f t="shared" si="19"/>
        <v>4.5440436120315333</v>
      </c>
      <c r="AL40" s="1">
        <f t="shared" si="20"/>
        <v>0.96857481356011543</v>
      </c>
      <c r="AM40" s="1">
        <f t="shared" si="21"/>
        <v>1.0745212490826366</v>
      </c>
      <c r="AN40" s="1">
        <f t="shared" si="22"/>
        <v>0.30281011531909241</v>
      </c>
      <c r="AO40" s="1">
        <f t="shared" si="9"/>
        <v>50.665215629999999</v>
      </c>
      <c r="AP40" s="1">
        <v>0.95089999999999997</v>
      </c>
      <c r="AQ40" s="1">
        <f t="shared" si="23"/>
        <v>1.1306529377839139E-2</v>
      </c>
      <c r="AR40" s="1">
        <f t="shared" si="24"/>
        <v>167.31678721039577</v>
      </c>
      <c r="AS40" s="1">
        <f t="shared" si="10"/>
        <v>79.398510491123545</v>
      </c>
      <c r="AT40" s="1">
        <f t="shared" si="25"/>
        <v>115.22222222222221</v>
      </c>
      <c r="AU40" s="1">
        <f t="shared" si="26"/>
        <v>163.39057892894596</v>
      </c>
      <c r="AV40" s="1">
        <f t="shared" si="27"/>
        <v>39.699255245561773</v>
      </c>
      <c r="AX40" s="1">
        <f t="shared" si="28"/>
        <v>1.4180474545424433</v>
      </c>
      <c r="AY40" s="1">
        <f t="shared" si="29"/>
        <v>0.22311254135074843</v>
      </c>
      <c r="AZ40" s="1">
        <v>0.30012976758505056</v>
      </c>
    </row>
    <row r="41" spans="1:52" x14ac:dyDescent="0.25">
      <c r="A41" s="1">
        <v>0.4</v>
      </c>
      <c r="B41" s="1">
        <v>4</v>
      </c>
      <c r="C41" s="1">
        <v>10</v>
      </c>
      <c r="D41" s="1">
        <v>0.5</v>
      </c>
      <c r="E41" s="1">
        <v>100</v>
      </c>
      <c r="F41" s="1">
        <v>1.2545999999999999</v>
      </c>
      <c r="G41" s="1">
        <v>41.551920359999997</v>
      </c>
      <c r="H41" s="1">
        <v>2.5138227500000001</v>
      </c>
      <c r="I41" s="1">
        <f t="shared" si="30"/>
        <v>2.5000000000000001E-2</v>
      </c>
      <c r="J41" s="1">
        <f t="shared" si="1"/>
        <v>0.1</v>
      </c>
      <c r="K41" s="1">
        <f t="shared" si="2"/>
        <v>0.24818581963359368</v>
      </c>
      <c r="L41" s="1">
        <f t="shared" si="11"/>
        <v>4.0000000000000002E-4</v>
      </c>
      <c r="M41" s="1">
        <f t="shared" si="3"/>
        <v>2.7777777777777776E-2</v>
      </c>
      <c r="N41" s="1">
        <v>272.3030596748448</v>
      </c>
      <c r="O41" s="1">
        <v>292.59542381083799</v>
      </c>
      <c r="P41" s="1">
        <v>2.1315262269833033</v>
      </c>
      <c r="Q41" s="1">
        <v>2.2006831038158192</v>
      </c>
      <c r="R41" s="1">
        <v>598.31489545687066</v>
      </c>
      <c r="S41" s="1">
        <v>624.97100185485715</v>
      </c>
      <c r="T41" s="1">
        <v>4148</v>
      </c>
      <c r="U41" s="1">
        <f>Condutividade!B$6</f>
        <v>6.543115377123824</v>
      </c>
      <c r="V41" s="1">
        <v>0.5</v>
      </c>
      <c r="W41" s="1">
        <f t="shared" si="12"/>
        <v>5.6588424210451668E-2</v>
      </c>
      <c r="X41" s="1">
        <f t="shared" si="4"/>
        <v>36.519806499601209</v>
      </c>
      <c r="Y41" s="1">
        <f t="shared" si="5"/>
        <v>17.514724181215684</v>
      </c>
      <c r="Z41" s="1">
        <f>[1]!HeatTransferArea(I41,J41,0.36,L41)</f>
        <v>0.47123889803846908</v>
      </c>
      <c r="AA41" s="1">
        <f>[1]!Convection(I41,M41,1000,9*10^-4,L41,0.6,0.36,7)</f>
        <v>25884.883040575744</v>
      </c>
      <c r="AB41" s="1">
        <f t="shared" si="6"/>
        <v>10.778747468657462</v>
      </c>
      <c r="AC41" s="1">
        <f t="shared" si="7"/>
        <v>1390.2339473811267</v>
      </c>
      <c r="AD41" s="1">
        <f t="shared" si="13"/>
        <v>1.7049308206797882</v>
      </c>
      <c r="AE41" s="1">
        <f t="shared" si="14"/>
        <v>1.510243379743148E-4</v>
      </c>
      <c r="AF41" s="1">
        <f t="shared" si="15"/>
        <v>4.3072175397294328E-6</v>
      </c>
      <c r="AG41" s="1">
        <f t="shared" si="16"/>
        <v>2.6920109623308955E-7</v>
      </c>
      <c r="AH41" s="1">
        <f t="shared" si="17"/>
        <v>6.083240150070165E-4</v>
      </c>
      <c r="AI41" s="1">
        <f t="shared" si="8"/>
        <v>1.9360075843056872E-3</v>
      </c>
      <c r="AJ41" s="1">
        <f t="shared" si="18"/>
        <v>360.98391373969071</v>
      </c>
      <c r="AK41" s="1">
        <f t="shared" si="19"/>
        <v>4.5440436120315333</v>
      </c>
      <c r="AL41" s="1">
        <f t="shared" si="20"/>
        <v>0.96857481356011543</v>
      </c>
      <c r="AM41" s="1">
        <f t="shared" si="21"/>
        <v>1.0745212490826366</v>
      </c>
      <c r="AN41" s="1">
        <f t="shared" si="22"/>
        <v>0.55877131260258339</v>
      </c>
      <c r="AO41" s="1">
        <f t="shared" si="9"/>
        <v>41.551920359999997</v>
      </c>
      <c r="AP41" s="1">
        <v>0.63049999999999995</v>
      </c>
      <c r="AQ41" s="1">
        <f t="shared" si="23"/>
        <v>3.3804744173025654E-2</v>
      </c>
      <c r="AR41" s="1">
        <f t="shared" si="24"/>
        <v>74.363016537953683</v>
      </c>
      <c r="AS41" s="1">
        <f t="shared" si="10"/>
        <v>105.86468065483137</v>
      </c>
      <c r="AT41" s="1">
        <f t="shared" si="25"/>
        <v>115.22222222222221</v>
      </c>
      <c r="AU41" s="1">
        <f t="shared" si="26"/>
        <v>72.618035079531538</v>
      </c>
      <c r="AV41" s="1">
        <f t="shared" si="27"/>
        <v>52.932340327415687</v>
      </c>
      <c r="AX41" s="1">
        <f t="shared" si="28"/>
        <v>0.63024331312997484</v>
      </c>
      <c r="AY41" s="1">
        <f t="shared" si="29"/>
        <v>1.6790241146456517</v>
      </c>
      <c r="AZ41" s="1">
        <v>0.55382530404536023</v>
      </c>
    </row>
    <row r="42" spans="1:52" x14ac:dyDescent="0.25">
      <c r="A42" s="1">
        <v>0.4</v>
      </c>
      <c r="B42" s="1">
        <v>4</v>
      </c>
      <c r="C42" s="1">
        <v>10</v>
      </c>
      <c r="D42" s="1">
        <v>1</v>
      </c>
      <c r="E42" s="1">
        <v>100</v>
      </c>
      <c r="F42" s="1">
        <v>0.62729999999999997</v>
      </c>
      <c r="G42" s="1">
        <v>50.016092290000003</v>
      </c>
      <c r="H42" s="1">
        <v>2.5137887800000001</v>
      </c>
      <c r="I42" s="1">
        <f t="shared" si="30"/>
        <v>2.5000000000000001E-2</v>
      </c>
      <c r="J42" s="1">
        <f t="shared" si="1"/>
        <v>0.1</v>
      </c>
      <c r="K42" s="1">
        <f t="shared" si="2"/>
        <v>0.24818581963359368</v>
      </c>
      <c r="L42" s="1">
        <f t="shared" si="11"/>
        <v>4.0000000000000002E-4</v>
      </c>
      <c r="M42" s="1">
        <f t="shared" si="3"/>
        <v>2.7777777777777776E-2</v>
      </c>
      <c r="N42" s="1">
        <v>272.3030596748448</v>
      </c>
      <c r="O42" s="1">
        <v>292.59542381083799</v>
      </c>
      <c r="P42" s="1">
        <v>2.1315262269833033</v>
      </c>
      <c r="Q42" s="1">
        <v>2.2006831038158192</v>
      </c>
      <c r="R42" s="1">
        <v>598.31489545687066</v>
      </c>
      <c r="S42" s="1">
        <v>624.97100185485715</v>
      </c>
      <c r="T42" s="1">
        <v>4148</v>
      </c>
      <c r="U42" s="1">
        <f>Condutividade!B$6</f>
        <v>6.543115377123824</v>
      </c>
      <c r="V42" s="1">
        <v>0.5</v>
      </c>
      <c r="W42" s="1">
        <f t="shared" si="12"/>
        <v>5.6588424210451668E-2</v>
      </c>
      <c r="X42" s="1">
        <f t="shared" si="4"/>
        <v>36.519806499601209</v>
      </c>
      <c r="Y42" s="1">
        <f t="shared" si="5"/>
        <v>17.514724181215684</v>
      </c>
      <c r="Z42" s="1">
        <f>[1]!HeatTransferArea(I42,J42,0.36,L42)</f>
        <v>0.47123889803846908</v>
      </c>
      <c r="AA42" s="1">
        <f>[1]!Convection(I42,M42,1000,9*10^-4,L42,0.6,0.36,7)</f>
        <v>25884.883040575744</v>
      </c>
      <c r="AB42" s="1">
        <f t="shared" si="6"/>
        <v>10.778747468657462</v>
      </c>
      <c r="AC42" s="1">
        <f t="shared" si="7"/>
        <v>1390.2339473811267</v>
      </c>
      <c r="AD42" s="1">
        <f t="shared" si="13"/>
        <v>0.85246541033989409</v>
      </c>
      <c r="AE42" s="1">
        <f t="shared" si="14"/>
        <v>7.5512168987157402E-5</v>
      </c>
      <c r="AF42" s="1">
        <f t="shared" si="15"/>
        <v>1.7228870158917731E-5</v>
      </c>
      <c r="AG42" s="1">
        <f t="shared" si="16"/>
        <v>1.0768043849323582E-6</v>
      </c>
      <c r="AH42" s="1">
        <f t="shared" si="17"/>
        <v>3.0416200750350825E-4</v>
      </c>
      <c r="AI42" s="1">
        <f t="shared" si="8"/>
        <v>9.6800379215284359E-4</v>
      </c>
      <c r="AJ42" s="1">
        <f t="shared" si="18"/>
        <v>180.49195686984535</v>
      </c>
      <c r="AK42" s="1">
        <f t="shared" si="19"/>
        <v>4.5440436120315333</v>
      </c>
      <c r="AL42" s="1">
        <f t="shared" si="20"/>
        <v>0.96857481356011543</v>
      </c>
      <c r="AM42" s="1">
        <f t="shared" si="21"/>
        <v>1.0745212490826366</v>
      </c>
      <c r="AN42" s="1">
        <f t="shared" si="22"/>
        <v>0.3362968221203923</v>
      </c>
      <c r="AO42" s="1">
        <f t="shared" si="9"/>
        <v>50.016092290000003</v>
      </c>
      <c r="AP42" s="1">
        <v>0.95309999999999995</v>
      </c>
      <c r="AQ42" s="1">
        <f t="shared" si="23"/>
        <v>1.6902143679963566E-2</v>
      </c>
      <c r="AR42" s="1">
        <f t="shared" si="24"/>
        <v>148.72603307590737</v>
      </c>
      <c r="AS42" s="1">
        <f t="shared" si="10"/>
        <v>105.86468065483137</v>
      </c>
      <c r="AT42" s="1">
        <f t="shared" si="25"/>
        <v>115.22222222222221</v>
      </c>
      <c r="AU42" s="1">
        <f t="shared" si="26"/>
        <v>145.23607015906308</v>
      </c>
      <c r="AV42" s="1">
        <f t="shared" si="27"/>
        <v>52.932340327415687</v>
      </c>
      <c r="AX42" s="1">
        <f t="shared" si="28"/>
        <v>1.2604866262599497</v>
      </c>
      <c r="AY42" s="1">
        <f t="shared" si="29"/>
        <v>0.21311564540427916</v>
      </c>
      <c r="AZ42" s="1">
        <v>0.3333200641472116</v>
      </c>
    </row>
    <row r="43" spans="1:52" x14ac:dyDescent="0.25">
      <c r="A43" s="1">
        <v>0.4</v>
      </c>
      <c r="B43" s="1">
        <v>4</v>
      </c>
      <c r="C43" s="1">
        <v>10</v>
      </c>
      <c r="D43" s="1">
        <v>1.5</v>
      </c>
      <c r="E43" s="1">
        <v>100</v>
      </c>
      <c r="F43" s="1">
        <v>0.41820000000000002</v>
      </c>
      <c r="G43" s="1">
        <v>50.660508559999997</v>
      </c>
      <c r="H43" s="1">
        <v>2.5223628900000001</v>
      </c>
      <c r="I43" s="1">
        <f t="shared" si="30"/>
        <v>2.5000000000000001E-2</v>
      </c>
      <c r="J43" s="1">
        <f t="shared" si="1"/>
        <v>0.1</v>
      </c>
      <c r="K43" s="1">
        <f t="shared" si="2"/>
        <v>0.24818581963359368</v>
      </c>
      <c r="L43" s="1">
        <f t="shared" si="11"/>
        <v>4.0000000000000002E-4</v>
      </c>
      <c r="M43" s="1">
        <f t="shared" si="3"/>
        <v>2.7777777777777776E-2</v>
      </c>
      <c r="N43" s="1">
        <v>272.3030596748448</v>
      </c>
      <c r="O43" s="1">
        <v>292.59542381083799</v>
      </c>
      <c r="P43" s="1">
        <v>2.1315262269833033</v>
      </c>
      <c r="Q43" s="1">
        <v>2.2006831038158192</v>
      </c>
      <c r="R43" s="1">
        <v>598.31489545687066</v>
      </c>
      <c r="S43" s="1">
        <v>624.97100185485715</v>
      </c>
      <c r="T43" s="1">
        <v>4148</v>
      </c>
      <c r="U43" s="1">
        <f>Condutividade!B$6</f>
        <v>6.543115377123824</v>
      </c>
      <c r="V43" s="1">
        <v>0.5</v>
      </c>
      <c r="W43" s="1">
        <f t="shared" si="12"/>
        <v>5.6588424210451668E-2</v>
      </c>
      <c r="X43" s="1">
        <f t="shared" si="4"/>
        <v>36.519806499601209</v>
      </c>
      <c r="Y43" s="1">
        <f t="shared" si="5"/>
        <v>17.514724181215684</v>
      </c>
      <c r="Z43" s="1">
        <f>[1]!HeatTransferArea(I43,J43,0.36,L43)</f>
        <v>0.47123889803846908</v>
      </c>
      <c r="AA43" s="1">
        <f>[1]!Convection(I43,M43,1000,9*10^-4,L43,0.6,0.36,7)</f>
        <v>25884.883040575744</v>
      </c>
      <c r="AB43" s="1">
        <f t="shared" si="6"/>
        <v>10.778747468657462</v>
      </c>
      <c r="AC43" s="1">
        <f t="shared" si="7"/>
        <v>1390.2339473811267</v>
      </c>
      <c r="AD43" s="1">
        <f t="shared" si="13"/>
        <v>0.56831027355992936</v>
      </c>
      <c r="AE43" s="1">
        <f t="shared" si="14"/>
        <v>5.0341445991419764E-5</v>
      </c>
      <c r="AF43" s="1">
        <f t="shared" si="15"/>
        <v>3.8764957857564902E-5</v>
      </c>
      <c r="AG43" s="1">
        <f t="shared" si="16"/>
        <v>2.4228098660978064E-6</v>
      </c>
      <c r="AH43" s="1">
        <f t="shared" si="17"/>
        <v>2.0277467166900548E-4</v>
      </c>
      <c r="AI43" s="1">
        <f t="shared" si="8"/>
        <v>6.4533586143522906E-4</v>
      </c>
      <c r="AJ43" s="1">
        <f t="shared" si="18"/>
        <v>120.32797124656358</v>
      </c>
      <c r="AK43" s="1">
        <f t="shared" si="19"/>
        <v>4.5440436120315333</v>
      </c>
      <c r="AL43" s="1">
        <f t="shared" si="20"/>
        <v>0.96857481356011543</v>
      </c>
      <c r="AM43" s="1">
        <f t="shared" si="21"/>
        <v>1.0745212490826366</v>
      </c>
      <c r="AN43" s="1">
        <f t="shared" si="22"/>
        <v>0.22708648697767522</v>
      </c>
      <c r="AO43" s="1">
        <f t="shared" si="9"/>
        <v>50.660508559999997</v>
      </c>
      <c r="AP43" s="1">
        <v>0.96960000000000002</v>
      </c>
      <c r="AQ43" s="1">
        <f t="shared" si="23"/>
        <v>1.1306529362897423E-2</v>
      </c>
      <c r="AR43" s="1">
        <f t="shared" si="24"/>
        <v>223.08904961386105</v>
      </c>
      <c r="AS43" s="1">
        <f t="shared" si="10"/>
        <v>105.86468065483137</v>
      </c>
      <c r="AT43" s="1">
        <f t="shared" si="25"/>
        <v>115.22222222222221</v>
      </c>
      <c r="AU43" s="1">
        <f t="shared" si="26"/>
        <v>217.85410523859463</v>
      </c>
      <c r="AV43" s="1">
        <f t="shared" si="27"/>
        <v>52.932340327415687</v>
      </c>
      <c r="AX43" s="1">
        <f t="shared" si="28"/>
        <v>1.8907299393899246</v>
      </c>
      <c r="AY43" s="1">
        <f t="shared" si="29"/>
        <v>0.13813892580575854</v>
      </c>
      <c r="AZ43" s="1">
        <v>0.22507641294114331</v>
      </c>
    </row>
    <row r="44" spans="1:52" x14ac:dyDescent="0.25">
      <c r="A44" s="1">
        <v>0.4</v>
      </c>
      <c r="B44" s="1">
        <v>5</v>
      </c>
      <c r="C44" s="1">
        <v>10</v>
      </c>
      <c r="D44" s="1">
        <v>0.5</v>
      </c>
      <c r="E44" s="1">
        <v>100</v>
      </c>
      <c r="F44" s="1">
        <v>1.0036</v>
      </c>
      <c r="G44" s="1">
        <v>46.506139419999997</v>
      </c>
      <c r="H44" s="1">
        <v>3.1422784300000002</v>
      </c>
      <c r="I44" s="1">
        <f t="shared" si="30"/>
        <v>2.5000000000000001E-2</v>
      </c>
      <c r="J44" s="1">
        <f t="shared" si="1"/>
        <v>0.125</v>
      </c>
      <c r="K44" s="1">
        <f t="shared" si="2"/>
        <v>0.31023227454199215</v>
      </c>
      <c r="L44" s="1">
        <f t="shared" si="11"/>
        <v>4.0000000000000002E-4</v>
      </c>
      <c r="M44" s="1">
        <f t="shared" si="3"/>
        <v>2.7777777777777776E-2</v>
      </c>
      <c r="N44" s="1">
        <v>272.3030596748448</v>
      </c>
      <c r="O44" s="1">
        <v>292.59542381083799</v>
      </c>
      <c r="P44" s="1">
        <v>2.1315262269833033</v>
      </c>
      <c r="Q44" s="1">
        <v>2.2006831038158192</v>
      </c>
      <c r="R44" s="1">
        <v>598.31489545687066</v>
      </c>
      <c r="S44" s="1">
        <v>624.97100185485715</v>
      </c>
      <c r="T44" s="1">
        <v>4148</v>
      </c>
      <c r="U44" s="1">
        <f>Condutividade!B$6</f>
        <v>6.543115377123824</v>
      </c>
      <c r="V44" s="1">
        <v>0.5</v>
      </c>
      <c r="W44" s="1">
        <f t="shared" si="12"/>
        <v>5.6588424210451668E-2</v>
      </c>
      <c r="X44" s="1">
        <f t="shared" si="4"/>
        <v>36.519806499601209</v>
      </c>
      <c r="Y44" s="1">
        <f t="shared" si="5"/>
        <v>17.514724181215684</v>
      </c>
      <c r="Z44" s="1">
        <f>[1]!HeatTransferArea(I44,J44,0.36,L44)</f>
        <v>0.58904862254808632</v>
      </c>
      <c r="AA44" s="1">
        <f>[1]!Convection(I44,M44,1000,9*10^-4,L44,0.6,0.36,7)</f>
        <v>25884.883040575744</v>
      </c>
      <c r="AB44" s="1">
        <f t="shared" si="6"/>
        <v>10.778747468657462</v>
      </c>
      <c r="AC44" s="1">
        <f t="shared" si="7"/>
        <v>1390.2339473811267</v>
      </c>
      <c r="AD44" s="1">
        <f t="shared" si="13"/>
        <v>1.3639446565438302</v>
      </c>
      <c r="AE44" s="1">
        <f t="shared" si="14"/>
        <v>2.0081947037908776E-4</v>
      </c>
      <c r="AF44" s="1">
        <f t="shared" si="15"/>
        <v>6.7300274058272379E-6</v>
      </c>
      <c r="AG44" s="1">
        <f t="shared" si="16"/>
        <v>2.6920109623308955E-7</v>
      </c>
      <c r="AH44" s="1">
        <f t="shared" si="17"/>
        <v>3.8932736960449054E-4</v>
      </c>
      <c r="AI44" s="1">
        <f t="shared" si="8"/>
        <v>1.2390448539556398E-3</v>
      </c>
      <c r="AJ44" s="1">
        <f t="shared" si="18"/>
        <v>360.98391373969065</v>
      </c>
      <c r="AK44" s="1">
        <f t="shared" si="19"/>
        <v>4.5440436120315333</v>
      </c>
      <c r="AL44" s="1">
        <f t="shared" si="20"/>
        <v>0.96857481356011543</v>
      </c>
      <c r="AM44" s="1">
        <f t="shared" si="21"/>
        <v>1.0745212490826366</v>
      </c>
      <c r="AN44" s="1">
        <f t="shared" si="22"/>
        <v>0.5003147164829066</v>
      </c>
      <c r="AO44" s="1">
        <f t="shared" si="9"/>
        <v>46.506139419999997</v>
      </c>
      <c r="AP44" s="1">
        <v>0.7863</v>
      </c>
      <c r="AQ44" s="1">
        <f t="shared" si="23"/>
        <v>3.3804744092340383E-2</v>
      </c>
      <c r="AR44" s="1">
        <f t="shared" si="24"/>
        <v>92.953770672442118</v>
      </c>
      <c r="AS44" s="1">
        <f t="shared" si="10"/>
        <v>132.33085081853923</v>
      </c>
      <c r="AT44" s="1">
        <f t="shared" si="25"/>
        <v>115.22222222222221</v>
      </c>
      <c r="AU44" s="1">
        <f t="shared" si="26"/>
        <v>90.772543849414433</v>
      </c>
      <c r="AV44" s="1">
        <f t="shared" si="27"/>
        <v>66.165425409269616</v>
      </c>
      <c r="AX44" s="1">
        <f t="shared" si="28"/>
        <v>0.78780414141246857</v>
      </c>
      <c r="AY44" s="1">
        <f t="shared" si="29"/>
        <v>0.97106211989113866</v>
      </c>
      <c r="AZ44" s="1">
        <v>0.49588614111903667</v>
      </c>
    </row>
    <row r="45" spans="1:52" x14ac:dyDescent="0.25">
      <c r="A45" s="1">
        <v>0.4</v>
      </c>
      <c r="B45" s="1">
        <v>5</v>
      </c>
      <c r="C45" s="1">
        <v>10</v>
      </c>
      <c r="D45" s="1">
        <v>1</v>
      </c>
      <c r="E45" s="1">
        <v>100</v>
      </c>
      <c r="F45" s="1">
        <v>0.50180000000000002</v>
      </c>
      <c r="G45" s="1">
        <v>50.022426699999997</v>
      </c>
      <c r="H45" s="1">
        <v>3.1422359700000002</v>
      </c>
      <c r="I45" s="1">
        <f t="shared" si="30"/>
        <v>2.5000000000000001E-2</v>
      </c>
      <c r="J45" s="1">
        <f t="shared" si="1"/>
        <v>0.125</v>
      </c>
      <c r="K45" s="1">
        <f t="shared" si="2"/>
        <v>0.31023227454199215</v>
      </c>
      <c r="L45" s="1">
        <f t="shared" si="11"/>
        <v>4.0000000000000002E-4</v>
      </c>
      <c r="M45" s="1">
        <f t="shared" si="3"/>
        <v>2.7777777777777776E-2</v>
      </c>
      <c r="N45" s="1">
        <v>272.3030596748448</v>
      </c>
      <c r="O45" s="1">
        <v>292.59542381083799</v>
      </c>
      <c r="P45" s="1">
        <v>2.1315262269833033</v>
      </c>
      <c r="Q45" s="1">
        <v>2.2006831038158192</v>
      </c>
      <c r="R45" s="1">
        <v>598.31489545687066</v>
      </c>
      <c r="S45" s="1">
        <v>624.97100185485715</v>
      </c>
      <c r="T45" s="1">
        <v>4148</v>
      </c>
      <c r="U45" s="1">
        <f>Condutividade!B$6</f>
        <v>6.543115377123824</v>
      </c>
      <c r="V45" s="1">
        <v>0.5</v>
      </c>
      <c r="W45" s="1">
        <f t="shared" si="12"/>
        <v>5.6588424210451668E-2</v>
      </c>
      <c r="X45" s="1">
        <f t="shared" si="4"/>
        <v>36.519806499601209</v>
      </c>
      <c r="Y45" s="1">
        <f t="shared" si="5"/>
        <v>17.514724181215684</v>
      </c>
      <c r="Z45" s="1">
        <f>[1]!HeatTransferArea(I45,J45,0.36,L45)</f>
        <v>0.58904862254808632</v>
      </c>
      <c r="AA45" s="1">
        <f>[1]!Convection(I45,M45,1000,9*10^-4,L45,0.6,0.36,7)</f>
        <v>25884.883040575744</v>
      </c>
      <c r="AB45" s="1">
        <f t="shared" si="6"/>
        <v>10.778747468657462</v>
      </c>
      <c r="AC45" s="1">
        <f t="shared" si="7"/>
        <v>1390.2339473811267</v>
      </c>
      <c r="AD45" s="1">
        <f t="shared" si="13"/>
        <v>0.68197232827191512</v>
      </c>
      <c r="AE45" s="1">
        <f t="shared" si="14"/>
        <v>1.0040973518954388E-4</v>
      </c>
      <c r="AF45" s="1">
        <f t="shared" si="15"/>
        <v>2.6920109623308952E-5</v>
      </c>
      <c r="AG45" s="1">
        <f t="shared" si="16"/>
        <v>1.0768043849323582E-6</v>
      </c>
      <c r="AH45" s="1">
        <f t="shared" si="17"/>
        <v>1.9466368480224527E-4</v>
      </c>
      <c r="AI45" s="1">
        <f t="shared" si="8"/>
        <v>6.1952242697781992E-4</v>
      </c>
      <c r="AJ45" s="1">
        <f t="shared" si="18"/>
        <v>180.49195686984532</v>
      </c>
      <c r="AK45" s="1">
        <f t="shared" si="19"/>
        <v>4.5440436120315333</v>
      </c>
      <c r="AL45" s="1">
        <f t="shared" si="20"/>
        <v>0.96857481356011543</v>
      </c>
      <c r="AM45" s="1">
        <f t="shared" si="21"/>
        <v>1.0745212490826366</v>
      </c>
      <c r="AN45" s="1">
        <f t="shared" si="22"/>
        <v>0.26907153060134054</v>
      </c>
      <c r="AO45" s="1">
        <f t="shared" si="9"/>
        <v>50.022426699999997</v>
      </c>
      <c r="AP45" s="1">
        <v>0.97009999999999996</v>
      </c>
      <c r="AQ45" s="1">
        <f t="shared" si="23"/>
        <v>1.6902143653068476E-2</v>
      </c>
      <c r="AR45" s="1">
        <f t="shared" si="24"/>
        <v>185.90754134488424</v>
      </c>
      <c r="AS45" s="1">
        <f t="shared" si="10"/>
        <v>132.33085081853923</v>
      </c>
      <c r="AT45" s="1">
        <f t="shared" si="25"/>
        <v>115.22222222222221</v>
      </c>
      <c r="AU45" s="1">
        <f t="shared" si="26"/>
        <v>181.54508769882887</v>
      </c>
      <c r="AV45" s="1">
        <f t="shared" si="27"/>
        <v>66.165425409269616</v>
      </c>
      <c r="AX45" s="1">
        <f t="shared" si="28"/>
        <v>1.5756082828249371</v>
      </c>
      <c r="AY45" s="1">
        <f t="shared" si="29"/>
        <v>0.13586690399974302</v>
      </c>
      <c r="AZ45" s="1">
        <v>0.26668982262377683</v>
      </c>
    </row>
    <row r="46" spans="1:52" x14ac:dyDescent="0.25">
      <c r="A46" s="1">
        <v>0.4</v>
      </c>
      <c r="B46" s="1">
        <v>5</v>
      </c>
      <c r="C46" s="1">
        <v>10</v>
      </c>
      <c r="D46" s="1">
        <v>1.5</v>
      </c>
      <c r="E46" s="1">
        <v>100</v>
      </c>
      <c r="F46" s="1">
        <v>0.33450000000000002</v>
      </c>
      <c r="G46" s="1">
        <v>50.135345880000003</v>
      </c>
      <c r="H46" s="1">
        <v>3.15295361</v>
      </c>
      <c r="I46" s="1">
        <f t="shared" si="30"/>
        <v>2.5000000000000001E-2</v>
      </c>
      <c r="J46" s="1">
        <f t="shared" si="1"/>
        <v>0.125</v>
      </c>
      <c r="K46" s="1">
        <f t="shared" si="2"/>
        <v>0.31023227454199215</v>
      </c>
      <c r="L46" s="1">
        <f t="shared" si="11"/>
        <v>4.0000000000000002E-4</v>
      </c>
      <c r="M46" s="1">
        <f t="shared" si="3"/>
        <v>2.7777777777777776E-2</v>
      </c>
      <c r="N46" s="1">
        <v>272.3030596748448</v>
      </c>
      <c r="O46" s="1">
        <v>292.59542381083799</v>
      </c>
      <c r="P46" s="1">
        <v>2.1315262269833033</v>
      </c>
      <c r="Q46" s="1">
        <v>2.2006831038158192</v>
      </c>
      <c r="R46" s="1">
        <v>598.31489545687066</v>
      </c>
      <c r="S46" s="1">
        <v>624.97100185485715</v>
      </c>
      <c r="T46" s="1">
        <v>4148</v>
      </c>
      <c r="U46" s="1">
        <f>Condutividade!B$6</f>
        <v>6.543115377123824</v>
      </c>
      <c r="V46" s="1">
        <v>0.5</v>
      </c>
      <c r="W46" s="1">
        <f t="shared" si="12"/>
        <v>5.6588424210451668E-2</v>
      </c>
      <c r="X46" s="1">
        <f t="shared" si="4"/>
        <v>36.519806499601209</v>
      </c>
      <c r="Y46" s="1">
        <f t="shared" si="5"/>
        <v>17.514724181215684</v>
      </c>
      <c r="Z46" s="1">
        <f>[1]!HeatTransferArea(I46,J46,0.36,L46)</f>
        <v>0.58904862254808632</v>
      </c>
      <c r="AA46" s="1">
        <f>[1]!Convection(I46,M46,1000,9*10^-4,L46,0.6,0.36,7)</f>
        <v>25884.883040575744</v>
      </c>
      <c r="AB46" s="1">
        <f t="shared" si="6"/>
        <v>10.778747468657462</v>
      </c>
      <c r="AC46" s="1">
        <f t="shared" si="7"/>
        <v>1390.2339473811267</v>
      </c>
      <c r="AD46" s="1">
        <f t="shared" si="13"/>
        <v>0.45464821884794343</v>
      </c>
      <c r="AE46" s="1">
        <f t="shared" si="14"/>
        <v>1.0027315679306259E-4</v>
      </c>
      <c r="AF46" s="1">
        <f t="shared" si="15"/>
        <v>6.0570246652445143E-5</v>
      </c>
      <c r="AG46" s="1">
        <f t="shared" si="16"/>
        <v>2.4228098660978064E-6</v>
      </c>
      <c r="AH46" s="1">
        <f t="shared" si="17"/>
        <v>1.2977578986816352E-4</v>
      </c>
      <c r="AI46" s="1">
        <f t="shared" si="8"/>
        <v>4.1301495131854663E-4</v>
      </c>
      <c r="AJ46" s="1">
        <f t="shared" si="18"/>
        <v>120.32797124656355</v>
      </c>
      <c r="AK46" s="1">
        <f t="shared" si="19"/>
        <v>4.5440436120315333</v>
      </c>
      <c r="AL46" s="1">
        <f t="shared" si="20"/>
        <v>0.96857481356011543</v>
      </c>
      <c r="AM46" s="1">
        <f t="shared" si="21"/>
        <v>1.0745212490826366</v>
      </c>
      <c r="AN46" s="1">
        <f t="shared" si="22"/>
        <v>0.17978594993085653</v>
      </c>
      <c r="AO46" s="1">
        <f t="shared" si="9"/>
        <v>50.135345880000003</v>
      </c>
      <c r="AP46" s="1">
        <v>0.9778</v>
      </c>
      <c r="AQ46" s="1">
        <f t="shared" si="23"/>
        <v>1.1306529353932393E-2</v>
      </c>
      <c r="AR46" s="1">
        <f t="shared" si="24"/>
        <v>278.86131201732633</v>
      </c>
      <c r="AS46" s="1">
        <f t="shared" si="10"/>
        <v>132.33085081853923</v>
      </c>
      <c r="AT46" s="1">
        <f t="shared" si="25"/>
        <v>115.22222222222221</v>
      </c>
      <c r="AU46" s="1">
        <f t="shared" si="26"/>
        <v>272.3176315482433</v>
      </c>
      <c r="AV46" s="1">
        <f t="shared" si="27"/>
        <v>66.165425409269616</v>
      </c>
      <c r="AX46" s="1">
        <f t="shared" si="28"/>
        <v>2.3634124242374059</v>
      </c>
      <c r="AY46" s="1">
        <f t="shared" si="29"/>
        <v>0.10087776818710002</v>
      </c>
      <c r="AZ46" s="1">
        <v>0.17819456034665479</v>
      </c>
    </row>
    <row r="47" spans="1:52" x14ac:dyDescent="0.25">
      <c r="A47" s="1">
        <v>0.5</v>
      </c>
      <c r="B47" s="1">
        <v>3</v>
      </c>
      <c r="C47" s="1">
        <v>10</v>
      </c>
      <c r="D47" s="1">
        <v>0.5</v>
      </c>
      <c r="E47" s="1">
        <v>100</v>
      </c>
      <c r="F47" s="1">
        <v>1.6727000000000001</v>
      </c>
      <c r="G47" s="1">
        <v>7.8022921900000002</v>
      </c>
      <c r="H47" s="1">
        <v>1.26727758</v>
      </c>
      <c r="I47" s="1">
        <f t="shared" si="30"/>
        <v>2.5000000000000001E-2</v>
      </c>
      <c r="J47" s="1">
        <f t="shared" si="1"/>
        <v>7.5000000000000011E-2</v>
      </c>
      <c r="K47" s="1">
        <f t="shared" si="2"/>
        <v>0.18613936472519527</v>
      </c>
      <c r="L47" s="1">
        <f t="shared" si="11"/>
        <v>5.0000000000000001E-4</v>
      </c>
      <c r="M47" s="1">
        <f t="shared" si="3"/>
        <v>2.7777777777777776E-2</v>
      </c>
      <c r="N47" s="1">
        <v>272.3030596748448</v>
      </c>
      <c r="O47" s="1">
        <v>292.59542381083799</v>
      </c>
      <c r="P47" s="1">
        <v>2.1315262269833033</v>
      </c>
      <c r="Q47" s="1">
        <v>2.2006831038158192</v>
      </c>
      <c r="R47" s="1">
        <v>598.31489545687066</v>
      </c>
      <c r="S47" s="1">
        <v>624.97100185485715</v>
      </c>
      <c r="T47" s="1">
        <v>4148</v>
      </c>
      <c r="U47" s="1">
        <f>Condutividade!B$6</f>
        <v>6.543115377123824</v>
      </c>
      <c r="V47" s="1">
        <v>0.5</v>
      </c>
      <c r="W47" s="1">
        <f t="shared" si="12"/>
        <v>5.6588424210451668E-2</v>
      </c>
      <c r="X47" s="1">
        <f t="shared" si="4"/>
        <v>45.649758124501503</v>
      </c>
      <c r="Y47" s="1">
        <f t="shared" si="5"/>
        <v>20.801506766179788</v>
      </c>
      <c r="Z47" s="1">
        <f>[1]!HeatTransferArea(I47,J47,0.36,L47)</f>
        <v>0.2827433388230815</v>
      </c>
      <c r="AA47" s="1">
        <f>[1]!Convection(I47,M47,1000,9*10^-4,L47,0.6,0.36,7)</f>
        <v>20885.729705543305</v>
      </c>
      <c r="AB47" s="1">
        <f t="shared" si="6"/>
        <v>13.473434335821828</v>
      </c>
      <c r="AC47" s="1">
        <f t="shared" si="7"/>
        <v>1326.5902051694598</v>
      </c>
      <c r="AD47" s="1">
        <f t="shared" si="13"/>
        <v>2.2732410942397174</v>
      </c>
      <c r="AE47" s="1">
        <f t="shared" si="14"/>
        <v>3.0136578396566804E-4</v>
      </c>
      <c r="AF47" s="1">
        <f t="shared" si="15"/>
        <v>2.4228098660978064E-6</v>
      </c>
      <c r="AG47" s="1">
        <f t="shared" si="16"/>
        <v>2.6920109623308955E-7</v>
      </c>
      <c r="AH47" s="1">
        <f t="shared" si="17"/>
        <v>1.081464915568029E-3</v>
      </c>
      <c r="AI47" s="1">
        <f t="shared" si="8"/>
        <v>4.2906176241446613E-3</v>
      </c>
      <c r="AJ47" s="1">
        <f t="shared" si="18"/>
        <v>233.01360685610874</v>
      </c>
      <c r="AK47" s="1">
        <f t="shared" si="19"/>
        <v>4.5440436120315333</v>
      </c>
      <c r="AL47" s="1">
        <f t="shared" si="20"/>
        <v>0.96857481356011543</v>
      </c>
      <c r="AM47" s="1">
        <f t="shared" si="21"/>
        <v>1.0745212490826366</v>
      </c>
      <c r="AN47" s="1">
        <f t="shared" si="22"/>
        <v>0.13989556553322149</v>
      </c>
      <c r="AO47" s="1">
        <f t="shared" si="9"/>
        <v>7.8022921900000002</v>
      </c>
      <c r="AP47" s="1">
        <v>0.48070000000000002</v>
      </c>
      <c r="AQ47" s="1">
        <f t="shared" si="23"/>
        <v>2.2722362790885475E-2</v>
      </c>
      <c r="AR47" s="1">
        <f t="shared" si="24"/>
        <v>55.772262403465263</v>
      </c>
      <c r="AS47" s="1">
        <f t="shared" si="10"/>
        <v>51.251406515251261</v>
      </c>
      <c r="AT47" s="1">
        <f t="shared" si="25"/>
        <v>115.22222222222221</v>
      </c>
      <c r="AU47" s="1">
        <f t="shared" si="26"/>
        <v>54.463526309648657</v>
      </c>
      <c r="AV47" s="1">
        <f t="shared" si="27"/>
        <v>25.625703257625631</v>
      </c>
      <c r="AX47" s="1">
        <f t="shared" si="28"/>
        <v>0.47268248484748115</v>
      </c>
      <c r="AY47" s="1">
        <f t="shared" si="29"/>
        <v>2.3597218477279753</v>
      </c>
      <c r="AZ47" s="1">
        <v>0.13865726884790652</v>
      </c>
    </row>
    <row r="48" spans="1:52" x14ac:dyDescent="0.25">
      <c r="A48" s="1">
        <v>0.5</v>
      </c>
      <c r="B48" s="1">
        <v>3</v>
      </c>
      <c r="C48" s="1">
        <v>10</v>
      </c>
      <c r="D48" s="1">
        <v>1</v>
      </c>
      <c r="E48" s="1">
        <v>100</v>
      </c>
      <c r="F48" s="1">
        <v>0.83640000000000003</v>
      </c>
      <c r="G48" s="1">
        <v>47.448119550000001</v>
      </c>
      <c r="H48" s="1">
        <v>1.2672878299999999</v>
      </c>
      <c r="I48" s="1">
        <f t="shared" si="30"/>
        <v>2.5000000000000001E-2</v>
      </c>
      <c r="J48" s="1">
        <f t="shared" si="1"/>
        <v>7.5000000000000011E-2</v>
      </c>
      <c r="K48" s="1">
        <f t="shared" si="2"/>
        <v>0.18613936472519527</v>
      </c>
      <c r="L48" s="1">
        <f t="shared" si="11"/>
        <v>5.0000000000000001E-4</v>
      </c>
      <c r="M48" s="1">
        <f t="shared" si="3"/>
        <v>2.7777777777777776E-2</v>
      </c>
      <c r="N48" s="1">
        <v>272.3030596748448</v>
      </c>
      <c r="O48" s="1">
        <v>292.59542381083799</v>
      </c>
      <c r="P48" s="1">
        <v>2.1315262269833033</v>
      </c>
      <c r="Q48" s="1">
        <v>2.2006831038158192</v>
      </c>
      <c r="R48" s="1">
        <v>598.31489545687066</v>
      </c>
      <c r="S48" s="1">
        <v>624.97100185485715</v>
      </c>
      <c r="T48" s="1">
        <v>4148</v>
      </c>
      <c r="U48" s="1">
        <f>Condutividade!B$6</f>
        <v>6.543115377123824</v>
      </c>
      <c r="V48" s="1">
        <v>0.5</v>
      </c>
      <c r="W48" s="1">
        <f t="shared" si="12"/>
        <v>5.6588424210451668E-2</v>
      </c>
      <c r="X48" s="1">
        <f t="shared" si="4"/>
        <v>45.649758124501503</v>
      </c>
      <c r="Y48" s="1">
        <f t="shared" si="5"/>
        <v>20.801506766179788</v>
      </c>
      <c r="Z48" s="1">
        <f>[1]!HeatTransferArea(I48,J48,0.36,L48)</f>
        <v>0.2827433388230815</v>
      </c>
      <c r="AA48" s="1">
        <f>[1]!Convection(I48,M48,1000,9*10^-4,L48,0.6,0.36,7)</f>
        <v>20885.729705543305</v>
      </c>
      <c r="AB48" s="1">
        <f t="shared" si="6"/>
        <v>13.473434335821828</v>
      </c>
      <c r="AC48" s="1">
        <f t="shared" si="7"/>
        <v>1326.5902051694598</v>
      </c>
      <c r="AD48" s="1">
        <f t="shared" si="13"/>
        <v>1.1366205471198587</v>
      </c>
      <c r="AE48" s="1">
        <f t="shared" si="14"/>
        <v>1.0068289198283953E-4</v>
      </c>
      <c r="AF48" s="1">
        <f t="shared" si="15"/>
        <v>9.6912394643912255E-6</v>
      </c>
      <c r="AG48" s="1">
        <f t="shared" si="16"/>
        <v>1.0768043849323582E-6</v>
      </c>
      <c r="AH48" s="1">
        <f t="shared" si="17"/>
        <v>5.4073245778401451E-4</v>
      </c>
      <c r="AI48" s="1">
        <f t="shared" si="8"/>
        <v>2.1453088120723307E-3</v>
      </c>
      <c r="AJ48" s="1">
        <f t="shared" si="18"/>
        <v>116.50680342805437</v>
      </c>
      <c r="AK48" s="1">
        <f t="shared" si="19"/>
        <v>4.5440436120315333</v>
      </c>
      <c r="AL48" s="1">
        <f t="shared" si="20"/>
        <v>0.96857481356011543</v>
      </c>
      <c r="AM48" s="1">
        <f t="shared" si="21"/>
        <v>1.0745212490826366</v>
      </c>
      <c r="AN48" s="1">
        <f t="shared" si="22"/>
        <v>0.42537381043244121</v>
      </c>
      <c r="AO48" s="1">
        <f t="shared" si="9"/>
        <v>47.448119550000001</v>
      </c>
      <c r="AP48" s="1">
        <v>0.86140000000000005</v>
      </c>
      <c r="AQ48" s="1">
        <f t="shared" si="23"/>
        <v>1.1361273286999206E-2</v>
      </c>
      <c r="AR48" s="1">
        <f t="shared" si="24"/>
        <v>111.54452480693053</v>
      </c>
      <c r="AS48" s="1">
        <f t="shared" si="10"/>
        <v>51.251406515251261</v>
      </c>
      <c r="AT48" s="1">
        <f t="shared" si="25"/>
        <v>115.22222222222221</v>
      </c>
      <c r="AU48" s="1">
        <f t="shared" si="26"/>
        <v>108.92705261929731</v>
      </c>
      <c r="AV48" s="1">
        <f t="shared" si="27"/>
        <v>25.625703257625631</v>
      </c>
      <c r="AX48" s="1">
        <f t="shared" si="28"/>
        <v>0.94536496969496231</v>
      </c>
      <c r="AY48" s="1">
        <f t="shared" si="29"/>
        <v>0.62980444462757024</v>
      </c>
      <c r="AZ48" s="1">
        <v>0.42160858043769056</v>
      </c>
    </row>
    <row r="49" spans="1:52" x14ac:dyDescent="0.25">
      <c r="A49" s="1">
        <v>0.5</v>
      </c>
      <c r="B49" s="1">
        <v>3</v>
      </c>
      <c r="C49" s="1">
        <v>10</v>
      </c>
      <c r="D49" s="1">
        <v>1.5</v>
      </c>
      <c r="E49" s="1">
        <v>100</v>
      </c>
      <c r="F49" s="1">
        <v>0.55759999999999998</v>
      </c>
      <c r="G49" s="1">
        <v>49.878932200000001</v>
      </c>
      <c r="H49" s="1">
        <v>1.27178218</v>
      </c>
      <c r="I49" s="1">
        <f t="shared" si="30"/>
        <v>2.5000000000000001E-2</v>
      </c>
      <c r="J49" s="1">
        <f t="shared" si="1"/>
        <v>7.5000000000000011E-2</v>
      </c>
      <c r="K49" s="1">
        <f t="shared" si="2"/>
        <v>0.18613936472519527</v>
      </c>
      <c r="L49" s="1">
        <f t="shared" si="11"/>
        <v>5.0000000000000001E-4</v>
      </c>
      <c r="M49" s="1">
        <f t="shared" si="3"/>
        <v>2.7777777777777776E-2</v>
      </c>
      <c r="N49" s="1">
        <v>272.3030596748448</v>
      </c>
      <c r="O49" s="1">
        <v>292.59542381083799</v>
      </c>
      <c r="P49" s="1">
        <v>2.1315262269833033</v>
      </c>
      <c r="Q49" s="1">
        <v>2.2006831038158192</v>
      </c>
      <c r="R49" s="1">
        <v>598.31489545687066</v>
      </c>
      <c r="S49" s="1">
        <v>624.97100185485715</v>
      </c>
      <c r="T49" s="1">
        <v>4148</v>
      </c>
      <c r="U49" s="1">
        <f>Condutividade!B$6</f>
        <v>6.543115377123824</v>
      </c>
      <c r="V49" s="1">
        <v>0.5</v>
      </c>
      <c r="W49" s="1">
        <f t="shared" si="12"/>
        <v>5.6588424210451668E-2</v>
      </c>
      <c r="X49" s="1">
        <f t="shared" si="4"/>
        <v>45.649758124501503</v>
      </c>
      <c r="Y49" s="1">
        <f t="shared" si="5"/>
        <v>20.801506766179788</v>
      </c>
      <c r="Z49" s="1">
        <f>[1]!HeatTransferArea(I49,J49,0.36,L49)</f>
        <v>0.2827433388230815</v>
      </c>
      <c r="AA49" s="1">
        <f>[1]!Convection(I49,M49,1000,9*10^-4,L49,0.6,0.36,7)</f>
        <v>20885.729705543305</v>
      </c>
      <c r="AB49" s="1">
        <f t="shared" si="6"/>
        <v>13.473434335821828</v>
      </c>
      <c r="AC49" s="1">
        <f t="shared" si="7"/>
        <v>1326.5902051694598</v>
      </c>
      <c r="AD49" s="1">
        <f t="shared" si="13"/>
        <v>0.75774703141323907</v>
      </c>
      <c r="AE49" s="1">
        <f t="shared" si="14"/>
        <v>6.7121927988522678E-5</v>
      </c>
      <c r="AF49" s="1">
        <f t="shared" si="15"/>
        <v>2.1805288794880258E-5</v>
      </c>
      <c r="AG49" s="1">
        <f t="shared" si="16"/>
        <v>2.4228098660978064E-6</v>
      </c>
      <c r="AH49" s="1">
        <f t="shared" si="17"/>
        <v>3.6048830518934304E-4</v>
      </c>
      <c r="AI49" s="1">
        <f t="shared" si="8"/>
        <v>1.4302058747148873E-3</v>
      </c>
      <c r="AJ49" s="1">
        <f t="shared" si="18"/>
        <v>77.671202285369574</v>
      </c>
      <c r="AK49" s="1">
        <f t="shared" si="19"/>
        <v>4.5440436120315333</v>
      </c>
      <c r="AL49" s="1">
        <f t="shared" si="20"/>
        <v>0.96857481356011543</v>
      </c>
      <c r="AM49" s="1">
        <f t="shared" si="21"/>
        <v>1.0745212490826366</v>
      </c>
      <c r="AN49" s="1">
        <f t="shared" si="22"/>
        <v>0.2981107456795638</v>
      </c>
      <c r="AO49" s="1">
        <f t="shared" si="9"/>
        <v>49.878932200000001</v>
      </c>
      <c r="AP49" s="1">
        <v>0.93120000000000003</v>
      </c>
      <c r="AQ49" s="1">
        <f t="shared" si="23"/>
        <v>7.6010435127514871E-3</v>
      </c>
      <c r="AR49" s="1">
        <f t="shared" si="24"/>
        <v>167.31678721039577</v>
      </c>
      <c r="AS49" s="1">
        <f t="shared" si="10"/>
        <v>51.251406515251261</v>
      </c>
      <c r="AT49" s="1">
        <f t="shared" si="25"/>
        <v>115.22222222222221</v>
      </c>
      <c r="AU49" s="1">
        <f t="shared" si="26"/>
        <v>163.39057892894596</v>
      </c>
      <c r="AV49" s="1">
        <f t="shared" si="27"/>
        <v>25.625703257625631</v>
      </c>
      <c r="AX49" s="1">
        <f t="shared" si="28"/>
        <v>1.4180474545424433</v>
      </c>
      <c r="AY49" s="1">
        <f t="shared" si="29"/>
        <v>0.31263020050776935</v>
      </c>
      <c r="AZ49" s="1">
        <v>0.29547199478832048</v>
      </c>
    </row>
    <row r="50" spans="1:52" x14ac:dyDescent="0.25">
      <c r="A50" s="1">
        <v>0.5</v>
      </c>
      <c r="B50" s="1">
        <v>4</v>
      </c>
      <c r="C50" s="1">
        <v>10</v>
      </c>
      <c r="D50" s="1">
        <v>0.5</v>
      </c>
      <c r="E50" s="1">
        <v>100</v>
      </c>
      <c r="F50" s="1">
        <v>1.2545999999999999</v>
      </c>
      <c r="G50" s="1">
        <v>40.26497818</v>
      </c>
      <c r="H50" s="1">
        <v>1.68970343</v>
      </c>
      <c r="I50" s="1">
        <f t="shared" si="30"/>
        <v>2.5000000000000001E-2</v>
      </c>
      <c r="J50" s="1">
        <f t="shared" si="1"/>
        <v>0.1</v>
      </c>
      <c r="K50" s="1">
        <f t="shared" si="2"/>
        <v>0.24818581963359368</v>
      </c>
      <c r="L50" s="1">
        <f t="shared" si="11"/>
        <v>5.0000000000000001E-4</v>
      </c>
      <c r="M50" s="1">
        <f t="shared" si="3"/>
        <v>2.7777777777777776E-2</v>
      </c>
      <c r="N50" s="1">
        <v>272.3030596748448</v>
      </c>
      <c r="O50" s="1">
        <v>292.59542381083799</v>
      </c>
      <c r="P50" s="1">
        <v>2.1315262269833033</v>
      </c>
      <c r="Q50" s="1">
        <v>2.2006831038158192</v>
      </c>
      <c r="R50" s="1">
        <v>598.31489545687066</v>
      </c>
      <c r="S50" s="1">
        <v>624.97100185485715</v>
      </c>
      <c r="T50" s="1">
        <v>4148</v>
      </c>
      <c r="U50" s="1">
        <f>Condutividade!B$6</f>
        <v>6.543115377123824</v>
      </c>
      <c r="V50" s="1">
        <v>0.5</v>
      </c>
      <c r="W50" s="1">
        <f t="shared" si="12"/>
        <v>5.6588424210451668E-2</v>
      </c>
      <c r="X50" s="1">
        <f t="shared" si="4"/>
        <v>45.649758124501503</v>
      </c>
      <c r="Y50" s="1">
        <f t="shared" si="5"/>
        <v>20.801506766179788</v>
      </c>
      <c r="Z50" s="1">
        <f>[1]!HeatTransferArea(I50,J50,0.36,L50)</f>
        <v>0.37699111843077526</v>
      </c>
      <c r="AA50" s="1">
        <f>[1]!Convection(I50,M50,1000,9*10^-4,L50,0.6,0.36,7)</f>
        <v>20885.729705543305</v>
      </c>
      <c r="AB50" s="1">
        <f t="shared" si="6"/>
        <v>13.473434335821828</v>
      </c>
      <c r="AC50" s="1">
        <f t="shared" si="7"/>
        <v>1326.5902051694598</v>
      </c>
      <c r="AD50" s="1">
        <f t="shared" si="13"/>
        <v>1.7049308206797882</v>
      </c>
      <c r="AE50" s="1">
        <f t="shared" si="14"/>
        <v>1.510243379743148E-4</v>
      </c>
      <c r="AF50" s="1">
        <f t="shared" si="15"/>
        <v>4.3072175397294328E-6</v>
      </c>
      <c r="AG50" s="1">
        <f t="shared" si="16"/>
        <v>2.6920109623308955E-7</v>
      </c>
      <c r="AH50" s="1">
        <f t="shared" si="17"/>
        <v>6.083240150070165E-4</v>
      </c>
      <c r="AI50" s="1">
        <f t="shared" si="8"/>
        <v>2.4134724135813725E-3</v>
      </c>
      <c r="AJ50" s="1">
        <f t="shared" si="18"/>
        <v>233.01360685610871</v>
      </c>
      <c r="AK50" s="1">
        <f t="shared" si="19"/>
        <v>4.5440436120315333</v>
      </c>
      <c r="AL50" s="1">
        <f t="shared" si="20"/>
        <v>0.96857481356011543</v>
      </c>
      <c r="AM50" s="1">
        <f t="shared" si="21"/>
        <v>1.0745212490826366</v>
      </c>
      <c r="AN50" s="1">
        <f t="shared" si="22"/>
        <v>0.54146509991898195</v>
      </c>
      <c r="AO50" s="1">
        <f t="shared" si="9"/>
        <v>40.26497818</v>
      </c>
      <c r="AP50" s="1">
        <v>0.63039999999999996</v>
      </c>
      <c r="AQ50" s="1">
        <f t="shared" si="23"/>
        <v>2.2722362656410026E-2</v>
      </c>
      <c r="AR50" s="1">
        <f t="shared" si="24"/>
        <v>74.363016537953683</v>
      </c>
      <c r="AS50" s="1">
        <f t="shared" si="10"/>
        <v>68.335208687001682</v>
      </c>
      <c r="AT50" s="1">
        <f t="shared" si="25"/>
        <v>115.22222222222221</v>
      </c>
      <c r="AU50" s="1">
        <f t="shared" si="26"/>
        <v>72.618035079531538</v>
      </c>
      <c r="AV50" s="1">
        <f t="shared" si="27"/>
        <v>34.167604343500841</v>
      </c>
      <c r="AX50" s="1">
        <f t="shared" si="28"/>
        <v>0.63024331312997484</v>
      </c>
      <c r="AY50" s="1">
        <f t="shared" si="29"/>
        <v>1.6794785190068549</v>
      </c>
      <c r="AZ50" s="1">
        <v>0.53667227867487899</v>
      </c>
    </row>
    <row r="51" spans="1:52" x14ac:dyDescent="0.25">
      <c r="A51" s="1">
        <v>0.5</v>
      </c>
      <c r="B51" s="1">
        <v>4</v>
      </c>
      <c r="C51" s="1">
        <v>10</v>
      </c>
      <c r="D51" s="1">
        <v>1</v>
      </c>
      <c r="E51" s="1">
        <v>100</v>
      </c>
      <c r="F51" s="1">
        <v>0.62729999999999997</v>
      </c>
      <c r="G51" s="1">
        <v>49.696030919999998</v>
      </c>
      <c r="H51" s="1">
        <v>1.6897171099999999</v>
      </c>
      <c r="I51" s="1">
        <f t="shared" si="30"/>
        <v>2.5000000000000001E-2</v>
      </c>
      <c r="J51" s="1">
        <f t="shared" si="1"/>
        <v>0.1</v>
      </c>
      <c r="K51" s="1">
        <f t="shared" si="2"/>
        <v>0.24818581963359368</v>
      </c>
      <c r="L51" s="1">
        <f t="shared" si="11"/>
        <v>5.0000000000000001E-4</v>
      </c>
      <c r="M51" s="1">
        <f t="shared" si="3"/>
        <v>2.7777777777777776E-2</v>
      </c>
      <c r="N51" s="1">
        <v>272.3030596748448</v>
      </c>
      <c r="O51" s="1">
        <v>292.59542381083799</v>
      </c>
      <c r="P51" s="1">
        <v>2.1315262269833033</v>
      </c>
      <c r="Q51" s="1">
        <v>2.2006831038158192</v>
      </c>
      <c r="R51" s="1">
        <v>598.31489545687066</v>
      </c>
      <c r="S51" s="1">
        <v>624.97100185485715</v>
      </c>
      <c r="T51" s="1">
        <v>4148</v>
      </c>
      <c r="U51" s="1">
        <f>Condutividade!B$6</f>
        <v>6.543115377123824</v>
      </c>
      <c r="V51" s="1">
        <v>0.5</v>
      </c>
      <c r="W51" s="1">
        <f t="shared" si="12"/>
        <v>5.6588424210451668E-2</v>
      </c>
      <c r="X51" s="1">
        <f t="shared" si="4"/>
        <v>45.649758124501503</v>
      </c>
      <c r="Y51" s="1">
        <f t="shared" si="5"/>
        <v>20.801506766179788</v>
      </c>
      <c r="Z51" s="1">
        <f>[1]!HeatTransferArea(I51,J51,0.36,L51)</f>
        <v>0.37699111843077526</v>
      </c>
      <c r="AA51" s="1">
        <f>[1]!Convection(I51,M51,1000,9*10^-4,L51,0.6,0.36,7)</f>
        <v>20885.729705543305</v>
      </c>
      <c r="AB51" s="1">
        <f t="shared" si="6"/>
        <v>13.473434335821828</v>
      </c>
      <c r="AC51" s="1">
        <f t="shared" si="7"/>
        <v>1326.5902051694598</v>
      </c>
      <c r="AD51" s="1">
        <f t="shared" si="13"/>
        <v>0.85246541033989409</v>
      </c>
      <c r="AE51" s="1">
        <f t="shared" si="14"/>
        <v>7.5512168987157402E-5</v>
      </c>
      <c r="AF51" s="1">
        <f t="shared" si="15"/>
        <v>1.7228870158917731E-5</v>
      </c>
      <c r="AG51" s="1">
        <f t="shared" si="16"/>
        <v>1.0768043849323582E-6</v>
      </c>
      <c r="AH51" s="1">
        <f t="shared" si="17"/>
        <v>3.0416200750350825E-4</v>
      </c>
      <c r="AI51" s="1">
        <f t="shared" si="8"/>
        <v>1.2067362067906863E-3</v>
      </c>
      <c r="AJ51" s="1">
        <f t="shared" si="18"/>
        <v>116.50680342805435</v>
      </c>
      <c r="AK51" s="1">
        <f t="shared" si="19"/>
        <v>4.5440436120315333</v>
      </c>
      <c r="AL51" s="1">
        <f t="shared" si="20"/>
        <v>0.96857481356011543</v>
      </c>
      <c r="AM51" s="1">
        <f t="shared" si="21"/>
        <v>1.0745212490826366</v>
      </c>
      <c r="AN51" s="1">
        <f t="shared" si="22"/>
        <v>0.3341448023066409</v>
      </c>
      <c r="AO51" s="1">
        <f t="shared" si="9"/>
        <v>49.696030919999998</v>
      </c>
      <c r="AP51" s="1">
        <v>0.93520000000000003</v>
      </c>
      <c r="AQ51" s="1">
        <f t="shared" si="23"/>
        <v>1.1361273309411779E-2</v>
      </c>
      <c r="AR51" s="1">
        <f t="shared" si="24"/>
        <v>148.72603307590737</v>
      </c>
      <c r="AS51" s="1">
        <f t="shared" si="10"/>
        <v>68.335208687001682</v>
      </c>
      <c r="AT51" s="1">
        <f t="shared" si="25"/>
        <v>115.22222222222221</v>
      </c>
      <c r="AU51" s="1">
        <f t="shared" si="26"/>
        <v>145.23607015906308</v>
      </c>
      <c r="AV51" s="1">
        <f t="shared" si="27"/>
        <v>34.167604343500841</v>
      </c>
      <c r="AX51" s="1">
        <f t="shared" si="28"/>
        <v>1.2604866262599497</v>
      </c>
      <c r="AY51" s="1">
        <f t="shared" si="29"/>
        <v>0.29445402605964321</v>
      </c>
      <c r="AZ51" s="1">
        <v>0.33118709310739336</v>
      </c>
    </row>
    <row r="52" spans="1:52" x14ac:dyDescent="0.25">
      <c r="A52" s="1">
        <v>0.5</v>
      </c>
      <c r="B52" s="1">
        <v>4</v>
      </c>
      <c r="C52" s="1">
        <v>10</v>
      </c>
      <c r="D52" s="1">
        <v>1.5</v>
      </c>
      <c r="E52" s="1">
        <v>100</v>
      </c>
      <c r="F52" s="1">
        <v>0.41820000000000002</v>
      </c>
      <c r="G52" s="1">
        <v>50.576929100000001</v>
      </c>
      <c r="H52" s="1">
        <v>1.6957095799999999</v>
      </c>
      <c r="I52" s="1">
        <f t="shared" si="30"/>
        <v>2.5000000000000001E-2</v>
      </c>
      <c r="J52" s="1">
        <f t="shared" si="1"/>
        <v>0.1</v>
      </c>
      <c r="K52" s="1">
        <f t="shared" si="2"/>
        <v>0.24818581963359368</v>
      </c>
      <c r="L52" s="1">
        <f t="shared" si="11"/>
        <v>5.0000000000000001E-4</v>
      </c>
      <c r="M52" s="1">
        <f t="shared" si="3"/>
        <v>2.7777777777777776E-2</v>
      </c>
      <c r="N52" s="1">
        <v>272.3030596748448</v>
      </c>
      <c r="O52" s="1">
        <v>292.59542381083799</v>
      </c>
      <c r="P52" s="1">
        <v>2.1315262269833033</v>
      </c>
      <c r="Q52" s="1">
        <v>2.2006831038158192</v>
      </c>
      <c r="R52" s="1">
        <v>598.31489545687066</v>
      </c>
      <c r="S52" s="1">
        <v>624.97100185485715</v>
      </c>
      <c r="T52" s="1">
        <v>4148</v>
      </c>
      <c r="U52" s="1">
        <f>Condutividade!B$6</f>
        <v>6.543115377123824</v>
      </c>
      <c r="V52" s="1">
        <v>0.5</v>
      </c>
      <c r="W52" s="1">
        <f t="shared" si="12"/>
        <v>5.6588424210451668E-2</v>
      </c>
      <c r="X52" s="1">
        <f t="shared" si="4"/>
        <v>45.649758124501503</v>
      </c>
      <c r="Y52" s="1">
        <f t="shared" si="5"/>
        <v>20.801506766179788</v>
      </c>
      <c r="Z52" s="1">
        <f>[1]!HeatTransferArea(I52,J52,0.36,L52)</f>
        <v>0.37699111843077526</v>
      </c>
      <c r="AA52" s="1">
        <f>[1]!Convection(I52,M52,1000,9*10^-4,L52,0.6,0.36,7)</f>
        <v>20885.729705543305</v>
      </c>
      <c r="AB52" s="1">
        <f t="shared" si="6"/>
        <v>13.473434335821828</v>
      </c>
      <c r="AC52" s="1">
        <f t="shared" si="7"/>
        <v>1326.5902051694598</v>
      </c>
      <c r="AD52" s="1">
        <f t="shared" si="13"/>
        <v>0.56831027355992936</v>
      </c>
      <c r="AE52" s="1">
        <f t="shared" si="14"/>
        <v>5.0341445991419764E-5</v>
      </c>
      <c r="AF52" s="1">
        <f t="shared" si="15"/>
        <v>3.8764957857564902E-5</v>
      </c>
      <c r="AG52" s="1">
        <f t="shared" si="16"/>
        <v>2.4228098660978064E-6</v>
      </c>
      <c r="AH52" s="1">
        <f t="shared" si="17"/>
        <v>2.0277467166900548E-4</v>
      </c>
      <c r="AI52" s="1">
        <f t="shared" si="8"/>
        <v>8.0449080452712411E-4</v>
      </c>
      <c r="AJ52" s="1">
        <f t="shared" si="18"/>
        <v>77.671202285369574</v>
      </c>
      <c r="AK52" s="1">
        <f t="shared" si="19"/>
        <v>4.5440436120315333</v>
      </c>
      <c r="AL52" s="1">
        <f t="shared" si="20"/>
        <v>0.96857481356011543</v>
      </c>
      <c r="AM52" s="1">
        <f t="shared" si="21"/>
        <v>1.0745212490826366</v>
      </c>
      <c r="AN52" s="1">
        <f t="shared" si="22"/>
        <v>0.22671184079874057</v>
      </c>
      <c r="AO52" s="1">
        <f t="shared" si="9"/>
        <v>50.576929100000001</v>
      </c>
      <c r="AP52" s="1">
        <v>0.95589999999999997</v>
      </c>
      <c r="AQ52" s="1">
        <f t="shared" si="23"/>
        <v>7.6010435426349205E-3</v>
      </c>
      <c r="AR52" s="1">
        <f t="shared" si="24"/>
        <v>223.08904961386105</v>
      </c>
      <c r="AS52" s="1">
        <f t="shared" si="10"/>
        <v>68.335208687001682</v>
      </c>
      <c r="AT52" s="1">
        <f t="shared" si="25"/>
        <v>115.22222222222221</v>
      </c>
      <c r="AU52" s="1">
        <f t="shared" si="26"/>
        <v>217.85410523859463</v>
      </c>
      <c r="AV52" s="1">
        <f t="shared" si="27"/>
        <v>34.167604343500841</v>
      </c>
      <c r="AX52" s="1">
        <f t="shared" si="28"/>
        <v>1.8907299393899246</v>
      </c>
      <c r="AY52" s="1">
        <f t="shared" si="29"/>
        <v>0.20039232329059076</v>
      </c>
      <c r="AZ52" s="1">
        <v>0.22470508297255296</v>
      </c>
    </row>
    <row r="53" spans="1:52" x14ac:dyDescent="0.25">
      <c r="A53" s="1">
        <v>0.5</v>
      </c>
      <c r="B53" s="1">
        <v>5</v>
      </c>
      <c r="C53" s="1">
        <v>10</v>
      </c>
      <c r="D53" s="1">
        <v>0.5</v>
      </c>
      <c r="E53" s="1">
        <v>100</v>
      </c>
      <c r="F53" s="1">
        <v>1.0036</v>
      </c>
      <c r="G53" s="1">
        <v>46.095773129999998</v>
      </c>
      <c r="H53" s="1">
        <v>2.1121292899999999</v>
      </c>
      <c r="I53" s="1">
        <f t="shared" si="30"/>
        <v>2.5000000000000001E-2</v>
      </c>
      <c r="J53" s="1">
        <f t="shared" si="1"/>
        <v>0.125</v>
      </c>
      <c r="K53" s="1">
        <f t="shared" si="2"/>
        <v>0.31023227454199215</v>
      </c>
      <c r="L53" s="1">
        <f t="shared" si="11"/>
        <v>5.0000000000000001E-4</v>
      </c>
      <c r="M53" s="1">
        <f t="shared" si="3"/>
        <v>2.7777777777777776E-2</v>
      </c>
      <c r="N53" s="1">
        <v>272.3030596748448</v>
      </c>
      <c r="O53" s="1">
        <v>292.59542381083799</v>
      </c>
      <c r="P53" s="1">
        <v>2.1315262269833033</v>
      </c>
      <c r="Q53" s="1">
        <v>2.2006831038158192</v>
      </c>
      <c r="R53" s="1">
        <v>598.31489545687066</v>
      </c>
      <c r="S53" s="1">
        <v>624.97100185485715</v>
      </c>
      <c r="T53" s="1">
        <v>4148</v>
      </c>
      <c r="U53" s="1">
        <f>Condutividade!B$6</f>
        <v>6.543115377123824</v>
      </c>
      <c r="V53" s="1">
        <v>0.5</v>
      </c>
      <c r="W53" s="1">
        <f t="shared" si="12"/>
        <v>5.6588424210451668E-2</v>
      </c>
      <c r="X53" s="1">
        <f t="shared" si="4"/>
        <v>45.649758124501503</v>
      </c>
      <c r="Y53" s="1">
        <f t="shared" si="5"/>
        <v>20.801506766179788</v>
      </c>
      <c r="Z53" s="1">
        <f>[1]!HeatTransferArea(I53,J53,0.36,L53)</f>
        <v>0.47123889803846908</v>
      </c>
      <c r="AA53" s="1">
        <f>[1]!Convection(I53,M53,1000,9*10^-4,L53,0.6,0.36,7)</f>
        <v>20885.729705543305</v>
      </c>
      <c r="AB53" s="1">
        <f t="shared" si="6"/>
        <v>13.473434335821828</v>
      </c>
      <c r="AC53" s="1">
        <f t="shared" si="7"/>
        <v>1326.5902051694598</v>
      </c>
      <c r="AD53" s="1">
        <f t="shared" si="13"/>
        <v>1.3639446565438302</v>
      </c>
      <c r="AE53" s="1">
        <f t="shared" si="14"/>
        <v>2.0081947037908776E-4</v>
      </c>
      <c r="AF53" s="1">
        <f t="shared" si="15"/>
        <v>6.7300274058272379E-6</v>
      </c>
      <c r="AG53" s="1">
        <f t="shared" si="16"/>
        <v>2.6920109623308955E-7</v>
      </c>
      <c r="AH53" s="1">
        <f t="shared" si="17"/>
        <v>3.8932736960449054E-4</v>
      </c>
      <c r="AI53" s="1">
        <f t="shared" si="8"/>
        <v>1.5446223446920785E-3</v>
      </c>
      <c r="AJ53" s="1">
        <f t="shared" si="18"/>
        <v>233.01360685610865</v>
      </c>
      <c r="AK53" s="1">
        <f t="shared" si="19"/>
        <v>4.5440436120315333</v>
      </c>
      <c r="AL53" s="1">
        <f t="shared" si="20"/>
        <v>0.96857481356011543</v>
      </c>
      <c r="AM53" s="1">
        <f t="shared" si="21"/>
        <v>1.0745212490826366</v>
      </c>
      <c r="AN53" s="1">
        <f t="shared" si="22"/>
        <v>0.4958999812114771</v>
      </c>
      <c r="AO53" s="1">
        <f t="shared" si="9"/>
        <v>46.095773129999998</v>
      </c>
      <c r="AP53" s="1">
        <v>0.78259999999999996</v>
      </c>
      <c r="AQ53" s="1">
        <f t="shared" si="23"/>
        <v>2.2722362683305113E-2</v>
      </c>
      <c r="AR53" s="1">
        <f t="shared" si="24"/>
        <v>92.953770672442118</v>
      </c>
      <c r="AS53" s="1">
        <f t="shared" si="10"/>
        <v>85.419010858752088</v>
      </c>
      <c r="AT53" s="1">
        <f t="shared" si="25"/>
        <v>115.22222222222221</v>
      </c>
      <c r="AU53" s="1">
        <f t="shared" si="26"/>
        <v>90.772543849414433</v>
      </c>
      <c r="AV53" s="1">
        <f t="shared" si="27"/>
        <v>42.709505429376044</v>
      </c>
      <c r="AX53" s="1">
        <f t="shared" si="28"/>
        <v>0.78780414141246857</v>
      </c>
      <c r="AY53" s="1">
        <f t="shared" si="29"/>
        <v>0.98787508125565549</v>
      </c>
      <c r="AZ53" s="1">
        <v>0.49151048322673868</v>
      </c>
    </row>
    <row r="54" spans="1:52" x14ac:dyDescent="0.25">
      <c r="A54" s="1">
        <v>0.5</v>
      </c>
      <c r="B54" s="1">
        <v>5</v>
      </c>
      <c r="C54" s="1">
        <v>10</v>
      </c>
      <c r="D54" s="1">
        <v>1</v>
      </c>
      <c r="E54" s="1">
        <v>100</v>
      </c>
      <c r="F54" s="1">
        <v>0.50180000000000002</v>
      </c>
      <c r="G54" s="1">
        <v>50.208405290000002</v>
      </c>
      <c r="H54" s="1">
        <v>2.1121463899999999</v>
      </c>
      <c r="I54" s="1">
        <f t="shared" si="30"/>
        <v>2.5000000000000001E-2</v>
      </c>
      <c r="J54" s="1">
        <f t="shared" si="1"/>
        <v>0.125</v>
      </c>
      <c r="K54" s="1">
        <f t="shared" si="2"/>
        <v>0.31023227454199215</v>
      </c>
      <c r="L54" s="1">
        <f t="shared" si="11"/>
        <v>5.0000000000000001E-4</v>
      </c>
      <c r="M54" s="1">
        <f t="shared" si="3"/>
        <v>2.7777777777777776E-2</v>
      </c>
      <c r="N54" s="1">
        <v>272.3030596748448</v>
      </c>
      <c r="O54" s="1">
        <v>292.59542381083799</v>
      </c>
      <c r="P54" s="1">
        <v>2.1315262269833033</v>
      </c>
      <c r="Q54" s="1">
        <v>2.2006831038158192</v>
      </c>
      <c r="R54" s="1">
        <v>598.31489545687066</v>
      </c>
      <c r="S54" s="1">
        <v>624.97100185485715</v>
      </c>
      <c r="T54" s="1">
        <v>4148</v>
      </c>
      <c r="U54" s="1">
        <f>Condutividade!B$6</f>
        <v>6.543115377123824</v>
      </c>
      <c r="V54" s="1">
        <v>0.5</v>
      </c>
      <c r="W54" s="1">
        <f t="shared" si="12"/>
        <v>5.6588424210451668E-2</v>
      </c>
      <c r="X54" s="1">
        <f t="shared" si="4"/>
        <v>45.649758124501503</v>
      </c>
      <c r="Y54" s="1">
        <f t="shared" si="5"/>
        <v>20.801506766179788</v>
      </c>
      <c r="Z54" s="1">
        <f>[1]!HeatTransferArea(I54,J54,0.36,L54)</f>
        <v>0.47123889803846908</v>
      </c>
      <c r="AA54" s="1">
        <f>[1]!Convection(I54,M54,1000,9*10^-4,L54,0.6,0.36,7)</f>
        <v>20885.729705543305</v>
      </c>
      <c r="AB54" s="1">
        <f t="shared" si="6"/>
        <v>13.473434335821828</v>
      </c>
      <c r="AC54" s="1">
        <f t="shared" si="7"/>
        <v>1326.5902051694598</v>
      </c>
      <c r="AD54" s="1">
        <f t="shared" si="13"/>
        <v>0.68197232827191512</v>
      </c>
      <c r="AE54" s="1">
        <f t="shared" si="14"/>
        <v>1.0040973518954388E-4</v>
      </c>
      <c r="AF54" s="1">
        <f t="shared" si="15"/>
        <v>2.6920109623308952E-5</v>
      </c>
      <c r="AG54" s="1">
        <f t="shared" si="16"/>
        <v>1.0768043849323582E-6</v>
      </c>
      <c r="AH54" s="1">
        <f t="shared" si="17"/>
        <v>1.9466368480224527E-4</v>
      </c>
      <c r="AI54" s="1">
        <f t="shared" si="8"/>
        <v>7.7231117234603927E-4</v>
      </c>
      <c r="AJ54" s="1">
        <f t="shared" si="18"/>
        <v>116.50680342805433</v>
      </c>
      <c r="AK54" s="1">
        <f t="shared" si="19"/>
        <v>4.5440436120315333</v>
      </c>
      <c r="AL54" s="1">
        <f t="shared" si="20"/>
        <v>0.96857481356011543</v>
      </c>
      <c r="AM54" s="1">
        <f t="shared" si="21"/>
        <v>1.0745212490826366</v>
      </c>
      <c r="AN54" s="1">
        <f t="shared" si="22"/>
        <v>0.27007191277333098</v>
      </c>
      <c r="AO54" s="1">
        <f t="shared" si="9"/>
        <v>50.208405290000002</v>
      </c>
      <c r="AP54" s="1">
        <v>0.95809999999999995</v>
      </c>
      <c r="AQ54" s="1">
        <f t="shared" si="23"/>
        <v>1.1361273322859322E-2</v>
      </c>
      <c r="AR54" s="1">
        <f t="shared" si="24"/>
        <v>185.90754134488424</v>
      </c>
      <c r="AS54" s="1">
        <f t="shared" si="10"/>
        <v>85.419010858752088</v>
      </c>
      <c r="AT54" s="1">
        <f t="shared" si="25"/>
        <v>115.22222222222221</v>
      </c>
      <c r="AU54" s="1">
        <f t="shared" si="26"/>
        <v>181.54508769882887</v>
      </c>
      <c r="AV54" s="1">
        <f t="shared" si="27"/>
        <v>42.709505429376044</v>
      </c>
      <c r="AX54" s="1">
        <f t="shared" si="28"/>
        <v>1.5756082828249371</v>
      </c>
      <c r="AY54" s="1">
        <f t="shared" si="29"/>
        <v>0.19039542734412146</v>
      </c>
      <c r="AZ54" s="1">
        <v>0.26768134983368969</v>
      </c>
    </row>
    <row r="55" spans="1:52" x14ac:dyDescent="0.25">
      <c r="A55" s="1">
        <v>0.5</v>
      </c>
      <c r="B55" s="1">
        <v>5</v>
      </c>
      <c r="C55" s="1">
        <v>10</v>
      </c>
      <c r="D55" s="1">
        <v>1.5</v>
      </c>
      <c r="E55" s="1">
        <v>100</v>
      </c>
      <c r="F55" s="1">
        <v>0.33450000000000002</v>
      </c>
      <c r="G55" s="1">
        <v>50.475172909999998</v>
      </c>
      <c r="H55" s="1">
        <v>2.1196369700000002</v>
      </c>
      <c r="I55" s="1">
        <f t="shared" si="30"/>
        <v>2.5000000000000001E-2</v>
      </c>
      <c r="J55" s="1">
        <f t="shared" si="1"/>
        <v>0.125</v>
      </c>
      <c r="K55" s="1">
        <f t="shared" si="2"/>
        <v>0.31023227454199215</v>
      </c>
      <c r="L55" s="1">
        <f t="shared" si="11"/>
        <v>5.0000000000000001E-4</v>
      </c>
      <c r="M55" s="1">
        <f t="shared" si="3"/>
        <v>2.7777777777777776E-2</v>
      </c>
      <c r="N55" s="1">
        <v>272.3030596748448</v>
      </c>
      <c r="O55" s="1">
        <v>292.59542381083799</v>
      </c>
      <c r="P55" s="1">
        <v>2.1315262269833033</v>
      </c>
      <c r="Q55" s="1">
        <v>2.2006831038158192</v>
      </c>
      <c r="R55" s="1">
        <v>598.31489545687066</v>
      </c>
      <c r="S55" s="1">
        <v>624.97100185485715</v>
      </c>
      <c r="T55" s="1">
        <v>4148</v>
      </c>
      <c r="U55" s="1">
        <f>Condutividade!B$6</f>
        <v>6.543115377123824</v>
      </c>
      <c r="V55" s="1">
        <v>0.5</v>
      </c>
      <c r="W55" s="1">
        <f t="shared" si="12"/>
        <v>5.6588424210451668E-2</v>
      </c>
      <c r="X55" s="1">
        <f t="shared" si="4"/>
        <v>45.649758124501503</v>
      </c>
      <c r="Y55" s="1">
        <f t="shared" si="5"/>
        <v>20.801506766179788</v>
      </c>
      <c r="Z55" s="1">
        <f>[1]!HeatTransferArea(I55,J55,0.36,L55)</f>
        <v>0.47123889803846908</v>
      </c>
      <c r="AA55" s="1">
        <f>[1]!Convection(I55,M55,1000,9*10^-4,L55,0.6,0.36,7)</f>
        <v>20885.729705543305</v>
      </c>
      <c r="AB55" s="1">
        <f t="shared" si="6"/>
        <v>13.473434335821828</v>
      </c>
      <c r="AC55" s="1">
        <f t="shared" si="7"/>
        <v>1326.5902051694598</v>
      </c>
      <c r="AD55" s="1">
        <f t="shared" si="13"/>
        <v>0.45464821884794343</v>
      </c>
      <c r="AE55" s="1">
        <f t="shared" si="14"/>
        <v>1.0027315679306259E-4</v>
      </c>
      <c r="AF55" s="1">
        <f t="shared" si="15"/>
        <v>6.0570246652445143E-5</v>
      </c>
      <c r="AG55" s="1">
        <f t="shared" si="16"/>
        <v>2.4228098660978064E-6</v>
      </c>
      <c r="AH55" s="1">
        <f t="shared" si="17"/>
        <v>1.2977578986816352E-4</v>
      </c>
      <c r="AI55" s="1">
        <f t="shared" si="8"/>
        <v>5.1487411489735944E-4</v>
      </c>
      <c r="AJ55" s="1">
        <f t="shared" si="18"/>
        <v>77.671202285369546</v>
      </c>
      <c r="AK55" s="1">
        <f t="shared" si="19"/>
        <v>4.5440436120315333</v>
      </c>
      <c r="AL55" s="1">
        <f t="shared" si="20"/>
        <v>0.96857481356011543</v>
      </c>
      <c r="AM55" s="1">
        <f t="shared" si="21"/>
        <v>1.0745212490826366</v>
      </c>
      <c r="AN55" s="1">
        <f t="shared" si="22"/>
        <v>0.18100457372467588</v>
      </c>
      <c r="AO55" s="1">
        <f t="shared" si="9"/>
        <v>50.475172909999998</v>
      </c>
      <c r="AP55" s="1">
        <v>0.96799999999999997</v>
      </c>
      <c r="AQ55" s="1">
        <f t="shared" si="23"/>
        <v>7.6010435247048612E-3</v>
      </c>
      <c r="AR55" s="1">
        <f t="shared" si="24"/>
        <v>278.86131201732633</v>
      </c>
      <c r="AS55" s="1">
        <f t="shared" si="10"/>
        <v>85.419010858752088</v>
      </c>
      <c r="AT55" s="1">
        <f t="shared" si="25"/>
        <v>115.22222222222221</v>
      </c>
      <c r="AU55" s="1">
        <f t="shared" si="26"/>
        <v>272.3176315482433</v>
      </c>
      <c r="AV55" s="1">
        <f t="shared" si="27"/>
        <v>42.709505429376044</v>
      </c>
      <c r="AX55" s="1">
        <f t="shared" si="28"/>
        <v>2.3634124242374059</v>
      </c>
      <c r="AY55" s="1">
        <f t="shared" si="29"/>
        <v>0.1454093955850092</v>
      </c>
      <c r="AZ55" s="1">
        <v>0.17940239739538483</v>
      </c>
    </row>
    <row r="56" spans="1:52" x14ac:dyDescent="0.25">
      <c r="A56" s="1">
        <v>0.3</v>
      </c>
      <c r="B56" s="1">
        <v>3</v>
      </c>
      <c r="C56" s="1">
        <v>10</v>
      </c>
      <c r="D56" s="1">
        <v>0.5</v>
      </c>
      <c r="E56" s="1">
        <v>125</v>
      </c>
      <c r="F56" s="1">
        <v>2.0909</v>
      </c>
      <c r="G56" s="1">
        <v>-94.933384599999997</v>
      </c>
      <c r="H56" s="1">
        <v>5.1713872900000002</v>
      </c>
      <c r="I56" s="1">
        <f t="shared" si="30"/>
        <v>2.5000000000000001E-2</v>
      </c>
      <c r="J56" s="1">
        <f t="shared" si="1"/>
        <v>7.5000000000000011E-2</v>
      </c>
      <c r="K56" s="1">
        <f t="shared" si="2"/>
        <v>0.18613936472519527</v>
      </c>
      <c r="L56" s="1">
        <f t="shared" si="11"/>
        <v>2.9999999999999997E-4</v>
      </c>
      <c r="M56" s="1">
        <f t="shared" si="3"/>
        <v>3.4722222222222224E-2</v>
      </c>
      <c r="N56" s="1">
        <v>272.3030596748448</v>
      </c>
      <c r="O56" s="1">
        <v>292.59542381083799</v>
      </c>
      <c r="P56" s="1">
        <v>2.1315262269833033</v>
      </c>
      <c r="Q56" s="1">
        <v>2.2006831038158192</v>
      </c>
      <c r="R56" s="1">
        <v>598.31489545687066</v>
      </c>
      <c r="S56" s="1">
        <v>624.97100185485715</v>
      </c>
      <c r="T56" s="1">
        <v>4148</v>
      </c>
      <c r="U56" s="1">
        <f>Condutividade!B$6</f>
        <v>6.543115377123824</v>
      </c>
      <c r="V56" s="1">
        <v>0.5</v>
      </c>
      <c r="W56" s="1">
        <f t="shared" si="12"/>
        <v>7.0735530263064589E-2</v>
      </c>
      <c r="X56" s="1">
        <f t="shared" si="4"/>
        <v>34.237318593376131</v>
      </c>
      <c r="Y56" s="1">
        <f t="shared" si="5"/>
        <v>16.693028534974655</v>
      </c>
      <c r="Z56" s="1">
        <f>[1]!HeatTransferArea(I56,J56,0.36,L56)</f>
        <v>0.47123889803846919</v>
      </c>
      <c r="AA56" s="1">
        <f>[1]!Convection(I56,M56,1000,9*10^-4,L56,0.6,0.36,7)</f>
        <v>34434.600792169651</v>
      </c>
      <c r="AB56" s="1">
        <f t="shared" si="6"/>
        <v>10.105075751866369</v>
      </c>
      <c r="AC56" s="1">
        <f t="shared" si="7"/>
        <v>1761.505218280382</v>
      </c>
      <c r="AD56" s="1">
        <f t="shared" si="13"/>
        <v>2.8415513677996467</v>
      </c>
      <c r="AE56" s="1">
        <f t="shared" si="14"/>
        <v>3.517072299570323E-4</v>
      </c>
      <c r="AF56" s="1">
        <f t="shared" si="15"/>
        <v>2.4228098660978064E-6</v>
      </c>
      <c r="AG56" s="1">
        <f t="shared" si="16"/>
        <v>2.6920109623308955E-7</v>
      </c>
      <c r="AH56" s="1">
        <f t="shared" si="17"/>
        <v>1.081464915568029E-3</v>
      </c>
      <c r="AI56" s="1">
        <f t="shared" si="8"/>
        <v>3.2295846701986936E-3</v>
      </c>
      <c r="AJ56" s="1">
        <f t="shared" si="18"/>
        <v>640.28810136202571</v>
      </c>
      <c r="AK56" s="1">
        <f t="shared" si="19"/>
        <v>4.5440436120315333</v>
      </c>
      <c r="AL56" s="1">
        <f t="shared" si="20"/>
        <v>0.96857481356011543</v>
      </c>
      <c r="AM56" s="1">
        <f t="shared" si="21"/>
        <v>1.0745212490826366</v>
      </c>
      <c r="AN56" s="1">
        <f t="shared" si="22"/>
        <v>-1.7021612627660154</v>
      </c>
      <c r="AO56" s="1">
        <f t="shared" si="9"/>
        <v>-94.933384599999997</v>
      </c>
      <c r="AP56" s="1">
        <v>0.3926</v>
      </c>
      <c r="AQ56" s="1">
        <f t="shared" si="23"/>
        <v>9.2723283351666394E-2</v>
      </c>
      <c r="AR56" s="1">
        <f t="shared" si="24"/>
        <v>55.772262403465263</v>
      </c>
      <c r="AS56" s="1">
        <f t="shared" si="10"/>
        <v>112.66523431843365</v>
      </c>
      <c r="AT56" s="1">
        <f t="shared" si="25"/>
        <v>144.02777777777777</v>
      </c>
      <c r="AU56" s="1">
        <f t="shared" si="26"/>
        <v>54.463526309648657</v>
      </c>
      <c r="AV56" s="1">
        <f t="shared" si="27"/>
        <v>56.332617159216824</v>
      </c>
      <c r="AX56" s="1">
        <f t="shared" si="28"/>
        <v>0.37814598787798492</v>
      </c>
      <c r="AY56" s="1">
        <f t="shared" si="29"/>
        <v>2.760052089947953</v>
      </c>
      <c r="AZ56" s="1">
        <v>-1.687094447449027</v>
      </c>
    </row>
    <row r="57" spans="1:52" x14ac:dyDescent="0.25">
      <c r="A57" s="1">
        <v>0.3</v>
      </c>
      <c r="B57" s="1">
        <v>3</v>
      </c>
      <c r="C57" s="1">
        <v>10</v>
      </c>
      <c r="D57" s="1">
        <v>1</v>
      </c>
      <c r="E57" s="1">
        <v>125</v>
      </c>
      <c r="F57" s="1">
        <v>1.0455000000000001</v>
      </c>
      <c r="G57" s="1">
        <v>57.1450101</v>
      </c>
      <c r="H57" s="1">
        <v>5.1713015699999998</v>
      </c>
      <c r="I57" s="1">
        <f t="shared" si="30"/>
        <v>2.5000000000000001E-2</v>
      </c>
      <c r="J57" s="1">
        <f t="shared" si="1"/>
        <v>7.5000000000000011E-2</v>
      </c>
      <c r="K57" s="1">
        <f t="shared" si="2"/>
        <v>0.18613936472519527</v>
      </c>
      <c r="L57" s="1">
        <f t="shared" si="11"/>
        <v>2.9999999999999997E-4</v>
      </c>
      <c r="M57" s="1">
        <f t="shared" si="3"/>
        <v>3.4722222222222224E-2</v>
      </c>
      <c r="N57" s="1">
        <v>272.3030596748448</v>
      </c>
      <c r="O57" s="1">
        <v>292.59542381083799</v>
      </c>
      <c r="P57" s="1">
        <v>2.1315262269833033</v>
      </c>
      <c r="Q57" s="1">
        <v>2.2006831038158192</v>
      </c>
      <c r="R57" s="1">
        <v>598.31489545687066</v>
      </c>
      <c r="S57" s="1">
        <v>624.97100185485715</v>
      </c>
      <c r="T57" s="1">
        <v>4148</v>
      </c>
      <c r="U57" s="1">
        <f>Condutividade!B$6</f>
        <v>6.543115377123824</v>
      </c>
      <c r="V57" s="1">
        <v>0.5</v>
      </c>
      <c r="W57" s="1">
        <f t="shared" si="12"/>
        <v>7.0735530263064589E-2</v>
      </c>
      <c r="X57" s="1">
        <f t="shared" si="4"/>
        <v>34.237318593376131</v>
      </c>
      <c r="Y57" s="1">
        <f t="shared" si="5"/>
        <v>16.693028534974655</v>
      </c>
      <c r="Z57" s="1">
        <f>[1]!HeatTransferArea(I57,J57,0.36,L57)</f>
        <v>0.47123889803846919</v>
      </c>
      <c r="AA57" s="1">
        <f>[1]!Convection(I57,M57,1000,9*10^-4,L57,0.6,0.36,7)</f>
        <v>34434.600792169651</v>
      </c>
      <c r="AB57" s="1">
        <f t="shared" si="6"/>
        <v>10.105075751866369</v>
      </c>
      <c r="AC57" s="1">
        <f t="shared" si="7"/>
        <v>1761.505218280382</v>
      </c>
      <c r="AD57" s="1">
        <f t="shared" si="13"/>
        <v>1.4207756838998233</v>
      </c>
      <c r="AE57" s="1">
        <f t="shared" si="14"/>
        <v>1.2585361497841063E-4</v>
      </c>
      <c r="AF57" s="1">
        <f t="shared" si="15"/>
        <v>9.6912394643912255E-6</v>
      </c>
      <c r="AG57" s="1">
        <f t="shared" si="16"/>
        <v>1.0768043849323582E-6</v>
      </c>
      <c r="AH57" s="1">
        <f t="shared" si="17"/>
        <v>5.4073245778401451E-4</v>
      </c>
      <c r="AI57" s="1">
        <f t="shared" si="8"/>
        <v>1.6147923350993468E-3</v>
      </c>
      <c r="AJ57" s="1">
        <f t="shared" si="18"/>
        <v>320.14405068101286</v>
      </c>
      <c r="AK57" s="1">
        <f t="shared" si="19"/>
        <v>4.5440436120315333</v>
      </c>
      <c r="AL57" s="1">
        <f t="shared" si="20"/>
        <v>0.96857481356011543</v>
      </c>
      <c r="AM57" s="1">
        <f t="shared" si="21"/>
        <v>1.0745212490826366</v>
      </c>
      <c r="AN57" s="1">
        <f t="shared" si="22"/>
        <v>0.51230672414366185</v>
      </c>
      <c r="AO57" s="1">
        <f t="shared" si="9"/>
        <v>57.1450101</v>
      </c>
      <c r="AP57" s="1">
        <v>0.75570000000000004</v>
      </c>
      <c r="AQ57" s="1">
        <f t="shared" si="23"/>
        <v>4.6360873193470223E-2</v>
      </c>
      <c r="AR57" s="1">
        <f t="shared" si="24"/>
        <v>111.54452480693053</v>
      </c>
      <c r="AS57" s="1">
        <f t="shared" si="10"/>
        <v>112.66523431843365</v>
      </c>
      <c r="AT57" s="1">
        <f t="shared" si="25"/>
        <v>144.02777777777777</v>
      </c>
      <c r="AU57" s="1">
        <f t="shared" si="26"/>
        <v>108.92705261929731</v>
      </c>
      <c r="AV57" s="1">
        <f t="shared" si="27"/>
        <v>56.332617159216824</v>
      </c>
      <c r="AX57" s="1">
        <f t="shared" si="28"/>
        <v>0.75629197575596985</v>
      </c>
      <c r="AY57" s="1">
        <f t="shared" si="29"/>
        <v>1.1101098544193033</v>
      </c>
      <c r="AZ57" s="1">
        <v>0.50777200057359262</v>
      </c>
    </row>
    <row r="58" spans="1:52" x14ac:dyDescent="0.25">
      <c r="A58" s="1">
        <v>0.3</v>
      </c>
      <c r="B58" s="1">
        <v>3</v>
      </c>
      <c r="C58" s="1">
        <v>10</v>
      </c>
      <c r="D58" s="1">
        <v>1.5</v>
      </c>
      <c r="E58" s="1">
        <v>125</v>
      </c>
      <c r="F58" s="1">
        <v>0.69699999999999995</v>
      </c>
      <c r="G58" s="1">
        <v>61.525200259999998</v>
      </c>
      <c r="H58" s="1">
        <v>5.1887140699999996</v>
      </c>
      <c r="I58" s="1">
        <f t="shared" si="30"/>
        <v>2.5000000000000001E-2</v>
      </c>
      <c r="J58" s="1">
        <f t="shared" si="1"/>
        <v>7.5000000000000011E-2</v>
      </c>
      <c r="K58" s="1">
        <f t="shared" si="2"/>
        <v>0.18613936472519527</v>
      </c>
      <c r="L58" s="1">
        <f t="shared" si="11"/>
        <v>2.9999999999999997E-4</v>
      </c>
      <c r="M58" s="1">
        <f t="shared" si="3"/>
        <v>3.4722222222222224E-2</v>
      </c>
      <c r="N58" s="1">
        <v>272.3030596748448</v>
      </c>
      <c r="O58" s="1">
        <v>292.59542381083799</v>
      </c>
      <c r="P58" s="1">
        <v>2.1315262269833033</v>
      </c>
      <c r="Q58" s="1">
        <v>2.2006831038158192</v>
      </c>
      <c r="R58" s="1">
        <v>598.31489545687066</v>
      </c>
      <c r="S58" s="1">
        <v>624.97100185485715</v>
      </c>
      <c r="T58" s="1">
        <v>4148</v>
      </c>
      <c r="U58" s="1">
        <f>Condutividade!B$6</f>
        <v>6.543115377123824</v>
      </c>
      <c r="V58" s="1">
        <v>0.5</v>
      </c>
      <c r="W58" s="1">
        <f t="shared" si="12"/>
        <v>7.0735530263064589E-2</v>
      </c>
      <c r="X58" s="1">
        <f t="shared" si="4"/>
        <v>34.237318593376131</v>
      </c>
      <c r="Y58" s="1">
        <f t="shared" si="5"/>
        <v>16.693028534974655</v>
      </c>
      <c r="Z58" s="1">
        <f>[1]!HeatTransferArea(I58,J58,0.36,L58)</f>
        <v>0.47123889803846919</v>
      </c>
      <c r="AA58" s="1">
        <f>[1]!Convection(I58,M58,1000,9*10^-4,L58,0.6,0.36,7)</f>
        <v>34434.600792169651</v>
      </c>
      <c r="AB58" s="1">
        <f t="shared" si="6"/>
        <v>10.105075751866369</v>
      </c>
      <c r="AC58" s="1">
        <f t="shared" si="7"/>
        <v>1761.505218280382</v>
      </c>
      <c r="AD58" s="1">
        <f t="shared" si="13"/>
        <v>0.94718378926654889</v>
      </c>
      <c r="AE58" s="1">
        <f t="shared" si="14"/>
        <v>8.3902409985681103E-5</v>
      </c>
      <c r="AF58" s="1">
        <f t="shared" si="15"/>
        <v>2.1805288794880258E-5</v>
      </c>
      <c r="AG58" s="1">
        <f t="shared" si="16"/>
        <v>2.4228098660978064E-6</v>
      </c>
      <c r="AH58" s="1">
        <f t="shared" si="17"/>
        <v>3.6048830518934304E-4</v>
      </c>
      <c r="AI58" s="1">
        <f t="shared" si="8"/>
        <v>1.0765282233995647E-3</v>
      </c>
      <c r="AJ58" s="1">
        <f t="shared" si="18"/>
        <v>213.42936712067521</v>
      </c>
      <c r="AK58" s="1">
        <f t="shared" si="19"/>
        <v>4.5440436120315333</v>
      </c>
      <c r="AL58" s="1">
        <f t="shared" si="20"/>
        <v>0.96857481356011543</v>
      </c>
      <c r="AM58" s="1">
        <f t="shared" si="21"/>
        <v>1.0745212490826366</v>
      </c>
      <c r="AN58" s="1">
        <f t="shared" si="22"/>
        <v>0.36771683992852383</v>
      </c>
      <c r="AO58" s="1">
        <f t="shared" si="9"/>
        <v>61.525200259999998</v>
      </c>
      <c r="AP58" s="1">
        <v>0.94359999999999999</v>
      </c>
      <c r="AQ58" s="1">
        <f t="shared" si="23"/>
        <v>3.1011317851061464E-2</v>
      </c>
      <c r="AR58" s="1">
        <f t="shared" si="24"/>
        <v>167.31678721039577</v>
      </c>
      <c r="AS58" s="1">
        <f t="shared" si="10"/>
        <v>112.66523431843365</v>
      </c>
      <c r="AT58" s="1">
        <f t="shared" si="25"/>
        <v>144.02777777777777</v>
      </c>
      <c r="AU58" s="1">
        <f t="shared" si="26"/>
        <v>163.39057892894596</v>
      </c>
      <c r="AV58" s="1">
        <f t="shared" si="27"/>
        <v>56.332617159216824</v>
      </c>
      <c r="AX58" s="1">
        <f t="shared" si="28"/>
        <v>1.1344379636339545</v>
      </c>
      <c r="AY58" s="1">
        <f t="shared" si="29"/>
        <v>0.25628405971857848</v>
      </c>
      <c r="AZ58" s="1">
        <v>0.36446196517761653</v>
      </c>
    </row>
    <row r="59" spans="1:52" x14ac:dyDescent="0.25">
      <c r="A59" s="1">
        <v>0.3</v>
      </c>
      <c r="B59" s="1">
        <v>4</v>
      </c>
      <c r="C59" s="1">
        <v>10</v>
      </c>
      <c r="D59" s="1">
        <v>0.5</v>
      </c>
      <c r="E59" s="1">
        <v>125</v>
      </c>
      <c r="F59" s="1">
        <v>1.5682</v>
      </c>
      <c r="G59" s="1">
        <v>30.147310210000001</v>
      </c>
      <c r="H59" s="1">
        <v>6.8951830599999999</v>
      </c>
      <c r="I59" s="1">
        <f t="shared" si="30"/>
        <v>2.5000000000000001E-2</v>
      </c>
      <c r="J59" s="1">
        <f t="shared" si="1"/>
        <v>0.1</v>
      </c>
      <c r="K59" s="1">
        <f t="shared" si="2"/>
        <v>0.24818581963359368</v>
      </c>
      <c r="L59" s="1">
        <f t="shared" si="11"/>
        <v>2.9999999999999997E-4</v>
      </c>
      <c r="M59" s="1">
        <f t="shared" si="3"/>
        <v>3.4722222222222224E-2</v>
      </c>
      <c r="N59" s="1">
        <v>272.3030596748448</v>
      </c>
      <c r="O59" s="1">
        <v>292.59542381083799</v>
      </c>
      <c r="P59" s="1">
        <v>2.1315262269833033</v>
      </c>
      <c r="Q59" s="1">
        <v>2.2006831038158192</v>
      </c>
      <c r="R59" s="1">
        <v>598.31489545687066</v>
      </c>
      <c r="S59" s="1">
        <v>624.97100185485715</v>
      </c>
      <c r="T59" s="1">
        <v>4148</v>
      </c>
      <c r="U59" s="1">
        <f>Condutividade!B$6</f>
        <v>6.543115377123824</v>
      </c>
      <c r="V59" s="1">
        <v>0.5</v>
      </c>
      <c r="W59" s="1">
        <f t="shared" si="12"/>
        <v>7.0735530263064589E-2</v>
      </c>
      <c r="X59" s="1">
        <f t="shared" si="4"/>
        <v>34.237318593376131</v>
      </c>
      <c r="Y59" s="1">
        <f t="shared" si="5"/>
        <v>16.693028534974655</v>
      </c>
      <c r="Z59" s="1">
        <f>[1]!HeatTransferArea(I59,J59,0.36,L59)</f>
        <v>0.62831853071795885</v>
      </c>
      <c r="AA59" s="1">
        <f>[1]!Convection(I59,M59,1000,9*10^-4,L59,0.6,0.36,7)</f>
        <v>34434.600792169651</v>
      </c>
      <c r="AB59" s="1">
        <f t="shared" si="6"/>
        <v>10.105075751866369</v>
      </c>
      <c r="AC59" s="1">
        <f t="shared" si="7"/>
        <v>1761.505218280382</v>
      </c>
      <c r="AD59" s="1">
        <f t="shared" si="13"/>
        <v>2.1311635258497352</v>
      </c>
      <c r="AE59" s="1">
        <f t="shared" si="14"/>
        <v>2.3878042246772146E-4</v>
      </c>
      <c r="AF59" s="1">
        <f t="shared" si="15"/>
        <v>4.3072175397294328E-6</v>
      </c>
      <c r="AG59" s="1">
        <f t="shared" si="16"/>
        <v>2.6920109623308955E-7</v>
      </c>
      <c r="AH59" s="1">
        <f t="shared" si="17"/>
        <v>6.083240150070165E-4</v>
      </c>
      <c r="AI59" s="1">
        <f t="shared" si="8"/>
        <v>1.8166413769867655E-3</v>
      </c>
      <c r="AJ59" s="1">
        <f t="shared" si="18"/>
        <v>640.28810136202571</v>
      </c>
      <c r="AK59" s="1">
        <f t="shared" si="19"/>
        <v>4.5440436120315333</v>
      </c>
      <c r="AL59" s="1">
        <f t="shared" si="20"/>
        <v>0.96857481356011543</v>
      </c>
      <c r="AM59" s="1">
        <f t="shared" si="21"/>
        <v>1.0745212490826366</v>
      </c>
      <c r="AN59" s="1">
        <f t="shared" si="22"/>
        <v>0.40540730612526055</v>
      </c>
      <c r="AO59" s="1">
        <f t="shared" si="9"/>
        <v>30.147310210000001</v>
      </c>
      <c r="AP59" s="1">
        <v>0.50439999999999996</v>
      </c>
      <c r="AQ59" s="1">
        <f t="shared" si="23"/>
        <v>9.2723283441316695E-2</v>
      </c>
      <c r="AR59" s="1">
        <f t="shared" si="24"/>
        <v>74.363016537953683</v>
      </c>
      <c r="AS59" s="1">
        <f t="shared" si="10"/>
        <v>150.2203124245782</v>
      </c>
      <c r="AT59" s="1">
        <f t="shared" si="25"/>
        <v>144.02777777777777</v>
      </c>
      <c r="AU59" s="1">
        <f t="shared" si="26"/>
        <v>72.618035079531538</v>
      </c>
      <c r="AV59" s="1">
        <f t="shared" si="27"/>
        <v>75.110156212289098</v>
      </c>
      <c r="AX59" s="1">
        <f t="shared" si="28"/>
        <v>0.50419465050397982</v>
      </c>
      <c r="AY59" s="1">
        <f t="shared" si="29"/>
        <v>2.2520280141228279</v>
      </c>
      <c r="AZ59" s="1">
        <v>0.40181881122576946</v>
      </c>
    </row>
    <row r="60" spans="1:52" x14ac:dyDescent="0.25">
      <c r="A60" s="1">
        <v>0.3</v>
      </c>
      <c r="B60" s="1">
        <v>4</v>
      </c>
      <c r="C60" s="1">
        <v>10</v>
      </c>
      <c r="D60" s="1">
        <v>1</v>
      </c>
      <c r="E60" s="1">
        <v>125</v>
      </c>
      <c r="F60" s="1">
        <v>0.78410000000000002</v>
      </c>
      <c r="G60" s="1">
        <v>59.737227310000002</v>
      </c>
      <c r="H60" s="1">
        <v>6.89506876</v>
      </c>
      <c r="I60" s="1">
        <f t="shared" si="30"/>
        <v>2.5000000000000001E-2</v>
      </c>
      <c r="J60" s="1">
        <f t="shared" si="1"/>
        <v>0.1</v>
      </c>
      <c r="K60" s="1">
        <f t="shared" si="2"/>
        <v>0.24818581963359368</v>
      </c>
      <c r="L60" s="1">
        <f t="shared" si="11"/>
        <v>2.9999999999999997E-4</v>
      </c>
      <c r="M60" s="1">
        <f t="shared" si="3"/>
        <v>3.4722222222222224E-2</v>
      </c>
      <c r="N60" s="1">
        <v>272.3030596748448</v>
      </c>
      <c r="O60" s="1">
        <v>292.59542381083799</v>
      </c>
      <c r="P60" s="1">
        <v>2.1315262269833033</v>
      </c>
      <c r="Q60" s="1">
        <v>2.2006831038158192</v>
      </c>
      <c r="R60" s="1">
        <v>598.31489545687066</v>
      </c>
      <c r="S60" s="1">
        <v>624.97100185485715</v>
      </c>
      <c r="T60" s="1">
        <v>4148</v>
      </c>
      <c r="U60" s="1">
        <f>Condutividade!B$6</f>
        <v>6.543115377123824</v>
      </c>
      <c r="V60" s="1">
        <v>0.5</v>
      </c>
      <c r="W60" s="1">
        <f t="shared" si="12"/>
        <v>7.0735530263064589E-2</v>
      </c>
      <c r="X60" s="1">
        <f t="shared" si="4"/>
        <v>34.237318593376131</v>
      </c>
      <c r="Y60" s="1">
        <f t="shared" si="5"/>
        <v>16.693028534974655</v>
      </c>
      <c r="Z60" s="1">
        <f>[1]!HeatTransferArea(I60,J60,0.36,L60)</f>
        <v>0.62831853071795885</v>
      </c>
      <c r="AA60" s="1">
        <f>[1]!Convection(I60,M60,1000,9*10^-4,L60,0.6,0.36,7)</f>
        <v>34434.600792169651</v>
      </c>
      <c r="AB60" s="1">
        <f t="shared" si="6"/>
        <v>10.105075751866369</v>
      </c>
      <c r="AC60" s="1">
        <f t="shared" si="7"/>
        <v>1761.505218280382</v>
      </c>
      <c r="AD60" s="1">
        <f t="shared" si="13"/>
        <v>1.0655817629248676</v>
      </c>
      <c r="AE60" s="1">
        <f t="shared" si="14"/>
        <v>1.1939021123386073E-4</v>
      </c>
      <c r="AF60" s="1">
        <f t="shared" si="15"/>
        <v>1.7228870158917731E-5</v>
      </c>
      <c r="AG60" s="1">
        <f t="shared" si="16"/>
        <v>1.0768043849323582E-6</v>
      </c>
      <c r="AH60" s="1">
        <f t="shared" si="17"/>
        <v>3.0416200750350825E-4</v>
      </c>
      <c r="AI60" s="1">
        <f t="shared" si="8"/>
        <v>9.0832068849338275E-4</v>
      </c>
      <c r="AJ60" s="1">
        <f t="shared" si="18"/>
        <v>320.14405068101286</v>
      </c>
      <c r="AK60" s="1">
        <f t="shared" si="19"/>
        <v>4.5440436120315333</v>
      </c>
      <c r="AL60" s="1">
        <f t="shared" si="20"/>
        <v>0.96857481356011543</v>
      </c>
      <c r="AM60" s="1">
        <f t="shared" si="21"/>
        <v>1.0745212490826366</v>
      </c>
      <c r="AN60" s="1">
        <f t="shared" si="22"/>
        <v>0.40165952170264024</v>
      </c>
      <c r="AO60" s="1">
        <f t="shared" si="9"/>
        <v>59.737227310000002</v>
      </c>
      <c r="AP60" s="1">
        <v>0.93159999999999998</v>
      </c>
      <c r="AQ60" s="1">
        <f t="shared" si="23"/>
        <v>4.6360873193470223E-2</v>
      </c>
      <c r="AR60" s="1">
        <f t="shared" si="24"/>
        <v>148.72603307590737</v>
      </c>
      <c r="AS60" s="1">
        <f t="shared" si="10"/>
        <v>150.2203124245782</v>
      </c>
      <c r="AT60" s="1">
        <f t="shared" si="25"/>
        <v>144.02777777777777</v>
      </c>
      <c r="AU60" s="1">
        <f t="shared" si="26"/>
        <v>145.23607015906308</v>
      </c>
      <c r="AV60" s="1">
        <f t="shared" si="27"/>
        <v>75.110156212289098</v>
      </c>
      <c r="AX60" s="1">
        <f t="shared" si="28"/>
        <v>1.0083893010079596</v>
      </c>
      <c r="AY60" s="1">
        <f t="shared" si="29"/>
        <v>0.31081258306295695</v>
      </c>
      <c r="AZ60" s="1">
        <v>0.39810420061398522</v>
      </c>
    </row>
    <row r="61" spans="1:52" x14ac:dyDescent="0.25">
      <c r="A61" s="1">
        <v>0.3</v>
      </c>
      <c r="B61" s="1">
        <v>4</v>
      </c>
      <c r="C61" s="1">
        <v>10</v>
      </c>
      <c r="D61" s="1">
        <v>1.5</v>
      </c>
      <c r="E61" s="1">
        <v>125</v>
      </c>
      <c r="F61" s="1">
        <v>0.52270000000000005</v>
      </c>
      <c r="G61" s="1">
        <v>61.057342609999999</v>
      </c>
      <c r="H61" s="1">
        <v>6.9182854300000001</v>
      </c>
      <c r="I61" s="1">
        <f t="shared" si="30"/>
        <v>2.5000000000000001E-2</v>
      </c>
      <c r="J61" s="1">
        <f t="shared" si="1"/>
        <v>0.1</v>
      </c>
      <c r="K61" s="1">
        <f t="shared" si="2"/>
        <v>0.24818581963359368</v>
      </c>
      <c r="L61" s="1">
        <f t="shared" si="11"/>
        <v>2.9999999999999997E-4</v>
      </c>
      <c r="M61" s="1">
        <f t="shared" si="3"/>
        <v>3.4722222222222224E-2</v>
      </c>
      <c r="N61" s="1">
        <v>272.3030596748448</v>
      </c>
      <c r="O61" s="1">
        <v>292.59542381083799</v>
      </c>
      <c r="P61" s="1">
        <v>2.1315262269833033</v>
      </c>
      <c r="Q61" s="1">
        <v>2.2006831038158192</v>
      </c>
      <c r="R61" s="1">
        <v>598.31489545687066</v>
      </c>
      <c r="S61" s="1">
        <v>624.97100185485715</v>
      </c>
      <c r="T61" s="1">
        <v>4148</v>
      </c>
      <c r="U61" s="1">
        <f>Condutividade!B$6</f>
        <v>6.543115377123824</v>
      </c>
      <c r="V61" s="1">
        <v>0.5</v>
      </c>
      <c r="W61" s="1">
        <f t="shared" si="12"/>
        <v>7.0735530263064589E-2</v>
      </c>
      <c r="X61" s="1">
        <f t="shared" si="4"/>
        <v>34.237318593376131</v>
      </c>
      <c r="Y61" s="1">
        <f t="shared" si="5"/>
        <v>16.693028534974655</v>
      </c>
      <c r="Z61" s="1">
        <f>[1]!HeatTransferArea(I61,J61,0.36,L61)</f>
        <v>0.62831853071795885</v>
      </c>
      <c r="AA61" s="1">
        <f>[1]!Convection(I61,M61,1000,9*10^-4,L61,0.6,0.36,7)</f>
        <v>34434.600792169651</v>
      </c>
      <c r="AB61" s="1">
        <f t="shared" si="6"/>
        <v>10.105075751866369</v>
      </c>
      <c r="AC61" s="1">
        <f t="shared" si="7"/>
        <v>1761.505218280382</v>
      </c>
      <c r="AD61" s="1">
        <f t="shared" si="13"/>
        <v>0.71038784194991167</v>
      </c>
      <c r="AE61" s="1">
        <f t="shared" si="14"/>
        <v>1.1292680748919981E-4</v>
      </c>
      <c r="AF61" s="1">
        <f t="shared" si="15"/>
        <v>3.8764957857564902E-5</v>
      </c>
      <c r="AG61" s="1">
        <f t="shared" si="16"/>
        <v>2.4228098660978064E-6</v>
      </c>
      <c r="AH61" s="1">
        <f t="shared" si="17"/>
        <v>2.0277467166900548E-4</v>
      </c>
      <c r="AI61" s="1">
        <f t="shared" si="8"/>
        <v>6.0554712566225513E-4</v>
      </c>
      <c r="AJ61" s="1">
        <f t="shared" si="18"/>
        <v>213.42936712067527</v>
      </c>
      <c r="AK61" s="1">
        <f t="shared" si="19"/>
        <v>4.5440436120315333</v>
      </c>
      <c r="AL61" s="1">
        <f t="shared" si="20"/>
        <v>0.96857481356011543</v>
      </c>
      <c r="AM61" s="1">
        <f t="shared" si="21"/>
        <v>1.0745212490826366</v>
      </c>
      <c r="AN61" s="1">
        <f t="shared" si="22"/>
        <v>0.27369045103595424</v>
      </c>
      <c r="AO61" s="1">
        <f t="shared" si="9"/>
        <v>61.057342609999999</v>
      </c>
      <c r="AP61" s="1">
        <v>0.97270000000000001</v>
      </c>
      <c r="AQ61" s="1">
        <f t="shared" si="23"/>
        <v>3.1011317866003186E-2</v>
      </c>
      <c r="AR61" s="1">
        <f t="shared" si="24"/>
        <v>223.08904961386105</v>
      </c>
      <c r="AS61" s="1">
        <f t="shared" si="10"/>
        <v>150.2203124245782</v>
      </c>
      <c r="AT61" s="1">
        <f t="shared" si="25"/>
        <v>144.02777777777777</v>
      </c>
      <c r="AU61" s="1">
        <f t="shared" si="26"/>
        <v>217.85410523859463</v>
      </c>
      <c r="AV61" s="1">
        <f t="shared" si="27"/>
        <v>75.110156212289098</v>
      </c>
      <c r="AX61" s="1">
        <f t="shared" si="28"/>
        <v>1.5125839515119397</v>
      </c>
      <c r="AY61" s="1">
        <f t="shared" si="29"/>
        <v>0.12405239060846082</v>
      </c>
      <c r="AZ61" s="1">
        <v>0.27126785831810502</v>
      </c>
    </row>
    <row r="62" spans="1:52" x14ac:dyDescent="0.25">
      <c r="A62" s="1">
        <v>0.3</v>
      </c>
      <c r="B62" s="1">
        <v>5</v>
      </c>
      <c r="C62" s="1">
        <v>10</v>
      </c>
      <c r="D62" s="1">
        <v>0.5</v>
      </c>
      <c r="E62" s="1">
        <v>125</v>
      </c>
      <c r="F62" s="1">
        <v>1.2545999999999999</v>
      </c>
      <c r="G62" s="1">
        <v>50.619632709999998</v>
      </c>
      <c r="H62" s="1">
        <v>8.6189788200000006</v>
      </c>
      <c r="I62" s="1">
        <f t="shared" si="30"/>
        <v>2.5000000000000001E-2</v>
      </c>
      <c r="J62" s="1">
        <f t="shared" si="1"/>
        <v>0.125</v>
      </c>
      <c r="K62" s="1">
        <f t="shared" si="2"/>
        <v>0.31023227454199215</v>
      </c>
      <c r="L62" s="1">
        <f t="shared" si="11"/>
        <v>2.9999999999999997E-4</v>
      </c>
      <c r="M62" s="1">
        <f t="shared" si="3"/>
        <v>3.4722222222222224E-2</v>
      </c>
      <c r="N62" s="1">
        <v>272.3030596748448</v>
      </c>
      <c r="O62" s="1">
        <v>292.59542381083799</v>
      </c>
      <c r="P62" s="1">
        <v>2.1315262269833033</v>
      </c>
      <c r="Q62" s="1">
        <v>2.2006831038158192</v>
      </c>
      <c r="R62" s="1">
        <v>598.31489545687066</v>
      </c>
      <c r="S62" s="1">
        <v>624.97100185485715</v>
      </c>
      <c r="T62" s="1">
        <v>4148</v>
      </c>
      <c r="U62" s="1">
        <f>Condutividade!B$6</f>
        <v>6.543115377123824</v>
      </c>
      <c r="V62" s="1">
        <v>0.5</v>
      </c>
      <c r="W62" s="1">
        <f t="shared" si="12"/>
        <v>7.0735530263064589E-2</v>
      </c>
      <c r="X62" s="1">
        <f t="shared" si="4"/>
        <v>34.237318593376131</v>
      </c>
      <c r="Y62" s="1">
        <f t="shared" si="5"/>
        <v>16.693028534974655</v>
      </c>
      <c r="Z62" s="1">
        <f>[1]!HeatTransferArea(I62,J62,0.36,L62)</f>
        <v>0.7853981633974485</v>
      </c>
      <c r="AA62" s="1">
        <f>[1]!Convection(I62,M62,1000,9*10^-4,L62,0.6,0.36,7)</f>
        <v>34434.600792169651</v>
      </c>
      <c r="AB62" s="1">
        <f t="shared" si="6"/>
        <v>10.105075751866369</v>
      </c>
      <c r="AC62" s="1">
        <f t="shared" si="7"/>
        <v>1761.505218280382</v>
      </c>
      <c r="AD62" s="1">
        <f t="shared" si="13"/>
        <v>1.7049308206797877</v>
      </c>
      <c r="AE62" s="1">
        <f t="shared" si="14"/>
        <v>1.5102433797409276E-4</v>
      </c>
      <c r="AF62" s="1">
        <f t="shared" si="15"/>
        <v>6.7300274058272379E-6</v>
      </c>
      <c r="AG62" s="1">
        <f t="shared" si="16"/>
        <v>2.6920109623308955E-7</v>
      </c>
      <c r="AH62" s="1">
        <f t="shared" si="17"/>
        <v>3.8932736960449054E-4</v>
      </c>
      <c r="AI62" s="1">
        <f t="shared" si="8"/>
        <v>1.1626504812715299E-3</v>
      </c>
      <c r="AJ62" s="1">
        <f t="shared" si="18"/>
        <v>640.28810136202549</v>
      </c>
      <c r="AK62" s="1">
        <f t="shared" si="19"/>
        <v>4.5440436120315333</v>
      </c>
      <c r="AL62" s="1">
        <f t="shared" si="20"/>
        <v>0.96857481356011543</v>
      </c>
      <c r="AM62" s="1">
        <f t="shared" si="21"/>
        <v>1.0745212490826366</v>
      </c>
      <c r="AN62" s="1">
        <f t="shared" si="22"/>
        <v>0.54456782488552813</v>
      </c>
      <c r="AO62" s="1">
        <f t="shared" si="9"/>
        <v>50.619632709999998</v>
      </c>
      <c r="AP62" s="1">
        <v>0.63060000000000005</v>
      </c>
      <c r="AQ62" s="1">
        <f t="shared" si="23"/>
        <v>9.2723283387526501E-2</v>
      </c>
      <c r="AR62" s="1">
        <f t="shared" si="24"/>
        <v>92.953770672442118</v>
      </c>
      <c r="AS62" s="1">
        <f t="shared" si="10"/>
        <v>187.77539053072272</v>
      </c>
      <c r="AT62" s="1">
        <f t="shared" si="25"/>
        <v>144.02777777777777</v>
      </c>
      <c r="AU62" s="1">
        <f t="shared" si="26"/>
        <v>90.772543849414433</v>
      </c>
      <c r="AV62" s="1">
        <f t="shared" si="27"/>
        <v>93.887695265361359</v>
      </c>
      <c r="AX62" s="1">
        <f t="shared" si="28"/>
        <v>0.63024331312997484</v>
      </c>
      <c r="AY62" s="1">
        <f t="shared" si="29"/>
        <v>1.6785697102844481</v>
      </c>
      <c r="AZ62" s="1">
        <v>0.53974753962548683</v>
      </c>
    </row>
    <row r="63" spans="1:52" x14ac:dyDescent="0.25">
      <c r="A63" s="1">
        <v>0.3</v>
      </c>
      <c r="B63" s="1">
        <v>5</v>
      </c>
      <c r="C63" s="1">
        <v>10</v>
      </c>
      <c r="D63" s="1">
        <v>1</v>
      </c>
      <c r="E63" s="1">
        <v>125</v>
      </c>
      <c r="F63" s="1">
        <v>0.62729999999999997</v>
      </c>
      <c r="G63" s="1">
        <v>59.486497200000002</v>
      </c>
      <c r="H63" s="1">
        <v>8.6188359499999994</v>
      </c>
      <c r="I63" s="1">
        <f t="shared" si="30"/>
        <v>2.5000000000000001E-2</v>
      </c>
      <c r="J63" s="1">
        <f t="shared" si="1"/>
        <v>0.125</v>
      </c>
      <c r="K63" s="1">
        <f t="shared" si="2"/>
        <v>0.31023227454199215</v>
      </c>
      <c r="L63" s="1">
        <f t="shared" si="11"/>
        <v>2.9999999999999997E-4</v>
      </c>
      <c r="M63" s="1">
        <f t="shared" si="3"/>
        <v>3.4722222222222224E-2</v>
      </c>
      <c r="N63" s="1">
        <v>272.3030596748448</v>
      </c>
      <c r="O63" s="1">
        <v>292.59542381083799</v>
      </c>
      <c r="P63" s="1">
        <v>2.1315262269833033</v>
      </c>
      <c r="Q63" s="1">
        <v>2.2006831038158192</v>
      </c>
      <c r="R63" s="1">
        <v>598.31489545687066</v>
      </c>
      <c r="S63" s="1">
        <v>624.97100185485715</v>
      </c>
      <c r="T63" s="1">
        <v>4148</v>
      </c>
      <c r="U63" s="1">
        <f>Condutividade!B$6</f>
        <v>6.543115377123824</v>
      </c>
      <c r="V63" s="1">
        <v>0.5</v>
      </c>
      <c r="W63" s="1">
        <f t="shared" si="12"/>
        <v>7.0735530263064589E-2</v>
      </c>
      <c r="X63" s="1">
        <f t="shared" si="4"/>
        <v>34.237318593376131</v>
      </c>
      <c r="Y63" s="1">
        <f t="shared" si="5"/>
        <v>16.693028534974655</v>
      </c>
      <c r="Z63" s="1">
        <f>[1]!HeatTransferArea(I63,J63,0.36,L63)</f>
        <v>0.7853981633974485</v>
      </c>
      <c r="AA63" s="1">
        <f>[1]!Convection(I63,M63,1000,9*10^-4,L63,0.6,0.36,7)</f>
        <v>34434.600792169651</v>
      </c>
      <c r="AB63" s="1">
        <f t="shared" si="6"/>
        <v>10.105075751866369</v>
      </c>
      <c r="AC63" s="1">
        <f t="shared" si="7"/>
        <v>1761.505218280382</v>
      </c>
      <c r="AD63" s="1">
        <f t="shared" si="13"/>
        <v>0.85246541033989387</v>
      </c>
      <c r="AE63" s="1">
        <f t="shared" si="14"/>
        <v>7.551216898704638E-5</v>
      </c>
      <c r="AF63" s="1">
        <f t="shared" si="15"/>
        <v>2.6920109623308952E-5</v>
      </c>
      <c r="AG63" s="1">
        <f t="shared" si="16"/>
        <v>1.0768043849323582E-6</v>
      </c>
      <c r="AH63" s="1">
        <f t="shared" si="17"/>
        <v>1.9466368480224527E-4</v>
      </c>
      <c r="AI63" s="1">
        <f t="shared" si="8"/>
        <v>5.8132524063576494E-4</v>
      </c>
      <c r="AJ63" s="1">
        <f t="shared" si="18"/>
        <v>320.14405068101274</v>
      </c>
      <c r="AK63" s="1">
        <f t="shared" si="19"/>
        <v>4.5440436120315333</v>
      </c>
      <c r="AL63" s="1">
        <f t="shared" si="20"/>
        <v>0.96857481356011543</v>
      </c>
      <c r="AM63" s="1">
        <f t="shared" si="21"/>
        <v>1.0745212490826366</v>
      </c>
      <c r="AN63" s="1">
        <f t="shared" si="22"/>
        <v>0.31997893560242568</v>
      </c>
      <c r="AO63" s="1">
        <f t="shared" si="9"/>
        <v>59.486497200000002</v>
      </c>
      <c r="AP63" s="1">
        <v>0.96950000000000003</v>
      </c>
      <c r="AQ63" s="1">
        <f t="shared" si="23"/>
        <v>4.6360873193470216E-2</v>
      </c>
      <c r="AR63" s="1">
        <f t="shared" si="24"/>
        <v>185.90754134488424</v>
      </c>
      <c r="AS63" s="1">
        <f t="shared" si="10"/>
        <v>187.77539053072272</v>
      </c>
      <c r="AT63" s="1">
        <f t="shared" si="25"/>
        <v>144.02777777777777</v>
      </c>
      <c r="AU63" s="1">
        <f t="shared" si="26"/>
        <v>181.54508769882887</v>
      </c>
      <c r="AV63" s="1">
        <f t="shared" si="27"/>
        <v>93.887695265361359</v>
      </c>
      <c r="AX63" s="1">
        <f t="shared" si="28"/>
        <v>1.2604866262599497</v>
      </c>
      <c r="AY63" s="1">
        <f t="shared" si="29"/>
        <v>0.13859333016696163</v>
      </c>
      <c r="AZ63" s="1">
        <v>0.31714661669498329</v>
      </c>
    </row>
    <row r="64" spans="1:52" x14ac:dyDescent="0.25">
      <c r="A64" s="1">
        <v>0.3</v>
      </c>
      <c r="B64" s="1">
        <v>5</v>
      </c>
      <c r="C64" s="1">
        <v>10</v>
      </c>
      <c r="D64" s="1">
        <v>1.5</v>
      </c>
      <c r="E64" s="1">
        <v>125</v>
      </c>
      <c r="F64" s="1">
        <v>0.41820000000000002</v>
      </c>
      <c r="G64" s="1">
        <v>59.740393910000002</v>
      </c>
      <c r="H64" s="1">
        <v>8.6478567799999997</v>
      </c>
      <c r="I64" s="1">
        <f t="shared" si="30"/>
        <v>2.5000000000000001E-2</v>
      </c>
      <c r="J64" s="1">
        <f t="shared" si="1"/>
        <v>0.125</v>
      </c>
      <c r="K64" s="1">
        <f t="shared" si="2"/>
        <v>0.31023227454199215</v>
      </c>
      <c r="L64" s="1">
        <f t="shared" si="11"/>
        <v>2.9999999999999997E-4</v>
      </c>
      <c r="M64" s="1">
        <f t="shared" si="3"/>
        <v>3.4722222222222224E-2</v>
      </c>
      <c r="N64" s="1">
        <v>272.3030596748448</v>
      </c>
      <c r="O64" s="1">
        <v>292.59542381083799</v>
      </c>
      <c r="P64" s="1">
        <v>2.1315262269833033</v>
      </c>
      <c r="Q64" s="1">
        <v>2.2006831038158192</v>
      </c>
      <c r="R64" s="1">
        <v>598.31489545687066</v>
      </c>
      <c r="S64" s="1">
        <v>624.97100185485715</v>
      </c>
      <c r="T64" s="1">
        <v>4148</v>
      </c>
      <c r="U64" s="1">
        <f>Condutividade!B$6</f>
        <v>6.543115377123824</v>
      </c>
      <c r="V64" s="1">
        <v>0.5</v>
      </c>
      <c r="W64" s="1">
        <f t="shared" si="12"/>
        <v>7.0735530263064589E-2</v>
      </c>
      <c r="X64" s="1">
        <f t="shared" si="4"/>
        <v>34.237318593376131</v>
      </c>
      <c r="Y64" s="1">
        <f t="shared" si="5"/>
        <v>16.693028534974655</v>
      </c>
      <c r="Z64" s="1">
        <f>[1]!HeatTransferArea(I64,J64,0.36,L64)</f>
        <v>0.7853981633974485</v>
      </c>
      <c r="AA64" s="1">
        <f>[1]!Convection(I64,M64,1000,9*10^-4,L64,0.6,0.36,7)</f>
        <v>34434.600792169651</v>
      </c>
      <c r="AB64" s="1">
        <f t="shared" si="6"/>
        <v>10.105075751866369</v>
      </c>
      <c r="AC64" s="1">
        <f t="shared" si="7"/>
        <v>1761.505218280382</v>
      </c>
      <c r="AD64" s="1">
        <f t="shared" si="13"/>
        <v>0.56831027355992936</v>
      </c>
      <c r="AE64" s="1">
        <f t="shared" si="14"/>
        <v>5.0341445991308742E-5</v>
      </c>
      <c r="AF64" s="1">
        <f t="shared" si="15"/>
        <v>6.0570246652445143E-5</v>
      </c>
      <c r="AG64" s="1">
        <f t="shared" si="16"/>
        <v>2.4228098660978064E-6</v>
      </c>
      <c r="AH64" s="1">
        <f t="shared" si="17"/>
        <v>1.2977578986816352E-4</v>
      </c>
      <c r="AI64" s="1">
        <f t="shared" si="8"/>
        <v>3.8755016042384333E-4</v>
      </c>
      <c r="AJ64" s="1">
        <f t="shared" si="18"/>
        <v>213.42936712067518</v>
      </c>
      <c r="AK64" s="1">
        <f t="shared" si="19"/>
        <v>4.5440436120315333</v>
      </c>
      <c r="AL64" s="1">
        <f t="shared" si="20"/>
        <v>0.96857481356011543</v>
      </c>
      <c r="AM64" s="1">
        <f t="shared" si="21"/>
        <v>1.0745212490826366</v>
      </c>
      <c r="AN64" s="1">
        <f t="shared" si="22"/>
        <v>0.21422976704021307</v>
      </c>
      <c r="AO64" s="1">
        <f t="shared" si="9"/>
        <v>59.740393910000002</v>
      </c>
      <c r="AP64" s="1">
        <v>0.98150000000000004</v>
      </c>
      <c r="AQ64" s="1">
        <f t="shared" si="23"/>
        <v>3.1011317839108092E-2</v>
      </c>
      <c r="AR64" s="1">
        <f t="shared" si="24"/>
        <v>278.86131201732633</v>
      </c>
      <c r="AS64" s="1">
        <f t="shared" si="10"/>
        <v>187.77539053072272</v>
      </c>
      <c r="AT64" s="1">
        <f t="shared" si="25"/>
        <v>144.02777777777777</v>
      </c>
      <c r="AU64" s="1">
        <f t="shared" si="26"/>
        <v>272.3176315482433</v>
      </c>
      <c r="AV64" s="1">
        <f t="shared" si="27"/>
        <v>93.887695265361359</v>
      </c>
      <c r="AX64" s="1">
        <f t="shared" si="28"/>
        <v>1.8907299393899246</v>
      </c>
      <c r="AY64" s="1">
        <f t="shared" si="29"/>
        <v>8.4064806822583188E-2</v>
      </c>
      <c r="AZ64" s="1">
        <v>0.21233349527912787</v>
      </c>
    </row>
    <row r="65" spans="1:52" x14ac:dyDescent="0.25">
      <c r="A65" s="1">
        <v>0.4</v>
      </c>
      <c r="B65" s="1">
        <v>3</v>
      </c>
      <c r="C65" s="1">
        <v>10</v>
      </c>
      <c r="D65" s="1">
        <v>0.5</v>
      </c>
      <c r="E65" s="1">
        <v>125</v>
      </c>
      <c r="F65" s="1">
        <v>2.0909</v>
      </c>
      <c r="G65" s="1">
        <v>-94.126235469999997</v>
      </c>
      <c r="H65" s="1">
        <v>3.0939649299999998</v>
      </c>
      <c r="I65" s="1">
        <f t="shared" si="30"/>
        <v>2.5000000000000001E-2</v>
      </c>
      <c r="J65" s="1">
        <f t="shared" si="1"/>
        <v>7.5000000000000011E-2</v>
      </c>
      <c r="K65" s="1">
        <f t="shared" si="2"/>
        <v>0.18613936472519527</v>
      </c>
      <c r="L65" s="1">
        <f t="shared" si="11"/>
        <v>4.0000000000000002E-4</v>
      </c>
      <c r="M65" s="1">
        <f t="shared" si="3"/>
        <v>3.4722222222222224E-2</v>
      </c>
      <c r="N65" s="1">
        <v>272.3030596748448</v>
      </c>
      <c r="O65" s="1">
        <v>292.59542381083799</v>
      </c>
      <c r="P65" s="1">
        <v>2.1315262269833033</v>
      </c>
      <c r="Q65" s="1">
        <v>2.2006831038158192</v>
      </c>
      <c r="R65" s="1">
        <v>598.31489545687066</v>
      </c>
      <c r="S65" s="1">
        <v>624.97100185485715</v>
      </c>
      <c r="T65" s="1">
        <v>4148</v>
      </c>
      <c r="U65" s="1">
        <f>Condutividade!B$6</f>
        <v>6.543115377123824</v>
      </c>
      <c r="V65" s="1">
        <v>0.5</v>
      </c>
      <c r="W65" s="1">
        <f t="shared" si="12"/>
        <v>7.0735530263064589E-2</v>
      </c>
      <c r="X65" s="1">
        <f t="shared" si="4"/>
        <v>45.64975812450151</v>
      </c>
      <c r="Y65" s="1">
        <f t="shared" si="5"/>
        <v>20.801506766179791</v>
      </c>
      <c r="Z65" s="1">
        <f>[1]!HeatTransferArea(I65,J65,0.36,L65)</f>
        <v>0.35342917352885184</v>
      </c>
      <c r="AA65" s="1">
        <f>[1]!Convection(I65,M65,1000,9*10^-4,L65,0.6,0.36,7)</f>
        <v>26107.16213192913</v>
      </c>
      <c r="AB65" s="1">
        <f t="shared" si="6"/>
        <v>13.473434335821828</v>
      </c>
      <c r="AC65" s="1">
        <f t="shared" si="7"/>
        <v>1658.2377564618246</v>
      </c>
      <c r="AD65" s="1">
        <f t="shared" si="13"/>
        <v>2.8415513677996467</v>
      </c>
      <c r="AE65" s="1">
        <f t="shared" si="14"/>
        <v>3.517072299570323E-4</v>
      </c>
      <c r="AF65" s="1">
        <f t="shared" si="15"/>
        <v>2.4228098660978064E-6</v>
      </c>
      <c r="AG65" s="1">
        <f t="shared" si="16"/>
        <v>2.6920109623308955E-7</v>
      </c>
      <c r="AH65" s="1">
        <f t="shared" si="17"/>
        <v>1.081464915568029E-3</v>
      </c>
      <c r="AI65" s="1">
        <f t="shared" si="8"/>
        <v>4.2906176241446622E-3</v>
      </c>
      <c r="AJ65" s="1">
        <f t="shared" si="18"/>
        <v>364.08376071266986</v>
      </c>
      <c r="AK65" s="1">
        <f t="shared" si="19"/>
        <v>4.5440436120315333</v>
      </c>
      <c r="AL65" s="1">
        <f t="shared" si="20"/>
        <v>0.96857481356011543</v>
      </c>
      <c r="AM65" s="1">
        <f t="shared" si="21"/>
        <v>1.0745212490826366</v>
      </c>
      <c r="AN65" s="1">
        <f t="shared" si="22"/>
        <v>-1.6876890305986889</v>
      </c>
      <c r="AO65" s="1">
        <f t="shared" si="9"/>
        <v>-94.126235469999997</v>
      </c>
      <c r="AP65" s="1">
        <v>0.3926</v>
      </c>
      <c r="AQ65" s="1">
        <f t="shared" si="23"/>
        <v>5.5474976209818672E-2</v>
      </c>
      <c r="AR65" s="1">
        <f t="shared" si="24"/>
        <v>55.772262403465263</v>
      </c>
      <c r="AS65" s="1">
        <f t="shared" si="10"/>
        <v>64.06425814406407</v>
      </c>
      <c r="AT65" s="1">
        <f t="shared" si="25"/>
        <v>144.02777777777777</v>
      </c>
      <c r="AU65" s="1">
        <f t="shared" si="26"/>
        <v>54.463526309648657</v>
      </c>
      <c r="AV65" s="1">
        <f t="shared" si="27"/>
        <v>32.032129072032035</v>
      </c>
      <c r="AX65" s="1">
        <f t="shared" si="28"/>
        <v>0.37814598787798492</v>
      </c>
      <c r="AY65" s="1">
        <f t="shared" si="29"/>
        <v>2.760052089947953</v>
      </c>
      <c r="AZ65" s="1">
        <v>-1.6727503173916825</v>
      </c>
    </row>
    <row r="66" spans="1:52" x14ac:dyDescent="0.25">
      <c r="A66" s="1">
        <v>0.4</v>
      </c>
      <c r="B66" s="1">
        <v>3</v>
      </c>
      <c r="C66" s="1">
        <v>10</v>
      </c>
      <c r="D66" s="1">
        <v>1</v>
      </c>
      <c r="E66" s="1">
        <v>125</v>
      </c>
      <c r="F66" s="1">
        <v>1.0455000000000001</v>
      </c>
      <c r="G66" s="1">
        <v>56.099723279999999</v>
      </c>
      <c r="H66" s="1">
        <v>3.0939324400000001</v>
      </c>
      <c r="I66" s="1">
        <f t="shared" ref="I66:I97" si="31">25/1000</f>
        <v>2.5000000000000001E-2</v>
      </c>
      <c r="J66" s="1">
        <f t="shared" ref="J66:J129" si="32">I66*B66</f>
        <v>7.5000000000000011E-2</v>
      </c>
      <c r="K66" s="1">
        <f t="shared" ref="K66:K129" si="33">PI()*I66^2*J66*(1-0.36)*7900/4</f>
        <v>0.18613936472519527</v>
      </c>
      <c r="L66" s="1">
        <f t="shared" ref="L66:L129" si="34">A66/1000</f>
        <v>4.0000000000000002E-4</v>
      </c>
      <c r="M66" s="1">
        <f t="shared" ref="M66:M129" si="35">E66/3600</f>
        <v>3.4722222222222224E-2</v>
      </c>
      <c r="N66" s="1">
        <v>272.3030596748448</v>
      </c>
      <c r="O66" s="1">
        <v>292.59542381083799</v>
      </c>
      <c r="P66" s="1">
        <v>2.1315262269833033</v>
      </c>
      <c r="Q66" s="1">
        <v>2.2006831038158192</v>
      </c>
      <c r="R66" s="1">
        <v>598.31489545687066</v>
      </c>
      <c r="S66" s="1">
        <v>624.97100185485715</v>
      </c>
      <c r="T66" s="1">
        <v>4148</v>
      </c>
      <c r="U66" s="1">
        <f>Condutividade!B$6</f>
        <v>6.543115377123824</v>
      </c>
      <c r="V66" s="1">
        <v>0.5</v>
      </c>
      <c r="W66" s="1">
        <f t="shared" ref="W66:W129" si="36">E66/3600/1000/(PI()*I66^2/4)</f>
        <v>7.0735530263064589E-2</v>
      </c>
      <c r="X66" s="1">
        <f t="shared" ref="X66:X129" si="37">0.75*W66*L66*N66*7900</f>
        <v>45.64975812450151</v>
      </c>
      <c r="Y66" s="1">
        <f t="shared" ref="Y66:Y129" si="38">(1-0.36)*U66+0.36*(X66+V66)</f>
        <v>20.801506766179791</v>
      </c>
      <c r="Z66" s="1">
        <f>[1]!HeatTransferArea(I66,J66,0.36,L66)</f>
        <v>0.35342917352885184</v>
      </c>
      <c r="AA66" s="1">
        <f>[1]!Convection(I66,M66,1000,9*10^-4,L66,0.6,0.36,7)</f>
        <v>26107.16213192913</v>
      </c>
      <c r="AB66" s="1">
        <f t="shared" ref="AB66:AB129" si="39">W66*L66/(2.1*10^-6)</f>
        <v>13.473434335821828</v>
      </c>
      <c r="AC66" s="1">
        <f t="shared" ref="AC66:AC129" si="40">0.17*AB66^0.79*V66/L66</f>
        <v>1658.2377564618246</v>
      </c>
      <c r="AD66" s="1">
        <f t="shared" si="13"/>
        <v>1.4207756838998233</v>
      </c>
      <c r="AE66" s="1">
        <f t="shared" ref="AE66:AE129" si="41">ABS(T66*M66/(2*D66*370*K66)-F66)</f>
        <v>1.2585361497841063E-4</v>
      </c>
      <c r="AF66" s="1">
        <f t="shared" ref="AF66:AF129" si="42">J66^2*D66^2/(N66*P66)</f>
        <v>9.6912394643912255E-6</v>
      </c>
      <c r="AG66" s="1">
        <f t="shared" ref="AG66:AG129" si="43">I66^2*D66^2/(N66*P66)</f>
        <v>1.0768043849323582E-6</v>
      </c>
      <c r="AH66" s="1">
        <f t="shared" ref="AH66:AH129" si="44">U66*(1-0.36)/(7900*N66*J66*J66*D66*(1-0.36))</f>
        <v>5.4073245778401451E-4</v>
      </c>
      <c r="AI66" s="1">
        <f t="shared" ref="AI66:AI129" si="45">0.36*(V66+X66)/(7900*N66*J66*J66*D66*(1-0.36))</f>
        <v>2.1453088120723311E-3</v>
      </c>
      <c r="AJ66" s="1">
        <f t="shared" si="18"/>
        <v>182.04188035633493</v>
      </c>
      <c r="AK66" s="1">
        <f t="shared" si="19"/>
        <v>4.5440436120315333</v>
      </c>
      <c r="AL66" s="1">
        <f t="shared" si="20"/>
        <v>0.96857481356011543</v>
      </c>
      <c r="AM66" s="1">
        <f t="shared" si="21"/>
        <v>1.0745212490826366</v>
      </c>
      <c r="AN66" s="1">
        <f t="shared" si="22"/>
        <v>0.50293569654899273</v>
      </c>
      <c r="AO66" s="1">
        <f t="shared" ref="AO66:AO129" si="46">G66</f>
        <v>56.099723279999999</v>
      </c>
      <c r="AP66" s="1">
        <v>0.75109999999999999</v>
      </c>
      <c r="AQ66" s="1">
        <f t="shared" si="23"/>
        <v>2.7737196831087909E-2</v>
      </c>
      <c r="AR66" s="1">
        <f t="shared" si="24"/>
        <v>111.54452480693053</v>
      </c>
      <c r="AS66" s="1">
        <f t="shared" ref="AS66:AS129" si="47">AA66*Z66/(M66*T66)</f>
        <v>64.06425814406407</v>
      </c>
      <c r="AT66" s="1">
        <f t="shared" si="25"/>
        <v>144.02777777777777</v>
      </c>
      <c r="AU66" s="1">
        <f t="shared" si="26"/>
        <v>108.92705261929731</v>
      </c>
      <c r="AV66" s="1">
        <f t="shared" si="27"/>
        <v>32.032129072032035</v>
      </c>
      <c r="AX66" s="1">
        <f t="shared" si="28"/>
        <v>0.75629197575596985</v>
      </c>
      <c r="AY66" s="1">
        <f t="shared" si="29"/>
        <v>1.1310124550346488</v>
      </c>
      <c r="AZ66" s="1">
        <v>0.49848392137234998</v>
      </c>
    </row>
    <row r="67" spans="1:52" x14ac:dyDescent="0.25">
      <c r="A67" s="1">
        <v>0.4</v>
      </c>
      <c r="B67" s="1">
        <v>3</v>
      </c>
      <c r="C67" s="1">
        <v>10</v>
      </c>
      <c r="D67" s="1">
        <v>1.5</v>
      </c>
      <c r="E67" s="1">
        <v>125</v>
      </c>
      <c r="F67" s="1">
        <v>0.69699999999999995</v>
      </c>
      <c r="G67" s="1">
        <v>61.366964459999998</v>
      </c>
      <c r="H67" s="1">
        <v>3.1048137699999998</v>
      </c>
      <c r="I67" s="1">
        <f t="shared" si="31"/>
        <v>2.5000000000000001E-2</v>
      </c>
      <c r="J67" s="1">
        <f t="shared" si="32"/>
        <v>7.5000000000000011E-2</v>
      </c>
      <c r="K67" s="1">
        <f t="shared" si="33"/>
        <v>0.18613936472519527</v>
      </c>
      <c r="L67" s="1">
        <f t="shared" si="34"/>
        <v>4.0000000000000002E-4</v>
      </c>
      <c r="M67" s="1">
        <f t="shared" si="35"/>
        <v>3.4722222222222224E-2</v>
      </c>
      <c r="N67" s="1">
        <v>272.3030596748448</v>
      </c>
      <c r="O67" s="1">
        <v>292.59542381083799</v>
      </c>
      <c r="P67" s="1">
        <v>2.1315262269833033</v>
      </c>
      <c r="Q67" s="1">
        <v>2.2006831038158192</v>
      </c>
      <c r="R67" s="1">
        <v>598.31489545687066</v>
      </c>
      <c r="S67" s="1">
        <v>624.97100185485715</v>
      </c>
      <c r="T67" s="1">
        <v>4148</v>
      </c>
      <c r="U67" s="1">
        <f>Condutividade!B$6</f>
        <v>6.543115377123824</v>
      </c>
      <c r="V67" s="1">
        <v>0.5</v>
      </c>
      <c r="W67" s="1">
        <f t="shared" si="36"/>
        <v>7.0735530263064589E-2</v>
      </c>
      <c r="X67" s="1">
        <f t="shared" si="37"/>
        <v>45.64975812450151</v>
      </c>
      <c r="Y67" s="1">
        <f t="shared" si="38"/>
        <v>20.801506766179791</v>
      </c>
      <c r="Z67" s="1">
        <f>[1]!HeatTransferArea(I67,J67,0.36,L67)</f>
        <v>0.35342917352885184</v>
      </c>
      <c r="AA67" s="1">
        <f>[1]!Convection(I67,M67,1000,9*10^-4,L67,0.6,0.36,7)</f>
        <v>26107.16213192913</v>
      </c>
      <c r="AB67" s="1">
        <f t="shared" si="39"/>
        <v>13.473434335821828</v>
      </c>
      <c r="AC67" s="1">
        <f t="shared" si="40"/>
        <v>1658.2377564618246</v>
      </c>
      <c r="AD67" s="1">
        <f t="shared" ref="AD67:AD130" si="48">T67*M67/(2*D67*N67*K67)</f>
        <v>0.94718378926654889</v>
      </c>
      <c r="AE67" s="1">
        <f t="shared" si="41"/>
        <v>8.3902409985681103E-5</v>
      </c>
      <c r="AF67" s="1">
        <f t="shared" si="42"/>
        <v>2.1805288794880258E-5</v>
      </c>
      <c r="AG67" s="1">
        <f t="shared" si="43"/>
        <v>2.4228098660978064E-6</v>
      </c>
      <c r="AH67" s="1">
        <f t="shared" si="44"/>
        <v>3.6048830518934304E-4</v>
      </c>
      <c r="AI67" s="1">
        <f t="shared" si="45"/>
        <v>1.4302058747148875E-3</v>
      </c>
      <c r="AJ67" s="1">
        <f t="shared" ref="AJ67:AJ130" si="49">AA67*Z67/(N67*K67*D67)</f>
        <v>121.36125357088994</v>
      </c>
      <c r="AK67" s="1">
        <f t="shared" ref="AK67:AK130" si="50">C67/Q67</f>
        <v>4.5440436120315333</v>
      </c>
      <c r="AL67" s="1">
        <f t="shared" ref="AL67:AL130" si="51">P67/Q67</f>
        <v>0.96857481356011543</v>
      </c>
      <c r="AM67" s="1">
        <f t="shared" ref="AM67:AM130" si="52">O67/N67</f>
        <v>1.0745212490826366</v>
      </c>
      <c r="AN67" s="1">
        <f t="shared" ref="AN67:AN130" si="53">G67/(K67*D67*N67*Q67)</f>
        <v>0.36677111414309488</v>
      </c>
      <c r="AO67" s="1">
        <f t="shared" si="46"/>
        <v>61.366964459999998</v>
      </c>
      <c r="AP67" s="1">
        <v>0.91910000000000003</v>
      </c>
      <c r="AQ67" s="1">
        <f t="shared" ref="AQ67:AQ130" si="54">H67/(K67*D67*Q67*N67)</f>
        <v>1.8556498853254878E-2</v>
      </c>
      <c r="AR67" s="1">
        <f t="shared" ref="AR67:AR130" si="55">K67*Q67*N67*D67</f>
        <v>167.31678721039577</v>
      </c>
      <c r="AS67" s="1">
        <f t="shared" si="47"/>
        <v>64.06425814406407</v>
      </c>
      <c r="AT67" s="1">
        <f t="shared" ref="AT67:AT130" si="56">M67*T67</f>
        <v>144.02777777777777</v>
      </c>
      <c r="AU67" s="1">
        <f t="shared" ref="AU67:AU130" si="57">2*K67*O67*D67</f>
        <v>163.39057892894596</v>
      </c>
      <c r="AV67" s="1">
        <f t="shared" ref="AV67:AV130" si="58">AS67/2</f>
        <v>32.032129072032035</v>
      </c>
      <c r="AX67" s="1">
        <f t="shared" ref="AX67:AX130" si="59">AU67/AT67</f>
        <v>1.1344379636339545</v>
      </c>
      <c r="AY67" s="1">
        <f t="shared" ref="AY67:AY130" si="60">(1-AP67)*AK67</f>
        <v>0.3676131282133509</v>
      </c>
      <c r="AZ67" s="1">
        <v>0.36352461055892787</v>
      </c>
    </row>
    <row r="68" spans="1:52" x14ac:dyDescent="0.25">
      <c r="A68" s="1">
        <v>0.4</v>
      </c>
      <c r="B68" s="1">
        <v>4</v>
      </c>
      <c r="C68" s="1">
        <v>10</v>
      </c>
      <c r="D68" s="1">
        <v>0.5</v>
      </c>
      <c r="E68" s="1">
        <v>125</v>
      </c>
      <c r="F68" s="1">
        <v>1.5682</v>
      </c>
      <c r="G68" s="1">
        <v>28.644961760000001</v>
      </c>
      <c r="H68" s="1">
        <v>4.12528658</v>
      </c>
      <c r="I68" s="1">
        <f t="shared" si="31"/>
        <v>2.5000000000000001E-2</v>
      </c>
      <c r="J68" s="1">
        <f t="shared" si="32"/>
        <v>0.1</v>
      </c>
      <c r="K68" s="1">
        <f t="shared" si="33"/>
        <v>0.24818581963359368</v>
      </c>
      <c r="L68" s="1">
        <f t="shared" si="34"/>
        <v>4.0000000000000002E-4</v>
      </c>
      <c r="M68" s="1">
        <f t="shared" si="35"/>
        <v>3.4722222222222224E-2</v>
      </c>
      <c r="N68" s="1">
        <v>272.3030596748448</v>
      </c>
      <c r="O68" s="1">
        <v>292.59542381083799</v>
      </c>
      <c r="P68" s="1">
        <v>2.1315262269833033</v>
      </c>
      <c r="Q68" s="1">
        <v>2.2006831038158192</v>
      </c>
      <c r="R68" s="1">
        <v>598.31489545687066</v>
      </c>
      <c r="S68" s="1">
        <v>624.97100185485715</v>
      </c>
      <c r="T68" s="1">
        <v>4148</v>
      </c>
      <c r="U68" s="1">
        <f>Condutividade!B$6</f>
        <v>6.543115377123824</v>
      </c>
      <c r="V68" s="1">
        <v>0.5</v>
      </c>
      <c r="W68" s="1">
        <f t="shared" si="36"/>
        <v>7.0735530263064589E-2</v>
      </c>
      <c r="X68" s="1">
        <f t="shared" si="37"/>
        <v>45.64975812450151</v>
      </c>
      <c r="Y68" s="1">
        <f t="shared" si="38"/>
        <v>20.801506766179791</v>
      </c>
      <c r="Z68" s="1">
        <f>[1]!HeatTransferArea(I68,J68,0.36,L68)</f>
        <v>0.47123889803846908</v>
      </c>
      <c r="AA68" s="1">
        <f>[1]!Convection(I68,M68,1000,9*10^-4,L68,0.6,0.36,7)</f>
        <v>26107.16213192913</v>
      </c>
      <c r="AB68" s="1">
        <f t="shared" si="39"/>
        <v>13.473434335821828</v>
      </c>
      <c r="AC68" s="1">
        <f t="shared" si="40"/>
        <v>1658.2377564618246</v>
      </c>
      <c r="AD68" s="1">
        <f t="shared" si="48"/>
        <v>2.1311635258497352</v>
      </c>
      <c r="AE68" s="1">
        <f t="shared" si="41"/>
        <v>2.3878042246772146E-4</v>
      </c>
      <c r="AF68" s="1">
        <f t="shared" si="42"/>
        <v>4.3072175397294328E-6</v>
      </c>
      <c r="AG68" s="1">
        <f t="shared" si="43"/>
        <v>2.6920109623308955E-7</v>
      </c>
      <c r="AH68" s="1">
        <f t="shared" si="44"/>
        <v>6.083240150070165E-4</v>
      </c>
      <c r="AI68" s="1">
        <f t="shared" si="45"/>
        <v>2.413472413581373E-3</v>
      </c>
      <c r="AJ68" s="1">
        <f t="shared" si="49"/>
        <v>364.08376071266986</v>
      </c>
      <c r="AK68" s="1">
        <f t="shared" si="50"/>
        <v>4.5440436120315333</v>
      </c>
      <c r="AL68" s="1">
        <f t="shared" si="51"/>
        <v>0.96857481356011543</v>
      </c>
      <c r="AM68" s="1">
        <f t="shared" si="52"/>
        <v>1.0745212490826366</v>
      </c>
      <c r="AN68" s="1">
        <f t="shared" si="53"/>
        <v>0.38520440796508132</v>
      </c>
      <c r="AO68" s="1">
        <f t="shared" si="46"/>
        <v>28.644961760000001</v>
      </c>
      <c r="AP68" s="1">
        <v>0.50439999999999996</v>
      </c>
      <c r="AQ68" s="1">
        <f t="shared" si="54"/>
        <v>5.5474976299468973E-2</v>
      </c>
      <c r="AR68" s="1">
        <f t="shared" si="55"/>
        <v>74.363016537953683</v>
      </c>
      <c r="AS68" s="1">
        <f t="shared" si="47"/>
        <v>85.419010858752088</v>
      </c>
      <c r="AT68" s="1">
        <f t="shared" si="56"/>
        <v>144.02777777777777</v>
      </c>
      <c r="AU68" s="1">
        <f t="shared" si="57"/>
        <v>72.618035079531538</v>
      </c>
      <c r="AV68" s="1">
        <f t="shared" si="58"/>
        <v>42.709505429376044</v>
      </c>
      <c r="AX68" s="1">
        <f t="shared" si="59"/>
        <v>0.50419465050397982</v>
      </c>
      <c r="AY68" s="1">
        <f t="shared" si="60"/>
        <v>2.2520280141228279</v>
      </c>
      <c r="AZ68" s="1">
        <v>0.38179474061977431</v>
      </c>
    </row>
    <row r="69" spans="1:52" x14ac:dyDescent="0.25">
      <c r="A69" s="1">
        <v>0.4</v>
      </c>
      <c r="B69" s="1">
        <v>4</v>
      </c>
      <c r="C69" s="1">
        <v>10</v>
      </c>
      <c r="D69" s="1">
        <v>1</v>
      </c>
      <c r="E69" s="1">
        <v>125</v>
      </c>
      <c r="F69" s="1">
        <v>0.78410000000000002</v>
      </c>
      <c r="G69" s="1">
        <v>60.299767660000001</v>
      </c>
      <c r="H69" s="1">
        <v>4.1252432600000004</v>
      </c>
      <c r="I69" s="1">
        <f t="shared" si="31"/>
        <v>2.5000000000000001E-2</v>
      </c>
      <c r="J69" s="1">
        <f t="shared" si="32"/>
        <v>0.1</v>
      </c>
      <c r="K69" s="1">
        <f t="shared" si="33"/>
        <v>0.24818581963359368</v>
      </c>
      <c r="L69" s="1">
        <f t="shared" si="34"/>
        <v>4.0000000000000002E-4</v>
      </c>
      <c r="M69" s="1">
        <f t="shared" si="35"/>
        <v>3.4722222222222224E-2</v>
      </c>
      <c r="N69" s="1">
        <v>272.3030596748448</v>
      </c>
      <c r="O69" s="1">
        <v>292.59542381083799</v>
      </c>
      <c r="P69" s="1">
        <v>2.1315262269833033</v>
      </c>
      <c r="Q69" s="1">
        <v>2.2006831038158192</v>
      </c>
      <c r="R69" s="1">
        <v>598.31489545687066</v>
      </c>
      <c r="S69" s="1">
        <v>624.97100185485715</v>
      </c>
      <c r="T69" s="1">
        <v>4148</v>
      </c>
      <c r="U69" s="1">
        <f>Condutividade!B$6</f>
        <v>6.543115377123824</v>
      </c>
      <c r="V69" s="1">
        <v>0.5</v>
      </c>
      <c r="W69" s="1">
        <f t="shared" si="36"/>
        <v>7.0735530263064589E-2</v>
      </c>
      <c r="X69" s="1">
        <f t="shared" si="37"/>
        <v>45.64975812450151</v>
      </c>
      <c r="Y69" s="1">
        <f t="shared" si="38"/>
        <v>20.801506766179791</v>
      </c>
      <c r="Z69" s="1">
        <f>[1]!HeatTransferArea(I69,J69,0.36,L69)</f>
        <v>0.47123889803846908</v>
      </c>
      <c r="AA69" s="1">
        <f>[1]!Convection(I69,M69,1000,9*10^-4,L69,0.6,0.36,7)</f>
        <v>26107.16213192913</v>
      </c>
      <c r="AB69" s="1">
        <f t="shared" si="39"/>
        <v>13.473434335821828</v>
      </c>
      <c r="AC69" s="1">
        <f t="shared" si="40"/>
        <v>1658.2377564618246</v>
      </c>
      <c r="AD69" s="1">
        <f t="shared" si="48"/>
        <v>1.0655817629248676</v>
      </c>
      <c r="AE69" s="1">
        <f t="shared" si="41"/>
        <v>1.1939021123386073E-4</v>
      </c>
      <c r="AF69" s="1">
        <f t="shared" si="42"/>
        <v>1.7228870158917731E-5</v>
      </c>
      <c r="AG69" s="1">
        <f t="shared" si="43"/>
        <v>1.0768043849323582E-6</v>
      </c>
      <c r="AH69" s="1">
        <f t="shared" si="44"/>
        <v>3.0416200750350825E-4</v>
      </c>
      <c r="AI69" s="1">
        <f t="shared" si="45"/>
        <v>1.2067362067906865E-3</v>
      </c>
      <c r="AJ69" s="1">
        <f t="shared" si="49"/>
        <v>182.04188035633493</v>
      </c>
      <c r="AK69" s="1">
        <f t="shared" si="50"/>
        <v>4.5440436120315333</v>
      </c>
      <c r="AL69" s="1">
        <f t="shared" si="51"/>
        <v>0.96857481356011543</v>
      </c>
      <c r="AM69" s="1">
        <f t="shared" si="52"/>
        <v>1.0745212490826366</v>
      </c>
      <c r="AN69" s="1">
        <f t="shared" si="53"/>
        <v>0.40544191499563476</v>
      </c>
      <c r="AO69" s="1">
        <f t="shared" si="46"/>
        <v>60.299767660000001</v>
      </c>
      <c r="AP69" s="1">
        <v>0.90880000000000005</v>
      </c>
      <c r="AQ69" s="1">
        <f t="shared" si="54"/>
        <v>2.773719687591306E-2</v>
      </c>
      <c r="AR69" s="1">
        <f t="shared" si="55"/>
        <v>148.72603307590737</v>
      </c>
      <c r="AS69" s="1">
        <f t="shared" si="47"/>
        <v>85.419010858752088</v>
      </c>
      <c r="AT69" s="1">
        <f t="shared" si="56"/>
        <v>144.02777777777777</v>
      </c>
      <c r="AU69" s="1">
        <f t="shared" si="57"/>
        <v>145.23607015906308</v>
      </c>
      <c r="AV69" s="1">
        <f t="shared" si="58"/>
        <v>42.709505429376044</v>
      </c>
      <c r="AX69" s="1">
        <f t="shared" si="59"/>
        <v>1.0083893010079596</v>
      </c>
      <c r="AY69" s="1">
        <f t="shared" si="60"/>
        <v>0.41441677741727562</v>
      </c>
      <c r="AZ69" s="1">
        <v>0.40185311375298477</v>
      </c>
    </row>
    <row r="70" spans="1:52" x14ac:dyDescent="0.25">
      <c r="A70" s="1">
        <v>0.4</v>
      </c>
      <c r="B70" s="1">
        <v>4</v>
      </c>
      <c r="C70" s="1">
        <v>10</v>
      </c>
      <c r="D70" s="1">
        <v>1.5</v>
      </c>
      <c r="E70" s="1">
        <v>125</v>
      </c>
      <c r="F70" s="1">
        <v>0.52270000000000005</v>
      </c>
      <c r="G70" s="1">
        <v>62.196564709999997</v>
      </c>
      <c r="H70" s="1">
        <v>4.1397516899999998</v>
      </c>
      <c r="I70" s="1">
        <f t="shared" si="31"/>
        <v>2.5000000000000001E-2</v>
      </c>
      <c r="J70" s="1">
        <f t="shared" si="32"/>
        <v>0.1</v>
      </c>
      <c r="K70" s="1">
        <f t="shared" si="33"/>
        <v>0.24818581963359368</v>
      </c>
      <c r="L70" s="1">
        <f t="shared" si="34"/>
        <v>4.0000000000000002E-4</v>
      </c>
      <c r="M70" s="1">
        <f t="shared" si="35"/>
        <v>3.4722222222222224E-2</v>
      </c>
      <c r="N70" s="1">
        <v>272.3030596748448</v>
      </c>
      <c r="O70" s="1">
        <v>292.59542381083799</v>
      </c>
      <c r="P70" s="1">
        <v>2.1315262269833033</v>
      </c>
      <c r="Q70" s="1">
        <v>2.2006831038158192</v>
      </c>
      <c r="R70" s="1">
        <v>598.31489545687066</v>
      </c>
      <c r="S70" s="1">
        <v>624.97100185485715</v>
      </c>
      <c r="T70" s="1">
        <v>4148</v>
      </c>
      <c r="U70" s="1">
        <f>Condutividade!B$6</f>
        <v>6.543115377123824</v>
      </c>
      <c r="V70" s="1">
        <v>0.5</v>
      </c>
      <c r="W70" s="1">
        <f t="shared" si="36"/>
        <v>7.0735530263064589E-2</v>
      </c>
      <c r="X70" s="1">
        <f t="shared" si="37"/>
        <v>45.64975812450151</v>
      </c>
      <c r="Y70" s="1">
        <f t="shared" si="38"/>
        <v>20.801506766179791</v>
      </c>
      <c r="Z70" s="1">
        <f>[1]!HeatTransferArea(I70,J70,0.36,L70)</f>
        <v>0.47123889803846908</v>
      </c>
      <c r="AA70" s="1">
        <f>[1]!Convection(I70,M70,1000,9*10^-4,L70,0.6,0.36,7)</f>
        <v>26107.16213192913</v>
      </c>
      <c r="AB70" s="1">
        <f t="shared" si="39"/>
        <v>13.473434335821828</v>
      </c>
      <c r="AC70" s="1">
        <f t="shared" si="40"/>
        <v>1658.2377564618246</v>
      </c>
      <c r="AD70" s="1">
        <f t="shared" si="48"/>
        <v>0.71038784194991167</v>
      </c>
      <c r="AE70" s="1">
        <f t="shared" si="41"/>
        <v>1.1292680748919981E-4</v>
      </c>
      <c r="AF70" s="1">
        <f t="shared" si="42"/>
        <v>3.8764957857564902E-5</v>
      </c>
      <c r="AG70" s="1">
        <f t="shared" si="43"/>
        <v>2.4228098660978064E-6</v>
      </c>
      <c r="AH70" s="1">
        <f t="shared" si="44"/>
        <v>2.0277467166900548E-4</v>
      </c>
      <c r="AI70" s="1">
        <f t="shared" si="45"/>
        <v>8.0449080452712433E-4</v>
      </c>
      <c r="AJ70" s="1">
        <f t="shared" si="49"/>
        <v>121.36125357088996</v>
      </c>
      <c r="AK70" s="1">
        <f t="shared" si="50"/>
        <v>4.5440436120315333</v>
      </c>
      <c r="AL70" s="1">
        <f t="shared" si="51"/>
        <v>0.96857481356011543</v>
      </c>
      <c r="AM70" s="1">
        <f t="shared" si="52"/>
        <v>1.0745212490826366</v>
      </c>
      <c r="AN70" s="1">
        <f t="shared" si="53"/>
        <v>0.27879703113018944</v>
      </c>
      <c r="AO70" s="1">
        <f t="shared" si="46"/>
        <v>62.196564709999997</v>
      </c>
      <c r="AP70" s="1">
        <v>0.95640000000000003</v>
      </c>
      <c r="AQ70" s="1">
        <f t="shared" si="54"/>
        <v>1.855649883831316E-2</v>
      </c>
      <c r="AR70" s="1">
        <f t="shared" si="55"/>
        <v>223.08904961386105</v>
      </c>
      <c r="AS70" s="1">
        <f t="shared" si="47"/>
        <v>85.419010858752088</v>
      </c>
      <c r="AT70" s="1">
        <f t="shared" si="56"/>
        <v>144.02777777777777</v>
      </c>
      <c r="AU70" s="1">
        <f t="shared" si="57"/>
        <v>217.85410523859463</v>
      </c>
      <c r="AV70" s="1">
        <f t="shared" si="58"/>
        <v>42.709505429376044</v>
      </c>
      <c r="AX70" s="1">
        <f t="shared" si="59"/>
        <v>1.5125839515119397</v>
      </c>
      <c r="AY70" s="1">
        <f t="shared" si="60"/>
        <v>0.19812030148457471</v>
      </c>
      <c r="AZ70" s="1">
        <v>0.27632923711392965</v>
      </c>
    </row>
    <row r="71" spans="1:52" x14ac:dyDescent="0.25">
      <c r="A71" s="1">
        <v>0.4</v>
      </c>
      <c r="B71" s="1">
        <v>5</v>
      </c>
      <c r="C71" s="1">
        <v>10</v>
      </c>
      <c r="D71" s="1">
        <v>0.5</v>
      </c>
      <c r="E71" s="1">
        <v>125</v>
      </c>
      <c r="F71" s="1">
        <v>1.2545999999999999</v>
      </c>
      <c r="G71" s="1">
        <v>50.81872473</v>
      </c>
      <c r="H71" s="1">
        <v>5.1566082199999999</v>
      </c>
      <c r="I71" s="1">
        <f t="shared" si="31"/>
        <v>2.5000000000000001E-2</v>
      </c>
      <c r="J71" s="1">
        <f t="shared" si="32"/>
        <v>0.125</v>
      </c>
      <c r="K71" s="1">
        <f t="shared" si="33"/>
        <v>0.31023227454199215</v>
      </c>
      <c r="L71" s="1">
        <f t="shared" si="34"/>
        <v>4.0000000000000002E-4</v>
      </c>
      <c r="M71" s="1">
        <f t="shared" si="35"/>
        <v>3.4722222222222224E-2</v>
      </c>
      <c r="N71" s="1">
        <v>272.3030596748448</v>
      </c>
      <c r="O71" s="1">
        <v>292.59542381083799</v>
      </c>
      <c r="P71" s="1">
        <v>2.1315262269833033</v>
      </c>
      <c r="Q71" s="1">
        <v>2.2006831038158192</v>
      </c>
      <c r="R71" s="1">
        <v>598.31489545687066</v>
      </c>
      <c r="S71" s="1">
        <v>624.97100185485715</v>
      </c>
      <c r="T71" s="1">
        <v>4148</v>
      </c>
      <c r="U71" s="1">
        <f>Condutividade!B$6</f>
        <v>6.543115377123824</v>
      </c>
      <c r="V71" s="1">
        <v>0.5</v>
      </c>
      <c r="W71" s="1">
        <f t="shared" si="36"/>
        <v>7.0735530263064589E-2</v>
      </c>
      <c r="X71" s="1">
        <f t="shared" si="37"/>
        <v>45.64975812450151</v>
      </c>
      <c r="Y71" s="1">
        <f t="shared" si="38"/>
        <v>20.801506766179791</v>
      </c>
      <c r="Z71" s="1">
        <f>[1]!HeatTransferArea(I71,J71,0.36,L71)</f>
        <v>0.58904862254808632</v>
      </c>
      <c r="AA71" s="1">
        <f>[1]!Convection(I71,M71,1000,9*10^-4,L71,0.6,0.36,7)</f>
        <v>26107.16213192913</v>
      </c>
      <c r="AB71" s="1">
        <f t="shared" si="39"/>
        <v>13.473434335821828</v>
      </c>
      <c r="AC71" s="1">
        <f t="shared" si="40"/>
        <v>1658.2377564618246</v>
      </c>
      <c r="AD71" s="1">
        <f t="shared" si="48"/>
        <v>1.7049308206797877</v>
      </c>
      <c r="AE71" s="1">
        <f t="shared" si="41"/>
        <v>1.5102433797409276E-4</v>
      </c>
      <c r="AF71" s="1">
        <f t="shared" si="42"/>
        <v>6.7300274058272379E-6</v>
      </c>
      <c r="AG71" s="1">
        <f t="shared" si="43"/>
        <v>2.6920109623308955E-7</v>
      </c>
      <c r="AH71" s="1">
        <f t="shared" si="44"/>
        <v>3.8932736960449054E-4</v>
      </c>
      <c r="AI71" s="1">
        <f t="shared" si="45"/>
        <v>1.5446223446920788E-3</v>
      </c>
      <c r="AJ71" s="1">
        <f t="shared" si="49"/>
        <v>364.08376071266974</v>
      </c>
      <c r="AK71" s="1">
        <f t="shared" si="50"/>
        <v>4.5440436120315333</v>
      </c>
      <c r="AL71" s="1">
        <f t="shared" si="51"/>
        <v>0.96857481356011543</v>
      </c>
      <c r="AM71" s="1">
        <f t="shared" si="52"/>
        <v>1.0745212490826366</v>
      </c>
      <c r="AN71" s="1">
        <f t="shared" si="53"/>
        <v>0.54670966397994825</v>
      </c>
      <c r="AO71" s="1">
        <f t="shared" si="46"/>
        <v>50.81872473</v>
      </c>
      <c r="AP71" s="1">
        <v>0.63049999999999995</v>
      </c>
      <c r="AQ71" s="1">
        <f t="shared" si="54"/>
        <v>5.5474976245678785E-2</v>
      </c>
      <c r="AR71" s="1">
        <f t="shared" si="55"/>
        <v>92.953770672442118</v>
      </c>
      <c r="AS71" s="1">
        <f t="shared" si="47"/>
        <v>106.77376357344011</v>
      </c>
      <c r="AT71" s="1">
        <f t="shared" si="56"/>
        <v>144.02777777777777</v>
      </c>
      <c r="AU71" s="1">
        <f t="shared" si="57"/>
        <v>90.772543849414433</v>
      </c>
      <c r="AV71" s="1">
        <f t="shared" si="58"/>
        <v>53.386881786720053</v>
      </c>
      <c r="AX71" s="1">
        <f t="shared" si="59"/>
        <v>0.63024331312997484</v>
      </c>
      <c r="AY71" s="1">
        <f t="shared" si="60"/>
        <v>1.6790241146456517</v>
      </c>
      <c r="AZ71" s="1">
        <v>0.54187042006141783</v>
      </c>
    </row>
    <row r="72" spans="1:52" x14ac:dyDescent="0.25">
      <c r="A72" s="1">
        <v>0.4</v>
      </c>
      <c r="B72" s="1">
        <v>5</v>
      </c>
      <c r="C72" s="1">
        <v>10</v>
      </c>
      <c r="D72" s="1">
        <v>1</v>
      </c>
      <c r="E72" s="1">
        <v>125</v>
      </c>
      <c r="F72" s="1">
        <v>0.62729999999999997</v>
      </c>
      <c r="G72" s="1">
        <v>61.089273630000001</v>
      </c>
      <c r="H72" s="1">
        <v>5.1565540700000003</v>
      </c>
      <c r="I72" s="1">
        <f t="shared" si="31"/>
        <v>2.5000000000000001E-2</v>
      </c>
      <c r="J72" s="1">
        <f t="shared" si="32"/>
        <v>0.125</v>
      </c>
      <c r="K72" s="1">
        <f t="shared" si="33"/>
        <v>0.31023227454199215</v>
      </c>
      <c r="L72" s="1">
        <f t="shared" si="34"/>
        <v>4.0000000000000002E-4</v>
      </c>
      <c r="M72" s="1">
        <f t="shared" si="35"/>
        <v>3.4722222222222224E-2</v>
      </c>
      <c r="N72" s="1">
        <v>272.3030596748448</v>
      </c>
      <c r="O72" s="1">
        <v>292.59542381083799</v>
      </c>
      <c r="P72" s="1">
        <v>2.1315262269833033</v>
      </c>
      <c r="Q72" s="1">
        <v>2.2006831038158192</v>
      </c>
      <c r="R72" s="1">
        <v>598.31489545687066</v>
      </c>
      <c r="S72" s="1">
        <v>624.97100185485715</v>
      </c>
      <c r="T72" s="1">
        <v>4148</v>
      </c>
      <c r="U72" s="1">
        <f>Condutividade!B$6</f>
        <v>6.543115377123824</v>
      </c>
      <c r="V72" s="1">
        <v>0.5</v>
      </c>
      <c r="W72" s="1">
        <f t="shared" si="36"/>
        <v>7.0735530263064589E-2</v>
      </c>
      <c r="X72" s="1">
        <f t="shared" si="37"/>
        <v>45.64975812450151</v>
      </c>
      <c r="Y72" s="1">
        <f t="shared" si="38"/>
        <v>20.801506766179791</v>
      </c>
      <c r="Z72" s="1">
        <f>[1]!HeatTransferArea(I72,J72,0.36,L72)</f>
        <v>0.58904862254808632</v>
      </c>
      <c r="AA72" s="1">
        <f>[1]!Convection(I72,M72,1000,9*10^-4,L72,0.6,0.36,7)</f>
        <v>26107.16213192913</v>
      </c>
      <c r="AB72" s="1">
        <f t="shared" si="39"/>
        <v>13.473434335821828</v>
      </c>
      <c r="AC72" s="1">
        <f t="shared" si="40"/>
        <v>1658.2377564618246</v>
      </c>
      <c r="AD72" s="1">
        <f t="shared" si="48"/>
        <v>0.85246541033989387</v>
      </c>
      <c r="AE72" s="1">
        <f t="shared" si="41"/>
        <v>7.551216898704638E-5</v>
      </c>
      <c r="AF72" s="1">
        <f t="shared" si="42"/>
        <v>2.6920109623308952E-5</v>
      </c>
      <c r="AG72" s="1">
        <f t="shared" si="43"/>
        <v>1.0768043849323582E-6</v>
      </c>
      <c r="AH72" s="1">
        <f t="shared" si="44"/>
        <v>1.9466368480224527E-4</v>
      </c>
      <c r="AI72" s="1">
        <f t="shared" si="45"/>
        <v>7.7231117234603938E-4</v>
      </c>
      <c r="AJ72" s="1">
        <f t="shared" si="49"/>
        <v>182.04188035633487</v>
      </c>
      <c r="AK72" s="1">
        <f t="shared" si="50"/>
        <v>4.5440436120315333</v>
      </c>
      <c r="AL72" s="1">
        <f t="shared" si="51"/>
        <v>0.96857481356011543</v>
      </c>
      <c r="AM72" s="1">
        <f t="shared" si="52"/>
        <v>1.0745212490826366</v>
      </c>
      <c r="AN72" s="1">
        <f t="shared" si="53"/>
        <v>0.32860029877255459</v>
      </c>
      <c r="AO72" s="1">
        <f t="shared" si="46"/>
        <v>61.089273630000001</v>
      </c>
      <c r="AP72" s="1">
        <v>0.95330000000000004</v>
      </c>
      <c r="AQ72" s="1">
        <f t="shared" si="54"/>
        <v>2.7737196849017966E-2</v>
      </c>
      <c r="AR72" s="1">
        <f t="shared" si="55"/>
        <v>185.90754134488424</v>
      </c>
      <c r="AS72" s="1">
        <f t="shared" si="47"/>
        <v>106.77376357344011</v>
      </c>
      <c r="AT72" s="1">
        <f t="shared" si="56"/>
        <v>144.02777777777777</v>
      </c>
      <c r="AU72" s="1">
        <f t="shared" si="57"/>
        <v>181.54508769882887</v>
      </c>
      <c r="AV72" s="1">
        <f t="shared" si="58"/>
        <v>53.386881786720053</v>
      </c>
      <c r="AX72" s="1">
        <f t="shared" si="59"/>
        <v>1.2604866262599497</v>
      </c>
      <c r="AY72" s="1">
        <f t="shared" si="60"/>
        <v>0.21220683668187243</v>
      </c>
      <c r="AZ72" s="1">
        <v>0.32569166718575188</v>
      </c>
    </row>
    <row r="73" spans="1:52" x14ac:dyDescent="0.25">
      <c r="A73" s="1">
        <v>0.4</v>
      </c>
      <c r="B73" s="1">
        <v>5</v>
      </c>
      <c r="C73" s="1">
        <v>10</v>
      </c>
      <c r="D73" s="1">
        <v>1.5</v>
      </c>
      <c r="E73" s="1">
        <v>125</v>
      </c>
      <c r="F73" s="1">
        <v>0.41820000000000002</v>
      </c>
      <c r="G73" s="1">
        <v>61.774975189999999</v>
      </c>
      <c r="H73" s="1">
        <v>5.1746896199999997</v>
      </c>
      <c r="I73" s="1">
        <f t="shared" si="31"/>
        <v>2.5000000000000001E-2</v>
      </c>
      <c r="J73" s="1">
        <f t="shared" si="32"/>
        <v>0.125</v>
      </c>
      <c r="K73" s="1">
        <f t="shared" si="33"/>
        <v>0.31023227454199215</v>
      </c>
      <c r="L73" s="1">
        <f t="shared" si="34"/>
        <v>4.0000000000000002E-4</v>
      </c>
      <c r="M73" s="1">
        <f t="shared" si="35"/>
        <v>3.4722222222222224E-2</v>
      </c>
      <c r="N73" s="1">
        <v>272.3030596748448</v>
      </c>
      <c r="O73" s="1">
        <v>292.59542381083799</v>
      </c>
      <c r="P73" s="1">
        <v>2.1315262269833033</v>
      </c>
      <c r="Q73" s="1">
        <v>2.2006831038158192</v>
      </c>
      <c r="R73" s="1">
        <v>598.31489545687066</v>
      </c>
      <c r="S73" s="1">
        <v>624.97100185485715</v>
      </c>
      <c r="T73" s="1">
        <v>4148</v>
      </c>
      <c r="U73" s="1">
        <f>Condutividade!B$6</f>
        <v>6.543115377123824</v>
      </c>
      <c r="V73" s="1">
        <v>0.5</v>
      </c>
      <c r="W73" s="1">
        <f t="shared" si="36"/>
        <v>7.0735530263064589E-2</v>
      </c>
      <c r="X73" s="1">
        <f t="shared" si="37"/>
        <v>45.64975812450151</v>
      </c>
      <c r="Y73" s="1">
        <f t="shared" si="38"/>
        <v>20.801506766179791</v>
      </c>
      <c r="Z73" s="1">
        <f>[1]!HeatTransferArea(I73,J73,0.36,L73)</f>
        <v>0.58904862254808632</v>
      </c>
      <c r="AA73" s="1">
        <f>[1]!Convection(I73,M73,1000,9*10^-4,L73,0.6,0.36,7)</f>
        <v>26107.16213192913</v>
      </c>
      <c r="AB73" s="1">
        <f t="shared" si="39"/>
        <v>13.473434335821828</v>
      </c>
      <c r="AC73" s="1">
        <f t="shared" si="40"/>
        <v>1658.2377564618246</v>
      </c>
      <c r="AD73" s="1">
        <f t="shared" si="48"/>
        <v>0.56831027355992936</v>
      </c>
      <c r="AE73" s="1">
        <f t="shared" si="41"/>
        <v>5.0341445991308742E-5</v>
      </c>
      <c r="AF73" s="1">
        <f t="shared" si="42"/>
        <v>6.0570246652445143E-5</v>
      </c>
      <c r="AG73" s="1">
        <f t="shared" si="43"/>
        <v>2.4228098660978064E-6</v>
      </c>
      <c r="AH73" s="1">
        <f t="shared" si="44"/>
        <v>1.2977578986816352E-4</v>
      </c>
      <c r="AI73" s="1">
        <f t="shared" si="45"/>
        <v>5.1487411489735955E-4</v>
      </c>
      <c r="AJ73" s="1">
        <f t="shared" si="49"/>
        <v>121.36125357088991</v>
      </c>
      <c r="AK73" s="1">
        <f t="shared" si="50"/>
        <v>4.5440436120315333</v>
      </c>
      <c r="AL73" s="1">
        <f t="shared" si="51"/>
        <v>0.96857481356011543</v>
      </c>
      <c r="AM73" s="1">
        <f t="shared" si="52"/>
        <v>1.0745212490826366</v>
      </c>
      <c r="AN73" s="1">
        <f t="shared" si="53"/>
        <v>0.22152579984333487</v>
      </c>
      <c r="AO73" s="1">
        <f t="shared" si="46"/>
        <v>61.774975189999999</v>
      </c>
      <c r="AP73" s="1">
        <v>0.9698</v>
      </c>
      <c r="AQ73" s="1">
        <f t="shared" si="54"/>
        <v>1.855649886520825E-2</v>
      </c>
      <c r="AR73" s="1">
        <f t="shared" si="55"/>
        <v>278.86131201732633</v>
      </c>
      <c r="AS73" s="1">
        <f t="shared" si="47"/>
        <v>106.77376357344011</v>
      </c>
      <c r="AT73" s="1">
        <f t="shared" si="56"/>
        <v>144.02777777777777</v>
      </c>
      <c r="AU73" s="1">
        <f t="shared" si="57"/>
        <v>272.3176315482433</v>
      </c>
      <c r="AV73" s="1">
        <f t="shared" si="58"/>
        <v>53.386881786720053</v>
      </c>
      <c r="AX73" s="1">
        <f t="shared" si="59"/>
        <v>1.8907299393899246</v>
      </c>
      <c r="AY73" s="1">
        <f t="shared" si="60"/>
        <v>0.13723011708335234</v>
      </c>
      <c r="AZ73" s="1">
        <v>0.21956494666966797</v>
      </c>
    </row>
    <row r="74" spans="1:52" x14ac:dyDescent="0.25">
      <c r="A74" s="1">
        <v>0.5</v>
      </c>
      <c r="B74" s="1">
        <v>3</v>
      </c>
      <c r="C74" s="1">
        <v>10</v>
      </c>
      <c r="D74" s="1">
        <v>0.5</v>
      </c>
      <c r="E74" s="1">
        <v>125</v>
      </c>
      <c r="F74" s="1">
        <v>2.0909</v>
      </c>
      <c r="G74" s="1">
        <v>-94.149202669999994</v>
      </c>
      <c r="H74" s="1">
        <v>2.0985860299999999</v>
      </c>
      <c r="I74" s="1">
        <f t="shared" si="31"/>
        <v>2.5000000000000001E-2</v>
      </c>
      <c r="J74" s="1">
        <f t="shared" si="32"/>
        <v>7.5000000000000011E-2</v>
      </c>
      <c r="K74" s="1">
        <f t="shared" si="33"/>
        <v>0.18613936472519527</v>
      </c>
      <c r="L74" s="1">
        <f t="shared" si="34"/>
        <v>5.0000000000000001E-4</v>
      </c>
      <c r="M74" s="1">
        <f t="shared" si="35"/>
        <v>3.4722222222222224E-2</v>
      </c>
      <c r="N74" s="1">
        <v>272.3030596748448</v>
      </c>
      <c r="O74" s="1">
        <v>292.59542381083799</v>
      </c>
      <c r="P74" s="1">
        <v>2.1315262269833033</v>
      </c>
      <c r="Q74" s="1">
        <v>2.2006831038158192</v>
      </c>
      <c r="R74" s="1">
        <v>598.31489545687066</v>
      </c>
      <c r="S74" s="1">
        <v>624.97100185485715</v>
      </c>
      <c r="T74" s="1">
        <v>4148</v>
      </c>
      <c r="U74" s="1">
        <f>Condutividade!B$6</f>
        <v>6.543115377123824</v>
      </c>
      <c r="V74" s="1">
        <v>0.5</v>
      </c>
      <c r="W74" s="1">
        <f t="shared" si="36"/>
        <v>7.0735530263064589E-2</v>
      </c>
      <c r="X74" s="1">
        <f t="shared" si="37"/>
        <v>57.062197655626889</v>
      </c>
      <c r="Y74" s="1">
        <f t="shared" si="38"/>
        <v>24.909984997384928</v>
      </c>
      <c r="Z74" s="1">
        <f>[1]!HeatTransferArea(I74,J74,0.36,L74)</f>
        <v>0.2827433388230815</v>
      </c>
      <c r="AA74" s="1">
        <f>[1]!Convection(I74,M74,1000,9*10^-4,L74,0.6,0.36,7)</f>
        <v>21089.028408370741</v>
      </c>
      <c r="AB74" s="1">
        <f t="shared" si="39"/>
        <v>16.841792919777284</v>
      </c>
      <c r="AC74" s="1">
        <f t="shared" si="40"/>
        <v>1582.3250250134847</v>
      </c>
      <c r="AD74" s="1">
        <f t="shared" si="48"/>
        <v>2.8415513677996467</v>
      </c>
      <c r="AE74" s="1">
        <f t="shared" si="41"/>
        <v>3.517072299570323E-4</v>
      </c>
      <c r="AF74" s="1">
        <f t="shared" si="42"/>
        <v>2.4228098660978064E-6</v>
      </c>
      <c r="AG74" s="1">
        <f t="shared" si="43"/>
        <v>2.6920109623308955E-7</v>
      </c>
      <c r="AH74" s="1">
        <f t="shared" si="44"/>
        <v>1.081464915568029E-3</v>
      </c>
      <c r="AI74" s="1">
        <f t="shared" si="45"/>
        <v>5.3516505780906304E-3</v>
      </c>
      <c r="AJ74" s="1">
        <f t="shared" si="49"/>
        <v>235.2817279456207</v>
      </c>
      <c r="AK74" s="1">
        <f t="shared" si="50"/>
        <v>4.5440436120315333</v>
      </c>
      <c r="AL74" s="1">
        <f t="shared" si="51"/>
        <v>0.96857481356011543</v>
      </c>
      <c r="AM74" s="1">
        <f t="shared" si="52"/>
        <v>1.0745212490826366</v>
      </c>
      <c r="AN74" s="1">
        <f t="shared" si="53"/>
        <v>-1.6881008338680965</v>
      </c>
      <c r="AO74" s="1">
        <f t="shared" si="46"/>
        <v>-94.149202669999994</v>
      </c>
      <c r="AP74" s="1">
        <v>0.3926</v>
      </c>
      <c r="AQ74" s="1">
        <f t="shared" si="54"/>
        <v>3.7627773010506557E-2</v>
      </c>
      <c r="AR74" s="1">
        <f t="shared" si="55"/>
        <v>55.772262403465263</v>
      </c>
      <c r="AS74" s="1">
        <f t="shared" si="47"/>
        <v>41.400224295049597</v>
      </c>
      <c r="AT74" s="1">
        <f t="shared" si="56"/>
        <v>144.02777777777777</v>
      </c>
      <c r="AU74" s="1">
        <f t="shared" si="57"/>
        <v>54.463526309648657</v>
      </c>
      <c r="AV74" s="1">
        <f t="shared" si="58"/>
        <v>20.700112147524798</v>
      </c>
      <c r="AX74" s="1">
        <f t="shared" si="59"/>
        <v>0.37814598787798492</v>
      </c>
      <c r="AY74" s="1">
        <f t="shared" si="60"/>
        <v>2.760052089947953</v>
      </c>
      <c r="AZ74" s="1">
        <v>-1.6731584755518145</v>
      </c>
    </row>
    <row r="75" spans="1:52" x14ac:dyDescent="0.25">
      <c r="A75" s="1">
        <v>0.5</v>
      </c>
      <c r="B75" s="1">
        <v>3</v>
      </c>
      <c r="C75" s="1">
        <v>10</v>
      </c>
      <c r="D75" s="1">
        <v>1</v>
      </c>
      <c r="E75" s="1">
        <v>125</v>
      </c>
      <c r="F75" s="1">
        <v>1.0455000000000001</v>
      </c>
      <c r="G75" s="1">
        <v>53.850983890000002</v>
      </c>
      <c r="H75" s="1">
        <v>2.0986057599999999</v>
      </c>
      <c r="I75" s="1">
        <f t="shared" si="31"/>
        <v>2.5000000000000001E-2</v>
      </c>
      <c r="J75" s="1">
        <f t="shared" si="32"/>
        <v>7.5000000000000011E-2</v>
      </c>
      <c r="K75" s="1">
        <f t="shared" si="33"/>
        <v>0.18613936472519527</v>
      </c>
      <c r="L75" s="1">
        <f t="shared" si="34"/>
        <v>5.0000000000000001E-4</v>
      </c>
      <c r="M75" s="1">
        <f t="shared" si="35"/>
        <v>3.4722222222222224E-2</v>
      </c>
      <c r="N75" s="1">
        <v>272.3030596748448</v>
      </c>
      <c r="O75" s="1">
        <v>292.59542381083799</v>
      </c>
      <c r="P75" s="1">
        <v>2.1315262269833033</v>
      </c>
      <c r="Q75" s="1">
        <v>2.2006831038158192</v>
      </c>
      <c r="R75" s="1">
        <v>598.31489545687066</v>
      </c>
      <c r="S75" s="1">
        <v>624.97100185485715</v>
      </c>
      <c r="T75" s="1">
        <v>4148</v>
      </c>
      <c r="U75" s="1">
        <f>Condutividade!B$6</f>
        <v>6.543115377123824</v>
      </c>
      <c r="V75" s="1">
        <v>0.5</v>
      </c>
      <c r="W75" s="1">
        <f t="shared" si="36"/>
        <v>7.0735530263064589E-2</v>
      </c>
      <c r="X75" s="1">
        <f t="shared" si="37"/>
        <v>57.062197655626889</v>
      </c>
      <c r="Y75" s="1">
        <f t="shared" si="38"/>
        <v>24.909984997384928</v>
      </c>
      <c r="Z75" s="1">
        <f>[1]!HeatTransferArea(I75,J75,0.36,L75)</f>
        <v>0.2827433388230815</v>
      </c>
      <c r="AA75" s="1">
        <f>[1]!Convection(I75,M75,1000,9*10^-4,L75,0.6,0.36,7)</f>
        <v>21089.028408370741</v>
      </c>
      <c r="AB75" s="1">
        <f t="shared" si="39"/>
        <v>16.841792919777284</v>
      </c>
      <c r="AC75" s="1">
        <f t="shared" si="40"/>
        <v>1582.3250250134847</v>
      </c>
      <c r="AD75" s="1">
        <f t="shared" si="48"/>
        <v>1.4207756838998233</v>
      </c>
      <c r="AE75" s="1">
        <f t="shared" si="41"/>
        <v>1.2585361497841063E-4</v>
      </c>
      <c r="AF75" s="1">
        <f t="shared" si="42"/>
        <v>9.6912394643912255E-6</v>
      </c>
      <c r="AG75" s="1">
        <f t="shared" si="43"/>
        <v>1.0768043849323582E-6</v>
      </c>
      <c r="AH75" s="1">
        <f t="shared" si="44"/>
        <v>5.4073245778401451E-4</v>
      </c>
      <c r="AI75" s="1">
        <f t="shared" si="45"/>
        <v>2.6758252890453152E-3</v>
      </c>
      <c r="AJ75" s="1">
        <f t="shared" si="49"/>
        <v>117.64086397281035</v>
      </c>
      <c r="AK75" s="1">
        <f t="shared" si="50"/>
        <v>4.5440436120315333</v>
      </c>
      <c r="AL75" s="1">
        <f t="shared" si="51"/>
        <v>0.96857481356011543</v>
      </c>
      <c r="AM75" s="1">
        <f t="shared" si="52"/>
        <v>1.0745212490826366</v>
      </c>
      <c r="AN75" s="1">
        <f t="shared" si="53"/>
        <v>0.4827756806818555</v>
      </c>
      <c r="AO75" s="1">
        <f t="shared" si="46"/>
        <v>53.850983890000002</v>
      </c>
      <c r="AP75" s="1">
        <v>0.74270000000000003</v>
      </c>
      <c r="AQ75" s="1">
        <f t="shared" si="54"/>
        <v>1.8814063385293192E-2</v>
      </c>
      <c r="AR75" s="1">
        <f t="shared" si="55"/>
        <v>111.54452480693053</v>
      </c>
      <c r="AS75" s="1">
        <f t="shared" si="47"/>
        <v>41.400224295049597</v>
      </c>
      <c r="AT75" s="1">
        <f t="shared" si="56"/>
        <v>144.02777777777777</v>
      </c>
      <c r="AU75" s="1">
        <f t="shared" si="57"/>
        <v>108.92705261929731</v>
      </c>
      <c r="AV75" s="1">
        <f t="shared" si="58"/>
        <v>20.700112147524798</v>
      </c>
      <c r="AX75" s="1">
        <f t="shared" si="59"/>
        <v>0.75629197575596985</v>
      </c>
      <c r="AY75" s="1">
        <f t="shared" si="60"/>
        <v>1.1691824213757134</v>
      </c>
      <c r="AZ75" s="1">
        <v>0.47850235348338149</v>
      </c>
    </row>
    <row r="76" spans="1:52" x14ac:dyDescent="0.25">
      <c r="A76" s="1">
        <v>0.5</v>
      </c>
      <c r="B76" s="1">
        <v>3</v>
      </c>
      <c r="C76" s="1">
        <v>10</v>
      </c>
      <c r="D76" s="1">
        <v>1.5</v>
      </c>
      <c r="E76" s="1">
        <v>125</v>
      </c>
      <c r="F76" s="1">
        <v>0.69699999999999995</v>
      </c>
      <c r="G76" s="1">
        <v>59.900628730000001</v>
      </c>
      <c r="H76" s="1">
        <v>2.10629131</v>
      </c>
      <c r="I76" s="1">
        <f t="shared" si="31"/>
        <v>2.5000000000000001E-2</v>
      </c>
      <c r="J76" s="1">
        <f t="shared" si="32"/>
        <v>7.5000000000000011E-2</v>
      </c>
      <c r="K76" s="1">
        <f t="shared" si="33"/>
        <v>0.18613936472519527</v>
      </c>
      <c r="L76" s="1">
        <f t="shared" si="34"/>
        <v>5.0000000000000001E-4</v>
      </c>
      <c r="M76" s="1">
        <f t="shared" si="35"/>
        <v>3.4722222222222224E-2</v>
      </c>
      <c r="N76" s="1">
        <v>272.3030596748448</v>
      </c>
      <c r="O76" s="1">
        <v>292.59542381083799</v>
      </c>
      <c r="P76" s="1">
        <v>2.1315262269833033</v>
      </c>
      <c r="Q76" s="1">
        <v>2.2006831038158192</v>
      </c>
      <c r="R76" s="1">
        <v>598.31489545687066</v>
      </c>
      <c r="S76" s="1">
        <v>624.97100185485715</v>
      </c>
      <c r="T76" s="1">
        <v>4148</v>
      </c>
      <c r="U76" s="1">
        <f>Condutividade!B$6</f>
        <v>6.543115377123824</v>
      </c>
      <c r="V76" s="1">
        <v>0.5</v>
      </c>
      <c r="W76" s="1">
        <f t="shared" si="36"/>
        <v>7.0735530263064589E-2</v>
      </c>
      <c r="X76" s="1">
        <f t="shared" si="37"/>
        <v>57.062197655626889</v>
      </c>
      <c r="Y76" s="1">
        <f t="shared" si="38"/>
        <v>24.909984997384928</v>
      </c>
      <c r="Z76" s="1">
        <f>[1]!HeatTransferArea(I76,J76,0.36,L76)</f>
        <v>0.2827433388230815</v>
      </c>
      <c r="AA76" s="1">
        <f>[1]!Convection(I76,M76,1000,9*10^-4,L76,0.6,0.36,7)</f>
        <v>21089.028408370741</v>
      </c>
      <c r="AB76" s="1">
        <f t="shared" si="39"/>
        <v>16.841792919777284</v>
      </c>
      <c r="AC76" s="1">
        <f t="shared" si="40"/>
        <v>1582.3250250134847</v>
      </c>
      <c r="AD76" s="1">
        <f t="shared" si="48"/>
        <v>0.94718378926654889</v>
      </c>
      <c r="AE76" s="1">
        <f t="shared" si="41"/>
        <v>8.3902409985681103E-5</v>
      </c>
      <c r="AF76" s="1">
        <f t="shared" si="42"/>
        <v>2.1805288794880258E-5</v>
      </c>
      <c r="AG76" s="1">
        <f t="shared" si="43"/>
        <v>2.4228098660978064E-6</v>
      </c>
      <c r="AH76" s="1">
        <f t="shared" si="44"/>
        <v>3.6048830518934304E-4</v>
      </c>
      <c r="AI76" s="1">
        <f t="shared" si="45"/>
        <v>1.7838835260302103E-3</v>
      </c>
      <c r="AJ76" s="1">
        <f t="shared" si="49"/>
        <v>78.427242648540229</v>
      </c>
      <c r="AK76" s="1">
        <f t="shared" si="50"/>
        <v>4.5440436120315333</v>
      </c>
      <c r="AL76" s="1">
        <f t="shared" si="51"/>
        <v>0.96857481356011543</v>
      </c>
      <c r="AM76" s="1">
        <f t="shared" si="52"/>
        <v>1.0745212490826366</v>
      </c>
      <c r="AN76" s="1">
        <f t="shared" si="53"/>
        <v>0.35800728503516371</v>
      </c>
      <c r="AO76" s="1">
        <f t="shared" si="46"/>
        <v>59.900628730000001</v>
      </c>
      <c r="AP76" s="1">
        <v>0.89390000000000003</v>
      </c>
      <c r="AQ76" s="1">
        <f t="shared" si="54"/>
        <v>1.2588643047223961E-2</v>
      </c>
      <c r="AR76" s="1">
        <f t="shared" si="55"/>
        <v>167.31678721039577</v>
      </c>
      <c r="AS76" s="1">
        <f t="shared" si="47"/>
        <v>41.400224295049597</v>
      </c>
      <c r="AT76" s="1">
        <f t="shared" si="56"/>
        <v>144.02777777777777</v>
      </c>
      <c r="AU76" s="1">
        <f t="shared" si="57"/>
        <v>163.39057892894596</v>
      </c>
      <c r="AV76" s="1">
        <f t="shared" si="58"/>
        <v>20.700112147524798</v>
      </c>
      <c r="AX76" s="1">
        <f t="shared" si="59"/>
        <v>1.1344379636339545</v>
      </c>
      <c r="AY76" s="1">
        <f t="shared" si="60"/>
        <v>0.48212302723654554</v>
      </c>
      <c r="AZ76" s="1">
        <v>0.35483835517889617</v>
      </c>
    </row>
    <row r="77" spans="1:52" x14ac:dyDescent="0.25">
      <c r="A77" s="1">
        <v>0.5</v>
      </c>
      <c r="B77" s="1">
        <v>4</v>
      </c>
      <c r="C77" s="1">
        <v>10</v>
      </c>
      <c r="D77" s="1">
        <v>0.5</v>
      </c>
      <c r="E77" s="1">
        <v>125</v>
      </c>
      <c r="F77" s="1">
        <v>1.5682</v>
      </c>
      <c r="G77" s="1">
        <v>25.945378099999999</v>
      </c>
      <c r="H77" s="1">
        <v>2.7981147100000001</v>
      </c>
      <c r="I77" s="1">
        <f t="shared" si="31"/>
        <v>2.5000000000000001E-2</v>
      </c>
      <c r="J77" s="1">
        <f t="shared" si="32"/>
        <v>0.1</v>
      </c>
      <c r="K77" s="1">
        <f t="shared" si="33"/>
        <v>0.24818581963359368</v>
      </c>
      <c r="L77" s="1">
        <f t="shared" si="34"/>
        <v>5.0000000000000001E-4</v>
      </c>
      <c r="M77" s="1">
        <f t="shared" si="35"/>
        <v>3.4722222222222224E-2</v>
      </c>
      <c r="N77" s="1">
        <v>272.3030596748448</v>
      </c>
      <c r="O77" s="1">
        <v>292.59542381083799</v>
      </c>
      <c r="P77" s="1">
        <v>2.1315262269833033</v>
      </c>
      <c r="Q77" s="1">
        <v>2.2006831038158192</v>
      </c>
      <c r="R77" s="1">
        <v>598.31489545687066</v>
      </c>
      <c r="S77" s="1">
        <v>624.97100185485715</v>
      </c>
      <c r="T77" s="1">
        <v>4148</v>
      </c>
      <c r="U77" s="1">
        <f>Condutividade!B$6</f>
        <v>6.543115377123824</v>
      </c>
      <c r="V77" s="1">
        <v>0.5</v>
      </c>
      <c r="W77" s="1">
        <f t="shared" si="36"/>
        <v>7.0735530263064589E-2</v>
      </c>
      <c r="X77" s="1">
        <f t="shared" si="37"/>
        <v>57.062197655626889</v>
      </c>
      <c r="Y77" s="1">
        <f t="shared" si="38"/>
        <v>24.909984997384928</v>
      </c>
      <c r="Z77" s="1">
        <f>[1]!HeatTransferArea(I77,J77,0.36,L77)</f>
        <v>0.37699111843077526</v>
      </c>
      <c r="AA77" s="1">
        <f>[1]!Convection(I77,M77,1000,9*10^-4,L77,0.6,0.36,7)</f>
        <v>21089.028408370741</v>
      </c>
      <c r="AB77" s="1">
        <f t="shared" si="39"/>
        <v>16.841792919777284</v>
      </c>
      <c r="AC77" s="1">
        <f t="shared" si="40"/>
        <v>1582.3250250134847</v>
      </c>
      <c r="AD77" s="1">
        <f t="shared" si="48"/>
        <v>2.1311635258497352</v>
      </c>
      <c r="AE77" s="1">
        <f t="shared" si="41"/>
        <v>2.3878042246772146E-4</v>
      </c>
      <c r="AF77" s="1">
        <f t="shared" si="42"/>
        <v>4.3072175397294328E-6</v>
      </c>
      <c r="AG77" s="1">
        <f t="shared" si="43"/>
        <v>2.6920109623308955E-7</v>
      </c>
      <c r="AH77" s="1">
        <f t="shared" si="44"/>
        <v>6.083240150070165E-4</v>
      </c>
      <c r="AI77" s="1">
        <f t="shared" si="45"/>
        <v>3.0103034501759805E-3</v>
      </c>
      <c r="AJ77" s="1">
        <f t="shared" si="49"/>
        <v>235.28172794562067</v>
      </c>
      <c r="AK77" s="1">
        <f t="shared" si="50"/>
        <v>4.5440436120315333</v>
      </c>
      <c r="AL77" s="1">
        <f t="shared" si="51"/>
        <v>0.96857481356011543</v>
      </c>
      <c r="AM77" s="1">
        <f t="shared" si="52"/>
        <v>1.0745212490826366</v>
      </c>
      <c r="AN77" s="1">
        <f t="shared" si="53"/>
        <v>0.34890163562364224</v>
      </c>
      <c r="AO77" s="1">
        <f t="shared" si="46"/>
        <v>25.945378099999999</v>
      </c>
      <c r="AP77" s="1">
        <v>0.50439999999999996</v>
      </c>
      <c r="AQ77" s="1">
        <f t="shared" si="54"/>
        <v>3.7627773055331715E-2</v>
      </c>
      <c r="AR77" s="1">
        <f t="shared" si="55"/>
        <v>74.363016537953683</v>
      </c>
      <c r="AS77" s="1">
        <f t="shared" si="47"/>
        <v>55.200299060066122</v>
      </c>
      <c r="AT77" s="1">
        <f t="shared" si="56"/>
        <v>144.02777777777777</v>
      </c>
      <c r="AU77" s="1">
        <f t="shared" si="57"/>
        <v>72.618035079531538</v>
      </c>
      <c r="AV77" s="1">
        <f t="shared" si="58"/>
        <v>27.600149530033061</v>
      </c>
      <c r="AX77" s="1">
        <f t="shared" si="59"/>
        <v>0.50419465050397982</v>
      </c>
      <c r="AY77" s="1">
        <f t="shared" si="60"/>
        <v>2.2520280141228279</v>
      </c>
      <c r="AZ77" s="1">
        <v>0.34581330514478131</v>
      </c>
    </row>
    <row r="78" spans="1:52" x14ac:dyDescent="0.25">
      <c r="A78" s="1">
        <v>0.5</v>
      </c>
      <c r="B78" s="1">
        <v>4</v>
      </c>
      <c r="C78" s="1">
        <v>10</v>
      </c>
      <c r="D78" s="1">
        <v>1</v>
      </c>
      <c r="E78" s="1">
        <v>125</v>
      </c>
      <c r="F78" s="1">
        <v>0.78410000000000002</v>
      </c>
      <c r="G78" s="1">
        <v>59.538602760000003</v>
      </c>
      <c r="H78" s="1">
        <v>2.7981410100000002</v>
      </c>
      <c r="I78" s="1">
        <f t="shared" si="31"/>
        <v>2.5000000000000001E-2</v>
      </c>
      <c r="J78" s="1">
        <f t="shared" si="32"/>
        <v>0.1</v>
      </c>
      <c r="K78" s="1">
        <f t="shared" si="33"/>
        <v>0.24818581963359368</v>
      </c>
      <c r="L78" s="1">
        <f t="shared" si="34"/>
        <v>5.0000000000000001E-4</v>
      </c>
      <c r="M78" s="1">
        <f t="shared" si="35"/>
        <v>3.4722222222222224E-2</v>
      </c>
      <c r="N78" s="1">
        <v>272.3030596748448</v>
      </c>
      <c r="O78" s="1">
        <v>292.59542381083799</v>
      </c>
      <c r="P78" s="1">
        <v>2.1315262269833033</v>
      </c>
      <c r="Q78" s="1">
        <v>2.2006831038158192</v>
      </c>
      <c r="R78" s="1">
        <v>598.31489545687066</v>
      </c>
      <c r="S78" s="1">
        <v>624.97100185485715</v>
      </c>
      <c r="T78" s="1">
        <v>4148</v>
      </c>
      <c r="U78" s="1">
        <f>Condutividade!B$6</f>
        <v>6.543115377123824</v>
      </c>
      <c r="V78" s="1">
        <v>0.5</v>
      </c>
      <c r="W78" s="1">
        <f t="shared" si="36"/>
        <v>7.0735530263064589E-2</v>
      </c>
      <c r="X78" s="1">
        <f t="shared" si="37"/>
        <v>57.062197655626889</v>
      </c>
      <c r="Y78" s="1">
        <f t="shared" si="38"/>
        <v>24.909984997384928</v>
      </c>
      <c r="Z78" s="1">
        <f>[1]!HeatTransferArea(I78,J78,0.36,L78)</f>
        <v>0.37699111843077526</v>
      </c>
      <c r="AA78" s="1">
        <f>[1]!Convection(I78,M78,1000,9*10^-4,L78,0.6,0.36,7)</f>
        <v>21089.028408370741</v>
      </c>
      <c r="AB78" s="1">
        <f t="shared" si="39"/>
        <v>16.841792919777284</v>
      </c>
      <c r="AC78" s="1">
        <f t="shared" si="40"/>
        <v>1582.3250250134847</v>
      </c>
      <c r="AD78" s="1">
        <f t="shared" si="48"/>
        <v>1.0655817629248676</v>
      </c>
      <c r="AE78" s="1">
        <f t="shared" si="41"/>
        <v>1.1939021123386073E-4</v>
      </c>
      <c r="AF78" s="1">
        <f t="shared" si="42"/>
        <v>1.7228870158917731E-5</v>
      </c>
      <c r="AG78" s="1">
        <f t="shared" si="43"/>
        <v>1.0768043849323582E-6</v>
      </c>
      <c r="AH78" s="1">
        <f t="shared" si="44"/>
        <v>3.0416200750350825E-4</v>
      </c>
      <c r="AI78" s="1">
        <f t="shared" si="45"/>
        <v>1.5051517250879902E-3</v>
      </c>
      <c r="AJ78" s="1">
        <f t="shared" si="49"/>
        <v>117.64086397281034</v>
      </c>
      <c r="AK78" s="1">
        <f t="shared" si="50"/>
        <v>4.5440436120315333</v>
      </c>
      <c r="AL78" s="1">
        <f t="shared" si="51"/>
        <v>0.96857481356011543</v>
      </c>
      <c r="AM78" s="1">
        <f t="shared" si="52"/>
        <v>1.0745212490826366</v>
      </c>
      <c r="AN78" s="1">
        <f t="shared" si="53"/>
        <v>0.40032401543052293</v>
      </c>
      <c r="AO78" s="1">
        <f t="shared" si="46"/>
        <v>59.538602760000003</v>
      </c>
      <c r="AP78" s="1">
        <v>0.88649999999999995</v>
      </c>
      <c r="AQ78" s="1">
        <f t="shared" si="54"/>
        <v>1.881406336288062E-2</v>
      </c>
      <c r="AR78" s="1">
        <f t="shared" si="55"/>
        <v>148.72603307590737</v>
      </c>
      <c r="AS78" s="1">
        <f t="shared" si="47"/>
        <v>55.200299060066122</v>
      </c>
      <c r="AT78" s="1">
        <f t="shared" si="56"/>
        <v>144.02777777777777</v>
      </c>
      <c r="AU78" s="1">
        <f t="shared" si="57"/>
        <v>145.23607015906308</v>
      </c>
      <c r="AV78" s="1">
        <f t="shared" si="58"/>
        <v>27.600149530033061</v>
      </c>
      <c r="AX78" s="1">
        <f t="shared" si="59"/>
        <v>1.0083893010079596</v>
      </c>
      <c r="AY78" s="1">
        <f t="shared" si="60"/>
        <v>0.51574894996557918</v>
      </c>
      <c r="AZ78" s="1">
        <v>0.39678051568147704</v>
      </c>
    </row>
    <row r="79" spans="1:52" x14ac:dyDescent="0.25">
      <c r="A79" s="1">
        <v>0.5</v>
      </c>
      <c r="B79" s="1">
        <v>4</v>
      </c>
      <c r="C79" s="1">
        <v>10</v>
      </c>
      <c r="D79" s="1">
        <v>1.5</v>
      </c>
      <c r="E79" s="1">
        <v>125</v>
      </c>
      <c r="F79" s="1">
        <v>0.52270000000000005</v>
      </c>
      <c r="G79" s="1">
        <v>61.891172359999999</v>
      </c>
      <c r="H79" s="1">
        <v>2.80838842</v>
      </c>
      <c r="I79" s="1">
        <f t="shared" si="31"/>
        <v>2.5000000000000001E-2</v>
      </c>
      <c r="J79" s="1">
        <f t="shared" si="32"/>
        <v>0.1</v>
      </c>
      <c r="K79" s="1">
        <f t="shared" si="33"/>
        <v>0.24818581963359368</v>
      </c>
      <c r="L79" s="1">
        <f t="shared" si="34"/>
        <v>5.0000000000000001E-4</v>
      </c>
      <c r="M79" s="1">
        <f t="shared" si="35"/>
        <v>3.4722222222222224E-2</v>
      </c>
      <c r="N79" s="1">
        <v>272.3030596748448</v>
      </c>
      <c r="O79" s="1">
        <v>292.59542381083799</v>
      </c>
      <c r="P79" s="1">
        <v>2.1315262269833033</v>
      </c>
      <c r="Q79" s="1">
        <v>2.2006831038158192</v>
      </c>
      <c r="R79" s="1">
        <v>598.31489545687066</v>
      </c>
      <c r="S79" s="1">
        <v>624.97100185485715</v>
      </c>
      <c r="T79" s="1">
        <v>4148</v>
      </c>
      <c r="U79" s="1">
        <f>Condutividade!B$6</f>
        <v>6.543115377123824</v>
      </c>
      <c r="V79" s="1">
        <v>0.5</v>
      </c>
      <c r="W79" s="1">
        <f t="shared" si="36"/>
        <v>7.0735530263064589E-2</v>
      </c>
      <c r="X79" s="1">
        <f t="shared" si="37"/>
        <v>57.062197655626889</v>
      </c>
      <c r="Y79" s="1">
        <f t="shared" si="38"/>
        <v>24.909984997384928</v>
      </c>
      <c r="Z79" s="1">
        <f>[1]!HeatTransferArea(I79,J79,0.36,L79)</f>
        <v>0.37699111843077526</v>
      </c>
      <c r="AA79" s="1">
        <f>[1]!Convection(I79,M79,1000,9*10^-4,L79,0.6,0.36,7)</f>
        <v>21089.028408370741</v>
      </c>
      <c r="AB79" s="1">
        <f t="shared" si="39"/>
        <v>16.841792919777284</v>
      </c>
      <c r="AC79" s="1">
        <f t="shared" si="40"/>
        <v>1582.3250250134847</v>
      </c>
      <c r="AD79" s="1">
        <f t="shared" si="48"/>
        <v>0.71038784194991167</v>
      </c>
      <c r="AE79" s="1">
        <f t="shared" si="41"/>
        <v>1.1292680748919981E-4</v>
      </c>
      <c r="AF79" s="1">
        <f t="shared" si="42"/>
        <v>3.8764957857564902E-5</v>
      </c>
      <c r="AG79" s="1">
        <f t="shared" si="43"/>
        <v>2.4228098660978064E-6</v>
      </c>
      <c r="AH79" s="1">
        <f t="shared" si="44"/>
        <v>2.0277467166900548E-4</v>
      </c>
      <c r="AI79" s="1">
        <f t="shared" si="45"/>
        <v>1.0034344833919934E-3</v>
      </c>
      <c r="AJ79" s="1">
        <f t="shared" si="49"/>
        <v>78.427242648540229</v>
      </c>
      <c r="AK79" s="1">
        <f t="shared" si="50"/>
        <v>4.5440436120315333</v>
      </c>
      <c r="AL79" s="1">
        <f t="shared" si="51"/>
        <v>0.96857481356011543</v>
      </c>
      <c r="AM79" s="1">
        <f t="shared" si="52"/>
        <v>1.0745212490826366</v>
      </c>
      <c r="AN79" s="1">
        <f t="shared" si="53"/>
        <v>0.27742810535580209</v>
      </c>
      <c r="AO79" s="1">
        <f t="shared" si="46"/>
        <v>61.891172359999999</v>
      </c>
      <c r="AP79" s="1">
        <v>0.9385</v>
      </c>
      <c r="AQ79" s="1">
        <f t="shared" si="54"/>
        <v>1.2588643077107395E-2</v>
      </c>
      <c r="AR79" s="1">
        <f t="shared" si="55"/>
        <v>223.08904961386105</v>
      </c>
      <c r="AS79" s="1">
        <f t="shared" si="47"/>
        <v>55.200299060066122</v>
      </c>
      <c r="AT79" s="1">
        <f t="shared" si="56"/>
        <v>144.02777777777777</v>
      </c>
      <c r="AU79" s="1">
        <f t="shared" si="57"/>
        <v>217.85410523859463</v>
      </c>
      <c r="AV79" s="1">
        <f t="shared" si="58"/>
        <v>27.600149530033061</v>
      </c>
      <c r="AX79" s="1">
        <f t="shared" si="59"/>
        <v>1.5125839515119397</v>
      </c>
      <c r="AY79" s="1">
        <f t="shared" si="60"/>
        <v>0.2794586821399393</v>
      </c>
      <c r="AZ79" s="1">
        <v>0.2749724284945243</v>
      </c>
    </row>
    <row r="80" spans="1:52" x14ac:dyDescent="0.25">
      <c r="A80" s="1">
        <v>0.5</v>
      </c>
      <c r="B80" s="1">
        <v>5</v>
      </c>
      <c r="C80" s="1">
        <v>10</v>
      </c>
      <c r="D80" s="1">
        <v>0.5</v>
      </c>
      <c r="E80" s="1">
        <v>125</v>
      </c>
      <c r="F80" s="1">
        <v>1.2545999999999999</v>
      </c>
      <c r="G80" s="1">
        <v>49.683237990000002</v>
      </c>
      <c r="H80" s="1">
        <v>3.49764338</v>
      </c>
      <c r="I80" s="1">
        <f t="shared" si="31"/>
        <v>2.5000000000000001E-2</v>
      </c>
      <c r="J80" s="1">
        <f t="shared" si="32"/>
        <v>0.125</v>
      </c>
      <c r="K80" s="1">
        <f t="shared" si="33"/>
        <v>0.31023227454199215</v>
      </c>
      <c r="L80" s="1">
        <f t="shared" si="34"/>
        <v>5.0000000000000001E-4</v>
      </c>
      <c r="M80" s="1">
        <f t="shared" si="35"/>
        <v>3.4722222222222224E-2</v>
      </c>
      <c r="N80" s="1">
        <v>272.3030596748448</v>
      </c>
      <c r="O80" s="1">
        <v>292.59542381083799</v>
      </c>
      <c r="P80" s="1">
        <v>2.1315262269833033</v>
      </c>
      <c r="Q80" s="1">
        <v>2.2006831038158192</v>
      </c>
      <c r="R80" s="1">
        <v>598.31489545687066</v>
      </c>
      <c r="S80" s="1">
        <v>624.97100185485715</v>
      </c>
      <c r="T80" s="1">
        <v>4148</v>
      </c>
      <c r="U80" s="1">
        <f>Condutividade!B$6</f>
        <v>6.543115377123824</v>
      </c>
      <c r="V80" s="1">
        <v>0.5</v>
      </c>
      <c r="W80" s="1">
        <f t="shared" si="36"/>
        <v>7.0735530263064589E-2</v>
      </c>
      <c r="X80" s="1">
        <f t="shared" si="37"/>
        <v>57.062197655626889</v>
      </c>
      <c r="Y80" s="1">
        <f t="shared" si="38"/>
        <v>24.909984997384928</v>
      </c>
      <c r="Z80" s="1">
        <f>[1]!HeatTransferArea(I80,J80,0.36,L80)</f>
        <v>0.47123889803846908</v>
      </c>
      <c r="AA80" s="1">
        <f>[1]!Convection(I80,M80,1000,9*10^-4,L80,0.6,0.36,7)</f>
        <v>21089.028408370741</v>
      </c>
      <c r="AB80" s="1">
        <f t="shared" si="39"/>
        <v>16.841792919777284</v>
      </c>
      <c r="AC80" s="1">
        <f t="shared" si="40"/>
        <v>1582.3250250134847</v>
      </c>
      <c r="AD80" s="1">
        <f t="shared" si="48"/>
        <v>1.7049308206797877</v>
      </c>
      <c r="AE80" s="1">
        <f t="shared" si="41"/>
        <v>1.5102433797409276E-4</v>
      </c>
      <c r="AF80" s="1">
        <f t="shared" si="42"/>
        <v>6.7300274058272379E-6</v>
      </c>
      <c r="AG80" s="1">
        <f t="shared" si="43"/>
        <v>2.6920109623308955E-7</v>
      </c>
      <c r="AH80" s="1">
        <f t="shared" si="44"/>
        <v>3.8932736960449054E-4</v>
      </c>
      <c r="AI80" s="1">
        <f t="shared" si="45"/>
        <v>1.9265942081126276E-3</v>
      </c>
      <c r="AJ80" s="1">
        <f t="shared" si="49"/>
        <v>235.28172794562062</v>
      </c>
      <c r="AK80" s="1">
        <f t="shared" si="50"/>
        <v>4.5440436120315333</v>
      </c>
      <c r="AL80" s="1">
        <f t="shared" si="51"/>
        <v>0.96857481356011543</v>
      </c>
      <c r="AM80" s="1">
        <f t="shared" si="52"/>
        <v>1.0745212490826366</v>
      </c>
      <c r="AN80" s="1">
        <f t="shared" si="53"/>
        <v>0.53449405689068541</v>
      </c>
      <c r="AO80" s="1">
        <f t="shared" si="46"/>
        <v>49.683237990000002</v>
      </c>
      <c r="AP80" s="1">
        <v>0.63039999999999996</v>
      </c>
      <c r="AQ80" s="1">
        <f t="shared" si="54"/>
        <v>3.7627772974646437E-2</v>
      </c>
      <c r="AR80" s="1">
        <f t="shared" si="55"/>
        <v>92.953770672442118</v>
      </c>
      <c r="AS80" s="1">
        <f t="shared" si="47"/>
        <v>69.000373825082647</v>
      </c>
      <c r="AT80" s="1">
        <f t="shared" si="56"/>
        <v>144.02777777777777</v>
      </c>
      <c r="AU80" s="1">
        <f t="shared" si="57"/>
        <v>90.772543849414433</v>
      </c>
      <c r="AV80" s="1">
        <f t="shared" si="58"/>
        <v>34.500186912541324</v>
      </c>
      <c r="AX80" s="1">
        <f t="shared" si="59"/>
        <v>0.63024331312997484</v>
      </c>
      <c r="AY80" s="1">
        <f t="shared" si="60"/>
        <v>1.6794785190068549</v>
      </c>
      <c r="AZ80" s="1">
        <v>0.52976294038641636</v>
      </c>
    </row>
    <row r="81" spans="1:52" x14ac:dyDescent="0.25">
      <c r="A81" s="1">
        <v>0.5</v>
      </c>
      <c r="B81" s="1">
        <v>5</v>
      </c>
      <c r="C81" s="1">
        <v>10</v>
      </c>
      <c r="D81" s="1">
        <v>1</v>
      </c>
      <c r="E81" s="1">
        <v>125</v>
      </c>
      <c r="F81" s="1">
        <v>0.62729999999999997</v>
      </c>
      <c r="G81" s="1">
        <v>61.182947810000002</v>
      </c>
      <c r="H81" s="1">
        <v>3.4976762699999999</v>
      </c>
      <c r="I81" s="1">
        <f t="shared" si="31"/>
        <v>2.5000000000000001E-2</v>
      </c>
      <c r="J81" s="1">
        <f t="shared" si="32"/>
        <v>0.125</v>
      </c>
      <c r="K81" s="1">
        <f t="shared" si="33"/>
        <v>0.31023227454199215</v>
      </c>
      <c r="L81" s="1">
        <f t="shared" si="34"/>
        <v>5.0000000000000001E-4</v>
      </c>
      <c r="M81" s="1">
        <f t="shared" si="35"/>
        <v>3.4722222222222224E-2</v>
      </c>
      <c r="N81" s="1">
        <v>272.3030596748448</v>
      </c>
      <c r="O81" s="1">
        <v>292.59542381083799</v>
      </c>
      <c r="P81" s="1">
        <v>2.1315262269833033</v>
      </c>
      <c r="Q81" s="1">
        <v>2.2006831038158192</v>
      </c>
      <c r="R81" s="1">
        <v>598.31489545687066</v>
      </c>
      <c r="S81" s="1">
        <v>624.97100185485715</v>
      </c>
      <c r="T81" s="1">
        <v>4148</v>
      </c>
      <c r="U81" s="1">
        <f>Condutividade!B$6</f>
        <v>6.543115377123824</v>
      </c>
      <c r="V81" s="1">
        <v>0.5</v>
      </c>
      <c r="W81" s="1">
        <f t="shared" si="36"/>
        <v>7.0735530263064589E-2</v>
      </c>
      <c r="X81" s="1">
        <f t="shared" si="37"/>
        <v>57.062197655626889</v>
      </c>
      <c r="Y81" s="1">
        <f t="shared" si="38"/>
        <v>24.909984997384928</v>
      </c>
      <c r="Z81" s="1">
        <f>[1]!HeatTransferArea(I81,J81,0.36,L81)</f>
        <v>0.47123889803846908</v>
      </c>
      <c r="AA81" s="1">
        <f>[1]!Convection(I81,M81,1000,9*10^-4,L81,0.6,0.36,7)</f>
        <v>21089.028408370741</v>
      </c>
      <c r="AB81" s="1">
        <f t="shared" si="39"/>
        <v>16.841792919777284</v>
      </c>
      <c r="AC81" s="1">
        <f t="shared" si="40"/>
        <v>1582.3250250134847</v>
      </c>
      <c r="AD81" s="1">
        <f t="shared" si="48"/>
        <v>0.85246541033989387</v>
      </c>
      <c r="AE81" s="1">
        <f t="shared" si="41"/>
        <v>7.551216898704638E-5</v>
      </c>
      <c r="AF81" s="1">
        <f t="shared" si="42"/>
        <v>2.6920109623308952E-5</v>
      </c>
      <c r="AG81" s="1">
        <f t="shared" si="43"/>
        <v>1.0768043849323582E-6</v>
      </c>
      <c r="AH81" s="1">
        <f t="shared" si="44"/>
        <v>1.9466368480224527E-4</v>
      </c>
      <c r="AI81" s="1">
        <f t="shared" si="45"/>
        <v>9.6329710405631381E-4</v>
      </c>
      <c r="AJ81" s="1">
        <f t="shared" si="49"/>
        <v>117.64086397281031</v>
      </c>
      <c r="AK81" s="1">
        <f t="shared" si="50"/>
        <v>4.5440436120315333</v>
      </c>
      <c r="AL81" s="1">
        <f t="shared" si="51"/>
        <v>0.96857481356011543</v>
      </c>
      <c r="AM81" s="1">
        <f t="shared" si="52"/>
        <v>1.0745212490826366</v>
      </c>
      <c r="AN81" s="1">
        <f t="shared" si="53"/>
        <v>0.32910417386725138</v>
      </c>
      <c r="AO81" s="1">
        <f t="shared" si="46"/>
        <v>61.182947810000002</v>
      </c>
      <c r="AP81" s="1">
        <v>0.93569999999999998</v>
      </c>
      <c r="AQ81" s="1">
        <f t="shared" si="54"/>
        <v>1.8814063403223252E-2</v>
      </c>
      <c r="AR81" s="1">
        <f t="shared" si="55"/>
        <v>185.90754134488424</v>
      </c>
      <c r="AS81" s="1">
        <f t="shared" si="47"/>
        <v>69.000373825082647</v>
      </c>
      <c r="AT81" s="1">
        <f t="shared" si="56"/>
        <v>144.02777777777777</v>
      </c>
      <c r="AU81" s="1">
        <f t="shared" si="57"/>
        <v>181.54508769882887</v>
      </c>
      <c r="AV81" s="1">
        <f t="shared" si="58"/>
        <v>34.500186912541324</v>
      </c>
      <c r="AX81" s="1">
        <f t="shared" si="59"/>
        <v>1.2604866262599497</v>
      </c>
      <c r="AY81" s="1">
        <f t="shared" si="60"/>
        <v>0.29218200425362773</v>
      </c>
      <c r="AZ81" s="1">
        <v>0.32619108219011483</v>
      </c>
    </row>
    <row r="82" spans="1:52" x14ac:dyDescent="0.25">
      <c r="A82" s="1">
        <v>0.5</v>
      </c>
      <c r="B82" s="1">
        <v>5</v>
      </c>
      <c r="C82" s="1">
        <v>10</v>
      </c>
      <c r="D82" s="1">
        <v>1.5</v>
      </c>
      <c r="E82" s="1">
        <v>125</v>
      </c>
      <c r="F82" s="1">
        <v>0.41820000000000002</v>
      </c>
      <c r="G82" s="1">
        <v>62.188946350000002</v>
      </c>
      <c r="H82" s="1">
        <v>3.51048552</v>
      </c>
      <c r="I82" s="1">
        <f t="shared" si="31"/>
        <v>2.5000000000000001E-2</v>
      </c>
      <c r="J82" s="1">
        <f t="shared" si="32"/>
        <v>0.125</v>
      </c>
      <c r="K82" s="1">
        <f t="shared" si="33"/>
        <v>0.31023227454199215</v>
      </c>
      <c r="L82" s="1">
        <f t="shared" si="34"/>
        <v>5.0000000000000001E-4</v>
      </c>
      <c r="M82" s="1">
        <f t="shared" si="35"/>
        <v>3.4722222222222224E-2</v>
      </c>
      <c r="N82" s="1">
        <v>272.3030596748448</v>
      </c>
      <c r="O82" s="1">
        <v>292.59542381083799</v>
      </c>
      <c r="P82" s="1">
        <v>2.1315262269833033</v>
      </c>
      <c r="Q82" s="1">
        <v>2.2006831038158192</v>
      </c>
      <c r="R82" s="1">
        <v>598.31489545687066</v>
      </c>
      <c r="S82" s="1">
        <v>624.97100185485715</v>
      </c>
      <c r="T82" s="1">
        <v>4148</v>
      </c>
      <c r="U82" s="1">
        <f>Condutividade!B$6</f>
        <v>6.543115377123824</v>
      </c>
      <c r="V82" s="1">
        <v>0.5</v>
      </c>
      <c r="W82" s="1">
        <f t="shared" si="36"/>
        <v>7.0735530263064589E-2</v>
      </c>
      <c r="X82" s="1">
        <f t="shared" si="37"/>
        <v>57.062197655626889</v>
      </c>
      <c r="Y82" s="1">
        <f t="shared" si="38"/>
        <v>24.909984997384928</v>
      </c>
      <c r="Z82" s="1">
        <f>[1]!HeatTransferArea(I82,J82,0.36,L82)</f>
        <v>0.47123889803846908</v>
      </c>
      <c r="AA82" s="1">
        <f>[1]!Convection(I82,M82,1000,9*10^-4,L82,0.6,0.36,7)</f>
        <v>21089.028408370741</v>
      </c>
      <c r="AB82" s="1">
        <f t="shared" si="39"/>
        <v>16.841792919777284</v>
      </c>
      <c r="AC82" s="1">
        <f t="shared" si="40"/>
        <v>1582.3250250134847</v>
      </c>
      <c r="AD82" s="1">
        <f t="shared" si="48"/>
        <v>0.56831027355992936</v>
      </c>
      <c r="AE82" s="1">
        <f t="shared" si="41"/>
        <v>5.0341445991308742E-5</v>
      </c>
      <c r="AF82" s="1">
        <f t="shared" si="42"/>
        <v>6.0570246652445143E-5</v>
      </c>
      <c r="AG82" s="1">
        <f t="shared" si="43"/>
        <v>2.4228098660978064E-6</v>
      </c>
      <c r="AH82" s="1">
        <f t="shared" si="44"/>
        <v>1.2977578986816352E-4</v>
      </c>
      <c r="AI82" s="1">
        <f t="shared" si="45"/>
        <v>6.4219806937087587E-4</v>
      </c>
      <c r="AJ82" s="1">
        <f t="shared" si="49"/>
        <v>78.427242648540215</v>
      </c>
      <c r="AK82" s="1">
        <f t="shared" si="50"/>
        <v>4.5440436120315333</v>
      </c>
      <c r="AL82" s="1">
        <f t="shared" si="51"/>
        <v>0.96857481356011543</v>
      </c>
      <c r="AM82" s="1">
        <f t="shared" si="52"/>
        <v>1.0745212490826366</v>
      </c>
      <c r="AN82" s="1">
        <f t="shared" si="53"/>
        <v>0.22301030537407798</v>
      </c>
      <c r="AO82" s="1">
        <f t="shared" si="46"/>
        <v>62.188946350000002</v>
      </c>
      <c r="AP82" s="1">
        <v>0.95630000000000004</v>
      </c>
      <c r="AQ82" s="1">
        <f t="shared" si="54"/>
        <v>1.2588643059177335E-2</v>
      </c>
      <c r="AR82" s="1">
        <f t="shared" si="55"/>
        <v>278.86131201732633</v>
      </c>
      <c r="AS82" s="1">
        <f t="shared" si="47"/>
        <v>69.000373825082647</v>
      </c>
      <c r="AT82" s="1">
        <f t="shared" si="56"/>
        <v>144.02777777777777</v>
      </c>
      <c r="AU82" s="1">
        <f t="shared" si="57"/>
        <v>272.3176315482433</v>
      </c>
      <c r="AV82" s="1">
        <f t="shared" si="58"/>
        <v>34.500186912541324</v>
      </c>
      <c r="AX82" s="1">
        <f t="shared" si="59"/>
        <v>1.8907299393899246</v>
      </c>
      <c r="AY82" s="1">
        <f t="shared" si="60"/>
        <v>0.19857470584577783</v>
      </c>
      <c r="AZ82" s="1">
        <v>0.22103631198205573</v>
      </c>
    </row>
    <row r="83" spans="1:52" x14ac:dyDescent="0.25">
      <c r="A83" s="1">
        <v>0.3</v>
      </c>
      <c r="B83" s="1">
        <v>2.5</v>
      </c>
      <c r="C83" s="1">
        <v>10</v>
      </c>
      <c r="D83" s="1">
        <v>0.5</v>
      </c>
      <c r="E83" s="1">
        <v>75</v>
      </c>
      <c r="F83" s="1">
        <v>1.5055000000000001</v>
      </c>
      <c r="G83" s="1">
        <v>23.706186330000001</v>
      </c>
      <c r="H83" s="1">
        <v>1.43295515</v>
      </c>
      <c r="I83" s="1">
        <f t="shared" si="31"/>
        <v>2.5000000000000001E-2</v>
      </c>
      <c r="J83" s="1">
        <f t="shared" si="32"/>
        <v>6.25E-2</v>
      </c>
      <c r="K83" s="1">
        <f t="shared" si="33"/>
        <v>0.15511613727099607</v>
      </c>
      <c r="L83" s="1">
        <f t="shared" si="34"/>
        <v>2.9999999999999997E-4</v>
      </c>
      <c r="M83" s="1">
        <f t="shared" si="35"/>
        <v>2.0833333333333332E-2</v>
      </c>
      <c r="N83" s="1">
        <v>272.3030596748448</v>
      </c>
      <c r="O83" s="1">
        <v>292.59542381083799</v>
      </c>
      <c r="P83" s="1">
        <v>2.1315262269833033</v>
      </c>
      <c r="Q83" s="1">
        <v>2.2006831038158192</v>
      </c>
      <c r="R83" s="1">
        <v>598.31489545687066</v>
      </c>
      <c r="S83" s="1">
        <v>624.97100185485715</v>
      </c>
      <c r="T83" s="1">
        <v>4148</v>
      </c>
      <c r="U83" s="1">
        <f>Condutividade!B$6</f>
        <v>6.543115377123824</v>
      </c>
      <c r="V83" s="1">
        <v>0.5</v>
      </c>
      <c r="W83" s="1">
        <f t="shared" si="36"/>
        <v>4.2441318157838755E-2</v>
      </c>
      <c r="X83" s="1">
        <f t="shared" si="37"/>
        <v>20.54239115602568</v>
      </c>
      <c r="Y83" s="1">
        <f t="shared" si="38"/>
        <v>11.762854657528493</v>
      </c>
      <c r="Z83" s="1">
        <f>[1]!HeatTransferArea(I83,J83,0.36,L83)</f>
        <v>0.39269908169872425</v>
      </c>
      <c r="AA83" s="1">
        <f>[1]!Convection(I83,M83,1000,9*10^-4,L83,0.6,0.36,7)</f>
        <v>33909.243146205263</v>
      </c>
      <c r="AB83" s="1">
        <f t="shared" si="39"/>
        <v>6.0630454511198222</v>
      </c>
      <c r="AC83" s="1">
        <f t="shared" si="40"/>
        <v>1176.5853102156075</v>
      </c>
      <c r="AD83" s="1">
        <f t="shared" si="48"/>
        <v>2.0459169848157455</v>
      </c>
      <c r="AE83" s="1">
        <f t="shared" si="41"/>
        <v>2.0122920556864266E-4</v>
      </c>
      <c r="AF83" s="1">
        <f t="shared" si="42"/>
        <v>1.6825068514568095E-6</v>
      </c>
      <c r="AG83" s="1">
        <f t="shared" si="43"/>
        <v>2.6920109623308955E-7</v>
      </c>
      <c r="AH83" s="1">
        <f t="shared" si="44"/>
        <v>1.5573094784179621E-3</v>
      </c>
      <c r="AI83" s="1">
        <f t="shared" si="45"/>
        <v>2.8171369806674865E-3</v>
      </c>
      <c r="AJ83" s="1">
        <f t="shared" si="49"/>
        <v>630.51943142155528</v>
      </c>
      <c r="AK83" s="1">
        <f t="shared" si="50"/>
        <v>4.5440436120315333</v>
      </c>
      <c r="AL83" s="1">
        <f t="shared" si="51"/>
        <v>0.96857481356011543</v>
      </c>
      <c r="AM83" s="1">
        <f t="shared" si="52"/>
        <v>1.0745212490826366</v>
      </c>
      <c r="AN83" s="1">
        <f t="shared" si="53"/>
        <v>0.51006400619373993</v>
      </c>
      <c r="AO83" s="1">
        <f t="shared" si="46"/>
        <v>23.706186330000001</v>
      </c>
      <c r="AP83" s="1">
        <v>0.5252</v>
      </c>
      <c r="AQ83" s="1">
        <f t="shared" si="54"/>
        <v>3.0831565833936123E-2</v>
      </c>
      <c r="AR83" s="1">
        <f t="shared" si="55"/>
        <v>46.476885336221059</v>
      </c>
      <c r="AS83" s="1">
        <f t="shared" si="47"/>
        <v>154.09213474962661</v>
      </c>
      <c r="AT83" s="1">
        <f t="shared" si="56"/>
        <v>86.416666666666657</v>
      </c>
      <c r="AU83" s="1">
        <f t="shared" si="57"/>
        <v>45.386271924707216</v>
      </c>
      <c r="AV83" s="1">
        <f t="shared" si="58"/>
        <v>77.046067374813305</v>
      </c>
      <c r="AX83" s="1">
        <f t="shared" si="59"/>
        <v>0.52520276094164575</v>
      </c>
      <c r="AY83" s="1">
        <f t="shared" si="60"/>
        <v>2.1575119069925721</v>
      </c>
      <c r="AZ83" s="1">
        <v>0.50554913421934433</v>
      </c>
    </row>
    <row r="84" spans="1:52" x14ac:dyDescent="0.25">
      <c r="A84" s="1">
        <v>0.3</v>
      </c>
      <c r="B84" s="1">
        <v>2.5</v>
      </c>
      <c r="C84" s="1">
        <v>10</v>
      </c>
      <c r="D84" s="1">
        <v>1</v>
      </c>
      <c r="E84" s="1">
        <v>75</v>
      </c>
      <c r="F84" s="1">
        <v>0.75270000000000004</v>
      </c>
      <c r="G84" s="1">
        <v>37.978153470000002</v>
      </c>
      <c r="H84" s="1">
        <v>1.43292328</v>
      </c>
      <c r="I84" s="1">
        <f t="shared" si="31"/>
        <v>2.5000000000000001E-2</v>
      </c>
      <c r="J84" s="1">
        <f t="shared" si="32"/>
        <v>6.25E-2</v>
      </c>
      <c r="K84" s="1">
        <f t="shared" si="33"/>
        <v>0.15511613727099607</v>
      </c>
      <c r="L84" s="1">
        <f t="shared" si="34"/>
        <v>2.9999999999999997E-4</v>
      </c>
      <c r="M84" s="1">
        <f t="shared" si="35"/>
        <v>2.0833333333333332E-2</v>
      </c>
      <c r="N84" s="1">
        <v>272.3030596748448</v>
      </c>
      <c r="O84" s="1">
        <v>292.59542381083799</v>
      </c>
      <c r="P84" s="1">
        <v>2.1315262269833033</v>
      </c>
      <c r="Q84" s="1">
        <v>2.2006831038158192</v>
      </c>
      <c r="R84" s="1">
        <v>598.31489545687066</v>
      </c>
      <c r="S84" s="1">
        <v>624.97100185485715</v>
      </c>
      <c r="T84" s="1">
        <v>4148</v>
      </c>
      <c r="U84" s="1">
        <f>Condutividade!B$6</f>
        <v>6.543115377123824</v>
      </c>
      <c r="V84" s="1">
        <v>0.5</v>
      </c>
      <c r="W84" s="1">
        <f t="shared" si="36"/>
        <v>4.2441318157838755E-2</v>
      </c>
      <c r="X84" s="1">
        <f t="shared" si="37"/>
        <v>20.54239115602568</v>
      </c>
      <c r="Y84" s="1">
        <f t="shared" si="38"/>
        <v>11.762854657528493</v>
      </c>
      <c r="Z84" s="1">
        <f>[1]!HeatTransferArea(I84,J84,0.36,L84)</f>
        <v>0.39269908169872425</v>
      </c>
      <c r="AA84" s="1">
        <f>[1]!Convection(I84,M84,1000,9*10^-4,L84,0.6,0.36,7)</f>
        <v>33909.243146205263</v>
      </c>
      <c r="AB84" s="1">
        <f t="shared" si="39"/>
        <v>6.0630454511198222</v>
      </c>
      <c r="AC84" s="1">
        <f t="shared" si="40"/>
        <v>1176.5853102156075</v>
      </c>
      <c r="AD84" s="1">
        <f t="shared" si="48"/>
        <v>1.0229584924078727</v>
      </c>
      <c r="AE84" s="1">
        <f t="shared" si="41"/>
        <v>1.5061460278431582E-4</v>
      </c>
      <c r="AF84" s="1">
        <f t="shared" si="42"/>
        <v>6.7300274058272379E-6</v>
      </c>
      <c r="AG84" s="1">
        <f t="shared" si="43"/>
        <v>1.0768043849323582E-6</v>
      </c>
      <c r="AH84" s="1">
        <f t="shared" si="44"/>
        <v>7.7865473920898107E-4</v>
      </c>
      <c r="AI84" s="1">
        <f t="shared" si="45"/>
        <v>1.4085684903337432E-3</v>
      </c>
      <c r="AJ84" s="1">
        <f t="shared" si="49"/>
        <v>315.25971571077764</v>
      </c>
      <c r="AK84" s="1">
        <f t="shared" si="50"/>
        <v>4.5440436120315333</v>
      </c>
      <c r="AL84" s="1">
        <f t="shared" si="51"/>
        <v>0.96857481356011543</v>
      </c>
      <c r="AM84" s="1">
        <f t="shared" si="52"/>
        <v>1.0745212490826366</v>
      </c>
      <c r="AN84" s="1">
        <f t="shared" si="53"/>
        <v>0.40857033765559048</v>
      </c>
      <c r="AO84" s="1">
        <f t="shared" si="46"/>
        <v>37.978153470000002</v>
      </c>
      <c r="AP84" s="1">
        <v>0.94120000000000004</v>
      </c>
      <c r="AQ84" s="1">
        <f t="shared" si="54"/>
        <v>1.5415440058364592E-2</v>
      </c>
      <c r="AR84" s="1">
        <f t="shared" si="55"/>
        <v>92.953770672442118</v>
      </c>
      <c r="AS84" s="1">
        <f t="shared" si="47"/>
        <v>154.09213474962661</v>
      </c>
      <c r="AT84" s="1">
        <f t="shared" si="56"/>
        <v>86.416666666666657</v>
      </c>
      <c r="AU84" s="1">
        <f t="shared" si="57"/>
        <v>90.772543849414433</v>
      </c>
      <c r="AV84" s="1">
        <f t="shared" si="58"/>
        <v>77.046067374813305</v>
      </c>
      <c r="AX84" s="1">
        <f t="shared" si="59"/>
        <v>1.0504055218832915</v>
      </c>
      <c r="AY84" s="1">
        <f t="shared" si="60"/>
        <v>0.26718976438745401</v>
      </c>
      <c r="AZ84" s="1">
        <v>0.40495384493183234</v>
      </c>
    </row>
    <row r="85" spans="1:52" x14ac:dyDescent="0.25">
      <c r="A85" s="1">
        <v>0.3</v>
      </c>
      <c r="B85" s="1">
        <v>2.5</v>
      </c>
      <c r="C85" s="1">
        <v>10</v>
      </c>
      <c r="D85" s="1">
        <v>1.5</v>
      </c>
      <c r="E85" s="1">
        <v>75</v>
      </c>
      <c r="F85" s="1">
        <v>0.50180000000000002</v>
      </c>
      <c r="G85" s="1">
        <v>38.815388820000003</v>
      </c>
      <c r="H85" s="1">
        <v>1.4374780300000001</v>
      </c>
      <c r="I85" s="1">
        <f t="shared" si="31"/>
        <v>2.5000000000000001E-2</v>
      </c>
      <c r="J85" s="1">
        <f t="shared" si="32"/>
        <v>6.25E-2</v>
      </c>
      <c r="K85" s="1">
        <f t="shared" si="33"/>
        <v>0.15511613727099607</v>
      </c>
      <c r="L85" s="1">
        <f t="shared" si="34"/>
        <v>2.9999999999999997E-4</v>
      </c>
      <c r="M85" s="1">
        <f t="shared" si="35"/>
        <v>2.0833333333333332E-2</v>
      </c>
      <c r="N85" s="1">
        <v>272.3030596748448</v>
      </c>
      <c r="O85" s="1">
        <v>292.59542381083799</v>
      </c>
      <c r="P85" s="1">
        <v>2.1315262269833033</v>
      </c>
      <c r="Q85" s="1">
        <v>2.2006831038158192</v>
      </c>
      <c r="R85" s="1">
        <v>598.31489545687066</v>
      </c>
      <c r="S85" s="1">
        <v>624.97100185485715</v>
      </c>
      <c r="T85" s="1">
        <v>4148</v>
      </c>
      <c r="U85" s="1">
        <f>Condutividade!B$6</f>
        <v>6.543115377123824</v>
      </c>
      <c r="V85" s="1">
        <v>0.5</v>
      </c>
      <c r="W85" s="1">
        <f t="shared" si="36"/>
        <v>4.2441318157838755E-2</v>
      </c>
      <c r="X85" s="1">
        <f t="shared" si="37"/>
        <v>20.54239115602568</v>
      </c>
      <c r="Y85" s="1">
        <f t="shared" si="38"/>
        <v>11.762854657528493</v>
      </c>
      <c r="Z85" s="1">
        <f>[1]!HeatTransferArea(I85,J85,0.36,L85)</f>
        <v>0.39269908169872425</v>
      </c>
      <c r="AA85" s="1">
        <f>[1]!Convection(I85,M85,1000,9*10^-4,L85,0.6,0.36,7)</f>
        <v>33909.243146205263</v>
      </c>
      <c r="AB85" s="1">
        <f t="shared" si="39"/>
        <v>6.0630454511198222</v>
      </c>
      <c r="AC85" s="1">
        <f t="shared" si="40"/>
        <v>1176.5853102156075</v>
      </c>
      <c r="AD85" s="1">
        <f t="shared" si="48"/>
        <v>0.68197232827191512</v>
      </c>
      <c r="AE85" s="1">
        <f t="shared" si="41"/>
        <v>1.0040973518954388E-4</v>
      </c>
      <c r="AF85" s="1">
        <f t="shared" si="42"/>
        <v>1.5142561663111286E-5</v>
      </c>
      <c r="AG85" s="1">
        <f t="shared" si="43"/>
        <v>2.4228098660978064E-6</v>
      </c>
      <c r="AH85" s="1">
        <f t="shared" si="44"/>
        <v>5.1910315947265408E-4</v>
      </c>
      <c r="AI85" s="1">
        <f t="shared" si="45"/>
        <v>9.390456602224955E-4</v>
      </c>
      <c r="AJ85" s="1">
        <f t="shared" si="49"/>
        <v>210.17314380718508</v>
      </c>
      <c r="AK85" s="1">
        <f t="shared" si="50"/>
        <v>4.5440436120315333</v>
      </c>
      <c r="AL85" s="1">
        <f t="shared" si="51"/>
        <v>0.96857481356011543</v>
      </c>
      <c r="AM85" s="1">
        <f t="shared" si="52"/>
        <v>1.0745212490826366</v>
      </c>
      <c r="AN85" s="1">
        <f t="shared" si="53"/>
        <v>0.27838489706014363</v>
      </c>
      <c r="AO85" s="1">
        <f t="shared" si="46"/>
        <v>38.815388820000003</v>
      </c>
      <c r="AP85" s="1">
        <v>0.97430000000000005</v>
      </c>
      <c r="AQ85" s="1">
        <f t="shared" si="54"/>
        <v>1.0309626814856886E-2</v>
      </c>
      <c r="AR85" s="1">
        <f t="shared" si="55"/>
        <v>139.43065600866316</v>
      </c>
      <c r="AS85" s="1">
        <f t="shared" si="47"/>
        <v>154.09213474962661</v>
      </c>
      <c r="AT85" s="1">
        <f t="shared" si="56"/>
        <v>86.416666666666657</v>
      </c>
      <c r="AU85" s="1">
        <f t="shared" si="57"/>
        <v>136.15881577412165</v>
      </c>
      <c r="AV85" s="1">
        <f t="shared" si="58"/>
        <v>77.046067374813305</v>
      </c>
      <c r="AX85" s="1">
        <f t="shared" si="59"/>
        <v>1.5756082828249374</v>
      </c>
      <c r="AY85" s="1">
        <f t="shared" si="60"/>
        <v>0.11678192082921016</v>
      </c>
      <c r="AZ85" s="1">
        <v>0.27592075108126729</v>
      </c>
    </row>
    <row r="86" spans="1:52" x14ac:dyDescent="0.25">
      <c r="A86" s="1">
        <v>0.3</v>
      </c>
      <c r="B86" s="1">
        <v>3.3333330000000001</v>
      </c>
      <c r="C86" s="1">
        <v>10</v>
      </c>
      <c r="D86" s="1">
        <v>0.5</v>
      </c>
      <c r="E86" s="1">
        <v>75</v>
      </c>
      <c r="F86" s="1">
        <v>1.1291</v>
      </c>
      <c r="G86" s="1">
        <v>34.431023500000002</v>
      </c>
      <c r="H86" s="1">
        <v>1.9106066799999999</v>
      </c>
      <c r="I86" s="1">
        <f t="shared" si="31"/>
        <v>2.5000000000000001E-2</v>
      </c>
      <c r="J86" s="1">
        <f t="shared" si="32"/>
        <v>8.3333325000000014E-2</v>
      </c>
      <c r="K86" s="1">
        <f t="shared" si="33"/>
        <v>0.20682149567917649</v>
      </c>
      <c r="L86" s="1">
        <f t="shared" si="34"/>
        <v>2.9999999999999997E-4</v>
      </c>
      <c r="M86" s="1">
        <f t="shared" si="35"/>
        <v>2.0833333333333332E-2</v>
      </c>
      <c r="N86" s="1">
        <v>272.3030596748448</v>
      </c>
      <c r="O86" s="1">
        <v>292.59542381083799</v>
      </c>
      <c r="P86" s="1">
        <v>2.1315262269833033</v>
      </c>
      <c r="Q86" s="1">
        <v>2.2006831038158192</v>
      </c>
      <c r="R86" s="1">
        <v>598.31489545687066</v>
      </c>
      <c r="S86" s="1">
        <v>624.97100185485715</v>
      </c>
      <c r="T86" s="1">
        <v>4148</v>
      </c>
      <c r="U86" s="1">
        <f>Condutividade!B$6</f>
        <v>6.543115377123824</v>
      </c>
      <c r="V86" s="1">
        <v>0.5</v>
      </c>
      <c r="W86" s="1">
        <f t="shared" si="36"/>
        <v>4.2441318157838755E-2</v>
      </c>
      <c r="X86" s="1">
        <f t="shared" si="37"/>
        <v>20.54239115602568</v>
      </c>
      <c r="Y86" s="1">
        <f t="shared" si="38"/>
        <v>11.762854657528493</v>
      </c>
      <c r="Z86" s="1">
        <f>[1]!HeatTransferArea(I86,J86,0.36,L86)</f>
        <v>0.52359872323842149</v>
      </c>
      <c r="AA86" s="1">
        <f>[1]!Convection(I86,M86,1000,9*10^-4,L86,0.6,0.36,7)</f>
        <v>33909.243146205263</v>
      </c>
      <c r="AB86" s="1">
        <f t="shared" si="39"/>
        <v>6.0630454511198222</v>
      </c>
      <c r="AC86" s="1">
        <f t="shared" si="40"/>
        <v>1176.5853102156075</v>
      </c>
      <c r="AD86" s="1">
        <f t="shared" si="48"/>
        <v>1.5344378920555981</v>
      </c>
      <c r="AE86" s="1">
        <f t="shared" si="41"/>
        <v>1.7603483177985879E-4</v>
      </c>
      <c r="AF86" s="1">
        <f t="shared" si="42"/>
        <v>2.9911226932541451E-6</v>
      </c>
      <c r="AG86" s="1">
        <f t="shared" si="43"/>
        <v>2.6920109623308955E-7</v>
      </c>
      <c r="AH86" s="1">
        <f t="shared" si="44"/>
        <v>8.7598675680744596E-4</v>
      </c>
      <c r="AI86" s="1">
        <f t="shared" si="45"/>
        <v>1.5846398685534183E-3</v>
      </c>
      <c r="AJ86" s="1">
        <f t="shared" si="49"/>
        <v>630.51943142155528</v>
      </c>
      <c r="AK86" s="1">
        <f t="shared" si="50"/>
        <v>4.5440436120315333</v>
      </c>
      <c r="AL86" s="1">
        <f t="shared" si="51"/>
        <v>0.96857481356011543</v>
      </c>
      <c r="AM86" s="1">
        <f t="shared" si="52"/>
        <v>1.0745212490826366</v>
      </c>
      <c r="AN86" s="1">
        <f t="shared" si="53"/>
        <v>0.55561533481681158</v>
      </c>
      <c r="AO86" s="1">
        <f t="shared" si="46"/>
        <v>34.431023500000002</v>
      </c>
      <c r="AP86" s="1">
        <v>0.70099999999999996</v>
      </c>
      <c r="AQ86" s="1">
        <f t="shared" si="54"/>
        <v>3.0831565904842661E-2</v>
      </c>
      <c r="AR86" s="1">
        <f t="shared" si="55"/>
        <v>61.969174251376707</v>
      </c>
      <c r="AS86" s="1">
        <f t="shared" si="47"/>
        <v>205.45615912055089</v>
      </c>
      <c r="AT86" s="1">
        <f t="shared" si="56"/>
        <v>86.416666666666657</v>
      </c>
      <c r="AU86" s="1">
        <f t="shared" si="57"/>
        <v>60.515023181440043</v>
      </c>
      <c r="AV86" s="1">
        <f t="shared" si="58"/>
        <v>102.72807956027545</v>
      </c>
      <c r="AX86" s="1">
        <f t="shared" si="59"/>
        <v>0.70027027789515972</v>
      </c>
      <c r="AY86" s="1">
        <f t="shared" si="60"/>
        <v>1.3586690399974286</v>
      </c>
      <c r="AZ86" s="1">
        <v>0.55069726164707666</v>
      </c>
    </row>
    <row r="87" spans="1:52" x14ac:dyDescent="0.25">
      <c r="A87" s="1">
        <v>0.3</v>
      </c>
      <c r="B87" s="1">
        <v>3.3333330000000001</v>
      </c>
      <c r="C87" s="1">
        <v>10</v>
      </c>
      <c r="D87" s="1">
        <v>1</v>
      </c>
      <c r="E87" s="1">
        <v>75</v>
      </c>
      <c r="F87" s="1">
        <v>0.56459999999999999</v>
      </c>
      <c r="G87" s="1">
        <v>38.175800279999997</v>
      </c>
      <c r="H87" s="1">
        <v>1.9105641799999999</v>
      </c>
      <c r="I87" s="1">
        <f t="shared" si="31"/>
        <v>2.5000000000000001E-2</v>
      </c>
      <c r="J87" s="1">
        <f t="shared" si="32"/>
        <v>8.3333325000000014E-2</v>
      </c>
      <c r="K87" s="1">
        <f t="shared" si="33"/>
        <v>0.20682149567917649</v>
      </c>
      <c r="L87" s="1">
        <f t="shared" si="34"/>
        <v>2.9999999999999997E-4</v>
      </c>
      <c r="M87" s="1">
        <f t="shared" si="35"/>
        <v>2.0833333333333332E-2</v>
      </c>
      <c r="N87" s="1">
        <v>272.3030596748448</v>
      </c>
      <c r="O87" s="1">
        <v>292.59542381083799</v>
      </c>
      <c r="P87" s="1">
        <v>2.1315262269833033</v>
      </c>
      <c r="Q87" s="1">
        <v>2.2006831038158192</v>
      </c>
      <c r="R87" s="1">
        <v>598.31489545687066</v>
      </c>
      <c r="S87" s="1">
        <v>624.97100185485715</v>
      </c>
      <c r="T87" s="1">
        <v>4148</v>
      </c>
      <c r="U87" s="1">
        <f>Condutividade!B$6</f>
        <v>6.543115377123824</v>
      </c>
      <c r="V87" s="1">
        <v>0.5</v>
      </c>
      <c r="W87" s="1">
        <f t="shared" si="36"/>
        <v>4.2441318157838755E-2</v>
      </c>
      <c r="X87" s="1">
        <f t="shared" si="37"/>
        <v>20.54239115602568</v>
      </c>
      <c r="Y87" s="1">
        <f t="shared" si="38"/>
        <v>11.762854657528493</v>
      </c>
      <c r="Z87" s="1">
        <f>[1]!HeatTransferArea(I87,J87,0.36,L87)</f>
        <v>0.52359872323842149</v>
      </c>
      <c r="AA87" s="1">
        <f>[1]!Convection(I87,M87,1000,9*10^-4,L87,0.6,0.36,7)</f>
        <v>33909.243146205263</v>
      </c>
      <c r="AB87" s="1">
        <f t="shared" si="39"/>
        <v>6.0630454511198222</v>
      </c>
      <c r="AC87" s="1">
        <f t="shared" si="40"/>
        <v>1176.5853102156075</v>
      </c>
      <c r="AD87" s="1">
        <f t="shared" si="48"/>
        <v>0.76721894602779905</v>
      </c>
      <c r="AE87" s="1">
        <f t="shared" si="41"/>
        <v>3.8017415889934902E-5</v>
      </c>
      <c r="AF87" s="1">
        <f t="shared" si="42"/>
        <v>1.1964490773016581E-5</v>
      </c>
      <c r="AG87" s="1">
        <f t="shared" si="43"/>
        <v>1.0768043849323582E-6</v>
      </c>
      <c r="AH87" s="1">
        <f t="shared" si="44"/>
        <v>4.3799337840372298E-4</v>
      </c>
      <c r="AI87" s="1">
        <f t="shared" si="45"/>
        <v>7.9231993427670915E-4</v>
      </c>
      <c r="AJ87" s="1">
        <f t="shared" si="49"/>
        <v>315.25971571077764</v>
      </c>
      <c r="AK87" s="1">
        <f t="shared" si="50"/>
        <v>4.5440436120315333</v>
      </c>
      <c r="AL87" s="1">
        <f t="shared" si="51"/>
        <v>0.96857481356011543</v>
      </c>
      <c r="AM87" s="1">
        <f t="shared" si="52"/>
        <v>1.0745212490826366</v>
      </c>
      <c r="AN87" s="1">
        <f t="shared" si="53"/>
        <v>0.30802250264898351</v>
      </c>
      <c r="AO87" s="1">
        <f t="shared" si="46"/>
        <v>38.175800279999997</v>
      </c>
      <c r="AP87" s="1">
        <v>0.97650000000000003</v>
      </c>
      <c r="AQ87" s="1">
        <f t="shared" si="54"/>
        <v>1.5415440039993391E-2</v>
      </c>
      <c r="AR87" s="1">
        <f t="shared" si="55"/>
        <v>123.93834850275341</v>
      </c>
      <c r="AS87" s="1">
        <f t="shared" si="47"/>
        <v>205.45615912055089</v>
      </c>
      <c r="AT87" s="1">
        <f t="shared" si="56"/>
        <v>86.416666666666657</v>
      </c>
      <c r="AU87" s="1">
        <f t="shared" si="57"/>
        <v>121.03004636288009</v>
      </c>
      <c r="AV87" s="1">
        <f t="shared" si="58"/>
        <v>102.72807956027545</v>
      </c>
      <c r="AX87" s="1">
        <f t="shared" si="59"/>
        <v>1.4005405557903194</v>
      </c>
      <c r="AY87" s="1">
        <f t="shared" si="60"/>
        <v>0.10678502488274087</v>
      </c>
      <c r="AZ87" s="1">
        <v>0.30529601705539916</v>
      </c>
    </row>
    <row r="88" spans="1:52" x14ac:dyDescent="0.25">
      <c r="A88" s="1">
        <v>0.3</v>
      </c>
      <c r="B88" s="1">
        <v>3.3333330000000001</v>
      </c>
      <c r="C88" s="1">
        <v>10</v>
      </c>
      <c r="D88" s="1">
        <v>1.5</v>
      </c>
      <c r="E88" s="1">
        <v>75</v>
      </c>
      <c r="F88" s="1">
        <v>0.37640000000000001</v>
      </c>
      <c r="G88" s="1">
        <v>38.326135549999996</v>
      </c>
      <c r="H88" s="1">
        <v>1.9166371799999999</v>
      </c>
      <c r="I88" s="1">
        <f t="shared" si="31"/>
        <v>2.5000000000000001E-2</v>
      </c>
      <c r="J88" s="1">
        <f t="shared" si="32"/>
        <v>8.3333325000000014E-2</v>
      </c>
      <c r="K88" s="1">
        <f t="shared" si="33"/>
        <v>0.20682149567917649</v>
      </c>
      <c r="L88" s="1">
        <f t="shared" si="34"/>
        <v>2.9999999999999997E-4</v>
      </c>
      <c r="M88" s="1">
        <f t="shared" si="35"/>
        <v>2.0833333333333332E-2</v>
      </c>
      <c r="N88" s="1">
        <v>272.3030596748448</v>
      </c>
      <c r="O88" s="1">
        <v>292.59542381083799</v>
      </c>
      <c r="P88" s="1">
        <v>2.1315262269833033</v>
      </c>
      <c r="Q88" s="1">
        <v>2.2006831038158192</v>
      </c>
      <c r="R88" s="1">
        <v>598.31489545687066</v>
      </c>
      <c r="S88" s="1">
        <v>624.97100185485715</v>
      </c>
      <c r="T88" s="1">
        <v>4148</v>
      </c>
      <c r="U88" s="1">
        <f>Condutividade!B$6</f>
        <v>6.543115377123824</v>
      </c>
      <c r="V88" s="1">
        <v>0.5</v>
      </c>
      <c r="W88" s="1">
        <f t="shared" si="36"/>
        <v>4.2441318157838755E-2</v>
      </c>
      <c r="X88" s="1">
        <f t="shared" si="37"/>
        <v>20.54239115602568</v>
      </c>
      <c r="Y88" s="1">
        <f t="shared" si="38"/>
        <v>11.762854657528493</v>
      </c>
      <c r="Z88" s="1">
        <f>[1]!HeatTransferArea(I88,J88,0.36,L88)</f>
        <v>0.52359872323842149</v>
      </c>
      <c r="AA88" s="1">
        <f>[1]!Convection(I88,M88,1000,9*10^-4,L88,0.6,0.36,7)</f>
        <v>33909.243146205263</v>
      </c>
      <c r="AB88" s="1">
        <f t="shared" si="39"/>
        <v>6.0630454511198222</v>
      </c>
      <c r="AC88" s="1">
        <f t="shared" si="40"/>
        <v>1176.5853102156075</v>
      </c>
      <c r="AD88" s="1">
        <f t="shared" si="48"/>
        <v>0.51147929735186604</v>
      </c>
      <c r="AE88" s="1">
        <f t="shared" si="41"/>
        <v>2.5344943926641772E-5</v>
      </c>
      <c r="AF88" s="1">
        <f t="shared" si="42"/>
        <v>2.6920104239287303E-5</v>
      </c>
      <c r="AG88" s="1">
        <f t="shared" si="43"/>
        <v>2.4228098660978064E-6</v>
      </c>
      <c r="AH88" s="1">
        <f t="shared" si="44"/>
        <v>2.9199558560248201E-4</v>
      </c>
      <c r="AI88" s="1">
        <f t="shared" si="45"/>
        <v>5.2821328951780614E-4</v>
      </c>
      <c r="AJ88" s="1">
        <f t="shared" si="49"/>
        <v>210.17314380718508</v>
      </c>
      <c r="AK88" s="1">
        <f t="shared" si="50"/>
        <v>4.5440436120315333</v>
      </c>
      <c r="AL88" s="1">
        <f t="shared" si="51"/>
        <v>0.96857481356011543</v>
      </c>
      <c r="AM88" s="1">
        <f t="shared" si="52"/>
        <v>1.0745212490826366</v>
      </c>
      <c r="AN88" s="1">
        <f t="shared" si="53"/>
        <v>0.20615699129447168</v>
      </c>
      <c r="AO88" s="1">
        <f t="shared" si="46"/>
        <v>38.326135549999996</v>
      </c>
      <c r="AP88" s="1">
        <v>0.98429999999999995</v>
      </c>
      <c r="AQ88" s="1">
        <f t="shared" si="54"/>
        <v>1.0309626805876096E-2</v>
      </c>
      <c r="AR88" s="1">
        <f t="shared" si="55"/>
        <v>185.90752275413013</v>
      </c>
      <c r="AS88" s="1">
        <f t="shared" si="47"/>
        <v>205.45615912055089</v>
      </c>
      <c r="AT88" s="1">
        <f t="shared" si="56"/>
        <v>86.416666666666657</v>
      </c>
      <c r="AU88" s="1">
        <f t="shared" si="57"/>
        <v>181.54506954432014</v>
      </c>
      <c r="AV88" s="1">
        <f t="shared" si="58"/>
        <v>102.72807956027545</v>
      </c>
      <c r="AX88" s="1">
        <f t="shared" si="59"/>
        <v>2.1008108336854794</v>
      </c>
      <c r="AY88" s="1">
        <f t="shared" si="60"/>
        <v>7.1341484708895286E-2</v>
      </c>
      <c r="AZ88" s="1">
        <v>0.20433217634768322</v>
      </c>
    </row>
    <row r="89" spans="1:52" x14ac:dyDescent="0.25">
      <c r="A89" s="1">
        <v>0.3</v>
      </c>
      <c r="B89" s="1">
        <v>4.1666660000000002</v>
      </c>
      <c r="C89" s="1">
        <v>10</v>
      </c>
      <c r="D89" s="1">
        <v>0.5</v>
      </c>
      <c r="E89" s="1">
        <v>75</v>
      </c>
      <c r="F89" s="1">
        <v>0.90329999999999999</v>
      </c>
      <c r="G89" s="1">
        <v>36.361894929999998</v>
      </c>
      <c r="H89" s="1">
        <v>2.3882582000000001</v>
      </c>
      <c r="I89" s="1">
        <f t="shared" si="31"/>
        <v>2.5000000000000001E-2</v>
      </c>
      <c r="J89" s="1">
        <f t="shared" si="32"/>
        <v>0.10416665000000001</v>
      </c>
      <c r="K89" s="1">
        <f t="shared" si="33"/>
        <v>0.25852685408735687</v>
      </c>
      <c r="L89" s="1">
        <f t="shared" si="34"/>
        <v>2.9999999999999997E-4</v>
      </c>
      <c r="M89" s="1">
        <f t="shared" si="35"/>
        <v>2.0833333333333332E-2</v>
      </c>
      <c r="N89" s="1">
        <v>272.3030596748448</v>
      </c>
      <c r="O89" s="1">
        <v>292.59542381083799</v>
      </c>
      <c r="P89" s="1">
        <v>2.1315262269833033</v>
      </c>
      <c r="Q89" s="1">
        <v>2.2006831038158192</v>
      </c>
      <c r="R89" s="1">
        <v>598.31489545687066</v>
      </c>
      <c r="S89" s="1">
        <v>624.97100185485715</v>
      </c>
      <c r="T89" s="1">
        <v>4148</v>
      </c>
      <c r="U89" s="1">
        <f>Condutividade!B$6</f>
        <v>6.543115377123824</v>
      </c>
      <c r="V89" s="1">
        <v>0.5</v>
      </c>
      <c r="W89" s="1">
        <f t="shared" si="36"/>
        <v>4.2441318157838755E-2</v>
      </c>
      <c r="X89" s="1">
        <f t="shared" si="37"/>
        <v>20.54239115602568</v>
      </c>
      <c r="Y89" s="1">
        <f t="shared" si="38"/>
        <v>11.762854657528493</v>
      </c>
      <c r="Z89" s="1">
        <f>[1]!HeatTransferArea(I89,J89,0.36,L89)</f>
        <v>0.65449836477811874</v>
      </c>
      <c r="AA89" s="1">
        <f>[1]!Convection(I89,M89,1000,9*10^-4,L89,0.6,0.36,7)</f>
        <v>33909.243146205263</v>
      </c>
      <c r="AB89" s="1">
        <f t="shared" si="39"/>
        <v>6.0630454511198222</v>
      </c>
      <c r="AC89" s="1">
        <f t="shared" si="40"/>
        <v>1176.5853102156075</v>
      </c>
      <c r="AD89" s="1">
        <f t="shared" si="48"/>
        <v>1.2275503872975091</v>
      </c>
      <c r="AE89" s="1">
        <f t="shared" si="41"/>
        <v>1.2088207068239321E-4</v>
      </c>
      <c r="AF89" s="1">
        <f t="shared" si="42"/>
        <v>4.6736286473740572E-6</v>
      </c>
      <c r="AG89" s="1">
        <f t="shared" si="43"/>
        <v>2.6920109623308955E-7</v>
      </c>
      <c r="AH89" s="1">
        <f t="shared" si="44"/>
        <v>5.6063159163256121E-4</v>
      </c>
      <c r="AI89" s="1">
        <f t="shared" si="45"/>
        <v>1.0141696375745529E-3</v>
      </c>
      <c r="AJ89" s="1">
        <f t="shared" si="49"/>
        <v>630.5194314215554</v>
      </c>
      <c r="AK89" s="1">
        <f t="shared" si="50"/>
        <v>4.5440436120315333</v>
      </c>
      <c r="AL89" s="1">
        <f t="shared" si="51"/>
        <v>0.96857481356011543</v>
      </c>
      <c r="AM89" s="1">
        <f t="shared" si="52"/>
        <v>1.0745212490826366</v>
      </c>
      <c r="AN89" s="1">
        <f t="shared" si="53"/>
        <v>0.4694191594577361</v>
      </c>
      <c r="AO89" s="1">
        <f t="shared" si="46"/>
        <v>36.361894929999998</v>
      </c>
      <c r="AP89" s="1">
        <v>0.87019999999999997</v>
      </c>
      <c r="AQ89" s="1">
        <f t="shared" si="54"/>
        <v>3.0831565818290146E-2</v>
      </c>
      <c r="AR89" s="1">
        <f t="shared" si="55"/>
        <v>77.461463166532354</v>
      </c>
      <c r="AS89" s="1">
        <f t="shared" si="47"/>
        <v>256.82018349147512</v>
      </c>
      <c r="AT89" s="1">
        <f t="shared" si="56"/>
        <v>86.416666666666657</v>
      </c>
      <c r="AU89" s="1">
        <f t="shared" si="57"/>
        <v>75.643774438172855</v>
      </c>
      <c r="AV89" s="1">
        <f t="shared" si="58"/>
        <v>128.41009174573756</v>
      </c>
      <c r="AX89" s="1">
        <f t="shared" si="59"/>
        <v>0.87533779484867347</v>
      </c>
      <c r="AY89" s="1">
        <f t="shared" si="60"/>
        <v>0.58981686084169316</v>
      </c>
      <c r="AZ89" s="1">
        <v>0.46526405856540787</v>
      </c>
    </row>
    <row r="90" spans="1:52" x14ac:dyDescent="0.25">
      <c r="A90" s="1">
        <v>0.3</v>
      </c>
      <c r="B90" s="1">
        <v>4.1666660000000002</v>
      </c>
      <c r="C90" s="1">
        <v>10</v>
      </c>
      <c r="D90" s="1">
        <v>1</v>
      </c>
      <c r="E90" s="1">
        <v>75</v>
      </c>
      <c r="F90" s="1">
        <v>0.4516</v>
      </c>
      <c r="G90" s="1">
        <v>37.810833670000001</v>
      </c>
      <c r="H90" s="1">
        <v>2.3882050800000001</v>
      </c>
      <c r="I90" s="1">
        <f t="shared" si="31"/>
        <v>2.5000000000000001E-2</v>
      </c>
      <c r="J90" s="1">
        <f t="shared" si="32"/>
        <v>0.10416665000000001</v>
      </c>
      <c r="K90" s="1">
        <f t="shared" si="33"/>
        <v>0.25852685408735687</v>
      </c>
      <c r="L90" s="1">
        <f t="shared" si="34"/>
        <v>2.9999999999999997E-4</v>
      </c>
      <c r="M90" s="1">
        <f t="shared" si="35"/>
        <v>2.0833333333333332E-2</v>
      </c>
      <c r="N90" s="1">
        <v>272.3030596748448</v>
      </c>
      <c r="O90" s="1">
        <v>292.59542381083799</v>
      </c>
      <c r="P90" s="1">
        <v>2.1315262269833033</v>
      </c>
      <c r="Q90" s="1">
        <v>2.2006831038158192</v>
      </c>
      <c r="R90" s="1">
        <v>598.31489545687066</v>
      </c>
      <c r="S90" s="1">
        <v>624.97100185485715</v>
      </c>
      <c r="T90" s="1">
        <v>4148</v>
      </c>
      <c r="U90" s="1">
        <f>Condutividade!B$6</f>
        <v>6.543115377123824</v>
      </c>
      <c r="V90" s="1">
        <v>0.5</v>
      </c>
      <c r="W90" s="1">
        <f t="shared" si="36"/>
        <v>4.2441318157838755E-2</v>
      </c>
      <c r="X90" s="1">
        <f t="shared" si="37"/>
        <v>20.54239115602568</v>
      </c>
      <c r="Y90" s="1">
        <f t="shared" si="38"/>
        <v>11.762854657528493</v>
      </c>
      <c r="Z90" s="1">
        <f>[1]!HeatTransferArea(I90,J90,0.36,L90)</f>
        <v>0.65449836477811874</v>
      </c>
      <c r="AA90" s="1">
        <f>[1]!Convection(I90,M90,1000,9*10^-4,L90,0.6,0.36,7)</f>
        <v>33909.243146205263</v>
      </c>
      <c r="AB90" s="1">
        <f t="shared" si="39"/>
        <v>6.0630454511198222</v>
      </c>
      <c r="AC90" s="1">
        <f t="shared" si="40"/>
        <v>1176.5853102156075</v>
      </c>
      <c r="AD90" s="1">
        <f t="shared" si="48"/>
        <v>0.61377519364875455</v>
      </c>
      <c r="AE90" s="1">
        <f t="shared" si="41"/>
        <v>1.104410353411911E-4</v>
      </c>
      <c r="AF90" s="1">
        <f t="shared" si="42"/>
        <v>1.8694514589496229E-5</v>
      </c>
      <c r="AG90" s="1">
        <f t="shared" si="43"/>
        <v>1.0768043849323582E-6</v>
      </c>
      <c r="AH90" s="1">
        <f t="shared" si="44"/>
        <v>2.8031579581628061E-4</v>
      </c>
      <c r="AI90" s="1">
        <f t="shared" si="45"/>
        <v>5.0708481878727646E-4</v>
      </c>
      <c r="AJ90" s="1">
        <f t="shared" si="49"/>
        <v>315.2597157107777</v>
      </c>
      <c r="AK90" s="1">
        <f t="shared" si="50"/>
        <v>4.5440436120315333</v>
      </c>
      <c r="AL90" s="1">
        <f t="shared" si="51"/>
        <v>0.96857481356011543</v>
      </c>
      <c r="AM90" s="1">
        <f t="shared" si="52"/>
        <v>1.0745212490826366</v>
      </c>
      <c r="AN90" s="1">
        <f t="shared" si="53"/>
        <v>0.24406222219629065</v>
      </c>
      <c r="AO90" s="1">
        <f t="shared" si="46"/>
        <v>37.810833670000001</v>
      </c>
      <c r="AP90" s="1">
        <v>0.98470000000000002</v>
      </c>
      <c r="AQ90" s="1">
        <f t="shared" si="54"/>
        <v>1.541544002897067E-2</v>
      </c>
      <c r="AR90" s="1">
        <f t="shared" si="55"/>
        <v>154.92292633306471</v>
      </c>
      <c r="AS90" s="1">
        <f t="shared" si="47"/>
        <v>256.82018349147512</v>
      </c>
      <c r="AT90" s="1">
        <f t="shared" si="56"/>
        <v>86.416666666666657</v>
      </c>
      <c r="AU90" s="1">
        <f t="shared" si="57"/>
        <v>151.28754887634571</v>
      </c>
      <c r="AV90" s="1">
        <f t="shared" si="58"/>
        <v>128.41009174573756</v>
      </c>
      <c r="AX90" s="1">
        <f t="shared" si="59"/>
        <v>1.7506755896973469</v>
      </c>
      <c r="AY90" s="1">
        <f t="shared" si="60"/>
        <v>6.952386726408237E-2</v>
      </c>
      <c r="AZ90" s="1">
        <v>0.2419018860941109</v>
      </c>
    </row>
    <row r="91" spans="1:52" x14ac:dyDescent="0.25">
      <c r="A91" s="1">
        <v>0.3</v>
      </c>
      <c r="B91" s="1">
        <v>4.1666660000000002</v>
      </c>
      <c r="C91" s="1">
        <v>10</v>
      </c>
      <c r="D91" s="1">
        <v>1.5</v>
      </c>
      <c r="E91" s="1">
        <v>75</v>
      </c>
      <c r="F91" s="1">
        <v>0.30109999999999998</v>
      </c>
      <c r="G91" s="1">
        <v>37.705874940000001</v>
      </c>
      <c r="H91" s="1">
        <v>2.39579633</v>
      </c>
      <c r="I91" s="1">
        <f t="shared" si="31"/>
        <v>2.5000000000000001E-2</v>
      </c>
      <c r="J91" s="1">
        <f t="shared" si="32"/>
        <v>0.10416665000000001</v>
      </c>
      <c r="K91" s="1">
        <f t="shared" si="33"/>
        <v>0.25852685408735687</v>
      </c>
      <c r="L91" s="1">
        <f t="shared" si="34"/>
        <v>2.9999999999999997E-4</v>
      </c>
      <c r="M91" s="1">
        <f t="shared" si="35"/>
        <v>2.0833333333333332E-2</v>
      </c>
      <c r="N91" s="1">
        <v>272.3030596748448</v>
      </c>
      <c r="O91" s="1">
        <v>292.59542381083799</v>
      </c>
      <c r="P91" s="1">
        <v>2.1315262269833033</v>
      </c>
      <c r="Q91" s="1">
        <v>2.2006831038158192</v>
      </c>
      <c r="R91" s="1">
        <v>598.31489545687066</v>
      </c>
      <c r="S91" s="1">
        <v>624.97100185485715</v>
      </c>
      <c r="T91" s="1">
        <v>4148</v>
      </c>
      <c r="U91" s="1">
        <f>Condutividade!B$6</f>
        <v>6.543115377123824</v>
      </c>
      <c r="V91" s="1">
        <v>0.5</v>
      </c>
      <c r="W91" s="1">
        <f t="shared" si="36"/>
        <v>4.2441318157838755E-2</v>
      </c>
      <c r="X91" s="1">
        <f t="shared" si="37"/>
        <v>20.54239115602568</v>
      </c>
      <c r="Y91" s="1">
        <f t="shared" si="38"/>
        <v>11.762854657528493</v>
      </c>
      <c r="Z91" s="1">
        <f>[1]!HeatTransferArea(I91,J91,0.36,L91)</f>
        <v>0.65449836477811874</v>
      </c>
      <c r="AA91" s="1">
        <f>[1]!Convection(I91,M91,1000,9*10^-4,L91,0.6,0.36,7)</f>
        <v>33909.243146205263</v>
      </c>
      <c r="AB91" s="1">
        <f t="shared" si="39"/>
        <v>6.0630454511198222</v>
      </c>
      <c r="AC91" s="1">
        <f t="shared" si="40"/>
        <v>1176.5853102156075</v>
      </c>
      <c r="AD91" s="1">
        <f t="shared" si="48"/>
        <v>0.40918346243250303</v>
      </c>
      <c r="AE91" s="1">
        <f t="shared" si="41"/>
        <v>4.0294023560816239E-5</v>
      </c>
      <c r="AF91" s="1">
        <f t="shared" si="42"/>
        <v>4.2062657826366518E-5</v>
      </c>
      <c r="AG91" s="1">
        <f t="shared" si="43"/>
        <v>2.4228098660978064E-6</v>
      </c>
      <c r="AH91" s="1">
        <f t="shared" si="44"/>
        <v>1.8687719721085375E-4</v>
      </c>
      <c r="AI91" s="1">
        <f t="shared" si="45"/>
        <v>3.3805654585818433E-4</v>
      </c>
      <c r="AJ91" s="1">
        <f t="shared" si="49"/>
        <v>210.17314380718511</v>
      </c>
      <c r="AK91" s="1">
        <f t="shared" si="50"/>
        <v>4.5440436120315333</v>
      </c>
      <c r="AL91" s="1">
        <f t="shared" si="51"/>
        <v>0.96857481356011543</v>
      </c>
      <c r="AM91" s="1">
        <f t="shared" si="52"/>
        <v>1.0745212490826366</v>
      </c>
      <c r="AN91" s="1">
        <f t="shared" si="53"/>
        <v>0.1622564881453252</v>
      </c>
      <c r="AO91" s="1">
        <f t="shared" si="46"/>
        <v>37.705874940000001</v>
      </c>
      <c r="AP91" s="1">
        <v>0.98829999999999996</v>
      </c>
      <c r="AQ91" s="1">
        <f t="shared" si="54"/>
        <v>1.0309626800487623E-2</v>
      </c>
      <c r="AR91" s="1">
        <f t="shared" si="55"/>
        <v>232.38438949959706</v>
      </c>
      <c r="AS91" s="1">
        <f t="shared" si="47"/>
        <v>256.82018349147512</v>
      </c>
      <c r="AT91" s="1">
        <f t="shared" si="56"/>
        <v>86.416666666666657</v>
      </c>
      <c r="AU91" s="1">
        <f t="shared" si="57"/>
        <v>226.93132331451858</v>
      </c>
      <c r="AV91" s="1">
        <f t="shared" si="58"/>
        <v>128.41009174573756</v>
      </c>
      <c r="AX91" s="1">
        <f t="shared" si="59"/>
        <v>2.6260133845460203</v>
      </c>
      <c r="AY91" s="1">
        <f t="shared" si="60"/>
        <v>5.3165310260769136E-2</v>
      </c>
      <c r="AZ91" s="1">
        <v>0.16082026198136229</v>
      </c>
    </row>
    <row r="92" spans="1:52" x14ac:dyDescent="0.25">
      <c r="A92" s="1">
        <v>0.4</v>
      </c>
      <c r="B92" s="1">
        <v>2.5</v>
      </c>
      <c r="C92" s="1">
        <v>10</v>
      </c>
      <c r="D92" s="1">
        <v>0.5</v>
      </c>
      <c r="E92" s="1">
        <v>75</v>
      </c>
      <c r="F92" s="1">
        <v>1.5055000000000001</v>
      </c>
      <c r="G92" s="1">
        <v>22.160251519999999</v>
      </c>
      <c r="H92" s="1">
        <v>0.83934147000000003</v>
      </c>
      <c r="I92" s="1">
        <f t="shared" si="31"/>
        <v>2.5000000000000001E-2</v>
      </c>
      <c r="J92" s="1">
        <f t="shared" si="32"/>
        <v>6.25E-2</v>
      </c>
      <c r="K92" s="1">
        <f t="shared" si="33"/>
        <v>0.15511613727099607</v>
      </c>
      <c r="L92" s="1">
        <f t="shared" si="34"/>
        <v>4.0000000000000002E-4</v>
      </c>
      <c r="M92" s="1">
        <f t="shared" si="35"/>
        <v>2.0833333333333332E-2</v>
      </c>
      <c r="N92" s="1">
        <v>272.3030596748448</v>
      </c>
      <c r="O92" s="1">
        <v>292.59542381083799</v>
      </c>
      <c r="P92" s="1">
        <v>2.1315262269833033</v>
      </c>
      <c r="Q92" s="1">
        <v>2.2006831038158192</v>
      </c>
      <c r="R92" s="1">
        <v>598.31489545687066</v>
      </c>
      <c r="S92" s="1">
        <v>624.97100185485715</v>
      </c>
      <c r="T92" s="1">
        <v>4148</v>
      </c>
      <c r="U92" s="1">
        <f>Condutividade!B$6</f>
        <v>6.543115377123824</v>
      </c>
      <c r="V92" s="1">
        <v>0.5</v>
      </c>
      <c r="W92" s="1">
        <f t="shared" si="36"/>
        <v>4.2441318157838755E-2</v>
      </c>
      <c r="X92" s="1">
        <f t="shared" si="37"/>
        <v>27.389854874700909</v>
      </c>
      <c r="Y92" s="1">
        <f t="shared" si="38"/>
        <v>14.227941596251576</v>
      </c>
      <c r="Z92" s="1">
        <f>[1]!HeatTransferArea(I92,J92,0.36,L92)</f>
        <v>0.29452431127404316</v>
      </c>
      <c r="AA92" s="1">
        <f>[1]!Convection(I92,M92,1000,9*10^-4,L92,0.6,0.36,7)</f>
        <v>25638.910216425455</v>
      </c>
      <c r="AB92" s="1">
        <f t="shared" si="39"/>
        <v>8.0840606014930962</v>
      </c>
      <c r="AC92" s="1">
        <f t="shared" si="40"/>
        <v>1107.608518470659</v>
      </c>
      <c r="AD92" s="1">
        <f t="shared" si="48"/>
        <v>2.0459169848157455</v>
      </c>
      <c r="AE92" s="1">
        <f t="shared" si="41"/>
        <v>2.0122920556864266E-4</v>
      </c>
      <c r="AF92" s="1">
        <f t="shared" si="42"/>
        <v>1.6825068514568095E-6</v>
      </c>
      <c r="AG92" s="1">
        <f t="shared" si="43"/>
        <v>2.6920109623308955E-7</v>
      </c>
      <c r="AH92" s="1">
        <f t="shared" si="44"/>
        <v>1.5573094784179621E-3</v>
      </c>
      <c r="AI92" s="1">
        <f t="shared" si="45"/>
        <v>3.7338694528768037E-3</v>
      </c>
      <c r="AJ92" s="1">
        <f t="shared" si="49"/>
        <v>357.55364007006693</v>
      </c>
      <c r="AK92" s="1">
        <f t="shared" si="50"/>
        <v>4.5440436120315333</v>
      </c>
      <c r="AL92" s="1">
        <f t="shared" si="51"/>
        <v>0.96857481356011543</v>
      </c>
      <c r="AM92" s="1">
        <f t="shared" si="52"/>
        <v>1.0745212490826366</v>
      </c>
      <c r="AN92" s="1">
        <f t="shared" si="53"/>
        <v>0.47680156188800676</v>
      </c>
      <c r="AO92" s="1">
        <f t="shared" si="46"/>
        <v>22.160251519999999</v>
      </c>
      <c r="AP92" s="1">
        <v>0.5252</v>
      </c>
      <c r="AQ92" s="1">
        <f t="shared" si="54"/>
        <v>1.805933129830178E-2</v>
      </c>
      <c r="AR92" s="1">
        <f t="shared" si="55"/>
        <v>46.476885336221059</v>
      </c>
      <c r="AS92" s="1">
        <f t="shared" si="47"/>
        <v>87.38224539991981</v>
      </c>
      <c r="AT92" s="1">
        <f t="shared" si="56"/>
        <v>86.416666666666657</v>
      </c>
      <c r="AU92" s="1">
        <f t="shared" si="57"/>
        <v>45.386271924707216</v>
      </c>
      <c r="AV92" s="1">
        <f t="shared" si="58"/>
        <v>43.691122699959905</v>
      </c>
      <c r="AX92" s="1">
        <f t="shared" si="59"/>
        <v>0.52520276094164575</v>
      </c>
      <c r="AY92" s="1">
        <f t="shared" si="60"/>
        <v>2.1575119069925721</v>
      </c>
      <c r="AZ92" s="1">
        <v>0.47258111507549716</v>
      </c>
    </row>
    <row r="93" spans="1:52" x14ac:dyDescent="0.25">
      <c r="A93" s="1">
        <v>0.4</v>
      </c>
      <c r="B93" s="1">
        <v>2.5</v>
      </c>
      <c r="C93" s="1">
        <v>10</v>
      </c>
      <c r="D93" s="1">
        <v>1</v>
      </c>
      <c r="E93" s="1">
        <v>75</v>
      </c>
      <c r="F93" s="1">
        <v>0.75270000000000004</v>
      </c>
      <c r="G93" s="1">
        <v>37.620716270000003</v>
      </c>
      <c r="H93" s="1">
        <v>0.83932700999999998</v>
      </c>
      <c r="I93" s="1">
        <f t="shared" si="31"/>
        <v>2.5000000000000001E-2</v>
      </c>
      <c r="J93" s="1">
        <f t="shared" si="32"/>
        <v>6.25E-2</v>
      </c>
      <c r="K93" s="1">
        <f t="shared" si="33"/>
        <v>0.15511613727099607</v>
      </c>
      <c r="L93" s="1">
        <f t="shared" si="34"/>
        <v>4.0000000000000002E-4</v>
      </c>
      <c r="M93" s="1">
        <f t="shared" si="35"/>
        <v>2.0833333333333332E-2</v>
      </c>
      <c r="N93" s="1">
        <v>272.3030596748448</v>
      </c>
      <c r="O93" s="1">
        <v>292.59542381083799</v>
      </c>
      <c r="P93" s="1">
        <v>2.1315262269833033</v>
      </c>
      <c r="Q93" s="1">
        <v>2.2006831038158192</v>
      </c>
      <c r="R93" s="1">
        <v>598.31489545687066</v>
      </c>
      <c r="S93" s="1">
        <v>624.97100185485715</v>
      </c>
      <c r="T93" s="1">
        <v>4148</v>
      </c>
      <c r="U93" s="1">
        <f>Condutividade!B$6</f>
        <v>6.543115377123824</v>
      </c>
      <c r="V93" s="1">
        <v>0.5</v>
      </c>
      <c r="W93" s="1">
        <f t="shared" si="36"/>
        <v>4.2441318157838755E-2</v>
      </c>
      <c r="X93" s="1">
        <f t="shared" si="37"/>
        <v>27.389854874700909</v>
      </c>
      <c r="Y93" s="1">
        <f t="shared" si="38"/>
        <v>14.227941596251576</v>
      </c>
      <c r="Z93" s="1">
        <f>[1]!HeatTransferArea(I93,J93,0.36,L93)</f>
        <v>0.29452431127404316</v>
      </c>
      <c r="AA93" s="1">
        <f>[1]!Convection(I93,M93,1000,9*10^-4,L93,0.6,0.36,7)</f>
        <v>25638.910216425455</v>
      </c>
      <c r="AB93" s="1">
        <f t="shared" si="39"/>
        <v>8.0840606014930962</v>
      </c>
      <c r="AC93" s="1">
        <f t="shared" si="40"/>
        <v>1107.608518470659</v>
      </c>
      <c r="AD93" s="1">
        <f t="shared" si="48"/>
        <v>1.0229584924078727</v>
      </c>
      <c r="AE93" s="1">
        <f t="shared" si="41"/>
        <v>1.5061460278431582E-4</v>
      </c>
      <c r="AF93" s="1">
        <f t="shared" si="42"/>
        <v>6.7300274058272379E-6</v>
      </c>
      <c r="AG93" s="1">
        <f t="shared" si="43"/>
        <v>1.0768043849323582E-6</v>
      </c>
      <c r="AH93" s="1">
        <f t="shared" si="44"/>
        <v>7.7865473920898107E-4</v>
      </c>
      <c r="AI93" s="1">
        <f t="shared" si="45"/>
        <v>1.8669347264384018E-3</v>
      </c>
      <c r="AJ93" s="1">
        <f t="shared" si="49"/>
        <v>178.77682003503347</v>
      </c>
      <c r="AK93" s="1">
        <f t="shared" si="50"/>
        <v>4.5440436120315333</v>
      </c>
      <c r="AL93" s="1">
        <f t="shared" si="51"/>
        <v>0.96857481356011543</v>
      </c>
      <c r="AM93" s="1">
        <f t="shared" si="52"/>
        <v>1.0745212490826366</v>
      </c>
      <c r="AN93" s="1">
        <f t="shared" si="53"/>
        <v>0.40472501543343381</v>
      </c>
      <c r="AO93" s="1">
        <f t="shared" si="46"/>
        <v>37.620716270000003</v>
      </c>
      <c r="AP93" s="1">
        <v>0.91910000000000003</v>
      </c>
      <c r="AQ93" s="1">
        <f t="shared" si="54"/>
        <v>9.0295100879520772E-3</v>
      </c>
      <c r="AR93" s="1">
        <f t="shared" si="55"/>
        <v>92.953770672442118</v>
      </c>
      <c r="AS93" s="1">
        <f t="shared" si="47"/>
        <v>87.38224539991981</v>
      </c>
      <c r="AT93" s="1">
        <f t="shared" si="56"/>
        <v>86.416666666666657</v>
      </c>
      <c r="AU93" s="1">
        <f t="shared" si="57"/>
        <v>90.772543849414433</v>
      </c>
      <c r="AV93" s="1">
        <f t="shared" si="58"/>
        <v>43.691122699959905</v>
      </c>
      <c r="AX93" s="1">
        <f t="shared" si="59"/>
        <v>1.0504055218832915</v>
      </c>
      <c r="AY93" s="1">
        <f t="shared" si="60"/>
        <v>0.3676131282133509</v>
      </c>
      <c r="AZ93" s="1">
        <v>0.40114255988407438</v>
      </c>
    </row>
    <row r="94" spans="1:52" x14ac:dyDescent="0.25">
      <c r="A94" s="1">
        <v>0.4</v>
      </c>
      <c r="B94" s="1">
        <v>2.5</v>
      </c>
      <c r="C94" s="1">
        <v>10</v>
      </c>
      <c r="D94" s="1">
        <v>1.5</v>
      </c>
      <c r="E94" s="1">
        <v>75</v>
      </c>
      <c r="F94" s="1">
        <v>0.50180000000000002</v>
      </c>
      <c r="G94" s="1">
        <v>38.740036799999999</v>
      </c>
      <c r="H94" s="1">
        <v>0.84209146000000001</v>
      </c>
      <c r="I94" s="1">
        <f t="shared" si="31"/>
        <v>2.5000000000000001E-2</v>
      </c>
      <c r="J94" s="1">
        <f t="shared" si="32"/>
        <v>6.25E-2</v>
      </c>
      <c r="K94" s="1">
        <f t="shared" si="33"/>
        <v>0.15511613727099607</v>
      </c>
      <c r="L94" s="1">
        <f t="shared" si="34"/>
        <v>4.0000000000000002E-4</v>
      </c>
      <c r="M94" s="1">
        <f t="shared" si="35"/>
        <v>2.0833333333333332E-2</v>
      </c>
      <c r="N94" s="1">
        <v>272.3030596748448</v>
      </c>
      <c r="O94" s="1">
        <v>292.59542381083799</v>
      </c>
      <c r="P94" s="1">
        <v>2.1315262269833033</v>
      </c>
      <c r="Q94" s="1">
        <v>2.2006831038158192</v>
      </c>
      <c r="R94" s="1">
        <v>598.31489545687066</v>
      </c>
      <c r="S94" s="1">
        <v>624.97100185485715</v>
      </c>
      <c r="T94" s="1">
        <v>4148</v>
      </c>
      <c r="U94" s="1">
        <f>Condutividade!B$6</f>
        <v>6.543115377123824</v>
      </c>
      <c r="V94" s="1">
        <v>0.5</v>
      </c>
      <c r="W94" s="1">
        <f t="shared" si="36"/>
        <v>4.2441318157838755E-2</v>
      </c>
      <c r="X94" s="1">
        <f t="shared" si="37"/>
        <v>27.389854874700909</v>
      </c>
      <c r="Y94" s="1">
        <f t="shared" si="38"/>
        <v>14.227941596251576</v>
      </c>
      <c r="Z94" s="1">
        <f>[1]!HeatTransferArea(I94,J94,0.36,L94)</f>
        <v>0.29452431127404316</v>
      </c>
      <c r="AA94" s="1">
        <f>[1]!Convection(I94,M94,1000,9*10^-4,L94,0.6,0.36,7)</f>
        <v>25638.910216425455</v>
      </c>
      <c r="AB94" s="1">
        <f t="shared" si="39"/>
        <v>8.0840606014930962</v>
      </c>
      <c r="AC94" s="1">
        <f t="shared" si="40"/>
        <v>1107.608518470659</v>
      </c>
      <c r="AD94" s="1">
        <f t="shared" si="48"/>
        <v>0.68197232827191512</v>
      </c>
      <c r="AE94" s="1">
        <f t="shared" si="41"/>
        <v>1.0040973518954388E-4</v>
      </c>
      <c r="AF94" s="1">
        <f t="shared" si="42"/>
        <v>1.5142561663111286E-5</v>
      </c>
      <c r="AG94" s="1">
        <f t="shared" si="43"/>
        <v>2.4228098660978064E-6</v>
      </c>
      <c r="AH94" s="1">
        <f t="shared" si="44"/>
        <v>5.1910315947265408E-4</v>
      </c>
      <c r="AI94" s="1">
        <f t="shared" si="45"/>
        <v>1.2446231509589346E-3</v>
      </c>
      <c r="AJ94" s="1">
        <f t="shared" si="49"/>
        <v>119.18454669002232</v>
      </c>
      <c r="AK94" s="1">
        <f t="shared" si="50"/>
        <v>4.5440436120315333</v>
      </c>
      <c r="AL94" s="1">
        <f t="shared" si="51"/>
        <v>0.96857481356011543</v>
      </c>
      <c r="AM94" s="1">
        <f t="shared" si="52"/>
        <v>1.0745212490826366</v>
      </c>
      <c r="AN94" s="1">
        <f t="shared" si="53"/>
        <v>0.27784447057032408</v>
      </c>
      <c r="AO94" s="1">
        <f t="shared" si="46"/>
        <v>38.740036799999999</v>
      </c>
      <c r="AP94" s="1">
        <v>0.95879999999999999</v>
      </c>
      <c r="AQ94" s="1">
        <f t="shared" si="54"/>
        <v>6.0395000934922007E-3</v>
      </c>
      <c r="AR94" s="1">
        <f t="shared" si="55"/>
        <v>139.43065600866316</v>
      </c>
      <c r="AS94" s="1">
        <f t="shared" si="47"/>
        <v>87.38224539991981</v>
      </c>
      <c r="AT94" s="1">
        <f t="shared" si="56"/>
        <v>86.416666666666657</v>
      </c>
      <c r="AU94" s="1">
        <f t="shared" si="57"/>
        <v>136.15881577412165</v>
      </c>
      <c r="AV94" s="1">
        <f t="shared" si="58"/>
        <v>43.691122699959905</v>
      </c>
      <c r="AX94" s="1">
        <f t="shared" si="59"/>
        <v>1.5756082828249374</v>
      </c>
      <c r="AY94" s="1">
        <f t="shared" si="60"/>
        <v>0.18721459681569924</v>
      </c>
      <c r="AZ94" s="1">
        <v>0.27538510821935219</v>
      </c>
    </row>
    <row r="95" spans="1:52" x14ac:dyDescent="0.25">
      <c r="A95" s="1">
        <v>0.4</v>
      </c>
      <c r="B95" s="1">
        <v>3.3333330000000001</v>
      </c>
      <c r="C95" s="1">
        <v>10</v>
      </c>
      <c r="D95" s="1">
        <v>0.5</v>
      </c>
      <c r="E95" s="1">
        <v>75</v>
      </c>
      <c r="F95" s="1">
        <v>1.1291</v>
      </c>
      <c r="G95" s="1">
        <v>34.019660999999999</v>
      </c>
      <c r="H95" s="1">
        <v>1.11912185</v>
      </c>
      <c r="I95" s="1">
        <f t="shared" si="31"/>
        <v>2.5000000000000001E-2</v>
      </c>
      <c r="J95" s="1">
        <f t="shared" si="32"/>
        <v>8.3333325000000014E-2</v>
      </c>
      <c r="K95" s="1">
        <f t="shared" si="33"/>
        <v>0.20682149567917649</v>
      </c>
      <c r="L95" s="1">
        <f t="shared" si="34"/>
        <v>4.0000000000000002E-4</v>
      </c>
      <c r="M95" s="1">
        <f t="shared" si="35"/>
        <v>2.0833333333333332E-2</v>
      </c>
      <c r="N95" s="1">
        <v>272.3030596748448</v>
      </c>
      <c r="O95" s="1">
        <v>292.59542381083799</v>
      </c>
      <c r="P95" s="1">
        <v>2.1315262269833033</v>
      </c>
      <c r="Q95" s="1">
        <v>2.2006831038158192</v>
      </c>
      <c r="R95" s="1">
        <v>598.31489545687066</v>
      </c>
      <c r="S95" s="1">
        <v>624.97100185485715</v>
      </c>
      <c r="T95" s="1">
        <v>4148</v>
      </c>
      <c r="U95" s="1">
        <f>Condutividade!B$6</f>
        <v>6.543115377123824</v>
      </c>
      <c r="V95" s="1">
        <v>0.5</v>
      </c>
      <c r="W95" s="1">
        <f t="shared" si="36"/>
        <v>4.2441318157838755E-2</v>
      </c>
      <c r="X95" s="1">
        <f t="shared" si="37"/>
        <v>27.389854874700909</v>
      </c>
      <c r="Y95" s="1">
        <f t="shared" si="38"/>
        <v>14.227941596251576</v>
      </c>
      <c r="Z95" s="1">
        <f>[1]!HeatTransferArea(I95,J95,0.36,L95)</f>
        <v>0.39269904242881609</v>
      </c>
      <c r="AA95" s="1">
        <f>[1]!Convection(I95,M95,1000,9*10^-4,L95,0.6,0.36,7)</f>
        <v>25638.910216425455</v>
      </c>
      <c r="AB95" s="1">
        <f t="shared" si="39"/>
        <v>8.0840606014930962</v>
      </c>
      <c r="AC95" s="1">
        <f t="shared" si="40"/>
        <v>1107.608518470659</v>
      </c>
      <c r="AD95" s="1">
        <f t="shared" si="48"/>
        <v>1.5344378920555981</v>
      </c>
      <c r="AE95" s="1">
        <f t="shared" si="41"/>
        <v>1.7603483177985879E-4</v>
      </c>
      <c r="AF95" s="1">
        <f t="shared" si="42"/>
        <v>2.9911226932541451E-6</v>
      </c>
      <c r="AG95" s="1">
        <f t="shared" si="43"/>
        <v>2.6920109623308955E-7</v>
      </c>
      <c r="AH95" s="1">
        <f t="shared" si="44"/>
        <v>8.7598675680744596E-4</v>
      </c>
      <c r="AI95" s="1">
        <f t="shared" si="45"/>
        <v>2.100301987303578E-3</v>
      </c>
      <c r="AJ95" s="1">
        <f t="shared" si="49"/>
        <v>357.55364007006693</v>
      </c>
      <c r="AK95" s="1">
        <f t="shared" si="50"/>
        <v>4.5440436120315333</v>
      </c>
      <c r="AL95" s="1">
        <f t="shared" si="51"/>
        <v>0.96857481356011543</v>
      </c>
      <c r="AM95" s="1">
        <f t="shared" si="52"/>
        <v>1.0745212490826366</v>
      </c>
      <c r="AN95" s="1">
        <f t="shared" si="53"/>
        <v>0.54897715535146452</v>
      </c>
      <c r="AO95" s="1">
        <f t="shared" si="46"/>
        <v>34.019660999999999</v>
      </c>
      <c r="AP95" s="1">
        <v>0.70079999999999998</v>
      </c>
      <c r="AQ95" s="1">
        <f t="shared" si="54"/>
        <v>1.805933132915899E-2</v>
      </c>
      <c r="AR95" s="1">
        <f t="shared" si="55"/>
        <v>61.969174251376707</v>
      </c>
      <c r="AS95" s="1">
        <f t="shared" si="47"/>
        <v>116.50964888226036</v>
      </c>
      <c r="AT95" s="1">
        <f t="shared" si="56"/>
        <v>86.416666666666657</v>
      </c>
      <c r="AU95" s="1">
        <f t="shared" si="57"/>
        <v>60.515023181440043</v>
      </c>
      <c r="AV95" s="1">
        <f t="shared" si="58"/>
        <v>58.254824441130182</v>
      </c>
      <c r="AX95" s="1">
        <f t="shared" si="59"/>
        <v>0.70027027789515972</v>
      </c>
      <c r="AY95" s="1">
        <f t="shared" si="60"/>
        <v>1.3595778487198349</v>
      </c>
      <c r="AZ95" s="1">
        <v>0.54411784055335577</v>
      </c>
    </row>
    <row r="96" spans="1:52" x14ac:dyDescent="0.25">
      <c r="A96" s="1">
        <v>0.4</v>
      </c>
      <c r="B96" s="1">
        <v>3.3333330000000001</v>
      </c>
      <c r="C96" s="1">
        <v>10</v>
      </c>
      <c r="D96" s="1">
        <v>1</v>
      </c>
      <c r="E96" s="1">
        <v>75</v>
      </c>
      <c r="F96" s="1">
        <v>0.56459999999999999</v>
      </c>
      <c r="G96" s="1">
        <v>38.36391141</v>
      </c>
      <c r="H96" s="1">
        <v>1.1191025699999999</v>
      </c>
      <c r="I96" s="1">
        <f t="shared" si="31"/>
        <v>2.5000000000000001E-2</v>
      </c>
      <c r="J96" s="1">
        <f t="shared" si="32"/>
        <v>8.3333325000000014E-2</v>
      </c>
      <c r="K96" s="1">
        <f t="shared" si="33"/>
        <v>0.20682149567917649</v>
      </c>
      <c r="L96" s="1">
        <f t="shared" si="34"/>
        <v>4.0000000000000002E-4</v>
      </c>
      <c r="M96" s="1">
        <f t="shared" si="35"/>
        <v>2.0833333333333332E-2</v>
      </c>
      <c r="N96" s="1">
        <v>272.3030596748448</v>
      </c>
      <c r="O96" s="1">
        <v>292.59542381083799</v>
      </c>
      <c r="P96" s="1">
        <v>2.1315262269833033</v>
      </c>
      <c r="Q96" s="1">
        <v>2.2006831038158192</v>
      </c>
      <c r="R96" s="1">
        <v>598.31489545687066</v>
      </c>
      <c r="S96" s="1">
        <v>624.97100185485715</v>
      </c>
      <c r="T96" s="1">
        <v>4148</v>
      </c>
      <c r="U96" s="1">
        <f>Condutividade!B$6</f>
        <v>6.543115377123824</v>
      </c>
      <c r="V96" s="1">
        <v>0.5</v>
      </c>
      <c r="W96" s="1">
        <f t="shared" si="36"/>
        <v>4.2441318157838755E-2</v>
      </c>
      <c r="X96" s="1">
        <f t="shared" si="37"/>
        <v>27.389854874700909</v>
      </c>
      <c r="Y96" s="1">
        <f t="shared" si="38"/>
        <v>14.227941596251576</v>
      </c>
      <c r="Z96" s="1">
        <f>[1]!HeatTransferArea(I96,J96,0.36,L96)</f>
        <v>0.39269904242881609</v>
      </c>
      <c r="AA96" s="1">
        <f>[1]!Convection(I96,M96,1000,9*10^-4,L96,0.6,0.36,7)</f>
        <v>25638.910216425455</v>
      </c>
      <c r="AB96" s="1">
        <f t="shared" si="39"/>
        <v>8.0840606014930962</v>
      </c>
      <c r="AC96" s="1">
        <f t="shared" si="40"/>
        <v>1107.608518470659</v>
      </c>
      <c r="AD96" s="1">
        <f t="shared" si="48"/>
        <v>0.76721894602779905</v>
      </c>
      <c r="AE96" s="1">
        <f t="shared" si="41"/>
        <v>3.8017415889934902E-5</v>
      </c>
      <c r="AF96" s="1">
        <f t="shared" si="42"/>
        <v>1.1964490773016581E-5</v>
      </c>
      <c r="AG96" s="1">
        <f t="shared" si="43"/>
        <v>1.0768043849323582E-6</v>
      </c>
      <c r="AH96" s="1">
        <f t="shared" si="44"/>
        <v>4.3799337840372298E-4</v>
      </c>
      <c r="AI96" s="1">
        <f t="shared" si="45"/>
        <v>1.050150993651789E-3</v>
      </c>
      <c r="AJ96" s="1">
        <f t="shared" si="49"/>
        <v>178.77682003503347</v>
      </c>
      <c r="AK96" s="1">
        <f t="shared" si="50"/>
        <v>4.5440436120315333</v>
      </c>
      <c r="AL96" s="1">
        <f t="shared" si="51"/>
        <v>0.96857481356011543</v>
      </c>
      <c r="AM96" s="1">
        <f t="shared" si="52"/>
        <v>1.0745212490826366</v>
      </c>
      <c r="AN96" s="1">
        <f t="shared" si="53"/>
        <v>0.3095402825151225</v>
      </c>
      <c r="AO96" s="1">
        <f t="shared" si="46"/>
        <v>38.36391141</v>
      </c>
      <c r="AP96" s="1">
        <v>0.96220000000000006</v>
      </c>
      <c r="AQ96" s="1">
        <f t="shared" si="54"/>
        <v>9.0295101033651248E-3</v>
      </c>
      <c r="AR96" s="1">
        <f t="shared" si="55"/>
        <v>123.93834850275341</v>
      </c>
      <c r="AS96" s="1">
        <f t="shared" si="47"/>
        <v>116.50964888226036</v>
      </c>
      <c r="AT96" s="1">
        <f t="shared" si="56"/>
        <v>86.416666666666657</v>
      </c>
      <c r="AU96" s="1">
        <f t="shared" si="57"/>
        <v>121.03004636288009</v>
      </c>
      <c r="AV96" s="1">
        <f t="shared" si="58"/>
        <v>58.254824441130182</v>
      </c>
      <c r="AX96" s="1">
        <f t="shared" si="59"/>
        <v>1.4005405557903194</v>
      </c>
      <c r="AY96" s="1">
        <f t="shared" si="60"/>
        <v>0.17176484853479171</v>
      </c>
      <c r="AZ96" s="1">
        <v>0.30680036217276602</v>
      </c>
    </row>
    <row r="97" spans="1:52" x14ac:dyDescent="0.25">
      <c r="A97" s="1">
        <v>0.4</v>
      </c>
      <c r="B97" s="1">
        <v>3.3333330000000001</v>
      </c>
      <c r="C97" s="1">
        <v>10</v>
      </c>
      <c r="D97" s="1">
        <v>1.5</v>
      </c>
      <c r="E97" s="1">
        <v>75</v>
      </c>
      <c r="F97" s="1">
        <v>0.37640000000000001</v>
      </c>
      <c r="G97" s="1">
        <v>38.687449819999998</v>
      </c>
      <c r="H97" s="1">
        <v>1.1227885</v>
      </c>
      <c r="I97" s="1">
        <f t="shared" si="31"/>
        <v>2.5000000000000001E-2</v>
      </c>
      <c r="J97" s="1">
        <f t="shared" si="32"/>
        <v>8.3333325000000014E-2</v>
      </c>
      <c r="K97" s="1">
        <f t="shared" si="33"/>
        <v>0.20682149567917649</v>
      </c>
      <c r="L97" s="1">
        <f t="shared" si="34"/>
        <v>4.0000000000000002E-4</v>
      </c>
      <c r="M97" s="1">
        <f t="shared" si="35"/>
        <v>2.0833333333333332E-2</v>
      </c>
      <c r="N97" s="1">
        <v>272.3030596748448</v>
      </c>
      <c r="O97" s="1">
        <v>292.59542381083799</v>
      </c>
      <c r="P97" s="1">
        <v>2.1315262269833033</v>
      </c>
      <c r="Q97" s="1">
        <v>2.2006831038158192</v>
      </c>
      <c r="R97" s="1">
        <v>598.31489545687066</v>
      </c>
      <c r="S97" s="1">
        <v>624.97100185485715</v>
      </c>
      <c r="T97" s="1">
        <v>4148</v>
      </c>
      <c r="U97" s="1">
        <f>Condutividade!B$6</f>
        <v>6.543115377123824</v>
      </c>
      <c r="V97" s="1">
        <v>0.5</v>
      </c>
      <c r="W97" s="1">
        <f t="shared" si="36"/>
        <v>4.2441318157838755E-2</v>
      </c>
      <c r="X97" s="1">
        <f t="shared" si="37"/>
        <v>27.389854874700909</v>
      </c>
      <c r="Y97" s="1">
        <f t="shared" si="38"/>
        <v>14.227941596251576</v>
      </c>
      <c r="Z97" s="1">
        <f>[1]!HeatTransferArea(I97,J97,0.36,L97)</f>
        <v>0.39269904242881609</v>
      </c>
      <c r="AA97" s="1">
        <f>[1]!Convection(I97,M97,1000,9*10^-4,L97,0.6,0.36,7)</f>
        <v>25638.910216425455</v>
      </c>
      <c r="AB97" s="1">
        <f t="shared" si="39"/>
        <v>8.0840606014930962</v>
      </c>
      <c r="AC97" s="1">
        <f t="shared" si="40"/>
        <v>1107.608518470659</v>
      </c>
      <c r="AD97" s="1">
        <f t="shared" si="48"/>
        <v>0.51147929735186604</v>
      </c>
      <c r="AE97" s="1">
        <f t="shared" si="41"/>
        <v>2.5344943926641772E-5</v>
      </c>
      <c r="AF97" s="1">
        <f t="shared" si="42"/>
        <v>2.6920104239287303E-5</v>
      </c>
      <c r="AG97" s="1">
        <f t="shared" si="43"/>
        <v>2.4228098660978064E-6</v>
      </c>
      <c r="AH97" s="1">
        <f t="shared" si="44"/>
        <v>2.9199558560248201E-4</v>
      </c>
      <c r="AI97" s="1">
        <f t="shared" si="45"/>
        <v>7.0010066243452601E-4</v>
      </c>
      <c r="AJ97" s="1">
        <f t="shared" si="49"/>
        <v>119.1845466900223</v>
      </c>
      <c r="AK97" s="1">
        <f t="shared" si="50"/>
        <v>4.5440436120315333</v>
      </c>
      <c r="AL97" s="1">
        <f t="shared" si="51"/>
        <v>0.96857481356011543</v>
      </c>
      <c r="AM97" s="1">
        <f t="shared" si="52"/>
        <v>1.0745212490826366</v>
      </c>
      <c r="AN97" s="1">
        <f t="shared" si="53"/>
        <v>0.20810050742898473</v>
      </c>
      <c r="AO97" s="1">
        <f t="shared" si="46"/>
        <v>38.687449819999998</v>
      </c>
      <c r="AP97" s="1">
        <v>0.97350000000000003</v>
      </c>
      <c r="AQ97" s="1">
        <f t="shared" si="54"/>
        <v>6.0395000878201753E-3</v>
      </c>
      <c r="AR97" s="1">
        <f t="shared" si="55"/>
        <v>185.90752275413013</v>
      </c>
      <c r="AS97" s="1">
        <f t="shared" si="47"/>
        <v>116.50964888226036</v>
      </c>
      <c r="AT97" s="1">
        <f t="shared" si="56"/>
        <v>86.416666666666657</v>
      </c>
      <c r="AU97" s="1">
        <f t="shared" si="57"/>
        <v>181.54506954432014</v>
      </c>
      <c r="AV97" s="1">
        <f t="shared" si="58"/>
        <v>58.254824441130182</v>
      </c>
      <c r="AX97" s="1">
        <f t="shared" si="59"/>
        <v>2.1008108336854794</v>
      </c>
      <c r="AY97" s="1">
        <f t="shared" si="60"/>
        <v>0.12041715571883549</v>
      </c>
      <c r="AZ97" s="1">
        <v>0.20625848929510415</v>
      </c>
    </row>
    <row r="98" spans="1:52" x14ac:dyDescent="0.25">
      <c r="A98" s="1">
        <v>0.4</v>
      </c>
      <c r="B98" s="1">
        <v>4.1666660000000002</v>
      </c>
      <c r="C98" s="1">
        <v>10</v>
      </c>
      <c r="D98" s="1">
        <v>0.5</v>
      </c>
      <c r="E98" s="1">
        <v>75</v>
      </c>
      <c r="F98" s="1">
        <v>0.90329999999999999</v>
      </c>
      <c r="G98" s="1">
        <v>36.481501199999997</v>
      </c>
      <c r="H98" s="1">
        <v>1.39890223</v>
      </c>
      <c r="I98" s="1">
        <f t="shared" ref="I98:I109" si="61">25/1000</f>
        <v>2.5000000000000001E-2</v>
      </c>
      <c r="J98" s="1">
        <f t="shared" si="32"/>
        <v>0.10416665000000001</v>
      </c>
      <c r="K98" s="1">
        <f t="shared" si="33"/>
        <v>0.25852685408735687</v>
      </c>
      <c r="L98" s="1">
        <f t="shared" si="34"/>
        <v>4.0000000000000002E-4</v>
      </c>
      <c r="M98" s="1">
        <f t="shared" si="35"/>
        <v>2.0833333333333332E-2</v>
      </c>
      <c r="N98" s="1">
        <v>272.3030596748448</v>
      </c>
      <c r="O98" s="1">
        <v>292.59542381083799</v>
      </c>
      <c r="P98" s="1">
        <v>2.1315262269833033</v>
      </c>
      <c r="Q98" s="1">
        <v>2.2006831038158192</v>
      </c>
      <c r="R98" s="1">
        <v>598.31489545687066</v>
      </c>
      <c r="S98" s="1">
        <v>624.97100185485715</v>
      </c>
      <c r="T98" s="1">
        <v>4148</v>
      </c>
      <c r="U98" s="1">
        <f>Condutividade!B$6</f>
        <v>6.543115377123824</v>
      </c>
      <c r="V98" s="1">
        <v>0.5</v>
      </c>
      <c r="W98" s="1">
        <f t="shared" si="36"/>
        <v>4.2441318157838755E-2</v>
      </c>
      <c r="X98" s="1">
        <f t="shared" si="37"/>
        <v>27.389854874700909</v>
      </c>
      <c r="Y98" s="1">
        <f t="shared" si="38"/>
        <v>14.227941596251576</v>
      </c>
      <c r="Z98" s="1">
        <f>[1]!HeatTransferArea(I98,J98,0.36,L98)</f>
        <v>0.49087377358358897</v>
      </c>
      <c r="AA98" s="1">
        <f>[1]!Convection(I98,M98,1000,9*10^-4,L98,0.6,0.36,7)</f>
        <v>25638.910216425455</v>
      </c>
      <c r="AB98" s="1">
        <f t="shared" si="39"/>
        <v>8.0840606014930962</v>
      </c>
      <c r="AC98" s="1">
        <f t="shared" si="40"/>
        <v>1107.608518470659</v>
      </c>
      <c r="AD98" s="1">
        <f t="shared" si="48"/>
        <v>1.2275503872975091</v>
      </c>
      <c r="AE98" s="1">
        <f t="shared" si="41"/>
        <v>1.2088207068239321E-4</v>
      </c>
      <c r="AF98" s="1">
        <f t="shared" si="42"/>
        <v>4.6736286473740572E-6</v>
      </c>
      <c r="AG98" s="1">
        <f t="shared" si="43"/>
        <v>2.6920109623308955E-7</v>
      </c>
      <c r="AH98" s="1">
        <f t="shared" si="44"/>
        <v>5.6063159163256121E-4</v>
      </c>
      <c r="AI98" s="1">
        <f t="shared" si="45"/>
        <v>1.3441934331775132E-3</v>
      </c>
      <c r="AJ98" s="1">
        <f t="shared" si="49"/>
        <v>357.55364007006699</v>
      </c>
      <c r="AK98" s="1">
        <f t="shared" si="50"/>
        <v>4.5440436120315333</v>
      </c>
      <c r="AL98" s="1">
        <f t="shared" si="51"/>
        <v>0.96857481356011543</v>
      </c>
      <c r="AM98" s="1">
        <f t="shared" si="52"/>
        <v>1.0745212490826366</v>
      </c>
      <c r="AN98" s="1">
        <f t="shared" si="53"/>
        <v>0.47096323395763112</v>
      </c>
      <c r="AO98" s="1">
        <f t="shared" si="46"/>
        <v>36.481501199999997</v>
      </c>
      <c r="AP98" s="1">
        <v>0.86209999999999998</v>
      </c>
      <c r="AQ98" s="1">
        <f t="shared" si="54"/>
        <v>1.8059331347673322E-2</v>
      </c>
      <c r="AR98" s="1">
        <f t="shared" si="55"/>
        <v>77.461463166532354</v>
      </c>
      <c r="AS98" s="1">
        <f t="shared" si="47"/>
        <v>145.63705236460092</v>
      </c>
      <c r="AT98" s="1">
        <f t="shared" si="56"/>
        <v>86.416666666666657</v>
      </c>
      <c r="AU98" s="1">
        <f t="shared" si="57"/>
        <v>75.643774438172855</v>
      </c>
      <c r="AV98" s="1">
        <f t="shared" si="58"/>
        <v>72.818526182300459</v>
      </c>
      <c r="AX98" s="1">
        <f t="shared" si="59"/>
        <v>0.87533779484867347</v>
      </c>
      <c r="AY98" s="1">
        <f t="shared" si="60"/>
        <v>0.62662361409914857</v>
      </c>
      <c r="AZ98" s="1">
        <v>0.4667944655674961</v>
      </c>
    </row>
    <row r="99" spans="1:52" x14ac:dyDescent="0.25">
      <c r="A99" s="1">
        <v>0.4</v>
      </c>
      <c r="B99" s="1">
        <v>4.1666660000000002</v>
      </c>
      <c r="C99" s="1">
        <v>10</v>
      </c>
      <c r="D99" s="1">
        <v>1</v>
      </c>
      <c r="E99" s="1">
        <v>75</v>
      </c>
      <c r="F99" s="1">
        <v>0.4516</v>
      </c>
      <c r="G99" s="1">
        <v>38.334344199999997</v>
      </c>
      <c r="H99" s="1">
        <v>1.39887812</v>
      </c>
      <c r="I99" s="1">
        <f t="shared" si="61"/>
        <v>2.5000000000000001E-2</v>
      </c>
      <c r="J99" s="1">
        <f t="shared" si="32"/>
        <v>0.10416665000000001</v>
      </c>
      <c r="K99" s="1">
        <f t="shared" si="33"/>
        <v>0.25852685408735687</v>
      </c>
      <c r="L99" s="1">
        <f t="shared" si="34"/>
        <v>4.0000000000000002E-4</v>
      </c>
      <c r="M99" s="1">
        <f t="shared" si="35"/>
        <v>2.0833333333333332E-2</v>
      </c>
      <c r="N99" s="1">
        <v>272.3030596748448</v>
      </c>
      <c r="O99" s="1">
        <v>292.59542381083799</v>
      </c>
      <c r="P99" s="1">
        <v>2.1315262269833033</v>
      </c>
      <c r="Q99" s="1">
        <v>2.2006831038158192</v>
      </c>
      <c r="R99" s="1">
        <v>598.31489545687066</v>
      </c>
      <c r="S99" s="1">
        <v>624.97100185485715</v>
      </c>
      <c r="T99" s="1">
        <v>4148</v>
      </c>
      <c r="U99" s="1">
        <f>Condutividade!B$6</f>
        <v>6.543115377123824</v>
      </c>
      <c r="V99" s="1">
        <v>0.5</v>
      </c>
      <c r="W99" s="1">
        <f t="shared" si="36"/>
        <v>4.2441318157838755E-2</v>
      </c>
      <c r="X99" s="1">
        <f t="shared" si="37"/>
        <v>27.389854874700909</v>
      </c>
      <c r="Y99" s="1">
        <f t="shared" si="38"/>
        <v>14.227941596251576</v>
      </c>
      <c r="Z99" s="1">
        <f>[1]!HeatTransferArea(I99,J99,0.36,L99)</f>
        <v>0.49087377358358897</v>
      </c>
      <c r="AA99" s="1">
        <f>[1]!Convection(I99,M99,1000,9*10^-4,L99,0.6,0.36,7)</f>
        <v>25638.910216425455</v>
      </c>
      <c r="AB99" s="1">
        <f t="shared" si="39"/>
        <v>8.0840606014930962</v>
      </c>
      <c r="AC99" s="1">
        <f t="shared" si="40"/>
        <v>1107.608518470659</v>
      </c>
      <c r="AD99" s="1">
        <f t="shared" si="48"/>
        <v>0.61377519364875455</v>
      </c>
      <c r="AE99" s="1">
        <f t="shared" si="41"/>
        <v>1.104410353411911E-4</v>
      </c>
      <c r="AF99" s="1">
        <f t="shared" si="42"/>
        <v>1.8694514589496229E-5</v>
      </c>
      <c r="AG99" s="1">
        <f t="shared" si="43"/>
        <v>1.0768043849323582E-6</v>
      </c>
      <c r="AH99" s="1">
        <f t="shared" si="44"/>
        <v>2.8031579581628061E-4</v>
      </c>
      <c r="AI99" s="1">
        <f t="shared" si="45"/>
        <v>6.7209671658875661E-4</v>
      </c>
      <c r="AJ99" s="1">
        <f t="shared" si="49"/>
        <v>178.7768200350335</v>
      </c>
      <c r="AK99" s="1">
        <f t="shared" si="50"/>
        <v>4.5440436120315333</v>
      </c>
      <c r="AL99" s="1">
        <f t="shared" si="51"/>
        <v>0.96857481356011543</v>
      </c>
      <c r="AM99" s="1">
        <f t="shared" si="52"/>
        <v>1.0745212490826366</v>
      </c>
      <c r="AN99" s="1">
        <f t="shared" si="53"/>
        <v>0.24744138977588126</v>
      </c>
      <c r="AO99" s="1">
        <f t="shared" si="46"/>
        <v>38.334344199999997</v>
      </c>
      <c r="AP99" s="1">
        <v>0.97550000000000003</v>
      </c>
      <c r="AQ99" s="1">
        <f t="shared" si="54"/>
        <v>9.029510048064732E-3</v>
      </c>
      <c r="AR99" s="1">
        <f t="shared" si="55"/>
        <v>154.92292633306471</v>
      </c>
      <c r="AS99" s="1">
        <f t="shared" si="47"/>
        <v>145.63705236460092</v>
      </c>
      <c r="AT99" s="1">
        <f t="shared" si="56"/>
        <v>86.416666666666657</v>
      </c>
      <c r="AU99" s="1">
        <f t="shared" si="57"/>
        <v>151.28754887634571</v>
      </c>
      <c r="AV99" s="1">
        <f t="shared" si="58"/>
        <v>72.818526182300459</v>
      </c>
      <c r="AX99" s="1">
        <f t="shared" si="59"/>
        <v>1.7506755896973469</v>
      </c>
      <c r="AY99" s="1">
        <f t="shared" si="60"/>
        <v>0.11132906849477241</v>
      </c>
      <c r="AZ99" s="1">
        <v>0.24525114270406512</v>
      </c>
    </row>
    <row r="100" spans="1:52" x14ac:dyDescent="0.25">
      <c r="A100" s="1">
        <v>0.4</v>
      </c>
      <c r="B100" s="1">
        <v>4.1666660000000002</v>
      </c>
      <c r="C100" s="1">
        <v>10</v>
      </c>
      <c r="D100" s="1">
        <v>1.5</v>
      </c>
      <c r="E100" s="1">
        <v>75</v>
      </c>
      <c r="F100" s="1">
        <v>0.30109999999999998</v>
      </c>
      <c r="G100" s="1">
        <v>38.346542620000001</v>
      </c>
      <c r="H100" s="1">
        <v>1.4034855399999999</v>
      </c>
      <c r="I100" s="1">
        <f t="shared" si="61"/>
        <v>2.5000000000000001E-2</v>
      </c>
      <c r="J100" s="1">
        <f t="shared" si="32"/>
        <v>0.10416665000000001</v>
      </c>
      <c r="K100" s="1">
        <f t="shared" si="33"/>
        <v>0.25852685408735687</v>
      </c>
      <c r="L100" s="1">
        <f t="shared" si="34"/>
        <v>4.0000000000000002E-4</v>
      </c>
      <c r="M100" s="1">
        <f t="shared" si="35"/>
        <v>2.0833333333333332E-2</v>
      </c>
      <c r="N100" s="1">
        <v>272.3030596748448</v>
      </c>
      <c r="O100" s="1">
        <v>292.59542381083799</v>
      </c>
      <c r="P100" s="1">
        <v>2.1315262269833033</v>
      </c>
      <c r="Q100" s="1">
        <v>2.2006831038158192</v>
      </c>
      <c r="R100" s="1">
        <v>598.31489545687066</v>
      </c>
      <c r="S100" s="1">
        <v>624.97100185485715</v>
      </c>
      <c r="T100" s="1">
        <v>4148</v>
      </c>
      <c r="U100" s="1">
        <f>Condutividade!B$6</f>
        <v>6.543115377123824</v>
      </c>
      <c r="V100" s="1">
        <v>0.5</v>
      </c>
      <c r="W100" s="1">
        <f t="shared" si="36"/>
        <v>4.2441318157838755E-2</v>
      </c>
      <c r="X100" s="1">
        <f t="shared" si="37"/>
        <v>27.389854874700909</v>
      </c>
      <c r="Y100" s="1">
        <f t="shared" si="38"/>
        <v>14.227941596251576</v>
      </c>
      <c r="Z100" s="1">
        <f>[1]!HeatTransferArea(I100,J100,0.36,L100)</f>
        <v>0.49087377358358897</v>
      </c>
      <c r="AA100" s="1">
        <f>[1]!Convection(I100,M100,1000,9*10^-4,L100,0.6,0.36,7)</f>
        <v>25638.910216425455</v>
      </c>
      <c r="AB100" s="1">
        <f t="shared" si="39"/>
        <v>8.0840606014930962</v>
      </c>
      <c r="AC100" s="1">
        <f t="shared" si="40"/>
        <v>1107.608518470659</v>
      </c>
      <c r="AD100" s="1">
        <f t="shared" si="48"/>
        <v>0.40918346243250303</v>
      </c>
      <c r="AE100" s="1">
        <f t="shared" si="41"/>
        <v>4.0294023560816239E-5</v>
      </c>
      <c r="AF100" s="1">
        <f t="shared" si="42"/>
        <v>4.2062657826366518E-5</v>
      </c>
      <c r="AG100" s="1">
        <f t="shared" si="43"/>
        <v>2.4228098660978064E-6</v>
      </c>
      <c r="AH100" s="1">
        <f t="shared" si="44"/>
        <v>1.8687719721085375E-4</v>
      </c>
      <c r="AI100" s="1">
        <f t="shared" si="45"/>
        <v>4.4806447772583775E-4</v>
      </c>
      <c r="AJ100" s="1">
        <f t="shared" si="49"/>
        <v>119.18454669002232</v>
      </c>
      <c r="AK100" s="1">
        <f t="shared" si="50"/>
        <v>4.5440436120315333</v>
      </c>
      <c r="AL100" s="1">
        <f t="shared" si="51"/>
        <v>0.96857481356011543</v>
      </c>
      <c r="AM100" s="1">
        <f t="shared" si="52"/>
        <v>1.0745212490826366</v>
      </c>
      <c r="AN100" s="1">
        <f t="shared" si="53"/>
        <v>0.16501341894166474</v>
      </c>
      <c r="AO100" s="1">
        <f t="shared" si="46"/>
        <v>38.346542620000001</v>
      </c>
      <c r="AP100" s="1">
        <v>0.98089999999999999</v>
      </c>
      <c r="AQ100" s="1">
        <f t="shared" si="54"/>
        <v>6.0395000844169593E-3</v>
      </c>
      <c r="AR100" s="1">
        <f t="shared" si="55"/>
        <v>232.38438949959706</v>
      </c>
      <c r="AS100" s="1">
        <f t="shared" si="47"/>
        <v>145.63705236460092</v>
      </c>
      <c r="AT100" s="1">
        <f t="shared" si="56"/>
        <v>86.416666666666657</v>
      </c>
      <c r="AU100" s="1">
        <f t="shared" si="57"/>
        <v>226.93132331451858</v>
      </c>
      <c r="AV100" s="1">
        <f t="shared" si="58"/>
        <v>72.818526182300459</v>
      </c>
      <c r="AX100" s="1">
        <f t="shared" si="59"/>
        <v>2.6260133845460203</v>
      </c>
      <c r="AY100" s="1">
        <f t="shared" si="60"/>
        <v>8.6791232989802305E-2</v>
      </c>
      <c r="AZ100" s="1">
        <v>0.16355278958626585</v>
      </c>
    </row>
    <row r="101" spans="1:52" x14ac:dyDescent="0.25">
      <c r="A101" s="1">
        <v>0.5</v>
      </c>
      <c r="B101" s="1">
        <v>2.5</v>
      </c>
      <c r="C101" s="1">
        <v>10</v>
      </c>
      <c r="D101" s="1">
        <v>0.5</v>
      </c>
      <c r="E101" s="1">
        <v>75</v>
      </c>
      <c r="F101" s="1">
        <v>1.5055000000000001</v>
      </c>
      <c r="G101" s="1">
        <v>20.09823381</v>
      </c>
      <c r="H101" s="1">
        <v>0.55849621000000005</v>
      </c>
      <c r="I101" s="1">
        <f t="shared" si="61"/>
        <v>2.5000000000000001E-2</v>
      </c>
      <c r="J101" s="1">
        <f t="shared" si="32"/>
        <v>6.25E-2</v>
      </c>
      <c r="K101" s="1">
        <f t="shared" si="33"/>
        <v>0.15511613727099607</v>
      </c>
      <c r="L101" s="1">
        <f t="shared" si="34"/>
        <v>5.0000000000000001E-4</v>
      </c>
      <c r="M101" s="1">
        <f t="shared" si="35"/>
        <v>2.0833333333333332E-2</v>
      </c>
      <c r="N101" s="1">
        <v>272.3030596748448</v>
      </c>
      <c r="O101" s="1">
        <v>292.59542381083799</v>
      </c>
      <c r="P101" s="1">
        <v>2.1315262269833033</v>
      </c>
      <c r="Q101" s="1">
        <v>2.2006831038158192</v>
      </c>
      <c r="R101" s="1">
        <v>598.31489545687066</v>
      </c>
      <c r="S101" s="1">
        <v>624.97100185485715</v>
      </c>
      <c r="T101" s="1">
        <v>4148</v>
      </c>
      <c r="U101" s="1">
        <f>Condutividade!B$6</f>
        <v>6.543115377123824</v>
      </c>
      <c r="V101" s="1">
        <v>0.5</v>
      </c>
      <c r="W101" s="1">
        <f t="shared" si="36"/>
        <v>4.2441318157838755E-2</v>
      </c>
      <c r="X101" s="1">
        <f t="shared" si="37"/>
        <v>34.237318593376138</v>
      </c>
      <c r="Y101" s="1">
        <f t="shared" si="38"/>
        <v>16.693028534974658</v>
      </c>
      <c r="Z101" s="1">
        <f>[1]!HeatTransferArea(I101,J101,0.36,L101)</f>
        <v>0.23561944901923454</v>
      </c>
      <c r="AA101" s="1">
        <f>[1]!Convection(I101,M101,1000,9*10^-4,L101,0.6,0.36,7)</f>
        <v>20660.760475301788</v>
      </c>
      <c r="AB101" s="1">
        <f t="shared" si="39"/>
        <v>10.105075751866371</v>
      </c>
      <c r="AC101" s="1">
        <f t="shared" si="40"/>
        <v>1056.9031309682296</v>
      </c>
      <c r="AD101" s="1">
        <f t="shared" si="48"/>
        <v>2.0459169848157455</v>
      </c>
      <c r="AE101" s="1">
        <f t="shared" si="41"/>
        <v>2.0122920556864266E-4</v>
      </c>
      <c r="AF101" s="1">
        <f t="shared" si="42"/>
        <v>1.6825068514568095E-6</v>
      </c>
      <c r="AG101" s="1">
        <f t="shared" si="43"/>
        <v>2.6920109623308955E-7</v>
      </c>
      <c r="AH101" s="1">
        <f t="shared" si="44"/>
        <v>1.5573094784179621E-3</v>
      </c>
      <c r="AI101" s="1">
        <f t="shared" si="45"/>
        <v>4.6506019250861213E-3</v>
      </c>
      <c r="AJ101" s="1">
        <f t="shared" si="49"/>
        <v>230.50371649032917</v>
      </c>
      <c r="AK101" s="1">
        <f t="shared" si="50"/>
        <v>4.5440436120315333</v>
      </c>
      <c r="AL101" s="1">
        <f t="shared" si="51"/>
        <v>0.96857481356011543</v>
      </c>
      <c r="AM101" s="1">
        <f t="shared" si="52"/>
        <v>1.0745212490826366</v>
      </c>
      <c r="AN101" s="1">
        <f t="shared" si="53"/>
        <v>0.43243504087260221</v>
      </c>
      <c r="AO101" s="1">
        <f t="shared" si="46"/>
        <v>20.09823381</v>
      </c>
      <c r="AP101" s="1">
        <v>0.5252</v>
      </c>
      <c r="AQ101" s="1">
        <f t="shared" si="54"/>
        <v>1.2016644531141686E-2</v>
      </c>
      <c r="AR101" s="1">
        <f t="shared" si="55"/>
        <v>46.476885336221059</v>
      </c>
      <c r="AS101" s="1">
        <f t="shared" si="47"/>
        <v>56.332617159216817</v>
      </c>
      <c r="AT101" s="1">
        <f t="shared" si="56"/>
        <v>86.416666666666657</v>
      </c>
      <c r="AU101" s="1">
        <f t="shared" si="57"/>
        <v>45.386271924707216</v>
      </c>
      <c r="AV101" s="1">
        <f t="shared" si="58"/>
        <v>28.166308579608408</v>
      </c>
      <c r="AX101" s="1">
        <f t="shared" si="59"/>
        <v>0.52520276094164575</v>
      </c>
      <c r="AY101" s="1">
        <f t="shared" si="60"/>
        <v>2.1575119069925721</v>
      </c>
      <c r="AZ101" s="1">
        <v>0.42860730783699419</v>
      </c>
    </row>
    <row r="102" spans="1:52" x14ac:dyDescent="0.25">
      <c r="A102" s="1">
        <v>0.5</v>
      </c>
      <c r="B102" s="1">
        <v>2.5</v>
      </c>
      <c r="C102" s="1">
        <v>10</v>
      </c>
      <c r="D102" s="1">
        <v>1</v>
      </c>
      <c r="E102" s="1">
        <v>75</v>
      </c>
      <c r="F102" s="1">
        <v>0.75270000000000004</v>
      </c>
      <c r="G102" s="1">
        <v>36.74566325</v>
      </c>
      <c r="H102" s="1">
        <v>0.55849974000000002</v>
      </c>
      <c r="I102" s="1">
        <f t="shared" si="61"/>
        <v>2.5000000000000001E-2</v>
      </c>
      <c r="J102" s="1">
        <f t="shared" si="32"/>
        <v>6.25E-2</v>
      </c>
      <c r="K102" s="1">
        <f t="shared" si="33"/>
        <v>0.15511613727099607</v>
      </c>
      <c r="L102" s="1">
        <f t="shared" si="34"/>
        <v>5.0000000000000001E-4</v>
      </c>
      <c r="M102" s="1">
        <f t="shared" si="35"/>
        <v>2.0833333333333332E-2</v>
      </c>
      <c r="N102" s="1">
        <v>272.3030596748448</v>
      </c>
      <c r="O102" s="1">
        <v>292.59542381083799</v>
      </c>
      <c r="P102" s="1">
        <v>2.1315262269833033</v>
      </c>
      <c r="Q102" s="1">
        <v>2.2006831038158192</v>
      </c>
      <c r="R102" s="1">
        <v>598.31489545687066</v>
      </c>
      <c r="S102" s="1">
        <v>624.97100185485715</v>
      </c>
      <c r="T102" s="1">
        <v>4148</v>
      </c>
      <c r="U102" s="1">
        <f>Condutividade!B$6</f>
        <v>6.543115377123824</v>
      </c>
      <c r="V102" s="1">
        <v>0.5</v>
      </c>
      <c r="W102" s="1">
        <f t="shared" si="36"/>
        <v>4.2441318157838755E-2</v>
      </c>
      <c r="X102" s="1">
        <f t="shared" si="37"/>
        <v>34.237318593376138</v>
      </c>
      <c r="Y102" s="1">
        <f t="shared" si="38"/>
        <v>16.693028534974658</v>
      </c>
      <c r="Z102" s="1">
        <f>[1]!HeatTransferArea(I102,J102,0.36,L102)</f>
        <v>0.23561944901923454</v>
      </c>
      <c r="AA102" s="1">
        <f>[1]!Convection(I102,M102,1000,9*10^-4,L102,0.6,0.36,7)</f>
        <v>20660.760475301788</v>
      </c>
      <c r="AB102" s="1">
        <f t="shared" si="39"/>
        <v>10.105075751866371</v>
      </c>
      <c r="AC102" s="1">
        <f t="shared" si="40"/>
        <v>1056.9031309682296</v>
      </c>
      <c r="AD102" s="1">
        <f t="shared" si="48"/>
        <v>1.0229584924078727</v>
      </c>
      <c r="AE102" s="1">
        <f t="shared" si="41"/>
        <v>1.5061460278431582E-4</v>
      </c>
      <c r="AF102" s="1">
        <f t="shared" si="42"/>
        <v>6.7300274058272379E-6</v>
      </c>
      <c r="AG102" s="1">
        <f t="shared" si="43"/>
        <v>1.0768043849323582E-6</v>
      </c>
      <c r="AH102" s="1">
        <f t="shared" si="44"/>
        <v>7.7865473920898107E-4</v>
      </c>
      <c r="AI102" s="1">
        <f t="shared" si="45"/>
        <v>2.3253009625430606E-3</v>
      </c>
      <c r="AJ102" s="1">
        <f t="shared" si="49"/>
        <v>115.25185824516458</v>
      </c>
      <c r="AK102" s="1">
        <f t="shared" si="50"/>
        <v>4.5440436120315333</v>
      </c>
      <c r="AL102" s="1">
        <f t="shared" si="51"/>
        <v>0.96857481356011543</v>
      </c>
      <c r="AM102" s="1">
        <f t="shared" si="52"/>
        <v>1.0745212490826366</v>
      </c>
      <c r="AN102" s="1">
        <f t="shared" si="53"/>
        <v>0.39531116364808144</v>
      </c>
      <c r="AO102" s="1">
        <f t="shared" si="46"/>
        <v>36.74566325</v>
      </c>
      <c r="AP102" s="1">
        <v>0.89710000000000001</v>
      </c>
      <c r="AQ102" s="1">
        <f t="shared" si="54"/>
        <v>6.0083602414374966E-3</v>
      </c>
      <c r="AR102" s="1">
        <f t="shared" si="55"/>
        <v>92.953770672442118</v>
      </c>
      <c r="AS102" s="1">
        <f t="shared" si="47"/>
        <v>56.332617159216817</v>
      </c>
      <c r="AT102" s="1">
        <f t="shared" si="56"/>
        <v>86.416666666666657</v>
      </c>
      <c r="AU102" s="1">
        <f t="shared" si="57"/>
        <v>90.772543849414433</v>
      </c>
      <c r="AV102" s="1">
        <f t="shared" si="58"/>
        <v>28.166308579608408</v>
      </c>
      <c r="AX102" s="1">
        <f t="shared" si="59"/>
        <v>1.0504055218832915</v>
      </c>
      <c r="AY102" s="1">
        <f t="shared" si="60"/>
        <v>0.46758208767804471</v>
      </c>
      <c r="AZ102" s="1">
        <v>0.39181203555386629</v>
      </c>
    </row>
    <row r="103" spans="1:52" x14ac:dyDescent="0.25">
      <c r="A103" s="1">
        <v>0.5</v>
      </c>
      <c r="B103" s="1">
        <v>2.5</v>
      </c>
      <c r="C103" s="1">
        <v>10</v>
      </c>
      <c r="D103" s="1">
        <v>1.5</v>
      </c>
      <c r="E103" s="1">
        <v>75</v>
      </c>
      <c r="F103" s="1">
        <v>0.50180000000000002</v>
      </c>
      <c r="G103" s="1">
        <v>38.106496049999997</v>
      </c>
      <c r="H103" s="1">
        <v>0.56040787000000003</v>
      </c>
      <c r="I103" s="1">
        <f t="shared" si="61"/>
        <v>2.5000000000000001E-2</v>
      </c>
      <c r="J103" s="1">
        <f t="shared" si="32"/>
        <v>6.25E-2</v>
      </c>
      <c r="K103" s="1">
        <f t="shared" si="33"/>
        <v>0.15511613727099607</v>
      </c>
      <c r="L103" s="1">
        <f t="shared" si="34"/>
        <v>5.0000000000000001E-4</v>
      </c>
      <c r="M103" s="1">
        <f t="shared" si="35"/>
        <v>2.0833333333333332E-2</v>
      </c>
      <c r="N103" s="1">
        <v>272.3030596748448</v>
      </c>
      <c r="O103" s="1">
        <v>292.59542381083799</v>
      </c>
      <c r="P103" s="1">
        <v>2.1315262269833033</v>
      </c>
      <c r="Q103" s="1">
        <v>2.2006831038158192</v>
      </c>
      <c r="R103" s="1">
        <v>598.31489545687066</v>
      </c>
      <c r="S103" s="1">
        <v>624.97100185485715</v>
      </c>
      <c r="T103" s="1">
        <v>4148</v>
      </c>
      <c r="U103" s="1">
        <f>Condutividade!B$6</f>
        <v>6.543115377123824</v>
      </c>
      <c r="V103" s="1">
        <v>0.5</v>
      </c>
      <c r="W103" s="1">
        <f t="shared" si="36"/>
        <v>4.2441318157838755E-2</v>
      </c>
      <c r="X103" s="1">
        <f t="shared" si="37"/>
        <v>34.237318593376138</v>
      </c>
      <c r="Y103" s="1">
        <f t="shared" si="38"/>
        <v>16.693028534974658</v>
      </c>
      <c r="Z103" s="1">
        <f>[1]!HeatTransferArea(I103,J103,0.36,L103)</f>
        <v>0.23561944901923454</v>
      </c>
      <c r="AA103" s="1">
        <f>[1]!Convection(I103,M103,1000,9*10^-4,L103,0.6,0.36,7)</f>
        <v>20660.760475301788</v>
      </c>
      <c r="AB103" s="1">
        <f t="shared" si="39"/>
        <v>10.105075751866371</v>
      </c>
      <c r="AC103" s="1">
        <f t="shared" si="40"/>
        <v>1056.9031309682296</v>
      </c>
      <c r="AD103" s="1">
        <f t="shared" si="48"/>
        <v>0.68197232827191512</v>
      </c>
      <c r="AE103" s="1">
        <f t="shared" si="41"/>
        <v>1.0040973518954388E-4</v>
      </c>
      <c r="AF103" s="1">
        <f t="shared" si="42"/>
        <v>1.5142561663111286E-5</v>
      </c>
      <c r="AG103" s="1">
        <f t="shared" si="43"/>
        <v>2.4228098660978064E-6</v>
      </c>
      <c r="AH103" s="1">
        <f t="shared" si="44"/>
        <v>5.1910315947265408E-4</v>
      </c>
      <c r="AI103" s="1">
        <f t="shared" si="45"/>
        <v>1.5502006416953738E-3</v>
      </c>
      <c r="AJ103" s="1">
        <f t="shared" si="49"/>
        <v>76.834572163443056</v>
      </c>
      <c r="AK103" s="1">
        <f t="shared" si="50"/>
        <v>4.5440436120315333</v>
      </c>
      <c r="AL103" s="1">
        <f t="shared" si="51"/>
        <v>0.96857481356011543</v>
      </c>
      <c r="AM103" s="1">
        <f t="shared" si="52"/>
        <v>1.0745212490826366</v>
      </c>
      <c r="AN103" s="1">
        <f t="shared" si="53"/>
        <v>0.27330070115737204</v>
      </c>
      <c r="AO103" s="1">
        <f t="shared" si="46"/>
        <v>38.106496049999997</v>
      </c>
      <c r="AP103" s="1">
        <v>0.94159999999999999</v>
      </c>
      <c r="AQ103" s="1">
        <f t="shared" si="54"/>
        <v>4.0192586482931027E-3</v>
      </c>
      <c r="AR103" s="1">
        <f t="shared" si="55"/>
        <v>139.43065600866316</v>
      </c>
      <c r="AS103" s="1">
        <f t="shared" si="47"/>
        <v>56.332617159216817</v>
      </c>
      <c r="AT103" s="1">
        <f t="shared" si="56"/>
        <v>86.416666666666657</v>
      </c>
      <c r="AU103" s="1">
        <f t="shared" si="57"/>
        <v>136.15881577412165</v>
      </c>
      <c r="AV103" s="1">
        <f t="shared" si="58"/>
        <v>28.166308579608408</v>
      </c>
      <c r="AX103" s="1">
        <f t="shared" si="59"/>
        <v>1.5756082828249374</v>
      </c>
      <c r="AY103" s="1">
        <f t="shared" si="60"/>
        <v>0.26537214694264155</v>
      </c>
      <c r="AZ103" s="1">
        <v>0.27088155834146155</v>
      </c>
    </row>
    <row r="104" spans="1:52" x14ac:dyDescent="0.25">
      <c r="A104" s="1">
        <v>0.5</v>
      </c>
      <c r="B104" s="1">
        <v>3.3333330000000001</v>
      </c>
      <c r="C104" s="1">
        <v>10</v>
      </c>
      <c r="D104" s="1">
        <v>0.5</v>
      </c>
      <c r="E104" s="1">
        <v>75</v>
      </c>
      <c r="F104" s="1">
        <v>1.1291</v>
      </c>
      <c r="G104" s="1">
        <v>33.140628970000002</v>
      </c>
      <c r="H104" s="1">
        <v>0.74466153000000002</v>
      </c>
      <c r="I104" s="1">
        <f t="shared" si="61"/>
        <v>2.5000000000000001E-2</v>
      </c>
      <c r="J104" s="1">
        <f t="shared" si="32"/>
        <v>8.3333325000000014E-2</v>
      </c>
      <c r="K104" s="1">
        <f t="shared" si="33"/>
        <v>0.20682149567917649</v>
      </c>
      <c r="L104" s="1">
        <f t="shared" si="34"/>
        <v>5.0000000000000001E-4</v>
      </c>
      <c r="M104" s="1">
        <f t="shared" si="35"/>
        <v>2.0833333333333332E-2</v>
      </c>
      <c r="N104" s="1">
        <v>272.3030596748448</v>
      </c>
      <c r="O104" s="1">
        <v>292.59542381083799</v>
      </c>
      <c r="P104" s="1">
        <v>2.1315262269833033</v>
      </c>
      <c r="Q104" s="1">
        <v>2.2006831038158192</v>
      </c>
      <c r="R104" s="1">
        <v>598.31489545687066</v>
      </c>
      <c r="S104" s="1">
        <v>624.97100185485715</v>
      </c>
      <c r="T104" s="1">
        <v>4148</v>
      </c>
      <c r="U104" s="1">
        <f>Condutividade!B$6</f>
        <v>6.543115377123824</v>
      </c>
      <c r="V104" s="1">
        <v>0.5</v>
      </c>
      <c r="W104" s="1">
        <f t="shared" si="36"/>
        <v>4.2441318157838755E-2</v>
      </c>
      <c r="X104" s="1">
        <f t="shared" si="37"/>
        <v>34.237318593376138</v>
      </c>
      <c r="Y104" s="1">
        <f t="shared" si="38"/>
        <v>16.693028534974658</v>
      </c>
      <c r="Z104" s="1">
        <f>[1]!HeatTransferArea(I104,J104,0.36,L104)</f>
        <v>0.3141592339430529</v>
      </c>
      <c r="AA104" s="1">
        <f>[1]!Convection(I104,M104,1000,9*10^-4,L104,0.6,0.36,7)</f>
        <v>20660.760475301788</v>
      </c>
      <c r="AB104" s="1">
        <f t="shared" si="39"/>
        <v>10.105075751866371</v>
      </c>
      <c r="AC104" s="1">
        <f t="shared" si="40"/>
        <v>1056.9031309682296</v>
      </c>
      <c r="AD104" s="1">
        <f t="shared" si="48"/>
        <v>1.5344378920555981</v>
      </c>
      <c r="AE104" s="1">
        <f t="shared" si="41"/>
        <v>1.7603483177985879E-4</v>
      </c>
      <c r="AF104" s="1">
        <f t="shared" si="42"/>
        <v>2.9911226932541451E-6</v>
      </c>
      <c r="AG104" s="1">
        <f t="shared" si="43"/>
        <v>2.6920109623308955E-7</v>
      </c>
      <c r="AH104" s="1">
        <f t="shared" si="44"/>
        <v>8.7598675680744596E-4</v>
      </c>
      <c r="AI104" s="1">
        <f t="shared" si="45"/>
        <v>2.6159641060537371E-3</v>
      </c>
      <c r="AJ104" s="1">
        <f t="shared" si="49"/>
        <v>230.50371649032917</v>
      </c>
      <c r="AK104" s="1">
        <f t="shared" si="50"/>
        <v>4.5440436120315333</v>
      </c>
      <c r="AL104" s="1">
        <f t="shared" si="51"/>
        <v>0.96857481356011543</v>
      </c>
      <c r="AM104" s="1">
        <f t="shared" si="52"/>
        <v>1.0745212490826366</v>
      </c>
      <c r="AN104" s="1">
        <f t="shared" si="53"/>
        <v>0.53479216675642172</v>
      </c>
      <c r="AO104" s="1">
        <f t="shared" si="46"/>
        <v>33.140628970000002</v>
      </c>
      <c r="AP104" s="1">
        <v>0.7</v>
      </c>
      <c r="AQ104" s="1">
        <f t="shared" si="54"/>
        <v>1.2016644388051639E-2</v>
      </c>
      <c r="AR104" s="1">
        <f t="shared" si="55"/>
        <v>61.969174251376707</v>
      </c>
      <c r="AS104" s="1">
        <f t="shared" si="47"/>
        <v>75.110148701273459</v>
      </c>
      <c r="AT104" s="1">
        <f t="shared" si="56"/>
        <v>86.416666666666657</v>
      </c>
      <c r="AU104" s="1">
        <f t="shared" si="57"/>
        <v>60.515023181440043</v>
      </c>
      <c r="AV104" s="1">
        <f t="shared" si="58"/>
        <v>37.55507435063673</v>
      </c>
      <c r="AX104" s="1">
        <f t="shared" si="59"/>
        <v>0.70027027789515972</v>
      </c>
      <c r="AY104" s="1">
        <f t="shared" si="60"/>
        <v>1.3632130836094603</v>
      </c>
      <c r="AZ104" s="1">
        <v>0.5300584115090502</v>
      </c>
    </row>
    <row r="105" spans="1:52" x14ac:dyDescent="0.25">
      <c r="A105" s="1">
        <v>0.5</v>
      </c>
      <c r="B105" s="1">
        <v>3.3333330000000001</v>
      </c>
      <c r="C105" s="1">
        <v>10</v>
      </c>
      <c r="D105" s="1">
        <v>1</v>
      </c>
      <c r="E105" s="1">
        <v>75</v>
      </c>
      <c r="F105" s="1">
        <v>0.56459999999999999</v>
      </c>
      <c r="G105" s="1">
        <v>38.046915490000004</v>
      </c>
      <c r="H105" s="1">
        <v>0.74466624000000003</v>
      </c>
      <c r="I105" s="1">
        <f t="shared" si="61"/>
        <v>2.5000000000000001E-2</v>
      </c>
      <c r="J105" s="1">
        <f t="shared" si="32"/>
        <v>8.3333325000000014E-2</v>
      </c>
      <c r="K105" s="1">
        <f t="shared" si="33"/>
        <v>0.20682149567917649</v>
      </c>
      <c r="L105" s="1">
        <f t="shared" si="34"/>
        <v>5.0000000000000001E-4</v>
      </c>
      <c r="M105" s="1">
        <f t="shared" si="35"/>
        <v>2.0833333333333332E-2</v>
      </c>
      <c r="N105" s="1">
        <v>272.3030596748448</v>
      </c>
      <c r="O105" s="1">
        <v>292.59542381083799</v>
      </c>
      <c r="P105" s="1">
        <v>2.1315262269833033</v>
      </c>
      <c r="Q105" s="1">
        <v>2.2006831038158192</v>
      </c>
      <c r="R105" s="1">
        <v>598.31489545687066</v>
      </c>
      <c r="S105" s="1">
        <v>624.97100185485715</v>
      </c>
      <c r="T105" s="1">
        <v>4148</v>
      </c>
      <c r="U105" s="1">
        <f>Condutividade!B$6</f>
        <v>6.543115377123824</v>
      </c>
      <c r="V105" s="1">
        <v>0.5</v>
      </c>
      <c r="W105" s="1">
        <f t="shared" si="36"/>
        <v>4.2441318157838755E-2</v>
      </c>
      <c r="X105" s="1">
        <f t="shared" si="37"/>
        <v>34.237318593376138</v>
      </c>
      <c r="Y105" s="1">
        <f t="shared" si="38"/>
        <v>16.693028534974658</v>
      </c>
      <c r="Z105" s="1">
        <f>[1]!HeatTransferArea(I105,J105,0.36,L105)</f>
        <v>0.3141592339430529</v>
      </c>
      <c r="AA105" s="1">
        <f>[1]!Convection(I105,M105,1000,9*10^-4,L105,0.6,0.36,7)</f>
        <v>20660.760475301788</v>
      </c>
      <c r="AB105" s="1">
        <f t="shared" si="39"/>
        <v>10.105075751866371</v>
      </c>
      <c r="AC105" s="1">
        <f t="shared" si="40"/>
        <v>1056.9031309682296</v>
      </c>
      <c r="AD105" s="1">
        <f t="shared" si="48"/>
        <v>0.76721894602779905</v>
      </c>
      <c r="AE105" s="1">
        <f t="shared" si="41"/>
        <v>3.8017415889934902E-5</v>
      </c>
      <c r="AF105" s="1">
        <f t="shared" si="42"/>
        <v>1.1964490773016581E-5</v>
      </c>
      <c r="AG105" s="1">
        <f t="shared" si="43"/>
        <v>1.0768043849323582E-6</v>
      </c>
      <c r="AH105" s="1">
        <f t="shared" si="44"/>
        <v>4.3799337840372298E-4</v>
      </c>
      <c r="AI105" s="1">
        <f t="shared" si="45"/>
        <v>1.3079820530268686E-3</v>
      </c>
      <c r="AJ105" s="1">
        <f t="shared" si="49"/>
        <v>115.25185824516458</v>
      </c>
      <c r="AK105" s="1">
        <f t="shared" si="50"/>
        <v>4.5440436120315333</v>
      </c>
      <c r="AL105" s="1">
        <f t="shared" si="51"/>
        <v>0.96857481356011543</v>
      </c>
      <c r="AM105" s="1">
        <f t="shared" si="52"/>
        <v>1.0745212490826366</v>
      </c>
      <c r="AN105" s="1">
        <f t="shared" si="53"/>
        <v>0.30698259214866624</v>
      </c>
      <c r="AO105" s="1">
        <f t="shared" si="46"/>
        <v>38.046915490000004</v>
      </c>
      <c r="AP105" s="1">
        <v>0.94750000000000001</v>
      </c>
      <c r="AQ105" s="1">
        <f t="shared" si="54"/>
        <v>6.0083601967913626E-3</v>
      </c>
      <c r="AR105" s="1">
        <f t="shared" si="55"/>
        <v>123.93834850275341</v>
      </c>
      <c r="AS105" s="1">
        <f t="shared" si="47"/>
        <v>75.110148701273459</v>
      </c>
      <c r="AT105" s="1">
        <f t="shared" si="56"/>
        <v>86.416666666666657</v>
      </c>
      <c r="AU105" s="1">
        <f t="shared" si="57"/>
        <v>121.03004636288009</v>
      </c>
      <c r="AV105" s="1">
        <f t="shared" si="58"/>
        <v>37.55507435063673</v>
      </c>
      <c r="AX105" s="1">
        <f t="shared" si="59"/>
        <v>1.4005405557903194</v>
      </c>
      <c r="AY105" s="1">
        <f t="shared" si="60"/>
        <v>0.23856228963165546</v>
      </c>
      <c r="AZ105" s="1">
        <v>0.3042653114052904</v>
      </c>
    </row>
    <row r="106" spans="1:52" x14ac:dyDescent="0.25">
      <c r="A106" s="1">
        <v>0.5</v>
      </c>
      <c r="B106" s="1">
        <v>3.3333330000000001</v>
      </c>
      <c r="C106" s="1">
        <v>10</v>
      </c>
      <c r="D106" s="1">
        <v>1.5</v>
      </c>
      <c r="E106" s="1">
        <v>75</v>
      </c>
      <c r="F106" s="1">
        <v>0.37640000000000001</v>
      </c>
      <c r="G106" s="1">
        <v>38.506324489999997</v>
      </c>
      <c r="H106" s="1">
        <v>0.74721040999999999</v>
      </c>
      <c r="I106" s="1">
        <f t="shared" si="61"/>
        <v>2.5000000000000001E-2</v>
      </c>
      <c r="J106" s="1">
        <f t="shared" si="32"/>
        <v>8.3333325000000014E-2</v>
      </c>
      <c r="K106" s="1">
        <f t="shared" si="33"/>
        <v>0.20682149567917649</v>
      </c>
      <c r="L106" s="1">
        <f t="shared" si="34"/>
        <v>5.0000000000000001E-4</v>
      </c>
      <c r="M106" s="1">
        <f t="shared" si="35"/>
        <v>2.0833333333333332E-2</v>
      </c>
      <c r="N106" s="1">
        <v>272.3030596748448</v>
      </c>
      <c r="O106" s="1">
        <v>292.59542381083799</v>
      </c>
      <c r="P106" s="1">
        <v>2.1315262269833033</v>
      </c>
      <c r="Q106" s="1">
        <v>2.2006831038158192</v>
      </c>
      <c r="R106" s="1">
        <v>598.31489545687066</v>
      </c>
      <c r="S106" s="1">
        <v>624.97100185485715</v>
      </c>
      <c r="T106" s="1">
        <v>4148</v>
      </c>
      <c r="U106" s="1">
        <f>Condutividade!B$6</f>
        <v>6.543115377123824</v>
      </c>
      <c r="V106" s="1">
        <v>0.5</v>
      </c>
      <c r="W106" s="1">
        <f t="shared" si="36"/>
        <v>4.2441318157838755E-2</v>
      </c>
      <c r="X106" s="1">
        <f t="shared" si="37"/>
        <v>34.237318593376138</v>
      </c>
      <c r="Y106" s="1">
        <f t="shared" si="38"/>
        <v>16.693028534974658</v>
      </c>
      <c r="Z106" s="1">
        <f>[1]!HeatTransferArea(I106,J106,0.36,L106)</f>
        <v>0.3141592339430529</v>
      </c>
      <c r="AA106" s="1">
        <f>[1]!Convection(I106,M106,1000,9*10^-4,L106,0.6,0.36,7)</f>
        <v>20660.760475301788</v>
      </c>
      <c r="AB106" s="1">
        <f t="shared" si="39"/>
        <v>10.105075751866371</v>
      </c>
      <c r="AC106" s="1">
        <f t="shared" si="40"/>
        <v>1056.9031309682296</v>
      </c>
      <c r="AD106" s="1">
        <f t="shared" si="48"/>
        <v>0.51147929735186604</v>
      </c>
      <c r="AE106" s="1">
        <f t="shared" si="41"/>
        <v>2.5344943926641772E-5</v>
      </c>
      <c r="AF106" s="1">
        <f t="shared" si="42"/>
        <v>2.6920104239287303E-5</v>
      </c>
      <c r="AG106" s="1">
        <f t="shared" si="43"/>
        <v>2.4228098660978064E-6</v>
      </c>
      <c r="AH106" s="1">
        <f t="shared" si="44"/>
        <v>2.9199558560248201E-4</v>
      </c>
      <c r="AI106" s="1">
        <f t="shared" si="45"/>
        <v>8.7198803535124578E-4</v>
      </c>
      <c r="AJ106" s="1">
        <f t="shared" si="49"/>
        <v>76.834572163443042</v>
      </c>
      <c r="AK106" s="1">
        <f t="shared" si="50"/>
        <v>4.5440436120315333</v>
      </c>
      <c r="AL106" s="1">
        <f t="shared" si="51"/>
        <v>0.96857481356011543</v>
      </c>
      <c r="AM106" s="1">
        <f t="shared" si="52"/>
        <v>1.0745212490826366</v>
      </c>
      <c r="AN106" s="1">
        <f t="shared" si="53"/>
        <v>0.20712623093217214</v>
      </c>
      <c r="AO106" s="1">
        <f t="shared" si="46"/>
        <v>38.506324489999997</v>
      </c>
      <c r="AP106" s="1">
        <v>0.96189999999999998</v>
      </c>
      <c r="AQ106" s="1">
        <f t="shared" si="54"/>
        <v>4.0192586019674667E-3</v>
      </c>
      <c r="AR106" s="1">
        <f t="shared" si="55"/>
        <v>185.90752275413013</v>
      </c>
      <c r="AS106" s="1">
        <f t="shared" si="47"/>
        <v>75.110148701273459</v>
      </c>
      <c r="AT106" s="1">
        <f t="shared" si="56"/>
        <v>86.416666666666657</v>
      </c>
      <c r="AU106" s="1">
        <f t="shared" si="57"/>
        <v>181.54506954432014</v>
      </c>
      <c r="AV106" s="1">
        <f t="shared" si="58"/>
        <v>37.55507435063673</v>
      </c>
      <c r="AX106" s="1">
        <f t="shared" si="59"/>
        <v>2.1008108336854794</v>
      </c>
      <c r="AY106" s="1">
        <f t="shared" si="60"/>
        <v>0.17312806161840152</v>
      </c>
      <c r="AZ106" s="1">
        <v>0.2052928366839164</v>
      </c>
    </row>
    <row r="107" spans="1:52" x14ac:dyDescent="0.25">
      <c r="A107" s="1">
        <v>0.5</v>
      </c>
      <c r="B107" s="1">
        <v>4.1666660000000002</v>
      </c>
      <c r="C107" s="1">
        <v>10</v>
      </c>
      <c r="D107" s="1">
        <v>0.5</v>
      </c>
      <c r="E107" s="1">
        <v>75</v>
      </c>
      <c r="F107" s="1">
        <v>0.90329999999999999</v>
      </c>
      <c r="G107" s="1">
        <v>36.125026339999998</v>
      </c>
      <c r="H107" s="1">
        <v>0.93082686000000003</v>
      </c>
      <c r="I107" s="1">
        <f t="shared" si="61"/>
        <v>2.5000000000000001E-2</v>
      </c>
      <c r="J107" s="1">
        <f t="shared" si="32"/>
        <v>0.10416665000000001</v>
      </c>
      <c r="K107" s="1">
        <f t="shared" si="33"/>
        <v>0.25852685408735687</v>
      </c>
      <c r="L107" s="1">
        <f t="shared" si="34"/>
        <v>5.0000000000000001E-4</v>
      </c>
      <c r="M107" s="1">
        <f t="shared" si="35"/>
        <v>2.0833333333333332E-2</v>
      </c>
      <c r="N107" s="1">
        <v>272.3030596748448</v>
      </c>
      <c r="O107" s="1">
        <v>292.59542381083799</v>
      </c>
      <c r="P107" s="1">
        <v>2.1315262269833033</v>
      </c>
      <c r="Q107" s="1">
        <v>2.2006831038158192</v>
      </c>
      <c r="R107" s="1">
        <v>598.31489545687066</v>
      </c>
      <c r="S107" s="1">
        <v>624.97100185485715</v>
      </c>
      <c r="T107" s="1">
        <v>4148</v>
      </c>
      <c r="U107" s="1">
        <f>Condutividade!B$6</f>
        <v>6.543115377123824</v>
      </c>
      <c r="V107" s="1">
        <v>0.5</v>
      </c>
      <c r="W107" s="1">
        <f t="shared" si="36"/>
        <v>4.2441318157838755E-2</v>
      </c>
      <c r="X107" s="1">
        <f t="shared" si="37"/>
        <v>34.237318593376138</v>
      </c>
      <c r="Y107" s="1">
        <f t="shared" si="38"/>
        <v>16.693028534974658</v>
      </c>
      <c r="Z107" s="1">
        <f>[1]!HeatTransferArea(I107,J107,0.36,L107)</f>
        <v>0.3926990188668712</v>
      </c>
      <c r="AA107" s="1">
        <f>[1]!Convection(I107,M107,1000,9*10^-4,L107,0.6,0.36,7)</f>
        <v>20660.760475301788</v>
      </c>
      <c r="AB107" s="1">
        <f t="shared" si="39"/>
        <v>10.105075751866371</v>
      </c>
      <c r="AC107" s="1">
        <f t="shared" si="40"/>
        <v>1056.9031309682296</v>
      </c>
      <c r="AD107" s="1">
        <f t="shared" si="48"/>
        <v>1.2275503872975091</v>
      </c>
      <c r="AE107" s="1">
        <f t="shared" si="41"/>
        <v>1.2088207068239321E-4</v>
      </c>
      <c r="AF107" s="1">
        <f t="shared" si="42"/>
        <v>4.6736286473740572E-6</v>
      </c>
      <c r="AG107" s="1">
        <f t="shared" si="43"/>
        <v>2.6920109623308955E-7</v>
      </c>
      <c r="AH107" s="1">
        <f t="shared" si="44"/>
        <v>5.6063159163256121E-4</v>
      </c>
      <c r="AI107" s="1">
        <f t="shared" si="45"/>
        <v>1.6742172287804735E-3</v>
      </c>
      <c r="AJ107" s="1">
        <f t="shared" si="49"/>
        <v>230.50371649032917</v>
      </c>
      <c r="AK107" s="1">
        <f t="shared" si="50"/>
        <v>4.5440436120315333</v>
      </c>
      <c r="AL107" s="1">
        <f t="shared" si="51"/>
        <v>0.96857481356011543</v>
      </c>
      <c r="AM107" s="1">
        <f t="shared" si="52"/>
        <v>1.0745212490826366</v>
      </c>
      <c r="AN107" s="1">
        <f t="shared" si="53"/>
        <v>0.46636127002062644</v>
      </c>
      <c r="AO107" s="1">
        <f t="shared" si="46"/>
        <v>36.125026339999998</v>
      </c>
      <c r="AP107" s="1">
        <v>0.85160000000000002</v>
      </c>
      <c r="AQ107" s="1">
        <f t="shared" si="54"/>
        <v>1.2016644431294047E-2</v>
      </c>
      <c r="AR107" s="1">
        <f t="shared" si="55"/>
        <v>77.461463166532354</v>
      </c>
      <c r="AS107" s="1">
        <f t="shared" si="47"/>
        <v>93.887680243330124</v>
      </c>
      <c r="AT107" s="1">
        <f t="shared" si="56"/>
        <v>86.416666666666657</v>
      </c>
      <c r="AU107" s="1">
        <f t="shared" si="57"/>
        <v>75.643774438172855</v>
      </c>
      <c r="AV107" s="1">
        <f t="shared" si="58"/>
        <v>46.943840121665062</v>
      </c>
      <c r="AX107" s="1">
        <f t="shared" si="59"/>
        <v>0.87533779484867347</v>
      </c>
      <c r="AY107" s="1">
        <f t="shared" si="60"/>
        <v>0.6743360720254794</v>
      </c>
      <c r="AZ107" s="1">
        <v>0.46223323627899449</v>
      </c>
    </row>
    <row r="108" spans="1:52" x14ac:dyDescent="0.25">
      <c r="A108" s="1">
        <v>0.5</v>
      </c>
      <c r="B108" s="1">
        <v>4.1666660000000002</v>
      </c>
      <c r="C108" s="1">
        <v>10</v>
      </c>
      <c r="D108" s="1">
        <v>1</v>
      </c>
      <c r="E108" s="1">
        <v>75</v>
      </c>
      <c r="F108" s="1">
        <v>0.4516</v>
      </c>
      <c r="G108" s="1">
        <v>38.32398749</v>
      </c>
      <c r="H108" s="1">
        <v>0.93083274999999999</v>
      </c>
      <c r="I108" s="1">
        <f t="shared" si="61"/>
        <v>2.5000000000000001E-2</v>
      </c>
      <c r="J108" s="1">
        <f t="shared" si="32"/>
        <v>0.10416665000000001</v>
      </c>
      <c r="K108" s="1">
        <f t="shared" si="33"/>
        <v>0.25852685408735687</v>
      </c>
      <c r="L108" s="1">
        <f t="shared" si="34"/>
        <v>5.0000000000000001E-4</v>
      </c>
      <c r="M108" s="1">
        <f t="shared" si="35"/>
        <v>2.0833333333333332E-2</v>
      </c>
      <c r="N108" s="1">
        <v>272.3030596748448</v>
      </c>
      <c r="O108" s="1">
        <v>292.59542381083799</v>
      </c>
      <c r="P108" s="1">
        <v>2.1315262269833033</v>
      </c>
      <c r="Q108" s="1">
        <v>2.2006831038158192</v>
      </c>
      <c r="R108" s="1">
        <v>598.31489545687066</v>
      </c>
      <c r="S108" s="1">
        <v>624.97100185485715</v>
      </c>
      <c r="T108" s="1">
        <v>4148</v>
      </c>
      <c r="U108" s="1">
        <f>Condutividade!B$6</f>
        <v>6.543115377123824</v>
      </c>
      <c r="V108" s="1">
        <v>0.5</v>
      </c>
      <c r="W108" s="1">
        <f t="shared" si="36"/>
        <v>4.2441318157838755E-2</v>
      </c>
      <c r="X108" s="1">
        <f t="shared" si="37"/>
        <v>34.237318593376138</v>
      </c>
      <c r="Y108" s="1">
        <f t="shared" si="38"/>
        <v>16.693028534974658</v>
      </c>
      <c r="Z108" s="1">
        <f>[1]!HeatTransferArea(I108,J108,0.36,L108)</f>
        <v>0.3926990188668712</v>
      </c>
      <c r="AA108" s="1">
        <f>[1]!Convection(I108,M108,1000,9*10^-4,L108,0.6,0.36,7)</f>
        <v>20660.760475301788</v>
      </c>
      <c r="AB108" s="1">
        <f t="shared" si="39"/>
        <v>10.105075751866371</v>
      </c>
      <c r="AC108" s="1">
        <f t="shared" si="40"/>
        <v>1056.9031309682296</v>
      </c>
      <c r="AD108" s="1">
        <f t="shared" si="48"/>
        <v>0.61377519364875455</v>
      </c>
      <c r="AE108" s="1">
        <f t="shared" si="41"/>
        <v>1.104410353411911E-4</v>
      </c>
      <c r="AF108" s="1">
        <f t="shared" si="42"/>
        <v>1.8694514589496229E-5</v>
      </c>
      <c r="AG108" s="1">
        <f t="shared" si="43"/>
        <v>1.0768043849323582E-6</v>
      </c>
      <c r="AH108" s="1">
        <f t="shared" si="44"/>
        <v>2.8031579581628061E-4</v>
      </c>
      <c r="AI108" s="1">
        <f t="shared" si="45"/>
        <v>8.3710861439023675E-4</v>
      </c>
      <c r="AJ108" s="1">
        <f t="shared" si="49"/>
        <v>115.25185824516458</v>
      </c>
      <c r="AK108" s="1">
        <f t="shared" si="50"/>
        <v>4.5440436120315333</v>
      </c>
      <c r="AL108" s="1">
        <f t="shared" si="51"/>
        <v>0.96857481356011543</v>
      </c>
      <c r="AM108" s="1">
        <f t="shared" si="52"/>
        <v>1.0745212490826366</v>
      </c>
      <c r="AN108" s="1">
        <f t="shared" si="53"/>
        <v>0.24737453905052295</v>
      </c>
      <c r="AO108" s="1">
        <f t="shared" si="46"/>
        <v>38.32398749</v>
      </c>
      <c r="AP108" s="1">
        <v>0.96460000000000001</v>
      </c>
      <c r="AQ108" s="1">
        <f t="shared" si="54"/>
        <v>6.0083602345519039E-3</v>
      </c>
      <c r="AR108" s="1">
        <f t="shared" si="55"/>
        <v>154.92292633306471</v>
      </c>
      <c r="AS108" s="1">
        <f t="shared" si="47"/>
        <v>93.887680243330124</v>
      </c>
      <c r="AT108" s="1">
        <f t="shared" si="56"/>
        <v>86.416666666666657</v>
      </c>
      <c r="AU108" s="1">
        <f t="shared" si="57"/>
        <v>151.28754887634571</v>
      </c>
      <c r="AV108" s="1">
        <f t="shared" si="58"/>
        <v>46.943840121665062</v>
      </c>
      <c r="AX108" s="1">
        <f t="shared" si="59"/>
        <v>1.7506755896973469</v>
      </c>
      <c r="AY108" s="1">
        <f t="shared" si="60"/>
        <v>0.16085914386591621</v>
      </c>
      <c r="AZ108" s="1">
        <v>0.24518488371320035</v>
      </c>
    </row>
    <row r="109" spans="1:52" x14ac:dyDescent="0.25">
      <c r="A109" s="1">
        <v>0.5</v>
      </c>
      <c r="B109" s="1">
        <v>4.1666660000000002</v>
      </c>
      <c r="C109" s="1">
        <v>10</v>
      </c>
      <c r="D109" s="1">
        <v>1.5</v>
      </c>
      <c r="E109" s="1">
        <v>75</v>
      </c>
      <c r="F109" s="1">
        <v>0.30109999999999998</v>
      </c>
      <c r="G109" s="1">
        <v>38.417146389999999</v>
      </c>
      <c r="H109" s="1">
        <v>0.93401296</v>
      </c>
      <c r="I109" s="1">
        <f t="shared" si="61"/>
        <v>2.5000000000000001E-2</v>
      </c>
      <c r="J109" s="1">
        <f t="shared" si="32"/>
        <v>0.10416665000000001</v>
      </c>
      <c r="K109" s="1">
        <f t="shared" si="33"/>
        <v>0.25852685408735687</v>
      </c>
      <c r="L109" s="1">
        <f t="shared" si="34"/>
        <v>5.0000000000000001E-4</v>
      </c>
      <c r="M109" s="1">
        <f t="shared" si="35"/>
        <v>2.0833333333333332E-2</v>
      </c>
      <c r="N109" s="1">
        <v>272.3030596748448</v>
      </c>
      <c r="O109" s="1">
        <v>292.59542381083799</v>
      </c>
      <c r="P109" s="1">
        <v>2.1315262269833033</v>
      </c>
      <c r="Q109" s="1">
        <v>2.2006831038158192</v>
      </c>
      <c r="R109" s="1">
        <v>598.31489545687066</v>
      </c>
      <c r="S109" s="1">
        <v>624.97100185485715</v>
      </c>
      <c r="T109" s="1">
        <v>4148</v>
      </c>
      <c r="U109" s="1">
        <f>Condutividade!B$6</f>
        <v>6.543115377123824</v>
      </c>
      <c r="V109" s="1">
        <v>0.5</v>
      </c>
      <c r="W109" s="1">
        <f t="shared" si="36"/>
        <v>4.2441318157838755E-2</v>
      </c>
      <c r="X109" s="1">
        <f t="shared" si="37"/>
        <v>34.237318593376138</v>
      </c>
      <c r="Y109" s="1">
        <f t="shared" si="38"/>
        <v>16.693028534974658</v>
      </c>
      <c r="Z109" s="1">
        <f>[1]!HeatTransferArea(I109,J109,0.36,L109)</f>
        <v>0.3926990188668712</v>
      </c>
      <c r="AA109" s="1">
        <f>[1]!Convection(I109,M109,1000,9*10^-4,L109,0.6,0.36,7)</f>
        <v>20660.760475301788</v>
      </c>
      <c r="AB109" s="1">
        <f t="shared" si="39"/>
        <v>10.105075751866371</v>
      </c>
      <c r="AC109" s="1">
        <f t="shared" si="40"/>
        <v>1056.9031309682296</v>
      </c>
      <c r="AD109" s="1">
        <f t="shared" si="48"/>
        <v>0.40918346243250303</v>
      </c>
      <c r="AE109" s="1">
        <f t="shared" si="41"/>
        <v>4.0294023560816239E-5</v>
      </c>
      <c r="AF109" s="1">
        <f t="shared" si="42"/>
        <v>4.2062657826366518E-5</v>
      </c>
      <c r="AG109" s="1">
        <f t="shared" si="43"/>
        <v>2.4228098660978064E-6</v>
      </c>
      <c r="AH109" s="1">
        <f t="shared" si="44"/>
        <v>1.8687719721085375E-4</v>
      </c>
      <c r="AI109" s="1">
        <f t="shared" si="45"/>
        <v>5.5807240959349113E-4</v>
      </c>
      <c r="AJ109" s="1">
        <f t="shared" si="49"/>
        <v>76.834572163443056</v>
      </c>
      <c r="AK109" s="1">
        <f t="shared" si="50"/>
        <v>4.5440436120315333</v>
      </c>
      <c r="AL109" s="1">
        <f t="shared" si="51"/>
        <v>0.96857481356011543</v>
      </c>
      <c r="AM109" s="1">
        <f t="shared" si="52"/>
        <v>1.0745212490826366</v>
      </c>
      <c r="AN109" s="1">
        <f t="shared" si="53"/>
        <v>0.16531724214662283</v>
      </c>
      <c r="AO109" s="1">
        <f t="shared" si="46"/>
        <v>38.417146389999999</v>
      </c>
      <c r="AP109" s="1">
        <v>0.9718</v>
      </c>
      <c r="AQ109" s="1">
        <f t="shared" si="54"/>
        <v>4.0192586172042317E-3</v>
      </c>
      <c r="AR109" s="1">
        <f t="shared" si="55"/>
        <v>232.38438949959706</v>
      </c>
      <c r="AS109" s="1">
        <f t="shared" si="47"/>
        <v>93.887680243330124</v>
      </c>
      <c r="AT109" s="1">
        <f t="shared" si="56"/>
        <v>86.416666666666657</v>
      </c>
      <c r="AU109" s="1">
        <f t="shared" si="57"/>
        <v>226.93132331451858</v>
      </c>
      <c r="AV109" s="1">
        <f t="shared" si="58"/>
        <v>46.943840121665062</v>
      </c>
      <c r="AX109" s="1">
        <f t="shared" si="59"/>
        <v>2.6260133845460203</v>
      </c>
      <c r="AY109" s="1">
        <f t="shared" si="60"/>
        <v>0.12814202985928924</v>
      </c>
      <c r="AZ109" s="1">
        <v>0.16385392347604669</v>
      </c>
    </row>
    <row r="110" spans="1:52" x14ac:dyDescent="0.25">
      <c r="A110" s="1">
        <v>0.3</v>
      </c>
      <c r="B110" s="1">
        <v>2.5</v>
      </c>
      <c r="C110" s="1">
        <v>10</v>
      </c>
      <c r="D110" s="1">
        <v>0.5</v>
      </c>
      <c r="E110" s="1">
        <v>100</v>
      </c>
      <c r="F110" s="1">
        <v>1.1616</v>
      </c>
      <c r="G110" s="1">
        <v>45.945330910000003</v>
      </c>
      <c r="H110" s="1">
        <v>2.1033965499999998</v>
      </c>
      <c r="I110" s="1">
        <f t="shared" ref="I110:I136" si="62">30/1000</f>
        <v>0.03</v>
      </c>
      <c r="J110" s="1">
        <f t="shared" si="32"/>
        <v>7.4999999999999997E-2</v>
      </c>
      <c r="K110" s="1">
        <f t="shared" si="33"/>
        <v>0.26804068520428115</v>
      </c>
      <c r="L110" s="1">
        <f t="shared" si="34"/>
        <v>2.9999999999999997E-4</v>
      </c>
      <c r="M110" s="1">
        <f t="shared" si="35"/>
        <v>2.7777777777777776E-2</v>
      </c>
      <c r="N110" s="1">
        <v>272.3030596748448</v>
      </c>
      <c r="O110" s="1">
        <v>292.59542381083799</v>
      </c>
      <c r="P110" s="1">
        <v>2.1315262269833033</v>
      </c>
      <c r="Q110" s="1">
        <v>2.2006831038158192</v>
      </c>
      <c r="R110" s="1">
        <v>598.31489545687066</v>
      </c>
      <c r="S110" s="1">
        <v>624.97100185485715</v>
      </c>
      <c r="T110" s="1">
        <v>4148</v>
      </c>
      <c r="U110" s="1">
        <f>Condutividade!B$6</f>
        <v>6.543115377123824</v>
      </c>
      <c r="V110" s="1">
        <v>0.5</v>
      </c>
      <c r="W110" s="1">
        <f t="shared" si="36"/>
        <v>3.9297516812813661E-2</v>
      </c>
      <c r="X110" s="1">
        <f t="shared" si="37"/>
        <v>19.020732551875625</v>
      </c>
      <c r="Y110" s="1">
        <f t="shared" si="38"/>
        <v>11.215057560034474</v>
      </c>
      <c r="Z110" s="1">
        <f>[1]!HeatTransferArea(I110,J110,0.36,L110)</f>
        <v>0.6785840131753953</v>
      </c>
      <c r="AA110" s="1">
        <f>[1]!Convection(I110,M110,1000,9*10^-4,L110,0.6,0.36,7)</f>
        <v>33843.141604529497</v>
      </c>
      <c r="AB110" s="1">
        <f t="shared" si="39"/>
        <v>5.6139309732590945</v>
      </c>
      <c r="AC110" s="1">
        <f t="shared" si="40"/>
        <v>1107.1810781669228</v>
      </c>
      <c r="AD110" s="1">
        <f t="shared" si="48"/>
        <v>1.5786396487775818</v>
      </c>
      <c r="AE110" s="1">
        <f t="shared" si="41"/>
        <v>2.0650401664301654E-4</v>
      </c>
      <c r="AF110" s="1">
        <f t="shared" si="42"/>
        <v>2.4228098660978055E-6</v>
      </c>
      <c r="AG110" s="1">
        <f t="shared" si="43"/>
        <v>3.876495785756489E-7</v>
      </c>
      <c r="AH110" s="1">
        <f t="shared" si="44"/>
        <v>1.0814649155680295E-3</v>
      </c>
      <c r="AI110" s="1">
        <f t="shared" si="45"/>
        <v>1.8148740649374029E-3</v>
      </c>
      <c r="AJ110" s="1">
        <f t="shared" si="49"/>
        <v>629.29031798207836</v>
      </c>
      <c r="AK110" s="1">
        <f t="shared" si="50"/>
        <v>4.5440436120315333</v>
      </c>
      <c r="AL110" s="1">
        <f t="shared" si="51"/>
        <v>0.96857481356011543</v>
      </c>
      <c r="AM110" s="1">
        <f t="shared" si="52"/>
        <v>1.0745212490826366</v>
      </c>
      <c r="AN110" s="1">
        <f t="shared" si="53"/>
        <v>0.57208509075344038</v>
      </c>
      <c r="AO110" s="1">
        <f t="shared" si="46"/>
        <v>45.945330910000003</v>
      </c>
      <c r="AP110" s="1">
        <v>0.68140000000000001</v>
      </c>
      <c r="AQ110" s="1">
        <f t="shared" si="54"/>
        <v>2.6190295779006358E-2</v>
      </c>
      <c r="AR110" s="1">
        <f t="shared" si="55"/>
        <v>80.312057860989967</v>
      </c>
      <c r="AS110" s="1">
        <f t="shared" si="47"/>
        <v>199.31411151030215</v>
      </c>
      <c r="AT110" s="1">
        <f t="shared" si="56"/>
        <v>115.22222222222221</v>
      </c>
      <c r="AU110" s="1">
        <f t="shared" si="57"/>
        <v>78.427477885894049</v>
      </c>
      <c r="AV110" s="1">
        <f t="shared" si="58"/>
        <v>99.657055755151077</v>
      </c>
      <c r="AX110" s="1">
        <f t="shared" si="59"/>
        <v>0.68066277818037269</v>
      </c>
      <c r="AY110" s="1">
        <f t="shared" si="60"/>
        <v>1.4477322947932465</v>
      </c>
      <c r="AZ110" s="1">
        <v>0.56702123423377204</v>
      </c>
    </row>
    <row r="111" spans="1:52" x14ac:dyDescent="0.25">
      <c r="A111" s="1">
        <v>0.3</v>
      </c>
      <c r="B111" s="1">
        <v>2.5</v>
      </c>
      <c r="C111" s="1">
        <v>10</v>
      </c>
      <c r="D111" s="1">
        <v>1</v>
      </c>
      <c r="E111" s="1">
        <v>100</v>
      </c>
      <c r="F111" s="1">
        <v>0.58079999999999998</v>
      </c>
      <c r="G111" s="1">
        <v>51.568294539999997</v>
      </c>
      <c r="H111" s="1">
        <v>2.1033481599999999</v>
      </c>
      <c r="I111" s="1">
        <f t="shared" si="62"/>
        <v>0.03</v>
      </c>
      <c r="J111" s="1">
        <f t="shared" si="32"/>
        <v>7.4999999999999997E-2</v>
      </c>
      <c r="K111" s="1">
        <f t="shared" si="33"/>
        <v>0.26804068520428115</v>
      </c>
      <c r="L111" s="1">
        <f t="shared" si="34"/>
        <v>2.9999999999999997E-4</v>
      </c>
      <c r="M111" s="1">
        <f t="shared" si="35"/>
        <v>2.7777777777777776E-2</v>
      </c>
      <c r="N111" s="1">
        <v>272.3030596748448</v>
      </c>
      <c r="O111" s="1">
        <v>292.59542381083799</v>
      </c>
      <c r="P111" s="1">
        <v>2.1315262269833033</v>
      </c>
      <c r="Q111" s="1">
        <v>2.2006831038158192</v>
      </c>
      <c r="R111" s="1">
        <v>598.31489545687066</v>
      </c>
      <c r="S111" s="1">
        <v>624.97100185485715</v>
      </c>
      <c r="T111" s="1">
        <v>4148</v>
      </c>
      <c r="U111" s="1">
        <f>Condutividade!B$6</f>
        <v>6.543115377123824</v>
      </c>
      <c r="V111" s="1">
        <v>0.5</v>
      </c>
      <c r="W111" s="1">
        <f t="shared" si="36"/>
        <v>3.9297516812813661E-2</v>
      </c>
      <c r="X111" s="1">
        <f t="shared" si="37"/>
        <v>19.020732551875625</v>
      </c>
      <c r="Y111" s="1">
        <f t="shared" si="38"/>
        <v>11.215057560034474</v>
      </c>
      <c r="Z111" s="1">
        <f>[1]!HeatTransferArea(I111,J111,0.36,L111)</f>
        <v>0.6785840131753953</v>
      </c>
      <c r="AA111" s="1">
        <f>[1]!Convection(I111,M111,1000,9*10^-4,L111,0.6,0.36,7)</f>
        <v>33843.141604529497</v>
      </c>
      <c r="AB111" s="1">
        <f t="shared" si="39"/>
        <v>5.6139309732590945</v>
      </c>
      <c r="AC111" s="1">
        <f t="shared" si="40"/>
        <v>1107.1810781669228</v>
      </c>
      <c r="AD111" s="1">
        <f t="shared" si="48"/>
        <v>0.78931982438879089</v>
      </c>
      <c r="AE111" s="1">
        <f t="shared" si="41"/>
        <v>1.0325200832150827E-4</v>
      </c>
      <c r="AF111" s="1">
        <f t="shared" si="42"/>
        <v>9.6912394643912221E-6</v>
      </c>
      <c r="AG111" s="1">
        <f t="shared" si="43"/>
        <v>1.5505983143025956E-6</v>
      </c>
      <c r="AH111" s="1">
        <f t="shared" si="44"/>
        <v>5.4073245778401473E-4</v>
      </c>
      <c r="AI111" s="1">
        <f t="shared" si="45"/>
        <v>9.0743703246870143E-4</v>
      </c>
      <c r="AJ111" s="1">
        <f t="shared" si="49"/>
        <v>314.64515899103918</v>
      </c>
      <c r="AK111" s="1">
        <f t="shared" si="50"/>
        <v>4.5440436120315333</v>
      </c>
      <c r="AL111" s="1">
        <f t="shared" si="51"/>
        <v>0.96857481356011543</v>
      </c>
      <c r="AM111" s="1">
        <f t="shared" si="52"/>
        <v>1.0745212490826366</v>
      </c>
      <c r="AN111" s="1">
        <f t="shared" si="53"/>
        <v>0.32104951556127603</v>
      </c>
      <c r="AO111" s="1">
        <f t="shared" si="46"/>
        <v>51.568294539999997</v>
      </c>
      <c r="AP111" s="1">
        <v>0.9748</v>
      </c>
      <c r="AQ111" s="1">
        <f t="shared" si="54"/>
        <v>1.3094846627144271E-2</v>
      </c>
      <c r="AR111" s="1">
        <f t="shared" si="55"/>
        <v>160.62411572197993</v>
      </c>
      <c r="AS111" s="1">
        <f t="shared" si="47"/>
        <v>199.31411151030215</v>
      </c>
      <c r="AT111" s="1">
        <f t="shared" si="56"/>
        <v>115.22222222222221</v>
      </c>
      <c r="AU111" s="1">
        <f t="shared" si="57"/>
        <v>156.8549557717881</v>
      </c>
      <c r="AV111" s="1">
        <f t="shared" si="58"/>
        <v>99.657055755151077</v>
      </c>
      <c r="AX111" s="1">
        <f t="shared" si="59"/>
        <v>1.3613255563607454</v>
      </c>
      <c r="AY111" s="1">
        <f t="shared" si="60"/>
        <v>0.11450989902319464</v>
      </c>
      <c r="AZ111" s="1">
        <v>0.31820772033048222</v>
      </c>
    </row>
    <row r="112" spans="1:52" x14ac:dyDescent="0.25">
      <c r="A112" s="1">
        <v>0.3</v>
      </c>
      <c r="B112" s="1">
        <v>2.5</v>
      </c>
      <c r="C112" s="1">
        <v>10</v>
      </c>
      <c r="D112" s="1">
        <v>1.5</v>
      </c>
      <c r="E112" s="1">
        <v>100</v>
      </c>
      <c r="F112" s="1">
        <v>0.38719999999999999</v>
      </c>
      <c r="G112" s="1">
        <v>51.836331540000003</v>
      </c>
      <c r="H112" s="1">
        <v>2.1099858399999998</v>
      </c>
      <c r="I112" s="1">
        <f t="shared" si="62"/>
        <v>0.03</v>
      </c>
      <c r="J112" s="1">
        <f t="shared" si="32"/>
        <v>7.4999999999999997E-2</v>
      </c>
      <c r="K112" s="1">
        <f t="shared" si="33"/>
        <v>0.26804068520428115</v>
      </c>
      <c r="L112" s="1">
        <f t="shared" si="34"/>
        <v>2.9999999999999997E-4</v>
      </c>
      <c r="M112" s="1">
        <f t="shared" si="35"/>
        <v>2.7777777777777776E-2</v>
      </c>
      <c r="N112" s="1">
        <v>272.3030596748448</v>
      </c>
      <c r="O112" s="1">
        <v>292.59542381083799</v>
      </c>
      <c r="P112" s="1">
        <v>2.1315262269833033</v>
      </c>
      <c r="Q112" s="1">
        <v>2.2006831038158192</v>
      </c>
      <c r="R112" s="1">
        <v>598.31489545687066</v>
      </c>
      <c r="S112" s="1">
        <v>624.97100185485715</v>
      </c>
      <c r="T112" s="1">
        <v>4148</v>
      </c>
      <c r="U112" s="1">
        <f>Condutividade!B$6</f>
        <v>6.543115377123824</v>
      </c>
      <c r="V112" s="1">
        <v>0.5</v>
      </c>
      <c r="W112" s="1">
        <f t="shared" si="36"/>
        <v>3.9297516812813661E-2</v>
      </c>
      <c r="X112" s="1">
        <f t="shared" si="37"/>
        <v>19.020732551875625</v>
      </c>
      <c r="Y112" s="1">
        <f t="shared" si="38"/>
        <v>11.215057560034474</v>
      </c>
      <c r="Z112" s="1">
        <f>[1]!HeatTransferArea(I112,J112,0.36,L112)</f>
        <v>0.6785840131753953</v>
      </c>
      <c r="AA112" s="1">
        <f>[1]!Convection(I112,M112,1000,9*10^-4,L112,0.6,0.36,7)</f>
        <v>33843.141604529497</v>
      </c>
      <c r="AB112" s="1">
        <f t="shared" si="39"/>
        <v>5.6139309732590945</v>
      </c>
      <c r="AC112" s="1">
        <f t="shared" si="40"/>
        <v>1107.1810781669228</v>
      </c>
      <c r="AD112" s="1">
        <f t="shared" si="48"/>
        <v>0.52621321625919393</v>
      </c>
      <c r="AE112" s="1">
        <f t="shared" si="41"/>
        <v>6.8834672214357351E-5</v>
      </c>
      <c r="AF112" s="1">
        <f t="shared" si="42"/>
        <v>2.1805288794880248E-5</v>
      </c>
      <c r="AG112" s="1">
        <f t="shared" si="43"/>
        <v>3.4888462071808398E-6</v>
      </c>
      <c r="AH112" s="1">
        <f t="shared" si="44"/>
        <v>3.604883051893431E-4</v>
      </c>
      <c r="AI112" s="1">
        <f t="shared" si="45"/>
        <v>6.0495802164580099E-4</v>
      </c>
      <c r="AJ112" s="1">
        <f t="shared" si="49"/>
        <v>209.76343932735944</v>
      </c>
      <c r="AK112" s="1">
        <f t="shared" si="50"/>
        <v>4.5440436120315333</v>
      </c>
      <c r="AL112" s="1">
        <f t="shared" si="51"/>
        <v>0.96857481356011543</v>
      </c>
      <c r="AM112" s="1">
        <f t="shared" si="52"/>
        <v>1.0745212490826366</v>
      </c>
      <c r="AN112" s="1">
        <f t="shared" si="53"/>
        <v>0.21514549172563083</v>
      </c>
      <c r="AO112" s="1">
        <f t="shared" si="46"/>
        <v>51.836331540000003</v>
      </c>
      <c r="AP112" s="1">
        <v>0.98370000000000002</v>
      </c>
      <c r="AQ112" s="1">
        <f t="shared" si="54"/>
        <v>8.757447288310136E-3</v>
      </c>
      <c r="AR112" s="1">
        <f t="shared" si="55"/>
        <v>240.9361735829699</v>
      </c>
      <c r="AS112" s="1">
        <f t="shared" si="47"/>
        <v>199.31411151030215</v>
      </c>
      <c r="AT112" s="1">
        <f t="shared" si="56"/>
        <v>115.22222222222221</v>
      </c>
      <c r="AU112" s="1">
        <f t="shared" si="57"/>
        <v>235.28243365768213</v>
      </c>
      <c r="AV112" s="1">
        <f t="shared" si="58"/>
        <v>99.657055755151077</v>
      </c>
      <c r="AX112" s="1">
        <f t="shared" si="59"/>
        <v>2.0419883345411178</v>
      </c>
      <c r="AY112" s="1">
        <f t="shared" si="60"/>
        <v>7.4067910876113904E-2</v>
      </c>
      <c r="AZ112" s="1">
        <v>0.21324111435491966</v>
      </c>
    </row>
    <row r="113" spans="1:52" x14ac:dyDescent="0.25">
      <c r="A113" s="1">
        <v>0.3</v>
      </c>
      <c r="B113" s="1">
        <v>3.3333333000000001</v>
      </c>
      <c r="C113" s="1">
        <v>10</v>
      </c>
      <c r="D113" s="1">
        <v>0.5</v>
      </c>
      <c r="E113" s="1">
        <v>100</v>
      </c>
      <c r="F113" s="1">
        <v>0.87119999999999997</v>
      </c>
      <c r="G113" s="1">
        <v>49.31204966</v>
      </c>
      <c r="H113" s="1">
        <v>2.8045287000000001</v>
      </c>
      <c r="I113" s="1">
        <f t="shared" si="62"/>
        <v>0.03</v>
      </c>
      <c r="J113" s="1">
        <f t="shared" si="32"/>
        <v>9.9999998999999992E-2</v>
      </c>
      <c r="K113" s="1">
        <f t="shared" si="33"/>
        <v>0.35738757669849897</v>
      </c>
      <c r="L113" s="1">
        <f t="shared" si="34"/>
        <v>2.9999999999999997E-4</v>
      </c>
      <c r="M113" s="1">
        <f t="shared" si="35"/>
        <v>2.7777777777777776E-2</v>
      </c>
      <c r="N113" s="1">
        <v>272.3030596748448</v>
      </c>
      <c r="O113" s="1">
        <v>292.59542381083799</v>
      </c>
      <c r="P113" s="1">
        <v>2.1315262269833033</v>
      </c>
      <c r="Q113" s="1">
        <v>2.2006831038158192</v>
      </c>
      <c r="R113" s="1">
        <v>598.31489545687066</v>
      </c>
      <c r="S113" s="1">
        <v>624.97100185485715</v>
      </c>
      <c r="T113" s="1">
        <v>4148</v>
      </c>
      <c r="U113" s="1">
        <f>Condutividade!B$6</f>
        <v>6.543115377123824</v>
      </c>
      <c r="V113" s="1">
        <v>0.5</v>
      </c>
      <c r="W113" s="1">
        <f t="shared" si="36"/>
        <v>3.9297516812813661E-2</v>
      </c>
      <c r="X113" s="1">
        <f t="shared" si="37"/>
        <v>19.020732551875625</v>
      </c>
      <c r="Y113" s="1">
        <f t="shared" si="38"/>
        <v>11.215057560034474</v>
      </c>
      <c r="Z113" s="1">
        <f>[1]!HeatTransferArea(I113,J113,0.36,L113)</f>
        <v>0.90477867518607358</v>
      </c>
      <c r="AA113" s="1">
        <f>[1]!Convection(I113,M113,1000,9*10^-4,L113,0.6,0.36,7)</f>
        <v>33843.141604529497</v>
      </c>
      <c r="AB113" s="1">
        <f t="shared" si="39"/>
        <v>5.6139309732590945</v>
      </c>
      <c r="AC113" s="1">
        <f t="shared" si="40"/>
        <v>1107.1810781669228</v>
      </c>
      <c r="AD113" s="1">
        <f t="shared" si="48"/>
        <v>1.1839797484229841</v>
      </c>
      <c r="AE113" s="1">
        <f t="shared" si="41"/>
        <v>1.5488672603125586E-4</v>
      </c>
      <c r="AF113" s="1">
        <f t="shared" si="42"/>
        <v>4.3072174535850809E-6</v>
      </c>
      <c r="AG113" s="1">
        <f t="shared" si="43"/>
        <v>3.876495785756489E-7</v>
      </c>
      <c r="AH113" s="1">
        <f t="shared" si="44"/>
        <v>6.0832402717349711E-4</v>
      </c>
      <c r="AI113" s="1">
        <f t="shared" si="45"/>
        <v>1.0208666819446228E-3</v>
      </c>
      <c r="AJ113" s="1">
        <f t="shared" si="49"/>
        <v>629.29031798207848</v>
      </c>
      <c r="AK113" s="1">
        <f t="shared" si="50"/>
        <v>4.5440436120315333</v>
      </c>
      <c r="AL113" s="1">
        <f t="shared" si="51"/>
        <v>0.96857481356011543</v>
      </c>
      <c r="AM113" s="1">
        <f t="shared" si="52"/>
        <v>1.0745212490826366</v>
      </c>
      <c r="AN113" s="1">
        <f t="shared" si="53"/>
        <v>0.46050417085383477</v>
      </c>
      <c r="AO113" s="1">
        <f t="shared" si="46"/>
        <v>49.31204966</v>
      </c>
      <c r="AP113" s="1">
        <v>0.89749999999999996</v>
      </c>
      <c r="AQ113" s="1">
        <f t="shared" si="54"/>
        <v>2.6190295729623565E-2</v>
      </c>
      <c r="AR113" s="1">
        <f t="shared" si="55"/>
        <v>107.08274274382582</v>
      </c>
      <c r="AS113" s="1">
        <f t="shared" si="47"/>
        <v>265.75214602288139</v>
      </c>
      <c r="AT113" s="1">
        <f t="shared" si="56"/>
        <v>115.22222222222221</v>
      </c>
      <c r="AU113" s="1">
        <f t="shared" si="57"/>
        <v>104.56996946882568</v>
      </c>
      <c r="AV113" s="1">
        <f t="shared" si="58"/>
        <v>132.8760730114407</v>
      </c>
      <c r="AX113" s="1">
        <f t="shared" si="59"/>
        <v>0.90755036183165971</v>
      </c>
      <c r="AY113" s="1">
        <f t="shared" si="60"/>
        <v>0.46576447023323231</v>
      </c>
      <c r="AZ113" s="1">
        <v>0.45642798168966425</v>
      </c>
    </row>
    <row r="114" spans="1:52" x14ac:dyDescent="0.25">
      <c r="A114" s="1">
        <v>0.3</v>
      </c>
      <c r="B114" s="1">
        <v>3.3333333000000001</v>
      </c>
      <c r="C114" s="1">
        <v>10</v>
      </c>
      <c r="D114" s="1">
        <v>1</v>
      </c>
      <c r="E114" s="1">
        <v>100</v>
      </c>
      <c r="F114" s="1">
        <v>0.43559999999999999</v>
      </c>
      <c r="G114" s="1">
        <v>50.953988719999998</v>
      </c>
      <c r="H114" s="1">
        <v>2.80446419</v>
      </c>
      <c r="I114" s="1">
        <f t="shared" si="62"/>
        <v>0.03</v>
      </c>
      <c r="J114" s="1">
        <f t="shared" si="32"/>
        <v>9.9999998999999992E-2</v>
      </c>
      <c r="K114" s="1">
        <f t="shared" si="33"/>
        <v>0.35738757669849897</v>
      </c>
      <c r="L114" s="1">
        <f t="shared" si="34"/>
        <v>2.9999999999999997E-4</v>
      </c>
      <c r="M114" s="1">
        <f t="shared" si="35"/>
        <v>2.7777777777777776E-2</v>
      </c>
      <c r="N114" s="1">
        <v>272.3030596748448</v>
      </c>
      <c r="O114" s="1">
        <v>292.59542381083799</v>
      </c>
      <c r="P114" s="1">
        <v>2.1315262269833033</v>
      </c>
      <c r="Q114" s="1">
        <v>2.2006831038158192</v>
      </c>
      <c r="R114" s="1">
        <v>598.31489545687066</v>
      </c>
      <c r="S114" s="1">
        <v>624.97100185485715</v>
      </c>
      <c r="T114" s="1">
        <v>4148</v>
      </c>
      <c r="U114" s="1">
        <f>Condutividade!B$6</f>
        <v>6.543115377123824</v>
      </c>
      <c r="V114" s="1">
        <v>0.5</v>
      </c>
      <c r="W114" s="1">
        <f t="shared" si="36"/>
        <v>3.9297516812813661E-2</v>
      </c>
      <c r="X114" s="1">
        <f t="shared" si="37"/>
        <v>19.020732551875625</v>
      </c>
      <c r="Y114" s="1">
        <f t="shared" si="38"/>
        <v>11.215057560034474</v>
      </c>
      <c r="Z114" s="1">
        <f>[1]!HeatTransferArea(I114,J114,0.36,L114)</f>
        <v>0.90477867518607358</v>
      </c>
      <c r="AA114" s="1">
        <f>[1]!Convection(I114,M114,1000,9*10^-4,L114,0.6,0.36,7)</f>
        <v>33843.141604529497</v>
      </c>
      <c r="AB114" s="1">
        <f t="shared" si="39"/>
        <v>5.6139309732590945</v>
      </c>
      <c r="AC114" s="1">
        <f t="shared" si="40"/>
        <v>1107.1810781669228</v>
      </c>
      <c r="AD114" s="1">
        <f t="shared" si="48"/>
        <v>0.59198987421149207</v>
      </c>
      <c r="AE114" s="1">
        <f t="shared" si="41"/>
        <v>7.7443363015627931E-5</v>
      </c>
      <c r="AF114" s="1">
        <f t="shared" si="42"/>
        <v>1.7228869814340324E-5</v>
      </c>
      <c r="AG114" s="1">
        <f t="shared" si="43"/>
        <v>1.5505983143025956E-6</v>
      </c>
      <c r="AH114" s="1">
        <f t="shared" si="44"/>
        <v>3.0416201358674855E-4</v>
      </c>
      <c r="AI114" s="1">
        <f t="shared" si="45"/>
        <v>5.1043334097231139E-4</v>
      </c>
      <c r="AJ114" s="1">
        <f t="shared" si="49"/>
        <v>314.64515899103924</v>
      </c>
      <c r="AK114" s="1">
        <f t="shared" si="50"/>
        <v>4.5440436120315333</v>
      </c>
      <c r="AL114" s="1">
        <f t="shared" si="51"/>
        <v>0.96857481356011543</v>
      </c>
      <c r="AM114" s="1">
        <f t="shared" si="52"/>
        <v>1.0745212490826366</v>
      </c>
      <c r="AN114" s="1">
        <f t="shared" si="53"/>
        <v>0.23791876923575486</v>
      </c>
      <c r="AO114" s="1">
        <f t="shared" si="46"/>
        <v>50.953988719999998</v>
      </c>
      <c r="AP114" s="1">
        <v>0.98560000000000003</v>
      </c>
      <c r="AQ114" s="1">
        <f t="shared" si="54"/>
        <v>1.3094846649142726E-2</v>
      </c>
      <c r="AR114" s="1">
        <f t="shared" si="55"/>
        <v>214.16548548765164</v>
      </c>
      <c r="AS114" s="1">
        <f t="shared" si="47"/>
        <v>265.75214602288139</v>
      </c>
      <c r="AT114" s="1">
        <f t="shared" si="56"/>
        <v>115.22222222222221</v>
      </c>
      <c r="AU114" s="1">
        <f t="shared" si="57"/>
        <v>209.13993893765135</v>
      </c>
      <c r="AV114" s="1">
        <f t="shared" si="58"/>
        <v>132.8760730114407</v>
      </c>
      <c r="AX114" s="1">
        <f t="shared" si="59"/>
        <v>1.8151007236633194</v>
      </c>
      <c r="AY114" s="1">
        <f t="shared" si="60"/>
        <v>6.5434228013253937E-2</v>
      </c>
      <c r="AZ114" s="1">
        <v>0.23581281239433599</v>
      </c>
    </row>
    <row r="115" spans="1:52" x14ac:dyDescent="0.25">
      <c r="A115" s="1">
        <v>0.3</v>
      </c>
      <c r="B115" s="1">
        <v>3.3333333000000001</v>
      </c>
      <c r="C115" s="1">
        <v>10</v>
      </c>
      <c r="D115" s="1">
        <v>1.5</v>
      </c>
      <c r="E115" s="1">
        <v>100</v>
      </c>
      <c r="F115" s="1">
        <v>0.29039999999999999</v>
      </c>
      <c r="G115" s="1">
        <v>50.78330424</v>
      </c>
      <c r="H115" s="1">
        <v>2.8133144200000002</v>
      </c>
      <c r="I115" s="1">
        <f t="shared" si="62"/>
        <v>0.03</v>
      </c>
      <c r="J115" s="1">
        <f t="shared" si="32"/>
        <v>9.9999998999999992E-2</v>
      </c>
      <c r="K115" s="1">
        <f t="shared" si="33"/>
        <v>0.35738757669849897</v>
      </c>
      <c r="L115" s="1">
        <f t="shared" si="34"/>
        <v>2.9999999999999997E-4</v>
      </c>
      <c r="M115" s="1">
        <f t="shared" si="35"/>
        <v>2.7777777777777776E-2</v>
      </c>
      <c r="N115" s="1">
        <v>272.3030596748448</v>
      </c>
      <c r="O115" s="1">
        <v>292.59542381083799</v>
      </c>
      <c r="P115" s="1">
        <v>2.1315262269833033</v>
      </c>
      <c r="Q115" s="1">
        <v>2.2006831038158192</v>
      </c>
      <c r="R115" s="1">
        <v>598.31489545687066</v>
      </c>
      <c r="S115" s="1">
        <v>624.97100185485715</v>
      </c>
      <c r="T115" s="1">
        <v>4148</v>
      </c>
      <c r="U115" s="1">
        <f>Condutividade!B$6</f>
        <v>6.543115377123824</v>
      </c>
      <c r="V115" s="1">
        <v>0.5</v>
      </c>
      <c r="W115" s="1">
        <f t="shared" si="36"/>
        <v>3.9297516812813661E-2</v>
      </c>
      <c r="X115" s="1">
        <f t="shared" si="37"/>
        <v>19.020732551875625</v>
      </c>
      <c r="Y115" s="1">
        <f t="shared" si="38"/>
        <v>11.215057560034474</v>
      </c>
      <c r="Z115" s="1">
        <f>[1]!HeatTransferArea(I115,J115,0.36,L115)</f>
        <v>0.90477867518607358</v>
      </c>
      <c r="AA115" s="1">
        <f>[1]!Convection(I115,M115,1000,9*10^-4,L115,0.6,0.36,7)</f>
        <v>33843.141604529497</v>
      </c>
      <c r="AB115" s="1">
        <f t="shared" si="39"/>
        <v>5.6139309732590945</v>
      </c>
      <c r="AC115" s="1">
        <f t="shared" si="40"/>
        <v>1107.1810781669228</v>
      </c>
      <c r="AD115" s="1">
        <f t="shared" si="48"/>
        <v>0.39465991614099477</v>
      </c>
      <c r="AE115" s="1">
        <f t="shared" si="41"/>
        <v>5.1628908677103791E-5</v>
      </c>
      <c r="AF115" s="1">
        <f t="shared" si="42"/>
        <v>3.8764957082265725E-5</v>
      </c>
      <c r="AG115" s="1">
        <f t="shared" si="43"/>
        <v>3.4888462071808398E-6</v>
      </c>
      <c r="AH115" s="1">
        <f t="shared" si="44"/>
        <v>2.0277467572449905E-4</v>
      </c>
      <c r="AI115" s="1">
        <f t="shared" si="45"/>
        <v>3.4028889398154098E-4</v>
      </c>
      <c r="AJ115" s="1">
        <f t="shared" si="49"/>
        <v>209.76343932735946</v>
      </c>
      <c r="AK115" s="1">
        <f t="shared" si="50"/>
        <v>4.5440436120315333</v>
      </c>
      <c r="AL115" s="1">
        <f t="shared" si="51"/>
        <v>0.96857481356011543</v>
      </c>
      <c r="AM115" s="1">
        <f t="shared" si="52"/>
        <v>1.0745212490826366</v>
      </c>
      <c r="AN115" s="1">
        <f t="shared" si="53"/>
        <v>0.15808119633708226</v>
      </c>
      <c r="AO115" s="1">
        <f t="shared" si="46"/>
        <v>50.78330424</v>
      </c>
      <c r="AP115" s="1">
        <v>0.9889</v>
      </c>
      <c r="AQ115" s="1">
        <f t="shared" si="54"/>
        <v>8.7574472721226922E-3</v>
      </c>
      <c r="AR115" s="1">
        <f t="shared" si="55"/>
        <v>321.24822823147747</v>
      </c>
      <c r="AS115" s="1">
        <f t="shared" si="47"/>
        <v>265.75214602288139</v>
      </c>
      <c r="AT115" s="1">
        <f t="shared" si="56"/>
        <v>115.22222222222221</v>
      </c>
      <c r="AU115" s="1">
        <f t="shared" si="57"/>
        <v>313.70990840647704</v>
      </c>
      <c r="AV115" s="1">
        <f t="shared" si="58"/>
        <v>132.8760730114407</v>
      </c>
      <c r="AX115" s="1">
        <f t="shared" si="59"/>
        <v>2.7226510854949795</v>
      </c>
      <c r="AY115" s="1">
        <f t="shared" si="60"/>
        <v>5.0438884093550011E-2</v>
      </c>
      <c r="AZ115" s="1">
        <v>0.15668192809946002</v>
      </c>
    </row>
    <row r="116" spans="1:52" x14ac:dyDescent="0.25">
      <c r="A116" s="1">
        <v>0.3</v>
      </c>
      <c r="B116" s="1">
        <v>4.1666666000000001</v>
      </c>
      <c r="C116" s="1">
        <v>10</v>
      </c>
      <c r="D116" s="1">
        <v>0.5</v>
      </c>
      <c r="E116" s="1">
        <v>100</v>
      </c>
      <c r="F116" s="1">
        <v>0.69699999999999995</v>
      </c>
      <c r="G116" s="1">
        <v>49.79081979</v>
      </c>
      <c r="H116" s="1">
        <v>3.5056608499999999</v>
      </c>
      <c r="I116" s="1">
        <f t="shared" si="62"/>
        <v>0.03</v>
      </c>
      <c r="J116" s="1">
        <f t="shared" si="32"/>
        <v>0.124999998</v>
      </c>
      <c r="K116" s="1">
        <f t="shared" si="33"/>
        <v>0.446734468192717</v>
      </c>
      <c r="L116" s="1">
        <f t="shared" si="34"/>
        <v>2.9999999999999997E-4</v>
      </c>
      <c r="M116" s="1">
        <f t="shared" si="35"/>
        <v>2.7777777777777776E-2</v>
      </c>
      <c r="N116" s="1">
        <v>272.3030596748448</v>
      </c>
      <c r="O116" s="1">
        <v>292.59542381083799</v>
      </c>
      <c r="P116" s="1">
        <v>2.1315262269833033</v>
      </c>
      <c r="Q116" s="1">
        <v>2.2006831038158192</v>
      </c>
      <c r="R116" s="1">
        <v>598.31489545687066</v>
      </c>
      <c r="S116" s="1">
        <v>624.97100185485715</v>
      </c>
      <c r="T116" s="1">
        <v>4148</v>
      </c>
      <c r="U116" s="1">
        <f>Condutividade!B$6</f>
        <v>6.543115377123824</v>
      </c>
      <c r="V116" s="1">
        <v>0.5</v>
      </c>
      <c r="W116" s="1">
        <f t="shared" si="36"/>
        <v>3.9297516812813661E-2</v>
      </c>
      <c r="X116" s="1">
        <f t="shared" si="37"/>
        <v>19.020732551875625</v>
      </c>
      <c r="Y116" s="1">
        <f t="shared" si="38"/>
        <v>11.215057560034474</v>
      </c>
      <c r="Z116" s="1">
        <f>[1]!HeatTransferArea(I116,J116,0.36,L116)</f>
        <v>1.1309733371967519</v>
      </c>
      <c r="AA116" s="1">
        <f>[1]!Convection(I116,M116,1000,9*10^-4,L116,0.6,0.36,7)</f>
        <v>33843.141604529497</v>
      </c>
      <c r="AB116" s="1">
        <f t="shared" si="39"/>
        <v>5.6139309732590945</v>
      </c>
      <c r="AC116" s="1">
        <f t="shared" si="40"/>
        <v>1107.1810781669228</v>
      </c>
      <c r="AD116" s="1">
        <f t="shared" si="48"/>
        <v>0.94718380442148986</v>
      </c>
      <c r="AE116" s="1">
        <f t="shared" si="41"/>
        <v>8.3913563328485985E-5</v>
      </c>
      <c r="AF116" s="1">
        <f t="shared" si="42"/>
        <v>6.7300271904663625E-6</v>
      </c>
      <c r="AG116" s="1">
        <f t="shared" si="43"/>
        <v>3.876495785756489E-7</v>
      </c>
      <c r="AH116" s="1">
        <f t="shared" si="44"/>
        <v>3.8932738206296673E-4</v>
      </c>
      <c r="AI116" s="1">
        <f t="shared" si="45"/>
        <v>6.5335468428481488E-4</v>
      </c>
      <c r="AJ116" s="1">
        <f t="shared" si="49"/>
        <v>629.29031798207836</v>
      </c>
      <c r="AK116" s="1">
        <f t="shared" si="50"/>
        <v>4.5440436120315333</v>
      </c>
      <c r="AL116" s="1">
        <f t="shared" si="51"/>
        <v>0.96857481356011543</v>
      </c>
      <c r="AM116" s="1">
        <f t="shared" si="52"/>
        <v>1.0745212490826366</v>
      </c>
      <c r="AN116" s="1">
        <f t="shared" si="53"/>
        <v>0.37198016272601125</v>
      </c>
      <c r="AO116" s="1">
        <f t="shared" si="46"/>
        <v>49.79081979</v>
      </c>
      <c r="AP116" s="1">
        <v>0.97309999999999997</v>
      </c>
      <c r="AQ116" s="1">
        <f t="shared" si="54"/>
        <v>2.6190295699993874E-2</v>
      </c>
      <c r="AR116" s="1">
        <f t="shared" si="55"/>
        <v>133.85342762666173</v>
      </c>
      <c r="AS116" s="1">
        <f t="shared" si="47"/>
        <v>332.19018053546063</v>
      </c>
      <c r="AT116" s="1">
        <f t="shared" si="56"/>
        <v>115.22222222222221</v>
      </c>
      <c r="AU116" s="1">
        <f t="shared" si="57"/>
        <v>130.71246105175734</v>
      </c>
      <c r="AV116" s="1">
        <f t="shared" si="58"/>
        <v>166.09509026773031</v>
      </c>
      <c r="AX116" s="1">
        <f t="shared" si="59"/>
        <v>1.1344379454829472</v>
      </c>
      <c r="AY116" s="1">
        <f t="shared" si="60"/>
        <v>0.12223477316364841</v>
      </c>
      <c r="AZ116" s="1">
        <v>0.36868755083548527</v>
      </c>
    </row>
    <row r="117" spans="1:52" x14ac:dyDescent="0.25">
      <c r="A117" s="1">
        <v>0.3</v>
      </c>
      <c r="B117" s="1">
        <v>4.1666666000000001</v>
      </c>
      <c r="C117" s="1">
        <v>10</v>
      </c>
      <c r="D117" s="1">
        <v>1</v>
      </c>
      <c r="E117" s="1">
        <v>100</v>
      </c>
      <c r="F117" s="1">
        <v>0.34849999999999998</v>
      </c>
      <c r="G117" s="1">
        <v>50.104406760000003</v>
      </c>
      <c r="H117" s="1">
        <v>3.5055802200000001</v>
      </c>
      <c r="I117" s="1">
        <f t="shared" si="62"/>
        <v>0.03</v>
      </c>
      <c r="J117" s="1">
        <f t="shared" si="32"/>
        <v>0.124999998</v>
      </c>
      <c r="K117" s="1">
        <f t="shared" si="33"/>
        <v>0.446734468192717</v>
      </c>
      <c r="L117" s="1">
        <f t="shared" si="34"/>
        <v>2.9999999999999997E-4</v>
      </c>
      <c r="M117" s="1">
        <f t="shared" si="35"/>
        <v>2.7777777777777776E-2</v>
      </c>
      <c r="N117" s="1">
        <v>272.3030596748448</v>
      </c>
      <c r="O117" s="1">
        <v>292.59542381083799</v>
      </c>
      <c r="P117" s="1">
        <v>2.1315262269833033</v>
      </c>
      <c r="Q117" s="1">
        <v>2.2006831038158192</v>
      </c>
      <c r="R117" s="1">
        <v>598.31489545687066</v>
      </c>
      <c r="S117" s="1">
        <v>624.97100185485715</v>
      </c>
      <c r="T117" s="1">
        <v>4148</v>
      </c>
      <c r="U117" s="1">
        <f>Condutividade!B$6</f>
        <v>6.543115377123824</v>
      </c>
      <c r="V117" s="1">
        <v>0.5</v>
      </c>
      <c r="W117" s="1">
        <f t="shared" si="36"/>
        <v>3.9297516812813661E-2</v>
      </c>
      <c r="X117" s="1">
        <f t="shared" si="37"/>
        <v>19.020732551875625</v>
      </c>
      <c r="Y117" s="1">
        <f t="shared" si="38"/>
        <v>11.215057560034474</v>
      </c>
      <c r="Z117" s="1">
        <f>[1]!HeatTransferArea(I117,J117,0.36,L117)</f>
        <v>1.1309733371967519</v>
      </c>
      <c r="AA117" s="1">
        <f>[1]!Convection(I117,M117,1000,9*10^-4,L117,0.6,0.36,7)</f>
        <v>33843.141604529497</v>
      </c>
      <c r="AB117" s="1">
        <f t="shared" si="39"/>
        <v>5.6139309732590945</v>
      </c>
      <c r="AC117" s="1">
        <f t="shared" si="40"/>
        <v>1107.1810781669228</v>
      </c>
      <c r="AD117" s="1">
        <f t="shared" si="48"/>
        <v>0.47359190221074493</v>
      </c>
      <c r="AE117" s="1">
        <f t="shared" si="41"/>
        <v>4.1956781664242992E-5</v>
      </c>
      <c r="AF117" s="1">
        <f t="shared" si="42"/>
        <v>2.692010876186545E-5</v>
      </c>
      <c r="AG117" s="1">
        <f t="shared" si="43"/>
        <v>1.5505983143025956E-6</v>
      </c>
      <c r="AH117" s="1">
        <f t="shared" si="44"/>
        <v>1.9466369103148337E-4</v>
      </c>
      <c r="AI117" s="1">
        <f t="shared" si="45"/>
        <v>3.2667734214240744E-4</v>
      </c>
      <c r="AJ117" s="1">
        <f t="shared" si="49"/>
        <v>314.64515899103918</v>
      </c>
      <c r="AK117" s="1">
        <f t="shared" si="50"/>
        <v>4.5440436120315333</v>
      </c>
      <c r="AL117" s="1">
        <f t="shared" si="51"/>
        <v>0.96857481356011543</v>
      </c>
      <c r="AM117" s="1">
        <f t="shared" si="52"/>
        <v>1.0745212490826366</v>
      </c>
      <c r="AN117" s="1">
        <f t="shared" si="53"/>
        <v>0.1871614632826179</v>
      </c>
      <c r="AO117" s="1">
        <f t="shared" si="46"/>
        <v>50.104406760000003</v>
      </c>
      <c r="AP117" s="1">
        <v>0.9899</v>
      </c>
      <c r="AQ117" s="1">
        <f t="shared" si="54"/>
        <v>1.3094846662341793E-2</v>
      </c>
      <c r="AR117" s="1">
        <f t="shared" si="55"/>
        <v>267.70685525332345</v>
      </c>
      <c r="AS117" s="1">
        <f t="shared" si="47"/>
        <v>332.19018053546063</v>
      </c>
      <c r="AT117" s="1">
        <f t="shared" si="56"/>
        <v>115.22222222222221</v>
      </c>
      <c r="AU117" s="1">
        <f t="shared" si="57"/>
        <v>261.42492210351469</v>
      </c>
      <c r="AV117" s="1">
        <f t="shared" si="58"/>
        <v>166.09509026773031</v>
      </c>
      <c r="AX117" s="1">
        <f t="shared" si="59"/>
        <v>2.2688758909658944</v>
      </c>
      <c r="AY117" s="1">
        <f t="shared" si="60"/>
        <v>4.5894840481518477E-2</v>
      </c>
      <c r="AZ117" s="1">
        <v>0.18550478875745915</v>
      </c>
    </row>
    <row r="118" spans="1:52" x14ac:dyDescent="0.25">
      <c r="A118" s="1">
        <v>0.3</v>
      </c>
      <c r="B118" s="1">
        <v>4.1666666000000001</v>
      </c>
      <c r="C118" s="1">
        <v>10</v>
      </c>
      <c r="D118" s="1">
        <v>1.5</v>
      </c>
      <c r="E118" s="1">
        <v>100</v>
      </c>
      <c r="F118" s="1">
        <v>0.23230000000000001</v>
      </c>
      <c r="G118" s="1">
        <v>49.751842830000001</v>
      </c>
      <c r="H118" s="1">
        <v>3.5166430100000001</v>
      </c>
      <c r="I118" s="1">
        <f t="shared" si="62"/>
        <v>0.03</v>
      </c>
      <c r="J118" s="1">
        <f t="shared" si="32"/>
        <v>0.124999998</v>
      </c>
      <c r="K118" s="1">
        <f t="shared" si="33"/>
        <v>0.446734468192717</v>
      </c>
      <c r="L118" s="1">
        <f t="shared" si="34"/>
        <v>2.9999999999999997E-4</v>
      </c>
      <c r="M118" s="1">
        <f t="shared" si="35"/>
        <v>2.7777777777777776E-2</v>
      </c>
      <c r="N118" s="1">
        <v>272.3030596748448</v>
      </c>
      <c r="O118" s="1">
        <v>292.59542381083799</v>
      </c>
      <c r="P118" s="1">
        <v>2.1315262269833033</v>
      </c>
      <c r="Q118" s="1">
        <v>2.2006831038158192</v>
      </c>
      <c r="R118" s="1">
        <v>598.31489545687066</v>
      </c>
      <c r="S118" s="1">
        <v>624.97100185485715</v>
      </c>
      <c r="T118" s="1">
        <v>4148</v>
      </c>
      <c r="U118" s="1">
        <f>Condutividade!B$6</f>
        <v>6.543115377123824</v>
      </c>
      <c r="V118" s="1">
        <v>0.5</v>
      </c>
      <c r="W118" s="1">
        <f t="shared" si="36"/>
        <v>3.9297516812813661E-2</v>
      </c>
      <c r="X118" s="1">
        <f t="shared" si="37"/>
        <v>19.020732551875625</v>
      </c>
      <c r="Y118" s="1">
        <f t="shared" si="38"/>
        <v>11.215057560034474</v>
      </c>
      <c r="Z118" s="1">
        <f>[1]!HeatTransferArea(I118,J118,0.36,L118)</f>
        <v>1.1309733371967519</v>
      </c>
      <c r="AA118" s="1">
        <f>[1]!Convection(I118,M118,1000,9*10^-4,L118,0.6,0.36,7)</f>
        <v>33843.141604529497</v>
      </c>
      <c r="AB118" s="1">
        <f t="shared" si="39"/>
        <v>5.6139309732590945</v>
      </c>
      <c r="AC118" s="1">
        <f t="shared" si="40"/>
        <v>1107.1810781669228</v>
      </c>
      <c r="AD118" s="1">
        <f t="shared" si="48"/>
        <v>0.31572793480716332</v>
      </c>
      <c r="AE118" s="1">
        <f t="shared" si="41"/>
        <v>6.1304521109417642E-5</v>
      </c>
      <c r="AF118" s="1">
        <f t="shared" si="42"/>
        <v>6.0570244714197268E-5</v>
      </c>
      <c r="AG118" s="1">
        <f t="shared" si="43"/>
        <v>3.4888462071808398E-6</v>
      </c>
      <c r="AH118" s="1">
        <f t="shared" si="44"/>
        <v>1.297757940209889E-4</v>
      </c>
      <c r="AI118" s="1">
        <f t="shared" si="45"/>
        <v>2.1778489476160492E-4</v>
      </c>
      <c r="AJ118" s="1">
        <f t="shared" si="49"/>
        <v>209.76343932735944</v>
      </c>
      <c r="AK118" s="1">
        <f t="shared" si="50"/>
        <v>4.5440436120315333</v>
      </c>
      <c r="AL118" s="1">
        <f t="shared" si="51"/>
        <v>0.96857481356011543</v>
      </c>
      <c r="AM118" s="1">
        <f t="shared" si="52"/>
        <v>1.0745212490826366</v>
      </c>
      <c r="AN118" s="1">
        <f t="shared" si="53"/>
        <v>0.12389632379273274</v>
      </c>
      <c r="AO118" s="1">
        <f t="shared" si="46"/>
        <v>49.751842830000001</v>
      </c>
      <c r="AP118" s="1">
        <v>0.99160000000000004</v>
      </c>
      <c r="AQ118" s="1">
        <f t="shared" si="54"/>
        <v>8.7574472873130811E-3</v>
      </c>
      <c r="AR118" s="1">
        <f t="shared" si="55"/>
        <v>401.56028287998515</v>
      </c>
      <c r="AS118" s="1">
        <f t="shared" si="47"/>
        <v>332.19018053546063</v>
      </c>
      <c r="AT118" s="1">
        <f t="shared" si="56"/>
        <v>115.22222222222221</v>
      </c>
      <c r="AU118" s="1">
        <f t="shared" si="57"/>
        <v>392.137383155272</v>
      </c>
      <c r="AV118" s="1">
        <f t="shared" si="58"/>
        <v>166.09509026773031</v>
      </c>
      <c r="AX118" s="1">
        <f t="shared" si="59"/>
        <v>3.4033138364488411</v>
      </c>
      <c r="AY118" s="1">
        <f t="shared" si="60"/>
        <v>3.8169966341064711E-2</v>
      </c>
      <c r="AZ118" s="1">
        <v>0.12279964566365496</v>
      </c>
    </row>
    <row r="119" spans="1:52" x14ac:dyDescent="0.25">
      <c r="A119" s="1">
        <v>0.4</v>
      </c>
      <c r="B119" s="1">
        <v>2.5</v>
      </c>
      <c r="C119" s="1">
        <v>10</v>
      </c>
      <c r="D119" s="1">
        <v>0.5</v>
      </c>
      <c r="E119" s="1">
        <v>100</v>
      </c>
      <c r="F119" s="1">
        <v>1.1616</v>
      </c>
      <c r="G119" s="1">
        <v>45.18005823</v>
      </c>
      <c r="H119" s="1">
        <v>1.22884339</v>
      </c>
      <c r="I119" s="1">
        <f t="shared" si="62"/>
        <v>0.03</v>
      </c>
      <c r="J119" s="1">
        <f t="shared" si="32"/>
        <v>7.4999999999999997E-2</v>
      </c>
      <c r="K119" s="1">
        <f t="shared" si="33"/>
        <v>0.26804068520428115</v>
      </c>
      <c r="L119" s="1">
        <f t="shared" si="34"/>
        <v>4.0000000000000002E-4</v>
      </c>
      <c r="M119" s="1">
        <f t="shared" si="35"/>
        <v>2.7777777777777776E-2</v>
      </c>
      <c r="N119" s="1">
        <v>272.3030596748448</v>
      </c>
      <c r="O119" s="1">
        <v>292.59542381083799</v>
      </c>
      <c r="P119" s="1">
        <v>2.1315262269833033</v>
      </c>
      <c r="Q119" s="1">
        <v>2.2006831038158192</v>
      </c>
      <c r="R119" s="1">
        <v>598.31489545687066</v>
      </c>
      <c r="S119" s="1">
        <v>624.97100185485715</v>
      </c>
      <c r="T119" s="1">
        <v>4148</v>
      </c>
      <c r="U119" s="1">
        <f>Condutividade!B$6</f>
        <v>6.543115377123824</v>
      </c>
      <c r="V119" s="1">
        <v>0.5</v>
      </c>
      <c r="W119" s="1">
        <f t="shared" si="36"/>
        <v>3.9297516812813661E-2</v>
      </c>
      <c r="X119" s="1">
        <f t="shared" si="37"/>
        <v>25.360976735834178</v>
      </c>
      <c r="Y119" s="1">
        <f t="shared" si="38"/>
        <v>13.497545466259552</v>
      </c>
      <c r="Z119" s="1">
        <f>[1]!HeatTransferArea(I119,J119,0.36,L119)</f>
        <v>0.50893800988154647</v>
      </c>
      <c r="AA119" s="1">
        <f>[1]!Convection(I119,M119,1000,9*10^-4,L119,0.6,0.36,7)</f>
        <v>25579.993831092168</v>
      </c>
      <c r="AB119" s="1">
        <f t="shared" si="39"/>
        <v>7.485241297678793</v>
      </c>
      <c r="AC119" s="1">
        <f t="shared" si="40"/>
        <v>1042.2730787302546</v>
      </c>
      <c r="AD119" s="1">
        <f t="shared" si="48"/>
        <v>1.5786396487775818</v>
      </c>
      <c r="AE119" s="1">
        <f t="shared" si="41"/>
        <v>2.0650401664301654E-4</v>
      </c>
      <c r="AF119" s="1">
        <f t="shared" si="42"/>
        <v>2.4228098660978055E-6</v>
      </c>
      <c r="AG119" s="1">
        <f t="shared" si="43"/>
        <v>3.876495785756489E-7</v>
      </c>
      <c r="AH119" s="1">
        <f t="shared" si="44"/>
        <v>1.0814649155680295E-3</v>
      </c>
      <c r="AI119" s="1">
        <f t="shared" si="45"/>
        <v>2.4043368171296087E-3</v>
      </c>
      <c r="AJ119" s="1">
        <f t="shared" si="49"/>
        <v>356.73200733069285</v>
      </c>
      <c r="AK119" s="1">
        <f t="shared" si="50"/>
        <v>4.5440436120315333</v>
      </c>
      <c r="AL119" s="1">
        <f t="shared" si="51"/>
        <v>0.96857481356011543</v>
      </c>
      <c r="AM119" s="1">
        <f t="shared" si="52"/>
        <v>1.0745212490826366</v>
      </c>
      <c r="AN119" s="1">
        <f t="shared" si="53"/>
        <v>0.56255635122936309</v>
      </c>
      <c r="AO119" s="1">
        <f t="shared" si="46"/>
        <v>45.18005823</v>
      </c>
      <c r="AP119" s="1">
        <v>0.68130000000000002</v>
      </c>
      <c r="AQ119" s="1">
        <f t="shared" si="54"/>
        <v>1.5300857962411731E-2</v>
      </c>
      <c r="AR119" s="1">
        <f t="shared" si="55"/>
        <v>80.312057860989967</v>
      </c>
      <c r="AS119" s="1">
        <f t="shared" si="47"/>
        <v>112.98715562064085</v>
      </c>
      <c r="AT119" s="1">
        <f t="shared" si="56"/>
        <v>115.22222222222221</v>
      </c>
      <c r="AU119" s="1">
        <f t="shared" si="57"/>
        <v>78.427477885894049</v>
      </c>
      <c r="AV119" s="1">
        <f t="shared" si="58"/>
        <v>56.493577810320424</v>
      </c>
      <c r="AX119" s="1">
        <f t="shared" si="59"/>
        <v>0.68066277818037269</v>
      </c>
      <c r="AY119" s="1">
        <f t="shared" si="60"/>
        <v>1.4481866991544496</v>
      </c>
      <c r="AZ119" s="1">
        <v>0.55757683910276334</v>
      </c>
    </row>
    <row r="120" spans="1:52" x14ac:dyDescent="0.25">
      <c r="A120" s="1">
        <v>0.4</v>
      </c>
      <c r="B120" s="1">
        <v>2.5</v>
      </c>
      <c r="C120" s="1">
        <v>10</v>
      </c>
      <c r="D120" s="1">
        <v>1</v>
      </c>
      <c r="E120" s="1">
        <v>100</v>
      </c>
      <c r="F120" s="1">
        <v>0.58079999999999998</v>
      </c>
      <c r="G120" s="1">
        <v>51.651993689999998</v>
      </c>
      <c r="H120" s="1">
        <v>1.22882106</v>
      </c>
      <c r="I120" s="1">
        <f t="shared" si="62"/>
        <v>0.03</v>
      </c>
      <c r="J120" s="1">
        <f t="shared" si="32"/>
        <v>7.4999999999999997E-2</v>
      </c>
      <c r="K120" s="1">
        <f t="shared" si="33"/>
        <v>0.26804068520428115</v>
      </c>
      <c r="L120" s="1">
        <f t="shared" si="34"/>
        <v>4.0000000000000002E-4</v>
      </c>
      <c r="M120" s="1">
        <f t="shared" si="35"/>
        <v>2.7777777777777776E-2</v>
      </c>
      <c r="N120" s="1">
        <v>272.3030596748448</v>
      </c>
      <c r="O120" s="1">
        <v>292.59542381083799</v>
      </c>
      <c r="P120" s="1">
        <v>2.1315262269833033</v>
      </c>
      <c r="Q120" s="1">
        <v>2.2006831038158192</v>
      </c>
      <c r="R120" s="1">
        <v>598.31489545687066</v>
      </c>
      <c r="S120" s="1">
        <v>624.97100185485715</v>
      </c>
      <c r="T120" s="1">
        <v>4148</v>
      </c>
      <c r="U120" s="1">
        <f>Condutividade!B$6</f>
        <v>6.543115377123824</v>
      </c>
      <c r="V120" s="1">
        <v>0.5</v>
      </c>
      <c r="W120" s="1">
        <f t="shared" si="36"/>
        <v>3.9297516812813661E-2</v>
      </c>
      <c r="X120" s="1">
        <f t="shared" si="37"/>
        <v>25.360976735834178</v>
      </c>
      <c r="Y120" s="1">
        <f t="shared" si="38"/>
        <v>13.497545466259552</v>
      </c>
      <c r="Z120" s="1">
        <f>[1]!HeatTransferArea(I120,J120,0.36,L120)</f>
        <v>0.50893800988154647</v>
      </c>
      <c r="AA120" s="1">
        <f>[1]!Convection(I120,M120,1000,9*10^-4,L120,0.6,0.36,7)</f>
        <v>25579.993831092168</v>
      </c>
      <c r="AB120" s="1">
        <f t="shared" si="39"/>
        <v>7.485241297678793</v>
      </c>
      <c r="AC120" s="1">
        <f t="shared" si="40"/>
        <v>1042.2730787302546</v>
      </c>
      <c r="AD120" s="1">
        <f t="shared" si="48"/>
        <v>0.78931982438879089</v>
      </c>
      <c r="AE120" s="1">
        <f t="shared" si="41"/>
        <v>1.0325200832150827E-4</v>
      </c>
      <c r="AF120" s="1">
        <f t="shared" si="42"/>
        <v>9.6912394643912221E-6</v>
      </c>
      <c r="AG120" s="1">
        <f t="shared" si="43"/>
        <v>1.5505983143025956E-6</v>
      </c>
      <c r="AH120" s="1">
        <f t="shared" si="44"/>
        <v>5.4073245778401473E-4</v>
      </c>
      <c r="AI120" s="1">
        <f t="shared" si="45"/>
        <v>1.2021684085648044E-3</v>
      </c>
      <c r="AJ120" s="1">
        <f t="shared" si="49"/>
        <v>178.36600366534643</v>
      </c>
      <c r="AK120" s="1">
        <f t="shared" si="50"/>
        <v>4.5440436120315333</v>
      </c>
      <c r="AL120" s="1">
        <f t="shared" si="51"/>
        <v>0.96857481356011543</v>
      </c>
      <c r="AM120" s="1">
        <f t="shared" si="52"/>
        <v>1.0745212490826366</v>
      </c>
      <c r="AN120" s="1">
        <f t="shared" si="53"/>
        <v>0.32157060263231629</v>
      </c>
      <c r="AO120" s="1">
        <f t="shared" si="46"/>
        <v>51.651993689999998</v>
      </c>
      <c r="AP120" s="1">
        <v>0.9597</v>
      </c>
      <c r="AQ120" s="1">
        <f t="shared" si="54"/>
        <v>7.6502899609852742E-3</v>
      </c>
      <c r="AR120" s="1">
        <f t="shared" si="55"/>
        <v>160.62411572197993</v>
      </c>
      <c r="AS120" s="1">
        <f t="shared" si="47"/>
        <v>112.98715562064085</v>
      </c>
      <c r="AT120" s="1">
        <f t="shared" si="56"/>
        <v>115.22222222222221</v>
      </c>
      <c r="AU120" s="1">
        <f t="shared" si="57"/>
        <v>156.8549557717881</v>
      </c>
      <c r="AV120" s="1">
        <f t="shared" si="58"/>
        <v>56.493577810320424</v>
      </c>
      <c r="AX120" s="1">
        <f t="shared" si="59"/>
        <v>1.3613255563607454</v>
      </c>
      <c r="AY120" s="1">
        <f t="shared" si="60"/>
        <v>0.18312495756487079</v>
      </c>
      <c r="AZ120" s="1">
        <v>0.31872419495801602</v>
      </c>
    </row>
    <row r="121" spans="1:52" x14ac:dyDescent="0.25">
      <c r="A121" s="1">
        <v>0.4</v>
      </c>
      <c r="B121" s="1">
        <v>2.5</v>
      </c>
      <c r="C121" s="1">
        <v>10</v>
      </c>
      <c r="D121" s="1">
        <v>1.5</v>
      </c>
      <c r="E121" s="1">
        <v>100</v>
      </c>
      <c r="F121" s="1">
        <v>0.38719999999999999</v>
      </c>
      <c r="G121" s="1">
        <v>52.157697689999999</v>
      </c>
      <c r="H121" s="1">
        <v>1.2328343100000001</v>
      </c>
      <c r="I121" s="1">
        <f t="shared" si="62"/>
        <v>0.03</v>
      </c>
      <c r="J121" s="1">
        <f t="shared" si="32"/>
        <v>7.4999999999999997E-2</v>
      </c>
      <c r="K121" s="1">
        <f t="shared" si="33"/>
        <v>0.26804068520428115</v>
      </c>
      <c r="L121" s="1">
        <f t="shared" si="34"/>
        <v>4.0000000000000002E-4</v>
      </c>
      <c r="M121" s="1">
        <f t="shared" si="35"/>
        <v>2.7777777777777776E-2</v>
      </c>
      <c r="N121" s="1">
        <v>272.3030596748448</v>
      </c>
      <c r="O121" s="1">
        <v>292.59542381083799</v>
      </c>
      <c r="P121" s="1">
        <v>2.1315262269833033</v>
      </c>
      <c r="Q121" s="1">
        <v>2.2006831038158192</v>
      </c>
      <c r="R121" s="1">
        <v>598.31489545687066</v>
      </c>
      <c r="S121" s="1">
        <v>624.97100185485715</v>
      </c>
      <c r="T121" s="1">
        <v>4148</v>
      </c>
      <c r="U121" s="1">
        <f>Condutividade!B$6</f>
        <v>6.543115377123824</v>
      </c>
      <c r="V121" s="1">
        <v>0.5</v>
      </c>
      <c r="W121" s="1">
        <f t="shared" si="36"/>
        <v>3.9297516812813661E-2</v>
      </c>
      <c r="X121" s="1">
        <f t="shared" si="37"/>
        <v>25.360976735834178</v>
      </c>
      <c r="Y121" s="1">
        <f t="shared" si="38"/>
        <v>13.497545466259552</v>
      </c>
      <c r="Z121" s="1">
        <f>[1]!HeatTransferArea(I121,J121,0.36,L121)</f>
        <v>0.50893800988154647</v>
      </c>
      <c r="AA121" s="1">
        <f>[1]!Convection(I121,M121,1000,9*10^-4,L121,0.6,0.36,7)</f>
        <v>25579.993831092168</v>
      </c>
      <c r="AB121" s="1">
        <f t="shared" si="39"/>
        <v>7.485241297678793</v>
      </c>
      <c r="AC121" s="1">
        <f t="shared" si="40"/>
        <v>1042.2730787302546</v>
      </c>
      <c r="AD121" s="1">
        <f t="shared" si="48"/>
        <v>0.52621321625919393</v>
      </c>
      <c r="AE121" s="1">
        <f t="shared" si="41"/>
        <v>6.8834672214357351E-5</v>
      </c>
      <c r="AF121" s="1">
        <f t="shared" si="42"/>
        <v>2.1805288794880248E-5</v>
      </c>
      <c r="AG121" s="1">
        <f t="shared" si="43"/>
        <v>3.4888462071808398E-6</v>
      </c>
      <c r="AH121" s="1">
        <f t="shared" si="44"/>
        <v>3.604883051893431E-4</v>
      </c>
      <c r="AI121" s="1">
        <f t="shared" si="45"/>
        <v>8.0144560570986944E-4</v>
      </c>
      <c r="AJ121" s="1">
        <f t="shared" si="49"/>
        <v>118.91066911023096</v>
      </c>
      <c r="AK121" s="1">
        <f t="shared" si="50"/>
        <v>4.5440436120315333</v>
      </c>
      <c r="AL121" s="1">
        <f t="shared" si="51"/>
        <v>0.96857481356011543</v>
      </c>
      <c r="AM121" s="1">
        <f t="shared" si="52"/>
        <v>1.0745212490826366</v>
      </c>
      <c r="AN121" s="1">
        <f t="shared" si="53"/>
        <v>0.2164793144771959</v>
      </c>
      <c r="AO121" s="1">
        <f t="shared" si="46"/>
        <v>52.157697689999999</v>
      </c>
      <c r="AP121" s="1">
        <v>0.97250000000000003</v>
      </c>
      <c r="AQ121" s="1">
        <f t="shared" si="54"/>
        <v>5.1168502083621557E-3</v>
      </c>
      <c r="AR121" s="1">
        <f t="shared" si="55"/>
        <v>240.9361735829699</v>
      </c>
      <c r="AS121" s="1">
        <f t="shared" si="47"/>
        <v>112.98715562064085</v>
      </c>
      <c r="AT121" s="1">
        <f t="shared" si="56"/>
        <v>115.22222222222221</v>
      </c>
      <c r="AU121" s="1">
        <f t="shared" si="57"/>
        <v>235.28243365768213</v>
      </c>
      <c r="AV121" s="1">
        <f t="shared" si="58"/>
        <v>56.493577810320424</v>
      </c>
      <c r="AX121" s="1">
        <f t="shared" si="59"/>
        <v>2.0419883345411178</v>
      </c>
      <c r="AY121" s="1">
        <f t="shared" si="60"/>
        <v>0.12496119933086702</v>
      </c>
      <c r="AZ121" s="1">
        <v>0.2145631306686912</v>
      </c>
    </row>
    <row r="122" spans="1:52" x14ac:dyDescent="0.25">
      <c r="A122" s="1">
        <v>0.4</v>
      </c>
      <c r="B122" s="1">
        <v>3.3333333000000001</v>
      </c>
      <c r="C122" s="1">
        <v>10</v>
      </c>
      <c r="D122" s="1">
        <v>0.5</v>
      </c>
      <c r="E122" s="1">
        <v>100</v>
      </c>
      <c r="F122" s="1">
        <v>0.87119999999999997</v>
      </c>
      <c r="G122" s="1">
        <v>49.441919679999998</v>
      </c>
      <c r="H122" s="1">
        <v>1.6384578400000001</v>
      </c>
      <c r="I122" s="1">
        <f t="shared" si="62"/>
        <v>0.03</v>
      </c>
      <c r="J122" s="1">
        <f t="shared" si="32"/>
        <v>9.9999998999999992E-2</v>
      </c>
      <c r="K122" s="1">
        <f t="shared" si="33"/>
        <v>0.35738757669849897</v>
      </c>
      <c r="L122" s="1">
        <f t="shared" si="34"/>
        <v>4.0000000000000002E-4</v>
      </c>
      <c r="M122" s="1">
        <f t="shared" si="35"/>
        <v>2.7777777777777776E-2</v>
      </c>
      <c r="N122" s="1">
        <v>272.3030596748448</v>
      </c>
      <c r="O122" s="1">
        <v>292.59542381083799</v>
      </c>
      <c r="P122" s="1">
        <v>2.1315262269833033</v>
      </c>
      <c r="Q122" s="1">
        <v>2.2006831038158192</v>
      </c>
      <c r="R122" s="1">
        <v>598.31489545687066</v>
      </c>
      <c r="S122" s="1">
        <v>624.97100185485715</v>
      </c>
      <c r="T122" s="1">
        <v>4148</v>
      </c>
      <c r="U122" s="1">
        <f>Condutividade!B$6</f>
        <v>6.543115377123824</v>
      </c>
      <c r="V122" s="1">
        <v>0.5</v>
      </c>
      <c r="W122" s="1">
        <f t="shared" si="36"/>
        <v>3.9297516812813661E-2</v>
      </c>
      <c r="X122" s="1">
        <f t="shared" si="37"/>
        <v>25.360976735834178</v>
      </c>
      <c r="Y122" s="1">
        <f t="shared" si="38"/>
        <v>13.497545466259552</v>
      </c>
      <c r="Z122" s="1">
        <f>[1]!HeatTransferArea(I122,J122,0.36,L122)</f>
        <v>0.67858400638955507</v>
      </c>
      <c r="AA122" s="1">
        <f>[1]!Convection(I122,M122,1000,9*10^-4,L122,0.6,0.36,7)</f>
        <v>25579.993831092168</v>
      </c>
      <c r="AB122" s="1">
        <f t="shared" si="39"/>
        <v>7.485241297678793</v>
      </c>
      <c r="AC122" s="1">
        <f t="shared" si="40"/>
        <v>1042.2730787302546</v>
      </c>
      <c r="AD122" s="1">
        <f t="shared" si="48"/>
        <v>1.1839797484229841</v>
      </c>
      <c r="AE122" s="1">
        <f t="shared" si="41"/>
        <v>1.5488672603125586E-4</v>
      </c>
      <c r="AF122" s="1">
        <f t="shared" si="42"/>
        <v>4.3072174535850809E-6</v>
      </c>
      <c r="AG122" s="1">
        <f t="shared" si="43"/>
        <v>3.876495785756489E-7</v>
      </c>
      <c r="AH122" s="1">
        <f t="shared" si="44"/>
        <v>6.0832402717349711E-4</v>
      </c>
      <c r="AI122" s="1">
        <f t="shared" si="45"/>
        <v>1.3524394866841947E-3</v>
      </c>
      <c r="AJ122" s="1">
        <f t="shared" si="49"/>
        <v>356.73200733069285</v>
      </c>
      <c r="AK122" s="1">
        <f t="shared" si="50"/>
        <v>4.5440436120315333</v>
      </c>
      <c r="AL122" s="1">
        <f t="shared" si="51"/>
        <v>0.96857481356011543</v>
      </c>
      <c r="AM122" s="1">
        <f t="shared" si="52"/>
        <v>1.0745212490826366</v>
      </c>
      <c r="AN122" s="1">
        <f t="shared" si="53"/>
        <v>0.46171697150380209</v>
      </c>
      <c r="AO122" s="1">
        <f t="shared" si="46"/>
        <v>49.441919679999998</v>
      </c>
      <c r="AP122" s="1">
        <v>0.88670000000000004</v>
      </c>
      <c r="AQ122" s="1">
        <f t="shared" si="54"/>
        <v>1.5300857990906013E-2</v>
      </c>
      <c r="AR122" s="1">
        <f t="shared" si="55"/>
        <v>107.08274274382582</v>
      </c>
      <c r="AS122" s="1">
        <f t="shared" si="47"/>
        <v>150.64953932102569</v>
      </c>
      <c r="AT122" s="1">
        <f t="shared" si="56"/>
        <v>115.22222222222221</v>
      </c>
      <c r="AU122" s="1">
        <f t="shared" si="57"/>
        <v>104.56996946882568</v>
      </c>
      <c r="AV122" s="1">
        <f t="shared" si="58"/>
        <v>75.324769660512843</v>
      </c>
      <c r="AX122" s="1">
        <f t="shared" si="59"/>
        <v>0.90755036183165971</v>
      </c>
      <c r="AY122" s="1">
        <f t="shared" si="60"/>
        <v>0.51484014124317257</v>
      </c>
      <c r="AZ122" s="1">
        <v>0.45763004713856159</v>
      </c>
    </row>
    <row r="123" spans="1:52" x14ac:dyDescent="0.25">
      <c r="A123" s="1">
        <v>0.4</v>
      </c>
      <c r="B123" s="1">
        <v>3.3333333000000001</v>
      </c>
      <c r="C123" s="1">
        <v>10</v>
      </c>
      <c r="D123" s="1">
        <v>1</v>
      </c>
      <c r="E123" s="1">
        <v>100</v>
      </c>
      <c r="F123" s="1">
        <v>0.43559999999999999</v>
      </c>
      <c r="G123" s="1">
        <v>51.58034335</v>
      </c>
      <c r="H123" s="1">
        <v>1.6384280600000001</v>
      </c>
      <c r="I123" s="1">
        <f t="shared" si="62"/>
        <v>0.03</v>
      </c>
      <c r="J123" s="1">
        <f t="shared" si="32"/>
        <v>9.9999998999999992E-2</v>
      </c>
      <c r="K123" s="1">
        <f t="shared" si="33"/>
        <v>0.35738757669849897</v>
      </c>
      <c r="L123" s="1">
        <f t="shared" si="34"/>
        <v>4.0000000000000002E-4</v>
      </c>
      <c r="M123" s="1">
        <f t="shared" si="35"/>
        <v>2.7777777777777776E-2</v>
      </c>
      <c r="N123" s="1">
        <v>272.3030596748448</v>
      </c>
      <c r="O123" s="1">
        <v>292.59542381083799</v>
      </c>
      <c r="P123" s="1">
        <v>2.1315262269833033</v>
      </c>
      <c r="Q123" s="1">
        <v>2.2006831038158192</v>
      </c>
      <c r="R123" s="1">
        <v>598.31489545687066</v>
      </c>
      <c r="S123" s="1">
        <v>624.97100185485715</v>
      </c>
      <c r="T123" s="1">
        <v>4148</v>
      </c>
      <c r="U123" s="1">
        <f>Condutividade!B$6</f>
        <v>6.543115377123824</v>
      </c>
      <c r="V123" s="1">
        <v>0.5</v>
      </c>
      <c r="W123" s="1">
        <f t="shared" si="36"/>
        <v>3.9297516812813661E-2</v>
      </c>
      <c r="X123" s="1">
        <f t="shared" si="37"/>
        <v>25.360976735834178</v>
      </c>
      <c r="Y123" s="1">
        <f t="shared" si="38"/>
        <v>13.497545466259552</v>
      </c>
      <c r="Z123" s="1">
        <f>[1]!HeatTransferArea(I123,J123,0.36,L123)</f>
        <v>0.67858400638955507</v>
      </c>
      <c r="AA123" s="1">
        <f>[1]!Convection(I123,M123,1000,9*10^-4,L123,0.6,0.36,7)</f>
        <v>25579.993831092168</v>
      </c>
      <c r="AB123" s="1">
        <f t="shared" si="39"/>
        <v>7.485241297678793</v>
      </c>
      <c r="AC123" s="1">
        <f t="shared" si="40"/>
        <v>1042.2730787302546</v>
      </c>
      <c r="AD123" s="1">
        <f t="shared" si="48"/>
        <v>0.59198987421149207</v>
      </c>
      <c r="AE123" s="1">
        <f t="shared" si="41"/>
        <v>7.7443363015627931E-5</v>
      </c>
      <c r="AF123" s="1">
        <f t="shared" si="42"/>
        <v>1.7228869814340324E-5</v>
      </c>
      <c r="AG123" s="1">
        <f t="shared" si="43"/>
        <v>1.5505983143025956E-6</v>
      </c>
      <c r="AH123" s="1">
        <f t="shared" si="44"/>
        <v>3.0416201358674855E-4</v>
      </c>
      <c r="AI123" s="1">
        <f t="shared" si="45"/>
        <v>6.7621974334209733E-4</v>
      </c>
      <c r="AJ123" s="1">
        <f t="shared" si="49"/>
        <v>178.36600366534643</v>
      </c>
      <c r="AK123" s="1">
        <f t="shared" si="50"/>
        <v>4.5440436120315333</v>
      </c>
      <c r="AL123" s="1">
        <f t="shared" si="51"/>
        <v>0.96857481356011543</v>
      </c>
      <c r="AM123" s="1">
        <f t="shared" si="52"/>
        <v>1.0745212490826366</v>
      </c>
      <c r="AN123" s="1">
        <f t="shared" si="53"/>
        <v>0.24084339842413133</v>
      </c>
      <c r="AO123" s="1">
        <f t="shared" si="46"/>
        <v>51.58034335</v>
      </c>
      <c r="AP123" s="1">
        <v>0.97709999999999997</v>
      </c>
      <c r="AQ123" s="1">
        <f t="shared" si="54"/>
        <v>7.6502899441024484E-3</v>
      </c>
      <c r="AR123" s="1">
        <f t="shared" si="55"/>
        <v>214.16548548765164</v>
      </c>
      <c r="AS123" s="1">
        <f t="shared" si="47"/>
        <v>150.64953932102569</v>
      </c>
      <c r="AT123" s="1">
        <f t="shared" si="56"/>
        <v>115.22222222222221</v>
      </c>
      <c r="AU123" s="1">
        <f t="shared" si="57"/>
        <v>209.13993893765135</v>
      </c>
      <c r="AV123" s="1">
        <f t="shared" si="58"/>
        <v>75.324769660512843</v>
      </c>
      <c r="AX123" s="1">
        <f t="shared" si="59"/>
        <v>1.8151007236633194</v>
      </c>
      <c r="AY123" s="1">
        <f t="shared" si="60"/>
        <v>0.10405859871552225</v>
      </c>
      <c r="AZ123" s="1">
        <v>0.23871155399566893</v>
      </c>
    </row>
    <row r="124" spans="1:52" x14ac:dyDescent="0.25">
      <c r="A124" s="1">
        <v>0.4</v>
      </c>
      <c r="B124" s="1">
        <v>3.3333333000000001</v>
      </c>
      <c r="C124" s="1">
        <v>10</v>
      </c>
      <c r="D124" s="1">
        <v>1.5</v>
      </c>
      <c r="E124" s="1">
        <v>100</v>
      </c>
      <c r="F124" s="1">
        <v>0.29039999999999999</v>
      </c>
      <c r="G124" s="1">
        <v>51.551284850000002</v>
      </c>
      <c r="H124" s="1">
        <v>1.6437790699999999</v>
      </c>
      <c r="I124" s="1">
        <f t="shared" si="62"/>
        <v>0.03</v>
      </c>
      <c r="J124" s="1">
        <f t="shared" si="32"/>
        <v>9.9999998999999992E-2</v>
      </c>
      <c r="K124" s="1">
        <f t="shared" si="33"/>
        <v>0.35738757669849897</v>
      </c>
      <c r="L124" s="1">
        <f t="shared" si="34"/>
        <v>4.0000000000000002E-4</v>
      </c>
      <c r="M124" s="1">
        <f t="shared" si="35"/>
        <v>2.7777777777777776E-2</v>
      </c>
      <c r="N124" s="1">
        <v>272.3030596748448</v>
      </c>
      <c r="O124" s="1">
        <v>292.59542381083799</v>
      </c>
      <c r="P124" s="1">
        <v>2.1315262269833033</v>
      </c>
      <c r="Q124" s="1">
        <v>2.2006831038158192</v>
      </c>
      <c r="R124" s="1">
        <v>598.31489545687066</v>
      </c>
      <c r="S124" s="1">
        <v>624.97100185485715</v>
      </c>
      <c r="T124" s="1">
        <v>4148</v>
      </c>
      <c r="U124" s="1">
        <f>Condutividade!B$6</f>
        <v>6.543115377123824</v>
      </c>
      <c r="V124" s="1">
        <v>0.5</v>
      </c>
      <c r="W124" s="1">
        <f t="shared" si="36"/>
        <v>3.9297516812813661E-2</v>
      </c>
      <c r="X124" s="1">
        <f t="shared" si="37"/>
        <v>25.360976735834178</v>
      </c>
      <c r="Y124" s="1">
        <f t="shared" si="38"/>
        <v>13.497545466259552</v>
      </c>
      <c r="Z124" s="1">
        <f>[1]!HeatTransferArea(I124,J124,0.36,L124)</f>
        <v>0.67858400638955507</v>
      </c>
      <c r="AA124" s="1">
        <f>[1]!Convection(I124,M124,1000,9*10^-4,L124,0.6,0.36,7)</f>
        <v>25579.993831092168</v>
      </c>
      <c r="AB124" s="1">
        <f t="shared" si="39"/>
        <v>7.485241297678793</v>
      </c>
      <c r="AC124" s="1">
        <f t="shared" si="40"/>
        <v>1042.2730787302546</v>
      </c>
      <c r="AD124" s="1">
        <f t="shared" si="48"/>
        <v>0.39465991614099477</v>
      </c>
      <c r="AE124" s="1">
        <f t="shared" si="41"/>
        <v>5.1628908677103791E-5</v>
      </c>
      <c r="AF124" s="1">
        <f t="shared" si="42"/>
        <v>3.8764957082265725E-5</v>
      </c>
      <c r="AG124" s="1">
        <f t="shared" si="43"/>
        <v>3.4888462071808398E-6</v>
      </c>
      <c r="AH124" s="1">
        <f t="shared" si="44"/>
        <v>2.0277467572449905E-4</v>
      </c>
      <c r="AI124" s="1">
        <f t="shared" si="45"/>
        <v>4.5081316222806496E-4</v>
      </c>
      <c r="AJ124" s="1">
        <f t="shared" si="49"/>
        <v>118.91066911023096</v>
      </c>
      <c r="AK124" s="1">
        <f t="shared" si="50"/>
        <v>4.5440436120315333</v>
      </c>
      <c r="AL124" s="1">
        <f t="shared" si="51"/>
        <v>0.96857481356011543</v>
      </c>
      <c r="AM124" s="1">
        <f t="shared" si="52"/>
        <v>1.0745212490826366</v>
      </c>
      <c r="AN124" s="1">
        <f t="shared" si="53"/>
        <v>0.16047181064249916</v>
      </c>
      <c r="AO124" s="1">
        <f t="shared" si="46"/>
        <v>51.551284850000002</v>
      </c>
      <c r="AP124" s="1">
        <v>0.9819</v>
      </c>
      <c r="AQ124" s="1">
        <f t="shared" si="54"/>
        <v>5.1168502284020829E-3</v>
      </c>
      <c r="AR124" s="1">
        <f t="shared" si="55"/>
        <v>321.24822823147747</v>
      </c>
      <c r="AS124" s="1">
        <f t="shared" si="47"/>
        <v>150.64953932102569</v>
      </c>
      <c r="AT124" s="1">
        <f t="shared" si="56"/>
        <v>115.22222222222221</v>
      </c>
      <c r="AU124" s="1">
        <f t="shared" si="57"/>
        <v>313.70990840647704</v>
      </c>
      <c r="AV124" s="1">
        <f t="shared" si="58"/>
        <v>75.324769660512843</v>
      </c>
      <c r="AX124" s="1">
        <f t="shared" si="59"/>
        <v>2.7226510854949795</v>
      </c>
      <c r="AY124" s="1">
        <f t="shared" si="60"/>
        <v>8.2247189377770771E-2</v>
      </c>
      <c r="AZ124" s="1">
        <v>0.15905138169289165</v>
      </c>
    </row>
    <row r="125" spans="1:52" x14ac:dyDescent="0.25">
      <c r="A125" s="1">
        <v>0.4</v>
      </c>
      <c r="B125" s="1">
        <v>4.1666666000000001</v>
      </c>
      <c r="C125" s="1">
        <v>10</v>
      </c>
      <c r="D125" s="1">
        <v>0.5</v>
      </c>
      <c r="E125" s="1">
        <v>100</v>
      </c>
      <c r="F125" s="1">
        <v>0.69699999999999995</v>
      </c>
      <c r="G125" s="1">
        <v>50.425910039999998</v>
      </c>
      <c r="H125" s="1">
        <v>2.0480722899999999</v>
      </c>
      <c r="I125" s="1">
        <f t="shared" si="62"/>
        <v>0.03</v>
      </c>
      <c r="J125" s="1">
        <f t="shared" si="32"/>
        <v>0.124999998</v>
      </c>
      <c r="K125" s="1">
        <f t="shared" si="33"/>
        <v>0.446734468192717</v>
      </c>
      <c r="L125" s="1">
        <f t="shared" si="34"/>
        <v>4.0000000000000002E-4</v>
      </c>
      <c r="M125" s="1">
        <f t="shared" si="35"/>
        <v>2.7777777777777776E-2</v>
      </c>
      <c r="N125" s="1">
        <v>272.3030596748448</v>
      </c>
      <c r="O125" s="1">
        <v>292.59542381083799</v>
      </c>
      <c r="P125" s="1">
        <v>2.1315262269833033</v>
      </c>
      <c r="Q125" s="1">
        <v>2.2006831038158192</v>
      </c>
      <c r="R125" s="1">
        <v>598.31489545687066</v>
      </c>
      <c r="S125" s="1">
        <v>624.97100185485715</v>
      </c>
      <c r="T125" s="1">
        <v>4148</v>
      </c>
      <c r="U125" s="1">
        <f>Condutividade!B$6</f>
        <v>6.543115377123824</v>
      </c>
      <c r="V125" s="1">
        <v>0.5</v>
      </c>
      <c r="W125" s="1">
        <f t="shared" si="36"/>
        <v>3.9297516812813661E-2</v>
      </c>
      <c r="X125" s="1">
        <f t="shared" si="37"/>
        <v>25.360976735834178</v>
      </c>
      <c r="Y125" s="1">
        <f t="shared" si="38"/>
        <v>13.497545466259552</v>
      </c>
      <c r="Z125" s="1">
        <f>[1]!HeatTransferArea(I125,J125,0.36,L125)</f>
        <v>0.84823000289756378</v>
      </c>
      <c r="AA125" s="1">
        <f>[1]!Convection(I125,M125,1000,9*10^-4,L125,0.6,0.36,7)</f>
        <v>25579.993831092168</v>
      </c>
      <c r="AB125" s="1">
        <f t="shared" si="39"/>
        <v>7.485241297678793</v>
      </c>
      <c r="AC125" s="1">
        <f t="shared" si="40"/>
        <v>1042.2730787302546</v>
      </c>
      <c r="AD125" s="1">
        <f t="shared" si="48"/>
        <v>0.94718380442148986</v>
      </c>
      <c r="AE125" s="1">
        <f t="shared" si="41"/>
        <v>8.3913563328485985E-5</v>
      </c>
      <c r="AF125" s="1">
        <f t="shared" si="42"/>
        <v>6.7300271904663625E-6</v>
      </c>
      <c r="AG125" s="1">
        <f t="shared" si="43"/>
        <v>3.876495785756489E-7</v>
      </c>
      <c r="AH125" s="1">
        <f t="shared" si="44"/>
        <v>3.8932738206296673E-4</v>
      </c>
      <c r="AI125" s="1">
        <f t="shared" si="45"/>
        <v>8.6556128186462001E-4</v>
      </c>
      <c r="AJ125" s="1">
        <f t="shared" si="49"/>
        <v>356.73200733069285</v>
      </c>
      <c r="AK125" s="1">
        <f t="shared" si="50"/>
        <v>4.5440436120315333</v>
      </c>
      <c r="AL125" s="1">
        <f t="shared" si="51"/>
        <v>0.96857481356011543</v>
      </c>
      <c r="AM125" s="1">
        <f t="shared" si="52"/>
        <v>1.0745212490826366</v>
      </c>
      <c r="AN125" s="1">
        <f t="shared" si="53"/>
        <v>0.37672483203527518</v>
      </c>
      <c r="AO125" s="1">
        <f t="shared" si="46"/>
        <v>50.425910039999998</v>
      </c>
      <c r="AP125" s="1">
        <v>0.96060000000000001</v>
      </c>
      <c r="AQ125" s="1">
        <f t="shared" si="54"/>
        <v>1.5300858008002573E-2</v>
      </c>
      <c r="AR125" s="1">
        <f t="shared" si="55"/>
        <v>133.85342762666173</v>
      </c>
      <c r="AS125" s="1">
        <f t="shared" si="47"/>
        <v>188.31192302141059</v>
      </c>
      <c r="AT125" s="1">
        <f t="shared" si="56"/>
        <v>115.22222222222221</v>
      </c>
      <c r="AU125" s="1">
        <f t="shared" si="57"/>
        <v>130.71246105175734</v>
      </c>
      <c r="AV125" s="1">
        <f t="shared" si="58"/>
        <v>94.155961510705296</v>
      </c>
      <c r="AX125" s="1">
        <f t="shared" si="59"/>
        <v>1.1344379454829472</v>
      </c>
      <c r="AY125" s="1">
        <f t="shared" si="60"/>
        <v>0.17903531831404237</v>
      </c>
      <c r="AZ125" s="1">
        <v>0.37339022232833385</v>
      </c>
    </row>
    <row r="126" spans="1:52" x14ac:dyDescent="0.25">
      <c r="A126" s="1">
        <v>0.4</v>
      </c>
      <c r="B126" s="1">
        <v>4.1666666000000001</v>
      </c>
      <c r="C126" s="1">
        <v>10</v>
      </c>
      <c r="D126" s="1">
        <v>1</v>
      </c>
      <c r="E126" s="1">
        <v>100</v>
      </c>
      <c r="F126" s="1">
        <v>0.34849999999999998</v>
      </c>
      <c r="G126" s="1">
        <v>51.097252169999997</v>
      </c>
      <c r="H126" s="1">
        <v>2.0480350600000001</v>
      </c>
      <c r="I126" s="1">
        <f t="shared" si="62"/>
        <v>0.03</v>
      </c>
      <c r="J126" s="1">
        <f t="shared" si="32"/>
        <v>0.124999998</v>
      </c>
      <c r="K126" s="1">
        <f t="shared" si="33"/>
        <v>0.446734468192717</v>
      </c>
      <c r="L126" s="1">
        <f t="shared" si="34"/>
        <v>4.0000000000000002E-4</v>
      </c>
      <c r="M126" s="1">
        <f t="shared" si="35"/>
        <v>2.7777777777777776E-2</v>
      </c>
      <c r="N126" s="1">
        <v>272.3030596748448</v>
      </c>
      <c r="O126" s="1">
        <v>292.59542381083799</v>
      </c>
      <c r="P126" s="1">
        <v>2.1315262269833033</v>
      </c>
      <c r="Q126" s="1">
        <v>2.2006831038158192</v>
      </c>
      <c r="R126" s="1">
        <v>598.31489545687066</v>
      </c>
      <c r="S126" s="1">
        <v>624.97100185485715</v>
      </c>
      <c r="T126" s="1">
        <v>4148</v>
      </c>
      <c r="U126" s="1">
        <f>Condutividade!B$6</f>
        <v>6.543115377123824</v>
      </c>
      <c r="V126" s="1">
        <v>0.5</v>
      </c>
      <c r="W126" s="1">
        <f t="shared" si="36"/>
        <v>3.9297516812813661E-2</v>
      </c>
      <c r="X126" s="1">
        <f t="shared" si="37"/>
        <v>25.360976735834178</v>
      </c>
      <c r="Y126" s="1">
        <f t="shared" si="38"/>
        <v>13.497545466259552</v>
      </c>
      <c r="Z126" s="1">
        <f>[1]!HeatTransferArea(I126,J126,0.36,L126)</f>
        <v>0.84823000289756378</v>
      </c>
      <c r="AA126" s="1">
        <f>[1]!Convection(I126,M126,1000,9*10^-4,L126,0.6,0.36,7)</f>
        <v>25579.993831092168</v>
      </c>
      <c r="AB126" s="1">
        <f t="shared" si="39"/>
        <v>7.485241297678793</v>
      </c>
      <c r="AC126" s="1">
        <f t="shared" si="40"/>
        <v>1042.2730787302546</v>
      </c>
      <c r="AD126" s="1">
        <f t="shared" si="48"/>
        <v>0.47359190221074493</v>
      </c>
      <c r="AE126" s="1">
        <f t="shared" si="41"/>
        <v>4.1956781664242992E-5</v>
      </c>
      <c r="AF126" s="1">
        <f t="shared" si="42"/>
        <v>2.692010876186545E-5</v>
      </c>
      <c r="AG126" s="1">
        <f t="shared" si="43"/>
        <v>1.5505983143025956E-6</v>
      </c>
      <c r="AH126" s="1">
        <f t="shared" si="44"/>
        <v>1.9466369103148337E-4</v>
      </c>
      <c r="AI126" s="1">
        <f t="shared" si="45"/>
        <v>4.3278064093231001E-4</v>
      </c>
      <c r="AJ126" s="1">
        <f t="shared" si="49"/>
        <v>178.36600366534643</v>
      </c>
      <c r="AK126" s="1">
        <f t="shared" si="50"/>
        <v>4.5440436120315333</v>
      </c>
      <c r="AL126" s="1">
        <f t="shared" si="51"/>
        <v>0.96857481356011543</v>
      </c>
      <c r="AM126" s="1">
        <f t="shared" si="52"/>
        <v>1.0745212490826366</v>
      </c>
      <c r="AN126" s="1">
        <f t="shared" si="53"/>
        <v>0.19087016700281398</v>
      </c>
      <c r="AO126" s="1">
        <f t="shared" si="46"/>
        <v>51.097252169999997</v>
      </c>
      <c r="AP126" s="1">
        <v>0.98370000000000002</v>
      </c>
      <c r="AQ126" s="1">
        <f t="shared" si="54"/>
        <v>7.6502899339727492E-3</v>
      </c>
      <c r="AR126" s="1">
        <f t="shared" si="55"/>
        <v>267.70685525332345</v>
      </c>
      <c r="AS126" s="1">
        <f t="shared" si="47"/>
        <v>188.31192302141059</v>
      </c>
      <c r="AT126" s="1">
        <f t="shared" si="56"/>
        <v>115.22222222222221</v>
      </c>
      <c r="AU126" s="1">
        <f t="shared" si="57"/>
        <v>261.42492210351469</v>
      </c>
      <c r="AV126" s="1">
        <f t="shared" si="58"/>
        <v>94.155961510705296</v>
      </c>
      <c r="AX126" s="1">
        <f t="shared" si="59"/>
        <v>2.2688758909658944</v>
      </c>
      <c r="AY126" s="1">
        <f t="shared" si="60"/>
        <v>7.4067910876113904E-2</v>
      </c>
      <c r="AZ126" s="1">
        <v>0.18918066459275387</v>
      </c>
    </row>
    <row r="127" spans="1:52" x14ac:dyDescent="0.25">
      <c r="A127" s="1">
        <v>0.4</v>
      </c>
      <c r="B127" s="1">
        <v>4.1666666000000001</v>
      </c>
      <c r="C127" s="1">
        <v>10</v>
      </c>
      <c r="D127" s="1">
        <v>1.5</v>
      </c>
      <c r="E127" s="1">
        <v>100</v>
      </c>
      <c r="F127" s="1">
        <v>0.23230000000000001</v>
      </c>
      <c r="G127" s="1">
        <v>50.845328539999997</v>
      </c>
      <c r="H127" s="1">
        <v>2.05472382</v>
      </c>
      <c r="I127" s="1">
        <f t="shared" si="62"/>
        <v>0.03</v>
      </c>
      <c r="J127" s="1">
        <f t="shared" si="32"/>
        <v>0.124999998</v>
      </c>
      <c r="K127" s="1">
        <f t="shared" si="33"/>
        <v>0.446734468192717</v>
      </c>
      <c r="L127" s="1">
        <f t="shared" si="34"/>
        <v>4.0000000000000002E-4</v>
      </c>
      <c r="M127" s="1">
        <f t="shared" si="35"/>
        <v>2.7777777777777776E-2</v>
      </c>
      <c r="N127" s="1">
        <v>272.3030596748448</v>
      </c>
      <c r="O127" s="1">
        <v>292.59542381083799</v>
      </c>
      <c r="P127" s="1">
        <v>2.1315262269833033</v>
      </c>
      <c r="Q127" s="1">
        <v>2.2006831038158192</v>
      </c>
      <c r="R127" s="1">
        <v>598.31489545687066</v>
      </c>
      <c r="S127" s="1">
        <v>624.97100185485715</v>
      </c>
      <c r="T127" s="1">
        <v>4148</v>
      </c>
      <c r="U127" s="1">
        <f>Condutividade!B$6</f>
        <v>6.543115377123824</v>
      </c>
      <c r="V127" s="1">
        <v>0.5</v>
      </c>
      <c r="W127" s="1">
        <f t="shared" si="36"/>
        <v>3.9297516812813661E-2</v>
      </c>
      <c r="X127" s="1">
        <f t="shared" si="37"/>
        <v>25.360976735834178</v>
      </c>
      <c r="Y127" s="1">
        <f t="shared" si="38"/>
        <v>13.497545466259552</v>
      </c>
      <c r="Z127" s="1">
        <f>[1]!HeatTransferArea(I127,J127,0.36,L127)</f>
        <v>0.84823000289756378</v>
      </c>
      <c r="AA127" s="1">
        <f>[1]!Convection(I127,M127,1000,9*10^-4,L127,0.6,0.36,7)</f>
        <v>25579.993831092168</v>
      </c>
      <c r="AB127" s="1">
        <f t="shared" si="39"/>
        <v>7.485241297678793</v>
      </c>
      <c r="AC127" s="1">
        <f t="shared" si="40"/>
        <v>1042.2730787302546</v>
      </c>
      <c r="AD127" s="1">
        <f t="shared" si="48"/>
        <v>0.31572793480716332</v>
      </c>
      <c r="AE127" s="1">
        <f t="shared" si="41"/>
        <v>6.1304521109417642E-5</v>
      </c>
      <c r="AF127" s="1">
        <f t="shared" si="42"/>
        <v>6.0570244714197268E-5</v>
      </c>
      <c r="AG127" s="1">
        <f t="shared" si="43"/>
        <v>3.4888462071808398E-6</v>
      </c>
      <c r="AH127" s="1">
        <f t="shared" si="44"/>
        <v>1.297757940209889E-4</v>
      </c>
      <c r="AI127" s="1">
        <f t="shared" si="45"/>
        <v>2.8852042728820662E-4</v>
      </c>
      <c r="AJ127" s="1">
        <f t="shared" si="49"/>
        <v>118.91066911023096</v>
      </c>
      <c r="AK127" s="1">
        <f t="shared" si="50"/>
        <v>4.5440436120315333</v>
      </c>
      <c r="AL127" s="1">
        <f t="shared" si="51"/>
        <v>0.96857481356011543</v>
      </c>
      <c r="AM127" s="1">
        <f t="shared" si="52"/>
        <v>1.0745212490826366</v>
      </c>
      <c r="AN127" s="1">
        <f t="shared" si="53"/>
        <v>0.1266194160820337</v>
      </c>
      <c r="AO127" s="1">
        <f t="shared" si="46"/>
        <v>50.845328539999997</v>
      </c>
      <c r="AP127" s="1">
        <v>0.98619999999999997</v>
      </c>
      <c r="AQ127" s="1">
        <f t="shared" si="54"/>
        <v>5.1168502155231766E-3</v>
      </c>
      <c r="AR127" s="1">
        <f t="shared" si="55"/>
        <v>401.56028287998515</v>
      </c>
      <c r="AS127" s="1">
        <f t="shared" si="47"/>
        <v>188.31192302141059</v>
      </c>
      <c r="AT127" s="1">
        <f t="shared" si="56"/>
        <v>115.22222222222221</v>
      </c>
      <c r="AU127" s="1">
        <f t="shared" si="57"/>
        <v>392.137383155272</v>
      </c>
      <c r="AV127" s="1">
        <f t="shared" si="58"/>
        <v>94.155961510705296</v>
      </c>
      <c r="AX127" s="1">
        <f t="shared" si="59"/>
        <v>3.4033138364488411</v>
      </c>
      <c r="AY127" s="1">
        <f t="shared" si="60"/>
        <v>6.2707801846035319E-2</v>
      </c>
      <c r="AZ127" s="1">
        <v>0.12549863428574676</v>
      </c>
    </row>
    <row r="128" spans="1:52" x14ac:dyDescent="0.25">
      <c r="A128" s="1">
        <v>0.5</v>
      </c>
      <c r="B128" s="1">
        <v>2.5</v>
      </c>
      <c r="C128" s="1">
        <v>10</v>
      </c>
      <c r="D128" s="1">
        <v>0.5</v>
      </c>
      <c r="E128" s="1">
        <v>100</v>
      </c>
      <c r="F128" s="1">
        <v>1.1616</v>
      </c>
      <c r="G128" s="1">
        <v>43.816696069999999</v>
      </c>
      <c r="H128" s="1">
        <v>0.81570114999999999</v>
      </c>
      <c r="I128" s="1">
        <f t="shared" si="62"/>
        <v>0.03</v>
      </c>
      <c r="J128" s="1">
        <f t="shared" si="32"/>
        <v>7.4999999999999997E-2</v>
      </c>
      <c r="K128" s="1">
        <f t="shared" si="33"/>
        <v>0.26804068520428115</v>
      </c>
      <c r="L128" s="1">
        <f t="shared" si="34"/>
        <v>5.0000000000000001E-4</v>
      </c>
      <c r="M128" s="1">
        <f t="shared" si="35"/>
        <v>2.7777777777777776E-2</v>
      </c>
      <c r="N128" s="1">
        <v>272.3030596748448</v>
      </c>
      <c r="O128" s="1">
        <v>292.59542381083799</v>
      </c>
      <c r="P128" s="1">
        <v>2.1315262269833033</v>
      </c>
      <c r="Q128" s="1">
        <v>2.2006831038158192</v>
      </c>
      <c r="R128" s="1">
        <v>598.31489545687066</v>
      </c>
      <c r="S128" s="1">
        <v>624.97100185485715</v>
      </c>
      <c r="T128" s="1">
        <v>4148</v>
      </c>
      <c r="U128" s="1">
        <f>Condutividade!B$6</f>
        <v>6.543115377123824</v>
      </c>
      <c r="V128" s="1">
        <v>0.5</v>
      </c>
      <c r="W128" s="1">
        <f t="shared" si="36"/>
        <v>3.9297516812813661E-2</v>
      </c>
      <c r="X128" s="1">
        <f t="shared" si="37"/>
        <v>31.701220919792721</v>
      </c>
      <c r="Y128" s="1">
        <f t="shared" si="38"/>
        <v>15.780033372484624</v>
      </c>
      <c r="Z128" s="1">
        <f>[1]!HeatTransferArea(I128,J128,0.36,L128)</f>
        <v>0.40715040790523715</v>
      </c>
      <c r="AA128" s="1">
        <f>[1]!Convection(I128,M128,1000,9*10^-4,L128,0.6,0.36,7)</f>
        <v>20606.874953993363</v>
      </c>
      <c r="AB128" s="1">
        <f t="shared" si="39"/>
        <v>9.3565516220984914</v>
      </c>
      <c r="AC128" s="1">
        <f t="shared" si="40"/>
        <v>994.55869277253385</v>
      </c>
      <c r="AD128" s="1">
        <f t="shared" si="48"/>
        <v>1.5786396487775818</v>
      </c>
      <c r="AE128" s="1">
        <f t="shared" si="41"/>
        <v>2.0650401664301654E-4</v>
      </c>
      <c r="AF128" s="1">
        <f t="shared" si="42"/>
        <v>2.4228098660978055E-6</v>
      </c>
      <c r="AG128" s="1">
        <f t="shared" si="43"/>
        <v>3.876495785756489E-7</v>
      </c>
      <c r="AH128" s="1">
        <f t="shared" si="44"/>
        <v>1.0814649155680295E-3</v>
      </c>
      <c r="AI128" s="1">
        <f t="shared" si="45"/>
        <v>2.9937995693218129E-3</v>
      </c>
      <c r="AJ128" s="1">
        <f t="shared" si="49"/>
        <v>229.90253760625765</v>
      </c>
      <c r="AK128" s="1">
        <f t="shared" si="50"/>
        <v>4.5440436120315333</v>
      </c>
      <c r="AL128" s="1">
        <f t="shared" si="51"/>
        <v>0.96857481356011543</v>
      </c>
      <c r="AM128" s="1">
        <f t="shared" si="52"/>
        <v>1.0745212490826366</v>
      </c>
      <c r="AN128" s="1">
        <f t="shared" si="53"/>
        <v>0.54558054216268703</v>
      </c>
      <c r="AO128" s="1">
        <f t="shared" si="46"/>
        <v>43.816696069999999</v>
      </c>
      <c r="AP128" s="1">
        <v>0.68069999999999997</v>
      </c>
      <c r="AQ128" s="1">
        <f t="shared" si="54"/>
        <v>1.0156646109253927E-2</v>
      </c>
      <c r="AR128" s="1">
        <f t="shared" si="55"/>
        <v>80.312057860989967</v>
      </c>
      <c r="AS128" s="1">
        <f t="shared" si="47"/>
        <v>72.816661416138402</v>
      </c>
      <c r="AT128" s="1">
        <f t="shared" si="56"/>
        <v>115.22222222222221</v>
      </c>
      <c r="AU128" s="1">
        <f t="shared" si="57"/>
        <v>78.427477885894049</v>
      </c>
      <c r="AV128" s="1">
        <f t="shared" si="58"/>
        <v>36.408330708069201</v>
      </c>
      <c r="AX128" s="1">
        <f t="shared" si="59"/>
        <v>0.68066277818037269</v>
      </c>
      <c r="AY128" s="1">
        <f t="shared" si="60"/>
        <v>1.4509131253216687</v>
      </c>
      <c r="AZ128" s="1">
        <v>0.54075129275540712</v>
      </c>
    </row>
    <row r="129" spans="1:52" x14ac:dyDescent="0.25">
      <c r="A129" s="1">
        <v>0.5</v>
      </c>
      <c r="B129" s="1">
        <v>2.5</v>
      </c>
      <c r="C129" s="1">
        <v>10</v>
      </c>
      <c r="D129" s="1">
        <v>1</v>
      </c>
      <c r="E129" s="1">
        <v>100</v>
      </c>
      <c r="F129" s="1">
        <v>0.58079999999999998</v>
      </c>
      <c r="G129" s="1">
        <v>51.103395550000002</v>
      </c>
      <c r="H129" s="1">
        <v>0.81570593000000002</v>
      </c>
      <c r="I129" s="1">
        <f t="shared" si="62"/>
        <v>0.03</v>
      </c>
      <c r="J129" s="1">
        <f t="shared" si="32"/>
        <v>7.4999999999999997E-2</v>
      </c>
      <c r="K129" s="1">
        <f t="shared" si="33"/>
        <v>0.26804068520428115</v>
      </c>
      <c r="L129" s="1">
        <f t="shared" si="34"/>
        <v>5.0000000000000001E-4</v>
      </c>
      <c r="M129" s="1">
        <f t="shared" si="35"/>
        <v>2.7777777777777776E-2</v>
      </c>
      <c r="N129" s="1">
        <v>272.3030596748448</v>
      </c>
      <c r="O129" s="1">
        <v>292.59542381083799</v>
      </c>
      <c r="P129" s="1">
        <v>2.1315262269833033</v>
      </c>
      <c r="Q129" s="1">
        <v>2.2006831038158192</v>
      </c>
      <c r="R129" s="1">
        <v>598.31489545687066</v>
      </c>
      <c r="S129" s="1">
        <v>624.97100185485715</v>
      </c>
      <c r="T129" s="1">
        <v>4148</v>
      </c>
      <c r="U129" s="1">
        <f>Condutividade!B$6</f>
        <v>6.543115377123824</v>
      </c>
      <c r="V129" s="1">
        <v>0.5</v>
      </c>
      <c r="W129" s="1">
        <f t="shared" si="36"/>
        <v>3.9297516812813661E-2</v>
      </c>
      <c r="X129" s="1">
        <f t="shared" si="37"/>
        <v>31.701220919792721</v>
      </c>
      <c r="Y129" s="1">
        <f t="shared" si="38"/>
        <v>15.780033372484624</v>
      </c>
      <c r="Z129" s="1">
        <f>[1]!HeatTransferArea(I129,J129,0.36,L129)</f>
        <v>0.40715040790523715</v>
      </c>
      <c r="AA129" s="1">
        <f>[1]!Convection(I129,M129,1000,9*10^-4,L129,0.6,0.36,7)</f>
        <v>20606.874953993363</v>
      </c>
      <c r="AB129" s="1">
        <f t="shared" si="39"/>
        <v>9.3565516220984914</v>
      </c>
      <c r="AC129" s="1">
        <f t="shared" si="40"/>
        <v>994.55869277253385</v>
      </c>
      <c r="AD129" s="1">
        <f t="shared" si="48"/>
        <v>0.78931982438879089</v>
      </c>
      <c r="AE129" s="1">
        <f t="shared" si="41"/>
        <v>1.0325200832150827E-4</v>
      </c>
      <c r="AF129" s="1">
        <f t="shared" si="42"/>
        <v>9.6912394643912221E-6</v>
      </c>
      <c r="AG129" s="1">
        <f t="shared" si="43"/>
        <v>1.5505983143025956E-6</v>
      </c>
      <c r="AH129" s="1">
        <f t="shared" si="44"/>
        <v>5.4073245778401473E-4</v>
      </c>
      <c r="AI129" s="1">
        <f t="shared" si="45"/>
        <v>1.4968997846609064E-3</v>
      </c>
      <c r="AJ129" s="1">
        <f t="shared" si="49"/>
        <v>114.95126880312883</v>
      </c>
      <c r="AK129" s="1">
        <f t="shared" si="50"/>
        <v>4.5440436120315333</v>
      </c>
      <c r="AL129" s="1">
        <f t="shared" si="51"/>
        <v>0.96857481356011543</v>
      </c>
      <c r="AM129" s="1">
        <f t="shared" si="52"/>
        <v>1.0745212490826366</v>
      </c>
      <c r="AN129" s="1">
        <f t="shared" si="53"/>
        <v>0.31815518684911254</v>
      </c>
      <c r="AO129" s="1">
        <f t="shared" si="46"/>
        <v>51.103395550000002</v>
      </c>
      <c r="AP129" s="1">
        <v>0.94399999999999995</v>
      </c>
      <c r="AQ129" s="1">
        <f t="shared" si="54"/>
        <v>5.0783528135456574E-3</v>
      </c>
      <c r="AR129" s="1">
        <f t="shared" si="55"/>
        <v>160.62411572197993</v>
      </c>
      <c r="AS129" s="1">
        <f t="shared" si="47"/>
        <v>72.816661416138402</v>
      </c>
      <c r="AT129" s="1">
        <f t="shared" si="56"/>
        <v>115.22222222222221</v>
      </c>
      <c r="AU129" s="1">
        <f t="shared" si="57"/>
        <v>156.8549557717881</v>
      </c>
      <c r="AV129" s="1">
        <f t="shared" si="58"/>
        <v>36.408330708069201</v>
      </c>
      <c r="AX129" s="1">
        <f t="shared" si="59"/>
        <v>1.3613255563607454</v>
      </c>
      <c r="AY129" s="1">
        <f t="shared" si="60"/>
        <v>0.25446644227376608</v>
      </c>
      <c r="AZ129" s="1">
        <v>0.3153390109982957</v>
      </c>
    </row>
    <row r="130" spans="1:52" x14ac:dyDescent="0.25">
      <c r="A130" s="1">
        <v>0.5</v>
      </c>
      <c r="B130" s="1">
        <v>2.5</v>
      </c>
      <c r="C130" s="1">
        <v>10</v>
      </c>
      <c r="D130" s="1">
        <v>1.5</v>
      </c>
      <c r="E130" s="1">
        <v>100</v>
      </c>
      <c r="F130" s="1">
        <v>0.38719999999999999</v>
      </c>
      <c r="G130" s="1">
        <v>51.800515959999998</v>
      </c>
      <c r="H130" s="1">
        <v>0.81846748000000002</v>
      </c>
      <c r="I130" s="1">
        <f t="shared" si="62"/>
        <v>0.03</v>
      </c>
      <c r="J130" s="1">
        <f t="shared" ref="J130:J193" si="63">I130*B130</f>
        <v>7.4999999999999997E-2</v>
      </c>
      <c r="K130" s="1">
        <f t="shared" ref="K130:K193" si="64">PI()*I130^2*J130*(1-0.36)*7900/4</f>
        <v>0.26804068520428115</v>
      </c>
      <c r="L130" s="1">
        <f t="shared" ref="L130:L193" si="65">A130/1000</f>
        <v>5.0000000000000001E-4</v>
      </c>
      <c r="M130" s="1">
        <f t="shared" ref="M130:M193" si="66">E130/3600</f>
        <v>2.7777777777777776E-2</v>
      </c>
      <c r="N130" s="1">
        <v>272.3030596748448</v>
      </c>
      <c r="O130" s="1">
        <v>292.59542381083799</v>
      </c>
      <c r="P130" s="1">
        <v>2.1315262269833033</v>
      </c>
      <c r="Q130" s="1">
        <v>2.2006831038158192</v>
      </c>
      <c r="R130" s="1">
        <v>598.31489545687066</v>
      </c>
      <c r="S130" s="1">
        <v>624.97100185485715</v>
      </c>
      <c r="T130" s="1">
        <v>4148</v>
      </c>
      <c r="U130" s="1">
        <f>Condutividade!B$6</f>
        <v>6.543115377123824</v>
      </c>
      <c r="V130" s="1">
        <v>0.5</v>
      </c>
      <c r="W130" s="1">
        <f t="shared" ref="W130:W193" si="67">E130/3600/1000/(PI()*I130^2/4)</f>
        <v>3.9297516812813661E-2</v>
      </c>
      <c r="X130" s="1">
        <f t="shared" ref="X130:X193" si="68">0.75*W130*L130*N130*7900</f>
        <v>31.701220919792721</v>
      </c>
      <c r="Y130" s="1">
        <f t="shared" ref="Y130:Y193" si="69">(1-0.36)*U130+0.36*(X130+V130)</f>
        <v>15.780033372484624</v>
      </c>
      <c r="Z130" s="1">
        <f>[1]!HeatTransferArea(I130,J130,0.36,L130)</f>
        <v>0.40715040790523715</v>
      </c>
      <c r="AA130" s="1">
        <f>[1]!Convection(I130,M130,1000,9*10^-4,L130,0.6,0.36,7)</f>
        <v>20606.874953993363</v>
      </c>
      <c r="AB130" s="1">
        <f t="shared" ref="AB130:AB193" si="70">W130*L130/(2.1*10^-6)</f>
        <v>9.3565516220984914</v>
      </c>
      <c r="AC130" s="1">
        <f t="shared" ref="AC130:AC193" si="71">0.17*AB130^0.79*V130/L130</f>
        <v>994.55869277253385</v>
      </c>
      <c r="AD130" s="1">
        <f t="shared" si="48"/>
        <v>0.52621321625919393</v>
      </c>
      <c r="AE130" s="1">
        <f t="shared" ref="AE130:AE193" si="72">ABS(T130*M130/(2*D130*370*K130)-F130)</f>
        <v>6.8834672214357351E-5</v>
      </c>
      <c r="AF130" s="1">
        <f t="shared" ref="AF130:AF193" si="73">J130^2*D130^2/(N130*P130)</f>
        <v>2.1805288794880248E-5</v>
      </c>
      <c r="AG130" s="1">
        <f t="shared" ref="AG130:AG193" si="74">I130^2*D130^2/(N130*P130)</f>
        <v>3.4888462071808398E-6</v>
      </c>
      <c r="AH130" s="1">
        <f t="shared" ref="AH130:AH193" si="75">U130*(1-0.36)/(7900*N130*J130*J130*D130*(1-0.36))</f>
        <v>3.604883051893431E-4</v>
      </c>
      <c r="AI130" s="1">
        <f t="shared" ref="AI130:AI193" si="76">0.36*(V130+X130)/(7900*N130*J130*J130*D130*(1-0.36))</f>
        <v>9.9793318977393756E-4</v>
      </c>
      <c r="AJ130" s="1">
        <f t="shared" si="49"/>
        <v>76.634179202085875</v>
      </c>
      <c r="AK130" s="1">
        <f t="shared" si="50"/>
        <v>4.5440436120315333</v>
      </c>
      <c r="AL130" s="1">
        <f t="shared" si="51"/>
        <v>0.96857481356011543</v>
      </c>
      <c r="AM130" s="1">
        <f t="shared" si="52"/>
        <v>1.0745212490826366</v>
      </c>
      <c r="AN130" s="1">
        <f t="shared" si="53"/>
        <v>0.21499683999157451</v>
      </c>
      <c r="AO130" s="1">
        <f t="shared" ref="AO130:AO193" si="77">G130</f>
        <v>51.800515959999998</v>
      </c>
      <c r="AP130" s="1">
        <v>0.96020000000000005</v>
      </c>
      <c r="AQ130" s="1">
        <f t="shared" si="54"/>
        <v>3.397030291585289E-3</v>
      </c>
      <c r="AR130" s="1">
        <f t="shared" si="55"/>
        <v>240.9361735829699</v>
      </c>
      <c r="AS130" s="1">
        <f t="shared" ref="AS130:AS193" si="78">AA130*Z130/(M130*T130)</f>
        <v>72.816661416138402</v>
      </c>
      <c r="AT130" s="1">
        <f t="shared" si="56"/>
        <v>115.22222222222221</v>
      </c>
      <c r="AU130" s="1">
        <f t="shared" si="57"/>
        <v>235.28243365768213</v>
      </c>
      <c r="AV130" s="1">
        <f t="shared" si="58"/>
        <v>36.408330708069201</v>
      </c>
      <c r="AX130" s="1">
        <f t="shared" si="59"/>
        <v>2.0419883345411178</v>
      </c>
      <c r="AY130" s="1">
        <f t="shared" si="60"/>
        <v>0.18085293575885478</v>
      </c>
      <c r="AZ130" s="1">
        <v>0.21309377842346827</v>
      </c>
    </row>
    <row r="131" spans="1:52" x14ac:dyDescent="0.25">
      <c r="A131" s="1">
        <v>0.5</v>
      </c>
      <c r="B131" s="1">
        <v>3.3333333000000001</v>
      </c>
      <c r="C131" s="1">
        <v>10</v>
      </c>
      <c r="D131" s="1">
        <v>0.5</v>
      </c>
      <c r="E131" s="1">
        <v>100</v>
      </c>
      <c r="F131" s="1">
        <v>0.87119999999999997</v>
      </c>
      <c r="G131" s="1">
        <v>48.982912630000001</v>
      </c>
      <c r="H131" s="1">
        <v>1.08760152</v>
      </c>
      <c r="I131" s="1">
        <f t="shared" si="62"/>
        <v>0.03</v>
      </c>
      <c r="J131" s="1">
        <f t="shared" si="63"/>
        <v>9.9999998999999992E-2</v>
      </c>
      <c r="K131" s="1">
        <f t="shared" si="64"/>
        <v>0.35738757669849897</v>
      </c>
      <c r="L131" s="1">
        <f t="shared" si="65"/>
        <v>5.0000000000000001E-4</v>
      </c>
      <c r="M131" s="1">
        <f t="shared" si="66"/>
        <v>2.7777777777777776E-2</v>
      </c>
      <c r="N131" s="1">
        <v>272.3030596748448</v>
      </c>
      <c r="O131" s="1">
        <v>292.59542381083799</v>
      </c>
      <c r="P131" s="1">
        <v>2.1315262269833033</v>
      </c>
      <c r="Q131" s="1">
        <v>2.2006831038158192</v>
      </c>
      <c r="R131" s="1">
        <v>598.31489545687066</v>
      </c>
      <c r="S131" s="1">
        <v>624.97100185485715</v>
      </c>
      <c r="T131" s="1">
        <v>4148</v>
      </c>
      <c r="U131" s="1">
        <f>Condutividade!B$6</f>
        <v>6.543115377123824</v>
      </c>
      <c r="V131" s="1">
        <v>0.5</v>
      </c>
      <c r="W131" s="1">
        <f t="shared" si="67"/>
        <v>3.9297516812813661E-2</v>
      </c>
      <c r="X131" s="1">
        <f t="shared" si="68"/>
        <v>31.701220919792721</v>
      </c>
      <c r="Y131" s="1">
        <f t="shared" si="69"/>
        <v>15.780033372484624</v>
      </c>
      <c r="Z131" s="1">
        <f>[1]!HeatTransferArea(I131,J131,0.36,L131)</f>
        <v>0.5428672051116441</v>
      </c>
      <c r="AA131" s="1">
        <f>[1]!Convection(I131,M131,1000,9*10^-4,L131,0.6,0.36,7)</f>
        <v>20606.874953993363</v>
      </c>
      <c r="AB131" s="1">
        <f t="shared" si="70"/>
        <v>9.3565516220984914</v>
      </c>
      <c r="AC131" s="1">
        <f t="shared" si="71"/>
        <v>994.55869277253385</v>
      </c>
      <c r="AD131" s="1">
        <f t="shared" ref="AD131:AD194" si="79">T131*M131/(2*D131*N131*K131)</f>
        <v>1.1839797484229841</v>
      </c>
      <c r="AE131" s="1">
        <f t="shared" si="72"/>
        <v>1.5488672603125586E-4</v>
      </c>
      <c r="AF131" s="1">
        <f t="shared" si="73"/>
        <v>4.3072174535850809E-6</v>
      </c>
      <c r="AG131" s="1">
        <f t="shared" si="74"/>
        <v>3.876495785756489E-7</v>
      </c>
      <c r="AH131" s="1">
        <f t="shared" si="75"/>
        <v>6.0832402717349711E-4</v>
      </c>
      <c r="AI131" s="1">
        <f t="shared" si="76"/>
        <v>1.6840122914237657E-3</v>
      </c>
      <c r="AJ131" s="1">
        <f t="shared" ref="AJ131:AJ194" si="80">AA131*Z131/(N131*K131*D131)</f>
        <v>229.90253760625765</v>
      </c>
      <c r="AK131" s="1">
        <f t="shared" ref="AK131:AK194" si="81">C131/Q131</f>
        <v>4.5440436120315333</v>
      </c>
      <c r="AL131" s="1">
        <f t="shared" ref="AL131:AL194" si="82">P131/Q131</f>
        <v>0.96857481356011543</v>
      </c>
      <c r="AM131" s="1">
        <f t="shared" ref="AM131:AM194" si="83">O131/N131</f>
        <v>1.0745212490826366</v>
      </c>
      <c r="AN131" s="1">
        <f t="shared" ref="AN131:AN194" si="84">G131/(K131*D131*N131*Q131)</f>
        <v>0.45743050070338492</v>
      </c>
      <c r="AO131" s="1">
        <f t="shared" si="77"/>
        <v>48.982912630000001</v>
      </c>
      <c r="AP131" s="1">
        <v>0.87360000000000004</v>
      </c>
      <c r="AQ131" s="1">
        <f t="shared" ref="AQ131:AQ194" si="85">H131/(K131*D131*Q131*N131)</f>
        <v>1.0156646086306087E-2</v>
      </c>
      <c r="AR131" s="1">
        <f t="shared" ref="AR131:AR194" si="86">K131*Q131*N131*D131</f>
        <v>107.08274274382582</v>
      </c>
      <c r="AS131" s="1">
        <f t="shared" si="78"/>
        <v>97.088880917295711</v>
      </c>
      <c r="AT131" s="1">
        <f t="shared" ref="AT131:AT194" si="87">M131*T131</f>
        <v>115.22222222222221</v>
      </c>
      <c r="AU131" s="1">
        <f t="shared" ref="AU131:AU194" si="88">2*K131*O131*D131</f>
        <v>104.56996946882568</v>
      </c>
      <c r="AV131" s="1">
        <f t="shared" ref="AV131:AV194" si="89">AS131/2</f>
        <v>48.544440458647856</v>
      </c>
      <c r="AX131" s="1">
        <f t="shared" ref="AX131:AX194" si="90">AU131/AT131</f>
        <v>0.90755036183165971</v>
      </c>
      <c r="AY131" s="1">
        <f t="shared" ref="AY131:AY194" si="91">(1-AP131)*AK131</f>
        <v>0.57436711256078565</v>
      </c>
      <c r="AZ131" s="1">
        <v>0.45338151837414553</v>
      </c>
    </row>
    <row r="132" spans="1:52" x14ac:dyDescent="0.25">
      <c r="A132" s="1">
        <v>0.5</v>
      </c>
      <c r="B132" s="1">
        <v>3.3333333000000001</v>
      </c>
      <c r="C132" s="1">
        <v>10</v>
      </c>
      <c r="D132" s="1">
        <v>1</v>
      </c>
      <c r="E132" s="1">
        <v>100</v>
      </c>
      <c r="F132" s="1">
        <v>0.43559999999999999</v>
      </c>
      <c r="G132" s="1">
        <v>51.548897879999998</v>
      </c>
      <c r="H132" s="1">
        <v>1.0876078899999999</v>
      </c>
      <c r="I132" s="1">
        <f t="shared" si="62"/>
        <v>0.03</v>
      </c>
      <c r="J132" s="1">
        <f t="shared" si="63"/>
        <v>9.9999998999999992E-2</v>
      </c>
      <c r="K132" s="1">
        <f t="shared" si="64"/>
        <v>0.35738757669849897</v>
      </c>
      <c r="L132" s="1">
        <f t="shared" si="65"/>
        <v>5.0000000000000001E-4</v>
      </c>
      <c r="M132" s="1">
        <f t="shared" si="66"/>
        <v>2.7777777777777776E-2</v>
      </c>
      <c r="N132" s="1">
        <v>272.3030596748448</v>
      </c>
      <c r="O132" s="1">
        <v>292.59542381083799</v>
      </c>
      <c r="P132" s="1">
        <v>2.1315262269833033</v>
      </c>
      <c r="Q132" s="1">
        <v>2.2006831038158192</v>
      </c>
      <c r="R132" s="1">
        <v>598.31489545687066</v>
      </c>
      <c r="S132" s="1">
        <v>624.97100185485715</v>
      </c>
      <c r="T132" s="1">
        <v>4148</v>
      </c>
      <c r="U132" s="1">
        <f>Condutividade!B$6</f>
        <v>6.543115377123824</v>
      </c>
      <c r="V132" s="1">
        <v>0.5</v>
      </c>
      <c r="W132" s="1">
        <f t="shared" si="67"/>
        <v>3.9297516812813661E-2</v>
      </c>
      <c r="X132" s="1">
        <f t="shared" si="68"/>
        <v>31.701220919792721</v>
      </c>
      <c r="Y132" s="1">
        <f t="shared" si="69"/>
        <v>15.780033372484624</v>
      </c>
      <c r="Z132" s="1">
        <f>[1]!HeatTransferArea(I132,J132,0.36,L132)</f>
        <v>0.5428672051116441</v>
      </c>
      <c r="AA132" s="1">
        <f>[1]!Convection(I132,M132,1000,9*10^-4,L132,0.6,0.36,7)</f>
        <v>20606.874953993363</v>
      </c>
      <c r="AB132" s="1">
        <f t="shared" si="70"/>
        <v>9.3565516220984914</v>
      </c>
      <c r="AC132" s="1">
        <f t="shared" si="71"/>
        <v>994.55869277253385</v>
      </c>
      <c r="AD132" s="1">
        <f t="shared" si="79"/>
        <v>0.59198987421149207</v>
      </c>
      <c r="AE132" s="1">
        <f t="shared" si="72"/>
        <v>7.7443363015627931E-5</v>
      </c>
      <c r="AF132" s="1">
        <f t="shared" si="73"/>
        <v>1.7228869814340324E-5</v>
      </c>
      <c r="AG132" s="1">
        <f t="shared" si="74"/>
        <v>1.5505983143025956E-6</v>
      </c>
      <c r="AH132" s="1">
        <f t="shared" si="75"/>
        <v>3.0416201358674855E-4</v>
      </c>
      <c r="AI132" s="1">
        <f t="shared" si="76"/>
        <v>8.4200614571188284E-4</v>
      </c>
      <c r="AJ132" s="1">
        <f t="shared" si="80"/>
        <v>114.95126880312883</v>
      </c>
      <c r="AK132" s="1">
        <f t="shared" si="81"/>
        <v>4.5440436120315333</v>
      </c>
      <c r="AL132" s="1">
        <f t="shared" si="82"/>
        <v>0.96857481356011543</v>
      </c>
      <c r="AM132" s="1">
        <f t="shared" si="83"/>
        <v>1.0745212490826366</v>
      </c>
      <c r="AN132" s="1">
        <f t="shared" si="84"/>
        <v>0.24069657051706497</v>
      </c>
      <c r="AO132" s="1">
        <f t="shared" si="77"/>
        <v>51.548897879999998</v>
      </c>
      <c r="AP132" s="1">
        <v>0.96660000000000001</v>
      </c>
      <c r="AQ132" s="1">
        <f t="shared" si="85"/>
        <v>5.0783527865077456E-3</v>
      </c>
      <c r="AR132" s="1">
        <f t="shared" si="86"/>
        <v>214.16548548765164</v>
      </c>
      <c r="AS132" s="1">
        <f t="shared" si="78"/>
        <v>97.088880917295711</v>
      </c>
      <c r="AT132" s="1">
        <f t="shared" si="87"/>
        <v>115.22222222222221</v>
      </c>
      <c r="AU132" s="1">
        <f t="shared" si="88"/>
        <v>209.13993893765135</v>
      </c>
      <c r="AV132" s="1">
        <f t="shared" si="89"/>
        <v>48.544440458647856</v>
      </c>
      <c r="AX132" s="1">
        <f t="shared" si="90"/>
        <v>1.8151007236633194</v>
      </c>
      <c r="AY132" s="1">
        <f t="shared" si="91"/>
        <v>0.15177105664185314</v>
      </c>
      <c r="AZ132" s="1">
        <v>0.23856602574745839</v>
      </c>
    </row>
    <row r="133" spans="1:52" x14ac:dyDescent="0.25">
      <c r="A133" s="1">
        <v>0.5</v>
      </c>
      <c r="B133" s="1">
        <v>3.3333333000000001</v>
      </c>
      <c r="C133" s="1">
        <v>10</v>
      </c>
      <c r="D133" s="1">
        <v>1.5</v>
      </c>
      <c r="E133" s="1">
        <v>100</v>
      </c>
      <c r="F133" s="1">
        <v>0.29039999999999999</v>
      </c>
      <c r="G133" s="1">
        <v>51.61479671</v>
      </c>
      <c r="H133" s="1">
        <v>1.0912899599999999</v>
      </c>
      <c r="I133" s="1">
        <f t="shared" si="62"/>
        <v>0.03</v>
      </c>
      <c r="J133" s="1">
        <f t="shared" si="63"/>
        <v>9.9999998999999992E-2</v>
      </c>
      <c r="K133" s="1">
        <f t="shared" si="64"/>
        <v>0.35738757669849897</v>
      </c>
      <c r="L133" s="1">
        <f t="shared" si="65"/>
        <v>5.0000000000000001E-4</v>
      </c>
      <c r="M133" s="1">
        <f t="shared" si="66"/>
        <v>2.7777777777777776E-2</v>
      </c>
      <c r="N133" s="1">
        <v>272.3030596748448</v>
      </c>
      <c r="O133" s="1">
        <v>292.59542381083799</v>
      </c>
      <c r="P133" s="1">
        <v>2.1315262269833033</v>
      </c>
      <c r="Q133" s="1">
        <v>2.2006831038158192</v>
      </c>
      <c r="R133" s="1">
        <v>598.31489545687066</v>
      </c>
      <c r="S133" s="1">
        <v>624.97100185485715</v>
      </c>
      <c r="T133" s="1">
        <v>4148</v>
      </c>
      <c r="U133" s="1">
        <f>Condutividade!B$6</f>
        <v>6.543115377123824</v>
      </c>
      <c r="V133" s="1">
        <v>0.5</v>
      </c>
      <c r="W133" s="1">
        <f t="shared" si="67"/>
        <v>3.9297516812813661E-2</v>
      </c>
      <c r="X133" s="1">
        <f t="shared" si="68"/>
        <v>31.701220919792721</v>
      </c>
      <c r="Y133" s="1">
        <f t="shared" si="69"/>
        <v>15.780033372484624</v>
      </c>
      <c r="Z133" s="1">
        <f>[1]!HeatTransferArea(I133,J133,0.36,L133)</f>
        <v>0.5428672051116441</v>
      </c>
      <c r="AA133" s="1">
        <f>[1]!Convection(I133,M133,1000,9*10^-4,L133,0.6,0.36,7)</f>
        <v>20606.874953993363</v>
      </c>
      <c r="AB133" s="1">
        <f t="shared" si="70"/>
        <v>9.3565516220984914</v>
      </c>
      <c r="AC133" s="1">
        <f t="shared" si="71"/>
        <v>994.55869277253385</v>
      </c>
      <c r="AD133" s="1">
        <f t="shared" si="79"/>
        <v>0.39465991614099477</v>
      </c>
      <c r="AE133" s="1">
        <f t="shared" si="72"/>
        <v>5.1628908677103791E-5</v>
      </c>
      <c r="AF133" s="1">
        <f t="shared" si="73"/>
        <v>3.8764957082265725E-5</v>
      </c>
      <c r="AG133" s="1">
        <f t="shared" si="74"/>
        <v>3.4888462071808398E-6</v>
      </c>
      <c r="AH133" s="1">
        <f t="shared" si="75"/>
        <v>2.0277467572449905E-4</v>
      </c>
      <c r="AI133" s="1">
        <f t="shared" si="76"/>
        <v>5.6133743047458867E-4</v>
      </c>
      <c r="AJ133" s="1">
        <f t="shared" si="80"/>
        <v>76.634179202085889</v>
      </c>
      <c r="AK133" s="1">
        <f t="shared" si="81"/>
        <v>4.5440436120315333</v>
      </c>
      <c r="AL133" s="1">
        <f t="shared" si="82"/>
        <v>0.96857481356011543</v>
      </c>
      <c r="AM133" s="1">
        <f t="shared" si="83"/>
        <v>1.0745212490826366</v>
      </c>
      <c r="AN133" s="1">
        <f t="shared" si="84"/>
        <v>0.16066951402081703</v>
      </c>
      <c r="AO133" s="1">
        <f t="shared" si="77"/>
        <v>51.61479671</v>
      </c>
      <c r="AP133" s="1">
        <v>0.97309999999999997</v>
      </c>
      <c r="AQ133" s="1">
        <f t="shared" si="85"/>
        <v>3.3970302840508242E-3</v>
      </c>
      <c r="AR133" s="1">
        <f t="shared" si="86"/>
        <v>321.24822823147747</v>
      </c>
      <c r="AS133" s="1">
        <f t="shared" si="78"/>
        <v>97.088880917295711</v>
      </c>
      <c r="AT133" s="1">
        <f t="shared" si="87"/>
        <v>115.22222222222221</v>
      </c>
      <c r="AU133" s="1">
        <f t="shared" si="88"/>
        <v>313.70990840647704</v>
      </c>
      <c r="AV133" s="1">
        <f t="shared" si="89"/>
        <v>48.544440458647856</v>
      </c>
      <c r="AX133" s="1">
        <f t="shared" si="90"/>
        <v>2.7226510854949795</v>
      </c>
      <c r="AY133" s="1">
        <f t="shared" si="91"/>
        <v>0.12223477316364841</v>
      </c>
      <c r="AZ133" s="1">
        <v>0.15924733508408798</v>
      </c>
    </row>
    <row r="134" spans="1:52" x14ac:dyDescent="0.25">
      <c r="A134" s="1">
        <v>0.5</v>
      </c>
      <c r="B134" s="1">
        <v>4.1666666000000001</v>
      </c>
      <c r="C134" s="1">
        <v>10</v>
      </c>
      <c r="D134" s="1">
        <v>0.5</v>
      </c>
      <c r="E134" s="1">
        <v>100</v>
      </c>
      <c r="F134" s="1">
        <v>0.69699999999999995</v>
      </c>
      <c r="G134" s="1">
        <v>50.417093659999999</v>
      </c>
      <c r="H134" s="1">
        <v>1.35950189</v>
      </c>
      <c r="I134" s="1">
        <f t="shared" si="62"/>
        <v>0.03</v>
      </c>
      <c r="J134" s="1">
        <f t="shared" si="63"/>
        <v>0.124999998</v>
      </c>
      <c r="K134" s="1">
        <f t="shared" si="64"/>
        <v>0.446734468192717</v>
      </c>
      <c r="L134" s="1">
        <f t="shared" si="65"/>
        <v>5.0000000000000001E-4</v>
      </c>
      <c r="M134" s="1">
        <f t="shared" si="66"/>
        <v>2.7777777777777776E-2</v>
      </c>
      <c r="N134" s="1">
        <v>272.3030596748448</v>
      </c>
      <c r="O134" s="1">
        <v>292.59542381083799</v>
      </c>
      <c r="P134" s="1">
        <v>2.1315262269833033</v>
      </c>
      <c r="Q134" s="1">
        <v>2.2006831038158192</v>
      </c>
      <c r="R134" s="1">
        <v>598.31489545687066</v>
      </c>
      <c r="S134" s="1">
        <v>624.97100185485715</v>
      </c>
      <c r="T134" s="1">
        <v>4148</v>
      </c>
      <c r="U134" s="1">
        <f>Condutividade!B$6</f>
        <v>6.543115377123824</v>
      </c>
      <c r="V134" s="1">
        <v>0.5</v>
      </c>
      <c r="W134" s="1">
        <f t="shared" si="67"/>
        <v>3.9297516812813661E-2</v>
      </c>
      <c r="X134" s="1">
        <f t="shared" si="68"/>
        <v>31.701220919792721</v>
      </c>
      <c r="Y134" s="1">
        <f t="shared" si="69"/>
        <v>15.780033372484624</v>
      </c>
      <c r="Z134" s="1">
        <f>[1]!HeatTransferArea(I134,J134,0.36,L134)</f>
        <v>0.67858400231805105</v>
      </c>
      <c r="AA134" s="1">
        <f>[1]!Convection(I134,M134,1000,9*10^-4,L134,0.6,0.36,7)</f>
        <v>20606.874953993363</v>
      </c>
      <c r="AB134" s="1">
        <f t="shared" si="70"/>
        <v>9.3565516220984914</v>
      </c>
      <c r="AC134" s="1">
        <f t="shared" si="71"/>
        <v>994.55869277253385</v>
      </c>
      <c r="AD134" s="1">
        <f t="shared" si="79"/>
        <v>0.94718380442148986</v>
      </c>
      <c r="AE134" s="1">
        <f t="shared" si="72"/>
        <v>8.3913563328485985E-5</v>
      </c>
      <c r="AF134" s="1">
        <f t="shared" si="73"/>
        <v>6.7300271904663625E-6</v>
      </c>
      <c r="AG134" s="1">
        <f t="shared" si="74"/>
        <v>3.876495785756489E-7</v>
      </c>
      <c r="AH134" s="1">
        <f t="shared" si="75"/>
        <v>3.8932738206296673E-4</v>
      </c>
      <c r="AI134" s="1">
        <f t="shared" si="76"/>
        <v>1.0777678794444247E-3</v>
      </c>
      <c r="AJ134" s="1">
        <f t="shared" si="80"/>
        <v>229.90253760625762</v>
      </c>
      <c r="AK134" s="1">
        <f t="shared" si="81"/>
        <v>4.5440436120315333</v>
      </c>
      <c r="AL134" s="1">
        <f t="shared" si="82"/>
        <v>0.96857481356011543</v>
      </c>
      <c r="AM134" s="1">
        <f t="shared" si="83"/>
        <v>1.0745212490826366</v>
      </c>
      <c r="AN134" s="1">
        <f t="shared" si="84"/>
        <v>0.37665896610896815</v>
      </c>
      <c r="AO134" s="1">
        <f t="shared" si="77"/>
        <v>50.417093659999999</v>
      </c>
      <c r="AP134" s="1">
        <v>0.94610000000000005</v>
      </c>
      <c r="AQ134" s="1">
        <f t="shared" si="85"/>
        <v>1.0156646072537377E-2</v>
      </c>
      <c r="AR134" s="1">
        <f t="shared" si="86"/>
        <v>133.85342762666173</v>
      </c>
      <c r="AS134" s="1">
        <f t="shared" si="78"/>
        <v>121.36110041845303</v>
      </c>
      <c r="AT134" s="1">
        <f t="shared" si="87"/>
        <v>115.22222222222221</v>
      </c>
      <c r="AU134" s="1">
        <f t="shared" si="88"/>
        <v>130.71246105175734</v>
      </c>
      <c r="AV134" s="1">
        <f t="shared" si="89"/>
        <v>60.680550209226517</v>
      </c>
      <c r="AX134" s="1">
        <f t="shared" si="90"/>
        <v>1.1344379454829472</v>
      </c>
      <c r="AY134" s="1">
        <f t="shared" si="91"/>
        <v>0.2449239506884994</v>
      </c>
      <c r="AZ134" s="1">
        <v>0.37332493941949357</v>
      </c>
    </row>
    <row r="135" spans="1:52" x14ac:dyDescent="0.25">
      <c r="A135" s="1">
        <v>0.5</v>
      </c>
      <c r="B135" s="1">
        <v>4.1666666000000001</v>
      </c>
      <c r="C135" s="1">
        <v>10</v>
      </c>
      <c r="D135" s="1">
        <v>1</v>
      </c>
      <c r="E135" s="1">
        <v>100</v>
      </c>
      <c r="F135" s="1">
        <v>0.34849999999999998</v>
      </c>
      <c r="G135" s="1">
        <v>51.36212106</v>
      </c>
      <c r="H135" s="1">
        <v>1.35950985</v>
      </c>
      <c r="I135" s="1">
        <f t="shared" si="62"/>
        <v>0.03</v>
      </c>
      <c r="J135" s="1">
        <f t="shared" si="63"/>
        <v>0.124999998</v>
      </c>
      <c r="K135" s="1">
        <f t="shared" si="64"/>
        <v>0.446734468192717</v>
      </c>
      <c r="L135" s="1">
        <f t="shared" si="65"/>
        <v>5.0000000000000001E-4</v>
      </c>
      <c r="M135" s="1">
        <f t="shared" si="66"/>
        <v>2.7777777777777776E-2</v>
      </c>
      <c r="N135" s="1">
        <v>272.3030596748448</v>
      </c>
      <c r="O135" s="1">
        <v>292.59542381083799</v>
      </c>
      <c r="P135" s="1">
        <v>2.1315262269833033</v>
      </c>
      <c r="Q135" s="1">
        <v>2.2006831038158192</v>
      </c>
      <c r="R135" s="1">
        <v>598.31489545687066</v>
      </c>
      <c r="S135" s="1">
        <v>624.97100185485715</v>
      </c>
      <c r="T135" s="1">
        <v>4148</v>
      </c>
      <c r="U135" s="1">
        <f>Condutividade!B$6</f>
        <v>6.543115377123824</v>
      </c>
      <c r="V135" s="1">
        <v>0.5</v>
      </c>
      <c r="W135" s="1">
        <f t="shared" si="67"/>
        <v>3.9297516812813661E-2</v>
      </c>
      <c r="X135" s="1">
        <f t="shared" si="68"/>
        <v>31.701220919792721</v>
      </c>
      <c r="Y135" s="1">
        <f t="shared" si="69"/>
        <v>15.780033372484624</v>
      </c>
      <c r="Z135" s="1">
        <f>[1]!HeatTransferArea(I135,J135,0.36,L135)</f>
        <v>0.67858400231805105</v>
      </c>
      <c r="AA135" s="1">
        <f>[1]!Convection(I135,M135,1000,9*10^-4,L135,0.6,0.36,7)</f>
        <v>20606.874953993363</v>
      </c>
      <c r="AB135" s="1">
        <f t="shared" si="70"/>
        <v>9.3565516220984914</v>
      </c>
      <c r="AC135" s="1">
        <f t="shared" si="71"/>
        <v>994.55869277253385</v>
      </c>
      <c r="AD135" s="1">
        <f t="shared" si="79"/>
        <v>0.47359190221074493</v>
      </c>
      <c r="AE135" s="1">
        <f t="shared" si="72"/>
        <v>4.1956781664242992E-5</v>
      </c>
      <c r="AF135" s="1">
        <f t="shared" si="73"/>
        <v>2.692010876186545E-5</v>
      </c>
      <c r="AG135" s="1">
        <f t="shared" si="74"/>
        <v>1.5505983143025956E-6</v>
      </c>
      <c r="AH135" s="1">
        <f t="shared" si="75"/>
        <v>1.9466369103148337E-4</v>
      </c>
      <c r="AI135" s="1">
        <f t="shared" si="76"/>
        <v>5.3888393972221236E-4</v>
      </c>
      <c r="AJ135" s="1">
        <f t="shared" si="80"/>
        <v>114.95126880312881</v>
      </c>
      <c r="AK135" s="1">
        <f t="shared" si="81"/>
        <v>4.5440436120315333</v>
      </c>
      <c r="AL135" s="1">
        <f t="shared" si="82"/>
        <v>0.96857481356011543</v>
      </c>
      <c r="AM135" s="1">
        <f t="shared" si="83"/>
        <v>1.0745212490826366</v>
      </c>
      <c r="AN135" s="1">
        <f t="shared" si="84"/>
        <v>0.19185956598458218</v>
      </c>
      <c r="AO135" s="1">
        <f t="shared" si="77"/>
        <v>51.36212106</v>
      </c>
      <c r="AP135" s="1">
        <v>0.97540000000000004</v>
      </c>
      <c r="AQ135" s="1">
        <f t="shared" si="85"/>
        <v>5.0783527702849976E-3</v>
      </c>
      <c r="AR135" s="1">
        <f t="shared" si="86"/>
        <v>267.70685525332345</v>
      </c>
      <c r="AS135" s="1">
        <f t="shared" si="78"/>
        <v>121.36110041845303</v>
      </c>
      <c r="AT135" s="1">
        <f t="shared" si="87"/>
        <v>115.22222222222221</v>
      </c>
      <c r="AU135" s="1">
        <f t="shared" si="88"/>
        <v>261.42492210351469</v>
      </c>
      <c r="AV135" s="1">
        <f t="shared" si="89"/>
        <v>60.680550209226517</v>
      </c>
      <c r="AX135" s="1">
        <f t="shared" si="90"/>
        <v>2.2688758909658944</v>
      </c>
      <c r="AY135" s="1">
        <f t="shared" si="91"/>
        <v>0.11178347285597552</v>
      </c>
      <c r="AZ135" s="1">
        <v>0.19016130583102314</v>
      </c>
    </row>
    <row r="136" spans="1:52" x14ac:dyDescent="0.25">
      <c r="A136" s="1">
        <v>0.5</v>
      </c>
      <c r="B136" s="1">
        <v>4.1666666000000001</v>
      </c>
      <c r="C136" s="1">
        <v>10</v>
      </c>
      <c r="D136" s="1">
        <v>1.5</v>
      </c>
      <c r="E136" s="1">
        <v>100</v>
      </c>
      <c r="F136" s="1">
        <v>0.23230000000000001</v>
      </c>
      <c r="G136" s="1">
        <v>51.155702499999997</v>
      </c>
      <c r="H136" s="1">
        <v>1.36411244</v>
      </c>
      <c r="I136" s="1">
        <f t="shared" si="62"/>
        <v>0.03</v>
      </c>
      <c r="J136" s="1">
        <f t="shared" si="63"/>
        <v>0.124999998</v>
      </c>
      <c r="K136" s="1">
        <f t="shared" si="64"/>
        <v>0.446734468192717</v>
      </c>
      <c r="L136" s="1">
        <f t="shared" si="65"/>
        <v>5.0000000000000001E-4</v>
      </c>
      <c r="M136" s="1">
        <f t="shared" si="66"/>
        <v>2.7777777777777776E-2</v>
      </c>
      <c r="N136" s="1">
        <v>272.3030596748448</v>
      </c>
      <c r="O136" s="1">
        <v>292.59542381083799</v>
      </c>
      <c r="P136" s="1">
        <v>2.1315262269833033</v>
      </c>
      <c r="Q136" s="1">
        <v>2.2006831038158192</v>
      </c>
      <c r="R136" s="1">
        <v>598.31489545687066</v>
      </c>
      <c r="S136" s="1">
        <v>624.97100185485715</v>
      </c>
      <c r="T136" s="1">
        <v>4148</v>
      </c>
      <c r="U136" s="1">
        <f>Condutividade!B$6</f>
        <v>6.543115377123824</v>
      </c>
      <c r="V136" s="1">
        <v>0.5</v>
      </c>
      <c r="W136" s="1">
        <f t="shared" si="67"/>
        <v>3.9297516812813661E-2</v>
      </c>
      <c r="X136" s="1">
        <f t="shared" si="68"/>
        <v>31.701220919792721</v>
      </c>
      <c r="Y136" s="1">
        <f t="shared" si="69"/>
        <v>15.780033372484624</v>
      </c>
      <c r="Z136" s="1">
        <f>[1]!HeatTransferArea(I136,J136,0.36,L136)</f>
        <v>0.67858400231805105</v>
      </c>
      <c r="AA136" s="1">
        <f>[1]!Convection(I136,M136,1000,9*10^-4,L136,0.6,0.36,7)</f>
        <v>20606.874953993363</v>
      </c>
      <c r="AB136" s="1">
        <f t="shared" si="70"/>
        <v>9.3565516220984914</v>
      </c>
      <c r="AC136" s="1">
        <f t="shared" si="71"/>
        <v>994.55869277253385</v>
      </c>
      <c r="AD136" s="1">
        <f t="shared" si="79"/>
        <v>0.31572793480716332</v>
      </c>
      <c r="AE136" s="1">
        <f t="shared" si="72"/>
        <v>6.1304521109417642E-5</v>
      </c>
      <c r="AF136" s="1">
        <f t="shared" si="73"/>
        <v>6.0570244714197268E-5</v>
      </c>
      <c r="AG136" s="1">
        <f t="shared" si="74"/>
        <v>3.4888462071808398E-6</v>
      </c>
      <c r="AH136" s="1">
        <f t="shared" si="75"/>
        <v>1.297757940209889E-4</v>
      </c>
      <c r="AI136" s="1">
        <f t="shared" si="76"/>
        <v>3.592559598148082E-4</v>
      </c>
      <c r="AJ136" s="1">
        <f t="shared" si="80"/>
        <v>76.634179202085875</v>
      </c>
      <c r="AK136" s="1">
        <f t="shared" si="81"/>
        <v>4.5440436120315333</v>
      </c>
      <c r="AL136" s="1">
        <f t="shared" si="82"/>
        <v>0.96857481356011543</v>
      </c>
      <c r="AM136" s="1">
        <f t="shared" si="83"/>
        <v>1.0745212490826366</v>
      </c>
      <c r="AN136" s="1">
        <f t="shared" si="84"/>
        <v>0.12739233604755917</v>
      </c>
      <c r="AO136" s="1">
        <f t="shared" si="77"/>
        <v>51.155702499999997</v>
      </c>
      <c r="AP136" s="1">
        <v>0.97899999999999998</v>
      </c>
      <c r="AQ136" s="1">
        <f t="shared" si="85"/>
        <v>3.3970302795301444E-3</v>
      </c>
      <c r="AR136" s="1">
        <f t="shared" si="86"/>
        <v>401.56028287998515</v>
      </c>
      <c r="AS136" s="1">
        <f t="shared" si="78"/>
        <v>121.36110041845303</v>
      </c>
      <c r="AT136" s="1">
        <f t="shared" si="87"/>
        <v>115.22222222222221</v>
      </c>
      <c r="AU136" s="1">
        <f t="shared" si="88"/>
        <v>392.137383155272</v>
      </c>
      <c r="AV136" s="1">
        <f t="shared" si="89"/>
        <v>60.680550209226517</v>
      </c>
      <c r="AX136" s="1">
        <f t="shared" si="90"/>
        <v>3.4033138364488411</v>
      </c>
      <c r="AY136" s="1">
        <f t="shared" si="91"/>
        <v>9.5424915852662287E-2</v>
      </c>
      <c r="AZ136" s="1">
        <v>0.12626471268894196</v>
      </c>
    </row>
    <row r="137" spans="1:52" x14ac:dyDescent="0.25">
      <c r="A137" s="1">
        <v>0.3</v>
      </c>
      <c r="B137" s="1">
        <v>2.152857</v>
      </c>
      <c r="C137" s="1">
        <v>10</v>
      </c>
      <c r="D137" s="1">
        <v>0.5</v>
      </c>
      <c r="E137" s="1">
        <v>75</v>
      </c>
      <c r="F137" s="1">
        <v>0.6371</v>
      </c>
      <c r="G137" s="1">
        <v>39.208646260000002</v>
      </c>
      <c r="H137" s="1">
        <v>0.82787864</v>
      </c>
      <c r="I137" s="1">
        <f t="shared" ref="I137:I168" si="92">35/1000</f>
        <v>3.5000000000000003E-2</v>
      </c>
      <c r="J137" s="1">
        <f t="shared" si="63"/>
        <v>7.5349995000000003E-2</v>
      </c>
      <c r="K137" s="1">
        <f t="shared" si="64"/>
        <v>0.36653568526185887</v>
      </c>
      <c r="L137" s="1">
        <f t="shared" si="65"/>
        <v>2.9999999999999997E-4</v>
      </c>
      <c r="M137" s="1">
        <f t="shared" si="66"/>
        <v>2.0833333333333332E-2</v>
      </c>
      <c r="N137" s="1">
        <v>272.3030596748448</v>
      </c>
      <c r="O137" s="1">
        <v>292.59542381083799</v>
      </c>
      <c r="P137" s="1">
        <v>2.1315262269833033</v>
      </c>
      <c r="Q137" s="1">
        <v>2.2006831038158192</v>
      </c>
      <c r="R137" s="1">
        <v>598.31489545687066</v>
      </c>
      <c r="S137" s="1">
        <v>624.97100185485715</v>
      </c>
      <c r="T137" s="1">
        <v>4148</v>
      </c>
      <c r="U137" s="1">
        <f>Condutividade!B$6</f>
        <v>6.543115377123824</v>
      </c>
      <c r="V137" s="1">
        <v>0.5</v>
      </c>
      <c r="W137" s="1">
        <f t="shared" si="67"/>
        <v>2.1653733753999364E-2</v>
      </c>
      <c r="X137" s="1">
        <f t="shared" si="68"/>
        <v>10.480811814298812</v>
      </c>
      <c r="Y137" s="1">
        <f t="shared" si="69"/>
        <v>8.1406860945068207</v>
      </c>
      <c r="Z137" s="1">
        <f>[1]!HeatTransferArea(I137,J137,0.36,L137)</f>
        <v>0.92793844370090861</v>
      </c>
      <c r="AA137" s="1">
        <f>[1]!Convection(I137,M137,1000,9*10^-4,L137,0.6,0.36,7)</f>
        <v>33422.636887896355</v>
      </c>
      <c r="AB137" s="1">
        <f t="shared" si="70"/>
        <v>3.0933905362856238</v>
      </c>
      <c r="AC137" s="1">
        <f t="shared" si="71"/>
        <v>691.41870681294063</v>
      </c>
      <c r="AD137" s="1">
        <f t="shared" si="79"/>
        <v>0.86582221765124534</v>
      </c>
      <c r="AE137" s="1">
        <f t="shared" si="72"/>
        <v>1.0551081322585087E-4</v>
      </c>
      <c r="AF137" s="1">
        <f t="shared" si="73"/>
        <v>2.4454751970474163E-6</v>
      </c>
      <c r="AG137" s="1">
        <f t="shared" si="74"/>
        <v>5.2763414861685548E-7</v>
      </c>
      <c r="AH137" s="1">
        <f t="shared" si="75"/>
        <v>1.0714416038405841E-3</v>
      </c>
      <c r="AI137" s="1">
        <f t="shared" si="76"/>
        <v>1.0114418122430479E-3</v>
      </c>
      <c r="AJ137" s="1">
        <f t="shared" si="80"/>
        <v>621.471317313192</v>
      </c>
      <c r="AK137" s="1">
        <f t="shared" si="81"/>
        <v>4.5440436120315333</v>
      </c>
      <c r="AL137" s="1">
        <f t="shared" si="82"/>
        <v>0.96857481356011543</v>
      </c>
      <c r="AM137" s="1">
        <f t="shared" si="83"/>
        <v>1.0745212490826366</v>
      </c>
      <c r="AN137" s="1">
        <f t="shared" si="84"/>
        <v>0.35701424917511693</v>
      </c>
      <c r="AO137" s="1">
        <f t="shared" si="77"/>
        <v>39.208646260000002</v>
      </c>
      <c r="AP137" s="1">
        <v>0.97970000000000002</v>
      </c>
      <c r="AQ137" s="1">
        <f t="shared" si="85"/>
        <v>7.5382472811678482E-3</v>
      </c>
      <c r="AR137" s="1">
        <f t="shared" si="86"/>
        <v>109.82375731666666</v>
      </c>
      <c r="AS137" s="1">
        <f t="shared" si="78"/>
        <v>358.89083500252798</v>
      </c>
      <c r="AT137" s="1">
        <f t="shared" si="87"/>
        <v>86.416666666666657</v>
      </c>
      <c r="AU137" s="1">
        <f t="shared" si="88"/>
        <v>107.24666417098952</v>
      </c>
      <c r="AV137" s="1">
        <f t="shared" si="89"/>
        <v>179.44541750126399</v>
      </c>
      <c r="AX137" s="1">
        <f t="shared" si="90"/>
        <v>1.2410414368870535</v>
      </c>
      <c r="AY137" s="1">
        <f t="shared" si="91"/>
        <v>9.2244085324240055E-2</v>
      </c>
      <c r="AZ137" s="1">
        <v>0.3538541092544647</v>
      </c>
    </row>
    <row r="138" spans="1:52" x14ac:dyDescent="0.25">
      <c r="A138" s="1">
        <v>0.3</v>
      </c>
      <c r="B138" s="1">
        <v>2.152857</v>
      </c>
      <c r="C138" s="1">
        <v>10</v>
      </c>
      <c r="D138" s="1">
        <v>1</v>
      </c>
      <c r="E138" s="1">
        <v>75</v>
      </c>
      <c r="F138" s="1">
        <v>0.31859999999999999</v>
      </c>
      <c r="G138" s="1">
        <v>39.341806849999998</v>
      </c>
      <c r="H138" s="1">
        <v>0.82785556999999999</v>
      </c>
      <c r="I138" s="1">
        <f t="shared" si="92"/>
        <v>3.5000000000000003E-2</v>
      </c>
      <c r="J138" s="1">
        <f t="shared" si="63"/>
        <v>7.5349995000000003E-2</v>
      </c>
      <c r="K138" s="1">
        <f t="shared" si="64"/>
        <v>0.36653568526185887</v>
      </c>
      <c r="L138" s="1">
        <f t="shared" si="65"/>
        <v>2.9999999999999997E-4</v>
      </c>
      <c r="M138" s="1">
        <f t="shared" si="66"/>
        <v>2.0833333333333332E-2</v>
      </c>
      <c r="N138" s="1">
        <v>272.3030596748448</v>
      </c>
      <c r="O138" s="1">
        <v>292.59542381083799</v>
      </c>
      <c r="P138" s="1">
        <v>2.1315262269833033</v>
      </c>
      <c r="Q138" s="1">
        <v>2.2006831038158192</v>
      </c>
      <c r="R138" s="1">
        <v>598.31489545687066</v>
      </c>
      <c r="S138" s="1">
        <v>624.97100185485715</v>
      </c>
      <c r="T138" s="1">
        <v>4148</v>
      </c>
      <c r="U138" s="1">
        <f>Condutividade!B$6</f>
        <v>6.543115377123824</v>
      </c>
      <c r="V138" s="1">
        <v>0.5</v>
      </c>
      <c r="W138" s="1">
        <f t="shared" si="67"/>
        <v>2.1653733753999364E-2</v>
      </c>
      <c r="X138" s="1">
        <f t="shared" si="68"/>
        <v>10.480811814298812</v>
      </c>
      <c r="Y138" s="1">
        <f t="shared" si="69"/>
        <v>8.1406860945068207</v>
      </c>
      <c r="Z138" s="1">
        <f>[1]!HeatTransferArea(I138,J138,0.36,L138)</f>
        <v>0.92793844370090861</v>
      </c>
      <c r="AA138" s="1">
        <f>[1]!Convection(I138,M138,1000,9*10^-4,L138,0.6,0.36,7)</f>
        <v>33422.636887896355</v>
      </c>
      <c r="AB138" s="1">
        <f t="shared" si="70"/>
        <v>3.0933905362856238</v>
      </c>
      <c r="AC138" s="1">
        <f t="shared" si="71"/>
        <v>691.41870681294063</v>
      </c>
      <c r="AD138" s="1">
        <f t="shared" si="79"/>
        <v>0.43291110882562267</v>
      </c>
      <c r="AE138" s="1">
        <f t="shared" si="72"/>
        <v>2.755406612930944E-6</v>
      </c>
      <c r="AF138" s="1">
        <f t="shared" si="73"/>
        <v>9.7819007881896653E-6</v>
      </c>
      <c r="AG138" s="1">
        <f t="shared" si="74"/>
        <v>2.1105365944674219E-6</v>
      </c>
      <c r="AH138" s="1">
        <f t="shared" si="75"/>
        <v>5.3572080192029205E-4</v>
      </c>
      <c r="AI138" s="1">
        <f t="shared" si="76"/>
        <v>5.0572090612152393E-4</v>
      </c>
      <c r="AJ138" s="1">
        <f t="shared" si="80"/>
        <v>310.735658656596</v>
      </c>
      <c r="AK138" s="1">
        <f t="shared" si="81"/>
        <v>4.5440436120315333</v>
      </c>
      <c r="AL138" s="1">
        <f t="shared" si="82"/>
        <v>0.96857481356011543</v>
      </c>
      <c r="AM138" s="1">
        <f t="shared" si="83"/>
        <v>1.0745212490826366</v>
      </c>
      <c r="AN138" s="1">
        <f t="shared" si="84"/>
        <v>0.17911337132894448</v>
      </c>
      <c r="AO138" s="1">
        <f t="shared" si="77"/>
        <v>39.341806849999998</v>
      </c>
      <c r="AP138" s="1">
        <v>0.9909</v>
      </c>
      <c r="AQ138" s="1">
        <f t="shared" si="85"/>
        <v>3.7690186086647669E-3</v>
      </c>
      <c r="AR138" s="1">
        <f t="shared" si="86"/>
        <v>219.64751463333332</v>
      </c>
      <c r="AS138" s="1">
        <f t="shared" si="78"/>
        <v>358.89083500252798</v>
      </c>
      <c r="AT138" s="1">
        <f t="shared" si="87"/>
        <v>86.416666666666657</v>
      </c>
      <c r="AU138" s="1">
        <f t="shared" si="88"/>
        <v>214.49332834197904</v>
      </c>
      <c r="AV138" s="1">
        <f t="shared" si="89"/>
        <v>179.44541750126399</v>
      </c>
      <c r="AX138" s="1">
        <f t="shared" si="90"/>
        <v>2.482082873774107</v>
      </c>
      <c r="AY138" s="1">
        <f t="shared" si="91"/>
        <v>4.1350796869486936E-2</v>
      </c>
      <c r="AZ138" s="1">
        <v>0.17752793512754075</v>
      </c>
    </row>
    <row r="139" spans="1:52" x14ac:dyDescent="0.25">
      <c r="A139" s="1">
        <v>0.3</v>
      </c>
      <c r="B139" s="1">
        <v>2.152857</v>
      </c>
      <c r="C139" s="1">
        <v>10</v>
      </c>
      <c r="D139" s="1">
        <v>1.5</v>
      </c>
      <c r="E139" s="1">
        <v>75</v>
      </c>
      <c r="F139" s="1">
        <v>0.21240000000000001</v>
      </c>
      <c r="G139" s="1">
        <v>39.054236549999999</v>
      </c>
      <c r="H139" s="1">
        <v>0.83035495000000004</v>
      </c>
      <c r="I139" s="1">
        <f t="shared" si="92"/>
        <v>3.5000000000000003E-2</v>
      </c>
      <c r="J139" s="1">
        <f t="shared" si="63"/>
        <v>7.5349995000000003E-2</v>
      </c>
      <c r="K139" s="1">
        <f t="shared" si="64"/>
        <v>0.36653568526185887</v>
      </c>
      <c r="L139" s="1">
        <f t="shared" si="65"/>
        <v>2.9999999999999997E-4</v>
      </c>
      <c r="M139" s="1">
        <f t="shared" si="66"/>
        <v>2.0833333333333332E-2</v>
      </c>
      <c r="N139" s="1">
        <v>272.3030596748448</v>
      </c>
      <c r="O139" s="1">
        <v>292.59542381083799</v>
      </c>
      <c r="P139" s="1">
        <v>2.1315262269833033</v>
      </c>
      <c r="Q139" s="1">
        <v>2.2006831038158192</v>
      </c>
      <c r="R139" s="1">
        <v>598.31489545687066</v>
      </c>
      <c r="S139" s="1">
        <v>624.97100185485715</v>
      </c>
      <c r="T139" s="1">
        <v>4148</v>
      </c>
      <c r="U139" s="1">
        <f>Condutividade!B$6</f>
        <v>6.543115377123824</v>
      </c>
      <c r="V139" s="1">
        <v>0.5</v>
      </c>
      <c r="W139" s="1">
        <f t="shared" si="67"/>
        <v>2.1653733753999364E-2</v>
      </c>
      <c r="X139" s="1">
        <f t="shared" si="68"/>
        <v>10.480811814298812</v>
      </c>
      <c r="Y139" s="1">
        <f t="shared" si="69"/>
        <v>8.1406860945068207</v>
      </c>
      <c r="Z139" s="1">
        <f>[1]!HeatTransferArea(I139,J139,0.36,L139)</f>
        <v>0.92793844370090861</v>
      </c>
      <c r="AA139" s="1">
        <f>[1]!Convection(I139,M139,1000,9*10^-4,L139,0.6,0.36,7)</f>
        <v>33422.636887896355</v>
      </c>
      <c r="AB139" s="1">
        <f t="shared" si="70"/>
        <v>3.0933905362856238</v>
      </c>
      <c r="AC139" s="1">
        <f t="shared" si="71"/>
        <v>691.41870681294063</v>
      </c>
      <c r="AD139" s="1">
        <f t="shared" si="79"/>
        <v>0.2886074058837485</v>
      </c>
      <c r="AE139" s="1">
        <f t="shared" si="72"/>
        <v>1.8369377419169552E-6</v>
      </c>
      <c r="AF139" s="1">
        <f t="shared" si="73"/>
        <v>2.2009276773426747E-5</v>
      </c>
      <c r="AG139" s="1">
        <f t="shared" si="74"/>
        <v>4.7487073375516994E-6</v>
      </c>
      <c r="AH139" s="1">
        <f t="shared" si="75"/>
        <v>3.5714720128019465E-4</v>
      </c>
      <c r="AI139" s="1">
        <f t="shared" si="76"/>
        <v>3.3714727074768256E-4</v>
      </c>
      <c r="AJ139" s="1">
        <f t="shared" si="80"/>
        <v>207.15710577106401</v>
      </c>
      <c r="AK139" s="1">
        <f t="shared" si="81"/>
        <v>4.5440436120315333</v>
      </c>
      <c r="AL139" s="1">
        <f t="shared" si="82"/>
        <v>0.96857481356011543</v>
      </c>
      <c r="AM139" s="1">
        <f t="shared" si="83"/>
        <v>1.0745212490826366</v>
      </c>
      <c r="AN139" s="1">
        <f t="shared" si="84"/>
        <v>0.11853609062439534</v>
      </c>
      <c r="AO139" s="1">
        <f t="shared" si="77"/>
        <v>39.054236549999999</v>
      </c>
      <c r="AP139" s="1">
        <v>0.99219999999999997</v>
      </c>
      <c r="AQ139" s="1">
        <f t="shared" si="85"/>
        <v>2.5202651056205391E-3</v>
      </c>
      <c r="AR139" s="1">
        <f t="shared" si="86"/>
        <v>329.47127194999996</v>
      </c>
      <c r="AS139" s="1">
        <f t="shared" si="78"/>
        <v>358.89083500252798</v>
      </c>
      <c r="AT139" s="1">
        <f t="shared" si="87"/>
        <v>86.416666666666657</v>
      </c>
      <c r="AU139" s="1">
        <f t="shared" si="88"/>
        <v>321.73999251296857</v>
      </c>
      <c r="AV139" s="1">
        <f t="shared" si="89"/>
        <v>179.44541750126399</v>
      </c>
      <c r="AX139" s="1">
        <f t="shared" si="90"/>
        <v>3.7231243106611602</v>
      </c>
      <c r="AY139" s="1">
        <f t="shared" si="91"/>
        <v>3.5443540173846093E-2</v>
      </c>
      <c r="AZ139" s="1">
        <v>0.11748685902401608</v>
      </c>
    </row>
    <row r="140" spans="1:52" x14ac:dyDescent="0.25">
      <c r="A140" s="1">
        <v>0.3</v>
      </c>
      <c r="B140" s="1">
        <v>2.867143</v>
      </c>
      <c r="C140" s="1">
        <v>10</v>
      </c>
      <c r="D140" s="1">
        <v>0.5</v>
      </c>
      <c r="E140" s="1">
        <v>75</v>
      </c>
      <c r="F140" s="1">
        <v>0.47839999999999999</v>
      </c>
      <c r="G140" s="1">
        <v>38.945402870000002</v>
      </c>
      <c r="H140" s="1">
        <v>1.10255649</v>
      </c>
      <c r="I140" s="1">
        <f t="shared" si="92"/>
        <v>3.5000000000000003E-2</v>
      </c>
      <c r="J140" s="1">
        <f t="shared" si="63"/>
        <v>0.10035000500000001</v>
      </c>
      <c r="K140" s="1">
        <f t="shared" si="64"/>
        <v>0.4881467855267404</v>
      </c>
      <c r="L140" s="1">
        <f t="shared" si="65"/>
        <v>2.9999999999999997E-4</v>
      </c>
      <c r="M140" s="1">
        <f t="shared" si="66"/>
        <v>2.0833333333333332E-2</v>
      </c>
      <c r="N140" s="1">
        <v>272.3030596748448</v>
      </c>
      <c r="O140" s="1">
        <v>292.59542381083799</v>
      </c>
      <c r="P140" s="1">
        <v>2.1315262269833033</v>
      </c>
      <c r="Q140" s="1">
        <v>2.2006831038158192</v>
      </c>
      <c r="R140" s="1">
        <v>598.31489545687066</v>
      </c>
      <c r="S140" s="1">
        <v>624.97100185485715</v>
      </c>
      <c r="T140" s="1">
        <v>4148</v>
      </c>
      <c r="U140" s="1">
        <f>Condutividade!B$6</f>
        <v>6.543115377123824</v>
      </c>
      <c r="V140" s="1">
        <v>0.5</v>
      </c>
      <c r="W140" s="1">
        <f t="shared" si="67"/>
        <v>2.1653733753999364E-2</v>
      </c>
      <c r="X140" s="1">
        <f t="shared" si="68"/>
        <v>10.480811814298812</v>
      </c>
      <c r="Y140" s="1">
        <f t="shared" si="69"/>
        <v>8.1406860945068207</v>
      </c>
      <c r="Z140" s="1">
        <f>[1]!HeatTransferArea(I140,J140,0.36,L140)</f>
        <v>1.2358146469031406</v>
      </c>
      <c r="AA140" s="1">
        <f>[1]!Convection(I140,M140,1000,9*10^-4,L140,0.6,0.36,7)</f>
        <v>33422.636887896355</v>
      </c>
      <c r="AB140" s="1">
        <f t="shared" si="70"/>
        <v>3.0933905362856238</v>
      </c>
      <c r="AC140" s="1">
        <f t="shared" si="71"/>
        <v>691.41870681294063</v>
      </c>
      <c r="AD140" s="1">
        <f t="shared" si="79"/>
        <v>0.65012153981367771</v>
      </c>
      <c r="AE140" s="1">
        <f t="shared" si="72"/>
        <v>5.9687707529398892E-5</v>
      </c>
      <c r="AF140" s="1">
        <f t="shared" si="73"/>
        <v>4.3374212581516917E-6</v>
      </c>
      <c r="AG140" s="1">
        <f t="shared" si="74"/>
        <v>5.2763414861685548E-7</v>
      </c>
      <c r="AH140" s="1">
        <f t="shared" si="75"/>
        <v>6.0408793873837209E-4</v>
      </c>
      <c r="AI140" s="1">
        <f t="shared" si="76"/>
        <v>5.7025954314409344E-4</v>
      </c>
      <c r="AJ140" s="1">
        <f t="shared" si="80"/>
        <v>621.47131731319212</v>
      </c>
      <c r="AK140" s="1">
        <f t="shared" si="81"/>
        <v>4.5440436120315333</v>
      </c>
      <c r="AL140" s="1">
        <f t="shared" si="82"/>
        <v>0.96857481356011543</v>
      </c>
      <c r="AM140" s="1">
        <f t="shared" si="83"/>
        <v>1.0745212490826366</v>
      </c>
      <c r="AN140" s="1">
        <f t="shared" si="84"/>
        <v>0.26627214222744522</v>
      </c>
      <c r="AO140" s="1">
        <f t="shared" si="77"/>
        <v>38.945402870000002</v>
      </c>
      <c r="AP140" s="1">
        <v>0.99</v>
      </c>
      <c r="AQ140" s="1">
        <f t="shared" si="85"/>
        <v>7.5382473125016796E-3</v>
      </c>
      <c r="AR140" s="1">
        <f t="shared" si="86"/>
        <v>146.26164999541521</v>
      </c>
      <c r="AS140" s="1">
        <f t="shared" si="78"/>
        <v>477.96548741586327</v>
      </c>
      <c r="AT140" s="1">
        <f t="shared" si="87"/>
        <v>86.416666666666657</v>
      </c>
      <c r="AU140" s="1">
        <f t="shared" si="88"/>
        <v>142.82951559309484</v>
      </c>
      <c r="AV140" s="1">
        <f t="shared" si="89"/>
        <v>238.98274370793163</v>
      </c>
      <c r="AX140" s="1">
        <f t="shared" si="90"/>
        <v>1.6528005661688894</v>
      </c>
      <c r="AY140" s="1">
        <f t="shared" si="91"/>
        <v>4.5440436120315376E-2</v>
      </c>
      <c r="AZ140" s="1">
        <v>0.26391521325792999</v>
      </c>
    </row>
    <row r="141" spans="1:52" x14ac:dyDescent="0.25">
      <c r="A141" s="1">
        <v>0.3</v>
      </c>
      <c r="B141" s="1">
        <v>2.867143</v>
      </c>
      <c r="C141" s="1">
        <v>10</v>
      </c>
      <c r="D141" s="1">
        <v>1</v>
      </c>
      <c r="E141" s="1">
        <v>75</v>
      </c>
      <c r="F141" s="1">
        <v>0.2392</v>
      </c>
      <c r="G141" s="1">
        <v>38.564374360000002</v>
      </c>
      <c r="H141" s="1">
        <v>1.1025257500000001</v>
      </c>
      <c r="I141" s="1">
        <f t="shared" si="92"/>
        <v>3.5000000000000003E-2</v>
      </c>
      <c r="J141" s="1">
        <f t="shared" si="63"/>
        <v>0.10035000500000001</v>
      </c>
      <c r="K141" s="1">
        <f t="shared" si="64"/>
        <v>0.4881467855267404</v>
      </c>
      <c r="L141" s="1">
        <f t="shared" si="65"/>
        <v>2.9999999999999997E-4</v>
      </c>
      <c r="M141" s="1">
        <f t="shared" si="66"/>
        <v>2.0833333333333332E-2</v>
      </c>
      <c r="N141" s="1">
        <v>272.3030596748448</v>
      </c>
      <c r="O141" s="1">
        <v>292.59542381083799</v>
      </c>
      <c r="P141" s="1">
        <v>2.1315262269833033</v>
      </c>
      <c r="Q141" s="1">
        <v>2.2006831038158192</v>
      </c>
      <c r="R141" s="1">
        <v>598.31489545687066</v>
      </c>
      <c r="S141" s="1">
        <v>624.97100185485715</v>
      </c>
      <c r="T141" s="1">
        <v>4148</v>
      </c>
      <c r="U141" s="1">
        <f>Condutividade!B$6</f>
        <v>6.543115377123824</v>
      </c>
      <c r="V141" s="1">
        <v>0.5</v>
      </c>
      <c r="W141" s="1">
        <f t="shared" si="67"/>
        <v>2.1653733753999364E-2</v>
      </c>
      <c r="X141" s="1">
        <f t="shared" si="68"/>
        <v>10.480811814298812</v>
      </c>
      <c r="Y141" s="1">
        <f t="shared" si="69"/>
        <v>8.1406860945068207</v>
      </c>
      <c r="Z141" s="1">
        <f>[1]!HeatTransferArea(I141,J141,0.36,L141)</f>
        <v>1.2358146469031406</v>
      </c>
      <c r="AA141" s="1">
        <f>[1]!Convection(I141,M141,1000,9*10^-4,L141,0.6,0.36,7)</f>
        <v>33422.636887896355</v>
      </c>
      <c r="AB141" s="1">
        <f t="shared" si="70"/>
        <v>3.0933905362856238</v>
      </c>
      <c r="AC141" s="1">
        <f t="shared" si="71"/>
        <v>691.41870681294063</v>
      </c>
      <c r="AD141" s="1">
        <f t="shared" si="79"/>
        <v>0.32506076990683885</v>
      </c>
      <c r="AE141" s="1">
        <f t="shared" si="72"/>
        <v>2.9843853764699446E-5</v>
      </c>
      <c r="AF141" s="1">
        <f t="shared" si="73"/>
        <v>1.7349685032606767E-5</v>
      </c>
      <c r="AG141" s="1">
        <f t="shared" si="74"/>
        <v>2.1105365944674219E-6</v>
      </c>
      <c r="AH141" s="1">
        <f t="shared" si="75"/>
        <v>3.0204396936918604E-4</v>
      </c>
      <c r="AI141" s="1">
        <f t="shared" si="76"/>
        <v>2.8512977157204672E-4</v>
      </c>
      <c r="AJ141" s="1">
        <f t="shared" si="80"/>
        <v>310.73565865659606</v>
      </c>
      <c r="AK141" s="1">
        <f t="shared" si="81"/>
        <v>4.5440436120315333</v>
      </c>
      <c r="AL141" s="1">
        <f t="shared" si="82"/>
        <v>0.96857481356011543</v>
      </c>
      <c r="AM141" s="1">
        <f t="shared" si="83"/>
        <v>1.0745212490826366</v>
      </c>
      <c r="AN141" s="1">
        <f t="shared" si="84"/>
        <v>0.13183351330033835</v>
      </c>
      <c r="AO141" s="1">
        <f t="shared" si="77"/>
        <v>38.564374360000002</v>
      </c>
      <c r="AP141" s="1">
        <v>0.99360000000000004</v>
      </c>
      <c r="AQ141" s="1">
        <f t="shared" si="85"/>
        <v>3.7690185706046675E-3</v>
      </c>
      <c r="AR141" s="1">
        <f t="shared" si="86"/>
        <v>292.52329999083042</v>
      </c>
      <c r="AS141" s="1">
        <f t="shared" si="78"/>
        <v>477.96548741586327</v>
      </c>
      <c r="AT141" s="1">
        <f t="shared" si="87"/>
        <v>86.416666666666657</v>
      </c>
      <c r="AU141" s="1">
        <f t="shared" si="88"/>
        <v>285.65903118618968</v>
      </c>
      <c r="AV141" s="1">
        <f t="shared" si="89"/>
        <v>238.98274370793163</v>
      </c>
      <c r="AX141" s="1">
        <f t="shared" si="90"/>
        <v>3.3056011323377787</v>
      </c>
      <c r="AY141" s="1">
        <f t="shared" si="91"/>
        <v>2.9081879117001636E-2</v>
      </c>
      <c r="AZ141" s="1">
        <v>0.13066657850929617</v>
      </c>
    </row>
    <row r="142" spans="1:52" x14ac:dyDescent="0.25">
      <c r="A142" s="1">
        <v>0.3</v>
      </c>
      <c r="B142" s="1">
        <v>2.867143</v>
      </c>
      <c r="C142" s="1">
        <v>10</v>
      </c>
      <c r="D142" s="1">
        <v>1.5</v>
      </c>
      <c r="E142" s="1">
        <v>75</v>
      </c>
      <c r="F142" s="1">
        <v>0.1595</v>
      </c>
      <c r="G142" s="1">
        <v>38.145007790000001</v>
      </c>
      <c r="H142" s="1">
        <v>1.10585439</v>
      </c>
      <c r="I142" s="1">
        <f t="shared" si="92"/>
        <v>3.5000000000000003E-2</v>
      </c>
      <c r="J142" s="1">
        <f t="shared" si="63"/>
        <v>0.10035000500000001</v>
      </c>
      <c r="K142" s="1">
        <f t="shared" si="64"/>
        <v>0.4881467855267404</v>
      </c>
      <c r="L142" s="1">
        <f t="shared" si="65"/>
        <v>2.9999999999999997E-4</v>
      </c>
      <c r="M142" s="1">
        <f t="shared" si="66"/>
        <v>2.0833333333333332E-2</v>
      </c>
      <c r="N142" s="1">
        <v>272.3030596748448</v>
      </c>
      <c r="O142" s="1">
        <v>292.59542381083799</v>
      </c>
      <c r="P142" s="1">
        <v>2.1315262269833033</v>
      </c>
      <c r="Q142" s="1">
        <v>2.2006831038158192</v>
      </c>
      <c r="R142" s="1">
        <v>598.31489545687066</v>
      </c>
      <c r="S142" s="1">
        <v>624.97100185485715</v>
      </c>
      <c r="T142" s="1">
        <v>4148</v>
      </c>
      <c r="U142" s="1">
        <f>Condutividade!B$6</f>
        <v>6.543115377123824</v>
      </c>
      <c r="V142" s="1">
        <v>0.5</v>
      </c>
      <c r="W142" s="1">
        <f t="shared" si="67"/>
        <v>2.1653733753999364E-2</v>
      </c>
      <c r="X142" s="1">
        <f t="shared" si="68"/>
        <v>10.480811814298812</v>
      </c>
      <c r="Y142" s="1">
        <f t="shared" si="69"/>
        <v>8.1406860945068207</v>
      </c>
      <c r="Z142" s="1">
        <f>[1]!HeatTransferArea(I142,J142,0.36,L142)</f>
        <v>1.2358146469031406</v>
      </c>
      <c r="AA142" s="1">
        <f>[1]!Convection(I142,M142,1000,9*10^-4,L142,0.6,0.36,7)</f>
        <v>33422.636887896355</v>
      </c>
      <c r="AB142" s="1">
        <f t="shared" si="70"/>
        <v>3.0933905362856238</v>
      </c>
      <c r="AC142" s="1">
        <f t="shared" si="71"/>
        <v>691.41870681294063</v>
      </c>
      <c r="AD142" s="1">
        <f t="shared" si="79"/>
        <v>0.21670717993789257</v>
      </c>
      <c r="AE142" s="1">
        <f t="shared" si="72"/>
        <v>1.3437430823548535E-5</v>
      </c>
      <c r="AF142" s="1">
        <f t="shared" si="73"/>
        <v>3.903679132336523E-5</v>
      </c>
      <c r="AG142" s="1">
        <f t="shared" si="74"/>
        <v>4.7487073375516994E-6</v>
      </c>
      <c r="AH142" s="1">
        <f t="shared" si="75"/>
        <v>2.0136264624612404E-4</v>
      </c>
      <c r="AI142" s="1">
        <f t="shared" si="76"/>
        <v>1.900865143813645E-4</v>
      </c>
      <c r="AJ142" s="1">
        <f t="shared" si="80"/>
        <v>207.15710577106401</v>
      </c>
      <c r="AK142" s="1">
        <f t="shared" si="81"/>
        <v>4.5440436120315333</v>
      </c>
      <c r="AL142" s="1">
        <f t="shared" si="82"/>
        <v>0.96857481356011543</v>
      </c>
      <c r="AM142" s="1">
        <f t="shared" si="83"/>
        <v>1.0745212490826366</v>
      </c>
      <c r="AN142" s="1">
        <f t="shared" si="84"/>
        <v>8.6933263757555321E-2</v>
      </c>
      <c r="AO142" s="1">
        <f t="shared" si="77"/>
        <v>38.145007790000001</v>
      </c>
      <c r="AP142" s="1">
        <v>0.99429999999999996</v>
      </c>
      <c r="AQ142" s="1">
        <f t="shared" si="85"/>
        <v>2.5202650866550111E-3</v>
      </c>
      <c r="AR142" s="1">
        <f t="shared" si="86"/>
        <v>438.78494998624564</v>
      </c>
      <c r="AS142" s="1">
        <f t="shared" si="78"/>
        <v>477.96548741586327</v>
      </c>
      <c r="AT142" s="1">
        <f t="shared" si="87"/>
        <v>86.416666666666657</v>
      </c>
      <c r="AU142" s="1">
        <f t="shared" si="88"/>
        <v>428.48854677928455</v>
      </c>
      <c r="AV142" s="1">
        <f t="shared" si="89"/>
        <v>238.98274370793163</v>
      </c>
      <c r="AX142" s="1">
        <f t="shared" si="90"/>
        <v>4.9584016985066688</v>
      </c>
      <c r="AY142" s="1">
        <f t="shared" si="91"/>
        <v>2.5901048588579913E-2</v>
      </c>
      <c r="AZ142" s="1">
        <v>8.6163767083773837E-2</v>
      </c>
    </row>
    <row r="143" spans="1:52" x14ac:dyDescent="0.25">
      <c r="A143" s="1">
        <v>0.3</v>
      </c>
      <c r="B143" s="1">
        <v>3.581429</v>
      </c>
      <c r="C143" s="1">
        <v>10</v>
      </c>
      <c r="D143" s="1">
        <v>0.5</v>
      </c>
      <c r="E143" s="1">
        <v>75</v>
      </c>
      <c r="F143" s="1">
        <v>0.38300000000000001</v>
      </c>
      <c r="G143" s="1">
        <v>38.478744200000001</v>
      </c>
      <c r="H143" s="1">
        <v>1.3772343300000001</v>
      </c>
      <c r="I143" s="1">
        <f t="shared" si="92"/>
        <v>3.5000000000000003E-2</v>
      </c>
      <c r="J143" s="1">
        <f t="shared" si="63"/>
        <v>0.12535001500000001</v>
      </c>
      <c r="K143" s="1">
        <f t="shared" si="64"/>
        <v>0.60975788579162205</v>
      </c>
      <c r="L143" s="1">
        <f t="shared" si="65"/>
        <v>2.9999999999999997E-4</v>
      </c>
      <c r="M143" s="1">
        <f t="shared" si="66"/>
        <v>2.0833333333333332E-2</v>
      </c>
      <c r="N143" s="1">
        <v>272.3030596748448</v>
      </c>
      <c r="O143" s="1">
        <v>292.59542381083799</v>
      </c>
      <c r="P143" s="1">
        <v>2.1315262269833033</v>
      </c>
      <c r="Q143" s="1">
        <v>2.2006831038158192</v>
      </c>
      <c r="R143" s="1">
        <v>598.31489545687066</v>
      </c>
      <c r="S143" s="1">
        <v>624.97100185485715</v>
      </c>
      <c r="T143" s="1">
        <v>4148</v>
      </c>
      <c r="U143" s="1">
        <f>Condutividade!B$6</f>
        <v>6.543115377123824</v>
      </c>
      <c r="V143" s="1">
        <v>0.5</v>
      </c>
      <c r="W143" s="1">
        <f t="shared" si="67"/>
        <v>2.1653733753999364E-2</v>
      </c>
      <c r="X143" s="1">
        <f t="shared" si="68"/>
        <v>10.480811814298812</v>
      </c>
      <c r="Y143" s="1">
        <f t="shared" si="69"/>
        <v>8.1406860945068207</v>
      </c>
      <c r="Z143" s="1">
        <f>[1]!HeatTransferArea(I143,J143,0.36,L143)</f>
        <v>1.5436908501053723</v>
      </c>
      <c r="AA143" s="1">
        <f>[1]!Convection(I143,M143,1000,9*10^-4,L143,0.6,0.36,7)</f>
        <v>33422.636887896355</v>
      </c>
      <c r="AB143" s="1">
        <f t="shared" si="70"/>
        <v>3.0933905362856238</v>
      </c>
      <c r="AC143" s="1">
        <f t="shared" si="71"/>
        <v>691.41870681294063</v>
      </c>
      <c r="AD143" s="1">
        <f t="shared" si="79"/>
        <v>0.52046024702039517</v>
      </c>
      <c r="AE143" s="1">
        <f t="shared" si="72"/>
        <v>3.4912710213885756E-5</v>
      </c>
      <c r="AF143" s="1">
        <f t="shared" si="73"/>
        <v>6.7677699424439853E-6</v>
      </c>
      <c r="AG143" s="1">
        <f t="shared" si="74"/>
        <v>5.2763414861685548E-7</v>
      </c>
      <c r="AH143" s="1">
        <f t="shared" si="75"/>
        <v>3.871561665895882E-4</v>
      </c>
      <c r="AI143" s="1">
        <f t="shared" si="76"/>
        <v>3.6547576027737213E-4</v>
      </c>
      <c r="AJ143" s="1">
        <f t="shared" si="80"/>
        <v>621.47131731319189</v>
      </c>
      <c r="AK143" s="1">
        <f t="shared" si="81"/>
        <v>4.5440436120315333</v>
      </c>
      <c r="AL143" s="1">
        <f t="shared" si="82"/>
        <v>0.96857481356011543</v>
      </c>
      <c r="AM143" s="1">
        <f t="shared" si="83"/>
        <v>1.0745212490826366</v>
      </c>
      <c r="AN143" s="1">
        <f t="shared" si="84"/>
        <v>0.21061215390464919</v>
      </c>
      <c r="AO143" s="1">
        <f t="shared" si="77"/>
        <v>38.478744200000001</v>
      </c>
      <c r="AP143" s="1">
        <v>0.99380000000000002</v>
      </c>
      <c r="AQ143" s="1">
        <f t="shared" si="85"/>
        <v>7.5382472766022963E-3</v>
      </c>
      <c r="AR143" s="1">
        <f t="shared" si="86"/>
        <v>182.69954267416378</v>
      </c>
      <c r="AS143" s="1">
        <f t="shared" si="78"/>
        <v>597.04013982919855</v>
      </c>
      <c r="AT143" s="1">
        <f t="shared" si="87"/>
        <v>86.416666666666657</v>
      </c>
      <c r="AU143" s="1">
        <f t="shared" si="88"/>
        <v>178.4123670152002</v>
      </c>
      <c r="AV143" s="1">
        <f t="shared" si="89"/>
        <v>298.52006991459928</v>
      </c>
      <c r="AX143" s="1">
        <f t="shared" si="90"/>
        <v>2.0645596954507259</v>
      </c>
      <c r="AY143" s="1">
        <f t="shared" si="91"/>
        <v>2.8173070394595431E-2</v>
      </c>
      <c r="AZ143" s="1">
        <v>0.20874790373293634</v>
      </c>
    </row>
    <row r="144" spans="1:52" x14ac:dyDescent="0.25">
      <c r="A144" s="1">
        <v>0.3</v>
      </c>
      <c r="B144" s="1">
        <v>3.581429</v>
      </c>
      <c r="C144" s="1">
        <v>10</v>
      </c>
      <c r="D144" s="1">
        <v>1</v>
      </c>
      <c r="E144" s="1">
        <v>75</v>
      </c>
      <c r="F144" s="1">
        <v>0.1915</v>
      </c>
      <c r="G144" s="1">
        <v>37.865846980000001</v>
      </c>
      <c r="H144" s="1">
        <v>1.37719594</v>
      </c>
      <c r="I144" s="1">
        <f t="shared" si="92"/>
        <v>3.5000000000000003E-2</v>
      </c>
      <c r="J144" s="1">
        <f t="shared" si="63"/>
        <v>0.12535001500000001</v>
      </c>
      <c r="K144" s="1">
        <f t="shared" si="64"/>
        <v>0.60975788579162205</v>
      </c>
      <c r="L144" s="1">
        <f t="shared" si="65"/>
        <v>2.9999999999999997E-4</v>
      </c>
      <c r="M144" s="1">
        <f t="shared" si="66"/>
        <v>2.0833333333333332E-2</v>
      </c>
      <c r="N144" s="1">
        <v>272.3030596748448</v>
      </c>
      <c r="O144" s="1">
        <v>292.59542381083799</v>
      </c>
      <c r="P144" s="1">
        <v>2.1315262269833033</v>
      </c>
      <c r="Q144" s="1">
        <v>2.2006831038158192</v>
      </c>
      <c r="R144" s="1">
        <v>598.31489545687066</v>
      </c>
      <c r="S144" s="1">
        <v>624.97100185485715</v>
      </c>
      <c r="T144" s="1">
        <v>4148</v>
      </c>
      <c r="U144" s="1">
        <f>Condutividade!B$6</f>
        <v>6.543115377123824</v>
      </c>
      <c r="V144" s="1">
        <v>0.5</v>
      </c>
      <c r="W144" s="1">
        <f t="shared" si="67"/>
        <v>2.1653733753999364E-2</v>
      </c>
      <c r="X144" s="1">
        <f t="shared" si="68"/>
        <v>10.480811814298812</v>
      </c>
      <c r="Y144" s="1">
        <f t="shared" si="69"/>
        <v>8.1406860945068207</v>
      </c>
      <c r="Z144" s="1">
        <f>[1]!HeatTransferArea(I144,J144,0.36,L144)</f>
        <v>1.5436908501053723</v>
      </c>
      <c r="AA144" s="1">
        <f>[1]!Convection(I144,M144,1000,9*10^-4,L144,0.6,0.36,7)</f>
        <v>33422.636887896355</v>
      </c>
      <c r="AB144" s="1">
        <f t="shared" si="70"/>
        <v>3.0933905362856238</v>
      </c>
      <c r="AC144" s="1">
        <f t="shared" si="71"/>
        <v>691.41870681294063</v>
      </c>
      <c r="AD144" s="1">
        <f t="shared" si="79"/>
        <v>0.26023012351019759</v>
      </c>
      <c r="AE144" s="1">
        <f t="shared" si="72"/>
        <v>1.7456355106942878E-5</v>
      </c>
      <c r="AF144" s="1">
        <f t="shared" si="73"/>
        <v>2.7071079769775941E-5</v>
      </c>
      <c r="AG144" s="1">
        <f t="shared" si="74"/>
        <v>2.1105365944674219E-6</v>
      </c>
      <c r="AH144" s="1">
        <f t="shared" si="75"/>
        <v>1.935780832947941E-4</v>
      </c>
      <c r="AI144" s="1">
        <f t="shared" si="76"/>
        <v>1.8273788013868606E-4</v>
      </c>
      <c r="AJ144" s="1">
        <f t="shared" si="80"/>
        <v>310.73565865659594</v>
      </c>
      <c r="AK144" s="1">
        <f t="shared" si="81"/>
        <v>4.5440436120315333</v>
      </c>
      <c r="AL144" s="1">
        <f t="shared" si="82"/>
        <v>0.96857481356011543</v>
      </c>
      <c r="AM144" s="1">
        <f t="shared" si="83"/>
        <v>1.0745212490826366</v>
      </c>
      <c r="AN144" s="1">
        <f t="shared" si="84"/>
        <v>0.10362874046031958</v>
      </c>
      <c r="AO144" s="1">
        <f t="shared" si="77"/>
        <v>37.865846980000001</v>
      </c>
      <c r="AP144" s="1">
        <v>0.99560000000000004</v>
      </c>
      <c r="AQ144" s="1">
        <f t="shared" si="85"/>
        <v>3.7690185750934406E-3</v>
      </c>
      <c r="AR144" s="1">
        <f t="shared" si="86"/>
        <v>365.39908534832756</v>
      </c>
      <c r="AS144" s="1">
        <f t="shared" si="78"/>
        <v>597.04013982919855</v>
      </c>
      <c r="AT144" s="1">
        <f t="shared" si="87"/>
        <v>86.416666666666657</v>
      </c>
      <c r="AU144" s="1">
        <f t="shared" si="88"/>
        <v>356.82473403040041</v>
      </c>
      <c r="AV144" s="1">
        <f t="shared" si="89"/>
        <v>298.52006991459928</v>
      </c>
      <c r="AX144" s="1">
        <f t="shared" si="90"/>
        <v>4.1291193909014519</v>
      </c>
      <c r="AY144" s="1">
        <f t="shared" si="91"/>
        <v>1.9993791892938564E-2</v>
      </c>
      <c r="AZ144" s="1">
        <v>0.10271146245135435</v>
      </c>
    </row>
    <row r="145" spans="1:52" x14ac:dyDescent="0.25">
      <c r="A145" s="1">
        <v>0.3</v>
      </c>
      <c r="B145" s="1">
        <v>3.581429</v>
      </c>
      <c r="C145" s="1">
        <v>10</v>
      </c>
      <c r="D145" s="1">
        <v>1.5</v>
      </c>
      <c r="E145" s="1">
        <v>75</v>
      </c>
      <c r="F145" s="1">
        <v>0.12770000000000001</v>
      </c>
      <c r="G145" s="1">
        <v>37.356741919999997</v>
      </c>
      <c r="H145" s="1">
        <v>1.3813538400000001</v>
      </c>
      <c r="I145" s="1">
        <f t="shared" si="92"/>
        <v>3.5000000000000003E-2</v>
      </c>
      <c r="J145" s="1">
        <f t="shared" si="63"/>
        <v>0.12535001500000001</v>
      </c>
      <c r="K145" s="1">
        <f t="shared" si="64"/>
        <v>0.60975788579162205</v>
      </c>
      <c r="L145" s="1">
        <f t="shared" si="65"/>
        <v>2.9999999999999997E-4</v>
      </c>
      <c r="M145" s="1">
        <f t="shared" si="66"/>
        <v>2.0833333333333332E-2</v>
      </c>
      <c r="N145" s="1">
        <v>272.3030596748448</v>
      </c>
      <c r="O145" s="1">
        <v>292.59542381083799</v>
      </c>
      <c r="P145" s="1">
        <v>2.1315262269833033</v>
      </c>
      <c r="Q145" s="1">
        <v>2.2006831038158192</v>
      </c>
      <c r="R145" s="1">
        <v>598.31489545687066</v>
      </c>
      <c r="S145" s="1">
        <v>624.97100185485715</v>
      </c>
      <c r="T145" s="1">
        <v>4148</v>
      </c>
      <c r="U145" s="1">
        <f>Condutividade!B$6</f>
        <v>6.543115377123824</v>
      </c>
      <c r="V145" s="1">
        <v>0.5</v>
      </c>
      <c r="W145" s="1">
        <f t="shared" si="67"/>
        <v>2.1653733753999364E-2</v>
      </c>
      <c r="X145" s="1">
        <f t="shared" si="68"/>
        <v>10.480811814298812</v>
      </c>
      <c r="Y145" s="1">
        <f t="shared" si="69"/>
        <v>8.1406860945068207</v>
      </c>
      <c r="Z145" s="1">
        <f>[1]!HeatTransferArea(I145,J145,0.36,L145)</f>
        <v>1.5436908501053723</v>
      </c>
      <c r="AA145" s="1">
        <f>[1]!Convection(I145,M145,1000,9*10^-4,L145,0.6,0.36,7)</f>
        <v>33422.636887896355</v>
      </c>
      <c r="AB145" s="1">
        <f t="shared" si="70"/>
        <v>3.0933905362856238</v>
      </c>
      <c r="AC145" s="1">
        <f t="shared" si="71"/>
        <v>691.41870681294063</v>
      </c>
      <c r="AD145" s="1">
        <f t="shared" si="79"/>
        <v>0.17348674900679842</v>
      </c>
      <c r="AE145" s="1">
        <f t="shared" si="72"/>
        <v>2.1695763262025158E-5</v>
      </c>
      <c r="AF145" s="1">
        <f t="shared" si="73"/>
        <v>6.0909929481995876E-5</v>
      </c>
      <c r="AG145" s="1">
        <f t="shared" si="74"/>
        <v>4.7487073375516994E-6</v>
      </c>
      <c r="AH145" s="1">
        <f t="shared" si="75"/>
        <v>1.2905205552986274E-4</v>
      </c>
      <c r="AI145" s="1">
        <f t="shared" si="76"/>
        <v>1.2182525342579071E-4</v>
      </c>
      <c r="AJ145" s="1">
        <f t="shared" si="80"/>
        <v>207.15710577106398</v>
      </c>
      <c r="AK145" s="1">
        <f t="shared" si="81"/>
        <v>4.5440436120315333</v>
      </c>
      <c r="AL145" s="1">
        <f t="shared" si="82"/>
        <v>0.96857481356011543</v>
      </c>
      <c r="AM145" s="1">
        <f t="shared" si="83"/>
        <v>1.0745212490826366</v>
      </c>
      <c r="AN145" s="1">
        <f t="shared" si="84"/>
        <v>6.8156970315326276E-2</v>
      </c>
      <c r="AO145" s="1">
        <f t="shared" si="77"/>
        <v>37.356741919999997</v>
      </c>
      <c r="AP145" s="1">
        <v>0.996</v>
      </c>
      <c r="AQ145" s="1">
        <f t="shared" si="85"/>
        <v>2.5202650934994055E-3</v>
      </c>
      <c r="AR145" s="1">
        <f t="shared" si="86"/>
        <v>548.09862802249131</v>
      </c>
      <c r="AS145" s="1">
        <f t="shared" si="78"/>
        <v>597.04013982919855</v>
      </c>
      <c r="AT145" s="1">
        <f t="shared" si="87"/>
        <v>86.416666666666657</v>
      </c>
      <c r="AU145" s="1">
        <f t="shared" si="88"/>
        <v>535.23710104560064</v>
      </c>
      <c r="AV145" s="1">
        <f t="shared" si="89"/>
        <v>298.52006991459928</v>
      </c>
      <c r="AX145" s="1">
        <f t="shared" si="90"/>
        <v>6.1936790863521782</v>
      </c>
      <c r="AY145" s="1">
        <f t="shared" si="91"/>
        <v>1.8176174448126151E-2</v>
      </c>
      <c r="AZ145" s="1">
        <v>6.7553673491006716E-2</v>
      </c>
    </row>
    <row r="146" spans="1:52" x14ac:dyDescent="0.25">
      <c r="A146" s="1">
        <v>0.4</v>
      </c>
      <c r="B146" s="1">
        <v>2.152857</v>
      </c>
      <c r="C146" s="1">
        <v>10</v>
      </c>
      <c r="D146" s="1">
        <v>0.5</v>
      </c>
      <c r="E146" s="1">
        <v>75</v>
      </c>
      <c r="F146" s="1">
        <v>0.6371</v>
      </c>
      <c r="G146" s="1">
        <v>39.262245829999998</v>
      </c>
      <c r="H146" s="1">
        <v>0.47612787000000001</v>
      </c>
      <c r="I146" s="1">
        <f t="shared" si="92"/>
        <v>3.5000000000000003E-2</v>
      </c>
      <c r="J146" s="1">
        <f t="shared" si="63"/>
        <v>7.5349995000000003E-2</v>
      </c>
      <c r="K146" s="1">
        <f t="shared" si="64"/>
        <v>0.36653568526185887</v>
      </c>
      <c r="L146" s="1">
        <f t="shared" si="65"/>
        <v>4.0000000000000002E-4</v>
      </c>
      <c r="M146" s="1">
        <f t="shared" si="66"/>
        <v>2.0833333333333332E-2</v>
      </c>
      <c r="N146" s="1">
        <v>272.3030596748448</v>
      </c>
      <c r="O146" s="1">
        <v>292.59542381083799</v>
      </c>
      <c r="P146" s="1">
        <v>2.1315262269833033</v>
      </c>
      <c r="Q146" s="1">
        <v>2.2006831038158192</v>
      </c>
      <c r="R146" s="1">
        <v>598.31489545687066</v>
      </c>
      <c r="S146" s="1">
        <v>624.97100185485715</v>
      </c>
      <c r="T146" s="1">
        <v>4148</v>
      </c>
      <c r="U146" s="1">
        <f>Condutividade!B$6</f>
        <v>6.543115377123824</v>
      </c>
      <c r="V146" s="1">
        <v>0.5</v>
      </c>
      <c r="W146" s="1">
        <f t="shared" si="67"/>
        <v>2.1653733753999364E-2</v>
      </c>
      <c r="X146" s="1">
        <f t="shared" si="68"/>
        <v>13.974415752398421</v>
      </c>
      <c r="Y146" s="1">
        <f t="shared" si="69"/>
        <v>9.3983835122226793</v>
      </c>
      <c r="Z146" s="1">
        <f>[1]!HeatTransferArea(I146,J146,0.36,L146)</f>
        <v>0.69595383277568135</v>
      </c>
      <c r="AA146" s="1">
        <f>[1]!Convection(I146,M146,1000,9*10^-4,L146,0.6,0.36,7)</f>
        <v>25205.197460363899</v>
      </c>
      <c r="AB146" s="1">
        <f t="shared" si="70"/>
        <v>4.1245207150474981</v>
      </c>
      <c r="AC146" s="1">
        <f t="shared" si="71"/>
        <v>650.88459191764389</v>
      </c>
      <c r="AD146" s="1">
        <f t="shared" si="79"/>
        <v>0.86582221765124534</v>
      </c>
      <c r="AE146" s="1">
        <f t="shared" si="72"/>
        <v>1.0551081322585087E-4</v>
      </c>
      <c r="AF146" s="1">
        <f t="shared" si="73"/>
        <v>2.4454751970474163E-6</v>
      </c>
      <c r="AG146" s="1">
        <f t="shared" si="74"/>
        <v>5.2763414861685548E-7</v>
      </c>
      <c r="AH146" s="1">
        <f t="shared" si="75"/>
        <v>1.0714416038405841E-3</v>
      </c>
      <c r="AI146" s="1">
        <f t="shared" si="76"/>
        <v>1.3332374279196248E-3</v>
      </c>
      <c r="AJ146" s="1">
        <f t="shared" si="80"/>
        <v>351.50519365149484</v>
      </c>
      <c r="AK146" s="1">
        <f t="shared" si="81"/>
        <v>4.5440436120315333</v>
      </c>
      <c r="AL146" s="1">
        <f t="shared" si="82"/>
        <v>0.96857481356011543</v>
      </c>
      <c r="AM146" s="1">
        <f t="shared" si="83"/>
        <v>1.0745212490826366</v>
      </c>
      <c r="AN146" s="1">
        <f t="shared" si="84"/>
        <v>0.35750229995128413</v>
      </c>
      <c r="AO146" s="1">
        <f t="shared" si="77"/>
        <v>39.262245829999998</v>
      </c>
      <c r="AP146" s="1">
        <v>0.97050000000000003</v>
      </c>
      <c r="AQ146" s="1">
        <f t="shared" si="85"/>
        <v>4.3353813567598978E-3</v>
      </c>
      <c r="AR146" s="1">
        <f t="shared" si="86"/>
        <v>109.82375731666666</v>
      </c>
      <c r="AS146" s="1">
        <f t="shared" si="78"/>
        <v>202.98924333741326</v>
      </c>
      <c r="AT146" s="1">
        <f t="shared" si="87"/>
        <v>86.416666666666657</v>
      </c>
      <c r="AU146" s="1">
        <f t="shared" si="88"/>
        <v>107.24666417098952</v>
      </c>
      <c r="AV146" s="1">
        <f t="shared" si="89"/>
        <v>101.49462166870663</v>
      </c>
      <c r="AX146" s="1">
        <f t="shared" si="90"/>
        <v>1.2410414368870535</v>
      </c>
      <c r="AY146" s="1">
        <f t="shared" si="91"/>
        <v>0.13404928655493009</v>
      </c>
      <c r="AZ146" s="1">
        <v>0.35433784001050767</v>
      </c>
    </row>
    <row r="147" spans="1:52" x14ac:dyDescent="0.25">
      <c r="A147" s="1">
        <v>0.4</v>
      </c>
      <c r="B147" s="1">
        <v>2.152857</v>
      </c>
      <c r="C147" s="1">
        <v>10</v>
      </c>
      <c r="D147" s="1">
        <v>1</v>
      </c>
      <c r="E147" s="1">
        <v>75</v>
      </c>
      <c r="F147" s="1">
        <v>0.31859999999999999</v>
      </c>
      <c r="G147" s="1">
        <v>39.596818489999997</v>
      </c>
      <c r="H147" s="1">
        <v>0.47611624000000002</v>
      </c>
      <c r="I147" s="1">
        <f t="shared" si="92"/>
        <v>3.5000000000000003E-2</v>
      </c>
      <c r="J147" s="1">
        <f t="shared" si="63"/>
        <v>7.5349995000000003E-2</v>
      </c>
      <c r="K147" s="1">
        <f t="shared" si="64"/>
        <v>0.36653568526185887</v>
      </c>
      <c r="L147" s="1">
        <f t="shared" si="65"/>
        <v>4.0000000000000002E-4</v>
      </c>
      <c r="M147" s="1">
        <f t="shared" si="66"/>
        <v>2.0833333333333332E-2</v>
      </c>
      <c r="N147" s="1">
        <v>272.3030596748448</v>
      </c>
      <c r="O147" s="1">
        <v>292.59542381083799</v>
      </c>
      <c r="P147" s="1">
        <v>2.1315262269833033</v>
      </c>
      <c r="Q147" s="1">
        <v>2.2006831038158192</v>
      </c>
      <c r="R147" s="1">
        <v>598.31489545687066</v>
      </c>
      <c r="S147" s="1">
        <v>624.97100185485715</v>
      </c>
      <c r="T147" s="1">
        <v>4148</v>
      </c>
      <c r="U147" s="1">
        <f>Condutividade!B$6</f>
        <v>6.543115377123824</v>
      </c>
      <c r="V147" s="1">
        <v>0.5</v>
      </c>
      <c r="W147" s="1">
        <f t="shared" si="67"/>
        <v>2.1653733753999364E-2</v>
      </c>
      <c r="X147" s="1">
        <f t="shared" si="68"/>
        <v>13.974415752398421</v>
      </c>
      <c r="Y147" s="1">
        <f t="shared" si="69"/>
        <v>9.3983835122226793</v>
      </c>
      <c r="Z147" s="1">
        <f>[1]!HeatTransferArea(I147,J147,0.36,L147)</f>
        <v>0.69595383277568135</v>
      </c>
      <c r="AA147" s="1">
        <f>[1]!Convection(I147,M147,1000,9*10^-4,L147,0.6,0.36,7)</f>
        <v>25205.197460363899</v>
      </c>
      <c r="AB147" s="1">
        <f t="shared" si="70"/>
        <v>4.1245207150474981</v>
      </c>
      <c r="AC147" s="1">
        <f t="shared" si="71"/>
        <v>650.88459191764389</v>
      </c>
      <c r="AD147" s="1">
        <f t="shared" si="79"/>
        <v>0.43291110882562267</v>
      </c>
      <c r="AE147" s="1">
        <f t="shared" si="72"/>
        <v>2.755406612930944E-6</v>
      </c>
      <c r="AF147" s="1">
        <f t="shared" si="73"/>
        <v>9.7819007881896653E-6</v>
      </c>
      <c r="AG147" s="1">
        <f t="shared" si="74"/>
        <v>2.1105365944674219E-6</v>
      </c>
      <c r="AH147" s="1">
        <f t="shared" si="75"/>
        <v>5.3572080192029205E-4</v>
      </c>
      <c r="AI147" s="1">
        <f t="shared" si="76"/>
        <v>6.6661871395981239E-4</v>
      </c>
      <c r="AJ147" s="1">
        <f t="shared" si="80"/>
        <v>175.75259682574742</v>
      </c>
      <c r="AK147" s="1">
        <f t="shared" si="81"/>
        <v>4.5440436120315333</v>
      </c>
      <c r="AL147" s="1">
        <f t="shared" si="82"/>
        <v>0.96857481356011543</v>
      </c>
      <c r="AM147" s="1">
        <f t="shared" si="83"/>
        <v>1.0745212490826366</v>
      </c>
      <c r="AN147" s="1">
        <f t="shared" si="84"/>
        <v>0.18027437531492493</v>
      </c>
      <c r="AO147" s="1">
        <f t="shared" si="77"/>
        <v>39.596818489999997</v>
      </c>
      <c r="AP147" s="1">
        <v>0.98570000000000002</v>
      </c>
      <c r="AQ147" s="1">
        <f t="shared" si="85"/>
        <v>2.1676377299092164E-3</v>
      </c>
      <c r="AR147" s="1">
        <f t="shared" si="86"/>
        <v>219.64751463333332</v>
      </c>
      <c r="AS147" s="1">
        <f t="shared" si="78"/>
        <v>202.98924333741326</v>
      </c>
      <c r="AT147" s="1">
        <f t="shared" si="87"/>
        <v>86.416666666666657</v>
      </c>
      <c r="AU147" s="1">
        <f t="shared" si="88"/>
        <v>214.49332834197904</v>
      </c>
      <c r="AV147" s="1">
        <f t="shared" si="89"/>
        <v>101.49462166870663</v>
      </c>
      <c r="AX147" s="1">
        <f t="shared" si="90"/>
        <v>2.482082873774107</v>
      </c>
      <c r="AY147" s="1">
        <f t="shared" si="91"/>
        <v>6.4979823652050836E-2</v>
      </c>
      <c r="AZ147" s="1">
        <v>0.17867866239472746</v>
      </c>
    </row>
    <row r="148" spans="1:52" x14ac:dyDescent="0.25">
      <c r="A148" s="1">
        <v>0.4</v>
      </c>
      <c r="B148" s="1">
        <v>2.152857</v>
      </c>
      <c r="C148" s="1">
        <v>10</v>
      </c>
      <c r="D148" s="1">
        <v>1.5</v>
      </c>
      <c r="E148" s="1">
        <v>75</v>
      </c>
      <c r="F148" s="1">
        <v>0.21240000000000001</v>
      </c>
      <c r="G148" s="1">
        <v>39.364683620000001</v>
      </c>
      <c r="H148" s="1">
        <v>0.47759107000000001</v>
      </c>
      <c r="I148" s="1">
        <f t="shared" si="92"/>
        <v>3.5000000000000003E-2</v>
      </c>
      <c r="J148" s="1">
        <f t="shared" si="63"/>
        <v>7.5349995000000003E-2</v>
      </c>
      <c r="K148" s="1">
        <f t="shared" si="64"/>
        <v>0.36653568526185887</v>
      </c>
      <c r="L148" s="1">
        <f t="shared" si="65"/>
        <v>4.0000000000000002E-4</v>
      </c>
      <c r="M148" s="1">
        <f t="shared" si="66"/>
        <v>2.0833333333333332E-2</v>
      </c>
      <c r="N148" s="1">
        <v>272.3030596748448</v>
      </c>
      <c r="O148" s="1">
        <v>292.59542381083799</v>
      </c>
      <c r="P148" s="1">
        <v>2.1315262269833033</v>
      </c>
      <c r="Q148" s="1">
        <v>2.2006831038158192</v>
      </c>
      <c r="R148" s="1">
        <v>598.31489545687066</v>
      </c>
      <c r="S148" s="1">
        <v>624.97100185485715</v>
      </c>
      <c r="T148" s="1">
        <v>4148</v>
      </c>
      <c r="U148" s="1">
        <f>Condutividade!B$6</f>
        <v>6.543115377123824</v>
      </c>
      <c r="V148" s="1">
        <v>0.5</v>
      </c>
      <c r="W148" s="1">
        <f t="shared" si="67"/>
        <v>2.1653733753999364E-2</v>
      </c>
      <c r="X148" s="1">
        <f t="shared" si="68"/>
        <v>13.974415752398421</v>
      </c>
      <c r="Y148" s="1">
        <f t="shared" si="69"/>
        <v>9.3983835122226793</v>
      </c>
      <c r="Z148" s="1">
        <f>[1]!HeatTransferArea(I148,J148,0.36,L148)</f>
        <v>0.69595383277568135</v>
      </c>
      <c r="AA148" s="1">
        <f>[1]!Convection(I148,M148,1000,9*10^-4,L148,0.6,0.36,7)</f>
        <v>25205.197460363899</v>
      </c>
      <c r="AB148" s="1">
        <f t="shared" si="70"/>
        <v>4.1245207150474981</v>
      </c>
      <c r="AC148" s="1">
        <f t="shared" si="71"/>
        <v>650.88459191764389</v>
      </c>
      <c r="AD148" s="1">
        <f t="shared" si="79"/>
        <v>0.2886074058837485</v>
      </c>
      <c r="AE148" s="1">
        <f t="shared" si="72"/>
        <v>1.8369377419169552E-6</v>
      </c>
      <c r="AF148" s="1">
        <f t="shared" si="73"/>
        <v>2.2009276773426747E-5</v>
      </c>
      <c r="AG148" s="1">
        <f t="shared" si="74"/>
        <v>4.7487073375516994E-6</v>
      </c>
      <c r="AH148" s="1">
        <f t="shared" si="75"/>
        <v>3.5714720128019465E-4</v>
      </c>
      <c r="AI148" s="1">
        <f t="shared" si="76"/>
        <v>4.4441247597320821E-4</v>
      </c>
      <c r="AJ148" s="1">
        <f t="shared" si="80"/>
        <v>117.16839788383163</v>
      </c>
      <c r="AK148" s="1">
        <f t="shared" si="81"/>
        <v>4.5440436120315333</v>
      </c>
      <c r="AL148" s="1">
        <f t="shared" si="82"/>
        <v>0.96857481356011543</v>
      </c>
      <c r="AM148" s="1">
        <f t="shared" si="83"/>
        <v>1.0745212490826366</v>
      </c>
      <c r="AN148" s="1">
        <f t="shared" si="84"/>
        <v>0.11947834901360967</v>
      </c>
      <c r="AO148" s="1">
        <f t="shared" si="77"/>
        <v>39.364683620000001</v>
      </c>
      <c r="AP148" s="1">
        <v>0.98760000000000003</v>
      </c>
      <c r="AQ148" s="1">
        <f t="shared" si="85"/>
        <v>1.4495681737996219E-3</v>
      </c>
      <c r="AR148" s="1">
        <f t="shared" si="86"/>
        <v>329.47127194999996</v>
      </c>
      <c r="AS148" s="1">
        <f t="shared" si="78"/>
        <v>202.98924333741326</v>
      </c>
      <c r="AT148" s="1">
        <f t="shared" si="87"/>
        <v>86.416666666666657</v>
      </c>
      <c r="AU148" s="1">
        <f t="shared" si="88"/>
        <v>321.73999251296857</v>
      </c>
      <c r="AV148" s="1">
        <f t="shared" si="89"/>
        <v>101.49462166870663</v>
      </c>
      <c r="AX148" s="1">
        <f t="shared" si="90"/>
        <v>3.7231243106611602</v>
      </c>
      <c r="AY148" s="1">
        <f t="shared" si="91"/>
        <v>5.6346140789190861E-2</v>
      </c>
      <c r="AZ148" s="1">
        <v>0.11842077693842244</v>
      </c>
    </row>
    <row r="149" spans="1:52" x14ac:dyDescent="0.25">
      <c r="A149" s="1">
        <v>0.4</v>
      </c>
      <c r="B149" s="1">
        <v>2.867143</v>
      </c>
      <c r="C149" s="1">
        <v>10</v>
      </c>
      <c r="D149" s="1">
        <v>0.5</v>
      </c>
      <c r="E149" s="1">
        <v>75</v>
      </c>
      <c r="F149" s="1">
        <v>0.47839999999999999</v>
      </c>
      <c r="G149" s="1">
        <v>39.247410469999998</v>
      </c>
      <c r="H149" s="1">
        <v>0.63410003999999998</v>
      </c>
      <c r="I149" s="1">
        <f t="shared" si="92"/>
        <v>3.5000000000000003E-2</v>
      </c>
      <c r="J149" s="1">
        <f t="shared" si="63"/>
        <v>0.10035000500000001</v>
      </c>
      <c r="K149" s="1">
        <f t="shared" si="64"/>
        <v>0.4881467855267404</v>
      </c>
      <c r="L149" s="1">
        <f t="shared" si="65"/>
        <v>4.0000000000000002E-4</v>
      </c>
      <c r="M149" s="1">
        <f t="shared" si="66"/>
        <v>2.0833333333333332E-2</v>
      </c>
      <c r="N149" s="1">
        <v>272.3030596748448</v>
      </c>
      <c r="O149" s="1">
        <v>292.59542381083799</v>
      </c>
      <c r="P149" s="1">
        <v>2.1315262269833033</v>
      </c>
      <c r="Q149" s="1">
        <v>2.2006831038158192</v>
      </c>
      <c r="R149" s="1">
        <v>598.31489545687066</v>
      </c>
      <c r="S149" s="1">
        <v>624.97100185485715</v>
      </c>
      <c r="T149" s="1">
        <v>4148</v>
      </c>
      <c r="U149" s="1">
        <f>Condutividade!B$6</f>
        <v>6.543115377123824</v>
      </c>
      <c r="V149" s="1">
        <v>0.5</v>
      </c>
      <c r="W149" s="1">
        <f t="shared" si="67"/>
        <v>2.1653733753999364E-2</v>
      </c>
      <c r="X149" s="1">
        <f t="shared" si="68"/>
        <v>13.974415752398421</v>
      </c>
      <c r="Y149" s="1">
        <f t="shared" si="69"/>
        <v>9.3983835122226793</v>
      </c>
      <c r="Z149" s="1">
        <f>[1]!HeatTransferArea(I149,J149,0.36,L149)</f>
        <v>0.92686098517735527</v>
      </c>
      <c r="AA149" s="1">
        <f>[1]!Convection(I149,M149,1000,9*10^-4,L149,0.6,0.36,7)</f>
        <v>25205.197460363899</v>
      </c>
      <c r="AB149" s="1">
        <f t="shared" si="70"/>
        <v>4.1245207150474981</v>
      </c>
      <c r="AC149" s="1">
        <f t="shared" si="71"/>
        <v>650.88459191764389</v>
      </c>
      <c r="AD149" s="1">
        <f t="shared" si="79"/>
        <v>0.65012153981367771</v>
      </c>
      <c r="AE149" s="1">
        <f t="shared" si="72"/>
        <v>5.9687707529398892E-5</v>
      </c>
      <c r="AF149" s="1">
        <f t="shared" si="73"/>
        <v>4.3374212581516917E-6</v>
      </c>
      <c r="AG149" s="1">
        <f t="shared" si="74"/>
        <v>5.2763414861685548E-7</v>
      </c>
      <c r="AH149" s="1">
        <f t="shared" si="75"/>
        <v>6.0408793873837209E-4</v>
      </c>
      <c r="AI149" s="1">
        <f t="shared" si="76"/>
        <v>7.5169066311582804E-4</v>
      </c>
      <c r="AJ149" s="1">
        <f t="shared" si="80"/>
        <v>351.50519365149489</v>
      </c>
      <c r="AK149" s="1">
        <f t="shared" si="81"/>
        <v>4.5440436120315333</v>
      </c>
      <c r="AL149" s="1">
        <f t="shared" si="82"/>
        <v>0.96857481356011543</v>
      </c>
      <c r="AM149" s="1">
        <f t="shared" si="83"/>
        <v>1.0745212490826366</v>
      </c>
      <c r="AN149" s="1">
        <f t="shared" si="84"/>
        <v>0.26833698697662905</v>
      </c>
      <c r="AO149" s="1">
        <f t="shared" si="77"/>
        <v>39.247410469999998</v>
      </c>
      <c r="AP149" s="1">
        <v>0.98460000000000003</v>
      </c>
      <c r="AQ149" s="1">
        <f t="shared" si="85"/>
        <v>4.3353814210346786E-3</v>
      </c>
      <c r="AR149" s="1">
        <f t="shared" si="86"/>
        <v>146.26164999541521</v>
      </c>
      <c r="AS149" s="1">
        <f t="shared" si="78"/>
        <v>270.33806152018508</v>
      </c>
      <c r="AT149" s="1">
        <f t="shared" si="87"/>
        <v>86.416666666666657</v>
      </c>
      <c r="AU149" s="1">
        <f t="shared" si="88"/>
        <v>142.82951559309484</v>
      </c>
      <c r="AV149" s="1">
        <f t="shared" si="89"/>
        <v>135.16903076009254</v>
      </c>
      <c r="AX149" s="1">
        <f t="shared" si="90"/>
        <v>1.6528005661688894</v>
      </c>
      <c r="AY149" s="1">
        <f t="shared" si="91"/>
        <v>6.9978271625285471E-2</v>
      </c>
      <c r="AZ149" s="1">
        <v>0.26596178087017341</v>
      </c>
    </row>
    <row r="150" spans="1:52" x14ac:dyDescent="0.25">
      <c r="A150" s="1">
        <v>0.4</v>
      </c>
      <c r="B150" s="1">
        <v>2.867143</v>
      </c>
      <c r="C150" s="1">
        <v>10</v>
      </c>
      <c r="D150" s="1">
        <v>1</v>
      </c>
      <c r="E150" s="1">
        <v>75</v>
      </c>
      <c r="F150" s="1">
        <v>0.2392</v>
      </c>
      <c r="G150" s="1">
        <v>38.994966910000002</v>
      </c>
      <c r="H150" s="1">
        <v>0.63408454999999997</v>
      </c>
      <c r="I150" s="1">
        <f t="shared" si="92"/>
        <v>3.5000000000000003E-2</v>
      </c>
      <c r="J150" s="1">
        <f t="shared" si="63"/>
        <v>0.10035000500000001</v>
      </c>
      <c r="K150" s="1">
        <f t="shared" si="64"/>
        <v>0.4881467855267404</v>
      </c>
      <c r="L150" s="1">
        <f t="shared" si="65"/>
        <v>4.0000000000000002E-4</v>
      </c>
      <c r="M150" s="1">
        <f t="shared" si="66"/>
        <v>2.0833333333333332E-2</v>
      </c>
      <c r="N150" s="1">
        <v>272.3030596748448</v>
      </c>
      <c r="O150" s="1">
        <v>292.59542381083799</v>
      </c>
      <c r="P150" s="1">
        <v>2.1315262269833033</v>
      </c>
      <c r="Q150" s="1">
        <v>2.2006831038158192</v>
      </c>
      <c r="R150" s="1">
        <v>598.31489545687066</v>
      </c>
      <c r="S150" s="1">
        <v>624.97100185485715</v>
      </c>
      <c r="T150" s="1">
        <v>4148</v>
      </c>
      <c r="U150" s="1">
        <f>Condutividade!B$6</f>
        <v>6.543115377123824</v>
      </c>
      <c r="V150" s="1">
        <v>0.5</v>
      </c>
      <c r="W150" s="1">
        <f t="shared" si="67"/>
        <v>2.1653733753999364E-2</v>
      </c>
      <c r="X150" s="1">
        <f t="shared" si="68"/>
        <v>13.974415752398421</v>
      </c>
      <c r="Y150" s="1">
        <f t="shared" si="69"/>
        <v>9.3983835122226793</v>
      </c>
      <c r="Z150" s="1">
        <f>[1]!HeatTransferArea(I150,J150,0.36,L150)</f>
        <v>0.92686098517735527</v>
      </c>
      <c r="AA150" s="1">
        <f>[1]!Convection(I150,M150,1000,9*10^-4,L150,0.6,0.36,7)</f>
        <v>25205.197460363899</v>
      </c>
      <c r="AB150" s="1">
        <f t="shared" si="70"/>
        <v>4.1245207150474981</v>
      </c>
      <c r="AC150" s="1">
        <f t="shared" si="71"/>
        <v>650.88459191764389</v>
      </c>
      <c r="AD150" s="1">
        <f t="shared" si="79"/>
        <v>0.32506076990683885</v>
      </c>
      <c r="AE150" s="1">
        <f t="shared" si="72"/>
        <v>2.9843853764699446E-5</v>
      </c>
      <c r="AF150" s="1">
        <f t="shared" si="73"/>
        <v>1.7349685032606767E-5</v>
      </c>
      <c r="AG150" s="1">
        <f t="shared" si="74"/>
        <v>2.1105365944674219E-6</v>
      </c>
      <c r="AH150" s="1">
        <f t="shared" si="75"/>
        <v>3.0204396936918604E-4</v>
      </c>
      <c r="AI150" s="1">
        <f t="shared" si="76"/>
        <v>3.7584533155791402E-4</v>
      </c>
      <c r="AJ150" s="1">
        <f t="shared" si="80"/>
        <v>175.75259682574745</v>
      </c>
      <c r="AK150" s="1">
        <f t="shared" si="81"/>
        <v>4.5440436120315333</v>
      </c>
      <c r="AL150" s="1">
        <f t="shared" si="82"/>
        <v>0.96857481356011543</v>
      </c>
      <c r="AM150" s="1">
        <f t="shared" si="83"/>
        <v>1.0745212490826366</v>
      </c>
      <c r="AN150" s="1">
        <f t="shared" si="84"/>
        <v>0.13330550732615953</v>
      </c>
      <c r="AO150" s="1">
        <f t="shared" si="77"/>
        <v>38.994966910000002</v>
      </c>
      <c r="AP150" s="1">
        <v>0.9899</v>
      </c>
      <c r="AQ150" s="1">
        <f t="shared" si="85"/>
        <v>2.1676377574705204E-3</v>
      </c>
      <c r="AR150" s="1">
        <f t="shared" si="86"/>
        <v>292.52329999083042</v>
      </c>
      <c r="AS150" s="1">
        <f t="shared" si="78"/>
        <v>270.33806152018508</v>
      </c>
      <c r="AT150" s="1">
        <f t="shared" si="87"/>
        <v>86.416666666666657</v>
      </c>
      <c r="AU150" s="1">
        <f t="shared" si="88"/>
        <v>285.65903118618968</v>
      </c>
      <c r="AV150" s="1">
        <f t="shared" si="89"/>
        <v>135.16903076009254</v>
      </c>
      <c r="AX150" s="1">
        <f t="shared" si="90"/>
        <v>3.3056011323377787</v>
      </c>
      <c r="AY150" s="1">
        <f t="shared" si="91"/>
        <v>4.5894840481518477E-2</v>
      </c>
      <c r="AZ150" s="1">
        <v>0.1321255430633394</v>
      </c>
    </row>
    <row r="151" spans="1:52" x14ac:dyDescent="0.25">
      <c r="A151" s="1">
        <v>0.4</v>
      </c>
      <c r="B151" s="1">
        <v>2.867143</v>
      </c>
      <c r="C151" s="1">
        <v>10</v>
      </c>
      <c r="D151" s="1">
        <v>1.5</v>
      </c>
      <c r="E151" s="1">
        <v>75</v>
      </c>
      <c r="F151" s="1">
        <v>0.1595</v>
      </c>
      <c r="G151" s="1">
        <v>38.623086630000003</v>
      </c>
      <c r="H151" s="1">
        <v>0.63604870000000002</v>
      </c>
      <c r="I151" s="1">
        <f t="shared" si="92"/>
        <v>3.5000000000000003E-2</v>
      </c>
      <c r="J151" s="1">
        <f t="shared" si="63"/>
        <v>0.10035000500000001</v>
      </c>
      <c r="K151" s="1">
        <f t="shared" si="64"/>
        <v>0.4881467855267404</v>
      </c>
      <c r="L151" s="1">
        <f t="shared" si="65"/>
        <v>4.0000000000000002E-4</v>
      </c>
      <c r="M151" s="1">
        <f t="shared" si="66"/>
        <v>2.0833333333333332E-2</v>
      </c>
      <c r="N151" s="1">
        <v>272.3030596748448</v>
      </c>
      <c r="O151" s="1">
        <v>292.59542381083799</v>
      </c>
      <c r="P151" s="1">
        <v>2.1315262269833033</v>
      </c>
      <c r="Q151" s="1">
        <v>2.2006831038158192</v>
      </c>
      <c r="R151" s="1">
        <v>598.31489545687066</v>
      </c>
      <c r="S151" s="1">
        <v>624.97100185485715</v>
      </c>
      <c r="T151" s="1">
        <v>4148</v>
      </c>
      <c r="U151" s="1">
        <f>Condutividade!B$6</f>
        <v>6.543115377123824</v>
      </c>
      <c r="V151" s="1">
        <v>0.5</v>
      </c>
      <c r="W151" s="1">
        <f t="shared" si="67"/>
        <v>2.1653733753999364E-2</v>
      </c>
      <c r="X151" s="1">
        <f t="shared" si="68"/>
        <v>13.974415752398421</v>
      </c>
      <c r="Y151" s="1">
        <f t="shared" si="69"/>
        <v>9.3983835122226793</v>
      </c>
      <c r="Z151" s="1">
        <f>[1]!HeatTransferArea(I151,J151,0.36,L151)</f>
        <v>0.92686098517735527</v>
      </c>
      <c r="AA151" s="1">
        <f>[1]!Convection(I151,M151,1000,9*10^-4,L151,0.6,0.36,7)</f>
        <v>25205.197460363899</v>
      </c>
      <c r="AB151" s="1">
        <f t="shared" si="70"/>
        <v>4.1245207150474981</v>
      </c>
      <c r="AC151" s="1">
        <f t="shared" si="71"/>
        <v>650.88459191764389</v>
      </c>
      <c r="AD151" s="1">
        <f t="shared" si="79"/>
        <v>0.21670717993789257</v>
      </c>
      <c r="AE151" s="1">
        <f t="shared" si="72"/>
        <v>1.3437430823548535E-5</v>
      </c>
      <c r="AF151" s="1">
        <f t="shared" si="73"/>
        <v>3.903679132336523E-5</v>
      </c>
      <c r="AG151" s="1">
        <f t="shared" si="74"/>
        <v>4.7487073375516994E-6</v>
      </c>
      <c r="AH151" s="1">
        <f t="shared" si="75"/>
        <v>2.0136264624612404E-4</v>
      </c>
      <c r="AI151" s="1">
        <f t="shared" si="76"/>
        <v>2.505635543719427E-4</v>
      </c>
      <c r="AJ151" s="1">
        <f t="shared" si="80"/>
        <v>117.16839788383163</v>
      </c>
      <c r="AK151" s="1">
        <f t="shared" si="81"/>
        <v>4.5440436120315333</v>
      </c>
      <c r="AL151" s="1">
        <f t="shared" si="82"/>
        <v>0.96857481356011543</v>
      </c>
      <c r="AM151" s="1">
        <f t="shared" si="83"/>
        <v>1.0745212490826366</v>
      </c>
      <c r="AN151" s="1">
        <f t="shared" si="84"/>
        <v>8.8022815347724923E-2</v>
      </c>
      <c r="AO151" s="1">
        <f t="shared" si="77"/>
        <v>38.623086630000003</v>
      </c>
      <c r="AP151" s="1">
        <v>0.99099999999999999</v>
      </c>
      <c r="AQ151" s="1">
        <f t="shared" si="85"/>
        <v>1.4495681768938019E-3</v>
      </c>
      <c r="AR151" s="1">
        <f t="shared" si="86"/>
        <v>438.78494998624564</v>
      </c>
      <c r="AS151" s="1">
        <f t="shared" si="78"/>
        <v>270.33806152018508</v>
      </c>
      <c r="AT151" s="1">
        <f t="shared" si="87"/>
        <v>86.416666666666657</v>
      </c>
      <c r="AU151" s="1">
        <f t="shared" si="88"/>
        <v>428.48854677928455</v>
      </c>
      <c r="AV151" s="1">
        <f t="shared" si="89"/>
        <v>135.16903076009254</v>
      </c>
      <c r="AX151" s="1">
        <f t="shared" si="90"/>
        <v>4.9584016985066688</v>
      </c>
      <c r="AY151" s="1">
        <f t="shared" si="91"/>
        <v>4.0896392508283835E-2</v>
      </c>
      <c r="AZ151" s="1">
        <v>8.7243674421693951E-2</v>
      </c>
    </row>
    <row r="152" spans="1:52" x14ac:dyDescent="0.25">
      <c r="A152" s="1">
        <v>0.4</v>
      </c>
      <c r="B152" s="1">
        <v>3.581429</v>
      </c>
      <c r="C152" s="1">
        <v>10</v>
      </c>
      <c r="D152" s="1">
        <v>0.5</v>
      </c>
      <c r="E152" s="1">
        <v>75</v>
      </c>
      <c r="F152" s="1">
        <v>0.38300000000000001</v>
      </c>
      <c r="G152" s="1">
        <v>38.945282319999997</v>
      </c>
      <c r="H152" s="1">
        <v>0.7920722</v>
      </c>
      <c r="I152" s="1">
        <f t="shared" si="92"/>
        <v>3.5000000000000003E-2</v>
      </c>
      <c r="J152" s="1">
        <f t="shared" si="63"/>
        <v>0.12535001500000001</v>
      </c>
      <c r="K152" s="1">
        <f t="shared" si="64"/>
        <v>0.60975788579162205</v>
      </c>
      <c r="L152" s="1">
        <f t="shared" si="65"/>
        <v>4.0000000000000002E-4</v>
      </c>
      <c r="M152" s="1">
        <f t="shared" si="66"/>
        <v>2.0833333333333332E-2</v>
      </c>
      <c r="N152" s="1">
        <v>272.3030596748448</v>
      </c>
      <c r="O152" s="1">
        <v>292.59542381083799</v>
      </c>
      <c r="P152" s="1">
        <v>2.1315262269833033</v>
      </c>
      <c r="Q152" s="1">
        <v>2.2006831038158192</v>
      </c>
      <c r="R152" s="1">
        <v>598.31489545687066</v>
      </c>
      <c r="S152" s="1">
        <v>624.97100185485715</v>
      </c>
      <c r="T152" s="1">
        <v>4148</v>
      </c>
      <c r="U152" s="1">
        <f>Condutividade!B$6</f>
        <v>6.543115377123824</v>
      </c>
      <c r="V152" s="1">
        <v>0.5</v>
      </c>
      <c r="W152" s="1">
        <f t="shared" si="67"/>
        <v>2.1653733753999364E-2</v>
      </c>
      <c r="X152" s="1">
        <f t="shared" si="68"/>
        <v>13.974415752398421</v>
      </c>
      <c r="Y152" s="1">
        <f t="shared" si="69"/>
        <v>9.3983835122226793</v>
      </c>
      <c r="Z152" s="1">
        <f>[1]!HeatTransferArea(I152,J152,0.36,L152)</f>
        <v>1.1577681375790292</v>
      </c>
      <c r="AA152" s="1">
        <f>[1]!Convection(I152,M152,1000,9*10^-4,L152,0.6,0.36,7)</f>
        <v>25205.197460363899</v>
      </c>
      <c r="AB152" s="1">
        <f t="shared" si="70"/>
        <v>4.1245207150474981</v>
      </c>
      <c r="AC152" s="1">
        <f t="shared" si="71"/>
        <v>650.88459191764389</v>
      </c>
      <c r="AD152" s="1">
        <f t="shared" si="79"/>
        <v>0.52046024702039517</v>
      </c>
      <c r="AE152" s="1">
        <f t="shared" si="72"/>
        <v>3.4912710213885756E-5</v>
      </c>
      <c r="AF152" s="1">
        <f t="shared" si="73"/>
        <v>6.7677699424439853E-6</v>
      </c>
      <c r="AG152" s="1">
        <f t="shared" si="74"/>
        <v>5.2763414861685548E-7</v>
      </c>
      <c r="AH152" s="1">
        <f t="shared" si="75"/>
        <v>3.871561665895882E-4</v>
      </c>
      <c r="AI152" s="1">
        <f t="shared" si="76"/>
        <v>4.8175382577725958E-4</v>
      </c>
      <c r="AJ152" s="1">
        <f t="shared" si="80"/>
        <v>351.50519365149484</v>
      </c>
      <c r="AK152" s="1">
        <f t="shared" si="81"/>
        <v>4.5440436120315333</v>
      </c>
      <c r="AL152" s="1">
        <f t="shared" si="82"/>
        <v>0.96857481356011543</v>
      </c>
      <c r="AM152" s="1">
        <f t="shared" si="83"/>
        <v>1.0745212490826366</v>
      </c>
      <c r="AN152" s="1">
        <f t="shared" si="84"/>
        <v>0.21316573511876336</v>
      </c>
      <c r="AO152" s="1">
        <f t="shared" si="77"/>
        <v>38.945282319999997</v>
      </c>
      <c r="AP152" s="1">
        <v>0.98929999999999996</v>
      </c>
      <c r="AQ152" s="1">
        <f t="shared" si="85"/>
        <v>4.335381404936652E-3</v>
      </c>
      <c r="AR152" s="1">
        <f t="shared" si="86"/>
        <v>182.69954267416378</v>
      </c>
      <c r="AS152" s="1">
        <f t="shared" si="78"/>
        <v>337.6868797029569</v>
      </c>
      <c r="AT152" s="1">
        <f t="shared" si="87"/>
        <v>86.416666666666657</v>
      </c>
      <c r="AU152" s="1">
        <f t="shared" si="88"/>
        <v>178.4123670152002</v>
      </c>
      <c r="AV152" s="1">
        <f t="shared" si="89"/>
        <v>168.84343985147845</v>
      </c>
      <c r="AX152" s="1">
        <f t="shared" si="90"/>
        <v>2.0645596954507259</v>
      </c>
      <c r="AY152" s="1">
        <f t="shared" si="91"/>
        <v>4.8621266648737602E-2</v>
      </c>
      <c r="AZ152" s="1">
        <v>0.21127888172055745</v>
      </c>
    </row>
    <row r="153" spans="1:52" x14ac:dyDescent="0.25">
      <c r="A153" s="1">
        <v>0.4</v>
      </c>
      <c r="B153" s="1">
        <v>3.581429</v>
      </c>
      <c r="C153" s="1">
        <v>10</v>
      </c>
      <c r="D153" s="1">
        <v>1</v>
      </c>
      <c r="E153" s="1">
        <v>75</v>
      </c>
      <c r="F153" s="1">
        <v>0.1915</v>
      </c>
      <c r="G153" s="1">
        <v>38.439520209999998</v>
      </c>
      <c r="H153" s="1">
        <v>0.79205285000000003</v>
      </c>
      <c r="I153" s="1">
        <f t="shared" si="92"/>
        <v>3.5000000000000003E-2</v>
      </c>
      <c r="J153" s="1">
        <f t="shared" si="63"/>
        <v>0.12535001500000001</v>
      </c>
      <c r="K153" s="1">
        <f t="shared" si="64"/>
        <v>0.60975788579162205</v>
      </c>
      <c r="L153" s="1">
        <f t="shared" si="65"/>
        <v>4.0000000000000002E-4</v>
      </c>
      <c r="M153" s="1">
        <f t="shared" si="66"/>
        <v>2.0833333333333332E-2</v>
      </c>
      <c r="N153" s="1">
        <v>272.3030596748448</v>
      </c>
      <c r="O153" s="1">
        <v>292.59542381083799</v>
      </c>
      <c r="P153" s="1">
        <v>2.1315262269833033</v>
      </c>
      <c r="Q153" s="1">
        <v>2.2006831038158192</v>
      </c>
      <c r="R153" s="1">
        <v>598.31489545687066</v>
      </c>
      <c r="S153" s="1">
        <v>624.97100185485715</v>
      </c>
      <c r="T153" s="1">
        <v>4148</v>
      </c>
      <c r="U153" s="1">
        <f>Condutividade!B$6</f>
        <v>6.543115377123824</v>
      </c>
      <c r="V153" s="1">
        <v>0.5</v>
      </c>
      <c r="W153" s="1">
        <f t="shared" si="67"/>
        <v>2.1653733753999364E-2</v>
      </c>
      <c r="X153" s="1">
        <f t="shared" si="68"/>
        <v>13.974415752398421</v>
      </c>
      <c r="Y153" s="1">
        <f t="shared" si="69"/>
        <v>9.3983835122226793</v>
      </c>
      <c r="Z153" s="1">
        <f>[1]!HeatTransferArea(I153,J153,0.36,L153)</f>
        <v>1.1577681375790292</v>
      </c>
      <c r="AA153" s="1">
        <f>[1]!Convection(I153,M153,1000,9*10^-4,L153,0.6,0.36,7)</f>
        <v>25205.197460363899</v>
      </c>
      <c r="AB153" s="1">
        <f t="shared" si="70"/>
        <v>4.1245207150474981</v>
      </c>
      <c r="AC153" s="1">
        <f t="shared" si="71"/>
        <v>650.88459191764389</v>
      </c>
      <c r="AD153" s="1">
        <f t="shared" si="79"/>
        <v>0.26023012351019759</v>
      </c>
      <c r="AE153" s="1">
        <f t="shared" si="72"/>
        <v>1.7456355106942878E-5</v>
      </c>
      <c r="AF153" s="1">
        <f t="shared" si="73"/>
        <v>2.7071079769775941E-5</v>
      </c>
      <c r="AG153" s="1">
        <f t="shared" si="74"/>
        <v>2.1105365944674219E-6</v>
      </c>
      <c r="AH153" s="1">
        <f t="shared" si="75"/>
        <v>1.935780832947941E-4</v>
      </c>
      <c r="AI153" s="1">
        <f t="shared" si="76"/>
        <v>2.4087691288862979E-4</v>
      </c>
      <c r="AJ153" s="1">
        <f t="shared" si="80"/>
        <v>175.75259682574742</v>
      </c>
      <c r="AK153" s="1">
        <f t="shared" si="81"/>
        <v>4.5440436120315333</v>
      </c>
      <c r="AL153" s="1">
        <f t="shared" si="82"/>
        <v>0.96857481356011543</v>
      </c>
      <c r="AM153" s="1">
        <f t="shared" si="83"/>
        <v>1.0745212490826366</v>
      </c>
      <c r="AN153" s="1">
        <f t="shared" si="84"/>
        <v>0.10519873133605789</v>
      </c>
      <c r="AO153" s="1">
        <f t="shared" si="77"/>
        <v>38.439520209999998</v>
      </c>
      <c r="AP153" s="1">
        <v>0.99219999999999997</v>
      </c>
      <c r="AQ153" s="1">
        <f t="shared" si="85"/>
        <v>2.1676377466707452E-3</v>
      </c>
      <c r="AR153" s="1">
        <f t="shared" si="86"/>
        <v>365.39908534832756</v>
      </c>
      <c r="AS153" s="1">
        <f t="shared" si="78"/>
        <v>337.6868797029569</v>
      </c>
      <c r="AT153" s="1">
        <f t="shared" si="87"/>
        <v>86.416666666666657</v>
      </c>
      <c r="AU153" s="1">
        <f t="shared" si="88"/>
        <v>356.82473403040041</v>
      </c>
      <c r="AV153" s="1">
        <f t="shared" si="89"/>
        <v>168.84343985147845</v>
      </c>
      <c r="AX153" s="1">
        <f t="shared" si="90"/>
        <v>4.1291193909014519</v>
      </c>
      <c r="AY153" s="1">
        <f t="shared" si="91"/>
        <v>3.5443540173846093E-2</v>
      </c>
      <c r="AZ153" s="1">
        <v>0.1042675564284312</v>
      </c>
    </row>
    <row r="154" spans="1:52" x14ac:dyDescent="0.25">
      <c r="A154" s="1">
        <v>0.4</v>
      </c>
      <c r="B154" s="1">
        <v>3.581429</v>
      </c>
      <c r="C154" s="1">
        <v>10</v>
      </c>
      <c r="D154" s="1">
        <v>1.5</v>
      </c>
      <c r="E154" s="1">
        <v>75</v>
      </c>
      <c r="F154" s="1">
        <v>0.12770000000000001</v>
      </c>
      <c r="G154" s="1">
        <v>37.971214060000001</v>
      </c>
      <c r="H154" s="1">
        <v>0.79450633000000004</v>
      </c>
      <c r="I154" s="1">
        <f t="shared" si="92"/>
        <v>3.5000000000000003E-2</v>
      </c>
      <c r="J154" s="1">
        <f t="shared" si="63"/>
        <v>0.12535001500000001</v>
      </c>
      <c r="K154" s="1">
        <f t="shared" si="64"/>
        <v>0.60975788579162205</v>
      </c>
      <c r="L154" s="1">
        <f t="shared" si="65"/>
        <v>4.0000000000000002E-4</v>
      </c>
      <c r="M154" s="1">
        <f t="shared" si="66"/>
        <v>2.0833333333333332E-2</v>
      </c>
      <c r="N154" s="1">
        <v>272.3030596748448</v>
      </c>
      <c r="O154" s="1">
        <v>292.59542381083799</v>
      </c>
      <c r="P154" s="1">
        <v>2.1315262269833033</v>
      </c>
      <c r="Q154" s="1">
        <v>2.2006831038158192</v>
      </c>
      <c r="R154" s="1">
        <v>598.31489545687066</v>
      </c>
      <c r="S154" s="1">
        <v>624.97100185485715</v>
      </c>
      <c r="T154" s="1">
        <v>4148</v>
      </c>
      <c r="U154" s="1">
        <f>Condutividade!B$6</f>
        <v>6.543115377123824</v>
      </c>
      <c r="V154" s="1">
        <v>0.5</v>
      </c>
      <c r="W154" s="1">
        <f t="shared" si="67"/>
        <v>2.1653733753999364E-2</v>
      </c>
      <c r="X154" s="1">
        <f t="shared" si="68"/>
        <v>13.974415752398421</v>
      </c>
      <c r="Y154" s="1">
        <f t="shared" si="69"/>
        <v>9.3983835122226793</v>
      </c>
      <c r="Z154" s="1">
        <f>[1]!HeatTransferArea(I154,J154,0.36,L154)</f>
        <v>1.1577681375790292</v>
      </c>
      <c r="AA154" s="1">
        <f>[1]!Convection(I154,M154,1000,9*10^-4,L154,0.6,0.36,7)</f>
        <v>25205.197460363899</v>
      </c>
      <c r="AB154" s="1">
        <f t="shared" si="70"/>
        <v>4.1245207150474981</v>
      </c>
      <c r="AC154" s="1">
        <f t="shared" si="71"/>
        <v>650.88459191764389</v>
      </c>
      <c r="AD154" s="1">
        <f t="shared" si="79"/>
        <v>0.17348674900679842</v>
      </c>
      <c r="AE154" s="1">
        <f t="shared" si="72"/>
        <v>2.1695763262025158E-5</v>
      </c>
      <c r="AF154" s="1">
        <f t="shared" si="73"/>
        <v>6.0909929481995876E-5</v>
      </c>
      <c r="AG154" s="1">
        <f t="shared" si="74"/>
        <v>4.7487073375516994E-6</v>
      </c>
      <c r="AH154" s="1">
        <f t="shared" si="75"/>
        <v>1.2905205552986274E-4</v>
      </c>
      <c r="AI154" s="1">
        <f t="shared" si="76"/>
        <v>1.6058460859241986E-4</v>
      </c>
      <c r="AJ154" s="1">
        <f t="shared" si="80"/>
        <v>117.1683978838316</v>
      </c>
      <c r="AK154" s="1">
        <f t="shared" si="81"/>
        <v>4.5440436120315333</v>
      </c>
      <c r="AL154" s="1">
        <f t="shared" si="82"/>
        <v>0.96857481356011543</v>
      </c>
      <c r="AM154" s="1">
        <f t="shared" si="83"/>
        <v>1.0745212490826366</v>
      </c>
      <c r="AN154" s="1">
        <f t="shared" si="84"/>
        <v>6.9278068067781862E-2</v>
      </c>
      <c r="AO154" s="1">
        <f t="shared" si="77"/>
        <v>37.971214060000001</v>
      </c>
      <c r="AP154" s="1">
        <v>0.9929</v>
      </c>
      <c r="AQ154" s="1">
        <f t="shared" si="85"/>
        <v>1.4495681787537651E-3</v>
      </c>
      <c r="AR154" s="1">
        <f t="shared" si="86"/>
        <v>548.09862802249131</v>
      </c>
      <c r="AS154" s="1">
        <f t="shared" si="78"/>
        <v>337.6868797029569</v>
      </c>
      <c r="AT154" s="1">
        <f t="shared" si="87"/>
        <v>86.416666666666657</v>
      </c>
      <c r="AU154" s="1">
        <f t="shared" si="88"/>
        <v>535.23710104560064</v>
      </c>
      <c r="AV154" s="1">
        <f t="shared" si="89"/>
        <v>168.84343985147845</v>
      </c>
      <c r="AX154" s="1">
        <f t="shared" si="90"/>
        <v>6.1936790863521782</v>
      </c>
      <c r="AY154" s="1">
        <f t="shared" si="91"/>
        <v>3.2262709645423868E-2</v>
      </c>
      <c r="AZ154" s="1">
        <v>6.866484775785725E-2</v>
      </c>
    </row>
    <row r="155" spans="1:52" x14ac:dyDescent="0.25">
      <c r="A155" s="1">
        <v>0.5</v>
      </c>
      <c r="B155" s="1">
        <v>2.152857</v>
      </c>
      <c r="C155" s="1">
        <v>10</v>
      </c>
      <c r="D155" s="1">
        <v>0.5</v>
      </c>
      <c r="E155" s="1">
        <v>75</v>
      </c>
      <c r="F155" s="1">
        <v>0.6371</v>
      </c>
      <c r="G155" s="1">
        <v>39.058623439999998</v>
      </c>
      <c r="H155" s="1">
        <v>0.31140900999999999</v>
      </c>
      <c r="I155" s="1">
        <f t="shared" si="92"/>
        <v>3.5000000000000003E-2</v>
      </c>
      <c r="J155" s="1">
        <f t="shared" si="63"/>
        <v>7.5349995000000003E-2</v>
      </c>
      <c r="K155" s="1">
        <f t="shared" si="64"/>
        <v>0.36653568526185887</v>
      </c>
      <c r="L155" s="1">
        <f t="shared" si="65"/>
        <v>5.0000000000000001E-4</v>
      </c>
      <c r="M155" s="1">
        <f t="shared" si="66"/>
        <v>2.0833333333333332E-2</v>
      </c>
      <c r="N155" s="1">
        <v>272.3030596748448</v>
      </c>
      <c r="O155" s="1">
        <v>292.59542381083799</v>
      </c>
      <c r="P155" s="1">
        <v>2.1315262269833033</v>
      </c>
      <c r="Q155" s="1">
        <v>2.2006831038158192</v>
      </c>
      <c r="R155" s="1">
        <v>598.31489545687066</v>
      </c>
      <c r="S155" s="1">
        <v>624.97100185485715</v>
      </c>
      <c r="T155" s="1">
        <v>4148</v>
      </c>
      <c r="U155" s="1">
        <f>Condutividade!B$6</f>
        <v>6.543115377123824</v>
      </c>
      <c r="V155" s="1">
        <v>0.5</v>
      </c>
      <c r="W155" s="1">
        <f t="shared" si="67"/>
        <v>2.1653733753999364E-2</v>
      </c>
      <c r="X155" s="1">
        <f t="shared" si="68"/>
        <v>17.468019690498025</v>
      </c>
      <c r="Y155" s="1">
        <f t="shared" si="69"/>
        <v>10.656080929938536</v>
      </c>
      <c r="Z155" s="1">
        <f>[1]!HeatTransferArea(I155,J155,0.36,L155)</f>
        <v>0.55676306622054517</v>
      </c>
      <c r="AA155" s="1">
        <f>[1]!Convection(I155,M155,1000,9*10^-4,L155,0.6,0.36,7)</f>
        <v>20264.082406437239</v>
      </c>
      <c r="AB155" s="1">
        <f t="shared" si="70"/>
        <v>5.1556508938093728</v>
      </c>
      <c r="AC155" s="1">
        <f t="shared" si="71"/>
        <v>621.08764209089929</v>
      </c>
      <c r="AD155" s="1">
        <f t="shared" si="79"/>
        <v>0.86582221765124534</v>
      </c>
      <c r="AE155" s="1">
        <f t="shared" si="72"/>
        <v>1.0551081322585087E-4</v>
      </c>
      <c r="AF155" s="1">
        <f t="shared" si="73"/>
        <v>2.4454751970474163E-6</v>
      </c>
      <c r="AG155" s="1">
        <f t="shared" si="74"/>
        <v>5.2763414861685548E-7</v>
      </c>
      <c r="AH155" s="1">
        <f t="shared" si="75"/>
        <v>1.0714416038405841E-3</v>
      </c>
      <c r="AI155" s="1">
        <f t="shared" si="76"/>
        <v>1.6550330435962013E-3</v>
      </c>
      <c r="AJ155" s="1">
        <f t="shared" si="80"/>
        <v>226.07814032468951</v>
      </c>
      <c r="AK155" s="1">
        <f t="shared" si="81"/>
        <v>4.5440436120315333</v>
      </c>
      <c r="AL155" s="1">
        <f t="shared" si="82"/>
        <v>0.96857481356011543</v>
      </c>
      <c r="AM155" s="1">
        <f t="shared" si="83"/>
        <v>1.0745212490826366</v>
      </c>
      <c r="AN155" s="1">
        <f t="shared" si="84"/>
        <v>0.35564821669120339</v>
      </c>
      <c r="AO155" s="1">
        <f t="shared" si="77"/>
        <v>39.058623439999998</v>
      </c>
      <c r="AP155" s="1">
        <v>0.95809999999999995</v>
      </c>
      <c r="AQ155" s="1">
        <f t="shared" si="85"/>
        <v>2.8355341103663105E-3</v>
      </c>
      <c r="AR155" s="1">
        <f t="shared" si="86"/>
        <v>109.82375731666666</v>
      </c>
      <c r="AS155" s="1">
        <f t="shared" si="78"/>
        <v>130.55690632309125</v>
      </c>
      <c r="AT155" s="1">
        <f t="shared" si="87"/>
        <v>86.416666666666657</v>
      </c>
      <c r="AU155" s="1">
        <f t="shared" si="88"/>
        <v>107.24666417098952</v>
      </c>
      <c r="AV155" s="1">
        <f t="shared" si="89"/>
        <v>65.278453161545627</v>
      </c>
      <c r="AX155" s="1">
        <f t="shared" si="90"/>
        <v>1.2410414368870535</v>
      </c>
      <c r="AY155" s="1">
        <f t="shared" si="91"/>
        <v>0.19039542734412146</v>
      </c>
      <c r="AZ155" s="1">
        <v>0.35250016831534325</v>
      </c>
    </row>
    <row r="156" spans="1:52" x14ac:dyDescent="0.25">
      <c r="A156" s="1">
        <v>0.5</v>
      </c>
      <c r="B156" s="1">
        <v>2.152857</v>
      </c>
      <c r="C156" s="1">
        <v>10</v>
      </c>
      <c r="D156" s="1">
        <v>1</v>
      </c>
      <c r="E156" s="1">
        <v>75</v>
      </c>
      <c r="F156" s="1">
        <v>0.31859999999999999</v>
      </c>
      <c r="G156" s="1">
        <v>39.548520510000003</v>
      </c>
      <c r="H156" s="1">
        <v>0.31140981000000001</v>
      </c>
      <c r="I156" s="1">
        <f t="shared" si="92"/>
        <v>3.5000000000000003E-2</v>
      </c>
      <c r="J156" s="1">
        <f t="shared" si="63"/>
        <v>7.5349995000000003E-2</v>
      </c>
      <c r="K156" s="1">
        <f t="shared" si="64"/>
        <v>0.36653568526185887</v>
      </c>
      <c r="L156" s="1">
        <f t="shared" si="65"/>
        <v>5.0000000000000001E-4</v>
      </c>
      <c r="M156" s="1">
        <f t="shared" si="66"/>
        <v>2.0833333333333332E-2</v>
      </c>
      <c r="N156" s="1">
        <v>272.3030596748448</v>
      </c>
      <c r="O156" s="1">
        <v>292.59542381083799</v>
      </c>
      <c r="P156" s="1">
        <v>2.1315262269833033</v>
      </c>
      <c r="Q156" s="1">
        <v>2.2006831038158192</v>
      </c>
      <c r="R156" s="1">
        <v>598.31489545687066</v>
      </c>
      <c r="S156" s="1">
        <v>624.97100185485715</v>
      </c>
      <c r="T156" s="1">
        <v>4148</v>
      </c>
      <c r="U156" s="1">
        <f>Condutividade!B$6</f>
        <v>6.543115377123824</v>
      </c>
      <c r="V156" s="1">
        <v>0.5</v>
      </c>
      <c r="W156" s="1">
        <f t="shared" si="67"/>
        <v>2.1653733753999364E-2</v>
      </c>
      <c r="X156" s="1">
        <f t="shared" si="68"/>
        <v>17.468019690498025</v>
      </c>
      <c r="Y156" s="1">
        <f t="shared" si="69"/>
        <v>10.656080929938536</v>
      </c>
      <c r="Z156" s="1">
        <f>[1]!HeatTransferArea(I156,J156,0.36,L156)</f>
        <v>0.55676306622054517</v>
      </c>
      <c r="AA156" s="1">
        <f>[1]!Convection(I156,M156,1000,9*10^-4,L156,0.6,0.36,7)</f>
        <v>20264.082406437239</v>
      </c>
      <c r="AB156" s="1">
        <f t="shared" si="70"/>
        <v>5.1556508938093728</v>
      </c>
      <c r="AC156" s="1">
        <f t="shared" si="71"/>
        <v>621.08764209089929</v>
      </c>
      <c r="AD156" s="1">
        <f t="shared" si="79"/>
        <v>0.43291110882562267</v>
      </c>
      <c r="AE156" s="1">
        <f t="shared" si="72"/>
        <v>2.755406612930944E-6</v>
      </c>
      <c r="AF156" s="1">
        <f t="shared" si="73"/>
        <v>9.7819007881896653E-6</v>
      </c>
      <c r="AG156" s="1">
        <f t="shared" si="74"/>
        <v>2.1105365944674219E-6</v>
      </c>
      <c r="AH156" s="1">
        <f t="shared" si="75"/>
        <v>5.3572080192029205E-4</v>
      </c>
      <c r="AI156" s="1">
        <f t="shared" si="76"/>
        <v>8.2751652179810064E-4</v>
      </c>
      <c r="AJ156" s="1">
        <f t="shared" si="80"/>
        <v>113.03907016234476</v>
      </c>
      <c r="AK156" s="1">
        <f t="shared" si="81"/>
        <v>4.5440436120315333</v>
      </c>
      <c r="AL156" s="1">
        <f t="shared" si="82"/>
        <v>0.96857481356011543</v>
      </c>
      <c r="AM156" s="1">
        <f t="shared" si="83"/>
        <v>1.0745212490826366</v>
      </c>
      <c r="AN156" s="1">
        <f t="shared" si="84"/>
        <v>0.18005448673534952</v>
      </c>
      <c r="AO156" s="1">
        <f t="shared" si="77"/>
        <v>39.548520510000003</v>
      </c>
      <c r="AP156" s="1">
        <v>0.97799999999999998</v>
      </c>
      <c r="AQ156" s="1">
        <f t="shared" si="85"/>
        <v>1.4177706973823459E-3</v>
      </c>
      <c r="AR156" s="1">
        <f t="shared" si="86"/>
        <v>219.64751463333332</v>
      </c>
      <c r="AS156" s="1">
        <f t="shared" si="78"/>
        <v>130.55690632309125</v>
      </c>
      <c r="AT156" s="1">
        <f t="shared" si="87"/>
        <v>86.416666666666657</v>
      </c>
      <c r="AU156" s="1">
        <f t="shared" si="88"/>
        <v>214.49332834197904</v>
      </c>
      <c r="AV156" s="1">
        <f t="shared" si="89"/>
        <v>65.278453161545627</v>
      </c>
      <c r="AX156" s="1">
        <f t="shared" si="90"/>
        <v>2.482082873774107</v>
      </c>
      <c r="AY156" s="1">
        <f t="shared" si="91"/>
        <v>9.9968959464693821E-2</v>
      </c>
      <c r="AZ156" s="1">
        <v>0.17846072017634074</v>
      </c>
    </row>
    <row r="157" spans="1:52" x14ac:dyDescent="0.25">
      <c r="A157" s="1">
        <v>0.5</v>
      </c>
      <c r="B157" s="1">
        <v>2.152857</v>
      </c>
      <c r="C157" s="1">
        <v>10</v>
      </c>
      <c r="D157" s="1">
        <v>1.5</v>
      </c>
      <c r="E157" s="1">
        <v>75</v>
      </c>
      <c r="F157" s="1">
        <v>0.21240000000000001</v>
      </c>
      <c r="G157" s="1">
        <v>39.335542940000003</v>
      </c>
      <c r="H157" s="1">
        <v>0.31240451000000002</v>
      </c>
      <c r="I157" s="1">
        <f t="shared" si="92"/>
        <v>3.5000000000000003E-2</v>
      </c>
      <c r="J157" s="1">
        <f t="shared" si="63"/>
        <v>7.5349995000000003E-2</v>
      </c>
      <c r="K157" s="1">
        <f t="shared" si="64"/>
        <v>0.36653568526185887</v>
      </c>
      <c r="L157" s="1">
        <f t="shared" si="65"/>
        <v>5.0000000000000001E-4</v>
      </c>
      <c r="M157" s="1">
        <f t="shared" si="66"/>
        <v>2.0833333333333332E-2</v>
      </c>
      <c r="N157" s="1">
        <v>272.3030596748448</v>
      </c>
      <c r="O157" s="1">
        <v>292.59542381083799</v>
      </c>
      <c r="P157" s="1">
        <v>2.1315262269833033</v>
      </c>
      <c r="Q157" s="1">
        <v>2.2006831038158192</v>
      </c>
      <c r="R157" s="1">
        <v>598.31489545687066</v>
      </c>
      <c r="S157" s="1">
        <v>624.97100185485715</v>
      </c>
      <c r="T157" s="1">
        <v>4148</v>
      </c>
      <c r="U157" s="1">
        <f>Condutividade!B$6</f>
        <v>6.543115377123824</v>
      </c>
      <c r="V157" s="1">
        <v>0.5</v>
      </c>
      <c r="W157" s="1">
        <f t="shared" si="67"/>
        <v>2.1653733753999364E-2</v>
      </c>
      <c r="X157" s="1">
        <f t="shared" si="68"/>
        <v>17.468019690498025</v>
      </c>
      <c r="Y157" s="1">
        <f t="shared" si="69"/>
        <v>10.656080929938536</v>
      </c>
      <c r="Z157" s="1">
        <f>[1]!HeatTransferArea(I157,J157,0.36,L157)</f>
        <v>0.55676306622054517</v>
      </c>
      <c r="AA157" s="1">
        <f>[1]!Convection(I157,M157,1000,9*10^-4,L157,0.6,0.36,7)</f>
        <v>20264.082406437239</v>
      </c>
      <c r="AB157" s="1">
        <f t="shared" si="70"/>
        <v>5.1556508938093728</v>
      </c>
      <c r="AC157" s="1">
        <f t="shared" si="71"/>
        <v>621.08764209089929</v>
      </c>
      <c r="AD157" s="1">
        <f t="shared" si="79"/>
        <v>0.2886074058837485</v>
      </c>
      <c r="AE157" s="1">
        <f t="shared" si="72"/>
        <v>1.8369377419169552E-6</v>
      </c>
      <c r="AF157" s="1">
        <f t="shared" si="73"/>
        <v>2.2009276773426747E-5</v>
      </c>
      <c r="AG157" s="1">
        <f t="shared" si="74"/>
        <v>4.7487073375516994E-6</v>
      </c>
      <c r="AH157" s="1">
        <f t="shared" si="75"/>
        <v>3.5714720128019465E-4</v>
      </c>
      <c r="AI157" s="1">
        <f t="shared" si="76"/>
        <v>5.5167768119873369E-4</v>
      </c>
      <c r="AJ157" s="1">
        <f t="shared" si="80"/>
        <v>75.359380108229843</v>
      </c>
      <c r="AK157" s="1">
        <f t="shared" si="81"/>
        <v>4.5440436120315333</v>
      </c>
      <c r="AL157" s="1">
        <f t="shared" si="82"/>
        <v>0.96857481356011543</v>
      </c>
      <c r="AM157" s="1">
        <f t="shared" si="83"/>
        <v>1.0745212490826366</v>
      </c>
      <c r="AN157" s="1">
        <f t="shared" si="84"/>
        <v>0.11938990221268671</v>
      </c>
      <c r="AO157" s="1">
        <f t="shared" si="77"/>
        <v>39.335542940000003</v>
      </c>
      <c r="AP157" s="1">
        <v>0.98080000000000001</v>
      </c>
      <c r="AQ157" s="1">
        <f t="shared" si="85"/>
        <v>9.4819954453391627E-4</v>
      </c>
      <c r="AR157" s="1">
        <f t="shared" si="86"/>
        <v>329.47127194999996</v>
      </c>
      <c r="AS157" s="1">
        <f t="shared" si="78"/>
        <v>130.55690632309125</v>
      </c>
      <c r="AT157" s="1">
        <f t="shared" si="87"/>
        <v>86.416666666666657</v>
      </c>
      <c r="AU157" s="1">
        <f t="shared" si="88"/>
        <v>321.73999251296857</v>
      </c>
      <c r="AV157" s="1">
        <f t="shared" si="89"/>
        <v>65.278453161545627</v>
      </c>
      <c r="AX157" s="1">
        <f t="shared" si="90"/>
        <v>3.7231243106611602</v>
      </c>
      <c r="AY157" s="1">
        <f t="shared" si="91"/>
        <v>8.724563735100542E-2</v>
      </c>
      <c r="AZ157" s="1">
        <v>0.11833311303136744</v>
      </c>
    </row>
    <row r="158" spans="1:52" x14ac:dyDescent="0.25">
      <c r="A158" s="1">
        <v>0.5</v>
      </c>
      <c r="B158" s="1">
        <v>2.867143</v>
      </c>
      <c r="C158" s="1">
        <v>10</v>
      </c>
      <c r="D158" s="1">
        <v>0.5</v>
      </c>
      <c r="E158" s="1">
        <v>75</v>
      </c>
      <c r="F158" s="1">
        <v>0.47839999999999999</v>
      </c>
      <c r="G158" s="1">
        <v>39.288059560000001</v>
      </c>
      <c r="H158" s="1">
        <v>0.41472988999999999</v>
      </c>
      <c r="I158" s="1">
        <f t="shared" si="92"/>
        <v>3.5000000000000003E-2</v>
      </c>
      <c r="J158" s="1">
        <f t="shared" si="63"/>
        <v>0.10035000500000001</v>
      </c>
      <c r="K158" s="1">
        <f t="shared" si="64"/>
        <v>0.4881467855267404</v>
      </c>
      <c r="L158" s="1">
        <f t="shared" si="65"/>
        <v>5.0000000000000001E-4</v>
      </c>
      <c r="M158" s="1">
        <f t="shared" si="66"/>
        <v>2.0833333333333332E-2</v>
      </c>
      <c r="N158" s="1">
        <v>272.3030596748448</v>
      </c>
      <c r="O158" s="1">
        <v>292.59542381083799</v>
      </c>
      <c r="P158" s="1">
        <v>2.1315262269833033</v>
      </c>
      <c r="Q158" s="1">
        <v>2.2006831038158192</v>
      </c>
      <c r="R158" s="1">
        <v>598.31489545687066</v>
      </c>
      <c r="S158" s="1">
        <v>624.97100185485715</v>
      </c>
      <c r="T158" s="1">
        <v>4148</v>
      </c>
      <c r="U158" s="1">
        <f>Condutividade!B$6</f>
        <v>6.543115377123824</v>
      </c>
      <c r="V158" s="1">
        <v>0.5</v>
      </c>
      <c r="W158" s="1">
        <f t="shared" si="67"/>
        <v>2.1653733753999364E-2</v>
      </c>
      <c r="X158" s="1">
        <f t="shared" si="68"/>
        <v>17.468019690498025</v>
      </c>
      <c r="Y158" s="1">
        <f t="shared" si="69"/>
        <v>10.656080929938536</v>
      </c>
      <c r="Z158" s="1">
        <f>[1]!HeatTransferArea(I158,J158,0.36,L158)</f>
        <v>0.74148878814188424</v>
      </c>
      <c r="AA158" s="1">
        <f>[1]!Convection(I158,M158,1000,9*10^-4,L158,0.6,0.36,7)</f>
        <v>20264.082406437239</v>
      </c>
      <c r="AB158" s="1">
        <f t="shared" si="70"/>
        <v>5.1556508938093728</v>
      </c>
      <c r="AC158" s="1">
        <f t="shared" si="71"/>
        <v>621.08764209089929</v>
      </c>
      <c r="AD158" s="1">
        <f t="shared" si="79"/>
        <v>0.65012153981367771</v>
      </c>
      <c r="AE158" s="1">
        <f t="shared" si="72"/>
        <v>5.9687707529398892E-5</v>
      </c>
      <c r="AF158" s="1">
        <f t="shared" si="73"/>
        <v>4.3374212581516917E-6</v>
      </c>
      <c r="AG158" s="1">
        <f t="shared" si="74"/>
        <v>5.2763414861685548E-7</v>
      </c>
      <c r="AH158" s="1">
        <f t="shared" si="75"/>
        <v>6.0408793873837209E-4</v>
      </c>
      <c r="AI158" s="1">
        <f t="shared" si="76"/>
        <v>9.3312178308756232E-4</v>
      </c>
      <c r="AJ158" s="1">
        <f t="shared" si="80"/>
        <v>226.07814032468957</v>
      </c>
      <c r="AK158" s="1">
        <f t="shared" si="81"/>
        <v>4.5440436120315333</v>
      </c>
      <c r="AL158" s="1">
        <f t="shared" si="82"/>
        <v>0.96857481356011543</v>
      </c>
      <c r="AM158" s="1">
        <f t="shared" si="83"/>
        <v>1.0745212490826366</v>
      </c>
      <c r="AN158" s="1">
        <f t="shared" si="84"/>
        <v>0.26861490733375121</v>
      </c>
      <c r="AO158" s="1">
        <f t="shared" si="77"/>
        <v>39.288059560000001</v>
      </c>
      <c r="AP158" s="1">
        <v>0.9778</v>
      </c>
      <c r="AQ158" s="1">
        <f t="shared" si="85"/>
        <v>2.8355340584015039E-3</v>
      </c>
      <c r="AR158" s="1">
        <f t="shared" si="86"/>
        <v>146.26164999541521</v>
      </c>
      <c r="AS158" s="1">
        <f t="shared" si="78"/>
        <v>173.87375012177159</v>
      </c>
      <c r="AT158" s="1">
        <f t="shared" si="87"/>
        <v>86.416666666666657</v>
      </c>
      <c r="AU158" s="1">
        <f t="shared" si="88"/>
        <v>142.82951559309484</v>
      </c>
      <c r="AV158" s="1">
        <f t="shared" si="89"/>
        <v>86.936875060885797</v>
      </c>
      <c r="AX158" s="1">
        <f t="shared" si="90"/>
        <v>1.6528005661688894</v>
      </c>
      <c r="AY158" s="1">
        <f t="shared" si="91"/>
        <v>0.10087776818710002</v>
      </c>
      <c r="AZ158" s="1">
        <v>0.26623724119322878</v>
      </c>
    </row>
    <row r="159" spans="1:52" x14ac:dyDescent="0.25">
      <c r="A159" s="1">
        <v>0.5</v>
      </c>
      <c r="B159" s="1">
        <v>2.867143</v>
      </c>
      <c r="C159" s="1">
        <v>10</v>
      </c>
      <c r="D159" s="1">
        <v>1</v>
      </c>
      <c r="E159" s="1">
        <v>75</v>
      </c>
      <c r="F159" s="1">
        <v>0.2392</v>
      </c>
      <c r="G159" s="1">
        <v>39.103740999999999</v>
      </c>
      <c r="H159" s="1">
        <v>0.41473095999999998</v>
      </c>
      <c r="I159" s="1">
        <f t="shared" si="92"/>
        <v>3.5000000000000003E-2</v>
      </c>
      <c r="J159" s="1">
        <f t="shared" si="63"/>
        <v>0.10035000500000001</v>
      </c>
      <c r="K159" s="1">
        <f t="shared" si="64"/>
        <v>0.4881467855267404</v>
      </c>
      <c r="L159" s="1">
        <f t="shared" si="65"/>
        <v>5.0000000000000001E-4</v>
      </c>
      <c r="M159" s="1">
        <f t="shared" si="66"/>
        <v>2.0833333333333332E-2</v>
      </c>
      <c r="N159" s="1">
        <v>272.3030596748448</v>
      </c>
      <c r="O159" s="1">
        <v>292.59542381083799</v>
      </c>
      <c r="P159" s="1">
        <v>2.1315262269833033</v>
      </c>
      <c r="Q159" s="1">
        <v>2.2006831038158192</v>
      </c>
      <c r="R159" s="1">
        <v>598.31489545687066</v>
      </c>
      <c r="S159" s="1">
        <v>624.97100185485715</v>
      </c>
      <c r="T159" s="1">
        <v>4148</v>
      </c>
      <c r="U159" s="1">
        <f>Condutividade!B$6</f>
        <v>6.543115377123824</v>
      </c>
      <c r="V159" s="1">
        <v>0.5</v>
      </c>
      <c r="W159" s="1">
        <f t="shared" si="67"/>
        <v>2.1653733753999364E-2</v>
      </c>
      <c r="X159" s="1">
        <f t="shared" si="68"/>
        <v>17.468019690498025</v>
      </c>
      <c r="Y159" s="1">
        <f t="shared" si="69"/>
        <v>10.656080929938536</v>
      </c>
      <c r="Z159" s="1">
        <f>[1]!HeatTransferArea(I159,J159,0.36,L159)</f>
        <v>0.74148878814188424</v>
      </c>
      <c r="AA159" s="1">
        <f>[1]!Convection(I159,M159,1000,9*10^-4,L159,0.6,0.36,7)</f>
        <v>20264.082406437239</v>
      </c>
      <c r="AB159" s="1">
        <f t="shared" si="70"/>
        <v>5.1556508938093728</v>
      </c>
      <c r="AC159" s="1">
        <f t="shared" si="71"/>
        <v>621.08764209089929</v>
      </c>
      <c r="AD159" s="1">
        <f t="shared" si="79"/>
        <v>0.32506076990683885</v>
      </c>
      <c r="AE159" s="1">
        <f t="shared" si="72"/>
        <v>2.9843853764699446E-5</v>
      </c>
      <c r="AF159" s="1">
        <f t="shared" si="73"/>
        <v>1.7349685032606767E-5</v>
      </c>
      <c r="AG159" s="1">
        <f t="shared" si="74"/>
        <v>2.1105365944674219E-6</v>
      </c>
      <c r="AH159" s="1">
        <f t="shared" si="75"/>
        <v>3.0204396936918604E-4</v>
      </c>
      <c r="AI159" s="1">
        <f t="shared" si="76"/>
        <v>4.6656089154378116E-4</v>
      </c>
      <c r="AJ159" s="1">
        <f t="shared" si="80"/>
        <v>113.03907016234479</v>
      </c>
      <c r="AK159" s="1">
        <f t="shared" si="81"/>
        <v>4.5440436120315333</v>
      </c>
      <c r="AL159" s="1">
        <f t="shared" si="82"/>
        <v>0.96857481356011543</v>
      </c>
      <c r="AM159" s="1">
        <f t="shared" si="83"/>
        <v>1.0745212490826366</v>
      </c>
      <c r="AN159" s="1">
        <f t="shared" si="84"/>
        <v>0.13367735493625899</v>
      </c>
      <c r="AO159" s="1">
        <f t="shared" si="77"/>
        <v>39.103740999999999</v>
      </c>
      <c r="AP159" s="1">
        <v>0.9849</v>
      </c>
      <c r="AQ159" s="1">
        <f t="shared" si="85"/>
        <v>1.4177706870290344E-3</v>
      </c>
      <c r="AR159" s="1">
        <f t="shared" si="86"/>
        <v>292.52329999083042</v>
      </c>
      <c r="AS159" s="1">
        <f t="shared" si="78"/>
        <v>173.87375012177159</v>
      </c>
      <c r="AT159" s="1">
        <f t="shared" si="87"/>
        <v>86.416666666666657</v>
      </c>
      <c r="AU159" s="1">
        <f t="shared" si="88"/>
        <v>285.65903118618968</v>
      </c>
      <c r="AV159" s="1">
        <f t="shared" si="89"/>
        <v>86.936875060885797</v>
      </c>
      <c r="AX159" s="1">
        <f t="shared" si="90"/>
        <v>3.3056011323377787</v>
      </c>
      <c r="AY159" s="1">
        <f t="shared" si="91"/>
        <v>6.8615058541676169E-2</v>
      </c>
      <c r="AZ159" s="1">
        <v>0.13249409923484839</v>
      </c>
    </row>
    <row r="160" spans="1:52" x14ac:dyDescent="0.25">
      <c r="A160" s="1">
        <v>0.5</v>
      </c>
      <c r="B160" s="1">
        <v>2.867143</v>
      </c>
      <c r="C160" s="1">
        <v>10</v>
      </c>
      <c r="D160" s="1">
        <v>1.5</v>
      </c>
      <c r="E160" s="1">
        <v>75</v>
      </c>
      <c r="F160" s="1">
        <v>0.1595</v>
      </c>
      <c r="G160" s="1">
        <v>38.726431839999996</v>
      </c>
      <c r="H160" s="1">
        <v>0.41605568999999998</v>
      </c>
      <c r="I160" s="1">
        <f t="shared" si="92"/>
        <v>3.5000000000000003E-2</v>
      </c>
      <c r="J160" s="1">
        <f t="shared" si="63"/>
        <v>0.10035000500000001</v>
      </c>
      <c r="K160" s="1">
        <f t="shared" si="64"/>
        <v>0.4881467855267404</v>
      </c>
      <c r="L160" s="1">
        <f t="shared" si="65"/>
        <v>5.0000000000000001E-4</v>
      </c>
      <c r="M160" s="1">
        <f t="shared" si="66"/>
        <v>2.0833333333333332E-2</v>
      </c>
      <c r="N160" s="1">
        <v>272.3030596748448</v>
      </c>
      <c r="O160" s="1">
        <v>292.59542381083799</v>
      </c>
      <c r="P160" s="1">
        <v>2.1315262269833033</v>
      </c>
      <c r="Q160" s="1">
        <v>2.2006831038158192</v>
      </c>
      <c r="R160" s="1">
        <v>598.31489545687066</v>
      </c>
      <c r="S160" s="1">
        <v>624.97100185485715</v>
      </c>
      <c r="T160" s="1">
        <v>4148</v>
      </c>
      <c r="U160" s="1">
        <f>Condutividade!B$6</f>
        <v>6.543115377123824</v>
      </c>
      <c r="V160" s="1">
        <v>0.5</v>
      </c>
      <c r="W160" s="1">
        <f t="shared" si="67"/>
        <v>2.1653733753999364E-2</v>
      </c>
      <c r="X160" s="1">
        <f t="shared" si="68"/>
        <v>17.468019690498025</v>
      </c>
      <c r="Y160" s="1">
        <f t="shared" si="69"/>
        <v>10.656080929938536</v>
      </c>
      <c r="Z160" s="1">
        <f>[1]!HeatTransferArea(I160,J160,0.36,L160)</f>
        <v>0.74148878814188424</v>
      </c>
      <c r="AA160" s="1">
        <f>[1]!Convection(I160,M160,1000,9*10^-4,L160,0.6,0.36,7)</f>
        <v>20264.082406437239</v>
      </c>
      <c r="AB160" s="1">
        <f t="shared" si="70"/>
        <v>5.1556508938093728</v>
      </c>
      <c r="AC160" s="1">
        <f t="shared" si="71"/>
        <v>621.08764209089929</v>
      </c>
      <c r="AD160" s="1">
        <f t="shared" si="79"/>
        <v>0.21670717993789257</v>
      </c>
      <c r="AE160" s="1">
        <f t="shared" si="72"/>
        <v>1.3437430823548535E-5</v>
      </c>
      <c r="AF160" s="1">
        <f t="shared" si="73"/>
        <v>3.903679132336523E-5</v>
      </c>
      <c r="AG160" s="1">
        <f t="shared" si="74"/>
        <v>4.7487073375516994E-6</v>
      </c>
      <c r="AH160" s="1">
        <f t="shared" si="75"/>
        <v>2.0136264624612404E-4</v>
      </c>
      <c r="AI160" s="1">
        <f t="shared" si="76"/>
        <v>3.1104059436252079E-4</v>
      </c>
      <c r="AJ160" s="1">
        <f t="shared" si="80"/>
        <v>75.359380108229843</v>
      </c>
      <c r="AK160" s="1">
        <f t="shared" si="81"/>
        <v>4.5440436120315333</v>
      </c>
      <c r="AL160" s="1">
        <f t="shared" si="82"/>
        <v>0.96857481356011543</v>
      </c>
      <c r="AM160" s="1">
        <f t="shared" si="83"/>
        <v>1.0745212490826366</v>
      </c>
      <c r="AN160" s="1">
        <f t="shared" si="84"/>
        <v>8.8258341224360465E-2</v>
      </c>
      <c r="AO160" s="1">
        <f t="shared" si="77"/>
        <v>38.726431839999996</v>
      </c>
      <c r="AP160" s="1">
        <v>0.98650000000000004</v>
      </c>
      <c r="AQ160" s="1">
        <f t="shared" si="85"/>
        <v>9.4819954515997396E-4</v>
      </c>
      <c r="AR160" s="1">
        <f t="shared" si="86"/>
        <v>438.78494998624564</v>
      </c>
      <c r="AS160" s="1">
        <f t="shared" si="78"/>
        <v>173.87375012177159</v>
      </c>
      <c r="AT160" s="1">
        <f t="shared" si="87"/>
        <v>86.416666666666657</v>
      </c>
      <c r="AU160" s="1">
        <f t="shared" si="88"/>
        <v>428.48854677928455</v>
      </c>
      <c r="AV160" s="1">
        <f t="shared" si="89"/>
        <v>86.936875060885797</v>
      </c>
      <c r="AX160" s="1">
        <f t="shared" si="90"/>
        <v>4.9584016985066688</v>
      </c>
      <c r="AY160" s="1">
        <f t="shared" si="91"/>
        <v>6.1344588762425503E-2</v>
      </c>
      <c r="AZ160" s="1">
        <v>8.7477115522366561E-2</v>
      </c>
    </row>
    <row r="161" spans="1:52" x14ac:dyDescent="0.25">
      <c r="A161" s="1">
        <v>0.5</v>
      </c>
      <c r="B161" s="1">
        <v>3.581429</v>
      </c>
      <c r="C161" s="1">
        <v>10</v>
      </c>
      <c r="D161" s="1">
        <v>0.5</v>
      </c>
      <c r="E161" s="1">
        <v>75</v>
      </c>
      <c r="F161" s="1">
        <v>0.38300000000000001</v>
      </c>
      <c r="G161" s="1">
        <v>39.117715709999999</v>
      </c>
      <c r="H161" s="1">
        <v>0.51805078000000004</v>
      </c>
      <c r="I161" s="1">
        <f t="shared" si="92"/>
        <v>3.5000000000000003E-2</v>
      </c>
      <c r="J161" s="1">
        <f t="shared" si="63"/>
        <v>0.12535001500000001</v>
      </c>
      <c r="K161" s="1">
        <f t="shared" si="64"/>
        <v>0.60975788579162205</v>
      </c>
      <c r="L161" s="1">
        <f t="shared" si="65"/>
        <v>5.0000000000000001E-4</v>
      </c>
      <c r="M161" s="1">
        <f t="shared" si="66"/>
        <v>2.0833333333333332E-2</v>
      </c>
      <c r="N161" s="1">
        <v>272.3030596748448</v>
      </c>
      <c r="O161" s="1">
        <v>292.59542381083799</v>
      </c>
      <c r="P161" s="1">
        <v>2.1315262269833033</v>
      </c>
      <c r="Q161" s="1">
        <v>2.2006831038158192</v>
      </c>
      <c r="R161" s="1">
        <v>598.31489545687066</v>
      </c>
      <c r="S161" s="1">
        <v>624.97100185485715</v>
      </c>
      <c r="T161" s="1">
        <v>4148</v>
      </c>
      <c r="U161" s="1">
        <f>Condutividade!B$6</f>
        <v>6.543115377123824</v>
      </c>
      <c r="V161" s="1">
        <v>0.5</v>
      </c>
      <c r="W161" s="1">
        <f t="shared" si="67"/>
        <v>2.1653733753999364E-2</v>
      </c>
      <c r="X161" s="1">
        <f t="shared" si="68"/>
        <v>17.468019690498025</v>
      </c>
      <c r="Y161" s="1">
        <f t="shared" si="69"/>
        <v>10.656080929938536</v>
      </c>
      <c r="Z161" s="1">
        <f>[1]!HeatTransferArea(I161,J161,0.36,L161)</f>
        <v>0.92621451006322331</v>
      </c>
      <c r="AA161" s="1">
        <f>[1]!Convection(I161,M161,1000,9*10^-4,L161,0.6,0.36,7)</f>
        <v>20264.082406437239</v>
      </c>
      <c r="AB161" s="1">
        <f t="shared" si="70"/>
        <v>5.1556508938093728</v>
      </c>
      <c r="AC161" s="1">
        <f t="shared" si="71"/>
        <v>621.08764209089929</v>
      </c>
      <c r="AD161" s="1">
        <f t="shared" si="79"/>
        <v>0.52046024702039517</v>
      </c>
      <c r="AE161" s="1">
        <f t="shared" si="72"/>
        <v>3.4912710213885756E-5</v>
      </c>
      <c r="AF161" s="1">
        <f t="shared" si="73"/>
        <v>6.7677699424439853E-6</v>
      </c>
      <c r="AG161" s="1">
        <f t="shared" si="74"/>
        <v>5.2763414861685548E-7</v>
      </c>
      <c r="AH161" s="1">
        <f t="shared" si="75"/>
        <v>3.871561665895882E-4</v>
      </c>
      <c r="AI161" s="1">
        <f t="shared" si="76"/>
        <v>5.9803189127714687E-4</v>
      </c>
      <c r="AJ161" s="1">
        <f t="shared" si="80"/>
        <v>226.07814032468951</v>
      </c>
      <c r="AK161" s="1">
        <f t="shared" si="81"/>
        <v>4.5440436120315333</v>
      </c>
      <c r="AL161" s="1">
        <f t="shared" si="82"/>
        <v>0.96857481356011543</v>
      </c>
      <c r="AM161" s="1">
        <f t="shared" si="83"/>
        <v>1.0745212490826366</v>
      </c>
      <c r="AN161" s="1">
        <f t="shared" si="84"/>
        <v>0.21410954366626217</v>
      </c>
      <c r="AO161" s="1">
        <f t="shared" si="77"/>
        <v>39.117715709999999</v>
      </c>
      <c r="AP161" s="1">
        <v>0.98470000000000002</v>
      </c>
      <c r="AQ161" s="1">
        <f t="shared" si="85"/>
        <v>2.8355340818992619E-3</v>
      </c>
      <c r="AR161" s="1">
        <f t="shared" si="86"/>
        <v>182.69954267416378</v>
      </c>
      <c r="AS161" s="1">
        <f t="shared" si="78"/>
        <v>217.19059392045193</v>
      </c>
      <c r="AT161" s="1">
        <f t="shared" si="87"/>
        <v>86.416666666666657</v>
      </c>
      <c r="AU161" s="1">
        <f t="shared" si="88"/>
        <v>178.4123670152002</v>
      </c>
      <c r="AV161" s="1">
        <f t="shared" si="89"/>
        <v>108.59529696022597</v>
      </c>
      <c r="AX161" s="1">
        <f t="shared" si="90"/>
        <v>2.0645596954507259</v>
      </c>
      <c r="AY161" s="1">
        <f t="shared" si="91"/>
        <v>6.952386726408237E-2</v>
      </c>
      <c r="AZ161" s="1">
        <v>0.21221433607189941</v>
      </c>
    </row>
    <row r="162" spans="1:52" x14ac:dyDescent="0.25">
      <c r="A162" s="1">
        <v>0.5</v>
      </c>
      <c r="B162" s="1">
        <v>3.581429</v>
      </c>
      <c r="C162" s="1">
        <v>10</v>
      </c>
      <c r="D162" s="1">
        <v>1</v>
      </c>
      <c r="E162" s="1">
        <v>75</v>
      </c>
      <c r="F162" s="1">
        <v>0.1915</v>
      </c>
      <c r="G162" s="1">
        <v>38.645210030000001</v>
      </c>
      <c r="H162" s="1">
        <v>0.51805210999999995</v>
      </c>
      <c r="I162" s="1">
        <f t="shared" si="92"/>
        <v>3.5000000000000003E-2</v>
      </c>
      <c r="J162" s="1">
        <f t="shared" si="63"/>
        <v>0.12535001500000001</v>
      </c>
      <c r="K162" s="1">
        <f t="shared" si="64"/>
        <v>0.60975788579162205</v>
      </c>
      <c r="L162" s="1">
        <f t="shared" si="65"/>
        <v>5.0000000000000001E-4</v>
      </c>
      <c r="M162" s="1">
        <f t="shared" si="66"/>
        <v>2.0833333333333332E-2</v>
      </c>
      <c r="N162" s="1">
        <v>272.3030596748448</v>
      </c>
      <c r="O162" s="1">
        <v>292.59542381083799</v>
      </c>
      <c r="P162" s="1">
        <v>2.1315262269833033</v>
      </c>
      <c r="Q162" s="1">
        <v>2.2006831038158192</v>
      </c>
      <c r="R162" s="1">
        <v>598.31489545687066</v>
      </c>
      <c r="S162" s="1">
        <v>624.97100185485715</v>
      </c>
      <c r="T162" s="1">
        <v>4148</v>
      </c>
      <c r="U162" s="1">
        <f>Condutividade!B$6</f>
        <v>6.543115377123824</v>
      </c>
      <c r="V162" s="1">
        <v>0.5</v>
      </c>
      <c r="W162" s="1">
        <f t="shared" si="67"/>
        <v>2.1653733753999364E-2</v>
      </c>
      <c r="X162" s="1">
        <f t="shared" si="68"/>
        <v>17.468019690498025</v>
      </c>
      <c r="Y162" s="1">
        <f t="shared" si="69"/>
        <v>10.656080929938536</v>
      </c>
      <c r="Z162" s="1">
        <f>[1]!HeatTransferArea(I162,J162,0.36,L162)</f>
        <v>0.92621451006322331</v>
      </c>
      <c r="AA162" s="1">
        <f>[1]!Convection(I162,M162,1000,9*10^-4,L162,0.6,0.36,7)</f>
        <v>20264.082406437239</v>
      </c>
      <c r="AB162" s="1">
        <f t="shared" si="70"/>
        <v>5.1556508938093728</v>
      </c>
      <c r="AC162" s="1">
        <f t="shared" si="71"/>
        <v>621.08764209089929</v>
      </c>
      <c r="AD162" s="1">
        <f t="shared" si="79"/>
        <v>0.26023012351019759</v>
      </c>
      <c r="AE162" s="1">
        <f t="shared" si="72"/>
        <v>1.7456355106942878E-5</v>
      </c>
      <c r="AF162" s="1">
        <f t="shared" si="73"/>
        <v>2.7071079769775941E-5</v>
      </c>
      <c r="AG162" s="1">
        <f t="shared" si="74"/>
        <v>2.1105365944674219E-6</v>
      </c>
      <c r="AH162" s="1">
        <f t="shared" si="75"/>
        <v>1.935780832947941E-4</v>
      </c>
      <c r="AI162" s="1">
        <f t="shared" si="76"/>
        <v>2.9901594563857344E-4</v>
      </c>
      <c r="AJ162" s="1">
        <f t="shared" si="80"/>
        <v>113.03907016234476</v>
      </c>
      <c r="AK162" s="1">
        <f t="shared" si="81"/>
        <v>4.5440436120315333</v>
      </c>
      <c r="AL162" s="1">
        <f t="shared" si="82"/>
        <v>0.96857481356011543</v>
      </c>
      <c r="AM162" s="1">
        <f t="shared" si="83"/>
        <v>1.0745212490826366</v>
      </c>
      <c r="AN162" s="1">
        <f t="shared" si="84"/>
        <v>0.10576164960336533</v>
      </c>
      <c r="AO162" s="1">
        <f t="shared" si="77"/>
        <v>38.645210030000001</v>
      </c>
      <c r="AP162" s="1">
        <v>0.98850000000000005</v>
      </c>
      <c r="AQ162" s="1">
        <f t="shared" si="85"/>
        <v>1.4177706808054852E-3</v>
      </c>
      <c r="AR162" s="1">
        <f t="shared" si="86"/>
        <v>365.39908534832756</v>
      </c>
      <c r="AS162" s="1">
        <f t="shared" si="78"/>
        <v>217.19059392045193</v>
      </c>
      <c r="AT162" s="1">
        <f t="shared" si="87"/>
        <v>86.416666666666657</v>
      </c>
      <c r="AU162" s="1">
        <f t="shared" si="88"/>
        <v>356.82473403040041</v>
      </c>
      <c r="AV162" s="1">
        <f t="shared" si="89"/>
        <v>108.59529696022597</v>
      </c>
      <c r="AX162" s="1">
        <f t="shared" si="90"/>
        <v>4.1291193909014519</v>
      </c>
      <c r="AY162" s="1">
        <f t="shared" si="91"/>
        <v>5.2256501538362428E-2</v>
      </c>
      <c r="AZ162" s="1">
        <v>0.10482549198008319</v>
      </c>
    </row>
    <row r="163" spans="1:52" x14ac:dyDescent="0.25">
      <c r="A163" s="1">
        <v>0.5</v>
      </c>
      <c r="B163" s="1">
        <v>3.581429</v>
      </c>
      <c r="C163" s="1">
        <v>10</v>
      </c>
      <c r="D163" s="1">
        <v>1.5</v>
      </c>
      <c r="E163" s="1">
        <v>75</v>
      </c>
      <c r="F163" s="1">
        <v>0.12770000000000001</v>
      </c>
      <c r="G163" s="1">
        <v>38.164356730000002</v>
      </c>
      <c r="H163" s="1">
        <v>0.51970687000000004</v>
      </c>
      <c r="I163" s="1">
        <f t="shared" si="92"/>
        <v>3.5000000000000003E-2</v>
      </c>
      <c r="J163" s="1">
        <f t="shared" si="63"/>
        <v>0.12535001500000001</v>
      </c>
      <c r="K163" s="1">
        <f t="shared" si="64"/>
        <v>0.60975788579162205</v>
      </c>
      <c r="L163" s="1">
        <f t="shared" si="65"/>
        <v>5.0000000000000001E-4</v>
      </c>
      <c r="M163" s="1">
        <f t="shared" si="66"/>
        <v>2.0833333333333332E-2</v>
      </c>
      <c r="N163" s="1">
        <v>272.3030596748448</v>
      </c>
      <c r="O163" s="1">
        <v>292.59542381083799</v>
      </c>
      <c r="P163" s="1">
        <v>2.1315262269833033</v>
      </c>
      <c r="Q163" s="1">
        <v>2.2006831038158192</v>
      </c>
      <c r="R163" s="1">
        <v>598.31489545687066</v>
      </c>
      <c r="S163" s="1">
        <v>624.97100185485715</v>
      </c>
      <c r="T163" s="1">
        <v>4148</v>
      </c>
      <c r="U163" s="1">
        <f>Condutividade!B$6</f>
        <v>6.543115377123824</v>
      </c>
      <c r="V163" s="1">
        <v>0.5</v>
      </c>
      <c r="W163" s="1">
        <f t="shared" si="67"/>
        <v>2.1653733753999364E-2</v>
      </c>
      <c r="X163" s="1">
        <f t="shared" si="68"/>
        <v>17.468019690498025</v>
      </c>
      <c r="Y163" s="1">
        <f t="shared" si="69"/>
        <v>10.656080929938536</v>
      </c>
      <c r="Z163" s="1">
        <f>[1]!HeatTransferArea(I163,J163,0.36,L163)</f>
        <v>0.92621451006322331</v>
      </c>
      <c r="AA163" s="1">
        <f>[1]!Convection(I163,M163,1000,9*10^-4,L163,0.6,0.36,7)</f>
        <v>20264.082406437239</v>
      </c>
      <c r="AB163" s="1">
        <f t="shared" si="70"/>
        <v>5.1556508938093728</v>
      </c>
      <c r="AC163" s="1">
        <f t="shared" si="71"/>
        <v>621.08764209089929</v>
      </c>
      <c r="AD163" s="1">
        <f t="shared" si="79"/>
        <v>0.17348674900679842</v>
      </c>
      <c r="AE163" s="1">
        <f t="shared" si="72"/>
        <v>2.1695763262025158E-5</v>
      </c>
      <c r="AF163" s="1">
        <f t="shared" si="73"/>
        <v>6.0909929481995876E-5</v>
      </c>
      <c r="AG163" s="1">
        <f t="shared" si="74"/>
        <v>4.7487073375516994E-6</v>
      </c>
      <c r="AH163" s="1">
        <f t="shared" si="75"/>
        <v>1.2905205552986274E-4</v>
      </c>
      <c r="AI163" s="1">
        <f t="shared" si="76"/>
        <v>1.9934396375904896E-4</v>
      </c>
      <c r="AJ163" s="1">
        <f t="shared" si="80"/>
        <v>75.359380108229828</v>
      </c>
      <c r="AK163" s="1">
        <f t="shared" si="81"/>
        <v>4.5440436120315333</v>
      </c>
      <c r="AL163" s="1">
        <f t="shared" si="82"/>
        <v>0.96857481356011543</v>
      </c>
      <c r="AM163" s="1">
        <f t="shared" si="83"/>
        <v>1.0745212490826366</v>
      </c>
      <c r="AN163" s="1">
        <f t="shared" si="84"/>
        <v>6.963045477361407E-2</v>
      </c>
      <c r="AO163" s="1">
        <f t="shared" si="77"/>
        <v>38.164356730000002</v>
      </c>
      <c r="AP163" s="1">
        <v>0.98939999999999995</v>
      </c>
      <c r="AQ163" s="1">
        <f t="shared" si="85"/>
        <v>9.4819954553630769E-4</v>
      </c>
      <c r="AR163" s="1">
        <f t="shared" si="86"/>
        <v>548.09862802249131</v>
      </c>
      <c r="AS163" s="1">
        <f t="shared" si="78"/>
        <v>217.19059392045193</v>
      </c>
      <c r="AT163" s="1">
        <f t="shared" si="87"/>
        <v>86.416666666666657</v>
      </c>
      <c r="AU163" s="1">
        <f t="shared" si="88"/>
        <v>535.23710104560064</v>
      </c>
      <c r="AV163" s="1">
        <f t="shared" si="89"/>
        <v>108.59529696022597</v>
      </c>
      <c r="AX163" s="1">
        <f t="shared" si="90"/>
        <v>6.1936790863521782</v>
      </c>
      <c r="AY163" s="1">
        <f t="shared" si="91"/>
        <v>4.8166862287534494E-2</v>
      </c>
      <c r="AZ163" s="1">
        <v>6.9014115284835448E-2</v>
      </c>
    </row>
    <row r="164" spans="1:52" x14ac:dyDescent="0.25">
      <c r="A164" s="1">
        <v>0.3</v>
      </c>
      <c r="B164" s="1">
        <v>2.1428569999999998</v>
      </c>
      <c r="C164" s="1">
        <v>10</v>
      </c>
      <c r="D164" s="1">
        <v>0.5</v>
      </c>
      <c r="E164" s="1">
        <v>100</v>
      </c>
      <c r="F164" s="1">
        <v>0.85340000000000005</v>
      </c>
      <c r="G164" s="1">
        <v>50.838586280000001</v>
      </c>
      <c r="H164" s="1">
        <v>1.4978407899999999</v>
      </c>
      <c r="I164" s="1">
        <f t="shared" si="92"/>
        <v>3.5000000000000003E-2</v>
      </c>
      <c r="J164" s="1">
        <f t="shared" si="63"/>
        <v>7.4999995E-2</v>
      </c>
      <c r="K164" s="1">
        <f t="shared" si="64"/>
        <v>0.36483313053917238</v>
      </c>
      <c r="L164" s="1">
        <f t="shared" si="65"/>
        <v>2.9999999999999997E-4</v>
      </c>
      <c r="M164" s="1">
        <f t="shared" si="66"/>
        <v>2.7777777777777776E-2</v>
      </c>
      <c r="N164" s="1">
        <v>272.3030596748448</v>
      </c>
      <c r="O164" s="1">
        <v>292.59542381083799</v>
      </c>
      <c r="P164" s="1">
        <v>2.1315262269833033</v>
      </c>
      <c r="Q164" s="1">
        <v>2.2006831038158192</v>
      </c>
      <c r="R164" s="1">
        <v>598.31489545687066</v>
      </c>
      <c r="S164" s="1">
        <v>624.97100185485715</v>
      </c>
      <c r="T164" s="1">
        <v>4148</v>
      </c>
      <c r="U164" s="1">
        <f>Condutividade!B$6</f>
        <v>6.543115377123824</v>
      </c>
      <c r="V164" s="1">
        <v>0.5</v>
      </c>
      <c r="W164" s="1">
        <f t="shared" si="67"/>
        <v>2.8871645005332482E-2</v>
      </c>
      <c r="X164" s="1">
        <f t="shared" si="68"/>
        <v>13.974415752398416</v>
      </c>
      <c r="Y164" s="1">
        <f t="shared" si="69"/>
        <v>9.3983835122226775</v>
      </c>
      <c r="Z164" s="1">
        <f>[1]!HeatTransferArea(I164,J164,0.36,L164)</f>
        <v>0.92362817858018342</v>
      </c>
      <c r="AA164" s="1">
        <f>[1]!Convection(I164,M164,1000,9*10^-4,L164,0.6,0.36,7)</f>
        <v>33606.929947151868</v>
      </c>
      <c r="AB164" s="1">
        <f t="shared" si="70"/>
        <v>4.1245207150474981</v>
      </c>
      <c r="AC164" s="1">
        <f t="shared" si="71"/>
        <v>867.84612255685875</v>
      </c>
      <c r="AD164" s="1">
        <f t="shared" si="79"/>
        <v>1.1598169621373133</v>
      </c>
      <c r="AE164" s="1">
        <f t="shared" si="72"/>
        <v>1.7218230479454366E-4</v>
      </c>
      <c r="AF164" s="1">
        <f t="shared" si="73"/>
        <v>2.4228095430565012E-6</v>
      </c>
      <c r="AG164" s="1">
        <f t="shared" si="74"/>
        <v>5.2763414861685548E-7</v>
      </c>
      <c r="AH164" s="1">
        <f t="shared" si="75"/>
        <v>1.0814650597633659E-3</v>
      </c>
      <c r="AI164" s="1">
        <f t="shared" si="76"/>
        <v>1.3457100130287458E-3</v>
      </c>
      <c r="AJ164" s="1">
        <f t="shared" si="80"/>
        <v>624.89812204710222</v>
      </c>
      <c r="AK164" s="1">
        <f t="shared" si="81"/>
        <v>4.5440436120315333</v>
      </c>
      <c r="AL164" s="1">
        <f t="shared" si="82"/>
        <v>0.96857481356011543</v>
      </c>
      <c r="AM164" s="1">
        <f t="shared" si="83"/>
        <v>1.0745212490826366</v>
      </c>
      <c r="AN164" s="1">
        <f t="shared" si="84"/>
        <v>0.46507089431039356</v>
      </c>
      <c r="AO164" s="1">
        <f t="shared" si="77"/>
        <v>50.838586280000001</v>
      </c>
      <c r="AP164" s="1">
        <v>0.90880000000000005</v>
      </c>
      <c r="AQ164" s="1">
        <f t="shared" si="85"/>
        <v>1.3702233022438136E-2</v>
      </c>
      <c r="AR164" s="1">
        <f t="shared" si="86"/>
        <v>109.31362702321628</v>
      </c>
      <c r="AS164" s="1">
        <f t="shared" si="78"/>
        <v>269.3951470133436</v>
      </c>
      <c r="AT164" s="1">
        <f t="shared" si="87"/>
        <v>115.22222222222221</v>
      </c>
      <c r="AU164" s="1">
        <f t="shared" si="88"/>
        <v>106.74850445034392</v>
      </c>
      <c r="AV164" s="1">
        <f t="shared" si="89"/>
        <v>134.6975735066718</v>
      </c>
      <c r="AX164" s="1">
        <f t="shared" si="90"/>
        <v>0.92645760853721826</v>
      </c>
      <c r="AY164" s="1">
        <f t="shared" si="91"/>
        <v>0.41441677741727562</v>
      </c>
      <c r="AZ164" s="1">
        <v>0.46095428243162556</v>
      </c>
    </row>
    <row r="165" spans="1:52" x14ac:dyDescent="0.25">
      <c r="A165" s="1">
        <v>0.3</v>
      </c>
      <c r="B165" s="1">
        <v>2.1428569999999998</v>
      </c>
      <c r="C165" s="1">
        <v>10</v>
      </c>
      <c r="D165" s="1">
        <v>1</v>
      </c>
      <c r="E165" s="1">
        <v>100</v>
      </c>
      <c r="F165" s="1">
        <v>0.42670000000000002</v>
      </c>
      <c r="G165" s="1">
        <v>52.449575510000003</v>
      </c>
      <c r="H165" s="1">
        <v>1.49780223</v>
      </c>
      <c r="I165" s="1">
        <f t="shared" si="92"/>
        <v>3.5000000000000003E-2</v>
      </c>
      <c r="J165" s="1">
        <f t="shared" si="63"/>
        <v>7.4999995E-2</v>
      </c>
      <c r="K165" s="1">
        <f t="shared" si="64"/>
        <v>0.36483313053917238</v>
      </c>
      <c r="L165" s="1">
        <f t="shared" si="65"/>
        <v>2.9999999999999997E-4</v>
      </c>
      <c r="M165" s="1">
        <f t="shared" si="66"/>
        <v>2.7777777777777776E-2</v>
      </c>
      <c r="N165" s="1">
        <v>272.3030596748448</v>
      </c>
      <c r="O165" s="1">
        <v>292.59542381083799</v>
      </c>
      <c r="P165" s="1">
        <v>2.1315262269833033</v>
      </c>
      <c r="Q165" s="1">
        <v>2.2006831038158192</v>
      </c>
      <c r="R165" s="1">
        <v>598.31489545687066</v>
      </c>
      <c r="S165" s="1">
        <v>624.97100185485715</v>
      </c>
      <c r="T165" s="1">
        <v>4148</v>
      </c>
      <c r="U165" s="1">
        <f>Condutividade!B$6</f>
        <v>6.543115377123824</v>
      </c>
      <c r="V165" s="1">
        <v>0.5</v>
      </c>
      <c r="W165" s="1">
        <f t="shared" si="67"/>
        <v>2.8871645005332482E-2</v>
      </c>
      <c r="X165" s="1">
        <f t="shared" si="68"/>
        <v>13.974415752398416</v>
      </c>
      <c r="Y165" s="1">
        <f t="shared" si="69"/>
        <v>9.3983835122226775</v>
      </c>
      <c r="Z165" s="1">
        <f>[1]!HeatTransferArea(I165,J165,0.36,L165)</f>
        <v>0.92362817858018342</v>
      </c>
      <c r="AA165" s="1">
        <f>[1]!Convection(I165,M165,1000,9*10^-4,L165,0.6,0.36,7)</f>
        <v>33606.929947151868</v>
      </c>
      <c r="AB165" s="1">
        <f t="shared" si="70"/>
        <v>4.1245207150474981</v>
      </c>
      <c r="AC165" s="1">
        <f t="shared" si="71"/>
        <v>867.84612255685875</v>
      </c>
      <c r="AD165" s="1">
        <f t="shared" si="79"/>
        <v>0.57990848106865667</v>
      </c>
      <c r="AE165" s="1">
        <f t="shared" si="72"/>
        <v>8.6091152397271831E-5</v>
      </c>
      <c r="AF165" s="1">
        <f t="shared" si="73"/>
        <v>9.691238172226005E-6</v>
      </c>
      <c r="AG165" s="1">
        <f t="shared" si="74"/>
        <v>2.1105365944674219E-6</v>
      </c>
      <c r="AH165" s="1">
        <f t="shared" si="75"/>
        <v>5.4073252988168295E-4</v>
      </c>
      <c r="AI165" s="1">
        <f t="shared" si="76"/>
        <v>6.728550065143729E-4</v>
      </c>
      <c r="AJ165" s="1">
        <f t="shared" si="80"/>
        <v>312.44906102355111</v>
      </c>
      <c r="AK165" s="1">
        <f t="shared" si="81"/>
        <v>4.5440436120315333</v>
      </c>
      <c r="AL165" s="1">
        <f t="shared" si="82"/>
        <v>0.96857481356011543</v>
      </c>
      <c r="AM165" s="1">
        <f t="shared" si="83"/>
        <v>1.0745212490826366</v>
      </c>
      <c r="AN165" s="1">
        <f t="shared" si="84"/>
        <v>0.23990410408237867</v>
      </c>
      <c r="AO165" s="1">
        <f t="shared" si="77"/>
        <v>52.449575510000003</v>
      </c>
      <c r="AP165" s="1">
        <v>0.98599999999999999</v>
      </c>
      <c r="AQ165" s="1">
        <f t="shared" si="85"/>
        <v>6.8509401379660256E-3</v>
      </c>
      <c r="AR165" s="1">
        <f t="shared" si="86"/>
        <v>218.62725404643257</v>
      </c>
      <c r="AS165" s="1">
        <f t="shared" si="78"/>
        <v>269.3951470133436</v>
      </c>
      <c r="AT165" s="1">
        <f t="shared" si="87"/>
        <v>115.22222222222221</v>
      </c>
      <c r="AU165" s="1">
        <f t="shared" si="88"/>
        <v>213.49700890068783</v>
      </c>
      <c r="AV165" s="1">
        <f t="shared" si="89"/>
        <v>134.6975735066718</v>
      </c>
      <c r="AX165" s="1">
        <f t="shared" si="90"/>
        <v>1.8529152170744365</v>
      </c>
      <c r="AY165" s="1">
        <f t="shared" si="91"/>
        <v>6.361661056844152E-2</v>
      </c>
      <c r="AZ165" s="1">
        <v>0.23778057389222321</v>
      </c>
    </row>
    <row r="166" spans="1:52" x14ac:dyDescent="0.25">
      <c r="A166" s="1">
        <v>0.3</v>
      </c>
      <c r="B166" s="1">
        <v>2.1428569999999998</v>
      </c>
      <c r="C166" s="1">
        <v>10</v>
      </c>
      <c r="D166" s="1">
        <v>1.5</v>
      </c>
      <c r="E166" s="1">
        <v>100</v>
      </c>
      <c r="F166" s="1">
        <v>0.28449999999999998</v>
      </c>
      <c r="G166" s="1">
        <v>52.289904890000003</v>
      </c>
      <c r="H166" s="1">
        <v>1.50241063</v>
      </c>
      <c r="I166" s="1">
        <f t="shared" si="92"/>
        <v>3.5000000000000003E-2</v>
      </c>
      <c r="J166" s="1">
        <f t="shared" si="63"/>
        <v>7.4999995E-2</v>
      </c>
      <c r="K166" s="1">
        <f t="shared" si="64"/>
        <v>0.36483313053917238</v>
      </c>
      <c r="L166" s="1">
        <f t="shared" si="65"/>
        <v>2.9999999999999997E-4</v>
      </c>
      <c r="M166" s="1">
        <f t="shared" si="66"/>
        <v>2.7777777777777776E-2</v>
      </c>
      <c r="N166" s="1">
        <v>272.3030596748448</v>
      </c>
      <c r="O166" s="1">
        <v>292.59542381083799</v>
      </c>
      <c r="P166" s="1">
        <v>2.1315262269833033</v>
      </c>
      <c r="Q166" s="1">
        <v>2.2006831038158192</v>
      </c>
      <c r="R166" s="1">
        <v>598.31489545687066</v>
      </c>
      <c r="S166" s="1">
        <v>624.97100185485715</v>
      </c>
      <c r="T166" s="1">
        <v>4148</v>
      </c>
      <c r="U166" s="1">
        <f>Condutividade!B$6</f>
        <v>6.543115377123824</v>
      </c>
      <c r="V166" s="1">
        <v>0.5</v>
      </c>
      <c r="W166" s="1">
        <f t="shared" si="67"/>
        <v>2.8871645005332482E-2</v>
      </c>
      <c r="X166" s="1">
        <f t="shared" si="68"/>
        <v>13.974415752398416</v>
      </c>
      <c r="Y166" s="1">
        <f t="shared" si="69"/>
        <v>9.3983835122226775</v>
      </c>
      <c r="Z166" s="1">
        <f>[1]!HeatTransferArea(I166,J166,0.36,L166)</f>
        <v>0.92362817858018342</v>
      </c>
      <c r="AA166" s="1">
        <f>[1]!Convection(I166,M166,1000,9*10^-4,L166,0.6,0.36,7)</f>
        <v>33606.929947151868</v>
      </c>
      <c r="AB166" s="1">
        <f t="shared" si="70"/>
        <v>4.1245207150474981</v>
      </c>
      <c r="AC166" s="1">
        <f t="shared" si="71"/>
        <v>867.84612255685875</v>
      </c>
      <c r="AD166" s="1">
        <f t="shared" si="79"/>
        <v>0.38660565404577107</v>
      </c>
      <c r="AE166" s="1">
        <f t="shared" si="72"/>
        <v>2.4060768264944077E-5</v>
      </c>
      <c r="AF166" s="1">
        <f t="shared" si="73"/>
        <v>2.180528588750851E-5</v>
      </c>
      <c r="AG166" s="1">
        <f t="shared" si="74"/>
        <v>4.7487073375516994E-6</v>
      </c>
      <c r="AH166" s="1">
        <f t="shared" si="75"/>
        <v>3.6048835325445537E-4</v>
      </c>
      <c r="AI166" s="1">
        <f t="shared" si="76"/>
        <v>4.4857000434291532E-4</v>
      </c>
      <c r="AJ166" s="1">
        <f t="shared" si="80"/>
        <v>208.29937401570072</v>
      </c>
      <c r="AK166" s="1">
        <f t="shared" si="81"/>
        <v>4.5440436120315333</v>
      </c>
      <c r="AL166" s="1">
        <f t="shared" si="82"/>
        <v>0.96857481356011543</v>
      </c>
      <c r="AM166" s="1">
        <f t="shared" si="83"/>
        <v>1.0745212490826366</v>
      </c>
      <c r="AN166" s="1">
        <f t="shared" si="84"/>
        <v>0.15944918096043825</v>
      </c>
      <c r="AO166" s="1">
        <f t="shared" si="77"/>
        <v>52.289904890000003</v>
      </c>
      <c r="AP166" s="1">
        <v>0.98909999999999998</v>
      </c>
      <c r="AQ166" s="1">
        <f t="shared" si="85"/>
        <v>4.5813459581482141E-3</v>
      </c>
      <c r="AR166" s="1">
        <f t="shared" si="86"/>
        <v>327.94088106964887</v>
      </c>
      <c r="AS166" s="1">
        <f t="shared" si="78"/>
        <v>269.3951470133436</v>
      </c>
      <c r="AT166" s="1">
        <f t="shared" si="87"/>
        <v>115.22222222222221</v>
      </c>
      <c r="AU166" s="1">
        <f t="shared" si="88"/>
        <v>320.24551335103172</v>
      </c>
      <c r="AV166" s="1">
        <f t="shared" si="89"/>
        <v>134.6975735066718</v>
      </c>
      <c r="AX166" s="1">
        <f t="shared" si="90"/>
        <v>2.7793728256116546</v>
      </c>
      <c r="AY166" s="1">
        <f t="shared" si="91"/>
        <v>4.953007537114381E-2</v>
      </c>
      <c r="AZ166" s="1">
        <v>0.15803780389850694</v>
      </c>
    </row>
    <row r="167" spans="1:52" x14ac:dyDescent="0.25">
      <c r="A167" s="1">
        <v>0.3</v>
      </c>
      <c r="B167" s="1">
        <v>2.8571430000000002</v>
      </c>
      <c r="C167" s="1">
        <v>10</v>
      </c>
      <c r="D167" s="1">
        <v>0.5</v>
      </c>
      <c r="E167" s="1">
        <v>100</v>
      </c>
      <c r="F167" s="1">
        <v>0.6401</v>
      </c>
      <c r="G167" s="1">
        <v>51.391766480000001</v>
      </c>
      <c r="H167" s="1">
        <v>1.9971212899999999</v>
      </c>
      <c r="I167" s="1">
        <f t="shared" si="92"/>
        <v>3.5000000000000003E-2</v>
      </c>
      <c r="J167" s="1">
        <f t="shared" si="63"/>
        <v>0.10000000500000002</v>
      </c>
      <c r="K167" s="1">
        <f t="shared" si="64"/>
        <v>0.48644423080405397</v>
      </c>
      <c r="L167" s="1">
        <f t="shared" si="65"/>
        <v>2.9999999999999997E-4</v>
      </c>
      <c r="M167" s="1">
        <f t="shared" si="66"/>
        <v>2.7777777777777776E-2</v>
      </c>
      <c r="N167" s="1">
        <v>272.3030596748448</v>
      </c>
      <c r="O167" s="1">
        <v>292.59542381083799</v>
      </c>
      <c r="P167" s="1">
        <v>2.1315262269833033</v>
      </c>
      <c r="Q167" s="1">
        <v>2.2006831038158192</v>
      </c>
      <c r="R167" s="1">
        <v>598.31489545687066</v>
      </c>
      <c r="S167" s="1">
        <v>624.97100185485715</v>
      </c>
      <c r="T167" s="1">
        <v>4148</v>
      </c>
      <c r="U167" s="1">
        <f>Condutividade!B$6</f>
        <v>6.543115377123824</v>
      </c>
      <c r="V167" s="1">
        <v>0.5</v>
      </c>
      <c r="W167" s="1">
        <f t="shared" si="67"/>
        <v>2.8871645005332482E-2</v>
      </c>
      <c r="X167" s="1">
        <f t="shared" si="68"/>
        <v>13.974415752398416</v>
      </c>
      <c r="Y167" s="1">
        <f t="shared" si="69"/>
        <v>9.3983835122226775</v>
      </c>
      <c r="Z167" s="1">
        <f>[1]!HeatTransferArea(I167,J167,0.36,L167)</f>
        <v>1.2315043817824154</v>
      </c>
      <c r="AA167" s="1">
        <f>[1]!Convection(I167,M167,1000,9*10^-4,L167,0.6,0.36,7)</f>
        <v>33606.929947151868</v>
      </c>
      <c r="AB167" s="1">
        <f t="shared" si="70"/>
        <v>4.1245207150474981</v>
      </c>
      <c r="AC167" s="1">
        <f t="shared" si="71"/>
        <v>867.84612255685875</v>
      </c>
      <c r="AD167" s="1">
        <f t="shared" si="79"/>
        <v>0.86986262011900584</v>
      </c>
      <c r="AE167" s="1">
        <f t="shared" si="72"/>
        <v>7.9062041033695074E-5</v>
      </c>
      <c r="AF167" s="1">
        <f t="shared" si="73"/>
        <v>4.307217970451199E-6</v>
      </c>
      <c r="AG167" s="1">
        <f t="shared" si="74"/>
        <v>5.2763414861685548E-7</v>
      </c>
      <c r="AH167" s="1">
        <f t="shared" si="75"/>
        <v>6.0832395417461933E-4</v>
      </c>
      <c r="AI167" s="1">
        <f t="shared" si="76"/>
        <v>7.5696170570424906E-4</v>
      </c>
      <c r="AJ167" s="1">
        <f t="shared" si="80"/>
        <v>624.89812204710222</v>
      </c>
      <c r="AK167" s="1">
        <f t="shared" si="81"/>
        <v>4.5440436120315333</v>
      </c>
      <c r="AL167" s="1">
        <f t="shared" si="82"/>
        <v>0.96857481356011543</v>
      </c>
      <c r="AM167" s="1">
        <f t="shared" si="83"/>
        <v>1.0745212490826366</v>
      </c>
      <c r="AN167" s="1">
        <f t="shared" si="84"/>
        <v>0.35259849492538231</v>
      </c>
      <c r="AO167" s="1">
        <f t="shared" si="77"/>
        <v>51.391766480000001</v>
      </c>
      <c r="AP167" s="1">
        <v>0.97950000000000004</v>
      </c>
      <c r="AQ167" s="1">
        <f t="shared" si="85"/>
        <v>1.3702233047612452E-2</v>
      </c>
      <c r="AR167" s="1">
        <f t="shared" si="86"/>
        <v>145.75151970196484</v>
      </c>
      <c r="AS167" s="1">
        <f t="shared" si="78"/>
        <v>359.19357125703942</v>
      </c>
      <c r="AT167" s="1">
        <f t="shared" si="87"/>
        <v>115.22222222222221</v>
      </c>
      <c r="AU167" s="1">
        <f t="shared" si="88"/>
        <v>142.33135587244925</v>
      </c>
      <c r="AV167" s="1">
        <f t="shared" si="89"/>
        <v>179.59678562851971</v>
      </c>
      <c r="AX167" s="1">
        <f t="shared" si="90"/>
        <v>1.2352769554985954</v>
      </c>
      <c r="AY167" s="1">
        <f t="shared" si="91"/>
        <v>9.3152894046646256E-2</v>
      </c>
      <c r="AZ167" s="1">
        <v>0.34947744140342868</v>
      </c>
    </row>
    <row r="168" spans="1:52" x14ac:dyDescent="0.25">
      <c r="A168" s="1">
        <v>0.3</v>
      </c>
      <c r="B168" s="1">
        <v>2.8571430000000002</v>
      </c>
      <c r="C168" s="1">
        <v>10</v>
      </c>
      <c r="D168" s="1">
        <v>1</v>
      </c>
      <c r="E168" s="1">
        <v>100</v>
      </c>
      <c r="F168" s="1">
        <v>0.32</v>
      </c>
      <c r="G168" s="1">
        <v>51.511282309999999</v>
      </c>
      <c r="H168" s="1">
        <v>1.99706988</v>
      </c>
      <c r="I168" s="1">
        <f t="shared" si="92"/>
        <v>3.5000000000000003E-2</v>
      </c>
      <c r="J168" s="1">
        <f t="shared" si="63"/>
        <v>0.10000000500000002</v>
      </c>
      <c r="K168" s="1">
        <f t="shared" si="64"/>
        <v>0.48644423080405397</v>
      </c>
      <c r="L168" s="1">
        <f t="shared" si="65"/>
        <v>2.9999999999999997E-4</v>
      </c>
      <c r="M168" s="1">
        <f t="shared" si="66"/>
        <v>2.7777777777777776E-2</v>
      </c>
      <c r="N168" s="1">
        <v>272.3030596748448</v>
      </c>
      <c r="O168" s="1">
        <v>292.59542381083799</v>
      </c>
      <c r="P168" s="1">
        <v>2.1315262269833033</v>
      </c>
      <c r="Q168" s="1">
        <v>2.2006831038158192</v>
      </c>
      <c r="R168" s="1">
        <v>598.31489545687066</v>
      </c>
      <c r="S168" s="1">
        <v>624.97100185485715</v>
      </c>
      <c r="T168" s="1">
        <v>4148</v>
      </c>
      <c r="U168" s="1">
        <f>Condutividade!B$6</f>
        <v>6.543115377123824</v>
      </c>
      <c r="V168" s="1">
        <v>0.5</v>
      </c>
      <c r="W168" s="1">
        <f t="shared" si="67"/>
        <v>2.8871645005332482E-2</v>
      </c>
      <c r="X168" s="1">
        <f t="shared" si="68"/>
        <v>13.974415752398416</v>
      </c>
      <c r="Y168" s="1">
        <f t="shared" si="69"/>
        <v>9.3983835122226775</v>
      </c>
      <c r="Z168" s="1">
        <f>[1]!HeatTransferArea(I168,J168,0.36,L168)</f>
        <v>1.2315043817824154</v>
      </c>
      <c r="AA168" s="1">
        <f>[1]!Convection(I168,M168,1000,9*10^-4,L168,0.6,0.36,7)</f>
        <v>33606.929947151868</v>
      </c>
      <c r="AB168" s="1">
        <f t="shared" si="70"/>
        <v>4.1245207150474981</v>
      </c>
      <c r="AC168" s="1">
        <f t="shared" si="71"/>
        <v>867.84612255685875</v>
      </c>
      <c r="AD168" s="1">
        <f t="shared" si="79"/>
        <v>0.43493131005950292</v>
      </c>
      <c r="AE168" s="1">
        <f t="shared" si="72"/>
        <v>8.953102051684203E-5</v>
      </c>
      <c r="AF168" s="1">
        <f t="shared" si="73"/>
        <v>1.7228871881804796E-5</v>
      </c>
      <c r="AG168" s="1">
        <f t="shared" si="74"/>
        <v>2.1105365944674219E-6</v>
      </c>
      <c r="AH168" s="1">
        <f t="shared" si="75"/>
        <v>3.0416197708730967E-4</v>
      </c>
      <c r="AI168" s="1">
        <f t="shared" si="76"/>
        <v>3.7848085285212453E-4</v>
      </c>
      <c r="AJ168" s="1">
        <f t="shared" si="80"/>
        <v>312.44906102355111</v>
      </c>
      <c r="AK168" s="1">
        <f t="shared" si="81"/>
        <v>4.5440436120315333</v>
      </c>
      <c r="AL168" s="1">
        <f t="shared" si="82"/>
        <v>0.96857481356011543</v>
      </c>
      <c r="AM168" s="1">
        <f t="shared" si="83"/>
        <v>1.0745212490826366</v>
      </c>
      <c r="AN168" s="1">
        <f t="shared" si="84"/>
        <v>0.17670924603507102</v>
      </c>
      <c r="AO168" s="1">
        <f t="shared" si="77"/>
        <v>51.511282309999999</v>
      </c>
      <c r="AP168" s="1">
        <v>0.9909</v>
      </c>
      <c r="AQ168" s="1">
        <f t="shared" si="85"/>
        <v>6.8509401620087465E-3</v>
      </c>
      <c r="AR168" s="1">
        <f t="shared" si="86"/>
        <v>291.50303940392968</v>
      </c>
      <c r="AS168" s="1">
        <f t="shared" si="78"/>
        <v>359.19357125703942</v>
      </c>
      <c r="AT168" s="1">
        <f t="shared" si="87"/>
        <v>115.22222222222221</v>
      </c>
      <c r="AU168" s="1">
        <f t="shared" si="88"/>
        <v>284.6627117448985</v>
      </c>
      <c r="AV168" s="1">
        <f t="shared" si="89"/>
        <v>179.59678562851971</v>
      </c>
      <c r="AX168" s="1">
        <f t="shared" si="90"/>
        <v>2.4705539109971908</v>
      </c>
      <c r="AY168" s="1">
        <f t="shared" si="91"/>
        <v>4.1350796869486936E-2</v>
      </c>
      <c r="AZ168" s="1">
        <v>0.17514509013923757</v>
      </c>
    </row>
    <row r="169" spans="1:52" x14ac:dyDescent="0.25">
      <c r="A169" s="1">
        <v>0.3</v>
      </c>
      <c r="B169" s="1">
        <v>2.8571430000000002</v>
      </c>
      <c r="C169" s="1">
        <v>10</v>
      </c>
      <c r="D169" s="1">
        <v>1.5</v>
      </c>
      <c r="E169" s="1">
        <v>100</v>
      </c>
      <c r="F169" s="1">
        <v>0.21340000000000001</v>
      </c>
      <c r="G169" s="1">
        <v>51.123868620000003</v>
      </c>
      <c r="H169" s="1">
        <v>2.00321441</v>
      </c>
      <c r="I169" s="1">
        <f t="shared" ref="I169:I200" si="93">35/1000</f>
        <v>3.5000000000000003E-2</v>
      </c>
      <c r="J169" s="1">
        <f t="shared" si="63"/>
        <v>0.10000000500000002</v>
      </c>
      <c r="K169" s="1">
        <f t="shared" si="64"/>
        <v>0.48644423080405397</v>
      </c>
      <c r="L169" s="1">
        <f t="shared" si="65"/>
        <v>2.9999999999999997E-4</v>
      </c>
      <c r="M169" s="1">
        <f t="shared" si="66"/>
        <v>2.7777777777777776E-2</v>
      </c>
      <c r="N169" s="1">
        <v>272.3030596748448</v>
      </c>
      <c r="O169" s="1">
        <v>292.59542381083799</v>
      </c>
      <c r="P169" s="1">
        <v>2.1315262269833033</v>
      </c>
      <c r="Q169" s="1">
        <v>2.2006831038158192</v>
      </c>
      <c r="R169" s="1">
        <v>598.31489545687066</v>
      </c>
      <c r="S169" s="1">
        <v>624.97100185485715</v>
      </c>
      <c r="T169" s="1">
        <v>4148</v>
      </c>
      <c r="U169" s="1">
        <f>Condutividade!B$6</f>
        <v>6.543115377123824</v>
      </c>
      <c r="V169" s="1">
        <v>0.5</v>
      </c>
      <c r="W169" s="1">
        <f t="shared" si="67"/>
        <v>2.8871645005332482E-2</v>
      </c>
      <c r="X169" s="1">
        <f t="shared" si="68"/>
        <v>13.974415752398416</v>
      </c>
      <c r="Y169" s="1">
        <f t="shared" si="69"/>
        <v>9.3983835122226775</v>
      </c>
      <c r="Z169" s="1">
        <f>[1]!HeatTransferArea(I169,J169,0.36,L169)</f>
        <v>1.2315043817824154</v>
      </c>
      <c r="AA169" s="1">
        <f>[1]!Convection(I169,M169,1000,9*10^-4,L169,0.6,0.36,7)</f>
        <v>33606.929947151868</v>
      </c>
      <c r="AB169" s="1">
        <f t="shared" si="70"/>
        <v>4.1245207150474981</v>
      </c>
      <c r="AC169" s="1">
        <f t="shared" si="71"/>
        <v>867.84612255685875</v>
      </c>
      <c r="AD169" s="1">
        <f t="shared" si="79"/>
        <v>0.28995420670633526</v>
      </c>
      <c r="AE169" s="1">
        <f t="shared" si="72"/>
        <v>6.9793196554035486E-6</v>
      </c>
      <c r="AF169" s="1">
        <f t="shared" si="73"/>
        <v>3.8764961734060794E-5</v>
      </c>
      <c r="AG169" s="1">
        <f t="shared" si="74"/>
        <v>4.7487073375516994E-6</v>
      </c>
      <c r="AH169" s="1">
        <f t="shared" si="75"/>
        <v>2.0277465139153977E-4</v>
      </c>
      <c r="AI169" s="1">
        <f t="shared" si="76"/>
        <v>2.5232056856808302E-4</v>
      </c>
      <c r="AJ169" s="1">
        <f t="shared" si="80"/>
        <v>208.29937401570072</v>
      </c>
      <c r="AK169" s="1">
        <f t="shared" si="81"/>
        <v>4.5440436120315333</v>
      </c>
      <c r="AL169" s="1">
        <f t="shared" si="82"/>
        <v>0.96857481356011543</v>
      </c>
      <c r="AM169" s="1">
        <f t="shared" si="83"/>
        <v>1.0745212490826366</v>
      </c>
      <c r="AN169" s="1">
        <f t="shared" si="84"/>
        <v>0.11692014995690143</v>
      </c>
      <c r="AO169" s="1">
        <f t="shared" si="77"/>
        <v>51.123868620000003</v>
      </c>
      <c r="AP169" s="1">
        <v>0.99219999999999997</v>
      </c>
      <c r="AQ169" s="1">
        <f t="shared" si="85"/>
        <v>4.5813459649139089E-3</v>
      </c>
      <c r="AR169" s="1">
        <f t="shared" si="86"/>
        <v>437.25455910589449</v>
      </c>
      <c r="AS169" s="1">
        <f t="shared" si="78"/>
        <v>359.19357125703942</v>
      </c>
      <c r="AT169" s="1">
        <f t="shared" si="87"/>
        <v>115.22222222222221</v>
      </c>
      <c r="AU169" s="1">
        <f t="shared" si="88"/>
        <v>426.99406761734775</v>
      </c>
      <c r="AV169" s="1">
        <f t="shared" si="89"/>
        <v>179.59678562851971</v>
      </c>
      <c r="AX169" s="1">
        <f t="shared" si="90"/>
        <v>3.705830866495786</v>
      </c>
      <c r="AY169" s="1">
        <f t="shared" si="91"/>
        <v>3.5443540173846093E-2</v>
      </c>
      <c r="AZ169" s="1">
        <v>0.11588522198340696</v>
      </c>
    </row>
    <row r="170" spans="1:52" x14ac:dyDescent="0.25">
      <c r="A170" s="1">
        <v>0.3</v>
      </c>
      <c r="B170" s="1">
        <v>3.5714290000000002</v>
      </c>
      <c r="C170" s="1">
        <v>10</v>
      </c>
      <c r="D170" s="1">
        <v>0.5</v>
      </c>
      <c r="E170" s="1">
        <v>100</v>
      </c>
      <c r="F170" s="1">
        <v>0.5121</v>
      </c>
      <c r="G170" s="1">
        <v>51.0283935</v>
      </c>
      <c r="H170" s="1">
        <v>2.4964017900000002</v>
      </c>
      <c r="I170" s="1">
        <f t="shared" si="93"/>
        <v>3.5000000000000003E-2</v>
      </c>
      <c r="J170" s="1">
        <f t="shared" si="63"/>
        <v>0.12500001500000002</v>
      </c>
      <c r="K170" s="1">
        <f t="shared" si="64"/>
        <v>0.60805533106893561</v>
      </c>
      <c r="L170" s="1">
        <f t="shared" si="65"/>
        <v>2.9999999999999997E-4</v>
      </c>
      <c r="M170" s="1">
        <f t="shared" si="66"/>
        <v>2.7777777777777776E-2</v>
      </c>
      <c r="N170" s="1">
        <v>272.3030596748448</v>
      </c>
      <c r="O170" s="1">
        <v>292.59542381083799</v>
      </c>
      <c r="P170" s="1">
        <v>2.1315262269833033</v>
      </c>
      <c r="Q170" s="1">
        <v>2.2006831038158192</v>
      </c>
      <c r="R170" s="1">
        <v>598.31489545687066</v>
      </c>
      <c r="S170" s="1">
        <v>624.97100185485715</v>
      </c>
      <c r="T170" s="1">
        <v>4148</v>
      </c>
      <c r="U170" s="1">
        <f>Condutividade!B$6</f>
        <v>6.543115377123824</v>
      </c>
      <c r="V170" s="1">
        <v>0.5</v>
      </c>
      <c r="W170" s="1">
        <f t="shared" si="67"/>
        <v>2.8871645005332482E-2</v>
      </c>
      <c r="X170" s="1">
        <f t="shared" si="68"/>
        <v>13.974415752398416</v>
      </c>
      <c r="Y170" s="1">
        <f t="shared" si="69"/>
        <v>9.3983835122226775</v>
      </c>
      <c r="Z170" s="1">
        <f>[1]!HeatTransferArea(I170,J170,0.36,L170)</f>
        <v>1.5393805849846474</v>
      </c>
      <c r="AA170" s="1">
        <f>[1]!Convection(I170,M170,1000,9*10^-4,L170,0.6,0.36,7)</f>
        <v>33606.929947151868</v>
      </c>
      <c r="AB170" s="1">
        <f t="shared" si="70"/>
        <v>4.1245207150474981</v>
      </c>
      <c r="AC170" s="1">
        <f t="shared" si="71"/>
        <v>867.84612255685875</v>
      </c>
      <c r="AD170" s="1">
        <f t="shared" si="79"/>
        <v>0.69589004738290361</v>
      </c>
      <c r="AE170" s="1">
        <f t="shared" si="72"/>
        <v>4.3213782803697143E-5</v>
      </c>
      <c r="AF170" s="1">
        <f t="shared" si="73"/>
        <v>6.7300290210339144E-6</v>
      </c>
      <c r="AG170" s="1">
        <f t="shared" si="74"/>
        <v>5.2763414861685548E-7</v>
      </c>
      <c r="AH170" s="1">
        <f t="shared" si="75"/>
        <v>3.8932727616593855E-4</v>
      </c>
      <c r="AI170" s="1">
        <f t="shared" si="76"/>
        <v>4.8445542382696111E-4</v>
      </c>
      <c r="AJ170" s="1">
        <f t="shared" si="80"/>
        <v>624.89812204710211</v>
      </c>
      <c r="AK170" s="1">
        <f t="shared" si="81"/>
        <v>4.5440436120315333</v>
      </c>
      <c r="AL170" s="1">
        <f t="shared" si="82"/>
        <v>0.96857481356011543</v>
      </c>
      <c r="AM170" s="1">
        <f t="shared" si="83"/>
        <v>1.0745212490826366</v>
      </c>
      <c r="AN170" s="1">
        <f t="shared" si="84"/>
        <v>0.28008429706863619</v>
      </c>
      <c r="AO170" s="1">
        <f t="shared" si="77"/>
        <v>51.0283935</v>
      </c>
      <c r="AP170" s="1">
        <v>0.98839999999999995</v>
      </c>
      <c r="AQ170" s="1">
        <f t="shared" si="85"/>
        <v>1.3702233062717038E-2</v>
      </c>
      <c r="AR170" s="1">
        <f t="shared" si="86"/>
        <v>182.18941238071341</v>
      </c>
      <c r="AS170" s="1">
        <f t="shared" si="78"/>
        <v>448.99199550073519</v>
      </c>
      <c r="AT170" s="1">
        <f t="shared" si="87"/>
        <v>115.22222222222221</v>
      </c>
      <c r="AU170" s="1">
        <f t="shared" si="88"/>
        <v>177.91420729455461</v>
      </c>
      <c r="AV170" s="1">
        <f t="shared" si="89"/>
        <v>224.49599775036759</v>
      </c>
      <c r="AX170" s="1">
        <f t="shared" si="90"/>
        <v>1.5440963024599728</v>
      </c>
      <c r="AY170" s="1">
        <f t="shared" si="91"/>
        <v>5.2710905899566035E-2</v>
      </c>
      <c r="AZ170" s="1">
        <v>0.27760510871590383</v>
      </c>
    </row>
    <row r="171" spans="1:52" x14ac:dyDescent="0.25">
      <c r="A171" s="1">
        <v>0.3</v>
      </c>
      <c r="B171" s="1">
        <v>3.5714290000000002</v>
      </c>
      <c r="C171" s="1">
        <v>10</v>
      </c>
      <c r="D171" s="1">
        <v>1</v>
      </c>
      <c r="E171" s="1">
        <v>100</v>
      </c>
      <c r="F171" s="1">
        <v>0.25600000000000001</v>
      </c>
      <c r="G171" s="1">
        <v>50.592781309999999</v>
      </c>
      <c r="H171" s="1">
        <v>2.49633752</v>
      </c>
      <c r="I171" s="1">
        <f t="shared" si="93"/>
        <v>3.5000000000000003E-2</v>
      </c>
      <c r="J171" s="1">
        <f t="shared" si="63"/>
        <v>0.12500001500000002</v>
      </c>
      <c r="K171" s="1">
        <f t="shared" si="64"/>
        <v>0.60805533106893561</v>
      </c>
      <c r="L171" s="1">
        <f t="shared" si="65"/>
        <v>2.9999999999999997E-4</v>
      </c>
      <c r="M171" s="1">
        <f t="shared" si="66"/>
        <v>2.7777777777777776E-2</v>
      </c>
      <c r="N171" s="1">
        <v>272.3030596748448</v>
      </c>
      <c r="O171" s="1">
        <v>292.59542381083799</v>
      </c>
      <c r="P171" s="1">
        <v>2.1315262269833033</v>
      </c>
      <c r="Q171" s="1">
        <v>2.2006831038158192</v>
      </c>
      <c r="R171" s="1">
        <v>598.31489545687066</v>
      </c>
      <c r="S171" s="1">
        <v>624.97100185485715</v>
      </c>
      <c r="T171" s="1">
        <v>4148</v>
      </c>
      <c r="U171" s="1">
        <f>Condutividade!B$6</f>
        <v>6.543115377123824</v>
      </c>
      <c r="V171" s="1">
        <v>0.5</v>
      </c>
      <c r="W171" s="1">
        <f t="shared" si="67"/>
        <v>2.8871645005332482E-2</v>
      </c>
      <c r="X171" s="1">
        <f t="shared" si="68"/>
        <v>13.974415752398416</v>
      </c>
      <c r="Y171" s="1">
        <f t="shared" si="69"/>
        <v>9.3983835122226775</v>
      </c>
      <c r="Z171" s="1">
        <f>[1]!HeatTransferArea(I171,J171,0.36,L171)</f>
        <v>1.5393805849846474</v>
      </c>
      <c r="AA171" s="1">
        <f>[1]!Convection(I171,M171,1000,9*10^-4,L171,0.6,0.36,7)</f>
        <v>33606.929947151868</v>
      </c>
      <c r="AB171" s="1">
        <f t="shared" si="70"/>
        <v>4.1245207150474981</v>
      </c>
      <c r="AC171" s="1">
        <f t="shared" si="71"/>
        <v>867.84612255685875</v>
      </c>
      <c r="AD171" s="1">
        <f t="shared" si="79"/>
        <v>0.3479450236914518</v>
      </c>
      <c r="AE171" s="1">
        <f t="shared" si="72"/>
        <v>7.1606891401843065E-5</v>
      </c>
      <c r="AF171" s="1">
        <f t="shared" si="73"/>
        <v>2.6920116084135658E-5</v>
      </c>
      <c r="AG171" s="1">
        <f t="shared" si="74"/>
        <v>2.1105365944674219E-6</v>
      </c>
      <c r="AH171" s="1">
        <f t="shared" si="75"/>
        <v>1.9466363808296928E-4</v>
      </c>
      <c r="AI171" s="1">
        <f t="shared" si="76"/>
        <v>2.4222771191348056E-4</v>
      </c>
      <c r="AJ171" s="1">
        <f t="shared" si="80"/>
        <v>312.44906102355105</v>
      </c>
      <c r="AK171" s="1">
        <f t="shared" si="81"/>
        <v>4.5440436120315333</v>
      </c>
      <c r="AL171" s="1">
        <f t="shared" si="82"/>
        <v>0.96857481356011543</v>
      </c>
      <c r="AM171" s="1">
        <f t="shared" si="83"/>
        <v>1.0745212490826366</v>
      </c>
      <c r="AN171" s="1">
        <f t="shared" si="84"/>
        <v>0.13884665593047316</v>
      </c>
      <c r="AO171" s="1">
        <f t="shared" si="77"/>
        <v>50.592781309999999</v>
      </c>
      <c r="AP171" s="1">
        <v>0.99299999999999999</v>
      </c>
      <c r="AQ171" s="1">
        <f t="shared" si="85"/>
        <v>6.8509401489904101E-3</v>
      </c>
      <c r="AR171" s="1">
        <f t="shared" si="86"/>
        <v>364.37882476142681</v>
      </c>
      <c r="AS171" s="1">
        <f t="shared" si="78"/>
        <v>448.99199550073519</v>
      </c>
      <c r="AT171" s="1">
        <f t="shared" si="87"/>
        <v>115.22222222222221</v>
      </c>
      <c r="AU171" s="1">
        <f t="shared" si="88"/>
        <v>355.82841458910923</v>
      </c>
      <c r="AV171" s="1">
        <f t="shared" si="89"/>
        <v>224.49599775036759</v>
      </c>
      <c r="AX171" s="1">
        <f t="shared" si="90"/>
        <v>3.0881926049199455</v>
      </c>
      <c r="AY171" s="1">
        <f t="shared" si="91"/>
        <v>3.180830528422076E-2</v>
      </c>
      <c r="AZ171" s="1">
        <v>0.13761764375163502</v>
      </c>
    </row>
    <row r="172" spans="1:52" x14ac:dyDescent="0.25">
      <c r="A172" s="1">
        <v>0.3</v>
      </c>
      <c r="B172" s="1">
        <v>3.5714290000000002</v>
      </c>
      <c r="C172" s="1">
        <v>10</v>
      </c>
      <c r="D172" s="1">
        <v>1.5</v>
      </c>
      <c r="E172" s="1">
        <v>100</v>
      </c>
      <c r="F172" s="1">
        <v>0.17069999999999999</v>
      </c>
      <c r="G172" s="1">
        <v>50.084168079999998</v>
      </c>
      <c r="H172" s="1">
        <v>2.50401819</v>
      </c>
      <c r="I172" s="1">
        <f t="shared" si="93"/>
        <v>3.5000000000000003E-2</v>
      </c>
      <c r="J172" s="1">
        <f t="shared" si="63"/>
        <v>0.12500001500000002</v>
      </c>
      <c r="K172" s="1">
        <f t="shared" si="64"/>
        <v>0.60805533106893561</v>
      </c>
      <c r="L172" s="1">
        <f t="shared" si="65"/>
        <v>2.9999999999999997E-4</v>
      </c>
      <c r="M172" s="1">
        <f t="shared" si="66"/>
        <v>2.7777777777777776E-2</v>
      </c>
      <c r="N172" s="1">
        <v>272.3030596748448</v>
      </c>
      <c r="O172" s="1">
        <v>292.59542381083799</v>
      </c>
      <c r="P172" s="1">
        <v>2.1315262269833033</v>
      </c>
      <c r="Q172" s="1">
        <v>2.2006831038158192</v>
      </c>
      <c r="R172" s="1">
        <v>598.31489545687066</v>
      </c>
      <c r="S172" s="1">
        <v>624.97100185485715</v>
      </c>
      <c r="T172" s="1">
        <v>4148</v>
      </c>
      <c r="U172" s="1">
        <f>Condutividade!B$6</f>
        <v>6.543115377123824</v>
      </c>
      <c r="V172" s="1">
        <v>0.5</v>
      </c>
      <c r="W172" s="1">
        <f t="shared" si="67"/>
        <v>2.8871645005332482E-2</v>
      </c>
      <c r="X172" s="1">
        <f t="shared" si="68"/>
        <v>13.974415752398416</v>
      </c>
      <c r="Y172" s="1">
        <f t="shared" si="69"/>
        <v>9.3983835122226775</v>
      </c>
      <c r="Z172" s="1">
        <f>[1]!HeatTransferArea(I172,J172,0.36,L172)</f>
        <v>1.5393805849846474</v>
      </c>
      <c r="AA172" s="1">
        <f>[1]!Convection(I172,M172,1000,9*10^-4,L172,0.6,0.36,7)</f>
        <v>33606.929947151868</v>
      </c>
      <c r="AB172" s="1">
        <f t="shared" si="70"/>
        <v>4.1245207150474981</v>
      </c>
      <c r="AC172" s="1">
        <f t="shared" si="71"/>
        <v>867.84612255685875</v>
      </c>
      <c r="AD172" s="1">
        <f t="shared" si="79"/>
        <v>0.23196334912763455</v>
      </c>
      <c r="AE172" s="1">
        <f t="shared" si="72"/>
        <v>1.4404594267936055E-5</v>
      </c>
      <c r="AF172" s="1">
        <f t="shared" si="73"/>
        <v>6.0570261189305228E-5</v>
      </c>
      <c r="AG172" s="1">
        <f t="shared" si="74"/>
        <v>4.7487073375516994E-6</v>
      </c>
      <c r="AH172" s="1">
        <f t="shared" si="75"/>
        <v>1.2977575872197953E-4</v>
      </c>
      <c r="AI172" s="1">
        <f t="shared" si="76"/>
        <v>1.6148514127565372E-4</v>
      </c>
      <c r="AJ172" s="1">
        <f t="shared" si="80"/>
        <v>208.29937401570069</v>
      </c>
      <c r="AK172" s="1">
        <f t="shared" si="81"/>
        <v>4.5440436120315333</v>
      </c>
      <c r="AL172" s="1">
        <f t="shared" si="82"/>
        <v>0.96857481356011543</v>
      </c>
      <c r="AM172" s="1">
        <f t="shared" si="83"/>
        <v>1.0745212490826366</v>
      </c>
      <c r="AN172" s="1">
        <f t="shared" si="84"/>
        <v>9.1633879681477237E-2</v>
      </c>
      <c r="AO172" s="1">
        <f t="shared" si="77"/>
        <v>50.084168079999998</v>
      </c>
      <c r="AP172" s="1">
        <v>0.99380000000000002</v>
      </c>
      <c r="AQ172" s="1">
        <f t="shared" si="85"/>
        <v>4.581345968973324E-3</v>
      </c>
      <c r="AR172" s="1">
        <f t="shared" si="86"/>
        <v>546.56823714214022</v>
      </c>
      <c r="AS172" s="1">
        <f t="shared" si="78"/>
        <v>448.99199550073519</v>
      </c>
      <c r="AT172" s="1">
        <f t="shared" si="87"/>
        <v>115.22222222222221</v>
      </c>
      <c r="AU172" s="1">
        <f t="shared" si="88"/>
        <v>533.74262188366379</v>
      </c>
      <c r="AV172" s="1">
        <f t="shared" si="89"/>
        <v>224.49599775036759</v>
      </c>
      <c r="AX172" s="1">
        <f t="shared" si="90"/>
        <v>4.6322889073799178</v>
      </c>
      <c r="AY172" s="1">
        <f t="shared" si="91"/>
        <v>2.8173070394595431E-2</v>
      </c>
      <c r="AZ172" s="1">
        <v>9.0822775133312134E-2</v>
      </c>
    </row>
    <row r="173" spans="1:52" x14ac:dyDescent="0.25">
      <c r="A173" s="1">
        <v>0.4</v>
      </c>
      <c r="B173" s="1">
        <v>2.1428569999999998</v>
      </c>
      <c r="C173" s="1">
        <v>10</v>
      </c>
      <c r="D173" s="1">
        <v>0.5</v>
      </c>
      <c r="E173" s="1">
        <v>100</v>
      </c>
      <c r="F173" s="1">
        <v>0.85340000000000005</v>
      </c>
      <c r="G173" s="1">
        <v>50.64453305</v>
      </c>
      <c r="H173" s="1">
        <v>0.86718859999999998</v>
      </c>
      <c r="I173" s="1">
        <f t="shared" si="93"/>
        <v>3.5000000000000003E-2</v>
      </c>
      <c r="J173" s="1">
        <f t="shared" si="63"/>
        <v>7.4999995E-2</v>
      </c>
      <c r="K173" s="1">
        <f t="shared" si="64"/>
        <v>0.36483313053917238</v>
      </c>
      <c r="L173" s="1">
        <f t="shared" si="65"/>
        <v>4.0000000000000002E-4</v>
      </c>
      <c r="M173" s="1">
        <f t="shared" si="66"/>
        <v>2.7777777777777776E-2</v>
      </c>
      <c r="N173" s="1">
        <v>272.3030596748448</v>
      </c>
      <c r="O173" s="1">
        <v>292.59542381083799</v>
      </c>
      <c r="P173" s="1">
        <v>2.1315262269833033</v>
      </c>
      <c r="Q173" s="1">
        <v>2.2006831038158192</v>
      </c>
      <c r="R173" s="1">
        <v>598.31489545687066</v>
      </c>
      <c r="S173" s="1">
        <v>624.97100185485715</v>
      </c>
      <c r="T173" s="1">
        <v>4148</v>
      </c>
      <c r="U173" s="1">
        <f>Condutividade!B$6</f>
        <v>6.543115377123824</v>
      </c>
      <c r="V173" s="1">
        <v>0.5</v>
      </c>
      <c r="W173" s="1">
        <f t="shared" si="67"/>
        <v>2.8871645005332482E-2</v>
      </c>
      <c r="X173" s="1">
        <f t="shared" si="68"/>
        <v>18.632554336531225</v>
      </c>
      <c r="Y173" s="1">
        <f t="shared" si="69"/>
        <v>11.075313402510488</v>
      </c>
      <c r="Z173" s="1">
        <f>[1]!HeatTransferArea(I173,J173,0.36,L173)</f>
        <v>0.69272113393513746</v>
      </c>
      <c r="AA173" s="1">
        <f>[1]!Convection(I173,M173,1000,9*10^-4,L173,0.6,0.36,7)</f>
        <v>25369.458090571381</v>
      </c>
      <c r="AB173" s="1">
        <f t="shared" si="70"/>
        <v>5.4993609533966641</v>
      </c>
      <c r="AC173" s="1">
        <f t="shared" si="71"/>
        <v>816.96902869674932</v>
      </c>
      <c r="AD173" s="1">
        <f t="shared" si="79"/>
        <v>1.1598169621373133</v>
      </c>
      <c r="AE173" s="1">
        <f t="shared" si="72"/>
        <v>1.7218230479454366E-4</v>
      </c>
      <c r="AF173" s="1">
        <f t="shared" si="73"/>
        <v>2.4228095430565012E-6</v>
      </c>
      <c r="AG173" s="1">
        <f t="shared" si="74"/>
        <v>5.2763414861685548E-7</v>
      </c>
      <c r="AH173" s="1">
        <f t="shared" si="75"/>
        <v>1.0814650597633659E-3</v>
      </c>
      <c r="AI173" s="1">
        <f t="shared" si="76"/>
        <v>1.7787847458520288E-3</v>
      </c>
      <c r="AJ173" s="1">
        <f t="shared" si="80"/>
        <v>353.79593010460906</v>
      </c>
      <c r="AK173" s="1">
        <f t="shared" si="81"/>
        <v>4.5440436120315333</v>
      </c>
      <c r="AL173" s="1">
        <f t="shared" si="82"/>
        <v>0.96857481356011543</v>
      </c>
      <c r="AM173" s="1">
        <f t="shared" si="83"/>
        <v>1.0745212490826366</v>
      </c>
      <c r="AN173" s="1">
        <f t="shared" si="84"/>
        <v>0.46329569724407732</v>
      </c>
      <c r="AO173" s="1">
        <f t="shared" si="77"/>
        <v>50.64453305</v>
      </c>
      <c r="AP173" s="1">
        <v>0.89670000000000005</v>
      </c>
      <c r="AQ173" s="1">
        <f t="shared" si="85"/>
        <v>7.9330329037186221E-3</v>
      </c>
      <c r="AR173" s="1">
        <f t="shared" si="86"/>
        <v>109.31362702321628</v>
      </c>
      <c r="AS173" s="1">
        <f t="shared" si="78"/>
        <v>152.52231242274348</v>
      </c>
      <c r="AT173" s="1">
        <f t="shared" si="87"/>
        <v>115.22222222222221</v>
      </c>
      <c r="AU173" s="1">
        <f t="shared" si="88"/>
        <v>106.74850445034392</v>
      </c>
      <c r="AV173" s="1">
        <f t="shared" si="89"/>
        <v>76.261156211371741</v>
      </c>
      <c r="AX173" s="1">
        <f t="shared" si="90"/>
        <v>0.92645760853721826</v>
      </c>
      <c r="AY173" s="1">
        <f t="shared" si="91"/>
        <v>0.46939970512285717</v>
      </c>
      <c r="AZ173" s="1">
        <v>0.45919479866282964</v>
      </c>
    </row>
    <row r="174" spans="1:52" x14ac:dyDescent="0.25">
      <c r="A174" s="1">
        <v>0.4</v>
      </c>
      <c r="B174" s="1">
        <v>2.1428569999999998</v>
      </c>
      <c r="C174" s="1">
        <v>10</v>
      </c>
      <c r="D174" s="1">
        <v>1</v>
      </c>
      <c r="E174" s="1">
        <v>100</v>
      </c>
      <c r="F174" s="1">
        <v>0.42670000000000002</v>
      </c>
      <c r="G174" s="1">
        <v>52.70776463</v>
      </c>
      <c r="H174" s="1">
        <v>0.86716981999999998</v>
      </c>
      <c r="I174" s="1">
        <f t="shared" si="93"/>
        <v>3.5000000000000003E-2</v>
      </c>
      <c r="J174" s="1">
        <f t="shared" si="63"/>
        <v>7.4999995E-2</v>
      </c>
      <c r="K174" s="1">
        <f t="shared" si="64"/>
        <v>0.36483313053917238</v>
      </c>
      <c r="L174" s="1">
        <f t="shared" si="65"/>
        <v>4.0000000000000002E-4</v>
      </c>
      <c r="M174" s="1">
        <f t="shared" si="66"/>
        <v>2.7777777777777776E-2</v>
      </c>
      <c r="N174" s="1">
        <v>272.3030596748448</v>
      </c>
      <c r="O174" s="1">
        <v>292.59542381083799</v>
      </c>
      <c r="P174" s="1">
        <v>2.1315262269833033</v>
      </c>
      <c r="Q174" s="1">
        <v>2.2006831038158192</v>
      </c>
      <c r="R174" s="1">
        <v>598.31489545687066</v>
      </c>
      <c r="S174" s="1">
        <v>624.97100185485715</v>
      </c>
      <c r="T174" s="1">
        <v>4148</v>
      </c>
      <c r="U174" s="1">
        <f>Condutividade!B$6</f>
        <v>6.543115377123824</v>
      </c>
      <c r="V174" s="1">
        <v>0.5</v>
      </c>
      <c r="W174" s="1">
        <f t="shared" si="67"/>
        <v>2.8871645005332482E-2</v>
      </c>
      <c r="X174" s="1">
        <f t="shared" si="68"/>
        <v>18.632554336531225</v>
      </c>
      <c r="Y174" s="1">
        <f t="shared" si="69"/>
        <v>11.075313402510488</v>
      </c>
      <c r="Z174" s="1">
        <f>[1]!HeatTransferArea(I174,J174,0.36,L174)</f>
        <v>0.69272113393513746</v>
      </c>
      <c r="AA174" s="1">
        <f>[1]!Convection(I174,M174,1000,9*10^-4,L174,0.6,0.36,7)</f>
        <v>25369.458090571381</v>
      </c>
      <c r="AB174" s="1">
        <f t="shared" si="70"/>
        <v>5.4993609533966641</v>
      </c>
      <c r="AC174" s="1">
        <f t="shared" si="71"/>
        <v>816.96902869674932</v>
      </c>
      <c r="AD174" s="1">
        <f t="shared" si="79"/>
        <v>0.57990848106865667</v>
      </c>
      <c r="AE174" s="1">
        <f t="shared" si="72"/>
        <v>8.6091152397271831E-5</v>
      </c>
      <c r="AF174" s="1">
        <f t="shared" si="73"/>
        <v>9.691238172226005E-6</v>
      </c>
      <c r="AG174" s="1">
        <f t="shared" si="74"/>
        <v>2.1105365944674219E-6</v>
      </c>
      <c r="AH174" s="1">
        <f t="shared" si="75"/>
        <v>5.4073252988168295E-4</v>
      </c>
      <c r="AI174" s="1">
        <f t="shared" si="76"/>
        <v>8.8939237292601442E-4</v>
      </c>
      <c r="AJ174" s="1">
        <f t="shared" si="80"/>
        <v>176.89796505230453</v>
      </c>
      <c r="AK174" s="1">
        <f t="shared" si="81"/>
        <v>4.5440436120315333</v>
      </c>
      <c r="AL174" s="1">
        <f t="shared" si="82"/>
        <v>0.96857481356011543</v>
      </c>
      <c r="AM174" s="1">
        <f t="shared" si="83"/>
        <v>1.0745212490826366</v>
      </c>
      <c r="AN174" s="1">
        <f t="shared" si="84"/>
        <v>0.24108505986543563</v>
      </c>
      <c r="AO174" s="1">
        <f t="shared" si="77"/>
        <v>52.70776463</v>
      </c>
      <c r="AP174" s="1">
        <v>0.97770000000000001</v>
      </c>
      <c r="AQ174" s="1">
        <f t="shared" si="85"/>
        <v>3.9664305522303656E-3</v>
      </c>
      <c r="AR174" s="1">
        <f t="shared" si="86"/>
        <v>218.62725404643257</v>
      </c>
      <c r="AS174" s="1">
        <f t="shared" si="78"/>
        <v>152.52231242274348</v>
      </c>
      <c r="AT174" s="1">
        <f t="shared" si="87"/>
        <v>115.22222222222221</v>
      </c>
      <c r="AU174" s="1">
        <f t="shared" si="88"/>
        <v>213.49700890068783</v>
      </c>
      <c r="AV174" s="1">
        <f t="shared" si="89"/>
        <v>76.261156211371741</v>
      </c>
      <c r="AX174" s="1">
        <f t="shared" si="90"/>
        <v>1.8529152170744365</v>
      </c>
      <c r="AY174" s="1">
        <f t="shared" si="91"/>
        <v>0.10133217254830314</v>
      </c>
      <c r="AZ174" s="1">
        <v>0.23895107635157339</v>
      </c>
    </row>
    <row r="175" spans="1:52" x14ac:dyDescent="0.25">
      <c r="A175" s="1">
        <v>0.4</v>
      </c>
      <c r="B175" s="1">
        <v>2.1428569999999998</v>
      </c>
      <c r="C175" s="1">
        <v>10</v>
      </c>
      <c r="D175" s="1">
        <v>1.5</v>
      </c>
      <c r="E175" s="1">
        <v>100</v>
      </c>
      <c r="F175" s="1">
        <v>0.28449999999999998</v>
      </c>
      <c r="G175" s="1">
        <v>52.675263299999997</v>
      </c>
      <c r="H175" s="1">
        <v>0.86991808999999998</v>
      </c>
      <c r="I175" s="1">
        <f t="shared" si="93"/>
        <v>3.5000000000000003E-2</v>
      </c>
      <c r="J175" s="1">
        <f t="shared" si="63"/>
        <v>7.4999995E-2</v>
      </c>
      <c r="K175" s="1">
        <f t="shared" si="64"/>
        <v>0.36483313053917238</v>
      </c>
      <c r="L175" s="1">
        <f t="shared" si="65"/>
        <v>4.0000000000000002E-4</v>
      </c>
      <c r="M175" s="1">
        <f t="shared" si="66"/>
        <v>2.7777777777777776E-2</v>
      </c>
      <c r="N175" s="1">
        <v>272.3030596748448</v>
      </c>
      <c r="O175" s="1">
        <v>292.59542381083799</v>
      </c>
      <c r="P175" s="1">
        <v>2.1315262269833033</v>
      </c>
      <c r="Q175" s="1">
        <v>2.2006831038158192</v>
      </c>
      <c r="R175" s="1">
        <v>598.31489545687066</v>
      </c>
      <c r="S175" s="1">
        <v>624.97100185485715</v>
      </c>
      <c r="T175" s="1">
        <v>4148</v>
      </c>
      <c r="U175" s="1">
        <f>Condutividade!B$6</f>
        <v>6.543115377123824</v>
      </c>
      <c r="V175" s="1">
        <v>0.5</v>
      </c>
      <c r="W175" s="1">
        <f t="shared" si="67"/>
        <v>2.8871645005332482E-2</v>
      </c>
      <c r="X175" s="1">
        <f t="shared" si="68"/>
        <v>18.632554336531225</v>
      </c>
      <c r="Y175" s="1">
        <f t="shared" si="69"/>
        <v>11.075313402510488</v>
      </c>
      <c r="Z175" s="1">
        <f>[1]!HeatTransferArea(I175,J175,0.36,L175)</f>
        <v>0.69272113393513746</v>
      </c>
      <c r="AA175" s="1">
        <f>[1]!Convection(I175,M175,1000,9*10^-4,L175,0.6,0.36,7)</f>
        <v>25369.458090571381</v>
      </c>
      <c r="AB175" s="1">
        <f t="shared" si="70"/>
        <v>5.4993609533966641</v>
      </c>
      <c r="AC175" s="1">
        <f t="shared" si="71"/>
        <v>816.96902869674932</v>
      </c>
      <c r="AD175" s="1">
        <f t="shared" si="79"/>
        <v>0.38660565404577107</v>
      </c>
      <c r="AE175" s="1">
        <f t="shared" si="72"/>
        <v>2.4060768264944077E-5</v>
      </c>
      <c r="AF175" s="1">
        <f t="shared" si="73"/>
        <v>2.180528588750851E-5</v>
      </c>
      <c r="AG175" s="1">
        <f t="shared" si="74"/>
        <v>4.7487073375516994E-6</v>
      </c>
      <c r="AH175" s="1">
        <f t="shared" si="75"/>
        <v>3.6048835325445537E-4</v>
      </c>
      <c r="AI175" s="1">
        <f t="shared" si="76"/>
        <v>5.9292824861734302E-4</v>
      </c>
      <c r="AJ175" s="1">
        <f t="shared" si="80"/>
        <v>117.93197670153634</v>
      </c>
      <c r="AK175" s="1">
        <f t="shared" si="81"/>
        <v>4.5440436120315333</v>
      </c>
      <c r="AL175" s="1">
        <f t="shared" si="82"/>
        <v>0.96857481356011543</v>
      </c>
      <c r="AM175" s="1">
        <f t="shared" si="83"/>
        <v>1.0745212490826366</v>
      </c>
      <c r="AN175" s="1">
        <f t="shared" si="84"/>
        <v>0.16062426595973162</v>
      </c>
      <c r="AO175" s="1">
        <f t="shared" si="77"/>
        <v>52.675263299999997</v>
      </c>
      <c r="AP175" s="1">
        <v>0.98219999999999996</v>
      </c>
      <c r="AQ175" s="1">
        <f t="shared" si="85"/>
        <v>2.6526674172569682E-3</v>
      </c>
      <c r="AR175" s="1">
        <f t="shared" si="86"/>
        <v>327.94088106964887</v>
      </c>
      <c r="AS175" s="1">
        <f t="shared" si="78"/>
        <v>152.52231242274348</v>
      </c>
      <c r="AT175" s="1">
        <f t="shared" si="87"/>
        <v>115.22222222222221</v>
      </c>
      <c r="AU175" s="1">
        <f t="shared" si="88"/>
        <v>320.24551335103172</v>
      </c>
      <c r="AV175" s="1">
        <f t="shared" si="89"/>
        <v>76.261156211371741</v>
      </c>
      <c r="AX175" s="1">
        <f t="shared" si="90"/>
        <v>2.7793728256116546</v>
      </c>
      <c r="AY175" s="1">
        <f t="shared" si="91"/>
        <v>8.0883976294161469E-2</v>
      </c>
      <c r="AZ175" s="1">
        <v>0.15920248753980126</v>
      </c>
    </row>
    <row r="176" spans="1:52" x14ac:dyDescent="0.25">
      <c r="A176" s="1">
        <v>0.4</v>
      </c>
      <c r="B176" s="1">
        <v>2.8571430000000002</v>
      </c>
      <c r="C176" s="1">
        <v>10</v>
      </c>
      <c r="D176" s="1">
        <v>0.5</v>
      </c>
      <c r="E176" s="1">
        <v>100</v>
      </c>
      <c r="F176" s="1">
        <v>0.6401</v>
      </c>
      <c r="G176" s="1">
        <v>51.718320380000002</v>
      </c>
      <c r="H176" s="1">
        <v>1.1562516</v>
      </c>
      <c r="I176" s="1">
        <f t="shared" si="93"/>
        <v>3.5000000000000003E-2</v>
      </c>
      <c r="J176" s="1">
        <f t="shared" si="63"/>
        <v>0.10000000500000002</v>
      </c>
      <c r="K176" s="1">
        <f t="shared" si="64"/>
        <v>0.48644423080405397</v>
      </c>
      <c r="L176" s="1">
        <f t="shared" si="65"/>
        <v>4.0000000000000002E-4</v>
      </c>
      <c r="M176" s="1">
        <f t="shared" si="66"/>
        <v>2.7777777777777776E-2</v>
      </c>
      <c r="N176" s="1">
        <v>272.3030596748448</v>
      </c>
      <c r="O176" s="1">
        <v>292.59542381083799</v>
      </c>
      <c r="P176" s="1">
        <v>2.1315262269833033</v>
      </c>
      <c r="Q176" s="1">
        <v>2.2006831038158192</v>
      </c>
      <c r="R176" s="1">
        <v>598.31489545687066</v>
      </c>
      <c r="S176" s="1">
        <v>624.97100185485715</v>
      </c>
      <c r="T176" s="1">
        <v>4148</v>
      </c>
      <c r="U176" s="1">
        <f>Condutividade!B$6</f>
        <v>6.543115377123824</v>
      </c>
      <c r="V176" s="1">
        <v>0.5</v>
      </c>
      <c r="W176" s="1">
        <f t="shared" si="67"/>
        <v>2.8871645005332482E-2</v>
      </c>
      <c r="X176" s="1">
        <f t="shared" si="68"/>
        <v>18.632554336531225</v>
      </c>
      <c r="Y176" s="1">
        <f t="shared" si="69"/>
        <v>11.075313402510488</v>
      </c>
      <c r="Z176" s="1">
        <f>[1]!HeatTransferArea(I176,J176,0.36,L176)</f>
        <v>0.92362828633681149</v>
      </c>
      <c r="AA176" s="1">
        <f>[1]!Convection(I176,M176,1000,9*10^-4,L176,0.6,0.36,7)</f>
        <v>25369.458090571381</v>
      </c>
      <c r="AB176" s="1">
        <f t="shared" si="70"/>
        <v>5.4993609533966641</v>
      </c>
      <c r="AC176" s="1">
        <f t="shared" si="71"/>
        <v>816.96902869674932</v>
      </c>
      <c r="AD176" s="1">
        <f t="shared" si="79"/>
        <v>0.86986262011900584</v>
      </c>
      <c r="AE176" s="1">
        <f t="shared" si="72"/>
        <v>7.9062041033695074E-5</v>
      </c>
      <c r="AF176" s="1">
        <f t="shared" si="73"/>
        <v>4.307217970451199E-6</v>
      </c>
      <c r="AG176" s="1">
        <f t="shared" si="74"/>
        <v>5.2763414861685548E-7</v>
      </c>
      <c r="AH176" s="1">
        <f t="shared" si="75"/>
        <v>6.0832395417461933E-4</v>
      </c>
      <c r="AI176" s="1">
        <f t="shared" si="76"/>
        <v>1.0005661860762933E-3</v>
      </c>
      <c r="AJ176" s="1">
        <f t="shared" si="80"/>
        <v>353.79593010460923</v>
      </c>
      <c r="AK176" s="1">
        <f t="shared" si="81"/>
        <v>4.5440436120315333</v>
      </c>
      <c r="AL176" s="1">
        <f t="shared" si="82"/>
        <v>0.96857481356011543</v>
      </c>
      <c r="AM176" s="1">
        <f t="shared" si="83"/>
        <v>1.0745212490826366</v>
      </c>
      <c r="AN176" s="1">
        <f t="shared" si="84"/>
        <v>0.35483897859696079</v>
      </c>
      <c r="AO176" s="1">
        <f t="shared" si="77"/>
        <v>51.718320380000002</v>
      </c>
      <c r="AP176" s="1">
        <v>0.97009999999999996</v>
      </c>
      <c r="AQ176" s="1">
        <f t="shared" si="85"/>
        <v>7.9330328929970873E-3</v>
      </c>
      <c r="AR176" s="1">
        <f t="shared" si="86"/>
        <v>145.75151970196484</v>
      </c>
      <c r="AS176" s="1">
        <f t="shared" si="78"/>
        <v>203.36310695601932</v>
      </c>
      <c r="AT176" s="1">
        <f t="shared" si="87"/>
        <v>115.22222222222221</v>
      </c>
      <c r="AU176" s="1">
        <f t="shared" si="88"/>
        <v>142.33135587244925</v>
      </c>
      <c r="AV176" s="1">
        <f t="shared" si="89"/>
        <v>101.68155347800966</v>
      </c>
      <c r="AX176" s="1">
        <f t="shared" si="90"/>
        <v>1.2352769554985954</v>
      </c>
      <c r="AY176" s="1">
        <f t="shared" si="91"/>
        <v>0.13586690399974302</v>
      </c>
      <c r="AZ176" s="1">
        <v>0.35169809325622542</v>
      </c>
    </row>
    <row r="177" spans="1:52" x14ac:dyDescent="0.25">
      <c r="A177" s="1">
        <v>0.4</v>
      </c>
      <c r="B177" s="1">
        <v>2.8571430000000002</v>
      </c>
      <c r="C177" s="1">
        <v>10</v>
      </c>
      <c r="D177" s="1">
        <v>1</v>
      </c>
      <c r="E177" s="1">
        <v>100</v>
      </c>
      <c r="F177" s="1">
        <v>0.32</v>
      </c>
      <c r="G177" s="1">
        <v>52.113577769999999</v>
      </c>
      <c r="H177" s="1">
        <v>1.1562265599999999</v>
      </c>
      <c r="I177" s="1">
        <f t="shared" si="93"/>
        <v>3.5000000000000003E-2</v>
      </c>
      <c r="J177" s="1">
        <f t="shared" si="63"/>
        <v>0.10000000500000002</v>
      </c>
      <c r="K177" s="1">
        <f t="shared" si="64"/>
        <v>0.48644423080405397</v>
      </c>
      <c r="L177" s="1">
        <f t="shared" si="65"/>
        <v>4.0000000000000002E-4</v>
      </c>
      <c r="M177" s="1">
        <f t="shared" si="66"/>
        <v>2.7777777777777776E-2</v>
      </c>
      <c r="N177" s="1">
        <v>272.3030596748448</v>
      </c>
      <c r="O177" s="1">
        <v>292.59542381083799</v>
      </c>
      <c r="P177" s="1">
        <v>2.1315262269833033</v>
      </c>
      <c r="Q177" s="1">
        <v>2.2006831038158192</v>
      </c>
      <c r="R177" s="1">
        <v>598.31489545687066</v>
      </c>
      <c r="S177" s="1">
        <v>624.97100185485715</v>
      </c>
      <c r="T177" s="1">
        <v>4148</v>
      </c>
      <c r="U177" s="1">
        <f>Condutividade!B$6</f>
        <v>6.543115377123824</v>
      </c>
      <c r="V177" s="1">
        <v>0.5</v>
      </c>
      <c r="W177" s="1">
        <f t="shared" si="67"/>
        <v>2.8871645005332482E-2</v>
      </c>
      <c r="X177" s="1">
        <f t="shared" si="68"/>
        <v>18.632554336531225</v>
      </c>
      <c r="Y177" s="1">
        <f t="shared" si="69"/>
        <v>11.075313402510488</v>
      </c>
      <c r="Z177" s="1">
        <f>[1]!HeatTransferArea(I177,J177,0.36,L177)</f>
        <v>0.92362828633681149</v>
      </c>
      <c r="AA177" s="1">
        <f>[1]!Convection(I177,M177,1000,9*10^-4,L177,0.6,0.36,7)</f>
        <v>25369.458090571381</v>
      </c>
      <c r="AB177" s="1">
        <f t="shared" si="70"/>
        <v>5.4993609533966641</v>
      </c>
      <c r="AC177" s="1">
        <f t="shared" si="71"/>
        <v>816.96902869674932</v>
      </c>
      <c r="AD177" s="1">
        <f t="shared" si="79"/>
        <v>0.43493131005950292</v>
      </c>
      <c r="AE177" s="1">
        <f t="shared" si="72"/>
        <v>8.953102051684203E-5</v>
      </c>
      <c r="AF177" s="1">
        <f t="shared" si="73"/>
        <v>1.7228871881804796E-5</v>
      </c>
      <c r="AG177" s="1">
        <f t="shared" si="74"/>
        <v>2.1105365944674219E-6</v>
      </c>
      <c r="AH177" s="1">
        <f t="shared" si="75"/>
        <v>3.0416197708730967E-4</v>
      </c>
      <c r="AI177" s="1">
        <f t="shared" si="76"/>
        <v>5.0028309303814665E-4</v>
      </c>
      <c r="AJ177" s="1">
        <f t="shared" si="80"/>
        <v>176.89796505230461</v>
      </c>
      <c r="AK177" s="1">
        <f t="shared" si="81"/>
        <v>4.5440436120315333</v>
      </c>
      <c r="AL177" s="1">
        <f t="shared" si="82"/>
        <v>0.96857481356011543</v>
      </c>
      <c r="AM177" s="1">
        <f t="shared" si="83"/>
        <v>1.0745212490826366</v>
      </c>
      <c r="AN177" s="1">
        <f t="shared" si="84"/>
        <v>0.17877541817938752</v>
      </c>
      <c r="AO177" s="1">
        <f t="shared" si="77"/>
        <v>52.113577769999999</v>
      </c>
      <c r="AP177" s="1">
        <v>0.98560000000000003</v>
      </c>
      <c r="AQ177" s="1">
        <f t="shared" si="85"/>
        <v>3.9664305468796188E-3</v>
      </c>
      <c r="AR177" s="1">
        <f t="shared" si="86"/>
        <v>291.50303940392968</v>
      </c>
      <c r="AS177" s="1">
        <f t="shared" si="78"/>
        <v>203.36310695601932</v>
      </c>
      <c r="AT177" s="1">
        <f t="shared" si="87"/>
        <v>115.22222222222221</v>
      </c>
      <c r="AU177" s="1">
        <f t="shared" si="88"/>
        <v>284.6627117448985</v>
      </c>
      <c r="AV177" s="1">
        <f t="shared" si="89"/>
        <v>101.68155347800966</v>
      </c>
      <c r="AX177" s="1">
        <f t="shared" si="90"/>
        <v>2.4705539109971908</v>
      </c>
      <c r="AY177" s="1">
        <f t="shared" si="91"/>
        <v>6.5434228013253937E-2</v>
      </c>
      <c r="AZ177" s="1">
        <v>0.17719297339707049</v>
      </c>
    </row>
    <row r="178" spans="1:52" x14ac:dyDescent="0.25">
      <c r="A178" s="1">
        <v>0.4</v>
      </c>
      <c r="B178" s="1">
        <v>2.8571430000000002</v>
      </c>
      <c r="C178" s="1">
        <v>10</v>
      </c>
      <c r="D178" s="1">
        <v>1.5</v>
      </c>
      <c r="E178" s="1">
        <v>100</v>
      </c>
      <c r="F178" s="1">
        <v>0.21340000000000001</v>
      </c>
      <c r="G178" s="1">
        <v>51.806515529999999</v>
      </c>
      <c r="H178" s="1">
        <v>1.15989092</v>
      </c>
      <c r="I178" s="1">
        <f t="shared" si="93"/>
        <v>3.5000000000000003E-2</v>
      </c>
      <c r="J178" s="1">
        <f t="shared" si="63"/>
        <v>0.10000000500000002</v>
      </c>
      <c r="K178" s="1">
        <f t="shared" si="64"/>
        <v>0.48644423080405397</v>
      </c>
      <c r="L178" s="1">
        <f t="shared" si="65"/>
        <v>4.0000000000000002E-4</v>
      </c>
      <c r="M178" s="1">
        <f t="shared" si="66"/>
        <v>2.7777777777777776E-2</v>
      </c>
      <c r="N178" s="1">
        <v>272.3030596748448</v>
      </c>
      <c r="O178" s="1">
        <v>292.59542381083799</v>
      </c>
      <c r="P178" s="1">
        <v>2.1315262269833033</v>
      </c>
      <c r="Q178" s="1">
        <v>2.2006831038158192</v>
      </c>
      <c r="R178" s="1">
        <v>598.31489545687066</v>
      </c>
      <c r="S178" s="1">
        <v>624.97100185485715</v>
      </c>
      <c r="T178" s="1">
        <v>4148</v>
      </c>
      <c r="U178" s="1">
        <f>Condutividade!B$6</f>
        <v>6.543115377123824</v>
      </c>
      <c r="V178" s="1">
        <v>0.5</v>
      </c>
      <c r="W178" s="1">
        <f t="shared" si="67"/>
        <v>2.8871645005332482E-2</v>
      </c>
      <c r="X178" s="1">
        <f t="shared" si="68"/>
        <v>18.632554336531225</v>
      </c>
      <c r="Y178" s="1">
        <f t="shared" si="69"/>
        <v>11.075313402510488</v>
      </c>
      <c r="Z178" s="1">
        <f>[1]!HeatTransferArea(I178,J178,0.36,L178)</f>
        <v>0.92362828633681149</v>
      </c>
      <c r="AA178" s="1">
        <f>[1]!Convection(I178,M178,1000,9*10^-4,L178,0.6,0.36,7)</f>
        <v>25369.458090571381</v>
      </c>
      <c r="AB178" s="1">
        <f t="shared" si="70"/>
        <v>5.4993609533966641</v>
      </c>
      <c r="AC178" s="1">
        <f t="shared" si="71"/>
        <v>816.96902869674932</v>
      </c>
      <c r="AD178" s="1">
        <f t="shared" si="79"/>
        <v>0.28995420670633526</v>
      </c>
      <c r="AE178" s="1">
        <f t="shared" si="72"/>
        <v>6.9793196554035486E-6</v>
      </c>
      <c r="AF178" s="1">
        <f t="shared" si="73"/>
        <v>3.8764961734060794E-5</v>
      </c>
      <c r="AG178" s="1">
        <f t="shared" si="74"/>
        <v>4.7487073375516994E-6</v>
      </c>
      <c r="AH178" s="1">
        <f t="shared" si="75"/>
        <v>2.0277465139153977E-4</v>
      </c>
      <c r="AI178" s="1">
        <f t="shared" si="76"/>
        <v>3.3352206202543107E-4</v>
      </c>
      <c r="AJ178" s="1">
        <f t="shared" si="80"/>
        <v>117.93197670153639</v>
      </c>
      <c r="AK178" s="1">
        <f t="shared" si="81"/>
        <v>4.5440436120315333</v>
      </c>
      <c r="AL178" s="1">
        <f t="shared" si="82"/>
        <v>0.96857481356011543</v>
      </c>
      <c r="AM178" s="1">
        <f t="shared" si="83"/>
        <v>1.0745212490826366</v>
      </c>
      <c r="AN178" s="1">
        <f t="shared" si="84"/>
        <v>0.11848136160303242</v>
      </c>
      <c r="AO178" s="1">
        <f t="shared" si="77"/>
        <v>51.806515529999999</v>
      </c>
      <c r="AP178" s="1">
        <v>0.98760000000000003</v>
      </c>
      <c r="AQ178" s="1">
        <f t="shared" si="85"/>
        <v>2.6526674127120928E-3</v>
      </c>
      <c r="AR178" s="1">
        <f t="shared" si="86"/>
        <v>437.25455910589449</v>
      </c>
      <c r="AS178" s="1">
        <f t="shared" si="78"/>
        <v>203.36310695601932</v>
      </c>
      <c r="AT178" s="1">
        <f t="shared" si="87"/>
        <v>115.22222222222221</v>
      </c>
      <c r="AU178" s="1">
        <f t="shared" si="88"/>
        <v>426.99406761734775</v>
      </c>
      <c r="AV178" s="1">
        <f t="shared" si="89"/>
        <v>101.68155347800966</v>
      </c>
      <c r="AX178" s="1">
        <f t="shared" si="90"/>
        <v>3.705830866495786</v>
      </c>
      <c r="AY178" s="1">
        <f t="shared" si="91"/>
        <v>5.6346140789190861E-2</v>
      </c>
      <c r="AZ178" s="1">
        <v>0.11743261444092315</v>
      </c>
    </row>
    <row r="179" spans="1:52" x14ac:dyDescent="0.25">
      <c r="A179" s="1">
        <v>0.4</v>
      </c>
      <c r="B179" s="1">
        <v>3.5714290000000002</v>
      </c>
      <c r="C179" s="1">
        <v>10</v>
      </c>
      <c r="D179" s="1">
        <v>0.5</v>
      </c>
      <c r="E179" s="1">
        <v>100</v>
      </c>
      <c r="F179" s="1">
        <v>0.5121</v>
      </c>
      <c r="G179" s="1">
        <v>51.68147081</v>
      </c>
      <c r="H179" s="1">
        <v>1.4453145999999999</v>
      </c>
      <c r="I179" s="1">
        <f t="shared" si="93"/>
        <v>3.5000000000000003E-2</v>
      </c>
      <c r="J179" s="1">
        <f t="shared" si="63"/>
        <v>0.12500001500000002</v>
      </c>
      <c r="K179" s="1">
        <f t="shared" si="64"/>
        <v>0.60805533106893561</v>
      </c>
      <c r="L179" s="1">
        <f t="shared" si="65"/>
        <v>4.0000000000000002E-4</v>
      </c>
      <c r="M179" s="1">
        <f t="shared" si="66"/>
        <v>2.7777777777777776E-2</v>
      </c>
      <c r="N179" s="1">
        <v>272.3030596748448</v>
      </c>
      <c r="O179" s="1">
        <v>292.59542381083799</v>
      </c>
      <c r="P179" s="1">
        <v>2.1315262269833033</v>
      </c>
      <c r="Q179" s="1">
        <v>2.2006831038158192</v>
      </c>
      <c r="R179" s="1">
        <v>598.31489545687066</v>
      </c>
      <c r="S179" s="1">
        <v>624.97100185485715</v>
      </c>
      <c r="T179" s="1">
        <v>4148</v>
      </c>
      <c r="U179" s="1">
        <f>Condutividade!B$6</f>
        <v>6.543115377123824</v>
      </c>
      <c r="V179" s="1">
        <v>0.5</v>
      </c>
      <c r="W179" s="1">
        <f t="shared" si="67"/>
        <v>2.8871645005332482E-2</v>
      </c>
      <c r="X179" s="1">
        <f t="shared" si="68"/>
        <v>18.632554336531225</v>
      </c>
      <c r="Y179" s="1">
        <f t="shared" si="69"/>
        <v>11.075313402510488</v>
      </c>
      <c r="Z179" s="1">
        <f>[1]!HeatTransferArea(I179,J179,0.36,L179)</f>
        <v>1.1545354387384854</v>
      </c>
      <c r="AA179" s="1">
        <f>[1]!Convection(I179,M179,1000,9*10^-4,L179,0.6,0.36,7)</f>
        <v>25369.458090571381</v>
      </c>
      <c r="AB179" s="1">
        <f t="shared" si="70"/>
        <v>5.4993609533966641</v>
      </c>
      <c r="AC179" s="1">
        <f t="shared" si="71"/>
        <v>816.96902869674932</v>
      </c>
      <c r="AD179" s="1">
        <f t="shared" si="79"/>
        <v>0.69589004738290361</v>
      </c>
      <c r="AE179" s="1">
        <f t="shared" si="72"/>
        <v>4.3213782803697143E-5</v>
      </c>
      <c r="AF179" s="1">
        <f t="shared" si="73"/>
        <v>6.7300290210339144E-6</v>
      </c>
      <c r="AG179" s="1">
        <f t="shared" si="74"/>
        <v>5.2763414861685548E-7</v>
      </c>
      <c r="AH179" s="1">
        <f t="shared" si="75"/>
        <v>3.8932727616593855E-4</v>
      </c>
      <c r="AI179" s="1">
        <f t="shared" si="76"/>
        <v>6.4036226943811137E-4</v>
      </c>
      <c r="AJ179" s="1">
        <f t="shared" si="80"/>
        <v>353.79593010460911</v>
      </c>
      <c r="AK179" s="1">
        <f t="shared" si="81"/>
        <v>4.5440436120315333</v>
      </c>
      <c r="AL179" s="1">
        <f t="shared" si="82"/>
        <v>0.96857481356011543</v>
      </c>
      <c r="AM179" s="1">
        <f t="shared" si="83"/>
        <v>1.0745212490826366</v>
      </c>
      <c r="AN179" s="1">
        <f t="shared" si="84"/>
        <v>0.28366890333892425</v>
      </c>
      <c r="AO179" s="1">
        <f t="shared" si="77"/>
        <v>51.68147081</v>
      </c>
      <c r="AP179" s="1">
        <v>0.98229999999999995</v>
      </c>
      <c r="AQ179" s="1">
        <f t="shared" si="85"/>
        <v>7.9330328865641654E-3</v>
      </c>
      <c r="AR179" s="1">
        <f t="shared" si="86"/>
        <v>182.18941238071341</v>
      </c>
      <c r="AS179" s="1">
        <f t="shared" si="78"/>
        <v>254.20390148929513</v>
      </c>
      <c r="AT179" s="1">
        <f t="shared" si="87"/>
        <v>115.22222222222221</v>
      </c>
      <c r="AU179" s="1">
        <f t="shared" si="88"/>
        <v>177.91420729455461</v>
      </c>
      <c r="AV179" s="1">
        <f t="shared" si="89"/>
        <v>127.10195074464757</v>
      </c>
      <c r="AX179" s="1">
        <f t="shared" si="90"/>
        <v>1.5440963024599728</v>
      </c>
      <c r="AY179" s="1">
        <f t="shared" si="91"/>
        <v>8.0429571932958369E-2</v>
      </c>
      <c r="AZ179" s="1">
        <v>0.28115798555970334</v>
      </c>
    </row>
    <row r="180" spans="1:52" x14ac:dyDescent="0.25">
      <c r="A180" s="1">
        <v>0.4</v>
      </c>
      <c r="B180" s="1">
        <v>3.5714290000000002</v>
      </c>
      <c r="C180" s="1">
        <v>10</v>
      </c>
      <c r="D180" s="1">
        <v>1</v>
      </c>
      <c r="E180" s="1">
        <v>100</v>
      </c>
      <c r="F180" s="1">
        <v>0.25600000000000001</v>
      </c>
      <c r="G180" s="1">
        <v>51.447401599999999</v>
      </c>
      <c r="H180" s="1">
        <v>1.4452833</v>
      </c>
      <c r="I180" s="1">
        <f t="shared" si="93"/>
        <v>3.5000000000000003E-2</v>
      </c>
      <c r="J180" s="1">
        <f t="shared" si="63"/>
        <v>0.12500001500000002</v>
      </c>
      <c r="K180" s="1">
        <f t="shared" si="64"/>
        <v>0.60805533106893561</v>
      </c>
      <c r="L180" s="1">
        <f t="shared" si="65"/>
        <v>4.0000000000000002E-4</v>
      </c>
      <c r="M180" s="1">
        <f t="shared" si="66"/>
        <v>2.7777777777777776E-2</v>
      </c>
      <c r="N180" s="1">
        <v>272.3030596748448</v>
      </c>
      <c r="O180" s="1">
        <v>292.59542381083799</v>
      </c>
      <c r="P180" s="1">
        <v>2.1315262269833033</v>
      </c>
      <c r="Q180" s="1">
        <v>2.2006831038158192</v>
      </c>
      <c r="R180" s="1">
        <v>598.31489545687066</v>
      </c>
      <c r="S180" s="1">
        <v>624.97100185485715</v>
      </c>
      <c r="T180" s="1">
        <v>4148</v>
      </c>
      <c r="U180" s="1">
        <f>Condutividade!B$6</f>
        <v>6.543115377123824</v>
      </c>
      <c r="V180" s="1">
        <v>0.5</v>
      </c>
      <c r="W180" s="1">
        <f t="shared" si="67"/>
        <v>2.8871645005332482E-2</v>
      </c>
      <c r="X180" s="1">
        <f t="shared" si="68"/>
        <v>18.632554336531225</v>
      </c>
      <c r="Y180" s="1">
        <f t="shared" si="69"/>
        <v>11.075313402510488</v>
      </c>
      <c r="Z180" s="1">
        <f>[1]!HeatTransferArea(I180,J180,0.36,L180)</f>
        <v>1.1545354387384854</v>
      </c>
      <c r="AA180" s="1">
        <f>[1]!Convection(I180,M180,1000,9*10^-4,L180,0.6,0.36,7)</f>
        <v>25369.458090571381</v>
      </c>
      <c r="AB180" s="1">
        <f t="shared" si="70"/>
        <v>5.4993609533966641</v>
      </c>
      <c r="AC180" s="1">
        <f t="shared" si="71"/>
        <v>816.96902869674932</v>
      </c>
      <c r="AD180" s="1">
        <f t="shared" si="79"/>
        <v>0.3479450236914518</v>
      </c>
      <c r="AE180" s="1">
        <f t="shared" si="72"/>
        <v>7.1606891401843065E-5</v>
      </c>
      <c r="AF180" s="1">
        <f t="shared" si="73"/>
        <v>2.6920116084135658E-5</v>
      </c>
      <c r="AG180" s="1">
        <f t="shared" si="74"/>
        <v>2.1105365944674219E-6</v>
      </c>
      <c r="AH180" s="1">
        <f t="shared" si="75"/>
        <v>1.9466363808296928E-4</v>
      </c>
      <c r="AI180" s="1">
        <f t="shared" si="76"/>
        <v>3.2018113471905568E-4</v>
      </c>
      <c r="AJ180" s="1">
        <f t="shared" si="80"/>
        <v>176.89796505230456</v>
      </c>
      <c r="AK180" s="1">
        <f t="shared" si="81"/>
        <v>4.5440436120315333</v>
      </c>
      <c r="AL180" s="1">
        <f t="shared" si="82"/>
        <v>0.96857481356011543</v>
      </c>
      <c r="AM180" s="1">
        <f t="shared" si="83"/>
        <v>1.0745212490826366</v>
      </c>
      <c r="AN180" s="1">
        <f t="shared" si="84"/>
        <v>0.14119207293037581</v>
      </c>
      <c r="AO180" s="1">
        <f t="shared" si="77"/>
        <v>51.447401599999999</v>
      </c>
      <c r="AP180" s="1">
        <v>0.9889</v>
      </c>
      <c r="AQ180" s="1">
        <f t="shared" si="85"/>
        <v>3.9664305436691721E-3</v>
      </c>
      <c r="AR180" s="1">
        <f t="shared" si="86"/>
        <v>364.37882476142681</v>
      </c>
      <c r="AS180" s="1">
        <f t="shared" si="78"/>
        <v>254.20390148929513</v>
      </c>
      <c r="AT180" s="1">
        <f t="shared" si="87"/>
        <v>115.22222222222221</v>
      </c>
      <c r="AU180" s="1">
        <f t="shared" si="88"/>
        <v>355.82841458910923</v>
      </c>
      <c r="AV180" s="1">
        <f t="shared" si="89"/>
        <v>127.10195074464757</v>
      </c>
      <c r="AX180" s="1">
        <f t="shared" si="90"/>
        <v>3.0881926049199455</v>
      </c>
      <c r="AY180" s="1">
        <f t="shared" si="91"/>
        <v>5.0438884093550011E-2</v>
      </c>
      <c r="AZ180" s="1">
        <v>0.13994230010708414</v>
      </c>
    </row>
    <row r="181" spans="1:52" x14ac:dyDescent="0.25">
      <c r="A181" s="1">
        <v>0.4</v>
      </c>
      <c r="B181" s="1">
        <v>3.5714290000000002</v>
      </c>
      <c r="C181" s="1">
        <v>10</v>
      </c>
      <c r="D181" s="1">
        <v>1.5</v>
      </c>
      <c r="E181" s="1">
        <v>100</v>
      </c>
      <c r="F181" s="1">
        <v>0.17069999999999999</v>
      </c>
      <c r="G181" s="1">
        <v>50.998568050000003</v>
      </c>
      <c r="H181" s="1">
        <v>1.44986375</v>
      </c>
      <c r="I181" s="1">
        <f t="shared" si="93"/>
        <v>3.5000000000000003E-2</v>
      </c>
      <c r="J181" s="1">
        <f t="shared" si="63"/>
        <v>0.12500001500000002</v>
      </c>
      <c r="K181" s="1">
        <f t="shared" si="64"/>
        <v>0.60805533106893561</v>
      </c>
      <c r="L181" s="1">
        <f t="shared" si="65"/>
        <v>4.0000000000000002E-4</v>
      </c>
      <c r="M181" s="1">
        <f t="shared" si="66"/>
        <v>2.7777777777777776E-2</v>
      </c>
      <c r="N181" s="1">
        <v>272.3030596748448</v>
      </c>
      <c r="O181" s="1">
        <v>292.59542381083799</v>
      </c>
      <c r="P181" s="1">
        <v>2.1315262269833033</v>
      </c>
      <c r="Q181" s="1">
        <v>2.2006831038158192</v>
      </c>
      <c r="R181" s="1">
        <v>598.31489545687066</v>
      </c>
      <c r="S181" s="1">
        <v>624.97100185485715</v>
      </c>
      <c r="T181" s="1">
        <v>4148</v>
      </c>
      <c r="U181" s="1">
        <f>Condutividade!B$6</f>
        <v>6.543115377123824</v>
      </c>
      <c r="V181" s="1">
        <v>0.5</v>
      </c>
      <c r="W181" s="1">
        <f t="shared" si="67"/>
        <v>2.8871645005332482E-2</v>
      </c>
      <c r="X181" s="1">
        <f t="shared" si="68"/>
        <v>18.632554336531225</v>
      </c>
      <c r="Y181" s="1">
        <f t="shared" si="69"/>
        <v>11.075313402510488</v>
      </c>
      <c r="Z181" s="1">
        <f>[1]!HeatTransferArea(I181,J181,0.36,L181)</f>
        <v>1.1545354387384854</v>
      </c>
      <c r="AA181" s="1">
        <f>[1]!Convection(I181,M181,1000,9*10^-4,L181,0.6,0.36,7)</f>
        <v>25369.458090571381</v>
      </c>
      <c r="AB181" s="1">
        <f t="shared" si="70"/>
        <v>5.4993609533966641</v>
      </c>
      <c r="AC181" s="1">
        <f t="shared" si="71"/>
        <v>816.96902869674932</v>
      </c>
      <c r="AD181" s="1">
        <f t="shared" si="79"/>
        <v>0.23196334912763455</v>
      </c>
      <c r="AE181" s="1">
        <f t="shared" si="72"/>
        <v>1.4404594267936055E-5</v>
      </c>
      <c r="AF181" s="1">
        <f t="shared" si="73"/>
        <v>6.0570261189305228E-5</v>
      </c>
      <c r="AG181" s="1">
        <f t="shared" si="74"/>
        <v>4.7487073375516994E-6</v>
      </c>
      <c r="AH181" s="1">
        <f t="shared" si="75"/>
        <v>1.2977575872197953E-4</v>
      </c>
      <c r="AI181" s="1">
        <f t="shared" si="76"/>
        <v>2.1345408981270376E-4</v>
      </c>
      <c r="AJ181" s="1">
        <f t="shared" si="80"/>
        <v>117.93197670153636</v>
      </c>
      <c r="AK181" s="1">
        <f t="shared" si="81"/>
        <v>4.5440436120315333</v>
      </c>
      <c r="AL181" s="1">
        <f t="shared" si="82"/>
        <v>0.96857481356011543</v>
      </c>
      <c r="AM181" s="1">
        <f t="shared" si="83"/>
        <v>1.0745212490826366</v>
      </c>
      <c r="AN181" s="1">
        <f t="shared" si="84"/>
        <v>9.3306863780921359E-2</v>
      </c>
      <c r="AO181" s="1">
        <f t="shared" si="77"/>
        <v>50.998568050000003</v>
      </c>
      <c r="AP181" s="1">
        <v>0.99019999999999997</v>
      </c>
      <c r="AQ181" s="1">
        <f t="shared" si="85"/>
        <v>2.6526674099851678E-3</v>
      </c>
      <c r="AR181" s="1">
        <f t="shared" si="86"/>
        <v>546.56823714214022</v>
      </c>
      <c r="AS181" s="1">
        <f t="shared" si="78"/>
        <v>254.20390148929513</v>
      </c>
      <c r="AT181" s="1">
        <f t="shared" si="87"/>
        <v>115.22222222222221</v>
      </c>
      <c r="AU181" s="1">
        <f t="shared" si="88"/>
        <v>533.74262188366379</v>
      </c>
      <c r="AV181" s="1">
        <f t="shared" si="89"/>
        <v>127.10195074464757</v>
      </c>
      <c r="AX181" s="1">
        <f t="shared" si="90"/>
        <v>4.6322889073799178</v>
      </c>
      <c r="AY181" s="1">
        <f t="shared" si="91"/>
        <v>4.4531627397909168E-2</v>
      </c>
      <c r="AZ181" s="1">
        <v>9.2480950681412766E-2</v>
      </c>
    </row>
    <row r="182" spans="1:52" x14ac:dyDescent="0.25">
      <c r="A182" s="1">
        <v>0.5</v>
      </c>
      <c r="B182" s="1">
        <v>2.1428569999999998</v>
      </c>
      <c r="C182" s="1">
        <v>10</v>
      </c>
      <c r="D182" s="1">
        <v>0.5</v>
      </c>
      <c r="E182" s="1">
        <v>100</v>
      </c>
      <c r="F182" s="1">
        <v>0.85340000000000005</v>
      </c>
      <c r="G182" s="1">
        <v>50.000374399999998</v>
      </c>
      <c r="H182" s="1">
        <v>0.57078176999999997</v>
      </c>
      <c r="I182" s="1">
        <f t="shared" si="93"/>
        <v>3.5000000000000003E-2</v>
      </c>
      <c r="J182" s="1">
        <f t="shared" si="63"/>
        <v>7.4999995E-2</v>
      </c>
      <c r="K182" s="1">
        <f t="shared" si="64"/>
        <v>0.36483313053917238</v>
      </c>
      <c r="L182" s="1">
        <f t="shared" si="65"/>
        <v>5.0000000000000001E-4</v>
      </c>
      <c r="M182" s="1">
        <f t="shared" si="66"/>
        <v>2.7777777777777776E-2</v>
      </c>
      <c r="N182" s="1">
        <v>272.3030596748448</v>
      </c>
      <c r="O182" s="1">
        <v>292.59542381083799</v>
      </c>
      <c r="P182" s="1">
        <v>2.1315262269833033</v>
      </c>
      <c r="Q182" s="1">
        <v>2.2006831038158192</v>
      </c>
      <c r="R182" s="1">
        <v>598.31489545687066</v>
      </c>
      <c r="S182" s="1">
        <v>624.97100185485715</v>
      </c>
      <c r="T182" s="1">
        <v>4148</v>
      </c>
      <c r="U182" s="1">
        <f>Condutividade!B$6</f>
        <v>6.543115377123824</v>
      </c>
      <c r="V182" s="1">
        <v>0.5</v>
      </c>
      <c r="W182" s="1">
        <f t="shared" si="67"/>
        <v>2.8871645005332482E-2</v>
      </c>
      <c r="X182" s="1">
        <f t="shared" si="68"/>
        <v>23.290692920664032</v>
      </c>
      <c r="Y182" s="1">
        <f t="shared" si="69"/>
        <v>12.752243292798298</v>
      </c>
      <c r="Z182" s="1">
        <f>[1]!HeatTransferArea(I182,J182,0.36,L182)</f>
        <v>0.55417690714810997</v>
      </c>
      <c r="AA182" s="1">
        <f>[1]!Convection(I182,M182,1000,9*10^-4,L182,0.6,0.36,7)</f>
        <v>20414.316838490533</v>
      </c>
      <c r="AB182" s="1">
        <f t="shared" si="70"/>
        <v>6.8742011917458301</v>
      </c>
      <c r="AC182" s="1">
        <f t="shared" si="71"/>
        <v>779.56887287748009</v>
      </c>
      <c r="AD182" s="1">
        <f t="shared" si="79"/>
        <v>1.1598169621373133</v>
      </c>
      <c r="AE182" s="1">
        <f t="shared" si="72"/>
        <v>1.7218230479454366E-4</v>
      </c>
      <c r="AF182" s="1">
        <f t="shared" si="73"/>
        <v>2.4228095430565012E-6</v>
      </c>
      <c r="AG182" s="1">
        <f t="shared" si="74"/>
        <v>5.2763414861685548E-7</v>
      </c>
      <c r="AH182" s="1">
        <f t="shared" si="75"/>
        <v>1.0814650597633659E-3</v>
      </c>
      <c r="AI182" s="1">
        <f t="shared" si="76"/>
        <v>2.2118594786753117E-3</v>
      </c>
      <c r="AJ182" s="1">
        <f t="shared" si="80"/>
        <v>227.75424488891866</v>
      </c>
      <c r="AK182" s="1">
        <f t="shared" si="81"/>
        <v>4.5440436120315333</v>
      </c>
      <c r="AL182" s="1">
        <f t="shared" si="82"/>
        <v>0.96857481356011543</v>
      </c>
      <c r="AM182" s="1">
        <f t="shared" si="83"/>
        <v>1.0745212490826366</v>
      </c>
      <c r="AN182" s="1">
        <f t="shared" si="84"/>
        <v>0.45740294016024918</v>
      </c>
      <c r="AO182" s="1">
        <f t="shared" si="77"/>
        <v>50.000374399999998</v>
      </c>
      <c r="AP182" s="1">
        <v>0.88280000000000003</v>
      </c>
      <c r="AQ182" s="1">
        <f t="shared" si="85"/>
        <v>5.221506097119767E-3</v>
      </c>
      <c r="AR182" s="1">
        <f t="shared" si="86"/>
        <v>109.31362702321628</v>
      </c>
      <c r="AS182" s="1">
        <f t="shared" si="78"/>
        <v>98.185425943940601</v>
      </c>
      <c r="AT182" s="1">
        <f t="shared" si="87"/>
        <v>115.22222222222221</v>
      </c>
      <c r="AU182" s="1">
        <f t="shared" si="88"/>
        <v>106.74850445034392</v>
      </c>
      <c r="AV182" s="1">
        <f t="shared" si="89"/>
        <v>49.0927129719703</v>
      </c>
      <c r="AX182" s="1">
        <f t="shared" si="90"/>
        <v>0.92645760853721826</v>
      </c>
      <c r="AY182" s="1">
        <f t="shared" si="91"/>
        <v>0.53256191133009556</v>
      </c>
      <c r="AZ182" s="1">
        <v>0.45335420178534158</v>
      </c>
    </row>
    <row r="183" spans="1:52" x14ac:dyDescent="0.25">
      <c r="A183" s="1">
        <v>0.5</v>
      </c>
      <c r="B183" s="1">
        <v>2.1428569999999998</v>
      </c>
      <c r="C183" s="1">
        <v>10</v>
      </c>
      <c r="D183" s="1">
        <v>1</v>
      </c>
      <c r="E183" s="1">
        <v>100</v>
      </c>
      <c r="F183" s="1">
        <v>0.42670000000000002</v>
      </c>
      <c r="G183" s="1">
        <v>52.472756990000001</v>
      </c>
      <c r="H183" s="1">
        <v>0.57078408999999997</v>
      </c>
      <c r="I183" s="1">
        <f t="shared" si="93"/>
        <v>3.5000000000000003E-2</v>
      </c>
      <c r="J183" s="1">
        <f t="shared" si="63"/>
        <v>7.4999995E-2</v>
      </c>
      <c r="K183" s="1">
        <f t="shared" si="64"/>
        <v>0.36483313053917238</v>
      </c>
      <c r="L183" s="1">
        <f t="shared" si="65"/>
        <v>5.0000000000000001E-4</v>
      </c>
      <c r="M183" s="1">
        <f t="shared" si="66"/>
        <v>2.7777777777777776E-2</v>
      </c>
      <c r="N183" s="1">
        <v>272.3030596748448</v>
      </c>
      <c r="O183" s="1">
        <v>292.59542381083799</v>
      </c>
      <c r="P183" s="1">
        <v>2.1315262269833033</v>
      </c>
      <c r="Q183" s="1">
        <v>2.2006831038158192</v>
      </c>
      <c r="R183" s="1">
        <v>598.31489545687066</v>
      </c>
      <c r="S183" s="1">
        <v>624.97100185485715</v>
      </c>
      <c r="T183" s="1">
        <v>4148</v>
      </c>
      <c r="U183" s="1">
        <f>Condutividade!B$6</f>
        <v>6.543115377123824</v>
      </c>
      <c r="V183" s="1">
        <v>0.5</v>
      </c>
      <c r="W183" s="1">
        <f t="shared" si="67"/>
        <v>2.8871645005332482E-2</v>
      </c>
      <c r="X183" s="1">
        <f t="shared" si="68"/>
        <v>23.290692920664032</v>
      </c>
      <c r="Y183" s="1">
        <f t="shared" si="69"/>
        <v>12.752243292798298</v>
      </c>
      <c r="Z183" s="1">
        <f>[1]!HeatTransferArea(I183,J183,0.36,L183)</f>
        <v>0.55417690714810997</v>
      </c>
      <c r="AA183" s="1">
        <f>[1]!Convection(I183,M183,1000,9*10^-4,L183,0.6,0.36,7)</f>
        <v>20414.316838490533</v>
      </c>
      <c r="AB183" s="1">
        <f t="shared" si="70"/>
        <v>6.8742011917458301</v>
      </c>
      <c r="AC183" s="1">
        <f t="shared" si="71"/>
        <v>779.56887287748009</v>
      </c>
      <c r="AD183" s="1">
        <f t="shared" si="79"/>
        <v>0.57990848106865667</v>
      </c>
      <c r="AE183" s="1">
        <f t="shared" si="72"/>
        <v>8.6091152397271831E-5</v>
      </c>
      <c r="AF183" s="1">
        <f t="shared" si="73"/>
        <v>9.691238172226005E-6</v>
      </c>
      <c r="AG183" s="1">
        <f t="shared" si="74"/>
        <v>2.1105365944674219E-6</v>
      </c>
      <c r="AH183" s="1">
        <f t="shared" si="75"/>
        <v>5.4073252988168295E-4</v>
      </c>
      <c r="AI183" s="1">
        <f t="shared" si="76"/>
        <v>1.1059297393376558E-3</v>
      </c>
      <c r="AJ183" s="1">
        <f t="shared" si="80"/>
        <v>113.87712244445933</v>
      </c>
      <c r="AK183" s="1">
        <f t="shared" si="81"/>
        <v>4.5440436120315333</v>
      </c>
      <c r="AL183" s="1">
        <f t="shared" si="82"/>
        <v>0.96857481356011543</v>
      </c>
      <c r="AM183" s="1">
        <f t="shared" si="83"/>
        <v>1.0745212490826366</v>
      </c>
      <c r="AN183" s="1">
        <f t="shared" si="84"/>
        <v>0.24001013605950389</v>
      </c>
      <c r="AO183" s="1">
        <f t="shared" si="77"/>
        <v>52.472756990000001</v>
      </c>
      <c r="AP183" s="1">
        <v>0.96750000000000003</v>
      </c>
      <c r="AQ183" s="1">
        <f t="shared" si="85"/>
        <v>2.6107636602286351E-3</v>
      </c>
      <c r="AR183" s="1">
        <f t="shared" si="86"/>
        <v>218.62725404643257</v>
      </c>
      <c r="AS183" s="1">
        <f t="shared" si="78"/>
        <v>98.185425943940601</v>
      </c>
      <c r="AT183" s="1">
        <f t="shared" si="87"/>
        <v>115.22222222222221</v>
      </c>
      <c r="AU183" s="1">
        <f t="shared" si="88"/>
        <v>213.49700890068783</v>
      </c>
      <c r="AV183" s="1">
        <f t="shared" si="89"/>
        <v>49.0927129719703</v>
      </c>
      <c r="AX183" s="1">
        <f t="shared" si="90"/>
        <v>1.8529152170744365</v>
      </c>
      <c r="AY183" s="1">
        <f t="shared" si="91"/>
        <v>0.14768141739102472</v>
      </c>
      <c r="AZ183" s="1">
        <v>0.23788566731889965</v>
      </c>
    </row>
    <row r="184" spans="1:52" x14ac:dyDescent="0.25">
      <c r="A184" s="1">
        <v>0.5</v>
      </c>
      <c r="B184" s="1">
        <v>2.1428569999999998</v>
      </c>
      <c r="C184" s="1">
        <v>10</v>
      </c>
      <c r="D184" s="1">
        <v>1.5</v>
      </c>
      <c r="E184" s="1">
        <v>100</v>
      </c>
      <c r="F184" s="1">
        <v>0.28449999999999998</v>
      </c>
      <c r="G184" s="1">
        <v>52.524280619999999</v>
      </c>
      <c r="H184" s="1">
        <v>0.57265407000000002</v>
      </c>
      <c r="I184" s="1">
        <f t="shared" si="93"/>
        <v>3.5000000000000003E-2</v>
      </c>
      <c r="J184" s="1">
        <f t="shared" si="63"/>
        <v>7.4999995E-2</v>
      </c>
      <c r="K184" s="1">
        <f t="shared" si="64"/>
        <v>0.36483313053917238</v>
      </c>
      <c r="L184" s="1">
        <f t="shared" si="65"/>
        <v>5.0000000000000001E-4</v>
      </c>
      <c r="M184" s="1">
        <f t="shared" si="66"/>
        <v>2.7777777777777776E-2</v>
      </c>
      <c r="N184" s="1">
        <v>272.3030596748448</v>
      </c>
      <c r="O184" s="1">
        <v>292.59542381083799</v>
      </c>
      <c r="P184" s="1">
        <v>2.1315262269833033</v>
      </c>
      <c r="Q184" s="1">
        <v>2.2006831038158192</v>
      </c>
      <c r="R184" s="1">
        <v>598.31489545687066</v>
      </c>
      <c r="S184" s="1">
        <v>624.97100185485715</v>
      </c>
      <c r="T184" s="1">
        <v>4148</v>
      </c>
      <c r="U184" s="1">
        <f>Condutividade!B$6</f>
        <v>6.543115377123824</v>
      </c>
      <c r="V184" s="1">
        <v>0.5</v>
      </c>
      <c r="W184" s="1">
        <f t="shared" si="67"/>
        <v>2.8871645005332482E-2</v>
      </c>
      <c r="X184" s="1">
        <f t="shared" si="68"/>
        <v>23.290692920664032</v>
      </c>
      <c r="Y184" s="1">
        <f t="shared" si="69"/>
        <v>12.752243292798298</v>
      </c>
      <c r="Z184" s="1">
        <f>[1]!HeatTransferArea(I184,J184,0.36,L184)</f>
        <v>0.55417690714810997</v>
      </c>
      <c r="AA184" s="1">
        <f>[1]!Convection(I184,M184,1000,9*10^-4,L184,0.6,0.36,7)</f>
        <v>20414.316838490533</v>
      </c>
      <c r="AB184" s="1">
        <f t="shared" si="70"/>
        <v>6.8742011917458301</v>
      </c>
      <c r="AC184" s="1">
        <f t="shared" si="71"/>
        <v>779.56887287748009</v>
      </c>
      <c r="AD184" s="1">
        <f t="shared" si="79"/>
        <v>0.38660565404577107</v>
      </c>
      <c r="AE184" s="1">
        <f t="shared" si="72"/>
        <v>2.4060768264944077E-5</v>
      </c>
      <c r="AF184" s="1">
        <f t="shared" si="73"/>
        <v>2.180528588750851E-5</v>
      </c>
      <c r="AG184" s="1">
        <f t="shared" si="74"/>
        <v>4.7487073375516994E-6</v>
      </c>
      <c r="AH184" s="1">
        <f t="shared" si="75"/>
        <v>3.6048835325445537E-4</v>
      </c>
      <c r="AI184" s="1">
        <f t="shared" si="76"/>
        <v>7.3728649289177067E-4</v>
      </c>
      <c r="AJ184" s="1">
        <f t="shared" si="80"/>
        <v>75.918081629639545</v>
      </c>
      <c r="AK184" s="1">
        <f t="shared" si="81"/>
        <v>4.5440436120315333</v>
      </c>
      <c r="AL184" s="1">
        <f t="shared" si="82"/>
        <v>0.96857481356011543</v>
      </c>
      <c r="AM184" s="1">
        <f t="shared" si="83"/>
        <v>1.0745212490826366</v>
      </c>
      <c r="AN184" s="1">
        <f t="shared" si="84"/>
        <v>0.16016386992887527</v>
      </c>
      <c r="AO184" s="1">
        <f t="shared" si="77"/>
        <v>52.524280619999999</v>
      </c>
      <c r="AP184" s="1">
        <v>0.97360000000000002</v>
      </c>
      <c r="AQ184" s="1">
        <f t="shared" si="85"/>
        <v>1.7462112931213914E-3</v>
      </c>
      <c r="AR184" s="1">
        <f t="shared" si="86"/>
        <v>327.94088106964887</v>
      </c>
      <c r="AS184" s="1">
        <f t="shared" si="78"/>
        <v>98.185425943940601</v>
      </c>
      <c r="AT184" s="1">
        <f t="shared" si="87"/>
        <v>115.22222222222221</v>
      </c>
      <c r="AU184" s="1">
        <f t="shared" si="88"/>
        <v>320.24551335103172</v>
      </c>
      <c r="AV184" s="1">
        <f t="shared" si="89"/>
        <v>49.0927129719703</v>
      </c>
      <c r="AX184" s="1">
        <f t="shared" si="90"/>
        <v>2.7793728256116546</v>
      </c>
      <c r="AY184" s="1">
        <f t="shared" si="91"/>
        <v>0.11996275135763239</v>
      </c>
      <c r="AZ184" s="1">
        <v>0.15874616674089934</v>
      </c>
    </row>
    <row r="185" spans="1:52" x14ac:dyDescent="0.25">
      <c r="A185" s="1">
        <v>0.5</v>
      </c>
      <c r="B185" s="1">
        <v>2.8571430000000002</v>
      </c>
      <c r="C185" s="1">
        <v>10</v>
      </c>
      <c r="D185" s="1">
        <v>0.5</v>
      </c>
      <c r="E185" s="1">
        <v>100</v>
      </c>
      <c r="F185" s="1">
        <v>0.6401</v>
      </c>
      <c r="G185" s="1">
        <v>51.59492419</v>
      </c>
      <c r="H185" s="1">
        <v>0.76104245000000004</v>
      </c>
      <c r="I185" s="1">
        <f t="shared" si="93"/>
        <v>3.5000000000000003E-2</v>
      </c>
      <c r="J185" s="1">
        <f t="shared" si="63"/>
        <v>0.10000000500000002</v>
      </c>
      <c r="K185" s="1">
        <f t="shared" si="64"/>
        <v>0.48644423080405397</v>
      </c>
      <c r="L185" s="1">
        <f t="shared" si="65"/>
        <v>5.0000000000000001E-4</v>
      </c>
      <c r="M185" s="1">
        <f t="shared" si="66"/>
        <v>2.7777777777777776E-2</v>
      </c>
      <c r="N185" s="1">
        <v>272.3030596748448</v>
      </c>
      <c r="O185" s="1">
        <v>292.59542381083799</v>
      </c>
      <c r="P185" s="1">
        <v>2.1315262269833033</v>
      </c>
      <c r="Q185" s="1">
        <v>2.2006831038158192</v>
      </c>
      <c r="R185" s="1">
        <v>598.31489545687066</v>
      </c>
      <c r="S185" s="1">
        <v>624.97100185485715</v>
      </c>
      <c r="T185" s="1">
        <v>4148</v>
      </c>
      <c r="U185" s="1">
        <f>Condutividade!B$6</f>
        <v>6.543115377123824</v>
      </c>
      <c r="V185" s="1">
        <v>0.5</v>
      </c>
      <c r="W185" s="1">
        <f t="shared" si="67"/>
        <v>2.8871645005332482E-2</v>
      </c>
      <c r="X185" s="1">
        <f t="shared" si="68"/>
        <v>23.290692920664032</v>
      </c>
      <c r="Y185" s="1">
        <f t="shared" si="69"/>
        <v>12.752243292798298</v>
      </c>
      <c r="Z185" s="1">
        <f>[1]!HeatTransferArea(I185,J185,0.36,L185)</f>
        <v>0.73890262906944915</v>
      </c>
      <c r="AA185" s="1">
        <f>[1]!Convection(I185,M185,1000,9*10^-4,L185,0.6,0.36,7)</f>
        <v>20414.316838490533</v>
      </c>
      <c r="AB185" s="1">
        <f t="shared" si="70"/>
        <v>6.8742011917458301</v>
      </c>
      <c r="AC185" s="1">
        <f t="shared" si="71"/>
        <v>779.56887287748009</v>
      </c>
      <c r="AD185" s="1">
        <f t="shared" si="79"/>
        <v>0.86986262011900584</v>
      </c>
      <c r="AE185" s="1">
        <f t="shared" si="72"/>
        <v>7.9062041033695074E-5</v>
      </c>
      <c r="AF185" s="1">
        <f t="shared" si="73"/>
        <v>4.307217970451199E-6</v>
      </c>
      <c r="AG185" s="1">
        <f t="shared" si="74"/>
        <v>5.2763414861685548E-7</v>
      </c>
      <c r="AH185" s="1">
        <f t="shared" si="75"/>
        <v>6.0832395417461933E-4</v>
      </c>
      <c r="AI185" s="1">
        <f t="shared" si="76"/>
        <v>1.2441706664483372E-3</v>
      </c>
      <c r="AJ185" s="1">
        <f t="shared" si="80"/>
        <v>227.75424488891869</v>
      </c>
      <c r="AK185" s="1">
        <f t="shared" si="81"/>
        <v>4.5440436120315333</v>
      </c>
      <c r="AL185" s="1">
        <f t="shared" si="82"/>
        <v>0.96857481356011543</v>
      </c>
      <c r="AM185" s="1">
        <f t="shared" si="83"/>
        <v>1.0745212490826366</v>
      </c>
      <c r="AN185" s="1">
        <f t="shared" si="84"/>
        <v>0.35399235833356785</v>
      </c>
      <c r="AO185" s="1">
        <f t="shared" si="77"/>
        <v>51.59492419</v>
      </c>
      <c r="AP185" s="1">
        <v>0.9577</v>
      </c>
      <c r="AQ185" s="1">
        <f t="shared" si="85"/>
        <v>5.2215061054333598E-3</v>
      </c>
      <c r="AR185" s="1">
        <f t="shared" si="86"/>
        <v>145.75151970196484</v>
      </c>
      <c r="AS185" s="1">
        <f t="shared" si="78"/>
        <v>130.91391653187699</v>
      </c>
      <c r="AT185" s="1">
        <f t="shared" si="87"/>
        <v>115.22222222222221</v>
      </c>
      <c r="AU185" s="1">
        <f t="shared" si="88"/>
        <v>142.33135587244925</v>
      </c>
      <c r="AV185" s="1">
        <f t="shared" si="89"/>
        <v>65.456958265938496</v>
      </c>
      <c r="AX185" s="1">
        <f t="shared" si="90"/>
        <v>1.2352769554985954</v>
      </c>
      <c r="AY185" s="1">
        <f t="shared" si="91"/>
        <v>0.19221304478893389</v>
      </c>
      <c r="AZ185" s="1">
        <v>0.35085896691919022</v>
      </c>
    </row>
    <row r="186" spans="1:52" x14ac:dyDescent="0.25">
      <c r="A186" s="1">
        <v>0.5</v>
      </c>
      <c r="B186" s="1">
        <v>2.8571430000000002</v>
      </c>
      <c r="C186" s="1">
        <v>10</v>
      </c>
      <c r="D186" s="1">
        <v>1</v>
      </c>
      <c r="E186" s="1">
        <v>100</v>
      </c>
      <c r="F186" s="1">
        <v>0.32</v>
      </c>
      <c r="G186" s="1">
        <v>52.200628260000002</v>
      </c>
      <c r="H186" s="1">
        <v>0.76104554000000002</v>
      </c>
      <c r="I186" s="1">
        <f t="shared" si="93"/>
        <v>3.5000000000000003E-2</v>
      </c>
      <c r="J186" s="1">
        <f t="shared" si="63"/>
        <v>0.10000000500000002</v>
      </c>
      <c r="K186" s="1">
        <f t="shared" si="64"/>
        <v>0.48644423080405397</v>
      </c>
      <c r="L186" s="1">
        <f t="shared" si="65"/>
        <v>5.0000000000000001E-4</v>
      </c>
      <c r="M186" s="1">
        <f t="shared" si="66"/>
        <v>2.7777777777777776E-2</v>
      </c>
      <c r="N186" s="1">
        <v>272.3030596748448</v>
      </c>
      <c r="O186" s="1">
        <v>292.59542381083799</v>
      </c>
      <c r="P186" s="1">
        <v>2.1315262269833033</v>
      </c>
      <c r="Q186" s="1">
        <v>2.2006831038158192</v>
      </c>
      <c r="R186" s="1">
        <v>598.31489545687066</v>
      </c>
      <c r="S186" s="1">
        <v>624.97100185485715</v>
      </c>
      <c r="T186" s="1">
        <v>4148</v>
      </c>
      <c r="U186" s="1">
        <f>Condutividade!B$6</f>
        <v>6.543115377123824</v>
      </c>
      <c r="V186" s="1">
        <v>0.5</v>
      </c>
      <c r="W186" s="1">
        <f t="shared" si="67"/>
        <v>2.8871645005332482E-2</v>
      </c>
      <c r="X186" s="1">
        <f t="shared" si="68"/>
        <v>23.290692920664032</v>
      </c>
      <c r="Y186" s="1">
        <f t="shared" si="69"/>
        <v>12.752243292798298</v>
      </c>
      <c r="Z186" s="1">
        <f>[1]!HeatTransferArea(I186,J186,0.36,L186)</f>
        <v>0.73890262906944915</v>
      </c>
      <c r="AA186" s="1">
        <f>[1]!Convection(I186,M186,1000,9*10^-4,L186,0.6,0.36,7)</f>
        <v>20414.316838490533</v>
      </c>
      <c r="AB186" s="1">
        <f t="shared" si="70"/>
        <v>6.8742011917458301</v>
      </c>
      <c r="AC186" s="1">
        <f t="shared" si="71"/>
        <v>779.56887287748009</v>
      </c>
      <c r="AD186" s="1">
        <f t="shared" si="79"/>
        <v>0.43493131005950292</v>
      </c>
      <c r="AE186" s="1">
        <f t="shared" si="72"/>
        <v>8.953102051684203E-5</v>
      </c>
      <c r="AF186" s="1">
        <f t="shared" si="73"/>
        <v>1.7228871881804796E-5</v>
      </c>
      <c r="AG186" s="1">
        <f t="shared" si="74"/>
        <v>2.1105365944674219E-6</v>
      </c>
      <c r="AH186" s="1">
        <f t="shared" si="75"/>
        <v>3.0416197708730967E-4</v>
      </c>
      <c r="AI186" s="1">
        <f t="shared" si="76"/>
        <v>6.2208533322416861E-4</v>
      </c>
      <c r="AJ186" s="1">
        <f t="shared" si="80"/>
        <v>113.87712244445935</v>
      </c>
      <c r="AK186" s="1">
        <f t="shared" si="81"/>
        <v>4.5440436120315333</v>
      </c>
      <c r="AL186" s="1">
        <f t="shared" si="82"/>
        <v>0.96857481356011543</v>
      </c>
      <c r="AM186" s="1">
        <f t="shared" si="83"/>
        <v>1.0745212490826366</v>
      </c>
      <c r="AN186" s="1">
        <f t="shared" si="84"/>
        <v>0.17907404453394632</v>
      </c>
      <c r="AO186" s="1">
        <f t="shared" si="77"/>
        <v>52.200628260000002</v>
      </c>
      <c r="AP186" s="1">
        <v>0.97799999999999998</v>
      </c>
      <c r="AQ186" s="1">
        <f t="shared" si="85"/>
        <v>2.6107636529492067E-3</v>
      </c>
      <c r="AR186" s="1">
        <f t="shared" si="86"/>
        <v>291.50303940392968</v>
      </c>
      <c r="AS186" s="1">
        <f t="shared" si="78"/>
        <v>130.91391653187699</v>
      </c>
      <c r="AT186" s="1">
        <f t="shared" si="87"/>
        <v>115.22222222222221</v>
      </c>
      <c r="AU186" s="1">
        <f t="shared" si="88"/>
        <v>284.6627117448985</v>
      </c>
      <c r="AV186" s="1">
        <f t="shared" si="89"/>
        <v>65.456958265938496</v>
      </c>
      <c r="AX186" s="1">
        <f t="shared" si="90"/>
        <v>2.4705539109971908</v>
      </c>
      <c r="AY186" s="1">
        <f t="shared" si="91"/>
        <v>9.9968959464693821E-2</v>
      </c>
      <c r="AZ186" s="1">
        <v>0.17748895643678517</v>
      </c>
    </row>
    <row r="187" spans="1:52" x14ac:dyDescent="0.25">
      <c r="A187" s="1">
        <v>0.5</v>
      </c>
      <c r="B187" s="1">
        <v>2.8571430000000002</v>
      </c>
      <c r="C187" s="1">
        <v>10</v>
      </c>
      <c r="D187" s="1">
        <v>1.5</v>
      </c>
      <c r="E187" s="1">
        <v>100</v>
      </c>
      <c r="F187" s="1">
        <v>0.21340000000000001</v>
      </c>
      <c r="G187" s="1">
        <v>51.919809559999997</v>
      </c>
      <c r="H187" s="1">
        <v>0.76353884000000005</v>
      </c>
      <c r="I187" s="1">
        <f t="shared" si="93"/>
        <v>3.5000000000000003E-2</v>
      </c>
      <c r="J187" s="1">
        <f t="shared" si="63"/>
        <v>0.10000000500000002</v>
      </c>
      <c r="K187" s="1">
        <f t="shared" si="64"/>
        <v>0.48644423080405397</v>
      </c>
      <c r="L187" s="1">
        <f t="shared" si="65"/>
        <v>5.0000000000000001E-4</v>
      </c>
      <c r="M187" s="1">
        <f t="shared" si="66"/>
        <v>2.7777777777777776E-2</v>
      </c>
      <c r="N187" s="1">
        <v>272.3030596748448</v>
      </c>
      <c r="O187" s="1">
        <v>292.59542381083799</v>
      </c>
      <c r="P187" s="1">
        <v>2.1315262269833033</v>
      </c>
      <c r="Q187" s="1">
        <v>2.2006831038158192</v>
      </c>
      <c r="R187" s="1">
        <v>598.31489545687066</v>
      </c>
      <c r="S187" s="1">
        <v>624.97100185485715</v>
      </c>
      <c r="T187" s="1">
        <v>4148</v>
      </c>
      <c r="U187" s="1">
        <f>Condutividade!B$6</f>
        <v>6.543115377123824</v>
      </c>
      <c r="V187" s="1">
        <v>0.5</v>
      </c>
      <c r="W187" s="1">
        <f t="shared" si="67"/>
        <v>2.8871645005332482E-2</v>
      </c>
      <c r="X187" s="1">
        <f t="shared" si="68"/>
        <v>23.290692920664032</v>
      </c>
      <c r="Y187" s="1">
        <f t="shared" si="69"/>
        <v>12.752243292798298</v>
      </c>
      <c r="Z187" s="1">
        <f>[1]!HeatTransferArea(I187,J187,0.36,L187)</f>
        <v>0.73890262906944915</v>
      </c>
      <c r="AA187" s="1">
        <f>[1]!Convection(I187,M187,1000,9*10^-4,L187,0.6,0.36,7)</f>
        <v>20414.316838490533</v>
      </c>
      <c r="AB187" s="1">
        <f t="shared" si="70"/>
        <v>6.8742011917458301</v>
      </c>
      <c r="AC187" s="1">
        <f t="shared" si="71"/>
        <v>779.56887287748009</v>
      </c>
      <c r="AD187" s="1">
        <f t="shared" si="79"/>
        <v>0.28995420670633526</v>
      </c>
      <c r="AE187" s="1">
        <f t="shared" si="72"/>
        <v>6.9793196554035486E-6</v>
      </c>
      <c r="AF187" s="1">
        <f t="shared" si="73"/>
        <v>3.8764961734060794E-5</v>
      </c>
      <c r="AG187" s="1">
        <f t="shared" si="74"/>
        <v>4.7487073375516994E-6</v>
      </c>
      <c r="AH187" s="1">
        <f t="shared" si="75"/>
        <v>2.0277465139153977E-4</v>
      </c>
      <c r="AI187" s="1">
        <f t="shared" si="76"/>
        <v>4.1472355548277906E-4</v>
      </c>
      <c r="AJ187" s="1">
        <f t="shared" si="80"/>
        <v>75.918081629639559</v>
      </c>
      <c r="AK187" s="1">
        <f t="shared" si="81"/>
        <v>4.5440436120315333</v>
      </c>
      <c r="AL187" s="1">
        <f t="shared" si="82"/>
        <v>0.96857481356011543</v>
      </c>
      <c r="AM187" s="1">
        <f t="shared" si="83"/>
        <v>1.0745212490826366</v>
      </c>
      <c r="AN187" s="1">
        <f t="shared" si="84"/>
        <v>0.11874046474476219</v>
      </c>
      <c r="AO187" s="1">
        <f t="shared" si="77"/>
        <v>51.919809559999997</v>
      </c>
      <c r="AP187" s="1">
        <v>0.98080000000000001</v>
      </c>
      <c r="AQ187" s="1">
        <f t="shared" si="85"/>
        <v>1.7462112723565357E-3</v>
      </c>
      <c r="AR187" s="1">
        <f t="shared" si="86"/>
        <v>437.25455910589449</v>
      </c>
      <c r="AS187" s="1">
        <f t="shared" si="78"/>
        <v>130.91391653187699</v>
      </c>
      <c r="AT187" s="1">
        <f t="shared" si="87"/>
        <v>115.22222222222221</v>
      </c>
      <c r="AU187" s="1">
        <f t="shared" si="88"/>
        <v>426.99406761734775</v>
      </c>
      <c r="AV187" s="1">
        <f t="shared" si="89"/>
        <v>65.456958265938496</v>
      </c>
      <c r="AX187" s="1">
        <f t="shared" si="90"/>
        <v>3.705830866495786</v>
      </c>
      <c r="AY187" s="1">
        <f t="shared" si="91"/>
        <v>8.724563735100542E-2</v>
      </c>
      <c r="AZ187" s="1">
        <v>0.11768942411065945</v>
      </c>
    </row>
    <row r="188" spans="1:52" x14ac:dyDescent="0.25">
      <c r="A188" s="1">
        <v>0.5</v>
      </c>
      <c r="B188" s="1">
        <v>3.5714290000000002</v>
      </c>
      <c r="C188" s="1">
        <v>10</v>
      </c>
      <c r="D188" s="1">
        <v>0.5</v>
      </c>
      <c r="E188" s="1">
        <v>100</v>
      </c>
      <c r="F188" s="1">
        <v>0.5121</v>
      </c>
      <c r="G188" s="1">
        <v>51.83854745</v>
      </c>
      <c r="H188" s="1">
        <v>0.95130313</v>
      </c>
      <c r="I188" s="1">
        <f t="shared" si="93"/>
        <v>3.5000000000000003E-2</v>
      </c>
      <c r="J188" s="1">
        <f t="shared" si="63"/>
        <v>0.12500001500000002</v>
      </c>
      <c r="K188" s="1">
        <f t="shared" si="64"/>
        <v>0.60805533106893561</v>
      </c>
      <c r="L188" s="1">
        <f t="shared" si="65"/>
        <v>5.0000000000000001E-4</v>
      </c>
      <c r="M188" s="1">
        <f t="shared" si="66"/>
        <v>2.7777777777777776E-2</v>
      </c>
      <c r="N188" s="1">
        <v>272.3030596748448</v>
      </c>
      <c r="O188" s="1">
        <v>292.59542381083799</v>
      </c>
      <c r="P188" s="1">
        <v>2.1315262269833033</v>
      </c>
      <c r="Q188" s="1">
        <v>2.2006831038158192</v>
      </c>
      <c r="R188" s="1">
        <v>598.31489545687066</v>
      </c>
      <c r="S188" s="1">
        <v>624.97100185485715</v>
      </c>
      <c r="T188" s="1">
        <v>4148</v>
      </c>
      <c r="U188" s="1">
        <f>Condutividade!B$6</f>
        <v>6.543115377123824</v>
      </c>
      <c r="V188" s="1">
        <v>0.5</v>
      </c>
      <c r="W188" s="1">
        <f t="shared" si="67"/>
        <v>2.8871645005332482E-2</v>
      </c>
      <c r="X188" s="1">
        <f t="shared" si="68"/>
        <v>23.290692920664032</v>
      </c>
      <c r="Y188" s="1">
        <f t="shared" si="69"/>
        <v>12.752243292798298</v>
      </c>
      <c r="Z188" s="1">
        <f>[1]!HeatTransferArea(I188,J188,0.36,L188)</f>
        <v>0.92362835099078833</v>
      </c>
      <c r="AA188" s="1">
        <f>[1]!Convection(I188,M188,1000,9*10^-4,L188,0.6,0.36,7)</f>
        <v>20414.316838490533</v>
      </c>
      <c r="AB188" s="1">
        <f t="shared" si="70"/>
        <v>6.8742011917458301</v>
      </c>
      <c r="AC188" s="1">
        <f t="shared" si="71"/>
        <v>779.56887287748009</v>
      </c>
      <c r="AD188" s="1">
        <f t="shared" si="79"/>
        <v>0.69589004738290361</v>
      </c>
      <c r="AE188" s="1">
        <f t="shared" si="72"/>
        <v>4.3213782803697143E-5</v>
      </c>
      <c r="AF188" s="1">
        <f t="shared" si="73"/>
        <v>6.7300290210339144E-6</v>
      </c>
      <c r="AG188" s="1">
        <f t="shared" si="74"/>
        <v>5.2763414861685548E-7</v>
      </c>
      <c r="AH188" s="1">
        <f t="shared" si="75"/>
        <v>3.8932727616593855E-4</v>
      </c>
      <c r="AI188" s="1">
        <f t="shared" si="76"/>
        <v>7.9626911504926141E-4</v>
      </c>
      <c r="AJ188" s="1">
        <f t="shared" si="80"/>
        <v>227.75424488891863</v>
      </c>
      <c r="AK188" s="1">
        <f t="shared" si="81"/>
        <v>4.5440436120315333</v>
      </c>
      <c r="AL188" s="1">
        <f t="shared" si="82"/>
        <v>0.96857481356011543</v>
      </c>
      <c r="AM188" s="1">
        <f t="shared" si="83"/>
        <v>1.0745212490826366</v>
      </c>
      <c r="AN188" s="1">
        <f t="shared" si="84"/>
        <v>0.28453106452572124</v>
      </c>
      <c r="AO188" s="1">
        <f t="shared" si="77"/>
        <v>51.83854745</v>
      </c>
      <c r="AP188" s="1">
        <v>0.9748</v>
      </c>
      <c r="AQ188" s="1">
        <f t="shared" si="85"/>
        <v>5.2215061104215138E-3</v>
      </c>
      <c r="AR188" s="1">
        <f t="shared" si="86"/>
        <v>182.18941238071341</v>
      </c>
      <c r="AS188" s="1">
        <f t="shared" si="78"/>
        <v>163.64240711981336</v>
      </c>
      <c r="AT188" s="1">
        <f t="shared" si="87"/>
        <v>115.22222222222221</v>
      </c>
      <c r="AU188" s="1">
        <f t="shared" si="88"/>
        <v>177.91420729455461</v>
      </c>
      <c r="AV188" s="1">
        <f t="shared" si="89"/>
        <v>81.821203559906678</v>
      </c>
      <c r="AX188" s="1">
        <f t="shared" si="90"/>
        <v>1.5440963024599728</v>
      </c>
      <c r="AY188" s="1">
        <f t="shared" si="91"/>
        <v>0.11450989902319464</v>
      </c>
      <c r="AZ188" s="1">
        <v>0.28201251525842741</v>
      </c>
    </row>
    <row r="189" spans="1:52" x14ac:dyDescent="0.25">
      <c r="A189" s="1">
        <v>0.5</v>
      </c>
      <c r="B189" s="1">
        <v>3.5714290000000002</v>
      </c>
      <c r="C189" s="1">
        <v>10</v>
      </c>
      <c r="D189" s="1">
        <v>1</v>
      </c>
      <c r="E189" s="1">
        <v>100</v>
      </c>
      <c r="F189" s="1">
        <v>0.25600000000000001</v>
      </c>
      <c r="G189" s="1">
        <v>51.721557560000001</v>
      </c>
      <c r="H189" s="1">
        <v>0.95130698999999996</v>
      </c>
      <c r="I189" s="1">
        <f t="shared" si="93"/>
        <v>3.5000000000000003E-2</v>
      </c>
      <c r="J189" s="1">
        <f t="shared" si="63"/>
        <v>0.12500001500000002</v>
      </c>
      <c r="K189" s="1">
        <f t="shared" si="64"/>
        <v>0.60805533106893561</v>
      </c>
      <c r="L189" s="1">
        <f t="shared" si="65"/>
        <v>5.0000000000000001E-4</v>
      </c>
      <c r="M189" s="1">
        <f t="shared" si="66"/>
        <v>2.7777777777777776E-2</v>
      </c>
      <c r="N189" s="1">
        <v>272.3030596748448</v>
      </c>
      <c r="O189" s="1">
        <v>292.59542381083799</v>
      </c>
      <c r="P189" s="1">
        <v>2.1315262269833033</v>
      </c>
      <c r="Q189" s="1">
        <v>2.2006831038158192</v>
      </c>
      <c r="R189" s="1">
        <v>598.31489545687066</v>
      </c>
      <c r="S189" s="1">
        <v>624.97100185485715</v>
      </c>
      <c r="T189" s="1">
        <v>4148</v>
      </c>
      <c r="U189" s="1">
        <f>Condutividade!B$6</f>
        <v>6.543115377123824</v>
      </c>
      <c r="V189" s="1">
        <v>0.5</v>
      </c>
      <c r="W189" s="1">
        <f t="shared" si="67"/>
        <v>2.8871645005332482E-2</v>
      </c>
      <c r="X189" s="1">
        <f t="shared" si="68"/>
        <v>23.290692920664032</v>
      </c>
      <c r="Y189" s="1">
        <f t="shared" si="69"/>
        <v>12.752243292798298</v>
      </c>
      <c r="Z189" s="1">
        <f>[1]!HeatTransferArea(I189,J189,0.36,L189)</f>
        <v>0.92362835099078833</v>
      </c>
      <c r="AA189" s="1">
        <f>[1]!Convection(I189,M189,1000,9*10^-4,L189,0.6,0.36,7)</f>
        <v>20414.316838490533</v>
      </c>
      <c r="AB189" s="1">
        <f t="shared" si="70"/>
        <v>6.8742011917458301</v>
      </c>
      <c r="AC189" s="1">
        <f t="shared" si="71"/>
        <v>779.56887287748009</v>
      </c>
      <c r="AD189" s="1">
        <f t="shared" si="79"/>
        <v>0.3479450236914518</v>
      </c>
      <c r="AE189" s="1">
        <f t="shared" si="72"/>
        <v>7.1606891401843065E-5</v>
      </c>
      <c r="AF189" s="1">
        <f t="shared" si="73"/>
        <v>2.6920116084135658E-5</v>
      </c>
      <c r="AG189" s="1">
        <f t="shared" si="74"/>
        <v>2.1105365944674219E-6</v>
      </c>
      <c r="AH189" s="1">
        <f t="shared" si="75"/>
        <v>1.9466363808296928E-4</v>
      </c>
      <c r="AI189" s="1">
        <f t="shared" si="76"/>
        <v>3.981345575246307E-4</v>
      </c>
      <c r="AJ189" s="1">
        <f t="shared" si="80"/>
        <v>113.87712244445932</v>
      </c>
      <c r="AK189" s="1">
        <f t="shared" si="81"/>
        <v>4.5440436120315333</v>
      </c>
      <c r="AL189" s="1">
        <f t="shared" si="82"/>
        <v>0.96857481356011543</v>
      </c>
      <c r="AM189" s="1">
        <f t="shared" si="83"/>
        <v>1.0745212490826366</v>
      </c>
      <c r="AN189" s="1">
        <f t="shared" si="84"/>
        <v>0.14194446560901047</v>
      </c>
      <c r="AO189" s="1">
        <f t="shared" si="77"/>
        <v>51.721557560000001</v>
      </c>
      <c r="AP189" s="1">
        <v>0.98380000000000001</v>
      </c>
      <c r="AQ189" s="1">
        <f t="shared" si="85"/>
        <v>2.6107636485815503E-3</v>
      </c>
      <c r="AR189" s="1">
        <f t="shared" si="86"/>
        <v>364.37882476142681</v>
      </c>
      <c r="AS189" s="1">
        <f t="shared" si="78"/>
        <v>163.64240711981336</v>
      </c>
      <c r="AT189" s="1">
        <f t="shared" si="87"/>
        <v>115.22222222222221</v>
      </c>
      <c r="AU189" s="1">
        <f t="shared" si="88"/>
        <v>355.82841458910923</v>
      </c>
      <c r="AV189" s="1">
        <f t="shared" si="89"/>
        <v>81.821203559906678</v>
      </c>
      <c r="AX189" s="1">
        <f t="shared" si="90"/>
        <v>3.0881926049199455</v>
      </c>
      <c r="AY189" s="1">
        <f t="shared" si="91"/>
        <v>7.3613506514910804E-2</v>
      </c>
      <c r="AZ189" s="1">
        <v>0.14068803292229529</v>
      </c>
    </row>
    <row r="190" spans="1:52" x14ac:dyDescent="0.25">
      <c r="A190" s="1">
        <v>0.5</v>
      </c>
      <c r="B190" s="1">
        <v>3.5714290000000002</v>
      </c>
      <c r="C190" s="1">
        <v>10</v>
      </c>
      <c r="D190" s="1">
        <v>1.5</v>
      </c>
      <c r="E190" s="1">
        <v>100</v>
      </c>
      <c r="F190" s="1">
        <v>0.17069999999999999</v>
      </c>
      <c r="G190" s="1">
        <v>51.274292119999998</v>
      </c>
      <c r="H190" s="1">
        <v>0.95442362000000003</v>
      </c>
      <c r="I190" s="1">
        <f t="shared" si="93"/>
        <v>3.5000000000000003E-2</v>
      </c>
      <c r="J190" s="1">
        <f t="shared" si="63"/>
        <v>0.12500001500000002</v>
      </c>
      <c r="K190" s="1">
        <f t="shared" si="64"/>
        <v>0.60805533106893561</v>
      </c>
      <c r="L190" s="1">
        <f t="shared" si="65"/>
        <v>5.0000000000000001E-4</v>
      </c>
      <c r="M190" s="1">
        <f t="shared" si="66"/>
        <v>2.7777777777777776E-2</v>
      </c>
      <c r="N190" s="1">
        <v>272.3030596748448</v>
      </c>
      <c r="O190" s="1">
        <v>292.59542381083799</v>
      </c>
      <c r="P190" s="1">
        <v>2.1315262269833033</v>
      </c>
      <c r="Q190" s="1">
        <v>2.2006831038158192</v>
      </c>
      <c r="R190" s="1">
        <v>598.31489545687066</v>
      </c>
      <c r="S190" s="1">
        <v>624.97100185485715</v>
      </c>
      <c r="T190" s="1">
        <v>4148</v>
      </c>
      <c r="U190" s="1">
        <f>Condutividade!B$6</f>
        <v>6.543115377123824</v>
      </c>
      <c r="V190" s="1">
        <v>0.5</v>
      </c>
      <c r="W190" s="1">
        <f t="shared" si="67"/>
        <v>2.8871645005332482E-2</v>
      </c>
      <c r="X190" s="1">
        <f t="shared" si="68"/>
        <v>23.290692920664032</v>
      </c>
      <c r="Y190" s="1">
        <f t="shared" si="69"/>
        <v>12.752243292798298</v>
      </c>
      <c r="Z190" s="1">
        <f>[1]!HeatTransferArea(I190,J190,0.36,L190)</f>
        <v>0.92362835099078833</v>
      </c>
      <c r="AA190" s="1">
        <f>[1]!Convection(I190,M190,1000,9*10^-4,L190,0.6,0.36,7)</f>
        <v>20414.316838490533</v>
      </c>
      <c r="AB190" s="1">
        <f t="shared" si="70"/>
        <v>6.8742011917458301</v>
      </c>
      <c r="AC190" s="1">
        <f t="shared" si="71"/>
        <v>779.56887287748009</v>
      </c>
      <c r="AD190" s="1">
        <f t="shared" si="79"/>
        <v>0.23196334912763455</v>
      </c>
      <c r="AE190" s="1">
        <f t="shared" si="72"/>
        <v>1.4404594267936055E-5</v>
      </c>
      <c r="AF190" s="1">
        <f t="shared" si="73"/>
        <v>6.0570261189305228E-5</v>
      </c>
      <c r="AG190" s="1">
        <f t="shared" si="74"/>
        <v>4.7487073375516994E-6</v>
      </c>
      <c r="AH190" s="1">
        <f t="shared" si="75"/>
        <v>1.2977575872197953E-4</v>
      </c>
      <c r="AI190" s="1">
        <f t="shared" si="76"/>
        <v>2.654230383497538E-4</v>
      </c>
      <c r="AJ190" s="1">
        <f t="shared" si="80"/>
        <v>75.918081629639545</v>
      </c>
      <c r="AK190" s="1">
        <f t="shared" si="81"/>
        <v>4.5440436120315333</v>
      </c>
      <c r="AL190" s="1">
        <f t="shared" si="82"/>
        <v>0.96857481356011543</v>
      </c>
      <c r="AM190" s="1">
        <f t="shared" si="83"/>
        <v>1.0745212490826366</v>
      </c>
      <c r="AN190" s="1">
        <f t="shared" si="84"/>
        <v>9.3811327910490405E-2</v>
      </c>
      <c r="AO190" s="1">
        <f t="shared" si="77"/>
        <v>51.274292119999998</v>
      </c>
      <c r="AP190" s="1">
        <v>0.98550000000000004</v>
      </c>
      <c r="AQ190" s="1">
        <f t="shared" si="85"/>
        <v>1.7462112781936013E-3</v>
      </c>
      <c r="AR190" s="1">
        <f t="shared" si="86"/>
        <v>546.56823714214022</v>
      </c>
      <c r="AS190" s="1">
        <f t="shared" si="78"/>
        <v>163.64240711981336</v>
      </c>
      <c r="AT190" s="1">
        <f t="shared" si="87"/>
        <v>115.22222222222221</v>
      </c>
      <c r="AU190" s="1">
        <f t="shared" si="88"/>
        <v>533.74262188366379</v>
      </c>
      <c r="AV190" s="1">
        <f t="shared" si="89"/>
        <v>81.821203559906678</v>
      </c>
      <c r="AX190" s="1">
        <f t="shared" si="90"/>
        <v>4.6322889073799178</v>
      </c>
      <c r="AY190" s="1">
        <f t="shared" si="91"/>
        <v>6.5888632374457037E-2</v>
      </c>
      <c r="AZ190" s="1">
        <v>9.2980949506759156E-2</v>
      </c>
    </row>
    <row r="191" spans="1:52" x14ac:dyDescent="0.25">
      <c r="A191" s="1">
        <v>0.3</v>
      </c>
      <c r="B191" s="1">
        <v>2.1428569999999998</v>
      </c>
      <c r="C191" s="1">
        <v>10</v>
      </c>
      <c r="D191" s="1">
        <v>0.5</v>
      </c>
      <c r="E191" s="1">
        <v>125</v>
      </c>
      <c r="F191" s="1">
        <v>1.0668</v>
      </c>
      <c r="G191" s="1">
        <v>60.129255430000001</v>
      </c>
      <c r="H191" s="1">
        <v>2.3917711499999998</v>
      </c>
      <c r="I191" s="1">
        <f t="shared" si="93"/>
        <v>3.5000000000000003E-2</v>
      </c>
      <c r="J191" s="1">
        <f t="shared" si="63"/>
        <v>7.4999995E-2</v>
      </c>
      <c r="K191" s="1">
        <f t="shared" si="64"/>
        <v>0.36483313053917238</v>
      </c>
      <c r="L191" s="1">
        <f t="shared" si="65"/>
        <v>2.9999999999999997E-4</v>
      </c>
      <c r="M191" s="1">
        <f t="shared" si="66"/>
        <v>3.4722222222222224E-2</v>
      </c>
      <c r="N191" s="1">
        <v>272.3030596748448</v>
      </c>
      <c r="O191" s="1">
        <v>292.59542381083799</v>
      </c>
      <c r="P191" s="1">
        <v>2.1315262269833033</v>
      </c>
      <c r="Q191" s="1">
        <v>2.2006831038158192</v>
      </c>
      <c r="R191" s="1">
        <v>598.31489545687066</v>
      </c>
      <c r="S191" s="1">
        <v>624.97100185485715</v>
      </c>
      <c r="T191" s="1">
        <v>4148</v>
      </c>
      <c r="U191" s="1">
        <f>Condutividade!B$6</f>
        <v>6.543115377123824</v>
      </c>
      <c r="V191" s="1">
        <v>0.5</v>
      </c>
      <c r="W191" s="1">
        <f t="shared" si="67"/>
        <v>3.6089556256665607E-2</v>
      </c>
      <c r="X191" s="1">
        <f t="shared" si="68"/>
        <v>17.468019690498025</v>
      </c>
      <c r="Y191" s="1">
        <f t="shared" si="69"/>
        <v>10.656080929938536</v>
      </c>
      <c r="Z191" s="1">
        <f>[1]!HeatTransferArea(I191,J191,0.36,L191)</f>
        <v>0.92362817858018342</v>
      </c>
      <c r="AA191" s="1">
        <f>[1]!Convection(I191,M191,1000,9*10^-4,L191,0.6,0.36,7)</f>
        <v>33773.470677395402</v>
      </c>
      <c r="AB191" s="1">
        <f t="shared" si="70"/>
        <v>5.1556508938093728</v>
      </c>
      <c r="AC191" s="1">
        <f t="shared" si="71"/>
        <v>1035.1460701514989</v>
      </c>
      <c r="AD191" s="1">
        <f t="shared" si="79"/>
        <v>1.4497712026716416</v>
      </c>
      <c r="AE191" s="1">
        <f t="shared" si="72"/>
        <v>1.6522788099315733E-4</v>
      </c>
      <c r="AF191" s="1">
        <f t="shared" si="73"/>
        <v>2.4228095430565012E-6</v>
      </c>
      <c r="AG191" s="1">
        <f t="shared" si="74"/>
        <v>5.2763414861685548E-7</v>
      </c>
      <c r="AH191" s="1">
        <f t="shared" si="75"/>
        <v>1.0814650597633659E-3</v>
      </c>
      <c r="AI191" s="1">
        <f t="shared" si="76"/>
        <v>1.6705160626462082E-3</v>
      </c>
      <c r="AJ191" s="1">
        <f t="shared" si="80"/>
        <v>627.99483423524885</v>
      </c>
      <c r="AK191" s="1">
        <f t="shared" si="81"/>
        <v>4.5440436120315333</v>
      </c>
      <c r="AL191" s="1">
        <f t="shared" si="82"/>
        <v>0.96857481356011543</v>
      </c>
      <c r="AM191" s="1">
        <f t="shared" si="83"/>
        <v>1.0745212490826366</v>
      </c>
      <c r="AN191" s="1">
        <f t="shared" si="84"/>
        <v>0.55006184560347271</v>
      </c>
      <c r="AO191" s="1">
        <f t="shared" si="77"/>
        <v>60.129255430000001</v>
      </c>
      <c r="AP191" s="1">
        <v>0.74209999999999998</v>
      </c>
      <c r="AQ191" s="1">
        <f t="shared" si="85"/>
        <v>2.1879899287323343E-2</v>
      </c>
      <c r="AR191" s="1">
        <f t="shared" si="86"/>
        <v>109.31362702321628</v>
      </c>
      <c r="AS191" s="1">
        <f t="shared" si="78"/>
        <v>216.58411792080659</v>
      </c>
      <c r="AT191" s="1">
        <f t="shared" si="87"/>
        <v>144.02777777777777</v>
      </c>
      <c r="AU191" s="1">
        <f t="shared" si="88"/>
        <v>106.74850445034392</v>
      </c>
      <c r="AV191" s="1">
        <f t="shared" si="89"/>
        <v>108.2920589604033</v>
      </c>
      <c r="AX191" s="1">
        <f t="shared" si="90"/>
        <v>0.74116608682977458</v>
      </c>
      <c r="AY191" s="1">
        <f t="shared" si="91"/>
        <v>1.1719088475429325</v>
      </c>
      <c r="AZ191" s="1">
        <v>0.54519292958363463</v>
      </c>
    </row>
    <row r="192" spans="1:52" x14ac:dyDescent="0.25">
      <c r="A192" s="1">
        <v>0.3</v>
      </c>
      <c r="B192" s="1">
        <v>2.1428569999999998</v>
      </c>
      <c r="C192" s="1">
        <v>10</v>
      </c>
      <c r="D192" s="1">
        <v>1</v>
      </c>
      <c r="E192" s="1">
        <v>125</v>
      </c>
      <c r="F192" s="1">
        <v>0.53339999999999999</v>
      </c>
      <c r="G192" s="1">
        <v>65.137978529999998</v>
      </c>
      <c r="H192" s="1">
        <v>2.3917142</v>
      </c>
      <c r="I192" s="1">
        <f t="shared" si="93"/>
        <v>3.5000000000000003E-2</v>
      </c>
      <c r="J192" s="1">
        <f t="shared" si="63"/>
        <v>7.4999995E-2</v>
      </c>
      <c r="K192" s="1">
        <f t="shared" si="64"/>
        <v>0.36483313053917238</v>
      </c>
      <c r="L192" s="1">
        <f t="shared" si="65"/>
        <v>2.9999999999999997E-4</v>
      </c>
      <c r="M192" s="1">
        <f t="shared" si="66"/>
        <v>3.4722222222222224E-2</v>
      </c>
      <c r="N192" s="1">
        <v>272.3030596748448</v>
      </c>
      <c r="O192" s="1">
        <v>292.59542381083799</v>
      </c>
      <c r="P192" s="1">
        <v>2.1315262269833033</v>
      </c>
      <c r="Q192" s="1">
        <v>2.2006831038158192</v>
      </c>
      <c r="R192" s="1">
        <v>598.31489545687066</v>
      </c>
      <c r="S192" s="1">
        <v>624.97100185485715</v>
      </c>
      <c r="T192" s="1">
        <v>4148</v>
      </c>
      <c r="U192" s="1">
        <f>Condutividade!B$6</f>
        <v>6.543115377123824</v>
      </c>
      <c r="V192" s="1">
        <v>0.5</v>
      </c>
      <c r="W192" s="1">
        <f t="shared" si="67"/>
        <v>3.6089556256665607E-2</v>
      </c>
      <c r="X192" s="1">
        <f t="shared" si="68"/>
        <v>17.468019690498025</v>
      </c>
      <c r="Y192" s="1">
        <f t="shared" si="69"/>
        <v>10.656080929938536</v>
      </c>
      <c r="Z192" s="1">
        <f>[1]!HeatTransferArea(I192,J192,0.36,L192)</f>
        <v>0.92362817858018342</v>
      </c>
      <c r="AA192" s="1">
        <f>[1]!Convection(I192,M192,1000,9*10^-4,L192,0.6,0.36,7)</f>
        <v>33773.470677395402</v>
      </c>
      <c r="AB192" s="1">
        <f t="shared" si="70"/>
        <v>5.1556508938093728</v>
      </c>
      <c r="AC192" s="1">
        <f t="shared" si="71"/>
        <v>1035.1460701514989</v>
      </c>
      <c r="AD192" s="1">
        <f t="shared" si="79"/>
        <v>0.72488560133582081</v>
      </c>
      <c r="AE192" s="1">
        <f t="shared" si="72"/>
        <v>8.2613940496578664E-5</v>
      </c>
      <c r="AF192" s="1">
        <f t="shared" si="73"/>
        <v>9.691238172226005E-6</v>
      </c>
      <c r="AG192" s="1">
        <f t="shared" si="74"/>
        <v>2.1105365944674219E-6</v>
      </c>
      <c r="AH192" s="1">
        <f t="shared" si="75"/>
        <v>5.4073252988168295E-4</v>
      </c>
      <c r="AI192" s="1">
        <f t="shared" si="76"/>
        <v>8.3525803132310412E-4</v>
      </c>
      <c r="AJ192" s="1">
        <f t="shared" si="80"/>
        <v>313.99741711762442</v>
      </c>
      <c r="AK192" s="1">
        <f t="shared" si="81"/>
        <v>4.5440436120315333</v>
      </c>
      <c r="AL192" s="1">
        <f t="shared" si="82"/>
        <v>0.96857481356011543</v>
      </c>
      <c r="AM192" s="1">
        <f t="shared" si="83"/>
        <v>1.0745212490826366</v>
      </c>
      <c r="AN192" s="1">
        <f t="shared" si="84"/>
        <v>0.2979407979764766</v>
      </c>
      <c r="AO192" s="1">
        <f t="shared" si="77"/>
        <v>65.137978529999998</v>
      </c>
      <c r="AP192" s="1">
        <v>0.97899999999999998</v>
      </c>
      <c r="AQ192" s="1">
        <f t="shared" si="85"/>
        <v>1.0939689154637793E-2</v>
      </c>
      <c r="AR192" s="1">
        <f t="shared" si="86"/>
        <v>218.62725404643257</v>
      </c>
      <c r="AS192" s="1">
        <f t="shared" si="78"/>
        <v>216.58411792080659</v>
      </c>
      <c r="AT192" s="1">
        <f t="shared" si="87"/>
        <v>144.02777777777777</v>
      </c>
      <c r="AU192" s="1">
        <f t="shared" si="88"/>
        <v>213.49700890068783</v>
      </c>
      <c r="AV192" s="1">
        <f t="shared" si="89"/>
        <v>108.2920589604033</v>
      </c>
      <c r="AX192" s="1">
        <f t="shared" si="90"/>
        <v>1.4823321736595492</v>
      </c>
      <c r="AY192" s="1">
        <f t="shared" si="91"/>
        <v>9.5424915852662287E-2</v>
      </c>
      <c r="AZ192" s="1">
        <v>0.29530355139079589</v>
      </c>
    </row>
    <row r="193" spans="1:52" x14ac:dyDescent="0.25">
      <c r="A193" s="1">
        <v>0.3</v>
      </c>
      <c r="B193" s="1">
        <v>2.1428569999999998</v>
      </c>
      <c r="C193" s="1">
        <v>10</v>
      </c>
      <c r="D193" s="1">
        <v>1.5</v>
      </c>
      <c r="E193" s="1">
        <v>125</v>
      </c>
      <c r="F193" s="1">
        <v>0.35560000000000003</v>
      </c>
      <c r="G193" s="1">
        <v>65.272049030000005</v>
      </c>
      <c r="H193" s="1">
        <v>2.3992050100000002</v>
      </c>
      <c r="I193" s="1">
        <f t="shared" si="93"/>
        <v>3.5000000000000003E-2</v>
      </c>
      <c r="J193" s="1">
        <f t="shared" si="63"/>
        <v>7.4999995E-2</v>
      </c>
      <c r="K193" s="1">
        <f t="shared" si="64"/>
        <v>0.36483313053917238</v>
      </c>
      <c r="L193" s="1">
        <f t="shared" si="65"/>
        <v>2.9999999999999997E-4</v>
      </c>
      <c r="M193" s="1">
        <f t="shared" si="66"/>
        <v>3.4722222222222224E-2</v>
      </c>
      <c r="N193" s="1">
        <v>272.3030596748448</v>
      </c>
      <c r="O193" s="1">
        <v>292.59542381083799</v>
      </c>
      <c r="P193" s="1">
        <v>2.1315262269833033</v>
      </c>
      <c r="Q193" s="1">
        <v>2.2006831038158192</v>
      </c>
      <c r="R193" s="1">
        <v>598.31489545687066</v>
      </c>
      <c r="S193" s="1">
        <v>624.97100185485715</v>
      </c>
      <c r="T193" s="1">
        <v>4148</v>
      </c>
      <c r="U193" s="1">
        <f>Condutividade!B$6</f>
        <v>6.543115377123824</v>
      </c>
      <c r="V193" s="1">
        <v>0.5</v>
      </c>
      <c r="W193" s="1">
        <f t="shared" si="67"/>
        <v>3.6089556256665607E-2</v>
      </c>
      <c r="X193" s="1">
        <f t="shared" si="68"/>
        <v>17.468019690498025</v>
      </c>
      <c r="Y193" s="1">
        <f t="shared" si="69"/>
        <v>10.656080929938536</v>
      </c>
      <c r="Z193" s="1">
        <f>[1]!HeatTransferArea(I193,J193,0.36,L193)</f>
        <v>0.92362817858018342</v>
      </c>
      <c r="AA193" s="1">
        <f>[1]!Convection(I193,M193,1000,9*10^-4,L193,0.6,0.36,7)</f>
        <v>33773.470677395402</v>
      </c>
      <c r="AB193" s="1">
        <f t="shared" si="70"/>
        <v>5.1556508938093728</v>
      </c>
      <c r="AC193" s="1">
        <f t="shared" si="71"/>
        <v>1035.1460701514989</v>
      </c>
      <c r="AD193" s="1">
        <f t="shared" si="79"/>
        <v>0.48325706755721382</v>
      </c>
      <c r="AE193" s="1">
        <f t="shared" si="72"/>
        <v>5.5075960331107954E-5</v>
      </c>
      <c r="AF193" s="1">
        <f t="shared" si="73"/>
        <v>2.180528588750851E-5</v>
      </c>
      <c r="AG193" s="1">
        <f t="shared" si="74"/>
        <v>4.7487073375516994E-6</v>
      </c>
      <c r="AH193" s="1">
        <f t="shared" si="75"/>
        <v>3.6048835325445537E-4</v>
      </c>
      <c r="AI193" s="1">
        <f t="shared" si="76"/>
        <v>5.5683868754873619E-4</v>
      </c>
      <c r="AJ193" s="1">
        <f t="shared" si="80"/>
        <v>209.33161141174961</v>
      </c>
      <c r="AK193" s="1">
        <f t="shared" si="81"/>
        <v>4.5440436120315333</v>
      </c>
      <c r="AL193" s="1">
        <f t="shared" si="82"/>
        <v>0.96857481356011543</v>
      </c>
      <c r="AM193" s="1">
        <f t="shared" si="83"/>
        <v>1.0745212490826366</v>
      </c>
      <c r="AN193" s="1">
        <f t="shared" si="84"/>
        <v>0.19903602386229294</v>
      </c>
      <c r="AO193" s="1">
        <f t="shared" si="77"/>
        <v>65.272049030000005</v>
      </c>
      <c r="AP193" s="1">
        <v>0.98529999999999995</v>
      </c>
      <c r="AQ193" s="1">
        <f t="shared" si="85"/>
        <v>7.3159680555058681E-3</v>
      </c>
      <c r="AR193" s="1">
        <f t="shared" si="86"/>
        <v>327.94088106964887</v>
      </c>
      <c r="AS193" s="1">
        <f t="shared" si="78"/>
        <v>216.58411792080659</v>
      </c>
      <c r="AT193" s="1">
        <f t="shared" si="87"/>
        <v>144.02777777777777</v>
      </c>
      <c r="AU193" s="1">
        <f t="shared" si="88"/>
        <v>320.24551335103172</v>
      </c>
      <c r="AV193" s="1">
        <f t="shared" si="89"/>
        <v>108.2920589604033</v>
      </c>
      <c r="AX193" s="1">
        <f t="shared" si="90"/>
        <v>2.2234982604893236</v>
      </c>
      <c r="AY193" s="1">
        <f t="shared" si="91"/>
        <v>6.6797441096863752E-2</v>
      </c>
      <c r="AZ193" s="1">
        <v>0.19727424072308097</v>
      </c>
    </row>
    <row r="194" spans="1:52" x14ac:dyDescent="0.25">
      <c r="A194" s="1">
        <v>0.3</v>
      </c>
      <c r="B194" s="1">
        <v>2.8571430000000002</v>
      </c>
      <c r="C194" s="1">
        <v>10</v>
      </c>
      <c r="D194" s="1">
        <v>0.5</v>
      </c>
      <c r="E194" s="1">
        <v>125</v>
      </c>
      <c r="F194" s="1">
        <v>0.80010000000000003</v>
      </c>
      <c r="G194" s="1">
        <v>62.851490169999998</v>
      </c>
      <c r="H194" s="1">
        <v>3.1890285700000001</v>
      </c>
      <c r="I194" s="1">
        <f t="shared" si="93"/>
        <v>3.5000000000000003E-2</v>
      </c>
      <c r="J194" s="1">
        <f t="shared" ref="J194:J257" si="94">I194*B194</f>
        <v>0.10000000500000002</v>
      </c>
      <c r="K194" s="1">
        <f t="shared" ref="K194:K257" si="95">PI()*I194^2*J194*(1-0.36)*7900/4</f>
        <v>0.48644423080405397</v>
      </c>
      <c r="L194" s="1">
        <f t="shared" ref="L194:L257" si="96">A194/1000</f>
        <v>2.9999999999999997E-4</v>
      </c>
      <c r="M194" s="1">
        <f t="shared" ref="M194:M257" si="97">E194/3600</f>
        <v>3.4722222222222224E-2</v>
      </c>
      <c r="N194" s="1">
        <v>272.3030596748448</v>
      </c>
      <c r="O194" s="1">
        <v>292.59542381083799</v>
      </c>
      <c r="P194" s="1">
        <v>2.1315262269833033</v>
      </c>
      <c r="Q194" s="1">
        <v>2.2006831038158192</v>
      </c>
      <c r="R194" s="1">
        <v>598.31489545687066</v>
      </c>
      <c r="S194" s="1">
        <v>624.97100185485715</v>
      </c>
      <c r="T194" s="1">
        <v>4148</v>
      </c>
      <c r="U194" s="1">
        <f>Condutividade!B$6</f>
        <v>6.543115377123824</v>
      </c>
      <c r="V194" s="1">
        <v>0.5</v>
      </c>
      <c r="W194" s="1">
        <f t="shared" ref="W194:W257" si="98">E194/3600/1000/(PI()*I194^2/4)</f>
        <v>3.6089556256665607E-2</v>
      </c>
      <c r="X194" s="1">
        <f t="shared" ref="X194:X257" si="99">0.75*W194*L194*N194*7900</f>
        <v>17.468019690498025</v>
      </c>
      <c r="Y194" s="1">
        <f t="shared" ref="Y194:Y257" si="100">(1-0.36)*U194+0.36*(X194+V194)</f>
        <v>10.656080929938536</v>
      </c>
      <c r="Z194" s="1">
        <f>[1]!HeatTransferArea(I194,J194,0.36,L194)</f>
        <v>1.2315043817824154</v>
      </c>
      <c r="AA194" s="1">
        <f>[1]!Convection(I194,M194,1000,9*10^-4,L194,0.6,0.36,7)</f>
        <v>33773.470677395402</v>
      </c>
      <c r="AB194" s="1">
        <f t="shared" ref="AB194:AB257" si="101">W194*L194/(2.1*10^-6)</f>
        <v>5.1556508938093728</v>
      </c>
      <c r="AC194" s="1">
        <f t="shared" ref="AC194:AC257" si="102">0.17*AB194^0.79*V194/L194</f>
        <v>1035.1460701514989</v>
      </c>
      <c r="AD194" s="1">
        <f t="shared" si="79"/>
        <v>1.0873282751487574</v>
      </c>
      <c r="AE194" s="1">
        <f t="shared" ref="AE194:AE257" si="103">ABS(T194*M194/(2*D194*370*K194)-F194)</f>
        <v>1.2382755129214384E-4</v>
      </c>
      <c r="AF194" s="1">
        <f t="shared" ref="AF194:AF257" si="104">J194^2*D194^2/(N194*P194)</f>
        <v>4.307217970451199E-6</v>
      </c>
      <c r="AG194" s="1">
        <f t="shared" ref="AG194:AG257" si="105">I194^2*D194^2/(N194*P194)</f>
        <v>5.2763414861685548E-7</v>
      </c>
      <c r="AH194" s="1">
        <f t="shared" ref="AH194:AH257" si="106">U194*(1-0.36)/(7900*N194*J194*J194*D194*(1-0.36))</f>
        <v>6.0832395417461933E-4</v>
      </c>
      <c r="AI194" s="1">
        <f t="shared" ref="AI194:AI257" si="107">0.36*(V194+X194)/(7900*N194*J194*J194*D194*(1-0.36))</f>
        <v>9.3966506598328222E-4</v>
      </c>
      <c r="AJ194" s="1">
        <f t="shared" si="80"/>
        <v>627.99483423524896</v>
      </c>
      <c r="AK194" s="1">
        <f t="shared" si="81"/>
        <v>4.5440436120315333</v>
      </c>
      <c r="AL194" s="1">
        <f t="shared" si="82"/>
        <v>0.96857481356011543</v>
      </c>
      <c r="AM194" s="1">
        <f t="shared" si="83"/>
        <v>1.0745212490826366</v>
      </c>
      <c r="AN194" s="1">
        <f t="shared" si="84"/>
        <v>0.43122356664630185</v>
      </c>
      <c r="AO194" s="1">
        <f t="shared" ref="AO194:AO257" si="108">G194</f>
        <v>62.851490169999998</v>
      </c>
      <c r="AP194" s="1">
        <v>0.94299999999999995</v>
      </c>
      <c r="AQ194" s="1">
        <f t="shared" si="85"/>
        <v>2.1879899273235567E-2</v>
      </c>
      <c r="AR194" s="1">
        <f t="shared" si="86"/>
        <v>145.75151970196484</v>
      </c>
      <c r="AS194" s="1">
        <f t="shared" ref="AS194:AS257" si="109">AA194*Z194/(M194*T194)</f>
        <v>288.77885758527384</v>
      </c>
      <c r="AT194" s="1">
        <f t="shared" si="87"/>
        <v>144.02777777777777</v>
      </c>
      <c r="AU194" s="1">
        <f t="shared" si="88"/>
        <v>142.33135587244925</v>
      </c>
      <c r="AV194" s="1">
        <f t="shared" si="89"/>
        <v>144.38942879263692</v>
      </c>
      <c r="AX194" s="1">
        <f t="shared" si="90"/>
        <v>0.98822156439887621</v>
      </c>
      <c r="AY194" s="1">
        <f t="shared" si="91"/>
        <v>0.25901048588579761</v>
      </c>
      <c r="AZ194" s="1">
        <v>0.42740655707081948</v>
      </c>
    </row>
    <row r="195" spans="1:52" x14ac:dyDescent="0.25">
      <c r="A195" s="1">
        <v>0.3</v>
      </c>
      <c r="B195" s="1">
        <v>2.8571430000000002</v>
      </c>
      <c r="C195" s="1">
        <v>10</v>
      </c>
      <c r="D195" s="1">
        <v>1</v>
      </c>
      <c r="E195" s="1">
        <v>125</v>
      </c>
      <c r="F195" s="1">
        <v>0.40010000000000001</v>
      </c>
      <c r="G195" s="1">
        <v>64.164834519999999</v>
      </c>
      <c r="H195" s="1">
        <v>3.1889526400000001</v>
      </c>
      <c r="I195" s="1">
        <f t="shared" si="93"/>
        <v>3.5000000000000003E-2</v>
      </c>
      <c r="J195" s="1">
        <f t="shared" si="94"/>
        <v>0.10000000500000002</v>
      </c>
      <c r="K195" s="1">
        <f t="shared" si="95"/>
        <v>0.48644423080405397</v>
      </c>
      <c r="L195" s="1">
        <f t="shared" si="96"/>
        <v>2.9999999999999997E-4</v>
      </c>
      <c r="M195" s="1">
        <f t="shared" si="97"/>
        <v>3.4722222222222224E-2</v>
      </c>
      <c r="N195" s="1">
        <v>272.3030596748448</v>
      </c>
      <c r="O195" s="1">
        <v>292.59542381083799</v>
      </c>
      <c r="P195" s="1">
        <v>2.1315262269833033</v>
      </c>
      <c r="Q195" s="1">
        <v>2.2006831038158192</v>
      </c>
      <c r="R195" s="1">
        <v>598.31489545687066</v>
      </c>
      <c r="S195" s="1">
        <v>624.97100185485715</v>
      </c>
      <c r="T195" s="1">
        <v>4148</v>
      </c>
      <c r="U195" s="1">
        <f>Condutividade!B$6</f>
        <v>6.543115377123824</v>
      </c>
      <c r="V195" s="1">
        <v>0.5</v>
      </c>
      <c r="W195" s="1">
        <f t="shared" si="98"/>
        <v>3.6089556256665607E-2</v>
      </c>
      <c r="X195" s="1">
        <f t="shared" si="99"/>
        <v>17.468019690498025</v>
      </c>
      <c r="Y195" s="1">
        <f t="shared" si="100"/>
        <v>10.656080929938536</v>
      </c>
      <c r="Z195" s="1">
        <f>[1]!HeatTransferArea(I195,J195,0.36,L195)</f>
        <v>1.2315043817824154</v>
      </c>
      <c r="AA195" s="1">
        <f>[1]!Convection(I195,M195,1000,9*10^-4,L195,0.6,0.36,7)</f>
        <v>33773.470677395402</v>
      </c>
      <c r="AB195" s="1">
        <f t="shared" si="101"/>
        <v>5.1556508938093728</v>
      </c>
      <c r="AC195" s="1">
        <f t="shared" si="102"/>
        <v>1035.1460701514989</v>
      </c>
      <c r="AD195" s="1">
        <f t="shared" ref="AD195:AD258" si="110">T195*M195/(2*D195*N195*K195)</f>
        <v>0.5436641375743787</v>
      </c>
      <c r="AE195" s="1">
        <f t="shared" si="103"/>
        <v>1.1913775646077429E-5</v>
      </c>
      <c r="AF195" s="1">
        <f t="shared" si="104"/>
        <v>1.7228871881804796E-5</v>
      </c>
      <c r="AG195" s="1">
        <f t="shared" si="105"/>
        <v>2.1105365944674219E-6</v>
      </c>
      <c r="AH195" s="1">
        <f t="shared" si="106"/>
        <v>3.0416197708730967E-4</v>
      </c>
      <c r="AI195" s="1">
        <f t="shared" si="107"/>
        <v>4.6983253299164111E-4</v>
      </c>
      <c r="AJ195" s="1">
        <f t="shared" ref="AJ195:AJ258" si="111">AA195*Z195/(N195*K195*D195)</f>
        <v>313.99741711762448</v>
      </c>
      <c r="AK195" s="1">
        <f t="shared" ref="AK195:AK258" si="112">C195/Q195</f>
        <v>4.5440436120315333</v>
      </c>
      <c r="AL195" s="1">
        <f t="shared" ref="AL195:AL258" si="113">P195/Q195</f>
        <v>0.96857481356011543</v>
      </c>
      <c r="AM195" s="1">
        <f t="shared" ref="AM195:AM258" si="114">O195/N195</f>
        <v>1.0745212490826366</v>
      </c>
      <c r="AN195" s="1">
        <f t="shared" ref="AN195:AN258" si="115">G195/(K195*D195*N195*Q195)</f>
        <v>0.22011720581440711</v>
      </c>
      <c r="AO195" s="1">
        <f t="shared" si="108"/>
        <v>64.164834519999999</v>
      </c>
      <c r="AP195" s="1">
        <v>0.98770000000000002</v>
      </c>
      <c r="AQ195" s="1">
        <f t="shared" ref="AQ195:AQ258" si="116">H195/(K195*D195*Q195*N195)</f>
        <v>1.0939689159059282E-2</v>
      </c>
      <c r="AR195" s="1">
        <f t="shared" ref="AR195:AR258" si="117">K195*Q195*N195*D195</f>
        <v>291.50303940392968</v>
      </c>
      <c r="AS195" s="1">
        <f t="shared" si="109"/>
        <v>288.77885758527384</v>
      </c>
      <c r="AT195" s="1">
        <f t="shared" ref="AT195:AT258" si="118">M195*T195</f>
        <v>144.02777777777777</v>
      </c>
      <c r="AU195" s="1">
        <f t="shared" ref="AU195:AU258" si="119">2*K195*O195*D195</f>
        <v>284.6627117448985</v>
      </c>
      <c r="AV195" s="1">
        <f t="shared" ref="AV195:AV258" si="120">AS195/2</f>
        <v>144.38942879263692</v>
      </c>
      <c r="AX195" s="1">
        <f t="shared" ref="AX195:AX258" si="121">AU195/AT195</f>
        <v>1.9764431287977524</v>
      </c>
      <c r="AY195" s="1">
        <f t="shared" ref="AY195:AY258" si="122">(1-AP195)*AK195</f>
        <v>5.5891736427987761E-2</v>
      </c>
      <c r="AZ195" s="1">
        <v>0.21816882092242099</v>
      </c>
    </row>
    <row r="196" spans="1:52" x14ac:dyDescent="0.25">
      <c r="A196" s="1">
        <v>0.3</v>
      </c>
      <c r="B196" s="1">
        <v>2.8571430000000002</v>
      </c>
      <c r="C196" s="1">
        <v>10</v>
      </c>
      <c r="D196" s="1">
        <v>1.5</v>
      </c>
      <c r="E196" s="1">
        <v>125</v>
      </c>
      <c r="F196" s="1">
        <v>0.26669999999999999</v>
      </c>
      <c r="G196" s="1">
        <v>63.859831360000001</v>
      </c>
      <c r="H196" s="1">
        <v>3.1989403799999998</v>
      </c>
      <c r="I196" s="1">
        <f t="shared" si="93"/>
        <v>3.5000000000000003E-2</v>
      </c>
      <c r="J196" s="1">
        <f t="shared" si="94"/>
        <v>0.10000000500000002</v>
      </c>
      <c r="K196" s="1">
        <f t="shared" si="95"/>
        <v>0.48644423080405397</v>
      </c>
      <c r="L196" s="1">
        <f t="shared" si="96"/>
        <v>2.9999999999999997E-4</v>
      </c>
      <c r="M196" s="1">
        <f t="shared" si="97"/>
        <v>3.4722222222222224E-2</v>
      </c>
      <c r="N196" s="1">
        <v>272.3030596748448</v>
      </c>
      <c r="O196" s="1">
        <v>292.59542381083799</v>
      </c>
      <c r="P196" s="1">
        <v>2.1315262269833033</v>
      </c>
      <c r="Q196" s="1">
        <v>2.2006831038158192</v>
      </c>
      <c r="R196" s="1">
        <v>598.31489545687066</v>
      </c>
      <c r="S196" s="1">
        <v>624.97100185485715</v>
      </c>
      <c r="T196" s="1">
        <v>4148</v>
      </c>
      <c r="U196" s="1">
        <f>Condutividade!B$6</f>
        <v>6.543115377123824</v>
      </c>
      <c r="V196" s="1">
        <v>0.5</v>
      </c>
      <c r="W196" s="1">
        <f t="shared" si="98"/>
        <v>3.6089556256665607E-2</v>
      </c>
      <c r="X196" s="1">
        <f t="shared" si="99"/>
        <v>17.468019690498025</v>
      </c>
      <c r="Y196" s="1">
        <f t="shared" si="100"/>
        <v>10.656080929938536</v>
      </c>
      <c r="Z196" s="1">
        <f>[1]!HeatTransferArea(I196,J196,0.36,L196)</f>
        <v>1.2315043817824154</v>
      </c>
      <c r="AA196" s="1">
        <f>[1]!Convection(I196,M196,1000,9*10^-4,L196,0.6,0.36,7)</f>
        <v>33773.470677395402</v>
      </c>
      <c r="AB196" s="1">
        <f t="shared" si="101"/>
        <v>5.1556508938093728</v>
      </c>
      <c r="AC196" s="1">
        <f t="shared" si="102"/>
        <v>1035.1460701514989</v>
      </c>
      <c r="AD196" s="1">
        <f t="shared" si="110"/>
        <v>0.36244275838291906</v>
      </c>
      <c r="AE196" s="1">
        <f t="shared" si="103"/>
        <v>4.1275850430733119E-5</v>
      </c>
      <c r="AF196" s="1">
        <f t="shared" si="104"/>
        <v>3.8764961734060794E-5</v>
      </c>
      <c r="AG196" s="1">
        <f t="shared" si="105"/>
        <v>4.7487073375516994E-6</v>
      </c>
      <c r="AH196" s="1">
        <f t="shared" si="106"/>
        <v>2.0277465139153977E-4</v>
      </c>
      <c r="AI196" s="1">
        <f t="shared" si="107"/>
        <v>3.1322168866109411E-4</v>
      </c>
      <c r="AJ196" s="1">
        <f t="shared" si="111"/>
        <v>209.33161141174963</v>
      </c>
      <c r="AK196" s="1">
        <f t="shared" si="112"/>
        <v>4.5440436120315333</v>
      </c>
      <c r="AL196" s="1">
        <f t="shared" si="113"/>
        <v>0.96857481356011543</v>
      </c>
      <c r="AM196" s="1">
        <f t="shared" si="114"/>
        <v>1.0745212490826366</v>
      </c>
      <c r="AN196" s="1">
        <f t="shared" si="115"/>
        <v>0.14604726247013106</v>
      </c>
      <c r="AO196" s="1">
        <f t="shared" si="108"/>
        <v>63.859831360000001</v>
      </c>
      <c r="AP196" s="1">
        <v>0.99019999999999997</v>
      </c>
      <c r="AQ196" s="1">
        <f t="shared" si="116"/>
        <v>7.3159680405419838E-3</v>
      </c>
      <c r="AR196" s="1">
        <f t="shared" si="117"/>
        <v>437.25455910589449</v>
      </c>
      <c r="AS196" s="1">
        <f t="shared" si="109"/>
        <v>288.77885758527384</v>
      </c>
      <c r="AT196" s="1">
        <f t="shared" si="118"/>
        <v>144.02777777777777</v>
      </c>
      <c r="AU196" s="1">
        <f t="shared" si="119"/>
        <v>426.99406761734775</v>
      </c>
      <c r="AV196" s="1">
        <f t="shared" si="120"/>
        <v>144.38942879263692</v>
      </c>
      <c r="AX196" s="1">
        <f t="shared" si="121"/>
        <v>2.9646646931966285</v>
      </c>
      <c r="AY196" s="1">
        <f t="shared" si="122"/>
        <v>4.4531627397909168E-2</v>
      </c>
      <c r="AZ196" s="1">
        <v>0.14475451355184499</v>
      </c>
    </row>
    <row r="197" spans="1:52" x14ac:dyDescent="0.25">
      <c r="A197" s="1">
        <v>0.3</v>
      </c>
      <c r="B197" s="1">
        <v>3.5714290000000002</v>
      </c>
      <c r="C197" s="1">
        <v>10</v>
      </c>
      <c r="D197" s="1">
        <v>0.5</v>
      </c>
      <c r="E197" s="1">
        <v>125</v>
      </c>
      <c r="F197" s="1">
        <v>0.6401</v>
      </c>
      <c r="G197" s="1">
        <v>62.99920024</v>
      </c>
      <c r="H197" s="1">
        <v>3.9862859899999998</v>
      </c>
      <c r="I197" s="1">
        <f t="shared" si="93"/>
        <v>3.5000000000000003E-2</v>
      </c>
      <c r="J197" s="1">
        <f t="shared" si="94"/>
        <v>0.12500001500000002</v>
      </c>
      <c r="K197" s="1">
        <f t="shared" si="95"/>
        <v>0.60805533106893561</v>
      </c>
      <c r="L197" s="1">
        <f t="shared" si="96"/>
        <v>2.9999999999999997E-4</v>
      </c>
      <c r="M197" s="1">
        <f t="shared" si="97"/>
        <v>3.4722222222222224E-2</v>
      </c>
      <c r="N197" s="1">
        <v>272.3030596748448</v>
      </c>
      <c r="O197" s="1">
        <v>292.59542381083799</v>
      </c>
      <c r="P197" s="1">
        <v>2.1315262269833033</v>
      </c>
      <c r="Q197" s="1">
        <v>2.2006831038158192</v>
      </c>
      <c r="R197" s="1">
        <v>598.31489545687066</v>
      </c>
      <c r="S197" s="1">
        <v>624.97100185485715</v>
      </c>
      <c r="T197" s="1">
        <v>4148</v>
      </c>
      <c r="U197" s="1">
        <f>Condutividade!B$6</f>
        <v>6.543115377123824</v>
      </c>
      <c r="V197" s="1">
        <v>0.5</v>
      </c>
      <c r="W197" s="1">
        <f t="shared" si="98"/>
        <v>3.6089556256665607E-2</v>
      </c>
      <c r="X197" s="1">
        <f t="shared" si="99"/>
        <v>17.468019690498025</v>
      </c>
      <c r="Y197" s="1">
        <f t="shared" si="100"/>
        <v>10.656080929938536</v>
      </c>
      <c r="Z197" s="1">
        <f>[1]!HeatTransferArea(I197,J197,0.36,L197)</f>
        <v>1.5393805849846474</v>
      </c>
      <c r="AA197" s="1">
        <f>[1]!Convection(I197,M197,1000,9*10^-4,L197,0.6,0.36,7)</f>
        <v>33773.470677395402</v>
      </c>
      <c r="AB197" s="1">
        <f t="shared" si="101"/>
        <v>5.1556508938093728</v>
      </c>
      <c r="AC197" s="1">
        <f t="shared" si="102"/>
        <v>1035.1460701514989</v>
      </c>
      <c r="AD197" s="1">
        <f t="shared" si="110"/>
        <v>0.86986255922862954</v>
      </c>
      <c r="AE197" s="1">
        <f t="shared" si="103"/>
        <v>7.9017228504674186E-5</v>
      </c>
      <c r="AF197" s="1">
        <f t="shared" si="104"/>
        <v>6.7300290210339144E-6</v>
      </c>
      <c r="AG197" s="1">
        <f t="shared" si="105"/>
        <v>5.2763414861685548E-7</v>
      </c>
      <c r="AH197" s="1">
        <f t="shared" si="106"/>
        <v>3.8932727616593855E-4</v>
      </c>
      <c r="AI197" s="1">
        <f t="shared" si="107"/>
        <v>6.0138555803532386E-4</v>
      </c>
      <c r="AJ197" s="1">
        <f t="shared" si="111"/>
        <v>627.99483423524873</v>
      </c>
      <c r="AK197" s="1">
        <f t="shared" si="112"/>
        <v>4.5440436120315333</v>
      </c>
      <c r="AL197" s="1">
        <f t="shared" si="113"/>
        <v>0.96857481356011543</v>
      </c>
      <c r="AM197" s="1">
        <f t="shared" si="114"/>
        <v>1.0745212490826366</v>
      </c>
      <c r="AN197" s="1">
        <f t="shared" si="115"/>
        <v>0.34578957918999853</v>
      </c>
      <c r="AO197" s="1">
        <f t="shared" si="108"/>
        <v>62.99920024</v>
      </c>
      <c r="AP197" s="1">
        <v>0.97950000000000004</v>
      </c>
      <c r="AQ197" s="1">
        <f t="shared" si="116"/>
        <v>2.1879899264782898E-2</v>
      </c>
      <c r="AR197" s="1">
        <f t="shared" si="117"/>
        <v>182.18941238071341</v>
      </c>
      <c r="AS197" s="1">
        <f t="shared" si="109"/>
        <v>360.97359724974109</v>
      </c>
      <c r="AT197" s="1">
        <f t="shared" si="118"/>
        <v>144.02777777777777</v>
      </c>
      <c r="AU197" s="1">
        <f t="shared" si="119"/>
        <v>177.91420729455461</v>
      </c>
      <c r="AV197" s="1">
        <f t="shared" si="120"/>
        <v>180.48679862487054</v>
      </c>
      <c r="AX197" s="1">
        <f t="shared" si="121"/>
        <v>1.2352770419679782</v>
      </c>
      <c r="AY197" s="1">
        <f t="shared" si="122"/>
        <v>9.3152894046646256E-2</v>
      </c>
      <c r="AZ197" s="1">
        <v>0.3427287953252966</v>
      </c>
    </row>
    <row r="198" spans="1:52" x14ac:dyDescent="0.25">
      <c r="A198" s="1">
        <v>0.3</v>
      </c>
      <c r="B198" s="1">
        <v>3.5714290000000002</v>
      </c>
      <c r="C198" s="1">
        <v>10</v>
      </c>
      <c r="D198" s="1">
        <v>1</v>
      </c>
      <c r="E198" s="1">
        <v>125</v>
      </c>
      <c r="F198" s="1">
        <v>0.32</v>
      </c>
      <c r="G198" s="1">
        <v>63.037733709999998</v>
      </c>
      <c r="H198" s="1">
        <v>3.9861910900000002</v>
      </c>
      <c r="I198" s="1">
        <f t="shared" si="93"/>
        <v>3.5000000000000003E-2</v>
      </c>
      <c r="J198" s="1">
        <f t="shared" si="94"/>
        <v>0.12500001500000002</v>
      </c>
      <c r="K198" s="1">
        <f t="shared" si="95"/>
        <v>0.60805533106893561</v>
      </c>
      <c r="L198" s="1">
        <f t="shared" si="96"/>
        <v>2.9999999999999997E-4</v>
      </c>
      <c r="M198" s="1">
        <f t="shared" si="97"/>
        <v>3.4722222222222224E-2</v>
      </c>
      <c r="N198" s="1">
        <v>272.3030596748448</v>
      </c>
      <c r="O198" s="1">
        <v>292.59542381083799</v>
      </c>
      <c r="P198" s="1">
        <v>2.1315262269833033</v>
      </c>
      <c r="Q198" s="1">
        <v>2.2006831038158192</v>
      </c>
      <c r="R198" s="1">
        <v>598.31489545687066</v>
      </c>
      <c r="S198" s="1">
        <v>624.97100185485715</v>
      </c>
      <c r="T198" s="1">
        <v>4148</v>
      </c>
      <c r="U198" s="1">
        <f>Condutividade!B$6</f>
        <v>6.543115377123824</v>
      </c>
      <c r="V198" s="1">
        <v>0.5</v>
      </c>
      <c r="W198" s="1">
        <f t="shared" si="98"/>
        <v>3.6089556256665607E-2</v>
      </c>
      <c r="X198" s="1">
        <f t="shared" si="99"/>
        <v>17.468019690498025</v>
      </c>
      <c r="Y198" s="1">
        <f t="shared" si="100"/>
        <v>10.656080929938536</v>
      </c>
      <c r="Z198" s="1">
        <f>[1]!HeatTransferArea(I198,J198,0.36,L198)</f>
        <v>1.5393805849846474</v>
      </c>
      <c r="AA198" s="1">
        <f>[1]!Convection(I198,M198,1000,9*10^-4,L198,0.6,0.36,7)</f>
        <v>33773.470677395402</v>
      </c>
      <c r="AB198" s="1">
        <f t="shared" si="101"/>
        <v>5.1556508938093728</v>
      </c>
      <c r="AC198" s="1">
        <f t="shared" si="102"/>
        <v>1035.1460701514989</v>
      </c>
      <c r="AD198" s="1">
        <f t="shared" si="110"/>
        <v>0.43493127961431477</v>
      </c>
      <c r="AE198" s="1">
        <f t="shared" si="103"/>
        <v>8.9508614252331586E-5</v>
      </c>
      <c r="AF198" s="1">
        <f t="shared" si="104"/>
        <v>2.6920116084135658E-5</v>
      </c>
      <c r="AG198" s="1">
        <f t="shared" si="105"/>
        <v>2.1105365944674219E-6</v>
      </c>
      <c r="AH198" s="1">
        <f t="shared" si="106"/>
        <v>1.9466363808296928E-4</v>
      </c>
      <c r="AI198" s="1">
        <f t="shared" si="107"/>
        <v>3.0069277901766193E-4</v>
      </c>
      <c r="AJ198" s="1">
        <f t="shared" si="111"/>
        <v>313.99741711762437</v>
      </c>
      <c r="AK198" s="1">
        <f t="shared" si="112"/>
        <v>4.5440436120315333</v>
      </c>
      <c r="AL198" s="1">
        <f t="shared" si="113"/>
        <v>0.96857481356011543</v>
      </c>
      <c r="AM198" s="1">
        <f t="shared" si="114"/>
        <v>1.0745212490826366</v>
      </c>
      <c r="AN198" s="1">
        <f t="shared" si="115"/>
        <v>0.17300054071822996</v>
      </c>
      <c r="AO198" s="1">
        <f t="shared" si="108"/>
        <v>63.037733709999998</v>
      </c>
      <c r="AP198" s="1">
        <v>0.9909</v>
      </c>
      <c r="AQ198" s="1">
        <f t="shared" si="116"/>
        <v>1.0939689189156139E-2</v>
      </c>
      <c r="AR198" s="1">
        <f t="shared" si="117"/>
        <v>364.37882476142681</v>
      </c>
      <c r="AS198" s="1">
        <f t="shared" si="109"/>
        <v>360.97359724974109</v>
      </c>
      <c r="AT198" s="1">
        <f t="shared" si="118"/>
        <v>144.02777777777777</v>
      </c>
      <c r="AU198" s="1">
        <f t="shared" si="119"/>
        <v>355.82841458910923</v>
      </c>
      <c r="AV198" s="1">
        <f t="shared" si="120"/>
        <v>180.48679862487054</v>
      </c>
      <c r="AX198" s="1">
        <f t="shared" si="121"/>
        <v>2.4705540839359563</v>
      </c>
      <c r="AY198" s="1">
        <f t="shared" si="122"/>
        <v>4.1350796869486936E-2</v>
      </c>
      <c r="AZ198" s="1">
        <v>0.1714692127214307</v>
      </c>
    </row>
    <row r="199" spans="1:52" x14ac:dyDescent="0.25">
      <c r="A199" s="1">
        <v>0.3</v>
      </c>
      <c r="B199" s="1">
        <v>3.5714290000000002</v>
      </c>
      <c r="C199" s="1">
        <v>10</v>
      </c>
      <c r="D199" s="1">
        <v>1.5</v>
      </c>
      <c r="E199" s="1">
        <v>125</v>
      </c>
      <c r="F199" s="1">
        <v>0.21340000000000001</v>
      </c>
      <c r="G199" s="1">
        <v>62.53768367</v>
      </c>
      <c r="H199" s="1">
        <v>3.9986757599999998</v>
      </c>
      <c r="I199" s="1">
        <f t="shared" si="93"/>
        <v>3.5000000000000003E-2</v>
      </c>
      <c r="J199" s="1">
        <f t="shared" si="94"/>
        <v>0.12500001500000002</v>
      </c>
      <c r="K199" s="1">
        <f t="shared" si="95"/>
        <v>0.60805533106893561</v>
      </c>
      <c r="L199" s="1">
        <f t="shared" si="96"/>
        <v>2.9999999999999997E-4</v>
      </c>
      <c r="M199" s="1">
        <f t="shared" si="97"/>
        <v>3.4722222222222224E-2</v>
      </c>
      <c r="N199" s="1">
        <v>272.3030596748448</v>
      </c>
      <c r="O199" s="1">
        <v>292.59542381083799</v>
      </c>
      <c r="P199" s="1">
        <v>2.1315262269833033</v>
      </c>
      <c r="Q199" s="1">
        <v>2.2006831038158192</v>
      </c>
      <c r="R199" s="1">
        <v>598.31489545687066</v>
      </c>
      <c r="S199" s="1">
        <v>624.97100185485715</v>
      </c>
      <c r="T199" s="1">
        <v>4148</v>
      </c>
      <c r="U199" s="1">
        <f>Condutividade!B$6</f>
        <v>6.543115377123824</v>
      </c>
      <c r="V199" s="1">
        <v>0.5</v>
      </c>
      <c r="W199" s="1">
        <f t="shared" si="98"/>
        <v>3.6089556256665607E-2</v>
      </c>
      <c r="X199" s="1">
        <f t="shared" si="99"/>
        <v>17.468019690498025</v>
      </c>
      <c r="Y199" s="1">
        <f t="shared" si="100"/>
        <v>10.656080929938536</v>
      </c>
      <c r="Z199" s="1">
        <f>[1]!HeatTransferArea(I199,J199,0.36,L199)</f>
        <v>1.5393805849846474</v>
      </c>
      <c r="AA199" s="1">
        <f>[1]!Convection(I199,M199,1000,9*10^-4,L199,0.6,0.36,7)</f>
        <v>33773.470677395402</v>
      </c>
      <c r="AB199" s="1">
        <f t="shared" si="101"/>
        <v>5.1556508938093728</v>
      </c>
      <c r="AC199" s="1">
        <f t="shared" si="102"/>
        <v>1035.1460701514989</v>
      </c>
      <c r="AD199" s="1">
        <f t="shared" si="110"/>
        <v>0.28995418640954318</v>
      </c>
      <c r="AE199" s="1">
        <f t="shared" si="103"/>
        <v>6.9942571651049334E-6</v>
      </c>
      <c r="AF199" s="1">
        <f t="shared" si="104"/>
        <v>6.0570261189305228E-5</v>
      </c>
      <c r="AG199" s="1">
        <f t="shared" si="105"/>
        <v>4.7487073375516994E-6</v>
      </c>
      <c r="AH199" s="1">
        <f t="shared" si="106"/>
        <v>1.2977575872197953E-4</v>
      </c>
      <c r="AI199" s="1">
        <f t="shared" si="107"/>
        <v>2.0046185267844126E-4</v>
      </c>
      <c r="AJ199" s="1">
        <f t="shared" si="111"/>
        <v>209.33161141174958</v>
      </c>
      <c r="AK199" s="1">
        <f t="shared" si="112"/>
        <v>4.5440436120315333</v>
      </c>
      <c r="AL199" s="1">
        <f t="shared" si="113"/>
        <v>0.96857481356011543</v>
      </c>
      <c r="AM199" s="1">
        <f t="shared" si="114"/>
        <v>1.0745212490826366</v>
      </c>
      <c r="AN199" s="1">
        <f t="shared" si="115"/>
        <v>0.11441880339954055</v>
      </c>
      <c r="AO199" s="1">
        <f t="shared" si="108"/>
        <v>62.53768367</v>
      </c>
      <c r="AP199" s="1">
        <v>0.99219999999999997</v>
      </c>
      <c r="AQ199" s="1">
        <f t="shared" si="116"/>
        <v>7.3159680498596311E-3</v>
      </c>
      <c r="AR199" s="1">
        <f t="shared" si="117"/>
        <v>546.56823714214022</v>
      </c>
      <c r="AS199" s="1">
        <f t="shared" si="109"/>
        <v>360.97359724974109</v>
      </c>
      <c r="AT199" s="1">
        <f t="shared" si="118"/>
        <v>144.02777777777777</v>
      </c>
      <c r="AU199" s="1">
        <f t="shared" si="119"/>
        <v>533.74262188366379</v>
      </c>
      <c r="AV199" s="1">
        <f t="shared" si="120"/>
        <v>180.48679862487054</v>
      </c>
      <c r="AX199" s="1">
        <f t="shared" si="121"/>
        <v>3.7058311259039338</v>
      </c>
      <c r="AY199" s="1">
        <f t="shared" si="122"/>
        <v>3.5443540173846093E-2</v>
      </c>
      <c r="AZ199" s="1">
        <v>0.11340601629333516</v>
      </c>
    </row>
    <row r="200" spans="1:52" x14ac:dyDescent="0.25">
      <c r="A200" s="1">
        <v>0.4</v>
      </c>
      <c r="B200" s="1">
        <v>2.1428569999999998</v>
      </c>
      <c r="C200" s="1">
        <v>10</v>
      </c>
      <c r="D200" s="1">
        <v>0.5</v>
      </c>
      <c r="E200" s="1">
        <v>125</v>
      </c>
      <c r="F200" s="1">
        <v>1.0668</v>
      </c>
      <c r="G200" s="1">
        <v>59.434847849999997</v>
      </c>
      <c r="H200" s="1">
        <v>1.3935298199999999</v>
      </c>
      <c r="I200" s="1">
        <f t="shared" si="93"/>
        <v>3.5000000000000003E-2</v>
      </c>
      <c r="J200" s="1">
        <f t="shared" si="94"/>
        <v>7.4999995E-2</v>
      </c>
      <c r="K200" s="1">
        <f t="shared" si="95"/>
        <v>0.36483313053917238</v>
      </c>
      <c r="L200" s="1">
        <f t="shared" si="96"/>
        <v>4.0000000000000002E-4</v>
      </c>
      <c r="M200" s="1">
        <f t="shared" si="97"/>
        <v>3.4722222222222224E-2</v>
      </c>
      <c r="N200" s="1">
        <v>272.3030596748448</v>
      </c>
      <c r="O200" s="1">
        <v>292.59542381083799</v>
      </c>
      <c r="P200" s="1">
        <v>2.1315262269833033</v>
      </c>
      <c r="Q200" s="1">
        <v>2.2006831038158192</v>
      </c>
      <c r="R200" s="1">
        <v>598.31489545687066</v>
      </c>
      <c r="S200" s="1">
        <v>624.97100185485715</v>
      </c>
      <c r="T200" s="1">
        <v>4148</v>
      </c>
      <c r="U200" s="1">
        <f>Condutividade!B$6</f>
        <v>6.543115377123824</v>
      </c>
      <c r="V200" s="1">
        <v>0.5</v>
      </c>
      <c r="W200" s="1">
        <f t="shared" si="98"/>
        <v>3.6089556256665607E-2</v>
      </c>
      <c r="X200" s="1">
        <f t="shared" si="99"/>
        <v>23.290692920664039</v>
      </c>
      <c r="Y200" s="1">
        <f t="shared" si="100"/>
        <v>12.752243292798301</v>
      </c>
      <c r="Z200" s="1">
        <f>[1]!HeatTransferArea(I200,J200,0.36,L200)</f>
        <v>0.69272113393513746</v>
      </c>
      <c r="AA200" s="1">
        <f>[1]!Convection(I200,M200,1000,9*10^-4,L200,0.6,0.36,7)</f>
        <v>25517.896048113165</v>
      </c>
      <c r="AB200" s="1">
        <f t="shared" si="101"/>
        <v>6.874201191745831</v>
      </c>
      <c r="AC200" s="1">
        <f t="shared" si="102"/>
        <v>974.46109109685005</v>
      </c>
      <c r="AD200" s="1">
        <f t="shared" si="110"/>
        <v>1.4497712026716416</v>
      </c>
      <c r="AE200" s="1">
        <f t="shared" si="103"/>
        <v>1.6522788099315733E-4</v>
      </c>
      <c r="AF200" s="1">
        <f t="shared" si="104"/>
        <v>2.4228095430565012E-6</v>
      </c>
      <c r="AG200" s="1">
        <f t="shared" si="105"/>
        <v>5.2763414861685548E-7</v>
      </c>
      <c r="AH200" s="1">
        <f t="shared" si="106"/>
        <v>1.0814650597633659E-3</v>
      </c>
      <c r="AI200" s="1">
        <f t="shared" si="107"/>
        <v>2.2118594786753125E-3</v>
      </c>
      <c r="AJ200" s="1">
        <f t="shared" si="111"/>
        <v>355.86600763893534</v>
      </c>
      <c r="AK200" s="1">
        <f t="shared" si="112"/>
        <v>4.5440436120315333</v>
      </c>
      <c r="AL200" s="1">
        <f t="shared" si="113"/>
        <v>0.96857481356011543</v>
      </c>
      <c r="AM200" s="1">
        <f t="shared" si="114"/>
        <v>1.0745212490826366</v>
      </c>
      <c r="AN200" s="1">
        <f t="shared" si="115"/>
        <v>0.54370941179526577</v>
      </c>
      <c r="AO200" s="1">
        <f t="shared" si="108"/>
        <v>59.434847849999997</v>
      </c>
      <c r="AP200" s="1">
        <v>0.74139999999999995</v>
      </c>
      <c r="AQ200" s="1">
        <f t="shared" si="116"/>
        <v>1.2747997280376022E-2</v>
      </c>
      <c r="AR200" s="1">
        <f t="shared" si="117"/>
        <v>109.31362702321628</v>
      </c>
      <c r="AS200" s="1">
        <f t="shared" si="109"/>
        <v>122.73178242992573</v>
      </c>
      <c r="AT200" s="1">
        <f t="shared" si="118"/>
        <v>144.02777777777777</v>
      </c>
      <c r="AU200" s="1">
        <f t="shared" si="119"/>
        <v>106.74850445034392</v>
      </c>
      <c r="AV200" s="1">
        <f t="shared" si="120"/>
        <v>61.365891214962865</v>
      </c>
      <c r="AX200" s="1">
        <f t="shared" si="121"/>
        <v>0.74116608682977458</v>
      </c>
      <c r="AY200" s="1">
        <f t="shared" si="122"/>
        <v>1.1750896780713547</v>
      </c>
      <c r="AZ200" s="1">
        <v>0.53889672484672391</v>
      </c>
    </row>
    <row r="201" spans="1:52" x14ac:dyDescent="0.25">
      <c r="A201" s="1">
        <v>0.4</v>
      </c>
      <c r="B201" s="1">
        <v>2.1428569999999998</v>
      </c>
      <c r="C201" s="1">
        <v>10</v>
      </c>
      <c r="D201" s="1">
        <v>1</v>
      </c>
      <c r="E201" s="1">
        <v>125</v>
      </c>
      <c r="F201" s="1">
        <v>0.53339999999999999</v>
      </c>
      <c r="G201" s="1">
        <v>65.326250020000003</v>
      </c>
      <c r="H201" s="1">
        <v>1.3935030799999999</v>
      </c>
      <c r="I201" s="1">
        <f t="shared" ref="I201:I217" si="123">35/1000</f>
        <v>3.5000000000000003E-2</v>
      </c>
      <c r="J201" s="1">
        <f t="shared" si="94"/>
        <v>7.4999995E-2</v>
      </c>
      <c r="K201" s="1">
        <f t="shared" si="95"/>
        <v>0.36483313053917238</v>
      </c>
      <c r="L201" s="1">
        <f t="shared" si="96"/>
        <v>4.0000000000000002E-4</v>
      </c>
      <c r="M201" s="1">
        <f t="shared" si="97"/>
        <v>3.4722222222222224E-2</v>
      </c>
      <c r="N201" s="1">
        <v>272.3030596748448</v>
      </c>
      <c r="O201" s="1">
        <v>292.59542381083799</v>
      </c>
      <c r="P201" s="1">
        <v>2.1315262269833033</v>
      </c>
      <c r="Q201" s="1">
        <v>2.2006831038158192</v>
      </c>
      <c r="R201" s="1">
        <v>598.31489545687066</v>
      </c>
      <c r="S201" s="1">
        <v>624.97100185485715</v>
      </c>
      <c r="T201" s="1">
        <v>4148</v>
      </c>
      <c r="U201" s="1">
        <f>Condutividade!B$6</f>
        <v>6.543115377123824</v>
      </c>
      <c r="V201" s="1">
        <v>0.5</v>
      </c>
      <c r="W201" s="1">
        <f t="shared" si="98"/>
        <v>3.6089556256665607E-2</v>
      </c>
      <c r="X201" s="1">
        <f t="shared" si="99"/>
        <v>23.290692920664039</v>
      </c>
      <c r="Y201" s="1">
        <f t="shared" si="100"/>
        <v>12.752243292798301</v>
      </c>
      <c r="Z201" s="1">
        <f>[1]!HeatTransferArea(I201,J201,0.36,L201)</f>
        <v>0.69272113393513746</v>
      </c>
      <c r="AA201" s="1">
        <f>[1]!Convection(I201,M201,1000,9*10^-4,L201,0.6,0.36,7)</f>
        <v>25517.896048113165</v>
      </c>
      <c r="AB201" s="1">
        <f t="shared" si="101"/>
        <v>6.874201191745831</v>
      </c>
      <c r="AC201" s="1">
        <f t="shared" si="102"/>
        <v>974.46109109685005</v>
      </c>
      <c r="AD201" s="1">
        <f t="shared" si="110"/>
        <v>0.72488560133582081</v>
      </c>
      <c r="AE201" s="1">
        <f t="shared" si="103"/>
        <v>8.2613940496578664E-5</v>
      </c>
      <c r="AF201" s="1">
        <f t="shared" si="104"/>
        <v>9.691238172226005E-6</v>
      </c>
      <c r="AG201" s="1">
        <f t="shared" si="105"/>
        <v>2.1105365944674219E-6</v>
      </c>
      <c r="AH201" s="1">
        <f t="shared" si="106"/>
        <v>5.4073252988168295E-4</v>
      </c>
      <c r="AI201" s="1">
        <f t="shared" si="107"/>
        <v>1.1059297393376563E-3</v>
      </c>
      <c r="AJ201" s="1">
        <f t="shared" si="111"/>
        <v>177.93300381946767</v>
      </c>
      <c r="AK201" s="1">
        <f t="shared" si="112"/>
        <v>4.5440436120315333</v>
      </c>
      <c r="AL201" s="1">
        <f t="shared" si="113"/>
        <v>0.96857481356011543</v>
      </c>
      <c r="AM201" s="1">
        <f t="shared" si="114"/>
        <v>1.0745212490826366</v>
      </c>
      <c r="AN201" s="1">
        <f t="shared" si="115"/>
        <v>0.29880195085890737</v>
      </c>
      <c r="AO201" s="1">
        <f t="shared" si="108"/>
        <v>65.326250020000003</v>
      </c>
      <c r="AP201" s="1">
        <v>0.96609999999999996</v>
      </c>
      <c r="AQ201" s="1">
        <f t="shared" si="116"/>
        <v>6.3738763315576586E-3</v>
      </c>
      <c r="AR201" s="1">
        <f t="shared" si="117"/>
        <v>218.62725404643257</v>
      </c>
      <c r="AS201" s="1">
        <f t="shared" si="109"/>
        <v>122.73178242992573</v>
      </c>
      <c r="AT201" s="1">
        <f t="shared" si="118"/>
        <v>144.02777777777777</v>
      </c>
      <c r="AU201" s="1">
        <f t="shared" si="119"/>
        <v>213.49700890068783</v>
      </c>
      <c r="AV201" s="1">
        <f t="shared" si="120"/>
        <v>61.365891214962865</v>
      </c>
      <c r="AX201" s="1">
        <f t="shared" si="121"/>
        <v>1.4823321736595492</v>
      </c>
      <c r="AY201" s="1">
        <f t="shared" si="122"/>
        <v>0.15404307844786916</v>
      </c>
      <c r="AZ201" s="1">
        <v>0.29615708171023974</v>
      </c>
    </row>
    <row r="202" spans="1:52" x14ac:dyDescent="0.25">
      <c r="A202" s="1">
        <v>0.4</v>
      </c>
      <c r="B202" s="1">
        <v>2.1428569999999998</v>
      </c>
      <c r="C202" s="1">
        <v>10</v>
      </c>
      <c r="D202" s="1">
        <v>1.5</v>
      </c>
      <c r="E202" s="1">
        <v>125</v>
      </c>
      <c r="F202" s="1">
        <v>0.35560000000000003</v>
      </c>
      <c r="G202" s="1">
        <v>65.710018579999996</v>
      </c>
      <c r="H202" s="1">
        <v>1.39801384</v>
      </c>
      <c r="I202" s="1">
        <f t="shared" si="123"/>
        <v>3.5000000000000003E-2</v>
      </c>
      <c r="J202" s="1">
        <f t="shared" si="94"/>
        <v>7.4999995E-2</v>
      </c>
      <c r="K202" s="1">
        <f t="shared" si="95"/>
        <v>0.36483313053917238</v>
      </c>
      <c r="L202" s="1">
        <f t="shared" si="96"/>
        <v>4.0000000000000002E-4</v>
      </c>
      <c r="M202" s="1">
        <f t="shared" si="97"/>
        <v>3.4722222222222224E-2</v>
      </c>
      <c r="N202" s="1">
        <v>272.3030596748448</v>
      </c>
      <c r="O202" s="1">
        <v>292.59542381083799</v>
      </c>
      <c r="P202" s="1">
        <v>2.1315262269833033</v>
      </c>
      <c r="Q202" s="1">
        <v>2.2006831038158192</v>
      </c>
      <c r="R202" s="1">
        <v>598.31489545687066</v>
      </c>
      <c r="S202" s="1">
        <v>624.97100185485715</v>
      </c>
      <c r="T202" s="1">
        <v>4148</v>
      </c>
      <c r="U202" s="1">
        <f>Condutividade!B$6</f>
        <v>6.543115377123824</v>
      </c>
      <c r="V202" s="1">
        <v>0.5</v>
      </c>
      <c r="W202" s="1">
        <f t="shared" si="98"/>
        <v>3.6089556256665607E-2</v>
      </c>
      <c r="X202" s="1">
        <f t="shared" si="99"/>
        <v>23.290692920664039</v>
      </c>
      <c r="Y202" s="1">
        <f t="shared" si="100"/>
        <v>12.752243292798301</v>
      </c>
      <c r="Z202" s="1">
        <f>[1]!HeatTransferArea(I202,J202,0.36,L202)</f>
        <v>0.69272113393513746</v>
      </c>
      <c r="AA202" s="1">
        <f>[1]!Convection(I202,M202,1000,9*10^-4,L202,0.6,0.36,7)</f>
        <v>25517.896048113165</v>
      </c>
      <c r="AB202" s="1">
        <f t="shared" si="101"/>
        <v>6.874201191745831</v>
      </c>
      <c r="AC202" s="1">
        <f t="shared" si="102"/>
        <v>974.46109109685005</v>
      </c>
      <c r="AD202" s="1">
        <f t="shared" si="110"/>
        <v>0.48325706755721382</v>
      </c>
      <c r="AE202" s="1">
        <f t="shared" si="103"/>
        <v>5.5075960331107954E-5</v>
      </c>
      <c r="AF202" s="1">
        <f t="shared" si="104"/>
        <v>2.180528588750851E-5</v>
      </c>
      <c r="AG202" s="1">
        <f t="shared" si="105"/>
        <v>4.7487073375516994E-6</v>
      </c>
      <c r="AH202" s="1">
        <f t="shared" si="106"/>
        <v>3.6048835325445537E-4</v>
      </c>
      <c r="AI202" s="1">
        <f t="shared" si="107"/>
        <v>7.3728649289177099E-4</v>
      </c>
      <c r="AJ202" s="1">
        <f t="shared" si="111"/>
        <v>118.62200254631178</v>
      </c>
      <c r="AK202" s="1">
        <f t="shared" si="112"/>
        <v>4.5440436120315333</v>
      </c>
      <c r="AL202" s="1">
        <f t="shared" si="113"/>
        <v>0.96857481356011543</v>
      </c>
      <c r="AM202" s="1">
        <f t="shared" si="114"/>
        <v>1.0745212490826366</v>
      </c>
      <c r="AN202" s="1">
        <f t="shared" si="115"/>
        <v>0.20037153759443715</v>
      </c>
      <c r="AO202" s="1">
        <f t="shared" si="108"/>
        <v>65.710018579999996</v>
      </c>
      <c r="AP202" s="1">
        <v>0.97540000000000004</v>
      </c>
      <c r="AQ202" s="1">
        <f t="shared" si="116"/>
        <v>4.2630056839515727E-3</v>
      </c>
      <c r="AR202" s="1">
        <f t="shared" si="117"/>
        <v>327.94088106964887</v>
      </c>
      <c r="AS202" s="1">
        <f t="shared" si="109"/>
        <v>122.73178242992573</v>
      </c>
      <c r="AT202" s="1">
        <f t="shared" si="118"/>
        <v>144.02777777777777</v>
      </c>
      <c r="AU202" s="1">
        <f t="shared" si="119"/>
        <v>320.24551335103172</v>
      </c>
      <c r="AV202" s="1">
        <f t="shared" si="120"/>
        <v>61.365891214962865</v>
      </c>
      <c r="AX202" s="1">
        <f t="shared" si="121"/>
        <v>2.2234982604893236</v>
      </c>
      <c r="AY202" s="1">
        <f t="shared" si="122"/>
        <v>0.11178347285597552</v>
      </c>
      <c r="AZ202" s="1">
        <v>0.19859793304958306</v>
      </c>
    </row>
    <row r="203" spans="1:52" x14ac:dyDescent="0.25">
      <c r="A203" s="1">
        <v>0.4</v>
      </c>
      <c r="B203" s="1">
        <v>2.8571430000000002</v>
      </c>
      <c r="C203" s="1">
        <v>10</v>
      </c>
      <c r="D203" s="1">
        <v>0.5</v>
      </c>
      <c r="E203" s="1">
        <v>125</v>
      </c>
      <c r="F203" s="1">
        <v>0.80010000000000003</v>
      </c>
      <c r="G203" s="1">
        <v>63.10287975</v>
      </c>
      <c r="H203" s="1">
        <v>1.85803998</v>
      </c>
      <c r="I203" s="1">
        <f t="shared" si="123"/>
        <v>3.5000000000000003E-2</v>
      </c>
      <c r="J203" s="1">
        <f t="shared" si="94"/>
        <v>0.10000000500000002</v>
      </c>
      <c r="K203" s="1">
        <f t="shared" si="95"/>
        <v>0.48644423080405397</v>
      </c>
      <c r="L203" s="1">
        <f t="shared" si="96"/>
        <v>4.0000000000000002E-4</v>
      </c>
      <c r="M203" s="1">
        <f t="shared" si="97"/>
        <v>3.4722222222222224E-2</v>
      </c>
      <c r="N203" s="1">
        <v>272.3030596748448</v>
      </c>
      <c r="O203" s="1">
        <v>292.59542381083799</v>
      </c>
      <c r="P203" s="1">
        <v>2.1315262269833033</v>
      </c>
      <c r="Q203" s="1">
        <v>2.2006831038158192</v>
      </c>
      <c r="R203" s="1">
        <v>598.31489545687066</v>
      </c>
      <c r="S203" s="1">
        <v>624.97100185485715</v>
      </c>
      <c r="T203" s="1">
        <v>4148</v>
      </c>
      <c r="U203" s="1">
        <f>Condutividade!B$6</f>
        <v>6.543115377123824</v>
      </c>
      <c r="V203" s="1">
        <v>0.5</v>
      </c>
      <c r="W203" s="1">
        <f t="shared" si="98"/>
        <v>3.6089556256665607E-2</v>
      </c>
      <c r="X203" s="1">
        <f t="shared" si="99"/>
        <v>23.290692920664039</v>
      </c>
      <c r="Y203" s="1">
        <f t="shared" si="100"/>
        <v>12.752243292798301</v>
      </c>
      <c r="Z203" s="1">
        <f>[1]!HeatTransferArea(I203,J203,0.36,L203)</f>
        <v>0.92362828633681149</v>
      </c>
      <c r="AA203" s="1">
        <f>[1]!Convection(I203,M203,1000,9*10^-4,L203,0.6,0.36,7)</f>
        <v>25517.896048113165</v>
      </c>
      <c r="AB203" s="1">
        <f t="shared" si="101"/>
        <v>6.874201191745831</v>
      </c>
      <c r="AC203" s="1">
        <f t="shared" si="102"/>
        <v>974.46109109685005</v>
      </c>
      <c r="AD203" s="1">
        <f t="shared" si="110"/>
        <v>1.0873282751487574</v>
      </c>
      <c r="AE203" s="1">
        <f t="shared" si="103"/>
        <v>1.2382755129214384E-4</v>
      </c>
      <c r="AF203" s="1">
        <f t="shared" si="104"/>
        <v>4.307217970451199E-6</v>
      </c>
      <c r="AG203" s="1">
        <f t="shared" si="105"/>
        <v>5.2763414861685548E-7</v>
      </c>
      <c r="AH203" s="1">
        <f t="shared" si="106"/>
        <v>6.0832395417461933E-4</v>
      </c>
      <c r="AI203" s="1">
        <f t="shared" si="107"/>
        <v>1.2441706664483377E-3</v>
      </c>
      <c r="AJ203" s="1">
        <f t="shared" si="111"/>
        <v>355.86600763893546</v>
      </c>
      <c r="AK203" s="1">
        <f t="shared" si="112"/>
        <v>4.5440436120315333</v>
      </c>
      <c r="AL203" s="1">
        <f t="shared" si="113"/>
        <v>0.96857481356011543</v>
      </c>
      <c r="AM203" s="1">
        <f t="shared" si="114"/>
        <v>1.0745212490826366</v>
      </c>
      <c r="AN203" s="1">
        <f t="shared" si="115"/>
        <v>0.43294834852517383</v>
      </c>
      <c r="AO203" s="1">
        <f t="shared" si="108"/>
        <v>63.10287975</v>
      </c>
      <c r="AP203" s="1">
        <v>0.92710000000000004</v>
      </c>
      <c r="AQ203" s="1">
        <f t="shared" si="116"/>
        <v>1.274799730252797E-2</v>
      </c>
      <c r="AR203" s="1">
        <f t="shared" si="117"/>
        <v>145.75151970196484</v>
      </c>
      <c r="AS203" s="1">
        <f t="shared" si="109"/>
        <v>163.64239566484622</v>
      </c>
      <c r="AT203" s="1">
        <f t="shared" si="118"/>
        <v>144.02777777777777</v>
      </c>
      <c r="AU203" s="1">
        <f t="shared" si="119"/>
        <v>142.33135587244925</v>
      </c>
      <c r="AV203" s="1">
        <f t="shared" si="120"/>
        <v>81.82119783242311</v>
      </c>
      <c r="AX203" s="1">
        <f t="shared" si="121"/>
        <v>0.98822156439887621</v>
      </c>
      <c r="AY203" s="1">
        <f t="shared" si="122"/>
        <v>0.33126077931709863</v>
      </c>
      <c r="AZ203" s="1">
        <v>0.42911607190619827</v>
      </c>
    </row>
    <row r="204" spans="1:52" x14ac:dyDescent="0.25">
      <c r="A204" s="1">
        <v>0.4</v>
      </c>
      <c r="B204" s="1">
        <v>2.8571430000000002</v>
      </c>
      <c r="C204" s="1">
        <v>10</v>
      </c>
      <c r="D204" s="1">
        <v>1</v>
      </c>
      <c r="E204" s="1">
        <v>125</v>
      </c>
      <c r="F204" s="1">
        <v>0.40010000000000001</v>
      </c>
      <c r="G204" s="1">
        <v>64.947478369999999</v>
      </c>
      <c r="H204" s="1">
        <v>1.85800433</v>
      </c>
      <c r="I204" s="1">
        <f t="shared" si="123"/>
        <v>3.5000000000000003E-2</v>
      </c>
      <c r="J204" s="1">
        <f t="shared" si="94"/>
        <v>0.10000000500000002</v>
      </c>
      <c r="K204" s="1">
        <f t="shared" si="95"/>
        <v>0.48644423080405397</v>
      </c>
      <c r="L204" s="1">
        <f t="shared" si="96"/>
        <v>4.0000000000000002E-4</v>
      </c>
      <c r="M204" s="1">
        <f t="shared" si="97"/>
        <v>3.4722222222222224E-2</v>
      </c>
      <c r="N204" s="1">
        <v>272.3030596748448</v>
      </c>
      <c r="O204" s="1">
        <v>292.59542381083799</v>
      </c>
      <c r="P204" s="1">
        <v>2.1315262269833033</v>
      </c>
      <c r="Q204" s="1">
        <v>2.2006831038158192</v>
      </c>
      <c r="R204" s="1">
        <v>598.31489545687066</v>
      </c>
      <c r="S204" s="1">
        <v>624.97100185485715</v>
      </c>
      <c r="T204" s="1">
        <v>4148</v>
      </c>
      <c r="U204" s="1">
        <f>Condutividade!B$6</f>
        <v>6.543115377123824</v>
      </c>
      <c r="V204" s="1">
        <v>0.5</v>
      </c>
      <c r="W204" s="1">
        <f t="shared" si="98"/>
        <v>3.6089556256665607E-2</v>
      </c>
      <c r="X204" s="1">
        <f t="shared" si="99"/>
        <v>23.290692920664039</v>
      </c>
      <c r="Y204" s="1">
        <f t="shared" si="100"/>
        <v>12.752243292798301</v>
      </c>
      <c r="Z204" s="1">
        <f>[1]!HeatTransferArea(I204,J204,0.36,L204)</f>
        <v>0.92362828633681149</v>
      </c>
      <c r="AA204" s="1">
        <f>[1]!Convection(I204,M204,1000,9*10^-4,L204,0.6,0.36,7)</f>
        <v>25517.896048113165</v>
      </c>
      <c r="AB204" s="1">
        <f t="shared" si="101"/>
        <v>6.874201191745831</v>
      </c>
      <c r="AC204" s="1">
        <f t="shared" si="102"/>
        <v>974.46109109685005</v>
      </c>
      <c r="AD204" s="1">
        <f t="shared" si="110"/>
        <v>0.5436641375743787</v>
      </c>
      <c r="AE204" s="1">
        <f t="shared" si="103"/>
        <v>1.1913775646077429E-5</v>
      </c>
      <c r="AF204" s="1">
        <f t="shared" si="104"/>
        <v>1.7228871881804796E-5</v>
      </c>
      <c r="AG204" s="1">
        <f t="shared" si="105"/>
        <v>2.1105365944674219E-6</v>
      </c>
      <c r="AH204" s="1">
        <f t="shared" si="106"/>
        <v>3.0416197708730967E-4</v>
      </c>
      <c r="AI204" s="1">
        <f t="shared" si="107"/>
        <v>6.2208533322416883E-4</v>
      </c>
      <c r="AJ204" s="1">
        <f t="shared" si="111"/>
        <v>177.93300381946773</v>
      </c>
      <c r="AK204" s="1">
        <f t="shared" si="112"/>
        <v>4.5440436120315333</v>
      </c>
      <c r="AL204" s="1">
        <f t="shared" si="113"/>
        <v>0.96857481356011543</v>
      </c>
      <c r="AM204" s="1">
        <f t="shared" si="114"/>
        <v>1.0745212490826366</v>
      </c>
      <c r="AN204" s="1">
        <f t="shared" si="115"/>
        <v>0.22280206238262801</v>
      </c>
      <c r="AO204" s="1">
        <f t="shared" si="108"/>
        <v>64.947478369999999</v>
      </c>
      <c r="AP204" s="1">
        <v>0.97989999999999999</v>
      </c>
      <c r="AQ204" s="1">
        <f t="shared" si="116"/>
        <v>6.3738763540828886E-3</v>
      </c>
      <c r="AR204" s="1">
        <f t="shared" si="117"/>
        <v>291.50303940392968</v>
      </c>
      <c r="AS204" s="1">
        <f t="shared" si="109"/>
        <v>163.64239566484622</v>
      </c>
      <c r="AT204" s="1">
        <f t="shared" si="118"/>
        <v>144.02777777777777</v>
      </c>
      <c r="AU204" s="1">
        <f t="shared" si="119"/>
        <v>284.6627117448985</v>
      </c>
      <c r="AV204" s="1">
        <f t="shared" si="120"/>
        <v>81.82119783242311</v>
      </c>
      <c r="AX204" s="1">
        <f t="shared" si="121"/>
        <v>1.9764431287977524</v>
      </c>
      <c r="AY204" s="1">
        <f t="shared" si="122"/>
        <v>9.1335276601833854E-2</v>
      </c>
      <c r="AZ204" s="1">
        <v>0.22082991226994816</v>
      </c>
    </row>
    <row r="205" spans="1:52" x14ac:dyDescent="0.25">
      <c r="A205" s="1">
        <v>0.4</v>
      </c>
      <c r="B205" s="1">
        <v>2.8571430000000002</v>
      </c>
      <c r="C205" s="1">
        <v>10</v>
      </c>
      <c r="D205" s="1">
        <v>1.5</v>
      </c>
      <c r="E205" s="1">
        <v>125</v>
      </c>
      <c r="F205" s="1">
        <v>0.26669999999999999</v>
      </c>
      <c r="G205" s="1">
        <v>64.789756949999997</v>
      </c>
      <c r="H205" s="1">
        <v>1.8640186700000001</v>
      </c>
      <c r="I205" s="1">
        <f t="shared" si="123"/>
        <v>3.5000000000000003E-2</v>
      </c>
      <c r="J205" s="1">
        <f t="shared" si="94"/>
        <v>0.10000000500000002</v>
      </c>
      <c r="K205" s="1">
        <f t="shared" si="95"/>
        <v>0.48644423080405397</v>
      </c>
      <c r="L205" s="1">
        <f t="shared" si="96"/>
        <v>4.0000000000000002E-4</v>
      </c>
      <c r="M205" s="1">
        <f t="shared" si="97"/>
        <v>3.4722222222222224E-2</v>
      </c>
      <c r="N205" s="1">
        <v>272.3030596748448</v>
      </c>
      <c r="O205" s="1">
        <v>292.59542381083799</v>
      </c>
      <c r="P205" s="1">
        <v>2.1315262269833033</v>
      </c>
      <c r="Q205" s="1">
        <v>2.2006831038158192</v>
      </c>
      <c r="R205" s="1">
        <v>598.31489545687066</v>
      </c>
      <c r="S205" s="1">
        <v>624.97100185485715</v>
      </c>
      <c r="T205" s="1">
        <v>4148</v>
      </c>
      <c r="U205" s="1">
        <f>Condutividade!B$6</f>
        <v>6.543115377123824</v>
      </c>
      <c r="V205" s="1">
        <v>0.5</v>
      </c>
      <c r="W205" s="1">
        <f t="shared" si="98"/>
        <v>3.6089556256665607E-2</v>
      </c>
      <c r="X205" s="1">
        <f t="shared" si="99"/>
        <v>23.290692920664039</v>
      </c>
      <c r="Y205" s="1">
        <f t="shared" si="100"/>
        <v>12.752243292798301</v>
      </c>
      <c r="Z205" s="1">
        <f>[1]!HeatTransferArea(I205,J205,0.36,L205)</f>
        <v>0.92362828633681149</v>
      </c>
      <c r="AA205" s="1">
        <f>[1]!Convection(I205,M205,1000,9*10^-4,L205,0.6,0.36,7)</f>
        <v>25517.896048113165</v>
      </c>
      <c r="AB205" s="1">
        <f t="shared" si="101"/>
        <v>6.874201191745831</v>
      </c>
      <c r="AC205" s="1">
        <f t="shared" si="102"/>
        <v>974.46109109685005</v>
      </c>
      <c r="AD205" s="1">
        <f t="shared" si="110"/>
        <v>0.36244275838291906</v>
      </c>
      <c r="AE205" s="1">
        <f t="shared" si="103"/>
        <v>4.1275850430733119E-5</v>
      </c>
      <c r="AF205" s="1">
        <f t="shared" si="104"/>
        <v>3.8764961734060794E-5</v>
      </c>
      <c r="AG205" s="1">
        <f t="shared" si="105"/>
        <v>4.7487073375516994E-6</v>
      </c>
      <c r="AH205" s="1">
        <f t="shared" si="106"/>
        <v>2.0277465139153977E-4</v>
      </c>
      <c r="AI205" s="1">
        <f t="shared" si="107"/>
        <v>4.1472355548277922E-4</v>
      </c>
      <c r="AJ205" s="1">
        <f t="shared" si="111"/>
        <v>118.62200254631182</v>
      </c>
      <c r="AK205" s="1">
        <f t="shared" si="112"/>
        <v>4.5440436120315333</v>
      </c>
      <c r="AL205" s="1">
        <f t="shared" si="113"/>
        <v>0.96857481356011543</v>
      </c>
      <c r="AM205" s="1">
        <f t="shared" si="114"/>
        <v>1.0745212490826366</v>
      </c>
      <c r="AN205" s="1">
        <f t="shared" si="115"/>
        <v>0.14817399979198201</v>
      </c>
      <c r="AO205" s="1">
        <f t="shared" si="108"/>
        <v>64.789756949999997</v>
      </c>
      <c r="AP205" s="1">
        <v>0.98350000000000004</v>
      </c>
      <c r="AQ205" s="1">
        <f t="shared" si="116"/>
        <v>4.2630056821170185E-3</v>
      </c>
      <c r="AR205" s="1">
        <f t="shared" si="117"/>
        <v>437.25455910589449</v>
      </c>
      <c r="AS205" s="1">
        <f t="shared" si="109"/>
        <v>163.64239566484622</v>
      </c>
      <c r="AT205" s="1">
        <f t="shared" si="118"/>
        <v>144.02777777777777</v>
      </c>
      <c r="AU205" s="1">
        <f t="shared" si="119"/>
        <v>426.99406761734775</v>
      </c>
      <c r="AV205" s="1">
        <f t="shared" si="120"/>
        <v>81.82119783242311</v>
      </c>
      <c r="AX205" s="1">
        <f t="shared" si="121"/>
        <v>2.9646646931966285</v>
      </c>
      <c r="AY205" s="1">
        <f t="shared" si="122"/>
        <v>7.497671959852012E-2</v>
      </c>
      <c r="AZ205" s="1">
        <v>0.14686242588974349</v>
      </c>
    </row>
    <row r="206" spans="1:52" x14ac:dyDescent="0.25">
      <c r="A206" s="1">
        <v>0.4</v>
      </c>
      <c r="B206" s="1">
        <v>3.5714290000000002</v>
      </c>
      <c r="C206" s="1">
        <v>10</v>
      </c>
      <c r="D206" s="1">
        <v>0.5</v>
      </c>
      <c r="E206" s="1">
        <v>125</v>
      </c>
      <c r="F206" s="1">
        <v>0.6401</v>
      </c>
      <c r="G206" s="1">
        <v>63.811205999999999</v>
      </c>
      <c r="H206" s="1">
        <v>2.3225501300000002</v>
      </c>
      <c r="I206" s="1">
        <f t="shared" si="123"/>
        <v>3.5000000000000003E-2</v>
      </c>
      <c r="J206" s="1">
        <f t="shared" si="94"/>
        <v>0.12500001500000002</v>
      </c>
      <c r="K206" s="1">
        <f t="shared" si="95"/>
        <v>0.60805533106893561</v>
      </c>
      <c r="L206" s="1">
        <f t="shared" si="96"/>
        <v>4.0000000000000002E-4</v>
      </c>
      <c r="M206" s="1">
        <f t="shared" si="97"/>
        <v>3.4722222222222224E-2</v>
      </c>
      <c r="N206" s="1">
        <v>272.3030596748448</v>
      </c>
      <c r="O206" s="1">
        <v>292.59542381083799</v>
      </c>
      <c r="P206" s="1">
        <v>2.1315262269833033</v>
      </c>
      <c r="Q206" s="1">
        <v>2.2006831038158192</v>
      </c>
      <c r="R206" s="1">
        <v>598.31489545687066</v>
      </c>
      <c r="S206" s="1">
        <v>624.97100185485715</v>
      </c>
      <c r="T206" s="1">
        <v>4148</v>
      </c>
      <c r="U206" s="1">
        <f>Condutividade!B$6</f>
        <v>6.543115377123824</v>
      </c>
      <c r="V206" s="1">
        <v>0.5</v>
      </c>
      <c r="W206" s="1">
        <f t="shared" si="98"/>
        <v>3.6089556256665607E-2</v>
      </c>
      <c r="X206" s="1">
        <f t="shared" si="99"/>
        <v>23.290692920664039</v>
      </c>
      <c r="Y206" s="1">
        <f t="shared" si="100"/>
        <v>12.752243292798301</v>
      </c>
      <c r="Z206" s="1">
        <f>[1]!HeatTransferArea(I206,J206,0.36,L206)</f>
        <v>1.1545354387384854</v>
      </c>
      <c r="AA206" s="1">
        <f>[1]!Convection(I206,M206,1000,9*10^-4,L206,0.6,0.36,7)</f>
        <v>25517.896048113165</v>
      </c>
      <c r="AB206" s="1">
        <f t="shared" si="101"/>
        <v>6.874201191745831</v>
      </c>
      <c r="AC206" s="1">
        <f t="shared" si="102"/>
        <v>974.46109109685005</v>
      </c>
      <c r="AD206" s="1">
        <f t="shared" si="110"/>
        <v>0.86986255922862954</v>
      </c>
      <c r="AE206" s="1">
        <f t="shared" si="103"/>
        <v>7.9017228504674186E-5</v>
      </c>
      <c r="AF206" s="1">
        <f t="shared" si="104"/>
        <v>6.7300290210339144E-6</v>
      </c>
      <c r="AG206" s="1">
        <f t="shared" si="105"/>
        <v>5.2763414861685548E-7</v>
      </c>
      <c r="AH206" s="1">
        <f t="shared" si="106"/>
        <v>3.8932727616593855E-4</v>
      </c>
      <c r="AI206" s="1">
        <f t="shared" si="107"/>
        <v>7.9626911504926173E-4</v>
      </c>
      <c r="AJ206" s="1">
        <f t="shared" si="111"/>
        <v>355.86600763893534</v>
      </c>
      <c r="AK206" s="1">
        <f t="shared" si="112"/>
        <v>4.5440436120315333</v>
      </c>
      <c r="AL206" s="1">
        <f t="shared" si="113"/>
        <v>0.96857481356011543</v>
      </c>
      <c r="AM206" s="1">
        <f t="shared" si="114"/>
        <v>1.0745212490826366</v>
      </c>
      <c r="AN206" s="1">
        <f t="shared" si="115"/>
        <v>0.3502465108491401</v>
      </c>
      <c r="AO206" s="1">
        <f t="shared" si="108"/>
        <v>63.811205999999999</v>
      </c>
      <c r="AP206" s="1">
        <v>0.97019999999999995</v>
      </c>
      <c r="AQ206" s="1">
        <f t="shared" si="116"/>
        <v>1.2747997260931204E-2</v>
      </c>
      <c r="AR206" s="1">
        <f t="shared" si="117"/>
        <v>182.18941238071341</v>
      </c>
      <c r="AS206" s="1">
        <f t="shared" si="109"/>
        <v>204.5530088997667</v>
      </c>
      <c r="AT206" s="1">
        <f t="shared" si="118"/>
        <v>144.02777777777777</v>
      </c>
      <c r="AU206" s="1">
        <f t="shared" si="119"/>
        <v>177.91420729455461</v>
      </c>
      <c r="AV206" s="1">
        <f t="shared" si="120"/>
        <v>102.27650444988335</v>
      </c>
      <c r="AX206" s="1">
        <f t="shared" si="121"/>
        <v>1.2352770419679782</v>
      </c>
      <c r="AY206" s="1">
        <f t="shared" si="122"/>
        <v>0.13541249963853991</v>
      </c>
      <c r="AZ206" s="1">
        <v>0.3471462761006367</v>
      </c>
    </row>
    <row r="207" spans="1:52" x14ac:dyDescent="0.25">
      <c r="A207" s="1">
        <v>0.4</v>
      </c>
      <c r="B207" s="1">
        <v>3.5714290000000002</v>
      </c>
      <c r="C207" s="1">
        <v>10</v>
      </c>
      <c r="D207" s="1">
        <v>1</v>
      </c>
      <c r="E207" s="1">
        <v>125</v>
      </c>
      <c r="F207" s="1">
        <v>0.32</v>
      </c>
      <c r="G207" s="1">
        <v>64.22753908</v>
      </c>
      <c r="H207" s="1">
        <v>2.3225055700000001</v>
      </c>
      <c r="I207" s="1">
        <f t="shared" si="123"/>
        <v>3.5000000000000003E-2</v>
      </c>
      <c r="J207" s="1">
        <f t="shared" si="94"/>
        <v>0.12500001500000002</v>
      </c>
      <c r="K207" s="1">
        <f t="shared" si="95"/>
        <v>0.60805533106893561</v>
      </c>
      <c r="L207" s="1">
        <f t="shared" si="96"/>
        <v>4.0000000000000002E-4</v>
      </c>
      <c r="M207" s="1">
        <f t="shared" si="97"/>
        <v>3.4722222222222224E-2</v>
      </c>
      <c r="N207" s="1">
        <v>272.3030596748448</v>
      </c>
      <c r="O207" s="1">
        <v>292.59542381083799</v>
      </c>
      <c r="P207" s="1">
        <v>2.1315262269833033</v>
      </c>
      <c r="Q207" s="1">
        <v>2.2006831038158192</v>
      </c>
      <c r="R207" s="1">
        <v>598.31489545687066</v>
      </c>
      <c r="S207" s="1">
        <v>624.97100185485715</v>
      </c>
      <c r="T207" s="1">
        <v>4148</v>
      </c>
      <c r="U207" s="1">
        <f>Condutividade!B$6</f>
        <v>6.543115377123824</v>
      </c>
      <c r="V207" s="1">
        <v>0.5</v>
      </c>
      <c r="W207" s="1">
        <f t="shared" si="98"/>
        <v>3.6089556256665607E-2</v>
      </c>
      <c r="X207" s="1">
        <f t="shared" si="99"/>
        <v>23.290692920664039</v>
      </c>
      <c r="Y207" s="1">
        <f t="shared" si="100"/>
        <v>12.752243292798301</v>
      </c>
      <c r="Z207" s="1">
        <f>[1]!HeatTransferArea(I207,J207,0.36,L207)</f>
        <v>1.1545354387384854</v>
      </c>
      <c r="AA207" s="1">
        <f>[1]!Convection(I207,M207,1000,9*10^-4,L207,0.6,0.36,7)</f>
        <v>25517.896048113165</v>
      </c>
      <c r="AB207" s="1">
        <f t="shared" si="101"/>
        <v>6.874201191745831</v>
      </c>
      <c r="AC207" s="1">
        <f t="shared" si="102"/>
        <v>974.46109109685005</v>
      </c>
      <c r="AD207" s="1">
        <f t="shared" si="110"/>
        <v>0.43493127961431477</v>
      </c>
      <c r="AE207" s="1">
        <f t="shared" si="103"/>
        <v>8.9508614252331586E-5</v>
      </c>
      <c r="AF207" s="1">
        <f t="shared" si="104"/>
        <v>2.6920116084135658E-5</v>
      </c>
      <c r="AG207" s="1">
        <f t="shared" si="105"/>
        <v>2.1105365944674219E-6</v>
      </c>
      <c r="AH207" s="1">
        <f t="shared" si="106"/>
        <v>1.9466363808296928E-4</v>
      </c>
      <c r="AI207" s="1">
        <f t="shared" si="107"/>
        <v>3.9813455752463087E-4</v>
      </c>
      <c r="AJ207" s="1">
        <f t="shared" si="111"/>
        <v>177.93300381946767</v>
      </c>
      <c r="AK207" s="1">
        <f t="shared" si="112"/>
        <v>4.5440436120315333</v>
      </c>
      <c r="AL207" s="1">
        <f t="shared" si="113"/>
        <v>0.96857481356011543</v>
      </c>
      <c r="AM207" s="1">
        <f t="shared" si="114"/>
        <v>1.0745212490826366</v>
      </c>
      <c r="AN207" s="1">
        <f t="shared" si="115"/>
        <v>0.176265838504892</v>
      </c>
      <c r="AO207" s="1">
        <f t="shared" si="108"/>
        <v>64.22753908</v>
      </c>
      <c r="AP207" s="1">
        <v>0.98570000000000002</v>
      </c>
      <c r="AQ207" s="1">
        <f t="shared" si="116"/>
        <v>6.3738763401540582E-3</v>
      </c>
      <c r="AR207" s="1">
        <f t="shared" si="117"/>
        <v>364.37882476142681</v>
      </c>
      <c r="AS207" s="1">
        <f t="shared" si="109"/>
        <v>204.5530088997667</v>
      </c>
      <c r="AT207" s="1">
        <f t="shared" si="118"/>
        <v>144.02777777777777</v>
      </c>
      <c r="AU207" s="1">
        <f t="shared" si="119"/>
        <v>355.82841458910923</v>
      </c>
      <c r="AV207" s="1">
        <f t="shared" si="120"/>
        <v>102.27650444988335</v>
      </c>
      <c r="AX207" s="1">
        <f t="shared" si="121"/>
        <v>2.4705540839359563</v>
      </c>
      <c r="AY207" s="1">
        <f t="shared" si="122"/>
        <v>6.4979823652050836E-2</v>
      </c>
      <c r="AZ207" s="1">
        <v>0.17470560746595287</v>
      </c>
    </row>
    <row r="208" spans="1:52" x14ac:dyDescent="0.25">
      <c r="A208" s="1">
        <v>0.4</v>
      </c>
      <c r="B208" s="1">
        <v>3.5714290000000002</v>
      </c>
      <c r="C208" s="1">
        <v>10</v>
      </c>
      <c r="D208" s="1">
        <v>1.5</v>
      </c>
      <c r="E208" s="1">
        <v>125</v>
      </c>
      <c r="F208" s="1">
        <v>0.21340000000000001</v>
      </c>
      <c r="G208" s="1">
        <v>63.83472914</v>
      </c>
      <c r="H208" s="1">
        <v>2.3300234999999998</v>
      </c>
      <c r="I208" s="1">
        <f t="shared" si="123"/>
        <v>3.5000000000000003E-2</v>
      </c>
      <c r="J208" s="1">
        <f t="shared" si="94"/>
        <v>0.12500001500000002</v>
      </c>
      <c r="K208" s="1">
        <f t="shared" si="95"/>
        <v>0.60805533106893561</v>
      </c>
      <c r="L208" s="1">
        <f t="shared" si="96"/>
        <v>4.0000000000000002E-4</v>
      </c>
      <c r="M208" s="1">
        <f t="shared" si="97"/>
        <v>3.4722222222222224E-2</v>
      </c>
      <c r="N208" s="1">
        <v>272.3030596748448</v>
      </c>
      <c r="O208" s="1">
        <v>292.59542381083799</v>
      </c>
      <c r="P208" s="1">
        <v>2.1315262269833033</v>
      </c>
      <c r="Q208" s="1">
        <v>2.2006831038158192</v>
      </c>
      <c r="R208" s="1">
        <v>598.31489545687066</v>
      </c>
      <c r="S208" s="1">
        <v>624.97100185485715</v>
      </c>
      <c r="T208" s="1">
        <v>4148</v>
      </c>
      <c r="U208" s="1">
        <f>Condutividade!B$6</f>
        <v>6.543115377123824</v>
      </c>
      <c r="V208" s="1">
        <v>0.5</v>
      </c>
      <c r="W208" s="1">
        <f t="shared" si="98"/>
        <v>3.6089556256665607E-2</v>
      </c>
      <c r="X208" s="1">
        <f t="shared" si="99"/>
        <v>23.290692920664039</v>
      </c>
      <c r="Y208" s="1">
        <f t="shared" si="100"/>
        <v>12.752243292798301</v>
      </c>
      <c r="Z208" s="1">
        <f>[1]!HeatTransferArea(I208,J208,0.36,L208)</f>
        <v>1.1545354387384854</v>
      </c>
      <c r="AA208" s="1">
        <f>[1]!Convection(I208,M208,1000,9*10^-4,L208,0.6,0.36,7)</f>
        <v>25517.896048113165</v>
      </c>
      <c r="AB208" s="1">
        <f t="shared" si="101"/>
        <v>6.874201191745831</v>
      </c>
      <c r="AC208" s="1">
        <f t="shared" si="102"/>
        <v>974.46109109685005</v>
      </c>
      <c r="AD208" s="1">
        <f t="shared" si="110"/>
        <v>0.28995418640954318</v>
      </c>
      <c r="AE208" s="1">
        <f t="shared" si="103"/>
        <v>6.9942571651049334E-6</v>
      </c>
      <c r="AF208" s="1">
        <f t="shared" si="104"/>
        <v>6.0570261189305228E-5</v>
      </c>
      <c r="AG208" s="1">
        <f t="shared" si="105"/>
        <v>4.7487073375516994E-6</v>
      </c>
      <c r="AH208" s="1">
        <f t="shared" si="106"/>
        <v>1.2977575872197953E-4</v>
      </c>
      <c r="AI208" s="1">
        <f t="shared" si="107"/>
        <v>2.6542303834975391E-4</v>
      </c>
      <c r="AJ208" s="1">
        <f t="shared" si="111"/>
        <v>118.62200254631178</v>
      </c>
      <c r="AK208" s="1">
        <f t="shared" si="112"/>
        <v>4.5440436120315333</v>
      </c>
      <c r="AL208" s="1">
        <f t="shared" si="113"/>
        <v>0.96857481356011543</v>
      </c>
      <c r="AM208" s="1">
        <f t="shared" si="114"/>
        <v>1.0745212490826366</v>
      </c>
      <c r="AN208" s="1">
        <f t="shared" si="115"/>
        <v>0.1167918748330031</v>
      </c>
      <c r="AO208" s="1">
        <f t="shared" si="108"/>
        <v>63.83472914</v>
      </c>
      <c r="AP208" s="1">
        <v>0.98760000000000003</v>
      </c>
      <c r="AQ208" s="1">
        <f t="shared" si="116"/>
        <v>4.2630056810162853E-3</v>
      </c>
      <c r="AR208" s="1">
        <f t="shared" si="117"/>
        <v>546.56823714214022</v>
      </c>
      <c r="AS208" s="1">
        <f t="shared" si="109"/>
        <v>204.5530088997667</v>
      </c>
      <c r="AT208" s="1">
        <f t="shared" si="118"/>
        <v>144.02777777777777</v>
      </c>
      <c r="AU208" s="1">
        <f t="shared" si="119"/>
        <v>533.74262188366379</v>
      </c>
      <c r="AV208" s="1">
        <f t="shared" si="120"/>
        <v>102.27650444988335</v>
      </c>
      <c r="AX208" s="1">
        <f t="shared" si="121"/>
        <v>3.7058311259039338</v>
      </c>
      <c r="AY208" s="1">
        <f t="shared" si="122"/>
        <v>5.6346140789190861E-2</v>
      </c>
      <c r="AZ208" s="1">
        <v>0.11575808229693386</v>
      </c>
    </row>
    <row r="209" spans="1:52" x14ac:dyDescent="0.25">
      <c r="A209" s="1">
        <v>0.5</v>
      </c>
      <c r="B209" s="1">
        <v>2.1428569999999998</v>
      </c>
      <c r="C209" s="1">
        <v>10</v>
      </c>
      <c r="D209" s="1">
        <v>0.5</v>
      </c>
      <c r="E209" s="1">
        <v>125</v>
      </c>
      <c r="F209" s="1">
        <v>1.0668</v>
      </c>
      <c r="G209" s="1">
        <v>58.047726419999996</v>
      </c>
      <c r="H209" s="1">
        <v>0.92268550000000005</v>
      </c>
      <c r="I209" s="1">
        <f t="shared" si="123"/>
        <v>3.5000000000000003E-2</v>
      </c>
      <c r="J209" s="1">
        <f t="shared" si="94"/>
        <v>7.4999995E-2</v>
      </c>
      <c r="K209" s="1">
        <f t="shared" si="95"/>
        <v>0.36483313053917238</v>
      </c>
      <c r="L209" s="1">
        <f t="shared" si="96"/>
        <v>5.0000000000000001E-4</v>
      </c>
      <c r="M209" s="1">
        <f t="shared" si="97"/>
        <v>3.4722222222222224E-2</v>
      </c>
      <c r="N209" s="1">
        <v>272.3030596748448</v>
      </c>
      <c r="O209" s="1">
        <v>292.59542381083799</v>
      </c>
      <c r="P209" s="1">
        <v>2.1315262269833033</v>
      </c>
      <c r="Q209" s="1">
        <v>2.2006831038158192</v>
      </c>
      <c r="R209" s="1">
        <v>598.31489545687066</v>
      </c>
      <c r="S209" s="1">
        <v>624.97100185485715</v>
      </c>
      <c r="T209" s="1">
        <v>4148</v>
      </c>
      <c r="U209" s="1">
        <f>Condutividade!B$6</f>
        <v>6.543115377123824</v>
      </c>
      <c r="V209" s="1">
        <v>0.5</v>
      </c>
      <c r="W209" s="1">
        <f t="shared" si="98"/>
        <v>3.6089556256665607E-2</v>
      </c>
      <c r="X209" s="1">
        <f t="shared" si="99"/>
        <v>29.113366150830046</v>
      </c>
      <c r="Y209" s="1">
        <f t="shared" si="100"/>
        <v>14.848405655658063</v>
      </c>
      <c r="Z209" s="1">
        <f>[1]!HeatTransferArea(I209,J209,0.36,L209)</f>
        <v>0.55417690714810997</v>
      </c>
      <c r="AA209" s="1">
        <f>[1]!Convection(I209,M209,1000,9*10^-4,L209,0.6,0.36,7)</f>
        <v>20550.079694253804</v>
      </c>
      <c r="AB209" s="1">
        <f t="shared" si="101"/>
        <v>8.5927514896822874</v>
      </c>
      <c r="AC209" s="1">
        <f t="shared" si="102"/>
        <v>929.8510809658967</v>
      </c>
      <c r="AD209" s="1">
        <f t="shared" si="110"/>
        <v>1.4497712026716416</v>
      </c>
      <c r="AE209" s="1">
        <f t="shared" si="103"/>
        <v>1.6522788099315733E-4</v>
      </c>
      <c r="AF209" s="1">
        <f t="shared" si="104"/>
        <v>2.4228095430565012E-6</v>
      </c>
      <c r="AG209" s="1">
        <f t="shared" si="105"/>
        <v>5.2763414861685548E-7</v>
      </c>
      <c r="AH209" s="1">
        <f t="shared" si="106"/>
        <v>1.0814650597633659E-3</v>
      </c>
      <c r="AI209" s="1">
        <f t="shared" si="107"/>
        <v>2.7532028947044162E-3</v>
      </c>
      <c r="AJ209" s="1">
        <f t="shared" si="111"/>
        <v>229.26889595184463</v>
      </c>
      <c r="AK209" s="1">
        <f t="shared" si="112"/>
        <v>4.5440436120315333</v>
      </c>
      <c r="AL209" s="1">
        <f t="shared" si="113"/>
        <v>0.96857481356011543</v>
      </c>
      <c r="AM209" s="1">
        <f t="shared" si="114"/>
        <v>1.0745212490826366</v>
      </c>
      <c r="AN209" s="1">
        <f t="shared" si="115"/>
        <v>0.53102003840446799</v>
      </c>
      <c r="AO209" s="1">
        <f t="shared" si="108"/>
        <v>58.047726419999996</v>
      </c>
      <c r="AP209" s="1">
        <v>0.73970000000000002</v>
      </c>
      <c r="AQ209" s="1">
        <f t="shared" si="116"/>
        <v>8.4407180067681588E-3</v>
      </c>
      <c r="AR209" s="1">
        <f t="shared" si="117"/>
        <v>109.31362702321628</v>
      </c>
      <c r="AS209" s="1">
        <f t="shared" si="109"/>
        <v>79.070716651478307</v>
      </c>
      <c r="AT209" s="1">
        <f t="shared" si="118"/>
        <v>144.02777777777777</v>
      </c>
      <c r="AU209" s="1">
        <f t="shared" si="119"/>
        <v>106.74850445034392</v>
      </c>
      <c r="AV209" s="1">
        <f t="shared" si="120"/>
        <v>39.535358325739153</v>
      </c>
      <c r="AX209" s="1">
        <f t="shared" si="121"/>
        <v>0.74116608682977458</v>
      </c>
      <c r="AY209" s="1">
        <f t="shared" si="122"/>
        <v>1.1828145522118081</v>
      </c>
      <c r="AZ209" s="1">
        <v>0.52631967245015232</v>
      </c>
    </row>
    <row r="210" spans="1:52" x14ac:dyDescent="0.25">
      <c r="A210" s="1">
        <v>0.5</v>
      </c>
      <c r="B210" s="1">
        <v>2.1428569999999998</v>
      </c>
      <c r="C210" s="1">
        <v>10</v>
      </c>
      <c r="D210" s="1">
        <v>1</v>
      </c>
      <c r="E210" s="1">
        <v>125</v>
      </c>
      <c r="F210" s="1">
        <v>0.53339999999999999</v>
      </c>
      <c r="G210" s="1">
        <v>64.776025520000005</v>
      </c>
      <c r="H210" s="1">
        <v>0.92269042999999995</v>
      </c>
      <c r="I210" s="1">
        <f t="shared" si="123"/>
        <v>3.5000000000000003E-2</v>
      </c>
      <c r="J210" s="1">
        <f t="shared" si="94"/>
        <v>7.4999995E-2</v>
      </c>
      <c r="K210" s="1">
        <f t="shared" si="95"/>
        <v>0.36483313053917238</v>
      </c>
      <c r="L210" s="1">
        <f t="shared" si="96"/>
        <v>5.0000000000000001E-4</v>
      </c>
      <c r="M210" s="1">
        <f t="shared" si="97"/>
        <v>3.4722222222222224E-2</v>
      </c>
      <c r="N210" s="1">
        <v>272.3030596748448</v>
      </c>
      <c r="O210" s="1">
        <v>292.59542381083799</v>
      </c>
      <c r="P210" s="1">
        <v>2.1315262269833033</v>
      </c>
      <c r="Q210" s="1">
        <v>2.2006831038158192</v>
      </c>
      <c r="R210" s="1">
        <v>598.31489545687066</v>
      </c>
      <c r="S210" s="1">
        <v>624.97100185485715</v>
      </c>
      <c r="T210" s="1">
        <v>4148</v>
      </c>
      <c r="U210" s="1">
        <f>Condutividade!B$6</f>
        <v>6.543115377123824</v>
      </c>
      <c r="V210" s="1">
        <v>0.5</v>
      </c>
      <c r="W210" s="1">
        <f t="shared" si="98"/>
        <v>3.6089556256665607E-2</v>
      </c>
      <c r="X210" s="1">
        <f t="shared" si="99"/>
        <v>29.113366150830046</v>
      </c>
      <c r="Y210" s="1">
        <f t="shared" si="100"/>
        <v>14.848405655658063</v>
      </c>
      <c r="Z210" s="1">
        <f>[1]!HeatTransferArea(I210,J210,0.36,L210)</f>
        <v>0.55417690714810997</v>
      </c>
      <c r="AA210" s="1">
        <f>[1]!Convection(I210,M210,1000,9*10^-4,L210,0.6,0.36,7)</f>
        <v>20550.079694253804</v>
      </c>
      <c r="AB210" s="1">
        <f t="shared" si="101"/>
        <v>8.5927514896822874</v>
      </c>
      <c r="AC210" s="1">
        <f t="shared" si="102"/>
        <v>929.8510809658967</v>
      </c>
      <c r="AD210" s="1">
        <f t="shared" si="110"/>
        <v>0.72488560133582081</v>
      </c>
      <c r="AE210" s="1">
        <f t="shared" si="103"/>
        <v>8.2613940496578664E-5</v>
      </c>
      <c r="AF210" s="1">
        <f t="shared" si="104"/>
        <v>9.691238172226005E-6</v>
      </c>
      <c r="AG210" s="1">
        <f t="shared" si="105"/>
        <v>2.1105365944674219E-6</v>
      </c>
      <c r="AH210" s="1">
        <f t="shared" si="106"/>
        <v>5.4073252988168295E-4</v>
      </c>
      <c r="AI210" s="1">
        <f t="shared" si="107"/>
        <v>1.3766014473522081E-3</v>
      </c>
      <c r="AJ210" s="1">
        <f t="shared" si="111"/>
        <v>114.63444797592231</v>
      </c>
      <c r="AK210" s="1">
        <f t="shared" si="112"/>
        <v>4.5440436120315333</v>
      </c>
      <c r="AL210" s="1">
        <f t="shared" si="113"/>
        <v>0.96857481356011543</v>
      </c>
      <c r="AM210" s="1">
        <f t="shared" si="114"/>
        <v>1.0745212490826366</v>
      </c>
      <c r="AN210" s="1">
        <f t="shared" si="115"/>
        <v>0.29628522666365614</v>
      </c>
      <c r="AO210" s="1">
        <f t="shared" si="108"/>
        <v>64.776025520000005</v>
      </c>
      <c r="AP210" s="1">
        <v>0.95289999999999997</v>
      </c>
      <c r="AQ210" s="1">
        <f t="shared" si="116"/>
        <v>4.2203815531801758E-3</v>
      </c>
      <c r="AR210" s="1">
        <f t="shared" si="117"/>
        <v>218.62725404643257</v>
      </c>
      <c r="AS210" s="1">
        <f t="shared" si="109"/>
        <v>79.070716651478307</v>
      </c>
      <c r="AT210" s="1">
        <f t="shared" si="118"/>
        <v>144.02777777777777</v>
      </c>
      <c r="AU210" s="1">
        <f t="shared" si="119"/>
        <v>213.49700890068783</v>
      </c>
      <c r="AV210" s="1">
        <f t="shared" si="120"/>
        <v>39.535358325739153</v>
      </c>
      <c r="AX210" s="1">
        <f t="shared" si="121"/>
        <v>1.4823321736595492</v>
      </c>
      <c r="AY210" s="1">
        <f t="shared" si="122"/>
        <v>0.21402445412668536</v>
      </c>
      <c r="AZ210" s="1">
        <v>0.29366263449865809</v>
      </c>
    </row>
    <row r="211" spans="1:52" x14ac:dyDescent="0.25">
      <c r="A211" s="1">
        <v>0.5</v>
      </c>
      <c r="B211" s="1">
        <v>2.1428569999999998</v>
      </c>
      <c r="C211" s="1">
        <v>10</v>
      </c>
      <c r="D211" s="1">
        <v>1.5</v>
      </c>
      <c r="E211" s="1">
        <v>125</v>
      </c>
      <c r="F211" s="1">
        <v>0.35560000000000003</v>
      </c>
      <c r="G211" s="1">
        <v>65.355774909999994</v>
      </c>
      <c r="H211" s="1">
        <v>0.92578413000000004</v>
      </c>
      <c r="I211" s="1">
        <f t="shared" si="123"/>
        <v>3.5000000000000003E-2</v>
      </c>
      <c r="J211" s="1">
        <f t="shared" si="94"/>
        <v>7.4999995E-2</v>
      </c>
      <c r="K211" s="1">
        <f t="shared" si="95"/>
        <v>0.36483313053917238</v>
      </c>
      <c r="L211" s="1">
        <f t="shared" si="96"/>
        <v>5.0000000000000001E-4</v>
      </c>
      <c r="M211" s="1">
        <f t="shared" si="97"/>
        <v>3.4722222222222224E-2</v>
      </c>
      <c r="N211" s="1">
        <v>272.3030596748448</v>
      </c>
      <c r="O211" s="1">
        <v>292.59542381083799</v>
      </c>
      <c r="P211" s="1">
        <v>2.1315262269833033</v>
      </c>
      <c r="Q211" s="1">
        <v>2.2006831038158192</v>
      </c>
      <c r="R211" s="1">
        <v>598.31489545687066</v>
      </c>
      <c r="S211" s="1">
        <v>624.97100185485715</v>
      </c>
      <c r="T211" s="1">
        <v>4148</v>
      </c>
      <c r="U211" s="1">
        <f>Condutividade!B$6</f>
        <v>6.543115377123824</v>
      </c>
      <c r="V211" s="1">
        <v>0.5</v>
      </c>
      <c r="W211" s="1">
        <f t="shared" si="98"/>
        <v>3.6089556256665607E-2</v>
      </c>
      <c r="X211" s="1">
        <f t="shared" si="99"/>
        <v>29.113366150830046</v>
      </c>
      <c r="Y211" s="1">
        <f t="shared" si="100"/>
        <v>14.848405655658063</v>
      </c>
      <c r="Z211" s="1">
        <f>[1]!HeatTransferArea(I211,J211,0.36,L211)</f>
        <v>0.55417690714810997</v>
      </c>
      <c r="AA211" s="1">
        <f>[1]!Convection(I211,M211,1000,9*10^-4,L211,0.6,0.36,7)</f>
        <v>20550.079694253804</v>
      </c>
      <c r="AB211" s="1">
        <f t="shared" si="101"/>
        <v>8.5927514896822874</v>
      </c>
      <c r="AC211" s="1">
        <f t="shared" si="102"/>
        <v>929.8510809658967</v>
      </c>
      <c r="AD211" s="1">
        <f t="shared" si="110"/>
        <v>0.48325706755721382</v>
      </c>
      <c r="AE211" s="1">
        <f t="shared" si="103"/>
        <v>5.5075960331107954E-5</v>
      </c>
      <c r="AF211" s="1">
        <f t="shared" si="104"/>
        <v>2.180528588750851E-5</v>
      </c>
      <c r="AG211" s="1">
        <f t="shared" si="105"/>
        <v>4.7487073375516994E-6</v>
      </c>
      <c r="AH211" s="1">
        <f t="shared" si="106"/>
        <v>3.6048835325445537E-4</v>
      </c>
      <c r="AI211" s="1">
        <f t="shared" si="107"/>
        <v>9.1773429823480547E-4</v>
      </c>
      <c r="AJ211" s="1">
        <f t="shared" si="111"/>
        <v>76.422965317281538</v>
      </c>
      <c r="AK211" s="1">
        <f t="shared" si="112"/>
        <v>4.5440436120315333</v>
      </c>
      <c r="AL211" s="1">
        <f t="shared" si="113"/>
        <v>0.96857481356011543</v>
      </c>
      <c r="AM211" s="1">
        <f t="shared" si="114"/>
        <v>1.0745212490826366</v>
      </c>
      <c r="AN211" s="1">
        <f t="shared" si="115"/>
        <v>0.19929133170841112</v>
      </c>
      <c r="AO211" s="1">
        <f t="shared" si="108"/>
        <v>65.355774909999994</v>
      </c>
      <c r="AP211" s="1">
        <v>0.96489999999999998</v>
      </c>
      <c r="AQ211" s="1">
        <f t="shared" si="116"/>
        <v>2.8230214146536363E-3</v>
      </c>
      <c r="AR211" s="1">
        <f t="shared" si="117"/>
        <v>327.94088106964887</v>
      </c>
      <c r="AS211" s="1">
        <f t="shared" si="109"/>
        <v>79.070716651478307</v>
      </c>
      <c r="AT211" s="1">
        <f t="shared" si="118"/>
        <v>144.02777777777777</v>
      </c>
      <c r="AU211" s="1">
        <f t="shared" si="119"/>
        <v>320.24551335103172</v>
      </c>
      <c r="AV211" s="1">
        <f t="shared" si="120"/>
        <v>39.535358325739153</v>
      </c>
      <c r="AX211" s="1">
        <f t="shared" si="121"/>
        <v>2.2234982604893236</v>
      </c>
      <c r="AY211" s="1">
        <f t="shared" si="122"/>
        <v>0.15949593078230692</v>
      </c>
      <c r="AZ211" s="1">
        <v>0.19752728869156561</v>
      </c>
    </row>
    <row r="212" spans="1:52" x14ac:dyDescent="0.25">
      <c r="A212" s="1">
        <v>0.5</v>
      </c>
      <c r="B212" s="1">
        <v>2.8571430000000002</v>
      </c>
      <c r="C212" s="1">
        <v>10</v>
      </c>
      <c r="D212" s="1">
        <v>0.5</v>
      </c>
      <c r="E212" s="1">
        <v>125</v>
      </c>
      <c r="F212" s="1">
        <v>0.80010000000000003</v>
      </c>
      <c r="G212" s="1">
        <v>62.673137070000003</v>
      </c>
      <c r="H212" s="1">
        <v>1.2302474800000001</v>
      </c>
      <c r="I212" s="1">
        <f t="shared" si="123"/>
        <v>3.5000000000000003E-2</v>
      </c>
      <c r="J212" s="1">
        <f t="shared" si="94"/>
        <v>0.10000000500000002</v>
      </c>
      <c r="K212" s="1">
        <f t="shared" si="95"/>
        <v>0.48644423080405397</v>
      </c>
      <c r="L212" s="1">
        <f t="shared" si="96"/>
        <v>5.0000000000000001E-4</v>
      </c>
      <c r="M212" s="1">
        <f t="shared" si="97"/>
        <v>3.4722222222222224E-2</v>
      </c>
      <c r="N212" s="1">
        <v>272.3030596748448</v>
      </c>
      <c r="O212" s="1">
        <v>292.59542381083799</v>
      </c>
      <c r="P212" s="1">
        <v>2.1315262269833033</v>
      </c>
      <c r="Q212" s="1">
        <v>2.2006831038158192</v>
      </c>
      <c r="R212" s="1">
        <v>598.31489545687066</v>
      </c>
      <c r="S212" s="1">
        <v>624.97100185485715</v>
      </c>
      <c r="T212" s="1">
        <v>4148</v>
      </c>
      <c r="U212" s="1">
        <f>Condutividade!B$6</f>
        <v>6.543115377123824</v>
      </c>
      <c r="V212" s="1">
        <v>0.5</v>
      </c>
      <c r="W212" s="1">
        <f t="shared" si="98"/>
        <v>3.6089556256665607E-2</v>
      </c>
      <c r="X212" s="1">
        <f t="shared" si="99"/>
        <v>29.113366150830046</v>
      </c>
      <c r="Y212" s="1">
        <f t="shared" si="100"/>
        <v>14.848405655658063</v>
      </c>
      <c r="Z212" s="1">
        <f>[1]!HeatTransferArea(I212,J212,0.36,L212)</f>
        <v>0.73890262906944915</v>
      </c>
      <c r="AA212" s="1">
        <f>[1]!Convection(I212,M212,1000,9*10^-4,L212,0.6,0.36,7)</f>
        <v>20550.079694253804</v>
      </c>
      <c r="AB212" s="1">
        <f t="shared" si="101"/>
        <v>8.5927514896822874</v>
      </c>
      <c r="AC212" s="1">
        <f t="shared" si="102"/>
        <v>929.8510809658967</v>
      </c>
      <c r="AD212" s="1">
        <f t="shared" si="110"/>
        <v>1.0873282751487574</v>
      </c>
      <c r="AE212" s="1">
        <f t="shared" si="103"/>
        <v>1.2382755129214384E-4</v>
      </c>
      <c r="AF212" s="1">
        <f t="shared" si="104"/>
        <v>4.307217970451199E-6</v>
      </c>
      <c r="AG212" s="1">
        <f t="shared" si="105"/>
        <v>5.2763414861685548E-7</v>
      </c>
      <c r="AH212" s="1">
        <f t="shared" si="106"/>
        <v>6.0832395417461933E-4</v>
      </c>
      <c r="AI212" s="1">
        <f t="shared" si="107"/>
        <v>1.5486762669133926E-3</v>
      </c>
      <c r="AJ212" s="1">
        <f t="shared" si="111"/>
        <v>229.26889595184466</v>
      </c>
      <c r="AK212" s="1">
        <f t="shared" si="112"/>
        <v>4.5440436120315333</v>
      </c>
      <c r="AL212" s="1">
        <f t="shared" si="113"/>
        <v>0.96857481356011543</v>
      </c>
      <c r="AM212" s="1">
        <f t="shared" si="114"/>
        <v>1.0745212490826366</v>
      </c>
      <c r="AN212" s="1">
        <f t="shared" si="115"/>
        <v>0.42999988746707479</v>
      </c>
      <c r="AO212" s="1">
        <f t="shared" si="108"/>
        <v>62.673137070000003</v>
      </c>
      <c r="AP212" s="1">
        <v>0.91120000000000001</v>
      </c>
      <c r="AQ212" s="1">
        <f t="shared" si="116"/>
        <v>8.4407180282965889E-3</v>
      </c>
      <c r="AR212" s="1">
        <f t="shared" si="117"/>
        <v>145.75151970196484</v>
      </c>
      <c r="AS212" s="1">
        <f t="shared" si="109"/>
        <v>105.42763450186116</v>
      </c>
      <c r="AT212" s="1">
        <f t="shared" si="118"/>
        <v>144.02777777777777</v>
      </c>
      <c r="AU212" s="1">
        <f t="shared" si="119"/>
        <v>142.33135587244925</v>
      </c>
      <c r="AV212" s="1">
        <f t="shared" si="120"/>
        <v>52.713817250930582</v>
      </c>
      <c r="AX212" s="1">
        <f t="shared" si="121"/>
        <v>0.98822156439887621</v>
      </c>
      <c r="AY212" s="1">
        <f t="shared" si="122"/>
        <v>0.40351107274840009</v>
      </c>
      <c r="AZ212" s="1">
        <v>0.42619370938482631</v>
      </c>
    </row>
    <row r="213" spans="1:52" x14ac:dyDescent="0.25">
      <c r="A213" s="1">
        <v>0.5</v>
      </c>
      <c r="B213" s="1">
        <v>2.8571430000000002</v>
      </c>
      <c r="C213" s="1">
        <v>10</v>
      </c>
      <c r="D213" s="1">
        <v>1</v>
      </c>
      <c r="E213" s="1">
        <v>125</v>
      </c>
      <c r="F213" s="1">
        <v>0.40010000000000001</v>
      </c>
      <c r="G213" s="1">
        <v>64.964804849999993</v>
      </c>
      <c r="H213" s="1">
        <v>1.2302540500000001</v>
      </c>
      <c r="I213" s="1">
        <f t="shared" si="123"/>
        <v>3.5000000000000003E-2</v>
      </c>
      <c r="J213" s="1">
        <f t="shared" si="94"/>
        <v>0.10000000500000002</v>
      </c>
      <c r="K213" s="1">
        <f t="shared" si="95"/>
        <v>0.48644423080405397</v>
      </c>
      <c r="L213" s="1">
        <f t="shared" si="96"/>
        <v>5.0000000000000001E-4</v>
      </c>
      <c r="M213" s="1">
        <f t="shared" si="97"/>
        <v>3.4722222222222224E-2</v>
      </c>
      <c r="N213" s="1">
        <v>272.3030596748448</v>
      </c>
      <c r="O213" s="1">
        <v>292.59542381083799</v>
      </c>
      <c r="P213" s="1">
        <v>2.1315262269833033</v>
      </c>
      <c r="Q213" s="1">
        <v>2.2006831038158192</v>
      </c>
      <c r="R213" s="1">
        <v>598.31489545687066</v>
      </c>
      <c r="S213" s="1">
        <v>624.97100185485715</v>
      </c>
      <c r="T213" s="1">
        <v>4148</v>
      </c>
      <c r="U213" s="1">
        <f>Condutividade!B$6</f>
        <v>6.543115377123824</v>
      </c>
      <c r="V213" s="1">
        <v>0.5</v>
      </c>
      <c r="W213" s="1">
        <f t="shared" si="98"/>
        <v>3.6089556256665607E-2</v>
      </c>
      <c r="X213" s="1">
        <f t="shared" si="99"/>
        <v>29.113366150830046</v>
      </c>
      <c r="Y213" s="1">
        <f t="shared" si="100"/>
        <v>14.848405655658063</v>
      </c>
      <c r="Z213" s="1">
        <f>[1]!HeatTransferArea(I213,J213,0.36,L213)</f>
        <v>0.73890262906944915</v>
      </c>
      <c r="AA213" s="1">
        <f>[1]!Convection(I213,M213,1000,9*10^-4,L213,0.6,0.36,7)</f>
        <v>20550.079694253804</v>
      </c>
      <c r="AB213" s="1">
        <f t="shared" si="101"/>
        <v>8.5927514896822874</v>
      </c>
      <c r="AC213" s="1">
        <f t="shared" si="102"/>
        <v>929.8510809658967</v>
      </c>
      <c r="AD213" s="1">
        <f t="shared" si="110"/>
        <v>0.5436641375743787</v>
      </c>
      <c r="AE213" s="1">
        <f t="shared" si="103"/>
        <v>1.1913775646077429E-5</v>
      </c>
      <c r="AF213" s="1">
        <f t="shared" si="104"/>
        <v>1.7228871881804796E-5</v>
      </c>
      <c r="AG213" s="1">
        <f t="shared" si="105"/>
        <v>2.1105365944674219E-6</v>
      </c>
      <c r="AH213" s="1">
        <f t="shared" si="106"/>
        <v>3.0416197708730967E-4</v>
      </c>
      <c r="AI213" s="1">
        <f t="shared" si="107"/>
        <v>7.7433813345669628E-4</v>
      </c>
      <c r="AJ213" s="1">
        <f t="shared" si="111"/>
        <v>114.63444797592233</v>
      </c>
      <c r="AK213" s="1">
        <f t="shared" si="112"/>
        <v>4.5440436120315333</v>
      </c>
      <c r="AL213" s="1">
        <f t="shared" si="113"/>
        <v>0.96857481356011543</v>
      </c>
      <c r="AM213" s="1">
        <f t="shared" si="114"/>
        <v>1.0745212490826366</v>
      </c>
      <c r="AN213" s="1">
        <f t="shared" si="115"/>
        <v>0.22286150080232828</v>
      </c>
      <c r="AO213" s="1">
        <f t="shared" si="108"/>
        <v>64.964804849999993</v>
      </c>
      <c r="AP213" s="1">
        <v>0.97050000000000003</v>
      </c>
      <c r="AQ213" s="1">
        <f t="shared" si="116"/>
        <v>4.2203815525067743E-3</v>
      </c>
      <c r="AR213" s="1">
        <f t="shared" si="117"/>
        <v>291.50303940392968</v>
      </c>
      <c r="AS213" s="1">
        <f t="shared" si="109"/>
        <v>105.42763450186116</v>
      </c>
      <c r="AT213" s="1">
        <f t="shared" si="118"/>
        <v>144.02777777777777</v>
      </c>
      <c r="AU213" s="1">
        <f t="shared" si="119"/>
        <v>284.6627117448985</v>
      </c>
      <c r="AV213" s="1">
        <f t="shared" si="120"/>
        <v>52.713817250930582</v>
      </c>
      <c r="AX213" s="1">
        <f t="shared" si="121"/>
        <v>1.9764431287977524</v>
      </c>
      <c r="AY213" s="1">
        <f t="shared" si="122"/>
        <v>0.13404928655493009</v>
      </c>
      <c r="AZ213" s="1">
        <v>0.22088882456576583</v>
      </c>
    </row>
    <row r="214" spans="1:52" x14ac:dyDescent="0.25">
      <c r="A214" s="1">
        <v>0.5</v>
      </c>
      <c r="B214" s="1">
        <v>2.8571430000000002</v>
      </c>
      <c r="C214" s="1">
        <v>10</v>
      </c>
      <c r="D214" s="1">
        <v>1.5</v>
      </c>
      <c r="E214" s="1">
        <v>125</v>
      </c>
      <c r="F214" s="1">
        <v>0.26669999999999999</v>
      </c>
      <c r="G214" s="1">
        <v>64.896154620000004</v>
      </c>
      <c r="H214" s="1">
        <v>1.23437899</v>
      </c>
      <c r="I214" s="1">
        <f t="shared" si="123"/>
        <v>3.5000000000000003E-2</v>
      </c>
      <c r="J214" s="1">
        <f t="shared" si="94"/>
        <v>0.10000000500000002</v>
      </c>
      <c r="K214" s="1">
        <f t="shared" si="95"/>
        <v>0.48644423080405397</v>
      </c>
      <c r="L214" s="1">
        <f t="shared" si="96"/>
        <v>5.0000000000000001E-4</v>
      </c>
      <c r="M214" s="1">
        <f t="shared" si="97"/>
        <v>3.4722222222222224E-2</v>
      </c>
      <c r="N214" s="1">
        <v>272.3030596748448</v>
      </c>
      <c r="O214" s="1">
        <v>292.59542381083799</v>
      </c>
      <c r="P214" s="1">
        <v>2.1315262269833033</v>
      </c>
      <c r="Q214" s="1">
        <v>2.2006831038158192</v>
      </c>
      <c r="R214" s="1">
        <v>598.31489545687066</v>
      </c>
      <c r="S214" s="1">
        <v>624.97100185485715</v>
      </c>
      <c r="T214" s="1">
        <v>4148</v>
      </c>
      <c r="U214" s="1">
        <f>Condutividade!B$6</f>
        <v>6.543115377123824</v>
      </c>
      <c r="V214" s="1">
        <v>0.5</v>
      </c>
      <c r="W214" s="1">
        <f t="shared" si="98"/>
        <v>3.6089556256665607E-2</v>
      </c>
      <c r="X214" s="1">
        <f t="shared" si="99"/>
        <v>29.113366150830046</v>
      </c>
      <c r="Y214" s="1">
        <f t="shared" si="100"/>
        <v>14.848405655658063</v>
      </c>
      <c r="Z214" s="1">
        <f>[1]!HeatTransferArea(I214,J214,0.36,L214)</f>
        <v>0.73890262906944915</v>
      </c>
      <c r="AA214" s="1">
        <f>[1]!Convection(I214,M214,1000,9*10^-4,L214,0.6,0.36,7)</f>
        <v>20550.079694253804</v>
      </c>
      <c r="AB214" s="1">
        <f t="shared" si="101"/>
        <v>8.5927514896822874</v>
      </c>
      <c r="AC214" s="1">
        <f t="shared" si="102"/>
        <v>929.8510809658967</v>
      </c>
      <c r="AD214" s="1">
        <f t="shared" si="110"/>
        <v>0.36244275838291906</v>
      </c>
      <c r="AE214" s="1">
        <f t="shared" si="103"/>
        <v>4.1275850430733119E-5</v>
      </c>
      <c r="AF214" s="1">
        <f t="shared" si="104"/>
        <v>3.8764961734060794E-5</v>
      </c>
      <c r="AG214" s="1">
        <f t="shared" si="105"/>
        <v>4.7487073375516994E-6</v>
      </c>
      <c r="AH214" s="1">
        <f t="shared" si="106"/>
        <v>2.0277465139153977E-4</v>
      </c>
      <c r="AI214" s="1">
        <f t="shared" si="107"/>
        <v>5.1622542230446422E-4</v>
      </c>
      <c r="AJ214" s="1">
        <f t="shared" si="111"/>
        <v>76.422965317281538</v>
      </c>
      <c r="AK214" s="1">
        <f t="shared" si="112"/>
        <v>4.5440436120315333</v>
      </c>
      <c r="AL214" s="1">
        <f t="shared" si="113"/>
        <v>0.96857481356011543</v>
      </c>
      <c r="AM214" s="1">
        <f t="shared" si="114"/>
        <v>1.0745212490826366</v>
      </c>
      <c r="AN214" s="1">
        <f t="shared" si="115"/>
        <v>0.14841733097695026</v>
      </c>
      <c r="AO214" s="1">
        <f t="shared" si="108"/>
        <v>64.896154620000004</v>
      </c>
      <c r="AP214" s="1">
        <v>0.97560000000000002</v>
      </c>
      <c r="AQ214" s="1">
        <f t="shared" si="116"/>
        <v>2.8230214283507505E-3</v>
      </c>
      <c r="AR214" s="1">
        <f t="shared" si="117"/>
        <v>437.25455910589449</v>
      </c>
      <c r="AS214" s="1">
        <f t="shared" si="109"/>
        <v>105.42763450186116</v>
      </c>
      <c r="AT214" s="1">
        <f t="shared" si="118"/>
        <v>144.02777777777777</v>
      </c>
      <c r="AU214" s="1">
        <f t="shared" si="119"/>
        <v>426.99406761734775</v>
      </c>
      <c r="AV214" s="1">
        <f t="shared" si="120"/>
        <v>52.713817250930582</v>
      </c>
      <c r="AX214" s="1">
        <f t="shared" si="121"/>
        <v>2.9646646931966285</v>
      </c>
      <c r="AY214" s="1">
        <f t="shared" si="122"/>
        <v>0.11087466413356931</v>
      </c>
      <c r="AZ214" s="1">
        <v>0.14710360320944352</v>
      </c>
    </row>
    <row r="215" spans="1:52" x14ac:dyDescent="0.25">
      <c r="A215" s="1">
        <v>0.5</v>
      </c>
      <c r="B215" s="1">
        <v>3.5714290000000002</v>
      </c>
      <c r="C215" s="1">
        <v>10</v>
      </c>
      <c r="D215" s="1">
        <v>0.5</v>
      </c>
      <c r="E215" s="1">
        <v>125</v>
      </c>
      <c r="F215" s="1">
        <v>0.6401</v>
      </c>
      <c r="G215" s="1">
        <v>63.875425659999998</v>
      </c>
      <c r="H215" s="1">
        <v>1.5378094600000001</v>
      </c>
      <c r="I215" s="1">
        <f t="shared" si="123"/>
        <v>3.5000000000000003E-2</v>
      </c>
      <c r="J215" s="1">
        <f t="shared" si="94"/>
        <v>0.12500001500000002</v>
      </c>
      <c r="K215" s="1">
        <f t="shared" si="95"/>
        <v>0.60805533106893561</v>
      </c>
      <c r="L215" s="1">
        <f t="shared" si="96"/>
        <v>5.0000000000000001E-4</v>
      </c>
      <c r="M215" s="1">
        <f t="shared" si="97"/>
        <v>3.4722222222222224E-2</v>
      </c>
      <c r="N215" s="1">
        <v>272.3030596748448</v>
      </c>
      <c r="O215" s="1">
        <v>292.59542381083799</v>
      </c>
      <c r="P215" s="1">
        <v>2.1315262269833033</v>
      </c>
      <c r="Q215" s="1">
        <v>2.2006831038158192</v>
      </c>
      <c r="R215" s="1">
        <v>598.31489545687066</v>
      </c>
      <c r="S215" s="1">
        <v>624.97100185485715</v>
      </c>
      <c r="T215" s="1">
        <v>4148</v>
      </c>
      <c r="U215" s="1">
        <f>Condutividade!B$6</f>
        <v>6.543115377123824</v>
      </c>
      <c r="V215" s="1">
        <v>0.5</v>
      </c>
      <c r="W215" s="1">
        <f t="shared" si="98"/>
        <v>3.6089556256665607E-2</v>
      </c>
      <c r="X215" s="1">
        <f t="shared" si="99"/>
        <v>29.113366150830046</v>
      </c>
      <c r="Y215" s="1">
        <f t="shared" si="100"/>
        <v>14.848405655658063</v>
      </c>
      <c r="Z215" s="1">
        <f>[1]!HeatTransferArea(I215,J215,0.36,L215)</f>
        <v>0.92362835099078833</v>
      </c>
      <c r="AA215" s="1">
        <f>[1]!Convection(I215,M215,1000,9*10^-4,L215,0.6,0.36,7)</f>
        <v>20550.079694253804</v>
      </c>
      <c r="AB215" s="1">
        <f t="shared" si="101"/>
        <v>8.5927514896822874</v>
      </c>
      <c r="AC215" s="1">
        <f t="shared" si="102"/>
        <v>929.8510809658967</v>
      </c>
      <c r="AD215" s="1">
        <f t="shared" si="110"/>
        <v>0.86986255922862954</v>
      </c>
      <c r="AE215" s="1">
        <f t="shared" si="103"/>
        <v>7.9017228504674186E-5</v>
      </c>
      <c r="AF215" s="1">
        <f t="shared" si="104"/>
        <v>6.7300290210339144E-6</v>
      </c>
      <c r="AG215" s="1">
        <f t="shared" si="105"/>
        <v>5.2763414861685548E-7</v>
      </c>
      <c r="AH215" s="1">
        <f t="shared" si="106"/>
        <v>3.8932727616593855E-4</v>
      </c>
      <c r="AI215" s="1">
        <f t="shared" si="107"/>
        <v>9.9115267206319928E-4</v>
      </c>
      <c r="AJ215" s="1">
        <f t="shared" si="111"/>
        <v>229.26889595184463</v>
      </c>
      <c r="AK215" s="1">
        <f t="shared" si="112"/>
        <v>4.5440436120315333</v>
      </c>
      <c r="AL215" s="1">
        <f t="shared" si="113"/>
        <v>0.96857481356011543</v>
      </c>
      <c r="AM215" s="1">
        <f t="shared" si="114"/>
        <v>1.0745212490826366</v>
      </c>
      <c r="AN215" s="1">
        <f t="shared" si="115"/>
        <v>0.35059899927950949</v>
      </c>
      <c r="AO215" s="1">
        <f t="shared" si="108"/>
        <v>63.875425659999998</v>
      </c>
      <c r="AP215" s="1">
        <v>0.95799999999999996</v>
      </c>
      <c r="AQ215" s="1">
        <f t="shared" si="116"/>
        <v>8.4407180412136434E-3</v>
      </c>
      <c r="AR215" s="1">
        <f t="shared" si="117"/>
        <v>182.18941238071341</v>
      </c>
      <c r="AS215" s="1">
        <f t="shared" si="109"/>
        <v>131.78455235224405</v>
      </c>
      <c r="AT215" s="1">
        <f t="shared" si="118"/>
        <v>144.02777777777777</v>
      </c>
      <c r="AU215" s="1">
        <f t="shared" si="119"/>
        <v>177.91420729455461</v>
      </c>
      <c r="AV215" s="1">
        <f t="shared" si="120"/>
        <v>65.892276176122024</v>
      </c>
      <c r="AX215" s="1">
        <f t="shared" si="121"/>
        <v>1.2352770419679782</v>
      </c>
      <c r="AY215" s="1">
        <f t="shared" si="122"/>
        <v>0.19084983170532457</v>
      </c>
      <c r="AZ215" s="1">
        <v>0.34749564445172926</v>
      </c>
    </row>
    <row r="216" spans="1:52" x14ac:dyDescent="0.25">
      <c r="A216" s="1">
        <v>0.5</v>
      </c>
      <c r="B216" s="1">
        <v>3.5714290000000002</v>
      </c>
      <c r="C216" s="1">
        <v>10</v>
      </c>
      <c r="D216" s="1">
        <v>1</v>
      </c>
      <c r="E216" s="1">
        <v>125</v>
      </c>
      <c r="F216" s="1">
        <v>0.32</v>
      </c>
      <c r="G216" s="1">
        <v>64.568357779999999</v>
      </c>
      <c r="H216" s="1">
        <v>1.5378176800000001</v>
      </c>
      <c r="I216" s="1">
        <f t="shared" si="123"/>
        <v>3.5000000000000003E-2</v>
      </c>
      <c r="J216" s="1">
        <f t="shared" si="94"/>
        <v>0.12500001500000002</v>
      </c>
      <c r="K216" s="1">
        <f t="shared" si="95"/>
        <v>0.60805533106893561</v>
      </c>
      <c r="L216" s="1">
        <f t="shared" si="96"/>
        <v>5.0000000000000001E-4</v>
      </c>
      <c r="M216" s="1">
        <f t="shared" si="97"/>
        <v>3.4722222222222224E-2</v>
      </c>
      <c r="N216" s="1">
        <v>272.3030596748448</v>
      </c>
      <c r="O216" s="1">
        <v>292.59542381083799</v>
      </c>
      <c r="P216" s="1">
        <v>2.1315262269833033</v>
      </c>
      <c r="Q216" s="1">
        <v>2.2006831038158192</v>
      </c>
      <c r="R216" s="1">
        <v>598.31489545687066</v>
      </c>
      <c r="S216" s="1">
        <v>624.97100185485715</v>
      </c>
      <c r="T216" s="1">
        <v>4148</v>
      </c>
      <c r="U216" s="1">
        <f>Condutividade!B$6</f>
        <v>6.543115377123824</v>
      </c>
      <c r="V216" s="1">
        <v>0.5</v>
      </c>
      <c r="W216" s="1">
        <f t="shared" si="98"/>
        <v>3.6089556256665607E-2</v>
      </c>
      <c r="X216" s="1">
        <f t="shared" si="99"/>
        <v>29.113366150830046</v>
      </c>
      <c r="Y216" s="1">
        <f t="shared" si="100"/>
        <v>14.848405655658063</v>
      </c>
      <c r="Z216" s="1">
        <f>[1]!HeatTransferArea(I216,J216,0.36,L216)</f>
        <v>0.92362835099078833</v>
      </c>
      <c r="AA216" s="1">
        <f>[1]!Convection(I216,M216,1000,9*10^-4,L216,0.6,0.36,7)</f>
        <v>20550.079694253804</v>
      </c>
      <c r="AB216" s="1">
        <f t="shared" si="101"/>
        <v>8.5927514896822874</v>
      </c>
      <c r="AC216" s="1">
        <f t="shared" si="102"/>
        <v>929.8510809658967</v>
      </c>
      <c r="AD216" s="1">
        <f t="shared" si="110"/>
        <v>0.43493127961431477</v>
      </c>
      <c r="AE216" s="1">
        <f t="shared" si="103"/>
        <v>8.9508614252331586E-5</v>
      </c>
      <c r="AF216" s="1">
        <f t="shared" si="104"/>
        <v>2.6920116084135658E-5</v>
      </c>
      <c r="AG216" s="1">
        <f t="shared" si="105"/>
        <v>2.1105365944674219E-6</v>
      </c>
      <c r="AH216" s="1">
        <f t="shared" si="106"/>
        <v>1.9466363808296928E-4</v>
      </c>
      <c r="AI216" s="1">
        <f t="shared" si="107"/>
        <v>4.9557633603159964E-4</v>
      </c>
      <c r="AJ216" s="1">
        <f t="shared" si="111"/>
        <v>114.63444797592231</v>
      </c>
      <c r="AK216" s="1">
        <f t="shared" si="112"/>
        <v>4.5440436120315333</v>
      </c>
      <c r="AL216" s="1">
        <f t="shared" si="113"/>
        <v>0.96857481356011543</v>
      </c>
      <c r="AM216" s="1">
        <f t="shared" si="114"/>
        <v>1.0745212490826366</v>
      </c>
      <c r="AN216" s="1">
        <f t="shared" si="115"/>
        <v>0.17720118017910466</v>
      </c>
      <c r="AO216" s="1">
        <f t="shared" si="108"/>
        <v>64.568357779999999</v>
      </c>
      <c r="AP216" s="1">
        <v>0.97819999999999996</v>
      </c>
      <c r="AQ216" s="1">
        <f t="shared" si="116"/>
        <v>4.2203815795466984E-3</v>
      </c>
      <c r="AR216" s="1">
        <f t="shared" si="117"/>
        <v>364.37882476142681</v>
      </c>
      <c r="AS216" s="1">
        <f t="shared" si="109"/>
        <v>131.78455235224405</v>
      </c>
      <c r="AT216" s="1">
        <f t="shared" si="118"/>
        <v>144.02777777777777</v>
      </c>
      <c r="AU216" s="1">
        <f t="shared" si="119"/>
        <v>355.82841458910923</v>
      </c>
      <c r="AV216" s="1">
        <f t="shared" si="120"/>
        <v>65.892276176122024</v>
      </c>
      <c r="AX216" s="1">
        <f t="shared" si="121"/>
        <v>2.4705540839359563</v>
      </c>
      <c r="AY216" s="1">
        <f t="shared" si="122"/>
        <v>9.906015074228762E-2</v>
      </c>
      <c r="AZ216" s="1">
        <v>0.17563266988920859</v>
      </c>
    </row>
    <row r="217" spans="1:52" x14ac:dyDescent="0.25">
      <c r="A217" s="1">
        <v>0.5</v>
      </c>
      <c r="B217" s="1">
        <v>3.5714290000000002</v>
      </c>
      <c r="C217" s="1">
        <v>10</v>
      </c>
      <c r="D217" s="1">
        <v>1.5</v>
      </c>
      <c r="E217" s="1">
        <v>125</v>
      </c>
      <c r="F217" s="1">
        <v>0.21340000000000001</v>
      </c>
      <c r="G217" s="1">
        <v>64.212026100000003</v>
      </c>
      <c r="H217" s="1">
        <v>1.5429738399999999</v>
      </c>
      <c r="I217" s="1">
        <f t="shared" si="123"/>
        <v>3.5000000000000003E-2</v>
      </c>
      <c r="J217" s="1">
        <f t="shared" si="94"/>
        <v>0.12500001500000002</v>
      </c>
      <c r="K217" s="1">
        <f t="shared" si="95"/>
        <v>0.60805533106893561</v>
      </c>
      <c r="L217" s="1">
        <f t="shared" si="96"/>
        <v>5.0000000000000001E-4</v>
      </c>
      <c r="M217" s="1">
        <f t="shared" si="97"/>
        <v>3.4722222222222224E-2</v>
      </c>
      <c r="N217" s="1">
        <v>272.3030596748448</v>
      </c>
      <c r="O217" s="1">
        <v>292.59542381083799</v>
      </c>
      <c r="P217" s="1">
        <v>2.1315262269833033</v>
      </c>
      <c r="Q217" s="1">
        <v>2.2006831038158192</v>
      </c>
      <c r="R217" s="1">
        <v>598.31489545687066</v>
      </c>
      <c r="S217" s="1">
        <v>624.97100185485715</v>
      </c>
      <c r="T217" s="1">
        <v>4148</v>
      </c>
      <c r="U217" s="1">
        <f>Condutividade!B$6</f>
        <v>6.543115377123824</v>
      </c>
      <c r="V217" s="1">
        <v>0.5</v>
      </c>
      <c r="W217" s="1">
        <f t="shared" si="98"/>
        <v>3.6089556256665607E-2</v>
      </c>
      <c r="X217" s="1">
        <f t="shared" si="99"/>
        <v>29.113366150830046</v>
      </c>
      <c r="Y217" s="1">
        <f t="shared" si="100"/>
        <v>14.848405655658063</v>
      </c>
      <c r="Z217" s="1">
        <f>[1]!HeatTransferArea(I217,J217,0.36,L217)</f>
        <v>0.92362835099078833</v>
      </c>
      <c r="AA217" s="1">
        <f>[1]!Convection(I217,M217,1000,9*10^-4,L217,0.6,0.36,7)</f>
        <v>20550.079694253804</v>
      </c>
      <c r="AB217" s="1">
        <f t="shared" si="101"/>
        <v>8.5927514896822874</v>
      </c>
      <c r="AC217" s="1">
        <f t="shared" si="102"/>
        <v>929.8510809658967</v>
      </c>
      <c r="AD217" s="1">
        <f t="shared" si="110"/>
        <v>0.28995418640954318</v>
      </c>
      <c r="AE217" s="1">
        <f t="shared" si="103"/>
        <v>6.9942571651049334E-6</v>
      </c>
      <c r="AF217" s="1">
        <f t="shared" si="104"/>
        <v>6.0570261189305228E-5</v>
      </c>
      <c r="AG217" s="1">
        <f t="shared" si="105"/>
        <v>4.7487073375516994E-6</v>
      </c>
      <c r="AH217" s="1">
        <f t="shared" si="106"/>
        <v>1.2977575872197953E-4</v>
      </c>
      <c r="AI217" s="1">
        <f t="shared" si="107"/>
        <v>3.3038422402106643E-4</v>
      </c>
      <c r="AJ217" s="1">
        <f t="shared" si="111"/>
        <v>76.422965317281538</v>
      </c>
      <c r="AK217" s="1">
        <f t="shared" si="112"/>
        <v>4.5440436120315333</v>
      </c>
      <c r="AL217" s="1">
        <f t="shared" si="113"/>
        <v>0.96857481356011543</v>
      </c>
      <c r="AM217" s="1">
        <f t="shared" si="114"/>
        <v>1.0745212490826366</v>
      </c>
      <c r="AN217" s="1">
        <f t="shared" si="115"/>
        <v>0.11748217649043712</v>
      </c>
      <c r="AO217" s="1">
        <f t="shared" si="108"/>
        <v>64.212026100000003</v>
      </c>
      <c r="AP217" s="1">
        <v>0.98099999999999998</v>
      </c>
      <c r="AQ217" s="1">
        <f t="shared" si="116"/>
        <v>2.8230214182730401E-3</v>
      </c>
      <c r="AR217" s="1">
        <f t="shared" si="117"/>
        <v>546.56823714214022</v>
      </c>
      <c r="AS217" s="1">
        <f t="shared" si="109"/>
        <v>131.78455235224405</v>
      </c>
      <c r="AT217" s="1">
        <f t="shared" si="118"/>
        <v>144.02777777777777</v>
      </c>
      <c r="AU217" s="1">
        <f t="shared" si="119"/>
        <v>533.74262188366379</v>
      </c>
      <c r="AV217" s="1">
        <f t="shared" si="120"/>
        <v>65.892276176122024</v>
      </c>
      <c r="AX217" s="1">
        <f t="shared" si="121"/>
        <v>3.7058311259039338</v>
      </c>
      <c r="AY217" s="1">
        <f t="shared" si="122"/>
        <v>8.6336828628599205E-2</v>
      </c>
      <c r="AZ217" s="1">
        <v>0.11644227369453933</v>
      </c>
    </row>
    <row r="218" spans="1:52" x14ac:dyDescent="0.25">
      <c r="A218" s="1">
        <v>0.3</v>
      </c>
      <c r="B218" s="1">
        <v>3</v>
      </c>
      <c r="C218" s="1">
        <v>15</v>
      </c>
      <c r="D218" s="1">
        <v>0.5</v>
      </c>
      <c r="E218" s="1">
        <v>75</v>
      </c>
      <c r="F218" s="1">
        <v>1.2537</v>
      </c>
      <c r="G218" s="1">
        <v>22.139215459999999</v>
      </c>
      <c r="H218" s="1">
        <v>1.82901186</v>
      </c>
      <c r="I218" s="1">
        <f t="shared" ref="I218:I249" si="124">25/1000</f>
        <v>2.5000000000000001E-2</v>
      </c>
      <c r="J218" s="1">
        <f t="shared" si="94"/>
        <v>7.5000000000000011E-2</v>
      </c>
      <c r="K218" s="1">
        <f t="shared" si="95"/>
        <v>0.18613936472519527</v>
      </c>
      <c r="L218" s="1">
        <f t="shared" si="96"/>
        <v>2.9999999999999997E-4</v>
      </c>
      <c r="M218" s="1">
        <f t="shared" si="97"/>
        <v>2.0833333333333332E-2</v>
      </c>
      <c r="N218" s="1">
        <v>296.94468612627003</v>
      </c>
      <c r="O218" s="1">
        <v>297.01803889262999</v>
      </c>
      <c r="P218" s="1">
        <v>2.032732298625664</v>
      </c>
      <c r="Q218" s="1">
        <v>2.0033542378338725</v>
      </c>
      <c r="R218" s="1">
        <v>584.5292306612198</v>
      </c>
      <c r="S218" s="1">
        <v>603.62802431396665</v>
      </c>
      <c r="T218" s="1">
        <v>4148</v>
      </c>
      <c r="U218" s="1">
        <f>Condutividade!B$6</f>
        <v>6.543115377123824</v>
      </c>
      <c r="V218" s="1">
        <v>0.5</v>
      </c>
      <c r="W218" s="1">
        <f t="shared" si="98"/>
        <v>4.2441318157838755E-2</v>
      </c>
      <c r="X218" s="1">
        <f t="shared" si="99"/>
        <v>22.401341730765065</v>
      </c>
      <c r="Y218" s="1">
        <f t="shared" si="100"/>
        <v>12.43207686443467</v>
      </c>
      <c r="Z218" s="1">
        <f>[1]!HeatTransferArea(I218,J218,0.36,L218)</f>
        <v>0.47123889803846919</v>
      </c>
      <c r="AA218" s="1">
        <f>[1]!Convection(I218,M218,1000,9*10^-4,L218,0.6,0.36,7)</f>
        <v>33909.243146205263</v>
      </c>
      <c r="AB218" s="1">
        <f t="shared" si="101"/>
        <v>6.0630454511198222</v>
      </c>
      <c r="AC218" s="1">
        <f t="shared" si="102"/>
        <v>1176.5853102156075</v>
      </c>
      <c r="AD218" s="1">
        <f t="shared" si="110"/>
        <v>1.5634490216391133</v>
      </c>
      <c r="AE218" s="1">
        <f t="shared" si="103"/>
        <v>1.0510243379742157E-3</v>
      </c>
      <c r="AF218" s="1">
        <f t="shared" si="104"/>
        <v>2.3297364242017869E-6</v>
      </c>
      <c r="AG218" s="1">
        <f t="shared" si="105"/>
        <v>2.5885960268908742E-7</v>
      </c>
      <c r="AH218" s="1">
        <f t="shared" si="106"/>
        <v>9.9172074530725057E-4</v>
      </c>
      <c r="AI218" s="1">
        <f t="shared" si="107"/>
        <v>1.9524875520552916E-3</v>
      </c>
      <c r="AJ218" s="1">
        <f t="shared" si="111"/>
        <v>578.1964735598068</v>
      </c>
      <c r="AK218" s="1">
        <f t="shared" si="112"/>
        <v>7.4874426682615827</v>
      </c>
      <c r="AL218" s="1">
        <f t="shared" si="113"/>
        <v>1.0146644363922162</v>
      </c>
      <c r="AM218" s="1">
        <f t="shared" si="114"/>
        <v>1.0002470250177462</v>
      </c>
      <c r="AN218" s="1">
        <f t="shared" si="115"/>
        <v>0.39987171763541607</v>
      </c>
      <c r="AO218" s="1">
        <f t="shared" si="108"/>
        <v>22.139215459999999</v>
      </c>
      <c r="AP218" s="1">
        <v>0.64039999999999997</v>
      </c>
      <c r="AQ218" s="1">
        <f t="shared" si="116"/>
        <v>3.3035051099942959E-2</v>
      </c>
      <c r="AR218" s="1">
        <f t="shared" si="117"/>
        <v>55.365794787681075</v>
      </c>
      <c r="AS218" s="1">
        <f t="shared" si="109"/>
        <v>184.91056169955198</v>
      </c>
      <c r="AT218" s="1">
        <f t="shared" si="118"/>
        <v>86.416666666666657</v>
      </c>
      <c r="AU218" s="1">
        <f t="shared" si="119"/>
        <v>55.286749071397487</v>
      </c>
      <c r="AV218" s="1">
        <f t="shared" si="120"/>
        <v>92.455280849775988</v>
      </c>
      <c r="AX218" s="1">
        <f t="shared" si="121"/>
        <v>0.63976951673748306</v>
      </c>
      <c r="AY218" s="1">
        <f t="shared" si="122"/>
        <v>2.6924843835068653</v>
      </c>
      <c r="AZ218" s="1">
        <v>0.40096353051219574</v>
      </c>
    </row>
    <row r="219" spans="1:52" x14ac:dyDescent="0.25">
      <c r="A219" s="1">
        <v>0.3</v>
      </c>
      <c r="B219" s="1">
        <v>3</v>
      </c>
      <c r="C219" s="1">
        <v>15</v>
      </c>
      <c r="D219" s="1">
        <v>1</v>
      </c>
      <c r="E219" s="1">
        <v>75</v>
      </c>
      <c r="F219" s="1">
        <v>0.62680000000000002</v>
      </c>
      <c r="G219" s="1">
        <v>28.625495059999999</v>
      </c>
      <c r="H219" s="1">
        <v>1.82897105</v>
      </c>
      <c r="I219" s="1">
        <f t="shared" si="124"/>
        <v>2.5000000000000001E-2</v>
      </c>
      <c r="J219" s="1">
        <f t="shared" si="94"/>
        <v>7.5000000000000011E-2</v>
      </c>
      <c r="K219" s="1">
        <f t="shared" si="95"/>
        <v>0.18613936472519527</v>
      </c>
      <c r="L219" s="1">
        <f t="shared" si="96"/>
        <v>2.9999999999999997E-4</v>
      </c>
      <c r="M219" s="1">
        <f t="shared" si="97"/>
        <v>2.0833333333333332E-2</v>
      </c>
      <c r="N219" s="1">
        <v>296.94468612627003</v>
      </c>
      <c r="O219" s="1">
        <v>297.01803889262999</v>
      </c>
      <c r="P219" s="1">
        <v>2.032732298625664</v>
      </c>
      <c r="Q219" s="1">
        <v>2.0033542378338725</v>
      </c>
      <c r="R219" s="1">
        <v>584.5292306612198</v>
      </c>
      <c r="S219" s="1">
        <v>603.62802431396665</v>
      </c>
      <c r="T219" s="1">
        <v>4148</v>
      </c>
      <c r="U219" s="1">
        <f>Condutividade!B$6</f>
        <v>6.543115377123824</v>
      </c>
      <c r="V219" s="1">
        <v>0.5</v>
      </c>
      <c r="W219" s="1">
        <f t="shared" si="98"/>
        <v>4.2441318157838755E-2</v>
      </c>
      <c r="X219" s="1">
        <f t="shared" si="99"/>
        <v>22.401341730765065</v>
      </c>
      <c r="Y219" s="1">
        <f t="shared" si="100"/>
        <v>12.43207686443467</v>
      </c>
      <c r="Z219" s="1">
        <f>[1]!HeatTransferArea(I219,J219,0.36,L219)</f>
        <v>0.47123889803846919</v>
      </c>
      <c r="AA219" s="1">
        <f>[1]!Convection(I219,M219,1000,9*10^-4,L219,0.6,0.36,7)</f>
        <v>33909.243146205263</v>
      </c>
      <c r="AB219" s="1">
        <f t="shared" si="101"/>
        <v>6.0630454511198222</v>
      </c>
      <c r="AC219" s="1">
        <f t="shared" si="102"/>
        <v>1176.5853102156075</v>
      </c>
      <c r="AD219" s="1">
        <f t="shared" si="110"/>
        <v>0.78172451081955663</v>
      </c>
      <c r="AE219" s="1">
        <f t="shared" si="103"/>
        <v>5.7551216898710233E-4</v>
      </c>
      <c r="AF219" s="1">
        <f t="shared" si="104"/>
        <v>9.3189456968071474E-6</v>
      </c>
      <c r="AG219" s="1">
        <f t="shared" si="105"/>
        <v>1.0354384107563497E-6</v>
      </c>
      <c r="AH219" s="1">
        <f t="shared" si="106"/>
        <v>4.9586037265362528E-4</v>
      </c>
      <c r="AI219" s="1">
        <f t="shared" si="107"/>
        <v>9.762437760276458E-4</v>
      </c>
      <c r="AJ219" s="1">
        <f t="shared" si="111"/>
        <v>289.0982367799034</v>
      </c>
      <c r="AK219" s="1">
        <f t="shared" si="112"/>
        <v>7.4874426682615827</v>
      </c>
      <c r="AL219" s="1">
        <f t="shared" si="113"/>
        <v>1.0146644363922162</v>
      </c>
      <c r="AM219" s="1">
        <f t="shared" si="114"/>
        <v>1.0002470250177462</v>
      </c>
      <c r="AN219" s="1">
        <f t="shared" si="115"/>
        <v>0.258512454935165</v>
      </c>
      <c r="AO219" s="1">
        <f t="shared" si="108"/>
        <v>28.625495059999999</v>
      </c>
      <c r="AP219" s="1">
        <v>0.96989999999999998</v>
      </c>
      <c r="AQ219" s="1">
        <f t="shared" si="116"/>
        <v>1.6517157001121451E-2</v>
      </c>
      <c r="AR219" s="1">
        <f t="shared" si="117"/>
        <v>110.73158957536215</v>
      </c>
      <c r="AS219" s="1">
        <f t="shared" si="109"/>
        <v>184.91056169955198</v>
      </c>
      <c r="AT219" s="1">
        <f t="shared" si="118"/>
        <v>86.416666666666657</v>
      </c>
      <c r="AU219" s="1">
        <f t="shared" si="119"/>
        <v>110.57349814279497</v>
      </c>
      <c r="AV219" s="1">
        <f t="shared" si="120"/>
        <v>92.455280849775988</v>
      </c>
      <c r="AX219" s="1">
        <f t="shared" si="121"/>
        <v>1.2795390334749661</v>
      </c>
      <c r="AY219" s="1">
        <f t="shared" si="122"/>
        <v>0.22537202431467376</v>
      </c>
      <c r="AZ219" s="1">
        <v>0.25921829937141366</v>
      </c>
    </row>
    <row r="220" spans="1:52" x14ac:dyDescent="0.25">
      <c r="A220" s="1">
        <v>0.3</v>
      </c>
      <c r="B220" s="1">
        <v>3</v>
      </c>
      <c r="C220" s="1">
        <v>15</v>
      </c>
      <c r="D220" s="1">
        <v>1.5</v>
      </c>
      <c r="E220" s="1">
        <v>75</v>
      </c>
      <c r="F220" s="1">
        <v>0.41789999999999999</v>
      </c>
      <c r="G220" s="1">
        <v>28.949631279999998</v>
      </c>
      <c r="H220" s="1">
        <v>1.8347429200000001</v>
      </c>
      <c r="I220" s="1">
        <f t="shared" si="124"/>
        <v>2.5000000000000001E-2</v>
      </c>
      <c r="J220" s="1">
        <f t="shared" si="94"/>
        <v>7.5000000000000011E-2</v>
      </c>
      <c r="K220" s="1">
        <f t="shared" si="95"/>
        <v>0.18613936472519527</v>
      </c>
      <c r="L220" s="1">
        <f t="shared" si="96"/>
        <v>2.9999999999999997E-4</v>
      </c>
      <c r="M220" s="1">
        <f t="shared" si="97"/>
        <v>2.0833333333333332E-2</v>
      </c>
      <c r="N220" s="1">
        <v>296.94468612627003</v>
      </c>
      <c r="O220" s="1">
        <v>297.01803889262999</v>
      </c>
      <c r="P220" s="1">
        <v>2.032732298625664</v>
      </c>
      <c r="Q220" s="1">
        <v>2.0033542378338725</v>
      </c>
      <c r="R220" s="1">
        <v>584.5292306612198</v>
      </c>
      <c r="S220" s="1">
        <v>603.62802431396665</v>
      </c>
      <c r="T220" s="1">
        <v>4148</v>
      </c>
      <c r="U220" s="1">
        <f>Condutividade!B$6</f>
        <v>6.543115377123824</v>
      </c>
      <c r="V220" s="1">
        <v>0.5</v>
      </c>
      <c r="W220" s="1">
        <f t="shared" si="98"/>
        <v>4.2441318157838755E-2</v>
      </c>
      <c r="X220" s="1">
        <f t="shared" si="99"/>
        <v>22.401341730765065</v>
      </c>
      <c r="Y220" s="1">
        <f t="shared" si="100"/>
        <v>12.43207686443467</v>
      </c>
      <c r="Z220" s="1">
        <f>[1]!HeatTransferArea(I220,J220,0.36,L220)</f>
        <v>0.47123889803846919</v>
      </c>
      <c r="AA220" s="1">
        <f>[1]!Convection(I220,M220,1000,9*10^-4,L220,0.6,0.36,7)</f>
        <v>33909.243146205263</v>
      </c>
      <c r="AB220" s="1">
        <f t="shared" si="101"/>
        <v>6.0630454511198222</v>
      </c>
      <c r="AC220" s="1">
        <f t="shared" si="102"/>
        <v>1176.5853102156075</v>
      </c>
      <c r="AD220" s="1">
        <f t="shared" si="110"/>
        <v>0.52114967387970434</v>
      </c>
      <c r="AE220" s="1">
        <f t="shared" si="103"/>
        <v>3.5034144599138672E-4</v>
      </c>
      <c r="AF220" s="1">
        <f t="shared" si="104"/>
        <v>2.0967627817816083E-5</v>
      </c>
      <c r="AG220" s="1">
        <f t="shared" si="105"/>
        <v>2.3297364242017869E-6</v>
      </c>
      <c r="AH220" s="1">
        <f t="shared" si="106"/>
        <v>3.305735817690835E-4</v>
      </c>
      <c r="AI220" s="1">
        <f t="shared" si="107"/>
        <v>6.508291840184305E-4</v>
      </c>
      <c r="AJ220" s="1">
        <f t="shared" si="111"/>
        <v>192.73215785326894</v>
      </c>
      <c r="AK220" s="1">
        <f t="shared" si="112"/>
        <v>7.4874426682615827</v>
      </c>
      <c r="AL220" s="1">
        <f t="shared" si="113"/>
        <v>1.0146644363922162</v>
      </c>
      <c r="AM220" s="1">
        <f t="shared" si="114"/>
        <v>1.0002470250177462</v>
      </c>
      <c r="AN220" s="1">
        <f t="shared" si="115"/>
        <v>0.17429311961182997</v>
      </c>
      <c r="AO220" s="1">
        <f t="shared" si="108"/>
        <v>28.949631279999998</v>
      </c>
      <c r="AP220" s="1">
        <v>0.98150000000000004</v>
      </c>
      <c r="AQ220" s="1">
        <f t="shared" si="116"/>
        <v>1.1046187915817842E-2</v>
      </c>
      <c r="AR220" s="1">
        <f t="shared" si="117"/>
        <v>166.09738436304323</v>
      </c>
      <c r="AS220" s="1">
        <f t="shared" si="109"/>
        <v>184.91056169955198</v>
      </c>
      <c r="AT220" s="1">
        <f t="shared" si="118"/>
        <v>86.416666666666657</v>
      </c>
      <c r="AU220" s="1">
        <f t="shared" si="119"/>
        <v>165.86024721419247</v>
      </c>
      <c r="AV220" s="1">
        <f t="shared" si="120"/>
        <v>92.455280849775988</v>
      </c>
      <c r="AX220" s="1">
        <f t="shared" si="121"/>
        <v>1.9193085502124492</v>
      </c>
      <c r="AY220" s="1">
        <f t="shared" si="122"/>
        <v>0.13851768936283898</v>
      </c>
      <c r="AZ220" s="1">
        <v>0.17476901091379951</v>
      </c>
    </row>
    <row r="221" spans="1:52" x14ac:dyDescent="0.25">
      <c r="A221" s="1">
        <v>0.3</v>
      </c>
      <c r="B221" s="1">
        <v>4</v>
      </c>
      <c r="C221" s="1">
        <v>15</v>
      </c>
      <c r="D221" s="1">
        <v>0.5</v>
      </c>
      <c r="E221" s="1">
        <v>75</v>
      </c>
      <c r="F221" s="1">
        <v>0.94030000000000002</v>
      </c>
      <c r="G221" s="1">
        <v>26.9402908</v>
      </c>
      <c r="H221" s="1">
        <v>2.4386824800000002</v>
      </c>
      <c r="I221" s="1">
        <f t="shared" si="124"/>
        <v>2.5000000000000001E-2</v>
      </c>
      <c r="J221" s="1">
        <f t="shared" si="94"/>
        <v>0.1</v>
      </c>
      <c r="K221" s="1">
        <f t="shared" si="95"/>
        <v>0.24818581963359368</v>
      </c>
      <c r="L221" s="1">
        <f t="shared" si="96"/>
        <v>2.9999999999999997E-4</v>
      </c>
      <c r="M221" s="1">
        <f t="shared" si="97"/>
        <v>2.0833333333333332E-2</v>
      </c>
      <c r="N221" s="1">
        <v>296.94468612627003</v>
      </c>
      <c r="O221" s="1">
        <v>297.01803889262999</v>
      </c>
      <c r="P221" s="1">
        <v>2.032732298625664</v>
      </c>
      <c r="Q221" s="1">
        <v>2.0033542378338725</v>
      </c>
      <c r="R221" s="1">
        <v>584.5292306612198</v>
      </c>
      <c r="S221" s="1">
        <v>603.62802431396665</v>
      </c>
      <c r="T221" s="1">
        <v>4148</v>
      </c>
      <c r="U221" s="1">
        <f>Condutividade!B$6</f>
        <v>6.543115377123824</v>
      </c>
      <c r="V221" s="1">
        <v>0.5</v>
      </c>
      <c r="W221" s="1">
        <f t="shared" si="98"/>
        <v>4.2441318157838755E-2</v>
      </c>
      <c r="X221" s="1">
        <f t="shared" si="99"/>
        <v>22.401341730765065</v>
      </c>
      <c r="Y221" s="1">
        <f t="shared" si="100"/>
        <v>12.43207686443467</v>
      </c>
      <c r="Z221" s="1">
        <f>[1]!HeatTransferArea(I221,J221,0.36,L221)</f>
        <v>0.62831853071795885</v>
      </c>
      <c r="AA221" s="1">
        <f>[1]!Convection(I221,M221,1000,9*10^-4,L221,0.6,0.36,7)</f>
        <v>33909.243146205263</v>
      </c>
      <c r="AB221" s="1">
        <f t="shared" si="101"/>
        <v>6.0630454511198222</v>
      </c>
      <c r="AC221" s="1">
        <f t="shared" si="102"/>
        <v>1176.5853102156075</v>
      </c>
      <c r="AD221" s="1">
        <f t="shared" si="110"/>
        <v>1.172586766229335</v>
      </c>
      <c r="AE221" s="1">
        <f t="shared" si="103"/>
        <v>7.63268253480609E-4</v>
      </c>
      <c r="AF221" s="1">
        <f t="shared" si="104"/>
        <v>4.1417536430253987E-6</v>
      </c>
      <c r="AG221" s="1">
        <f t="shared" si="105"/>
        <v>2.5885960268908742E-7</v>
      </c>
      <c r="AH221" s="1">
        <f t="shared" si="106"/>
        <v>5.5784291923532839E-4</v>
      </c>
      <c r="AI221" s="1">
        <f t="shared" si="107"/>
        <v>1.0982742480311015E-3</v>
      </c>
      <c r="AJ221" s="1">
        <f t="shared" si="111"/>
        <v>578.1964735598068</v>
      </c>
      <c r="AK221" s="1">
        <f t="shared" si="112"/>
        <v>7.4874426682615827</v>
      </c>
      <c r="AL221" s="1">
        <f t="shared" si="113"/>
        <v>1.0146644363922162</v>
      </c>
      <c r="AM221" s="1">
        <f t="shared" si="114"/>
        <v>1.0002470250177462</v>
      </c>
      <c r="AN221" s="1">
        <f t="shared" si="115"/>
        <v>0.36494045064256309</v>
      </c>
      <c r="AO221" s="1">
        <f t="shared" si="108"/>
        <v>26.9402908</v>
      </c>
      <c r="AP221" s="1">
        <v>0.85019999999999996</v>
      </c>
      <c r="AQ221" s="1">
        <f t="shared" si="116"/>
        <v>3.3035051099942959E-2</v>
      </c>
      <c r="AR221" s="1">
        <f t="shared" si="117"/>
        <v>73.82105971690811</v>
      </c>
      <c r="AS221" s="1">
        <f t="shared" si="109"/>
        <v>246.5474155994026</v>
      </c>
      <c r="AT221" s="1">
        <f t="shared" si="118"/>
        <v>86.416666666666657</v>
      </c>
      <c r="AU221" s="1">
        <f t="shared" si="119"/>
        <v>73.715665428529974</v>
      </c>
      <c r="AV221" s="1">
        <f t="shared" si="120"/>
        <v>123.2737077997013</v>
      </c>
      <c r="AX221" s="1">
        <f t="shared" si="121"/>
        <v>0.85302602231664393</v>
      </c>
      <c r="AY221" s="1">
        <f t="shared" si="122"/>
        <v>1.1216189117055855</v>
      </c>
      <c r="AZ221" s="1">
        <v>0.36593688691373893</v>
      </c>
    </row>
    <row r="222" spans="1:52" x14ac:dyDescent="0.25">
      <c r="A222" s="1">
        <v>0.3</v>
      </c>
      <c r="B222" s="1">
        <v>4</v>
      </c>
      <c r="C222" s="1">
        <v>15</v>
      </c>
      <c r="D222" s="1">
        <v>1</v>
      </c>
      <c r="E222" s="1">
        <v>75</v>
      </c>
      <c r="F222" s="1">
        <v>0.47010000000000002</v>
      </c>
      <c r="G222" s="1">
        <v>28.4256916</v>
      </c>
      <c r="H222" s="1">
        <v>2.43862807</v>
      </c>
      <c r="I222" s="1">
        <f t="shared" si="124"/>
        <v>2.5000000000000001E-2</v>
      </c>
      <c r="J222" s="1">
        <f t="shared" si="94"/>
        <v>0.1</v>
      </c>
      <c r="K222" s="1">
        <f t="shared" si="95"/>
        <v>0.24818581963359368</v>
      </c>
      <c r="L222" s="1">
        <f t="shared" si="96"/>
        <v>2.9999999999999997E-4</v>
      </c>
      <c r="M222" s="1">
        <f t="shared" si="97"/>
        <v>2.0833333333333332E-2</v>
      </c>
      <c r="N222" s="1">
        <v>296.94468612627003</v>
      </c>
      <c r="O222" s="1">
        <v>297.01803889262999</v>
      </c>
      <c r="P222" s="1">
        <v>2.032732298625664</v>
      </c>
      <c r="Q222" s="1">
        <v>2.0033542378338725</v>
      </c>
      <c r="R222" s="1">
        <v>584.5292306612198</v>
      </c>
      <c r="S222" s="1">
        <v>603.62802431396665</v>
      </c>
      <c r="T222" s="1">
        <v>4148</v>
      </c>
      <c r="U222" s="1">
        <f>Condutividade!B$6</f>
        <v>6.543115377123824</v>
      </c>
      <c r="V222" s="1">
        <v>0.5</v>
      </c>
      <c r="W222" s="1">
        <f t="shared" si="98"/>
        <v>4.2441318157838755E-2</v>
      </c>
      <c r="X222" s="1">
        <f t="shared" si="99"/>
        <v>22.401341730765065</v>
      </c>
      <c r="Y222" s="1">
        <f t="shared" si="100"/>
        <v>12.43207686443467</v>
      </c>
      <c r="Z222" s="1">
        <f>[1]!HeatTransferArea(I222,J222,0.36,L222)</f>
        <v>0.62831853071795885</v>
      </c>
      <c r="AA222" s="1">
        <f>[1]!Convection(I222,M222,1000,9*10^-4,L222,0.6,0.36,7)</f>
        <v>33909.243146205263</v>
      </c>
      <c r="AB222" s="1">
        <f t="shared" si="101"/>
        <v>6.0630454511198222</v>
      </c>
      <c r="AC222" s="1">
        <f t="shared" si="102"/>
        <v>1176.5853102156075</v>
      </c>
      <c r="AD222" s="1">
        <f t="shared" si="110"/>
        <v>0.5862933831146675</v>
      </c>
      <c r="AE222" s="1">
        <f t="shared" si="103"/>
        <v>4.31634126740299E-4</v>
      </c>
      <c r="AF222" s="1">
        <f t="shared" si="104"/>
        <v>1.6567014572101595E-5</v>
      </c>
      <c r="AG222" s="1">
        <f t="shared" si="105"/>
        <v>1.0354384107563497E-6</v>
      </c>
      <c r="AH222" s="1">
        <f t="shared" si="106"/>
        <v>2.7892145961766419E-4</v>
      </c>
      <c r="AI222" s="1">
        <f t="shared" si="107"/>
        <v>5.4913712401555076E-4</v>
      </c>
      <c r="AJ222" s="1">
        <f t="shared" si="111"/>
        <v>289.0982367799034</v>
      </c>
      <c r="AK222" s="1">
        <f t="shared" si="112"/>
        <v>7.4874426682615827</v>
      </c>
      <c r="AL222" s="1">
        <f t="shared" si="113"/>
        <v>1.0146644363922162</v>
      </c>
      <c r="AM222" s="1">
        <f t="shared" si="114"/>
        <v>1.0002470250177462</v>
      </c>
      <c r="AN222" s="1">
        <f t="shared" si="115"/>
        <v>0.19253104540227384</v>
      </c>
      <c r="AO222" s="1">
        <f t="shared" si="108"/>
        <v>28.4256916</v>
      </c>
      <c r="AP222" s="1">
        <v>0.98380000000000001</v>
      </c>
      <c r="AQ222" s="1">
        <f t="shared" si="116"/>
        <v>1.6517157023698565E-2</v>
      </c>
      <c r="AR222" s="1">
        <f t="shared" si="117"/>
        <v>147.64211943381622</v>
      </c>
      <c r="AS222" s="1">
        <f t="shared" si="109"/>
        <v>246.5474155994026</v>
      </c>
      <c r="AT222" s="1">
        <f t="shared" si="118"/>
        <v>86.416666666666657</v>
      </c>
      <c r="AU222" s="1">
        <f t="shared" si="119"/>
        <v>147.43133085705995</v>
      </c>
      <c r="AV222" s="1">
        <f t="shared" si="120"/>
        <v>123.2737077997013</v>
      </c>
      <c r="AX222" s="1">
        <f t="shared" si="121"/>
        <v>1.7060520446332879</v>
      </c>
      <c r="AY222" s="1">
        <f t="shared" si="122"/>
        <v>0.12129657122583758</v>
      </c>
      <c r="AZ222" s="1">
        <v>0.19305673367998721</v>
      </c>
    </row>
    <row r="223" spans="1:52" x14ac:dyDescent="0.25">
      <c r="A223" s="1">
        <v>0.3</v>
      </c>
      <c r="B223" s="1">
        <v>4</v>
      </c>
      <c r="C223" s="1">
        <v>15</v>
      </c>
      <c r="D223" s="1">
        <v>1.5</v>
      </c>
      <c r="E223" s="1">
        <v>75</v>
      </c>
      <c r="F223" s="1">
        <v>0.31340000000000001</v>
      </c>
      <c r="G223" s="1">
        <v>28.545139339999999</v>
      </c>
      <c r="H223" s="1">
        <v>2.4463238999999999</v>
      </c>
      <c r="I223" s="1">
        <f t="shared" si="124"/>
        <v>2.5000000000000001E-2</v>
      </c>
      <c r="J223" s="1">
        <f t="shared" si="94"/>
        <v>0.1</v>
      </c>
      <c r="K223" s="1">
        <f t="shared" si="95"/>
        <v>0.24818581963359368</v>
      </c>
      <c r="L223" s="1">
        <f t="shared" si="96"/>
        <v>2.9999999999999997E-4</v>
      </c>
      <c r="M223" s="1">
        <f t="shared" si="97"/>
        <v>2.0833333333333332E-2</v>
      </c>
      <c r="N223" s="1">
        <v>296.94468612627003</v>
      </c>
      <c r="O223" s="1">
        <v>297.01803889262999</v>
      </c>
      <c r="P223" s="1">
        <v>2.032732298625664</v>
      </c>
      <c r="Q223" s="1">
        <v>2.0033542378338725</v>
      </c>
      <c r="R223" s="1">
        <v>584.5292306612198</v>
      </c>
      <c r="S223" s="1">
        <v>603.62802431396665</v>
      </c>
      <c r="T223" s="1">
        <v>4148</v>
      </c>
      <c r="U223" s="1">
        <f>Condutividade!B$6</f>
        <v>6.543115377123824</v>
      </c>
      <c r="V223" s="1">
        <v>0.5</v>
      </c>
      <c r="W223" s="1">
        <f t="shared" si="98"/>
        <v>4.2441318157838755E-2</v>
      </c>
      <c r="X223" s="1">
        <f t="shared" si="99"/>
        <v>22.401341730765065</v>
      </c>
      <c r="Y223" s="1">
        <f t="shared" si="100"/>
        <v>12.43207686443467</v>
      </c>
      <c r="Z223" s="1">
        <f>[1]!HeatTransferArea(I223,J223,0.36,L223)</f>
        <v>0.62831853071795885</v>
      </c>
      <c r="AA223" s="1">
        <f>[1]!Convection(I223,M223,1000,9*10^-4,L223,0.6,0.36,7)</f>
        <v>33909.243146205263</v>
      </c>
      <c r="AB223" s="1">
        <f t="shared" si="101"/>
        <v>6.0630454511198222</v>
      </c>
      <c r="AC223" s="1">
        <f t="shared" si="102"/>
        <v>1176.5853102156075</v>
      </c>
      <c r="AD223" s="1">
        <f t="shared" si="110"/>
        <v>0.39086225540977831</v>
      </c>
      <c r="AE223" s="1">
        <f t="shared" si="103"/>
        <v>2.8775608449355117E-4</v>
      </c>
      <c r="AF223" s="1">
        <f t="shared" si="104"/>
        <v>3.727578278722859E-5</v>
      </c>
      <c r="AG223" s="1">
        <f t="shared" si="105"/>
        <v>2.3297364242017869E-6</v>
      </c>
      <c r="AH223" s="1">
        <f t="shared" si="106"/>
        <v>1.8594763974510945E-4</v>
      </c>
      <c r="AI223" s="1">
        <f t="shared" si="107"/>
        <v>3.6609141601036713E-4</v>
      </c>
      <c r="AJ223" s="1">
        <f t="shared" si="111"/>
        <v>192.73215785326894</v>
      </c>
      <c r="AK223" s="1">
        <f t="shared" si="112"/>
        <v>7.4874426682615827</v>
      </c>
      <c r="AL223" s="1">
        <f t="shared" si="113"/>
        <v>1.0146644363922162</v>
      </c>
      <c r="AM223" s="1">
        <f t="shared" si="114"/>
        <v>1.0002470250177462</v>
      </c>
      <c r="AN223" s="1">
        <f t="shared" si="115"/>
        <v>0.12889338737692657</v>
      </c>
      <c r="AO223" s="1">
        <f t="shared" si="108"/>
        <v>28.545139339999999</v>
      </c>
      <c r="AP223" s="1">
        <v>0.98780000000000001</v>
      </c>
      <c r="AQ223" s="1">
        <f t="shared" si="116"/>
        <v>1.1046187945920667E-2</v>
      </c>
      <c r="AR223" s="1">
        <f t="shared" si="117"/>
        <v>221.46317915072433</v>
      </c>
      <c r="AS223" s="1">
        <f t="shared" si="109"/>
        <v>246.5474155994026</v>
      </c>
      <c r="AT223" s="1">
        <f t="shared" si="118"/>
        <v>86.416666666666657</v>
      </c>
      <c r="AU223" s="1">
        <f t="shared" si="119"/>
        <v>221.14699628558992</v>
      </c>
      <c r="AV223" s="1">
        <f t="shared" si="120"/>
        <v>123.2737077997013</v>
      </c>
      <c r="AX223" s="1">
        <f t="shared" si="121"/>
        <v>2.5590780669499318</v>
      </c>
      <c r="AY223" s="1">
        <f t="shared" si="122"/>
        <v>9.1346800552791221E-2</v>
      </c>
      <c r="AZ223" s="1">
        <v>0.12924531889361909</v>
      </c>
    </row>
    <row r="224" spans="1:52" x14ac:dyDescent="0.25">
      <c r="A224" s="1">
        <v>0.3</v>
      </c>
      <c r="B224" s="1">
        <v>5</v>
      </c>
      <c r="C224" s="1">
        <v>15</v>
      </c>
      <c r="D224" s="1">
        <v>0.5</v>
      </c>
      <c r="E224" s="1">
        <v>75</v>
      </c>
      <c r="F224" s="1">
        <v>0.75219999999999998</v>
      </c>
      <c r="G224" s="1">
        <v>27.570648819999999</v>
      </c>
      <c r="H224" s="1">
        <v>3.0483530999999999</v>
      </c>
      <c r="I224" s="1">
        <f t="shared" si="124"/>
        <v>2.5000000000000001E-2</v>
      </c>
      <c r="J224" s="1">
        <f t="shared" si="94"/>
        <v>0.125</v>
      </c>
      <c r="K224" s="1">
        <f t="shared" si="95"/>
        <v>0.31023227454199215</v>
      </c>
      <c r="L224" s="1">
        <f t="shared" si="96"/>
        <v>2.9999999999999997E-4</v>
      </c>
      <c r="M224" s="1">
        <f t="shared" si="97"/>
        <v>2.0833333333333332E-2</v>
      </c>
      <c r="N224" s="1">
        <v>296.94468612627003</v>
      </c>
      <c r="O224" s="1">
        <v>297.01803889262999</v>
      </c>
      <c r="P224" s="1">
        <v>2.032732298625664</v>
      </c>
      <c r="Q224" s="1">
        <v>2.0033542378338725</v>
      </c>
      <c r="R224" s="1">
        <v>584.5292306612198</v>
      </c>
      <c r="S224" s="1">
        <v>603.62802431396665</v>
      </c>
      <c r="T224" s="1">
        <v>4148</v>
      </c>
      <c r="U224" s="1">
        <f>Condutividade!B$6</f>
        <v>6.543115377123824</v>
      </c>
      <c r="V224" s="1">
        <v>0.5</v>
      </c>
      <c r="W224" s="1">
        <f t="shared" si="98"/>
        <v>4.2441318157838755E-2</v>
      </c>
      <c r="X224" s="1">
        <f t="shared" si="99"/>
        <v>22.401341730765065</v>
      </c>
      <c r="Y224" s="1">
        <f t="shared" si="100"/>
        <v>12.43207686443467</v>
      </c>
      <c r="Z224" s="1">
        <f>[1]!HeatTransferArea(I224,J224,0.36,L224)</f>
        <v>0.7853981633974485</v>
      </c>
      <c r="AA224" s="1">
        <f>[1]!Convection(I224,M224,1000,9*10^-4,L224,0.6,0.36,7)</f>
        <v>33909.243146205263</v>
      </c>
      <c r="AB224" s="1">
        <f t="shared" si="101"/>
        <v>6.0630454511198222</v>
      </c>
      <c r="AC224" s="1">
        <f t="shared" si="102"/>
        <v>1176.5853102156075</v>
      </c>
      <c r="AD224" s="1">
        <f t="shared" si="110"/>
        <v>0.93806941298346791</v>
      </c>
      <c r="AE224" s="1">
        <f t="shared" si="103"/>
        <v>6.5061460278437178E-4</v>
      </c>
      <c r="AF224" s="1">
        <f t="shared" si="104"/>
        <v>6.4714900672271838E-6</v>
      </c>
      <c r="AG224" s="1">
        <f t="shared" si="105"/>
        <v>2.5885960268908742E-7</v>
      </c>
      <c r="AH224" s="1">
        <f t="shared" si="106"/>
        <v>3.5701946831061027E-4</v>
      </c>
      <c r="AI224" s="1">
        <f t="shared" si="107"/>
        <v>7.0289551873990513E-4</v>
      </c>
      <c r="AJ224" s="1">
        <f t="shared" si="111"/>
        <v>578.19647355980669</v>
      </c>
      <c r="AK224" s="1">
        <f t="shared" si="112"/>
        <v>7.4874426682615827</v>
      </c>
      <c r="AL224" s="1">
        <f t="shared" si="113"/>
        <v>1.0146644363922162</v>
      </c>
      <c r="AM224" s="1">
        <f t="shared" si="114"/>
        <v>1.0002470250177462</v>
      </c>
      <c r="AN224" s="1">
        <f t="shared" si="115"/>
        <v>0.29878356041735521</v>
      </c>
      <c r="AO224" s="1">
        <f t="shared" si="108"/>
        <v>27.570648819999999</v>
      </c>
      <c r="AP224" s="1">
        <v>0.96299999999999997</v>
      </c>
      <c r="AQ224" s="1">
        <f t="shared" si="116"/>
        <v>3.3035051099942953E-2</v>
      </c>
      <c r="AR224" s="1">
        <f t="shared" si="117"/>
        <v>92.276324646135151</v>
      </c>
      <c r="AS224" s="1">
        <f t="shared" si="109"/>
        <v>308.18426949925322</v>
      </c>
      <c r="AT224" s="1">
        <f t="shared" si="118"/>
        <v>86.416666666666657</v>
      </c>
      <c r="AU224" s="1">
        <f t="shared" si="119"/>
        <v>92.144581785662481</v>
      </c>
      <c r="AV224" s="1">
        <f t="shared" si="120"/>
        <v>154.09213474962661</v>
      </c>
      <c r="AX224" s="1">
        <f t="shared" si="121"/>
        <v>1.066282527895805</v>
      </c>
      <c r="AY224" s="1">
        <f t="shared" si="122"/>
        <v>0.27703537872567879</v>
      </c>
      <c r="AZ224" s="1">
        <v>0.29959936139613602</v>
      </c>
    </row>
    <row r="225" spans="1:52" x14ac:dyDescent="0.25">
      <c r="A225" s="1">
        <v>0.3</v>
      </c>
      <c r="B225" s="1">
        <v>5</v>
      </c>
      <c r="C225" s="1">
        <v>15</v>
      </c>
      <c r="D225" s="1">
        <v>1</v>
      </c>
      <c r="E225" s="1">
        <v>75</v>
      </c>
      <c r="F225" s="1">
        <v>0.37609999999999999</v>
      </c>
      <c r="G225" s="1">
        <v>28.155537020000001</v>
      </c>
      <c r="H225" s="1">
        <v>3.0482850899999998</v>
      </c>
      <c r="I225" s="1">
        <f t="shared" si="124"/>
        <v>2.5000000000000001E-2</v>
      </c>
      <c r="J225" s="1">
        <f t="shared" si="94"/>
        <v>0.125</v>
      </c>
      <c r="K225" s="1">
        <f t="shared" si="95"/>
        <v>0.31023227454199215</v>
      </c>
      <c r="L225" s="1">
        <f t="shared" si="96"/>
        <v>2.9999999999999997E-4</v>
      </c>
      <c r="M225" s="1">
        <f t="shared" si="97"/>
        <v>2.0833333333333332E-2</v>
      </c>
      <c r="N225" s="1">
        <v>296.94468612627003</v>
      </c>
      <c r="O225" s="1">
        <v>297.01803889262999</v>
      </c>
      <c r="P225" s="1">
        <v>2.032732298625664</v>
      </c>
      <c r="Q225" s="1">
        <v>2.0033542378338725</v>
      </c>
      <c r="R225" s="1">
        <v>584.5292306612198</v>
      </c>
      <c r="S225" s="1">
        <v>603.62802431396665</v>
      </c>
      <c r="T225" s="1">
        <v>4148</v>
      </c>
      <c r="U225" s="1">
        <f>Condutividade!B$6</f>
        <v>6.543115377123824</v>
      </c>
      <c r="V225" s="1">
        <v>0.5</v>
      </c>
      <c r="W225" s="1">
        <f t="shared" si="98"/>
        <v>4.2441318157838755E-2</v>
      </c>
      <c r="X225" s="1">
        <f t="shared" si="99"/>
        <v>22.401341730765065</v>
      </c>
      <c r="Y225" s="1">
        <f t="shared" si="100"/>
        <v>12.43207686443467</v>
      </c>
      <c r="Z225" s="1">
        <f>[1]!HeatTransferArea(I225,J225,0.36,L225)</f>
        <v>0.7853981633974485</v>
      </c>
      <c r="AA225" s="1">
        <f>[1]!Convection(I225,M225,1000,9*10^-4,L225,0.6,0.36,7)</f>
        <v>33909.243146205263</v>
      </c>
      <c r="AB225" s="1">
        <f t="shared" si="101"/>
        <v>6.0630454511198222</v>
      </c>
      <c r="AC225" s="1">
        <f t="shared" si="102"/>
        <v>1176.5853102156075</v>
      </c>
      <c r="AD225" s="1">
        <f t="shared" si="110"/>
        <v>0.46903470649173395</v>
      </c>
      <c r="AE225" s="1">
        <f t="shared" si="103"/>
        <v>3.2530730139218589E-4</v>
      </c>
      <c r="AF225" s="1">
        <f t="shared" si="104"/>
        <v>2.5885960268908735E-5</v>
      </c>
      <c r="AG225" s="1">
        <f t="shared" si="105"/>
        <v>1.0354384107563497E-6</v>
      </c>
      <c r="AH225" s="1">
        <f t="shared" si="106"/>
        <v>1.7850973415530513E-4</v>
      </c>
      <c r="AI225" s="1">
        <f t="shared" si="107"/>
        <v>3.5144775936995256E-4</v>
      </c>
      <c r="AJ225" s="1">
        <f t="shared" si="111"/>
        <v>289.09823677990335</v>
      </c>
      <c r="AK225" s="1">
        <f t="shared" si="112"/>
        <v>7.4874426682615827</v>
      </c>
      <c r="AL225" s="1">
        <f t="shared" si="113"/>
        <v>1.0146644363922162</v>
      </c>
      <c r="AM225" s="1">
        <f t="shared" si="114"/>
        <v>1.0002470250177462</v>
      </c>
      <c r="AN225" s="1">
        <f t="shared" si="115"/>
        <v>0.15256100157853034</v>
      </c>
      <c r="AO225" s="1">
        <f t="shared" si="108"/>
        <v>28.155537020000001</v>
      </c>
      <c r="AP225" s="1">
        <v>0.98899999999999999</v>
      </c>
      <c r="AQ225" s="1">
        <f t="shared" si="116"/>
        <v>1.651715703724483E-2</v>
      </c>
      <c r="AR225" s="1">
        <f t="shared" si="117"/>
        <v>184.5526492922703</v>
      </c>
      <c r="AS225" s="1">
        <f t="shared" si="109"/>
        <v>308.18426949925322</v>
      </c>
      <c r="AT225" s="1">
        <f t="shared" si="118"/>
        <v>86.416666666666657</v>
      </c>
      <c r="AU225" s="1">
        <f t="shared" si="119"/>
        <v>184.28916357132496</v>
      </c>
      <c r="AV225" s="1">
        <f t="shared" si="120"/>
        <v>154.09213474962661</v>
      </c>
      <c r="AX225" s="1">
        <f t="shared" si="121"/>
        <v>2.13256505579161</v>
      </c>
      <c r="AY225" s="1">
        <f t="shared" si="122"/>
        <v>8.2361869350877484E-2</v>
      </c>
      <c r="AZ225" s="1">
        <v>0.15297755533482704</v>
      </c>
    </row>
    <row r="226" spans="1:52" x14ac:dyDescent="0.25">
      <c r="A226" s="1">
        <v>0.3</v>
      </c>
      <c r="B226" s="1">
        <v>5</v>
      </c>
      <c r="C226" s="1">
        <v>15</v>
      </c>
      <c r="D226" s="1">
        <v>1.5</v>
      </c>
      <c r="E226" s="1">
        <v>75</v>
      </c>
      <c r="F226" s="1">
        <v>0.25069999999999998</v>
      </c>
      <c r="G226" s="1">
        <v>28.22622561</v>
      </c>
      <c r="H226" s="1">
        <v>3.0579048700000002</v>
      </c>
      <c r="I226" s="1">
        <f t="shared" si="124"/>
        <v>2.5000000000000001E-2</v>
      </c>
      <c r="J226" s="1">
        <f t="shared" si="94"/>
        <v>0.125</v>
      </c>
      <c r="K226" s="1">
        <f t="shared" si="95"/>
        <v>0.31023227454199215</v>
      </c>
      <c r="L226" s="1">
        <f t="shared" si="96"/>
        <v>2.9999999999999997E-4</v>
      </c>
      <c r="M226" s="1">
        <f t="shared" si="97"/>
        <v>2.0833333333333332E-2</v>
      </c>
      <c r="N226" s="1">
        <v>296.94468612627003</v>
      </c>
      <c r="O226" s="1">
        <v>297.01803889262999</v>
      </c>
      <c r="P226" s="1">
        <v>2.032732298625664</v>
      </c>
      <c r="Q226" s="1">
        <v>2.0033542378338725</v>
      </c>
      <c r="R226" s="1">
        <v>584.5292306612198</v>
      </c>
      <c r="S226" s="1">
        <v>603.62802431396665</v>
      </c>
      <c r="T226" s="1">
        <v>4148</v>
      </c>
      <c r="U226" s="1">
        <f>Condutividade!B$6</f>
        <v>6.543115377123824</v>
      </c>
      <c r="V226" s="1">
        <v>0.5</v>
      </c>
      <c r="W226" s="1">
        <f t="shared" si="98"/>
        <v>4.2441318157838755E-2</v>
      </c>
      <c r="X226" s="1">
        <f t="shared" si="99"/>
        <v>22.401341730765065</v>
      </c>
      <c r="Y226" s="1">
        <f t="shared" si="100"/>
        <v>12.43207686443467</v>
      </c>
      <c r="Z226" s="1">
        <f>[1]!HeatTransferArea(I226,J226,0.36,L226)</f>
        <v>0.7853981633974485</v>
      </c>
      <c r="AA226" s="1">
        <f>[1]!Convection(I226,M226,1000,9*10^-4,L226,0.6,0.36,7)</f>
        <v>33909.243146205263</v>
      </c>
      <c r="AB226" s="1">
        <f t="shared" si="101"/>
        <v>6.0630454511198222</v>
      </c>
      <c r="AC226" s="1">
        <f t="shared" si="102"/>
        <v>1176.5853102156075</v>
      </c>
      <c r="AD226" s="1">
        <f t="shared" si="110"/>
        <v>0.31268980432782256</v>
      </c>
      <c r="AE226" s="1">
        <f t="shared" si="103"/>
        <v>2.5020486759480542E-4</v>
      </c>
      <c r="AF226" s="1">
        <f t="shared" si="104"/>
        <v>5.8243410605044653E-5</v>
      </c>
      <c r="AG226" s="1">
        <f t="shared" si="105"/>
        <v>2.3297364242017869E-6</v>
      </c>
      <c r="AH226" s="1">
        <f t="shared" si="106"/>
        <v>1.1900648943687007E-4</v>
      </c>
      <c r="AI226" s="1">
        <f t="shared" si="107"/>
        <v>2.34298506246635E-4</v>
      </c>
      <c r="AJ226" s="1">
        <f t="shared" si="111"/>
        <v>192.73215785326892</v>
      </c>
      <c r="AK226" s="1">
        <f t="shared" si="112"/>
        <v>7.4874426682615827</v>
      </c>
      <c r="AL226" s="1">
        <f t="shared" si="113"/>
        <v>1.0146644363922162</v>
      </c>
      <c r="AM226" s="1">
        <f t="shared" si="114"/>
        <v>1.0002470250177462</v>
      </c>
      <c r="AN226" s="1">
        <f t="shared" si="115"/>
        <v>0.1019626855109478</v>
      </c>
      <c r="AO226" s="1">
        <f t="shared" si="108"/>
        <v>28.22622561</v>
      </c>
      <c r="AP226" s="1">
        <v>0.99109999999999998</v>
      </c>
      <c r="AQ226" s="1">
        <f t="shared" si="116"/>
        <v>1.1046187927858971E-2</v>
      </c>
      <c r="AR226" s="1">
        <f t="shared" si="117"/>
        <v>276.82897393840545</v>
      </c>
      <c r="AS226" s="1">
        <f t="shared" si="109"/>
        <v>308.18426949925322</v>
      </c>
      <c r="AT226" s="1">
        <f t="shared" si="118"/>
        <v>86.416666666666657</v>
      </c>
      <c r="AU226" s="1">
        <f t="shared" si="119"/>
        <v>276.43374535698746</v>
      </c>
      <c r="AV226" s="1">
        <f t="shared" si="120"/>
        <v>154.09213474962661</v>
      </c>
      <c r="AX226" s="1">
        <f t="shared" si="121"/>
        <v>3.1988475836874155</v>
      </c>
      <c r="AY226" s="1">
        <f t="shared" si="122"/>
        <v>6.6638239747528222E-2</v>
      </c>
      <c r="AZ226" s="1">
        <v>0.1022410852278625</v>
      </c>
    </row>
    <row r="227" spans="1:52" x14ac:dyDescent="0.25">
      <c r="A227" s="1">
        <v>0.4</v>
      </c>
      <c r="B227" s="1">
        <v>3</v>
      </c>
      <c r="C227" s="1">
        <v>15</v>
      </c>
      <c r="D227" s="1">
        <v>0.5</v>
      </c>
      <c r="E227" s="1">
        <v>75</v>
      </c>
      <c r="F227" s="1">
        <v>1.2537</v>
      </c>
      <c r="G227" s="1">
        <v>20.672214459999999</v>
      </c>
      <c r="H227" s="1">
        <v>1.0686781599999999</v>
      </c>
      <c r="I227" s="1">
        <f t="shared" si="124"/>
        <v>2.5000000000000001E-2</v>
      </c>
      <c r="J227" s="1">
        <f t="shared" si="94"/>
        <v>7.5000000000000011E-2</v>
      </c>
      <c r="K227" s="1">
        <f t="shared" si="95"/>
        <v>0.18613936472519527</v>
      </c>
      <c r="L227" s="1">
        <f t="shared" si="96"/>
        <v>4.0000000000000002E-4</v>
      </c>
      <c r="M227" s="1">
        <f t="shared" si="97"/>
        <v>2.0833333333333332E-2</v>
      </c>
      <c r="N227" s="1">
        <v>296.94468612627003</v>
      </c>
      <c r="O227" s="1">
        <v>297.01803889262999</v>
      </c>
      <c r="P227" s="1">
        <v>2.032732298625664</v>
      </c>
      <c r="Q227" s="1">
        <v>2.0033542378338725</v>
      </c>
      <c r="R227" s="1">
        <v>584.5292306612198</v>
      </c>
      <c r="S227" s="1">
        <v>603.62802431396665</v>
      </c>
      <c r="T227" s="1">
        <v>4148</v>
      </c>
      <c r="U227" s="1">
        <f>Condutividade!B$6</f>
        <v>6.543115377123824</v>
      </c>
      <c r="V227" s="1">
        <v>0.5</v>
      </c>
      <c r="W227" s="1">
        <f t="shared" si="98"/>
        <v>4.2441318157838755E-2</v>
      </c>
      <c r="X227" s="1">
        <f t="shared" si="99"/>
        <v>29.868455641020091</v>
      </c>
      <c r="Y227" s="1">
        <f t="shared" si="100"/>
        <v>15.120237872126481</v>
      </c>
      <c r="Z227" s="1">
        <f>[1]!HeatTransferArea(I227,J227,0.36,L227)</f>
        <v>0.35342917352885184</v>
      </c>
      <c r="AA227" s="1">
        <f>[1]!Convection(I227,M227,1000,9*10^-4,L227,0.6,0.36,7)</f>
        <v>25638.910216425455</v>
      </c>
      <c r="AB227" s="1">
        <f t="shared" si="101"/>
        <v>8.0840606014930962</v>
      </c>
      <c r="AC227" s="1">
        <f t="shared" si="102"/>
        <v>1107.608518470659</v>
      </c>
      <c r="AD227" s="1">
        <f t="shared" si="110"/>
        <v>1.5634490216391133</v>
      </c>
      <c r="AE227" s="1">
        <f t="shared" si="103"/>
        <v>1.0510243379742157E-3</v>
      </c>
      <c r="AF227" s="1">
        <f t="shared" si="104"/>
        <v>2.3297364242017869E-6</v>
      </c>
      <c r="AG227" s="1">
        <f t="shared" si="105"/>
        <v>2.5885960268908742E-7</v>
      </c>
      <c r="AH227" s="1">
        <f t="shared" si="106"/>
        <v>9.9172074530725057E-4</v>
      </c>
      <c r="AI227" s="1">
        <f t="shared" si="107"/>
        <v>2.5891073244228729E-3</v>
      </c>
      <c r="AJ227" s="1">
        <f t="shared" si="111"/>
        <v>327.88244658992051</v>
      </c>
      <c r="AK227" s="1">
        <f t="shared" si="112"/>
        <v>7.4874426682615827</v>
      </c>
      <c r="AL227" s="1">
        <f t="shared" si="113"/>
        <v>1.0146644363922162</v>
      </c>
      <c r="AM227" s="1">
        <f t="shared" si="114"/>
        <v>1.0002470250177462</v>
      </c>
      <c r="AN227" s="1">
        <f t="shared" si="115"/>
        <v>0.37337519562890076</v>
      </c>
      <c r="AO227" s="1">
        <f t="shared" si="108"/>
        <v>20.672214459999999</v>
      </c>
      <c r="AP227" s="1">
        <v>0.64039999999999997</v>
      </c>
      <c r="AQ227" s="1">
        <f t="shared" si="116"/>
        <v>1.9302137070337542E-2</v>
      </c>
      <c r="AR227" s="1">
        <f t="shared" si="117"/>
        <v>55.365794787681075</v>
      </c>
      <c r="AS227" s="1">
        <f t="shared" si="109"/>
        <v>104.85869447990378</v>
      </c>
      <c r="AT227" s="1">
        <f t="shared" si="118"/>
        <v>86.416666666666657</v>
      </c>
      <c r="AU227" s="1">
        <f t="shared" si="119"/>
        <v>55.286749071397487</v>
      </c>
      <c r="AV227" s="1">
        <f t="shared" si="120"/>
        <v>52.429347239951888</v>
      </c>
      <c r="AX227" s="1">
        <f t="shared" si="121"/>
        <v>0.63976951673748306</v>
      </c>
      <c r="AY227" s="1">
        <f t="shared" si="122"/>
        <v>2.6924843835068653</v>
      </c>
      <c r="AZ227" s="1">
        <v>0.37439466219399914</v>
      </c>
    </row>
    <row r="228" spans="1:52" x14ac:dyDescent="0.25">
      <c r="A228" s="1">
        <v>0.4</v>
      </c>
      <c r="B228" s="1">
        <v>3</v>
      </c>
      <c r="C228" s="1">
        <v>15</v>
      </c>
      <c r="D228" s="1">
        <v>1</v>
      </c>
      <c r="E228" s="1">
        <v>75</v>
      </c>
      <c r="F228" s="1">
        <v>0.62680000000000002</v>
      </c>
      <c r="G228" s="1">
        <v>28.250629920000002</v>
      </c>
      <c r="H228" s="1">
        <v>1.0686574499999999</v>
      </c>
      <c r="I228" s="1">
        <f t="shared" si="124"/>
        <v>2.5000000000000001E-2</v>
      </c>
      <c r="J228" s="1">
        <f t="shared" si="94"/>
        <v>7.5000000000000011E-2</v>
      </c>
      <c r="K228" s="1">
        <f t="shared" si="95"/>
        <v>0.18613936472519527</v>
      </c>
      <c r="L228" s="1">
        <f t="shared" si="96"/>
        <v>4.0000000000000002E-4</v>
      </c>
      <c r="M228" s="1">
        <f t="shared" si="97"/>
        <v>2.0833333333333332E-2</v>
      </c>
      <c r="N228" s="1">
        <v>296.94468612627003</v>
      </c>
      <c r="O228" s="1">
        <v>297.01803889262999</v>
      </c>
      <c r="P228" s="1">
        <v>2.032732298625664</v>
      </c>
      <c r="Q228" s="1">
        <v>2.0033542378338725</v>
      </c>
      <c r="R228" s="1">
        <v>584.5292306612198</v>
      </c>
      <c r="S228" s="1">
        <v>603.62802431396665</v>
      </c>
      <c r="T228" s="1">
        <v>4148</v>
      </c>
      <c r="U228" s="1">
        <f>Condutividade!B$6</f>
        <v>6.543115377123824</v>
      </c>
      <c r="V228" s="1">
        <v>0.5</v>
      </c>
      <c r="W228" s="1">
        <f t="shared" si="98"/>
        <v>4.2441318157838755E-2</v>
      </c>
      <c r="X228" s="1">
        <f t="shared" si="99"/>
        <v>29.868455641020091</v>
      </c>
      <c r="Y228" s="1">
        <f t="shared" si="100"/>
        <v>15.120237872126481</v>
      </c>
      <c r="Z228" s="1">
        <f>[1]!HeatTransferArea(I228,J228,0.36,L228)</f>
        <v>0.35342917352885184</v>
      </c>
      <c r="AA228" s="1">
        <f>[1]!Convection(I228,M228,1000,9*10^-4,L228,0.6,0.36,7)</f>
        <v>25638.910216425455</v>
      </c>
      <c r="AB228" s="1">
        <f t="shared" si="101"/>
        <v>8.0840606014930962</v>
      </c>
      <c r="AC228" s="1">
        <f t="shared" si="102"/>
        <v>1107.608518470659</v>
      </c>
      <c r="AD228" s="1">
        <f t="shared" si="110"/>
        <v>0.78172451081955663</v>
      </c>
      <c r="AE228" s="1">
        <f t="shared" si="103"/>
        <v>5.7551216898710233E-4</v>
      </c>
      <c r="AF228" s="1">
        <f t="shared" si="104"/>
        <v>9.3189456968071474E-6</v>
      </c>
      <c r="AG228" s="1">
        <f t="shared" si="105"/>
        <v>1.0354384107563497E-6</v>
      </c>
      <c r="AH228" s="1">
        <f t="shared" si="106"/>
        <v>4.9586037265362528E-4</v>
      </c>
      <c r="AI228" s="1">
        <f t="shared" si="107"/>
        <v>1.2945536622114364E-3</v>
      </c>
      <c r="AJ228" s="1">
        <f t="shared" si="111"/>
        <v>163.94122329496025</v>
      </c>
      <c r="AK228" s="1">
        <f t="shared" si="112"/>
        <v>7.4874426682615827</v>
      </c>
      <c r="AL228" s="1">
        <f t="shared" si="113"/>
        <v>1.0146644363922162</v>
      </c>
      <c r="AM228" s="1">
        <f t="shared" si="114"/>
        <v>1.0002470250177462</v>
      </c>
      <c r="AN228" s="1">
        <f t="shared" si="115"/>
        <v>0.25512710535752825</v>
      </c>
      <c r="AO228" s="1">
        <f t="shared" si="108"/>
        <v>28.250629920000002</v>
      </c>
      <c r="AP228" s="1">
        <v>0.95379999999999998</v>
      </c>
      <c r="AQ228" s="1">
        <f t="shared" si="116"/>
        <v>9.6508815063355412E-3</v>
      </c>
      <c r="AR228" s="1">
        <f t="shared" si="117"/>
        <v>110.73158957536215</v>
      </c>
      <c r="AS228" s="1">
        <f t="shared" si="109"/>
        <v>104.85869447990378</v>
      </c>
      <c r="AT228" s="1">
        <f t="shared" si="118"/>
        <v>86.416666666666657</v>
      </c>
      <c r="AU228" s="1">
        <f t="shared" si="119"/>
        <v>110.57349814279497</v>
      </c>
      <c r="AV228" s="1">
        <f t="shared" si="120"/>
        <v>52.429347239951888</v>
      </c>
      <c r="AX228" s="1">
        <f t="shared" si="121"/>
        <v>1.2795390334749661</v>
      </c>
      <c r="AY228" s="1">
        <f t="shared" si="122"/>
        <v>0.34591985127368524</v>
      </c>
      <c r="AZ228" s="1">
        <v>0.25582370640871549</v>
      </c>
    </row>
    <row r="229" spans="1:52" x14ac:dyDescent="0.25">
      <c r="A229" s="1">
        <v>0.4</v>
      </c>
      <c r="B229" s="1">
        <v>3</v>
      </c>
      <c r="C229" s="1">
        <v>15</v>
      </c>
      <c r="D229" s="1">
        <v>1.5</v>
      </c>
      <c r="E229" s="1">
        <v>75</v>
      </c>
      <c r="F229" s="1">
        <v>0.41789999999999999</v>
      </c>
      <c r="G229" s="1">
        <v>28.712045530000001</v>
      </c>
      <c r="H229" s="1">
        <v>1.07214528</v>
      </c>
      <c r="I229" s="1">
        <f t="shared" si="124"/>
        <v>2.5000000000000001E-2</v>
      </c>
      <c r="J229" s="1">
        <f t="shared" si="94"/>
        <v>7.5000000000000011E-2</v>
      </c>
      <c r="K229" s="1">
        <f t="shared" si="95"/>
        <v>0.18613936472519527</v>
      </c>
      <c r="L229" s="1">
        <f t="shared" si="96"/>
        <v>4.0000000000000002E-4</v>
      </c>
      <c r="M229" s="1">
        <f t="shared" si="97"/>
        <v>2.0833333333333332E-2</v>
      </c>
      <c r="N229" s="1">
        <v>296.94468612627003</v>
      </c>
      <c r="O229" s="1">
        <v>297.01803889262999</v>
      </c>
      <c r="P229" s="1">
        <v>2.032732298625664</v>
      </c>
      <c r="Q229" s="1">
        <v>2.0033542378338725</v>
      </c>
      <c r="R229" s="1">
        <v>584.5292306612198</v>
      </c>
      <c r="S229" s="1">
        <v>603.62802431396665</v>
      </c>
      <c r="T229" s="1">
        <v>4148</v>
      </c>
      <c r="U229" s="1">
        <f>Condutividade!B$6</f>
        <v>6.543115377123824</v>
      </c>
      <c r="V229" s="1">
        <v>0.5</v>
      </c>
      <c r="W229" s="1">
        <f t="shared" si="98"/>
        <v>4.2441318157838755E-2</v>
      </c>
      <c r="X229" s="1">
        <f t="shared" si="99"/>
        <v>29.868455641020091</v>
      </c>
      <c r="Y229" s="1">
        <f t="shared" si="100"/>
        <v>15.120237872126481</v>
      </c>
      <c r="Z229" s="1">
        <f>[1]!HeatTransferArea(I229,J229,0.36,L229)</f>
        <v>0.35342917352885184</v>
      </c>
      <c r="AA229" s="1">
        <f>[1]!Convection(I229,M229,1000,9*10^-4,L229,0.6,0.36,7)</f>
        <v>25638.910216425455</v>
      </c>
      <c r="AB229" s="1">
        <f t="shared" si="101"/>
        <v>8.0840606014930962</v>
      </c>
      <c r="AC229" s="1">
        <f t="shared" si="102"/>
        <v>1107.608518470659</v>
      </c>
      <c r="AD229" s="1">
        <f t="shared" si="110"/>
        <v>0.52114967387970434</v>
      </c>
      <c r="AE229" s="1">
        <f t="shared" si="103"/>
        <v>3.5034144599138672E-4</v>
      </c>
      <c r="AF229" s="1">
        <f t="shared" si="104"/>
        <v>2.0967627817816083E-5</v>
      </c>
      <c r="AG229" s="1">
        <f t="shared" si="105"/>
        <v>2.3297364242017869E-6</v>
      </c>
      <c r="AH229" s="1">
        <f t="shared" si="106"/>
        <v>3.305735817690835E-4</v>
      </c>
      <c r="AI229" s="1">
        <f t="shared" si="107"/>
        <v>8.6303577480762437E-4</v>
      </c>
      <c r="AJ229" s="1">
        <f t="shared" si="111"/>
        <v>109.29414886330682</v>
      </c>
      <c r="AK229" s="1">
        <f t="shared" si="112"/>
        <v>7.4874426682615827</v>
      </c>
      <c r="AL229" s="1">
        <f t="shared" si="113"/>
        <v>1.0146644363922162</v>
      </c>
      <c r="AM229" s="1">
        <f t="shared" si="114"/>
        <v>1.0002470250177462</v>
      </c>
      <c r="AN229" s="1">
        <f t="shared" si="115"/>
        <v>0.17286271930233021</v>
      </c>
      <c r="AO229" s="1">
        <f t="shared" si="108"/>
        <v>28.712045530000001</v>
      </c>
      <c r="AP229" s="1">
        <v>0.9698</v>
      </c>
      <c r="AQ229" s="1">
        <f t="shared" si="116"/>
        <v>6.4549197093711295E-3</v>
      </c>
      <c r="AR229" s="1">
        <f t="shared" si="117"/>
        <v>166.09738436304323</v>
      </c>
      <c r="AS229" s="1">
        <f t="shared" si="109"/>
        <v>104.85869447990378</v>
      </c>
      <c r="AT229" s="1">
        <f t="shared" si="118"/>
        <v>86.416666666666657</v>
      </c>
      <c r="AU229" s="1">
        <f t="shared" si="119"/>
        <v>165.86024721419247</v>
      </c>
      <c r="AV229" s="1">
        <f t="shared" si="120"/>
        <v>52.429347239951888</v>
      </c>
      <c r="AX229" s="1">
        <f t="shared" si="121"/>
        <v>1.9193085502124492</v>
      </c>
      <c r="AY229" s="1">
        <f t="shared" si="122"/>
        <v>0.22612076858149982</v>
      </c>
      <c r="AZ229" s="1">
        <v>0.17333470502806619</v>
      </c>
    </row>
    <row r="230" spans="1:52" x14ac:dyDescent="0.25">
      <c r="A230" s="1">
        <v>0.4</v>
      </c>
      <c r="B230" s="1">
        <v>4</v>
      </c>
      <c r="C230" s="1">
        <v>15</v>
      </c>
      <c r="D230" s="1">
        <v>0.5</v>
      </c>
      <c r="E230" s="1">
        <v>75</v>
      </c>
      <c r="F230" s="1">
        <v>0.94030000000000002</v>
      </c>
      <c r="G230" s="1">
        <v>26.493758530000001</v>
      </c>
      <c r="H230" s="1">
        <v>1.42490421</v>
      </c>
      <c r="I230" s="1">
        <f t="shared" si="124"/>
        <v>2.5000000000000001E-2</v>
      </c>
      <c r="J230" s="1">
        <f t="shared" si="94"/>
        <v>0.1</v>
      </c>
      <c r="K230" s="1">
        <f t="shared" si="95"/>
        <v>0.24818581963359368</v>
      </c>
      <c r="L230" s="1">
        <f t="shared" si="96"/>
        <v>4.0000000000000002E-4</v>
      </c>
      <c r="M230" s="1">
        <f t="shared" si="97"/>
        <v>2.0833333333333332E-2</v>
      </c>
      <c r="N230" s="1">
        <v>296.94468612627003</v>
      </c>
      <c r="O230" s="1">
        <v>297.01803889262999</v>
      </c>
      <c r="P230" s="1">
        <v>2.032732298625664</v>
      </c>
      <c r="Q230" s="1">
        <v>2.0033542378338725</v>
      </c>
      <c r="R230" s="1">
        <v>584.5292306612198</v>
      </c>
      <c r="S230" s="1">
        <v>603.62802431396665</v>
      </c>
      <c r="T230" s="1">
        <v>4148</v>
      </c>
      <c r="U230" s="1">
        <f>Condutividade!B$6</f>
        <v>6.543115377123824</v>
      </c>
      <c r="V230" s="1">
        <v>0.5</v>
      </c>
      <c r="W230" s="1">
        <f t="shared" si="98"/>
        <v>4.2441318157838755E-2</v>
      </c>
      <c r="X230" s="1">
        <f t="shared" si="99"/>
        <v>29.868455641020091</v>
      </c>
      <c r="Y230" s="1">
        <f t="shared" si="100"/>
        <v>15.120237872126481</v>
      </c>
      <c r="Z230" s="1">
        <f>[1]!HeatTransferArea(I230,J230,0.36,L230)</f>
        <v>0.47123889803846908</v>
      </c>
      <c r="AA230" s="1">
        <f>[1]!Convection(I230,M230,1000,9*10^-4,L230,0.6,0.36,7)</f>
        <v>25638.910216425455</v>
      </c>
      <c r="AB230" s="1">
        <f t="shared" si="101"/>
        <v>8.0840606014930962</v>
      </c>
      <c r="AC230" s="1">
        <f t="shared" si="102"/>
        <v>1107.608518470659</v>
      </c>
      <c r="AD230" s="1">
        <f t="shared" si="110"/>
        <v>1.172586766229335</v>
      </c>
      <c r="AE230" s="1">
        <f t="shared" si="103"/>
        <v>7.63268253480609E-4</v>
      </c>
      <c r="AF230" s="1">
        <f t="shared" si="104"/>
        <v>4.1417536430253987E-6</v>
      </c>
      <c r="AG230" s="1">
        <f t="shared" si="105"/>
        <v>2.5885960268908742E-7</v>
      </c>
      <c r="AH230" s="1">
        <f t="shared" si="106"/>
        <v>5.5784291923532839E-4</v>
      </c>
      <c r="AI230" s="1">
        <f t="shared" si="107"/>
        <v>1.4563728699878661E-3</v>
      </c>
      <c r="AJ230" s="1">
        <f t="shared" si="111"/>
        <v>327.88244658992051</v>
      </c>
      <c r="AK230" s="1">
        <f t="shared" si="112"/>
        <v>7.4874426682615827</v>
      </c>
      <c r="AL230" s="1">
        <f t="shared" si="113"/>
        <v>1.0146644363922162</v>
      </c>
      <c r="AM230" s="1">
        <f t="shared" si="114"/>
        <v>1.0002470250177462</v>
      </c>
      <c r="AN230" s="1">
        <f t="shared" si="115"/>
        <v>0.35889160398942127</v>
      </c>
      <c r="AO230" s="1">
        <f t="shared" si="108"/>
        <v>26.493758530000001</v>
      </c>
      <c r="AP230" s="1">
        <v>0.84399999999999997</v>
      </c>
      <c r="AQ230" s="1">
        <f t="shared" si="116"/>
        <v>1.9302137025183307E-2</v>
      </c>
      <c r="AR230" s="1">
        <f t="shared" si="117"/>
        <v>73.82105971690811</v>
      </c>
      <c r="AS230" s="1">
        <f t="shared" si="109"/>
        <v>139.81159263987172</v>
      </c>
      <c r="AT230" s="1">
        <f t="shared" si="118"/>
        <v>86.416666666666657</v>
      </c>
      <c r="AU230" s="1">
        <f t="shared" si="119"/>
        <v>73.715665428529974</v>
      </c>
      <c r="AV230" s="1">
        <f t="shared" si="120"/>
        <v>69.90579631993586</v>
      </c>
      <c r="AX230" s="1">
        <f t="shared" si="121"/>
        <v>0.85302602231664393</v>
      </c>
      <c r="AY230" s="1">
        <f t="shared" si="122"/>
        <v>1.1680410562488071</v>
      </c>
      <c r="AZ230" s="1">
        <v>0.35987152444221265</v>
      </c>
    </row>
    <row r="231" spans="1:52" x14ac:dyDescent="0.25">
      <c r="A231" s="1">
        <v>0.4</v>
      </c>
      <c r="B231" s="1">
        <v>4</v>
      </c>
      <c r="C231" s="1">
        <v>15</v>
      </c>
      <c r="D231" s="1">
        <v>1</v>
      </c>
      <c r="E231" s="1">
        <v>75</v>
      </c>
      <c r="F231" s="1">
        <v>0.47010000000000002</v>
      </c>
      <c r="G231" s="1">
        <v>28.395837350000001</v>
      </c>
      <c r="H231" s="1">
        <v>1.4248765999999999</v>
      </c>
      <c r="I231" s="1">
        <f t="shared" si="124"/>
        <v>2.5000000000000001E-2</v>
      </c>
      <c r="J231" s="1">
        <f t="shared" si="94"/>
        <v>0.1</v>
      </c>
      <c r="K231" s="1">
        <f t="shared" si="95"/>
        <v>0.24818581963359368</v>
      </c>
      <c r="L231" s="1">
        <f t="shared" si="96"/>
        <v>4.0000000000000002E-4</v>
      </c>
      <c r="M231" s="1">
        <f t="shared" si="97"/>
        <v>2.0833333333333332E-2</v>
      </c>
      <c r="N231" s="1">
        <v>296.94468612627003</v>
      </c>
      <c r="O231" s="1">
        <v>297.01803889262999</v>
      </c>
      <c r="P231" s="1">
        <v>2.032732298625664</v>
      </c>
      <c r="Q231" s="1">
        <v>2.0033542378338725</v>
      </c>
      <c r="R231" s="1">
        <v>584.5292306612198</v>
      </c>
      <c r="S231" s="1">
        <v>603.62802431396665</v>
      </c>
      <c r="T231" s="1">
        <v>4148</v>
      </c>
      <c r="U231" s="1">
        <f>Condutividade!B$6</f>
        <v>6.543115377123824</v>
      </c>
      <c r="V231" s="1">
        <v>0.5</v>
      </c>
      <c r="W231" s="1">
        <f t="shared" si="98"/>
        <v>4.2441318157838755E-2</v>
      </c>
      <c r="X231" s="1">
        <f t="shared" si="99"/>
        <v>29.868455641020091</v>
      </c>
      <c r="Y231" s="1">
        <f t="shared" si="100"/>
        <v>15.120237872126481</v>
      </c>
      <c r="Z231" s="1">
        <f>[1]!HeatTransferArea(I231,J231,0.36,L231)</f>
        <v>0.47123889803846908</v>
      </c>
      <c r="AA231" s="1">
        <f>[1]!Convection(I231,M231,1000,9*10^-4,L231,0.6,0.36,7)</f>
        <v>25638.910216425455</v>
      </c>
      <c r="AB231" s="1">
        <f t="shared" si="101"/>
        <v>8.0840606014930962</v>
      </c>
      <c r="AC231" s="1">
        <f t="shared" si="102"/>
        <v>1107.608518470659</v>
      </c>
      <c r="AD231" s="1">
        <f t="shared" si="110"/>
        <v>0.5862933831146675</v>
      </c>
      <c r="AE231" s="1">
        <f t="shared" si="103"/>
        <v>4.31634126740299E-4</v>
      </c>
      <c r="AF231" s="1">
        <f t="shared" si="104"/>
        <v>1.6567014572101595E-5</v>
      </c>
      <c r="AG231" s="1">
        <f t="shared" si="105"/>
        <v>1.0354384107563497E-6</v>
      </c>
      <c r="AH231" s="1">
        <f t="shared" si="106"/>
        <v>2.7892145961766419E-4</v>
      </c>
      <c r="AI231" s="1">
        <f t="shared" si="107"/>
        <v>7.2818643499393304E-4</v>
      </c>
      <c r="AJ231" s="1">
        <f t="shared" si="111"/>
        <v>163.94122329496025</v>
      </c>
      <c r="AK231" s="1">
        <f t="shared" si="112"/>
        <v>7.4874426682615827</v>
      </c>
      <c r="AL231" s="1">
        <f t="shared" si="113"/>
        <v>1.0146644363922162</v>
      </c>
      <c r="AM231" s="1">
        <f t="shared" si="114"/>
        <v>1.0002470250177462</v>
      </c>
      <c r="AN231" s="1">
        <f t="shared" si="115"/>
        <v>0.19232883853803695</v>
      </c>
      <c r="AO231" s="1">
        <f t="shared" si="108"/>
        <v>28.395837350000001</v>
      </c>
      <c r="AP231" s="1">
        <v>0.97389999999999999</v>
      </c>
      <c r="AQ231" s="1">
        <f t="shared" si="116"/>
        <v>9.6508815063355395E-3</v>
      </c>
      <c r="AR231" s="1">
        <f t="shared" si="117"/>
        <v>147.64211943381622</v>
      </c>
      <c r="AS231" s="1">
        <f t="shared" si="109"/>
        <v>139.81159263987172</v>
      </c>
      <c r="AT231" s="1">
        <f t="shared" si="118"/>
        <v>86.416666666666657</v>
      </c>
      <c r="AU231" s="1">
        <f t="shared" si="119"/>
        <v>147.43133085705995</v>
      </c>
      <c r="AV231" s="1">
        <f t="shared" si="120"/>
        <v>69.90579631993586</v>
      </c>
      <c r="AX231" s="1">
        <f t="shared" si="121"/>
        <v>1.7060520446332879</v>
      </c>
      <c r="AY231" s="1">
        <f t="shared" si="122"/>
        <v>0.19542225364162741</v>
      </c>
      <c r="AZ231" s="1">
        <v>0.19285397470854093</v>
      </c>
    </row>
    <row r="232" spans="1:52" x14ac:dyDescent="0.25">
      <c r="A232" s="1">
        <v>0.4</v>
      </c>
      <c r="B232" s="1">
        <v>4</v>
      </c>
      <c r="C232" s="1">
        <v>15</v>
      </c>
      <c r="D232" s="1">
        <v>1.5</v>
      </c>
      <c r="E232" s="1">
        <v>75</v>
      </c>
      <c r="F232" s="1">
        <v>0.31340000000000001</v>
      </c>
      <c r="G232" s="1">
        <v>28.492696380000002</v>
      </c>
      <c r="H232" s="1">
        <v>1.42952704</v>
      </c>
      <c r="I232" s="1">
        <f t="shared" si="124"/>
        <v>2.5000000000000001E-2</v>
      </c>
      <c r="J232" s="1">
        <f t="shared" si="94"/>
        <v>0.1</v>
      </c>
      <c r="K232" s="1">
        <f t="shared" si="95"/>
        <v>0.24818581963359368</v>
      </c>
      <c r="L232" s="1">
        <f t="shared" si="96"/>
        <v>4.0000000000000002E-4</v>
      </c>
      <c r="M232" s="1">
        <f t="shared" si="97"/>
        <v>2.0833333333333332E-2</v>
      </c>
      <c r="N232" s="1">
        <v>296.94468612627003</v>
      </c>
      <c r="O232" s="1">
        <v>297.01803889262999</v>
      </c>
      <c r="P232" s="1">
        <v>2.032732298625664</v>
      </c>
      <c r="Q232" s="1">
        <v>2.0033542378338725</v>
      </c>
      <c r="R232" s="1">
        <v>584.5292306612198</v>
      </c>
      <c r="S232" s="1">
        <v>603.62802431396665</v>
      </c>
      <c r="T232" s="1">
        <v>4148</v>
      </c>
      <c r="U232" s="1">
        <f>Condutividade!B$6</f>
        <v>6.543115377123824</v>
      </c>
      <c r="V232" s="1">
        <v>0.5</v>
      </c>
      <c r="W232" s="1">
        <f t="shared" si="98"/>
        <v>4.2441318157838755E-2</v>
      </c>
      <c r="X232" s="1">
        <f t="shared" si="99"/>
        <v>29.868455641020091</v>
      </c>
      <c r="Y232" s="1">
        <f t="shared" si="100"/>
        <v>15.120237872126481</v>
      </c>
      <c r="Z232" s="1">
        <f>[1]!HeatTransferArea(I232,J232,0.36,L232)</f>
        <v>0.47123889803846908</v>
      </c>
      <c r="AA232" s="1">
        <f>[1]!Convection(I232,M232,1000,9*10^-4,L232,0.6,0.36,7)</f>
        <v>25638.910216425455</v>
      </c>
      <c r="AB232" s="1">
        <f t="shared" si="101"/>
        <v>8.0840606014930962</v>
      </c>
      <c r="AC232" s="1">
        <f t="shared" si="102"/>
        <v>1107.608518470659</v>
      </c>
      <c r="AD232" s="1">
        <f t="shared" si="110"/>
        <v>0.39086225540977831</v>
      </c>
      <c r="AE232" s="1">
        <f t="shared" si="103"/>
        <v>2.8775608449355117E-4</v>
      </c>
      <c r="AF232" s="1">
        <f t="shared" si="104"/>
        <v>3.727578278722859E-5</v>
      </c>
      <c r="AG232" s="1">
        <f t="shared" si="105"/>
        <v>2.3297364242017869E-6</v>
      </c>
      <c r="AH232" s="1">
        <f t="shared" si="106"/>
        <v>1.8594763974510945E-4</v>
      </c>
      <c r="AI232" s="1">
        <f t="shared" si="107"/>
        <v>4.8545762332928864E-4</v>
      </c>
      <c r="AJ232" s="1">
        <f t="shared" si="111"/>
        <v>109.29414886330684</v>
      </c>
      <c r="AK232" s="1">
        <f t="shared" si="112"/>
        <v>7.4874426682615827</v>
      </c>
      <c r="AL232" s="1">
        <f t="shared" si="113"/>
        <v>1.0146644363922162</v>
      </c>
      <c r="AM232" s="1">
        <f t="shared" si="114"/>
        <v>1.0002470250177462</v>
      </c>
      <c r="AN232" s="1">
        <f t="shared" si="115"/>
        <v>0.12865658521323911</v>
      </c>
      <c r="AO232" s="1">
        <f t="shared" si="108"/>
        <v>28.492696380000002</v>
      </c>
      <c r="AP232" s="1">
        <v>0.9798</v>
      </c>
      <c r="AQ232" s="1">
        <f t="shared" si="116"/>
        <v>6.4549197093711303E-3</v>
      </c>
      <c r="AR232" s="1">
        <f t="shared" si="117"/>
        <v>221.46317915072433</v>
      </c>
      <c r="AS232" s="1">
        <f t="shared" si="109"/>
        <v>139.81159263987172</v>
      </c>
      <c r="AT232" s="1">
        <f t="shared" si="118"/>
        <v>86.416666666666657</v>
      </c>
      <c r="AU232" s="1">
        <f t="shared" si="119"/>
        <v>221.14699628558992</v>
      </c>
      <c r="AV232" s="1">
        <f t="shared" si="120"/>
        <v>69.90579631993586</v>
      </c>
      <c r="AX232" s="1">
        <f t="shared" si="121"/>
        <v>2.5590780669499318</v>
      </c>
      <c r="AY232" s="1">
        <f t="shared" si="122"/>
        <v>0.15124634189888395</v>
      </c>
      <c r="AZ232" s="1">
        <v>0.12900787016344503</v>
      </c>
    </row>
    <row r="233" spans="1:52" x14ac:dyDescent="0.25">
      <c r="A233" s="1">
        <v>0.4</v>
      </c>
      <c r="B233" s="1">
        <v>5</v>
      </c>
      <c r="C233" s="1">
        <v>15</v>
      </c>
      <c r="D233" s="1">
        <v>0.5</v>
      </c>
      <c r="E233" s="1">
        <v>75</v>
      </c>
      <c r="F233" s="1">
        <v>0.75219999999999998</v>
      </c>
      <c r="G233" s="1">
        <v>27.57899531</v>
      </c>
      <c r="H233" s="1">
        <v>1.78113027</v>
      </c>
      <c r="I233" s="1">
        <f t="shared" si="124"/>
        <v>2.5000000000000001E-2</v>
      </c>
      <c r="J233" s="1">
        <f t="shared" si="94"/>
        <v>0.125</v>
      </c>
      <c r="K233" s="1">
        <f t="shared" si="95"/>
        <v>0.31023227454199215</v>
      </c>
      <c r="L233" s="1">
        <f t="shared" si="96"/>
        <v>4.0000000000000002E-4</v>
      </c>
      <c r="M233" s="1">
        <f t="shared" si="97"/>
        <v>2.0833333333333332E-2</v>
      </c>
      <c r="N233" s="1">
        <v>296.94468612627003</v>
      </c>
      <c r="O233" s="1">
        <v>297.01803889262999</v>
      </c>
      <c r="P233" s="1">
        <v>2.032732298625664</v>
      </c>
      <c r="Q233" s="1">
        <v>2.0033542378338725</v>
      </c>
      <c r="R233" s="1">
        <v>584.5292306612198</v>
      </c>
      <c r="S233" s="1">
        <v>603.62802431396665</v>
      </c>
      <c r="T233" s="1">
        <v>4148</v>
      </c>
      <c r="U233" s="1">
        <f>Condutividade!B$6</f>
        <v>6.543115377123824</v>
      </c>
      <c r="V233" s="1">
        <v>0.5</v>
      </c>
      <c r="W233" s="1">
        <f t="shared" si="98"/>
        <v>4.2441318157838755E-2</v>
      </c>
      <c r="X233" s="1">
        <f t="shared" si="99"/>
        <v>29.868455641020091</v>
      </c>
      <c r="Y233" s="1">
        <f t="shared" si="100"/>
        <v>15.120237872126481</v>
      </c>
      <c r="Z233" s="1">
        <f>[1]!HeatTransferArea(I233,J233,0.36,L233)</f>
        <v>0.58904862254808632</v>
      </c>
      <c r="AA233" s="1">
        <f>[1]!Convection(I233,M233,1000,9*10^-4,L233,0.6,0.36,7)</f>
        <v>25638.910216425455</v>
      </c>
      <c r="AB233" s="1">
        <f t="shared" si="101"/>
        <v>8.0840606014930962</v>
      </c>
      <c r="AC233" s="1">
        <f t="shared" si="102"/>
        <v>1107.608518470659</v>
      </c>
      <c r="AD233" s="1">
        <f t="shared" si="110"/>
        <v>0.93806941298346791</v>
      </c>
      <c r="AE233" s="1">
        <f t="shared" si="103"/>
        <v>6.5061460278437178E-4</v>
      </c>
      <c r="AF233" s="1">
        <f t="shared" si="104"/>
        <v>6.4714900672271838E-6</v>
      </c>
      <c r="AG233" s="1">
        <f t="shared" si="105"/>
        <v>2.5885960268908742E-7</v>
      </c>
      <c r="AH233" s="1">
        <f t="shared" si="106"/>
        <v>3.5701946831061027E-4</v>
      </c>
      <c r="AI233" s="1">
        <f t="shared" si="107"/>
        <v>9.3207863679223442E-4</v>
      </c>
      <c r="AJ233" s="1">
        <f t="shared" si="111"/>
        <v>327.88244658992045</v>
      </c>
      <c r="AK233" s="1">
        <f t="shared" si="112"/>
        <v>7.4874426682615827</v>
      </c>
      <c r="AL233" s="1">
        <f t="shared" si="113"/>
        <v>1.0146644363922162</v>
      </c>
      <c r="AM233" s="1">
        <f t="shared" si="114"/>
        <v>1.0002470250177462</v>
      </c>
      <c r="AN233" s="1">
        <f t="shared" si="115"/>
        <v>0.29887401146243103</v>
      </c>
      <c r="AO233" s="1">
        <f t="shared" si="108"/>
        <v>27.57899531</v>
      </c>
      <c r="AP233" s="1">
        <v>0.94799999999999995</v>
      </c>
      <c r="AQ233" s="1">
        <f t="shared" si="116"/>
        <v>1.9302137106460924E-2</v>
      </c>
      <c r="AR233" s="1">
        <f t="shared" si="117"/>
        <v>92.276324646135151</v>
      </c>
      <c r="AS233" s="1">
        <f t="shared" si="109"/>
        <v>174.76449079983962</v>
      </c>
      <c r="AT233" s="1">
        <f t="shared" si="118"/>
        <v>86.416666666666657</v>
      </c>
      <c r="AU233" s="1">
        <f t="shared" si="119"/>
        <v>92.144581785662481</v>
      </c>
      <c r="AV233" s="1">
        <f t="shared" si="120"/>
        <v>87.38224539991981</v>
      </c>
      <c r="AX233" s="1">
        <f t="shared" si="121"/>
        <v>1.066282527895805</v>
      </c>
      <c r="AY233" s="1">
        <f t="shared" si="122"/>
        <v>0.38934701874960265</v>
      </c>
      <c r="AZ233" s="1">
        <v>0.29969005940945537</v>
      </c>
    </row>
    <row r="234" spans="1:52" x14ac:dyDescent="0.25">
      <c r="A234" s="1">
        <v>0.4</v>
      </c>
      <c r="B234" s="1">
        <v>5</v>
      </c>
      <c r="C234" s="1">
        <v>15</v>
      </c>
      <c r="D234" s="1">
        <v>1</v>
      </c>
      <c r="E234" s="1">
        <v>75</v>
      </c>
      <c r="F234" s="1">
        <v>0.37609999999999999</v>
      </c>
      <c r="G234" s="1">
        <v>28.2410368</v>
      </c>
      <c r="H234" s="1">
        <v>1.78109575</v>
      </c>
      <c r="I234" s="1">
        <f t="shared" si="124"/>
        <v>2.5000000000000001E-2</v>
      </c>
      <c r="J234" s="1">
        <f t="shared" si="94"/>
        <v>0.125</v>
      </c>
      <c r="K234" s="1">
        <f t="shared" si="95"/>
        <v>0.31023227454199215</v>
      </c>
      <c r="L234" s="1">
        <f t="shared" si="96"/>
        <v>4.0000000000000002E-4</v>
      </c>
      <c r="M234" s="1">
        <f t="shared" si="97"/>
        <v>2.0833333333333332E-2</v>
      </c>
      <c r="N234" s="1">
        <v>296.94468612627003</v>
      </c>
      <c r="O234" s="1">
        <v>297.01803889262999</v>
      </c>
      <c r="P234" s="1">
        <v>2.032732298625664</v>
      </c>
      <c r="Q234" s="1">
        <v>2.0033542378338725</v>
      </c>
      <c r="R234" s="1">
        <v>584.5292306612198</v>
      </c>
      <c r="S234" s="1">
        <v>603.62802431396665</v>
      </c>
      <c r="T234" s="1">
        <v>4148</v>
      </c>
      <c r="U234" s="1">
        <f>Condutividade!B$6</f>
        <v>6.543115377123824</v>
      </c>
      <c r="V234" s="1">
        <v>0.5</v>
      </c>
      <c r="W234" s="1">
        <f t="shared" si="98"/>
        <v>4.2441318157838755E-2</v>
      </c>
      <c r="X234" s="1">
        <f t="shared" si="99"/>
        <v>29.868455641020091</v>
      </c>
      <c r="Y234" s="1">
        <f t="shared" si="100"/>
        <v>15.120237872126481</v>
      </c>
      <c r="Z234" s="1">
        <f>[1]!HeatTransferArea(I234,J234,0.36,L234)</f>
        <v>0.58904862254808632</v>
      </c>
      <c r="AA234" s="1">
        <f>[1]!Convection(I234,M234,1000,9*10^-4,L234,0.6,0.36,7)</f>
        <v>25638.910216425455</v>
      </c>
      <c r="AB234" s="1">
        <f t="shared" si="101"/>
        <v>8.0840606014930962</v>
      </c>
      <c r="AC234" s="1">
        <f t="shared" si="102"/>
        <v>1107.608518470659</v>
      </c>
      <c r="AD234" s="1">
        <f t="shared" si="110"/>
        <v>0.46903470649173395</v>
      </c>
      <c r="AE234" s="1">
        <f t="shared" si="103"/>
        <v>3.2530730139218589E-4</v>
      </c>
      <c r="AF234" s="1">
        <f t="shared" si="104"/>
        <v>2.5885960268908735E-5</v>
      </c>
      <c r="AG234" s="1">
        <f t="shared" si="105"/>
        <v>1.0354384107563497E-6</v>
      </c>
      <c r="AH234" s="1">
        <f t="shared" si="106"/>
        <v>1.7850973415530513E-4</v>
      </c>
      <c r="AI234" s="1">
        <f t="shared" si="107"/>
        <v>4.6603931839611721E-4</v>
      </c>
      <c r="AJ234" s="1">
        <f t="shared" si="111"/>
        <v>163.94122329496022</v>
      </c>
      <c r="AK234" s="1">
        <f t="shared" si="112"/>
        <v>7.4874426682615827</v>
      </c>
      <c r="AL234" s="1">
        <f t="shared" si="113"/>
        <v>1.0146644363922162</v>
      </c>
      <c r="AM234" s="1">
        <f t="shared" si="114"/>
        <v>1.0002470250177462</v>
      </c>
      <c r="AN234" s="1">
        <f t="shared" si="115"/>
        <v>0.15302428281739566</v>
      </c>
      <c r="AO234" s="1">
        <f t="shared" si="108"/>
        <v>28.2410368</v>
      </c>
      <c r="AP234" s="1">
        <v>0.98180000000000001</v>
      </c>
      <c r="AQ234" s="1">
        <f t="shared" si="116"/>
        <v>9.6508815063355378E-3</v>
      </c>
      <c r="AR234" s="1">
        <f t="shared" si="117"/>
        <v>184.5526492922703</v>
      </c>
      <c r="AS234" s="1">
        <f t="shared" si="109"/>
        <v>174.76449079983962</v>
      </c>
      <c r="AT234" s="1">
        <f t="shared" si="118"/>
        <v>86.416666666666657</v>
      </c>
      <c r="AU234" s="1">
        <f t="shared" si="119"/>
        <v>184.28916357132496</v>
      </c>
      <c r="AV234" s="1">
        <f t="shared" si="120"/>
        <v>87.38224539991981</v>
      </c>
      <c r="AX234" s="1">
        <f t="shared" si="121"/>
        <v>2.13256505579161</v>
      </c>
      <c r="AY234" s="1">
        <f t="shared" si="122"/>
        <v>0.13627145656236075</v>
      </c>
      <c r="AZ234" s="1">
        <v>0.15344210152042365</v>
      </c>
    </row>
    <row r="235" spans="1:52" x14ac:dyDescent="0.25">
      <c r="A235" s="1">
        <v>0.4</v>
      </c>
      <c r="B235" s="1">
        <v>5</v>
      </c>
      <c r="C235" s="1">
        <v>15</v>
      </c>
      <c r="D235" s="1">
        <v>1.5</v>
      </c>
      <c r="E235" s="1">
        <v>75</v>
      </c>
      <c r="F235" s="1">
        <v>0.25069999999999998</v>
      </c>
      <c r="G235" s="1">
        <v>28.24270323</v>
      </c>
      <c r="H235" s="1">
        <v>1.7869088</v>
      </c>
      <c r="I235" s="1">
        <f t="shared" si="124"/>
        <v>2.5000000000000001E-2</v>
      </c>
      <c r="J235" s="1">
        <f t="shared" si="94"/>
        <v>0.125</v>
      </c>
      <c r="K235" s="1">
        <f t="shared" si="95"/>
        <v>0.31023227454199215</v>
      </c>
      <c r="L235" s="1">
        <f t="shared" si="96"/>
        <v>4.0000000000000002E-4</v>
      </c>
      <c r="M235" s="1">
        <f t="shared" si="97"/>
        <v>2.0833333333333332E-2</v>
      </c>
      <c r="N235" s="1">
        <v>296.94468612627003</v>
      </c>
      <c r="O235" s="1">
        <v>297.01803889262999</v>
      </c>
      <c r="P235" s="1">
        <v>2.032732298625664</v>
      </c>
      <c r="Q235" s="1">
        <v>2.0033542378338725</v>
      </c>
      <c r="R235" s="1">
        <v>584.5292306612198</v>
      </c>
      <c r="S235" s="1">
        <v>603.62802431396665</v>
      </c>
      <c r="T235" s="1">
        <v>4148</v>
      </c>
      <c r="U235" s="1">
        <f>Condutividade!B$6</f>
        <v>6.543115377123824</v>
      </c>
      <c r="V235" s="1">
        <v>0.5</v>
      </c>
      <c r="W235" s="1">
        <f t="shared" si="98"/>
        <v>4.2441318157838755E-2</v>
      </c>
      <c r="X235" s="1">
        <f t="shared" si="99"/>
        <v>29.868455641020091</v>
      </c>
      <c r="Y235" s="1">
        <f t="shared" si="100"/>
        <v>15.120237872126481</v>
      </c>
      <c r="Z235" s="1">
        <f>[1]!HeatTransferArea(I235,J235,0.36,L235)</f>
        <v>0.58904862254808632</v>
      </c>
      <c r="AA235" s="1">
        <f>[1]!Convection(I235,M235,1000,9*10^-4,L235,0.6,0.36,7)</f>
        <v>25638.910216425455</v>
      </c>
      <c r="AB235" s="1">
        <f t="shared" si="101"/>
        <v>8.0840606014930962</v>
      </c>
      <c r="AC235" s="1">
        <f t="shared" si="102"/>
        <v>1107.608518470659</v>
      </c>
      <c r="AD235" s="1">
        <f t="shared" si="110"/>
        <v>0.31268980432782256</v>
      </c>
      <c r="AE235" s="1">
        <f t="shared" si="103"/>
        <v>2.5020486759480542E-4</v>
      </c>
      <c r="AF235" s="1">
        <f t="shared" si="104"/>
        <v>5.8243410605044653E-5</v>
      </c>
      <c r="AG235" s="1">
        <f t="shared" si="105"/>
        <v>2.3297364242017869E-6</v>
      </c>
      <c r="AH235" s="1">
        <f t="shared" si="106"/>
        <v>1.1900648943687007E-4</v>
      </c>
      <c r="AI235" s="1">
        <f t="shared" si="107"/>
        <v>3.1069287893074475E-4</v>
      </c>
      <c r="AJ235" s="1">
        <f t="shared" si="111"/>
        <v>109.29414886330682</v>
      </c>
      <c r="AK235" s="1">
        <f t="shared" si="112"/>
        <v>7.4874426682615827</v>
      </c>
      <c r="AL235" s="1">
        <f t="shared" si="113"/>
        <v>1.0146644363922162</v>
      </c>
      <c r="AM235" s="1">
        <f t="shared" si="114"/>
        <v>1.0002470250177462</v>
      </c>
      <c r="AN235" s="1">
        <f t="shared" si="115"/>
        <v>0.10202220825441491</v>
      </c>
      <c r="AO235" s="1">
        <f t="shared" si="108"/>
        <v>28.24270323</v>
      </c>
      <c r="AP235" s="1">
        <v>0.98480000000000001</v>
      </c>
      <c r="AQ235" s="1">
        <f t="shared" si="116"/>
        <v>6.4549197093711286E-3</v>
      </c>
      <c r="AR235" s="1">
        <f t="shared" si="117"/>
        <v>276.82897393840545</v>
      </c>
      <c r="AS235" s="1">
        <f t="shared" si="109"/>
        <v>174.76449079983962</v>
      </c>
      <c r="AT235" s="1">
        <f t="shared" si="118"/>
        <v>86.416666666666657</v>
      </c>
      <c r="AU235" s="1">
        <f t="shared" si="119"/>
        <v>276.43374535698746</v>
      </c>
      <c r="AV235" s="1">
        <f t="shared" si="120"/>
        <v>87.38224539991981</v>
      </c>
      <c r="AX235" s="1">
        <f t="shared" si="121"/>
        <v>3.1988475836874155</v>
      </c>
      <c r="AY235" s="1">
        <f t="shared" si="122"/>
        <v>0.11380912855757599</v>
      </c>
      <c r="AZ235" s="1">
        <v>0.10230077049269562</v>
      </c>
    </row>
    <row r="236" spans="1:52" x14ac:dyDescent="0.25">
      <c r="A236" s="1">
        <v>0.5</v>
      </c>
      <c r="B236" s="1">
        <v>3</v>
      </c>
      <c r="C236" s="1">
        <v>15</v>
      </c>
      <c r="D236" s="1">
        <v>0.5</v>
      </c>
      <c r="E236" s="1">
        <v>75</v>
      </c>
      <c r="F236" s="1">
        <v>1.2537</v>
      </c>
      <c r="G236" s="1">
        <v>18.645732160000001</v>
      </c>
      <c r="H236" s="1">
        <v>0.70946695999999998</v>
      </c>
      <c r="I236" s="1">
        <f t="shared" si="124"/>
        <v>2.5000000000000001E-2</v>
      </c>
      <c r="J236" s="1">
        <f t="shared" si="94"/>
        <v>7.5000000000000011E-2</v>
      </c>
      <c r="K236" s="1">
        <f t="shared" si="95"/>
        <v>0.18613936472519527</v>
      </c>
      <c r="L236" s="1">
        <f t="shared" si="96"/>
        <v>5.0000000000000001E-4</v>
      </c>
      <c r="M236" s="1">
        <f t="shared" si="97"/>
        <v>2.0833333333333332E-2</v>
      </c>
      <c r="N236" s="1">
        <v>296.94468612627003</v>
      </c>
      <c r="O236" s="1">
        <v>297.01803889262999</v>
      </c>
      <c r="P236" s="1">
        <v>2.032732298625664</v>
      </c>
      <c r="Q236" s="1">
        <v>2.0033542378338725</v>
      </c>
      <c r="R236" s="1">
        <v>584.5292306612198</v>
      </c>
      <c r="S236" s="1">
        <v>603.62802431396665</v>
      </c>
      <c r="T236" s="1">
        <v>4148</v>
      </c>
      <c r="U236" s="1">
        <f>Condutividade!B$6</f>
        <v>6.543115377123824</v>
      </c>
      <c r="V236" s="1">
        <v>0.5</v>
      </c>
      <c r="W236" s="1">
        <f t="shared" si="98"/>
        <v>4.2441318157838755E-2</v>
      </c>
      <c r="X236" s="1">
        <f t="shared" si="99"/>
        <v>37.335569551275114</v>
      </c>
      <c r="Y236" s="1">
        <f t="shared" si="100"/>
        <v>17.808398879818288</v>
      </c>
      <c r="Z236" s="1">
        <f>[1]!HeatTransferArea(I236,J236,0.36,L236)</f>
        <v>0.2827433388230815</v>
      </c>
      <c r="AA236" s="1">
        <f>[1]!Convection(I236,M236,1000,9*10^-4,L236,0.6,0.36,7)</f>
        <v>20660.760475301788</v>
      </c>
      <c r="AB236" s="1">
        <f t="shared" si="101"/>
        <v>10.105075751866371</v>
      </c>
      <c r="AC236" s="1">
        <f t="shared" si="102"/>
        <v>1056.9031309682296</v>
      </c>
      <c r="AD236" s="1">
        <f t="shared" si="110"/>
        <v>1.5634490216391133</v>
      </c>
      <c r="AE236" s="1">
        <f t="shared" si="103"/>
        <v>1.0510243379742157E-3</v>
      </c>
      <c r="AF236" s="1">
        <f t="shared" si="104"/>
        <v>2.3297364242017869E-6</v>
      </c>
      <c r="AG236" s="1">
        <f t="shared" si="105"/>
        <v>2.5885960268908742E-7</v>
      </c>
      <c r="AH236" s="1">
        <f t="shared" si="106"/>
        <v>9.9172074530725057E-4</v>
      </c>
      <c r="AI236" s="1">
        <f t="shared" si="107"/>
        <v>3.2257270967904544E-3</v>
      </c>
      <c r="AJ236" s="1">
        <f t="shared" si="111"/>
        <v>211.37562044147583</v>
      </c>
      <c r="AK236" s="1">
        <f t="shared" si="112"/>
        <v>7.4874426682615827</v>
      </c>
      <c r="AL236" s="1">
        <f t="shared" si="113"/>
        <v>1.0146644363922162</v>
      </c>
      <c r="AM236" s="1">
        <f t="shared" si="114"/>
        <v>1.0002470250177462</v>
      </c>
      <c r="AN236" s="1">
        <f t="shared" si="115"/>
        <v>0.33677349402285989</v>
      </c>
      <c r="AO236" s="1">
        <f t="shared" si="108"/>
        <v>18.645732160000001</v>
      </c>
      <c r="AP236" s="1">
        <v>0.64019999999999999</v>
      </c>
      <c r="AQ236" s="1">
        <f t="shared" si="116"/>
        <v>1.2814174576933136E-2</v>
      </c>
      <c r="AR236" s="1">
        <f t="shared" si="117"/>
        <v>55.365794787681075</v>
      </c>
      <c r="AS236" s="1">
        <f t="shared" si="109"/>
        <v>67.599140591060191</v>
      </c>
      <c r="AT236" s="1">
        <f t="shared" si="118"/>
        <v>86.416666666666657</v>
      </c>
      <c r="AU236" s="1">
        <f t="shared" si="119"/>
        <v>55.286749071397487</v>
      </c>
      <c r="AV236" s="1">
        <f t="shared" si="120"/>
        <v>33.799570295530096</v>
      </c>
      <c r="AX236" s="1">
        <f t="shared" si="121"/>
        <v>0.63976951673748306</v>
      </c>
      <c r="AY236" s="1">
        <f t="shared" si="122"/>
        <v>2.6939818720405175</v>
      </c>
      <c r="AZ236" s="1">
        <v>0.33769302301457388</v>
      </c>
    </row>
    <row r="237" spans="1:52" x14ac:dyDescent="0.25">
      <c r="A237" s="1">
        <v>0.5</v>
      </c>
      <c r="B237" s="1">
        <v>3</v>
      </c>
      <c r="C237" s="1">
        <v>15</v>
      </c>
      <c r="D237" s="1">
        <v>1</v>
      </c>
      <c r="E237" s="1">
        <v>75</v>
      </c>
      <c r="F237" s="1">
        <v>0.62680000000000002</v>
      </c>
      <c r="G237" s="1">
        <v>27.44178325</v>
      </c>
      <c r="H237" s="1">
        <v>0.70946715000000005</v>
      </c>
      <c r="I237" s="1">
        <f t="shared" si="124"/>
        <v>2.5000000000000001E-2</v>
      </c>
      <c r="J237" s="1">
        <f t="shared" si="94"/>
        <v>7.5000000000000011E-2</v>
      </c>
      <c r="K237" s="1">
        <f t="shared" si="95"/>
        <v>0.18613936472519527</v>
      </c>
      <c r="L237" s="1">
        <f t="shared" si="96"/>
        <v>5.0000000000000001E-4</v>
      </c>
      <c r="M237" s="1">
        <f t="shared" si="97"/>
        <v>2.0833333333333332E-2</v>
      </c>
      <c r="N237" s="1">
        <v>296.94468612627003</v>
      </c>
      <c r="O237" s="1">
        <v>297.01803889262999</v>
      </c>
      <c r="P237" s="1">
        <v>2.032732298625664</v>
      </c>
      <c r="Q237" s="1">
        <v>2.0033542378338725</v>
      </c>
      <c r="R237" s="1">
        <v>584.5292306612198</v>
      </c>
      <c r="S237" s="1">
        <v>603.62802431396665</v>
      </c>
      <c r="T237" s="1">
        <v>4148</v>
      </c>
      <c r="U237" s="1">
        <f>Condutividade!B$6</f>
        <v>6.543115377123824</v>
      </c>
      <c r="V237" s="1">
        <v>0.5</v>
      </c>
      <c r="W237" s="1">
        <f t="shared" si="98"/>
        <v>4.2441318157838755E-2</v>
      </c>
      <c r="X237" s="1">
        <f t="shared" si="99"/>
        <v>37.335569551275114</v>
      </c>
      <c r="Y237" s="1">
        <f t="shared" si="100"/>
        <v>17.808398879818288</v>
      </c>
      <c r="Z237" s="1">
        <f>[1]!HeatTransferArea(I237,J237,0.36,L237)</f>
        <v>0.2827433388230815</v>
      </c>
      <c r="AA237" s="1">
        <f>[1]!Convection(I237,M237,1000,9*10^-4,L237,0.6,0.36,7)</f>
        <v>20660.760475301788</v>
      </c>
      <c r="AB237" s="1">
        <f t="shared" si="101"/>
        <v>10.105075751866371</v>
      </c>
      <c r="AC237" s="1">
        <f t="shared" si="102"/>
        <v>1056.9031309682296</v>
      </c>
      <c r="AD237" s="1">
        <f t="shared" si="110"/>
        <v>0.78172451081955663</v>
      </c>
      <c r="AE237" s="1">
        <f t="shared" si="103"/>
        <v>5.7551216898710233E-4</v>
      </c>
      <c r="AF237" s="1">
        <f t="shared" si="104"/>
        <v>9.3189456968071474E-6</v>
      </c>
      <c r="AG237" s="1">
        <f t="shared" si="105"/>
        <v>1.0354384107563497E-6</v>
      </c>
      <c r="AH237" s="1">
        <f t="shared" si="106"/>
        <v>4.9586037265362528E-4</v>
      </c>
      <c r="AI237" s="1">
        <f t="shared" si="107"/>
        <v>1.6128635483952272E-3</v>
      </c>
      <c r="AJ237" s="1">
        <f t="shared" si="111"/>
        <v>105.68781022073792</v>
      </c>
      <c r="AK237" s="1">
        <f t="shared" si="112"/>
        <v>7.4874426682615827</v>
      </c>
      <c r="AL237" s="1">
        <f t="shared" si="113"/>
        <v>1.0146644363922162</v>
      </c>
      <c r="AM237" s="1">
        <f t="shared" si="114"/>
        <v>1.0002470250177462</v>
      </c>
      <c r="AN237" s="1">
        <f t="shared" si="115"/>
        <v>0.24782253515220748</v>
      </c>
      <c r="AO237" s="1">
        <f t="shared" si="108"/>
        <v>27.44178325</v>
      </c>
      <c r="AP237" s="1">
        <v>0.93589999999999995</v>
      </c>
      <c r="AQ237" s="1">
        <f t="shared" si="116"/>
        <v>6.4070890043274242E-3</v>
      </c>
      <c r="AR237" s="1">
        <f t="shared" si="117"/>
        <v>110.73158957536215</v>
      </c>
      <c r="AS237" s="1">
        <f t="shared" si="109"/>
        <v>67.599140591060191</v>
      </c>
      <c r="AT237" s="1">
        <f t="shared" si="118"/>
        <v>86.416666666666657</v>
      </c>
      <c r="AU237" s="1">
        <f t="shared" si="119"/>
        <v>110.57349814279497</v>
      </c>
      <c r="AV237" s="1">
        <f t="shared" si="120"/>
        <v>33.799570295530096</v>
      </c>
      <c r="AX237" s="1">
        <f t="shared" si="121"/>
        <v>1.2795390334749661</v>
      </c>
      <c r="AY237" s="1">
        <f t="shared" si="122"/>
        <v>0.47994507503556777</v>
      </c>
      <c r="AZ237" s="1">
        <v>0.24849919174756605</v>
      </c>
    </row>
    <row r="238" spans="1:52" x14ac:dyDescent="0.25">
      <c r="A238" s="1">
        <v>0.5</v>
      </c>
      <c r="B238" s="1">
        <v>3</v>
      </c>
      <c r="C238" s="1">
        <v>15</v>
      </c>
      <c r="D238" s="1">
        <v>1.5</v>
      </c>
      <c r="E238" s="1">
        <v>75</v>
      </c>
      <c r="F238" s="1">
        <v>0.41789999999999999</v>
      </c>
      <c r="G238" s="1">
        <v>28.11801711</v>
      </c>
      <c r="H238" s="1">
        <v>0.71186453000000005</v>
      </c>
      <c r="I238" s="1">
        <f t="shared" si="124"/>
        <v>2.5000000000000001E-2</v>
      </c>
      <c r="J238" s="1">
        <f t="shared" si="94"/>
        <v>7.5000000000000011E-2</v>
      </c>
      <c r="K238" s="1">
        <f t="shared" si="95"/>
        <v>0.18613936472519527</v>
      </c>
      <c r="L238" s="1">
        <f t="shared" si="96"/>
        <v>5.0000000000000001E-4</v>
      </c>
      <c r="M238" s="1">
        <f t="shared" si="97"/>
        <v>2.0833333333333332E-2</v>
      </c>
      <c r="N238" s="1">
        <v>296.94468612627003</v>
      </c>
      <c r="O238" s="1">
        <v>297.01803889262999</v>
      </c>
      <c r="P238" s="1">
        <v>2.032732298625664</v>
      </c>
      <c r="Q238" s="1">
        <v>2.0033542378338725</v>
      </c>
      <c r="R238" s="1">
        <v>584.5292306612198</v>
      </c>
      <c r="S238" s="1">
        <v>603.62802431396665</v>
      </c>
      <c r="T238" s="1">
        <v>4148</v>
      </c>
      <c r="U238" s="1">
        <f>Condutividade!B$6</f>
        <v>6.543115377123824</v>
      </c>
      <c r="V238" s="1">
        <v>0.5</v>
      </c>
      <c r="W238" s="1">
        <f t="shared" si="98"/>
        <v>4.2441318157838755E-2</v>
      </c>
      <c r="X238" s="1">
        <f t="shared" si="99"/>
        <v>37.335569551275114</v>
      </c>
      <c r="Y238" s="1">
        <f t="shared" si="100"/>
        <v>17.808398879818288</v>
      </c>
      <c r="Z238" s="1">
        <f>[1]!HeatTransferArea(I238,J238,0.36,L238)</f>
        <v>0.2827433388230815</v>
      </c>
      <c r="AA238" s="1">
        <f>[1]!Convection(I238,M238,1000,9*10^-4,L238,0.6,0.36,7)</f>
        <v>20660.760475301788</v>
      </c>
      <c r="AB238" s="1">
        <f t="shared" si="101"/>
        <v>10.105075751866371</v>
      </c>
      <c r="AC238" s="1">
        <f t="shared" si="102"/>
        <v>1056.9031309682296</v>
      </c>
      <c r="AD238" s="1">
        <f t="shared" si="110"/>
        <v>0.52114967387970434</v>
      </c>
      <c r="AE238" s="1">
        <f t="shared" si="103"/>
        <v>3.5034144599138672E-4</v>
      </c>
      <c r="AF238" s="1">
        <f t="shared" si="104"/>
        <v>2.0967627817816083E-5</v>
      </c>
      <c r="AG238" s="1">
        <f t="shared" si="105"/>
        <v>2.3297364242017869E-6</v>
      </c>
      <c r="AH238" s="1">
        <f t="shared" si="106"/>
        <v>3.305735817690835E-4</v>
      </c>
      <c r="AI238" s="1">
        <f t="shared" si="107"/>
        <v>1.0752423655968181E-3</v>
      </c>
      <c r="AJ238" s="1">
        <f t="shared" si="111"/>
        <v>70.458540147158601</v>
      </c>
      <c r="AK238" s="1">
        <f t="shared" si="112"/>
        <v>7.4874426682615827</v>
      </c>
      <c r="AL238" s="1">
        <f t="shared" si="113"/>
        <v>1.0146644363922162</v>
      </c>
      <c r="AM238" s="1">
        <f t="shared" si="114"/>
        <v>1.0002470250177462</v>
      </c>
      <c r="AN238" s="1">
        <f t="shared" si="115"/>
        <v>0.1692863329415335</v>
      </c>
      <c r="AO238" s="1">
        <f t="shared" si="108"/>
        <v>28.11801711</v>
      </c>
      <c r="AP238" s="1">
        <v>0.95599999999999996</v>
      </c>
      <c r="AQ238" s="1">
        <f t="shared" si="116"/>
        <v>4.2858262502440117E-3</v>
      </c>
      <c r="AR238" s="1">
        <f t="shared" si="117"/>
        <v>166.09738436304323</v>
      </c>
      <c r="AS238" s="1">
        <f t="shared" si="109"/>
        <v>67.599140591060191</v>
      </c>
      <c r="AT238" s="1">
        <f t="shared" si="118"/>
        <v>86.416666666666657</v>
      </c>
      <c r="AU238" s="1">
        <f t="shared" si="119"/>
        <v>165.86024721419247</v>
      </c>
      <c r="AV238" s="1">
        <f t="shared" si="120"/>
        <v>33.799570295530096</v>
      </c>
      <c r="AX238" s="1">
        <f t="shared" si="121"/>
        <v>1.9193085502124492</v>
      </c>
      <c r="AY238" s="1">
        <f t="shared" si="122"/>
        <v>0.32944747740350994</v>
      </c>
      <c r="AZ238" s="1">
        <v>0.16974855367387573</v>
      </c>
    </row>
    <row r="239" spans="1:52" x14ac:dyDescent="0.25">
      <c r="A239" s="1">
        <v>0.5</v>
      </c>
      <c r="B239" s="1">
        <v>4</v>
      </c>
      <c r="C239" s="1">
        <v>15</v>
      </c>
      <c r="D239" s="1">
        <v>0.5</v>
      </c>
      <c r="E239" s="1">
        <v>75</v>
      </c>
      <c r="F239" s="1">
        <v>0.94030000000000002</v>
      </c>
      <c r="G239" s="1">
        <v>25.602943369999998</v>
      </c>
      <c r="H239" s="1">
        <v>0.94595594999999999</v>
      </c>
      <c r="I239" s="1">
        <f t="shared" si="124"/>
        <v>2.5000000000000001E-2</v>
      </c>
      <c r="J239" s="1">
        <f t="shared" si="94"/>
        <v>0.1</v>
      </c>
      <c r="K239" s="1">
        <f t="shared" si="95"/>
        <v>0.24818581963359368</v>
      </c>
      <c r="L239" s="1">
        <f t="shared" si="96"/>
        <v>5.0000000000000001E-4</v>
      </c>
      <c r="M239" s="1">
        <f t="shared" si="97"/>
        <v>2.0833333333333332E-2</v>
      </c>
      <c r="N239" s="1">
        <v>296.94468612627003</v>
      </c>
      <c r="O239" s="1">
        <v>297.01803889262999</v>
      </c>
      <c r="P239" s="1">
        <v>2.032732298625664</v>
      </c>
      <c r="Q239" s="1">
        <v>2.0033542378338725</v>
      </c>
      <c r="R239" s="1">
        <v>584.5292306612198</v>
      </c>
      <c r="S239" s="1">
        <v>603.62802431396665</v>
      </c>
      <c r="T239" s="1">
        <v>4148</v>
      </c>
      <c r="U239" s="1">
        <f>Condutividade!B$6</f>
        <v>6.543115377123824</v>
      </c>
      <c r="V239" s="1">
        <v>0.5</v>
      </c>
      <c r="W239" s="1">
        <f t="shared" si="98"/>
        <v>4.2441318157838755E-2</v>
      </c>
      <c r="X239" s="1">
        <f t="shared" si="99"/>
        <v>37.335569551275114</v>
      </c>
      <c r="Y239" s="1">
        <f t="shared" si="100"/>
        <v>17.808398879818288</v>
      </c>
      <c r="Z239" s="1">
        <f>[1]!HeatTransferArea(I239,J239,0.36,L239)</f>
        <v>0.37699111843077526</v>
      </c>
      <c r="AA239" s="1">
        <f>[1]!Convection(I239,M239,1000,9*10^-4,L239,0.6,0.36,7)</f>
        <v>20660.760475301788</v>
      </c>
      <c r="AB239" s="1">
        <f t="shared" si="101"/>
        <v>10.105075751866371</v>
      </c>
      <c r="AC239" s="1">
        <f t="shared" si="102"/>
        <v>1056.9031309682296</v>
      </c>
      <c r="AD239" s="1">
        <f t="shared" si="110"/>
        <v>1.172586766229335</v>
      </c>
      <c r="AE239" s="1">
        <f t="shared" si="103"/>
        <v>7.63268253480609E-4</v>
      </c>
      <c r="AF239" s="1">
        <f t="shared" si="104"/>
        <v>4.1417536430253987E-6</v>
      </c>
      <c r="AG239" s="1">
        <f t="shared" si="105"/>
        <v>2.5885960268908742E-7</v>
      </c>
      <c r="AH239" s="1">
        <f t="shared" si="106"/>
        <v>5.5784291923532839E-4</v>
      </c>
      <c r="AI239" s="1">
        <f t="shared" si="107"/>
        <v>1.8144714919446307E-3</v>
      </c>
      <c r="AJ239" s="1">
        <f t="shared" si="111"/>
        <v>211.3756204414758</v>
      </c>
      <c r="AK239" s="1">
        <f t="shared" si="112"/>
        <v>7.4874426682615827</v>
      </c>
      <c r="AL239" s="1">
        <f t="shared" si="113"/>
        <v>1.0146644363922162</v>
      </c>
      <c r="AM239" s="1">
        <f t="shared" si="114"/>
        <v>1.0002470250177462</v>
      </c>
      <c r="AN239" s="1">
        <f t="shared" si="115"/>
        <v>0.34682438139174881</v>
      </c>
      <c r="AO239" s="1">
        <f t="shared" si="108"/>
        <v>25.602943369999998</v>
      </c>
      <c r="AP239" s="1">
        <v>0.83540000000000003</v>
      </c>
      <c r="AQ239" s="1">
        <f t="shared" si="116"/>
        <v>1.2814174622087367E-2</v>
      </c>
      <c r="AR239" s="1">
        <f t="shared" si="117"/>
        <v>73.82105971690811</v>
      </c>
      <c r="AS239" s="1">
        <f t="shared" si="109"/>
        <v>90.132187454746898</v>
      </c>
      <c r="AT239" s="1">
        <f t="shared" si="118"/>
        <v>86.416666666666657</v>
      </c>
      <c r="AU239" s="1">
        <f t="shared" si="119"/>
        <v>73.715665428529974</v>
      </c>
      <c r="AV239" s="1">
        <f t="shared" si="120"/>
        <v>45.066093727373449</v>
      </c>
      <c r="AX239" s="1">
        <f t="shared" si="121"/>
        <v>0.85302602231664393</v>
      </c>
      <c r="AY239" s="1">
        <f t="shared" si="122"/>
        <v>1.2324330631958562</v>
      </c>
      <c r="AZ239" s="1">
        <v>0.34777135340523319</v>
      </c>
    </row>
    <row r="240" spans="1:52" x14ac:dyDescent="0.25">
      <c r="A240" s="1">
        <v>0.5</v>
      </c>
      <c r="B240" s="1">
        <v>4</v>
      </c>
      <c r="C240" s="1">
        <v>15</v>
      </c>
      <c r="D240" s="1">
        <v>1</v>
      </c>
      <c r="E240" s="1">
        <v>75</v>
      </c>
      <c r="F240" s="1">
        <v>0.47010000000000002</v>
      </c>
      <c r="G240" s="1">
        <v>28.081027500000001</v>
      </c>
      <c r="H240" s="1">
        <v>0.94595618999999997</v>
      </c>
      <c r="I240" s="1">
        <f t="shared" si="124"/>
        <v>2.5000000000000001E-2</v>
      </c>
      <c r="J240" s="1">
        <f t="shared" si="94"/>
        <v>0.1</v>
      </c>
      <c r="K240" s="1">
        <f t="shared" si="95"/>
        <v>0.24818581963359368</v>
      </c>
      <c r="L240" s="1">
        <f t="shared" si="96"/>
        <v>5.0000000000000001E-4</v>
      </c>
      <c r="M240" s="1">
        <f t="shared" si="97"/>
        <v>2.0833333333333332E-2</v>
      </c>
      <c r="N240" s="1">
        <v>296.94468612627003</v>
      </c>
      <c r="O240" s="1">
        <v>297.01803889262999</v>
      </c>
      <c r="P240" s="1">
        <v>2.032732298625664</v>
      </c>
      <c r="Q240" s="1">
        <v>2.0033542378338725</v>
      </c>
      <c r="R240" s="1">
        <v>584.5292306612198</v>
      </c>
      <c r="S240" s="1">
        <v>603.62802431396665</v>
      </c>
      <c r="T240" s="1">
        <v>4148</v>
      </c>
      <c r="U240" s="1">
        <f>Condutividade!B$6</f>
        <v>6.543115377123824</v>
      </c>
      <c r="V240" s="1">
        <v>0.5</v>
      </c>
      <c r="W240" s="1">
        <f t="shared" si="98"/>
        <v>4.2441318157838755E-2</v>
      </c>
      <c r="X240" s="1">
        <f t="shared" si="99"/>
        <v>37.335569551275114</v>
      </c>
      <c r="Y240" s="1">
        <f t="shared" si="100"/>
        <v>17.808398879818288</v>
      </c>
      <c r="Z240" s="1">
        <f>[1]!HeatTransferArea(I240,J240,0.36,L240)</f>
        <v>0.37699111843077526</v>
      </c>
      <c r="AA240" s="1">
        <f>[1]!Convection(I240,M240,1000,9*10^-4,L240,0.6,0.36,7)</f>
        <v>20660.760475301788</v>
      </c>
      <c r="AB240" s="1">
        <f t="shared" si="101"/>
        <v>10.105075751866371</v>
      </c>
      <c r="AC240" s="1">
        <f t="shared" si="102"/>
        <v>1056.9031309682296</v>
      </c>
      <c r="AD240" s="1">
        <f t="shared" si="110"/>
        <v>0.5862933831146675</v>
      </c>
      <c r="AE240" s="1">
        <f t="shared" si="103"/>
        <v>4.31634126740299E-4</v>
      </c>
      <c r="AF240" s="1">
        <f t="shared" si="104"/>
        <v>1.6567014572101595E-5</v>
      </c>
      <c r="AG240" s="1">
        <f t="shared" si="105"/>
        <v>1.0354384107563497E-6</v>
      </c>
      <c r="AH240" s="1">
        <f t="shared" si="106"/>
        <v>2.7892145961766419E-4</v>
      </c>
      <c r="AI240" s="1">
        <f t="shared" si="107"/>
        <v>9.0723574597231533E-4</v>
      </c>
      <c r="AJ240" s="1">
        <f t="shared" si="111"/>
        <v>105.6878102207379</v>
      </c>
      <c r="AK240" s="1">
        <f t="shared" si="112"/>
        <v>7.4874426682615827</v>
      </c>
      <c r="AL240" s="1">
        <f t="shared" si="113"/>
        <v>1.0146644363922162</v>
      </c>
      <c r="AM240" s="1">
        <f t="shared" si="114"/>
        <v>1.0002470250177462</v>
      </c>
      <c r="AN240" s="1">
        <f t="shared" si="115"/>
        <v>0.19019658893875427</v>
      </c>
      <c r="AO240" s="1">
        <f t="shared" si="108"/>
        <v>28.081027500000001</v>
      </c>
      <c r="AP240" s="1">
        <v>0.96260000000000001</v>
      </c>
      <c r="AQ240" s="1">
        <f t="shared" si="116"/>
        <v>6.4070889365960733E-3</v>
      </c>
      <c r="AR240" s="1">
        <f t="shared" si="117"/>
        <v>147.64211943381622</v>
      </c>
      <c r="AS240" s="1">
        <f t="shared" si="109"/>
        <v>90.132187454746898</v>
      </c>
      <c r="AT240" s="1">
        <f t="shared" si="118"/>
        <v>86.416666666666657</v>
      </c>
      <c r="AU240" s="1">
        <f t="shared" si="119"/>
        <v>147.43133085705995</v>
      </c>
      <c r="AV240" s="1">
        <f t="shared" si="120"/>
        <v>45.066093727373449</v>
      </c>
      <c r="AX240" s="1">
        <f t="shared" si="121"/>
        <v>1.7060520446332879</v>
      </c>
      <c r="AY240" s="1">
        <f t="shared" si="122"/>
        <v>0.28003035579298313</v>
      </c>
      <c r="AZ240" s="1">
        <v>0.19071590319821444</v>
      </c>
    </row>
    <row r="241" spans="1:52" x14ac:dyDescent="0.25">
      <c r="A241" s="1">
        <v>0.5</v>
      </c>
      <c r="B241" s="1">
        <v>4</v>
      </c>
      <c r="C241" s="1">
        <v>15</v>
      </c>
      <c r="D241" s="1">
        <v>1.5</v>
      </c>
      <c r="E241" s="1">
        <v>75</v>
      </c>
      <c r="F241" s="1">
        <v>0.31340000000000001</v>
      </c>
      <c r="G241" s="1">
        <v>28.201669819999999</v>
      </c>
      <c r="H241" s="1">
        <v>0.94915269999999996</v>
      </c>
      <c r="I241" s="1">
        <f t="shared" si="124"/>
        <v>2.5000000000000001E-2</v>
      </c>
      <c r="J241" s="1">
        <f t="shared" si="94"/>
        <v>0.1</v>
      </c>
      <c r="K241" s="1">
        <f t="shared" si="95"/>
        <v>0.24818581963359368</v>
      </c>
      <c r="L241" s="1">
        <f t="shared" si="96"/>
        <v>5.0000000000000001E-4</v>
      </c>
      <c r="M241" s="1">
        <f t="shared" si="97"/>
        <v>2.0833333333333332E-2</v>
      </c>
      <c r="N241" s="1">
        <v>296.94468612627003</v>
      </c>
      <c r="O241" s="1">
        <v>297.01803889262999</v>
      </c>
      <c r="P241" s="1">
        <v>2.032732298625664</v>
      </c>
      <c r="Q241" s="1">
        <v>2.0033542378338725</v>
      </c>
      <c r="R241" s="1">
        <v>584.5292306612198</v>
      </c>
      <c r="S241" s="1">
        <v>603.62802431396665</v>
      </c>
      <c r="T241" s="1">
        <v>4148</v>
      </c>
      <c r="U241" s="1">
        <f>Condutividade!B$6</f>
        <v>6.543115377123824</v>
      </c>
      <c r="V241" s="1">
        <v>0.5</v>
      </c>
      <c r="W241" s="1">
        <f t="shared" si="98"/>
        <v>4.2441318157838755E-2</v>
      </c>
      <c r="X241" s="1">
        <f t="shared" si="99"/>
        <v>37.335569551275114</v>
      </c>
      <c r="Y241" s="1">
        <f t="shared" si="100"/>
        <v>17.808398879818288</v>
      </c>
      <c r="Z241" s="1">
        <f>[1]!HeatTransferArea(I241,J241,0.36,L241)</f>
        <v>0.37699111843077526</v>
      </c>
      <c r="AA241" s="1">
        <f>[1]!Convection(I241,M241,1000,9*10^-4,L241,0.6,0.36,7)</f>
        <v>20660.760475301788</v>
      </c>
      <c r="AB241" s="1">
        <f t="shared" si="101"/>
        <v>10.105075751866371</v>
      </c>
      <c r="AC241" s="1">
        <f t="shared" si="102"/>
        <v>1056.9031309682296</v>
      </c>
      <c r="AD241" s="1">
        <f t="shared" si="110"/>
        <v>0.39086225540977831</v>
      </c>
      <c r="AE241" s="1">
        <f t="shared" si="103"/>
        <v>2.8775608449355117E-4</v>
      </c>
      <c r="AF241" s="1">
        <f t="shared" si="104"/>
        <v>3.727578278722859E-5</v>
      </c>
      <c r="AG241" s="1">
        <f t="shared" si="105"/>
        <v>2.3297364242017869E-6</v>
      </c>
      <c r="AH241" s="1">
        <f t="shared" si="106"/>
        <v>1.8594763974510945E-4</v>
      </c>
      <c r="AI241" s="1">
        <f t="shared" si="107"/>
        <v>6.0482383064821015E-4</v>
      </c>
      <c r="AJ241" s="1">
        <f t="shared" si="111"/>
        <v>70.458540147158601</v>
      </c>
      <c r="AK241" s="1">
        <f t="shared" si="112"/>
        <v>7.4874426682615827</v>
      </c>
      <c r="AL241" s="1">
        <f t="shared" si="113"/>
        <v>1.0146644363922162</v>
      </c>
      <c r="AM241" s="1">
        <f t="shared" si="114"/>
        <v>1.0002470250177462</v>
      </c>
      <c r="AN241" s="1">
        <f t="shared" si="115"/>
        <v>0.12734247710228341</v>
      </c>
      <c r="AO241" s="1">
        <f t="shared" si="108"/>
        <v>28.201669819999999</v>
      </c>
      <c r="AP241" s="1">
        <v>0.97050000000000003</v>
      </c>
      <c r="AQ241" s="1">
        <f t="shared" si="116"/>
        <v>4.2858262201411904E-3</v>
      </c>
      <c r="AR241" s="1">
        <f t="shared" si="117"/>
        <v>221.46317915072433</v>
      </c>
      <c r="AS241" s="1">
        <f t="shared" si="109"/>
        <v>90.132187454746898</v>
      </c>
      <c r="AT241" s="1">
        <f t="shared" si="118"/>
        <v>86.416666666666657</v>
      </c>
      <c r="AU241" s="1">
        <f t="shared" si="119"/>
        <v>221.14699628558992</v>
      </c>
      <c r="AV241" s="1">
        <f t="shared" si="120"/>
        <v>45.066093727373449</v>
      </c>
      <c r="AX241" s="1">
        <f t="shared" si="121"/>
        <v>2.5590780669499318</v>
      </c>
      <c r="AY241" s="1">
        <f t="shared" si="122"/>
        <v>0.22087955871371648</v>
      </c>
      <c r="AZ241" s="1">
        <v>0.12769017400138757</v>
      </c>
    </row>
    <row r="242" spans="1:52" x14ac:dyDescent="0.25">
      <c r="A242" s="1">
        <v>0.5</v>
      </c>
      <c r="B242" s="1">
        <v>5</v>
      </c>
      <c r="C242" s="1">
        <v>15</v>
      </c>
      <c r="D242" s="1">
        <v>0.5</v>
      </c>
      <c r="E242" s="1">
        <v>75</v>
      </c>
      <c r="F242" s="1">
        <v>0.75219999999999998</v>
      </c>
      <c r="G242" s="1">
        <v>27.230346109999999</v>
      </c>
      <c r="H242" s="1">
        <v>1.1824449400000001</v>
      </c>
      <c r="I242" s="1">
        <f t="shared" si="124"/>
        <v>2.5000000000000001E-2</v>
      </c>
      <c r="J242" s="1">
        <f t="shared" si="94"/>
        <v>0.125</v>
      </c>
      <c r="K242" s="1">
        <f t="shared" si="95"/>
        <v>0.31023227454199215</v>
      </c>
      <c r="L242" s="1">
        <f t="shared" si="96"/>
        <v>5.0000000000000001E-4</v>
      </c>
      <c r="M242" s="1">
        <f t="shared" si="97"/>
        <v>2.0833333333333332E-2</v>
      </c>
      <c r="N242" s="1">
        <v>296.94468612627003</v>
      </c>
      <c r="O242" s="1">
        <v>297.01803889262999</v>
      </c>
      <c r="P242" s="1">
        <v>2.032732298625664</v>
      </c>
      <c r="Q242" s="1">
        <v>2.0033542378338725</v>
      </c>
      <c r="R242" s="1">
        <v>584.5292306612198</v>
      </c>
      <c r="S242" s="1">
        <v>603.62802431396665</v>
      </c>
      <c r="T242" s="1">
        <v>4148</v>
      </c>
      <c r="U242" s="1">
        <f>Condutividade!B$6</f>
        <v>6.543115377123824</v>
      </c>
      <c r="V242" s="1">
        <v>0.5</v>
      </c>
      <c r="W242" s="1">
        <f t="shared" si="98"/>
        <v>4.2441318157838755E-2</v>
      </c>
      <c r="X242" s="1">
        <f t="shared" si="99"/>
        <v>37.335569551275114</v>
      </c>
      <c r="Y242" s="1">
        <f t="shared" si="100"/>
        <v>17.808398879818288</v>
      </c>
      <c r="Z242" s="1">
        <f>[1]!HeatTransferArea(I242,J242,0.36,L242)</f>
        <v>0.47123889803846908</v>
      </c>
      <c r="AA242" s="1">
        <f>[1]!Convection(I242,M242,1000,9*10^-4,L242,0.6,0.36,7)</f>
        <v>20660.760475301788</v>
      </c>
      <c r="AB242" s="1">
        <f t="shared" si="101"/>
        <v>10.105075751866371</v>
      </c>
      <c r="AC242" s="1">
        <f t="shared" si="102"/>
        <v>1056.9031309682296</v>
      </c>
      <c r="AD242" s="1">
        <f t="shared" si="110"/>
        <v>0.93806941298346791</v>
      </c>
      <c r="AE242" s="1">
        <f t="shared" si="103"/>
        <v>6.5061460278437178E-4</v>
      </c>
      <c r="AF242" s="1">
        <f t="shared" si="104"/>
        <v>6.4714900672271838E-6</v>
      </c>
      <c r="AG242" s="1">
        <f t="shared" si="105"/>
        <v>2.5885960268908742E-7</v>
      </c>
      <c r="AH242" s="1">
        <f t="shared" si="106"/>
        <v>3.5701946831061027E-4</v>
      </c>
      <c r="AI242" s="1">
        <f t="shared" si="107"/>
        <v>1.1612617548445638E-3</v>
      </c>
      <c r="AJ242" s="1">
        <f t="shared" si="111"/>
        <v>211.37562044147577</v>
      </c>
      <c r="AK242" s="1">
        <f t="shared" si="112"/>
        <v>7.4874426682615827</v>
      </c>
      <c r="AL242" s="1">
        <f t="shared" si="113"/>
        <v>1.0146644363922162</v>
      </c>
      <c r="AM242" s="1">
        <f t="shared" si="114"/>
        <v>1.0002470250177462</v>
      </c>
      <c r="AN242" s="1">
        <f t="shared" si="115"/>
        <v>0.29509569452862366</v>
      </c>
      <c r="AO242" s="1">
        <f t="shared" si="108"/>
        <v>27.230346109999999</v>
      </c>
      <c r="AP242" s="1">
        <v>0.93240000000000001</v>
      </c>
      <c r="AQ242" s="1">
        <f t="shared" si="116"/>
        <v>1.2814174649179907E-2</v>
      </c>
      <c r="AR242" s="1">
        <f t="shared" si="117"/>
        <v>92.276324646135151</v>
      </c>
      <c r="AS242" s="1">
        <f t="shared" si="109"/>
        <v>112.66523431843363</v>
      </c>
      <c r="AT242" s="1">
        <f t="shared" si="118"/>
        <v>86.416666666666657</v>
      </c>
      <c r="AU242" s="1">
        <f t="shared" si="119"/>
        <v>92.144581785662481</v>
      </c>
      <c r="AV242" s="1">
        <f t="shared" si="120"/>
        <v>56.332617159216817</v>
      </c>
      <c r="AX242" s="1">
        <f t="shared" si="121"/>
        <v>1.066282527895805</v>
      </c>
      <c r="AY242" s="1">
        <f t="shared" si="122"/>
        <v>0.50615112437448295</v>
      </c>
      <c r="AZ242" s="1">
        <v>0.29590142612943254</v>
      </c>
    </row>
    <row r="243" spans="1:52" x14ac:dyDescent="0.25">
      <c r="A243" s="1">
        <v>0.5</v>
      </c>
      <c r="B243" s="1">
        <v>5</v>
      </c>
      <c r="C243" s="1">
        <v>15</v>
      </c>
      <c r="D243" s="1">
        <v>1</v>
      </c>
      <c r="E243" s="1">
        <v>75</v>
      </c>
      <c r="F243" s="1">
        <v>0.37609999999999999</v>
      </c>
      <c r="G243" s="1">
        <v>28.104016720000001</v>
      </c>
      <c r="H243" s="1">
        <v>1.1824452400000001</v>
      </c>
      <c r="I243" s="1">
        <f t="shared" si="124"/>
        <v>2.5000000000000001E-2</v>
      </c>
      <c r="J243" s="1">
        <f t="shared" si="94"/>
        <v>0.125</v>
      </c>
      <c r="K243" s="1">
        <f t="shared" si="95"/>
        <v>0.31023227454199215</v>
      </c>
      <c r="L243" s="1">
        <f t="shared" si="96"/>
        <v>5.0000000000000001E-4</v>
      </c>
      <c r="M243" s="1">
        <f t="shared" si="97"/>
        <v>2.0833333333333332E-2</v>
      </c>
      <c r="N243" s="1">
        <v>296.94468612627003</v>
      </c>
      <c r="O243" s="1">
        <v>297.01803889262999</v>
      </c>
      <c r="P243" s="1">
        <v>2.032732298625664</v>
      </c>
      <c r="Q243" s="1">
        <v>2.0033542378338725</v>
      </c>
      <c r="R243" s="1">
        <v>584.5292306612198</v>
      </c>
      <c r="S243" s="1">
        <v>603.62802431396665</v>
      </c>
      <c r="T243" s="1">
        <v>4148</v>
      </c>
      <c r="U243" s="1">
        <f>Condutividade!B$6</f>
        <v>6.543115377123824</v>
      </c>
      <c r="V243" s="1">
        <v>0.5</v>
      </c>
      <c r="W243" s="1">
        <f t="shared" si="98"/>
        <v>4.2441318157838755E-2</v>
      </c>
      <c r="X243" s="1">
        <f t="shared" si="99"/>
        <v>37.335569551275114</v>
      </c>
      <c r="Y243" s="1">
        <f t="shared" si="100"/>
        <v>17.808398879818288</v>
      </c>
      <c r="Z243" s="1">
        <f>[1]!HeatTransferArea(I243,J243,0.36,L243)</f>
        <v>0.47123889803846908</v>
      </c>
      <c r="AA243" s="1">
        <f>[1]!Convection(I243,M243,1000,9*10^-4,L243,0.6,0.36,7)</f>
        <v>20660.760475301788</v>
      </c>
      <c r="AB243" s="1">
        <f t="shared" si="101"/>
        <v>10.105075751866371</v>
      </c>
      <c r="AC243" s="1">
        <f t="shared" si="102"/>
        <v>1056.9031309682296</v>
      </c>
      <c r="AD243" s="1">
        <f t="shared" si="110"/>
        <v>0.46903470649173395</v>
      </c>
      <c r="AE243" s="1">
        <f t="shared" si="103"/>
        <v>3.2530730139218589E-4</v>
      </c>
      <c r="AF243" s="1">
        <f t="shared" si="104"/>
        <v>2.5885960268908735E-5</v>
      </c>
      <c r="AG243" s="1">
        <f t="shared" si="105"/>
        <v>1.0354384107563497E-6</v>
      </c>
      <c r="AH243" s="1">
        <f t="shared" si="106"/>
        <v>1.7850973415530513E-4</v>
      </c>
      <c r="AI243" s="1">
        <f t="shared" si="107"/>
        <v>5.8063087742228191E-4</v>
      </c>
      <c r="AJ243" s="1">
        <f t="shared" si="111"/>
        <v>105.68781022073789</v>
      </c>
      <c r="AK243" s="1">
        <f t="shared" si="112"/>
        <v>7.4874426682615827</v>
      </c>
      <c r="AL243" s="1">
        <f t="shared" si="113"/>
        <v>1.0146644363922162</v>
      </c>
      <c r="AM243" s="1">
        <f t="shared" si="114"/>
        <v>1.0002470250177462</v>
      </c>
      <c r="AN243" s="1">
        <f t="shared" si="115"/>
        <v>0.15228183842266357</v>
      </c>
      <c r="AO243" s="1">
        <f t="shared" si="108"/>
        <v>28.104016720000001</v>
      </c>
      <c r="AP243" s="1">
        <v>0.97299999999999998</v>
      </c>
      <c r="AQ243" s="1">
        <f t="shared" si="116"/>
        <v>6.4070889501423424E-3</v>
      </c>
      <c r="AR243" s="1">
        <f t="shared" si="117"/>
        <v>184.5526492922703</v>
      </c>
      <c r="AS243" s="1">
        <f t="shared" si="109"/>
        <v>112.66523431843363</v>
      </c>
      <c r="AT243" s="1">
        <f t="shared" si="118"/>
        <v>86.416666666666657</v>
      </c>
      <c r="AU243" s="1">
        <f t="shared" si="119"/>
        <v>184.28916357132496</v>
      </c>
      <c r="AV243" s="1">
        <f t="shared" si="120"/>
        <v>56.332617159216817</v>
      </c>
      <c r="AX243" s="1">
        <f t="shared" si="121"/>
        <v>2.13256505579161</v>
      </c>
      <c r="AY243" s="1">
        <f t="shared" si="122"/>
        <v>0.20216095204306292</v>
      </c>
      <c r="AZ243" s="1">
        <v>0.15269762994968811</v>
      </c>
    </row>
    <row r="244" spans="1:52" x14ac:dyDescent="0.25">
      <c r="A244" s="1">
        <v>0.5</v>
      </c>
      <c r="B244" s="1">
        <v>5</v>
      </c>
      <c r="C244" s="1">
        <v>15</v>
      </c>
      <c r="D244" s="1">
        <v>1.5</v>
      </c>
      <c r="E244" s="1">
        <v>75</v>
      </c>
      <c r="F244" s="1">
        <v>0.25069999999999998</v>
      </c>
      <c r="G244" s="1">
        <v>28.06206809</v>
      </c>
      <c r="H244" s="1">
        <v>1.1864408799999999</v>
      </c>
      <c r="I244" s="1">
        <f t="shared" si="124"/>
        <v>2.5000000000000001E-2</v>
      </c>
      <c r="J244" s="1">
        <f t="shared" si="94"/>
        <v>0.125</v>
      </c>
      <c r="K244" s="1">
        <f t="shared" si="95"/>
        <v>0.31023227454199215</v>
      </c>
      <c r="L244" s="1">
        <f t="shared" si="96"/>
        <v>5.0000000000000001E-4</v>
      </c>
      <c r="M244" s="1">
        <f t="shared" si="97"/>
        <v>2.0833333333333332E-2</v>
      </c>
      <c r="N244" s="1">
        <v>296.94468612627003</v>
      </c>
      <c r="O244" s="1">
        <v>297.01803889262999</v>
      </c>
      <c r="P244" s="1">
        <v>2.032732298625664</v>
      </c>
      <c r="Q244" s="1">
        <v>2.0033542378338725</v>
      </c>
      <c r="R244" s="1">
        <v>584.5292306612198</v>
      </c>
      <c r="S244" s="1">
        <v>603.62802431396665</v>
      </c>
      <c r="T244" s="1">
        <v>4148</v>
      </c>
      <c r="U244" s="1">
        <f>Condutividade!B$6</f>
        <v>6.543115377123824</v>
      </c>
      <c r="V244" s="1">
        <v>0.5</v>
      </c>
      <c r="W244" s="1">
        <f t="shared" si="98"/>
        <v>4.2441318157838755E-2</v>
      </c>
      <c r="X244" s="1">
        <f t="shared" si="99"/>
        <v>37.335569551275114</v>
      </c>
      <c r="Y244" s="1">
        <f t="shared" si="100"/>
        <v>17.808398879818288</v>
      </c>
      <c r="Z244" s="1">
        <f>[1]!HeatTransferArea(I244,J244,0.36,L244)</f>
        <v>0.47123889803846908</v>
      </c>
      <c r="AA244" s="1">
        <f>[1]!Convection(I244,M244,1000,9*10^-4,L244,0.6,0.36,7)</f>
        <v>20660.760475301788</v>
      </c>
      <c r="AB244" s="1">
        <f t="shared" si="101"/>
        <v>10.105075751866371</v>
      </c>
      <c r="AC244" s="1">
        <f t="shared" si="102"/>
        <v>1056.9031309682296</v>
      </c>
      <c r="AD244" s="1">
        <f t="shared" si="110"/>
        <v>0.31268980432782256</v>
      </c>
      <c r="AE244" s="1">
        <f t="shared" si="103"/>
        <v>2.5020486759480542E-4</v>
      </c>
      <c r="AF244" s="1">
        <f t="shared" si="104"/>
        <v>5.8243410605044653E-5</v>
      </c>
      <c r="AG244" s="1">
        <f t="shared" si="105"/>
        <v>2.3297364242017869E-6</v>
      </c>
      <c r="AH244" s="1">
        <f t="shared" si="106"/>
        <v>1.1900648943687007E-4</v>
      </c>
      <c r="AI244" s="1">
        <f t="shared" si="107"/>
        <v>3.8708725161485454E-4</v>
      </c>
      <c r="AJ244" s="1">
        <f t="shared" si="111"/>
        <v>70.458540147158601</v>
      </c>
      <c r="AK244" s="1">
        <f t="shared" si="112"/>
        <v>7.4874426682615827</v>
      </c>
      <c r="AL244" s="1">
        <f t="shared" si="113"/>
        <v>1.0146644363922162</v>
      </c>
      <c r="AM244" s="1">
        <f t="shared" si="114"/>
        <v>1.0002470250177462</v>
      </c>
      <c r="AN244" s="1">
        <f t="shared" si="115"/>
        <v>0.10136969295794818</v>
      </c>
      <c r="AO244" s="1">
        <f t="shared" si="108"/>
        <v>28.06206809</v>
      </c>
      <c r="AP244" s="1">
        <v>0.97729999999999995</v>
      </c>
      <c r="AQ244" s="1">
        <f t="shared" si="116"/>
        <v>4.2858262382028823E-3</v>
      </c>
      <c r="AR244" s="1">
        <f t="shared" si="117"/>
        <v>276.82897393840545</v>
      </c>
      <c r="AS244" s="1">
        <f t="shared" si="109"/>
        <v>112.66523431843363</v>
      </c>
      <c r="AT244" s="1">
        <f t="shared" si="118"/>
        <v>86.416666666666657</v>
      </c>
      <c r="AU244" s="1">
        <f t="shared" si="119"/>
        <v>276.43374535698746</v>
      </c>
      <c r="AV244" s="1">
        <f t="shared" si="120"/>
        <v>56.332617159216817</v>
      </c>
      <c r="AX244" s="1">
        <f t="shared" si="121"/>
        <v>3.1988475836874155</v>
      </c>
      <c r="AY244" s="1">
        <f t="shared" si="122"/>
        <v>0.16996494856953834</v>
      </c>
      <c r="AZ244" s="1">
        <v>0.10164647356334124</v>
      </c>
    </row>
    <row r="245" spans="1:52" x14ac:dyDescent="0.25">
      <c r="A245" s="1">
        <v>0.3</v>
      </c>
      <c r="B245" s="1">
        <v>3</v>
      </c>
      <c r="C245" s="1">
        <v>15</v>
      </c>
      <c r="D245" s="1">
        <v>0.5</v>
      </c>
      <c r="E245" s="1">
        <v>100</v>
      </c>
      <c r="F245" s="1">
        <v>1.6716</v>
      </c>
      <c r="G245" s="1">
        <v>-7.7374923500000001</v>
      </c>
      <c r="H245" s="1">
        <v>3.37760397</v>
      </c>
      <c r="I245" s="1">
        <f t="shared" si="124"/>
        <v>2.5000000000000001E-2</v>
      </c>
      <c r="J245" s="1">
        <f t="shared" si="94"/>
        <v>7.5000000000000011E-2</v>
      </c>
      <c r="K245" s="1">
        <f t="shared" si="95"/>
        <v>0.18613936472519527</v>
      </c>
      <c r="L245" s="1">
        <f t="shared" si="96"/>
        <v>2.9999999999999997E-4</v>
      </c>
      <c r="M245" s="1">
        <f t="shared" si="97"/>
        <v>2.7777777777777776E-2</v>
      </c>
      <c r="N245" s="1">
        <v>296.94468612627003</v>
      </c>
      <c r="O245" s="1">
        <v>297.01803889262999</v>
      </c>
      <c r="P245" s="1">
        <v>2.032732298625664</v>
      </c>
      <c r="Q245" s="1">
        <v>2.0033542378338725</v>
      </c>
      <c r="R245" s="1">
        <v>584.5292306612198</v>
      </c>
      <c r="S245" s="1">
        <v>603.62802431396665</v>
      </c>
      <c r="T245" s="1">
        <v>4148</v>
      </c>
      <c r="U245" s="1">
        <f>Condutividade!B$6</f>
        <v>6.543115377123824</v>
      </c>
      <c r="V245" s="1">
        <v>0.5</v>
      </c>
      <c r="W245" s="1">
        <f t="shared" si="98"/>
        <v>5.6588424210451668E-2</v>
      </c>
      <c r="X245" s="1">
        <f t="shared" si="99"/>
        <v>29.868455641020081</v>
      </c>
      <c r="Y245" s="1">
        <f t="shared" si="100"/>
        <v>15.120237872126477</v>
      </c>
      <c r="Z245" s="1">
        <f>[1]!HeatTransferArea(I245,J245,0.36,L245)</f>
        <v>0.47123889803846919</v>
      </c>
      <c r="AA245" s="1">
        <f>[1]!Convection(I245,M245,1000,9*10^-4,L245,0.6,0.36,7)</f>
        <v>34185.213621900613</v>
      </c>
      <c r="AB245" s="1">
        <f t="shared" si="101"/>
        <v>8.0840606014930945</v>
      </c>
      <c r="AC245" s="1">
        <f t="shared" si="102"/>
        <v>1476.8113579608787</v>
      </c>
      <c r="AD245" s="1">
        <f t="shared" si="110"/>
        <v>2.0845986955188178</v>
      </c>
      <c r="AE245" s="1">
        <f t="shared" si="103"/>
        <v>1.4013657839657689E-3</v>
      </c>
      <c r="AF245" s="1">
        <f t="shared" si="104"/>
        <v>2.3297364242017869E-6</v>
      </c>
      <c r="AG245" s="1">
        <f t="shared" si="105"/>
        <v>2.5885960268908742E-7</v>
      </c>
      <c r="AH245" s="1">
        <f t="shared" si="106"/>
        <v>9.9172074530725057E-4</v>
      </c>
      <c r="AI245" s="1">
        <f t="shared" si="107"/>
        <v>2.589107324422872E-3</v>
      </c>
      <c r="AJ245" s="1">
        <f t="shared" si="111"/>
        <v>582.90212727096991</v>
      </c>
      <c r="AK245" s="1">
        <f t="shared" si="112"/>
        <v>7.4874426682615827</v>
      </c>
      <c r="AL245" s="1">
        <f t="shared" si="113"/>
        <v>1.0146644363922162</v>
      </c>
      <c r="AM245" s="1">
        <f t="shared" si="114"/>
        <v>1.0002470250177462</v>
      </c>
      <c r="AN245" s="1">
        <f t="shared" si="115"/>
        <v>-0.13975221307076036</v>
      </c>
      <c r="AO245" s="1">
        <f t="shared" si="108"/>
        <v>-7.7374923500000001</v>
      </c>
      <c r="AP245" s="1">
        <v>0.48599999999999999</v>
      </c>
      <c r="AQ245" s="1">
        <f t="shared" si="116"/>
        <v>6.1005246704261509E-2</v>
      </c>
      <c r="AR245" s="1">
        <f t="shared" si="117"/>
        <v>55.365794787681075</v>
      </c>
      <c r="AS245" s="1">
        <f t="shared" si="109"/>
        <v>139.81159263987175</v>
      </c>
      <c r="AT245" s="1">
        <f t="shared" si="118"/>
        <v>115.22222222222221</v>
      </c>
      <c r="AU245" s="1">
        <f t="shared" si="119"/>
        <v>55.286749071397487</v>
      </c>
      <c r="AV245" s="1">
        <f t="shared" si="120"/>
        <v>69.905796319935874</v>
      </c>
      <c r="AX245" s="1">
        <f t="shared" si="121"/>
        <v>0.47982713755311229</v>
      </c>
      <c r="AY245" s="1">
        <f t="shared" si="122"/>
        <v>3.8485455314864536</v>
      </c>
      <c r="AZ245" s="1">
        <v>-0.1401337936103679</v>
      </c>
    </row>
    <row r="246" spans="1:52" x14ac:dyDescent="0.25">
      <c r="A246" s="1">
        <v>0.3</v>
      </c>
      <c r="B246" s="1">
        <v>3</v>
      </c>
      <c r="C246" s="1">
        <v>15</v>
      </c>
      <c r="D246" s="1">
        <v>1</v>
      </c>
      <c r="E246" s="1">
        <v>100</v>
      </c>
      <c r="F246" s="1">
        <v>0.83579999999999999</v>
      </c>
      <c r="G246" s="1">
        <v>36.42861894</v>
      </c>
      <c r="H246" s="1">
        <v>3.3775383300000001</v>
      </c>
      <c r="I246" s="1">
        <f t="shared" si="124"/>
        <v>2.5000000000000001E-2</v>
      </c>
      <c r="J246" s="1">
        <f t="shared" si="94"/>
        <v>7.5000000000000011E-2</v>
      </c>
      <c r="K246" s="1">
        <f t="shared" si="95"/>
        <v>0.18613936472519527</v>
      </c>
      <c r="L246" s="1">
        <f t="shared" si="96"/>
        <v>2.9999999999999997E-4</v>
      </c>
      <c r="M246" s="1">
        <f t="shared" si="97"/>
        <v>2.7777777777777776E-2</v>
      </c>
      <c r="N246" s="1">
        <v>296.94468612627003</v>
      </c>
      <c r="O246" s="1">
        <v>297.01803889262999</v>
      </c>
      <c r="P246" s="1">
        <v>2.032732298625664</v>
      </c>
      <c r="Q246" s="1">
        <v>2.0033542378338725</v>
      </c>
      <c r="R246" s="1">
        <v>584.5292306612198</v>
      </c>
      <c r="S246" s="1">
        <v>603.62802431396665</v>
      </c>
      <c r="T246" s="1">
        <v>4148</v>
      </c>
      <c r="U246" s="1">
        <f>Condutividade!B$6</f>
        <v>6.543115377123824</v>
      </c>
      <c r="V246" s="1">
        <v>0.5</v>
      </c>
      <c r="W246" s="1">
        <f t="shared" si="98"/>
        <v>5.6588424210451668E-2</v>
      </c>
      <c r="X246" s="1">
        <f t="shared" si="99"/>
        <v>29.868455641020081</v>
      </c>
      <c r="Y246" s="1">
        <f t="shared" si="100"/>
        <v>15.120237872126477</v>
      </c>
      <c r="Z246" s="1">
        <f>[1]!HeatTransferArea(I246,J246,0.36,L246)</f>
        <v>0.47123889803846919</v>
      </c>
      <c r="AA246" s="1">
        <f>[1]!Convection(I246,M246,1000,9*10^-4,L246,0.6,0.36,7)</f>
        <v>34185.213621900613</v>
      </c>
      <c r="AB246" s="1">
        <f t="shared" si="101"/>
        <v>8.0840606014930945</v>
      </c>
      <c r="AC246" s="1">
        <f t="shared" si="102"/>
        <v>1476.8113579608787</v>
      </c>
      <c r="AD246" s="1">
        <f t="shared" si="110"/>
        <v>1.0422993477594089</v>
      </c>
      <c r="AE246" s="1">
        <f t="shared" si="103"/>
        <v>7.0068289198288447E-4</v>
      </c>
      <c r="AF246" s="1">
        <f t="shared" si="104"/>
        <v>9.3189456968071474E-6</v>
      </c>
      <c r="AG246" s="1">
        <f t="shared" si="105"/>
        <v>1.0354384107563497E-6</v>
      </c>
      <c r="AH246" s="1">
        <f t="shared" si="106"/>
        <v>4.9586037265362528E-4</v>
      </c>
      <c r="AI246" s="1">
        <f t="shared" si="107"/>
        <v>1.294553662211436E-3</v>
      </c>
      <c r="AJ246" s="1">
        <f t="shared" si="111"/>
        <v>291.45106363548496</v>
      </c>
      <c r="AK246" s="1">
        <f t="shared" si="112"/>
        <v>7.4874426682615827</v>
      </c>
      <c r="AL246" s="1">
        <f t="shared" si="113"/>
        <v>1.0146644363922162</v>
      </c>
      <c r="AM246" s="1">
        <f t="shared" si="114"/>
        <v>1.0002470250177462</v>
      </c>
      <c r="AN246" s="1">
        <f t="shared" si="115"/>
        <v>0.32898126975055531</v>
      </c>
      <c r="AO246" s="1">
        <f t="shared" si="108"/>
        <v>36.42861894</v>
      </c>
      <c r="AP246" s="1">
        <v>0.90920000000000001</v>
      </c>
      <c r="AQ246" s="1">
        <f t="shared" si="116"/>
        <v>3.0502030567359475E-2</v>
      </c>
      <c r="AR246" s="1">
        <f t="shared" si="117"/>
        <v>110.73158957536215</v>
      </c>
      <c r="AS246" s="1">
        <f t="shared" si="109"/>
        <v>139.81159263987175</v>
      </c>
      <c r="AT246" s="1">
        <f t="shared" si="118"/>
        <v>115.22222222222221</v>
      </c>
      <c r="AU246" s="1">
        <f t="shared" si="119"/>
        <v>110.57349814279497</v>
      </c>
      <c r="AV246" s="1">
        <f t="shared" si="120"/>
        <v>69.905796319935874</v>
      </c>
      <c r="AX246" s="1">
        <f t="shared" si="121"/>
        <v>0.95965427510622459</v>
      </c>
      <c r="AY246" s="1">
        <f t="shared" si="122"/>
        <v>0.67985979427815169</v>
      </c>
      <c r="AZ246" s="1">
        <v>0.32987952279194815</v>
      </c>
    </row>
    <row r="247" spans="1:52" x14ac:dyDescent="0.25">
      <c r="A247" s="1">
        <v>0.3</v>
      </c>
      <c r="B247" s="1">
        <v>3</v>
      </c>
      <c r="C247" s="1">
        <v>15</v>
      </c>
      <c r="D247" s="1">
        <v>1.5</v>
      </c>
      <c r="E247" s="1">
        <v>100</v>
      </c>
      <c r="F247" s="1">
        <v>0.55720000000000003</v>
      </c>
      <c r="G247" s="1">
        <v>37.89330065</v>
      </c>
      <c r="H247" s="1">
        <v>3.3885112899999998</v>
      </c>
      <c r="I247" s="1">
        <f t="shared" si="124"/>
        <v>2.5000000000000001E-2</v>
      </c>
      <c r="J247" s="1">
        <f t="shared" si="94"/>
        <v>7.5000000000000011E-2</v>
      </c>
      <c r="K247" s="1">
        <f t="shared" si="95"/>
        <v>0.18613936472519527</v>
      </c>
      <c r="L247" s="1">
        <f t="shared" si="96"/>
        <v>2.9999999999999997E-4</v>
      </c>
      <c r="M247" s="1">
        <f t="shared" si="97"/>
        <v>2.7777777777777776E-2</v>
      </c>
      <c r="N247" s="1">
        <v>296.94468612627003</v>
      </c>
      <c r="O247" s="1">
        <v>297.01803889262999</v>
      </c>
      <c r="P247" s="1">
        <v>2.032732298625664</v>
      </c>
      <c r="Q247" s="1">
        <v>2.0033542378338725</v>
      </c>
      <c r="R247" s="1">
        <v>584.5292306612198</v>
      </c>
      <c r="S247" s="1">
        <v>603.62802431396665</v>
      </c>
      <c r="T247" s="1">
        <v>4148</v>
      </c>
      <c r="U247" s="1">
        <f>Condutividade!B$6</f>
        <v>6.543115377123824</v>
      </c>
      <c r="V247" s="1">
        <v>0.5</v>
      </c>
      <c r="W247" s="1">
        <f t="shared" si="98"/>
        <v>5.6588424210451668E-2</v>
      </c>
      <c r="X247" s="1">
        <f t="shared" si="99"/>
        <v>29.868455641020081</v>
      </c>
      <c r="Y247" s="1">
        <f t="shared" si="100"/>
        <v>15.120237872126477</v>
      </c>
      <c r="Z247" s="1">
        <f>[1]!HeatTransferArea(I247,J247,0.36,L247)</f>
        <v>0.47123889803846919</v>
      </c>
      <c r="AA247" s="1">
        <f>[1]!Convection(I247,M247,1000,9*10^-4,L247,0.6,0.36,7)</f>
        <v>34185.213621900613</v>
      </c>
      <c r="AB247" s="1">
        <f t="shared" si="101"/>
        <v>8.0840606014930945</v>
      </c>
      <c r="AC247" s="1">
        <f t="shared" si="102"/>
        <v>1476.8113579608787</v>
      </c>
      <c r="AD247" s="1">
        <f t="shared" si="110"/>
        <v>0.69486623183960583</v>
      </c>
      <c r="AE247" s="1">
        <f t="shared" si="103"/>
        <v>4.6712192798847862E-4</v>
      </c>
      <c r="AF247" s="1">
        <f t="shared" si="104"/>
        <v>2.0967627817816083E-5</v>
      </c>
      <c r="AG247" s="1">
        <f t="shared" si="105"/>
        <v>2.3297364242017869E-6</v>
      </c>
      <c r="AH247" s="1">
        <f t="shared" si="106"/>
        <v>3.305735817690835E-4</v>
      </c>
      <c r="AI247" s="1">
        <f t="shared" si="107"/>
        <v>8.6303577480762415E-4</v>
      </c>
      <c r="AJ247" s="1">
        <f t="shared" si="111"/>
        <v>194.30070909032332</v>
      </c>
      <c r="AK247" s="1">
        <f t="shared" si="112"/>
        <v>7.4874426682615827</v>
      </c>
      <c r="AL247" s="1">
        <f t="shared" si="113"/>
        <v>1.0146644363922162</v>
      </c>
      <c r="AM247" s="1">
        <f t="shared" si="114"/>
        <v>1.0002470250177462</v>
      </c>
      <c r="AN247" s="1">
        <f t="shared" si="115"/>
        <v>0.22813905706772392</v>
      </c>
      <c r="AO247" s="1">
        <f t="shared" si="108"/>
        <v>37.89330065</v>
      </c>
      <c r="AP247" s="1">
        <v>0.96889999999999998</v>
      </c>
      <c r="AQ247" s="1">
        <f t="shared" si="116"/>
        <v>2.0400750457295853E-2</v>
      </c>
      <c r="AR247" s="1">
        <f t="shared" si="117"/>
        <v>166.09738436304323</v>
      </c>
      <c r="AS247" s="1">
        <f t="shared" si="109"/>
        <v>139.81159263987175</v>
      </c>
      <c r="AT247" s="1">
        <f t="shared" si="118"/>
        <v>115.22222222222221</v>
      </c>
      <c r="AU247" s="1">
        <f t="shared" si="119"/>
        <v>165.86024721419247</v>
      </c>
      <c r="AV247" s="1">
        <f t="shared" si="120"/>
        <v>69.905796319935874</v>
      </c>
      <c r="AX247" s="1">
        <f t="shared" si="121"/>
        <v>1.4394814126593369</v>
      </c>
      <c r="AY247" s="1">
        <f t="shared" si="122"/>
        <v>0.23285946698293533</v>
      </c>
      <c r="AZ247" s="1">
        <v>0.22876196974000756</v>
      </c>
    </row>
    <row r="248" spans="1:52" x14ac:dyDescent="0.25">
      <c r="A248" s="1">
        <v>0.3</v>
      </c>
      <c r="B248" s="1">
        <v>4</v>
      </c>
      <c r="C248" s="1">
        <v>15</v>
      </c>
      <c r="D248" s="1">
        <v>0.5</v>
      </c>
      <c r="E248" s="1">
        <v>100</v>
      </c>
      <c r="F248" s="1">
        <v>1.2537</v>
      </c>
      <c r="G248" s="1">
        <v>28.503915559999999</v>
      </c>
      <c r="H248" s="1">
        <v>4.5034719699999997</v>
      </c>
      <c r="I248" s="1">
        <f t="shared" si="124"/>
        <v>2.5000000000000001E-2</v>
      </c>
      <c r="J248" s="1">
        <f t="shared" si="94"/>
        <v>0.1</v>
      </c>
      <c r="K248" s="1">
        <f t="shared" si="95"/>
        <v>0.24818581963359368</v>
      </c>
      <c r="L248" s="1">
        <f t="shared" si="96"/>
        <v>2.9999999999999997E-4</v>
      </c>
      <c r="M248" s="1">
        <f t="shared" si="97"/>
        <v>2.7777777777777776E-2</v>
      </c>
      <c r="N248" s="1">
        <v>296.94468612627003</v>
      </c>
      <c r="O248" s="1">
        <v>297.01803889262999</v>
      </c>
      <c r="P248" s="1">
        <v>2.032732298625664</v>
      </c>
      <c r="Q248" s="1">
        <v>2.0033542378338725</v>
      </c>
      <c r="R248" s="1">
        <v>584.5292306612198</v>
      </c>
      <c r="S248" s="1">
        <v>603.62802431396665</v>
      </c>
      <c r="T248" s="1">
        <v>4148</v>
      </c>
      <c r="U248" s="1">
        <f>Condutividade!B$6</f>
        <v>6.543115377123824</v>
      </c>
      <c r="V248" s="1">
        <v>0.5</v>
      </c>
      <c r="W248" s="1">
        <f t="shared" si="98"/>
        <v>5.6588424210451668E-2</v>
      </c>
      <c r="X248" s="1">
        <f t="shared" si="99"/>
        <v>29.868455641020081</v>
      </c>
      <c r="Y248" s="1">
        <f t="shared" si="100"/>
        <v>15.120237872126477</v>
      </c>
      <c r="Z248" s="1">
        <f>[1]!HeatTransferArea(I248,J248,0.36,L248)</f>
        <v>0.62831853071795885</v>
      </c>
      <c r="AA248" s="1">
        <f>[1]!Convection(I248,M248,1000,9*10^-4,L248,0.6,0.36,7)</f>
        <v>34185.213621900613</v>
      </c>
      <c r="AB248" s="1">
        <f t="shared" si="101"/>
        <v>8.0840606014930945</v>
      </c>
      <c r="AC248" s="1">
        <f t="shared" si="102"/>
        <v>1476.8113579608787</v>
      </c>
      <c r="AD248" s="1">
        <f t="shared" si="110"/>
        <v>1.5634490216391135</v>
      </c>
      <c r="AE248" s="1">
        <f t="shared" si="103"/>
        <v>1.0510243379742157E-3</v>
      </c>
      <c r="AF248" s="1">
        <f t="shared" si="104"/>
        <v>4.1417536430253987E-6</v>
      </c>
      <c r="AG248" s="1">
        <f t="shared" si="105"/>
        <v>2.5885960268908742E-7</v>
      </c>
      <c r="AH248" s="1">
        <f t="shared" si="106"/>
        <v>5.5784291923532839E-4</v>
      </c>
      <c r="AI248" s="1">
        <f t="shared" si="107"/>
        <v>1.4563728699878657E-3</v>
      </c>
      <c r="AJ248" s="1">
        <f t="shared" si="111"/>
        <v>582.90212727096991</v>
      </c>
      <c r="AK248" s="1">
        <f t="shared" si="112"/>
        <v>7.4874426682615827</v>
      </c>
      <c r="AL248" s="1">
        <f t="shared" si="113"/>
        <v>1.0146644363922162</v>
      </c>
      <c r="AM248" s="1">
        <f t="shared" si="114"/>
        <v>1.0002470250177462</v>
      </c>
      <c r="AN248" s="1">
        <f t="shared" si="115"/>
        <v>0.38612173368017116</v>
      </c>
      <c r="AO248" s="1">
        <f t="shared" si="108"/>
        <v>28.503915559999999</v>
      </c>
      <c r="AP248" s="1">
        <v>0.64039999999999997</v>
      </c>
      <c r="AQ248" s="1">
        <f t="shared" si="116"/>
        <v>6.1005246839724199E-2</v>
      </c>
      <c r="AR248" s="1">
        <f t="shared" si="117"/>
        <v>73.82105971690811</v>
      </c>
      <c r="AS248" s="1">
        <f t="shared" si="109"/>
        <v>186.41545685316231</v>
      </c>
      <c r="AT248" s="1">
        <f t="shared" si="118"/>
        <v>115.22222222222221</v>
      </c>
      <c r="AU248" s="1">
        <f t="shared" si="119"/>
        <v>73.715665428529974</v>
      </c>
      <c r="AV248" s="1">
        <f t="shared" si="120"/>
        <v>93.207728426581156</v>
      </c>
      <c r="AX248" s="1">
        <f t="shared" si="121"/>
        <v>0.63976951673748295</v>
      </c>
      <c r="AY248" s="1">
        <f t="shared" si="122"/>
        <v>2.6924843835068653</v>
      </c>
      <c r="AZ248" s="1">
        <v>0.38717600349282361</v>
      </c>
    </row>
    <row r="249" spans="1:52" x14ac:dyDescent="0.25">
      <c r="A249" s="1">
        <v>0.3</v>
      </c>
      <c r="B249" s="1">
        <v>4</v>
      </c>
      <c r="C249" s="1">
        <v>15</v>
      </c>
      <c r="D249" s="1">
        <v>1</v>
      </c>
      <c r="E249" s="1">
        <v>100</v>
      </c>
      <c r="F249" s="1">
        <v>0.62680000000000002</v>
      </c>
      <c r="G249" s="1">
        <v>37.094334089999997</v>
      </c>
      <c r="H249" s="1">
        <v>4.5033844399999996</v>
      </c>
      <c r="I249" s="1">
        <f t="shared" si="124"/>
        <v>2.5000000000000001E-2</v>
      </c>
      <c r="J249" s="1">
        <f t="shared" si="94"/>
        <v>0.1</v>
      </c>
      <c r="K249" s="1">
        <f t="shared" si="95"/>
        <v>0.24818581963359368</v>
      </c>
      <c r="L249" s="1">
        <f t="shared" si="96"/>
        <v>2.9999999999999997E-4</v>
      </c>
      <c r="M249" s="1">
        <f t="shared" si="97"/>
        <v>2.7777777777777776E-2</v>
      </c>
      <c r="N249" s="1">
        <v>296.94468612627003</v>
      </c>
      <c r="O249" s="1">
        <v>297.01803889262999</v>
      </c>
      <c r="P249" s="1">
        <v>2.032732298625664</v>
      </c>
      <c r="Q249" s="1">
        <v>2.0033542378338725</v>
      </c>
      <c r="R249" s="1">
        <v>584.5292306612198</v>
      </c>
      <c r="S249" s="1">
        <v>603.62802431396665</v>
      </c>
      <c r="T249" s="1">
        <v>4148</v>
      </c>
      <c r="U249" s="1">
        <f>Condutividade!B$6</f>
        <v>6.543115377123824</v>
      </c>
      <c r="V249" s="1">
        <v>0.5</v>
      </c>
      <c r="W249" s="1">
        <f t="shared" si="98"/>
        <v>5.6588424210451668E-2</v>
      </c>
      <c r="X249" s="1">
        <f t="shared" si="99"/>
        <v>29.868455641020081</v>
      </c>
      <c r="Y249" s="1">
        <f t="shared" si="100"/>
        <v>15.120237872126477</v>
      </c>
      <c r="Z249" s="1">
        <f>[1]!HeatTransferArea(I249,J249,0.36,L249)</f>
        <v>0.62831853071795885</v>
      </c>
      <c r="AA249" s="1">
        <f>[1]!Convection(I249,M249,1000,9*10^-4,L249,0.6,0.36,7)</f>
        <v>34185.213621900613</v>
      </c>
      <c r="AB249" s="1">
        <f t="shared" si="101"/>
        <v>8.0840606014930945</v>
      </c>
      <c r="AC249" s="1">
        <f t="shared" si="102"/>
        <v>1476.8113579608787</v>
      </c>
      <c r="AD249" s="1">
        <f t="shared" si="110"/>
        <v>0.78172451081955674</v>
      </c>
      <c r="AE249" s="1">
        <f t="shared" si="103"/>
        <v>5.7551216898710233E-4</v>
      </c>
      <c r="AF249" s="1">
        <f t="shared" si="104"/>
        <v>1.6567014572101595E-5</v>
      </c>
      <c r="AG249" s="1">
        <f t="shared" si="105"/>
        <v>1.0354384107563497E-6</v>
      </c>
      <c r="AH249" s="1">
        <f t="shared" si="106"/>
        <v>2.7892145961766419E-4</v>
      </c>
      <c r="AI249" s="1">
        <f t="shared" si="107"/>
        <v>7.2818643499393283E-4</v>
      </c>
      <c r="AJ249" s="1">
        <f t="shared" si="111"/>
        <v>291.45106363548496</v>
      </c>
      <c r="AK249" s="1">
        <f t="shared" si="112"/>
        <v>7.4874426682615827</v>
      </c>
      <c r="AL249" s="1">
        <f t="shared" si="113"/>
        <v>1.0146644363922162</v>
      </c>
      <c r="AM249" s="1">
        <f t="shared" si="114"/>
        <v>1.0002470250177462</v>
      </c>
      <c r="AN249" s="1">
        <f t="shared" si="115"/>
        <v>0.25124493086560129</v>
      </c>
      <c r="AO249" s="1">
        <f t="shared" si="108"/>
        <v>37.094334089999997</v>
      </c>
      <c r="AP249" s="1">
        <v>0.97009999999999996</v>
      </c>
      <c r="AQ249" s="1">
        <f t="shared" si="116"/>
        <v>3.0502030567359468E-2</v>
      </c>
      <c r="AR249" s="1">
        <f t="shared" si="117"/>
        <v>147.64211943381622</v>
      </c>
      <c r="AS249" s="1">
        <f t="shared" si="109"/>
        <v>186.41545685316231</v>
      </c>
      <c r="AT249" s="1">
        <f t="shared" si="118"/>
        <v>115.22222222222221</v>
      </c>
      <c r="AU249" s="1">
        <f t="shared" si="119"/>
        <v>147.43133085705995</v>
      </c>
      <c r="AV249" s="1">
        <f t="shared" si="120"/>
        <v>93.207728426581156</v>
      </c>
      <c r="AX249" s="1">
        <f t="shared" si="121"/>
        <v>1.2795390334749659</v>
      </c>
      <c r="AY249" s="1">
        <f t="shared" si="122"/>
        <v>0.22387453578102159</v>
      </c>
      <c r="AZ249" s="1">
        <v>0.25193093199708111</v>
      </c>
    </row>
    <row r="250" spans="1:52" x14ac:dyDescent="0.25">
      <c r="A250" s="1">
        <v>0.3</v>
      </c>
      <c r="B250" s="1">
        <v>4</v>
      </c>
      <c r="C250" s="1">
        <v>15</v>
      </c>
      <c r="D250" s="1">
        <v>1.5</v>
      </c>
      <c r="E250" s="1">
        <v>100</v>
      </c>
      <c r="F250" s="1">
        <v>0.41789999999999999</v>
      </c>
      <c r="G250" s="1">
        <v>37.593140839999997</v>
      </c>
      <c r="H250" s="1">
        <v>4.5180150499999998</v>
      </c>
      <c r="I250" s="1">
        <f t="shared" ref="I250:I281" si="125">25/1000</f>
        <v>2.5000000000000001E-2</v>
      </c>
      <c r="J250" s="1">
        <f t="shared" si="94"/>
        <v>0.1</v>
      </c>
      <c r="K250" s="1">
        <f t="shared" si="95"/>
        <v>0.24818581963359368</v>
      </c>
      <c r="L250" s="1">
        <f t="shared" si="96"/>
        <v>2.9999999999999997E-4</v>
      </c>
      <c r="M250" s="1">
        <f t="shared" si="97"/>
        <v>2.7777777777777776E-2</v>
      </c>
      <c r="N250" s="1">
        <v>296.94468612627003</v>
      </c>
      <c r="O250" s="1">
        <v>297.01803889262999</v>
      </c>
      <c r="P250" s="1">
        <v>2.032732298625664</v>
      </c>
      <c r="Q250" s="1">
        <v>2.0033542378338725</v>
      </c>
      <c r="R250" s="1">
        <v>584.5292306612198</v>
      </c>
      <c r="S250" s="1">
        <v>603.62802431396665</v>
      </c>
      <c r="T250" s="1">
        <v>4148</v>
      </c>
      <c r="U250" s="1">
        <f>Condutividade!B$6</f>
        <v>6.543115377123824</v>
      </c>
      <c r="V250" s="1">
        <v>0.5</v>
      </c>
      <c r="W250" s="1">
        <f t="shared" si="98"/>
        <v>5.6588424210451668E-2</v>
      </c>
      <c r="X250" s="1">
        <f t="shared" si="99"/>
        <v>29.868455641020081</v>
      </c>
      <c r="Y250" s="1">
        <f t="shared" si="100"/>
        <v>15.120237872126477</v>
      </c>
      <c r="Z250" s="1">
        <f>[1]!HeatTransferArea(I250,J250,0.36,L250)</f>
        <v>0.62831853071795885</v>
      </c>
      <c r="AA250" s="1">
        <f>[1]!Convection(I250,M250,1000,9*10^-4,L250,0.6,0.36,7)</f>
        <v>34185.213621900613</v>
      </c>
      <c r="AB250" s="1">
        <f t="shared" si="101"/>
        <v>8.0840606014930945</v>
      </c>
      <c r="AC250" s="1">
        <f t="shared" si="102"/>
        <v>1476.8113579608787</v>
      </c>
      <c r="AD250" s="1">
        <f t="shared" si="110"/>
        <v>0.52114967387970446</v>
      </c>
      <c r="AE250" s="1">
        <f t="shared" si="103"/>
        <v>3.5034144599144224E-4</v>
      </c>
      <c r="AF250" s="1">
        <f t="shared" si="104"/>
        <v>3.727578278722859E-5</v>
      </c>
      <c r="AG250" s="1">
        <f t="shared" si="105"/>
        <v>2.3297364242017869E-6</v>
      </c>
      <c r="AH250" s="1">
        <f t="shared" si="106"/>
        <v>1.8594763974510945E-4</v>
      </c>
      <c r="AI250" s="1">
        <f t="shared" si="107"/>
        <v>4.8545762332928848E-4</v>
      </c>
      <c r="AJ250" s="1">
        <f t="shared" si="111"/>
        <v>194.30070909032332</v>
      </c>
      <c r="AK250" s="1">
        <f t="shared" si="112"/>
        <v>7.4874426682615827</v>
      </c>
      <c r="AL250" s="1">
        <f t="shared" si="113"/>
        <v>1.0146644363922162</v>
      </c>
      <c r="AM250" s="1">
        <f t="shared" si="114"/>
        <v>1.0002470250177462</v>
      </c>
      <c r="AN250" s="1">
        <f t="shared" si="115"/>
        <v>0.16974894419995074</v>
      </c>
      <c r="AO250" s="1">
        <f t="shared" si="108"/>
        <v>37.593140839999997</v>
      </c>
      <c r="AP250" s="1">
        <v>0.98160000000000003</v>
      </c>
      <c r="AQ250" s="1">
        <f t="shared" si="116"/>
        <v>2.0400750442244445E-2</v>
      </c>
      <c r="AR250" s="1">
        <f t="shared" si="117"/>
        <v>221.46317915072433</v>
      </c>
      <c r="AS250" s="1">
        <f t="shared" si="109"/>
        <v>186.41545685316231</v>
      </c>
      <c r="AT250" s="1">
        <f t="shared" si="118"/>
        <v>115.22222222222221</v>
      </c>
      <c r="AU250" s="1">
        <f t="shared" si="119"/>
        <v>221.14699628558992</v>
      </c>
      <c r="AV250" s="1">
        <f t="shared" si="120"/>
        <v>93.207728426581156</v>
      </c>
      <c r="AX250" s="1">
        <f t="shared" si="121"/>
        <v>1.9193085502124487</v>
      </c>
      <c r="AY250" s="1">
        <f t="shared" si="122"/>
        <v>0.13776894509601292</v>
      </c>
      <c r="AZ250" s="1">
        <v>0.17021242804970438</v>
      </c>
    </row>
    <row r="251" spans="1:52" x14ac:dyDescent="0.25">
      <c r="A251" s="1">
        <v>0.3</v>
      </c>
      <c r="B251" s="1">
        <v>5</v>
      </c>
      <c r="C251" s="1">
        <v>15</v>
      </c>
      <c r="D251" s="1">
        <v>0.5</v>
      </c>
      <c r="E251" s="1">
        <v>100</v>
      </c>
      <c r="F251" s="1">
        <v>1.0028999999999999</v>
      </c>
      <c r="G251" s="1">
        <v>33.9831377</v>
      </c>
      <c r="H251" s="1">
        <v>5.6293399600000003</v>
      </c>
      <c r="I251" s="1">
        <f t="shared" si="125"/>
        <v>2.5000000000000001E-2</v>
      </c>
      <c r="J251" s="1">
        <f t="shared" si="94"/>
        <v>0.125</v>
      </c>
      <c r="K251" s="1">
        <f t="shared" si="95"/>
        <v>0.31023227454199215</v>
      </c>
      <c r="L251" s="1">
        <f t="shared" si="96"/>
        <v>2.9999999999999997E-4</v>
      </c>
      <c r="M251" s="1">
        <f t="shared" si="97"/>
        <v>2.7777777777777776E-2</v>
      </c>
      <c r="N251" s="1">
        <v>296.94468612627003</v>
      </c>
      <c r="O251" s="1">
        <v>297.01803889262999</v>
      </c>
      <c r="P251" s="1">
        <v>2.032732298625664</v>
      </c>
      <c r="Q251" s="1">
        <v>2.0033542378338725</v>
      </c>
      <c r="R251" s="1">
        <v>584.5292306612198</v>
      </c>
      <c r="S251" s="1">
        <v>603.62802431396665</v>
      </c>
      <c r="T251" s="1">
        <v>4148</v>
      </c>
      <c r="U251" s="1">
        <f>Condutividade!B$6</f>
        <v>6.543115377123824</v>
      </c>
      <c r="V251" s="1">
        <v>0.5</v>
      </c>
      <c r="W251" s="1">
        <f t="shared" si="98"/>
        <v>5.6588424210451668E-2</v>
      </c>
      <c r="X251" s="1">
        <f t="shared" si="99"/>
        <v>29.868455641020081</v>
      </c>
      <c r="Y251" s="1">
        <f t="shared" si="100"/>
        <v>15.120237872126477</v>
      </c>
      <c r="Z251" s="1">
        <f>[1]!HeatTransferArea(I251,J251,0.36,L251)</f>
        <v>0.7853981633974485</v>
      </c>
      <c r="AA251" s="1">
        <f>[1]!Convection(I251,M251,1000,9*10^-4,L251,0.6,0.36,7)</f>
        <v>34185.213621900613</v>
      </c>
      <c r="AB251" s="1">
        <f t="shared" si="101"/>
        <v>8.0840606014930945</v>
      </c>
      <c r="AC251" s="1">
        <f t="shared" si="102"/>
        <v>1476.8113579608787</v>
      </c>
      <c r="AD251" s="1">
        <f t="shared" si="110"/>
        <v>1.2507592173112905</v>
      </c>
      <c r="AE251" s="1">
        <f t="shared" si="103"/>
        <v>9.0081947037923271E-4</v>
      </c>
      <c r="AF251" s="1">
        <f t="shared" si="104"/>
        <v>6.4714900672271838E-6</v>
      </c>
      <c r="AG251" s="1">
        <f t="shared" si="105"/>
        <v>2.5885960268908742E-7</v>
      </c>
      <c r="AH251" s="1">
        <f t="shared" si="106"/>
        <v>3.5701946831061027E-4</v>
      </c>
      <c r="AI251" s="1">
        <f t="shared" si="107"/>
        <v>9.3207863679223421E-4</v>
      </c>
      <c r="AJ251" s="1">
        <f t="shared" si="111"/>
        <v>582.9021272709698</v>
      </c>
      <c r="AK251" s="1">
        <f t="shared" si="112"/>
        <v>7.4874426682615827</v>
      </c>
      <c r="AL251" s="1">
        <f t="shared" si="113"/>
        <v>1.0146644363922162</v>
      </c>
      <c r="AM251" s="1">
        <f t="shared" si="114"/>
        <v>1.0002470250177462</v>
      </c>
      <c r="AN251" s="1">
        <f t="shared" si="115"/>
        <v>0.36827580455029896</v>
      </c>
      <c r="AO251" s="1">
        <f t="shared" si="108"/>
        <v>33.9831377</v>
      </c>
      <c r="AP251" s="1">
        <v>0.80030000000000001</v>
      </c>
      <c r="AQ251" s="1">
        <f t="shared" si="116"/>
        <v>6.1005246812631655E-2</v>
      </c>
      <c r="AR251" s="1">
        <f t="shared" si="117"/>
        <v>92.276324646135151</v>
      </c>
      <c r="AS251" s="1">
        <f t="shared" si="109"/>
        <v>233.01932106645287</v>
      </c>
      <c r="AT251" s="1">
        <f t="shared" si="118"/>
        <v>115.22222222222221</v>
      </c>
      <c r="AU251" s="1">
        <f t="shared" si="119"/>
        <v>92.144581785662481</v>
      </c>
      <c r="AV251" s="1">
        <f t="shared" si="120"/>
        <v>116.50966053322644</v>
      </c>
      <c r="AX251" s="1">
        <f t="shared" si="121"/>
        <v>0.79971189592185377</v>
      </c>
      <c r="AY251" s="1">
        <f t="shared" si="122"/>
        <v>1.4952423008518381</v>
      </c>
      <c r="AZ251" s="1">
        <v>0.36928134769796672</v>
      </c>
    </row>
    <row r="252" spans="1:52" x14ac:dyDescent="0.25">
      <c r="A252" s="1">
        <v>0.3</v>
      </c>
      <c r="B252" s="1">
        <v>5</v>
      </c>
      <c r="C252" s="1">
        <v>15</v>
      </c>
      <c r="D252" s="1">
        <v>1</v>
      </c>
      <c r="E252" s="1">
        <v>100</v>
      </c>
      <c r="F252" s="1">
        <v>0.50149999999999995</v>
      </c>
      <c r="G252" s="1">
        <v>36.921265759999997</v>
      </c>
      <c r="H252" s="1">
        <v>5.62923054</v>
      </c>
      <c r="I252" s="1">
        <f t="shared" si="125"/>
        <v>2.5000000000000001E-2</v>
      </c>
      <c r="J252" s="1">
        <f t="shared" si="94"/>
        <v>0.125</v>
      </c>
      <c r="K252" s="1">
        <f t="shared" si="95"/>
        <v>0.31023227454199215</v>
      </c>
      <c r="L252" s="1">
        <f t="shared" si="96"/>
        <v>2.9999999999999997E-4</v>
      </c>
      <c r="M252" s="1">
        <f t="shared" si="97"/>
        <v>2.7777777777777776E-2</v>
      </c>
      <c r="N252" s="1">
        <v>296.94468612627003</v>
      </c>
      <c r="O252" s="1">
        <v>297.01803889262999</v>
      </c>
      <c r="P252" s="1">
        <v>2.032732298625664</v>
      </c>
      <c r="Q252" s="1">
        <v>2.0033542378338725</v>
      </c>
      <c r="R252" s="1">
        <v>584.5292306612198</v>
      </c>
      <c r="S252" s="1">
        <v>603.62802431396665</v>
      </c>
      <c r="T252" s="1">
        <v>4148</v>
      </c>
      <c r="U252" s="1">
        <f>Condutividade!B$6</f>
        <v>6.543115377123824</v>
      </c>
      <c r="V252" s="1">
        <v>0.5</v>
      </c>
      <c r="W252" s="1">
        <f t="shared" si="98"/>
        <v>5.6588424210451668E-2</v>
      </c>
      <c r="X252" s="1">
        <f t="shared" si="99"/>
        <v>29.868455641020081</v>
      </c>
      <c r="Y252" s="1">
        <f t="shared" si="100"/>
        <v>15.120237872126477</v>
      </c>
      <c r="Z252" s="1">
        <f>[1]!HeatTransferArea(I252,J252,0.36,L252)</f>
        <v>0.7853981633974485</v>
      </c>
      <c r="AA252" s="1">
        <f>[1]!Convection(I252,M252,1000,9*10^-4,L252,0.6,0.36,7)</f>
        <v>34185.213621900613</v>
      </c>
      <c r="AB252" s="1">
        <f t="shared" si="101"/>
        <v>8.0840606014930945</v>
      </c>
      <c r="AC252" s="1">
        <f t="shared" si="102"/>
        <v>1476.8113579608787</v>
      </c>
      <c r="AD252" s="1">
        <f t="shared" si="110"/>
        <v>0.62537960865564524</v>
      </c>
      <c r="AE252" s="1">
        <f t="shared" si="103"/>
        <v>4.0040973518962186E-4</v>
      </c>
      <c r="AF252" s="1">
        <f t="shared" si="104"/>
        <v>2.5885960268908735E-5</v>
      </c>
      <c r="AG252" s="1">
        <f t="shared" si="105"/>
        <v>1.0354384107563497E-6</v>
      </c>
      <c r="AH252" s="1">
        <f t="shared" si="106"/>
        <v>1.7850973415530513E-4</v>
      </c>
      <c r="AI252" s="1">
        <f t="shared" si="107"/>
        <v>4.660393183961171E-4</v>
      </c>
      <c r="AJ252" s="1">
        <f t="shared" si="111"/>
        <v>291.4510636354849</v>
      </c>
      <c r="AK252" s="1">
        <f t="shared" si="112"/>
        <v>7.4874426682615827</v>
      </c>
      <c r="AL252" s="1">
        <f t="shared" si="113"/>
        <v>1.0146644363922162</v>
      </c>
      <c r="AM252" s="1">
        <f t="shared" si="114"/>
        <v>1.0002470250177462</v>
      </c>
      <c r="AN252" s="1">
        <f t="shared" si="115"/>
        <v>0.2000581725680293</v>
      </c>
      <c r="AO252" s="1">
        <f t="shared" si="108"/>
        <v>36.921265759999997</v>
      </c>
      <c r="AP252" s="1">
        <v>0.98180000000000001</v>
      </c>
      <c r="AQ252" s="1">
        <f t="shared" si="116"/>
        <v>3.0502030513174384E-2</v>
      </c>
      <c r="AR252" s="1">
        <f t="shared" si="117"/>
        <v>184.5526492922703</v>
      </c>
      <c r="AS252" s="1">
        <f t="shared" si="109"/>
        <v>233.01932106645287</v>
      </c>
      <c r="AT252" s="1">
        <f t="shared" si="118"/>
        <v>115.22222222222221</v>
      </c>
      <c r="AU252" s="1">
        <f t="shared" si="119"/>
        <v>184.28916357132496</v>
      </c>
      <c r="AV252" s="1">
        <f t="shared" si="120"/>
        <v>116.50966053322644</v>
      </c>
      <c r="AX252" s="1">
        <f t="shared" si="121"/>
        <v>1.5994237918437075</v>
      </c>
      <c r="AY252" s="1">
        <f t="shared" si="122"/>
        <v>0.13627145656236075</v>
      </c>
      <c r="AZ252" s="1">
        <v>0.20060441297284318</v>
      </c>
    </row>
    <row r="253" spans="1:52" x14ac:dyDescent="0.25">
      <c r="A253" s="1">
        <v>0.3</v>
      </c>
      <c r="B253" s="1">
        <v>5</v>
      </c>
      <c r="C253" s="1">
        <v>15</v>
      </c>
      <c r="D253" s="1">
        <v>1.5</v>
      </c>
      <c r="E253" s="1">
        <v>100</v>
      </c>
      <c r="F253" s="1">
        <v>0.33429999999999999</v>
      </c>
      <c r="G253" s="1">
        <v>37.217051439999999</v>
      </c>
      <c r="H253" s="1">
        <v>5.6475188200000002</v>
      </c>
      <c r="I253" s="1">
        <f t="shared" si="125"/>
        <v>2.5000000000000001E-2</v>
      </c>
      <c r="J253" s="1">
        <f t="shared" si="94"/>
        <v>0.125</v>
      </c>
      <c r="K253" s="1">
        <f t="shared" si="95"/>
        <v>0.31023227454199215</v>
      </c>
      <c r="L253" s="1">
        <f t="shared" si="96"/>
        <v>2.9999999999999997E-4</v>
      </c>
      <c r="M253" s="1">
        <f t="shared" si="97"/>
        <v>2.7777777777777776E-2</v>
      </c>
      <c r="N253" s="1">
        <v>296.94468612627003</v>
      </c>
      <c r="O253" s="1">
        <v>297.01803889262999</v>
      </c>
      <c r="P253" s="1">
        <v>2.032732298625664</v>
      </c>
      <c r="Q253" s="1">
        <v>2.0033542378338725</v>
      </c>
      <c r="R253" s="1">
        <v>584.5292306612198</v>
      </c>
      <c r="S253" s="1">
        <v>603.62802431396665</v>
      </c>
      <c r="T253" s="1">
        <v>4148</v>
      </c>
      <c r="U253" s="1">
        <f>Condutividade!B$6</f>
        <v>6.543115377123824</v>
      </c>
      <c r="V253" s="1">
        <v>0.5</v>
      </c>
      <c r="W253" s="1">
        <f t="shared" si="98"/>
        <v>5.6588424210451668E-2</v>
      </c>
      <c r="X253" s="1">
        <f t="shared" si="99"/>
        <v>29.868455641020081</v>
      </c>
      <c r="Y253" s="1">
        <f t="shared" si="100"/>
        <v>15.120237872126477</v>
      </c>
      <c r="Z253" s="1">
        <f>[1]!HeatTransferArea(I253,J253,0.36,L253)</f>
        <v>0.7853981633974485</v>
      </c>
      <c r="AA253" s="1">
        <f>[1]!Convection(I253,M253,1000,9*10^-4,L253,0.6,0.36,7)</f>
        <v>34185.213621900613</v>
      </c>
      <c r="AB253" s="1">
        <f t="shared" si="101"/>
        <v>8.0840606014930945</v>
      </c>
      <c r="AC253" s="1">
        <f t="shared" si="102"/>
        <v>1476.8113579608787</v>
      </c>
      <c r="AD253" s="1">
        <f t="shared" si="110"/>
        <v>0.41691973910376345</v>
      </c>
      <c r="AE253" s="1">
        <f t="shared" si="103"/>
        <v>3.0027315679309607E-4</v>
      </c>
      <c r="AF253" s="1">
        <f t="shared" si="104"/>
        <v>5.8243410605044653E-5</v>
      </c>
      <c r="AG253" s="1">
        <f t="shared" si="105"/>
        <v>2.3297364242017869E-6</v>
      </c>
      <c r="AH253" s="1">
        <f t="shared" si="106"/>
        <v>1.1900648943687007E-4</v>
      </c>
      <c r="AI253" s="1">
        <f t="shared" si="107"/>
        <v>3.1069287893074465E-4</v>
      </c>
      <c r="AJ253" s="1">
        <f t="shared" si="111"/>
        <v>194.30070909032329</v>
      </c>
      <c r="AK253" s="1">
        <f t="shared" si="112"/>
        <v>7.4874426682615827</v>
      </c>
      <c r="AL253" s="1">
        <f t="shared" si="113"/>
        <v>1.0146644363922162</v>
      </c>
      <c r="AM253" s="1">
        <f t="shared" si="114"/>
        <v>1.0002470250177462</v>
      </c>
      <c r="AN253" s="1">
        <f t="shared" si="115"/>
        <v>0.13444059308719905</v>
      </c>
      <c r="AO253" s="1">
        <f t="shared" si="108"/>
        <v>37.217051439999999</v>
      </c>
      <c r="AP253" s="1">
        <v>0.98670000000000002</v>
      </c>
      <c r="AQ253" s="1">
        <f t="shared" si="116"/>
        <v>2.0400750469336981E-2</v>
      </c>
      <c r="AR253" s="1">
        <f t="shared" si="117"/>
        <v>276.82897393840545</v>
      </c>
      <c r="AS253" s="1">
        <f t="shared" si="109"/>
        <v>233.01932106645287</v>
      </c>
      <c r="AT253" s="1">
        <f t="shared" si="118"/>
        <v>115.22222222222221</v>
      </c>
      <c r="AU253" s="1">
        <f t="shared" si="119"/>
        <v>276.43374535698746</v>
      </c>
      <c r="AV253" s="1">
        <f t="shared" si="120"/>
        <v>116.50966053322644</v>
      </c>
      <c r="AX253" s="1">
        <f t="shared" si="121"/>
        <v>2.3991356877655616</v>
      </c>
      <c r="AY253" s="1">
        <f t="shared" si="122"/>
        <v>9.9582987487878888E-2</v>
      </c>
      <c r="AZ253" s="1">
        <v>0.13480767073790786</v>
      </c>
    </row>
    <row r="254" spans="1:52" x14ac:dyDescent="0.25">
      <c r="A254" s="1">
        <v>0.4</v>
      </c>
      <c r="B254" s="1">
        <v>3</v>
      </c>
      <c r="C254" s="1">
        <v>15</v>
      </c>
      <c r="D254" s="1">
        <v>0.5</v>
      </c>
      <c r="E254" s="1">
        <v>100</v>
      </c>
      <c r="F254" s="1">
        <v>1.6716</v>
      </c>
      <c r="G254" s="1">
        <v>-10.94862768</v>
      </c>
      <c r="H254" s="1">
        <v>1.9943955</v>
      </c>
      <c r="I254" s="1">
        <f t="shared" si="125"/>
        <v>2.5000000000000001E-2</v>
      </c>
      <c r="J254" s="1">
        <f t="shared" si="94"/>
        <v>7.5000000000000011E-2</v>
      </c>
      <c r="K254" s="1">
        <f t="shared" si="95"/>
        <v>0.18613936472519527</v>
      </c>
      <c r="L254" s="1">
        <f t="shared" si="96"/>
        <v>4.0000000000000002E-4</v>
      </c>
      <c r="M254" s="1">
        <f t="shared" si="97"/>
        <v>2.7777777777777776E-2</v>
      </c>
      <c r="N254" s="1">
        <v>296.94468612627003</v>
      </c>
      <c r="O254" s="1">
        <v>297.01803889262999</v>
      </c>
      <c r="P254" s="1">
        <v>2.032732298625664</v>
      </c>
      <c r="Q254" s="1">
        <v>2.0033542378338725</v>
      </c>
      <c r="R254" s="1">
        <v>584.5292306612198</v>
      </c>
      <c r="S254" s="1">
        <v>603.62802431396665</v>
      </c>
      <c r="T254" s="1">
        <v>4148</v>
      </c>
      <c r="U254" s="1">
        <f>Condutividade!B$6</f>
        <v>6.543115377123824</v>
      </c>
      <c r="V254" s="1">
        <v>0.5</v>
      </c>
      <c r="W254" s="1">
        <f t="shared" si="98"/>
        <v>5.6588424210451668E-2</v>
      </c>
      <c r="X254" s="1">
        <f t="shared" si="99"/>
        <v>39.824607521360115</v>
      </c>
      <c r="Y254" s="1">
        <f t="shared" si="100"/>
        <v>18.704452549048888</v>
      </c>
      <c r="Z254" s="1">
        <f>[1]!HeatTransferArea(I254,J254,0.36,L254)</f>
        <v>0.35342917352885184</v>
      </c>
      <c r="AA254" s="1">
        <f>[1]!Convection(I254,M254,1000,9*10^-4,L254,0.6,0.36,7)</f>
        <v>25884.883040575744</v>
      </c>
      <c r="AB254" s="1">
        <f t="shared" si="101"/>
        <v>10.778747468657462</v>
      </c>
      <c r="AC254" s="1">
        <f t="shared" si="102"/>
        <v>1390.2339473811267</v>
      </c>
      <c r="AD254" s="1">
        <f t="shared" si="110"/>
        <v>2.0845986955188178</v>
      </c>
      <c r="AE254" s="1">
        <f t="shared" si="103"/>
        <v>1.4013657839657689E-3</v>
      </c>
      <c r="AF254" s="1">
        <f t="shared" si="104"/>
        <v>2.3297364242017869E-6</v>
      </c>
      <c r="AG254" s="1">
        <f t="shared" si="105"/>
        <v>2.5885960268908742E-7</v>
      </c>
      <c r="AH254" s="1">
        <f t="shared" si="106"/>
        <v>9.9172074530725057E-4</v>
      </c>
      <c r="AI254" s="1">
        <f t="shared" si="107"/>
        <v>3.4379336875796475E-3</v>
      </c>
      <c r="AJ254" s="1">
        <f t="shared" si="111"/>
        <v>331.0280627918666</v>
      </c>
      <c r="AK254" s="1">
        <f t="shared" si="112"/>
        <v>7.4874426682615827</v>
      </c>
      <c r="AL254" s="1">
        <f t="shared" si="113"/>
        <v>1.0146644363922162</v>
      </c>
      <c r="AM254" s="1">
        <f t="shared" si="114"/>
        <v>1.0002470250177462</v>
      </c>
      <c r="AN254" s="1">
        <f t="shared" si="115"/>
        <v>-0.1977507542696032</v>
      </c>
      <c r="AO254" s="1">
        <f t="shared" si="108"/>
        <v>-10.94862768</v>
      </c>
      <c r="AP254" s="1">
        <v>0.48599999999999999</v>
      </c>
      <c r="AQ254" s="1">
        <f t="shared" si="116"/>
        <v>3.6022159668224508E-2</v>
      </c>
      <c r="AR254" s="1">
        <f t="shared" si="117"/>
        <v>55.365794787681075</v>
      </c>
      <c r="AS254" s="1">
        <f t="shared" si="109"/>
        <v>79.398510491123545</v>
      </c>
      <c r="AT254" s="1">
        <f t="shared" si="118"/>
        <v>115.22222222222221</v>
      </c>
      <c r="AU254" s="1">
        <f t="shared" si="119"/>
        <v>55.286749071397487</v>
      </c>
      <c r="AV254" s="1">
        <f t="shared" si="120"/>
        <v>39.699255245561773</v>
      </c>
      <c r="AX254" s="1">
        <f t="shared" si="121"/>
        <v>0.47982713755311229</v>
      </c>
      <c r="AY254" s="1">
        <f t="shared" si="122"/>
        <v>3.8485455314864536</v>
      </c>
      <c r="AZ254" s="1">
        <v>-0.19829069448138206</v>
      </c>
    </row>
    <row r="255" spans="1:52" x14ac:dyDescent="0.25">
      <c r="A255" s="1">
        <v>0.4</v>
      </c>
      <c r="B255" s="1">
        <v>3</v>
      </c>
      <c r="C255" s="1">
        <v>15</v>
      </c>
      <c r="D255" s="1">
        <v>1</v>
      </c>
      <c r="E255" s="1">
        <v>100</v>
      </c>
      <c r="F255" s="1">
        <v>0.83579999999999999</v>
      </c>
      <c r="G255" s="1">
        <v>35.241626959999998</v>
      </c>
      <c r="H255" s="1">
        <v>1.9943642399999999</v>
      </c>
      <c r="I255" s="1">
        <f t="shared" si="125"/>
        <v>2.5000000000000001E-2</v>
      </c>
      <c r="J255" s="1">
        <f t="shared" si="94"/>
        <v>7.5000000000000011E-2</v>
      </c>
      <c r="K255" s="1">
        <f t="shared" si="95"/>
        <v>0.18613936472519527</v>
      </c>
      <c r="L255" s="1">
        <f t="shared" si="96"/>
        <v>4.0000000000000002E-4</v>
      </c>
      <c r="M255" s="1">
        <f t="shared" si="97"/>
        <v>2.7777777777777776E-2</v>
      </c>
      <c r="N255" s="1">
        <v>296.94468612627003</v>
      </c>
      <c r="O255" s="1">
        <v>297.01803889262999</v>
      </c>
      <c r="P255" s="1">
        <v>2.032732298625664</v>
      </c>
      <c r="Q255" s="1">
        <v>2.0033542378338725</v>
      </c>
      <c r="R255" s="1">
        <v>584.5292306612198</v>
      </c>
      <c r="S255" s="1">
        <v>603.62802431396665</v>
      </c>
      <c r="T255" s="1">
        <v>4148</v>
      </c>
      <c r="U255" s="1">
        <f>Condutividade!B$6</f>
        <v>6.543115377123824</v>
      </c>
      <c r="V255" s="1">
        <v>0.5</v>
      </c>
      <c r="W255" s="1">
        <f t="shared" si="98"/>
        <v>5.6588424210451668E-2</v>
      </c>
      <c r="X255" s="1">
        <f t="shared" si="99"/>
        <v>39.824607521360115</v>
      </c>
      <c r="Y255" s="1">
        <f t="shared" si="100"/>
        <v>18.704452549048888</v>
      </c>
      <c r="Z255" s="1">
        <f>[1]!HeatTransferArea(I255,J255,0.36,L255)</f>
        <v>0.35342917352885184</v>
      </c>
      <c r="AA255" s="1">
        <f>[1]!Convection(I255,M255,1000,9*10^-4,L255,0.6,0.36,7)</f>
        <v>25884.883040575744</v>
      </c>
      <c r="AB255" s="1">
        <f t="shared" si="101"/>
        <v>10.778747468657462</v>
      </c>
      <c r="AC255" s="1">
        <f t="shared" si="102"/>
        <v>1390.2339473811267</v>
      </c>
      <c r="AD255" s="1">
        <f t="shared" si="110"/>
        <v>1.0422993477594089</v>
      </c>
      <c r="AE255" s="1">
        <f t="shared" si="103"/>
        <v>7.0068289198288447E-4</v>
      </c>
      <c r="AF255" s="1">
        <f t="shared" si="104"/>
        <v>9.3189456968071474E-6</v>
      </c>
      <c r="AG255" s="1">
        <f t="shared" si="105"/>
        <v>1.0354384107563497E-6</v>
      </c>
      <c r="AH255" s="1">
        <f t="shared" si="106"/>
        <v>4.9586037265362528E-4</v>
      </c>
      <c r="AI255" s="1">
        <f t="shared" si="107"/>
        <v>1.7189668437898238E-3</v>
      </c>
      <c r="AJ255" s="1">
        <f t="shared" si="111"/>
        <v>165.5140313959333</v>
      </c>
      <c r="AK255" s="1">
        <f t="shared" si="112"/>
        <v>7.4874426682615827</v>
      </c>
      <c r="AL255" s="1">
        <f t="shared" si="113"/>
        <v>1.0146644363922162</v>
      </c>
      <c r="AM255" s="1">
        <f t="shared" si="114"/>
        <v>1.0002470250177462</v>
      </c>
      <c r="AN255" s="1">
        <f t="shared" si="115"/>
        <v>0.31826172725548302</v>
      </c>
      <c r="AO255" s="1">
        <f t="shared" si="108"/>
        <v>35.241626959999998</v>
      </c>
      <c r="AP255" s="1">
        <v>0.88829999999999998</v>
      </c>
      <c r="AQ255" s="1">
        <f t="shared" si="116"/>
        <v>1.8010797529847321E-2</v>
      </c>
      <c r="AR255" s="1">
        <f t="shared" si="117"/>
        <v>110.73158957536215</v>
      </c>
      <c r="AS255" s="1">
        <f t="shared" si="109"/>
        <v>79.398510491123545</v>
      </c>
      <c r="AT255" s="1">
        <f t="shared" si="118"/>
        <v>115.22222222222221</v>
      </c>
      <c r="AU255" s="1">
        <f t="shared" si="119"/>
        <v>110.57349814279497</v>
      </c>
      <c r="AV255" s="1">
        <f t="shared" si="120"/>
        <v>39.699255245561773</v>
      </c>
      <c r="AX255" s="1">
        <f t="shared" si="121"/>
        <v>0.95965427510622459</v>
      </c>
      <c r="AY255" s="1">
        <f t="shared" si="122"/>
        <v>0.83634734604481897</v>
      </c>
      <c r="AZ255" s="1">
        <v>0.31913071157390011</v>
      </c>
    </row>
    <row r="256" spans="1:52" x14ac:dyDescent="0.25">
      <c r="A256" s="1">
        <v>0.4</v>
      </c>
      <c r="B256" s="1">
        <v>3</v>
      </c>
      <c r="C256" s="1">
        <v>15</v>
      </c>
      <c r="D256" s="1">
        <v>1.5</v>
      </c>
      <c r="E256" s="1">
        <v>100</v>
      </c>
      <c r="F256" s="1">
        <v>0.55720000000000003</v>
      </c>
      <c r="G256" s="1">
        <v>37.283999880000003</v>
      </c>
      <c r="H256" s="1">
        <v>2.0010968600000001</v>
      </c>
      <c r="I256" s="1">
        <f t="shared" si="125"/>
        <v>2.5000000000000001E-2</v>
      </c>
      <c r="J256" s="1">
        <f t="shared" si="94"/>
        <v>7.5000000000000011E-2</v>
      </c>
      <c r="K256" s="1">
        <f t="shared" si="95"/>
        <v>0.18613936472519527</v>
      </c>
      <c r="L256" s="1">
        <f t="shared" si="96"/>
        <v>4.0000000000000002E-4</v>
      </c>
      <c r="M256" s="1">
        <f t="shared" si="97"/>
        <v>2.7777777777777776E-2</v>
      </c>
      <c r="N256" s="1">
        <v>296.94468612627003</v>
      </c>
      <c r="O256" s="1">
        <v>297.01803889262999</v>
      </c>
      <c r="P256" s="1">
        <v>2.032732298625664</v>
      </c>
      <c r="Q256" s="1">
        <v>2.0033542378338725</v>
      </c>
      <c r="R256" s="1">
        <v>584.5292306612198</v>
      </c>
      <c r="S256" s="1">
        <v>603.62802431396665</v>
      </c>
      <c r="T256" s="1">
        <v>4148</v>
      </c>
      <c r="U256" s="1">
        <f>Condutividade!B$6</f>
        <v>6.543115377123824</v>
      </c>
      <c r="V256" s="1">
        <v>0.5</v>
      </c>
      <c r="W256" s="1">
        <f t="shared" si="98"/>
        <v>5.6588424210451668E-2</v>
      </c>
      <c r="X256" s="1">
        <f t="shared" si="99"/>
        <v>39.824607521360115</v>
      </c>
      <c r="Y256" s="1">
        <f t="shared" si="100"/>
        <v>18.704452549048888</v>
      </c>
      <c r="Z256" s="1">
        <f>[1]!HeatTransferArea(I256,J256,0.36,L256)</f>
        <v>0.35342917352885184</v>
      </c>
      <c r="AA256" s="1">
        <f>[1]!Convection(I256,M256,1000,9*10^-4,L256,0.6,0.36,7)</f>
        <v>25884.883040575744</v>
      </c>
      <c r="AB256" s="1">
        <f t="shared" si="101"/>
        <v>10.778747468657462</v>
      </c>
      <c r="AC256" s="1">
        <f t="shared" si="102"/>
        <v>1390.2339473811267</v>
      </c>
      <c r="AD256" s="1">
        <f t="shared" si="110"/>
        <v>0.69486623183960583</v>
      </c>
      <c r="AE256" s="1">
        <f t="shared" si="103"/>
        <v>4.6712192798847862E-4</v>
      </c>
      <c r="AF256" s="1">
        <f t="shared" si="104"/>
        <v>2.0967627817816083E-5</v>
      </c>
      <c r="AG256" s="1">
        <f t="shared" si="105"/>
        <v>2.3297364242017869E-6</v>
      </c>
      <c r="AH256" s="1">
        <f t="shared" si="106"/>
        <v>3.305735817690835E-4</v>
      </c>
      <c r="AI256" s="1">
        <f t="shared" si="107"/>
        <v>1.1459778958598827E-3</v>
      </c>
      <c r="AJ256" s="1">
        <f t="shared" si="111"/>
        <v>110.34268759728886</v>
      </c>
      <c r="AK256" s="1">
        <f t="shared" si="112"/>
        <v>7.4874426682615827</v>
      </c>
      <c r="AL256" s="1">
        <f t="shared" si="113"/>
        <v>1.0146644363922162</v>
      </c>
      <c r="AM256" s="1">
        <f t="shared" si="114"/>
        <v>1.0002470250177462</v>
      </c>
      <c r="AN256" s="1">
        <f t="shared" si="115"/>
        <v>0.224470722540142</v>
      </c>
      <c r="AO256" s="1">
        <f t="shared" si="108"/>
        <v>37.283999880000003</v>
      </c>
      <c r="AP256" s="1">
        <v>0.95179999999999998</v>
      </c>
      <c r="AQ256" s="1">
        <f t="shared" si="116"/>
        <v>1.2047732525553514E-2</v>
      </c>
      <c r="AR256" s="1">
        <f t="shared" si="117"/>
        <v>166.09738436304323</v>
      </c>
      <c r="AS256" s="1">
        <f t="shared" si="109"/>
        <v>79.398510491123545</v>
      </c>
      <c r="AT256" s="1">
        <f t="shared" si="118"/>
        <v>115.22222222222221</v>
      </c>
      <c r="AU256" s="1">
        <f t="shared" si="119"/>
        <v>165.86024721419247</v>
      </c>
      <c r="AV256" s="1">
        <f t="shared" si="120"/>
        <v>39.699255245561773</v>
      </c>
      <c r="AX256" s="1">
        <f t="shared" si="121"/>
        <v>1.4394814126593369</v>
      </c>
      <c r="AY256" s="1">
        <f t="shared" si="122"/>
        <v>0.36089473661020843</v>
      </c>
      <c r="AZ256" s="1">
        <v>0.22508361916303551</v>
      </c>
    </row>
    <row r="257" spans="1:52" x14ac:dyDescent="0.25">
      <c r="A257" s="1">
        <v>0.4</v>
      </c>
      <c r="B257" s="1">
        <v>4</v>
      </c>
      <c r="C257" s="1">
        <v>15</v>
      </c>
      <c r="D257" s="1">
        <v>0.5</v>
      </c>
      <c r="E257" s="1">
        <v>100</v>
      </c>
      <c r="F257" s="1">
        <v>1.2537</v>
      </c>
      <c r="G257" s="1">
        <v>27.07644801</v>
      </c>
      <c r="H257" s="1">
        <v>2.6591939999999998</v>
      </c>
      <c r="I257" s="1">
        <f t="shared" si="125"/>
        <v>2.5000000000000001E-2</v>
      </c>
      <c r="J257" s="1">
        <f t="shared" si="94"/>
        <v>0.1</v>
      </c>
      <c r="K257" s="1">
        <f t="shared" si="95"/>
        <v>0.24818581963359368</v>
      </c>
      <c r="L257" s="1">
        <f t="shared" si="96"/>
        <v>4.0000000000000002E-4</v>
      </c>
      <c r="M257" s="1">
        <f t="shared" si="97"/>
        <v>2.7777777777777776E-2</v>
      </c>
      <c r="N257" s="1">
        <v>296.94468612627003</v>
      </c>
      <c r="O257" s="1">
        <v>297.01803889262999</v>
      </c>
      <c r="P257" s="1">
        <v>2.032732298625664</v>
      </c>
      <c r="Q257" s="1">
        <v>2.0033542378338725</v>
      </c>
      <c r="R257" s="1">
        <v>584.5292306612198</v>
      </c>
      <c r="S257" s="1">
        <v>603.62802431396665</v>
      </c>
      <c r="T257" s="1">
        <v>4148</v>
      </c>
      <c r="U257" s="1">
        <f>Condutividade!B$6</f>
        <v>6.543115377123824</v>
      </c>
      <c r="V257" s="1">
        <v>0.5</v>
      </c>
      <c r="W257" s="1">
        <f t="shared" si="98"/>
        <v>5.6588424210451668E-2</v>
      </c>
      <c r="X257" s="1">
        <f t="shared" si="99"/>
        <v>39.824607521360115</v>
      </c>
      <c r="Y257" s="1">
        <f t="shared" si="100"/>
        <v>18.704452549048888</v>
      </c>
      <c r="Z257" s="1">
        <f>[1]!HeatTransferArea(I257,J257,0.36,L257)</f>
        <v>0.47123889803846908</v>
      </c>
      <c r="AA257" s="1">
        <f>[1]!Convection(I257,M257,1000,9*10^-4,L257,0.6,0.36,7)</f>
        <v>25884.883040575744</v>
      </c>
      <c r="AB257" s="1">
        <f t="shared" si="101"/>
        <v>10.778747468657462</v>
      </c>
      <c r="AC257" s="1">
        <f t="shared" si="102"/>
        <v>1390.2339473811267</v>
      </c>
      <c r="AD257" s="1">
        <f t="shared" si="110"/>
        <v>1.5634490216391135</v>
      </c>
      <c r="AE257" s="1">
        <f t="shared" si="103"/>
        <v>1.0510243379742157E-3</v>
      </c>
      <c r="AF257" s="1">
        <f t="shared" si="104"/>
        <v>4.1417536430253987E-6</v>
      </c>
      <c r="AG257" s="1">
        <f t="shared" si="105"/>
        <v>2.5885960268908742E-7</v>
      </c>
      <c r="AH257" s="1">
        <f t="shared" si="106"/>
        <v>5.5784291923532839E-4</v>
      </c>
      <c r="AI257" s="1">
        <f t="shared" si="107"/>
        <v>1.9338376992635519E-3</v>
      </c>
      <c r="AJ257" s="1">
        <f t="shared" si="111"/>
        <v>331.0280627918666</v>
      </c>
      <c r="AK257" s="1">
        <f t="shared" si="112"/>
        <v>7.4874426682615827</v>
      </c>
      <c r="AL257" s="1">
        <f t="shared" si="113"/>
        <v>1.0146644363922162</v>
      </c>
      <c r="AM257" s="1">
        <f t="shared" si="114"/>
        <v>1.0002470250177462</v>
      </c>
      <c r="AN257" s="1">
        <f t="shared" si="115"/>
        <v>0.36678487295947565</v>
      </c>
      <c r="AO257" s="1">
        <f t="shared" si="108"/>
        <v>27.07644801</v>
      </c>
      <c r="AP257" s="1">
        <v>0.64039999999999997</v>
      </c>
      <c r="AQ257" s="1">
        <f t="shared" si="116"/>
        <v>3.6022159668224502E-2</v>
      </c>
      <c r="AR257" s="1">
        <f t="shared" si="117"/>
        <v>73.82105971690811</v>
      </c>
      <c r="AS257" s="1">
        <f t="shared" si="109"/>
        <v>105.86468065483137</v>
      </c>
      <c r="AT257" s="1">
        <f t="shared" si="118"/>
        <v>115.22222222222221</v>
      </c>
      <c r="AU257" s="1">
        <f t="shared" si="119"/>
        <v>73.715665428529974</v>
      </c>
      <c r="AV257" s="1">
        <f t="shared" si="120"/>
        <v>52.932340327415687</v>
      </c>
      <c r="AX257" s="1">
        <f t="shared" si="121"/>
        <v>0.63976951673748295</v>
      </c>
      <c r="AY257" s="1">
        <f t="shared" si="122"/>
        <v>2.6924843835068653</v>
      </c>
      <c r="AZ257" s="1">
        <v>0.36778634525582415</v>
      </c>
    </row>
    <row r="258" spans="1:52" x14ac:dyDescent="0.25">
      <c r="A258" s="1">
        <v>0.4</v>
      </c>
      <c r="B258" s="1">
        <v>4</v>
      </c>
      <c r="C258" s="1">
        <v>15</v>
      </c>
      <c r="D258" s="1">
        <v>1</v>
      </c>
      <c r="E258" s="1">
        <v>100</v>
      </c>
      <c r="F258" s="1">
        <v>0.62680000000000002</v>
      </c>
      <c r="G258" s="1">
        <v>36.897140559999997</v>
      </c>
      <c r="H258" s="1">
        <v>2.65915232</v>
      </c>
      <c r="I258" s="1">
        <f t="shared" si="125"/>
        <v>2.5000000000000001E-2</v>
      </c>
      <c r="J258" s="1">
        <f t="shared" ref="J258:J321" si="126">I258*B258</f>
        <v>0.1</v>
      </c>
      <c r="K258" s="1">
        <f t="shared" ref="K258:K321" si="127">PI()*I258^2*J258*(1-0.36)*7900/4</f>
        <v>0.24818581963359368</v>
      </c>
      <c r="L258" s="1">
        <f t="shared" ref="L258:L321" si="128">A258/1000</f>
        <v>4.0000000000000002E-4</v>
      </c>
      <c r="M258" s="1">
        <f t="shared" ref="M258:M321" si="129">E258/3600</f>
        <v>2.7777777777777776E-2</v>
      </c>
      <c r="N258" s="1">
        <v>296.94468612627003</v>
      </c>
      <c r="O258" s="1">
        <v>297.01803889262999</v>
      </c>
      <c r="P258" s="1">
        <v>2.032732298625664</v>
      </c>
      <c r="Q258" s="1">
        <v>2.0033542378338725</v>
      </c>
      <c r="R258" s="1">
        <v>584.5292306612198</v>
      </c>
      <c r="S258" s="1">
        <v>603.62802431396665</v>
      </c>
      <c r="T258" s="1">
        <v>4148</v>
      </c>
      <c r="U258" s="1">
        <f>Condutividade!B$6</f>
        <v>6.543115377123824</v>
      </c>
      <c r="V258" s="1">
        <v>0.5</v>
      </c>
      <c r="W258" s="1">
        <f t="shared" ref="W258:W321" si="130">E258/3600/1000/(PI()*I258^2/4)</f>
        <v>5.6588424210451668E-2</v>
      </c>
      <c r="X258" s="1">
        <f t="shared" ref="X258:X321" si="131">0.75*W258*L258*N258*7900</f>
        <v>39.824607521360115</v>
      </c>
      <c r="Y258" s="1">
        <f t="shared" ref="Y258:Y321" si="132">(1-0.36)*U258+0.36*(X258+V258)</f>
        <v>18.704452549048888</v>
      </c>
      <c r="Z258" s="1">
        <f>[1]!HeatTransferArea(I258,J258,0.36,L258)</f>
        <v>0.47123889803846908</v>
      </c>
      <c r="AA258" s="1">
        <f>[1]!Convection(I258,M258,1000,9*10^-4,L258,0.6,0.36,7)</f>
        <v>25884.883040575744</v>
      </c>
      <c r="AB258" s="1">
        <f t="shared" ref="AB258:AB321" si="133">W258*L258/(2.1*10^-6)</f>
        <v>10.778747468657462</v>
      </c>
      <c r="AC258" s="1">
        <f t="shared" ref="AC258:AC321" si="134">0.17*AB258^0.79*V258/L258</f>
        <v>1390.2339473811267</v>
      </c>
      <c r="AD258" s="1">
        <f t="shared" si="110"/>
        <v>0.78172451081955674</v>
      </c>
      <c r="AE258" s="1">
        <f t="shared" ref="AE258:AE321" si="135">ABS(T258*M258/(2*D258*370*K258)-F258)</f>
        <v>5.7551216898710233E-4</v>
      </c>
      <c r="AF258" s="1">
        <f t="shared" ref="AF258:AF321" si="136">J258^2*D258^2/(N258*P258)</f>
        <v>1.6567014572101595E-5</v>
      </c>
      <c r="AG258" s="1">
        <f t="shared" ref="AG258:AG321" si="137">I258^2*D258^2/(N258*P258)</f>
        <v>1.0354384107563497E-6</v>
      </c>
      <c r="AH258" s="1">
        <f t="shared" ref="AH258:AH321" si="138">U258*(1-0.36)/(7900*N258*J258*J258*D258*(1-0.36))</f>
        <v>2.7892145961766419E-4</v>
      </c>
      <c r="AI258" s="1">
        <f t="shared" ref="AI258:AI321" si="139">0.36*(V258+X258)/(7900*N258*J258*J258*D258*(1-0.36))</f>
        <v>9.6691884963177595E-4</v>
      </c>
      <c r="AJ258" s="1">
        <f t="shared" si="111"/>
        <v>165.5140313959333</v>
      </c>
      <c r="AK258" s="1">
        <f t="shared" si="112"/>
        <v>7.4874426682615827</v>
      </c>
      <c r="AL258" s="1">
        <f t="shared" si="113"/>
        <v>1.0146644363922162</v>
      </c>
      <c r="AM258" s="1">
        <f t="shared" si="114"/>
        <v>1.0002470250177462</v>
      </c>
      <c r="AN258" s="1">
        <f t="shared" si="115"/>
        <v>0.24990931247461498</v>
      </c>
      <c r="AO258" s="1">
        <f t="shared" ref="AO258:AO321" si="140">G258</f>
        <v>36.897140559999997</v>
      </c>
      <c r="AP258" s="1">
        <v>0.95409999999999995</v>
      </c>
      <c r="AQ258" s="1">
        <f t="shared" si="116"/>
        <v>1.8010797529847317E-2</v>
      </c>
      <c r="AR258" s="1">
        <f t="shared" si="117"/>
        <v>147.64211943381622</v>
      </c>
      <c r="AS258" s="1">
        <f t="shared" ref="AS258:AS321" si="141">AA258*Z258/(M258*T258)</f>
        <v>105.86468065483137</v>
      </c>
      <c r="AT258" s="1">
        <f t="shared" si="118"/>
        <v>115.22222222222221</v>
      </c>
      <c r="AU258" s="1">
        <f t="shared" si="119"/>
        <v>147.43133085705995</v>
      </c>
      <c r="AV258" s="1">
        <f t="shared" si="120"/>
        <v>52.932340327415687</v>
      </c>
      <c r="AX258" s="1">
        <f t="shared" si="121"/>
        <v>1.2795390334749659</v>
      </c>
      <c r="AY258" s="1">
        <f t="shared" si="122"/>
        <v>0.34367361847320704</v>
      </c>
      <c r="AZ258" s="1">
        <v>0.25059166682315565</v>
      </c>
    </row>
    <row r="259" spans="1:52" x14ac:dyDescent="0.25">
      <c r="A259" s="1">
        <v>0.4</v>
      </c>
      <c r="B259" s="1">
        <v>4</v>
      </c>
      <c r="C259" s="1">
        <v>15</v>
      </c>
      <c r="D259" s="1">
        <v>1.5</v>
      </c>
      <c r="E259" s="1">
        <v>100</v>
      </c>
      <c r="F259" s="1">
        <v>0.41789999999999999</v>
      </c>
      <c r="G259" s="1">
        <v>37.503170840000003</v>
      </c>
      <c r="H259" s="1">
        <v>2.6681291499999999</v>
      </c>
      <c r="I259" s="1">
        <f t="shared" si="125"/>
        <v>2.5000000000000001E-2</v>
      </c>
      <c r="J259" s="1">
        <f t="shared" si="126"/>
        <v>0.1</v>
      </c>
      <c r="K259" s="1">
        <f t="shared" si="127"/>
        <v>0.24818581963359368</v>
      </c>
      <c r="L259" s="1">
        <f t="shared" si="128"/>
        <v>4.0000000000000002E-4</v>
      </c>
      <c r="M259" s="1">
        <f t="shared" si="129"/>
        <v>2.7777777777777776E-2</v>
      </c>
      <c r="N259" s="1">
        <v>296.94468612627003</v>
      </c>
      <c r="O259" s="1">
        <v>297.01803889262999</v>
      </c>
      <c r="P259" s="1">
        <v>2.032732298625664</v>
      </c>
      <c r="Q259" s="1">
        <v>2.0033542378338725</v>
      </c>
      <c r="R259" s="1">
        <v>584.5292306612198</v>
      </c>
      <c r="S259" s="1">
        <v>603.62802431396665</v>
      </c>
      <c r="T259" s="1">
        <v>4148</v>
      </c>
      <c r="U259" s="1">
        <f>Condutividade!B$6</f>
        <v>6.543115377123824</v>
      </c>
      <c r="V259" s="1">
        <v>0.5</v>
      </c>
      <c r="W259" s="1">
        <f t="shared" si="130"/>
        <v>5.6588424210451668E-2</v>
      </c>
      <c r="X259" s="1">
        <f t="shared" si="131"/>
        <v>39.824607521360115</v>
      </c>
      <c r="Y259" s="1">
        <f t="shared" si="132"/>
        <v>18.704452549048888</v>
      </c>
      <c r="Z259" s="1">
        <f>[1]!HeatTransferArea(I259,J259,0.36,L259)</f>
        <v>0.47123889803846908</v>
      </c>
      <c r="AA259" s="1">
        <f>[1]!Convection(I259,M259,1000,9*10^-4,L259,0.6,0.36,7)</f>
        <v>25884.883040575744</v>
      </c>
      <c r="AB259" s="1">
        <f t="shared" si="133"/>
        <v>10.778747468657462</v>
      </c>
      <c r="AC259" s="1">
        <f t="shared" si="134"/>
        <v>1390.2339473811267</v>
      </c>
      <c r="AD259" s="1">
        <f t="shared" ref="AD259:AD322" si="142">T259*M259/(2*D259*N259*K259)</f>
        <v>0.52114967387970446</v>
      </c>
      <c r="AE259" s="1">
        <f t="shared" si="135"/>
        <v>3.5034144599144224E-4</v>
      </c>
      <c r="AF259" s="1">
        <f t="shared" si="136"/>
        <v>3.727578278722859E-5</v>
      </c>
      <c r="AG259" s="1">
        <f t="shared" si="137"/>
        <v>2.3297364242017869E-6</v>
      </c>
      <c r="AH259" s="1">
        <f t="shared" si="138"/>
        <v>1.8594763974510945E-4</v>
      </c>
      <c r="AI259" s="1">
        <f t="shared" si="139"/>
        <v>6.4461256642118386E-4</v>
      </c>
      <c r="AJ259" s="1">
        <f t="shared" ref="AJ259:AJ322" si="143">AA259*Z259/(N259*K259*D259)</f>
        <v>110.34268759728887</v>
      </c>
      <c r="AK259" s="1">
        <f t="shared" ref="AK259:AK322" si="144">C259/Q259</f>
        <v>7.4874426682615827</v>
      </c>
      <c r="AL259" s="1">
        <f t="shared" ref="AL259:AL322" si="145">P259/Q259</f>
        <v>1.0146644363922162</v>
      </c>
      <c r="AM259" s="1">
        <f t="shared" ref="AM259:AM322" si="146">O259/N259</f>
        <v>1.0002470250177462</v>
      </c>
      <c r="AN259" s="1">
        <f t="shared" ref="AN259:AN322" si="147">G259/(K259*D259*N259*Q259)</f>
        <v>0.16934269156533666</v>
      </c>
      <c r="AO259" s="1">
        <f t="shared" si="140"/>
        <v>37.503170840000003</v>
      </c>
      <c r="AP259" s="1">
        <v>0.97</v>
      </c>
      <c r="AQ259" s="1">
        <f t="shared" ref="AQ259:AQ322" si="148">H259/(K259*D259*Q259*N259)</f>
        <v>1.2047732540604927E-2</v>
      </c>
      <c r="AR259" s="1">
        <f t="shared" ref="AR259:AR322" si="149">K259*Q259*N259*D259</f>
        <v>221.46317915072433</v>
      </c>
      <c r="AS259" s="1">
        <f t="shared" si="141"/>
        <v>105.86468065483137</v>
      </c>
      <c r="AT259" s="1">
        <f t="shared" ref="AT259:AT322" si="150">M259*T259</f>
        <v>115.22222222222221</v>
      </c>
      <c r="AU259" s="1">
        <f t="shared" ref="AU259:AU322" si="151">2*K259*O259*D259</f>
        <v>221.14699628558992</v>
      </c>
      <c r="AV259" s="1">
        <f t="shared" ref="AV259:AV322" si="152">AS259/2</f>
        <v>52.932340327415687</v>
      </c>
      <c r="AX259" s="1">
        <f t="shared" ref="AX259:AX322" si="153">AU259/AT259</f>
        <v>1.9193085502124487</v>
      </c>
      <c r="AY259" s="1">
        <f t="shared" ref="AY259:AY322" si="154">(1-AP259)*AK259</f>
        <v>0.22462328004784768</v>
      </c>
      <c r="AZ259" s="1">
        <v>0.1698050661797077</v>
      </c>
    </row>
    <row r="260" spans="1:52" x14ac:dyDescent="0.25">
      <c r="A260" s="1">
        <v>0.4</v>
      </c>
      <c r="B260" s="1">
        <v>5</v>
      </c>
      <c r="C260" s="1">
        <v>15</v>
      </c>
      <c r="D260" s="1">
        <v>0.5</v>
      </c>
      <c r="E260" s="1">
        <v>100</v>
      </c>
      <c r="F260" s="1">
        <v>1.0028999999999999</v>
      </c>
      <c r="G260" s="1">
        <v>33.63646018</v>
      </c>
      <c r="H260" s="1">
        <v>3.3239925000000001</v>
      </c>
      <c r="I260" s="1">
        <f t="shared" si="125"/>
        <v>2.5000000000000001E-2</v>
      </c>
      <c r="J260" s="1">
        <f t="shared" si="126"/>
        <v>0.125</v>
      </c>
      <c r="K260" s="1">
        <f t="shared" si="127"/>
        <v>0.31023227454199215</v>
      </c>
      <c r="L260" s="1">
        <f t="shared" si="128"/>
        <v>4.0000000000000002E-4</v>
      </c>
      <c r="M260" s="1">
        <f t="shared" si="129"/>
        <v>2.7777777777777776E-2</v>
      </c>
      <c r="N260" s="1">
        <v>296.94468612627003</v>
      </c>
      <c r="O260" s="1">
        <v>297.01803889262999</v>
      </c>
      <c r="P260" s="1">
        <v>2.032732298625664</v>
      </c>
      <c r="Q260" s="1">
        <v>2.0033542378338725</v>
      </c>
      <c r="R260" s="1">
        <v>584.5292306612198</v>
      </c>
      <c r="S260" s="1">
        <v>603.62802431396665</v>
      </c>
      <c r="T260" s="1">
        <v>4148</v>
      </c>
      <c r="U260" s="1">
        <f>Condutividade!B$6</f>
        <v>6.543115377123824</v>
      </c>
      <c r="V260" s="1">
        <v>0.5</v>
      </c>
      <c r="W260" s="1">
        <f t="shared" si="130"/>
        <v>5.6588424210451668E-2</v>
      </c>
      <c r="X260" s="1">
        <f t="shared" si="131"/>
        <v>39.824607521360115</v>
      </c>
      <c r="Y260" s="1">
        <f t="shared" si="132"/>
        <v>18.704452549048888</v>
      </c>
      <c r="Z260" s="1">
        <f>[1]!HeatTransferArea(I260,J260,0.36,L260)</f>
        <v>0.58904862254808632</v>
      </c>
      <c r="AA260" s="1">
        <f>[1]!Convection(I260,M260,1000,9*10^-4,L260,0.6,0.36,7)</f>
        <v>25884.883040575744</v>
      </c>
      <c r="AB260" s="1">
        <f t="shared" si="133"/>
        <v>10.778747468657462</v>
      </c>
      <c r="AC260" s="1">
        <f t="shared" si="134"/>
        <v>1390.2339473811267</v>
      </c>
      <c r="AD260" s="1">
        <f t="shared" si="142"/>
        <v>1.2507592173112905</v>
      </c>
      <c r="AE260" s="1">
        <f t="shared" si="135"/>
        <v>9.0081947037923271E-4</v>
      </c>
      <c r="AF260" s="1">
        <f t="shared" si="136"/>
        <v>6.4714900672271838E-6</v>
      </c>
      <c r="AG260" s="1">
        <f t="shared" si="137"/>
        <v>2.5885960268908742E-7</v>
      </c>
      <c r="AH260" s="1">
        <f t="shared" si="138"/>
        <v>3.5701946831061027E-4</v>
      </c>
      <c r="AI260" s="1">
        <f t="shared" si="139"/>
        <v>1.2376561275286733E-3</v>
      </c>
      <c r="AJ260" s="1">
        <f t="shared" si="143"/>
        <v>331.02806279186655</v>
      </c>
      <c r="AK260" s="1">
        <f t="shared" si="144"/>
        <v>7.4874426682615827</v>
      </c>
      <c r="AL260" s="1">
        <f t="shared" si="145"/>
        <v>1.0146644363922162</v>
      </c>
      <c r="AM260" s="1">
        <f t="shared" si="146"/>
        <v>1.0002470250177462</v>
      </c>
      <c r="AN260" s="1">
        <f t="shared" si="147"/>
        <v>0.36451885474405721</v>
      </c>
      <c r="AO260" s="1">
        <f t="shared" si="140"/>
        <v>33.63646018</v>
      </c>
      <c r="AP260" s="1">
        <v>0.79749999999999999</v>
      </c>
      <c r="AQ260" s="1">
        <f t="shared" si="148"/>
        <v>3.6022159668224502E-2</v>
      </c>
      <c r="AR260" s="1">
        <f t="shared" si="149"/>
        <v>92.276324646135151</v>
      </c>
      <c r="AS260" s="1">
        <f t="shared" si="141"/>
        <v>132.33085081853923</v>
      </c>
      <c r="AT260" s="1">
        <f t="shared" si="150"/>
        <v>115.22222222222221</v>
      </c>
      <c r="AU260" s="1">
        <f t="shared" si="151"/>
        <v>92.144581785662481</v>
      </c>
      <c r="AV260" s="1">
        <f t="shared" si="152"/>
        <v>66.165425409269616</v>
      </c>
      <c r="AX260" s="1">
        <f t="shared" si="153"/>
        <v>0.79971189592185377</v>
      </c>
      <c r="AY260" s="1">
        <f t="shared" si="154"/>
        <v>1.5162071403229707</v>
      </c>
      <c r="AZ260" s="1">
        <v>0.36551413988648235</v>
      </c>
    </row>
    <row r="261" spans="1:52" x14ac:dyDescent="0.25">
      <c r="A261" s="1">
        <v>0.4</v>
      </c>
      <c r="B261" s="1">
        <v>5</v>
      </c>
      <c r="C261" s="1">
        <v>15</v>
      </c>
      <c r="D261" s="1">
        <v>1</v>
      </c>
      <c r="E261" s="1">
        <v>100</v>
      </c>
      <c r="F261" s="1">
        <v>0.50149999999999995</v>
      </c>
      <c r="G261" s="1">
        <v>37.077374239999997</v>
      </c>
      <c r="H261" s="1">
        <v>3.3239404000000001</v>
      </c>
      <c r="I261" s="1">
        <f t="shared" si="125"/>
        <v>2.5000000000000001E-2</v>
      </c>
      <c r="J261" s="1">
        <f t="shared" si="126"/>
        <v>0.125</v>
      </c>
      <c r="K261" s="1">
        <f t="shared" si="127"/>
        <v>0.31023227454199215</v>
      </c>
      <c r="L261" s="1">
        <f t="shared" si="128"/>
        <v>4.0000000000000002E-4</v>
      </c>
      <c r="M261" s="1">
        <f t="shared" si="129"/>
        <v>2.7777777777777776E-2</v>
      </c>
      <c r="N261" s="1">
        <v>296.94468612627003</v>
      </c>
      <c r="O261" s="1">
        <v>297.01803889262999</v>
      </c>
      <c r="P261" s="1">
        <v>2.032732298625664</v>
      </c>
      <c r="Q261" s="1">
        <v>2.0033542378338725</v>
      </c>
      <c r="R261" s="1">
        <v>584.5292306612198</v>
      </c>
      <c r="S261" s="1">
        <v>603.62802431396665</v>
      </c>
      <c r="T261" s="1">
        <v>4148</v>
      </c>
      <c r="U261" s="1">
        <f>Condutividade!B$6</f>
        <v>6.543115377123824</v>
      </c>
      <c r="V261" s="1">
        <v>0.5</v>
      </c>
      <c r="W261" s="1">
        <f t="shared" si="130"/>
        <v>5.6588424210451668E-2</v>
      </c>
      <c r="X261" s="1">
        <f t="shared" si="131"/>
        <v>39.824607521360115</v>
      </c>
      <c r="Y261" s="1">
        <f t="shared" si="132"/>
        <v>18.704452549048888</v>
      </c>
      <c r="Z261" s="1">
        <f>[1]!HeatTransferArea(I261,J261,0.36,L261)</f>
        <v>0.58904862254808632</v>
      </c>
      <c r="AA261" s="1">
        <f>[1]!Convection(I261,M261,1000,9*10^-4,L261,0.6,0.36,7)</f>
        <v>25884.883040575744</v>
      </c>
      <c r="AB261" s="1">
        <f t="shared" si="133"/>
        <v>10.778747468657462</v>
      </c>
      <c r="AC261" s="1">
        <f t="shared" si="134"/>
        <v>1390.2339473811267</v>
      </c>
      <c r="AD261" s="1">
        <f t="shared" si="142"/>
        <v>0.62537960865564524</v>
      </c>
      <c r="AE261" s="1">
        <f t="shared" si="135"/>
        <v>4.0040973518962186E-4</v>
      </c>
      <c r="AF261" s="1">
        <f t="shared" si="136"/>
        <v>2.5885960268908735E-5</v>
      </c>
      <c r="AG261" s="1">
        <f t="shared" si="137"/>
        <v>1.0354384107563497E-6</v>
      </c>
      <c r="AH261" s="1">
        <f t="shared" si="138"/>
        <v>1.7850973415530513E-4</v>
      </c>
      <c r="AI261" s="1">
        <f t="shared" si="139"/>
        <v>6.1882806376433667E-4</v>
      </c>
      <c r="AJ261" s="1">
        <f t="shared" si="143"/>
        <v>165.51403139593327</v>
      </c>
      <c r="AK261" s="1">
        <f t="shared" si="144"/>
        <v>7.4874426682615827</v>
      </c>
      <c r="AL261" s="1">
        <f t="shared" si="145"/>
        <v>1.0146644363922162</v>
      </c>
      <c r="AM261" s="1">
        <f t="shared" si="146"/>
        <v>1.0002470250177462</v>
      </c>
      <c r="AN261" s="1">
        <f t="shared" si="147"/>
        <v>0.20090404761018477</v>
      </c>
      <c r="AO261" s="1">
        <f t="shared" si="140"/>
        <v>37.077374239999997</v>
      </c>
      <c r="AP261" s="1">
        <v>0.97060000000000002</v>
      </c>
      <c r="AQ261" s="1">
        <f t="shared" si="148"/>
        <v>1.8010797529847317E-2</v>
      </c>
      <c r="AR261" s="1">
        <f t="shared" si="149"/>
        <v>184.5526492922703</v>
      </c>
      <c r="AS261" s="1">
        <f t="shared" si="141"/>
        <v>132.33085081853923</v>
      </c>
      <c r="AT261" s="1">
        <f t="shared" si="150"/>
        <v>115.22222222222221</v>
      </c>
      <c r="AU261" s="1">
        <f t="shared" si="151"/>
        <v>184.28916357132496</v>
      </c>
      <c r="AV261" s="1">
        <f t="shared" si="152"/>
        <v>66.165425409269616</v>
      </c>
      <c r="AX261" s="1">
        <f t="shared" si="153"/>
        <v>1.5994237918437075</v>
      </c>
      <c r="AY261" s="1">
        <f t="shared" si="154"/>
        <v>0.22013081444689039</v>
      </c>
      <c r="AZ261" s="1">
        <v>0.20145259759885376</v>
      </c>
    </row>
    <row r="262" spans="1:52" x14ac:dyDescent="0.25">
      <c r="A262" s="1">
        <v>0.4</v>
      </c>
      <c r="B262" s="1">
        <v>5</v>
      </c>
      <c r="C262" s="1">
        <v>15</v>
      </c>
      <c r="D262" s="1">
        <v>1.5</v>
      </c>
      <c r="E262" s="1">
        <v>100</v>
      </c>
      <c r="F262" s="1">
        <v>0.33429999999999999</v>
      </c>
      <c r="G262" s="1">
        <v>37.314712550000003</v>
      </c>
      <c r="H262" s="1">
        <v>3.3351614399999998</v>
      </c>
      <c r="I262" s="1">
        <f t="shared" si="125"/>
        <v>2.5000000000000001E-2</v>
      </c>
      <c r="J262" s="1">
        <f t="shared" si="126"/>
        <v>0.125</v>
      </c>
      <c r="K262" s="1">
        <f t="shared" si="127"/>
        <v>0.31023227454199215</v>
      </c>
      <c r="L262" s="1">
        <f t="shared" si="128"/>
        <v>4.0000000000000002E-4</v>
      </c>
      <c r="M262" s="1">
        <f t="shared" si="129"/>
        <v>2.7777777777777776E-2</v>
      </c>
      <c r="N262" s="1">
        <v>296.94468612627003</v>
      </c>
      <c r="O262" s="1">
        <v>297.01803889262999</v>
      </c>
      <c r="P262" s="1">
        <v>2.032732298625664</v>
      </c>
      <c r="Q262" s="1">
        <v>2.0033542378338725</v>
      </c>
      <c r="R262" s="1">
        <v>584.5292306612198</v>
      </c>
      <c r="S262" s="1">
        <v>603.62802431396665</v>
      </c>
      <c r="T262" s="1">
        <v>4148</v>
      </c>
      <c r="U262" s="1">
        <f>Condutividade!B$6</f>
        <v>6.543115377123824</v>
      </c>
      <c r="V262" s="1">
        <v>0.5</v>
      </c>
      <c r="W262" s="1">
        <f t="shared" si="130"/>
        <v>5.6588424210451668E-2</v>
      </c>
      <c r="X262" s="1">
        <f t="shared" si="131"/>
        <v>39.824607521360115</v>
      </c>
      <c r="Y262" s="1">
        <f t="shared" si="132"/>
        <v>18.704452549048888</v>
      </c>
      <c r="Z262" s="1">
        <f>[1]!HeatTransferArea(I262,J262,0.36,L262)</f>
        <v>0.58904862254808632</v>
      </c>
      <c r="AA262" s="1">
        <f>[1]!Convection(I262,M262,1000,9*10^-4,L262,0.6,0.36,7)</f>
        <v>25884.883040575744</v>
      </c>
      <c r="AB262" s="1">
        <f t="shared" si="133"/>
        <v>10.778747468657462</v>
      </c>
      <c r="AC262" s="1">
        <f t="shared" si="134"/>
        <v>1390.2339473811267</v>
      </c>
      <c r="AD262" s="1">
        <f t="shared" si="142"/>
        <v>0.41691973910376345</v>
      </c>
      <c r="AE262" s="1">
        <f t="shared" si="135"/>
        <v>3.0027315679309607E-4</v>
      </c>
      <c r="AF262" s="1">
        <f t="shared" si="136"/>
        <v>5.8243410605044653E-5</v>
      </c>
      <c r="AG262" s="1">
        <f t="shared" si="137"/>
        <v>2.3297364242017869E-6</v>
      </c>
      <c r="AH262" s="1">
        <f t="shared" si="138"/>
        <v>1.1900648943687007E-4</v>
      </c>
      <c r="AI262" s="1">
        <f t="shared" si="139"/>
        <v>4.1255204250955773E-4</v>
      </c>
      <c r="AJ262" s="1">
        <f t="shared" si="143"/>
        <v>110.34268759728884</v>
      </c>
      <c r="AK262" s="1">
        <f t="shared" si="144"/>
        <v>7.4874426682615827</v>
      </c>
      <c r="AL262" s="1">
        <f t="shared" si="145"/>
        <v>1.0146644363922162</v>
      </c>
      <c r="AM262" s="1">
        <f t="shared" si="146"/>
        <v>1.0002470250177462</v>
      </c>
      <c r="AN262" s="1">
        <f t="shared" si="147"/>
        <v>0.13479337808874928</v>
      </c>
      <c r="AO262" s="1">
        <f t="shared" si="140"/>
        <v>37.314712550000003</v>
      </c>
      <c r="AP262" s="1">
        <v>0.97789999999999999</v>
      </c>
      <c r="AQ262" s="1">
        <f t="shared" si="148"/>
        <v>1.2047732549635771E-2</v>
      </c>
      <c r="AR262" s="1">
        <f t="shared" si="149"/>
        <v>276.82897393840545</v>
      </c>
      <c r="AS262" s="1">
        <f t="shared" si="141"/>
        <v>132.33085081853923</v>
      </c>
      <c r="AT262" s="1">
        <f t="shared" si="150"/>
        <v>115.22222222222221</v>
      </c>
      <c r="AU262" s="1">
        <f t="shared" si="151"/>
        <v>276.43374535698746</v>
      </c>
      <c r="AV262" s="1">
        <f t="shared" si="152"/>
        <v>66.165425409269616</v>
      </c>
      <c r="AX262" s="1">
        <f t="shared" si="153"/>
        <v>2.3991356877655616</v>
      </c>
      <c r="AY262" s="1">
        <f t="shared" si="154"/>
        <v>0.16547248296858105</v>
      </c>
      <c r="AZ262" s="1">
        <v>0.13516141898639564</v>
      </c>
    </row>
    <row r="263" spans="1:52" x14ac:dyDescent="0.25">
      <c r="A263" s="1">
        <v>0.5</v>
      </c>
      <c r="B263" s="1">
        <v>3</v>
      </c>
      <c r="C263" s="1">
        <v>15</v>
      </c>
      <c r="D263" s="1">
        <v>0.5</v>
      </c>
      <c r="E263" s="1">
        <v>100</v>
      </c>
      <c r="F263" s="1">
        <v>1.6716</v>
      </c>
      <c r="G263" s="1">
        <v>-15.13942724</v>
      </c>
      <c r="H263" s="1">
        <v>1.3368947600000001</v>
      </c>
      <c r="I263" s="1">
        <f t="shared" si="125"/>
        <v>2.5000000000000001E-2</v>
      </c>
      <c r="J263" s="1">
        <f t="shared" si="126"/>
        <v>7.5000000000000011E-2</v>
      </c>
      <c r="K263" s="1">
        <f t="shared" si="127"/>
        <v>0.18613936472519527</v>
      </c>
      <c r="L263" s="1">
        <f t="shared" si="128"/>
        <v>5.0000000000000001E-4</v>
      </c>
      <c r="M263" s="1">
        <f t="shared" si="129"/>
        <v>2.7777777777777776E-2</v>
      </c>
      <c r="N263" s="1">
        <v>296.94468612627003</v>
      </c>
      <c r="O263" s="1">
        <v>297.01803889262999</v>
      </c>
      <c r="P263" s="1">
        <v>2.032732298625664</v>
      </c>
      <c r="Q263" s="1">
        <v>2.0033542378338725</v>
      </c>
      <c r="R263" s="1">
        <v>584.5292306612198</v>
      </c>
      <c r="S263" s="1">
        <v>603.62802431396665</v>
      </c>
      <c r="T263" s="1">
        <v>4148</v>
      </c>
      <c r="U263" s="1">
        <f>Condutividade!B$6</f>
        <v>6.543115377123824</v>
      </c>
      <c r="V263" s="1">
        <v>0.5</v>
      </c>
      <c r="W263" s="1">
        <f t="shared" si="130"/>
        <v>5.6588424210451668E-2</v>
      </c>
      <c r="X263" s="1">
        <f t="shared" si="131"/>
        <v>49.780759401700138</v>
      </c>
      <c r="Y263" s="1">
        <f t="shared" si="132"/>
        <v>22.288667225971299</v>
      </c>
      <c r="Z263" s="1">
        <f>[1]!HeatTransferArea(I263,J263,0.36,L263)</f>
        <v>0.2827433388230815</v>
      </c>
      <c r="AA263" s="1">
        <f>[1]!Convection(I263,M263,1000,9*10^-4,L263,0.6,0.36,7)</f>
        <v>20885.729705543305</v>
      </c>
      <c r="AB263" s="1">
        <f t="shared" si="133"/>
        <v>13.473434335821828</v>
      </c>
      <c r="AC263" s="1">
        <f t="shared" si="134"/>
        <v>1326.5902051694598</v>
      </c>
      <c r="AD263" s="1">
        <f t="shared" si="142"/>
        <v>2.0845986955188178</v>
      </c>
      <c r="AE263" s="1">
        <f t="shared" si="135"/>
        <v>1.4013657839657689E-3</v>
      </c>
      <c r="AF263" s="1">
        <f t="shared" si="136"/>
        <v>2.3297364242017869E-6</v>
      </c>
      <c r="AG263" s="1">
        <f t="shared" si="137"/>
        <v>2.5885960268908742E-7</v>
      </c>
      <c r="AH263" s="1">
        <f t="shared" si="138"/>
        <v>9.9172074530725057E-4</v>
      </c>
      <c r="AI263" s="1">
        <f t="shared" si="139"/>
        <v>4.2867600507364226E-3</v>
      </c>
      <c r="AJ263" s="1">
        <f t="shared" si="143"/>
        <v>213.67723033039482</v>
      </c>
      <c r="AK263" s="1">
        <f t="shared" si="144"/>
        <v>7.4874426682615827</v>
      </c>
      <c r="AL263" s="1">
        <f t="shared" si="145"/>
        <v>1.0146644363922162</v>
      </c>
      <c r="AM263" s="1">
        <f t="shared" si="146"/>
        <v>1.0002470250177462</v>
      </c>
      <c r="AN263" s="1">
        <f t="shared" si="147"/>
        <v>-0.27344369024335818</v>
      </c>
      <c r="AO263" s="1">
        <f t="shared" si="140"/>
        <v>-15.13942724</v>
      </c>
      <c r="AP263" s="1">
        <v>0.48599999999999999</v>
      </c>
      <c r="AQ263" s="1">
        <f t="shared" si="148"/>
        <v>2.4146583014418497E-2</v>
      </c>
      <c r="AR263" s="1">
        <f t="shared" si="149"/>
        <v>55.365794787681075</v>
      </c>
      <c r="AS263" s="1">
        <f t="shared" si="141"/>
        <v>51.251406515251261</v>
      </c>
      <c r="AT263" s="1">
        <f t="shared" si="150"/>
        <v>115.22222222222221</v>
      </c>
      <c r="AU263" s="1">
        <f t="shared" si="151"/>
        <v>55.286749071397487</v>
      </c>
      <c r="AV263" s="1">
        <f t="shared" si="152"/>
        <v>25.625703257625631</v>
      </c>
      <c r="AX263" s="1">
        <f t="shared" si="153"/>
        <v>0.47982713755311229</v>
      </c>
      <c r="AY263" s="1">
        <f t="shared" si="154"/>
        <v>3.8485455314864536</v>
      </c>
      <c r="AZ263" s="1">
        <v>-0.27419030304170078</v>
      </c>
    </row>
    <row r="264" spans="1:52" x14ac:dyDescent="0.25">
      <c r="A264" s="1">
        <v>0.5</v>
      </c>
      <c r="B264" s="1">
        <v>3</v>
      </c>
      <c r="C264" s="1">
        <v>15</v>
      </c>
      <c r="D264" s="1">
        <v>1</v>
      </c>
      <c r="E264" s="1">
        <v>100</v>
      </c>
      <c r="F264" s="1">
        <v>0.83579999999999999</v>
      </c>
      <c r="G264" s="1">
        <v>33.232518220000003</v>
      </c>
      <c r="H264" s="1">
        <v>1.3368982700000001</v>
      </c>
      <c r="I264" s="1">
        <f t="shared" si="125"/>
        <v>2.5000000000000001E-2</v>
      </c>
      <c r="J264" s="1">
        <f t="shared" si="126"/>
        <v>7.5000000000000011E-2</v>
      </c>
      <c r="K264" s="1">
        <f t="shared" si="127"/>
        <v>0.18613936472519527</v>
      </c>
      <c r="L264" s="1">
        <f t="shared" si="128"/>
        <v>5.0000000000000001E-4</v>
      </c>
      <c r="M264" s="1">
        <f t="shared" si="129"/>
        <v>2.7777777777777776E-2</v>
      </c>
      <c r="N264" s="1">
        <v>296.94468612627003</v>
      </c>
      <c r="O264" s="1">
        <v>297.01803889262999</v>
      </c>
      <c r="P264" s="1">
        <v>2.032732298625664</v>
      </c>
      <c r="Q264" s="1">
        <v>2.0033542378338725</v>
      </c>
      <c r="R264" s="1">
        <v>584.5292306612198</v>
      </c>
      <c r="S264" s="1">
        <v>603.62802431396665</v>
      </c>
      <c r="T264" s="1">
        <v>4148</v>
      </c>
      <c r="U264" s="1">
        <f>Condutividade!B$6</f>
        <v>6.543115377123824</v>
      </c>
      <c r="V264" s="1">
        <v>0.5</v>
      </c>
      <c r="W264" s="1">
        <f t="shared" si="130"/>
        <v>5.6588424210451668E-2</v>
      </c>
      <c r="X264" s="1">
        <f t="shared" si="131"/>
        <v>49.780759401700138</v>
      </c>
      <c r="Y264" s="1">
        <f t="shared" si="132"/>
        <v>22.288667225971299</v>
      </c>
      <c r="Z264" s="1">
        <f>[1]!HeatTransferArea(I264,J264,0.36,L264)</f>
        <v>0.2827433388230815</v>
      </c>
      <c r="AA264" s="1">
        <f>[1]!Convection(I264,M264,1000,9*10^-4,L264,0.6,0.36,7)</f>
        <v>20885.729705543305</v>
      </c>
      <c r="AB264" s="1">
        <f t="shared" si="133"/>
        <v>13.473434335821828</v>
      </c>
      <c r="AC264" s="1">
        <f t="shared" si="134"/>
        <v>1326.5902051694598</v>
      </c>
      <c r="AD264" s="1">
        <f t="shared" si="142"/>
        <v>1.0422993477594089</v>
      </c>
      <c r="AE264" s="1">
        <f t="shared" si="135"/>
        <v>7.0068289198288447E-4</v>
      </c>
      <c r="AF264" s="1">
        <f t="shared" si="136"/>
        <v>9.3189456968071474E-6</v>
      </c>
      <c r="AG264" s="1">
        <f t="shared" si="137"/>
        <v>1.0354384107563497E-6</v>
      </c>
      <c r="AH264" s="1">
        <f t="shared" si="138"/>
        <v>4.9586037265362528E-4</v>
      </c>
      <c r="AI264" s="1">
        <f t="shared" si="139"/>
        <v>2.1433800253682113E-3</v>
      </c>
      <c r="AJ264" s="1">
        <f t="shared" si="143"/>
        <v>106.83861516519741</v>
      </c>
      <c r="AK264" s="1">
        <f t="shared" si="144"/>
        <v>7.4874426682615827</v>
      </c>
      <c r="AL264" s="1">
        <f t="shared" si="145"/>
        <v>1.0146644363922162</v>
      </c>
      <c r="AM264" s="1">
        <f t="shared" si="146"/>
        <v>1.0002470250177462</v>
      </c>
      <c r="AN264" s="1">
        <f t="shared" si="147"/>
        <v>0.30011777440783938</v>
      </c>
      <c r="AO264" s="1">
        <f t="shared" si="140"/>
        <v>33.232518220000003</v>
      </c>
      <c r="AP264" s="1">
        <v>0.86660000000000004</v>
      </c>
      <c r="AQ264" s="1">
        <f t="shared" si="148"/>
        <v>1.2073323205480839E-2</v>
      </c>
      <c r="AR264" s="1">
        <f t="shared" si="149"/>
        <v>110.73158957536215</v>
      </c>
      <c r="AS264" s="1">
        <f t="shared" si="141"/>
        <v>51.251406515251261</v>
      </c>
      <c r="AT264" s="1">
        <f t="shared" si="150"/>
        <v>115.22222222222221</v>
      </c>
      <c r="AU264" s="1">
        <f t="shared" si="151"/>
        <v>110.57349814279497</v>
      </c>
      <c r="AV264" s="1">
        <f t="shared" si="152"/>
        <v>25.625703257625631</v>
      </c>
      <c r="AX264" s="1">
        <f t="shared" si="153"/>
        <v>0.95965427510622459</v>
      </c>
      <c r="AY264" s="1">
        <f t="shared" si="154"/>
        <v>0.99882485194609483</v>
      </c>
      <c r="AZ264" s="1">
        <v>0.30093721833497328</v>
      </c>
    </row>
    <row r="265" spans="1:52" x14ac:dyDescent="0.25">
      <c r="A265" s="1">
        <v>0.5</v>
      </c>
      <c r="B265" s="1">
        <v>3</v>
      </c>
      <c r="C265" s="1">
        <v>15</v>
      </c>
      <c r="D265" s="1">
        <v>1.5</v>
      </c>
      <c r="E265" s="1">
        <v>100</v>
      </c>
      <c r="F265" s="1">
        <v>0.55720000000000003</v>
      </c>
      <c r="G265" s="1">
        <v>35.951470180000001</v>
      </c>
      <c r="H265" s="1">
        <v>1.34158332</v>
      </c>
      <c r="I265" s="1">
        <f t="shared" si="125"/>
        <v>2.5000000000000001E-2</v>
      </c>
      <c r="J265" s="1">
        <f t="shared" si="126"/>
        <v>7.5000000000000011E-2</v>
      </c>
      <c r="K265" s="1">
        <f t="shared" si="127"/>
        <v>0.18613936472519527</v>
      </c>
      <c r="L265" s="1">
        <f t="shared" si="128"/>
        <v>5.0000000000000001E-4</v>
      </c>
      <c r="M265" s="1">
        <f t="shared" si="129"/>
        <v>2.7777777777777776E-2</v>
      </c>
      <c r="N265" s="1">
        <v>296.94468612627003</v>
      </c>
      <c r="O265" s="1">
        <v>297.01803889262999</v>
      </c>
      <c r="P265" s="1">
        <v>2.032732298625664</v>
      </c>
      <c r="Q265" s="1">
        <v>2.0033542378338725</v>
      </c>
      <c r="R265" s="1">
        <v>584.5292306612198</v>
      </c>
      <c r="S265" s="1">
        <v>603.62802431396665</v>
      </c>
      <c r="T265" s="1">
        <v>4148</v>
      </c>
      <c r="U265" s="1">
        <f>Condutividade!B$6</f>
        <v>6.543115377123824</v>
      </c>
      <c r="V265" s="1">
        <v>0.5</v>
      </c>
      <c r="W265" s="1">
        <f t="shared" si="130"/>
        <v>5.6588424210451668E-2</v>
      </c>
      <c r="X265" s="1">
        <f t="shared" si="131"/>
        <v>49.780759401700138</v>
      </c>
      <c r="Y265" s="1">
        <f t="shared" si="132"/>
        <v>22.288667225971299</v>
      </c>
      <c r="Z265" s="1">
        <f>[1]!HeatTransferArea(I265,J265,0.36,L265)</f>
        <v>0.2827433388230815</v>
      </c>
      <c r="AA265" s="1">
        <f>[1]!Convection(I265,M265,1000,9*10^-4,L265,0.6,0.36,7)</f>
        <v>20885.729705543305</v>
      </c>
      <c r="AB265" s="1">
        <f t="shared" si="133"/>
        <v>13.473434335821828</v>
      </c>
      <c r="AC265" s="1">
        <f t="shared" si="134"/>
        <v>1326.5902051694598</v>
      </c>
      <c r="AD265" s="1">
        <f t="shared" si="142"/>
        <v>0.69486623183960583</v>
      </c>
      <c r="AE265" s="1">
        <f t="shared" si="135"/>
        <v>4.6712192798847862E-4</v>
      </c>
      <c r="AF265" s="1">
        <f t="shared" si="136"/>
        <v>2.0967627817816083E-5</v>
      </c>
      <c r="AG265" s="1">
        <f t="shared" si="137"/>
        <v>2.3297364242017869E-6</v>
      </c>
      <c r="AH265" s="1">
        <f t="shared" si="138"/>
        <v>3.305735817690835E-4</v>
      </c>
      <c r="AI265" s="1">
        <f t="shared" si="139"/>
        <v>1.4289200169121409E-3</v>
      </c>
      <c r="AJ265" s="1">
        <f t="shared" si="143"/>
        <v>71.225743443464935</v>
      </c>
      <c r="AK265" s="1">
        <f t="shared" si="144"/>
        <v>7.4874426682615827</v>
      </c>
      <c r="AL265" s="1">
        <f t="shared" si="145"/>
        <v>1.0146644363922162</v>
      </c>
      <c r="AM265" s="1">
        <f t="shared" si="146"/>
        <v>1.0002470250177462</v>
      </c>
      <c r="AN265" s="1">
        <f t="shared" si="147"/>
        <v>0.21644814166019594</v>
      </c>
      <c r="AO265" s="1">
        <f t="shared" si="140"/>
        <v>35.951470180000001</v>
      </c>
      <c r="AP265" s="1">
        <v>0.93230000000000002</v>
      </c>
      <c r="AQ265" s="1">
        <f t="shared" si="148"/>
        <v>8.0770887822511853E-3</v>
      </c>
      <c r="AR265" s="1">
        <f t="shared" si="149"/>
        <v>166.09738436304323</v>
      </c>
      <c r="AS265" s="1">
        <f t="shared" si="141"/>
        <v>51.251406515251261</v>
      </c>
      <c r="AT265" s="1">
        <f t="shared" si="150"/>
        <v>115.22222222222221</v>
      </c>
      <c r="AU265" s="1">
        <f t="shared" si="151"/>
        <v>165.86024721419247</v>
      </c>
      <c r="AV265" s="1">
        <f t="shared" si="152"/>
        <v>25.625703257625631</v>
      </c>
      <c r="AX265" s="1">
        <f t="shared" si="153"/>
        <v>1.4394814126593369</v>
      </c>
      <c r="AY265" s="1">
        <f t="shared" si="154"/>
        <v>0.50689986864130898</v>
      </c>
      <c r="AZ265" s="1">
        <v>0.2170391333652785</v>
      </c>
    </row>
    <row r="266" spans="1:52" x14ac:dyDescent="0.25">
      <c r="A266" s="1">
        <v>0.5</v>
      </c>
      <c r="B266" s="1">
        <v>4</v>
      </c>
      <c r="C266" s="1">
        <v>15</v>
      </c>
      <c r="D266" s="1">
        <v>0.5</v>
      </c>
      <c r="E266" s="1">
        <v>100</v>
      </c>
      <c r="F266" s="1">
        <v>1.2537</v>
      </c>
      <c r="G266" s="1">
        <v>24.778896029999999</v>
      </c>
      <c r="H266" s="1">
        <v>1.78252634</v>
      </c>
      <c r="I266" s="1">
        <f t="shared" si="125"/>
        <v>2.5000000000000001E-2</v>
      </c>
      <c r="J266" s="1">
        <f t="shared" si="126"/>
        <v>0.1</v>
      </c>
      <c r="K266" s="1">
        <f t="shared" si="127"/>
        <v>0.24818581963359368</v>
      </c>
      <c r="L266" s="1">
        <f t="shared" si="128"/>
        <v>5.0000000000000001E-4</v>
      </c>
      <c r="M266" s="1">
        <f t="shared" si="129"/>
        <v>2.7777777777777776E-2</v>
      </c>
      <c r="N266" s="1">
        <v>296.94468612627003</v>
      </c>
      <c r="O266" s="1">
        <v>297.01803889262999</v>
      </c>
      <c r="P266" s="1">
        <v>2.032732298625664</v>
      </c>
      <c r="Q266" s="1">
        <v>2.0033542378338725</v>
      </c>
      <c r="R266" s="1">
        <v>584.5292306612198</v>
      </c>
      <c r="S266" s="1">
        <v>603.62802431396665</v>
      </c>
      <c r="T266" s="1">
        <v>4148</v>
      </c>
      <c r="U266" s="1">
        <f>Condutividade!B$6</f>
        <v>6.543115377123824</v>
      </c>
      <c r="V266" s="1">
        <v>0.5</v>
      </c>
      <c r="W266" s="1">
        <f t="shared" si="130"/>
        <v>5.6588424210451668E-2</v>
      </c>
      <c r="X266" s="1">
        <f t="shared" si="131"/>
        <v>49.780759401700138</v>
      </c>
      <c r="Y266" s="1">
        <f t="shared" si="132"/>
        <v>22.288667225971299</v>
      </c>
      <c r="Z266" s="1">
        <f>[1]!HeatTransferArea(I266,J266,0.36,L266)</f>
        <v>0.37699111843077526</v>
      </c>
      <c r="AA266" s="1">
        <f>[1]!Convection(I266,M266,1000,9*10^-4,L266,0.6,0.36,7)</f>
        <v>20885.729705543305</v>
      </c>
      <c r="AB266" s="1">
        <f t="shared" si="133"/>
        <v>13.473434335821828</v>
      </c>
      <c r="AC266" s="1">
        <f t="shared" si="134"/>
        <v>1326.5902051694598</v>
      </c>
      <c r="AD266" s="1">
        <f t="shared" si="142"/>
        <v>1.5634490216391135</v>
      </c>
      <c r="AE266" s="1">
        <f t="shared" si="135"/>
        <v>1.0510243379742157E-3</v>
      </c>
      <c r="AF266" s="1">
        <f t="shared" si="136"/>
        <v>4.1417536430253987E-6</v>
      </c>
      <c r="AG266" s="1">
        <f t="shared" si="137"/>
        <v>2.5885960268908742E-7</v>
      </c>
      <c r="AH266" s="1">
        <f t="shared" si="138"/>
        <v>5.5784291923532839E-4</v>
      </c>
      <c r="AI266" s="1">
        <f t="shared" si="139"/>
        <v>2.4113025285392377E-3</v>
      </c>
      <c r="AJ266" s="1">
        <f t="shared" si="143"/>
        <v>213.67723033039482</v>
      </c>
      <c r="AK266" s="1">
        <f t="shared" si="144"/>
        <v>7.4874426682615827</v>
      </c>
      <c r="AL266" s="1">
        <f t="shared" si="145"/>
        <v>1.0146644363922162</v>
      </c>
      <c r="AM266" s="1">
        <f t="shared" si="146"/>
        <v>1.0002470250177462</v>
      </c>
      <c r="AN266" s="1">
        <f t="shared" si="147"/>
        <v>0.33566161370512809</v>
      </c>
      <c r="AO266" s="1">
        <f t="shared" si="140"/>
        <v>24.778896029999999</v>
      </c>
      <c r="AP266" s="1">
        <v>0.64019999999999999</v>
      </c>
      <c r="AQ266" s="1">
        <f t="shared" si="148"/>
        <v>2.4146582924110028E-2</v>
      </c>
      <c r="AR266" s="1">
        <f t="shared" si="149"/>
        <v>73.82105971690811</v>
      </c>
      <c r="AS266" s="1">
        <f t="shared" si="141"/>
        <v>68.335208687001682</v>
      </c>
      <c r="AT266" s="1">
        <f t="shared" si="150"/>
        <v>115.22222222222221</v>
      </c>
      <c r="AU266" s="1">
        <f t="shared" si="151"/>
        <v>73.715665428529974</v>
      </c>
      <c r="AV266" s="1">
        <f t="shared" si="152"/>
        <v>34.167604343500841</v>
      </c>
      <c r="AX266" s="1">
        <f t="shared" si="153"/>
        <v>0.63976951673748295</v>
      </c>
      <c r="AY266" s="1">
        <f t="shared" si="154"/>
        <v>2.6939818720405175</v>
      </c>
      <c r="AZ266" s="1">
        <v>0.33657810681009442</v>
      </c>
    </row>
    <row r="267" spans="1:52" x14ac:dyDescent="0.25">
      <c r="A267" s="1">
        <v>0.5</v>
      </c>
      <c r="B267" s="1">
        <v>4</v>
      </c>
      <c r="C267" s="1">
        <v>15</v>
      </c>
      <c r="D267" s="1">
        <v>1</v>
      </c>
      <c r="E267" s="1">
        <v>100</v>
      </c>
      <c r="F267" s="1">
        <v>0.62680000000000002</v>
      </c>
      <c r="G267" s="1">
        <v>36.078850889999998</v>
      </c>
      <c r="H267" s="1">
        <v>1.7825310299999999</v>
      </c>
      <c r="I267" s="1">
        <f t="shared" si="125"/>
        <v>2.5000000000000001E-2</v>
      </c>
      <c r="J267" s="1">
        <f t="shared" si="126"/>
        <v>0.1</v>
      </c>
      <c r="K267" s="1">
        <f t="shared" si="127"/>
        <v>0.24818581963359368</v>
      </c>
      <c r="L267" s="1">
        <f t="shared" si="128"/>
        <v>5.0000000000000001E-4</v>
      </c>
      <c r="M267" s="1">
        <f t="shared" si="129"/>
        <v>2.7777777777777776E-2</v>
      </c>
      <c r="N267" s="1">
        <v>296.94468612627003</v>
      </c>
      <c r="O267" s="1">
        <v>297.01803889262999</v>
      </c>
      <c r="P267" s="1">
        <v>2.032732298625664</v>
      </c>
      <c r="Q267" s="1">
        <v>2.0033542378338725</v>
      </c>
      <c r="R267" s="1">
        <v>584.5292306612198</v>
      </c>
      <c r="S267" s="1">
        <v>603.62802431396665</v>
      </c>
      <c r="T267" s="1">
        <v>4148</v>
      </c>
      <c r="U267" s="1">
        <f>Condutividade!B$6</f>
        <v>6.543115377123824</v>
      </c>
      <c r="V267" s="1">
        <v>0.5</v>
      </c>
      <c r="W267" s="1">
        <f t="shared" si="130"/>
        <v>5.6588424210451668E-2</v>
      </c>
      <c r="X267" s="1">
        <f t="shared" si="131"/>
        <v>49.780759401700138</v>
      </c>
      <c r="Y267" s="1">
        <f t="shared" si="132"/>
        <v>22.288667225971299</v>
      </c>
      <c r="Z267" s="1">
        <f>[1]!HeatTransferArea(I267,J267,0.36,L267)</f>
        <v>0.37699111843077526</v>
      </c>
      <c r="AA267" s="1">
        <f>[1]!Convection(I267,M267,1000,9*10^-4,L267,0.6,0.36,7)</f>
        <v>20885.729705543305</v>
      </c>
      <c r="AB267" s="1">
        <f t="shared" si="133"/>
        <v>13.473434335821828</v>
      </c>
      <c r="AC267" s="1">
        <f t="shared" si="134"/>
        <v>1326.5902051694598</v>
      </c>
      <c r="AD267" s="1">
        <f t="shared" si="142"/>
        <v>0.78172451081955674</v>
      </c>
      <c r="AE267" s="1">
        <f t="shared" si="135"/>
        <v>5.7551216898710233E-4</v>
      </c>
      <c r="AF267" s="1">
        <f t="shared" si="136"/>
        <v>1.6567014572101595E-5</v>
      </c>
      <c r="AG267" s="1">
        <f t="shared" si="137"/>
        <v>1.0354384107563497E-6</v>
      </c>
      <c r="AH267" s="1">
        <f t="shared" si="138"/>
        <v>2.7892145961766419E-4</v>
      </c>
      <c r="AI267" s="1">
        <f t="shared" si="139"/>
        <v>1.2056512642696189E-3</v>
      </c>
      <c r="AJ267" s="1">
        <f t="shared" si="143"/>
        <v>106.83861516519741</v>
      </c>
      <c r="AK267" s="1">
        <f t="shared" si="144"/>
        <v>7.4874426682615827</v>
      </c>
      <c r="AL267" s="1">
        <f t="shared" si="145"/>
        <v>1.0146644363922162</v>
      </c>
      <c r="AM267" s="1">
        <f t="shared" si="146"/>
        <v>1.0002470250177462</v>
      </c>
      <c r="AN267" s="1">
        <f t="shared" si="147"/>
        <v>0.24436692610724225</v>
      </c>
      <c r="AO267" s="1">
        <f t="shared" si="140"/>
        <v>36.078850889999998</v>
      </c>
      <c r="AP267" s="1">
        <v>0.93640000000000001</v>
      </c>
      <c r="AQ267" s="1">
        <f t="shared" si="148"/>
        <v>1.2073323228057953E-2</v>
      </c>
      <c r="AR267" s="1">
        <f t="shared" si="149"/>
        <v>147.64211943381622</v>
      </c>
      <c r="AS267" s="1">
        <f t="shared" si="141"/>
        <v>68.335208687001682</v>
      </c>
      <c r="AT267" s="1">
        <f t="shared" si="150"/>
        <v>115.22222222222221</v>
      </c>
      <c r="AU267" s="1">
        <f t="shared" si="151"/>
        <v>147.43133085705995</v>
      </c>
      <c r="AV267" s="1">
        <f t="shared" si="152"/>
        <v>34.167604343500841</v>
      </c>
      <c r="AX267" s="1">
        <f t="shared" si="153"/>
        <v>1.2795390334749659</v>
      </c>
      <c r="AY267" s="1">
        <f t="shared" si="154"/>
        <v>0.47620135370143657</v>
      </c>
      <c r="AZ267" s="1">
        <v>0.24503414748053834</v>
      </c>
    </row>
    <row r="268" spans="1:52" x14ac:dyDescent="0.25">
      <c r="A268" s="1">
        <v>0.5</v>
      </c>
      <c r="B268" s="1">
        <v>4</v>
      </c>
      <c r="C268" s="1">
        <v>15</v>
      </c>
      <c r="D268" s="1">
        <v>1.5</v>
      </c>
      <c r="E268" s="1">
        <v>100</v>
      </c>
      <c r="F268" s="1">
        <v>0.41789999999999999</v>
      </c>
      <c r="G268" s="1">
        <v>36.917236799999998</v>
      </c>
      <c r="H268" s="1">
        <v>1.7887777600000001</v>
      </c>
      <c r="I268" s="1">
        <f t="shared" si="125"/>
        <v>2.5000000000000001E-2</v>
      </c>
      <c r="J268" s="1">
        <f t="shared" si="126"/>
        <v>0.1</v>
      </c>
      <c r="K268" s="1">
        <f t="shared" si="127"/>
        <v>0.24818581963359368</v>
      </c>
      <c r="L268" s="1">
        <f t="shared" si="128"/>
        <v>5.0000000000000001E-4</v>
      </c>
      <c r="M268" s="1">
        <f t="shared" si="129"/>
        <v>2.7777777777777776E-2</v>
      </c>
      <c r="N268" s="1">
        <v>296.94468612627003</v>
      </c>
      <c r="O268" s="1">
        <v>297.01803889262999</v>
      </c>
      <c r="P268" s="1">
        <v>2.032732298625664</v>
      </c>
      <c r="Q268" s="1">
        <v>2.0033542378338725</v>
      </c>
      <c r="R268" s="1">
        <v>584.5292306612198</v>
      </c>
      <c r="S268" s="1">
        <v>603.62802431396665</v>
      </c>
      <c r="T268" s="1">
        <v>4148</v>
      </c>
      <c r="U268" s="1">
        <f>Condutividade!B$6</f>
        <v>6.543115377123824</v>
      </c>
      <c r="V268" s="1">
        <v>0.5</v>
      </c>
      <c r="W268" s="1">
        <f t="shared" si="130"/>
        <v>5.6588424210451668E-2</v>
      </c>
      <c r="X268" s="1">
        <f t="shared" si="131"/>
        <v>49.780759401700138</v>
      </c>
      <c r="Y268" s="1">
        <f t="shared" si="132"/>
        <v>22.288667225971299</v>
      </c>
      <c r="Z268" s="1">
        <f>[1]!HeatTransferArea(I268,J268,0.36,L268)</f>
        <v>0.37699111843077526</v>
      </c>
      <c r="AA268" s="1">
        <f>[1]!Convection(I268,M268,1000,9*10^-4,L268,0.6,0.36,7)</f>
        <v>20885.729705543305</v>
      </c>
      <c r="AB268" s="1">
        <f t="shared" si="133"/>
        <v>13.473434335821828</v>
      </c>
      <c r="AC268" s="1">
        <f t="shared" si="134"/>
        <v>1326.5902051694598</v>
      </c>
      <c r="AD268" s="1">
        <f t="shared" si="142"/>
        <v>0.52114967387970446</v>
      </c>
      <c r="AE268" s="1">
        <f t="shared" si="135"/>
        <v>3.5034144599144224E-4</v>
      </c>
      <c r="AF268" s="1">
        <f t="shared" si="136"/>
        <v>3.727578278722859E-5</v>
      </c>
      <c r="AG268" s="1">
        <f t="shared" si="137"/>
        <v>2.3297364242017869E-6</v>
      </c>
      <c r="AH268" s="1">
        <f t="shared" si="138"/>
        <v>1.8594763974510945E-4</v>
      </c>
      <c r="AI268" s="1">
        <f t="shared" si="139"/>
        <v>8.0376750951307912E-4</v>
      </c>
      <c r="AJ268" s="1">
        <f t="shared" si="143"/>
        <v>71.22574344346495</v>
      </c>
      <c r="AK268" s="1">
        <f t="shared" si="144"/>
        <v>7.4874426682615827</v>
      </c>
      <c r="AL268" s="1">
        <f t="shared" si="145"/>
        <v>1.0146644363922162</v>
      </c>
      <c r="AM268" s="1">
        <f t="shared" si="146"/>
        <v>1.0002470250177462</v>
      </c>
      <c r="AN268" s="1">
        <f t="shared" si="147"/>
        <v>0.16669695134681831</v>
      </c>
      <c r="AO268" s="1">
        <f t="shared" si="140"/>
        <v>36.917236799999998</v>
      </c>
      <c r="AP268" s="1">
        <v>0.95630000000000004</v>
      </c>
      <c r="AQ268" s="1">
        <f t="shared" si="148"/>
        <v>8.0770887822511871E-3</v>
      </c>
      <c r="AR268" s="1">
        <f t="shared" si="149"/>
        <v>221.46317915072433</v>
      </c>
      <c r="AS268" s="1">
        <f t="shared" si="141"/>
        <v>68.335208687001682</v>
      </c>
      <c r="AT268" s="1">
        <f t="shared" si="150"/>
        <v>115.22222222222221</v>
      </c>
      <c r="AU268" s="1">
        <f t="shared" si="151"/>
        <v>221.14699628558992</v>
      </c>
      <c r="AV268" s="1">
        <f t="shared" si="152"/>
        <v>34.167604343500841</v>
      </c>
      <c r="AX268" s="1">
        <f t="shared" si="153"/>
        <v>1.9193085502124487</v>
      </c>
      <c r="AY268" s="1">
        <f t="shared" si="154"/>
        <v>0.32720124460303085</v>
      </c>
      <c r="AZ268" s="1">
        <v>0.16715210201132794</v>
      </c>
    </row>
    <row r="269" spans="1:52" x14ac:dyDescent="0.25">
      <c r="A269" s="1">
        <v>0.5</v>
      </c>
      <c r="B269" s="1">
        <v>5</v>
      </c>
      <c r="C269" s="1">
        <v>15</v>
      </c>
      <c r="D269" s="1">
        <v>0.5</v>
      </c>
      <c r="E269" s="1">
        <v>100</v>
      </c>
      <c r="F269" s="1">
        <v>1.0028999999999999</v>
      </c>
      <c r="G269" s="1">
        <v>32.503391030000003</v>
      </c>
      <c r="H269" s="1">
        <v>2.2281579300000001</v>
      </c>
      <c r="I269" s="1">
        <f t="shared" si="125"/>
        <v>2.5000000000000001E-2</v>
      </c>
      <c r="J269" s="1">
        <f t="shared" si="126"/>
        <v>0.125</v>
      </c>
      <c r="K269" s="1">
        <f t="shared" si="127"/>
        <v>0.31023227454199215</v>
      </c>
      <c r="L269" s="1">
        <f t="shared" si="128"/>
        <v>5.0000000000000001E-4</v>
      </c>
      <c r="M269" s="1">
        <f t="shared" si="129"/>
        <v>2.7777777777777776E-2</v>
      </c>
      <c r="N269" s="1">
        <v>296.94468612627003</v>
      </c>
      <c r="O269" s="1">
        <v>297.01803889262999</v>
      </c>
      <c r="P269" s="1">
        <v>2.032732298625664</v>
      </c>
      <c r="Q269" s="1">
        <v>2.0033542378338725</v>
      </c>
      <c r="R269" s="1">
        <v>584.5292306612198</v>
      </c>
      <c r="S269" s="1">
        <v>603.62802431396665</v>
      </c>
      <c r="T269" s="1">
        <v>4148</v>
      </c>
      <c r="U269" s="1">
        <f>Condutividade!B$6</f>
        <v>6.543115377123824</v>
      </c>
      <c r="V269" s="1">
        <v>0.5</v>
      </c>
      <c r="W269" s="1">
        <f t="shared" si="130"/>
        <v>5.6588424210451668E-2</v>
      </c>
      <c r="X269" s="1">
        <f t="shared" si="131"/>
        <v>49.780759401700138</v>
      </c>
      <c r="Y269" s="1">
        <f t="shared" si="132"/>
        <v>22.288667225971299</v>
      </c>
      <c r="Z269" s="1">
        <f>[1]!HeatTransferArea(I269,J269,0.36,L269)</f>
        <v>0.47123889803846908</v>
      </c>
      <c r="AA269" s="1">
        <f>[1]!Convection(I269,M269,1000,9*10^-4,L269,0.6,0.36,7)</f>
        <v>20885.729705543305</v>
      </c>
      <c r="AB269" s="1">
        <f t="shared" si="133"/>
        <v>13.473434335821828</v>
      </c>
      <c r="AC269" s="1">
        <f t="shared" si="134"/>
        <v>1326.5902051694598</v>
      </c>
      <c r="AD269" s="1">
        <f t="shared" si="142"/>
        <v>1.2507592173112905</v>
      </c>
      <c r="AE269" s="1">
        <f t="shared" si="135"/>
        <v>9.0081947037923271E-4</v>
      </c>
      <c r="AF269" s="1">
        <f t="shared" si="136"/>
        <v>6.4714900672271838E-6</v>
      </c>
      <c r="AG269" s="1">
        <f t="shared" si="137"/>
        <v>2.5885960268908742E-7</v>
      </c>
      <c r="AH269" s="1">
        <f t="shared" si="138"/>
        <v>3.5701946831061027E-4</v>
      </c>
      <c r="AI269" s="1">
        <f t="shared" si="139"/>
        <v>1.5432336182651123E-3</v>
      </c>
      <c r="AJ269" s="1">
        <f t="shared" si="143"/>
        <v>213.67723033039476</v>
      </c>
      <c r="AK269" s="1">
        <f t="shared" si="144"/>
        <v>7.4874426682615827</v>
      </c>
      <c r="AL269" s="1">
        <f t="shared" si="145"/>
        <v>1.0146644363922162</v>
      </c>
      <c r="AM269" s="1">
        <f t="shared" si="146"/>
        <v>1.0002470250177462</v>
      </c>
      <c r="AN269" s="1">
        <f t="shared" si="147"/>
        <v>0.3522397663175823</v>
      </c>
      <c r="AO269" s="1">
        <f t="shared" si="140"/>
        <v>32.503391030000003</v>
      </c>
      <c r="AP269" s="1">
        <v>0.79290000000000005</v>
      </c>
      <c r="AQ269" s="1">
        <f t="shared" si="148"/>
        <v>2.4146582978295104E-2</v>
      </c>
      <c r="AR269" s="1">
        <f t="shared" si="149"/>
        <v>92.276324646135151</v>
      </c>
      <c r="AS269" s="1">
        <f t="shared" si="141"/>
        <v>85.419010858752088</v>
      </c>
      <c r="AT269" s="1">
        <f t="shared" si="150"/>
        <v>115.22222222222221</v>
      </c>
      <c r="AU269" s="1">
        <f t="shared" si="151"/>
        <v>92.144581785662481</v>
      </c>
      <c r="AV269" s="1">
        <f t="shared" si="152"/>
        <v>42.709505429376044</v>
      </c>
      <c r="AX269" s="1">
        <f t="shared" si="153"/>
        <v>0.79971189592185377</v>
      </c>
      <c r="AY269" s="1">
        <f t="shared" si="154"/>
        <v>1.5506493765969733</v>
      </c>
      <c r="AZ269" s="1">
        <v>0.35320152454057835</v>
      </c>
    </row>
    <row r="270" spans="1:52" x14ac:dyDescent="0.25">
      <c r="A270" s="1">
        <v>0.5</v>
      </c>
      <c r="B270" s="1">
        <v>5</v>
      </c>
      <c r="C270" s="1">
        <v>15</v>
      </c>
      <c r="D270" s="1">
        <v>1</v>
      </c>
      <c r="E270" s="1">
        <v>100</v>
      </c>
      <c r="F270" s="1">
        <v>0.50149999999999995</v>
      </c>
      <c r="G270" s="1">
        <v>36.74842452</v>
      </c>
      <c r="H270" s="1">
        <v>2.22816378</v>
      </c>
      <c r="I270" s="1">
        <f t="shared" si="125"/>
        <v>2.5000000000000001E-2</v>
      </c>
      <c r="J270" s="1">
        <f t="shared" si="126"/>
        <v>0.125</v>
      </c>
      <c r="K270" s="1">
        <f t="shared" si="127"/>
        <v>0.31023227454199215</v>
      </c>
      <c r="L270" s="1">
        <f t="shared" si="128"/>
        <v>5.0000000000000001E-4</v>
      </c>
      <c r="M270" s="1">
        <f t="shared" si="129"/>
        <v>2.7777777777777776E-2</v>
      </c>
      <c r="N270" s="1">
        <v>296.94468612627003</v>
      </c>
      <c r="O270" s="1">
        <v>297.01803889262999</v>
      </c>
      <c r="P270" s="1">
        <v>2.032732298625664</v>
      </c>
      <c r="Q270" s="1">
        <v>2.0033542378338725</v>
      </c>
      <c r="R270" s="1">
        <v>584.5292306612198</v>
      </c>
      <c r="S270" s="1">
        <v>603.62802431396665</v>
      </c>
      <c r="T270" s="1">
        <v>4148</v>
      </c>
      <c r="U270" s="1">
        <f>Condutividade!B$6</f>
        <v>6.543115377123824</v>
      </c>
      <c r="V270" s="1">
        <v>0.5</v>
      </c>
      <c r="W270" s="1">
        <f t="shared" si="130"/>
        <v>5.6588424210451668E-2</v>
      </c>
      <c r="X270" s="1">
        <f t="shared" si="131"/>
        <v>49.780759401700138</v>
      </c>
      <c r="Y270" s="1">
        <f t="shared" si="132"/>
        <v>22.288667225971299</v>
      </c>
      <c r="Z270" s="1">
        <f>[1]!HeatTransferArea(I270,J270,0.36,L270)</f>
        <v>0.47123889803846908</v>
      </c>
      <c r="AA270" s="1">
        <f>[1]!Convection(I270,M270,1000,9*10^-4,L270,0.6,0.36,7)</f>
        <v>20885.729705543305</v>
      </c>
      <c r="AB270" s="1">
        <f t="shared" si="133"/>
        <v>13.473434335821828</v>
      </c>
      <c r="AC270" s="1">
        <f t="shared" si="134"/>
        <v>1326.5902051694598</v>
      </c>
      <c r="AD270" s="1">
        <f t="shared" si="142"/>
        <v>0.62537960865564524</v>
      </c>
      <c r="AE270" s="1">
        <f t="shared" si="135"/>
        <v>4.0040973518962186E-4</v>
      </c>
      <c r="AF270" s="1">
        <f t="shared" si="136"/>
        <v>2.5885960268908735E-5</v>
      </c>
      <c r="AG270" s="1">
        <f t="shared" si="137"/>
        <v>1.0354384107563497E-6</v>
      </c>
      <c r="AH270" s="1">
        <f t="shared" si="138"/>
        <v>1.7850973415530513E-4</v>
      </c>
      <c r="AI270" s="1">
        <f t="shared" si="139"/>
        <v>7.7161680913255613E-4</v>
      </c>
      <c r="AJ270" s="1">
        <f t="shared" si="143"/>
        <v>106.83861516519738</v>
      </c>
      <c r="AK270" s="1">
        <f t="shared" si="144"/>
        <v>7.4874426682615827</v>
      </c>
      <c r="AL270" s="1">
        <f t="shared" si="145"/>
        <v>1.0146644363922162</v>
      </c>
      <c r="AM270" s="1">
        <f t="shared" si="146"/>
        <v>1.0002470250177462</v>
      </c>
      <c r="AN270" s="1">
        <f t="shared" si="147"/>
        <v>0.19912163093255122</v>
      </c>
      <c r="AO270" s="1">
        <f t="shared" si="140"/>
        <v>36.74842452</v>
      </c>
      <c r="AP270" s="1">
        <v>0.9587</v>
      </c>
      <c r="AQ270" s="1">
        <f t="shared" si="148"/>
        <v>1.2073323187419143E-2</v>
      </c>
      <c r="AR270" s="1">
        <f t="shared" si="149"/>
        <v>184.5526492922703</v>
      </c>
      <c r="AS270" s="1">
        <f t="shared" si="141"/>
        <v>85.419010858752088</v>
      </c>
      <c r="AT270" s="1">
        <f t="shared" si="150"/>
        <v>115.22222222222221</v>
      </c>
      <c r="AU270" s="1">
        <f t="shared" si="151"/>
        <v>184.28916357132496</v>
      </c>
      <c r="AV270" s="1">
        <f t="shared" si="152"/>
        <v>42.709505429376044</v>
      </c>
      <c r="AX270" s="1">
        <f t="shared" si="153"/>
        <v>1.5994237918437075</v>
      </c>
      <c r="AY270" s="1">
        <f t="shared" si="154"/>
        <v>0.30923138219920338</v>
      </c>
      <c r="AZ270" s="1">
        <v>0.19966531419673184</v>
      </c>
    </row>
    <row r="271" spans="1:52" x14ac:dyDescent="0.25">
      <c r="A271" s="1">
        <v>0.5</v>
      </c>
      <c r="B271" s="1">
        <v>5</v>
      </c>
      <c r="C271" s="1">
        <v>15</v>
      </c>
      <c r="D271" s="1">
        <v>1.5</v>
      </c>
      <c r="E271" s="1">
        <v>100</v>
      </c>
      <c r="F271" s="1">
        <v>0.33429999999999999</v>
      </c>
      <c r="G271" s="1">
        <v>37.020039629999999</v>
      </c>
      <c r="H271" s="1">
        <v>2.2359722099999999</v>
      </c>
      <c r="I271" s="1">
        <f t="shared" si="125"/>
        <v>2.5000000000000001E-2</v>
      </c>
      <c r="J271" s="1">
        <f t="shared" si="126"/>
        <v>0.125</v>
      </c>
      <c r="K271" s="1">
        <f t="shared" si="127"/>
        <v>0.31023227454199215</v>
      </c>
      <c r="L271" s="1">
        <f t="shared" si="128"/>
        <v>5.0000000000000001E-4</v>
      </c>
      <c r="M271" s="1">
        <f t="shared" si="129"/>
        <v>2.7777777777777776E-2</v>
      </c>
      <c r="N271" s="1">
        <v>296.94468612627003</v>
      </c>
      <c r="O271" s="1">
        <v>297.01803889262999</v>
      </c>
      <c r="P271" s="1">
        <v>2.032732298625664</v>
      </c>
      <c r="Q271" s="1">
        <v>2.0033542378338725</v>
      </c>
      <c r="R271" s="1">
        <v>584.5292306612198</v>
      </c>
      <c r="S271" s="1">
        <v>603.62802431396665</v>
      </c>
      <c r="T271" s="1">
        <v>4148</v>
      </c>
      <c r="U271" s="1">
        <f>Condutividade!B$6</f>
        <v>6.543115377123824</v>
      </c>
      <c r="V271" s="1">
        <v>0.5</v>
      </c>
      <c r="W271" s="1">
        <f t="shared" si="130"/>
        <v>5.6588424210451668E-2</v>
      </c>
      <c r="X271" s="1">
        <f t="shared" si="131"/>
        <v>49.780759401700138</v>
      </c>
      <c r="Y271" s="1">
        <f t="shared" si="132"/>
        <v>22.288667225971299</v>
      </c>
      <c r="Z271" s="1">
        <f>[1]!HeatTransferArea(I271,J271,0.36,L271)</f>
        <v>0.47123889803846908</v>
      </c>
      <c r="AA271" s="1">
        <f>[1]!Convection(I271,M271,1000,9*10^-4,L271,0.6,0.36,7)</f>
        <v>20885.729705543305</v>
      </c>
      <c r="AB271" s="1">
        <f t="shared" si="133"/>
        <v>13.473434335821828</v>
      </c>
      <c r="AC271" s="1">
        <f t="shared" si="134"/>
        <v>1326.5902051694598</v>
      </c>
      <c r="AD271" s="1">
        <f t="shared" si="142"/>
        <v>0.41691973910376345</v>
      </c>
      <c r="AE271" s="1">
        <f t="shared" si="135"/>
        <v>3.0027315679309607E-4</v>
      </c>
      <c r="AF271" s="1">
        <f t="shared" si="136"/>
        <v>5.8243410605044653E-5</v>
      </c>
      <c r="AG271" s="1">
        <f t="shared" si="137"/>
        <v>2.3297364242017869E-6</v>
      </c>
      <c r="AH271" s="1">
        <f t="shared" si="138"/>
        <v>1.1900648943687007E-4</v>
      </c>
      <c r="AI271" s="1">
        <f t="shared" si="139"/>
        <v>5.1441120608837064E-4</v>
      </c>
      <c r="AJ271" s="1">
        <f t="shared" si="143"/>
        <v>71.225743443464935</v>
      </c>
      <c r="AK271" s="1">
        <f t="shared" si="144"/>
        <v>7.4874426682615827</v>
      </c>
      <c r="AL271" s="1">
        <f t="shared" si="145"/>
        <v>1.0146644363922162</v>
      </c>
      <c r="AM271" s="1">
        <f t="shared" si="146"/>
        <v>1.0002470250177462</v>
      </c>
      <c r="AN271" s="1">
        <f t="shared" si="147"/>
        <v>0.1337289197128512</v>
      </c>
      <c r="AO271" s="1">
        <f t="shared" si="140"/>
        <v>37.020039629999999</v>
      </c>
      <c r="AP271" s="1">
        <v>0.96819999999999995</v>
      </c>
      <c r="AQ271" s="1">
        <f t="shared" si="148"/>
        <v>8.0770888183745691E-3</v>
      </c>
      <c r="AR271" s="1">
        <f t="shared" si="149"/>
        <v>276.82897393840545</v>
      </c>
      <c r="AS271" s="1">
        <f t="shared" si="141"/>
        <v>85.419010858752088</v>
      </c>
      <c r="AT271" s="1">
        <f t="shared" si="150"/>
        <v>115.22222222222221</v>
      </c>
      <c r="AU271" s="1">
        <f t="shared" si="151"/>
        <v>276.43374535698746</v>
      </c>
      <c r="AV271" s="1">
        <f t="shared" si="152"/>
        <v>42.709505429376044</v>
      </c>
      <c r="AX271" s="1">
        <f t="shared" si="153"/>
        <v>2.3991356877655616</v>
      </c>
      <c r="AY271" s="1">
        <f t="shared" si="154"/>
        <v>0.2381006768507187</v>
      </c>
      <c r="AZ271" s="1">
        <v>0.13409405420499212</v>
      </c>
    </row>
    <row r="272" spans="1:52" x14ac:dyDescent="0.25">
      <c r="A272" s="1">
        <v>0.3</v>
      </c>
      <c r="B272" s="1">
        <v>2.5</v>
      </c>
      <c r="C272" s="1">
        <v>15</v>
      </c>
      <c r="D272" s="1">
        <v>0.5</v>
      </c>
      <c r="E272" s="1">
        <v>75</v>
      </c>
      <c r="F272" s="1">
        <v>1.5044</v>
      </c>
      <c r="G272" s="1">
        <v>11.63906849</v>
      </c>
      <c r="H272" s="1">
        <v>1.52417655</v>
      </c>
      <c r="I272" s="1">
        <f t="shared" si="125"/>
        <v>2.5000000000000001E-2</v>
      </c>
      <c r="J272" s="1">
        <f t="shared" si="126"/>
        <v>6.25E-2</v>
      </c>
      <c r="K272" s="1">
        <f t="shared" si="127"/>
        <v>0.15511613727099607</v>
      </c>
      <c r="L272" s="1">
        <f t="shared" si="128"/>
        <v>2.9999999999999997E-4</v>
      </c>
      <c r="M272" s="1">
        <f t="shared" si="129"/>
        <v>2.0833333333333332E-2</v>
      </c>
      <c r="N272" s="1">
        <v>296.94468612627003</v>
      </c>
      <c r="O272" s="1">
        <v>297.01803889262999</v>
      </c>
      <c r="P272" s="1">
        <v>2.032732298625664</v>
      </c>
      <c r="Q272" s="1">
        <v>2.0033542378338725</v>
      </c>
      <c r="R272" s="1">
        <v>584.5292306612198</v>
      </c>
      <c r="S272" s="1">
        <v>603.62802431396665</v>
      </c>
      <c r="T272" s="1">
        <v>4148</v>
      </c>
      <c r="U272" s="1">
        <f>Condutividade!B$6</f>
        <v>6.543115377123824</v>
      </c>
      <c r="V272" s="1">
        <v>0.5</v>
      </c>
      <c r="W272" s="1">
        <f t="shared" si="130"/>
        <v>4.2441318157838755E-2</v>
      </c>
      <c r="X272" s="1">
        <f t="shared" si="131"/>
        <v>22.401341730765065</v>
      </c>
      <c r="Y272" s="1">
        <f t="shared" si="132"/>
        <v>12.43207686443467</v>
      </c>
      <c r="Z272" s="1">
        <f>[1]!HeatTransferArea(I272,J272,0.36,L272)</f>
        <v>0.39269908169872425</v>
      </c>
      <c r="AA272" s="1">
        <f>[1]!Convection(I272,M272,1000,9*10^-4,L272,0.6,0.36,7)</f>
        <v>33909.243146205263</v>
      </c>
      <c r="AB272" s="1">
        <f t="shared" si="133"/>
        <v>6.0630454511198222</v>
      </c>
      <c r="AC272" s="1">
        <f t="shared" si="134"/>
        <v>1176.5853102156075</v>
      </c>
      <c r="AD272" s="1">
        <f t="shared" si="142"/>
        <v>1.8761388259669358</v>
      </c>
      <c r="AE272" s="1">
        <f t="shared" si="135"/>
        <v>1.3012292055687436E-3</v>
      </c>
      <c r="AF272" s="1">
        <f t="shared" si="136"/>
        <v>1.617872516806796E-6</v>
      </c>
      <c r="AG272" s="1">
        <f t="shared" si="137"/>
        <v>2.5885960268908742E-7</v>
      </c>
      <c r="AH272" s="1">
        <f t="shared" si="138"/>
        <v>1.4280778732424411E-3</v>
      </c>
      <c r="AI272" s="1">
        <f t="shared" si="139"/>
        <v>2.8115820749596205E-3</v>
      </c>
      <c r="AJ272" s="1">
        <f t="shared" si="143"/>
        <v>578.19647355980669</v>
      </c>
      <c r="AK272" s="1">
        <f t="shared" si="144"/>
        <v>7.4874426682615827</v>
      </c>
      <c r="AL272" s="1">
        <f t="shared" si="145"/>
        <v>1.0146644363922162</v>
      </c>
      <c r="AM272" s="1">
        <f t="shared" si="146"/>
        <v>1.0002470250177462</v>
      </c>
      <c r="AN272" s="1">
        <f t="shared" si="147"/>
        <v>0.25226554123463318</v>
      </c>
      <c r="AO272" s="1">
        <f t="shared" si="140"/>
        <v>11.63906849</v>
      </c>
      <c r="AP272" s="1">
        <v>0.53339999999999999</v>
      </c>
      <c r="AQ272" s="1">
        <f t="shared" si="148"/>
        <v>3.3035051099942953E-2</v>
      </c>
      <c r="AR272" s="1">
        <f t="shared" si="149"/>
        <v>46.138162323067576</v>
      </c>
      <c r="AS272" s="1">
        <f t="shared" si="141"/>
        <v>154.09213474962661</v>
      </c>
      <c r="AT272" s="1">
        <f t="shared" si="150"/>
        <v>86.416666666666657</v>
      </c>
      <c r="AU272" s="1">
        <f t="shared" si="151"/>
        <v>46.072290892831241</v>
      </c>
      <c r="AV272" s="1">
        <f t="shared" si="152"/>
        <v>77.046067374813305</v>
      </c>
      <c r="AX272" s="1">
        <f t="shared" si="153"/>
        <v>0.53314126394790251</v>
      </c>
      <c r="AY272" s="1">
        <f t="shared" si="154"/>
        <v>3.4936407490108548</v>
      </c>
      <c r="AZ272" s="1">
        <v>0.25295432904867626</v>
      </c>
    </row>
    <row r="273" spans="1:52" x14ac:dyDescent="0.25">
      <c r="A273" s="1">
        <v>0.3</v>
      </c>
      <c r="B273" s="1">
        <v>2.5</v>
      </c>
      <c r="C273" s="1">
        <v>15</v>
      </c>
      <c r="D273" s="1">
        <v>1</v>
      </c>
      <c r="E273" s="1">
        <v>75</v>
      </c>
      <c r="F273" s="1">
        <v>0.75219999999999998</v>
      </c>
      <c r="G273" s="1">
        <v>28.434787870000001</v>
      </c>
      <c r="H273" s="1">
        <v>1.5241425399999999</v>
      </c>
      <c r="I273" s="1">
        <f t="shared" si="125"/>
        <v>2.5000000000000001E-2</v>
      </c>
      <c r="J273" s="1">
        <f t="shared" si="126"/>
        <v>6.25E-2</v>
      </c>
      <c r="K273" s="1">
        <f t="shared" si="127"/>
        <v>0.15511613727099607</v>
      </c>
      <c r="L273" s="1">
        <f t="shared" si="128"/>
        <v>2.9999999999999997E-4</v>
      </c>
      <c r="M273" s="1">
        <f t="shared" si="129"/>
        <v>2.0833333333333332E-2</v>
      </c>
      <c r="N273" s="1">
        <v>296.94468612627003</v>
      </c>
      <c r="O273" s="1">
        <v>297.01803889262999</v>
      </c>
      <c r="P273" s="1">
        <v>2.032732298625664</v>
      </c>
      <c r="Q273" s="1">
        <v>2.0033542378338725</v>
      </c>
      <c r="R273" s="1">
        <v>584.5292306612198</v>
      </c>
      <c r="S273" s="1">
        <v>603.62802431396665</v>
      </c>
      <c r="T273" s="1">
        <v>4148</v>
      </c>
      <c r="U273" s="1">
        <f>Condutividade!B$6</f>
        <v>6.543115377123824</v>
      </c>
      <c r="V273" s="1">
        <v>0.5</v>
      </c>
      <c r="W273" s="1">
        <f t="shared" si="130"/>
        <v>4.2441318157838755E-2</v>
      </c>
      <c r="X273" s="1">
        <f t="shared" si="131"/>
        <v>22.401341730765065</v>
      </c>
      <c r="Y273" s="1">
        <f t="shared" si="132"/>
        <v>12.43207686443467</v>
      </c>
      <c r="Z273" s="1">
        <f>[1]!HeatTransferArea(I273,J273,0.36,L273)</f>
        <v>0.39269908169872425</v>
      </c>
      <c r="AA273" s="1">
        <f>[1]!Convection(I273,M273,1000,9*10^-4,L273,0.6,0.36,7)</f>
        <v>33909.243146205263</v>
      </c>
      <c r="AB273" s="1">
        <f t="shared" si="133"/>
        <v>6.0630454511198222</v>
      </c>
      <c r="AC273" s="1">
        <f t="shared" si="134"/>
        <v>1176.5853102156075</v>
      </c>
      <c r="AD273" s="1">
        <f t="shared" si="142"/>
        <v>0.93806941298346791</v>
      </c>
      <c r="AE273" s="1">
        <f t="shared" si="135"/>
        <v>6.5061460278437178E-4</v>
      </c>
      <c r="AF273" s="1">
        <f t="shared" si="136"/>
        <v>6.4714900672271838E-6</v>
      </c>
      <c r="AG273" s="1">
        <f t="shared" si="137"/>
        <v>1.0354384107563497E-6</v>
      </c>
      <c r="AH273" s="1">
        <f t="shared" si="138"/>
        <v>7.1403893662122053E-4</v>
      </c>
      <c r="AI273" s="1">
        <f t="shared" si="139"/>
        <v>1.4057910374798103E-3</v>
      </c>
      <c r="AJ273" s="1">
        <f t="shared" si="143"/>
        <v>289.09823677990335</v>
      </c>
      <c r="AK273" s="1">
        <f t="shared" si="144"/>
        <v>7.4874426682615827</v>
      </c>
      <c r="AL273" s="1">
        <f t="shared" si="145"/>
        <v>1.0146644363922162</v>
      </c>
      <c r="AM273" s="1">
        <f t="shared" si="146"/>
        <v>1.0002470250177462</v>
      </c>
      <c r="AN273" s="1">
        <f t="shared" si="147"/>
        <v>0.30814824906651667</v>
      </c>
      <c r="AO273" s="1">
        <f t="shared" si="140"/>
        <v>28.434787870000001</v>
      </c>
      <c r="AP273" s="1">
        <v>0.94440000000000002</v>
      </c>
      <c r="AQ273" s="1">
        <f t="shared" si="148"/>
        <v>1.6517156983059753E-2</v>
      </c>
      <c r="AR273" s="1">
        <f t="shared" si="149"/>
        <v>92.276324646135151</v>
      </c>
      <c r="AS273" s="1">
        <f t="shared" si="141"/>
        <v>154.09213474962661</v>
      </c>
      <c r="AT273" s="1">
        <f t="shared" si="150"/>
        <v>86.416666666666657</v>
      </c>
      <c r="AU273" s="1">
        <f t="shared" si="151"/>
        <v>92.144581785662481</v>
      </c>
      <c r="AV273" s="1">
        <f t="shared" si="152"/>
        <v>77.046067374813305</v>
      </c>
      <c r="AX273" s="1">
        <f t="shared" si="153"/>
        <v>1.066282527895805</v>
      </c>
      <c r="AY273" s="1">
        <f t="shared" si="154"/>
        <v>0.41630181235534386</v>
      </c>
      <c r="AZ273" s="1">
        <v>0.30898961946469694</v>
      </c>
    </row>
    <row r="274" spans="1:52" x14ac:dyDescent="0.25">
      <c r="A274" s="1">
        <v>0.3</v>
      </c>
      <c r="B274" s="1">
        <v>2.5</v>
      </c>
      <c r="C274" s="1">
        <v>15</v>
      </c>
      <c r="D274" s="1">
        <v>1.5</v>
      </c>
      <c r="E274" s="1">
        <v>75</v>
      </c>
      <c r="F274" s="1">
        <v>0.50149999999999995</v>
      </c>
      <c r="G274" s="1">
        <v>29.13888944</v>
      </c>
      <c r="H274" s="1">
        <v>1.5289524299999999</v>
      </c>
      <c r="I274" s="1">
        <f t="shared" si="125"/>
        <v>2.5000000000000001E-2</v>
      </c>
      <c r="J274" s="1">
        <f t="shared" si="126"/>
        <v>6.25E-2</v>
      </c>
      <c r="K274" s="1">
        <f t="shared" si="127"/>
        <v>0.15511613727099607</v>
      </c>
      <c r="L274" s="1">
        <f t="shared" si="128"/>
        <v>2.9999999999999997E-4</v>
      </c>
      <c r="M274" s="1">
        <f t="shared" si="129"/>
        <v>2.0833333333333332E-2</v>
      </c>
      <c r="N274" s="1">
        <v>296.94468612627003</v>
      </c>
      <c r="O274" s="1">
        <v>297.01803889262999</v>
      </c>
      <c r="P274" s="1">
        <v>2.032732298625664</v>
      </c>
      <c r="Q274" s="1">
        <v>2.0033542378338725</v>
      </c>
      <c r="R274" s="1">
        <v>584.5292306612198</v>
      </c>
      <c r="S274" s="1">
        <v>603.62802431396665</v>
      </c>
      <c r="T274" s="1">
        <v>4148</v>
      </c>
      <c r="U274" s="1">
        <f>Condutividade!B$6</f>
        <v>6.543115377123824</v>
      </c>
      <c r="V274" s="1">
        <v>0.5</v>
      </c>
      <c r="W274" s="1">
        <f t="shared" si="130"/>
        <v>4.2441318157838755E-2</v>
      </c>
      <c r="X274" s="1">
        <f t="shared" si="131"/>
        <v>22.401341730765065</v>
      </c>
      <c r="Y274" s="1">
        <f t="shared" si="132"/>
        <v>12.43207686443467</v>
      </c>
      <c r="Z274" s="1">
        <f>[1]!HeatTransferArea(I274,J274,0.36,L274)</f>
        <v>0.39269908169872425</v>
      </c>
      <c r="AA274" s="1">
        <f>[1]!Convection(I274,M274,1000,9*10^-4,L274,0.6,0.36,7)</f>
        <v>33909.243146205263</v>
      </c>
      <c r="AB274" s="1">
        <f t="shared" si="133"/>
        <v>6.0630454511198222</v>
      </c>
      <c r="AC274" s="1">
        <f t="shared" si="134"/>
        <v>1176.5853102156075</v>
      </c>
      <c r="AD274" s="1">
        <f t="shared" si="142"/>
        <v>0.62537960865564513</v>
      </c>
      <c r="AE274" s="1">
        <f t="shared" si="135"/>
        <v>4.0040973518962186E-4</v>
      </c>
      <c r="AF274" s="1">
        <f t="shared" si="136"/>
        <v>1.4560852651261163E-5</v>
      </c>
      <c r="AG274" s="1">
        <f t="shared" si="137"/>
        <v>2.3297364242017869E-6</v>
      </c>
      <c r="AH274" s="1">
        <f t="shared" si="138"/>
        <v>4.7602595774748027E-4</v>
      </c>
      <c r="AI274" s="1">
        <f t="shared" si="139"/>
        <v>9.3719402498653999E-4</v>
      </c>
      <c r="AJ274" s="1">
        <f t="shared" si="143"/>
        <v>192.73215785326892</v>
      </c>
      <c r="AK274" s="1">
        <f t="shared" si="144"/>
        <v>7.4874426682615827</v>
      </c>
      <c r="AL274" s="1">
        <f t="shared" si="145"/>
        <v>1.0146644363922162</v>
      </c>
      <c r="AM274" s="1">
        <f t="shared" si="146"/>
        <v>1.0002470250177462</v>
      </c>
      <c r="AN274" s="1">
        <f t="shared" si="147"/>
        <v>0.21051907266385644</v>
      </c>
      <c r="AO274" s="1">
        <f t="shared" si="140"/>
        <v>29.13888944</v>
      </c>
      <c r="AP274" s="1">
        <v>0.97470000000000001</v>
      </c>
      <c r="AQ274" s="1">
        <f t="shared" si="148"/>
        <v>1.1046187891735584E-2</v>
      </c>
      <c r="AR274" s="1">
        <f t="shared" si="149"/>
        <v>138.41448696920273</v>
      </c>
      <c r="AS274" s="1">
        <f t="shared" si="141"/>
        <v>154.09213474962661</v>
      </c>
      <c r="AT274" s="1">
        <f t="shared" si="150"/>
        <v>86.416666666666657</v>
      </c>
      <c r="AU274" s="1">
        <f t="shared" si="151"/>
        <v>138.21687267849373</v>
      </c>
      <c r="AV274" s="1">
        <f t="shared" si="152"/>
        <v>77.046067374813305</v>
      </c>
      <c r="AX274" s="1">
        <f t="shared" si="153"/>
        <v>1.5994237918437078</v>
      </c>
      <c r="AY274" s="1">
        <f t="shared" si="154"/>
        <v>0.18943229950701795</v>
      </c>
      <c r="AZ274" s="1">
        <v>0.21109387559240886</v>
      </c>
    </row>
    <row r="275" spans="1:52" x14ac:dyDescent="0.25">
      <c r="A275" s="1">
        <v>0.3</v>
      </c>
      <c r="B275" s="1">
        <v>3.3333330000000001</v>
      </c>
      <c r="C275" s="1">
        <v>15</v>
      </c>
      <c r="D275" s="1">
        <v>0.5</v>
      </c>
      <c r="E275" s="1">
        <v>75</v>
      </c>
      <c r="F275" s="1">
        <v>1.1283000000000001</v>
      </c>
      <c r="G275" s="1">
        <v>24.7830355</v>
      </c>
      <c r="H275" s="1">
        <v>2.0322351900000002</v>
      </c>
      <c r="I275" s="1">
        <f t="shared" si="125"/>
        <v>2.5000000000000001E-2</v>
      </c>
      <c r="J275" s="1">
        <f t="shared" si="126"/>
        <v>8.3333325000000014E-2</v>
      </c>
      <c r="K275" s="1">
        <f t="shared" si="127"/>
        <v>0.20682149567917649</v>
      </c>
      <c r="L275" s="1">
        <f t="shared" si="128"/>
        <v>2.9999999999999997E-4</v>
      </c>
      <c r="M275" s="1">
        <f t="shared" si="129"/>
        <v>2.0833333333333332E-2</v>
      </c>
      <c r="N275" s="1">
        <v>296.94468612627003</v>
      </c>
      <c r="O275" s="1">
        <v>297.01803889262999</v>
      </c>
      <c r="P275" s="1">
        <v>2.032732298625664</v>
      </c>
      <c r="Q275" s="1">
        <v>2.0033542378338725</v>
      </c>
      <c r="R275" s="1">
        <v>584.5292306612198</v>
      </c>
      <c r="S275" s="1">
        <v>603.62802431396665</v>
      </c>
      <c r="T275" s="1">
        <v>4148</v>
      </c>
      <c r="U275" s="1">
        <f>Condutividade!B$6</f>
        <v>6.543115377123824</v>
      </c>
      <c r="V275" s="1">
        <v>0.5</v>
      </c>
      <c r="W275" s="1">
        <f t="shared" si="130"/>
        <v>4.2441318157838755E-2</v>
      </c>
      <c r="X275" s="1">
        <f t="shared" si="131"/>
        <v>22.401341730765065</v>
      </c>
      <c r="Y275" s="1">
        <f t="shared" si="132"/>
        <v>12.43207686443467</v>
      </c>
      <c r="Z275" s="1">
        <f>[1]!HeatTransferArea(I275,J275,0.36,L275)</f>
        <v>0.52359872323842149</v>
      </c>
      <c r="AA275" s="1">
        <f>[1]!Convection(I275,M275,1000,9*10^-4,L275,0.6,0.36,7)</f>
        <v>33909.243146205263</v>
      </c>
      <c r="AB275" s="1">
        <f t="shared" si="133"/>
        <v>6.0630454511198222</v>
      </c>
      <c r="AC275" s="1">
        <f t="shared" si="134"/>
        <v>1176.5853102156075</v>
      </c>
      <c r="AD275" s="1">
        <f t="shared" si="142"/>
        <v>1.4071042601856276</v>
      </c>
      <c r="AE275" s="1">
        <f t="shared" si="135"/>
        <v>9.7603483177977068E-4</v>
      </c>
      <c r="AF275" s="1">
        <f t="shared" si="136"/>
        <v>2.8762172324129946E-6</v>
      </c>
      <c r="AG275" s="1">
        <f t="shared" si="137"/>
        <v>2.5885960268908742E-7</v>
      </c>
      <c r="AH275" s="1">
        <f t="shared" si="138"/>
        <v>8.0329396435765759E-4</v>
      </c>
      <c r="AI275" s="1">
        <f t="shared" si="139"/>
        <v>1.5815152334678168E-3</v>
      </c>
      <c r="AJ275" s="1">
        <f t="shared" si="143"/>
        <v>578.19647355980669</v>
      </c>
      <c r="AK275" s="1">
        <f t="shared" si="144"/>
        <v>7.4874426682615827</v>
      </c>
      <c r="AL275" s="1">
        <f t="shared" si="145"/>
        <v>1.0146644363922162</v>
      </c>
      <c r="AM275" s="1">
        <f t="shared" si="146"/>
        <v>1.0002470250177462</v>
      </c>
      <c r="AN275" s="1">
        <f t="shared" si="147"/>
        <v>0.4028612659857676</v>
      </c>
      <c r="AO275" s="1">
        <f t="shared" si="140"/>
        <v>24.7830355</v>
      </c>
      <c r="AP275" s="1">
        <v>0.71109999999999995</v>
      </c>
      <c r="AQ275" s="1">
        <f t="shared" si="148"/>
        <v>3.303505098978804E-2</v>
      </c>
      <c r="AR275" s="1">
        <f t="shared" si="149"/>
        <v>61.517543612335125</v>
      </c>
      <c r="AS275" s="1">
        <f t="shared" si="141"/>
        <v>205.45615912055089</v>
      </c>
      <c r="AT275" s="1">
        <f t="shared" si="150"/>
        <v>86.416666666666657</v>
      </c>
      <c r="AU275" s="1">
        <f t="shared" si="151"/>
        <v>61.42971504746955</v>
      </c>
      <c r="AV275" s="1">
        <f t="shared" si="152"/>
        <v>102.72807956027545</v>
      </c>
      <c r="AX275" s="1">
        <f t="shared" si="153"/>
        <v>0.71085494751170175</v>
      </c>
      <c r="AY275" s="1">
        <f t="shared" si="154"/>
        <v>2.1631221868607717</v>
      </c>
      <c r="AZ275" s="1">
        <v>0.40396124154883073</v>
      </c>
    </row>
    <row r="276" spans="1:52" x14ac:dyDescent="0.25">
      <c r="A276" s="1">
        <v>0.3</v>
      </c>
      <c r="B276" s="1">
        <v>3.3333330000000001</v>
      </c>
      <c r="C276" s="1">
        <v>15</v>
      </c>
      <c r="D276" s="1">
        <v>1</v>
      </c>
      <c r="E276" s="1">
        <v>75</v>
      </c>
      <c r="F276" s="1">
        <v>0.56420000000000003</v>
      </c>
      <c r="G276" s="1">
        <v>28.59126462</v>
      </c>
      <c r="H276" s="1">
        <v>2.03218985</v>
      </c>
      <c r="I276" s="1">
        <f t="shared" si="125"/>
        <v>2.5000000000000001E-2</v>
      </c>
      <c r="J276" s="1">
        <f t="shared" si="126"/>
        <v>8.3333325000000014E-2</v>
      </c>
      <c r="K276" s="1">
        <f t="shared" si="127"/>
        <v>0.20682149567917649</v>
      </c>
      <c r="L276" s="1">
        <f t="shared" si="128"/>
        <v>2.9999999999999997E-4</v>
      </c>
      <c r="M276" s="1">
        <f t="shared" si="129"/>
        <v>2.0833333333333332E-2</v>
      </c>
      <c r="N276" s="1">
        <v>296.94468612627003</v>
      </c>
      <c r="O276" s="1">
        <v>297.01803889262999</v>
      </c>
      <c r="P276" s="1">
        <v>2.032732298625664</v>
      </c>
      <c r="Q276" s="1">
        <v>2.0033542378338725</v>
      </c>
      <c r="R276" s="1">
        <v>584.5292306612198</v>
      </c>
      <c r="S276" s="1">
        <v>603.62802431396665</v>
      </c>
      <c r="T276" s="1">
        <v>4148</v>
      </c>
      <c r="U276" s="1">
        <f>Condutividade!B$6</f>
        <v>6.543115377123824</v>
      </c>
      <c r="V276" s="1">
        <v>0.5</v>
      </c>
      <c r="W276" s="1">
        <f t="shared" si="130"/>
        <v>4.2441318157838755E-2</v>
      </c>
      <c r="X276" s="1">
        <f t="shared" si="131"/>
        <v>22.401341730765065</v>
      </c>
      <c r="Y276" s="1">
        <f t="shared" si="132"/>
        <v>12.43207686443467</v>
      </c>
      <c r="Z276" s="1">
        <f>[1]!HeatTransferArea(I276,J276,0.36,L276)</f>
        <v>0.52359872323842149</v>
      </c>
      <c r="AA276" s="1">
        <f>[1]!Convection(I276,M276,1000,9*10^-4,L276,0.6,0.36,7)</f>
        <v>33909.243146205263</v>
      </c>
      <c r="AB276" s="1">
        <f t="shared" si="133"/>
        <v>6.0630454511198222</v>
      </c>
      <c r="AC276" s="1">
        <f t="shared" si="134"/>
        <v>1176.5853102156075</v>
      </c>
      <c r="AD276" s="1">
        <f t="shared" si="142"/>
        <v>0.70355213009281381</v>
      </c>
      <c r="AE276" s="1">
        <f t="shared" si="135"/>
        <v>4.3801741588989085E-4</v>
      </c>
      <c r="AF276" s="1">
        <f t="shared" si="136"/>
        <v>1.1504868929651978E-5</v>
      </c>
      <c r="AG276" s="1">
        <f t="shared" si="137"/>
        <v>1.0354384107563497E-6</v>
      </c>
      <c r="AH276" s="1">
        <f t="shared" si="138"/>
        <v>4.016469821788288E-4</v>
      </c>
      <c r="AI276" s="1">
        <f t="shared" si="139"/>
        <v>7.9075761673390841E-4</v>
      </c>
      <c r="AJ276" s="1">
        <f t="shared" si="143"/>
        <v>289.09823677990335</v>
      </c>
      <c r="AK276" s="1">
        <f t="shared" si="144"/>
        <v>7.4874426682615827</v>
      </c>
      <c r="AL276" s="1">
        <f t="shared" si="145"/>
        <v>1.0146644363922162</v>
      </c>
      <c r="AM276" s="1">
        <f t="shared" si="146"/>
        <v>1.0002470250177462</v>
      </c>
      <c r="AN276" s="1">
        <f t="shared" si="147"/>
        <v>0.23238301581231419</v>
      </c>
      <c r="AO276" s="1">
        <f t="shared" si="140"/>
        <v>28.59126462</v>
      </c>
      <c r="AP276" s="1">
        <v>0.97719999999999996</v>
      </c>
      <c r="AQ276" s="1">
        <f t="shared" si="148"/>
        <v>1.6517156982130521E-2</v>
      </c>
      <c r="AR276" s="1">
        <f t="shared" si="149"/>
        <v>123.03508722467025</v>
      </c>
      <c r="AS276" s="1">
        <f t="shared" si="141"/>
        <v>205.45615912055089</v>
      </c>
      <c r="AT276" s="1">
        <f t="shared" si="150"/>
        <v>86.416666666666657</v>
      </c>
      <c r="AU276" s="1">
        <f t="shared" si="151"/>
        <v>122.8594300949391</v>
      </c>
      <c r="AV276" s="1">
        <f t="shared" si="152"/>
        <v>102.72807956027545</v>
      </c>
      <c r="AX276" s="1">
        <f t="shared" si="153"/>
        <v>1.4217098950234035</v>
      </c>
      <c r="AY276" s="1">
        <f t="shared" si="154"/>
        <v>0.17071369283636439</v>
      </c>
      <c r="AZ276" s="1">
        <v>0.23301751622286862</v>
      </c>
    </row>
    <row r="277" spans="1:52" x14ac:dyDescent="0.25">
      <c r="A277" s="1">
        <v>0.3</v>
      </c>
      <c r="B277" s="1">
        <v>3.3333330000000001</v>
      </c>
      <c r="C277" s="1">
        <v>15</v>
      </c>
      <c r="D277" s="1">
        <v>1.5</v>
      </c>
      <c r="E277" s="1">
        <v>75</v>
      </c>
      <c r="F277" s="1">
        <v>0.37609999999999999</v>
      </c>
      <c r="G277" s="1">
        <v>28.808101709999999</v>
      </c>
      <c r="H277" s="1">
        <v>2.0386030399999999</v>
      </c>
      <c r="I277" s="1">
        <f t="shared" si="125"/>
        <v>2.5000000000000001E-2</v>
      </c>
      <c r="J277" s="1">
        <f t="shared" si="126"/>
        <v>8.3333325000000014E-2</v>
      </c>
      <c r="K277" s="1">
        <f t="shared" si="127"/>
        <v>0.20682149567917649</v>
      </c>
      <c r="L277" s="1">
        <f t="shared" si="128"/>
        <v>2.9999999999999997E-4</v>
      </c>
      <c r="M277" s="1">
        <f t="shared" si="129"/>
        <v>2.0833333333333332E-2</v>
      </c>
      <c r="N277" s="1">
        <v>296.94468612627003</v>
      </c>
      <c r="O277" s="1">
        <v>297.01803889262999</v>
      </c>
      <c r="P277" s="1">
        <v>2.032732298625664</v>
      </c>
      <c r="Q277" s="1">
        <v>2.0033542378338725</v>
      </c>
      <c r="R277" s="1">
        <v>584.5292306612198</v>
      </c>
      <c r="S277" s="1">
        <v>603.62802431396665</v>
      </c>
      <c r="T277" s="1">
        <v>4148</v>
      </c>
      <c r="U277" s="1">
        <f>Condutividade!B$6</f>
        <v>6.543115377123824</v>
      </c>
      <c r="V277" s="1">
        <v>0.5</v>
      </c>
      <c r="W277" s="1">
        <f t="shared" si="130"/>
        <v>4.2441318157838755E-2</v>
      </c>
      <c r="X277" s="1">
        <f t="shared" si="131"/>
        <v>22.401341730765065</v>
      </c>
      <c r="Y277" s="1">
        <f t="shared" si="132"/>
        <v>12.43207686443467</v>
      </c>
      <c r="Z277" s="1">
        <f>[1]!HeatTransferArea(I277,J277,0.36,L277)</f>
        <v>0.52359872323842149</v>
      </c>
      <c r="AA277" s="1">
        <f>[1]!Convection(I277,M277,1000,9*10^-4,L277,0.6,0.36,7)</f>
        <v>33909.243146205263</v>
      </c>
      <c r="AB277" s="1">
        <f t="shared" si="133"/>
        <v>6.0630454511198222</v>
      </c>
      <c r="AC277" s="1">
        <f t="shared" si="134"/>
        <v>1176.5853102156075</v>
      </c>
      <c r="AD277" s="1">
        <f t="shared" si="142"/>
        <v>0.46903475339520917</v>
      </c>
      <c r="AE277" s="1">
        <f t="shared" si="135"/>
        <v>3.2534494392666424E-4</v>
      </c>
      <c r="AF277" s="1">
        <f t="shared" si="136"/>
        <v>2.5885955091716947E-5</v>
      </c>
      <c r="AG277" s="1">
        <f t="shared" si="137"/>
        <v>2.3297364242017869E-6</v>
      </c>
      <c r="AH277" s="1">
        <f t="shared" si="138"/>
        <v>2.6776465478588586E-4</v>
      </c>
      <c r="AI277" s="1">
        <f t="shared" si="139"/>
        <v>5.2717174448927231E-4</v>
      </c>
      <c r="AJ277" s="1">
        <f t="shared" si="143"/>
        <v>192.73215785326889</v>
      </c>
      <c r="AK277" s="1">
        <f t="shared" si="144"/>
        <v>7.4874426682615827</v>
      </c>
      <c r="AL277" s="1">
        <f t="shared" si="145"/>
        <v>1.0146644363922162</v>
      </c>
      <c r="AM277" s="1">
        <f t="shared" si="146"/>
        <v>1.0002470250177462</v>
      </c>
      <c r="AN277" s="1">
        <f t="shared" si="147"/>
        <v>0.15609694415812997</v>
      </c>
      <c r="AO277" s="1">
        <f t="shared" si="140"/>
        <v>28.808101709999999</v>
      </c>
      <c r="AP277" s="1">
        <v>0.98440000000000005</v>
      </c>
      <c r="AQ277" s="1">
        <f t="shared" si="148"/>
        <v>1.1046187912652784E-2</v>
      </c>
      <c r="AR277" s="1">
        <f t="shared" si="149"/>
        <v>184.55263083700538</v>
      </c>
      <c r="AS277" s="1">
        <f t="shared" si="141"/>
        <v>205.45615912055089</v>
      </c>
      <c r="AT277" s="1">
        <f t="shared" si="150"/>
        <v>86.416666666666657</v>
      </c>
      <c r="AU277" s="1">
        <f t="shared" si="151"/>
        <v>184.28914514240864</v>
      </c>
      <c r="AV277" s="1">
        <f t="shared" si="152"/>
        <v>102.72807956027545</v>
      </c>
      <c r="AX277" s="1">
        <f t="shared" si="153"/>
        <v>2.1325648425351051</v>
      </c>
      <c r="AY277" s="1">
        <f t="shared" si="154"/>
        <v>0.11680410562488029</v>
      </c>
      <c r="AZ277" s="1">
        <v>0.15652315247980272</v>
      </c>
    </row>
    <row r="278" spans="1:52" x14ac:dyDescent="0.25">
      <c r="A278" s="1">
        <v>0.3</v>
      </c>
      <c r="B278" s="1">
        <v>4.1666660000000002</v>
      </c>
      <c r="C278" s="1">
        <v>15</v>
      </c>
      <c r="D278" s="1">
        <v>0.5</v>
      </c>
      <c r="E278" s="1">
        <v>75</v>
      </c>
      <c r="F278" s="1">
        <v>0.90269999999999995</v>
      </c>
      <c r="G278" s="1">
        <v>27.16480606</v>
      </c>
      <c r="H278" s="1">
        <v>2.5402938399999999</v>
      </c>
      <c r="I278" s="1">
        <f t="shared" si="125"/>
        <v>2.5000000000000001E-2</v>
      </c>
      <c r="J278" s="1">
        <f t="shared" si="126"/>
        <v>0.10416665000000001</v>
      </c>
      <c r="K278" s="1">
        <f t="shared" si="127"/>
        <v>0.25852685408735687</v>
      </c>
      <c r="L278" s="1">
        <f t="shared" si="128"/>
        <v>2.9999999999999997E-4</v>
      </c>
      <c r="M278" s="1">
        <f t="shared" si="129"/>
        <v>2.0833333333333332E-2</v>
      </c>
      <c r="N278" s="1">
        <v>296.94468612627003</v>
      </c>
      <c r="O278" s="1">
        <v>297.01803889262999</v>
      </c>
      <c r="P278" s="1">
        <v>2.032732298625664</v>
      </c>
      <c r="Q278" s="1">
        <v>2.0033542378338725</v>
      </c>
      <c r="R278" s="1">
        <v>584.5292306612198</v>
      </c>
      <c r="S278" s="1">
        <v>603.62802431396665</v>
      </c>
      <c r="T278" s="1">
        <v>4148</v>
      </c>
      <c r="U278" s="1">
        <f>Condutividade!B$6</f>
        <v>6.543115377123824</v>
      </c>
      <c r="V278" s="1">
        <v>0.5</v>
      </c>
      <c r="W278" s="1">
        <f t="shared" si="130"/>
        <v>4.2441318157838755E-2</v>
      </c>
      <c r="X278" s="1">
        <f t="shared" si="131"/>
        <v>22.401341730765065</v>
      </c>
      <c r="Y278" s="1">
        <f t="shared" si="132"/>
        <v>12.43207686443467</v>
      </c>
      <c r="Z278" s="1">
        <f>[1]!HeatTransferArea(I278,J278,0.36,L278)</f>
        <v>0.65449836477811874</v>
      </c>
      <c r="AA278" s="1">
        <f>[1]!Convection(I278,M278,1000,9*10^-4,L278,0.6,0.36,7)</f>
        <v>33909.243146205263</v>
      </c>
      <c r="AB278" s="1">
        <f t="shared" si="133"/>
        <v>6.0630454511198222</v>
      </c>
      <c r="AC278" s="1">
        <f t="shared" si="134"/>
        <v>1176.5853102156075</v>
      </c>
      <c r="AD278" s="1">
        <f t="shared" si="142"/>
        <v>1.1256834756895175</v>
      </c>
      <c r="AE278" s="1">
        <f t="shared" si="135"/>
        <v>7.2088207068243815E-4</v>
      </c>
      <c r="AF278" s="1">
        <f t="shared" si="136"/>
        <v>4.4940888863545345E-6</v>
      </c>
      <c r="AG278" s="1">
        <f t="shared" si="137"/>
        <v>2.5885960268908742E-7</v>
      </c>
      <c r="AH278" s="1">
        <f t="shared" si="138"/>
        <v>5.1410819888188914E-4</v>
      </c>
      <c r="AI278" s="1">
        <f t="shared" si="139"/>
        <v>1.0121698708797958E-3</v>
      </c>
      <c r="AJ278" s="1">
        <f t="shared" si="143"/>
        <v>578.19647355980669</v>
      </c>
      <c r="AK278" s="1">
        <f t="shared" si="144"/>
        <v>7.4874426682615827</v>
      </c>
      <c r="AL278" s="1">
        <f t="shared" si="145"/>
        <v>1.0146644363922162</v>
      </c>
      <c r="AM278" s="1">
        <f t="shared" si="146"/>
        <v>1.0002470250177462</v>
      </c>
      <c r="AN278" s="1">
        <f t="shared" si="147"/>
        <v>0.3532625796774071</v>
      </c>
      <c r="AO278" s="1">
        <f t="shared" si="140"/>
        <v>27.16480606</v>
      </c>
      <c r="AP278" s="1">
        <v>0.88139999999999996</v>
      </c>
      <c r="AQ278" s="1">
        <f t="shared" si="148"/>
        <v>3.303505105373928E-2</v>
      </c>
      <c r="AR278" s="1">
        <f t="shared" si="149"/>
        <v>76.896924901602674</v>
      </c>
      <c r="AS278" s="1">
        <f t="shared" si="141"/>
        <v>256.82018349147512</v>
      </c>
      <c r="AT278" s="1">
        <f t="shared" si="150"/>
        <v>86.416666666666657</v>
      </c>
      <c r="AU278" s="1">
        <f t="shared" si="151"/>
        <v>76.787139202107838</v>
      </c>
      <c r="AV278" s="1">
        <f t="shared" si="152"/>
        <v>128.41009174573756</v>
      </c>
      <c r="AX278" s="1">
        <f t="shared" si="153"/>
        <v>0.88856863107550066</v>
      </c>
      <c r="AY278" s="1">
        <f t="shared" si="154"/>
        <v>0.88801070045582398</v>
      </c>
      <c r="AZ278" s="1">
        <v>0.35422713059802974</v>
      </c>
    </row>
    <row r="279" spans="1:52" x14ac:dyDescent="0.25">
      <c r="A279" s="1">
        <v>0.3</v>
      </c>
      <c r="B279" s="1">
        <v>4.1666660000000002</v>
      </c>
      <c r="C279" s="1">
        <v>15</v>
      </c>
      <c r="D279" s="1">
        <v>1</v>
      </c>
      <c r="E279" s="1">
        <v>75</v>
      </c>
      <c r="F279" s="1">
        <v>0.45129999999999998</v>
      </c>
      <c r="G279" s="1">
        <v>28.37920205</v>
      </c>
      <c r="H279" s="1">
        <v>2.5402371700000002</v>
      </c>
      <c r="I279" s="1">
        <f t="shared" si="125"/>
        <v>2.5000000000000001E-2</v>
      </c>
      <c r="J279" s="1">
        <f t="shared" si="126"/>
        <v>0.10416665000000001</v>
      </c>
      <c r="K279" s="1">
        <f t="shared" si="127"/>
        <v>0.25852685408735687</v>
      </c>
      <c r="L279" s="1">
        <f t="shared" si="128"/>
        <v>2.9999999999999997E-4</v>
      </c>
      <c r="M279" s="1">
        <f t="shared" si="129"/>
        <v>2.0833333333333332E-2</v>
      </c>
      <c r="N279" s="1">
        <v>296.94468612627003</v>
      </c>
      <c r="O279" s="1">
        <v>297.01803889262999</v>
      </c>
      <c r="P279" s="1">
        <v>2.032732298625664</v>
      </c>
      <c r="Q279" s="1">
        <v>2.0033542378338725</v>
      </c>
      <c r="R279" s="1">
        <v>584.5292306612198</v>
      </c>
      <c r="S279" s="1">
        <v>603.62802431396665</v>
      </c>
      <c r="T279" s="1">
        <v>4148</v>
      </c>
      <c r="U279" s="1">
        <f>Condutividade!B$6</f>
        <v>6.543115377123824</v>
      </c>
      <c r="V279" s="1">
        <v>0.5</v>
      </c>
      <c r="W279" s="1">
        <f t="shared" si="130"/>
        <v>4.2441318157838755E-2</v>
      </c>
      <c r="X279" s="1">
        <f t="shared" si="131"/>
        <v>22.401341730765065</v>
      </c>
      <c r="Y279" s="1">
        <f t="shared" si="132"/>
        <v>12.43207686443467</v>
      </c>
      <c r="Z279" s="1">
        <f>[1]!HeatTransferArea(I279,J279,0.36,L279)</f>
        <v>0.65449836477811874</v>
      </c>
      <c r="AA279" s="1">
        <f>[1]!Convection(I279,M279,1000,9*10^-4,L279,0.6,0.36,7)</f>
        <v>33909.243146205263</v>
      </c>
      <c r="AB279" s="1">
        <f t="shared" si="133"/>
        <v>6.0630454511198222</v>
      </c>
      <c r="AC279" s="1">
        <f t="shared" si="134"/>
        <v>1176.5853102156075</v>
      </c>
      <c r="AD279" s="1">
        <f t="shared" si="142"/>
        <v>0.56284173784475877</v>
      </c>
      <c r="AE279" s="1">
        <f t="shared" si="135"/>
        <v>4.1044103534121357E-4</v>
      </c>
      <c r="AF279" s="1">
        <f t="shared" si="136"/>
        <v>1.7976355545418138E-5</v>
      </c>
      <c r="AG279" s="1">
        <f t="shared" si="137"/>
        <v>1.0354384107563497E-6</v>
      </c>
      <c r="AH279" s="1">
        <f t="shared" si="138"/>
        <v>2.5705409944094457E-4</v>
      </c>
      <c r="AI279" s="1">
        <f t="shared" si="139"/>
        <v>5.0608493543989792E-4</v>
      </c>
      <c r="AJ279" s="1">
        <f t="shared" si="143"/>
        <v>289.09823677990335</v>
      </c>
      <c r="AK279" s="1">
        <f t="shared" si="144"/>
        <v>7.4874426682615827</v>
      </c>
      <c r="AL279" s="1">
        <f t="shared" si="145"/>
        <v>1.0146644363922162</v>
      </c>
      <c r="AM279" s="1">
        <f t="shared" si="146"/>
        <v>1.0002470250177462</v>
      </c>
      <c r="AN279" s="1">
        <f t="shared" si="147"/>
        <v>0.18452754831427939</v>
      </c>
      <c r="AO279" s="1">
        <f t="shared" si="140"/>
        <v>28.37920205</v>
      </c>
      <c r="AP279" s="1">
        <v>0.9849</v>
      </c>
      <c r="AQ279" s="1">
        <f t="shared" si="148"/>
        <v>1.651715704659509E-2</v>
      </c>
      <c r="AR279" s="1">
        <f t="shared" si="149"/>
        <v>153.79384980320535</v>
      </c>
      <c r="AS279" s="1">
        <f t="shared" si="141"/>
        <v>256.82018349147512</v>
      </c>
      <c r="AT279" s="1">
        <f t="shared" si="150"/>
        <v>86.416666666666657</v>
      </c>
      <c r="AU279" s="1">
        <f t="shared" si="151"/>
        <v>153.57427840421568</v>
      </c>
      <c r="AV279" s="1">
        <f t="shared" si="152"/>
        <v>128.41009174573756</v>
      </c>
      <c r="AX279" s="1">
        <f t="shared" si="153"/>
        <v>1.7771372621510013</v>
      </c>
      <c r="AY279" s="1">
        <f t="shared" si="154"/>
        <v>0.11306038429074991</v>
      </c>
      <c r="AZ279" s="1">
        <v>0.18503138378071718</v>
      </c>
    </row>
    <row r="280" spans="1:52" x14ac:dyDescent="0.25">
      <c r="A280" s="1">
        <v>0.3</v>
      </c>
      <c r="B280" s="1">
        <v>4.1666660000000002</v>
      </c>
      <c r="C280" s="1">
        <v>15</v>
      </c>
      <c r="D280" s="1">
        <v>1.5</v>
      </c>
      <c r="E280" s="1">
        <v>75</v>
      </c>
      <c r="F280" s="1">
        <v>0.3009</v>
      </c>
      <c r="G280" s="1">
        <v>28.485842559999998</v>
      </c>
      <c r="H280" s="1">
        <v>2.5482536499999999</v>
      </c>
      <c r="I280" s="1">
        <f t="shared" si="125"/>
        <v>2.5000000000000001E-2</v>
      </c>
      <c r="J280" s="1">
        <f t="shared" si="126"/>
        <v>0.10416665000000001</v>
      </c>
      <c r="K280" s="1">
        <f t="shared" si="127"/>
        <v>0.25852685408735687</v>
      </c>
      <c r="L280" s="1">
        <f t="shared" si="128"/>
        <v>2.9999999999999997E-4</v>
      </c>
      <c r="M280" s="1">
        <f t="shared" si="129"/>
        <v>2.0833333333333332E-2</v>
      </c>
      <c r="N280" s="1">
        <v>296.94468612627003</v>
      </c>
      <c r="O280" s="1">
        <v>297.01803889262999</v>
      </c>
      <c r="P280" s="1">
        <v>2.032732298625664</v>
      </c>
      <c r="Q280" s="1">
        <v>2.0033542378338725</v>
      </c>
      <c r="R280" s="1">
        <v>584.5292306612198</v>
      </c>
      <c r="S280" s="1">
        <v>603.62802431396665</v>
      </c>
      <c r="T280" s="1">
        <v>4148</v>
      </c>
      <c r="U280" s="1">
        <f>Condutividade!B$6</f>
        <v>6.543115377123824</v>
      </c>
      <c r="V280" s="1">
        <v>0.5</v>
      </c>
      <c r="W280" s="1">
        <f t="shared" si="130"/>
        <v>4.2441318157838755E-2</v>
      </c>
      <c r="X280" s="1">
        <f t="shared" si="131"/>
        <v>22.401341730765065</v>
      </c>
      <c r="Y280" s="1">
        <f t="shared" si="132"/>
        <v>12.43207686443467</v>
      </c>
      <c r="Z280" s="1">
        <f>[1]!HeatTransferArea(I280,J280,0.36,L280)</f>
        <v>0.65449836477811874</v>
      </c>
      <c r="AA280" s="1">
        <f>[1]!Convection(I280,M280,1000,9*10^-4,L280,0.6,0.36,7)</f>
        <v>33909.243146205263</v>
      </c>
      <c r="AB280" s="1">
        <f t="shared" si="133"/>
        <v>6.0630454511198222</v>
      </c>
      <c r="AC280" s="1">
        <f t="shared" si="134"/>
        <v>1176.5853102156075</v>
      </c>
      <c r="AD280" s="1">
        <f t="shared" si="142"/>
        <v>0.37522782522983911</v>
      </c>
      <c r="AE280" s="1">
        <f t="shared" si="135"/>
        <v>2.4029402356079421E-4</v>
      </c>
      <c r="AF280" s="1">
        <f t="shared" si="136"/>
        <v>4.0446799977190813E-5</v>
      </c>
      <c r="AG280" s="1">
        <f t="shared" si="137"/>
        <v>2.3297364242017869E-6</v>
      </c>
      <c r="AH280" s="1">
        <f t="shared" si="138"/>
        <v>1.7136939962729633E-4</v>
      </c>
      <c r="AI280" s="1">
        <f t="shared" si="139"/>
        <v>3.3738995695993187E-4</v>
      </c>
      <c r="AJ280" s="1">
        <f t="shared" si="143"/>
        <v>192.73215785326889</v>
      </c>
      <c r="AK280" s="1">
        <f t="shared" si="144"/>
        <v>7.4874426682615827</v>
      </c>
      <c r="AL280" s="1">
        <f t="shared" si="145"/>
        <v>1.0146644363922162</v>
      </c>
      <c r="AM280" s="1">
        <f t="shared" si="146"/>
        <v>1.0002470250177462</v>
      </c>
      <c r="AN280" s="1">
        <f t="shared" si="147"/>
        <v>0.12348063157900654</v>
      </c>
      <c r="AO280" s="1">
        <f t="shared" si="140"/>
        <v>28.485842559999998</v>
      </c>
      <c r="AP280" s="1">
        <v>0.98839999999999995</v>
      </c>
      <c r="AQ280" s="1">
        <f t="shared" si="148"/>
        <v>1.1046187925203102E-2</v>
      </c>
      <c r="AR280" s="1">
        <f t="shared" si="149"/>
        <v>230.69077470480801</v>
      </c>
      <c r="AS280" s="1">
        <f t="shared" si="141"/>
        <v>256.82018349147512</v>
      </c>
      <c r="AT280" s="1">
        <f t="shared" si="150"/>
        <v>86.416666666666657</v>
      </c>
      <c r="AU280" s="1">
        <f t="shared" si="151"/>
        <v>230.36141760632353</v>
      </c>
      <c r="AV280" s="1">
        <f t="shared" si="152"/>
        <v>128.41009174573756</v>
      </c>
      <c r="AX280" s="1">
        <f t="shared" si="153"/>
        <v>2.6657058932265021</v>
      </c>
      <c r="AY280" s="1">
        <f t="shared" si="154"/>
        <v>8.6854334951834769E-2</v>
      </c>
      <c r="AZ280" s="1">
        <v>0.1238177840647789</v>
      </c>
    </row>
    <row r="281" spans="1:52" x14ac:dyDescent="0.25">
      <c r="A281" s="1">
        <v>0.4</v>
      </c>
      <c r="B281" s="1">
        <v>2.5</v>
      </c>
      <c r="C281" s="1">
        <v>15</v>
      </c>
      <c r="D281" s="1">
        <v>0.5</v>
      </c>
      <c r="E281" s="1">
        <v>75</v>
      </c>
      <c r="F281" s="1">
        <v>1.5044</v>
      </c>
      <c r="G281" s="1">
        <v>9.1229263399999994</v>
      </c>
      <c r="H281" s="1">
        <v>0.89056513000000004</v>
      </c>
      <c r="I281" s="1">
        <f t="shared" si="125"/>
        <v>2.5000000000000001E-2</v>
      </c>
      <c r="J281" s="1">
        <f t="shared" si="126"/>
        <v>6.25E-2</v>
      </c>
      <c r="K281" s="1">
        <f t="shared" si="127"/>
        <v>0.15511613727099607</v>
      </c>
      <c r="L281" s="1">
        <f t="shared" si="128"/>
        <v>4.0000000000000002E-4</v>
      </c>
      <c r="M281" s="1">
        <f t="shared" si="129"/>
        <v>2.0833333333333332E-2</v>
      </c>
      <c r="N281" s="1">
        <v>296.94468612627003</v>
      </c>
      <c r="O281" s="1">
        <v>297.01803889262999</v>
      </c>
      <c r="P281" s="1">
        <v>2.032732298625664</v>
      </c>
      <c r="Q281" s="1">
        <v>2.0033542378338725</v>
      </c>
      <c r="R281" s="1">
        <v>584.5292306612198</v>
      </c>
      <c r="S281" s="1">
        <v>603.62802431396665</v>
      </c>
      <c r="T281" s="1">
        <v>4148</v>
      </c>
      <c r="U281" s="1">
        <f>Condutividade!B$6</f>
        <v>6.543115377123824</v>
      </c>
      <c r="V281" s="1">
        <v>0.5</v>
      </c>
      <c r="W281" s="1">
        <f t="shared" si="130"/>
        <v>4.2441318157838755E-2</v>
      </c>
      <c r="X281" s="1">
        <f t="shared" si="131"/>
        <v>29.868455641020091</v>
      </c>
      <c r="Y281" s="1">
        <f t="shared" si="132"/>
        <v>15.120237872126481</v>
      </c>
      <c r="Z281" s="1">
        <f>[1]!HeatTransferArea(I281,J281,0.36,L281)</f>
        <v>0.29452431127404316</v>
      </c>
      <c r="AA281" s="1">
        <f>[1]!Convection(I281,M281,1000,9*10^-4,L281,0.6,0.36,7)</f>
        <v>25638.910216425455</v>
      </c>
      <c r="AB281" s="1">
        <f t="shared" si="133"/>
        <v>8.0840606014930962</v>
      </c>
      <c r="AC281" s="1">
        <f t="shared" si="134"/>
        <v>1107.608518470659</v>
      </c>
      <c r="AD281" s="1">
        <f t="shared" si="142"/>
        <v>1.8761388259669358</v>
      </c>
      <c r="AE281" s="1">
        <f t="shared" si="135"/>
        <v>1.3012292055687436E-3</v>
      </c>
      <c r="AF281" s="1">
        <f t="shared" si="136"/>
        <v>1.617872516806796E-6</v>
      </c>
      <c r="AG281" s="1">
        <f t="shared" si="137"/>
        <v>2.5885960268908742E-7</v>
      </c>
      <c r="AH281" s="1">
        <f t="shared" si="138"/>
        <v>1.4280778732424411E-3</v>
      </c>
      <c r="AI281" s="1">
        <f t="shared" si="139"/>
        <v>3.7283145471689377E-3</v>
      </c>
      <c r="AJ281" s="1">
        <f t="shared" si="143"/>
        <v>327.88244658992045</v>
      </c>
      <c r="AK281" s="1">
        <f t="shared" si="144"/>
        <v>7.4874426682615827</v>
      </c>
      <c r="AL281" s="1">
        <f t="shared" si="145"/>
        <v>1.0146644363922162</v>
      </c>
      <c r="AM281" s="1">
        <f t="shared" si="146"/>
        <v>1.0002470250177462</v>
      </c>
      <c r="AN281" s="1">
        <f t="shared" si="147"/>
        <v>0.19773059611953456</v>
      </c>
      <c r="AO281" s="1">
        <f t="shared" si="140"/>
        <v>9.1229263399999994</v>
      </c>
      <c r="AP281" s="1">
        <v>0.53339999999999999</v>
      </c>
      <c r="AQ281" s="1">
        <f t="shared" si="148"/>
        <v>1.9302136998090767E-2</v>
      </c>
      <c r="AR281" s="1">
        <f t="shared" si="149"/>
        <v>46.138162323067576</v>
      </c>
      <c r="AS281" s="1">
        <f t="shared" si="141"/>
        <v>87.38224539991981</v>
      </c>
      <c r="AT281" s="1">
        <f t="shared" si="150"/>
        <v>86.416666666666657</v>
      </c>
      <c r="AU281" s="1">
        <f t="shared" si="151"/>
        <v>46.072290892831241</v>
      </c>
      <c r="AV281" s="1">
        <f t="shared" si="152"/>
        <v>43.691122699959905</v>
      </c>
      <c r="AX281" s="1">
        <f t="shared" si="153"/>
        <v>0.53314126394790251</v>
      </c>
      <c r="AY281" s="1">
        <f t="shared" si="154"/>
        <v>3.4936407490108548</v>
      </c>
      <c r="AZ281" s="1">
        <v>0.19827048129134223</v>
      </c>
    </row>
    <row r="282" spans="1:52" x14ac:dyDescent="0.25">
      <c r="A282" s="1">
        <v>0.4</v>
      </c>
      <c r="B282" s="1">
        <v>2.5</v>
      </c>
      <c r="C282" s="1">
        <v>15</v>
      </c>
      <c r="D282" s="1">
        <v>1</v>
      </c>
      <c r="E282" s="1">
        <v>75</v>
      </c>
      <c r="F282" s="1">
        <v>0.75219999999999998</v>
      </c>
      <c r="G282" s="1">
        <v>27.613682950000001</v>
      </c>
      <c r="H282" s="1">
        <v>0.89054787999999996</v>
      </c>
      <c r="I282" s="1">
        <f t="shared" ref="I282:I298" si="155">25/1000</f>
        <v>2.5000000000000001E-2</v>
      </c>
      <c r="J282" s="1">
        <f t="shared" si="126"/>
        <v>6.25E-2</v>
      </c>
      <c r="K282" s="1">
        <f t="shared" si="127"/>
        <v>0.15511613727099607</v>
      </c>
      <c r="L282" s="1">
        <f t="shared" si="128"/>
        <v>4.0000000000000002E-4</v>
      </c>
      <c r="M282" s="1">
        <f t="shared" si="129"/>
        <v>2.0833333333333332E-2</v>
      </c>
      <c r="N282" s="1">
        <v>296.94468612627003</v>
      </c>
      <c r="O282" s="1">
        <v>297.01803889262999</v>
      </c>
      <c r="P282" s="1">
        <v>2.032732298625664</v>
      </c>
      <c r="Q282" s="1">
        <v>2.0033542378338725</v>
      </c>
      <c r="R282" s="1">
        <v>584.5292306612198</v>
      </c>
      <c r="S282" s="1">
        <v>603.62802431396665</v>
      </c>
      <c r="T282" s="1">
        <v>4148</v>
      </c>
      <c r="U282" s="1">
        <f>Condutividade!B$6</f>
        <v>6.543115377123824</v>
      </c>
      <c r="V282" s="1">
        <v>0.5</v>
      </c>
      <c r="W282" s="1">
        <f t="shared" si="130"/>
        <v>4.2441318157838755E-2</v>
      </c>
      <c r="X282" s="1">
        <f t="shared" si="131"/>
        <v>29.868455641020091</v>
      </c>
      <c r="Y282" s="1">
        <f t="shared" si="132"/>
        <v>15.120237872126481</v>
      </c>
      <c r="Z282" s="1">
        <f>[1]!HeatTransferArea(I282,J282,0.36,L282)</f>
        <v>0.29452431127404316</v>
      </c>
      <c r="AA282" s="1">
        <f>[1]!Convection(I282,M282,1000,9*10^-4,L282,0.6,0.36,7)</f>
        <v>25638.910216425455</v>
      </c>
      <c r="AB282" s="1">
        <f t="shared" si="133"/>
        <v>8.0840606014930962</v>
      </c>
      <c r="AC282" s="1">
        <f t="shared" si="134"/>
        <v>1107.608518470659</v>
      </c>
      <c r="AD282" s="1">
        <f t="shared" si="142"/>
        <v>0.93806941298346791</v>
      </c>
      <c r="AE282" s="1">
        <f t="shared" si="135"/>
        <v>6.5061460278437178E-4</v>
      </c>
      <c r="AF282" s="1">
        <f t="shared" si="136"/>
        <v>6.4714900672271838E-6</v>
      </c>
      <c r="AG282" s="1">
        <f t="shared" si="137"/>
        <v>1.0354384107563497E-6</v>
      </c>
      <c r="AH282" s="1">
        <f t="shared" si="138"/>
        <v>7.1403893662122053E-4</v>
      </c>
      <c r="AI282" s="1">
        <f t="shared" si="139"/>
        <v>1.8641572735844688E-3</v>
      </c>
      <c r="AJ282" s="1">
        <f t="shared" si="143"/>
        <v>163.94122329496022</v>
      </c>
      <c r="AK282" s="1">
        <f t="shared" si="144"/>
        <v>7.4874426682615827</v>
      </c>
      <c r="AL282" s="1">
        <f t="shared" si="145"/>
        <v>1.0146644363922162</v>
      </c>
      <c r="AM282" s="1">
        <f t="shared" si="146"/>
        <v>1.0002470250177462</v>
      </c>
      <c r="AN282" s="1">
        <f t="shared" si="147"/>
        <v>0.29924992196962802</v>
      </c>
      <c r="AO282" s="1">
        <f t="shared" si="140"/>
        <v>27.613682950000001</v>
      </c>
      <c r="AP282" s="1">
        <v>0.9224</v>
      </c>
      <c r="AQ282" s="1">
        <f t="shared" si="148"/>
        <v>9.6508815605206178E-3</v>
      </c>
      <c r="AR282" s="1">
        <f t="shared" si="149"/>
        <v>92.276324646135151</v>
      </c>
      <c r="AS282" s="1">
        <f t="shared" si="141"/>
        <v>87.38224539991981</v>
      </c>
      <c r="AT282" s="1">
        <f t="shared" si="150"/>
        <v>86.416666666666657</v>
      </c>
      <c r="AU282" s="1">
        <f t="shared" si="151"/>
        <v>92.144581785662481</v>
      </c>
      <c r="AV282" s="1">
        <f t="shared" si="152"/>
        <v>43.691122699959905</v>
      </c>
      <c r="AX282" s="1">
        <f t="shared" si="153"/>
        <v>1.066282527895805</v>
      </c>
      <c r="AY282" s="1">
        <f t="shared" si="154"/>
        <v>0.58102555105709885</v>
      </c>
      <c r="AZ282" s="1">
        <v>0.30006699630565203</v>
      </c>
    </row>
    <row r="283" spans="1:52" x14ac:dyDescent="0.25">
      <c r="A283" s="1">
        <v>0.4</v>
      </c>
      <c r="B283" s="1">
        <v>2.5</v>
      </c>
      <c r="C283" s="1">
        <v>15</v>
      </c>
      <c r="D283" s="1">
        <v>1.5</v>
      </c>
      <c r="E283" s="1">
        <v>75</v>
      </c>
      <c r="F283" s="1">
        <v>0.50149999999999995</v>
      </c>
      <c r="G283" s="1">
        <v>28.663402749999999</v>
      </c>
      <c r="H283" s="1">
        <v>0.89345439999999998</v>
      </c>
      <c r="I283" s="1">
        <f t="shared" si="155"/>
        <v>2.5000000000000001E-2</v>
      </c>
      <c r="J283" s="1">
        <f t="shared" si="126"/>
        <v>6.25E-2</v>
      </c>
      <c r="K283" s="1">
        <f t="shared" si="127"/>
        <v>0.15511613727099607</v>
      </c>
      <c r="L283" s="1">
        <f t="shared" si="128"/>
        <v>4.0000000000000002E-4</v>
      </c>
      <c r="M283" s="1">
        <f t="shared" si="129"/>
        <v>2.0833333333333332E-2</v>
      </c>
      <c r="N283" s="1">
        <v>296.94468612627003</v>
      </c>
      <c r="O283" s="1">
        <v>297.01803889262999</v>
      </c>
      <c r="P283" s="1">
        <v>2.032732298625664</v>
      </c>
      <c r="Q283" s="1">
        <v>2.0033542378338725</v>
      </c>
      <c r="R283" s="1">
        <v>584.5292306612198</v>
      </c>
      <c r="S283" s="1">
        <v>603.62802431396665</v>
      </c>
      <c r="T283" s="1">
        <v>4148</v>
      </c>
      <c r="U283" s="1">
        <f>Condutividade!B$6</f>
        <v>6.543115377123824</v>
      </c>
      <c r="V283" s="1">
        <v>0.5</v>
      </c>
      <c r="W283" s="1">
        <f t="shared" si="130"/>
        <v>4.2441318157838755E-2</v>
      </c>
      <c r="X283" s="1">
        <f t="shared" si="131"/>
        <v>29.868455641020091</v>
      </c>
      <c r="Y283" s="1">
        <f t="shared" si="132"/>
        <v>15.120237872126481</v>
      </c>
      <c r="Z283" s="1">
        <f>[1]!HeatTransferArea(I283,J283,0.36,L283)</f>
        <v>0.29452431127404316</v>
      </c>
      <c r="AA283" s="1">
        <f>[1]!Convection(I283,M283,1000,9*10^-4,L283,0.6,0.36,7)</f>
        <v>25638.910216425455</v>
      </c>
      <c r="AB283" s="1">
        <f t="shared" si="133"/>
        <v>8.0840606014930962</v>
      </c>
      <c r="AC283" s="1">
        <f t="shared" si="134"/>
        <v>1107.608518470659</v>
      </c>
      <c r="AD283" s="1">
        <f t="shared" si="142"/>
        <v>0.62537960865564513</v>
      </c>
      <c r="AE283" s="1">
        <f t="shared" si="135"/>
        <v>4.0040973518962186E-4</v>
      </c>
      <c r="AF283" s="1">
        <f t="shared" si="136"/>
        <v>1.4560852651261163E-5</v>
      </c>
      <c r="AG283" s="1">
        <f t="shared" si="137"/>
        <v>2.3297364242017869E-6</v>
      </c>
      <c r="AH283" s="1">
        <f t="shared" si="138"/>
        <v>4.7602595774748027E-4</v>
      </c>
      <c r="AI283" s="1">
        <f t="shared" si="139"/>
        <v>1.242771515722979E-3</v>
      </c>
      <c r="AJ283" s="1">
        <f t="shared" si="143"/>
        <v>109.29414886330682</v>
      </c>
      <c r="AK283" s="1">
        <f t="shared" si="144"/>
        <v>7.4874426682615827</v>
      </c>
      <c r="AL283" s="1">
        <f t="shared" si="145"/>
        <v>1.0146644363922162</v>
      </c>
      <c r="AM283" s="1">
        <f t="shared" si="146"/>
        <v>1.0002470250177462</v>
      </c>
      <c r="AN283" s="1">
        <f t="shared" si="147"/>
        <v>0.20708383477502335</v>
      </c>
      <c r="AO283" s="1">
        <f t="shared" si="140"/>
        <v>28.663402749999999</v>
      </c>
      <c r="AP283" s="1">
        <v>0.95940000000000003</v>
      </c>
      <c r="AQ283" s="1">
        <f t="shared" si="148"/>
        <v>6.4549197093711286E-3</v>
      </c>
      <c r="AR283" s="1">
        <f t="shared" si="149"/>
        <v>138.41448696920273</v>
      </c>
      <c r="AS283" s="1">
        <f t="shared" si="141"/>
        <v>87.38224539991981</v>
      </c>
      <c r="AT283" s="1">
        <f t="shared" si="150"/>
        <v>86.416666666666657</v>
      </c>
      <c r="AU283" s="1">
        <f t="shared" si="151"/>
        <v>138.21687267849373</v>
      </c>
      <c r="AV283" s="1">
        <f t="shared" si="152"/>
        <v>43.691122699959905</v>
      </c>
      <c r="AX283" s="1">
        <f t="shared" si="153"/>
        <v>1.5994237918437078</v>
      </c>
      <c r="AY283" s="1">
        <f t="shared" si="154"/>
        <v>0.30399017233142001</v>
      </c>
      <c r="AZ283" s="1">
        <v>0.20764925810307786</v>
      </c>
    </row>
    <row r="284" spans="1:52" x14ac:dyDescent="0.25">
      <c r="A284" s="1">
        <v>0.4</v>
      </c>
      <c r="B284" s="1">
        <v>3.3333330000000001</v>
      </c>
      <c r="C284" s="1">
        <v>15</v>
      </c>
      <c r="D284" s="1">
        <v>0.5</v>
      </c>
      <c r="E284" s="1">
        <v>75</v>
      </c>
      <c r="F284" s="1">
        <v>1.1283000000000001</v>
      </c>
      <c r="G284" s="1">
        <v>23.754516379999998</v>
      </c>
      <c r="H284" s="1">
        <v>1.18742006</v>
      </c>
      <c r="I284" s="1">
        <f t="shared" si="155"/>
        <v>2.5000000000000001E-2</v>
      </c>
      <c r="J284" s="1">
        <f t="shared" si="126"/>
        <v>8.3333325000000014E-2</v>
      </c>
      <c r="K284" s="1">
        <f t="shared" si="127"/>
        <v>0.20682149567917649</v>
      </c>
      <c r="L284" s="1">
        <f t="shared" si="128"/>
        <v>4.0000000000000002E-4</v>
      </c>
      <c r="M284" s="1">
        <f t="shared" si="129"/>
        <v>2.0833333333333332E-2</v>
      </c>
      <c r="N284" s="1">
        <v>296.94468612627003</v>
      </c>
      <c r="O284" s="1">
        <v>297.01803889262999</v>
      </c>
      <c r="P284" s="1">
        <v>2.032732298625664</v>
      </c>
      <c r="Q284" s="1">
        <v>2.0033542378338725</v>
      </c>
      <c r="R284" s="1">
        <v>584.5292306612198</v>
      </c>
      <c r="S284" s="1">
        <v>603.62802431396665</v>
      </c>
      <c r="T284" s="1">
        <v>4148</v>
      </c>
      <c r="U284" s="1">
        <f>Condutividade!B$6</f>
        <v>6.543115377123824</v>
      </c>
      <c r="V284" s="1">
        <v>0.5</v>
      </c>
      <c r="W284" s="1">
        <f t="shared" si="130"/>
        <v>4.2441318157838755E-2</v>
      </c>
      <c r="X284" s="1">
        <f t="shared" si="131"/>
        <v>29.868455641020091</v>
      </c>
      <c r="Y284" s="1">
        <f t="shared" si="132"/>
        <v>15.120237872126481</v>
      </c>
      <c r="Z284" s="1">
        <f>[1]!HeatTransferArea(I284,J284,0.36,L284)</f>
        <v>0.39269904242881609</v>
      </c>
      <c r="AA284" s="1">
        <f>[1]!Convection(I284,M284,1000,9*10^-4,L284,0.6,0.36,7)</f>
        <v>25638.910216425455</v>
      </c>
      <c r="AB284" s="1">
        <f t="shared" si="133"/>
        <v>8.0840606014930962</v>
      </c>
      <c r="AC284" s="1">
        <f t="shared" si="134"/>
        <v>1107.608518470659</v>
      </c>
      <c r="AD284" s="1">
        <f t="shared" si="142"/>
        <v>1.4071042601856276</v>
      </c>
      <c r="AE284" s="1">
        <f t="shared" si="135"/>
        <v>9.7603483177977068E-4</v>
      </c>
      <c r="AF284" s="1">
        <f t="shared" si="136"/>
        <v>2.8762172324129946E-6</v>
      </c>
      <c r="AG284" s="1">
        <f t="shared" si="137"/>
        <v>2.5885960268908742E-7</v>
      </c>
      <c r="AH284" s="1">
        <f t="shared" si="138"/>
        <v>8.0329396435765759E-4</v>
      </c>
      <c r="AI284" s="1">
        <f t="shared" si="139"/>
        <v>2.0971773522179761E-3</v>
      </c>
      <c r="AJ284" s="1">
        <f t="shared" si="143"/>
        <v>327.88244658992039</v>
      </c>
      <c r="AK284" s="1">
        <f t="shared" si="144"/>
        <v>7.4874426682615827</v>
      </c>
      <c r="AL284" s="1">
        <f t="shared" si="145"/>
        <v>1.0146644363922162</v>
      </c>
      <c r="AM284" s="1">
        <f t="shared" si="146"/>
        <v>1.0002470250177462</v>
      </c>
      <c r="AN284" s="1">
        <f t="shared" si="147"/>
        <v>0.38614214718477297</v>
      </c>
      <c r="AO284" s="1">
        <f t="shared" si="140"/>
        <v>23.754516379999998</v>
      </c>
      <c r="AP284" s="1">
        <v>0.71089999999999998</v>
      </c>
      <c r="AQ284" s="1">
        <f t="shared" si="148"/>
        <v>1.9302137086011764E-2</v>
      </c>
      <c r="AR284" s="1">
        <f t="shared" si="149"/>
        <v>61.517543612335125</v>
      </c>
      <c r="AS284" s="1">
        <f t="shared" si="141"/>
        <v>116.50964888226036</v>
      </c>
      <c r="AT284" s="1">
        <f t="shared" si="150"/>
        <v>86.416666666666657</v>
      </c>
      <c r="AU284" s="1">
        <f t="shared" si="151"/>
        <v>61.42971504746955</v>
      </c>
      <c r="AV284" s="1">
        <f t="shared" si="152"/>
        <v>58.254824441130182</v>
      </c>
      <c r="AX284" s="1">
        <f t="shared" si="153"/>
        <v>0.71085494751170175</v>
      </c>
      <c r="AY284" s="1">
        <f t="shared" si="154"/>
        <v>2.1646196753944236</v>
      </c>
      <c r="AZ284" s="1">
        <v>0.3871964727346186</v>
      </c>
    </row>
    <row r="285" spans="1:52" x14ac:dyDescent="0.25">
      <c r="A285" s="1">
        <v>0.4</v>
      </c>
      <c r="B285" s="1">
        <v>3.3333330000000001</v>
      </c>
      <c r="C285" s="1">
        <v>15</v>
      </c>
      <c r="D285" s="1">
        <v>1</v>
      </c>
      <c r="E285" s="1">
        <v>75</v>
      </c>
      <c r="F285" s="1">
        <v>0.56420000000000003</v>
      </c>
      <c r="G285" s="1">
        <v>28.381494700000001</v>
      </c>
      <c r="H285" s="1">
        <v>1.18739705</v>
      </c>
      <c r="I285" s="1">
        <f t="shared" si="155"/>
        <v>2.5000000000000001E-2</v>
      </c>
      <c r="J285" s="1">
        <f t="shared" si="126"/>
        <v>8.3333325000000014E-2</v>
      </c>
      <c r="K285" s="1">
        <f t="shared" si="127"/>
        <v>0.20682149567917649</v>
      </c>
      <c r="L285" s="1">
        <f t="shared" si="128"/>
        <v>4.0000000000000002E-4</v>
      </c>
      <c r="M285" s="1">
        <f t="shared" si="129"/>
        <v>2.0833333333333332E-2</v>
      </c>
      <c r="N285" s="1">
        <v>296.94468612627003</v>
      </c>
      <c r="O285" s="1">
        <v>297.01803889262999</v>
      </c>
      <c r="P285" s="1">
        <v>2.032732298625664</v>
      </c>
      <c r="Q285" s="1">
        <v>2.0033542378338725</v>
      </c>
      <c r="R285" s="1">
        <v>584.5292306612198</v>
      </c>
      <c r="S285" s="1">
        <v>603.62802431396665</v>
      </c>
      <c r="T285" s="1">
        <v>4148</v>
      </c>
      <c r="U285" s="1">
        <f>Condutividade!B$6</f>
        <v>6.543115377123824</v>
      </c>
      <c r="V285" s="1">
        <v>0.5</v>
      </c>
      <c r="W285" s="1">
        <f t="shared" si="130"/>
        <v>4.2441318157838755E-2</v>
      </c>
      <c r="X285" s="1">
        <f t="shared" si="131"/>
        <v>29.868455641020091</v>
      </c>
      <c r="Y285" s="1">
        <f t="shared" si="132"/>
        <v>15.120237872126481</v>
      </c>
      <c r="Z285" s="1">
        <f>[1]!HeatTransferArea(I285,J285,0.36,L285)</f>
        <v>0.39269904242881609</v>
      </c>
      <c r="AA285" s="1">
        <f>[1]!Convection(I285,M285,1000,9*10^-4,L285,0.6,0.36,7)</f>
        <v>25638.910216425455</v>
      </c>
      <c r="AB285" s="1">
        <f t="shared" si="133"/>
        <v>8.0840606014930962</v>
      </c>
      <c r="AC285" s="1">
        <f t="shared" si="134"/>
        <v>1107.608518470659</v>
      </c>
      <c r="AD285" s="1">
        <f t="shared" si="142"/>
        <v>0.70355213009281381</v>
      </c>
      <c r="AE285" s="1">
        <f t="shared" si="135"/>
        <v>4.3801741588989085E-4</v>
      </c>
      <c r="AF285" s="1">
        <f t="shared" si="136"/>
        <v>1.1504868929651978E-5</v>
      </c>
      <c r="AG285" s="1">
        <f t="shared" si="137"/>
        <v>1.0354384107563497E-6</v>
      </c>
      <c r="AH285" s="1">
        <f t="shared" si="138"/>
        <v>4.016469821788288E-4</v>
      </c>
      <c r="AI285" s="1">
        <f t="shared" si="139"/>
        <v>1.0485886761089881E-3</v>
      </c>
      <c r="AJ285" s="1">
        <f t="shared" si="143"/>
        <v>163.9412232949602</v>
      </c>
      <c r="AK285" s="1">
        <f t="shared" si="144"/>
        <v>7.4874426682615827</v>
      </c>
      <c r="AL285" s="1">
        <f t="shared" si="145"/>
        <v>1.0146644363922162</v>
      </c>
      <c r="AM285" s="1">
        <f t="shared" si="146"/>
        <v>1.0002470250177462</v>
      </c>
      <c r="AN285" s="1">
        <f t="shared" si="147"/>
        <v>0.23067805566857122</v>
      </c>
      <c r="AO285" s="1">
        <f t="shared" si="140"/>
        <v>28.381494700000001</v>
      </c>
      <c r="AP285" s="1">
        <v>0.96309999999999996</v>
      </c>
      <c r="AQ285" s="1">
        <f t="shared" si="148"/>
        <v>9.6508815231847976E-3</v>
      </c>
      <c r="AR285" s="1">
        <f t="shared" si="149"/>
        <v>123.03508722467025</v>
      </c>
      <c r="AS285" s="1">
        <f t="shared" si="141"/>
        <v>116.50964888226036</v>
      </c>
      <c r="AT285" s="1">
        <f t="shared" si="150"/>
        <v>86.416666666666657</v>
      </c>
      <c r="AU285" s="1">
        <f t="shared" si="151"/>
        <v>122.8594300949391</v>
      </c>
      <c r="AV285" s="1">
        <f t="shared" si="152"/>
        <v>58.254824441130182</v>
      </c>
      <c r="AX285" s="1">
        <f t="shared" si="153"/>
        <v>1.4217098950234035</v>
      </c>
      <c r="AY285" s="1">
        <f t="shared" si="154"/>
        <v>0.27628663445885271</v>
      </c>
      <c r="AZ285" s="1">
        <v>0.23130790084256547</v>
      </c>
    </row>
    <row r="286" spans="1:52" x14ac:dyDescent="0.25">
      <c r="A286" s="1">
        <v>0.4</v>
      </c>
      <c r="B286" s="1">
        <v>3.3333330000000001</v>
      </c>
      <c r="C286" s="1">
        <v>15</v>
      </c>
      <c r="D286" s="1">
        <v>1.5</v>
      </c>
      <c r="E286" s="1">
        <v>75</v>
      </c>
      <c r="F286" s="1">
        <v>0.37609999999999999</v>
      </c>
      <c r="G286" s="1">
        <v>28.65762024</v>
      </c>
      <c r="H286" s="1">
        <v>1.19127242</v>
      </c>
      <c r="I286" s="1">
        <f t="shared" si="155"/>
        <v>2.5000000000000001E-2</v>
      </c>
      <c r="J286" s="1">
        <f t="shared" si="126"/>
        <v>8.3333325000000014E-2</v>
      </c>
      <c r="K286" s="1">
        <f t="shared" si="127"/>
        <v>0.20682149567917649</v>
      </c>
      <c r="L286" s="1">
        <f t="shared" si="128"/>
        <v>4.0000000000000002E-4</v>
      </c>
      <c r="M286" s="1">
        <f t="shared" si="129"/>
        <v>2.0833333333333332E-2</v>
      </c>
      <c r="N286" s="1">
        <v>296.94468612627003</v>
      </c>
      <c r="O286" s="1">
        <v>297.01803889262999</v>
      </c>
      <c r="P286" s="1">
        <v>2.032732298625664</v>
      </c>
      <c r="Q286" s="1">
        <v>2.0033542378338725</v>
      </c>
      <c r="R286" s="1">
        <v>584.5292306612198</v>
      </c>
      <c r="S286" s="1">
        <v>603.62802431396665</v>
      </c>
      <c r="T286" s="1">
        <v>4148</v>
      </c>
      <c r="U286" s="1">
        <f>Condutividade!B$6</f>
        <v>6.543115377123824</v>
      </c>
      <c r="V286" s="1">
        <v>0.5</v>
      </c>
      <c r="W286" s="1">
        <f t="shared" si="130"/>
        <v>4.2441318157838755E-2</v>
      </c>
      <c r="X286" s="1">
        <f t="shared" si="131"/>
        <v>29.868455641020091</v>
      </c>
      <c r="Y286" s="1">
        <f t="shared" si="132"/>
        <v>15.120237872126481</v>
      </c>
      <c r="Z286" s="1">
        <f>[1]!HeatTransferArea(I286,J286,0.36,L286)</f>
        <v>0.39269904242881609</v>
      </c>
      <c r="AA286" s="1">
        <f>[1]!Convection(I286,M286,1000,9*10^-4,L286,0.6,0.36,7)</f>
        <v>25638.910216425455</v>
      </c>
      <c r="AB286" s="1">
        <f t="shared" si="133"/>
        <v>8.0840606014930962</v>
      </c>
      <c r="AC286" s="1">
        <f t="shared" si="134"/>
        <v>1107.608518470659</v>
      </c>
      <c r="AD286" s="1">
        <f t="shared" si="142"/>
        <v>0.46903475339520917</v>
      </c>
      <c r="AE286" s="1">
        <f t="shared" si="135"/>
        <v>3.2534494392666424E-4</v>
      </c>
      <c r="AF286" s="1">
        <f t="shared" si="136"/>
        <v>2.5885955091716947E-5</v>
      </c>
      <c r="AG286" s="1">
        <f t="shared" si="137"/>
        <v>2.3297364242017869E-6</v>
      </c>
      <c r="AH286" s="1">
        <f t="shared" si="138"/>
        <v>2.6776465478588586E-4</v>
      </c>
      <c r="AI286" s="1">
        <f t="shared" si="139"/>
        <v>6.9905911740599208E-4</v>
      </c>
      <c r="AJ286" s="1">
        <f t="shared" si="143"/>
        <v>109.2941488633068</v>
      </c>
      <c r="AK286" s="1">
        <f t="shared" si="144"/>
        <v>7.4874426682615827</v>
      </c>
      <c r="AL286" s="1">
        <f t="shared" si="145"/>
        <v>1.0146644363922162</v>
      </c>
      <c r="AM286" s="1">
        <f t="shared" si="146"/>
        <v>1.0002470250177462</v>
      </c>
      <c r="AN286" s="1">
        <f t="shared" si="147"/>
        <v>0.1552815590329355</v>
      </c>
      <c r="AO286" s="1">
        <f t="shared" si="140"/>
        <v>28.65762024</v>
      </c>
      <c r="AP286" s="1">
        <v>0.97370000000000001</v>
      </c>
      <c r="AQ286" s="1">
        <f t="shared" si="148"/>
        <v>6.4549197407655348E-3</v>
      </c>
      <c r="AR286" s="1">
        <f t="shared" si="149"/>
        <v>184.55263083700538</v>
      </c>
      <c r="AS286" s="1">
        <f t="shared" si="141"/>
        <v>116.50964888226036</v>
      </c>
      <c r="AT286" s="1">
        <f t="shared" si="150"/>
        <v>86.416666666666657</v>
      </c>
      <c r="AU286" s="1">
        <f t="shared" si="151"/>
        <v>184.28914514240864</v>
      </c>
      <c r="AV286" s="1">
        <f t="shared" si="152"/>
        <v>58.254824441130182</v>
      </c>
      <c r="AX286" s="1">
        <f t="shared" si="153"/>
        <v>2.1325648425351051</v>
      </c>
      <c r="AY286" s="1">
        <f t="shared" si="154"/>
        <v>0.19691974217527955</v>
      </c>
      <c r="AZ286" s="1">
        <v>0.15570554102066175</v>
      </c>
    </row>
    <row r="287" spans="1:52" x14ac:dyDescent="0.25">
      <c r="A287" s="1">
        <v>0.4</v>
      </c>
      <c r="B287" s="1">
        <v>4.1666660000000002</v>
      </c>
      <c r="C287" s="1">
        <v>15</v>
      </c>
      <c r="D287" s="1">
        <v>0.5</v>
      </c>
      <c r="E287" s="1">
        <v>75</v>
      </c>
      <c r="F287" s="1">
        <v>0.90269999999999995</v>
      </c>
      <c r="G287" s="1">
        <v>26.822093809999998</v>
      </c>
      <c r="H287" s="1">
        <v>1.4842749799999999</v>
      </c>
      <c r="I287" s="1">
        <f t="shared" si="155"/>
        <v>2.5000000000000001E-2</v>
      </c>
      <c r="J287" s="1">
        <f t="shared" si="126"/>
        <v>0.10416665000000001</v>
      </c>
      <c r="K287" s="1">
        <f t="shared" si="127"/>
        <v>0.25852685408735687</v>
      </c>
      <c r="L287" s="1">
        <f t="shared" si="128"/>
        <v>4.0000000000000002E-4</v>
      </c>
      <c r="M287" s="1">
        <f t="shared" si="129"/>
        <v>2.0833333333333332E-2</v>
      </c>
      <c r="N287" s="1">
        <v>296.94468612627003</v>
      </c>
      <c r="O287" s="1">
        <v>297.01803889262999</v>
      </c>
      <c r="P287" s="1">
        <v>2.032732298625664</v>
      </c>
      <c r="Q287" s="1">
        <v>2.0033542378338725</v>
      </c>
      <c r="R287" s="1">
        <v>584.5292306612198</v>
      </c>
      <c r="S287" s="1">
        <v>603.62802431396665</v>
      </c>
      <c r="T287" s="1">
        <v>4148</v>
      </c>
      <c r="U287" s="1">
        <f>Condutividade!B$6</f>
        <v>6.543115377123824</v>
      </c>
      <c r="V287" s="1">
        <v>0.5</v>
      </c>
      <c r="W287" s="1">
        <f t="shared" si="130"/>
        <v>4.2441318157838755E-2</v>
      </c>
      <c r="X287" s="1">
        <f t="shared" si="131"/>
        <v>29.868455641020091</v>
      </c>
      <c r="Y287" s="1">
        <f t="shared" si="132"/>
        <v>15.120237872126481</v>
      </c>
      <c r="Z287" s="1">
        <f>[1]!HeatTransferArea(I287,J287,0.36,L287)</f>
        <v>0.49087377358358897</v>
      </c>
      <c r="AA287" s="1">
        <f>[1]!Convection(I287,M287,1000,9*10^-4,L287,0.6,0.36,7)</f>
        <v>25638.910216425455</v>
      </c>
      <c r="AB287" s="1">
        <f t="shared" si="133"/>
        <v>8.0840606014930962</v>
      </c>
      <c r="AC287" s="1">
        <f t="shared" si="134"/>
        <v>1107.608518470659</v>
      </c>
      <c r="AD287" s="1">
        <f t="shared" si="142"/>
        <v>1.1256834756895175</v>
      </c>
      <c r="AE287" s="1">
        <f t="shared" si="135"/>
        <v>7.2088207068243815E-4</v>
      </c>
      <c r="AF287" s="1">
        <f t="shared" si="136"/>
        <v>4.4940888863545345E-6</v>
      </c>
      <c r="AG287" s="1">
        <f t="shared" si="137"/>
        <v>2.5885960268908742E-7</v>
      </c>
      <c r="AH287" s="1">
        <f t="shared" si="138"/>
        <v>5.1410819888188914E-4</v>
      </c>
      <c r="AI287" s="1">
        <f t="shared" si="139"/>
        <v>1.3421936664827561E-3</v>
      </c>
      <c r="AJ287" s="1">
        <f t="shared" si="143"/>
        <v>327.88244658992045</v>
      </c>
      <c r="AK287" s="1">
        <f t="shared" si="144"/>
        <v>7.4874426682615827</v>
      </c>
      <c r="AL287" s="1">
        <f t="shared" si="145"/>
        <v>1.0146644363922162</v>
      </c>
      <c r="AM287" s="1">
        <f t="shared" si="146"/>
        <v>1.0002470250177462</v>
      </c>
      <c r="AN287" s="1">
        <f t="shared" si="147"/>
        <v>0.3488058052298133</v>
      </c>
      <c r="AO287" s="1">
        <f t="shared" si="140"/>
        <v>26.822093809999998</v>
      </c>
      <c r="AP287" s="1">
        <v>0.872</v>
      </c>
      <c r="AQ287" s="1">
        <f t="shared" si="148"/>
        <v>1.930213700872016E-2</v>
      </c>
      <c r="AR287" s="1">
        <f t="shared" si="149"/>
        <v>76.896924901602674</v>
      </c>
      <c r="AS287" s="1">
        <f t="shared" si="141"/>
        <v>145.63705236460092</v>
      </c>
      <c r="AT287" s="1">
        <f t="shared" si="150"/>
        <v>86.416666666666657</v>
      </c>
      <c r="AU287" s="1">
        <f t="shared" si="151"/>
        <v>76.787139202107838</v>
      </c>
      <c r="AV287" s="1">
        <f t="shared" si="152"/>
        <v>72.818526182300459</v>
      </c>
      <c r="AX287" s="1">
        <f t="shared" si="153"/>
        <v>0.88856863107550066</v>
      </c>
      <c r="AY287" s="1">
        <f t="shared" si="154"/>
        <v>0.95839266153748259</v>
      </c>
      <c r="AZ287" s="1">
        <v>0.34975818733849906</v>
      </c>
    </row>
    <row r="288" spans="1:52" x14ac:dyDescent="0.25">
      <c r="A288" s="1">
        <v>0.4</v>
      </c>
      <c r="B288" s="1">
        <v>4.1666660000000002</v>
      </c>
      <c r="C288" s="1">
        <v>15</v>
      </c>
      <c r="D288" s="1">
        <v>1</v>
      </c>
      <c r="E288" s="1">
        <v>75</v>
      </c>
      <c r="F288" s="1">
        <v>0.45129999999999998</v>
      </c>
      <c r="G288" s="1">
        <v>28.37684071</v>
      </c>
      <c r="H288" s="1">
        <v>1.4842462199999999</v>
      </c>
      <c r="I288" s="1">
        <f t="shared" si="155"/>
        <v>2.5000000000000001E-2</v>
      </c>
      <c r="J288" s="1">
        <f t="shared" si="126"/>
        <v>0.10416665000000001</v>
      </c>
      <c r="K288" s="1">
        <f t="shared" si="127"/>
        <v>0.25852685408735687</v>
      </c>
      <c r="L288" s="1">
        <f t="shared" si="128"/>
        <v>4.0000000000000002E-4</v>
      </c>
      <c r="M288" s="1">
        <f t="shared" si="129"/>
        <v>2.0833333333333332E-2</v>
      </c>
      <c r="N288" s="1">
        <v>296.94468612627003</v>
      </c>
      <c r="O288" s="1">
        <v>297.01803889262999</v>
      </c>
      <c r="P288" s="1">
        <v>2.032732298625664</v>
      </c>
      <c r="Q288" s="1">
        <v>2.0033542378338725</v>
      </c>
      <c r="R288" s="1">
        <v>584.5292306612198</v>
      </c>
      <c r="S288" s="1">
        <v>603.62802431396665</v>
      </c>
      <c r="T288" s="1">
        <v>4148</v>
      </c>
      <c r="U288" s="1">
        <f>Condutividade!B$6</f>
        <v>6.543115377123824</v>
      </c>
      <c r="V288" s="1">
        <v>0.5</v>
      </c>
      <c r="W288" s="1">
        <f t="shared" si="130"/>
        <v>4.2441318157838755E-2</v>
      </c>
      <c r="X288" s="1">
        <f t="shared" si="131"/>
        <v>29.868455641020091</v>
      </c>
      <c r="Y288" s="1">
        <f t="shared" si="132"/>
        <v>15.120237872126481</v>
      </c>
      <c r="Z288" s="1">
        <f>[1]!HeatTransferArea(I288,J288,0.36,L288)</f>
        <v>0.49087377358358897</v>
      </c>
      <c r="AA288" s="1">
        <f>[1]!Convection(I288,M288,1000,9*10^-4,L288,0.6,0.36,7)</f>
        <v>25638.910216425455</v>
      </c>
      <c r="AB288" s="1">
        <f t="shared" si="133"/>
        <v>8.0840606014930962</v>
      </c>
      <c r="AC288" s="1">
        <f t="shared" si="134"/>
        <v>1107.608518470659</v>
      </c>
      <c r="AD288" s="1">
        <f t="shared" si="142"/>
        <v>0.56284173784475877</v>
      </c>
      <c r="AE288" s="1">
        <f t="shared" si="135"/>
        <v>4.1044103534121357E-4</v>
      </c>
      <c r="AF288" s="1">
        <f t="shared" si="136"/>
        <v>1.7976355545418138E-5</v>
      </c>
      <c r="AG288" s="1">
        <f t="shared" si="137"/>
        <v>1.0354384107563497E-6</v>
      </c>
      <c r="AH288" s="1">
        <f t="shared" si="138"/>
        <v>2.5705409944094457E-4</v>
      </c>
      <c r="AI288" s="1">
        <f t="shared" si="139"/>
        <v>6.7109683324137806E-4</v>
      </c>
      <c r="AJ288" s="1">
        <f t="shared" si="143"/>
        <v>163.94122329496022</v>
      </c>
      <c r="AK288" s="1">
        <f t="shared" si="144"/>
        <v>7.4874426682615827</v>
      </c>
      <c r="AL288" s="1">
        <f t="shared" si="145"/>
        <v>1.0146644363922162</v>
      </c>
      <c r="AM288" s="1">
        <f t="shared" si="146"/>
        <v>1.0002470250177462</v>
      </c>
      <c r="AN288" s="1">
        <f t="shared" si="147"/>
        <v>0.18451219438430741</v>
      </c>
      <c r="AO288" s="1">
        <f t="shared" si="140"/>
        <v>28.37684071</v>
      </c>
      <c r="AP288" s="1">
        <v>0.9758</v>
      </c>
      <c r="AQ288" s="1">
        <f t="shared" si="148"/>
        <v>9.6508815007833003E-3</v>
      </c>
      <c r="AR288" s="1">
        <f t="shared" si="149"/>
        <v>153.79384980320535</v>
      </c>
      <c r="AS288" s="1">
        <f t="shared" si="141"/>
        <v>145.63705236460092</v>
      </c>
      <c r="AT288" s="1">
        <f t="shared" si="150"/>
        <v>86.416666666666657</v>
      </c>
      <c r="AU288" s="1">
        <f t="shared" si="151"/>
        <v>153.57427840421568</v>
      </c>
      <c r="AV288" s="1">
        <f t="shared" si="152"/>
        <v>72.818526182300459</v>
      </c>
      <c r="AX288" s="1">
        <f t="shared" si="153"/>
        <v>1.7771372621510013</v>
      </c>
      <c r="AY288" s="1">
        <f t="shared" si="154"/>
        <v>0.1811961125719303</v>
      </c>
      <c r="AZ288" s="1">
        <v>0.18501598792825427</v>
      </c>
    </row>
    <row r="289" spans="1:52" x14ac:dyDescent="0.25">
      <c r="A289" s="1">
        <v>0.4</v>
      </c>
      <c r="B289" s="1">
        <v>4.1666660000000002</v>
      </c>
      <c r="C289" s="1">
        <v>15</v>
      </c>
      <c r="D289" s="1">
        <v>1.5</v>
      </c>
      <c r="E289" s="1">
        <v>75</v>
      </c>
      <c r="F289" s="1">
        <v>0.3009</v>
      </c>
      <c r="G289" s="1">
        <v>28.449097399999999</v>
      </c>
      <c r="H289" s="1">
        <v>1.4890904300000001</v>
      </c>
      <c r="I289" s="1">
        <f t="shared" si="155"/>
        <v>2.5000000000000001E-2</v>
      </c>
      <c r="J289" s="1">
        <f t="shared" si="126"/>
        <v>0.10416665000000001</v>
      </c>
      <c r="K289" s="1">
        <f t="shared" si="127"/>
        <v>0.25852685408735687</v>
      </c>
      <c r="L289" s="1">
        <f t="shared" si="128"/>
        <v>4.0000000000000002E-4</v>
      </c>
      <c r="M289" s="1">
        <f t="shared" si="129"/>
        <v>2.0833333333333332E-2</v>
      </c>
      <c r="N289" s="1">
        <v>296.94468612627003</v>
      </c>
      <c r="O289" s="1">
        <v>297.01803889262999</v>
      </c>
      <c r="P289" s="1">
        <v>2.032732298625664</v>
      </c>
      <c r="Q289" s="1">
        <v>2.0033542378338725</v>
      </c>
      <c r="R289" s="1">
        <v>584.5292306612198</v>
      </c>
      <c r="S289" s="1">
        <v>603.62802431396665</v>
      </c>
      <c r="T289" s="1">
        <v>4148</v>
      </c>
      <c r="U289" s="1">
        <f>Condutividade!B$6</f>
        <v>6.543115377123824</v>
      </c>
      <c r="V289" s="1">
        <v>0.5</v>
      </c>
      <c r="W289" s="1">
        <f t="shared" si="130"/>
        <v>4.2441318157838755E-2</v>
      </c>
      <c r="X289" s="1">
        <f t="shared" si="131"/>
        <v>29.868455641020091</v>
      </c>
      <c r="Y289" s="1">
        <f t="shared" si="132"/>
        <v>15.120237872126481</v>
      </c>
      <c r="Z289" s="1">
        <f>[1]!HeatTransferArea(I289,J289,0.36,L289)</f>
        <v>0.49087377358358897</v>
      </c>
      <c r="AA289" s="1">
        <f>[1]!Convection(I289,M289,1000,9*10^-4,L289,0.6,0.36,7)</f>
        <v>25638.910216425455</v>
      </c>
      <c r="AB289" s="1">
        <f t="shared" si="133"/>
        <v>8.0840606014930962</v>
      </c>
      <c r="AC289" s="1">
        <f t="shared" si="134"/>
        <v>1107.608518470659</v>
      </c>
      <c r="AD289" s="1">
        <f t="shared" si="142"/>
        <v>0.37522782522983911</v>
      </c>
      <c r="AE289" s="1">
        <f t="shared" si="135"/>
        <v>2.4029402356079421E-4</v>
      </c>
      <c r="AF289" s="1">
        <f t="shared" si="136"/>
        <v>4.0446799977190813E-5</v>
      </c>
      <c r="AG289" s="1">
        <f t="shared" si="137"/>
        <v>2.3297364242017869E-6</v>
      </c>
      <c r="AH289" s="1">
        <f t="shared" si="138"/>
        <v>1.7136939962729633E-4</v>
      </c>
      <c r="AI289" s="1">
        <f t="shared" si="139"/>
        <v>4.473978888275853E-4</v>
      </c>
      <c r="AJ289" s="1">
        <f t="shared" si="143"/>
        <v>109.29414886330682</v>
      </c>
      <c r="AK289" s="1">
        <f t="shared" si="144"/>
        <v>7.4874426682615827</v>
      </c>
      <c r="AL289" s="1">
        <f t="shared" si="145"/>
        <v>1.0146644363922162</v>
      </c>
      <c r="AM289" s="1">
        <f t="shared" si="146"/>
        <v>1.0002470250177462</v>
      </c>
      <c r="AN289" s="1">
        <f t="shared" si="147"/>
        <v>0.12332134839983729</v>
      </c>
      <c r="AO289" s="1">
        <f t="shared" si="140"/>
        <v>28.449097399999999</v>
      </c>
      <c r="AP289" s="1">
        <v>0.98099999999999998</v>
      </c>
      <c r="AQ289" s="1">
        <f t="shared" si="148"/>
        <v>6.4549197162541089E-3</v>
      </c>
      <c r="AR289" s="1">
        <f t="shared" si="149"/>
        <v>230.69077470480801</v>
      </c>
      <c r="AS289" s="1">
        <f t="shared" si="141"/>
        <v>145.63705236460092</v>
      </c>
      <c r="AT289" s="1">
        <f t="shared" si="150"/>
        <v>86.416666666666657</v>
      </c>
      <c r="AU289" s="1">
        <f t="shared" si="151"/>
        <v>230.36141760632353</v>
      </c>
      <c r="AV289" s="1">
        <f t="shared" si="152"/>
        <v>72.818526182300459</v>
      </c>
      <c r="AX289" s="1">
        <f t="shared" si="153"/>
        <v>2.6657058932265021</v>
      </c>
      <c r="AY289" s="1">
        <f t="shared" si="154"/>
        <v>0.14226141069697021</v>
      </c>
      <c r="AZ289" s="1">
        <v>0.12365806597756689</v>
      </c>
    </row>
    <row r="290" spans="1:52" x14ac:dyDescent="0.25">
      <c r="A290" s="1">
        <v>0.5</v>
      </c>
      <c r="B290" s="1">
        <v>2.5</v>
      </c>
      <c r="C290" s="1">
        <v>15</v>
      </c>
      <c r="D290" s="1">
        <v>0.5</v>
      </c>
      <c r="E290" s="1">
        <v>75</v>
      </c>
      <c r="F290" s="1">
        <v>1.5044</v>
      </c>
      <c r="G290" s="1">
        <v>5.9497813300000004</v>
      </c>
      <c r="H290" s="1">
        <v>0.59122247000000006</v>
      </c>
      <c r="I290" s="1">
        <f t="shared" si="155"/>
        <v>2.5000000000000001E-2</v>
      </c>
      <c r="J290" s="1">
        <f t="shared" si="126"/>
        <v>6.25E-2</v>
      </c>
      <c r="K290" s="1">
        <f t="shared" si="127"/>
        <v>0.15511613727099607</v>
      </c>
      <c r="L290" s="1">
        <f t="shared" si="128"/>
        <v>5.0000000000000001E-4</v>
      </c>
      <c r="M290" s="1">
        <f t="shared" si="129"/>
        <v>2.0833333333333332E-2</v>
      </c>
      <c r="N290" s="1">
        <v>296.94468612627003</v>
      </c>
      <c r="O290" s="1">
        <v>297.01803889262999</v>
      </c>
      <c r="P290" s="1">
        <v>2.032732298625664</v>
      </c>
      <c r="Q290" s="1">
        <v>2.0033542378338725</v>
      </c>
      <c r="R290" s="1">
        <v>584.5292306612198</v>
      </c>
      <c r="S290" s="1">
        <v>603.62802431396665</v>
      </c>
      <c r="T290" s="1">
        <v>4148</v>
      </c>
      <c r="U290" s="1">
        <f>Condutividade!B$6</f>
        <v>6.543115377123824</v>
      </c>
      <c r="V290" s="1">
        <v>0.5</v>
      </c>
      <c r="W290" s="1">
        <f t="shared" si="130"/>
        <v>4.2441318157838755E-2</v>
      </c>
      <c r="X290" s="1">
        <f t="shared" si="131"/>
        <v>37.335569551275114</v>
      </c>
      <c r="Y290" s="1">
        <f t="shared" si="132"/>
        <v>17.808398879818288</v>
      </c>
      <c r="Z290" s="1">
        <f>[1]!HeatTransferArea(I290,J290,0.36,L290)</f>
        <v>0.23561944901923454</v>
      </c>
      <c r="AA290" s="1">
        <f>[1]!Convection(I290,M290,1000,9*10^-4,L290,0.6,0.36,7)</f>
        <v>20660.760475301788</v>
      </c>
      <c r="AB290" s="1">
        <f t="shared" si="133"/>
        <v>10.105075751866371</v>
      </c>
      <c r="AC290" s="1">
        <f t="shared" si="134"/>
        <v>1056.9031309682296</v>
      </c>
      <c r="AD290" s="1">
        <f t="shared" si="142"/>
        <v>1.8761388259669358</v>
      </c>
      <c r="AE290" s="1">
        <f t="shared" si="135"/>
        <v>1.3012292055687436E-3</v>
      </c>
      <c r="AF290" s="1">
        <f t="shared" si="136"/>
        <v>1.617872516806796E-6</v>
      </c>
      <c r="AG290" s="1">
        <f t="shared" si="137"/>
        <v>2.5885960268908742E-7</v>
      </c>
      <c r="AH290" s="1">
        <f t="shared" si="138"/>
        <v>1.4280778732424411E-3</v>
      </c>
      <c r="AI290" s="1">
        <f t="shared" si="139"/>
        <v>4.6450470193782553E-3</v>
      </c>
      <c r="AJ290" s="1">
        <f t="shared" si="143"/>
        <v>211.37562044147577</v>
      </c>
      <c r="AK290" s="1">
        <f t="shared" si="144"/>
        <v>7.4874426682615827</v>
      </c>
      <c r="AL290" s="1">
        <f t="shared" si="145"/>
        <v>1.0146644363922162</v>
      </c>
      <c r="AM290" s="1">
        <f t="shared" si="146"/>
        <v>1.0002470250177462</v>
      </c>
      <c r="AN290" s="1">
        <f t="shared" si="147"/>
        <v>0.12895575008684956</v>
      </c>
      <c r="AO290" s="1">
        <f t="shared" si="140"/>
        <v>5.9497813300000004</v>
      </c>
      <c r="AP290" s="1">
        <v>0.53339999999999999</v>
      </c>
      <c r="AQ290" s="1">
        <f t="shared" si="148"/>
        <v>1.2814174649179907E-2</v>
      </c>
      <c r="AR290" s="1">
        <f t="shared" si="149"/>
        <v>46.138162323067576</v>
      </c>
      <c r="AS290" s="1">
        <f t="shared" si="141"/>
        <v>56.332617159216817</v>
      </c>
      <c r="AT290" s="1">
        <f t="shared" si="150"/>
        <v>86.416666666666657</v>
      </c>
      <c r="AU290" s="1">
        <f t="shared" si="151"/>
        <v>46.072290892831241</v>
      </c>
      <c r="AV290" s="1">
        <f t="shared" si="152"/>
        <v>28.166308579608408</v>
      </c>
      <c r="AX290" s="1">
        <f t="shared" si="153"/>
        <v>0.53314126394790251</v>
      </c>
      <c r="AY290" s="1">
        <f t="shared" si="154"/>
        <v>3.4936407490108548</v>
      </c>
      <c r="AZ290" s="1">
        <v>0.12930785187917482</v>
      </c>
    </row>
    <row r="291" spans="1:52" x14ac:dyDescent="0.25">
      <c r="A291" s="1">
        <v>0.5</v>
      </c>
      <c r="B291" s="1">
        <v>2.5</v>
      </c>
      <c r="C291" s="1">
        <v>15</v>
      </c>
      <c r="D291" s="1">
        <v>1</v>
      </c>
      <c r="E291" s="1">
        <v>75</v>
      </c>
      <c r="F291" s="1">
        <v>0.75219999999999998</v>
      </c>
      <c r="G291" s="1">
        <v>26.24371884</v>
      </c>
      <c r="H291" s="1">
        <v>0.59122262000000003</v>
      </c>
      <c r="I291" s="1">
        <f t="shared" si="155"/>
        <v>2.5000000000000001E-2</v>
      </c>
      <c r="J291" s="1">
        <f t="shared" si="126"/>
        <v>6.25E-2</v>
      </c>
      <c r="K291" s="1">
        <f t="shared" si="127"/>
        <v>0.15511613727099607</v>
      </c>
      <c r="L291" s="1">
        <f t="shared" si="128"/>
        <v>5.0000000000000001E-4</v>
      </c>
      <c r="M291" s="1">
        <f t="shared" si="129"/>
        <v>2.0833333333333332E-2</v>
      </c>
      <c r="N291" s="1">
        <v>296.94468612627003</v>
      </c>
      <c r="O291" s="1">
        <v>297.01803889262999</v>
      </c>
      <c r="P291" s="1">
        <v>2.032732298625664</v>
      </c>
      <c r="Q291" s="1">
        <v>2.0033542378338725</v>
      </c>
      <c r="R291" s="1">
        <v>584.5292306612198</v>
      </c>
      <c r="S291" s="1">
        <v>603.62802431396665</v>
      </c>
      <c r="T291" s="1">
        <v>4148</v>
      </c>
      <c r="U291" s="1">
        <f>Condutividade!B$6</f>
        <v>6.543115377123824</v>
      </c>
      <c r="V291" s="1">
        <v>0.5</v>
      </c>
      <c r="W291" s="1">
        <f t="shared" si="130"/>
        <v>4.2441318157838755E-2</v>
      </c>
      <c r="X291" s="1">
        <f t="shared" si="131"/>
        <v>37.335569551275114</v>
      </c>
      <c r="Y291" s="1">
        <f t="shared" si="132"/>
        <v>17.808398879818288</v>
      </c>
      <c r="Z291" s="1">
        <f>[1]!HeatTransferArea(I291,J291,0.36,L291)</f>
        <v>0.23561944901923454</v>
      </c>
      <c r="AA291" s="1">
        <f>[1]!Convection(I291,M291,1000,9*10^-4,L291,0.6,0.36,7)</f>
        <v>20660.760475301788</v>
      </c>
      <c r="AB291" s="1">
        <f t="shared" si="133"/>
        <v>10.105075751866371</v>
      </c>
      <c r="AC291" s="1">
        <f t="shared" si="134"/>
        <v>1056.9031309682296</v>
      </c>
      <c r="AD291" s="1">
        <f t="shared" si="142"/>
        <v>0.93806941298346791</v>
      </c>
      <c r="AE291" s="1">
        <f t="shared" si="135"/>
        <v>6.5061460278437178E-4</v>
      </c>
      <c r="AF291" s="1">
        <f t="shared" si="136"/>
        <v>6.4714900672271838E-6</v>
      </c>
      <c r="AG291" s="1">
        <f t="shared" si="137"/>
        <v>1.0354384107563497E-6</v>
      </c>
      <c r="AH291" s="1">
        <f t="shared" si="138"/>
        <v>7.1403893662122053E-4</v>
      </c>
      <c r="AI291" s="1">
        <f t="shared" si="139"/>
        <v>2.3225235096891277E-3</v>
      </c>
      <c r="AJ291" s="1">
        <f t="shared" si="143"/>
        <v>105.68781022073789</v>
      </c>
      <c r="AK291" s="1">
        <f t="shared" si="144"/>
        <v>7.4874426682615827</v>
      </c>
      <c r="AL291" s="1">
        <f t="shared" si="145"/>
        <v>1.0146644363922162</v>
      </c>
      <c r="AM291" s="1">
        <f t="shared" si="146"/>
        <v>1.0002470250177462</v>
      </c>
      <c r="AN291" s="1">
        <f t="shared" si="147"/>
        <v>0.28440359908828661</v>
      </c>
      <c r="AO291" s="1">
        <f t="shared" si="140"/>
        <v>26.24371884</v>
      </c>
      <c r="AP291" s="1">
        <v>0.90049999999999997</v>
      </c>
      <c r="AQ291" s="1">
        <f t="shared" si="148"/>
        <v>6.4070889501423424E-3</v>
      </c>
      <c r="AR291" s="1">
        <f t="shared" si="149"/>
        <v>92.276324646135151</v>
      </c>
      <c r="AS291" s="1">
        <f t="shared" si="141"/>
        <v>56.332617159216817</v>
      </c>
      <c r="AT291" s="1">
        <f t="shared" si="150"/>
        <v>86.416666666666657</v>
      </c>
      <c r="AU291" s="1">
        <f t="shared" si="151"/>
        <v>92.144581785662481</v>
      </c>
      <c r="AV291" s="1">
        <f t="shared" si="152"/>
        <v>28.166308579608408</v>
      </c>
      <c r="AX291" s="1">
        <f t="shared" si="153"/>
        <v>1.066282527895805</v>
      </c>
      <c r="AY291" s="1">
        <f t="shared" si="154"/>
        <v>0.74500054549202777</v>
      </c>
      <c r="AZ291" s="1">
        <v>0.2851801369077735</v>
      </c>
    </row>
    <row r="292" spans="1:52" x14ac:dyDescent="0.25">
      <c r="A292" s="1">
        <v>0.5</v>
      </c>
      <c r="B292" s="1">
        <v>2.5</v>
      </c>
      <c r="C292" s="1">
        <v>15</v>
      </c>
      <c r="D292" s="1">
        <v>1.5</v>
      </c>
      <c r="E292" s="1">
        <v>75</v>
      </c>
      <c r="F292" s="1">
        <v>0.50149999999999995</v>
      </c>
      <c r="G292" s="1">
        <v>27.709897380000001</v>
      </c>
      <c r="H292" s="1">
        <v>0.59322043999999996</v>
      </c>
      <c r="I292" s="1">
        <f t="shared" si="155"/>
        <v>2.5000000000000001E-2</v>
      </c>
      <c r="J292" s="1">
        <f t="shared" si="126"/>
        <v>6.25E-2</v>
      </c>
      <c r="K292" s="1">
        <f t="shared" si="127"/>
        <v>0.15511613727099607</v>
      </c>
      <c r="L292" s="1">
        <f t="shared" si="128"/>
        <v>5.0000000000000001E-4</v>
      </c>
      <c r="M292" s="1">
        <f t="shared" si="129"/>
        <v>2.0833333333333332E-2</v>
      </c>
      <c r="N292" s="1">
        <v>296.94468612627003</v>
      </c>
      <c r="O292" s="1">
        <v>297.01803889262999</v>
      </c>
      <c r="P292" s="1">
        <v>2.032732298625664</v>
      </c>
      <c r="Q292" s="1">
        <v>2.0033542378338725</v>
      </c>
      <c r="R292" s="1">
        <v>584.5292306612198</v>
      </c>
      <c r="S292" s="1">
        <v>603.62802431396665</v>
      </c>
      <c r="T292" s="1">
        <v>4148</v>
      </c>
      <c r="U292" s="1">
        <f>Condutividade!B$6</f>
        <v>6.543115377123824</v>
      </c>
      <c r="V292" s="1">
        <v>0.5</v>
      </c>
      <c r="W292" s="1">
        <f t="shared" si="130"/>
        <v>4.2441318157838755E-2</v>
      </c>
      <c r="X292" s="1">
        <f t="shared" si="131"/>
        <v>37.335569551275114</v>
      </c>
      <c r="Y292" s="1">
        <f t="shared" si="132"/>
        <v>17.808398879818288</v>
      </c>
      <c r="Z292" s="1">
        <f>[1]!HeatTransferArea(I292,J292,0.36,L292)</f>
        <v>0.23561944901923454</v>
      </c>
      <c r="AA292" s="1">
        <f>[1]!Convection(I292,M292,1000,9*10^-4,L292,0.6,0.36,7)</f>
        <v>20660.760475301788</v>
      </c>
      <c r="AB292" s="1">
        <f t="shared" si="133"/>
        <v>10.105075751866371</v>
      </c>
      <c r="AC292" s="1">
        <f t="shared" si="134"/>
        <v>1056.9031309682296</v>
      </c>
      <c r="AD292" s="1">
        <f t="shared" si="142"/>
        <v>0.62537960865564513</v>
      </c>
      <c r="AE292" s="1">
        <f t="shared" si="135"/>
        <v>4.0040973518962186E-4</v>
      </c>
      <c r="AF292" s="1">
        <f t="shared" si="136"/>
        <v>1.4560852651261163E-5</v>
      </c>
      <c r="AG292" s="1">
        <f t="shared" si="137"/>
        <v>2.3297364242017869E-6</v>
      </c>
      <c r="AH292" s="1">
        <f t="shared" si="138"/>
        <v>4.7602595774748027E-4</v>
      </c>
      <c r="AI292" s="1">
        <f t="shared" si="139"/>
        <v>1.5483490064594181E-3</v>
      </c>
      <c r="AJ292" s="1">
        <f t="shared" si="143"/>
        <v>70.458540147158601</v>
      </c>
      <c r="AK292" s="1">
        <f t="shared" si="144"/>
        <v>7.4874426682615827</v>
      </c>
      <c r="AL292" s="1">
        <f t="shared" si="145"/>
        <v>1.0146644363922162</v>
      </c>
      <c r="AM292" s="1">
        <f t="shared" si="146"/>
        <v>1.0002470250177462</v>
      </c>
      <c r="AN292" s="1">
        <f t="shared" si="147"/>
        <v>0.20019506618671687</v>
      </c>
      <c r="AO292" s="1">
        <f t="shared" si="140"/>
        <v>27.709897380000001</v>
      </c>
      <c r="AP292" s="1">
        <v>0.94230000000000003</v>
      </c>
      <c r="AQ292" s="1">
        <f t="shared" si="148"/>
        <v>4.2858262382028823E-3</v>
      </c>
      <c r="AR292" s="1">
        <f t="shared" si="149"/>
        <v>138.41448696920273</v>
      </c>
      <c r="AS292" s="1">
        <f t="shared" si="141"/>
        <v>56.332617159216817</v>
      </c>
      <c r="AT292" s="1">
        <f t="shared" si="150"/>
        <v>86.416666666666657</v>
      </c>
      <c r="AU292" s="1">
        <f t="shared" si="151"/>
        <v>138.21687267849373</v>
      </c>
      <c r="AV292" s="1">
        <f t="shared" si="152"/>
        <v>28.166308579608408</v>
      </c>
      <c r="AX292" s="1">
        <f t="shared" si="153"/>
        <v>1.5994237918437078</v>
      </c>
      <c r="AY292" s="1">
        <f t="shared" si="154"/>
        <v>0.43202544195869313</v>
      </c>
      <c r="AZ292" s="1">
        <v>0.20074168036694182</v>
      </c>
    </row>
    <row r="293" spans="1:52" x14ac:dyDescent="0.25">
      <c r="A293" s="1">
        <v>0.5</v>
      </c>
      <c r="B293" s="1">
        <v>3.3333330000000001</v>
      </c>
      <c r="C293" s="1">
        <v>15</v>
      </c>
      <c r="D293" s="1">
        <v>0.5</v>
      </c>
      <c r="E293" s="1">
        <v>75</v>
      </c>
      <c r="F293" s="1">
        <v>1.1283000000000001</v>
      </c>
      <c r="G293" s="1">
        <v>22.21138462</v>
      </c>
      <c r="H293" s="1">
        <v>0.78829654999999998</v>
      </c>
      <c r="I293" s="1">
        <f t="shared" si="155"/>
        <v>2.5000000000000001E-2</v>
      </c>
      <c r="J293" s="1">
        <f t="shared" si="126"/>
        <v>8.3333325000000014E-2</v>
      </c>
      <c r="K293" s="1">
        <f t="shared" si="127"/>
        <v>0.20682149567917649</v>
      </c>
      <c r="L293" s="1">
        <f t="shared" si="128"/>
        <v>5.0000000000000001E-4</v>
      </c>
      <c r="M293" s="1">
        <f t="shared" si="129"/>
        <v>2.0833333333333332E-2</v>
      </c>
      <c r="N293" s="1">
        <v>296.94468612627003</v>
      </c>
      <c r="O293" s="1">
        <v>297.01803889262999</v>
      </c>
      <c r="P293" s="1">
        <v>2.032732298625664</v>
      </c>
      <c r="Q293" s="1">
        <v>2.0033542378338725</v>
      </c>
      <c r="R293" s="1">
        <v>584.5292306612198</v>
      </c>
      <c r="S293" s="1">
        <v>603.62802431396665</v>
      </c>
      <c r="T293" s="1">
        <v>4148</v>
      </c>
      <c r="U293" s="1">
        <f>Condutividade!B$6</f>
        <v>6.543115377123824</v>
      </c>
      <c r="V293" s="1">
        <v>0.5</v>
      </c>
      <c r="W293" s="1">
        <f t="shared" si="130"/>
        <v>4.2441318157838755E-2</v>
      </c>
      <c r="X293" s="1">
        <f t="shared" si="131"/>
        <v>37.335569551275114</v>
      </c>
      <c r="Y293" s="1">
        <f t="shared" si="132"/>
        <v>17.808398879818288</v>
      </c>
      <c r="Z293" s="1">
        <f>[1]!HeatTransferArea(I293,J293,0.36,L293)</f>
        <v>0.3141592339430529</v>
      </c>
      <c r="AA293" s="1">
        <f>[1]!Convection(I293,M293,1000,9*10^-4,L293,0.6,0.36,7)</f>
        <v>20660.760475301788</v>
      </c>
      <c r="AB293" s="1">
        <f t="shared" si="133"/>
        <v>10.105075751866371</v>
      </c>
      <c r="AC293" s="1">
        <f t="shared" si="134"/>
        <v>1056.9031309682296</v>
      </c>
      <c r="AD293" s="1">
        <f t="shared" si="142"/>
        <v>1.4071042601856276</v>
      </c>
      <c r="AE293" s="1">
        <f t="shared" si="135"/>
        <v>9.7603483177977068E-4</v>
      </c>
      <c r="AF293" s="1">
        <f t="shared" si="136"/>
        <v>2.8762172324129946E-6</v>
      </c>
      <c r="AG293" s="1">
        <f t="shared" si="137"/>
        <v>2.5885960268908742E-7</v>
      </c>
      <c r="AH293" s="1">
        <f t="shared" si="138"/>
        <v>8.0329396435765759E-4</v>
      </c>
      <c r="AI293" s="1">
        <f t="shared" si="139"/>
        <v>2.6128394709681361E-3</v>
      </c>
      <c r="AJ293" s="1">
        <f t="shared" si="143"/>
        <v>211.37562044147575</v>
      </c>
      <c r="AK293" s="1">
        <f t="shared" si="144"/>
        <v>7.4874426682615827</v>
      </c>
      <c r="AL293" s="1">
        <f t="shared" si="145"/>
        <v>1.0146644363922162</v>
      </c>
      <c r="AM293" s="1">
        <f t="shared" si="146"/>
        <v>1.0002470250177462</v>
      </c>
      <c r="AN293" s="1">
        <f t="shared" si="147"/>
        <v>0.36105772948233111</v>
      </c>
      <c r="AO293" s="1">
        <f t="shared" si="140"/>
        <v>22.21138462</v>
      </c>
      <c r="AP293" s="1">
        <v>0.70989999999999998</v>
      </c>
      <c r="AQ293" s="1">
        <f t="shared" si="148"/>
        <v>1.2814174684340542E-2</v>
      </c>
      <c r="AR293" s="1">
        <f t="shared" si="149"/>
        <v>61.517543612335125</v>
      </c>
      <c r="AS293" s="1">
        <f t="shared" si="141"/>
        <v>75.110148701273459</v>
      </c>
      <c r="AT293" s="1">
        <f t="shared" si="150"/>
        <v>86.416666666666657</v>
      </c>
      <c r="AU293" s="1">
        <f t="shared" si="151"/>
        <v>61.42971504746955</v>
      </c>
      <c r="AV293" s="1">
        <f t="shared" si="152"/>
        <v>37.55507435063673</v>
      </c>
      <c r="AX293" s="1">
        <f t="shared" si="153"/>
        <v>0.71085494751170175</v>
      </c>
      <c r="AY293" s="1">
        <f t="shared" si="154"/>
        <v>2.1721071180626854</v>
      </c>
      <c r="AZ293" s="1">
        <v>0.36204356434117219</v>
      </c>
    </row>
    <row r="294" spans="1:52" x14ac:dyDescent="0.25">
      <c r="A294" s="1">
        <v>0.5</v>
      </c>
      <c r="B294" s="1">
        <v>3.3333330000000001</v>
      </c>
      <c r="C294" s="1">
        <v>15</v>
      </c>
      <c r="D294" s="1">
        <v>1</v>
      </c>
      <c r="E294" s="1">
        <v>75</v>
      </c>
      <c r="F294" s="1">
        <v>0.56420000000000003</v>
      </c>
      <c r="G294" s="1">
        <v>27.80060246</v>
      </c>
      <c r="H294" s="1">
        <v>0.78829674999999999</v>
      </c>
      <c r="I294" s="1">
        <f t="shared" si="155"/>
        <v>2.5000000000000001E-2</v>
      </c>
      <c r="J294" s="1">
        <f t="shared" si="126"/>
        <v>8.3333325000000014E-2</v>
      </c>
      <c r="K294" s="1">
        <f t="shared" si="127"/>
        <v>0.20682149567917649</v>
      </c>
      <c r="L294" s="1">
        <f t="shared" si="128"/>
        <v>5.0000000000000001E-4</v>
      </c>
      <c r="M294" s="1">
        <f t="shared" si="129"/>
        <v>2.0833333333333332E-2</v>
      </c>
      <c r="N294" s="1">
        <v>296.94468612627003</v>
      </c>
      <c r="O294" s="1">
        <v>297.01803889262999</v>
      </c>
      <c r="P294" s="1">
        <v>2.032732298625664</v>
      </c>
      <c r="Q294" s="1">
        <v>2.0033542378338725</v>
      </c>
      <c r="R294" s="1">
        <v>584.5292306612198</v>
      </c>
      <c r="S294" s="1">
        <v>603.62802431396665</v>
      </c>
      <c r="T294" s="1">
        <v>4148</v>
      </c>
      <c r="U294" s="1">
        <f>Condutividade!B$6</f>
        <v>6.543115377123824</v>
      </c>
      <c r="V294" s="1">
        <v>0.5</v>
      </c>
      <c r="W294" s="1">
        <f t="shared" si="130"/>
        <v>4.2441318157838755E-2</v>
      </c>
      <c r="X294" s="1">
        <f t="shared" si="131"/>
        <v>37.335569551275114</v>
      </c>
      <c r="Y294" s="1">
        <f t="shared" si="132"/>
        <v>17.808398879818288</v>
      </c>
      <c r="Z294" s="1">
        <f>[1]!HeatTransferArea(I294,J294,0.36,L294)</f>
        <v>0.3141592339430529</v>
      </c>
      <c r="AA294" s="1">
        <f>[1]!Convection(I294,M294,1000,9*10^-4,L294,0.6,0.36,7)</f>
        <v>20660.760475301788</v>
      </c>
      <c r="AB294" s="1">
        <f t="shared" si="133"/>
        <v>10.105075751866371</v>
      </c>
      <c r="AC294" s="1">
        <f t="shared" si="134"/>
        <v>1056.9031309682296</v>
      </c>
      <c r="AD294" s="1">
        <f t="shared" si="142"/>
        <v>0.70355213009281381</v>
      </c>
      <c r="AE294" s="1">
        <f t="shared" si="135"/>
        <v>4.3801741588989085E-4</v>
      </c>
      <c r="AF294" s="1">
        <f t="shared" si="136"/>
        <v>1.1504868929651978E-5</v>
      </c>
      <c r="AG294" s="1">
        <f t="shared" si="137"/>
        <v>1.0354384107563497E-6</v>
      </c>
      <c r="AH294" s="1">
        <f t="shared" si="138"/>
        <v>4.016469821788288E-4</v>
      </c>
      <c r="AI294" s="1">
        <f t="shared" si="139"/>
        <v>1.306419735484068E-3</v>
      </c>
      <c r="AJ294" s="1">
        <f t="shared" si="143"/>
        <v>105.68781022073787</v>
      </c>
      <c r="AK294" s="1">
        <f t="shared" si="144"/>
        <v>7.4874426682615827</v>
      </c>
      <c r="AL294" s="1">
        <f t="shared" si="145"/>
        <v>1.0146644363922162</v>
      </c>
      <c r="AM294" s="1">
        <f t="shared" si="146"/>
        <v>1.0002470250177462</v>
      </c>
      <c r="AN294" s="1">
        <f t="shared" si="147"/>
        <v>0.2259567013532835</v>
      </c>
      <c r="AO294" s="1">
        <f t="shared" si="140"/>
        <v>27.80060246</v>
      </c>
      <c r="AP294" s="1">
        <v>0.94850000000000001</v>
      </c>
      <c r="AQ294" s="1">
        <f t="shared" si="148"/>
        <v>6.4070889677228229E-3</v>
      </c>
      <c r="AR294" s="1">
        <f t="shared" si="149"/>
        <v>123.03508722467025</v>
      </c>
      <c r="AS294" s="1">
        <f t="shared" si="141"/>
        <v>75.110148701273459</v>
      </c>
      <c r="AT294" s="1">
        <f t="shared" si="150"/>
        <v>86.416666666666657</v>
      </c>
      <c r="AU294" s="1">
        <f t="shared" si="151"/>
        <v>122.8594300949391</v>
      </c>
      <c r="AV294" s="1">
        <f t="shared" si="152"/>
        <v>37.55507435063673</v>
      </c>
      <c r="AX294" s="1">
        <f t="shared" si="153"/>
        <v>1.4217098950234035</v>
      </c>
      <c r="AY294" s="1">
        <f t="shared" si="154"/>
        <v>0.38560329741547145</v>
      </c>
      <c r="AZ294" s="1">
        <v>0.22657365530439316</v>
      </c>
    </row>
    <row r="295" spans="1:52" x14ac:dyDescent="0.25">
      <c r="A295" s="1">
        <v>0.5</v>
      </c>
      <c r="B295" s="1">
        <v>3.3333330000000001</v>
      </c>
      <c r="C295" s="1">
        <v>15</v>
      </c>
      <c r="D295" s="1">
        <v>1.5</v>
      </c>
      <c r="E295" s="1">
        <v>75</v>
      </c>
      <c r="F295" s="1">
        <v>0.37609999999999999</v>
      </c>
      <c r="G295" s="1">
        <v>28.204148870000001</v>
      </c>
      <c r="H295" s="1">
        <v>0.79096051000000001</v>
      </c>
      <c r="I295" s="1">
        <f t="shared" si="155"/>
        <v>2.5000000000000001E-2</v>
      </c>
      <c r="J295" s="1">
        <f t="shared" si="126"/>
        <v>8.3333325000000014E-2</v>
      </c>
      <c r="K295" s="1">
        <f t="shared" si="127"/>
        <v>0.20682149567917649</v>
      </c>
      <c r="L295" s="1">
        <f t="shared" si="128"/>
        <v>5.0000000000000001E-4</v>
      </c>
      <c r="M295" s="1">
        <f t="shared" si="129"/>
        <v>2.0833333333333332E-2</v>
      </c>
      <c r="N295" s="1">
        <v>296.94468612627003</v>
      </c>
      <c r="O295" s="1">
        <v>297.01803889262999</v>
      </c>
      <c r="P295" s="1">
        <v>2.032732298625664</v>
      </c>
      <c r="Q295" s="1">
        <v>2.0033542378338725</v>
      </c>
      <c r="R295" s="1">
        <v>584.5292306612198</v>
      </c>
      <c r="S295" s="1">
        <v>603.62802431396665</v>
      </c>
      <c r="T295" s="1">
        <v>4148</v>
      </c>
      <c r="U295" s="1">
        <f>Condutividade!B$6</f>
        <v>6.543115377123824</v>
      </c>
      <c r="V295" s="1">
        <v>0.5</v>
      </c>
      <c r="W295" s="1">
        <f t="shared" si="130"/>
        <v>4.2441318157838755E-2</v>
      </c>
      <c r="X295" s="1">
        <f t="shared" si="131"/>
        <v>37.335569551275114</v>
      </c>
      <c r="Y295" s="1">
        <f t="shared" si="132"/>
        <v>17.808398879818288</v>
      </c>
      <c r="Z295" s="1">
        <f>[1]!HeatTransferArea(I295,J295,0.36,L295)</f>
        <v>0.3141592339430529</v>
      </c>
      <c r="AA295" s="1">
        <f>[1]!Convection(I295,M295,1000,9*10^-4,L295,0.6,0.36,7)</f>
        <v>20660.760475301788</v>
      </c>
      <c r="AB295" s="1">
        <f t="shared" si="133"/>
        <v>10.105075751866371</v>
      </c>
      <c r="AC295" s="1">
        <f t="shared" si="134"/>
        <v>1056.9031309682296</v>
      </c>
      <c r="AD295" s="1">
        <f t="shared" si="142"/>
        <v>0.46903475339520917</v>
      </c>
      <c r="AE295" s="1">
        <f t="shared" si="135"/>
        <v>3.2534494392666424E-4</v>
      </c>
      <c r="AF295" s="1">
        <f t="shared" si="136"/>
        <v>2.5885955091716947E-5</v>
      </c>
      <c r="AG295" s="1">
        <f t="shared" si="137"/>
        <v>2.3297364242017869E-6</v>
      </c>
      <c r="AH295" s="1">
        <f t="shared" si="138"/>
        <v>2.6776465478588586E-4</v>
      </c>
      <c r="AI295" s="1">
        <f t="shared" si="139"/>
        <v>8.7094649032271195E-4</v>
      </c>
      <c r="AJ295" s="1">
        <f t="shared" si="143"/>
        <v>70.458540147158587</v>
      </c>
      <c r="AK295" s="1">
        <f t="shared" si="144"/>
        <v>7.4874426682615827</v>
      </c>
      <c r="AL295" s="1">
        <f t="shared" si="145"/>
        <v>1.0146644363922162</v>
      </c>
      <c r="AM295" s="1">
        <f t="shared" si="146"/>
        <v>1.0002470250177462</v>
      </c>
      <c r="AN295" s="1">
        <f t="shared" si="147"/>
        <v>0.15282442055735074</v>
      </c>
      <c r="AO295" s="1">
        <f t="shared" si="140"/>
        <v>28.204148870000001</v>
      </c>
      <c r="AP295" s="1">
        <v>0.96220000000000006</v>
      </c>
      <c r="AQ295" s="1">
        <f t="shared" si="148"/>
        <v>4.2858262513665642E-3</v>
      </c>
      <c r="AR295" s="1">
        <f t="shared" si="149"/>
        <v>184.55263083700538</v>
      </c>
      <c r="AS295" s="1">
        <f t="shared" si="141"/>
        <v>75.110148701273459</v>
      </c>
      <c r="AT295" s="1">
        <f t="shared" si="150"/>
        <v>86.416666666666657</v>
      </c>
      <c r="AU295" s="1">
        <f t="shared" si="151"/>
        <v>184.28914514240864</v>
      </c>
      <c r="AV295" s="1">
        <f t="shared" si="152"/>
        <v>37.55507435063673</v>
      </c>
      <c r="AX295" s="1">
        <f t="shared" si="153"/>
        <v>2.1325648425351051</v>
      </c>
      <c r="AY295" s="1">
        <f t="shared" si="154"/>
        <v>0.28302533286028742</v>
      </c>
      <c r="AZ295" s="1">
        <v>0.15324169355489498</v>
      </c>
    </row>
    <row r="296" spans="1:52" x14ac:dyDescent="0.25">
      <c r="A296" s="1">
        <v>0.5</v>
      </c>
      <c r="B296" s="1">
        <v>4.1666660000000002</v>
      </c>
      <c r="C296" s="1">
        <v>15</v>
      </c>
      <c r="D296" s="1">
        <v>0.5</v>
      </c>
      <c r="E296" s="1">
        <v>75</v>
      </c>
      <c r="F296" s="1">
        <v>0.90269999999999995</v>
      </c>
      <c r="G296" s="1">
        <v>26.051261319999998</v>
      </c>
      <c r="H296" s="1">
        <v>0.98537061999999997</v>
      </c>
      <c r="I296" s="1">
        <f t="shared" si="155"/>
        <v>2.5000000000000001E-2</v>
      </c>
      <c r="J296" s="1">
        <f t="shared" si="126"/>
        <v>0.10416665000000001</v>
      </c>
      <c r="K296" s="1">
        <f t="shared" si="127"/>
        <v>0.25852685408735687</v>
      </c>
      <c r="L296" s="1">
        <f t="shared" si="128"/>
        <v>5.0000000000000001E-4</v>
      </c>
      <c r="M296" s="1">
        <f t="shared" si="129"/>
        <v>2.0833333333333332E-2</v>
      </c>
      <c r="N296" s="1">
        <v>296.94468612627003</v>
      </c>
      <c r="O296" s="1">
        <v>297.01803889262999</v>
      </c>
      <c r="P296" s="1">
        <v>2.032732298625664</v>
      </c>
      <c r="Q296" s="1">
        <v>2.0033542378338725</v>
      </c>
      <c r="R296" s="1">
        <v>584.5292306612198</v>
      </c>
      <c r="S296" s="1">
        <v>603.62802431396665</v>
      </c>
      <c r="T296" s="1">
        <v>4148</v>
      </c>
      <c r="U296" s="1">
        <f>Condutividade!B$6</f>
        <v>6.543115377123824</v>
      </c>
      <c r="V296" s="1">
        <v>0.5</v>
      </c>
      <c r="W296" s="1">
        <f t="shared" si="130"/>
        <v>4.2441318157838755E-2</v>
      </c>
      <c r="X296" s="1">
        <f t="shared" si="131"/>
        <v>37.335569551275114</v>
      </c>
      <c r="Y296" s="1">
        <f t="shared" si="132"/>
        <v>17.808398879818288</v>
      </c>
      <c r="Z296" s="1">
        <f>[1]!HeatTransferArea(I296,J296,0.36,L296)</f>
        <v>0.3926990188668712</v>
      </c>
      <c r="AA296" s="1">
        <f>[1]!Convection(I296,M296,1000,9*10^-4,L296,0.6,0.36,7)</f>
        <v>20660.760475301788</v>
      </c>
      <c r="AB296" s="1">
        <f t="shared" si="133"/>
        <v>10.105075751866371</v>
      </c>
      <c r="AC296" s="1">
        <f t="shared" si="134"/>
        <v>1056.9031309682296</v>
      </c>
      <c r="AD296" s="1">
        <f t="shared" si="142"/>
        <v>1.1256834756895175</v>
      </c>
      <c r="AE296" s="1">
        <f t="shared" si="135"/>
        <v>7.2088207068243815E-4</v>
      </c>
      <c r="AF296" s="1">
        <f t="shared" si="136"/>
        <v>4.4940888863545345E-6</v>
      </c>
      <c r="AG296" s="1">
        <f t="shared" si="137"/>
        <v>2.5885960268908742E-7</v>
      </c>
      <c r="AH296" s="1">
        <f t="shared" si="138"/>
        <v>5.1410819888188914E-4</v>
      </c>
      <c r="AI296" s="1">
        <f t="shared" si="139"/>
        <v>1.6722174620857166E-3</v>
      </c>
      <c r="AJ296" s="1">
        <f t="shared" si="143"/>
        <v>211.37562044147577</v>
      </c>
      <c r="AK296" s="1">
        <f t="shared" si="144"/>
        <v>7.4874426682615827</v>
      </c>
      <c r="AL296" s="1">
        <f t="shared" si="145"/>
        <v>1.0146644363922162</v>
      </c>
      <c r="AM296" s="1">
        <f t="shared" si="146"/>
        <v>1.0002470250177462</v>
      </c>
      <c r="AN296" s="1">
        <f t="shared" si="147"/>
        <v>0.33878157485927046</v>
      </c>
      <c r="AO296" s="1">
        <f t="shared" si="140"/>
        <v>26.051261319999998</v>
      </c>
      <c r="AP296" s="1">
        <v>0.86029999999999995</v>
      </c>
      <c r="AQ296" s="1">
        <f t="shared" si="148"/>
        <v>1.2814174575392715E-2</v>
      </c>
      <c r="AR296" s="1">
        <f t="shared" si="149"/>
        <v>76.896924901602674</v>
      </c>
      <c r="AS296" s="1">
        <f t="shared" si="141"/>
        <v>93.887680243330124</v>
      </c>
      <c r="AT296" s="1">
        <f t="shared" si="150"/>
        <v>86.416666666666657</v>
      </c>
      <c r="AU296" s="1">
        <f t="shared" si="151"/>
        <v>76.787139202107838</v>
      </c>
      <c r="AV296" s="1">
        <f t="shared" si="152"/>
        <v>46.943840121665062</v>
      </c>
      <c r="AX296" s="1">
        <f t="shared" si="153"/>
        <v>0.88856863107550066</v>
      </c>
      <c r="AY296" s="1">
        <f t="shared" si="154"/>
        <v>1.0459957407561435</v>
      </c>
      <c r="AZ296" s="1">
        <v>0.3397065867306634</v>
      </c>
    </row>
    <row r="297" spans="1:52" x14ac:dyDescent="0.25">
      <c r="A297" s="1">
        <v>0.5</v>
      </c>
      <c r="B297" s="1">
        <v>4.1666660000000002</v>
      </c>
      <c r="C297" s="1">
        <v>15</v>
      </c>
      <c r="D297" s="1">
        <v>1</v>
      </c>
      <c r="E297" s="1">
        <v>75</v>
      </c>
      <c r="F297" s="1">
        <v>0.45129999999999998</v>
      </c>
      <c r="G297" s="1">
        <v>28.104284889999999</v>
      </c>
      <c r="H297" s="1">
        <v>0.98537087999999995</v>
      </c>
      <c r="I297" s="1">
        <f t="shared" si="155"/>
        <v>2.5000000000000001E-2</v>
      </c>
      <c r="J297" s="1">
        <f t="shared" si="126"/>
        <v>0.10416665000000001</v>
      </c>
      <c r="K297" s="1">
        <f t="shared" si="127"/>
        <v>0.25852685408735687</v>
      </c>
      <c r="L297" s="1">
        <f t="shared" si="128"/>
        <v>5.0000000000000001E-4</v>
      </c>
      <c r="M297" s="1">
        <f t="shared" si="129"/>
        <v>2.0833333333333332E-2</v>
      </c>
      <c r="N297" s="1">
        <v>296.94468612627003</v>
      </c>
      <c r="O297" s="1">
        <v>297.01803889262999</v>
      </c>
      <c r="P297" s="1">
        <v>2.032732298625664</v>
      </c>
      <c r="Q297" s="1">
        <v>2.0033542378338725</v>
      </c>
      <c r="R297" s="1">
        <v>584.5292306612198</v>
      </c>
      <c r="S297" s="1">
        <v>603.62802431396665</v>
      </c>
      <c r="T297" s="1">
        <v>4148</v>
      </c>
      <c r="U297" s="1">
        <f>Condutividade!B$6</f>
        <v>6.543115377123824</v>
      </c>
      <c r="V297" s="1">
        <v>0.5</v>
      </c>
      <c r="W297" s="1">
        <f t="shared" si="130"/>
        <v>4.2441318157838755E-2</v>
      </c>
      <c r="X297" s="1">
        <f t="shared" si="131"/>
        <v>37.335569551275114</v>
      </c>
      <c r="Y297" s="1">
        <f t="shared" si="132"/>
        <v>17.808398879818288</v>
      </c>
      <c r="Z297" s="1">
        <f>[1]!HeatTransferArea(I297,J297,0.36,L297)</f>
        <v>0.3926990188668712</v>
      </c>
      <c r="AA297" s="1">
        <f>[1]!Convection(I297,M297,1000,9*10^-4,L297,0.6,0.36,7)</f>
        <v>20660.760475301788</v>
      </c>
      <c r="AB297" s="1">
        <f t="shared" si="133"/>
        <v>10.105075751866371</v>
      </c>
      <c r="AC297" s="1">
        <f t="shared" si="134"/>
        <v>1056.9031309682296</v>
      </c>
      <c r="AD297" s="1">
        <f t="shared" si="142"/>
        <v>0.56284173784475877</v>
      </c>
      <c r="AE297" s="1">
        <f t="shared" si="135"/>
        <v>4.1044103534121357E-4</v>
      </c>
      <c r="AF297" s="1">
        <f t="shared" si="136"/>
        <v>1.7976355545418138E-5</v>
      </c>
      <c r="AG297" s="1">
        <f t="shared" si="137"/>
        <v>1.0354384107563497E-6</v>
      </c>
      <c r="AH297" s="1">
        <f t="shared" si="138"/>
        <v>2.5705409944094457E-4</v>
      </c>
      <c r="AI297" s="1">
        <f t="shared" si="139"/>
        <v>8.3610873104285831E-4</v>
      </c>
      <c r="AJ297" s="1">
        <f t="shared" si="143"/>
        <v>105.68781022073789</v>
      </c>
      <c r="AK297" s="1">
        <f t="shared" si="144"/>
        <v>7.4874426682615827</v>
      </c>
      <c r="AL297" s="1">
        <f t="shared" si="145"/>
        <v>1.0146644363922162</v>
      </c>
      <c r="AM297" s="1">
        <f t="shared" si="146"/>
        <v>1.0002470250177462</v>
      </c>
      <c r="AN297" s="1">
        <f t="shared" si="147"/>
        <v>0.18273997904312986</v>
      </c>
      <c r="AO297" s="1">
        <f t="shared" si="140"/>
        <v>28.104284889999999</v>
      </c>
      <c r="AP297" s="1">
        <v>0.96499999999999997</v>
      </c>
      <c r="AQ297" s="1">
        <f t="shared" si="148"/>
        <v>6.4070889782711126E-3</v>
      </c>
      <c r="AR297" s="1">
        <f t="shared" si="149"/>
        <v>153.79384980320535</v>
      </c>
      <c r="AS297" s="1">
        <f t="shared" si="141"/>
        <v>93.887680243330124</v>
      </c>
      <c r="AT297" s="1">
        <f t="shared" si="150"/>
        <v>86.416666666666657</v>
      </c>
      <c r="AU297" s="1">
        <f t="shared" si="151"/>
        <v>153.57427840421568</v>
      </c>
      <c r="AV297" s="1">
        <f t="shared" si="152"/>
        <v>46.943840121665062</v>
      </c>
      <c r="AX297" s="1">
        <f t="shared" si="153"/>
        <v>1.7771372621510013</v>
      </c>
      <c r="AY297" s="1">
        <f t="shared" si="154"/>
        <v>0.2620604933891556</v>
      </c>
      <c r="AZ297" s="1">
        <v>0.18323893371639746</v>
      </c>
    </row>
    <row r="298" spans="1:52" x14ac:dyDescent="0.25">
      <c r="A298" s="1">
        <v>0.5</v>
      </c>
      <c r="B298" s="1">
        <v>4.1666660000000002</v>
      </c>
      <c r="C298" s="1">
        <v>15</v>
      </c>
      <c r="D298" s="1">
        <v>1.5</v>
      </c>
      <c r="E298" s="1">
        <v>75</v>
      </c>
      <c r="F298" s="1">
        <v>0.3009</v>
      </c>
      <c r="G298" s="1">
        <v>28.18397607</v>
      </c>
      <c r="H298" s="1">
        <v>0.98870057</v>
      </c>
      <c r="I298" s="1">
        <f t="shared" si="155"/>
        <v>2.5000000000000001E-2</v>
      </c>
      <c r="J298" s="1">
        <f t="shared" si="126"/>
        <v>0.10416665000000001</v>
      </c>
      <c r="K298" s="1">
        <f t="shared" si="127"/>
        <v>0.25852685408735687</v>
      </c>
      <c r="L298" s="1">
        <f t="shared" si="128"/>
        <v>5.0000000000000001E-4</v>
      </c>
      <c r="M298" s="1">
        <f t="shared" si="129"/>
        <v>2.0833333333333332E-2</v>
      </c>
      <c r="N298" s="1">
        <v>296.94468612627003</v>
      </c>
      <c r="O298" s="1">
        <v>297.01803889262999</v>
      </c>
      <c r="P298" s="1">
        <v>2.032732298625664</v>
      </c>
      <c r="Q298" s="1">
        <v>2.0033542378338725</v>
      </c>
      <c r="R298" s="1">
        <v>584.5292306612198</v>
      </c>
      <c r="S298" s="1">
        <v>603.62802431396665</v>
      </c>
      <c r="T298" s="1">
        <v>4148</v>
      </c>
      <c r="U298" s="1">
        <f>Condutividade!B$6</f>
        <v>6.543115377123824</v>
      </c>
      <c r="V298" s="1">
        <v>0.5</v>
      </c>
      <c r="W298" s="1">
        <f t="shared" si="130"/>
        <v>4.2441318157838755E-2</v>
      </c>
      <c r="X298" s="1">
        <f t="shared" si="131"/>
        <v>37.335569551275114</v>
      </c>
      <c r="Y298" s="1">
        <f t="shared" si="132"/>
        <v>17.808398879818288</v>
      </c>
      <c r="Z298" s="1">
        <f>[1]!HeatTransferArea(I298,J298,0.36,L298)</f>
        <v>0.3926990188668712</v>
      </c>
      <c r="AA298" s="1">
        <f>[1]!Convection(I298,M298,1000,9*10^-4,L298,0.6,0.36,7)</f>
        <v>20660.760475301788</v>
      </c>
      <c r="AB298" s="1">
        <f t="shared" si="133"/>
        <v>10.105075751866371</v>
      </c>
      <c r="AC298" s="1">
        <f t="shared" si="134"/>
        <v>1056.9031309682296</v>
      </c>
      <c r="AD298" s="1">
        <f t="shared" si="142"/>
        <v>0.37522782522983911</v>
      </c>
      <c r="AE298" s="1">
        <f t="shared" si="135"/>
        <v>2.4029402356079421E-4</v>
      </c>
      <c r="AF298" s="1">
        <f t="shared" si="136"/>
        <v>4.0446799977190813E-5</v>
      </c>
      <c r="AG298" s="1">
        <f t="shared" si="137"/>
        <v>2.3297364242017869E-6</v>
      </c>
      <c r="AH298" s="1">
        <f t="shared" si="138"/>
        <v>1.7136939962729633E-4</v>
      </c>
      <c r="AI298" s="1">
        <f t="shared" si="139"/>
        <v>5.5740582069523873E-4</v>
      </c>
      <c r="AJ298" s="1">
        <f t="shared" si="143"/>
        <v>70.458540147158587</v>
      </c>
      <c r="AK298" s="1">
        <f t="shared" si="144"/>
        <v>7.4874426682615827</v>
      </c>
      <c r="AL298" s="1">
        <f t="shared" si="145"/>
        <v>1.0146644363922162</v>
      </c>
      <c r="AM298" s="1">
        <f t="shared" si="146"/>
        <v>1.0002470250177462</v>
      </c>
      <c r="AN298" s="1">
        <f t="shared" si="147"/>
        <v>0.12217209858549491</v>
      </c>
      <c r="AO298" s="1">
        <f t="shared" si="140"/>
        <v>28.18397607</v>
      </c>
      <c r="AP298" s="1">
        <v>0.97199999999999998</v>
      </c>
      <c r="AQ298" s="1">
        <f t="shared" si="148"/>
        <v>4.2858262159167024E-3</v>
      </c>
      <c r="AR298" s="1">
        <f t="shared" si="149"/>
        <v>230.69077470480801</v>
      </c>
      <c r="AS298" s="1">
        <f t="shared" si="141"/>
        <v>93.887680243330124</v>
      </c>
      <c r="AT298" s="1">
        <f t="shared" si="150"/>
        <v>86.416666666666657</v>
      </c>
      <c r="AU298" s="1">
        <f t="shared" si="151"/>
        <v>230.36141760632353</v>
      </c>
      <c r="AV298" s="1">
        <f t="shared" si="152"/>
        <v>46.943840121665062</v>
      </c>
      <c r="AX298" s="1">
        <f t="shared" si="153"/>
        <v>2.6657058932265021</v>
      </c>
      <c r="AY298" s="1">
        <f t="shared" si="154"/>
        <v>0.20964839471132449</v>
      </c>
      <c r="AZ298" s="1">
        <v>0.12250567824250995</v>
      </c>
    </row>
    <row r="299" spans="1:52" x14ac:dyDescent="0.25">
      <c r="A299" s="1">
        <v>0.3</v>
      </c>
      <c r="B299" s="1">
        <v>2.1428569999999998</v>
      </c>
      <c r="C299" s="1">
        <v>15</v>
      </c>
      <c r="D299" s="1">
        <v>0.5</v>
      </c>
      <c r="E299" s="1">
        <v>100</v>
      </c>
      <c r="F299" s="1">
        <v>0.8528</v>
      </c>
      <c r="G299" s="1">
        <v>38.51351365</v>
      </c>
      <c r="H299" s="1">
        <v>1.5972917600000001</v>
      </c>
      <c r="I299" s="1">
        <f t="shared" ref="I299:I330" si="156">35/1000</f>
        <v>3.5000000000000003E-2</v>
      </c>
      <c r="J299" s="1">
        <f t="shared" si="126"/>
        <v>7.4999995E-2</v>
      </c>
      <c r="K299" s="1">
        <f t="shared" si="127"/>
        <v>0.36483313053917238</v>
      </c>
      <c r="L299" s="1">
        <f t="shared" si="128"/>
        <v>2.9999999999999997E-4</v>
      </c>
      <c r="M299" s="1">
        <f t="shared" si="129"/>
        <v>2.7777777777777776E-2</v>
      </c>
      <c r="N299" s="1">
        <v>296.94468612627003</v>
      </c>
      <c r="O299" s="1">
        <v>297.01803889262999</v>
      </c>
      <c r="P299" s="1">
        <v>2.032732298625664</v>
      </c>
      <c r="Q299" s="1">
        <v>2.0033542378338725</v>
      </c>
      <c r="R299" s="1">
        <v>584.5292306612198</v>
      </c>
      <c r="S299" s="1">
        <v>603.62802431396665</v>
      </c>
      <c r="T299" s="1">
        <v>4148</v>
      </c>
      <c r="U299" s="1">
        <f>Condutividade!B$6</f>
        <v>6.543115377123824</v>
      </c>
      <c r="V299" s="1">
        <v>0.5</v>
      </c>
      <c r="W299" s="1">
        <f t="shared" si="130"/>
        <v>2.8871645005332482E-2</v>
      </c>
      <c r="X299" s="1">
        <f t="shared" si="131"/>
        <v>15.239007980112286</v>
      </c>
      <c r="Y299" s="1">
        <f t="shared" si="132"/>
        <v>9.8536367141996699</v>
      </c>
      <c r="Z299" s="1">
        <f>[1]!HeatTransferArea(I299,J299,0.36,L299)</f>
        <v>0.92362817858018342</v>
      </c>
      <c r="AA299" s="1">
        <f>[1]!Convection(I299,M299,1000,9*10^-4,L299,0.6,0.36,7)</f>
        <v>33606.929947151868</v>
      </c>
      <c r="AB299" s="1">
        <f t="shared" si="133"/>
        <v>4.1245207150474981</v>
      </c>
      <c r="AC299" s="1">
        <f t="shared" si="134"/>
        <v>867.84612255685875</v>
      </c>
      <c r="AD299" s="1">
        <f t="shared" si="142"/>
        <v>1.0635708339245273</v>
      </c>
      <c r="AE299" s="1">
        <f t="shared" si="135"/>
        <v>7.721823047945886E-4</v>
      </c>
      <c r="AF299" s="1">
        <f t="shared" si="136"/>
        <v>2.3297361135702733E-6</v>
      </c>
      <c r="AG299" s="1">
        <f t="shared" si="137"/>
        <v>5.0736482127061123E-7</v>
      </c>
      <c r="AH299" s="1">
        <f t="shared" si="138"/>
        <v>9.9172087753669671E-4</v>
      </c>
      <c r="AI299" s="1">
        <f t="shared" si="139"/>
        <v>1.3418524391061622E-3</v>
      </c>
      <c r="AJ299" s="1">
        <f t="shared" si="143"/>
        <v>573.04164232840503</v>
      </c>
      <c r="AK299" s="1">
        <f t="shared" si="144"/>
        <v>7.4874426682615827</v>
      </c>
      <c r="AL299" s="1">
        <f t="shared" si="145"/>
        <v>1.0146644363922162</v>
      </c>
      <c r="AM299" s="1">
        <f t="shared" si="146"/>
        <v>1.0002470250177462</v>
      </c>
      <c r="AN299" s="1">
        <f t="shared" si="147"/>
        <v>0.35490781352606043</v>
      </c>
      <c r="AO299" s="1">
        <f t="shared" si="140"/>
        <v>38.51351365</v>
      </c>
      <c r="AP299" s="1">
        <v>0.91639999999999999</v>
      </c>
      <c r="AQ299" s="1">
        <f t="shared" si="148"/>
        <v>1.4719283502838564E-2</v>
      </c>
      <c r="AR299" s="1">
        <f t="shared" si="149"/>
        <v>108.51695054939105</v>
      </c>
      <c r="AS299" s="1">
        <f t="shared" si="141"/>
        <v>269.3951470133436</v>
      </c>
      <c r="AT299" s="1">
        <f t="shared" si="150"/>
        <v>115.22222222222221</v>
      </c>
      <c r="AU299" s="1">
        <f t="shared" si="151"/>
        <v>108.36202095580386</v>
      </c>
      <c r="AV299" s="1">
        <f t="shared" si="152"/>
        <v>134.6975735066718</v>
      </c>
      <c r="AX299" s="1">
        <f t="shared" si="153"/>
        <v>0.94046112690668737</v>
      </c>
      <c r="AY299" s="1">
        <f t="shared" si="154"/>
        <v>0.62595020706666837</v>
      </c>
      <c r="AZ299" s="1">
        <v>0.35587685660609836</v>
      </c>
    </row>
    <row r="300" spans="1:52" x14ac:dyDescent="0.25">
      <c r="A300" s="1">
        <v>0.3</v>
      </c>
      <c r="B300" s="1">
        <v>2.1428569999999998</v>
      </c>
      <c r="C300" s="1">
        <v>15</v>
      </c>
      <c r="D300" s="1">
        <v>1</v>
      </c>
      <c r="E300" s="1">
        <v>100</v>
      </c>
      <c r="F300" s="1">
        <v>0.4264</v>
      </c>
      <c r="G300" s="1">
        <v>39.810778630000001</v>
      </c>
      <c r="H300" s="1">
        <v>1.5972509399999999</v>
      </c>
      <c r="I300" s="1">
        <f t="shared" si="156"/>
        <v>3.5000000000000003E-2</v>
      </c>
      <c r="J300" s="1">
        <f t="shared" si="126"/>
        <v>7.4999995E-2</v>
      </c>
      <c r="K300" s="1">
        <f t="shared" si="127"/>
        <v>0.36483313053917238</v>
      </c>
      <c r="L300" s="1">
        <f t="shared" si="128"/>
        <v>2.9999999999999997E-4</v>
      </c>
      <c r="M300" s="1">
        <f t="shared" si="129"/>
        <v>2.7777777777777776E-2</v>
      </c>
      <c r="N300" s="1">
        <v>296.94468612627003</v>
      </c>
      <c r="O300" s="1">
        <v>297.01803889262999</v>
      </c>
      <c r="P300" s="1">
        <v>2.032732298625664</v>
      </c>
      <c r="Q300" s="1">
        <v>2.0033542378338725</v>
      </c>
      <c r="R300" s="1">
        <v>584.5292306612198</v>
      </c>
      <c r="S300" s="1">
        <v>603.62802431396665</v>
      </c>
      <c r="T300" s="1">
        <v>4148</v>
      </c>
      <c r="U300" s="1">
        <f>Condutividade!B$6</f>
        <v>6.543115377123824</v>
      </c>
      <c r="V300" s="1">
        <v>0.5</v>
      </c>
      <c r="W300" s="1">
        <f t="shared" si="130"/>
        <v>2.8871645005332482E-2</v>
      </c>
      <c r="X300" s="1">
        <f t="shared" si="131"/>
        <v>15.239007980112286</v>
      </c>
      <c r="Y300" s="1">
        <f t="shared" si="132"/>
        <v>9.8536367141996699</v>
      </c>
      <c r="Z300" s="1">
        <f>[1]!HeatTransferArea(I300,J300,0.36,L300)</f>
        <v>0.92362817858018342</v>
      </c>
      <c r="AA300" s="1">
        <f>[1]!Convection(I300,M300,1000,9*10^-4,L300,0.6,0.36,7)</f>
        <v>33606.929947151868</v>
      </c>
      <c r="AB300" s="1">
        <f t="shared" si="133"/>
        <v>4.1245207150474981</v>
      </c>
      <c r="AC300" s="1">
        <f t="shared" si="134"/>
        <v>867.84612255685875</v>
      </c>
      <c r="AD300" s="1">
        <f t="shared" si="142"/>
        <v>0.53178541696226367</v>
      </c>
      <c r="AE300" s="1">
        <f t="shared" si="135"/>
        <v>3.860911523972943E-4</v>
      </c>
      <c r="AF300" s="1">
        <f t="shared" si="136"/>
        <v>9.3189444542810933E-6</v>
      </c>
      <c r="AG300" s="1">
        <f t="shared" si="137"/>
        <v>2.0294592850824449E-6</v>
      </c>
      <c r="AH300" s="1">
        <f t="shared" si="138"/>
        <v>4.9586043876834835E-4</v>
      </c>
      <c r="AI300" s="1">
        <f t="shared" si="139"/>
        <v>6.7092621955308109E-4</v>
      </c>
      <c r="AJ300" s="1">
        <f t="shared" si="143"/>
        <v>286.52082116420252</v>
      </c>
      <c r="AK300" s="1">
        <f t="shared" si="144"/>
        <v>7.4874426682615827</v>
      </c>
      <c r="AL300" s="1">
        <f t="shared" si="145"/>
        <v>1.0146644363922162</v>
      </c>
      <c r="AM300" s="1">
        <f t="shared" si="146"/>
        <v>1.0002470250177462</v>
      </c>
      <c r="AN300" s="1">
        <f t="shared" si="147"/>
        <v>0.18343115259159576</v>
      </c>
      <c r="AO300" s="1">
        <f t="shared" si="140"/>
        <v>39.810778630000001</v>
      </c>
      <c r="AP300" s="1">
        <v>0.98619999999999997</v>
      </c>
      <c r="AQ300" s="1">
        <f t="shared" si="148"/>
        <v>7.3594536702034285E-3</v>
      </c>
      <c r="AR300" s="1">
        <f t="shared" si="149"/>
        <v>217.03390109878211</v>
      </c>
      <c r="AS300" s="1">
        <f t="shared" si="141"/>
        <v>269.3951470133436</v>
      </c>
      <c r="AT300" s="1">
        <f t="shared" si="150"/>
        <v>115.22222222222221</v>
      </c>
      <c r="AU300" s="1">
        <f t="shared" si="151"/>
        <v>216.72404191160771</v>
      </c>
      <c r="AV300" s="1">
        <f t="shared" si="152"/>
        <v>134.6975735066718</v>
      </c>
      <c r="AX300" s="1">
        <f t="shared" si="153"/>
        <v>1.8809222538133747</v>
      </c>
      <c r="AY300" s="1">
        <f t="shared" si="154"/>
        <v>0.1033267088220101</v>
      </c>
      <c r="AZ300" s="1">
        <v>0.18393199445054573</v>
      </c>
    </row>
    <row r="301" spans="1:52" x14ac:dyDescent="0.25">
      <c r="A301" s="1">
        <v>0.3</v>
      </c>
      <c r="B301" s="1">
        <v>2.1428569999999998</v>
      </c>
      <c r="C301" s="1">
        <v>15</v>
      </c>
      <c r="D301" s="1">
        <v>1.5</v>
      </c>
      <c r="E301" s="1">
        <v>100</v>
      </c>
      <c r="F301" s="1">
        <v>0.2843</v>
      </c>
      <c r="G301" s="1">
        <v>39.874319130000003</v>
      </c>
      <c r="H301" s="1">
        <v>1.60213786</v>
      </c>
      <c r="I301" s="1">
        <f t="shared" si="156"/>
        <v>3.5000000000000003E-2</v>
      </c>
      <c r="J301" s="1">
        <f t="shared" si="126"/>
        <v>7.4999995E-2</v>
      </c>
      <c r="K301" s="1">
        <f t="shared" si="127"/>
        <v>0.36483313053917238</v>
      </c>
      <c r="L301" s="1">
        <f t="shared" si="128"/>
        <v>2.9999999999999997E-4</v>
      </c>
      <c r="M301" s="1">
        <f t="shared" si="129"/>
        <v>2.7777777777777776E-2</v>
      </c>
      <c r="N301" s="1">
        <v>296.94468612627003</v>
      </c>
      <c r="O301" s="1">
        <v>297.01803889262999</v>
      </c>
      <c r="P301" s="1">
        <v>2.032732298625664</v>
      </c>
      <c r="Q301" s="1">
        <v>2.0033542378338725</v>
      </c>
      <c r="R301" s="1">
        <v>584.5292306612198</v>
      </c>
      <c r="S301" s="1">
        <v>603.62802431396665</v>
      </c>
      <c r="T301" s="1">
        <v>4148</v>
      </c>
      <c r="U301" s="1">
        <f>Condutividade!B$6</f>
        <v>6.543115377123824</v>
      </c>
      <c r="V301" s="1">
        <v>0.5</v>
      </c>
      <c r="W301" s="1">
        <f t="shared" si="130"/>
        <v>2.8871645005332482E-2</v>
      </c>
      <c r="X301" s="1">
        <f t="shared" si="131"/>
        <v>15.239007980112286</v>
      </c>
      <c r="Y301" s="1">
        <f t="shared" si="132"/>
        <v>9.8536367141996699</v>
      </c>
      <c r="Z301" s="1">
        <f>[1]!HeatTransferArea(I301,J301,0.36,L301)</f>
        <v>0.92362817858018342</v>
      </c>
      <c r="AA301" s="1">
        <f>[1]!Convection(I301,M301,1000,9*10^-4,L301,0.6,0.36,7)</f>
        <v>33606.929947151868</v>
      </c>
      <c r="AB301" s="1">
        <f t="shared" si="133"/>
        <v>4.1245207150474981</v>
      </c>
      <c r="AC301" s="1">
        <f t="shared" si="134"/>
        <v>867.84612255685875</v>
      </c>
      <c r="AD301" s="1">
        <f t="shared" si="142"/>
        <v>0.35452361130817572</v>
      </c>
      <c r="AE301" s="1">
        <f t="shared" si="135"/>
        <v>2.2406076826492205E-4</v>
      </c>
      <c r="AF301" s="1">
        <f t="shared" si="136"/>
        <v>2.096762502213246E-5</v>
      </c>
      <c r="AG301" s="1">
        <f t="shared" si="137"/>
        <v>4.5662833914355014E-6</v>
      </c>
      <c r="AH301" s="1">
        <f t="shared" si="138"/>
        <v>3.305736258455655E-4</v>
      </c>
      <c r="AI301" s="1">
        <f t="shared" si="139"/>
        <v>4.4728414636872063E-4</v>
      </c>
      <c r="AJ301" s="1">
        <f t="shared" si="143"/>
        <v>191.01388077613501</v>
      </c>
      <c r="AK301" s="1">
        <f t="shared" si="144"/>
        <v>7.4874426682615827</v>
      </c>
      <c r="AL301" s="1">
        <f t="shared" si="145"/>
        <v>1.0146644363922162</v>
      </c>
      <c r="AM301" s="1">
        <f t="shared" si="146"/>
        <v>1.0002470250177462</v>
      </c>
      <c r="AN301" s="1">
        <f t="shared" si="147"/>
        <v>0.12248261347843953</v>
      </c>
      <c r="AO301" s="1">
        <f t="shared" si="140"/>
        <v>39.874319130000003</v>
      </c>
      <c r="AP301" s="1">
        <v>0.98919999999999997</v>
      </c>
      <c r="AQ301" s="1">
        <f t="shared" si="148"/>
        <v>4.921313680762384E-3</v>
      </c>
      <c r="AR301" s="1">
        <f t="shared" si="149"/>
        <v>325.55085164817319</v>
      </c>
      <c r="AS301" s="1">
        <f t="shared" si="141"/>
        <v>269.3951470133436</v>
      </c>
      <c r="AT301" s="1">
        <f t="shared" si="150"/>
        <v>115.22222222222221</v>
      </c>
      <c r="AU301" s="1">
        <f t="shared" si="151"/>
        <v>325.08606286741156</v>
      </c>
      <c r="AV301" s="1">
        <f t="shared" si="152"/>
        <v>134.6975735066718</v>
      </c>
      <c r="AX301" s="1">
        <f t="shared" si="153"/>
        <v>2.8213833807200621</v>
      </c>
      <c r="AY301" s="1">
        <f t="shared" si="154"/>
        <v>8.0864380817225329E-2</v>
      </c>
      <c r="AZ301" s="1">
        <v>0.12281704096775578</v>
      </c>
    </row>
    <row r="302" spans="1:52" x14ac:dyDescent="0.25">
      <c r="A302" s="1">
        <v>0.3</v>
      </c>
      <c r="B302" s="1">
        <v>2.8571430000000002</v>
      </c>
      <c r="C302" s="1">
        <v>15</v>
      </c>
      <c r="D302" s="1">
        <v>0.5</v>
      </c>
      <c r="E302" s="1">
        <v>100</v>
      </c>
      <c r="F302" s="1">
        <v>0.63959999999999995</v>
      </c>
      <c r="G302" s="1">
        <v>38.717496320000002</v>
      </c>
      <c r="H302" s="1">
        <v>2.1297225900000001</v>
      </c>
      <c r="I302" s="1">
        <f t="shared" si="156"/>
        <v>3.5000000000000003E-2</v>
      </c>
      <c r="J302" s="1">
        <f t="shared" si="126"/>
        <v>0.10000000500000002</v>
      </c>
      <c r="K302" s="1">
        <f t="shared" si="127"/>
        <v>0.48644423080405397</v>
      </c>
      <c r="L302" s="1">
        <f t="shared" si="128"/>
        <v>2.9999999999999997E-4</v>
      </c>
      <c r="M302" s="1">
        <f t="shared" si="129"/>
        <v>2.7777777777777776E-2</v>
      </c>
      <c r="N302" s="1">
        <v>296.94468612627003</v>
      </c>
      <c r="O302" s="1">
        <v>297.01803889262999</v>
      </c>
      <c r="P302" s="1">
        <v>2.032732298625664</v>
      </c>
      <c r="Q302" s="1">
        <v>2.0033542378338725</v>
      </c>
      <c r="R302" s="1">
        <v>584.5292306612198</v>
      </c>
      <c r="S302" s="1">
        <v>603.62802431396665</v>
      </c>
      <c r="T302" s="1">
        <v>4148</v>
      </c>
      <c r="U302" s="1">
        <f>Condutividade!B$6</f>
        <v>6.543115377123824</v>
      </c>
      <c r="V302" s="1">
        <v>0.5</v>
      </c>
      <c r="W302" s="1">
        <f t="shared" si="130"/>
        <v>2.8871645005332482E-2</v>
      </c>
      <c r="X302" s="1">
        <f t="shared" si="131"/>
        <v>15.239007980112286</v>
      </c>
      <c r="Y302" s="1">
        <f t="shared" si="132"/>
        <v>9.8536367141996699</v>
      </c>
      <c r="Z302" s="1">
        <f>[1]!HeatTransferArea(I302,J302,0.36,L302)</f>
        <v>1.2315043817824154</v>
      </c>
      <c r="AA302" s="1">
        <f>[1]!Convection(I302,M302,1000,9*10^-4,L302,0.6,0.36,7)</f>
        <v>33606.929947151868</v>
      </c>
      <c r="AB302" s="1">
        <f t="shared" si="133"/>
        <v>4.1245207150474981</v>
      </c>
      <c r="AC302" s="1">
        <f t="shared" si="134"/>
        <v>867.84612255685875</v>
      </c>
      <c r="AD302" s="1">
        <f t="shared" si="142"/>
        <v>0.79767803238095214</v>
      </c>
      <c r="AE302" s="1">
        <f t="shared" si="135"/>
        <v>5.7906204103375103E-4</v>
      </c>
      <c r="AF302" s="1">
        <f t="shared" si="136"/>
        <v>4.1417540572007743E-6</v>
      </c>
      <c r="AG302" s="1">
        <f t="shared" si="137"/>
        <v>5.0736482127061123E-7</v>
      </c>
      <c r="AH302" s="1">
        <f t="shared" si="138"/>
        <v>5.5784286345104061E-4</v>
      </c>
      <c r="AI302" s="1">
        <f t="shared" si="139"/>
        <v>7.5479182087910231E-4</v>
      </c>
      <c r="AJ302" s="1">
        <f t="shared" si="143"/>
        <v>573.04164232840503</v>
      </c>
      <c r="AK302" s="1">
        <f t="shared" si="144"/>
        <v>7.4874426682615827</v>
      </c>
      <c r="AL302" s="1">
        <f t="shared" si="145"/>
        <v>1.0146644363922162</v>
      </c>
      <c r="AM302" s="1">
        <f t="shared" si="146"/>
        <v>1.0002470250177462</v>
      </c>
      <c r="AN302" s="1">
        <f t="shared" si="147"/>
        <v>0.26759062713435411</v>
      </c>
      <c r="AO302" s="1">
        <f t="shared" si="140"/>
        <v>38.717496320000002</v>
      </c>
      <c r="AP302" s="1">
        <v>0.98029999999999995</v>
      </c>
      <c r="AQ302" s="1">
        <f t="shared" si="148"/>
        <v>1.4719283467353624E-2</v>
      </c>
      <c r="AR302" s="1">
        <f t="shared" si="149"/>
        <v>144.68928427960375</v>
      </c>
      <c r="AS302" s="1">
        <f t="shared" si="141"/>
        <v>359.19357125703942</v>
      </c>
      <c r="AT302" s="1">
        <f t="shared" si="150"/>
        <v>115.22222222222221</v>
      </c>
      <c r="AU302" s="1">
        <f t="shared" si="151"/>
        <v>144.48271146405398</v>
      </c>
      <c r="AV302" s="1">
        <f t="shared" si="152"/>
        <v>179.59678562851971</v>
      </c>
      <c r="AX302" s="1">
        <f t="shared" si="153"/>
        <v>1.2539483155028794</v>
      </c>
      <c r="AY302" s="1">
        <f t="shared" si="154"/>
        <v>0.14750262056475355</v>
      </c>
      <c r="AZ302" s="1">
        <v>0.26832125868323797</v>
      </c>
    </row>
    <row r="303" spans="1:52" x14ac:dyDescent="0.25">
      <c r="A303" s="1">
        <v>0.3</v>
      </c>
      <c r="B303" s="1">
        <v>2.8571430000000002</v>
      </c>
      <c r="C303" s="1">
        <v>15</v>
      </c>
      <c r="D303" s="1">
        <v>1</v>
      </c>
      <c r="E303" s="1">
        <v>100</v>
      </c>
      <c r="F303" s="1">
        <v>0.31979999999999997</v>
      </c>
      <c r="G303" s="1">
        <v>39.089642310000002</v>
      </c>
      <c r="H303" s="1">
        <v>2.12966817</v>
      </c>
      <c r="I303" s="1">
        <f t="shared" si="156"/>
        <v>3.5000000000000003E-2</v>
      </c>
      <c r="J303" s="1">
        <f t="shared" si="126"/>
        <v>0.10000000500000002</v>
      </c>
      <c r="K303" s="1">
        <f t="shared" si="127"/>
        <v>0.48644423080405397</v>
      </c>
      <c r="L303" s="1">
        <f t="shared" si="128"/>
        <v>2.9999999999999997E-4</v>
      </c>
      <c r="M303" s="1">
        <f t="shared" si="129"/>
        <v>2.7777777777777776E-2</v>
      </c>
      <c r="N303" s="1">
        <v>296.94468612627003</v>
      </c>
      <c r="O303" s="1">
        <v>297.01803889262999</v>
      </c>
      <c r="P303" s="1">
        <v>2.032732298625664</v>
      </c>
      <c r="Q303" s="1">
        <v>2.0033542378338725</v>
      </c>
      <c r="R303" s="1">
        <v>584.5292306612198</v>
      </c>
      <c r="S303" s="1">
        <v>603.62802431396665</v>
      </c>
      <c r="T303" s="1">
        <v>4148</v>
      </c>
      <c r="U303" s="1">
        <f>Condutividade!B$6</f>
        <v>6.543115377123824</v>
      </c>
      <c r="V303" s="1">
        <v>0.5</v>
      </c>
      <c r="W303" s="1">
        <f t="shared" si="130"/>
        <v>2.8871645005332482E-2</v>
      </c>
      <c r="X303" s="1">
        <f t="shared" si="131"/>
        <v>15.239007980112286</v>
      </c>
      <c r="Y303" s="1">
        <f t="shared" si="132"/>
        <v>9.8536367141996699</v>
      </c>
      <c r="Z303" s="1">
        <f>[1]!HeatTransferArea(I303,J303,0.36,L303)</f>
        <v>1.2315043817824154</v>
      </c>
      <c r="AA303" s="1">
        <f>[1]!Convection(I303,M303,1000,9*10^-4,L303,0.6,0.36,7)</f>
        <v>33606.929947151868</v>
      </c>
      <c r="AB303" s="1">
        <f t="shared" si="133"/>
        <v>4.1245207150474981</v>
      </c>
      <c r="AC303" s="1">
        <f t="shared" si="134"/>
        <v>867.84612255685875</v>
      </c>
      <c r="AD303" s="1">
        <f t="shared" si="142"/>
        <v>0.39883901619047607</v>
      </c>
      <c r="AE303" s="1">
        <f t="shared" si="135"/>
        <v>2.8953102051687551E-4</v>
      </c>
      <c r="AF303" s="1">
        <f t="shared" si="136"/>
        <v>1.6567016228803097E-5</v>
      </c>
      <c r="AG303" s="1">
        <f t="shared" si="137"/>
        <v>2.0294592850824449E-6</v>
      </c>
      <c r="AH303" s="1">
        <f t="shared" si="138"/>
        <v>2.789214317255203E-4</v>
      </c>
      <c r="AI303" s="1">
        <f t="shared" si="139"/>
        <v>3.7739591043955116E-4</v>
      </c>
      <c r="AJ303" s="1">
        <f t="shared" si="143"/>
        <v>286.52082116420252</v>
      </c>
      <c r="AK303" s="1">
        <f t="shared" si="144"/>
        <v>7.4874426682615827</v>
      </c>
      <c r="AL303" s="1">
        <f t="shared" si="145"/>
        <v>1.0146644363922162</v>
      </c>
      <c r="AM303" s="1">
        <f t="shared" si="146"/>
        <v>1.0002470250177462</v>
      </c>
      <c r="AN303" s="1">
        <f t="shared" si="147"/>
        <v>0.13508133136681191</v>
      </c>
      <c r="AO303" s="1">
        <f t="shared" si="140"/>
        <v>39.089642310000002</v>
      </c>
      <c r="AP303" s="1">
        <v>0.9909</v>
      </c>
      <c r="AQ303" s="1">
        <f t="shared" si="148"/>
        <v>7.359453675520774E-3</v>
      </c>
      <c r="AR303" s="1">
        <f t="shared" si="149"/>
        <v>289.37856855920751</v>
      </c>
      <c r="AS303" s="1">
        <f t="shared" si="141"/>
        <v>359.19357125703942</v>
      </c>
      <c r="AT303" s="1">
        <f t="shared" si="150"/>
        <v>115.22222222222221</v>
      </c>
      <c r="AU303" s="1">
        <f t="shared" si="151"/>
        <v>288.96542292810796</v>
      </c>
      <c r="AV303" s="1">
        <f t="shared" si="152"/>
        <v>179.59678562851971</v>
      </c>
      <c r="AX303" s="1">
        <f t="shared" si="153"/>
        <v>2.5078966310057589</v>
      </c>
      <c r="AY303" s="1">
        <f t="shared" si="154"/>
        <v>6.8135728281180377E-2</v>
      </c>
      <c r="AZ303" s="1">
        <v>0.13545015849434908</v>
      </c>
    </row>
    <row r="304" spans="1:52" x14ac:dyDescent="0.25">
      <c r="A304" s="1">
        <v>0.3</v>
      </c>
      <c r="B304" s="1">
        <v>2.8571430000000002</v>
      </c>
      <c r="C304" s="1">
        <v>15</v>
      </c>
      <c r="D304" s="1">
        <v>1.5</v>
      </c>
      <c r="E304" s="1">
        <v>100</v>
      </c>
      <c r="F304" s="1">
        <v>0.2132</v>
      </c>
      <c r="G304" s="1">
        <v>39.083663399999999</v>
      </c>
      <c r="H304" s="1">
        <v>2.1361840600000002</v>
      </c>
      <c r="I304" s="1">
        <f t="shared" si="156"/>
        <v>3.5000000000000003E-2</v>
      </c>
      <c r="J304" s="1">
        <f t="shared" si="126"/>
        <v>0.10000000500000002</v>
      </c>
      <c r="K304" s="1">
        <f t="shared" si="127"/>
        <v>0.48644423080405397</v>
      </c>
      <c r="L304" s="1">
        <f t="shared" si="128"/>
        <v>2.9999999999999997E-4</v>
      </c>
      <c r="M304" s="1">
        <f t="shared" si="129"/>
        <v>2.7777777777777776E-2</v>
      </c>
      <c r="N304" s="1">
        <v>296.94468612627003</v>
      </c>
      <c r="O304" s="1">
        <v>297.01803889262999</v>
      </c>
      <c r="P304" s="1">
        <v>2.032732298625664</v>
      </c>
      <c r="Q304" s="1">
        <v>2.0033542378338725</v>
      </c>
      <c r="R304" s="1">
        <v>584.5292306612198</v>
      </c>
      <c r="S304" s="1">
        <v>603.62802431396665</v>
      </c>
      <c r="T304" s="1">
        <v>4148</v>
      </c>
      <c r="U304" s="1">
        <f>Condutividade!B$6</f>
        <v>6.543115377123824</v>
      </c>
      <c r="V304" s="1">
        <v>0.5</v>
      </c>
      <c r="W304" s="1">
        <f t="shared" si="130"/>
        <v>2.8871645005332482E-2</v>
      </c>
      <c r="X304" s="1">
        <f t="shared" si="131"/>
        <v>15.239007980112286</v>
      </c>
      <c r="Y304" s="1">
        <f t="shared" si="132"/>
        <v>9.8536367141996699</v>
      </c>
      <c r="Z304" s="1">
        <f>[1]!HeatTransferArea(I304,J304,0.36,L304)</f>
        <v>1.2315043817824154</v>
      </c>
      <c r="AA304" s="1">
        <f>[1]!Convection(I304,M304,1000,9*10^-4,L304,0.6,0.36,7)</f>
        <v>33606.929947151868</v>
      </c>
      <c r="AB304" s="1">
        <f t="shared" si="133"/>
        <v>4.1245207150474981</v>
      </c>
      <c r="AC304" s="1">
        <f t="shared" si="134"/>
        <v>867.84612255685875</v>
      </c>
      <c r="AD304" s="1">
        <f t="shared" si="142"/>
        <v>0.26589267746031736</v>
      </c>
      <c r="AE304" s="1">
        <f t="shared" si="135"/>
        <v>1.9302068034460218E-4</v>
      </c>
      <c r="AF304" s="1">
        <f t="shared" si="136"/>
        <v>3.7275786514806969E-5</v>
      </c>
      <c r="AG304" s="1">
        <f t="shared" si="137"/>
        <v>4.5662833914355014E-6</v>
      </c>
      <c r="AH304" s="1">
        <f t="shared" si="138"/>
        <v>1.8594762115034687E-4</v>
      </c>
      <c r="AI304" s="1">
        <f t="shared" si="139"/>
        <v>2.5159727362636744E-4</v>
      </c>
      <c r="AJ304" s="1">
        <f t="shared" si="143"/>
        <v>191.01388077613501</v>
      </c>
      <c r="AK304" s="1">
        <f t="shared" si="144"/>
        <v>7.4874426682615827</v>
      </c>
      <c r="AL304" s="1">
        <f t="shared" si="145"/>
        <v>1.0146644363922162</v>
      </c>
      <c r="AM304" s="1">
        <f t="shared" si="146"/>
        <v>1.0002470250177462</v>
      </c>
      <c r="AN304" s="1">
        <f t="shared" si="147"/>
        <v>9.0040446774374477E-2</v>
      </c>
      <c r="AO304" s="1">
        <f t="shared" si="140"/>
        <v>39.083663399999999</v>
      </c>
      <c r="AP304" s="1">
        <v>0.99219999999999997</v>
      </c>
      <c r="AQ304" s="1">
        <f t="shared" si="148"/>
        <v>4.9213136748766807E-3</v>
      </c>
      <c r="AR304" s="1">
        <f t="shared" si="149"/>
        <v>434.06785283881129</v>
      </c>
      <c r="AS304" s="1">
        <f t="shared" si="141"/>
        <v>359.19357125703942</v>
      </c>
      <c r="AT304" s="1">
        <f t="shared" si="150"/>
        <v>115.22222222222221</v>
      </c>
      <c r="AU304" s="1">
        <f t="shared" si="151"/>
        <v>433.44813439216193</v>
      </c>
      <c r="AV304" s="1">
        <f t="shared" si="152"/>
        <v>179.59678562851971</v>
      </c>
      <c r="AX304" s="1">
        <f t="shared" si="153"/>
        <v>3.7618449465086381</v>
      </c>
      <c r="AY304" s="1">
        <f t="shared" si="154"/>
        <v>5.8402052812440562E-2</v>
      </c>
      <c r="AZ304" s="1">
        <v>9.0286293917054602E-2</v>
      </c>
    </row>
    <row r="305" spans="1:52" x14ac:dyDescent="0.25">
      <c r="A305" s="1">
        <v>0.3</v>
      </c>
      <c r="B305" s="1">
        <v>3.5714290000000002</v>
      </c>
      <c r="C305" s="1">
        <v>15</v>
      </c>
      <c r="D305" s="1">
        <v>0.5</v>
      </c>
      <c r="E305" s="1">
        <v>100</v>
      </c>
      <c r="F305" s="1">
        <v>0.51170000000000004</v>
      </c>
      <c r="G305" s="1">
        <v>38.355860839999998</v>
      </c>
      <c r="H305" s="1">
        <v>2.66215343</v>
      </c>
      <c r="I305" s="1">
        <f t="shared" si="156"/>
        <v>3.5000000000000003E-2</v>
      </c>
      <c r="J305" s="1">
        <f t="shared" si="126"/>
        <v>0.12500001500000002</v>
      </c>
      <c r="K305" s="1">
        <f t="shared" si="127"/>
        <v>0.60805533106893561</v>
      </c>
      <c r="L305" s="1">
        <f t="shared" si="128"/>
        <v>2.9999999999999997E-4</v>
      </c>
      <c r="M305" s="1">
        <f t="shared" si="129"/>
        <v>2.7777777777777776E-2</v>
      </c>
      <c r="N305" s="1">
        <v>296.94468612627003</v>
      </c>
      <c r="O305" s="1">
        <v>297.01803889262999</v>
      </c>
      <c r="P305" s="1">
        <v>2.032732298625664</v>
      </c>
      <c r="Q305" s="1">
        <v>2.0033542378338725</v>
      </c>
      <c r="R305" s="1">
        <v>584.5292306612198</v>
      </c>
      <c r="S305" s="1">
        <v>603.62802431396665</v>
      </c>
      <c r="T305" s="1">
        <v>4148</v>
      </c>
      <c r="U305" s="1">
        <f>Condutividade!B$6</f>
        <v>6.543115377123824</v>
      </c>
      <c r="V305" s="1">
        <v>0.5</v>
      </c>
      <c r="W305" s="1">
        <f t="shared" si="130"/>
        <v>2.8871645005332482E-2</v>
      </c>
      <c r="X305" s="1">
        <f t="shared" si="131"/>
        <v>15.239007980112286</v>
      </c>
      <c r="Y305" s="1">
        <f t="shared" si="132"/>
        <v>9.8536367141996699</v>
      </c>
      <c r="Z305" s="1">
        <f>[1]!HeatTransferArea(I305,J305,0.36,L305)</f>
        <v>1.5393805849846474</v>
      </c>
      <c r="AA305" s="1">
        <f>[1]!Convection(I305,M305,1000,9*10^-4,L305,0.6,0.36,7)</f>
        <v>33606.929947151868</v>
      </c>
      <c r="AB305" s="1">
        <f t="shared" si="133"/>
        <v>4.1245207150474981</v>
      </c>
      <c r="AC305" s="1">
        <f t="shared" si="134"/>
        <v>867.84612255685875</v>
      </c>
      <c r="AD305" s="1">
        <f t="shared" si="142"/>
        <v>0.63814238123479716</v>
      </c>
      <c r="AE305" s="1">
        <f t="shared" si="135"/>
        <v>4.4321378280365309E-4</v>
      </c>
      <c r="AF305" s="1">
        <f t="shared" si="136"/>
        <v>6.4714916203848955E-6</v>
      </c>
      <c r="AG305" s="1">
        <f t="shared" si="137"/>
        <v>5.0736482127061123E-7</v>
      </c>
      <c r="AH305" s="1">
        <f t="shared" si="138"/>
        <v>3.5701938262595314E-4</v>
      </c>
      <c r="AI305" s="1">
        <f t="shared" si="139"/>
        <v>4.8306669773328883E-4</v>
      </c>
      <c r="AJ305" s="1">
        <f t="shared" si="143"/>
        <v>573.04164232840503</v>
      </c>
      <c r="AK305" s="1">
        <f t="shared" si="144"/>
        <v>7.4874426682615827</v>
      </c>
      <c r="AL305" s="1">
        <f t="shared" si="145"/>
        <v>1.0146644363922162</v>
      </c>
      <c r="AM305" s="1">
        <f t="shared" si="146"/>
        <v>1.0002470250177462</v>
      </c>
      <c r="AN305" s="1">
        <f t="shared" si="147"/>
        <v>0.21207297193326116</v>
      </c>
      <c r="AO305" s="1">
        <f t="shared" si="140"/>
        <v>38.355860839999998</v>
      </c>
      <c r="AP305" s="1">
        <v>0.98860000000000003</v>
      </c>
      <c r="AQ305" s="1">
        <f t="shared" si="148"/>
        <v>1.4719283501353556E-2</v>
      </c>
      <c r="AR305" s="1">
        <f t="shared" si="149"/>
        <v>180.86161800981643</v>
      </c>
      <c r="AS305" s="1">
        <f t="shared" si="141"/>
        <v>448.99199550073519</v>
      </c>
      <c r="AT305" s="1">
        <f t="shared" si="150"/>
        <v>115.22222222222221</v>
      </c>
      <c r="AU305" s="1">
        <f t="shared" si="151"/>
        <v>180.60340197230411</v>
      </c>
      <c r="AV305" s="1">
        <f t="shared" si="152"/>
        <v>224.49599775036759</v>
      </c>
      <c r="AX305" s="1">
        <f t="shared" si="153"/>
        <v>1.5674355040990715</v>
      </c>
      <c r="AY305" s="1">
        <f t="shared" si="154"/>
        <v>8.5356846418181781E-2</v>
      </c>
      <c r="AZ305" s="1">
        <v>0.21265201764057667</v>
      </c>
    </row>
    <row r="306" spans="1:52" x14ac:dyDescent="0.25">
      <c r="A306" s="1">
        <v>0.3</v>
      </c>
      <c r="B306" s="1">
        <v>3.5714290000000002</v>
      </c>
      <c r="C306" s="1">
        <v>15</v>
      </c>
      <c r="D306" s="1">
        <v>1</v>
      </c>
      <c r="E306" s="1">
        <v>100</v>
      </c>
      <c r="F306" s="1">
        <v>0.25590000000000002</v>
      </c>
      <c r="G306" s="1">
        <v>38.555548350000002</v>
      </c>
      <c r="H306" s="1">
        <v>2.6620854</v>
      </c>
      <c r="I306" s="1">
        <f t="shared" si="156"/>
        <v>3.5000000000000003E-2</v>
      </c>
      <c r="J306" s="1">
        <f t="shared" si="126"/>
        <v>0.12500001500000002</v>
      </c>
      <c r="K306" s="1">
        <f t="shared" si="127"/>
        <v>0.60805533106893561</v>
      </c>
      <c r="L306" s="1">
        <f t="shared" si="128"/>
        <v>2.9999999999999997E-4</v>
      </c>
      <c r="M306" s="1">
        <f t="shared" si="129"/>
        <v>2.7777777777777776E-2</v>
      </c>
      <c r="N306" s="1">
        <v>296.94468612627003</v>
      </c>
      <c r="O306" s="1">
        <v>297.01803889262999</v>
      </c>
      <c r="P306" s="1">
        <v>2.032732298625664</v>
      </c>
      <c r="Q306" s="1">
        <v>2.0033542378338725</v>
      </c>
      <c r="R306" s="1">
        <v>584.5292306612198</v>
      </c>
      <c r="S306" s="1">
        <v>603.62802431396665</v>
      </c>
      <c r="T306" s="1">
        <v>4148</v>
      </c>
      <c r="U306" s="1">
        <f>Condutividade!B$6</f>
        <v>6.543115377123824</v>
      </c>
      <c r="V306" s="1">
        <v>0.5</v>
      </c>
      <c r="W306" s="1">
        <f t="shared" si="130"/>
        <v>2.8871645005332482E-2</v>
      </c>
      <c r="X306" s="1">
        <f t="shared" si="131"/>
        <v>15.239007980112286</v>
      </c>
      <c r="Y306" s="1">
        <f t="shared" si="132"/>
        <v>9.8536367141996699</v>
      </c>
      <c r="Z306" s="1">
        <f>[1]!HeatTransferArea(I306,J306,0.36,L306)</f>
        <v>1.5393805849846474</v>
      </c>
      <c r="AA306" s="1">
        <f>[1]!Convection(I306,M306,1000,9*10^-4,L306,0.6,0.36,7)</f>
        <v>33606.929947151868</v>
      </c>
      <c r="AB306" s="1">
        <f t="shared" si="133"/>
        <v>4.1245207150474981</v>
      </c>
      <c r="AC306" s="1">
        <f t="shared" si="134"/>
        <v>867.84612255685875</v>
      </c>
      <c r="AD306" s="1">
        <f t="shared" si="142"/>
        <v>0.31907119061739858</v>
      </c>
      <c r="AE306" s="1">
        <f t="shared" si="135"/>
        <v>1.7160689140183205E-4</v>
      </c>
      <c r="AF306" s="1">
        <f t="shared" si="136"/>
        <v>2.5885966481539582E-5</v>
      </c>
      <c r="AG306" s="1">
        <f t="shared" si="137"/>
        <v>2.0294592850824449E-6</v>
      </c>
      <c r="AH306" s="1">
        <f t="shared" si="138"/>
        <v>1.7850969131297657E-4</v>
      </c>
      <c r="AI306" s="1">
        <f t="shared" si="139"/>
        <v>2.4153334886664441E-4</v>
      </c>
      <c r="AJ306" s="1">
        <f t="shared" si="143"/>
        <v>286.52082116420252</v>
      </c>
      <c r="AK306" s="1">
        <f t="shared" si="144"/>
        <v>7.4874426682615827</v>
      </c>
      <c r="AL306" s="1">
        <f t="shared" si="145"/>
        <v>1.0146644363922162</v>
      </c>
      <c r="AM306" s="1">
        <f t="shared" si="146"/>
        <v>1.0002470250177462</v>
      </c>
      <c r="AN306" s="1">
        <f t="shared" si="147"/>
        <v>0.10658853098369209</v>
      </c>
      <c r="AO306" s="1">
        <f t="shared" si="140"/>
        <v>38.555548350000002</v>
      </c>
      <c r="AP306" s="1">
        <v>0.99299999999999999</v>
      </c>
      <c r="AQ306" s="1">
        <f t="shared" si="148"/>
        <v>7.359453678711182E-3</v>
      </c>
      <c r="AR306" s="1">
        <f t="shared" si="149"/>
        <v>361.72323601963285</v>
      </c>
      <c r="AS306" s="1">
        <f t="shared" si="141"/>
        <v>448.99199550073519</v>
      </c>
      <c r="AT306" s="1">
        <f t="shared" si="150"/>
        <v>115.22222222222221</v>
      </c>
      <c r="AU306" s="1">
        <f t="shared" si="151"/>
        <v>361.20680394460823</v>
      </c>
      <c r="AV306" s="1">
        <f t="shared" si="152"/>
        <v>224.49599775036759</v>
      </c>
      <c r="AX306" s="1">
        <f t="shared" si="153"/>
        <v>3.134871008198143</v>
      </c>
      <c r="AY306" s="1">
        <f t="shared" si="154"/>
        <v>5.2412098677831122E-2</v>
      </c>
      <c r="AZ306" s="1">
        <v>0.10687956114539793</v>
      </c>
    </row>
    <row r="307" spans="1:52" x14ac:dyDescent="0.25">
      <c r="A307" s="1">
        <v>0.3</v>
      </c>
      <c r="B307" s="1">
        <v>3.5714290000000002</v>
      </c>
      <c r="C307" s="1">
        <v>15</v>
      </c>
      <c r="D307" s="1">
        <v>1.5</v>
      </c>
      <c r="E307" s="1">
        <v>100</v>
      </c>
      <c r="F307" s="1">
        <v>0.1706</v>
      </c>
      <c r="G307" s="1">
        <v>38.531635770000001</v>
      </c>
      <c r="H307" s="1">
        <v>2.6702302699999998</v>
      </c>
      <c r="I307" s="1">
        <f t="shared" si="156"/>
        <v>3.5000000000000003E-2</v>
      </c>
      <c r="J307" s="1">
        <f t="shared" si="126"/>
        <v>0.12500001500000002</v>
      </c>
      <c r="K307" s="1">
        <f t="shared" si="127"/>
        <v>0.60805533106893561</v>
      </c>
      <c r="L307" s="1">
        <f t="shared" si="128"/>
        <v>2.9999999999999997E-4</v>
      </c>
      <c r="M307" s="1">
        <f t="shared" si="129"/>
        <v>2.7777777777777776E-2</v>
      </c>
      <c r="N307" s="1">
        <v>296.94468612627003</v>
      </c>
      <c r="O307" s="1">
        <v>297.01803889262999</v>
      </c>
      <c r="P307" s="1">
        <v>2.032732298625664</v>
      </c>
      <c r="Q307" s="1">
        <v>2.0033542378338725</v>
      </c>
      <c r="R307" s="1">
        <v>584.5292306612198</v>
      </c>
      <c r="S307" s="1">
        <v>603.62802431396665</v>
      </c>
      <c r="T307" s="1">
        <v>4148</v>
      </c>
      <c r="U307" s="1">
        <f>Condutividade!B$6</f>
        <v>6.543115377123824</v>
      </c>
      <c r="V307" s="1">
        <v>0.5</v>
      </c>
      <c r="W307" s="1">
        <f t="shared" si="130"/>
        <v>2.8871645005332482E-2</v>
      </c>
      <c r="X307" s="1">
        <f t="shared" si="131"/>
        <v>15.239007980112286</v>
      </c>
      <c r="Y307" s="1">
        <f t="shared" si="132"/>
        <v>9.8536367141996699</v>
      </c>
      <c r="Z307" s="1">
        <f>[1]!HeatTransferArea(I307,J307,0.36,L307)</f>
        <v>1.5393805849846474</v>
      </c>
      <c r="AA307" s="1">
        <f>[1]!Convection(I307,M307,1000,9*10^-4,L307,0.6,0.36,7)</f>
        <v>33606.929947151868</v>
      </c>
      <c r="AB307" s="1">
        <f t="shared" si="133"/>
        <v>4.1245207150474981</v>
      </c>
      <c r="AC307" s="1">
        <f t="shared" si="134"/>
        <v>867.84612255685875</v>
      </c>
      <c r="AD307" s="1">
        <f t="shared" si="142"/>
        <v>0.2127141270782657</v>
      </c>
      <c r="AE307" s="1">
        <f t="shared" si="135"/>
        <v>1.1440459426792504E-4</v>
      </c>
      <c r="AF307" s="1">
        <f t="shared" si="136"/>
        <v>5.8243424583464054E-5</v>
      </c>
      <c r="AG307" s="1">
        <f t="shared" si="137"/>
        <v>4.5662833914355014E-6</v>
      </c>
      <c r="AH307" s="1">
        <f t="shared" si="138"/>
        <v>1.1900646087531771E-4</v>
      </c>
      <c r="AI307" s="1">
        <f t="shared" si="139"/>
        <v>1.6102223257776291E-4</v>
      </c>
      <c r="AJ307" s="1">
        <f t="shared" si="143"/>
        <v>191.01388077613501</v>
      </c>
      <c r="AK307" s="1">
        <f t="shared" si="144"/>
        <v>7.4874426682615827</v>
      </c>
      <c r="AL307" s="1">
        <f t="shared" si="145"/>
        <v>1.0146644363922162</v>
      </c>
      <c r="AM307" s="1">
        <f t="shared" si="146"/>
        <v>1.0002470250177462</v>
      </c>
      <c r="AN307" s="1">
        <f t="shared" si="147"/>
        <v>7.1014949060683979E-2</v>
      </c>
      <c r="AO307" s="1">
        <f t="shared" si="140"/>
        <v>38.531635770000001</v>
      </c>
      <c r="AP307" s="1">
        <v>0.99380000000000002</v>
      </c>
      <c r="AQ307" s="1">
        <f t="shared" si="148"/>
        <v>4.9213136897755536E-3</v>
      </c>
      <c r="AR307" s="1">
        <f t="shared" si="149"/>
        <v>542.58485402944928</v>
      </c>
      <c r="AS307" s="1">
        <f t="shared" si="141"/>
        <v>448.99199550073519</v>
      </c>
      <c r="AT307" s="1">
        <f t="shared" si="150"/>
        <v>115.22222222222221</v>
      </c>
      <c r="AU307" s="1">
        <f t="shared" si="151"/>
        <v>541.81020591691231</v>
      </c>
      <c r="AV307" s="1">
        <f t="shared" si="152"/>
        <v>224.49599775036759</v>
      </c>
      <c r="AX307" s="1">
        <f t="shared" si="153"/>
        <v>4.7023065122972145</v>
      </c>
      <c r="AY307" s="1">
        <f t="shared" si="154"/>
        <v>4.6422144543221688E-2</v>
      </c>
      <c r="AZ307" s="1">
        <v>7.1208848835058625E-2</v>
      </c>
    </row>
    <row r="308" spans="1:52" x14ac:dyDescent="0.25">
      <c r="A308" s="1">
        <v>0.4</v>
      </c>
      <c r="B308" s="1">
        <v>2.1428569999999998</v>
      </c>
      <c r="C308" s="1">
        <v>15</v>
      </c>
      <c r="D308" s="1">
        <v>0.5</v>
      </c>
      <c r="E308" s="1">
        <v>100</v>
      </c>
      <c r="F308" s="1">
        <v>0.8528</v>
      </c>
      <c r="G308" s="1">
        <v>37.846640350000001</v>
      </c>
      <c r="H308" s="1">
        <v>0.92306401000000005</v>
      </c>
      <c r="I308" s="1">
        <f t="shared" si="156"/>
        <v>3.5000000000000003E-2</v>
      </c>
      <c r="J308" s="1">
        <f t="shared" si="126"/>
        <v>7.4999995E-2</v>
      </c>
      <c r="K308" s="1">
        <f t="shared" si="127"/>
        <v>0.36483313053917238</v>
      </c>
      <c r="L308" s="1">
        <f t="shared" si="128"/>
        <v>4.0000000000000002E-4</v>
      </c>
      <c r="M308" s="1">
        <f t="shared" si="129"/>
        <v>2.7777777777777776E-2</v>
      </c>
      <c r="N308" s="1">
        <v>296.94468612627003</v>
      </c>
      <c r="O308" s="1">
        <v>297.01803889262999</v>
      </c>
      <c r="P308" s="1">
        <v>2.032732298625664</v>
      </c>
      <c r="Q308" s="1">
        <v>2.0033542378338725</v>
      </c>
      <c r="R308" s="1">
        <v>584.5292306612198</v>
      </c>
      <c r="S308" s="1">
        <v>603.62802431396665</v>
      </c>
      <c r="T308" s="1">
        <v>4148</v>
      </c>
      <c r="U308" s="1">
        <f>Condutividade!B$6</f>
        <v>6.543115377123824</v>
      </c>
      <c r="V308" s="1">
        <v>0.5</v>
      </c>
      <c r="W308" s="1">
        <f t="shared" si="130"/>
        <v>2.8871645005332482E-2</v>
      </c>
      <c r="X308" s="1">
        <f t="shared" si="131"/>
        <v>20.31867730681638</v>
      </c>
      <c r="Y308" s="1">
        <f t="shared" si="132"/>
        <v>11.682317671813145</v>
      </c>
      <c r="Z308" s="1">
        <f>[1]!HeatTransferArea(I308,J308,0.36,L308)</f>
        <v>0.69272113393513746</v>
      </c>
      <c r="AA308" s="1">
        <f>[1]!Convection(I308,M308,1000,9*10^-4,L308,0.6,0.36,7)</f>
        <v>25369.458090571381</v>
      </c>
      <c r="AB308" s="1">
        <f t="shared" si="133"/>
        <v>5.4993609533966641</v>
      </c>
      <c r="AC308" s="1">
        <f t="shared" si="134"/>
        <v>816.96902869674932</v>
      </c>
      <c r="AD308" s="1">
        <f t="shared" si="142"/>
        <v>1.0635708339245273</v>
      </c>
      <c r="AE308" s="1">
        <f t="shared" si="135"/>
        <v>7.721823047945886E-4</v>
      </c>
      <c r="AF308" s="1">
        <f t="shared" si="136"/>
        <v>2.3297361135702733E-6</v>
      </c>
      <c r="AG308" s="1">
        <f t="shared" si="137"/>
        <v>5.0736482127061123E-7</v>
      </c>
      <c r="AH308" s="1">
        <f t="shared" si="138"/>
        <v>9.9172087753669671E-4</v>
      </c>
      <c r="AI308" s="1">
        <f t="shared" si="139"/>
        <v>1.774927171929445E-3</v>
      </c>
      <c r="AJ308" s="1">
        <f t="shared" si="143"/>
        <v>324.43656603110912</v>
      </c>
      <c r="AK308" s="1">
        <f t="shared" si="144"/>
        <v>7.4874426682615827</v>
      </c>
      <c r="AL308" s="1">
        <f t="shared" si="145"/>
        <v>1.0146644363922162</v>
      </c>
      <c r="AM308" s="1">
        <f t="shared" si="146"/>
        <v>1.0002470250177462</v>
      </c>
      <c r="AN308" s="1">
        <f t="shared" si="147"/>
        <v>0.34876247589333292</v>
      </c>
      <c r="AO308" s="1">
        <f t="shared" si="140"/>
        <v>37.846640350000001</v>
      </c>
      <c r="AP308" s="1">
        <v>0.90349999999999997</v>
      </c>
      <c r="AQ308" s="1">
        <f t="shared" si="148"/>
        <v>8.5061735086250072E-3</v>
      </c>
      <c r="AR308" s="1">
        <f t="shared" si="149"/>
        <v>108.51695054939105</v>
      </c>
      <c r="AS308" s="1">
        <f t="shared" si="141"/>
        <v>152.52231242274348</v>
      </c>
      <c r="AT308" s="1">
        <f t="shared" si="150"/>
        <v>115.22222222222221</v>
      </c>
      <c r="AU308" s="1">
        <f t="shared" si="151"/>
        <v>108.36202095580386</v>
      </c>
      <c r="AV308" s="1">
        <f t="shared" si="152"/>
        <v>76.261156211371741</v>
      </c>
      <c r="AX308" s="1">
        <f t="shared" si="153"/>
        <v>0.94046112690668737</v>
      </c>
      <c r="AY308" s="1">
        <f t="shared" si="154"/>
        <v>0.72253821748724301</v>
      </c>
      <c r="AZ308" s="1">
        <v>0.34971473969525829</v>
      </c>
    </row>
    <row r="309" spans="1:52" x14ac:dyDescent="0.25">
      <c r="A309" s="1">
        <v>0.4</v>
      </c>
      <c r="B309" s="1">
        <v>2.1428569999999998</v>
      </c>
      <c r="C309" s="1">
        <v>15</v>
      </c>
      <c r="D309" s="1">
        <v>1</v>
      </c>
      <c r="E309" s="1">
        <v>100</v>
      </c>
      <c r="F309" s="1">
        <v>0.4264</v>
      </c>
      <c r="G309" s="1">
        <v>39.63090493</v>
      </c>
      <c r="H309" s="1">
        <v>0.92304211000000003</v>
      </c>
      <c r="I309" s="1">
        <f t="shared" si="156"/>
        <v>3.5000000000000003E-2</v>
      </c>
      <c r="J309" s="1">
        <f t="shared" si="126"/>
        <v>7.4999995E-2</v>
      </c>
      <c r="K309" s="1">
        <f t="shared" si="127"/>
        <v>0.36483313053917238</v>
      </c>
      <c r="L309" s="1">
        <f t="shared" si="128"/>
        <v>4.0000000000000002E-4</v>
      </c>
      <c r="M309" s="1">
        <f t="shared" si="129"/>
        <v>2.7777777777777776E-2</v>
      </c>
      <c r="N309" s="1">
        <v>296.94468612627003</v>
      </c>
      <c r="O309" s="1">
        <v>297.01803889262999</v>
      </c>
      <c r="P309" s="1">
        <v>2.032732298625664</v>
      </c>
      <c r="Q309" s="1">
        <v>2.0033542378338725</v>
      </c>
      <c r="R309" s="1">
        <v>584.5292306612198</v>
      </c>
      <c r="S309" s="1">
        <v>603.62802431396665</v>
      </c>
      <c r="T309" s="1">
        <v>4148</v>
      </c>
      <c r="U309" s="1">
        <f>Condutividade!B$6</f>
        <v>6.543115377123824</v>
      </c>
      <c r="V309" s="1">
        <v>0.5</v>
      </c>
      <c r="W309" s="1">
        <f t="shared" si="130"/>
        <v>2.8871645005332482E-2</v>
      </c>
      <c r="X309" s="1">
        <f t="shared" si="131"/>
        <v>20.31867730681638</v>
      </c>
      <c r="Y309" s="1">
        <f t="shared" si="132"/>
        <v>11.682317671813145</v>
      </c>
      <c r="Z309" s="1">
        <f>[1]!HeatTransferArea(I309,J309,0.36,L309)</f>
        <v>0.69272113393513746</v>
      </c>
      <c r="AA309" s="1">
        <f>[1]!Convection(I309,M309,1000,9*10^-4,L309,0.6,0.36,7)</f>
        <v>25369.458090571381</v>
      </c>
      <c r="AB309" s="1">
        <f t="shared" si="133"/>
        <v>5.4993609533966641</v>
      </c>
      <c r="AC309" s="1">
        <f t="shared" si="134"/>
        <v>816.96902869674932</v>
      </c>
      <c r="AD309" s="1">
        <f t="shared" si="142"/>
        <v>0.53178541696226367</v>
      </c>
      <c r="AE309" s="1">
        <f t="shared" si="135"/>
        <v>3.860911523972943E-4</v>
      </c>
      <c r="AF309" s="1">
        <f t="shared" si="136"/>
        <v>9.3189444542810933E-6</v>
      </c>
      <c r="AG309" s="1">
        <f t="shared" si="137"/>
        <v>2.0294592850824449E-6</v>
      </c>
      <c r="AH309" s="1">
        <f t="shared" si="138"/>
        <v>4.9586043876834835E-4</v>
      </c>
      <c r="AI309" s="1">
        <f t="shared" si="139"/>
        <v>8.874635859647225E-4</v>
      </c>
      <c r="AJ309" s="1">
        <f t="shared" si="143"/>
        <v>162.21828301555456</v>
      </c>
      <c r="AK309" s="1">
        <f t="shared" si="144"/>
        <v>7.4874426682615827</v>
      </c>
      <c r="AL309" s="1">
        <f t="shared" si="145"/>
        <v>1.0146644363922162</v>
      </c>
      <c r="AM309" s="1">
        <f t="shared" si="146"/>
        <v>1.0002470250177462</v>
      </c>
      <c r="AN309" s="1">
        <f t="shared" si="147"/>
        <v>0.18260237100913629</v>
      </c>
      <c r="AO309" s="1">
        <f t="shared" si="140"/>
        <v>39.63090493</v>
      </c>
      <c r="AP309" s="1">
        <v>0.97799999999999998</v>
      </c>
      <c r="AQ309" s="1">
        <f t="shared" si="148"/>
        <v>4.2529858484176676E-3</v>
      </c>
      <c r="AR309" s="1">
        <f t="shared" si="149"/>
        <v>217.03390109878211</v>
      </c>
      <c r="AS309" s="1">
        <f t="shared" si="141"/>
        <v>152.52231242274348</v>
      </c>
      <c r="AT309" s="1">
        <f t="shared" si="150"/>
        <v>115.22222222222221</v>
      </c>
      <c r="AU309" s="1">
        <f t="shared" si="151"/>
        <v>216.72404191160771</v>
      </c>
      <c r="AV309" s="1">
        <f t="shared" si="152"/>
        <v>76.261156211371741</v>
      </c>
      <c r="AX309" s="1">
        <f t="shared" si="153"/>
        <v>1.8809222538133747</v>
      </c>
      <c r="AY309" s="1">
        <f t="shared" si="154"/>
        <v>0.16472373870175497</v>
      </c>
      <c r="AZ309" s="1">
        <v>0.18310094995634768</v>
      </c>
    </row>
    <row r="310" spans="1:52" x14ac:dyDescent="0.25">
      <c r="A310" s="1">
        <v>0.4</v>
      </c>
      <c r="B310" s="1">
        <v>2.1428569999999998</v>
      </c>
      <c r="C310" s="1">
        <v>15</v>
      </c>
      <c r="D310" s="1">
        <v>1.5</v>
      </c>
      <c r="E310" s="1">
        <v>100</v>
      </c>
      <c r="F310" s="1">
        <v>0.2843</v>
      </c>
      <c r="G310" s="1">
        <v>39.670670299999998</v>
      </c>
      <c r="H310" s="1">
        <v>0.92594549999999998</v>
      </c>
      <c r="I310" s="1">
        <f t="shared" si="156"/>
        <v>3.5000000000000003E-2</v>
      </c>
      <c r="J310" s="1">
        <f t="shared" si="126"/>
        <v>7.4999995E-2</v>
      </c>
      <c r="K310" s="1">
        <f t="shared" si="127"/>
        <v>0.36483313053917238</v>
      </c>
      <c r="L310" s="1">
        <f t="shared" si="128"/>
        <v>4.0000000000000002E-4</v>
      </c>
      <c r="M310" s="1">
        <f t="shared" si="129"/>
        <v>2.7777777777777776E-2</v>
      </c>
      <c r="N310" s="1">
        <v>296.94468612627003</v>
      </c>
      <c r="O310" s="1">
        <v>297.01803889262999</v>
      </c>
      <c r="P310" s="1">
        <v>2.032732298625664</v>
      </c>
      <c r="Q310" s="1">
        <v>2.0033542378338725</v>
      </c>
      <c r="R310" s="1">
        <v>584.5292306612198</v>
      </c>
      <c r="S310" s="1">
        <v>603.62802431396665</v>
      </c>
      <c r="T310" s="1">
        <v>4148</v>
      </c>
      <c r="U310" s="1">
        <f>Condutividade!B$6</f>
        <v>6.543115377123824</v>
      </c>
      <c r="V310" s="1">
        <v>0.5</v>
      </c>
      <c r="W310" s="1">
        <f t="shared" si="130"/>
        <v>2.8871645005332482E-2</v>
      </c>
      <c r="X310" s="1">
        <f t="shared" si="131"/>
        <v>20.31867730681638</v>
      </c>
      <c r="Y310" s="1">
        <f t="shared" si="132"/>
        <v>11.682317671813145</v>
      </c>
      <c r="Z310" s="1">
        <f>[1]!HeatTransferArea(I310,J310,0.36,L310)</f>
        <v>0.69272113393513746</v>
      </c>
      <c r="AA310" s="1">
        <f>[1]!Convection(I310,M310,1000,9*10^-4,L310,0.6,0.36,7)</f>
        <v>25369.458090571381</v>
      </c>
      <c r="AB310" s="1">
        <f t="shared" si="133"/>
        <v>5.4993609533966641</v>
      </c>
      <c r="AC310" s="1">
        <f t="shared" si="134"/>
        <v>816.96902869674932</v>
      </c>
      <c r="AD310" s="1">
        <f t="shared" si="142"/>
        <v>0.35452361130817572</v>
      </c>
      <c r="AE310" s="1">
        <f t="shared" si="135"/>
        <v>2.2406076826492205E-4</v>
      </c>
      <c r="AF310" s="1">
        <f t="shared" si="136"/>
        <v>2.096762502213246E-5</v>
      </c>
      <c r="AG310" s="1">
        <f t="shared" si="137"/>
        <v>4.5662833914355014E-6</v>
      </c>
      <c r="AH310" s="1">
        <f t="shared" si="138"/>
        <v>3.305736258455655E-4</v>
      </c>
      <c r="AI310" s="1">
        <f t="shared" si="139"/>
        <v>5.9164239064314833E-4</v>
      </c>
      <c r="AJ310" s="1">
        <f t="shared" si="143"/>
        <v>108.14552201036972</v>
      </c>
      <c r="AK310" s="1">
        <f t="shared" si="144"/>
        <v>7.4874426682615827</v>
      </c>
      <c r="AL310" s="1">
        <f t="shared" si="145"/>
        <v>1.0146644363922162</v>
      </c>
      <c r="AM310" s="1">
        <f t="shared" si="146"/>
        <v>1.0002470250177462</v>
      </c>
      <c r="AN310" s="1">
        <f t="shared" si="147"/>
        <v>0.12185706195870309</v>
      </c>
      <c r="AO310" s="1">
        <f t="shared" si="140"/>
        <v>39.670670299999998</v>
      </c>
      <c r="AP310" s="1">
        <v>0.98229999999999995</v>
      </c>
      <c r="AQ310" s="1">
        <f t="shared" si="148"/>
        <v>2.844242290604359E-3</v>
      </c>
      <c r="AR310" s="1">
        <f t="shared" si="149"/>
        <v>325.55085164817319</v>
      </c>
      <c r="AS310" s="1">
        <f t="shared" si="141"/>
        <v>152.52231242274348</v>
      </c>
      <c r="AT310" s="1">
        <f t="shared" si="150"/>
        <v>115.22222222222221</v>
      </c>
      <c r="AU310" s="1">
        <f t="shared" si="151"/>
        <v>325.08606286741156</v>
      </c>
      <c r="AV310" s="1">
        <f t="shared" si="152"/>
        <v>76.261156211371741</v>
      </c>
      <c r="AX310" s="1">
        <f t="shared" si="153"/>
        <v>2.8213833807200621</v>
      </c>
      <c r="AY310" s="1">
        <f t="shared" si="154"/>
        <v>0.13252773522823039</v>
      </c>
      <c r="AZ310" s="1">
        <v>0.12218978143723934</v>
      </c>
    </row>
    <row r="311" spans="1:52" x14ac:dyDescent="0.25">
      <c r="A311" s="1">
        <v>0.4</v>
      </c>
      <c r="B311" s="1">
        <v>2.8571430000000002</v>
      </c>
      <c r="C311" s="1">
        <v>15</v>
      </c>
      <c r="D311" s="1">
        <v>0.5</v>
      </c>
      <c r="E311" s="1">
        <v>100</v>
      </c>
      <c r="F311" s="1">
        <v>0.63959999999999995</v>
      </c>
      <c r="G311" s="1">
        <v>38.645299559999998</v>
      </c>
      <c r="H311" s="1">
        <v>1.23075216</v>
      </c>
      <c r="I311" s="1">
        <f t="shared" si="156"/>
        <v>3.5000000000000003E-2</v>
      </c>
      <c r="J311" s="1">
        <f t="shared" si="126"/>
        <v>0.10000000500000002</v>
      </c>
      <c r="K311" s="1">
        <f t="shared" si="127"/>
        <v>0.48644423080405397</v>
      </c>
      <c r="L311" s="1">
        <f t="shared" si="128"/>
        <v>4.0000000000000002E-4</v>
      </c>
      <c r="M311" s="1">
        <f t="shared" si="129"/>
        <v>2.7777777777777776E-2</v>
      </c>
      <c r="N311" s="1">
        <v>296.94468612627003</v>
      </c>
      <c r="O311" s="1">
        <v>297.01803889262999</v>
      </c>
      <c r="P311" s="1">
        <v>2.032732298625664</v>
      </c>
      <c r="Q311" s="1">
        <v>2.0033542378338725</v>
      </c>
      <c r="R311" s="1">
        <v>584.5292306612198</v>
      </c>
      <c r="S311" s="1">
        <v>603.62802431396665</v>
      </c>
      <c r="T311" s="1">
        <v>4148</v>
      </c>
      <c r="U311" s="1">
        <f>Condutividade!B$6</f>
        <v>6.543115377123824</v>
      </c>
      <c r="V311" s="1">
        <v>0.5</v>
      </c>
      <c r="W311" s="1">
        <f t="shared" si="130"/>
        <v>2.8871645005332482E-2</v>
      </c>
      <c r="X311" s="1">
        <f t="shared" si="131"/>
        <v>20.31867730681638</v>
      </c>
      <c r="Y311" s="1">
        <f t="shared" si="132"/>
        <v>11.682317671813145</v>
      </c>
      <c r="Z311" s="1">
        <f>[1]!HeatTransferArea(I311,J311,0.36,L311)</f>
        <v>0.92362828633681149</v>
      </c>
      <c r="AA311" s="1">
        <f>[1]!Convection(I311,M311,1000,9*10^-4,L311,0.6,0.36,7)</f>
        <v>25369.458090571381</v>
      </c>
      <c r="AB311" s="1">
        <f t="shared" si="133"/>
        <v>5.4993609533966641</v>
      </c>
      <c r="AC311" s="1">
        <f t="shared" si="134"/>
        <v>816.96902869674932</v>
      </c>
      <c r="AD311" s="1">
        <f t="shared" si="142"/>
        <v>0.79767803238095214</v>
      </c>
      <c r="AE311" s="1">
        <f t="shared" si="135"/>
        <v>5.7906204103375103E-4</v>
      </c>
      <c r="AF311" s="1">
        <f t="shared" si="136"/>
        <v>4.1417540572007743E-6</v>
      </c>
      <c r="AG311" s="1">
        <f t="shared" si="137"/>
        <v>5.0736482127061123E-7</v>
      </c>
      <c r="AH311" s="1">
        <f t="shared" si="138"/>
        <v>5.5784286345104061E-4</v>
      </c>
      <c r="AI311" s="1">
        <f t="shared" si="139"/>
        <v>9.9839630125114634E-4</v>
      </c>
      <c r="AJ311" s="1">
        <f t="shared" si="143"/>
        <v>324.43656603110924</v>
      </c>
      <c r="AK311" s="1">
        <f t="shared" si="144"/>
        <v>7.4874426682615827</v>
      </c>
      <c r="AL311" s="1">
        <f t="shared" si="145"/>
        <v>1.0146644363922162</v>
      </c>
      <c r="AM311" s="1">
        <f t="shared" si="146"/>
        <v>1.0002470250177462</v>
      </c>
      <c r="AN311" s="1">
        <f t="shared" si="147"/>
        <v>0.26709164920133394</v>
      </c>
      <c r="AO311" s="1">
        <f t="shared" si="140"/>
        <v>38.645299559999998</v>
      </c>
      <c r="AP311" s="1">
        <v>0.97119999999999995</v>
      </c>
      <c r="AQ311" s="1">
        <f t="shared" si="148"/>
        <v>8.5061735299045496E-3</v>
      </c>
      <c r="AR311" s="1">
        <f t="shared" si="149"/>
        <v>144.68928427960375</v>
      </c>
      <c r="AS311" s="1">
        <f t="shared" si="141"/>
        <v>203.36310695601932</v>
      </c>
      <c r="AT311" s="1">
        <f t="shared" si="150"/>
        <v>115.22222222222221</v>
      </c>
      <c r="AU311" s="1">
        <f t="shared" si="151"/>
        <v>144.48271146405398</v>
      </c>
      <c r="AV311" s="1">
        <f t="shared" si="152"/>
        <v>101.68155347800966</v>
      </c>
      <c r="AX311" s="1">
        <f t="shared" si="153"/>
        <v>1.2539483155028794</v>
      </c>
      <c r="AY311" s="1">
        <f t="shared" si="154"/>
        <v>0.21563834884593394</v>
      </c>
      <c r="AZ311" s="1">
        <v>0.2678209183369526</v>
      </c>
    </row>
    <row r="312" spans="1:52" x14ac:dyDescent="0.25">
      <c r="A312" s="1">
        <v>0.4</v>
      </c>
      <c r="B312" s="1">
        <v>2.8571430000000002</v>
      </c>
      <c r="C312" s="1">
        <v>15</v>
      </c>
      <c r="D312" s="1">
        <v>1</v>
      </c>
      <c r="E312" s="1">
        <v>100</v>
      </c>
      <c r="F312" s="1">
        <v>0.31979999999999997</v>
      </c>
      <c r="G312" s="1">
        <v>39.069871720000002</v>
      </c>
      <c r="H312" s="1">
        <v>1.2307229500000001</v>
      </c>
      <c r="I312" s="1">
        <f t="shared" si="156"/>
        <v>3.5000000000000003E-2</v>
      </c>
      <c r="J312" s="1">
        <f t="shared" si="126"/>
        <v>0.10000000500000002</v>
      </c>
      <c r="K312" s="1">
        <f t="shared" si="127"/>
        <v>0.48644423080405397</v>
      </c>
      <c r="L312" s="1">
        <f t="shared" si="128"/>
        <v>4.0000000000000002E-4</v>
      </c>
      <c r="M312" s="1">
        <f t="shared" si="129"/>
        <v>2.7777777777777776E-2</v>
      </c>
      <c r="N312" s="1">
        <v>296.94468612627003</v>
      </c>
      <c r="O312" s="1">
        <v>297.01803889262999</v>
      </c>
      <c r="P312" s="1">
        <v>2.032732298625664</v>
      </c>
      <c r="Q312" s="1">
        <v>2.0033542378338725</v>
      </c>
      <c r="R312" s="1">
        <v>584.5292306612198</v>
      </c>
      <c r="S312" s="1">
        <v>603.62802431396665</v>
      </c>
      <c r="T312" s="1">
        <v>4148</v>
      </c>
      <c r="U312" s="1">
        <f>Condutividade!B$6</f>
        <v>6.543115377123824</v>
      </c>
      <c r="V312" s="1">
        <v>0.5</v>
      </c>
      <c r="W312" s="1">
        <f t="shared" si="130"/>
        <v>2.8871645005332482E-2</v>
      </c>
      <c r="X312" s="1">
        <f t="shared" si="131"/>
        <v>20.31867730681638</v>
      </c>
      <c r="Y312" s="1">
        <f t="shared" si="132"/>
        <v>11.682317671813145</v>
      </c>
      <c r="Z312" s="1">
        <f>[1]!HeatTransferArea(I312,J312,0.36,L312)</f>
        <v>0.92362828633681149</v>
      </c>
      <c r="AA312" s="1">
        <f>[1]!Convection(I312,M312,1000,9*10^-4,L312,0.6,0.36,7)</f>
        <v>25369.458090571381</v>
      </c>
      <c r="AB312" s="1">
        <f t="shared" si="133"/>
        <v>5.4993609533966641</v>
      </c>
      <c r="AC312" s="1">
        <f t="shared" si="134"/>
        <v>816.96902869674932</v>
      </c>
      <c r="AD312" s="1">
        <f t="shared" si="142"/>
        <v>0.39883901619047607</v>
      </c>
      <c r="AE312" s="1">
        <f t="shared" si="135"/>
        <v>2.8953102051687551E-4</v>
      </c>
      <c r="AF312" s="1">
        <f t="shared" si="136"/>
        <v>1.6567016228803097E-5</v>
      </c>
      <c r="AG312" s="1">
        <f t="shared" si="137"/>
        <v>2.0294592850824449E-6</v>
      </c>
      <c r="AH312" s="1">
        <f t="shared" si="138"/>
        <v>2.789214317255203E-4</v>
      </c>
      <c r="AI312" s="1">
        <f t="shared" si="139"/>
        <v>4.9919815062557317E-4</v>
      </c>
      <c r="AJ312" s="1">
        <f t="shared" si="143"/>
        <v>162.21828301555462</v>
      </c>
      <c r="AK312" s="1">
        <f t="shared" si="144"/>
        <v>7.4874426682615827</v>
      </c>
      <c r="AL312" s="1">
        <f t="shared" si="145"/>
        <v>1.0146644363922162</v>
      </c>
      <c r="AM312" s="1">
        <f t="shared" si="146"/>
        <v>1.0002470250177462</v>
      </c>
      <c r="AN312" s="1">
        <f t="shared" si="147"/>
        <v>0.13501301051603698</v>
      </c>
      <c r="AO312" s="1">
        <f t="shared" si="140"/>
        <v>39.069871720000002</v>
      </c>
      <c r="AP312" s="1">
        <v>0.98580000000000001</v>
      </c>
      <c r="AQ312" s="1">
        <f t="shared" si="148"/>
        <v>4.2529858245124027E-3</v>
      </c>
      <c r="AR312" s="1">
        <f t="shared" si="149"/>
        <v>289.37856855920751</v>
      </c>
      <c r="AS312" s="1">
        <f t="shared" si="141"/>
        <v>203.36310695601932</v>
      </c>
      <c r="AT312" s="1">
        <f t="shared" si="150"/>
        <v>115.22222222222221</v>
      </c>
      <c r="AU312" s="1">
        <f t="shared" si="151"/>
        <v>288.96542292810796</v>
      </c>
      <c r="AV312" s="1">
        <f t="shared" si="152"/>
        <v>101.68155347800966</v>
      </c>
      <c r="AX312" s="1">
        <f t="shared" si="153"/>
        <v>2.5078966310057589</v>
      </c>
      <c r="AY312" s="1">
        <f t="shared" si="154"/>
        <v>0.1063216858893144</v>
      </c>
      <c r="AZ312" s="1">
        <v>0.13538165109978686</v>
      </c>
    </row>
    <row r="313" spans="1:52" x14ac:dyDescent="0.25">
      <c r="A313" s="1">
        <v>0.4</v>
      </c>
      <c r="B313" s="1">
        <v>2.8571430000000002</v>
      </c>
      <c r="C313" s="1">
        <v>15</v>
      </c>
      <c r="D313" s="1">
        <v>1.5</v>
      </c>
      <c r="E313" s="1">
        <v>100</v>
      </c>
      <c r="F313" s="1">
        <v>0.2132</v>
      </c>
      <c r="G313" s="1">
        <v>38.979317850000001</v>
      </c>
      <c r="H313" s="1">
        <v>1.23459414</v>
      </c>
      <c r="I313" s="1">
        <f t="shared" si="156"/>
        <v>3.5000000000000003E-2</v>
      </c>
      <c r="J313" s="1">
        <f t="shared" si="126"/>
        <v>0.10000000500000002</v>
      </c>
      <c r="K313" s="1">
        <f t="shared" si="127"/>
        <v>0.48644423080405397</v>
      </c>
      <c r="L313" s="1">
        <f t="shared" si="128"/>
        <v>4.0000000000000002E-4</v>
      </c>
      <c r="M313" s="1">
        <f t="shared" si="129"/>
        <v>2.7777777777777776E-2</v>
      </c>
      <c r="N313" s="1">
        <v>296.94468612627003</v>
      </c>
      <c r="O313" s="1">
        <v>297.01803889262999</v>
      </c>
      <c r="P313" s="1">
        <v>2.032732298625664</v>
      </c>
      <c r="Q313" s="1">
        <v>2.0033542378338725</v>
      </c>
      <c r="R313" s="1">
        <v>584.5292306612198</v>
      </c>
      <c r="S313" s="1">
        <v>603.62802431396665</v>
      </c>
      <c r="T313" s="1">
        <v>4148</v>
      </c>
      <c r="U313" s="1">
        <f>Condutividade!B$6</f>
        <v>6.543115377123824</v>
      </c>
      <c r="V313" s="1">
        <v>0.5</v>
      </c>
      <c r="W313" s="1">
        <f t="shared" si="130"/>
        <v>2.8871645005332482E-2</v>
      </c>
      <c r="X313" s="1">
        <f t="shared" si="131"/>
        <v>20.31867730681638</v>
      </c>
      <c r="Y313" s="1">
        <f t="shared" si="132"/>
        <v>11.682317671813145</v>
      </c>
      <c r="Z313" s="1">
        <f>[1]!HeatTransferArea(I313,J313,0.36,L313)</f>
        <v>0.92362828633681149</v>
      </c>
      <c r="AA313" s="1">
        <f>[1]!Convection(I313,M313,1000,9*10^-4,L313,0.6,0.36,7)</f>
        <v>25369.458090571381</v>
      </c>
      <c r="AB313" s="1">
        <f t="shared" si="133"/>
        <v>5.4993609533966641</v>
      </c>
      <c r="AC313" s="1">
        <f t="shared" si="134"/>
        <v>816.96902869674932</v>
      </c>
      <c r="AD313" s="1">
        <f t="shared" si="142"/>
        <v>0.26589267746031736</v>
      </c>
      <c r="AE313" s="1">
        <f t="shared" si="135"/>
        <v>1.9302068034460218E-4</v>
      </c>
      <c r="AF313" s="1">
        <f t="shared" si="136"/>
        <v>3.7275786514806969E-5</v>
      </c>
      <c r="AG313" s="1">
        <f t="shared" si="137"/>
        <v>4.5662833914355014E-6</v>
      </c>
      <c r="AH313" s="1">
        <f t="shared" si="138"/>
        <v>1.8594762115034687E-4</v>
      </c>
      <c r="AI313" s="1">
        <f t="shared" si="139"/>
        <v>3.3279876708371548E-4</v>
      </c>
      <c r="AJ313" s="1">
        <f t="shared" si="143"/>
        <v>108.14552201036976</v>
      </c>
      <c r="AK313" s="1">
        <f t="shared" si="144"/>
        <v>7.4874426682615827</v>
      </c>
      <c r="AL313" s="1">
        <f t="shared" si="145"/>
        <v>1.0146644363922162</v>
      </c>
      <c r="AM313" s="1">
        <f t="shared" si="146"/>
        <v>1.0002470250177462</v>
      </c>
      <c r="AN313" s="1">
        <f t="shared" si="147"/>
        <v>8.9800056823085589E-2</v>
      </c>
      <c r="AO313" s="1">
        <f t="shared" si="140"/>
        <v>38.979317850000001</v>
      </c>
      <c r="AP313" s="1">
        <v>0.98760000000000003</v>
      </c>
      <c r="AQ313" s="1">
        <f t="shared" si="148"/>
        <v>2.8442422813063284E-3</v>
      </c>
      <c r="AR313" s="1">
        <f t="shared" si="149"/>
        <v>434.06785283881129</v>
      </c>
      <c r="AS313" s="1">
        <f t="shared" si="141"/>
        <v>203.36310695601932</v>
      </c>
      <c r="AT313" s="1">
        <f t="shared" si="150"/>
        <v>115.22222222222221</v>
      </c>
      <c r="AU313" s="1">
        <f t="shared" si="151"/>
        <v>433.44813439216193</v>
      </c>
      <c r="AV313" s="1">
        <f t="shared" si="152"/>
        <v>101.68155347800966</v>
      </c>
      <c r="AX313" s="1">
        <f t="shared" si="153"/>
        <v>3.7618449465086381</v>
      </c>
      <c r="AY313" s="1">
        <f t="shared" si="154"/>
        <v>9.2844289086443377E-2</v>
      </c>
      <c r="AZ313" s="1">
        <v>9.0045247603155673E-2</v>
      </c>
    </row>
    <row r="314" spans="1:52" x14ac:dyDescent="0.25">
      <c r="A314" s="1">
        <v>0.4</v>
      </c>
      <c r="B314" s="1">
        <v>3.5714290000000002</v>
      </c>
      <c r="C314" s="1">
        <v>15</v>
      </c>
      <c r="D314" s="1">
        <v>0.5</v>
      </c>
      <c r="E314" s="1">
        <v>100</v>
      </c>
      <c r="F314" s="1">
        <v>0.51170000000000004</v>
      </c>
      <c r="G314" s="1">
        <v>38.463999260000001</v>
      </c>
      <c r="H314" s="1">
        <v>1.5384403099999999</v>
      </c>
      <c r="I314" s="1">
        <f t="shared" si="156"/>
        <v>3.5000000000000003E-2</v>
      </c>
      <c r="J314" s="1">
        <f t="shared" si="126"/>
        <v>0.12500001500000002</v>
      </c>
      <c r="K314" s="1">
        <f t="shared" si="127"/>
        <v>0.60805533106893561</v>
      </c>
      <c r="L314" s="1">
        <f t="shared" si="128"/>
        <v>4.0000000000000002E-4</v>
      </c>
      <c r="M314" s="1">
        <f t="shared" si="129"/>
        <v>2.7777777777777776E-2</v>
      </c>
      <c r="N314" s="1">
        <v>296.94468612627003</v>
      </c>
      <c r="O314" s="1">
        <v>297.01803889262999</v>
      </c>
      <c r="P314" s="1">
        <v>2.032732298625664</v>
      </c>
      <c r="Q314" s="1">
        <v>2.0033542378338725</v>
      </c>
      <c r="R314" s="1">
        <v>584.5292306612198</v>
      </c>
      <c r="S314" s="1">
        <v>603.62802431396665</v>
      </c>
      <c r="T314" s="1">
        <v>4148</v>
      </c>
      <c r="U314" s="1">
        <f>Condutividade!B$6</f>
        <v>6.543115377123824</v>
      </c>
      <c r="V314" s="1">
        <v>0.5</v>
      </c>
      <c r="W314" s="1">
        <f t="shared" si="130"/>
        <v>2.8871645005332482E-2</v>
      </c>
      <c r="X314" s="1">
        <f t="shared" si="131"/>
        <v>20.31867730681638</v>
      </c>
      <c r="Y314" s="1">
        <f t="shared" si="132"/>
        <v>11.682317671813145</v>
      </c>
      <c r="Z314" s="1">
        <f>[1]!HeatTransferArea(I314,J314,0.36,L314)</f>
        <v>1.1545354387384854</v>
      </c>
      <c r="AA314" s="1">
        <f>[1]!Convection(I314,M314,1000,9*10^-4,L314,0.6,0.36,7)</f>
        <v>25369.458090571381</v>
      </c>
      <c r="AB314" s="1">
        <f t="shared" si="133"/>
        <v>5.4993609533966641</v>
      </c>
      <c r="AC314" s="1">
        <f t="shared" si="134"/>
        <v>816.96902869674932</v>
      </c>
      <c r="AD314" s="1">
        <f t="shared" si="142"/>
        <v>0.63814238123479716</v>
      </c>
      <c r="AE314" s="1">
        <f t="shared" si="135"/>
        <v>4.4321378280365309E-4</v>
      </c>
      <c r="AF314" s="1">
        <f t="shared" si="136"/>
        <v>6.4714916203848955E-6</v>
      </c>
      <c r="AG314" s="1">
        <f t="shared" si="137"/>
        <v>5.0736482127061123E-7</v>
      </c>
      <c r="AH314" s="1">
        <f t="shared" si="138"/>
        <v>3.5701938262595314E-4</v>
      </c>
      <c r="AI314" s="1">
        <f t="shared" si="139"/>
        <v>6.3897354334443892E-4</v>
      </c>
      <c r="AJ314" s="1">
        <f t="shared" si="143"/>
        <v>324.43656603110918</v>
      </c>
      <c r="AK314" s="1">
        <f t="shared" si="144"/>
        <v>7.4874426682615827</v>
      </c>
      <c r="AL314" s="1">
        <f t="shared" si="145"/>
        <v>1.0146644363922162</v>
      </c>
      <c r="AM314" s="1">
        <f t="shared" si="146"/>
        <v>1.0002470250177462</v>
      </c>
      <c r="AN314" s="1">
        <f t="shared" si="147"/>
        <v>0.2126708788921281</v>
      </c>
      <c r="AO314" s="1">
        <f t="shared" si="140"/>
        <v>38.463999260000001</v>
      </c>
      <c r="AP314" s="1">
        <v>0.98260000000000003</v>
      </c>
      <c r="AQ314" s="1">
        <f t="shared" si="148"/>
        <v>8.5061735426722757E-3</v>
      </c>
      <c r="AR314" s="1">
        <f t="shared" si="149"/>
        <v>180.86161800981643</v>
      </c>
      <c r="AS314" s="1">
        <f t="shared" si="141"/>
        <v>254.20390148929513</v>
      </c>
      <c r="AT314" s="1">
        <f t="shared" si="150"/>
        <v>115.22222222222221</v>
      </c>
      <c r="AU314" s="1">
        <f t="shared" si="151"/>
        <v>180.60340197230411</v>
      </c>
      <c r="AV314" s="1">
        <f t="shared" si="152"/>
        <v>127.10195074464757</v>
      </c>
      <c r="AX314" s="1">
        <f t="shared" si="153"/>
        <v>1.5674355040990715</v>
      </c>
      <c r="AY314" s="1">
        <f t="shared" si="154"/>
        <v>0.13028150242775133</v>
      </c>
      <c r="AZ314" s="1">
        <v>0.21325155712929761</v>
      </c>
    </row>
    <row r="315" spans="1:52" x14ac:dyDescent="0.25">
      <c r="A315" s="1">
        <v>0.4</v>
      </c>
      <c r="B315" s="1">
        <v>3.5714290000000002</v>
      </c>
      <c r="C315" s="1">
        <v>15</v>
      </c>
      <c r="D315" s="1">
        <v>1</v>
      </c>
      <c r="E315" s="1">
        <v>100</v>
      </c>
      <c r="F315" s="1">
        <v>0.25590000000000002</v>
      </c>
      <c r="G315" s="1">
        <v>38.593854749999998</v>
      </c>
      <c r="H315" s="1">
        <v>1.5384038</v>
      </c>
      <c r="I315" s="1">
        <f t="shared" si="156"/>
        <v>3.5000000000000003E-2</v>
      </c>
      <c r="J315" s="1">
        <f t="shared" si="126"/>
        <v>0.12500001500000002</v>
      </c>
      <c r="K315" s="1">
        <f t="shared" si="127"/>
        <v>0.60805533106893561</v>
      </c>
      <c r="L315" s="1">
        <f t="shared" si="128"/>
        <v>4.0000000000000002E-4</v>
      </c>
      <c r="M315" s="1">
        <f t="shared" si="129"/>
        <v>2.7777777777777776E-2</v>
      </c>
      <c r="N315" s="1">
        <v>296.94468612627003</v>
      </c>
      <c r="O315" s="1">
        <v>297.01803889262999</v>
      </c>
      <c r="P315" s="1">
        <v>2.032732298625664</v>
      </c>
      <c r="Q315" s="1">
        <v>2.0033542378338725</v>
      </c>
      <c r="R315" s="1">
        <v>584.5292306612198</v>
      </c>
      <c r="S315" s="1">
        <v>603.62802431396665</v>
      </c>
      <c r="T315" s="1">
        <v>4148</v>
      </c>
      <c r="U315" s="1">
        <f>Condutividade!B$6</f>
        <v>6.543115377123824</v>
      </c>
      <c r="V315" s="1">
        <v>0.5</v>
      </c>
      <c r="W315" s="1">
        <f t="shared" si="130"/>
        <v>2.8871645005332482E-2</v>
      </c>
      <c r="X315" s="1">
        <f t="shared" si="131"/>
        <v>20.31867730681638</v>
      </c>
      <c r="Y315" s="1">
        <f t="shared" si="132"/>
        <v>11.682317671813145</v>
      </c>
      <c r="Z315" s="1">
        <f>[1]!HeatTransferArea(I315,J315,0.36,L315)</f>
        <v>1.1545354387384854</v>
      </c>
      <c r="AA315" s="1">
        <f>[1]!Convection(I315,M315,1000,9*10^-4,L315,0.6,0.36,7)</f>
        <v>25369.458090571381</v>
      </c>
      <c r="AB315" s="1">
        <f t="shared" si="133"/>
        <v>5.4993609533966641</v>
      </c>
      <c r="AC315" s="1">
        <f t="shared" si="134"/>
        <v>816.96902869674932</v>
      </c>
      <c r="AD315" s="1">
        <f t="shared" si="142"/>
        <v>0.31907119061739858</v>
      </c>
      <c r="AE315" s="1">
        <f t="shared" si="135"/>
        <v>1.7160689140183205E-4</v>
      </c>
      <c r="AF315" s="1">
        <f t="shared" si="136"/>
        <v>2.5885966481539582E-5</v>
      </c>
      <c r="AG315" s="1">
        <f t="shared" si="137"/>
        <v>2.0294592850824449E-6</v>
      </c>
      <c r="AH315" s="1">
        <f t="shared" si="138"/>
        <v>1.7850969131297657E-4</v>
      </c>
      <c r="AI315" s="1">
        <f t="shared" si="139"/>
        <v>3.1948677167221946E-4</v>
      </c>
      <c r="AJ315" s="1">
        <f t="shared" si="143"/>
        <v>162.21828301555459</v>
      </c>
      <c r="AK315" s="1">
        <f t="shared" si="144"/>
        <v>7.4874426682615827</v>
      </c>
      <c r="AL315" s="1">
        <f t="shared" si="145"/>
        <v>1.0146644363922162</v>
      </c>
      <c r="AM315" s="1">
        <f t="shared" si="146"/>
        <v>1.0002470250177462</v>
      </c>
      <c r="AN315" s="1">
        <f t="shared" si="147"/>
        <v>0.10669443073296316</v>
      </c>
      <c r="AO315" s="1">
        <f t="shared" si="140"/>
        <v>38.593854749999998</v>
      </c>
      <c r="AP315" s="1">
        <v>0.98899999999999999</v>
      </c>
      <c r="AQ315" s="1">
        <f t="shared" si="148"/>
        <v>4.2529858378146925E-3</v>
      </c>
      <c r="AR315" s="1">
        <f t="shared" si="149"/>
        <v>361.72323601963285</v>
      </c>
      <c r="AS315" s="1">
        <f t="shared" si="141"/>
        <v>254.20390148929513</v>
      </c>
      <c r="AT315" s="1">
        <f t="shared" si="150"/>
        <v>115.22222222222221</v>
      </c>
      <c r="AU315" s="1">
        <f t="shared" si="151"/>
        <v>361.20680394460823</v>
      </c>
      <c r="AV315" s="1">
        <f t="shared" si="152"/>
        <v>127.10195074464757</v>
      </c>
      <c r="AX315" s="1">
        <f t="shared" si="153"/>
        <v>3.134871008198143</v>
      </c>
      <c r="AY315" s="1">
        <f t="shared" si="154"/>
        <v>8.2361869350877484E-2</v>
      </c>
      <c r="AZ315" s="1">
        <v>0.10698575004417571</v>
      </c>
    </row>
    <row r="316" spans="1:52" x14ac:dyDescent="0.25">
      <c r="A316" s="1">
        <v>0.4</v>
      </c>
      <c r="B316" s="1">
        <v>3.5714290000000002</v>
      </c>
      <c r="C316" s="1">
        <v>15</v>
      </c>
      <c r="D316" s="1">
        <v>1.5</v>
      </c>
      <c r="E316" s="1">
        <v>100</v>
      </c>
      <c r="F316" s="1">
        <v>0.1706</v>
      </c>
      <c r="G316" s="1">
        <v>38.46895198</v>
      </c>
      <c r="H316" s="1">
        <v>1.5432427900000001</v>
      </c>
      <c r="I316" s="1">
        <f t="shared" si="156"/>
        <v>3.5000000000000003E-2</v>
      </c>
      <c r="J316" s="1">
        <f t="shared" si="126"/>
        <v>0.12500001500000002</v>
      </c>
      <c r="K316" s="1">
        <f t="shared" si="127"/>
        <v>0.60805533106893561</v>
      </c>
      <c r="L316" s="1">
        <f t="shared" si="128"/>
        <v>4.0000000000000002E-4</v>
      </c>
      <c r="M316" s="1">
        <f t="shared" si="129"/>
        <v>2.7777777777777776E-2</v>
      </c>
      <c r="N316" s="1">
        <v>296.94468612627003</v>
      </c>
      <c r="O316" s="1">
        <v>297.01803889262999</v>
      </c>
      <c r="P316" s="1">
        <v>2.032732298625664</v>
      </c>
      <c r="Q316" s="1">
        <v>2.0033542378338725</v>
      </c>
      <c r="R316" s="1">
        <v>584.5292306612198</v>
      </c>
      <c r="S316" s="1">
        <v>603.62802431396665</v>
      </c>
      <c r="T316" s="1">
        <v>4148</v>
      </c>
      <c r="U316" s="1">
        <f>Condutividade!B$6</f>
        <v>6.543115377123824</v>
      </c>
      <c r="V316" s="1">
        <v>0.5</v>
      </c>
      <c r="W316" s="1">
        <f t="shared" si="130"/>
        <v>2.8871645005332482E-2</v>
      </c>
      <c r="X316" s="1">
        <f t="shared" si="131"/>
        <v>20.31867730681638</v>
      </c>
      <c r="Y316" s="1">
        <f t="shared" si="132"/>
        <v>11.682317671813145</v>
      </c>
      <c r="Z316" s="1">
        <f>[1]!HeatTransferArea(I316,J316,0.36,L316)</f>
        <v>1.1545354387384854</v>
      </c>
      <c r="AA316" s="1">
        <f>[1]!Convection(I316,M316,1000,9*10^-4,L316,0.6,0.36,7)</f>
        <v>25369.458090571381</v>
      </c>
      <c r="AB316" s="1">
        <f t="shared" si="133"/>
        <v>5.4993609533966641</v>
      </c>
      <c r="AC316" s="1">
        <f t="shared" si="134"/>
        <v>816.96902869674932</v>
      </c>
      <c r="AD316" s="1">
        <f t="shared" si="142"/>
        <v>0.2127141270782657</v>
      </c>
      <c r="AE316" s="1">
        <f t="shared" si="135"/>
        <v>1.1440459426792504E-4</v>
      </c>
      <c r="AF316" s="1">
        <f t="shared" si="136"/>
        <v>5.8243424583464054E-5</v>
      </c>
      <c r="AG316" s="1">
        <f t="shared" si="137"/>
        <v>4.5662833914355014E-6</v>
      </c>
      <c r="AH316" s="1">
        <f t="shared" si="138"/>
        <v>1.1900646087531771E-4</v>
      </c>
      <c r="AI316" s="1">
        <f t="shared" si="139"/>
        <v>2.1299118111481295E-4</v>
      </c>
      <c r="AJ316" s="1">
        <f t="shared" si="143"/>
        <v>108.14552201036973</v>
      </c>
      <c r="AK316" s="1">
        <f t="shared" si="144"/>
        <v>7.4874426682615827</v>
      </c>
      <c r="AL316" s="1">
        <f t="shared" si="145"/>
        <v>1.0146644363922162</v>
      </c>
      <c r="AM316" s="1">
        <f t="shared" si="146"/>
        <v>1.0002470250177462</v>
      </c>
      <c r="AN316" s="1">
        <f t="shared" si="147"/>
        <v>7.0899420974091645E-2</v>
      </c>
      <c r="AO316" s="1">
        <f t="shared" si="140"/>
        <v>38.46895198</v>
      </c>
      <c r="AP316" s="1">
        <v>0.99029999999999996</v>
      </c>
      <c r="AQ316" s="1">
        <f t="shared" si="148"/>
        <v>2.8442422941578074E-3</v>
      </c>
      <c r="AR316" s="1">
        <f t="shared" si="149"/>
        <v>542.58485402944928</v>
      </c>
      <c r="AS316" s="1">
        <f t="shared" si="141"/>
        <v>254.20390148929513</v>
      </c>
      <c r="AT316" s="1">
        <f t="shared" si="150"/>
        <v>115.22222222222221</v>
      </c>
      <c r="AU316" s="1">
        <f t="shared" si="151"/>
        <v>541.81020591691231</v>
      </c>
      <c r="AV316" s="1">
        <f t="shared" si="152"/>
        <v>127.10195074464757</v>
      </c>
      <c r="AX316" s="1">
        <f t="shared" si="153"/>
        <v>4.7023065122972145</v>
      </c>
      <c r="AY316" s="1">
        <f t="shared" si="154"/>
        <v>7.2628193882137662E-2</v>
      </c>
      <c r="AZ316" s="1">
        <v>7.1093005309671775E-2</v>
      </c>
    </row>
    <row r="317" spans="1:52" x14ac:dyDescent="0.25">
      <c r="A317" s="1">
        <v>0.5</v>
      </c>
      <c r="B317" s="1">
        <v>2.1428569999999998</v>
      </c>
      <c r="C317" s="1">
        <v>15</v>
      </c>
      <c r="D317" s="1">
        <v>0.5</v>
      </c>
      <c r="E317" s="1">
        <v>100</v>
      </c>
      <c r="F317" s="1">
        <v>0.8528</v>
      </c>
      <c r="G317" s="1">
        <v>36.7137837</v>
      </c>
      <c r="H317" s="1">
        <v>0.60649955</v>
      </c>
      <c r="I317" s="1">
        <f t="shared" si="156"/>
        <v>3.5000000000000003E-2</v>
      </c>
      <c r="J317" s="1">
        <f t="shared" si="126"/>
        <v>7.4999995E-2</v>
      </c>
      <c r="K317" s="1">
        <f t="shared" si="127"/>
        <v>0.36483313053917238</v>
      </c>
      <c r="L317" s="1">
        <f t="shared" si="128"/>
        <v>5.0000000000000001E-4</v>
      </c>
      <c r="M317" s="1">
        <f t="shared" si="129"/>
        <v>2.7777777777777776E-2</v>
      </c>
      <c r="N317" s="1">
        <v>296.94468612627003</v>
      </c>
      <c r="O317" s="1">
        <v>297.01803889262999</v>
      </c>
      <c r="P317" s="1">
        <v>2.032732298625664</v>
      </c>
      <c r="Q317" s="1">
        <v>2.0033542378338725</v>
      </c>
      <c r="R317" s="1">
        <v>584.5292306612198</v>
      </c>
      <c r="S317" s="1">
        <v>603.62802431396665</v>
      </c>
      <c r="T317" s="1">
        <v>4148</v>
      </c>
      <c r="U317" s="1">
        <f>Condutividade!B$6</f>
        <v>6.543115377123824</v>
      </c>
      <c r="V317" s="1">
        <v>0.5</v>
      </c>
      <c r="W317" s="1">
        <f t="shared" si="130"/>
        <v>2.8871645005332482E-2</v>
      </c>
      <c r="X317" s="1">
        <f t="shared" si="131"/>
        <v>25.398346633520479</v>
      </c>
      <c r="Y317" s="1">
        <f t="shared" si="132"/>
        <v>13.51099862942662</v>
      </c>
      <c r="Z317" s="1">
        <f>[1]!HeatTransferArea(I317,J317,0.36,L317)</f>
        <v>0.55417690714810997</v>
      </c>
      <c r="AA317" s="1">
        <f>[1]!Convection(I317,M317,1000,9*10^-4,L317,0.6,0.36,7)</f>
        <v>20414.316838490533</v>
      </c>
      <c r="AB317" s="1">
        <f t="shared" si="133"/>
        <v>6.8742011917458301</v>
      </c>
      <c r="AC317" s="1">
        <f t="shared" si="134"/>
        <v>779.56887287748009</v>
      </c>
      <c r="AD317" s="1">
        <f t="shared" si="142"/>
        <v>1.0635708339245273</v>
      </c>
      <c r="AE317" s="1">
        <f t="shared" si="135"/>
        <v>7.721823047945886E-4</v>
      </c>
      <c r="AF317" s="1">
        <f t="shared" si="136"/>
        <v>2.3297361135702733E-6</v>
      </c>
      <c r="AG317" s="1">
        <f t="shared" si="137"/>
        <v>5.0736482127061123E-7</v>
      </c>
      <c r="AH317" s="1">
        <f t="shared" si="138"/>
        <v>9.9172087753669671E-4</v>
      </c>
      <c r="AI317" s="1">
        <f t="shared" si="139"/>
        <v>2.2080019047527283E-3</v>
      </c>
      <c r="AJ317" s="1">
        <f t="shared" si="143"/>
        <v>208.85431070086366</v>
      </c>
      <c r="AK317" s="1">
        <f t="shared" si="144"/>
        <v>7.4874426682615827</v>
      </c>
      <c r="AL317" s="1">
        <f t="shared" si="145"/>
        <v>1.0146644363922162</v>
      </c>
      <c r="AM317" s="1">
        <f t="shared" si="146"/>
        <v>1.0002470250177462</v>
      </c>
      <c r="AN317" s="1">
        <f t="shared" si="147"/>
        <v>0.33832303169346684</v>
      </c>
      <c r="AO317" s="1">
        <f t="shared" si="140"/>
        <v>36.7137837</v>
      </c>
      <c r="AP317" s="1">
        <v>0.88900000000000001</v>
      </c>
      <c r="AQ317" s="1">
        <f t="shared" si="148"/>
        <v>5.5889844575383102E-3</v>
      </c>
      <c r="AR317" s="1">
        <f t="shared" si="149"/>
        <v>108.51695054939105</v>
      </c>
      <c r="AS317" s="1">
        <f t="shared" si="141"/>
        <v>98.185425943940601</v>
      </c>
      <c r="AT317" s="1">
        <f t="shared" si="150"/>
        <v>115.22222222222221</v>
      </c>
      <c r="AU317" s="1">
        <f t="shared" si="151"/>
        <v>108.36202095580386</v>
      </c>
      <c r="AV317" s="1">
        <f t="shared" si="152"/>
        <v>49.0927129719703</v>
      </c>
      <c r="AX317" s="1">
        <f t="shared" si="153"/>
        <v>0.94046112690668737</v>
      </c>
      <c r="AY317" s="1">
        <f t="shared" si="154"/>
        <v>0.83110613617703555</v>
      </c>
      <c r="AZ317" s="1">
        <v>0.33924679155500037</v>
      </c>
    </row>
    <row r="318" spans="1:52" x14ac:dyDescent="0.25">
      <c r="A318" s="1">
        <v>0.5</v>
      </c>
      <c r="B318" s="1">
        <v>2.1428569999999998</v>
      </c>
      <c r="C318" s="1">
        <v>15</v>
      </c>
      <c r="D318" s="1">
        <v>1</v>
      </c>
      <c r="E318" s="1">
        <v>100</v>
      </c>
      <c r="F318" s="1">
        <v>0.4264</v>
      </c>
      <c r="G318" s="1">
        <v>39.140227840000001</v>
      </c>
      <c r="H318" s="1">
        <v>0.60649792999999996</v>
      </c>
      <c r="I318" s="1">
        <f t="shared" si="156"/>
        <v>3.5000000000000003E-2</v>
      </c>
      <c r="J318" s="1">
        <f t="shared" si="126"/>
        <v>7.4999995E-2</v>
      </c>
      <c r="K318" s="1">
        <f t="shared" si="127"/>
        <v>0.36483313053917238</v>
      </c>
      <c r="L318" s="1">
        <f t="shared" si="128"/>
        <v>5.0000000000000001E-4</v>
      </c>
      <c r="M318" s="1">
        <f t="shared" si="129"/>
        <v>2.7777777777777776E-2</v>
      </c>
      <c r="N318" s="1">
        <v>296.94468612627003</v>
      </c>
      <c r="O318" s="1">
        <v>297.01803889262999</v>
      </c>
      <c r="P318" s="1">
        <v>2.032732298625664</v>
      </c>
      <c r="Q318" s="1">
        <v>2.0033542378338725</v>
      </c>
      <c r="R318" s="1">
        <v>584.5292306612198</v>
      </c>
      <c r="S318" s="1">
        <v>603.62802431396665</v>
      </c>
      <c r="T318" s="1">
        <v>4148</v>
      </c>
      <c r="U318" s="1">
        <f>Condutividade!B$6</f>
        <v>6.543115377123824</v>
      </c>
      <c r="V318" s="1">
        <v>0.5</v>
      </c>
      <c r="W318" s="1">
        <f t="shared" si="130"/>
        <v>2.8871645005332482E-2</v>
      </c>
      <c r="X318" s="1">
        <f t="shared" si="131"/>
        <v>25.398346633520479</v>
      </c>
      <c r="Y318" s="1">
        <f t="shared" si="132"/>
        <v>13.51099862942662</v>
      </c>
      <c r="Z318" s="1">
        <f>[1]!HeatTransferArea(I318,J318,0.36,L318)</f>
        <v>0.55417690714810997</v>
      </c>
      <c r="AA318" s="1">
        <f>[1]!Convection(I318,M318,1000,9*10^-4,L318,0.6,0.36,7)</f>
        <v>20414.316838490533</v>
      </c>
      <c r="AB318" s="1">
        <f t="shared" si="133"/>
        <v>6.8742011917458301</v>
      </c>
      <c r="AC318" s="1">
        <f t="shared" si="134"/>
        <v>779.56887287748009</v>
      </c>
      <c r="AD318" s="1">
        <f t="shared" si="142"/>
        <v>0.53178541696226367</v>
      </c>
      <c r="AE318" s="1">
        <f t="shared" si="135"/>
        <v>3.860911523972943E-4</v>
      </c>
      <c r="AF318" s="1">
        <f t="shared" si="136"/>
        <v>9.3189444542810933E-6</v>
      </c>
      <c r="AG318" s="1">
        <f t="shared" si="137"/>
        <v>2.0294592850824449E-6</v>
      </c>
      <c r="AH318" s="1">
        <f t="shared" si="138"/>
        <v>4.9586043876834835E-4</v>
      </c>
      <c r="AI318" s="1">
        <f t="shared" si="139"/>
        <v>1.1040009523763641E-3</v>
      </c>
      <c r="AJ318" s="1">
        <f t="shared" si="143"/>
        <v>104.42715535043183</v>
      </c>
      <c r="AK318" s="1">
        <f t="shared" si="144"/>
        <v>7.4874426682615827</v>
      </c>
      <c r="AL318" s="1">
        <f t="shared" si="145"/>
        <v>1.0146644363922162</v>
      </c>
      <c r="AM318" s="1">
        <f t="shared" si="146"/>
        <v>1.0002470250177462</v>
      </c>
      <c r="AN318" s="1">
        <f t="shared" si="147"/>
        <v>0.18034153946385309</v>
      </c>
      <c r="AO318" s="1">
        <f t="shared" si="140"/>
        <v>39.140227840000001</v>
      </c>
      <c r="AP318" s="1">
        <v>0.96779999999999999</v>
      </c>
      <c r="AQ318" s="1">
        <f t="shared" si="148"/>
        <v>2.7944847644974821E-3</v>
      </c>
      <c r="AR318" s="1">
        <f t="shared" si="149"/>
        <v>217.03390109878211</v>
      </c>
      <c r="AS318" s="1">
        <f t="shared" si="141"/>
        <v>98.185425943940601</v>
      </c>
      <c r="AT318" s="1">
        <f t="shared" si="150"/>
        <v>115.22222222222221</v>
      </c>
      <c r="AU318" s="1">
        <f t="shared" si="151"/>
        <v>216.72404191160771</v>
      </c>
      <c r="AV318" s="1">
        <f t="shared" si="152"/>
        <v>49.0927129719703</v>
      </c>
      <c r="AX318" s="1">
        <f t="shared" si="153"/>
        <v>1.8809222538133747</v>
      </c>
      <c r="AY318" s="1">
        <f t="shared" si="154"/>
        <v>0.24109565391802301</v>
      </c>
      <c r="AZ318" s="1">
        <v>0.18083394541886597</v>
      </c>
    </row>
    <row r="319" spans="1:52" x14ac:dyDescent="0.25">
      <c r="A319" s="1">
        <v>0.5</v>
      </c>
      <c r="B319" s="1">
        <v>2.1428569999999998</v>
      </c>
      <c r="C319" s="1">
        <v>15</v>
      </c>
      <c r="D319" s="1">
        <v>1.5</v>
      </c>
      <c r="E319" s="1">
        <v>100</v>
      </c>
      <c r="F319" s="1">
        <v>0.2843</v>
      </c>
      <c r="G319" s="1">
        <v>39.19265815</v>
      </c>
      <c r="H319" s="1">
        <v>0.60846579000000001</v>
      </c>
      <c r="I319" s="1">
        <f t="shared" si="156"/>
        <v>3.5000000000000003E-2</v>
      </c>
      <c r="J319" s="1">
        <f t="shared" si="126"/>
        <v>7.4999995E-2</v>
      </c>
      <c r="K319" s="1">
        <f t="shared" si="127"/>
        <v>0.36483313053917238</v>
      </c>
      <c r="L319" s="1">
        <f t="shared" si="128"/>
        <v>5.0000000000000001E-4</v>
      </c>
      <c r="M319" s="1">
        <f t="shared" si="129"/>
        <v>2.7777777777777776E-2</v>
      </c>
      <c r="N319" s="1">
        <v>296.94468612627003</v>
      </c>
      <c r="O319" s="1">
        <v>297.01803889262999</v>
      </c>
      <c r="P319" s="1">
        <v>2.032732298625664</v>
      </c>
      <c r="Q319" s="1">
        <v>2.0033542378338725</v>
      </c>
      <c r="R319" s="1">
        <v>584.5292306612198</v>
      </c>
      <c r="S319" s="1">
        <v>603.62802431396665</v>
      </c>
      <c r="T319" s="1">
        <v>4148</v>
      </c>
      <c r="U319" s="1">
        <f>Condutividade!B$6</f>
        <v>6.543115377123824</v>
      </c>
      <c r="V319" s="1">
        <v>0.5</v>
      </c>
      <c r="W319" s="1">
        <f t="shared" si="130"/>
        <v>2.8871645005332482E-2</v>
      </c>
      <c r="X319" s="1">
        <f t="shared" si="131"/>
        <v>25.398346633520479</v>
      </c>
      <c r="Y319" s="1">
        <f t="shared" si="132"/>
        <v>13.51099862942662</v>
      </c>
      <c r="Z319" s="1">
        <f>[1]!HeatTransferArea(I319,J319,0.36,L319)</f>
        <v>0.55417690714810997</v>
      </c>
      <c r="AA319" s="1">
        <f>[1]!Convection(I319,M319,1000,9*10^-4,L319,0.6,0.36,7)</f>
        <v>20414.316838490533</v>
      </c>
      <c r="AB319" s="1">
        <f t="shared" si="133"/>
        <v>6.8742011917458301</v>
      </c>
      <c r="AC319" s="1">
        <f t="shared" si="134"/>
        <v>779.56887287748009</v>
      </c>
      <c r="AD319" s="1">
        <f t="shared" si="142"/>
        <v>0.35452361130817572</v>
      </c>
      <c r="AE319" s="1">
        <f t="shared" si="135"/>
        <v>2.2406076826492205E-4</v>
      </c>
      <c r="AF319" s="1">
        <f t="shared" si="136"/>
        <v>2.096762502213246E-5</v>
      </c>
      <c r="AG319" s="1">
        <f t="shared" si="137"/>
        <v>4.5662833914355014E-6</v>
      </c>
      <c r="AH319" s="1">
        <f t="shared" si="138"/>
        <v>3.305736258455655E-4</v>
      </c>
      <c r="AI319" s="1">
        <f t="shared" si="139"/>
        <v>7.3600063491757598E-4</v>
      </c>
      <c r="AJ319" s="1">
        <f t="shared" si="143"/>
        <v>69.618103566954559</v>
      </c>
      <c r="AK319" s="1">
        <f t="shared" si="144"/>
        <v>7.4874426682615827</v>
      </c>
      <c r="AL319" s="1">
        <f t="shared" si="145"/>
        <v>1.0146644363922162</v>
      </c>
      <c r="AM319" s="1">
        <f t="shared" si="146"/>
        <v>1.0002470250177462</v>
      </c>
      <c r="AN319" s="1">
        <f t="shared" si="147"/>
        <v>0.12038874403669503</v>
      </c>
      <c r="AO319" s="1">
        <f t="shared" si="140"/>
        <v>39.19265815</v>
      </c>
      <c r="AP319" s="1">
        <v>0.9738</v>
      </c>
      <c r="AQ319" s="1">
        <f t="shared" si="148"/>
        <v>1.8690345514978915E-3</v>
      </c>
      <c r="AR319" s="1">
        <f t="shared" si="149"/>
        <v>325.55085164817319</v>
      </c>
      <c r="AS319" s="1">
        <f t="shared" si="141"/>
        <v>98.185425943940601</v>
      </c>
      <c r="AT319" s="1">
        <f t="shared" si="150"/>
        <v>115.22222222222221</v>
      </c>
      <c r="AU319" s="1">
        <f t="shared" si="151"/>
        <v>325.08606286741156</v>
      </c>
      <c r="AV319" s="1">
        <f t="shared" si="152"/>
        <v>49.0927129719703</v>
      </c>
      <c r="AX319" s="1">
        <f t="shared" si="153"/>
        <v>2.8213833807200621</v>
      </c>
      <c r="AY319" s="1">
        <f t="shared" si="154"/>
        <v>0.19617099790845346</v>
      </c>
      <c r="AZ319" s="1">
        <v>0.1207174544084509</v>
      </c>
    </row>
    <row r="320" spans="1:52" x14ac:dyDescent="0.25">
      <c r="A320" s="1">
        <v>0.5</v>
      </c>
      <c r="B320" s="1">
        <v>2.8571430000000002</v>
      </c>
      <c r="C320" s="1">
        <v>15</v>
      </c>
      <c r="D320" s="1">
        <v>0.5</v>
      </c>
      <c r="E320" s="1">
        <v>100</v>
      </c>
      <c r="F320" s="1">
        <v>0.63959999999999995</v>
      </c>
      <c r="G320" s="1">
        <v>38.270989800000002</v>
      </c>
      <c r="H320" s="1">
        <v>0.80866616000000002</v>
      </c>
      <c r="I320" s="1">
        <f t="shared" si="156"/>
        <v>3.5000000000000003E-2</v>
      </c>
      <c r="J320" s="1">
        <f t="shared" si="126"/>
        <v>0.10000000500000002</v>
      </c>
      <c r="K320" s="1">
        <f t="shared" si="127"/>
        <v>0.48644423080405397</v>
      </c>
      <c r="L320" s="1">
        <f t="shared" si="128"/>
        <v>5.0000000000000001E-4</v>
      </c>
      <c r="M320" s="1">
        <f t="shared" si="129"/>
        <v>2.7777777777777776E-2</v>
      </c>
      <c r="N320" s="1">
        <v>296.94468612627003</v>
      </c>
      <c r="O320" s="1">
        <v>297.01803889262999</v>
      </c>
      <c r="P320" s="1">
        <v>2.032732298625664</v>
      </c>
      <c r="Q320" s="1">
        <v>2.0033542378338725</v>
      </c>
      <c r="R320" s="1">
        <v>584.5292306612198</v>
      </c>
      <c r="S320" s="1">
        <v>603.62802431396665</v>
      </c>
      <c r="T320" s="1">
        <v>4148</v>
      </c>
      <c r="U320" s="1">
        <f>Condutividade!B$6</f>
        <v>6.543115377123824</v>
      </c>
      <c r="V320" s="1">
        <v>0.5</v>
      </c>
      <c r="W320" s="1">
        <f t="shared" si="130"/>
        <v>2.8871645005332482E-2</v>
      </c>
      <c r="X320" s="1">
        <f t="shared" si="131"/>
        <v>25.398346633520479</v>
      </c>
      <c r="Y320" s="1">
        <f t="shared" si="132"/>
        <v>13.51099862942662</v>
      </c>
      <c r="Z320" s="1">
        <f>[1]!HeatTransferArea(I320,J320,0.36,L320)</f>
        <v>0.73890262906944915</v>
      </c>
      <c r="AA320" s="1">
        <f>[1]!Convection(I320,M320,1000,9*10^-4,L320,0.6,0.36,7)</f>
        <v>20414.316838490533</v>
      </c>
      <c r="AB320" s="1">
        <f t="shared" si="133"/>
        <v>6.8742011917458301</v>
      </c>
      <c r="AC320" s="1">
        <f t="shared" si="134"/>
        <v>779.56887287748009</v>
      </c>
      <c r="AD320" s="1">
        <f t="shared" si="142"/>
        <v>0.79767803238095214</v>
      </c>
      <c r="AE320" s="1">
        <f t="shared" si="135"/>
        <v>5.7906204103375103E-4</v>
      </c>
      <c r="AF320" s="1">
        <f t="shared" si="136"/>
        <v>4.1417540572007743E-6</v>
      </c>
      <c r="AG320" s="1">
        <f t="shared" si="137"/>
        <v>5.0736482127061123E-7</v>
      </c>
      <c r="AH320" s="1">
        <f t="shared" si="138"/>
        <v>5.5784286345104061E-4</v>
      </c>
      <c r="AI320" s="1">
        <f t="shared" si="139"/>
        <v>1.2420007816231905E-3</v>
      </c>
      <c r="AJ320" s="1">
        <f t="shared" si="143"/>
        <v>208.85431070086366</v>
      </c>
      <c r="AK320" s="1">
        <f t="shared" si="144"/>
        <v>7.4874426682615827</v>
      </c>
      <c r="AL320" s="1">
        <f t="shared" si="145"/>
        <v>1.0146644363922162</v>
      </c>
      <c r="AM320" s="1">
        <f t="shared" si="146"/>
        <v>1.0002470250177462</v>
      </c>
      <c r="AN320" s="1">
        <f t="shared" si="147"/>
        <v>0.26450465900462616</v>
      </c>
      <c r="AO320" s="1">
        <f t="shared" si="140"/>
        <v>38.270989800000002</v>
      </c>
      <c r="AP320" s="1">
        <v>0.95909999999999995</v>
      </c>
      <c r="AQ320" s="1">
        <f t="shared" si="148"/>
        <v>5.5889844505505951E-3</v>
      </c>
      <c r="AR320" s="1">
        <f t="shared" si="149"/>
        <v>144.68928427960375</v>
      </c>
      <c r="AS320" s="1">
        <f t="shared" si="141"/>
        <v>130.91391653187699</v>
      </c>
      <c r="AT320" s="1">
        <f t="shared" si="150"/>
        <v>115.22222222222221</v>
      </c>
      <c r="AU320" s="1">
        <f t="shared" si="151"/>
        <v>144.48271146405398</v>
      </c>
      <c r="AV320" s="1">
        <f t="shared" si="152"/>
        <v>65.456958265938496</v>
      </c>
      <c r="AX320" s="1">
        <f t="shared" si="153"/>
        <v>1.2539483155028794</v>
      </c>
      <c r="AY320" s="1">
        <f t="shared" si="154"/>
        <v>0.30623640513189909</v>
      </c>
      <c r="AZ320" s="1">
        <v>0.26522686460190414</v>
      </c>
    </row>
    <row r="321" spans="1:52" x14ac:dyDescent="0.25">
      <c r="A321" s="1">
        <v>0.5</v>
      </c>
      <c r="B321" s="1">
        <v>2.8571430000000002</v>
      </c>
      <c r="C321" s="1">
        <v>15</v>
      </c>
      <c r="D321" s="1">
        <v>1</v>
      </c>
      <c r="E321" s="1">
        <v>100</v>
      </c>
      <c r="F321" s="1">
        <v>0.31979999999999997</v>
      </c>
      <c r="G321" s="1">
        <v>38.843278470000001</v>
      </c>
      <c r="H321" s="1">
        <v>0.80866400000000005</v>
      </c>
      <c r="I321" s="1">
        <f t="shared" si="156"/>
        <v>3.5000000000000003E-2</v>
      </c>
      <c r="J321" s="1">
        <f t="shared" si="126"/>
        <v>0.10000000500000002</v>
      </c>
      <c r="K321" s="1">
        <f t="shared" si="127"/>
        <v>0.48644423080405397</v>
      </c>
      <c r="L321" s="1">
        <f t="shared" si="128"/>
        <v>5.0000000000000001E-4</v>
      </c>
      <c r="M321" s="1">
        <f t="shared" si="129"/>
        <v>2.7777777777777776E-2</v>
      </c>
      <c r="N321" s="1">
        <v>296.94468612627003</v>
      </c>
      <c r="O321" s="1">
        <v>297.01803889262999</v>
      </c>
      <c r="P321" s="1">
        <v>2.032732298625664</v>
      </c>
      <c r="Q321" s="1">
        <v>2.0033542378338725</v>
      </c>
      <c r="R321" s="1">
        <v>584.5292306612198</v>
      </c>
      <c r="S321" s="1">
        <v>603.62802431396665</v>
      </c>
      <c r="T321" s="1">
        <v>4148</v>
      </c>
      <c r="U321" s="1">
        <f>Condutividade!B$6</f>
        <v>6.543115377123824</v>
      </c>
      <c r="V321" s="1">
        <v>0.5</v>
      </c>
      <c r="W321" s="1">
        <f t="shared" si="130"/>
        <v>2.8871645005332482E-2</v>
      </c>
      <c r="X321" s="1">
        <f t="shared" si="131"/>
        <v>25.398346633520479</v>
      </c>
      <c r="Y321" s="1">
        <f t="shared" si="132"/>
        <v>13.51099862942662</v>
      </c>
      <c r="Z321" s="1">
        <f>[1]!HeatTransferArea(I321,J321,0.36,L321)</f>
        <v>0.73890262906944915</v>
      </c>
      <c r="AA321" s="1">
        <f>[1]!Convection(I321,M321,1000,9*10^-4,L321,0.6,0.36,7)</f>
        <v>20414.316838490533</v>
      </c>
      <c r="AB321" s="1">
        <f t="shared" si="133"/>
        <v>6.8742011917458301</v>
      </c>
      <c r="AC321" s="1">
        <f t="shared" si="134"/>
        <v>779.56887287748009</v>
      </c>
      <c r="AD321" s="1">
        <f t="shared" si="142"/>
        <v>0.39883901619047607</v>
      </c>
      <c r="AE321" s="1">
        <f t="shared" si="135"/>
        <v>2.8953102051687551E-4</v>
      </c>
      <c r="AF321" s="1">
        <f t="shared" si="136"/>
        <v>1.6567016228803097E-5</v>
      </c>
      <c r="AG321" s="1">
        <f t="shared" si="137"/>
        <v>2.0294592850824449E-6</v>
      </c>
      <c r="AH321" s="1">
        <f t="shared" si="138"/>
        <v>2.789214317255203E-4</v>
      </c>
      <c r="AI321" s="1">
        <f t="shared" si="139"/>
        <v>6.2100039081159524E-4</v>
      </c>
      <c r="AJ321" s="1">
        <f t="shared" si="143"/>
        <v>104.42715535043183</v>
      </c>
      <c r="AK321" s="1">
        <f t="shared" si="144"/>
        <v>7.4874426682615827</v>
      </c>
      <c r="AL321" s="1">
        <f t="shared" si="145"/>
        <v>1.0146644363922162</v>
      </c>
      <c r="AM321" s="1">
        <f t="shared" si="146"/>
        <v>1.0002470250177462</v>
      </c>
      <c r="AN321" s="1">
        <f t="shared" si="147"/>
        <v>0.13422997654386623</v>
      </c>
      <c r="AO321" s="1">
        <f t="shared" si="140"/>
        <v>38.843278470000001</v>
      </c>
      <c r="AP321" s="1">
        <v>0.97819999999999996</v>
      </c>
      <c r="AQ321" s="1">
        <f t="shared" si="148"/>
        <v>2.7944847610044958E-3</v>
      </c>
      <c r="AR321" s="1">
        <f t="shared" si="149"/>
        <v>289.37856855920751</v>
      </c>
      <c r="AS321" s="1">
        <f t="shared" si="141"/>
        <v>130.91391653187699</v>
      </c>
      <c r="AT321" s="1">
        <f t="shared" si="150"/>
        <v>115.22222222222221</v>
      </c>
      <c r="AU321" s="1">
        <f t="shared" si="151"/>
        <v>288.96542292810796</v>
      </c>
      <c r="AV321" s="1">
        <f t="shared" si="152"/>
        <v>65.456958265938496</v>
      </c>
      <c r="AX321" s="1">
        <f t="shared" si="153"/>
        <v>2.5078966310057589</v>
      </c>
      <c r="AY321" s="1">
        <f t="shared" si="154"/>
        <v>0.16322625016810283</v>
      </c>
      <c r="AZ321" s="1">
        <v>0.13459647912551179</v>
      </c>
    </row>
    <row r="322" spans="1:52" x14ac:dyDescent="0.25">
      <c r="A322" s="1">
        <v>0.5</v>
      </c>
      <c r="B322" s="1">
        <v>2.8571430000000002</v>
      </c>
      <c r="C322" s="1">
        <v>15</v>
      </c>
      <c r="D322" s="1">
        <v>1.5</v>
      </c>
      <c r="E322" s="1">
        <v>100</v>
      </c>
      <c r="F322" s="1">
        <v>0.2132</v>
      </c>
      <c r="G322" s="1">
        <v>38.673940729999998</v>
      </c>
      <c r="H322" s="1">
        <v>0.81128781000000005</v>
      </c>
      <c r="I322" s="1">
        <f t="shared" si="156"/>
        <v>3.5000000000000003E-2</v>
      </c>
      <c r="J322" s="1">
        <f t="shared" ref="J322:J385" si="157">I322*B322</f>
        <v>0.10000000500000002</v>
      </c>
      <c r="K322" s="1">
        <f t="shared" ref="K322:K385" si="158">PI()*I322^2*J322*(1-0.36)*7900/4</f>
        <v>0.48644423080405397</v>
      </c>
      <c r="L322" s="1">
        <f t="shared" ref="L322:L385" si="159">A322/1000</f>
        <v>5.0000000000000001E-4</v>
      </c>
      <c r="M322" s="1">
        <f t="shared" ref="M322:M385" si="160">E322/3600</f>
        <v>2.7777777777777776E-2</v>
      </c>
      <c r="N322" s="1">
        <v>296.94468612627003</v>
      </c>
      <c r="O322" s="1">
        <v>297.01803889262999</v>
      </c>
      <c r="P322" s="1">
        <v>2.032732298625664</v>
      </c>
      <c r="Q322" s="1">
        <v>2.0033542378338725</v>
      </c>
      <c r="R322" s="1">
        <v>584.5292306612198</v>
      </c>
      <c r="S322" s="1">
        <v>603.62802431396665</v>
      </c>
      <c r="T322" s="1">
        <v>4148</v>
      </c>
      <c r="U322" s="1">
        <f>Condutividade!B$6</f>
        <v>6.543115377123824</v>
      </c>
      <c r="V322" s="1">
        <v>0.5</v>
      </c>
      <c r="W322" s="1">
        <f t="shared" ref="W322:W385" si="161">E322/3600/1000/(PI()*I322^2/4)</f>
        <v>2.8871645005332482E-2</v>
      </c>
      <c r="X322" s="1">
        <f t="shared" ref="X322:X385" si="162">0.75*W322*L322*N322*7900</f>
        <v>25.398346633520479</v>
      </c>
      <c r="Y322" s="1">
        <f t="shared" ref="Y322:Y385" si="163">(1-0.36)*U322+0.36*(X322+V322)</f>
        <v>13.51099862942662</v>
      </c>
      <c r="Z322" s="1">
        <f>[1]!HeatTransferArea(I322,J322,0.36,L322)</f>
        <v>0.73890262906944915</v>
      </c>
      <c r="AA322" s="1">
        <f>[1]!Convection(I322,M322,1000,9*10^-4,L322,0.6,0.36,7)</f>
        <v>20414.316838490533</v>
      </c>
      <c r="AB322" s="1">
        <f t="shared" ref="AB322:AB385" si="164">W322*L322/(2.1*10^-6)</f>
        <v>6.8742011917458301</v>
      </c>
      <c r="AC322" s="1">
        <f t="shared" ref="AC322:AC385" si="165">0.17*AB322^0.79*V322/L322</f>
        <v>779.56887287748009</v>
      </c>
      <c r="AD322" s="1">
        <f t="shared" si="142"/>
        <v>0.26589267746031736</v>
      </c>
      <c r="AE322" s="1">
        <f t="shared" ref="AE322:AE385" si="166">ABS(T322*M322/(2*D322*370*K322)-F322)</f>
        <v>1.9302068034460218E-4</v>
      </c>
      <c r="AF322" s="1">
        <f t="shared" ref="AF322:AF385" si="167">J322^2*D322^2/(N322*P322)</f>
        <v>3.7275786514806969E-5</v>
      </c>
      <c r="AG322" s="1">
        <f t="shared" ref="AG322:AG385" si="168">I322^2*D322^2/(N322*P322)</f>
        <v>4.5662833914355014E-6</v>
      </c>
      <c r="AH322" s="1">
        <f t="shared" ref="AH322:AH385" si="169">U322*(1-0.36)/(7900*N322*J322*J322*D322*(1-0.36))</f>
        <v>1.8594762115034687E-4</v>
      </c>
      <c r="AI322" s="1">
        <f t="shared" ref="AI322:AI385" si="170">0.36*(V322+X322)/(7900*N322*J322*J322*D322*(1-0.36))</f>
        <v>4.1400026054106353E-4</v>
      </c>
      <c r="AJ322" s="1">
        <f t="shared" si="143"/>
        <v>69.618103566954559</v>
      </c>
      <c r="AK322" s="1">
        <f t="shared" si="144"/>
        <v>7.4874426682615827</v>
      </c>
      <c r="AL322" s="1">
        <f t="shared" si="145"/>
        <v>1.0146644363922162</v>
      </c>
      <c r="AM322" s="1">
        <f t="shared" si="146"/>
        <v>1.0002470250177462</v>
      </c>
      <c r="AN322" s="1">
        <f t="shared" si="147"/>
        <v>8.9096532897038463E-2</v>
      </c>
      <c r="AO322" s="1">
        <f t="shared" ref="AO322:AO385" si="171">G322</f>
        <v>38.673940729999998</v>
      </c>
      <c r="AP322" s="1">
        <v>0.98089999999999999</v>
      </c>
      <c r="AQ322" s="1">
        <f t="shared" si="148"/>
        <v>1.869034540784727E-3</v>
      </c>
      <c r="AR322" s="1">
        <f t="shared" si="149"/>
        <v>434.06785283881129</v>
      </c>
      <c r="AS322" s="1">
        <f t="shared" ref="AS322:AS385" si="172">AA322*Z322/(M322*T322)</f>
        <v>130.91391653187699</v>
      </c>
      <c r="AT322" s="1">
        <f t="shared" si="150"/>
        <v>115.22222222222221</v>
      </c>
      <c r="AU322" s="1">
        <f t="shared" si="151"/>
        <v>433.44813439216193</v>
      </c>
      <c r="AV322" s="1">
        <f t="shared" si="152"/>
        <v>65.456958265938496</v>
      </c>
      <c r="AX322" s="1">
        <f t="shared" si="153"/>
        <v>3.7618449465086381</v>
      </c>
      <c r="AY322" s="1">
        <f t="shared" si="154"/>
        <v>0.14301015496379627</v>
      </c>
      <c r="AZ322" s="1">
        <v>8.9339802769858298E-2</v>
      </c>
    </row>
    <row r="323" spans="1:52" x14ac:dyDescent="0.25">
      <c r="A323" s="1">
        <v>0.5</v>
      </c>
      <c r="B323" s="1">
        <v>3.5714290000000002</v>
      </c>
      <c r="C323" s="1">
        <v>15</v>
      </c>
      <c r="D323" s="1">
        <v>0.5</v>
      </c>
      <c r="E323" s="1">
        <v>100</v>
      </c>
      <c r="F323" s="1">
        <v>0.51170000000000004</v>
      </c>
      <c r="G323" s="1">
        <v>38.346204700000001</v>
      </c>
      <c r="H323" s="1">
        <v>1.0108327699999999</v>
      </c>
      <c r="I323" s="1">
        <f t="shared" si="156"/>
        <v>3.5000000000000003E-2</v>
      </c>
      <c r="J323" s="1">
        <f t="shared" si="157"/>
        <v>0.12500001500000002</v>
      </c>
      <c r="K323" s="1">
        <f t="shared" si="158"/>
        <v>0.60805533106893561</v>
      </c>
      <c r="L323" s="1">
        <f t="shared" si="159"/>
        <v>5.0000000000000001E-4</v>
      </c>
      <c r="M323" s="1">
        <f t="shared" si="160"/>
        <v>2.7777777777777776E-2</v>
      </c>
      <c r="N323" s="1">
        <v>296.94468612627003</v>
      </c>
      <c r="O323" s="1">
        <v>297.01803889262999</v>
      </c>
      <c r="P323" s="1">
        <v>2.032732298625664</v>
      </c>
      <c r="Q323" s="1">
        <v>2.0033542378338725</v>
      </c>
      <c r="R323" s="1">
        <v>584.5292306612198</v>
      </c>
      <c r="S323" s="1">
        <v>603.62802431396665</v>
      </c>
      <c r="T323" s="1">
        <v>4148</v>
      </c>
      <c r="U323" s="1">
        <f>Condutividade!B$6</f>
        <v>6.543115377123824</v>
      </c>
      <c r="V323" s="1">
        <v>0.5</v>
      </c>
      <c r="W323" s="1">
        <f t="shared" si="161"/>
        <v>2.8871645005332482E-2</v>
      </c>
      <c r="X323" s="1">
        <f t="shared" si="162"/>
        <v>25.398346633520479</v>
      </c>
      <c r="Y323" s="1">
        <f t="shared" si="163"/>
        <v>13.51099862942662</v>
      </c>
      <c r="Z323" s="1">
        <f>[1]!HeatTransferArea(I323,J323,0.36,L323)</f>
        <v>0.92362835099078833</v>
      </c>
      <c r="AA323" s="1">
        <f>[1]!Convection(I323,M323,1000,9*10^-4,L323,0.6,0.36,7)</f>
        <v>20414.316838490533</v>
      </c>
      <c r="AB323" s="1">
        <f t="shared" si="164"/>
        <v>6.8742011917458301</v>
      </c>
      <c r="AC323" s="1">
        <f t="shared" si="165"/>
        <v>779.56887287748009</v>
      </c>
      <c r="AD323" s="1">
        <f t="shared" ref="AD323:AD386" si="173">T323*M323/(2*D323*N323*K323)</f>
        <v>0.63814238123479716</v>
      </c>
      <c r="AE323" s="1">
        <f t="shared" si="166"/>
        <v>4.4321378280365309E-4</v>
      </c>
      <c r="AF323" s="1">
        <f t="shared" si="167"/>
        <v>6.4714916203848955E-6</v>
      </c>
      <c r="AG323" s="1">
        <f t="shared" si="168"/>
        <v>5.0736482127061123E-7</v>
      </c>
      <c r="AH323" s="1">
        <f t="shared" si="169"/>
        <v>3.5701938262595314E-4</v>
      </c>
      <c r="AI323" s="1">
        <f t="shared" si="170"/>
        <v>7.9488038895558918E-4</v>
      </c>
      <c r="AJ323" s="1">
        <f t="shared" ref="AJ323:AJ386" si="174">AA323*Z323/(N323*K323*D323)</f>
        <v>208.85431070086364</v>
      </c>
      <c r="AK323" s="1">
        <f t="shared" ref="AK323:AK386" si="175">C323/Q323</f>
        <v>7.4874426682615827</v>
      </c>
      <c r="AL323" s="1">
        <f t="shared" ref="AL323:AL386" si="176">P323/Q323</f>
        <v>1.0146644363922162</v>
      </c>
      <c r="AM323" s="1">
        <f t="shared" ref="AM323:AM386" si="177">O323/N323</f>
        <v>1.0002470250177462</v>
      </c>
      <c r="AN323" s="1">
        <f t="shared" ref="AN323:AN386" si="178">G323/(K323*D323*N323*Q323)</f>
        <v>0.21201958227487894</v>
      </c>
      <c r="AO323" s="1">
        <f t="shared" si="171"/>
        <v>38.346204700000001</v>
      </c>
      <c r="AP323" s="1">
        <v>0.97519999999999996</v>
      </c>
      <c r="AQ323" s="1">
        <f t="shared" ref="AQ323:AQ386" si="179">H323/(K323*D323*Q323*N323)</f>
        <v>5.588984446357967E-3</v>
      </c>
      <c r="AR323" s="1">
        <f t="shared" ref="AR323:AR386" si="180">K323*Q323*N323*D323</f>
        <v>180.86161800981643</v>
      </c>
      <c r="AS323" s="1">
        <f t="shared" si="172"/>
        <v>163.64240711981336</v>
      </c>
      <c r="AT323" s="1">
        <f t="shared" ref="AT323:AT386" si="181">M323*T323</f>
        <v>115.22222222222221</v>
      </c>
      <c r="AU323" s="1">
        <f t="shared" ref="AU323:AU386" si="182">2*K323*O323*D323</f>
        <v>180.60340197230411</v>
      </c>
      <c r="AV323" s="1">
        <f t="shared" ref="AV323:AV386" si="183">AS323/2</f>
        <v>81.821203559906678</v>
      </c>
      <c r="AX323" s="1">
        <f t="shared" ref="AX323:AX386" si="184">AU323/AT323</f>
        <v>1.5674355040990715</v>
      </c>
      <c r="AY323" s="1">
        <f t="shared" ref="AY323:AY386" si="185">(1-AP323)*AK323</f>
        <v>0.18568857817288759</v>
      </c>
      <c r="AZ323" s="1">
        <v>0.21259848220665212</v>
      </c>
    </row>
    <row r="324" spans="1:52" x14ac:dyDescent="0.25">
      <c r="A324" s="1">
        <v>0.5</v>
      </c>
      <c r="B324" s="1">
        <v>3.5714290000000002</v>
      </c>
      <c r="C324" s="1">
        <v>15</v>
      </c>
      <c r="D324" s="1">
        <v>1</v>
      </c>
      <c r="E324" s="1">
        <v>100</v>
      </c>
      <c r="F324" s="1">
        <v>0.25590000000000002</v>
      </c>
      <c r="G324" s="1">
        <v>38.456958270000001</v>
      </c>
      <c r="H324" s="1">
        <v>1.0108300800000001</v>
      </c>
      <c r="I324" s="1">
        <f t="shared" si="156"/>
        <v>3.5000000000000003E-2</v>
      </c>
      <c r="J324" s="1">
        <f t="shared" si="157"/>
        <v>0.12500001500000002</v>
      </c>
      <c r="K324" s="1">
        <f t="shared" si="158"/>
        <v>0.60805533106893561</v>
      </c>
      <c r="L324" s="1">
        <f t="shared" si="159"/>
        <v>5.0000000000000001E-4</v>
      </c>
      <c r="M324" s="1">
        <f t="shared" si="160"/>
        <v>2.7777777777777776E-2</v>
      </c>
      <c r="N324" s="1">
        <v>296.94468612627003</v>
      </c>
      <c r="O324" s="1">
        <v>297.01803889262999</v>
      </c>
      <c r="P324" s="1">
        <v>2.032732298625664</v>
      </c>
      <c r="Q324" s="1">
        <v>2.0033542378338725</v>
      </c>
      <c r="R324" s="1">
        <v>584.5292306612198</v>
      </c>
      <c r="S324" s="1">
        <v>603.62802431396665</v>
      </c>
      <c r="T324" s="1">
        <v>4148</v>
      </c>
      <c r="U324" s="1">
        <f>Condutividade!B$6</f>
        <v>6.543115377123824</v>
      </c>
      <c r="V324" s="1">
        <v>0.5</v>
      </c>
      <c r="W324" s="1">
        <f t="shared" si="161"/>
        <v>2.8871645005332482E-2</v>
      </c>
      <c r="X324" s="1">
        <f t="shared" si="162"/>
        <v>25.398346633520479</v>
      </c>
      <c r="Y324" s="1">
        <f t="shared" si="163"/>
        <v>13.51099862942662</v>
      </c>
      <c r="Z324" s="1">
        <f>[1]!HeatTransferArea(I324,J324,0.36,L324)</f>
        <v>0.92362835099078833</v>
      </c>
      <c r="AA324" s="1">
        <f>[1]!Convection(I324,M324,1000,9*10^-4,L324,0.6,0.36,7)</f>
        <v>20414.316838490533</v>
      </c>
      <c r="AB324" s="1">
        <f t="shared" si="164"/>
        <v>6.8742011917458301</v>
      </c>
      <c r="AC324" s="1">
        <f t="shared" si="165"/>
        <v>779.56887287748009</v>
      </c>
      <c r="AD324" s="1">
        <f t="shared" si="173"/>
        <v>0.31907119061739858</v>
      </c>
      <c r="AE324" s="1">
        <f t="shared" si="166"/>
        <v>1.7160689140183205E-4</v>
      </c>
      <c r="AF324" s="1">
        <f t="shared" si="167"/>
        <v>2.5885966481539582E-5</v>
      </c>
      <c r="AG324" s="1">
        <f t="shared" si="168"/>
        <v>2.0294592850824449E-6</v>
      </c>
      <c r="AH324" s="1">
        <f t="shared" si="169"/>
        <v>1.7850969131297657E-4</v>
      </c>
      <c r="AI324" s="1">
        <f t="shared" si="170"/>
        <v>3.9744019447779459E-4</v>
      </c>
      <c r="AJ324" s="1">
        <f t="shared" si="174"/>
        <v>104.42715535043182</v>
      </c>
      <c r="AK324" s="1">
        <f t="shared" si="175"/>
        <v>7.4874426682615827</v>
      </c>
      <c r="AL324" s="1">
        <f t="shared" si="176"/>
        <v>1.0146644363922162</v>
      </c>
      <c r="AM324" s="1">
        <f t="shared" si="177"/>
        <v>1.0002470250177462</v>
      </c>
      <c r="AN324" s="1">
        <f t="shared" si="178"/>
        <v>0.10631597431554747</v>
      </c>
      <c r="AO324" s="1">
        <f t="shared" si="171"/>
        <v>38.456958270000001</v>
      </c>
      <c r="AP324" s="1">
        <v>0.98380000000000001</v>
      </c>
      <c r="AQ324" s="1">
        <f t="shared" si="179"/>
        <v>2.7944847865541498E-3</v>
      </c>
      <c r="AR324" s="1">
        <f t="shared" si="180"/>
        <v>361.72323601963285</v>
      </c>
      <c r="AS324" s="1">
        <f t="shared" si="172"/>
        <v>163.64240711981336</v>
      </c>
      <c r="AT324" s="1">
        <f t="shared" si="181"/>
        <v>115.22222222222221</v>
      </c>
      <c r="AU324" s="1">
        <f t="shared" si="182"/>
        <v>361.20680394460823</v>
      </c>
      <c r="AV324" s="1">
        <f t="shared" si="183"/>
        <v>81.821203559906678</v>
      </c>
      <c r="AX324" s="1">
        <f t="shared" si="184"/>
        <v>3.134871008198143</v>
      </c>
      <c r="AY324" s="1">
        <f t="shared" si="185"/>
        <v>0.12129657122583758</v>
      </c>
      <c r="AZ324" s="1">
        <v>0.10660626028638708</v>
      </c>
    </row>
    <row r="325" spans="1:52" x14ac:dyDescent="0.25">
      <c r="A325" s="1">
        <v>0.5</v>
      </c>
      <c r="B325" s="1">
        <v>3.5714290000000002</v>
      </c>
      <c r="C325" s="1">
        <v>15</v>
      </c>
      <c r="D325" s="1">
        <v>1.5</v>
      </c>
      <c r="E325" s="1">
        <v>100</v>
      </c>
      <c r="F325" s="1">
        <v>0.1706</v>
      </c>
      <c r="G325" s="1">
        <v>38.225874990000001</v>
      </c>
      <c r="H325" s="1">
        <v>1.01410983</v>
      </c>
      <c r="I325" s="1">
        <f t="shared" si="156"/>
        <v>3.5000000000000003E-2</v>
      </c>
      <c r="J325" s="1">
        <f t="shared" si="157"/>
        <v>0.12500001500000002</v>
      </c>
      <c r="K325" s="1">
        <f t="shared" si="158"/>
        <v>0.60805533106893561</v>
      </c>
      <c r="L325" s="1">
        <f t="shared" si="159"/>
        <v>5.0000000000000001E-4</v>
      </c>
      <c r="M325" s="1">
        <f t="shared" si="160"/>
        <v>2.7777777777777776E-2</v>
      </c>
      <c r="N325" s="1">
        <v>296.94468612627003</v>
      </c>
      <c r="O325" s="1">
        <v>297.01803889262999</v>
      </c>
      <c r="P325" s="1">
        <v>2.032732298625664</v>
      </c>
      <c r="Q325" s="1">
        <v>2.0033542378338725</v>
      </c>
      <c r="R325" s="1">
        <v>584.5292306612198</v>
      </c>
      <c r="S325" s="1">
        <v>603.62802431396665</v>
      </c>
      <c r="T325" s="1">
        <v>4148</v>
      </c>
      <c r="U325" s="1">
        <f>Condutividade!B$6</f>
        <v>6.543115377123824</v>
      </c>
      <c r="V325" s="1">
        <v>0.5</v>
      </c>
      <c r="W325" s="1">
        <f t="shared" si="161"/>
        <v>2.8871645005332482E-2</v>
      </c>
      <c r="X325" s="1">
        <f t="shared" si="162"/>
        <v>25.398346633520479</v>
      </c>
      <c r="Y325" s="1">
        <f t="shared" si="163"/>
        <v>13.51099862942662</v>
      </c>
      <c r="Z325" s="1">
        <f>[1]!HeatTransferArea(I325,J325,0.36,L325)</f>
        <v>0.92362835099078833</v>
      </c>
      <c r="AA325" s="1">
        <f>[1]!Convection(I325,M325,1000,9*10^-4,L325,0.6,0.36,7)</f>
        <v>20414.316838490533</v>
      </c>
      <c r="AB325" s="1">
        <f t="shared" si="164"/>
        <v>6.8742011917458301</v>
      </c>
      <c r="AC325" s="1">
        <f t="shared" si="165"/>
        <v>779.56887287748009</v>
      </c>
      <c r="AD325" s="1">
        <f t="shared" si="173"/>
        <v>0.2127141270782657</v>
      </c>
      <c r="AE325" s="1">
        <f t="shared" si="166"/>
        <v>1.1440459426792504E-4</v>
      </c>
      <c r="AF325" s="1">
        <f t="shared" si="167"/>
        <v>5.8243424583464054E-5</v>
      </c>
      <c r="AG325" s="1">
        <f t="shared" si="168"/>
        <v>4.5662833914355014E-6</v>
      </c>
      <c r="AH325" s="1">
        <f t="shared" si="169"/>
        <v>1.1900646087531771E-4</v>
      </c>
      <c r="AI325" s="1">
        <f t="shared" si="170"/>
        <v>2.6496012965186299E-4</v>
      </c>
      <c r="AJ325" s="1">
        <f t="shared" si="174"/>
        <v>69.618103566954545</v>
      </c>
      <c r="AK325" s="1">
        <f t="shared" si="175"/>
        <v>7.4874426682615827</v>
      </c>
      <c r="AL325" s="1">
        <f t="shared" si="176"/>
        <v>1.0146644363922162</v>
      </c>
      <c r="AM325" s="1">
        <f t="shared" si="177"/>
        <v>1.0002470250177462</v>
      </c>
      <c r="AN325" s="1">
        <f t="shared" si="178"/>
        <v>7.0451422862469457E-2</v>
      </c>
      <c r="AO325" s="1">
        <f t="shared" si="171"/>
        <v>38.225874990000001</v>
      </c>
      <c r="AP325" s="1">
        <v>0.98560000000000003</v>
      </c>
      <c r="AQ325" s="1">
        <f t="shared" si="179"/>
        <v>1.8690345343568291E-3</v>
      </c>
      <c r="AR325" s="1">
        <f t="shared" si="180"/>
        <v>542.58485402944928</v>
      </c>
      <c r="AS325" s="1">
        <f t="shared" si="172"/>
        <v>163.64240711981336</v>
      </c>
      <c r="AT325" s="1">
        <f t="shared" si="181"/>
        <v>115.22222222222221</v>
      </c>
      <c r="AU325" s="1">
        <f t="shared" si="182"/>
        <v>541.81020591691231</v>
      </c>
      <c r="AV325" s="1">
        <f t="shared" si="183"/>
        <v>81.821203559906678</v>
      </c>
      <c r="AX325" s="1">
        <f t="shared" si="184"/>
        <v>4.7023065122972145</v>
      </c>
      <c r="AY325" s="1">
        <f t="shared" si="185"/>
        <v>0.10781917442296655</v>
      </c>
      <c r="AZ325" s="1">
        <v>7.0643783980488872E-2</v>
      </c>
    </row>
    <row r="326" spans="1:52" x14ac:dyDescent="0.25">
      <c r="A326" s="1">
        <v>0.3</v>
      </c>
      <c r="B326" s="1">
        <v>2.1428569999999998</v>
      </c>
      <c r="C326" s="1">
        <v>15</v>
      </c>
      <c r="D326" s="1">
        <v>0.5</v>
      </c>
      <c r="E326" s="1">
        <v>125</v>
      </c>
      <c r="F326" s="1">
        <v>1.0661</v>
      </c>
      <c r="G326" s="1">
        <v>44.429507780000002</v>
      </c>
      <c r="H326" s="1">
        <v>2.54702831</v>
      </c>
      <c r="I326" s="1">
        <f t="shared" si="156"/>
        <v>3.5000000000000003E-2</v>
      </c>
      <c r="J326" s="1">
        <f t="shared" si="157"/>
        <v>7.4999995E-2</v>
      </c>
      <c r="K326" s="1">
        <f t="shared" si="158"/>
        <v>0.36483313053917238</v>
      </c>
      <c r="L326" s="1">
        <f t="shared" si="159"/>
        <v>2.9999999999999997E-4</v>
      </c>
      <c r="M326" s="1">
        <f t="shared" si="160"/>
        <v>3.4722222222222224E-2</v>
      </c>
      <c r="N326" s="1">
        <v>296.94468612627003</v>
      </c>
      <c r="O326" s="1">
        <v>297.01803889262999</v>
      </c>
      <c r="P326" s="1">
        <v>2.032732298625664</v>
      </c>
      <c r="Q326" s="1">
        <v>2.0033542378338725</v>
      </c>
      <c r="R326" s="1">
        <v>584.5292306612198</v>
      </c>
      <c r="S326" s="1">
        <v>603.62802431396665</v>
      </c>
      <c r="T326" s="1">
        <v>4148</v>
      </c>
      <c r="U326" s="1">
        <f>Condutividade!B$6</f>
        <v>6.543115377123824</v>
      </c>
      <c r="V326" s="1">
        <v>0.5</v>
      </c>
      <c r="W326" s="1">
        <f t="shared" si="161"/>
        <v>3.6089556256665607E-2</v>
      </c>
      <c r="X326" s="1">
        <f t="shared" si="162"/>
        <v>19.04875997514036</v>
      </c>
      <c r="Y326" s="1">
        <f t="shared" si="163"/>
        <v>11.225147432409777</v>
      </c>
      <c r="Z326" s="1">
        <f>[1]!HeatTransferArea(I326,J326,0.36,L326)</f>
        <v>0.92362817858018342</v>
      </c>
      <c r="AA326" s="1">
        <f>[1]!Convection(I326,M326,1000,9*10^-4,L326,0.6,0.36,7)</f>
        <v>33773.470677395402</v>
      </c>
      <c r="AB326" s="1">
        <f t="shared" si="164"/>
        <v>5.1556508938093728</v>
      </c>
      <c r="AC326" s="1">
        <f t="shared" si="165"/>
        <v>1035.1460701514989</v>
      </c>
      <c r="AD326" s="1">
        <f t="shared" si="173"/>
        <v>1.3294635424056591</v>
      </c>
      <c r="AE326" s="1">
        <f t="shared" si="166"/>
        <v>8.6522788099308023E-4</v>
      </c>
      <c r="AF326" s="1">
        <f t="shared" si="167"/>
        <v>2.3297361135702733E-6</v>
      </c>
      <c r="AG326" s="1">
        <f t="shared" si="168"/>
        <v>5.0736482127061123E-7</v>
      </c>
      <c r="AH326" s="1">
        <f t="shared" si="169"/>
        <v>9.9172087753669671E-4</v>
      </c>
      <c r="AI326" s="1">
        <f t="shared" si="170"/>
        <v>1.6666584887236248E-3</v>
      </c>
      <c r="AJ326" s="1">
        <f t="shared" si="174"/>
        <v>575.88137727960111</v>
      </c>
      <c r="AK326" s="1">
        <f t="shared" si="175"/>
        <v>7.4874426682615827</v>
      </c>
      <c r="AL326" s="1">
        <f t="shared" si="176"/>
        <v>1.0146644363922162</v>
      </c>
      <c r="AM326" s="1">
        <f t="shared" si="177"/>
        <v>1.0002470250177462</v>
      </c>
      <c r="AN326" s="1">
        <f t="shared" si="178"/>
        <v>0.40942458809490861</v>
      </c>
      <c r="AO326" s="1">
        <f t="shared" si="171"/>
        <v>44.429507780000002</v>
      </c>
      <c r="AP326" s="1">
        <v>0.75309999999999999</v>
      </c>
      <c r="AQ326" s="1">
        <f t="shared" si="179"/>
        <v>2.3471248474133358E-2</v>
      </c>
      <c r="AR326" s="1">
        <f t="shared" si="180"/>
        <v>108.51695054939105</v>
      </c>
      <c r="AS326" s="1">
        <f t="shared" si="172"/>
        <v>216.58411792080659</v>
      </c>
      <c r="AT326" s="1">
        <f t="shared" si="181"/>
        <v>144.02777777777777</v>
      </c>
      <c r="AU326" s="1">
        <f t="shared" si="182"/>
        <v>108.36202095580386</v>
      </c>
      <c r="AV326" s="1">
        <f t="shared" si="183"/>
        <v>108.2920589604033</v>
      </c>
      <c r="AX326" s="1">
        <f t="shared" si="184"/>
        <v>0.75236890152534985</v>
      </c>
      <c r="AY326" s="1">
        <f t="shared" si="185"/>
        <v>1.8486495947937849</v>
      </c>
      <c r="AZ326" s="1">
        <v>0.41054248420417988</v>
      </c>
    </row>
    <row r="327" spans="1:52" x14ac:dyDescent="0.25">
      <c r="A327" s="1">
        <v>0.3</v>
      </c>
      <c r="B327" s="1">
        <v>2.1428569999999998</v>
      </c>
      <c r="C327" s="1">
        <v>15</v>
      </c>
      <c r="D327" s="1">
        <v>1</v>
      </c>
      <c r="E327" s="1">
        <v>125</v>
      </c>
      <c r="F327" s="1">
        <v>0.53300000000000003</v>
      </c>
      <c r="G327" s="1">
        <v>49.353960280000003</v>
      </c>
      <c r="H327" s="1">
        <v>2.5469677900000001</v>
      </c>
      <c r="I327" s="1">
        <f t="shared" si="156"/>
        <v>3.5000000000000003E-2</v>
      </c>
      <c r="J327" s="1">
        <f t="shared" si="157"/>
        <v>7.4999995E-2</v>
      </c>
      <c r="K327" s="1">
        <f t="shared" si="158"/>
        <v>0.36483313053917238</v>
      </c>
      <c r="L327" s="1">
        <f t="shared" si="159"/>
        <v>2.9999999999999997E-4</v>
      </c>
      <c r="M327" s="1">
        <f t="shared" si="160"/>
        <v>3.4722222222222224E-2</v>
      </c>
      <c r="N327" s="1">
        <v>296.94468612627003</v>
      </c>
      <c r="O327" s="1">
        <v>297.01803889262999</v>
      </c>
      <c r="P327" s="1">
        <v>2.032732298625664</v>
      </c>
      <c r="Q327" s="1">
        <v>2.0033542378338725</v>
      </c>
      <c r="R327" s="1">
        <v>584.5292306612198</v>
      </c>
      <c r="S327" s="1">
        <v>603.62802431396665</v>
      </c>
      <c r="T327" s="1">
        <v>4148</v>
      </c>
      <c r="U327" s="1">
        <f>Condutividade!B$6</f>
        <v>6.543115377123824</v>
      </c>
      <c r="V327" s="1">
        <v>0.5</v>
      </c>
      <c r="W327" s="1">
        <f t="shared" si="161"/>
        <v>3.6089556256665607E-2</v>
      </c>
      <c r="X327" s="1">
        <f t="shared" si="162"/>
        <v>19.04875997514036</v>
      </c>
      <c r="Y327" s="1">
        <f t="shared" si="163"/>
        <v>11.225147432409777</v>
      </c>
      <c r="Z327" s="1">
        <f>[1]!HeatTransferArea(I327,J327,0.36,L327)</f>
        <v>0.92362817858018342</v>
      </c>
      <c r="AA327" s="1">
        <f>[1]!Convection(I327,M327,1000,9*10^-4,L327,0.6,0.36,7)</f>
        <v>33773.470677395402</v>
      </c>
      <c r="AB327" s="1">
        <f t="shared" si="164"/>
        <v>5.1556508938093728</v>
      </c>
      <c r="AC327" s="1">
        <f t="shared" si="165"/>
        <v>1035.1460701514989</v>
      </c>
      <c r="AD327" s="1">
        <f t="shared" si="173"/>
        <v>0.66473177120282956</v>
      </c>
      <c r="AE327" s="1">
        <f t="shared" si="166"/>
        <v>4.8261394049653461E-4</v>
      </c>
      <c r="AF327" s="1">
        <f t="shared" si="167"/>
        <v>9.3189444542810933E-6</v>
      </c>
      <c r="AG327" s="1">
        <f t="shared" si="168"/>
        <v>2.0294592850824449E-6</v>
      </c>
      <c r="AH327" s="1">
        <f t="shared" si="169"/>
        <v>4.9586043876834835E-4</v>
      </c>
      <c r="AI327" s="1">
        <f t="shared" si="170"/>
        <v>8.3332924436181242E-4</v>
      </c>
      <c r="AJ327" s="1">
        <f t="shared" si="174"/>
        <v>287.94068863980056</v>
      </c>
      <c r="AK327" s="1">
        <f t="shared" si="175"/>
        <v>7.4874426682615827</v>
      </c>
      <c r="AL327" s="1">
        <f t="shared" si="176"/>
        <v>1.0146644363922162</v>
      </c>
      <c r="AM327" s="1">
        <f t="shared" si="177"/>
        <v>1.0002470250177462</v>
      </c>
      <c r="AN327" s="1">
        <f t="shared" si="178"/>
        <v>0.22740207880029187</v>
      </c>
      <c r="AO327" s="1">
        <f t="shared" si="171"/>
        <v>49.353960280000003</v>
      </c>
      <c r="AP327" s="1">
        <v>0.97940000000000005</v>
      </c>
      <c r="AQ327" s="1">
        <f t="shared" si="179"/>
        <v>1.1735345386621226E-2</v>
      </c>
      <c r="AR327" s="1">
        <f t="shared" si="180"/>
        <v>217.03390109878211</v>
      </c>
      <c r="AS327" s="1">
        <f t="shared" si="172"/>
        <v>216.58411792080659</v>
      </c>
      <c r="AT327" s="1">
        <f t="shared" si="181"/>
        <v>144.02777777777777</v>
      </c>
      <c r="AU327" s="1">
        <f t="shared" si="182"/>
        <v>216.72404191160771</v>
      </c>
      <c r="AV327" s="1">
        <f t="shared" si="183"/>
        <v>108.2920589604033</v>
      </c>
      <c r="AX327" s="1">
        <f t="shared" si="184"/>
        <v>1.5047378030506997</v>
      </c>
      <c r="AY327" s="1">
        <f t="shared" si="185"/>
        <v>0.15424131896618823</v>
      </c>
      <c r="AZ327" s="1">
        <v>0.22802297922132891</v>
      </c>
    </row>
    <row r="328" spans="1:52" x14ac:dyDescent="0.25">
      <c r="A328" s="1">
        <v>0.3</v>
      </c>
      <c r="B328" s="1">
        <v>2.1428569999999998</v>
      </c>
      <c r="C328" s="1">
        <v>15</v>
      </c>
      <c r="D328" s="1">
        <v>1.5</v>
      </c>
      <c r="E328" s="1">
        <v>125</v>
      </c>
      <c r="F328" s="1">
        <v>0.35539999999999999</v>
      </c>
      <c r="G328" s="1">
        <v>49.631487229999998</v>
      </c>
      <c r="H328" s="1">
        <v>2.5548931000000001</v>
      </c>
      <c r="I328" s="1">
        <f t="shared" si="156"/>
        <v>3.5000000000000003E-2</v>
      </c>
      <c r="J328" s="1">
        <f t="shared" si="157"/>
        <v>7.4999995E-2</v>
      </c>
      <c r="K328" s="1">
        <f t="shared" si="158"/>
        <v>0.36483313053917238</v>
      </c>
      <c r="L328" s="1">
        <f t="shared" si="159"/>
        <v>2.9999999999999997E-4</v>
      </c>
      <c r="M328" s="1">
        <f t="shared" si="160"/>
        <v>3.4722222222222224E-2</v>
      </c>
      <c r="N328" s="1">
        <v>296.94468612627003</v>
      </c>
      <c r="O328" s="1">
        <v>297.01803889262999</v>
      </c>
      <c r="P328" s="1">
        <v>2.032732298625664</v>
      </c>
      <c r="Q328" s="1">
        <v>2.0033542378338725</v>
      </c>
      <c r="R328" s="1">
        <v>584.5292306612198</v>
      </c>
      <c r="S328" s="1">
        <v>603.62802431396665</v>
      </c>
      <c r="T328" s="1">
        <v>4148</v>
      </c>
      <c r="U328" s="1">
        <f>Condutividade!B$6</f>
        <v>6.543115377123824</v>
      </c>
      <c r="V328" s="1">
        <v>0.5</v>
      </c>
      <c r="W328" s="1">
        <f t="shared" si="161"/>
        <v>3.6089556256665607E-2</v>
      </c>
      <c r="X328" s="1">
        <f t="shared" si="162"/>
        <v>19.04875997514036</v>
      </c>
      <c r="Y328" s="1">
        <f t="shared" si="163"/>
        <v>11.225147432409777</v>
      </c>
      <c r="Z328" s="1">
        <f>[1]!HeatTransferArea(I328,J328,0.36,L328)</f>
        <v>0.92362817858018342</v>
      </c>
      <c r="AA328" s="1">
        <f>[1]!Convection(I328,M328,1000,9*10^-4,L328,0.6,0.36,7)</f>
        <v>33773.470677395402</v>
      </c>
      <c r="AB328" s="1">
        <f t="shared" si="164"/>
        <v>5.1556508938093728</v>
      </c>
      <c r="AC328" s="1">
        <f t="shared" si="165"/>
        <v>1035.1460701514989</v>
      </c>
      <c r="AD328" s="1">
        <f t="shared" si="173"/>
        <v>0.44315451413521967</v>
      </c>
      <c r="AE328" s="1">
        <f t="shared" si="166"/>
        <v>2.5507596033114144E-4</v>
      </c>
      <c r="AF328" s="1">
        <f t="shared" si="167"/>
        <v>2.096762502213246E-5</v>
      </c>
      <c r="AG328" s="1">
        <f t="shared" si="168"/>
        <v>4.5662833914355014E-6</v>
      </c>
      <c r="AH328" s="1">
        <f t="shared" si="169"/>
        <v>3.305736258455655E-4</v>
      </c>
      <c r="AI328" s="1">
        <f t="shared" si="170"/>
        <v>5.555528295745415E-4</v>
      </c>
      <c r="AJ328" s="1">
        <f t="shared" si="174"/>
        <v>191.96045909320037</v>
      </c>
      <c r="AK328" s="1">
        <f t="shared" si="175"/>
        <v>7.4874426682615827</v>
      </c>
      <c r="AL328" s="1">
        <f t="shared" si="176"/>
        <v>1.0146644363922162</v>
      </c>
      <c r="AM328" s="1">
        <f t="shared" si="177"/>
        <v>1.0002470250177462</v>
      </c>
      <c r="AN328" s="1">
        <f t="shared" si="178"/>
        <v>0.15245387004435595</v>
      </c>
      <c r="AO328" s="1">
        <f t="shared" si="171"/>
        <v>49.631487229999998</v>
      </c>
      <c r="AP328" s="1">
        <v>0.98550000000000004</v>
      </c>
      <c r="AQ328" s="1">
        <f t="shared" si="179"/>
        <v>7.8479078984597609E-3</v>
      </c>
      <c r="AR328" s="1">
        <f t="shared" si="180"/>
        <v>325.55085164817319</v>
      </c>
      <c r="AS328" s="1">
        <f t="shared" si="172"/>
        <v>216.58411792080659</v>
      </c>
      <c r="AT328" s="1">
        <f t="shared" si="181"/>
        <v>144.02777777777777</v>
      </c>
      <c r="AU328" s="1">
        <f t="shared" si="182"/>
        <v>325.08606286741156</v>
      </c>
      <c r="AV328" s="1">
        <f t="shared" si="183"/>
        <v>108.2920589604033</v>
      </c>
      <c r="AX328" s="1">
        <f t="shared" si="184"/>
        <v>2.2571067045760493</v>
      </c>
      <c r="AY328" s="1">
        <f t="shared" si="185"/>
        <v>0.10856791868979263</v>
      </c>
      <c r="AZ328" s="1">
        <v>0.15287013128787078</v>
      </c>
    </row>
    <row r="329" spans="1:52" x14ac:dyDescent="0.25">
      <c r="A329" s="1">
        <v>0.3</v>
      </c>
      <c r="B329" s="1">
        <v>2.8571430000000002</v>
      </c>
      <c r="C329" s="1">
        <v>15</v>
      </c>
      <c r="D329" s="1">
        <v>0.5</v>
      </c>
      <c r="E329" s="1">
        <v>125</v>
      </c>
      <c r="F329" s="1">
        <v>0.79949999999999999</v>
      </c>
      <c r="G329" s="1">
        <v>47.443088920000001</v>
      </c>
      <c r="H329" s="1">
        <v>3.3960381499999999</v>
      </c>
      <c r="I329" s="1">
        <f t="shared" si="156"/>
        <v>3.5000000000000003E-2</v>
      </c>
      <c r="J329" s="1">
        <f t="shared" si="157"/>
        <v>0.10000000500000002</v>
      </c>
      <c r="K329" s="1">
        <f t="shared" si="158"/>
        <v>0.48644423080405397</v>
      </c>
      <c r="L329" s="1">
        <f t="shared" si="159"/>
        <v>2.9999999999999997E-4</v>
      </c>
      <c r="M329" s="1">
        <f t="shared" si="160"/>
        <v>3.4722222222222224E-2</v>
      </c>
      <c r="N329" s="1">
        <v>296.94468612627003</v>
      </c>
      <c r="O329" s="1">
        <v>297.01803889262999</v>
      </c>
      <c r="P329" s="1">
        <v>2.032732298625664</v>
      </c>
      <c r="Q329" s="1">
        <v>2.0033542378338725</v>
      </c>
      <c r="R329" s="1">
        <v>584.5292306612198</v>
      </c>
      <c r="S329" s="1">
        <v>603.62802431396665</v>
      </c>
      <c r="T329" s="1">
        <v>4148</v>
      </c>
      <c r="U329" s="1">
        <f>Condutividade!B$6</f>
        <v>6.543115377123824</v>
      </c>
      <c r="V329" s="1">
        <v>0.5</v>
      </c>
      <c r="W329" s="1">
        <f t="shared" si="161"/>
        <v>3.6089556256665607E-2</v>
      </c>
      <c r="X329" s="1">
        <f t="shared" si="162"/>
        <v>19.04875997514036</v>
      </c>
      <c r="Y329" s="1">
        <f t="shared" si="163"/>
        <v>11.225147432409777</v>
      </c>
      <c r="Z329" s="1">
        <f>[1]!HeatTransferArea(I329,J329,0.36,L329)</f>
        <v>1.2315043817824154</v>
      </c>
      <c r="AA329" s="1">
        <f>[1]!Convection(I329,M329,1000,9*10^-4,L329,0.6,0.36,7)</f>
        <v>33773.470677395402</v>
      </c>
      <c r="AB329" s="1">
        <f t="shared" si="164"/>
        <v>5.1556508938093728</v>
      </c>
      <c r="AC329" s="1">
        <f t="shared" si="165"/>
        <v>1035.1460701514989</v>
      </c>
      <c r="AD329" s="1">
        <f t="shared" si="173"/>
        <v>0.99709754047619015</v>
      </c>
      <c r="AE329" s="1">
        <f t="shared" si="166"/>
        <v>7.2382755129218879E-4</v>
      </c>
      <c r="AF329" s="1">
        <f t="shared" si="167"/>
        <v>4.1417540572007743E-6</v>
      </c>
      <c r="AG329" s="1">
        <f t="shared" si="168"/>
        <v>5.0736482127061123E-7</v>
      </c>
      <c r="AH329" s="1">
        <f t="shared" si="169"/>
        <v>5.5784286345104061E-4</v>
      </c>
      <c r="AI329" s="1">
        <f t="shared" si="170"/>
        <v>9.3749518115813558E-4</v>
      </c>
      <c r="AJ329" s="1">
        <f t="shared" si="174"/>
        <v>575.88137727960111</v>
      </c>
      <c r="AK329" s="1">
        <f t="shared" si="175"/>
        <v>7.4874426682615827</v>
      </c>
      <c r="AL329" s="1">
        <f t="shared" si="176"/>
        <v>1.0146644363922162</v>
      </c>
      <c r="AM329" s="1">
        <f t="shared" si="177"/>
        <v>1.0002470250177462</v>
      </c>
      <c r="AN329" s="1">
        <f t="shared" si="178"/>
        <v>0.32789635498036579</v>
      </c>
      <c r="AO329" s="1">
        <f t="shared" si="171"/>
        <v>47.443088920000001</v>
      </c>
      <c r="AP329" s="1">
        <v>0.94940000000000002</v>
      </c>
      <c r="AQ329" s="1">
        <f t="shared" si="179"/>
        <v>2.3471248523403782E-2</v>
      </c>
      <c r="AR329" s="1">
        <f t="shared" si="180"/>
        <v>144.68928427960375</v>
      </c>
      <c r="AS329" s="1">
        <f t="shared" si="172"/>
        <v>288.77885758527384</v>
      </c>
      <c r="AT329" s="1">
        <f t="shared" si="181"/>
        <v>144.02777777777777</v>
      </c>
      <c r="AU329" s="1">
        <f t="shared" si="182"/>
        <v>144.48271146405398</v>
      </c>
      <c r="AV329" s="1">
        <f t="shared" si="183"/>
        <v>144.38942879263692</v>
      </c>
      <c r="AX329" s="1">
        <f t="shared" si="184"/>
        <v>1.0031586524023035</v>
      </c>
      <c r="AY329" s="1">
        <f t="shared" si="185"/>
        <v>0.37886459901403591</v>
      </c>
      <c r="AZ329" s="1">
        <v>0.32879164576195358</v>
      </c>
    </row>
    <row r="330" spans="1:52" x14ac:dyDescent="0.25">
      <c r="A330" s="1">
        <v>0.3</v>
      </c>
      <c r="B330" s="1">
        <v>2.8571430000000002</v>
      </c>
      <c r="C330" s="1">
        <v>15</v>
      </c>
      <c r="D330" s="1">
        <v>1</v>
      </c>
      <c r="E330" s="1">
        <v>125</v>
      </c>
      <c r="F330" s="1">
        <v>0.39979999999999999</v>
      </c>
      <c r="G330" s="1">
        <v>48.604849729999998</v>
      </c>
      <c r="H330" s="1">
        <v>3.39595745</v>
      </c>
      <c r="I330" s="1">
        <f t="shared" si="156"/>
        <v>3.5000000000000003E-2</v>
      </c>
      <c r="J330" s="1">
        <f t="shared" si="157"/>
        <v>0.10000000500000002</v>
      </c>
      <c r="K330" s="1">
        <f t="shared" si="158"/>
        <v>0.48644423080405397</v>
      </c>
      <c r="L330" s="1">
        <f t="shared" si="159"/>
        <v>2.9999999999999997E-4</v>
      </c>
      <c r="M330" s="1">
        <f t="shared" si="160"/>
        <v>3.4722222222222224E-2</v>
      </c>
      <c r="N330" s="1">
        <v>296.94468612627003</v>
      </c>
      <c r="O330" s="1">
        <v>297.01803889262999</v>
      </c>
      <c r="P330" s="1">
        <v>2.032732298625664</v>
      </c>
      <c r="Q330" s="1">
        <v>2.0033542378338725</v>
      </c>
      <c r="R330" s="1">
        <v>584.5292306612198</v>
      </c>
      <c r="S330" s="1">
        <v>603.62802431396665</v>
      </c>
      <c r="T330" s="1">
        <v>4148</v>
      </c>
      <c r="U330" s="1">
        <f>Condutividade!B$6</f>
        <v>6.543115377123824</v>
      </c>
      <c r="V330" s="1">
        <v>0.5</v>
      </c>
      <c r="W330" s="1">
        <f t="shared" si="161"/>
        <v>3.6089556256665607E-2</v>
      </c>
      <c r="X330" s="1">
        <f t="shared" si="162"/>
        <v>19.04875997514036</v>
      </c>
      <c r="Y330" s="1">
        <f t="shared" si="163"/>
        <v>11.225147432409777</v>
      </c>
      <c r="Z330" s="1">
        <f>[1]!HeatTransferArea(I330,J330,0.36,L330)</f>
        <v>1.2315043817824154</v>
      </c>
      <c r="AA330" s="1">
        <f>[1]!Convection(I330,M330,1000,9*10^-4,L330,0.6,0.36,7)</f>
        <v>33773.470677395402</v>
      </c>
      <c r="AB330" s="1">
        <f t="shared" si="164"/>
        <v>5.1556508938093728</v>
      </c>
      <c r="AC330" s="1">
        <f t="shared" si="165"/>
        <v>1035.1460701514989</v>
      </c>
      <c r="AD330" s="1">
        <f t="shared" si="173"/>
        <v>0.49854877023809507</v>
      </c>
      <c r="AE330" s="1">
        <f t="shared" si="166"/>
        <v>3.119137756460999E-4</v>
      </c>
      <c r="AF330" s="1">
        <f t="shared" si="167"/>
        <v>1.6567016228803097E-5</v>
      </c>
      <c r="AG330" s="1">
        <f t="shared" si="168"/>
        <v>2.0294592850824449E-6</v>
      </c>
      <c r="AH330" s="1">
        <f t="shared" si="169"/>
        <v>2.789214317255203E-4</v>
      </c>
      <c r="AI330" s="1">
        <f t="shared" si="170"/>
        <v>4.6874759057906779E-4</v>
      </c>
      <c r="AJ330" s="1">
        <f t="shared" si="174"/>
        <v>287.94068863980056</v>
      </c>
      <c r="AK330" s="1">
        <f t="shared" si="175"/>
        <v>7.4874426682615827</v>
      </c>
      <c r="AL330" s="1">
        <f t="shared" si="176"/>
        <v>1.0146644363922162</v>
      </c>
      <c r="AM330" s="1">
        <f t="shared" si="177"/>
        <v>1.0002470250177462</v>
      </c>
      <c r="AN330" s="1">
        <f t="shared" si="178"/>
        <v>0.16796285216282472</v>
      </c>
      <c r="AO330" s="1">
        <f t="shared" si="171"/>
        <v>48.604849729999998</v>
      </c>
      <c r="AP330" s="1">
        <v>0.9879</v>
      </c>
      <c r="AQ330" s="1">
        <f t="shared" si="179"/>
        <v>1.1735345388251097E-2</v>
      </c>
      <c r="AR330" s="1">
        <f t="shared" si="180"/>
        <v>289.37856855920751</v>
      </c>
      <c r="AS330" s="1">
        <f t="shared" si="172"/>
        <v>288.77885758527384</v>
      </c>
      <c r="AT330" s="1">
        <f t="shared" si="181"/>
        <v>144.02777777777777</v>
      </c>
      <c r="AU330" s="1">
        <f t="shared" si="182"/>
        <v>288.96542292810796</v>
      </c>
      <c r="AV330" s="1">
        <f t="shared" si="183"/>
        <v>144.38942879263692</v>
      </c>
      <c r="AX330" s="1">
        <f t="shared" si="184"/>
        <v>2.006317304804607</v>
      </c>
      <c r="AY330" s="1">
        <f t="shared" si="185"/>
        <v>9.0598056285965151E-2</v>
      </c>
      <c r="AZ330" s="1">
        <v>0.16842145925285956</v>
      </c>
    </row>
    <row r="331" spans="1:52" x14ac:dyDescent="0.25">
      <c r="A331" s="1">
        <v>0.3</v>
      </c>
      <c r="B331" s="1">
        <v>2.8571430000000002</v>
      </c>
      <c r="C331" s="1">
        <v>15</v>
      </c>
      <c r="D331" s="1">
        <v>1.5</v>
      </c>
      <c r="E331" s="1">
        <v>125</v>
      </c>
      <c r="F331" s="1">
        <v>0.26650000000000001</v>
      </c>
      <c r="G331" s="1">
        <v>48.691311280000001</v>
      </c>
      <c r="H331" s="1">
        <v>3.40652453</v>
      </c>
      <c r="I331" s="1">
        <f t="shared" ref="I331:I352" si="186">35/1000</f>
        <v>3.5000000000000003E-2</v>
      </c>
      <c r="J331" s="1">
        <f t="shared" si="157"/>
        <v>0.10000000500000002</v>
      </c>
      <c r="K331" s="1">
        <f t="shared" si="158"/>
        <v>0.48644423080405397</v>
      </c>
      <c r="L331" s="1">
        <f t="shared" si="159"/>
        <v>2.9999999999999997E-4</v>
      </c>
      <c r="M331" s="1">
        <f t="shared" si="160"/>
        <v>3.4722222222222224E-2</v>
      </c>
      <c r="N331" s="1">
        <v>296.94468612627003</v>
      </c>
      <c r="O331" s="1">
        <v>297.01803889262999</v>
      </c>
      <c r="P331" s="1">
        <v>2.032732298625664</v>
      </c>
      <c r="Q331" s="1">
        <v>2.0033542378338725</v>
      </c>
      <c r="R331" s="1">
        <v>584.5292306612198</v>
      </c>
      <c r="S331" s="1">
        <v>603.62802431396665</v>
      </c>
      <c r="T331" s="1">
        <v>4148</v>
      </c>
      <c r="U331" s="1">
        <f>Condutividade!B$6</f>
        <v>6.543115377123824</v>
      </c>
      <c r="V331" s="1">
        <v>0.5</v>
      </c>
      <c r="W331" s="1">
        <f t="shared" si="161"/>
        <v>3.6089556256665607E-2</v>
      </c>
      <c r="X331" s="1">
        <f t="shared" si="162"/>
        <v>19.04875997514036</v>
      </c>
      <c r="Y331" s="1">
        <f t="shared" si="163"/>
        <v>11.225147432409777</v>
      </c>
      <c r="Z331" s="1">
        <f>[1]!HeatTransferArea(I331,J331,0.36,L331)</f>
        <v>1.2315043817824154</v>
      </c>
      <c r="AA331" s="1">
        <f>[1]!Convection(I331,M331,1000,9*10^-4,L331,0.6,0.36,7)</f>
        <v>33773.470677395402</v>
      </c>
      <c r="AB331" s="1">
        <f t="shared" si="164"/>
        <v>5.1556508938093728</v>
      </c>
      <c r="AC331" s="1">
        <f t="shared" si="165"/>
        <v>1035.1460701514989</v>
      </c>
      <c r="AD331" s="1">
        <f t="shared" si="173"/>
        <v>0.33236584682539672</v>
      </c>
      <c r="AE331" s="1">
        <f t="shared" si="166"/>
        <v>2.4127585043071109E-4</v>
      </c>
      <c r="AF331" s="1">
        <f t="shared" si="167"/>
        <v>3.7275786514806969E-5</v>
      </c>
      <c r="AG331" s="1">
        <f t="shared" si="168"/>
        <v>4.5662833914355014E-6</v>
      </c>
      <c r="AH331" s="1">
        <f t="shared" si="169"/>
        <v>1.8594762115034687E-4</v>
      </c>
      <c r="AI331" s="1">
        <f t="shared" si="170"/>
        <v>3.1249839371937853E-4</v>
      </c>
      <c r="AJ331" s="1">
        <f t="shared" si="174"/>
        <v>191.9604590932004</v>
      </c>
      <c r="AK331" s="1">
        <f t="shared" si="175"/>
        <v>7.4874426682615827</v>
      </c>
      <c r="AL331" s="1">
        <f t="shared" si="176"/>
        <v>1.0146644363922162</v>
      </c>
      <c r="AM331" s="1">
        <f t="shared" si="177"/>
        <v>1.0002470250177462</v>
      </c>
      <c r="AN331" s="1">
        <f t="shared" si="178"/>
        <v>0.11217442379470856</v>
      </c>
      <c r="AO331" s="1">
        <f t="shared" si="171"/>
        <v>48.691311280000001</v>
      </c>
      <c r="AP331" s="1">
        <v>0.99029999999999996</v>
      </c>
      <c r="AQ331" s="1">
        <f t="shared" si="179"/>
        <v>7.847907896706174E-3</v>
      </c>
      <c r="AR331" s="1">
        <f t="shared" si="180"/>
        <v>434.06785283881129</v>
      </c>
      <c r="AS331" s="1">
        <f t="shared" si="172"/>
        <v>288.77885758527384</v>
      </c>
      <c r="AT331" s="1">
        <f t="shared" si="181"/>
        <v>144.02777777777777</v>
      </c>
      <c r="AU331" s="1">
        <f t="shared" si="182"/>
        <v>433.44813439216193</v>
      </c>
      <c r="AV331" s="1">
        <f t="shared" si="183"/>
        <v>144.38942879263692</v>
      </c>
      <c r="AX331" s="1">
        <f t="shared" si="184"/>
        <v>3.0094759572069103</v>
      </c>
      <c r="AY331" s="1">
        <f t="shared" si="185"/>
        <v>7.2628193882137662E-2</v>
      </c>
      <c r="AZ331" s="1">
        <v>0.11248070572199423</v>
      </c>
    </row>
    <row r="332" spans="1:52" x14ac:dyDescent="0.25">
      <c r="A332" s="1">
        <v>0.3</v>
      </c>
      <c r="B332" s="1">
        <v>3.5714290000000002</v>
      </c>
      <c r="C332" s="1">
        <v>15</v>
      </c>
      <c r="D332" s="1">
        <v>0.5</v>
      </c>
      <c r="E332" s="1">
        <v>125</v>
      </c>
      <c r="F332" s="1">
        <v>0.63959999999999995</v>
      </c>
      <c r="G332" s="1">
        <v>47.413521209999999</v>
      </c>
      <c r="H332" s="1">
        <v>4.2450479799999998</v>
      </c>
      <c r="I332" s="1">
        <f t="shared" si="186"/>
        <v>3.5000000000000003E-2</v>
      </c>
      <c r="J332" s="1">
        <f t="shared" si="157"/>
        <v>0.12500001500000002</v>
      </c>
      <c r="K332" s="1">
        <f t="shared" si="158"/>
        <v>0.60805533106893561</v>
      </c>
      <c r="L332" s="1">
        <f t="shared" si="159"/>
        <v>2.9999999999999997E-4</v>
      </c>
      <c r="M332" s="1">
        <f t="shared" si="160"/>
        <v>3.4722222222222224E-2</v>
      </c>
      <c r="N332" s="1">
        <v>296.94468612627003</v>
      </c>
      <c r="O332" s="1">
        <v>297.01803889262999</v>
      </c>
      <c r="P332" s="1">
        <v>2.032732298625664</v>
      </c>
      <c r="Q332" s="1">
        <v>2.0033542378338725</v>
      </c>
      <c r="R332" s="1">
        <v>584.5292306612198</v>
      </c>
      <c r="S332" s="1">
        <v>603.62802431396665</v>
      </c>
      <c r="T332" s="1">
        <v>4148</v>
      </c>
      <c r="U332" s="1">
        <f>Condutividade!B$6</f>
        <v>6.543115377123824</v>
      </c>
      <c r="V332" s="1">
        <v>0.5</v>
      </c>
      <c r="W332" s="1">
        <f t="shared" si="161"/>
        <v>3.6089556256665607E-2</v>
      </c>
      <c r="X332" s="1">
        <f t="shared" si="162"/>
        <v>19.04875997514036</v>
      </c>
      <c r="Y332" s="1">
        <f t="shared" si="163"/>
        <v>11.225147432409777</v>
      </c>
      <c r="Z332" s="1">
        <f>[1]!HeatTransferArea(I332,J332,0.36,L332)</f>
        <v>1.5393805849846474</v>
      </c>
      <c r="AA332" s="1">
        <f>[1]!Convection(I332,M332,1000,9*10^-4,L332,0.6,0.36,7)</f>
        <v>33773.470677395402</v>
      </c>
      <c r="AB332" s="1">
        <f t="shared" si="164"/>
        <v>5.1556508938093728</v>
      </c>
      <c r="AC332" s="1">
        <f t="shared" si="165"/>
        <v>1035.1460701514989</v>
      </c>
      <c r="AD332" s="1">
        <f t="shared" si="173"/>
        <v>0.79767797654349648</v>
      </c>
      <c r="AE332" s="1">
        <f t="shared" si="166"/>
        <v>5.7901722850473014E-4</v>
      </c>
      <c r="AF332" s="1">
        <f t="shared" si="167"/>
        <v>6.4714916203848955E-6</v>
      </c>
      <c r="AG332" s="1">
        <f t="shared" si="168"/>
        <v>5.0736482127061123E-7</v>
      </c>
      <c r="AH332" s="1">
        <f t="shared" si="169"/>
        <v>3.5701938262595314E-4</v>
      </c>
      <c r="AI332" s="1">
        <f t="shared" si="170"/>
        <v>5.9999683194165152E-4</v>
      </c>
      <c r="AJ332" s="1">
        <f t="shared" si="174"/>
        <v>575.88137727960111</v>
      </c>
      <c r="AK332" s="1">
        <f t="shared" si="175"/>
        <v>7.4874426682615827</v>
      </c>
      <c r="AL332" s="1">
        <f t="shared" si="176"/>
        <v>1.0146644363922162</v>
      </c>
      <c r="AM332" s="1">
        <f t="shared" si="177"/>
        <v>1.0002470250177462</v>
      </c>
      <c r="AN332" s="1">
        <f t="shared" si="178"/>
        <v>0.26215358311914799</v>
      </c>
      <c r="AO332" s="1">
        <f t="shared" si="171"/>
        <v>47.413521209999999</v>
      </c>
      <c r="AP332" s="1">
        <v>0.98029999999999995</v>
      </c>
      <c r="AQ332" s="1">
        <f t="shared" si="179"/>
        <v>2.3471248497675144E-2</v>
      </c>
      <c r="AR332" s="1">
        <f t="shared" si="180"/>
        <v>180.86161800981643</v>
      </c>
      <c r="AS332" s="1">
        <f t="shared" si="172"/>
        <v>360.97359724974109</v>
      </c>
      <c r="AT332" s="1">
        <f t="shared" si="181"/>
        <v>144.02777777777777</v>
      </c>
      <c r="AU332" s="1">
        <f t="shared" si="182"/>
        <v>180.60340197230411</v>
      </c>
      <c r="AV332" s="1">
        <f t="shared" si="183"/>
        <v>180.48679862487054</v>
      </c>
      <c r="AX332" s="1">
        <f t="shared" si="184"/>
        <v>1.2539484032792572</v>
      </c>
      <c r="AY332" s="1">
        <f t="shared" si="185"/>
        <v>0.14750262056475355</v>
      </c>
      <c r="AZ332" s="1">
        <v>0.26286936932037258</v>
      </c>
    </row>
    <row r="333" spans="1:52" x14ac:dyDescent="0.25">
      <c r="A333" s="1">
        <v>0.3</v>
      </c>
      <c r="B333" s="1">
        <v>3.5714290000000002</v>
      </c>
      <c r="C333" s="1">
        <v>15</v>
      </c>
      <c r="D333" s="1">
        <v>1</v>
      </c>
      <c r="E333" s="1">
        <v>125</v>
      </c>
      <c r="F333" s="1">
        <v>0.31979999999999997</v>
      </c>
      <c r="G333" s="1">
        <v>47.967456779999999</v>
      </c>
      <c r="H333" s="1">
        <v>4.24494711</v>
      </c>
      <c r="I333" s="1">
        <f t="shared" si="186"/>
        <v>3.5000000000000003E-2</v>
      </c>
      <c r="J333" s="1">
        <f t="shared" si="157"/>
        <v>0.12500001500000002</v>
      </c>
      <c r="K333" s="1">
        <f t="shared" si="158"/>
        <v>0.60805533106893561</v>
      </c>
      <c r="L333" s="1">
        <f t="shared" si="159"/>
        <v>2.9999999999999997E-4</v>
      </c>
      <c r="M333" s="1">
        <f t="shared" si="160"/>
        <v>3.4722222222222224E-2</v>
      </c>
      <c r="N333" s="1">
        <v>296.94468612627003</v>
      </c>
      <c r="O333" s="1">
        <v>297.01803889262999</v>
      </c>
      <c r="P333" s="1">
        <v>2.032732298625664</v>
      </c>
      <c r="Q333" s="1">
        <v>2.0033542378338725</v>
      </c>
      <c r="R333" s="1">
        <v>584.5292306612198</v>
      </c>
      <c r="S333" s="1">
        <v>603.62802431396665</v>
      </c>
      <c r="T333" s="1">
        <v>4148</v>
      </c>
      <c r="U333" s="1">
        <f>Condutividade!B$6</f>
        <v>6.543115377123824</v>
      </c>
      <c r="V333" s="1">
        <v>0.5</v>
      </c>
      <c r="W333" s="1">
        <f t="shared" si="161"/>
        <v>3.6089556256665607E-2</v>
      </c>
      <c r="X333" s="1">
        <f t="shared" si="162"/>
        <v>19.04875997514036</v>
      </c>
      <c r="Y333" s="1">
        <f t="shared" si="163"/>
        <v>11.225147432409777</v>
      </c>
      <c r="Z333" s="1">
        <f>[1]!HeatTransferArea(I333,J333,0.36,L333)</f>
        <v>1.5393805849846474</v>
      </c>
      <c r="AA333" s="1">
        <f>[1]!Convection(I333,M333,1000,9*10^-4,L333,0.6,0.36,7)</f>
        <v>33773.470677395402</v>
      </c>
      <c r="AB333" s="1">
        <f t="shared" si="164"/>
        <v>5.1556508938093728</v>
      </c>
      <c r="AC333" s="1">
        <f t="shared" si="165"/>
        <v>1035.1460701514989</v>
      </c>
      <c r="AD333" s="1">
        <f t="shared" si="173"/>
        <v>0.39883898827174824</v>
      </c>
      <c r="AE333" s="1">
        <f t="shared" si="166"/>
        <v>2.8950861425236507E-4</v>
      </c>
      <c r="AF333" s="1">
        <f t="shared" si="167"/>
        <v>2.5885966481539582E-5</v>
      </c>
      <c r="AG333" s="1">
        <f t="shared" si="168"/>
        <v>2.0294592850824449E-6</v>
      </c>
      <c r="AH333" s="1">
        <f t="shared" si="169"/>
        <v>1.7850969131297657E-4</v>
      </c>
      <c r="AI333" s="1">
        <f t="shared" si="170"/>
        <v>2.9999841597082576E-4</v>
      </c>
      <c r="AJ333" s="1">
        <f t="shared" si="174"/>
        <v>287.94068863980056</v>
      </c>
      <c r="AK333" s="1">
        <f t="shared" si="175"/>
        <v>7.4874426682615827</v>
      </c>
      <c r="AL333" s="1">
        <f t="shared" si="176"/>
        <v>1.0146644363922162</v>
      </c>
      <c r="AM333" s="1">
        <f t="shared" si="177"/>
        <v>1.0002470250177462</v>
      </c>
      <c r="AN333" s="1">
        <f t="shared" si="178"/>
        <v>0.13260817111952555</v>
      </c>
      <c r="AO333" s="1">
        <f t="shared" si="171"/>
        <v>47.967456779999999</v>
      </c>
      <c r="AP333" s="1">
        <v>0.99099999999999999</v>
      </c>
      <c r="AQ333" s="1">
        <f t="shared" si="179"/>
        <v>1.1735345389229023E-2</v>
      </c>
      <c r="AR333" s="1">
        <f t="shared" si="180"/>
        <v>361.72323601963285</v>
      </c>
      <c r="AS333" s="1">
        <f t="shared" si="172"/>
        <v>360.97359724974109</v>
      </c>
      <c r="AT333" s="1">
        <f t="shared" si="181"/>
        <v>144.02777777777777</v>
      </c>
      <c r="AU333" s="1">
        <f t="shared" si="182"/>
        <v>361.20680394460823</v>
      </c>
      <c r="AV333" s="1">
        <f t="shared" si="183"/>
        <v>180.48679862487054</v>
      </c>
      <c r="AX333" s="1">
        <f t="shared" si="184"/>
        <v>2.5078968065585143</v>
      </c>
      <c r="AY333" s="1">
        <f t="shared" si="185"/>
        <v>6.7386984014354306E-2</v>
      </c>
      <c r="AZ333" s="1">
        <v>0.13297024551090952</v>
      </c>
    </row>
    <row r="334" spans="1:52" x14ac:dyDescent="0.25">
      <c r="A334" s="1">
        <v>0.3</v>
      </c>
      <c r="B334" s="1">
        <v>3.5714290000000002</v>
      </c>
      <c r="C334" s="1">
        <v>15</v>
      </c>
      <c r="D334" s="1">
        <v>1.5</v>
      </c>
      <c r="E334" s="1">
        <v>125</v>
      </c>
      <c r="F334" s="1">
        <v>0.2132</v>
      </c>
      <c r="G334" s="1">
        <v>48.007024909999998</v>
      </c>
      <c r="H334" s="1">
        <v>4.2581559599999999</v>
      </c>
      <c r="I334" s="1">
        <f t="shared" si="186"/>
        <v>3.5000000000000003E-2</v>
      </c>
      <c r="J334" s="1">
        <f t="shared" si="157"/>
        <v>0.12500001500000002</v>
      </c>
      <c r="K334" s="1">
        <f t="shared" si="158"/>
        <v>0.60805533106893561</v>
      </c>
      <c r="L334" s="1">
        <f t="shared" si="159"/>
        <v>2.9999999999999997E-4</v>
      </c>
      <c r="M334" s="1">
        <f t="shared" si="160"/>
        <v>3.4722222222222224E-2</v>
      </c>
      <c r="N334" s="1">
        <v>296.94468612627003</v>
      </c>
      <c r="O334" s="1">
        <v>297.01803889262999</v>
      </c>
      <c r="P334" s="1">
        <v>2.032732298625664</v>
      </c>
      <c r="Q334" s="1">
        <v>2.0033542378338725</v>
      </c>
      <c r="R334" s="1">
        <v>584.5292306612198</v>
      </c>
      <c r="S334" s="1">
        <v>603.62802431396665</v>
      </c>
      <c r="T334" s="1">
        <v>4148</v>
      </c>
      <c r="U334" s="1">
        <f>Condutividade!B$6</f>
        <v>6.543115377123824</v>
      </c>
      <c r="V334" s="1">
        <v>0.5</v>
      </c>
      <c r="W334" s="1">
        <f t="shared" si="161"/>
        <v>3.6089556256665607E-2</v>
      </c>
      <c r="X334" s="1">
        <f t="shared" si="162"/>
        <v>19.04875997514036</v>
      </c>
      <c r="Y334" s="1">
        <f t="shared" si="163"/>
        <v>11.225147432409777</v>
      </c>
      <c r="Z334" s="1">
        <f>[1]!HeatTransferArea(I334,J334,0.36,L334)</f>
        <v>1.5393805849846474</v>
      </c>
      <c r="AA334" s="1">
        <f>[1]!Convection(I334,M334,1000,9*10^-4,L334,0.6,0.36,7)</f>
        <v>33773.470677395402</v>
      </c>
      <c r="AB334" s="1">
        <f t="shared" si="164"/>
        <v>5.1556508938093728</v>
      </c>
      <c r="AC334" s="1">
        <f t="shared" si="165"/>
        <v>1035.1460701514989</v>
      </c>
      <c r="AD334" s="1">
        <f t="shared" si="173"/>
        <v>0.26589265884783214</v>
      </c>
      <c r="AE334" s="1">
        <f t="shared" si="166"/>
        <v>1.930057428349008E-4</v>
      </c>
      <c r="AF334" s="1">
        <f t="shared" si="167"/>
        <v>5.8243424583464054E-5</v>
      </c>
      <c r="AG334" s="1">
        <f t="shared" si="168"/>
        <v>4.5662833914355014E-6</v>
      </c>
      <c r="AH334" s="1">
        <f t="shared" si="169"/>
        <v>1.1900646087531771E-4</v>
      </c>
      <c r="AI334" s="1">
        <f t="shared" si="170"/>
        <v>1.9999894398055047E-4</v>
      </c>
      <c r="AJ334" s="1">
        <f t="shared" si="174"/>
        <v>191.96045909320037</v>
      </c>
      <c r="AK334" s="1">
        <f t="shared" si="175"/>
        <v>7.4874426682615827</v>
      </c>
      <c r="AL334" s="1">
        <f t="shared" si="176"/>
        <v>1.0146644363922162</v>
      </c>
      <c r="AM334" s="1">
        <f t="shared" si="177"/>
        <v>1.0002470250177462</v>
      </c>
      <c r="AN334" s="1">
        <f t="shared" si="178"/>
        <v>8.8478372651726034E-2</v>
      </c>
      <c r="AO334" s="1">
        <f t="shared" si="171"/>
        <v>48.007024909999998</v>
      </c>
      <c r="AP334" s="1">
        <v>0.99229999999999996</v>
      </c>
      <c r="AQ334" s="1">
        <f t="shared" si="179"/>
        <v>7.8479078956540209E-3</v>
      </c>
      <c r="AR334" s="1">
        <f t="shared" si="180"/>
        <v>542.58485402944928</v>
      </c>
      <c r="AS334" s="1">
        <f t="shared" si="172"/>
        <v>360.97359724974109</v>
      </c>
      <c r="AT334" s="1">
        <f t="shared" si="181"/>
        <v>144.02777777777777</v>
      </c>
      <c r="AU334" s="1">
        <f t="shared" si="182"/>
        <v>541.81020591691231</v>
      </c>
      <c r="AV334" s="1">
        <f t="shared" si="183"/>
        <v>180.48679862487054</v>
      </c>
      <c r="AX334" s="1">
        <f t="shared" si="184"/>
        <v>3.7618452098377713</v>
      </c>
      <c r="AY334" s="1">
        <f t="shared" si="185"/>
        <v>5.7653308545614484E-2</v>
      </c>
      <c r="AZ334" s="1">
        <v>8.871995469495958E-2</v>
      </c>
    </row>
    <row r="335" spans="1:52" x14ac:dyDescent="0.25">
      <c r="A335" s="1">
        <v>0.4</v>
      </c>
      <c r="B335" s="1">
        <v>2.1428569999999998</v>
      </c>
      <c r="C335" s="1">
        <v>15</v>
      </c>
      <c r="D335" s="1">
        <v>0.5</v>
      </c>
      <c r="E335" s="1">
        <v>125</v>
      </c>
      <c r="F335" s="1">
        <v>1.0661</v>
      </c>
      <c r="G335" s="1">
        <v>42.793613030000003</v>
      </c>
      <c r="H335" s="1">
        <v>1.48073393</v>
      </c>
      <c r="I335" s="1">
        <f t="shared" si="186"/>
        <v>3.5000000000000003E-2</v>
      </c>
      <c r="J335" s="1">
        <f t="shared" si="157"/>
        <v>7.4999995E-2</v>
      </c>
      <c r="K335" s="1">
        <f t="shared" si="158"/>
        <v>0.36483313053917238</v>
      </c>
      <c r="L335" s="1">
        <f t="shared" si="159"/>
        <v>4.0000000000000002E-4</v>
      </c>
      <c r="M335" s="1">
        <f t="shared" si="160"/>
        <v>3.4722222222222224E-2</v>
      </c>
      <c r="N335" s="1">
        <v>296.94468612627003</v>
      </c>
      <c r="O335" s="1">
        <v>297.01803889262999</v>
      </c>
      <c r="P335" s="1">
        <v>2.032732298625664</v>
      </c>
      <c r="Q335" s="1">
        <v>2.0033542378338725</v>
      </c>
      <c r="R335" s="1">
        <v>584.5292306612198</v>
      </c>
      <c r="S335" s="1">
        <v>603.62802431396665</v>
      </c>
      <c r="T335" s="1">
        <v>4148</v>
      </c>
      <c r="U335" s="1">
        <f>Condutividade!B$6</f>
        <v>6.543115377123824</v>
      </c>
      <c r="V335" s="1">
        <v>0.5</v>
      </c>
      <c r="W335" s="1">
        <f t="shared" si="161"/>
        <v>3.6089556256665607E-2</v>
      </c>
      <c r="X335" s="1">
        <f t="shared" si="162"/>
        <v>25.398346633520486</v>
      </c>
      <c r="Y335" s="1">
        <f t="shared" si="163"/>
        <v>13.510998629426624</v>
      </c>
      <c r="Z335" s="1">
        <f>[1]!HeatTransferArea(I335,J335,0.36,L335)</f>
        <v>0.69272113393513746</v>
      </c>
      <c r="AA335" s="1">
        <f>[1]!Convection(I335,M335,1000,9*10^-4,L335,0.6,0.36,7)</f>
        <v>25517.896048113165</v>
      </c>
      <c r="AB335" s="1">
        <f t="shared" si="164"/>
        <v>6.874201191745831</v>
      </c>
      <c r="AC335" s="1">
        <f t="shared" si="165"/>
        <v>974.46109109685005</v>
      </c>
      <c r="AD335" s="1">
        <f t="shared" si="173"/>
        <v>1.3294635424056591</v>
      </c>
      <c r="AE335" s="1">
        <f t="shared" si="166"/>
        <v>8.6522788099308023E-4</v>
      </c>
      <c r="AF335" s="1">
        <f t="shared" si="167"/>
        <v>2.3297361135702733E-6</v>
      </c>
      <c r="AG335" s="1">
        <f t="shared" si="168"/>
        <v>5.0736482127061123E-7</v>
      </c>
      <c r="AH335" s="1">
        <f t="shared" si="169"/>
        <v>9.9172087753669671E-4</v>
      </c>
      <c r="AI335" s="1">
        <f t="shared" si="170"/>
        <v>2.2080019047527291E-3</v>
      </c>
      <c r="AJ335" s="1">
        <f t="shared" si="174"/>
        <v>326.33486047009939</v>
      </c>
      <c r="AK335" s="1">
        <f t="shared" si="175"/>
        <v>7.4874426682615827</v>
      </c>
      <c r="AL335" s="1">
        <f t="shared" si="176"/>
        <v>1.0146644363922162</v>
      </c>
      <c r="AM335" s="1">
        <f t="shared" si="177"/>
        <v>1.0002470250177462</v>
      </c>
      <c r="AN335" s="1">
        <f t="shared" si="178"/>
        <v>0.39434957224053824</v>
      </c>
      <c r="AO335" s="1">
        <f t="shared" si="171"/>
        <v>42.793613030000003</v>
      </c>
      <c r="AP335" s="1">
        <v>0.75219999999999998</v>
      </c>
      <c r="AQ335" s="1">
        <f t="shared" si="179"/>
        <v>1.3645185590854305E-2</v>
      </c>
      <c r="AR335" s="1">
        <f t="shared" si="180"/>
        <v>108.51695054939105</v>
      </c>
      <c r="AS335" s="1">
        <f t="shared" si="172"/>
        <v>122.73178242992573</v>
      </c>
      <c r="AT335" s="1">
        <f t="shared" si="181"/>
        <v>144.02777777777777</v>
      </c>
      <c r="AU335" s="1">
        <f t="shared" si="182"/>
        <v>108.36202095580386</v>
      </c>
      <c r="AV335" s="1">
        <f t="shared" si="183"/>
        <v>61.365891214962865</v>
      </c>
      <c r="AX335" s="1">
        <f t="shared" si="184"/>
        <v>0.75236890152534985</v>
      </c>
      <c r="AY335" s="1">
        <f t="shared" si="185"/>
        <v>1.8553882931952204</v>
      </c>
      <c r="AZ335" s="1">
        <v>0.39542630740818352</v>
      </c>
    </row>
    <row r="336" spans="1:52" x14ac:dyDescent="0.25">
      <c r="A336" s="1">
        <v>0.4</v>
      </c>
      <c r="B336" s="1">
        <v>2.1428569999999998</v>
      </c>
      <c r="C336" s="1">
        <v>15</v>
      </c>
      <c r="D336" s="1">
        <v>1</v>
      </c>
      <c r="E336" s="1">
        <v>125</v>
      </c>
      <c r="F336" s="1">
        <v>0.53300000000000003</v>
      </c>
      <c r="G336" s="1">
        <v>48.958813220000003</v>
      </c>
      <c r="H336" s="1">
        <v>1.4807023800000001</v>
      </c>
      <c r="I336" s="1">
        <f t="shared" si="186"/>
        <v>3.5000000000000003E-2</v>
      </c>
      <c r="J336" s="1">
        <f t="shared" si="157"/>
        <v>7.4999995E-2</v>
      </c>
      <c r="K336" s="1">
        <f t="shared" si="158"/>
        <v>0.36483313053917238</v>
      </c>
      <c r="L336" s="1">
        <f t="shared" si="159"/>
        <v>4.0000000000000002E-4</v>
      </c>
      <c r="M336" s="1">
        <f t="shared" si="160"/>
        <v>3.4722222222222224E-2</v>
      </c>
      <c r="N336" s="1">
        <v>296.94468612627003</v>
      </c>
      <c r="O336" s="1">
        <v>297.01803889262999</v>
      </c>
      <c r="P336" s="1">
        <v>2.032732298625664</v>
      </c>
      <c r="Q336" s="1">
        <v>2.0033542378338725</v>
      </c>
      <c r="R336" s="1">
        <v>584.5292306612198</v>
      </c>
      <c r="S336" s="1">
        <v>603.62802431396665</v>
      </c>
      <c r="T336" s="1">
        <v>4148</v>
      </c>
      <c r="U336" s="1">
        <f>Condutividade!B$6</f>
        <v>6.543115377123824</v>
      </c>
      <c r="V336" s="1">
        <v>0.5</v>
      </c>
      <c r="W336" s="1">
        <f t="shared" si="161"/>
        <v>3.6089556256665607E-2</v>
      </c>
      <c r="X336" s="1">
        <f t="shared" si="162"/>
        <v>25.398346633520486</v>
      </c>
      <c r="Y336" s="1">
        <f t="shared" si="163"/>
        <v>13.510998629426624</v>
      </c>
      <c r="Z336" s="1">
        <f>[1]!HeatTransferArea(I336,J336,0.36,L336)</f>
        <v>0.69272113393513746</v>
      </c>
      <c r="AA336" s="1">
        <f>[1]!Convection(I336,M336,1000,9*10^-4,L336,0.6,0.36,7)</f>
        <v>25517.896048113165</v>
      </c>
      <c r="AB336" s="1">
        <f t="shared" si="164"/>
        <v>6.874201191745831</v>
      </c>
      <c r="AC336" s="1">
        <f t="shared" si="165"/>
        <v>974.46109109685005</v>
      </c>
      <c r="AD336" s="1">
        <f t="shared" si="173"/>
        <v>0.66473177120282956</v>
      </c>
      <c r="AE336" s="1">
        <f t="shared" si="166"/>
        <v>4.8261394049653461E-4</v>
      </c>
      <c r="AF336" s="1">
        <f t="shared" si="167"/>
        <v>9.3189444542810933E-6</v>
      </c>
      <c r="AG336" s="1">
        <f t="shared" si="168"/>
        <v>2.0294592850824449E-6</v>
      </c>
      <c r="AH336" s="1">
        <f t="shared" si="169"/>
        <v>4.9586043876834835E-4</v>
      </c>
      <c r="AI336" s="1">
        <f t="shared" si="170"/>
        <v>1.1040009523763646E-3</v>
      </c>
      <c r="AJ336" s="1">
        <f t="shared" si="174"/>
        <v>163.16743023504969</v>
      </c>
      <c r="AK336" s="1">
        <f t="shared" si="175"/>
        <v>7.4874426682615827</v>
      </c>
      <c r="AL336" s="1">
        <f t="shared" si="176"/>
        <v>1.0146644363922162</v>
      </c>
      <c r="AM336" s="1">
        <f t="shared" si="177"/>
        <v>1.0002470250177462</v>
      </c>
      <c r="AN336" s="1">
        <f t="shared" si="178"/>
        <v>0.22558140904317339</v>
      </c>
      <c r="AO336" s="1">
        <f t="shared" si="171"/>
        <v>48.958813220000003</v>
      </c>
      <c r="AP336" s="1">
        <v>0.96660000000000001</v>
      </c>
      <c r="AQ336" s="1">
        <f t="shared" si="179"/>
        <v>6.8224474264325383E-3</v>
      </c>
      <c r="AR336" s="1">
        <f t="shared" si="180"/>
        <v>217.03390109878211</v>
      </c>
      <c r="AS336" s="1">
        <f t="shared" si="172"/>
        <v>122.73178242992573</v>
      </c>
      <c r="AT336" s="1">
        <f t="shared" si="181"/>
        <v>144.02777777777777</v>
      </c>
      <c r="AU336" s="1">
        <f t="shared" si="182"/>
        <v>216.72404191160771</v>
      </c>
      <c r="AV336" s="1">
        <f t="shared" si="183"/>
        <v>61.365891214962865</v>
      </c>
      <c r="AX336" s="1">
        <f t="shared" si="184"/>
        <v>1.5047378030506997</v>
      </c>
      <c r="AY336" s="1">
        <f t="shared" si="185"/>
        <v>0.25008058511993675</v>
      </c>
      <c r="AZ336" s="1">
        <v>0.22619733829321353</v>
      </c>
    </row>
    <row r="337" spans="1:52" x14ac:dyDescent="0.25">
      <c r="A337" s="1">
        <v>0.4</v>
      </c>
      <c r="B337" s="1">
        <v>2.1428569999999998</v>
      </c>
      <c r="C337" s="1">
        <v>15</v>
      </c>
      <c r="D337" s="1">
        <v>1.5</v>
      </c>
      <c r="E337" s="1">
        <v>125</v>
      </c>
      <c r="F337" s="1">
        <v>0.35539999999999999</v>
      </c>
      <c r="G337" s="1">
        <v>49.317081829999999</v>
      </c>
      <c r="H337" s="1">
        <v>1.4854551300000001</v>
      </c>
      <c r="I337" s="1">
        <f t="shared" si="186"/>
        <v>3.5000000000000003E-2</v>
      </c>
      <c r="J337" s="1">
        <f t="shared" si="157"/>
        <v>7.4999995E-2</v>
      </c>
      <c r="K337" s="1">
        <f t="shared" si="158"/>
        <v>0.36483313053917238</v>
      </c>
      <c r="L337" s="1">
        <f t="shared" si="159"/>
        <v>4.0000000000000002E-4</v>
      </c>
      <c r="M337" s="1">
        <f t="shared" si="160"/>
        <v>3.4722222222222224E-2</v>
      </c>
      <c r="N337" s="1">
        <v>296.94468612627003</v>
      </c>
      <c r="O337" s="1">
        <v>297.01803889262999</v>
      </c>
      <c r="P337" s="1">
        <v>2.032732298625664</v>
      </c>
      <c r="Q337" s="1">
        <v>2.0033542378338725</v>
      </c>
      <c r="R337" s="1">
        <v>584.5292306612198</v>
      </c>
      <c r="S337" s="1">
        <v>603.62802431396665</v>
      </c>
      <c r="T337" s="1">
        <v>4148</v>
      </c>
      <c r="U337" s="1">
        <f>Condutividade!B$6</f>
        <v>6.543115377123824</v>
      </c>
      <c r="V337" s="1">
        <v>0.5</v>
      </c>
      <c r="W337" s="1">
        <f t="shared" si="161"/>
        <v>3.6089556256665607E-2</v>
      </c>
      <c r="X337" s="1">
        <f t="shared" si="162"/>
        <v>25.398346633520486</v>
      </c>
      <c r="Y337" s="1">
        <f t="shared" si="163"/>
        <v>13.510998629426624</v>
      </c>
      <c r="Z337" s="1">
        <f>[1]!HeatTransferArea(I337,J337,0.36,L337)</f>
        <v>0.69272113393513746</v>
      </c>
      <c r="AA337" s="1">
        <f>[1]!Convection(I337,M337,1000,9*10^-4,L337,0.6,0.36,7)</f>
        <v>25517.896048113165</v>
      </c>
      <c r="AB337" s="1">
        <f t="shared" si="164"/>
        <v>6.874201191745831</v>
      </c>
      <c r="AC337" s="1">
        <f t="shared" si="165"/>
        <v>974.46109109685005</v>
      </c>
      <c r="AD337" s="1">
        <f t="shared" si="173"/>
        <v>0.44315451413521967</v>
      </c>
      <c r="AE337" s="1">
        <f t="shared" si="166"/>
        <v>2.5507596033114144E-4</v>
      </c>
      <c r="AF337" s="1">
        <f t="shared" si="167"/>
        <v>2.096762502213246E-5</v>
      </c>
      <c r="AG337" s="1">
        <f t="shared" si="168"/>
        <v>4.5662833914355014E-6</v>
      </c>
      <c r="AH337" s="1">
        <f t="shared" si="169"/>
        <v>3.305736258455655E-4</v>
      </c>
      <c r="AI337" s="1">
        <f t="shared" si="170"/>
        <v>7.3600063491757631E-4</v>
      </c>
      <c r="AJ337" s="1">
        <f t="shared" si="174"/>
        <v>108.77828682336647</v>
      </c>
      <c r="AK337" s="1">
        <f t="shared" si="175"/>
        <v>7.4874426682615827</v>
      </c>
      <c r="AL337" s="1">
        <f t="shared" si="176"/>
        <v>1.0146644363922162</v>
      </c>
      <c r="AM337" s="1">
        <f t="shared" si="177"/>
        <v>1.0002470250177462</v>
      </c>
      <c r="AN337" s="1">
        <f t="shared" si="178"/>
        <v>0.15148810571473356</v>
      </c>
      <c r="AO337" s="1">
        <f t="shared" si="171"/>
        <v>49.317081829999999</v>
      </c>
      <c r="AP337" s="1">
        <v>0.97560000000000002</v>
      </c>
      <c r="AQ337" s="1">
        <f t="shared" si="179"/>
        <v>4.5628973860137511E-3</v>
      </c>
      <c r="AR337" s="1">
        <f t="shared" si="180"/>
        <v>325.55085164817319</v>
      </c>
      <c r="AS337" s="1">
        <f t="shared" si="172"/>
        <v>122.73178242992573</v>
      </c>
      <c r="AT337" s="1">
        <f t="shared" si="181"/>
        <v>144.02777777777777</v>
      </c>
      <c r="AU337" s="1">
        <f t="shared" si="182"/>
        <v>325.08606286741156</v>
      </c>
      <c r="AV337" s="1">
        <f t="shared" si="183"/>
        <v>61.365891214962865</v>
      </c>
      <c r="AX337" s="1">
        <f t="shared" si="184"/>
        <v>2.2571067045760493</v>
      </c>
      <c r="AY337" s="1">
        <f t="shared" si="185"/>
        <v>0.18269360110558244</v>
      </c>
      <c r="AZ337" s="1">
        <v>0.15190173002774163</v>
      </c>
    </row>
    <row r="338" spans="1:52" x14ac:dyDescent="0.25">
      <c r="A338" s="1">
        <v>0.4</v>
      </c>
      <c r="B338" s="1">
        <v>2.8571430000000002</v>
      </c>
      <c r="C338" s="1">
        <v>15</v>
      </c>
      <c r="D338" s="1">
        <v>0.5</v>
      </c>
      <c r="E338" s="1">
        <v>125</v>
      </c>
      <c r="F338" s="1">
        <v>0.79949999999999999</v>
      </c>
      <c r="G338" s="1">
        <v>47.073552290000002</v>
      </c>
      <c r="H338" s="1">
        <v>1.9743121400000001</v>
      </c>
      <c r="I338" s="1">
        <f t="shared" si="186"/>
        <v>3.5000000000000003E-2</v>
      </c>
      <c r="J338" s="1">
        <f t="shared" si="157"/>
        <v>0.10000000500000002</v>
      </c>
      <c r="K338" s="1">
        <f t="shared" si="158"/>
        <v>0.48644423080405397</v>
      </c>
      <c r="L338" s="1">
        <f t="shared" si="159"/>
        <v>4.0000000000000002E-4</v>
      </c>
      <c r="M338" s="1">
        <f t="shared" si="160"/>
        <v>3.4722222222222224E-2</v>
      </c>
      <c r="N338" s="1">
        <v>296.94468612627003</v>
      </c>
      <c r="O338" s="1">
        <v>297.01803889262999</v>
      </c>
      <c r="P338" s="1">
        <v>2.032732298625664</v>
      </c>
      <c r="Q338" s="1">
        <v>2.0033542378338725</v>
      </c>
      <c r="R338" s="1">
        <v>584.5292306612198</v>
      </c>
      <c r="S338" s="1">
        <v>603.62802431396665</v>
      </c>
      <c r="T338" s="1">
        <v>4148</v>
      </c>
      <c r="U338" s="1">
        <f>Condutividade!B$6</f>
        <v>6.543115377123824</v>
      </c>
      <c r="V338" s="1">
        <v>0.5</v>
      </c>
      <c r="W338" s="1">
        <f t="shared" si="161"/>
        <v>3.6089556256665607E-2</v>
      </c>
      <c r="X338" s="1">
        <f t="shared" si="162"/>
        <v>25.398346633520486</v>
      </c>
      <c r="Y338" s="1">
        <f t="shared" si="163"/>
        <v>13.510998629426624</v>
      </c>
      <c r="Z338" s="1">
        <f>[1]!HeatTransferArea(I338,J338,0.36,L338)</f>
        <v>0.92362828633681149</v>
      </c>
      <c r="AA338" s="1">
        <f>[1]!Convection(I338,M338,1000,9*10^-4,L338,0.6,0.36,7)</f>
        <v>25517.896048113165</v>
      </c>
      <c r="AB338" s="1">
        <f t="shared" si="164"/>
        <v>6.874201191745831</v>
      </c>
      <c r="AC338" s="1">
        <f t="shared" si="165"/>
        <v>974.46109109685005</v>
      </c>
      <c r="AD338" s="1">
        <f t="shared" si="173"/>
        <v>0.99709754047619015</v>
      </c>
      <c r="AE338" s="1">
        <f t="shared" si="166"/>
        <v>7.2382755129218879E-4</v>
      </c>
      <c r="AF338" s="1">
        <f t="shared" si="167"/>
        <v>4.1417540572007743E-6</v>
      </c>
      <c r="AG338" s="1">
        <f t="shared" si="168"/>
        <v>5.0736482127061123E-7</v>
      </c>
      <c r="AH338" s="1">
        <f t="shared" si="169"/>
        <v>5.5784286345104061E-4</v>
      </c>
      <c r="AI338" s="1">
        <f t="shared" si="170"/>
        <v>1.2420007816231911E-3</v>
      </c>
      <c r="AJ338" s="1">
        <f t="shared" si="174"/>
        <v>326.3348604700995</v>
      </c>
      <c r="AK338" s="1">
        <f t="shared" si="175"/>
        <v>7.4874426682615827</v>
      </c>
      <c r="AL338" s="1">
        <f t="shared" si="176"/>
        <v>1.0146644363922162</v>
      </c>
      <c r="AM338" s="1">
        <f t="shared" si="177"/>
        <v>1.0002470250177462</v>
      </c>
      <c r="AN338" s="1">
        <f t="shared" si="178"/>
        <v>0.32534235361226244</v>
      </c>
      <c r="AO338" s="1">
        <f t="shared" si="171"/>
        <v>47.073552290000002</v>
      </c>
      <c r="AP338" s="1">
        <v>0.93289999999999995</v>
      </c>
      <c r="AQ338" s="1">
        <f t="shared" si="179"/>
        <v>1.3645185611567164E-2</v>
      </c>
      <c r="AR338" s="1">
        <f t="shared" si="180"/>
        <v>144.68928427960375</v>
      </c>
      <c r="AS338" s="1">
        <f t="shared" si="172"/>
        <v>163.64239566484622</v>
      </c>
      <c r="AT338" s="1">
        <f t="shared" si="181"/>
        <v>144.02777777777777</v>
      </c>
      <c r="AU338" s="1">
        <f t="shared" si="182"/>
        <v>144.48271146405398</v>
      </c>
      <c r="AV338" s="1">
        <f t="shared" si="183"/>
        <v>81.82119783242311</v>
      </c>
      <c r="AX338" s="1">
        <f t="shared" si="184"/>
        <v>1.0031586524023035</v>
      </c>
      <c r="AY338" s="1">
        <f t="shared" si="185"/>
        <v>0.50240740304035258</v>
      </c>
      <c r="AZ338" s="1">
        <v>0.32623067092846619</v>
      </c>
    </row>
    <row r="339" spans="1:52" x14ac:dyDescent="0.25">
      <c r="A339" s="1">
        <v>0.4</v>
      </c>
      <c r="B339" s="1">
        <v>2.8571430000000002</v>
      </c>
      <c r="C339" s="1">
        <v>15</v>
      </c>
      <c r="D339" s="1">
        <v>1</v>
      </c>
      <c r="E339" s="1">
        <v>125</v>
      </c>
      <c r="F339" s="1">
        <v>0.39979999999999999</v>
      </c>
      <c r="G339" s="1">
        <v>48.578367309999997</v>
      </c>
      <c r="H339" s="1">
        <v>1.97427007</v>
      </c>
      <c r="I339" s="1">
        <f t="shared" si="186"/>
        <v>3.5000000000000003E-2</v>
      </c>
      <c r="J339" s="1">
        <f t="shared" si="157"/>
        <v>0.10000000500000002</v>
      </c>
      <c r="K339" s="1">
        <f t="shared" si="158"/>
        <v>0.48644423080405397</v>
      </c>
      <c r="L339" s="1">
        <f t="shared" si="159"/>
        <v>4.0000000000000002E-4</v>
      </c>
      <c r="M339" s="1">
        <f t="shared" si="160"/>
        <v>3.4722222222222224E-2</v>
      </c>
      <c r="N339" s="1">
        <v>296.94468612627003</v>
      </c>
      <c r="O339" s="1">
        <v>297.01803889262999</v>
      </c>
      <c r="P339" s="1">
        <v>2.032732298625664</v>
      </c>
      <c r="Q339" s="1">
        <v>2.0033542378338725</v>
      </c>
      <c r="R339" s="1">
        <v>584.5292306612198</v>
      </c>
      <c r="S339" s="1">
        <v>603.62802431396665</v>
      </c>
      <c r="T339" s="1">
        <v>4148</v>
      </c>
      <c r="U339" s="1">
        <f>Condutividade!B$6</f>
        <v>6.543115377123824</v>
      </c>
      <c r="V339" s="1">
        <v>0.5</v>
      </c>
      <c r="W339" s="1">
        <f t="shared" si="161"/>
        <v>3.6089556256665607E-2</v>
      </c>
      <c r="X339" s="1">
        <f t="shared" si="162"/>
        <v>25.398346633520486</v>
      </c>
      <c r="Y339" s="1">
        <f t="shared" si="163"/>
        <v>13.510998629426624</v>
      </c>
      <c r="Z339" s="1">
        <f>[1]!HeatTransferArea(I339,J339,0.36,L339)</f>
        <v>0.92362828633681149</v>
      </c>
      <c r="AA339" s="1">
        <f>[1]!Convection(I339,M339,1000,9*10^-4,L339,0.6,0.36,7)</f>
        <v>25517.896048113165</v>
      </c>
      <c r="AB339" s="1">
        <f t="shared" si="164"/>
        <v>6.874201191745831</v>
      </c>
      <c r="AC339" s="1">
        <f t="shared" si="165"/>
        <v>974.46109109685005</v>
      </c>
      <c r="AD339" s="1">
        <f t="shared" si="173"/>
        <v>0.49854877023809507</v>
      </c>
      <c r="AE339" s="1">
        <f t="shared" si="166"/>
        <v>3.119137756460999E-4</v>
      </c>
      <c r="AF339" s="1">
        <f t="shared" si="167"/>
        <v>1.6567016228803097E-5</v>
      </c>
      <c r="AG339" s="1">
        <f t="shared" si="168"/>
        <v>2.0294592850824449E-6</v>
      </c>
      <c r="AH339" s="1">
        <f t="shared" si="169"/>
        <v>2.789214317255203E-4</v>
      </c>
      <c r="AI339" s="1">
        <f t="shared" si="170"/>
        <v>6.2100039081159557E-4</v>
      </c>
      <c r="AJ339" s="1">
        <f t="shared" si="174"/>
        <v>163.16743023504975</v>
      </c>
      <c r="AK339" s="1">
        <f t="shared" si="175"/>
        <v>7.4874426682615827</v>
      </c>
      <c r="AL339" s="1">
        <f t="shared" si="176"/>
        <v>1.0146644363922162</v>
      </c>
      <c r="AM339" s="1">
        <f t="shared" si="177"/>
        <v>1.0002470250177462</v>
      </c>
      <c r="AN339" s="1">
        <f t="shared" si="178"/>
        <v>0.16787133736913473</v>
      </c>
      <c r="AO339" s="1">
        <f t="shared" si="171"/>
        <v>48.578367309999997</v>
      </c>
      <c r="AP339" s="1">
        <v>0.98009999999999997</v>
      </c>
      <c r="AQ339" s="1">
        <f t="shared" si="179"/>
        <v>6.8224474252869902E-3</v>
      </c>
      <c r="AR339" s="1">
        <f t="shared" si="180"/>
        <v>289.37856855920751</v>
      </c>
      <c r="AS339" s="1">
        <f t="shared" si="172"/>
        <v>163.64239566484622</v>
      </c>
      <c r="AT339" s="1">
        <f t="shared" si="181"/>
        <v>144.02777777777777</v>
      </c>
      <c r="AU339" s="1">
        <f t="shared" si="182"/>
        <v>288.96542292810796</v>
      </c>
      <c r="AV339" s="1">
        <f t="shared" si="183"/>
        <v>81.82119783242311</v>
      </c>
      <c r="AX339" s="1">
        <f t="shared" si="184"/>
        <v>2.006317304804607</v>
      </c>
      <c r="AY339" s="1">
        <f t="shared" si="185"/>
        <v>0.14900010909840572</v>
      </c>
      <c r="AZ339" s="1">
        <v>0.16832969458645849</v>
      </c>
    </row>
    <row r="340" spans="1:52" x14ac:dyDescent="0.25">
      <c r="A340" s="1">
        <v>0.4</v>
      </c>
      <c r="B340" s="1">
        <v>2.8571430000000002</v>
      </c>
      <c r="C340" s="1">
        <v>15</v>
      </c>
      <c r="D340" s="1">
        <v>1.5</v>
      </c>
      <c r="E340" s="1">
        <v>125</v>
      </c>
      <c r="F340" s="1">
        <v>0.26650000000000001</v>
      </c>
      <c r="G340" s="1">
        <v>48.586488269999997</v>
      </c>
      <c r="H340" s="1">
        <v>1.98060707</v>
      </c>
      <c r="I340" s="1">
        <f t="shared" si="186"/>
        <v>3.5000000000000003E-2</v>
      </c>
      <c r="J340" s="1">
        <f t="shared" si="157"/>
        <v>0.10000000500000002</v>
      </c>
      <c r="K340" s="1">
        <f t="shared" si="158"/>
        <v>0.48644423080405397</v>
      </c>
      <c r="L340" s="1">
        <f t="shared" si="159"/>
        <v>4.0000000000000002E-4</v>
      </c>
      <c r="M340" s="1">
        <f t="shared" si="160"/>
        <v>3.4722222222222224E-2</v>
      </c>
      <c r="N340" s="1">
        <v>296.94468612627003</v>
      </c>
      <c r="O340" s="1">
        <v>297.01803889262999</v>
      </c>
      <c r="P340" s="1">
        <v>2.032732298625664</v>
      </c>
      <c r="Q340" s="1">
        <v>2.0033542378338725</v>
      </c>
      <c r="R340" s="1">
        <v>584.5292306612198</v>
      </c>
      <c r="S340" s="1">
        <v>603.62802431396665</v>
      </c>
      <c r="T340" s="1">
        <v>4148</v>
      </c>
      <c r="U340" s="1">
        <f>Condutividade!B$6</f>
        <v>6.543115377123824</v>
      </c>
      <c r="V340" s="1">
        <v>0.5</v>
      </c>
      <c r="W340" s="1">
        <f t="shared" si="161"/>
        <v>3.6089556256665607E-2</v>
      </c>
      <c r="X340" s="1">
        <f t="shared" si="162"/>
        <v>25.398346633520486</v>
      </c>
      <c r="Y340" s="1">
        <f t="shared" si="163"/>
        <v>13.510998629426624</v>
      </c>
      <c r="Z340" s="1">
        <f>[1]!HeatTransferArea(I340,J340,0.36,L340)</f>
        <v>0.92362828633681149</v>
      </c>
      <c r="AA340" s="1">
        <f>[1]!Convection(I340,M340,1000,9*10^-4,L340,0.6,0.36,7)</f>
        <v>25517.896048113165</v>
      </c>
      <c r="AB340" s="1">
        <f t="shared" si="164"/>
        <v>6.874201191745831</v>
      </c>
      <c r="AC340" s="1">
        <f t="shared" si="165"/>
        <v>974.46109109685005</v>
      </c>
      <c r="AD340" s="1">
        <f t="shared" si="173"/>
        <v>0.33236584682539672</v>
      </c>
      <c r="AE340" s="1">
        <f t="shared" si="166"/>
        <v>2.4127585043071109E-4</v>
      </c>
      <c r="AF340" s="1">
        <f t="shared" si="167"/>
        <v>3.7275786514806969E-5</v>
      </c>
      <c r="AG340" s="1">
        <f t="shared" si="168"/>
        <v>4.5662833914355014E-6</v>
      </c>
      <c r="AH340" s="1">
        <f t="shared" si="169"/>
        <v>1.8594762115034687E-4</v>
      </c>
      <c r="AI340" s="1">
        <f t="shared" si="170"/>
        <v>4.1400026054106369E-4</v>
      </c>
      <c r="AJ340" s="1">
        <f t="shared" si="174"/>
        <v>108.7782868233665</v>
      </c>
      <c r="AK340" s="1">
        <f t="shared" si="175"/>
        <v>7.4874426682615827</v>
      </c>
      <c r="AL340" s="1">
        <f t="shared" si="176"/>
        <v>1.0146644363922162</v>
      </c>
      <c r="AM340" s="1">
        <f t="shared" si="177"/>
        <v>1.0002470250177462</v>
      </c>
      <c r="AN340" s="1">
        <f t="shared" si="178"/>
        <v>0.11193293387714277</v>
      </c>
      <c r="AO340" s="1">
        <f t="shared" si="171"/>
        <v>48.586488269999997</v>
      </c>
      <c r="AP340" s="1">
        <v>0.98360000000000003</v>
      </c>
      <c r="AQ340" s="1">
        <f t="shared" si="179"/>
        <v>4.5628973835468252E-3</v>
      </c>
      <c r="AR340" s="1">
        <f t="shared" si="180"/>
        <v>434.06785283881129</v>
      </c>
      <c r="AS340" s="1">
        <f t="shared" si="172"/>
        <v>163.64239566484622</v>
      </c>
      <c r="AT340" s="1">
        <f t="shared" si="181"/>
        <v>144.02777777777777</v>
      </c>
      <c r="AU340" s="1">
        <f t="shared" si="182"/>
        <v>433.44813439216193</v>
      </c>
      <c r="AV340" s="1">
        <f t="shared" si="183"/>
        <v>81.82119783242311</v>
      </c>
      <c r="AX340" s="1">
        <f t="shared" si="184"/>
        <v>3.0094759572069103</v>
      </c>
      <c r="AY340" s="1">
        <f t="shared" si="185"/>
        <v>0.12279405975948973</v>
      </c>
      <c r="AZ340" s="1">
        <v>0.11223855643846185</v>
      </c>
    </row>
    <row r="341" spans="1:52" x14ac:dyDescent="0.25">
      <c r="A341" s="1">
        <v>0.4</v>
      </c>
      <c r="B341" s="1">
        <v>3.5714290000000002</v>
      </c>
      <c r="C341" s="1">
        <v>15</v>
      </c>
      <c r="D341" s="1">
        <v>0.5</v>
      </c>
      <c r="E341" s="1">
        <v>125</v>
      </c>
      <c r="F341" s="1">
        <v>0.63959999999999995</v>
      </c>
      <c r="G341" s="1">
        <v>47.523776239999997</v>
      </c>
      <c r="H341" s="1">
        <v>2.4678903499999998</v>
      </c>
      <c r="I341" s="1">
        <f t="shared" si="186"/>
        <v>3.5000000000000003E-2</v>
      </c>
      <c r="J341" s="1">
        <f t="shared" si="157"/>
        <v>0.12500001500000002</v>
      </c>
      <c r="K341" s="1">
        <f t="shared" si="158"/>
        <v>0.60805533106893561</v>
      </c>
      <c r="L341" s="1">
        <f t="shared" si="159"/>
        <v>4.0000000000000002E-4</v>
      </c>
      <c r="M341" s="1">
        <f t="shared" si="160"/>
        <v>3.4722222222222224E-2</v>
      </c>
      <c r="N341" s="1">
        <v>296.94468612627003</v>
      </c>
      <c r="O341" s="1">
        <v>297.01803889262999</v>
      </c>
      <c r="P341" s="1">
        <v>2.032732298625664</v>
      </c>
      <c r="Q341" s="1">
        <v>2.0033542378338725</v>
      </c>
      <c r="R341" s="1">
        <v>584.5292306612198</v>
      </c>
      <c r="S341" s="1">
        <v>603.62802431396665</v>
      </c>
      <c r="T341" s="1">
        <v>4148</v>
      </c>
      <c r="U341" s="1">
        <f>Condutividade!B$6</f>
        <v>6.543115377123824</v>
      </c>
      <c r="V341" s="1">
        <v>0.5</v>
      </c>
      <c r="W341" s="1">
        <f t="shared" si="161"/>
        <v>3.6089556256665607E-2</v>
      </c>
      <c r="X341" s="1">
        <f t="shared" si="162"/>
        <v>25.398346633520486</v>
      </c>
      <c r="Y341" s="1">
        <f t="shared" si="163"/>
        <v>13.510998629426624</v>
      </c>
      <c r="Z341" s="1">
        <f>[1]!HeatTransferArea(I341,J341,0.36,L341)</f>
        <v>1.1545354387384854</v>
      </c>
      <c r="AA341" s="1">
        <f>[1]!Convection(I341,M341,1000,9*10^-4,L341,0.6,0.36,7)</f>
        <v>25517.896048113165</v>
      </c>
      <c r="AB341" s="1">
        <f t="shared" si="164"/>
        <v>6.874201191745831</v>
      </c>
      <c r="AC341" s="1">
        <f t="shared" si="165"/>
        <v>974.46109109685005</v>
      </c>
      <c r="AD341" s="1">
        <f t="shared" si="173"/>
        <v>0.79767797654349648</v>
      </c>
      <c r="AE341" s="1">
        <f t="shared" si="166"/>
        <v>5.7901722850473014E-4</v>
      </c>
      <c r="AF341" s="1">
        <f t="shared" si="167"/>
        <v>6.4714916203848955E-6</v>
      </c>
      <c r="AG341" s="1">
        <f t="shared" si="168"/>
        <v>5.0736482127061123E-7</v>
      </c>
      <c r="AH341" s="1">
        <f t="shared" si="169"/>
        <v>3.5701938262595314E-4</v>
      </c>
      <c r="AI341" s="1">
        <f t="shared" si="170"/>
        <v>7.948803889555895E-4</v>
      </c>
      <c r="AJ341" s="1">
        <f t="shared" si="174"/>
        <v>326.33486047009944</v>
      </c>
      <c r="AK341" s="1">
        <f t="shared" si="175"/>
        <v>7.4874426682615827</v>
      </c>
      <c r="AL341" s="1">
        <f t="shared" si="176"/>
        <v>1.0146644363922162</v>
      </c>
      <c r="AM341" s="1">
        <f t="shared" si="177"/>
        <v>1.0002470250177462</v>
      </c>
      <c r="AN341" s="1">
        <f t="shared" si="178"/>
        <v>0.2627631930032861</v>
      </c>
      <c r="AO341" s="1">
        <f t="shared" si="171"/>
        <v>47.523776239999997</v>
      </c>
      <c r="AP341" s="1">
        <v>0.97130000000000005</v>
      </c>
      <c r="AQ341" s="1">
        <f t="shared" si="179"/>
        <v>1.3645185623994876E-2</v>
      </c>
      <c r="AR341" s="1">
        <f t="shared" si="180"/>
        <v>180.86161800981643</v>
      </c>
      <c r="AS341" s="1">
        <f t="shared" si="172"/>
        <v>204.5530088997667</v>
      </c>
      <c r="AT341" s="1">
        <f t="shared" si="181"/>
        <v>144.02777777777777</v>
      </c>
      <c r="AU341" s="1">
        <f t="shared" si="182"/>
        <v>180.60340197230411</v>
      </c>
      <c r="AV341" s="1">
        <f t="shared" si="183"/>
        <v>102.27650444988335</v>
      </c>
      <c r="AX341" s="1">
        <f t="shared" si="184"/>
        <v>1.2539484032792572</v>
      </c>
      <c r="AY341" s="1">
        <f t="shared" si="185"/>
        <v>0.21488960457910702</v>
      </c>
      <c r="AZ341" s="1">
        <v>0.26348064368812374</v>
      </c>
    </row>
    <row r="342" spans="1:52" x14ac:dyDescent="0.25">
      <c r="A342" s="1">
        <v>0.4</v>
      </c>
      <c r="B342" s="1">
        <v>3.5714290000000002</v>
      </c>
      <c r="C342" s="1">
        <v>15</v>
      </c>
      <c r="D342" s="1">
        <v>1</v>
      </c>
      <c r="E342" s="1">
        <v>125</v>
      </c>
      <c r="F342" s="1">
        <v>0.31979999999999997</v>
      </c>
      <c r="G342" s="1">
        <v>48.06690794</v>
      </c>
      <c r="H342" s="1">
        <v>2.4678377600000001</v>
      </c>
      <c r="I342" s="1">
        <f t="shared" si="186"/>
        <v>3.5000000000000003E-2</v>
      </c>
      <c r="J342" s="1">
        <f t="shared" si="157"/>
        <v>0.12500001500000002</v>
      </c>
      <c r="K342" s="1">
        <f t="shared" si="158"/>
        <v>0.60805533106893561</v>
      </c>
      <c r="L342" s="1">
        <f t="shared" si="159"/>
        <v>4.0000000000000002E-4</v>
      </c>
      <c r="M342" s="1">
        <f t="shared" si="160"/>
        <v>3.4722222222222224E-2</v>
      </c>
      <c r="N342" s="1">
        <v>296.94468612627003</v>
      </c>
      <c r="O342" s="1">
        <v>297.01803889262999</v>
      </c>
      <c r="P342" s="1">
        <v>2.032732298625664</v>
      </c>
      <c r="Q342" s="1">
        <v>2.0033542378338725</v>
      </c>
      <c r="R342" s="1">
        <v>584.5292306612198</v>
      </c>
      <c r="S342" s="1">
        <v>603.62802431396665</v>
      </c>
      <c r="T342" s="1">
        <v>4148</v>
      </c>
      <c r="U342" s="1">
        <f>Condutividade!B$6</f>
        <v>6.543115377123824</v>
      </c>
      <c r="V342" s="1">
        <v>0.5</v>
      </c>
      <c r="W342" s="1">
        <f t="shared" si="161"/>
        <v>3.6089556256665607E-2</v>
      </c>
      <c r="X342" s="1">
        <f t="shared" si="162"/>
        <v>25.398346633520486</v>
      </c>
      <c r="Y342" s="1">
        <f t="shared" si="163"/>
        <v>13.510998629426624</v>
      </c>
      <c r="Z342" s="1">
        <f>[1]!HeatTransferArea(I342,J342,0.36,L342)</f>
        <v>1.1545354387384854</v>
      </c>
      <c r="AA342" s="1">
        <f>[1]!Convection(I342,M342,1000,9*10^-4,L342,0.6,0.36,7)</f>
        <v>25517.896048113165</v>
      </c>
      <c r="AB342" s="1">
        <f t="shared" si="164"/>
        <v>6.874201191745831</v>
      </c>
      <c r="AC342" s="1">
        <f t="shared" si="165"/>
        <v>974.46109109685005</v>
      </c>
      <c r="AD342" s="1">
        <f t="shared" si="173"/>
        <v>0.39883898827174824</v>
      </c>
      <c r="AE342" s="1">
        <f t="shared" si="166"/>
        <v>2.8950861425236507E-4</v>
      </c>
      <c r="AF342" s="1">
        <f t="shared" si="167"/>
        <v>2.5885966481539582E-5</v>
      </c>
      <c r="AG342" s="1">
        <f t="shared" si="168"/>
        <v>2.0294592850824449E-6</v>
      </c>
      <c r="AH342" s="1">
        <f t="shared" si="169"/>
        <v>1.7850969131297657E-4</v>
      </c>
      <c r="AI342" s="1">
        <f t="shared" si="170"/>
        <v>3.9744019447779475E-4</v>
      </c>
      <c r="AJ342" s="1">
        <f t="shared" si="174"/>
        <v>163.16743023504972</v>
      </c>
      <c r="AK342" s="1">
        <f t="shared" si="175"/>
        <v>7.4874426682615827</v>
      </c>
      <c r="AL342" s="1">
        <f t="shared" si="176"/>
        <v>1.0146644363922162</v>
      </c>
      <c r="AM342" s="1">
        <f t="shared" si="177"/>
        <v>1.0002470250177462</v>
      </c>
      <c r="AN342" s="1">
        <f t="shared" si="178"/>
        <v>0.1328831082816895</v>
      </c>
      <c r="AO342" s="1">
        <f t="shared" si="171"/>
        <v>48.06690794</v>
      </c>
      <c r="AP342" s="1">
        <v>0.98580000000000001</v>
      </c>
      <c r="AQ342" s="1">
        <f t="shared" si="179"/>
        <v>6.8224474245996624E-3</v>
      </c>
      <c r="AR342" s="1">
        <f t="shared" si="180"/>
        <v>361.72323601963285</v>
      </c>
      <c r="AS342" s="1">
        <f t="shared" si="172"/>
        <v>204.5530088997667</v>
      </c>
      <c r="AT342" s="1">
        <f t="shared" si="181"/>
        <v>144.02777777777777</v>
      </c>
      <c r="AU342" s="1">
        <f t="shared" si="182"/>
        <v>361.20680394460823</v>
      </c>
      <c r="AV342" s="1">
        <f t="shared" si="183"/>
        <v>102.27650444988335</v>
      </c>
      <c r="AX342" s="1">
        <f t="shared" si="184"/>
        <v>2.5078968065585143</v>
      </c>
      <c r="AY342" s="1">
        <f t="shared" si="185"/>
        <v>0.1063216858893144</v>
      </c>
      <c r="AZ342" s="1">
        <v>0.13324593336365925</v>
      </c>
    </row>
    <row r="343" spans="1:52" x14ac:dyDescent="0.25">
      <c r="A343" s="1">
        <v>0.4</v>
      </c>
      <c r="B343" s="1">
        <v>3.5714290000000002</v>
      </c>
      <c r="C343" s="1">
        <v>15</v>
      </c>
      <c r="D343" s="1">
        <v>1.5</v>
      </c>
      <c r="E343" s="1">
        <v>125</v>
      </c>
      <c r="F343" s="1">
        <v>0.2132</v>
      </c>
      <c r="G343" s="1">
        <v>47.98353882</v>
      </c>
      <c r="H343" s="1">
        <v>2.47575901</v>
      </c>
      <c r="I343" s="1">
        <f t="shared" si="186"/>
        <v>3.5000000000000003E-2</v>
      </c>
      <c r="J343" s="1">
        <f t="shared" si="157"/>
        <v>0.12500001500000002</v>
      </c>
      <c r="K343" s="1">
        <f t="shared" si="158"/>
        <v>0.60805533106893561</v>
      </c>
      <c r="L343" s="1">
        <f t="shared" si="159"/>
        <v>4.0000000000000002E-4</v>
      </c>
      <c r="M343" s="1">
        <f t="shared" si="160"/>
        <v>3.4722222222222224E-2</v>
      </c>
      <c r="N343" s="1">
        <v>296.94468612627003</v>
      </c>
      <c r="O343" s="1">
        <v>297.01803889262999</v>
      </c>
      <c r="P343" s="1">
        <v>2.032732298625664</v>
      </c>
      <c r="Q343" s="1">
        <v>2.0033542378338725</v>
      </c>
      <c r="R343" s="1">
        <v>584.5292306612198</v>
      </c>
      <c r="S343" s="1">
        <v>603.62802431396665</v>
      </c>
      <c r="T343" s="1">
        <v>4148</v>
      </c>
      <c r="U343" s="1">
        <f>Condutividade!B$6</f>
        <v>6.543115377123824</v>
      </c>
      <c r="V343" s="1">
        <v>0.5</v>
      </c>
      <c r="W343" s="1">
        <f t="shared" si="161"/>
        <v>3.6089556256665607E-2</v>
      </c>
      <c r="X343" s="1">
        <f t="shared" si="162"/>
        <v>25.398346633520486</v>
      </c>
      <c r="Y343" s="1">
        <f t="shared" si="163"/>
        <v>13.510998629426624</v>
      </c>
      <c r="Z343" s="1">
        <f>[1]!HeatTransferArea(I343,J343,0.36,L343)</f>
        <v>1.1545354387384854</v>
      </c>
      <c r="AA343" s="1">
        <f>[1]!Convection(I343,M343,1000,9*10^-4,L343,0.6,0.36,7)</f>
        <v>25517.896048113165</v>
      </c>
      <c r="AB343" s="1">
        <f t="shared" si="164"/>
        <v>6.874201191745831</v>
      </c>
      <c r="AC343" s="1">
        <f t="shared" si="165"/>
        <v>974.46109109685005</v>
      </c>
      <c r="AD343" s="1">
        <f t="shared" si="173"/>
        <v>0.26589265884783214</v>
      </c>
      <c r="AE343" s="1">
        <f t="shared" si="166"/>
        <v>1.930057428349008E-4</v>
      </c>
      <c r="AF343" s="1">
        <f t="shared" si="167"/>
        <v>5.8243424583464054E-5</v>
      </c>
      <c r="AG343" s="1">
        <f t="shared" si="168"/>
        <v>4.5662833914355014E-6</v>
      </c>
      <c r="AH343" s="1">
        <f t="shared" si="169"/>
        <v>1.1900646087531771E-4</v>
      </c>
      <c r="AI343" s="1">
        <f t="shared" si="170"/>
        <v>2.649601296518631E-4</v>
      </c>
      <c r="AJ343" s="1">
        <f t="shared" si="174"/>
        <v>108.77828682336649</v>
      </c>
      <c r="AK343" s="1">
        <f t="shared" si="175"/>
        <v>7.4874426682615827</v>
      </c>
      <c r="AL343" s="1">
        <f t="shared" si="176"/>
        <v>1.0146644363922162</v>
      </c>
      <c r="AM343" s="1">
        <f t="shared" si="177"/>
        <v>1.0002470250177462</v>
      </c>
      <c r="AN343" s="1">
        <f t="shared" si="178"/>
        <v>8.8435087090351472E-2</v>
      </c>
      <c r="AO343" s="1">
        <f t="shared" si="171"/>
        <v>47.98353882</v>
      </c>
      <c r="AP343" s="1">
        <v>0.98770000000000002</v>
      </c>
      <c r="AQ343" s="1">
        <f t="shared" si="179"/>
        <v>4.562897382066668E-3</v>
      </c>
      <c r="AR343" s="1">
        <f t="shared" si="180"/>
        <v>542.58485402944928</v>
      </c>
      <c r="AS343" s="1">
        <f t="shared" si="172"/>
        <v>204.5530088997667</v>
      </c>
      <c r="AT343" s="1">
        <f t="shared" si="181"/>
        <v>144.02777777777777</v>
      </c>
      <c r="AU343" s="1">
        <f t="shared" si="182"/>
        <v>541.81020591691231</v>
      </c>
      <c r="AV343" s="1">
        <f t="shared" si="183"/>
        <v>102.27650444988335</v>
      </c>
      <c r="AX343" s="1">
        <f t="shared" si="184"/>
        <v>3.7618452098377713</v>
      </c>
      <c r="AY343" s="1">
        <f t="shared" si="185"/>
        <v>9.2095544819617306E-2</v>
      </c>
      <c r="AZ343" s="1">
        <v>8.8676550946348451E-2</v>
      </c>
    </row>
    <row r="344" spans="1:52" x14ac:dyDescent="0.25">
      <c r="A344" s="1">
        <v>0.5</v>
      </c>
      <c r="B344" s="1">
        <v>2.1428569999999998</v>
      </c>
      <c r="C344" s="1">
        <v>15</v>
      </c>
      <c r="D344" s="1">
        <v>0.5</v>
      </c>
      <c r="E344" s="1">
        <v>125</v>
      </c>
      <c r="F344" s="1">
        <v>1.0661</v>
      </c>
      <c r="G344" s="1">
        <v>40.37975273</v>
      </c>
      <c r="H344" s="1">
        <v>0.97841359999999999</v>
      </c>
      <c r="I344" s="1">
        <f t="shared" si="186"/>
        <v>3.5000000000000003E-2</v>
      </c>
      <c r="J344" s="1">
        <f t="shared" si="157"/>
        <v>7.4999995E-2</v>
      </c>
      <c r="K344" s="1">
        <f t="shared" si="158"/>
        <v>0.36483313053917238</v>
      </c>
      <c r="L344" s="1">
        <f t="shared" si="159"/>
        <v>5.0000000000000001E-4</v>
      </c>
      <c r="M344" s="1">
        <f t="shared" si="160"/>
        <v>3.4722222222222224E-2</v>
      </c>
      <c r="N344" s="1">
        <v>296.94468612627003</v>
      </c>
      <c r="O344" s="1">
        <v>297.01803889262999</v>
      </c>
      <c r="P344" s="1">
        <v>2.032732298625664</v>
      </c>
      <c r="Q344" s="1">
        <v>2.0033542378338725</v>
      </c>
      <c r="R344" s="1">
        <v>584.5292306612198</v>
      </c>
      <c r="S344" s="1">
        <v>603.62802431396665</v>
      </c>
      <c r="T344" s="1">
        <v>4148</v>
      </c>
      <c r="U344" s="1">
        <f>Condutividade!B$6</f>
        <v>6.543115377123824</v>
      </c>
      <c r="V344" s="1">
        <v>0.5</v>
      </c>
      <c r="W344" s="1">
        <f t="shared" si="161"/>
        <v>3.6089556256665607E-2</v>
      </c>
      <c r="X344" s="1">
        <f t="shared" si="162"/>
        <v>31.747933291900608</v>
      </c>
      <c r="Y344" s="1">
        <f t="shared" si="163"/>
        <v>15.796849826443466</v>
      </c>
      <c r="Z344" s="1">
        <f>[1]!HeatTransferArea(I344,J344,0.36,L344)</f>
        <v>0.55417690714810997</v>
      </c>
      <c r="AA344" s="1">
        <f>[1]!Convection(I344,M344,1000,9*10^-4,L344,0.6,0.36,7)</f>
        <v>20550.079694253804</v>
      </c>
      <c r="AB344" s="1">
        <f t="shared" si="164"/>
        <v>8.5927514896822874</v>
      </c>
      <c r="AC344" s="1">
        <f t="shared" si="165"/>
        <v>929.8510809658967</v>
      </c>
      <c r="AD344" s="1">
        <f t="shared" si="173"/>
        <v>1.3294635424056591</v>
      </c>
      <c r="AE344" s="1">
        <f t="shared" si="166"/>
        <v>8.6522788099308023E-4</v>
      </c>
      <c r="AF344" s="1">
        <f t="shared" si="167"/>
        <v>2.3297361135702733E-6</v>
      </c>
      <c r="AG344" s="1">
        <f t="shared" si="168"/>
        <v>5.0736482127061123E-7</v>
      </c>
      <c r="AH344" s="1">
        <f t="shared" si="169"/>
        <v>9.9172087753669671E-4</v>
      </c>
      <c r="AI344" s="1">
        <f t="shared" si="170"/>
        <v>2.7493453207818328E-3</v>
      </c>
      <c r="AJ344" s="1">
        <f t="shared" si="174"/>
        <v>210.24327012005699</v>
      </c>
      <c r="AK344" s="1">
        <f t="shared" si="175"/>
        <v>7.4874426682615827</v>
      </c>
      <c r="AL344" s="1">
        <f t="shared" si="176"/>
        <v>1.0146644363922162</v>
      </c>
      <c r="AM344" s="1">
        <f t="shared" si="177"/>
        <v>1.0002470250177462</v>
      </c>
      <c r="AN344" s="1">
        <f t="shared" si="178"/>
        <v>0.37210548698215878</v>
      </c>
      <c r="AO344" s="1">
        <f t="shared" si="171"/>
        <v>40.37975273</v>
      </c>
      <c r="AP344" s="1">
        <v>0.75009999999999999</v>
      </c>
      <c r="AQ344" s="1">
        <f t="shared" si="179"/>
        <v>9.0162282947186118E-3</v>
      </c>
      <c r="AR344" s="1">
        <f t="shared" si="180"/>
        <v>108.51695054939105</v>
      </c>
      <c r="AS344" s="1">
        <f t="shared" si="172"/>
        <v>79.070716651478307</v>
      </c>
      <c r="AT344" s="1">
        <f t="shared" si="181"/>
        <v>144.02777777777777</v>
      </c>
      <c r="AU344" s="1">
        <f t="shared" si="182"/>
        <v>108.36202095580386</v>
      </c>
      <c r="AV344" s="1">
        <f t="shared" si="183"/>
        <v>39.535358325739153</v>
      </c>
      <c r="AX344" s="1">
        <f t="shared" si="184"/>
        <v>0.75236890152534985</v>
      </c>
      <c r="AY344" s="1">
        <f t="shared" si="185"/>
        <v>1.8711119227985695</v>
      </c>
      <c r="AZ344" s="1">
        <v>0.37312148672480105</v>
      </c>
    </row>
    <row r="345" spans="1:52" x14ac:dyDescent="0.25">
      <c r="A345" s="1">
        <v>0.5</v>
      </c>
      <c r="B345" s="1">
        <v>2.1428569999999998</v>
      </c>
      <c r="C345" s="1">
        <v>15</v>
      </c>
      <c r="D345" s="1">
        <v>1</v>
      </c>
      <c r="E345" s="1">
        <v>125</v>
      </c>
      <c r="F345" s="1">
        <v>0.53300000000000003</v>
      </c>
      <c r="G345" s="1">
        <v>47.999910180000001</v>
      </c>
      <c r="H345" s="1">
        <v>0.97841259999999997</v>
      </c>
      <c r="I345" s="1">
        <f t="shared" si="186"/>
        <v>3.5000000000000003E-2</v>
      </c>
      <c r="J345" s="1">
        <f t="shared" si="157"/>
        <v>7.4999995E-2</v>
      </c>
      <c r="K345" s="1">
        <f t="shared" si="158"/>
        <v>0.36483313053917238</v>
      </c>
      <c r="L345" s="1">
        <f t="shared" si="159"/>
        <v>5.0000000000000001E-4</v>
      </c>
      <c r="M345" s="1">
        <f t="shared" si="160"/>
        <v>3.4722222222222224E-2</v>
      </c>
      <c r="N345" s="1">
        <v>296.94468612627003</v>
      </c>
      <c r="O345" s="1">
        <v>297.01803889262999</v>
      </c>
      <c r="P345" s="1">
        <v>2.032732298625664</v>
      </c>
      <c r="Q345" s="1">
        <v>2.0033542378338725</v>
      </c>
      <c r="R345" s="1">
        <v>584.5292306612198</v>
      </c>
      <c r="S345" s="1">
        <v>603.62802431396665</v>
      </c>
      <c r="T345" s="1">
        <v>4148</v>
      </c>
      <c r="U345" s="1">
        <f>Condutividade!B$6</f>
        <v>6.543115377123824</v>
      </c>
      <c r="V345" s="1">
        <v>0.5</v>
      </c>
      <c r="W345" s="1">
        <f t="shared" si="161"/>
        <v>3.6089556256665607E-2</v>
      </c>
      <c r="X345" s="1">
        <f t="shared" si="162"/>
        <v>31.747933291900608</v>
      </c>
      <c r="Y345" s="1">
        <f t="shared" si="163"/>
        <v>15.796849826443466</v>
      </c>
      <c r="Z345" s="1">
        <f>[1]!HeatTransferArea(I345,J345,0.36,L345)</f>
        <v>0.55417690714810997</v>
      </c>
      <c r="AA345" s="1">
        <f>[1]!Convection(I345,M345,1000,9*10^-4,L345,0.6,0.36,7)</f>
        <v>20550.079694253804</v>
      </c>
      <c r="AB345" s="1">
        <f t="shared" si="164"/>
        <v>8.5927514896822874</v>
      </c>
      <c r="AC345" s="1">
        <f t="shared" si="165"/>
        <v>929.8510809658967</v>
      </c>
      <c r="AD345" s="1">
        <f t="shared" si="173"/>
        <v>0.66473177120282956</v>
      </c>
      <c r="AE345" s="1">
        <f t="shared" si="166"/>
        <v>4.8261394049653461E-4</v>
      </c>
      <c r="AF345" s="1">
        <f t="shared" si="167"/>
        <v>9.3189444542810933E-6</v>
      </c>
      <c r="AG345" s="1">
        <f t="shared" si="168"/>
        <v>2.0294592850824449E-6</v>
      </c>
      <c r="AH345" s="1">
        <f t="shared" si="169"/>
        <v>4.9586043876834835E-4</v>
      </c>
      <c r="AI345" s="1">
        <f t="shared" si="170"/>
        <v>1.3746726603909164E-3</v>
      </c>
      <c r="AJ345" s="1">
        <f t="shared" si="174"/>
        <v>105.1216350600285</v>
      </c>
      <c r="AK345" s="1">
        <f t="shared" si="175"/>
        <v>7.4874426682615827</v>
      </c>
      <c r="AL345" s="1">
        <f t="shared" si="176"/>
        <v>1.0146644363922162</v>
      </c>
      <c r="AM345" s="1">
        <f t="shared" si="177"/>
        <v>1.0002470250177462</v>
      </c>
      <c r="AN345" s="1">
        <f t="shared" si="178"/>
        <v>0.2211631912663867</v>
      </c>
      <c r="AO345" s="1">
        <f t="shared" si="171"/>
        <v>47.999910180000001</v>
      </c>
      <c r="AP345" s="1">
        <v>0.9536</v>
      </c>
      <c r="AQ345" s="1">
        <f t="shared" si="179"/>
        <v>4.5081095397841988E-3</v>
      </c>
      <c r="AR345" s="1">
        <f t="shared" si="180"/>
        <v>217.03390109878211</v>
      </c>
      <c r="AS345" s="1">
        <f t="shared" si="172"/>
        <v>79.070716651478307</v>
      </c>
      <c r="AT345" s="1">
        <f t="shared" si="181"/>
        <v>144.02777777777777</v>
      </c>
      <c r="AU345" s="1">
        <f t="shared" si="182"/>
        <v>216.72404191160771</v>
      </c>
      <c r="AV345" s="1">
        <f t="shared" si="183"/>
        <v>39.535358325739153</v>
      </c>
      <c r="AX345" s="1">
        <f t="shared" si="184"/>
        <v>1.5047378030506997</v>
      </c>
      <c r="AY345" s="1">
        <f t="shared" si="185"/>
        <v>0.34741733980733741</v>
      </c>
      <c r="AZ345" s="1">
        <v>0.22176705697992657</v>
      </c>
    </row>
    <row r="346" spans="1:52" x14ac:dyDescent="0.25">
      <c r="A346" s="1">
        <v>0.5</v>
      </c>
      <c r="B346" s="1">
        <v>2.1428569999999998</v>
      </c>
      <c r="C346" s="1">
        <v>15</v>
      </c>
      <c r="D346" s="1">
        <v>1.5</v>
      </c>
      <c r="E346" s="1">
        <v>125</v>
      </c>
      <c r="F346" s="1">
        <v>0.35539999999999999</v>
      </c>
      <c r="G346" s="1">
        <v>48.53325735</v>
      </c>
      <c r="H346" s="1">
        <v>0.98165904000000004</v>
      </c>
      <c r="I346" s="1">
        <f t="shared" si="186"/>
        <v>3.5000000000000003E-2</v>
      </c>
      <c r="J346" s="1">
        <f t="shared" si="157"/>
        <v>7.4999995E-2</v>
      </c>
      <c r="K346" s="1">
        <f t="shared" si="158"/>
        <v>0.36483313053917238</v>
      </c>
      <c r="L346" s="1">
        <f t="shared" si="159"/>
        <v>5.0000000000000001E-4</v>
      </c>
      <c r="M346" s="1">
        <f t="shared" si="160"/>
        <v>3.4722222222222224E-2</v>
      </c>
      <c r="N346" s="1">
        <v>296.94468612627003</v>
      </c>
      <c r="O346" s="1">
        <v>297.01803889262999</v>
      </c>
      <c r="P346" s="1">
        <v>2.032732298625664</v>
      </c>
      <c r="Q346" s="1">
        <v>2.0033542378338725</v>
      </c>
      <c r="R346" s="1">
        <v>584.5292306612198</v>
      </c>
      <c r="S346" s="1">
        <v>603.62802431396665</v>
      </c>
      <c r="T346" s="1">
        <v>4148</v>
      </c>
      <c r="U346" s="1">
        <f>Condutividade!B$6</f>
        <v>6.543115377123824</v>
      </c>
      <c r="V346" s="1">
        <v>0.5</v>
      </c>
      <c r="W346" s="1">
        <f t="shared" si="161"/>
        <v>3.6089556256665607E-2</v>
      </c>
      <c r="X346" s="1">
        <f t="shared" si="162"/>
        <v>31.747933291900608</v>
      </c>
      <c r="Y346" s="1">
        <f t="shared" si="163"/>
        <v>15.796849826443466</v>
      </c>
      <c r="Z346" s="1">
        <f>[1]!HeatTransferArea(I346,J346,0.36,L346)</f>
        <v>0.55417690714810997</v>
      </c>
      <c r="AA346" s="1">
        <f>[1]!Convection(I346,M346,1000,9*10^-4,L346,0.6,0.36,7)</f>
        <v>20550.079694253804</v>
      </c>
      <c r="AB346" s="1">
        <f t="shared" si="164"/>
        <v>8.5927514896822874</v>
      </c>
      <c r="AC346" s="1">
        <f t="shared" si="165"/>
        <v>929.8510809658967</v>
      </c>
      <c r="AD346" s="1">
        <f t="shared" si="173"/>
        <v>0.44315451413521967</v>
      </c>
      <c r="AE346" s="1">
        <f t="shared" si="166"/>
        <v>2.5507596033114144E-4</v>
      </c>
      <c r="AF346" s="1">
        <f t="shared" si="167"/>
        <v>2.096762502213246E-5</v>
      </c>
      <c r="AG346" s="1">
        <f t="shared" si="168"/>
        <v>4.5662833914355014E-6</v>
      </c>
      <c r="AH346" s="1">
        <f t="shared" si="169"/>
        <v>3.305736258455655E-4</v>
      </c>
      <c r="AI346" s="1">
        <f t="shared" si="170"/>
        <v>9.1644844026061089E-4</v>
      </c>
      <c r="AJ346" s="1">
        <f t="shared" si="174"/>
        <v>70.081090040019006</v>
      </c>
      <c r="AK346" s="1">
        <f t="shared" si="175"/>
        <v>7.4874426682615827</v>
      </c>
      <c r="AL346" s="1">
        <f t="shared" si="176"/>
        <v>1.0146644363922162</v>
      </c>
      <c r="AM346" s="1">
        <f t="shared" si="177"/>
        <v>1.0002470250177462</v>
      </c>
      <c r="AN346" s="1">
        <f t="shared" si="178"/>
        <v>0.14908041894005084</v>
      </c>
      <c r="AO346" s="1">
        <f t="shared" si="171"/>
        <v>48.53325735</v>
      </c>
      <c r="AP346" s="1">
        <v>0.96519999999999995</v>
      </c>
      <c r="AQ346" s="1">
        <f t="shared" si="179"/>
        <v>3.015378503942269E-3</v>
      </c>
      <c r="AR346" s="1">
        <f t="shared" si="180"/>
        <v>325.55085164817319</v>
      </c>
      <c r="AS346" s="1">
        <f t="shared" si="172"/>
        <v>79.070716651478307</v>
      </c>
      <c r="AT346" s="1">
        <f t="shared" si="181"/>
        <v>144.02777777777777</v>
      </c>
      <c r="AU346" s="1">
        <f t="shared" si="182"/>
        <v>325.08606286741156</v>
      </c>
      <c r="AV346" s="1">
        <f t="shared" si="183"/>
        <v>39.535358325739153</v>
      </c>
      <c r="AX346" s="1">
        <f t="shared" si="184"/>
        <v>2.2571067045760493</v>
      </c>
      <c r="AY346" s="1">
        <f t="shared" si="185"/>
        <v>0.26056300485550349</v>
      </c>
      <c r="AZ346" s="1">
        <v>0.14948746928618925</v>
      </c>
    </row>
    <row r="347" spans="1:52" x14ac:dyDescent="0.25">
      <c r="A347" s="1">
        <v>0.5</v>
      </c>
      <c r="B347" s="1">
        <v>2.8571430000000002</v>
      </c>
      <c r="C347" s="1">
        <v>15</v>
      </c>
      <c r="D347" s="1">
        <v>0.5</v>
      </c>
      <c r="E347" s="1">
        <v>125</v>
      </c>
      <c r="F347" s="1">
        <v>0.79949999999999999</v>
      </c>
      <c r="G347" s="1">
        <v>46.130781480000003</v>
      </c>
      <c r="H347" s="1">
        <v>1.30455162</v>
      </c>
      <c r="I347" s="1">
        <f t="shared" si="186"/>
        <v>3.5000000000000003E-2</v>
      </c>
      <c r="J347" s="1">
        <f t="shared" si="157"/>
        <v>0.10000000500000002</v>
      </c>
      <c r="K347" s="1">
        <f t="shared" si="158"/>
        <v>0.48644423080405397</v>
      </c>
      <c r="L347" s="1">
        <f t="shared" si="159"/>
        <v>5.0000000000000001E-4</v>
      </c>
      <c r="M347" s="1">
        <f t="shared" si="160"/>
        <v>3.4722222222222224E-2</v>
      </c>
      <c r="N347" s="1">
        <v>296.94468612627003</v>
      </c>
      <c r="O347" s="1">
        <v>297.01803889262999</v>
      </c>
      <c r="P347" s="1">
        <v>2.032732298625664</v>
      </c>
      <c r="Q347" s="1">
        <v>2.0033542378338725</v>
      </c>
      <c r="R347" s="1">
        <v>584.5292306612198</v>
      </c>
      <c r="S347" s="1">
        <v>603.62802431396665</v>
      </c>
      <c r="T347" s="1">
        <v>4148</v>
      </c>
      <c r="U347" s="1">
        <f>Condutividade!B$6</f>
        <v>6.543115377123824</v>
      </c>
      <c r="V347" s="1">
        <v>0.5</v>
      </c>
      <c r="W347" s="1">
        <f t="shared" si="161"/>
        <v>3.6089556256665607E-2</v>
      </c>
      <c r="X347" s="1">
        <f t="shared" si="162"/>
        <v>31.747933291900608</v>
      </c>
      <c r="Y347" s="1">
        <f t="shared" si="163"/>
        <v>15.796849826443466</v>
      </c>
      <c r="Z347" s="1">
        <f>[1]!HeatTransferArea(I347,J347,0.36,L347)</f>
        <v>0.73890262906944915</v>
      </c>
      <c r="AA347" s="1">
        <f>[1]!Convection(I347,M347,1000,9*10^-4,L347,0.6,0.36,7)</f>
        <v>20550.079694253804</v>
      </c>
      <c r="AB347" s="1">
        <f t="shared" si="164"/>
        <v>8.5927514896822874</v>
      </c>
      <c r="AC347" s="1">
        <f t="shared" si="165"/>
        <v>929.8510809658967</v>
      </c>
      <c r="AD347" s="1">
        <f t="shared" si="173"/>
        <v>0.99709754047619015</v>
      </c>
      <c r="AE347" s="1">
        <f t="shared" si="166"/>
        <v>7.2382755129218879E-4</v>
      </c>
      <c r="AF347" s="1">
        <f t="shared" si="167"/>
        <v>4.1417540572007743E-6</v>
      </c>
      <c r="AG347" s="1">
        <f t="shared" si="168"/>
        <v>5.0736482127061123E-7</v>
      </c>
      <c r="AH347" s="1">
        <f t="shared" si="169"/>
        <v>5.5784286345104061E-4</v>
      </c>
      <c r="AI347" s="1">
        <f t="shared" si="170"/>
        <v>1.546506382088246E-3</v>
      </c>
      <c r="AJ347" s="1">
        <f t="shared" si="174"/>
        <v>210.24327012005699</v>
      </c>
      <c r="AK347" s="1">
        <f t="shared" si="175"/>
        <v>7.4874426682615827</v>
      </c>
      <c r="AL347" s="1">
        <f t="shared" si="176"/>
        <v>1.0146644363922162</v>
      </c>
      <c r="AM347" s="1">
        <f t="shared" si="177"/>
        <v>1.0002470250177462</v>
      </c>
      <c r="AN347" s="1">
        <f t="shared" si="178"/>
        <v>0.31882652339930662</v>
      </c>
      <c r="AO347" s="1">
        <f t="shared" si="171"/>
        <v>46.130781480000003</v>
      </c>
      <c r="AP347" s="1">
        <v>0.91649999999999998</v>
      </c>
      <c r="AQ347" s="1">
        <f t="shared" si="179"/>
        <v>9.0162283025675121E-3</v>
      </c>
      <c r="AR347" s="1">
        <f t="shared" si="180"/>
        <v>144.68928427960375</v>
      </c>
      <c r="AS347" s="1">
        <f t="shared" si="172"/>
        <v>105.42763450186116</v>
      </c>
      <c r="AT347" s="1">
        <f t="shared" si="181"/>
        <v>144.02777777777777</v>
      </c>
      <c r="AU347" s="1">
        <f t="shared" si="182"/>
        <v>144.48271146405398</v>
      </c>
      <c r="AV347" s="1">
        <f t="shared" si="183"/>
        <v>52.713817250930582</v>
      </c>
      <c r="AX347" s="1">
        <f t="shared" si="184"/>
        <v>1.0031586524023035</v>
      </c>
      <c r="AY347" s="1">
        <f t="shared" si="185"/>
        <v>0.62520146279984234</v>
      </c>
      <c r="AZ347" s="1">
        <v>0.31969704984154834</v>
      </c>
    </row>
    <row r="348" spans="1:52" x14ac:dyDescent="0.25">
      <c r="A348" s="1">
        <v>0.5</v>
      </c>
      <c r="B348" s="1">
        <v>2.8571430000000002</v>
      </c>
      <c r="C348" s="1">
        <v>15</v>
      </c>
      <c r="D348" s="1">
        <v>1</v>
      </c>
      <c r="E348" s="1">
        <v>125</v>
      </c>
      <c r="F348" s="1">
        <v>0.39979999999999999</v>
      </c>
      <c r="G348" s="1">
        <v>48.188271389999997</v>
      </c>
      <c r="H348" s="1">
        <v>1.3045502899999999</v>
      </c>
      <c r="I348" s="1">
        <f t="shared" si="186"/>
        <v>3.5000000000000003E-2</v>
      </c>
      <c r="J348" s="1">
        <f t="shared" si="157"/>
        <v>0.10000000500000002</v>
      </c>
      <c r="K348" s="1">
        <f t="shared" si="158"/>
        <v>0.48644423080405397</v>
      </c>
      <c r="L348" s="1">
        <f t="shared" si="159"/>
        <v>5.0000000000000001E-4</v>
      </c>
      <c r="M348" s="1">
        <f t="shared" si="160"/>
        <v>3.4722222222222224E-2</v>
      </c>
      <c r="N348" s="1">
        <v>296.94468612627003</v>
      </c>
      <c r="O348" s="1">
        <v>297.01803889262999</v>
      </c>
      <c r="P348" s="1">
        <v>2.032732298625664</v>
      </c>
      <c r="Q348" s="1">
        <v>2.0033542378338725</v>
      </c>
      <c r="R348" s="1">
        <v>584.5292306612198</v>
      </c>
      <c r="S348" s="1">
        <v>603.62802431396665</v>
      </c>
      <c r="T348" s="1">
        <v>4148</v>
      </c>
      <c r="U348" s="1">
        <f>Condutividade!B$6</f>
        <v>6.543115377123824</v>
      </c>
      <c r="V348" s="1">
        <v>0.5</v>
      </c>
      <c r="W348" s="1">
        <f t="shared" si="161"/>
        <v>3.6089556256665607E-2</v>
      </c>
      <c r="X348" s="1">
        <f t="shared" si="162"/>
        <v>31.747933291900608</v>
      </c>
      <c r="Y348" s="1">
        <f t="shared" si="163"/>
        <v>15.796849826443466</v>
      </c>
      <c r="Z348" s="1">
        <f>[1]!HeatTransferArea(I348,J348,0.36,L348)</f>
        <v>0.73890262906944915</v>
      </c>
      <c r="AA348" s="1">
        <f>[1]!Convection(I348,M348,1000,9*10^-4,L348,0.6,0.36,7)</f>
        <v>20550.079694253804</v>
      </c>
      <c r="AB348" s="1">
        <f t="shared" si="164"/>
        <v>8.5927514896822874</v>
      </c>
      <c r="AC348" s="1">
        <f t="shared" si="165"/>
        <v>929.8510809658967</v>
      </c>
      <c r="AD348" s="1">
        <f t="shared" si="173"/>
        <v>0.49854877023809507</v>
      </c>
      <c r="AE348" s="1">
        <f t="shared" si="166"/>
        <v>3.119137756460999E-4</v>
      </c>
      <c r="AF348" s="1">
        <f t="shared" si="167"/>
        <v>1.6567016228803097E-5</v>
      </c>
      <c r="AG348" s="1">
        <f t="shared" si="168"/>
        <v>2.0294592850824449E-6</v>
      </c>
      <c r="AH348" s="1">
        <f t="shared" si="169"/>
        <v>2.789214317255203E-4</v>
      </c>
      <c r="AI348" s="1">
        <f t="shared" si="170"/>
        <v>7.7325319104412302E-4</v>
      </c>
      <c r="AJ348" s="1">
        <f t="shared" si="174"/>
        <v>105.1216350600285</v>
      </c>
      <c r="AK348" s="1">
        <f t="shared" si="175"/>
        <v>7.4874426682615827</v>
      </c>
      <c r="AL348" s="1">
        <f t="shared" si="176"/>
        <v>1.0146644363922162</v>
      </c>
      <c r="AM348" s="1">
        <f t="shared" si="177"/>
        <v>1.0002470250177462</v>
      </c>
      <c r="AN348" s="1">
        <f t="shared" si="178"/>
        <v>0.16652329033876115</v>
      </c>
      <c r="AO348" s="1">
        <f t="shared" si="171"/>
        <v>48.188271389999997</v>
      </c>
      <c r="AP348" s="1">
        <v>0.9708</v>
      </c>
      <c r="AQ348" s="1">
        <f t="shared" si="179"/>
        <v>4.5081095552281228E-3</v>
      </c>
      <c r="AR348" s="1">
        <f t="shared" si="180"/>
        <v>289.37856855920751</v>
      </c>
      <c r="AS348" s="1">
        <f t="shared" si="172"/>
        <v>105.42763450186116</v>
      </c>
      <c r="AT348" s="1">
        <f t="shared" si="181"/>
        <v>144.02777777777777</v>
      </c>
      <c r="AU348" s="1">
        <f t="shared" si="182"/>
        <v>288.96542292810796</v>
      </c>
      <c r="AV348" s="1">
        <f t="shared" si="183"/>
        <v>52.713817250930582</v>
      </c>
      <c r="AX348" s="1">
        <f t="shared" si="184"/>
        <v>2.006317304804607</v>
      </c>
      <c r="AY348" s="1">
        <f t="shared" si="185"/>
        <v>0.21863332591323825</v>
      </c>
      <c r="AZ348" s="1">
        <v>0.16697796683789115</v>
      </c>
    </row>
    <row r="349" spans="1:52" x14ac:dyDescent="0.25">
      <c r="A349" s="1">
        <v>0.5</v>
      </c>
      <c r="B349" s="1">
        <v>2.8571430000000002</v>
      </c>
      <c r="C349" s="1">
        <v>15</v>
      </c>
      <c r="D349" s="1">
        <v>1.5</v>
      </c>
      <c r="E349" s="1">
        <v>125</v>
      </c>
      <c r="F349" s="1">
        <v>0.26650000000000001</v>
      </c>
      <c r="G349" s="1">
        <v>48.159225159999998</v>
      </c>
      <c r="H349" s="1">
        <v>1.30887887</v>
      </c>
      <c r="I349" s="1">
        <f t="shared" si="186"/>
        <v>3.5000000000000003E-2</v>
      </c>
      <c r="J349" s="1">
        <f t="shared" si="157"/>
        <v>0.10000000500000002</v>
      </c>
      <c r="K349" s="1">
        <f t="shared" si="158"/>
        <v>0.48644423080405397</v>
      </c>
      <c r="L349" s="1">
        <f t="shared" si="159"/>
        <v>5.0000000000000001E-4</v>
      </c>
      <c r="M349" s="1">
        <f t="shared" si="160"/>
        <v>3.4722222222222224E-2</v>
      </c>
      <c r="N349" s="1">
        <v>296.94468612627003</v>
      </c>
      <c r="O349" s="1">
        <v>297.01803889262999</v>
      </c>
      <c r="P349" s="1">
        <v>2.032732298625664</v>
      </c>
      <c r="Q349" s="1">
        <v>2.0033542378338725</v>
      </c>
      <c r="R349" s="1">
        <v>584.5292306612198</v>
      </c>
      <c r="S349" s="1">
        <v>603.62802431396665</v>
      </c>
      <c r="T349" s="1">
        <v>4148</v>
      </c>
      <c r="U349" s="1">
        <f>Condutividade!B$6</f>
        <v>6.543115377123824</v>
      </c>
      <c r="V349" s="1">
        <v>0.5</v>
      </c>
      <c r="W349" s="1">
        <f t="shared" si="161"/>
        <v>3.6089556256665607E-2</v>
      </c>
      <c r="X349" s="1">
        <f t="shared" si="162"/>
        <v>31.747933291900608</v>
      </c>
      <c r="Y349" s="1">
        <f t="shared" si="163"/>
        <v>15.796849826443466</v>
      </c>
      <c r="Z349" s="1">
        <f>[1]!HeatTransferArea(I349,J349,0.36,L349)</f>
        <v>0.73890262906944915</v>
      </c>
      <c r="AA349" s="1">
        <f>[1]!Convection(I349,M349,1000,9*10^-4,L349,0.6,0.36,7)</f>
        <v>20550.079694253804</v>
      </c>
      <c r="AB349" s="1">
        <f t="shared" si="164"/>
        <v>8.5927514896822874</v>
      </c>
      <c r="AC349" s="1">
        <f t="shared" si="165"/>
        <v>929.8510809658967</v>
      </c>
      <c r="AD349" s="1">
        <f t="shared" si="173"/>
        <v>0.33236584682539672</v>
      </c>
      <c r="AE349" s="1">
        <f t="shared" si="166"/>
        <v>2.4127585043071109E-4</v>
      </c>
      <c r="AF349" s="1">
        <f t="shared" si="167"/>
        <v>3.7275786514806969E-5</v>
      </c>
      <c r="AG349" s="1">
        <f t="shared" si="168"/>
        <v>4.5662833914355014E-6</v>
      </c>
      <c r="AH349" s="1">
        <f t="shared" si="169"/>
        <v>1.8594762115034687E-4</v>
      </c>
      <c r="AI349" s="1">
        <f t="shared" si="170"/>
        <v>5.1550212736274875E-4</v>
      </c>
      <c r="AJ349" s="1">
        <f t="shared" si="174"/>
        <v>70.081090040019006</v>
      </c>
      <c r="AK349" s="1">
        <f t="shared" si="175"/>
        <v>7.4874426682615827</v>
      </c>
      <c r="AL349" s="1">
        <f t="shared" si="176"/>
        <v>1.0146644363922162</v>
      </c>
      <c r="AM349" s="1">
        <f t="shared" si="177"/>
        <v>1.0002470250177462</v>
      </c>
      <c r="AN349" s="1">
        <f t="shared" si="178"/>
        <v>0.11094861055716942</v>
      </c>
      <c r="AO349" s="1">
        <f t="shared" si="171"/>
        <v>48.159225159999998</v>
      </c>
      <c r="AP349" s="1">
        <v>0.97570000000000001</v>
      </c>
      <c r="AQ349" s="1">
        <f t="shared" si="179"/>
        <v>3.0153784977162202E-3</v>
      </c>
      <c r="AR349" s="1">
        <f t="shared" si="180"/>
        <v>434.06785283881129</v>
      </c>
      <c r="AS349" s="1">
        <f t="shared" si="172"/>
        <v>105.42763450186116</v>
      </c>
      <c r="AT349" s="1">
        <f t="shared" si="181"/>
        <v>144.02777777777777</v>
      </c>
      <c r="AU349" s="1">
        <f t="shared" si="182"/>
        <v>433.44813439216193</v>
      </c>
      <c r="AV349" s="1">
        <f t="shared" si="183"/>
        <v>52.713817250930582</v>
      </c>
      <c r="AX349" s="1">
        <f t="shared" si="184"/>
        <v>3.0094759572069103</v>
      </c>
      <c r="AY349" s="1">
        <f t="shared" si="185"/>
        <v>0.18194485683875636</v>
      </c>
      <c r="AZ349" s="1">
        <v>0.11125154551436882</v>
      </c>
    </row>
    <row r="350" spans="1:52" x14ac:dyDescent="0.25">
      <c r="A350" s="1">
        <v>0.5</v>
      </c>
      <c r="B350" s="1">
        <v>3.5714290000000002</v>
      </c>
      <c r="C350" s="1">
        <v>15</v>
      </c>
      <c r="D350" s="1">
        <v>0.5</v>
      </c>
      <c r="E350" s="1">
        <v>125</v>
      </c>
      <c r="F350" s="1">
        <v>0.63959999999999995</v>
      </c>
      <c r="G350" s="1">
        <v>47.197862559999997</v>
      </c>
      <c r="H350" s="1">
        <v>1.6306896399999999</v>
      </c>
      <c r="I350" s="1">
        <f t="shared" si="186"/>
        <v>3.5000000000000003E-2</v>
      </c>
      <c r="J350" s="1">
        <f t="shared" si="157"/>
        <v>0.12500001500000002</v>
      </c>
      <c r="K350" s="1">
        <f t="shared" si="158"/>
        <v>0.60805533106893561</v>
      </c>
      <c r="L350" s="1">
        <f t="shared" si="159"/>
        <v>5.0000000000000001E-4</v>
      </c>
      <c r="M350" s="1">
        <f t="shared" si="160"/>
        <v>3.4722222222222224E-2</v>
      </c>
      <c r="N350" s="1">
        <v>296.94468612627003</v>
      </c>
      <c r="O350" s="1">
        <v>297.01803889262999</v>
      </c>
      <c r="P350" s="1">
        <v>2.032732298625664</v>
      </c>
      <c r="Q350" s="1">
        <v>2.0033542378338725</v>
      </c>
      <c r="R350" s="1">
        <v>584.5292306612198</v>
      </c>
      <c r="S350" s="1">
        <v>603.62802431396665</v>
      </c>
      <c r="T350" s="1">
        <v>4148</v>
      </c>
      <c r="U350" s="1">
        <f>Condutividade!B$6</f>
        <v>6.543115377123824</v>
      </c>
      <c r="V350" s="1">
        <v>0.5</v>
      </c>
      <c r="W350" s="1">
        <f t="shared" si="161"/>
        <v>3.6089556256665607E-2</v>
      </c>
      <c r="X350" s="1">
        <f t="shared" si="162"/>
        <v>31.747933291900608</v>
      </c>
      <c r="Y350" s="1">
        <f t="shared" si="163"/>
        <v>15.796849826443466</v>
      </c>
      <c r="Z350" s="1">
        <f>[1]!HeatTransferArea(I350,J350,0.36,L350)</f>
        <v>0.92362835099078833</v>
      </c>
      <c r="AA350" s="1">
        <f>[1]!Convection(I350,M350,1000,9*10^-4,L350,0.6,0.36,7)</f>
        <v>20550.079694253804</v>
      </c>
      <c r="AB350" s="1">
        <f t="shared" si="164"/>
        <v>8.5927514896822874</v>
      </c>
      <c r="AC350" s="1">
        <f t="shared" si="165"/>
        <v>929.8510809658967</v>
      </c>
      <c r="AD350" s="1">
        <f t="shared" si="173"/>
        <v>0.79767797654349648</v>
      </c>
      <c r="AE350" s="1">
        <f t="shared" si="166"/>
        <v>5.7901722850473014E-4</v>
      </c>
      <c r="AF350" s="1">
        <f t="shared" si="167"/>
        <v>6.4714916203848955E-6</v>
      </c>
      <c r="AG350" s="1">
        <f t="shared" si="168"/>
        <v>5.0736482127061123E-7</v>
      </c>
      <c r="AH350" s="1">
        <f t="shared" si="169"/>
        <v>3.5701938262595314E-4</v>
      </c>
      <c r="AI350" s="1">
        <f t="shared" si="170"/>
        <v>9.8976394596952716E-4</v>
      </c>
      <c r="AJ350" s="1">
        <f t="shared" si="174"/>
        <v>210.24327012005702</v>
      </c>
      <c r="AK350" s="1">
        <f t="shared" si="175"/>
        <v>7.4874426682615827</v>
      </c>
      <c r="AL350" s="1">
        <f t="shared" si="176"/>
        <v>1.0146644363922162</v>
      </c>
      <c r="AM350" s="1">
        <f t="shared" si="177"/>
        <v>1.0002470250177462</v>
      </c>
      <c r="AN350" s="1">
        <f t="shared" si="178"/>
        <v>0.2609611872290023</v>
      </c>
      <c r="AO350" s="1">
        <f t="shared" si="171"/>
        <v>47.197862559999997</v>
      </c>
      <c r="AP350" s="1">
        <v>0.95930000000000004</v>
      </c>
      <c r="AQ350" s="1">
        <f t="shared" si="179"/>
        <v>9.0162283072768527E-3</v>
      </c>
      <c r="AR350" s="1">
        <f t="shared" si="180"/>
        <v>180.86161800981643</v>
      </c>
      <c r="AS350" s="1">
        <f t="shared" si="172"/>
        <v>131.78455235224405</v>
      </c>
      <c r="AT350" s="1">
        <f t="shared" si="181"/>
        <v>144.02777777777777</v>
      </c>
      <c r="AU350" s="1">
        <f t="shared" si="182"/>
        <v>180.60340197230411</v>
      </c>
      <c r="AV350" s="1">
        <f t="shared" si="183"/>
        <v>65.892276176122024</v>
      </c>
      <c r="AX350" s="1">
        <f t="shared" si="184"/>
        <v>1.2539484032792572</v>
      </c>
      <c r="AY350" s="1">
        <f t="shared" si="185"/>
        <v>0.30473891659824609</v>
      </c>
      <c r="AZ350" s="1">
        <v>0.26167371770312831</v>
      </c>
    </row>
    <row r="351" spans="1:52" x14ac:dyDescent="0.25">
      <c r="A351" s="1">
        <v>0.5</v>
      </c>
      <c r="B351" s="1">
        <v>3.5714290000000002</v>
      </c>
      <c r="C351" s="1">
        <v>15</v>
      </c>
      <c r="D351" s="1">
        <v>1</v>
      </c>
      <c r="E351" s="1">
        <v>125</v>
      </c>
      <c r="F351" s="1">
        <v>0.31979999999999997</v>
      </c>
      <c r="G351" s="1">
        <v>47.874445540000004</v>
      </c>
      <c r="H351" s="1">
        <v>1.63068798</v>
      </c>
      <c r="I351" s="1">
        <f t="shared" si="186"/>
        <v>3.5000000000000003E-2</v>
      </c>
      <c r="J351" s="1">
        <f t="shared" si="157"/>
        <v>0.12500001500000002</v>
      </c>
      <c r="K351" s="1">
        <f t="shared" si="158"/>
        <v>0.60805533106893561</v>
      </c>
      <c r="L351" s="1">
        <f t="shared" si="159"/>
        <v>5.0000000000000001E-4</v>
      </c>
      <c r="M351" s="1">
        <f t="shared" si="160"/>
        <v>3.4722222222222224E-2</v>
      </c>
      <c r="N351" s="1">
        <v>296.94468612627003</v>
      </c>
      <c r="O351" s="1">
        <v>297.01803889262999</v>
      </c>
      <c r="P351" s="1">
        <v>2.032732298625664</v>
      </c>
      <c r="Q351" s="1">
        <v>2.0033542378338725</v>
      </c>
      <c r="R351" s="1">
        <v>584.5292306612198</v>
      </c>
      <c r="S351" s="1">
        <v>603.62802431396665</v>
      </c>
      <c r="T351" s="1">
        <v>4148</v>
      </c>
      <c r="U351" s="1">
        <f>Condutividade!B$6</f>
        <v>6.543115377123824</v>
      </c>
      <c r="V351" s="1">
        <v>0.5</v>
      </c>
      <c r="W351" s="1">
        <f t="shared" si="161"/>
        <v>3.6089556256665607E-2</v>
      </c>
      <c r="X351" s="1">
        <f t="shared" si="162"/>
        <v>31.747933291900608</v>
      </c>
      <c r="Y351" s="1">
        <f t="shared" si="163"/>
        <v>15.796849826443466</v>
      </c>
      <c r="Z351" s="1">
        <f>[1]!HeatTransferArea(I351,J351,0.36,L351)</f>
        <v>0.92362835099078833</v>
      </c>
      <c r="AA351" s="1">
        <f>[1]!Convection(I351,M351,1000,9*10^-4,L351,0.6,0.36,7)</f>
        <v>20550.079694253804</v>
      </c>
      <c r="AB351" s="1">
        <f t="shared" si="164"/>
        <v>8.5927514896822874</v>
      </c>
      <c r="AC351" s="1">
        <f t="shared" si="165"/>
        <v>929.8510809658967</v>
      </c>
      <c r="AD351" s="1">
        <f t="shared" si="173"/>
        <v>0.39883898827174824</v>
      </c>
      <c r="AE351" s="1">
        <f t="shared" si="166"/>
        <v>2.8950861425236507E-4</v>
      </c>
      <c r="AF351" s="1">
        <f t="shared" si="167"/>
        <v>2.5885966481539582E-5</v>
      </c>
      <c r="AG351" s="1">
        <f t="shared" si="168"/>
        <v>2.0294592850824449E-6</v>
      </c>
      <c r="AH351" s="1">
        <f t="shared" si="169"/>
        <v>1.7850969131297657E-4</v>
      </c>
      <c r="AI351" s="1">
        <f t="shared" si="170"/>
        <v>4.9488197298476358E-4</v>
      </c>
      <c r="AJ351" s="1">
        <f t="shared" si="174"/>
        <v>105.12163506002851</v>
      </c>
      <c r="AK351" s="1">
        <f t="shared" si="175"/>
        <v>7.4874426682615827</v>
      </c>
      <c r="AL351" s="1">
        <f t="shared" si="176"/>
        <v>1.0146644363922162</v>
      </c>
      <c r="AM351" s="1">
        <f t="shared" si="177"/>
        <v>1.0002470250177462</v>
      </c>
      <c r="AN351" s="1">
        <f t="shared" si="178"/>
        <v>0.13235103740308676</v>
      </c>
      <c r="AO351" s="1">
        <f t="shared" si="171"/>
        <v>47.874445540000004</v>
      </c>
      <c r="AP351" s="1">
        <v>0.97829999999999995</v>
      </c>
      <c r="AQ351" s="1">
        <f t="shared" si="179"/>
        <v>4.5081095644944769E-3</v>
      </c>
      <c r="AR351" s="1">
        <f t="shared" si="180"/>
        <v>361.72323601963285</v>
      </c>
      <c r="AS351" s="1">
        <f t="shared" si="172"/>
        <v>131.78455235224405</v>
      </c>
      <c r="AT351" s="1">
        <f t="shared" si="181"/>
        <v>144.02777777777777</v>
      </c>
      <c r="AU351" s="1">
        <f t="shared" si="182"/>
        <v>361.20680394460823</v>
      </c>
      <c r="AV351" s="1">
        <f t="shared" si="183"/>
        <v>65.892276176122024</v>
      </c>
      <c r="AX351" s="1">
        <f t="shared" si="184"/>
        <v>2.5078968065585143</v>
      </c>
      <c r="AY351" s="1">
        <f t="shared" si="185"/>
        <v>0.16247750590127674</v>
      </c>
      <c r="AZ351" s="1">
        <v>0.13271240971455289</v>
      </c>
    </row>
    <row r="352" spans="1:52" x14ac:dyDescent="0.25">
      <c r="A352" s="1">
        <v>0.5</v>
      </c>
      <c r="B352" s="1">
        <v>3.5714290000000002</v>
      </c>
      <c r="C352" s="1">
        <v>15</v>
      </c>
      <c r="D352" s="1">
        <v>1.5</v>
      </c>
      <c r="E352" s="1">
        <v>125</v>
      </c>
      <c r="F352" s="1">
        <v>0.2132</v>
      </c>
      <c r="G352" s="1">
        <v>47.684476549999999</v>
      </c>
      <c r="H352" s="1">
        <v>1.6360987</v>
      </c>
      <c r="I352" s="1">
        <f t="shared" si="186"/>
        <v>3.5000000000000003E-2</v>
      </c>
      <c r="J352" s="1">
        <f t="shared" si="157"/>
        <v>0.12500001500000002</v>
      </c>
      <c r="K352" s="1">
        <f t="shared" si="158"/>
        <v>0.60805533106893561</v>
      </c>
      <c r="L352" s="1">
        <f t="shared" si="159"/>
        <v>5.0000000000000001E-4</v>
      </c>
      <c r="M352" s="1">
        <f t="shared" si="160"/>
        <v>3.4722222222222224E-2</v>
      </c>
      <c r="N352" s="1">
        <v>296.94468612627003</v>
      </c>
      <c r="O352" s="1">
        <v>297.01803889262999</v>
      </c>
      <c r="P352" s="1">
        <v>2.032732298625664</v>
      </c>
      <c r="Q352" s="1">
        <v>2.0033542378338725</v>
      </c>
      <c r="R352" s="1">
        <v>584.5292306612198</v>
      </c>
      <c r="S352" s="1">
        <v>603.62802431396665</v>
      </c>
      <c r="T352" s="1">
        <v>4148</v>
      </c>
      <c r="U352" s="1">
        <f>Condutividade!B$6</f>
        <v>6.543115377123824</v>
      </c>
      <c r="V352" s="1">
        <v>0.5</v>
      </c>
      <c r="W352" s="1">
        <f t="shared" si="161"/>
        <v>3.6089556256665607E-2</v>
      </c>
      <c r="X352" s="1">
        <f t="shared" si="162"/>
        <v>31.747933291900608</v>
      </c>
      <c r="Y352" s="1">
        <f t="shared" si="163"/>
        <v>15.796849826443466</v>
      </c>
      <c r="Z352" s="1">
        <f>[1]!HeatTransferArea(I352,J352,0.36,L352)</f>
        <v>0.92362835099078833</v>
      </c>
      <c r="AA352" s="1">
        <f>[1]!Convection(I352,M352,1000,9*10^-4,L352,0.6,0.36,7)</f>
        <v>20550.079694253804</v>
      </c>
      <c r="AB352" s="1">
        <f t="shared" si="164"/>
        <v>8.5927514896822874</v>
      </c>
      <c r="AC352" s="1">
        <f t="shared" si="165"/>
        <v>929.8510809658967</v>
      </c>
      <c r="AD352" s="1">
        <f t="shared" si="173"/>
        <v>0.26589265884783214</v>
      </c>
      <c r="AE352" s="1">
        <f t="shared" si="166"/>
        <v>1.930057428349008E-4</v>
      </c>
      <c r="AF352" s="1">
        <f t="shared" si="167"/>
        <v>5.8243424583464054E-5</v>
      </c>
      <c r="AG352" s="1">
        <f t="shared" si="168"/>
        <v>4.5662833914355014E-6</v>
      </c>
      <c r="AH352" s="1">
        <f t="shared" si="169"/>
        <v>1.1900646087531771E-4</v>
      </c>
      <c r="AI352" s="1">
        <f t="shared" si="170"/>
        <v>3.2992131532317567E-4</v>
      </c>
      <c r="AJ352" s="1">
        <f t="shared" si="174"/>
        <v>70.081090040019006</v>
      </c>
      <c r="AK352" s="1">
        <f t="shared" si="175"/>
        <v>7.4874426682615827</v>
      </c>
      <c r="AL352" s="1">
        <f t="shared" si="176"/>
        <v>1.0146644363922162</v>
      </c>
      <c r="AM352" s="1">
        <f t="shared" si="177"/>
        <v>1.0002470250177462</v>
      </c>
      <c r="AN352" s="1">
        <f t="shared" si="178"/>
        <v>8.7883906445003476E-2</v>
      </c>
      <c r="AO352" s="1">
        <f t="shared" si="171"/>
        <v>47.684476549999999</v>
      </c>
      <c r="AP352" s="1">
        <v>0.98099999999999998</v>
      </c>
      <c r="AQ352" s="1">
        <f t="shared" si="179"/>
        <v>3.0153784939805912E-3</v>
      </c>
      <c r="AR352" s="1">
        <f t="shared" si="180"/>
        <v>542.58485402944928</v>
      </c>
      <c r="AS352" s="1">
        <f t="shared" si="172"/>
        <v>131.78455235224405</v>
      </c>
      <c r="AT352" s="1">
        <f t="shared" si="181"/>
        <v>144.02777777777777</v>
      </c>
      <c r="AU352" s="1">
        <f t="shared" si="182"/>
        <v>541.81020591691231</v>
      </c>
      <c r="AV352" s="1">
        <f t="shared" si="183"/>
        <v>65.892276176122024</v>
      </c>
      <c r="AX352" s="1">
        <f t="shared" si="184"/>
        <v>3.7618452098377713</v>
      </c>
      <c r="AY352" s="1">
        <f t="shared" si="185"/>
        <v>0.14226141069697021</v>
      </c>
      <c r="AZ352" s="1">
        <v>8.812386535303969E-2</v>
      </c>
    </row>
    <row r="353" spans="1:52" x14ac:dyDescent="0.25">
      <c r="A353" s="1">
        <v>0.3</v>
      </c>
      <c r="B353" s="1">
        <v>3</v>
      </c>
      <c r="C353" s="1">
        <v>20</v>
      </c>
      <c r="D353" s="1">
        <v>0.5</v>
      </c>
      <c r="E353" s="1">
        <v>75</v>
      </c>
      <c r="F353" s="1">
        <v>1.2523</v>
      </c>
      <c r="G353" s="1">
        <v>9.7692464300000008</v>
      </c>
      <c r="H353" s="1">
        <v>1.95434581</v>
      </c>
      <c r="I353" s="1">
        <f t="shared" ref="I353:I384" si="187">25/1000</f>
        <v>2.5000000000000001E-2</v>
      </c>
      <c r="J353" s="1">
        <f t="shared" si="157"/>
        <v>7.5000000000000011E-2</v>
      </c>
      <c r="K353" s="1">
        <f t="shared" si="158"/>
        <v>0.18613936472519527</v>
      </c>
      <c r="L353" s="1">
        <f t="shared" si="159"/>
        <v>2.9999999999999997E-4</v>
      </c>
      <c r="M353" s="1">
        <f t="shared" si="160"/>
        <v>2.0833333333333332E-2</v>
      </c>
      <c r="N353" s="1">
        <v>306.05479229593186</v>
      </c>
      <c r="O353" s="1">
        <v>300.06956954138207</v>
      </c>
      <c r="P353" s="1">
        <v>1.8387165533037901</v>
      </c>
      <c r="Q353" s="1">
        <v>1.7934291095277162</v>
      </c>
      <c r="R353" s="1">
        <v>535.42016273316062</v>
      </c>
      <c r="S353" s="1">
        <v>549.84615497890002</v>
      </c>
      <c r="T353" s="1">
        <v>4148</v>
      </c>
      <c r="U353" s="1">
        <f>Condutividade!B$6</f>
        <v>6.543115377123824</v>
      </c>
      <c r="V353" s="1">
        <v>0.5</v>
      </c>
      <c r="W353" s="1">
        <f t="shared" si="161"/>
        <v>4.2441318157838755E-2</v>
      </c>
      <c r="X353" s="1">
        <f t="shared" si="162"/>
        <v>23.088603066108057</v>
      </c>
      <c r="Y353" s="1">
        <f t="shared" si="163"/>
        <v>12.679490945158147</v>
      </c>
      <c r="Z353" s="1">
        <f>[1]!HeatTransferArea(I353,J353,0.36,L353)</f>
        <v>0.47123889803846919</v>
      </c>
      <c r="AA353" s="1">
        <f>[1]!Convection(I353,M353,1000,9*10^-4,L353,0.6,0.36,7)</f>
        <v>33909.243146205263</v>
      </c>
      <c r="AB353" s="1">
        <f t="shared" si="164"/>
        <v>6.0630454511198222</v>
      </c>
      <c r="AC353" s="1">
        <f t="shared" si="165"/>
        <v>1176.5853102156075</v>
      </c>
      <c r="AD353" s="1">
        <f t="shared" si="173"/>
        <v>1.5169109933627445</v>
      </c>
      <c r="AE353" s="1">
        <f t="shared" si="166"/>
        <v>2.4510243379742835E-3</v>
      </c>
      <c r="AF353" s="1">
        <f t="shared" si="167"/>
        <v>2.498898206626961E-6</v>
      </c>
      <c r="AG353" s="1">
        <f t="shared" si="168"/>
        <v>2.7765535629188454E-7</v>
      </c>
      <c r="AH353" s="1">
        <f t="shared" si="169"/>
        <v>9.6220092889584996E-4</v>
      </c>
      <c r="AI353" s="1">
        <f t="shared" si="170"/>
        <v>1.9512186689793893E-3</v>
      </c>
      <c r="AJ353" s="1">
        <f t="shared" si="174"/>
        <v>560.98572766186089</v>
      </c>
      <c r="AK353" s="1">
        <f t="shared" si="175"/>
        <v>11.151820773817386</v>
      </c>
      <c r="AL353" s="1">
        <f t="shared" si="176"/>
        <v>1.0252518728147555</v>
      </c>
      <c r="AM353" s="1">
        <f t="shared" si="177"/>
        <v>0.98044395021672281</v>
      </c>
      <c r="AN353" s="1">
        <f t="shared" si="178"/>
        <v>0.1912359045197789</v>
      </c>
      <c r="AO353" s="1">
        <f t="shared" si="171"/>
        <v>9.7692464300000008</v>
      </c>
      <c r="AP353" s="1">
        <v>0.64700000000000002</v>
      </c>
      <c r="AQ353" s="1">
        <f t="shared" si="179"/>
        <v>3.8256900508936181E-2</v>
      </c>
      <c r="AR353" s="1">
        <f t="shared" si="180"/>
        <v>51.08479212903034</v>
      </c>
      <c r="AS353" s="1">
        <f t="shared" si="172"/>
        <v>184.91056169955198</v>
      </c>
      <c r="AT353" s="1">
        <f t="shared" si="181"/>
        <v>86.416666666666657</v>
      </c>
      <c r="AU353" s="1">
        <f t="shared" si="182"/>
        <v>55.85475904779566</v>
      </c>
      <c r="AV353" s="1">
        <f t="shared" si="183"/>
        <v>92.455280849775988</v>
      </c>
      <c r="AX353" s="1">
        <f t="shared" si="184"/>
        <v>0.64634243835443395</v>
      </c>
      <c r="AY353" s="1">
        <f t="shared" si="185"/>
        <v>3.936592733157537</v>
      </c>
      <c r="AZ353" s="1">
        <v>0.18914192025500104</v>
      </c>
    </row>
    <row r="354" spans="1:52" x14ac:dyDescent="0.25">
      <c r="A354" s="1">
        <v>0.3</v>
      </c>
      <c r="B354" s="1">
        <v>3</v>
      </c>
      <c r="C354" s="1">
        <v>20</v>
      </c>
      <c r="D354" s="1">
        <v>1</v>
      </c>
      <c r="E354" s="1">
        <v>75</v>
      </c>
      <c r="F354" s="1">
        <v>0.62609999999999999</v>
      </c>
      <c r="G354" s="1">
        <v>18.095194320000001</v>
      </c>
      <c r="H354" s="1">
        <v>1.9543024</v>
      </c>
      <c r="I354" s="1">
        <f t="shared" si="187"/>
        <v>2.5000000000000001E-2</v>
      </c>
      <c r="J354" s="1">
        <f t="shared" si="157"/>
        <v>7.5000000000000011E-2</v>
      </c>
      <c r="K354" s="1">
        <f t="shared" si="158"/>
        <v>0.18613936472519527</v>
      </c>
      <c r="L354" s="1">
        <f t="shared" si="159"/>
        <v>2.9999999999999997E-4</v>
      </c>
      <c r="M354" s="1">
        <f t="shared" si="160"/>
        <v>2.0833333333333332E-2</v>
      </c>
      <c r="N354" s="1">
        <v>306.05479229593186</v>
      </c>
      <c r="O354" s="1">
        <v>300.06956954138207</v>
      </c>
      <c r="P354" s="1">
        <v>1.8387165533037901</v>
      </c>
      <c r="Q354" s="1">
        <v>1.7934291095277162</v>
      </c>
      <c r="R354" s="1">
        <v>535.42016273316062</v>
      </c>
      <c r="S354" s="1">
        <v>549.84615497890002</v>
      </c>
      <c r="T354" s="1">
        <v>4148</v>
      </c>
      <c r="U354" s="1">
        <f>Condutividade!B$6</f>
        <v>6.543115377123824</v>
      </c>
      <c r="V354" s="1">
        <v>0.5</v>
      </c>
      <c r="W354" s="1">
        <f t="shared" si="161"/>
        <v>4.2441318157838755E-2</v>
      </c>
      <c r="X354" s="1">
        <f t="shared" si="162"/>
        <v>23.088603066108057</v>
      </c>
      <c r="Y354" s="1">
        <f t="shared" si="163"/>
        <v>12.679490945158147</v>
      </c>
      <c r="Z354" s="1">
        <f>[1]!HeatTransferArea(I354,J354,0.36,L354)</f>
        <v>0.47123889803846919</v>
      </c>
      <c r="AA354" s="1">
        <f>[1]!Convection(I354,M354,1000,9*10^-4,L354,0.6,0.36,7)</f>
        <v>33909.243146205263</v>
      </c>
      <c r="AB354" s="1">
        <f t="shared" si="164"/>
        <v>6.0630454511198222</v>
      </c>
      <c r="AC354" s="1">
        <f t="shared" si="165"/>
        <v>1176.5853102156075</v>
      </c>
      <c r="AD354" s="1">
        <f t="shared" si="173"/>
        <v>0.75845549668137224</v>
      </c>
      <c r="AE354" s="1">
        <f t="shared" si="166"/>
        <v>1.2755121689871363E-3</v>
      </c>
      <c r="AF354" s="1">
        <f t="shared" si="167"/>
        <v>9.9955928265078442E-6</v>
      </c>
      <c r="AG354" s="1">
        <f t="shared" si="168"/>
        <v>1.1106214251675381E-6</v>
      </c>
      <c r="AH354" s="1">
        <f t="shared" si="169"/>
        <v>4.8110046444792498E-4</v>
      </c>
      <c r="AI354" s="1">
        <f t="shared" si="170"/>
        <v>9.7560933448969463E-4</v>
      </c>
      <c r="AJ354" s="1">
        <f t="shared" si="174"/>
        <v>280.49286383093045</v>
      </c>
      <c r="AK354" s="1">
        <f t="shared" si="175"/>
        <v>11.151820773817386</v>
      </c>
      <c r="AL354" s="1">
        <f t="shared" si="176"/>
        <v>1.0252518728147555</v>
      </c>
      <c r="AM354" s="1">
        <f t="shared" si="177"/>
        <v>0.98044395021672281</v>
      </c>
      <c r="AN354" s="1">
        <f t="shared" si="178"/>
        <v>0.17710940542045298</v>
      </c>
      <c r="AO354" s="1">
        <f t="shared" si="171"/>
        <v>18.095194320000001</v>
      </c>
      <c r="AP354" s="1">
        <v>0.97040000000000004</v>
      </c>
      <c r="AQ354" s="1">
        <f t="shared" si="179"/>
        <v>1.9128025372637407E-2</v>
      </c>
      <c r="AR354" s="1">
        <f t="shared" si="180"/>
        <v>102.16958425806068</v>
      </c>
      <c r="AS354" s="1">
        <f t="shared" si="172"/>
        <v>184.91056169955198</v>
      </c>
      <c r="AT354" s="1">
        <f t="shared" si="181"/>
        <v>86.416666666666657</v>
      </c>
      <c r="AU354" s="1">
        <f t="shared" si="182"/>
        <v>111.70951809559132</v>
      </c>
      <c r="AV354" s="1">
        <f t="shared" si="183"/>
        <v>92.455280849775988</v>
      </c>
      <c r="AX354" s="1">
        <f t="shared" si="184"/>
        <v>1.2926848767088679</v>
      </c>
      <c r="AY354" s="1">
        <f t="shared" si="185"/>
        <v>0.33009389490499419</v>
      </c>
      <c r="AZ354" s="1">
        <v>0.1751701027093544</v>
      </c>
    </row>
    <row r="355" spans="1:52" x14ac:dyDescent="0.25">
      <c r="A355" s="1">
        <v>0.3</v>
      </c>
      <c r="B355" s="1">
        <v>3</v>
      </c>
      <c r="C355" s="1">
        <v>20</v>
      </c>
      <c r="D355" s="1">
        <v>1.5</v>
      </c>
      <c r="E355" s="1">
        <v>75</v>
      </c>
      <c r="F355" s="1">
        <v>0.41739999999999999</v>
      </c>
      <c r="G355" s="1">
        <v>18.778308859999999</v>
      </c>
      <c r="H355" s="1">
        <v>1.9604253899999999</v>
      </c>
      <c r="I355" s="1">
        <f t="shared" si="187"/>
        <v>2.5000000000000001E-2</v>
      </c>
      <c r="J355" s="1">
        <f t="shared" si="157"/>
        <v>7.5000000000000011E-2</v>
      </c>
      <c r="K355" s="1">
        <f t="shared" si="158"/>
        <v>0.18613936472519527</v>
      </c>
      <c r="L355" s="1">
        <f t="shared" si="159"/>
        <v>2.9999999999999997E-4</v>
      </c>
      <c r="M355" s="1">
        <f t="shared" si="160"/>
        <v>2.0833333333333332E-2</v>
      </c>
      <c r="N355" s="1">
        <v>306.05479229593186</v>
      </c>
      <c r="O355" s="1">
        <v>300.06956954138207</v>
      </c>
      <c r="P355" s="1">
        <v>1.8387165533037901</v>
      </c>
      <c r="Q355" s="1">
        <v>1.7934291095277162</v>
      </c>
      <c r="R355" s="1">
        <v>535.42016273316062</v>
      </c>
      <c r="S355" s="1">
        <v>549.84615497890002</v>
      </c>
      <c r="T355" s="1">
        <v>4148</v>
      </c>
      <c r="U355" s="1">
        <f>Condutividade!B$6</f>
        <v>6.543115377123824</v>
      </c>
      <c r="V355" s="1">
        <v>0.5</v>
      </c>
      <c r="W355" s="1">
        <f t="shared" si="161"/>
        <v>4.2441318157838755E-2</v>
      </c>
      <c r="X355" s="1">
        <f t="shared" si="162"/>
        <v>23.088603066108057</v>
      </c>
      <c r="Y355" s="1">
        <f t="shared" si="163"/>
        <v>12.679490945158147</v>
      </c>
      <c r="Z355" s="1">
        <f>[1]!HeatTransferArea(I355,J355,0.36,L355)</f>
        <v>0.47123889803846919</v>
      </c>
      <c r="AA355" s="1">
        <f>[1]!Convection(I355,M355,1000,9*10^-4,L355,0.6,0.36,7)</f>
        <v>33909.243146205263</v>
      </c>
      <c r="AB355" s="1">
        <f t="shared" si="164"/>
        <v>6.0630454511198222</v>
      </c>
      <c r="AC355" s="1">
        <f t="shared" si="165"/>
        <v>1176.5853102156075</v>
      </c>
      <c r="AD355" s="1">
        <f t="shared" si="173"/>
        <v>0.50563699778758142</v>
      </c>
      <c r="AE355" s="1">
        <f t="shared" si="166"/>
        <v>8.5034144599138717E-4</v>
      </c>
      <c r="AF355" s="1">
        <f t="shared" si="167"/>
        <v>2.2490083859642649E-5</v>
      </c>
      <c r="AG355" s="1">
        <f t="shared" si="168"/>
        <v>2.498898206626961E-6</v>
      </c>
      <c r="AH355" s="1">
        <f t="shared" si="169"/>
        <v>3.207336429652833E-4</v>
      </c>
      <c r="AI355" s="1">
        <f t="shared" si="170"/>
        <v>6.5040622299312979E-4</v>
      </c>
      <c r="AJ355" s="1">
        <f t="shared" si="174"/>
        <v>186.99524255395363</v>
      </c>
      <c r="AK355" s="1">
        <f t="shared" si="175"/>
        <v>11.151820773817386</v>
      </c>
      <c r="AL355" s="1">
        <f t="shared" si="176"/>
        <v>1.0252518728147555</v>
      </c>
      <c r="AM355" s="1">
        <f t="shared" si="177"/>
        <v>0.98044395021672281</v>
      </c>
      <c r="AN355" s="1">
        <f t="shared" si="178"/>
        <v>0.12253032704638468</v>
      </c>
      <c r="AO355" s="1">
        <f t="shared" si="171"/>
        <v>18.778308859999999</v>
      </c>
      <c r="AP355" s="1">
        <v>0.98160000000000003</v>
      </c>
      <c r="AQ355" s="1">
        <f t="shared" si="179"/>
        <v>1.2791970031892225E-2</v>
      </c>
      <c r="AR355" s="1">
        <f t="shared" si="180"/>
        <v>153.25437638709101</v>
      </c>
      <c r="AS355" s="1">
        <f t="shared" si="172"/>
        <v>184.91056169955198</v>
      </c>
      <c r="AT355" s="1">
        <f t="shared" si="181"/>
        <v>86.416666666666657</v>
      </c>
      <c r="AU355" s="1">
        <f t="shared" si="182"/>
        <v>167.56427714338699</v>
      </c>
      <c r="AV355" s="1">
        <f t="shared" si="183"/>
        <v>92.455280849775988</v>
      </c>
      <c r="AX355" s="1">
        <f t="shared" si="184"/>
        <v>1.9390273150633019</v>
      </c>
      <c r="AY355" s="1">
        <f t="shared" si="185"/>
        <v>0.20519350223823959</v>
      </c>
      <c r="AZ355" s="1">
        <v>0.12118865129026805</v>
      </c>
    </row>
    <row r="356" spans="1:52" x14ac:dyDescent="0.25">
      <c r="A356" s="1">
        <v>0.3</v>
      </c>
      <c r="B356" s="1">
        <v>4</v>
      </c>
      <c r="C356" s="1">
        <v>20</v>
      </c>
      <c r="D356" s="1">
        <v>0.5</v>
      </c>
      <c r="E356" s="1">
        <v>75</v>
      </c>
      <c r="F356" s="1">
        <v>0.93920000000000003</v>
      </c>
      <c r="G356" s="1">
        <v>15.833522049999999</v>
      </c>
      <c r="H356" s="1">
        <v>2.6057944100000001</v>
      </c>
      <c r="I356" s="1">
        <f t="shared" si="187"/>
        <v>2.5000000000000001E-2</v>
      </c>
      <c r="J356" s="1">
        <f t="shared" si="157"/>
        <v>0.1</v>
      </c>
      <c r="K356" s="1">
        <f t="shared" si="158"/>
        <v>0.24818581963359368</v>
      </c>
      <c r="L356" s="1">
        <f t="shared" si="159"/>
        <v>2.9999999999999997E-4</v>
      </c>
      <c r="M356" s="1">
        <f t="shared" si="160"/>
        <v>2.0833333333333332E-2</v>
      </c>
      <c r="N356" s="1">
        <v>306.05479229593186</v>
      </c>
      <c r="O356" s="1">
        <v>300.06956954138207</v>
      </c>
      <c r="P356" s="1">
        <v>1.8387165533037901</v>
      </c>
      <c r="Q356" s="1">
        <v>1.7934291095277162</v>
      </c>
      <c r="R356" s="1">
        <v>535.42016273316062</v>
      </c>
      <c r="S356" s="1">
        <v>549.84615497890002</v>
      </c>
      <c r="T356" s="1">
        <v>4148</v>
      </c>
      <c r="U356" s="1">
        <f>Condutividade!B$6</f>
        <v>6.543115377123824</v>
      </c>
      <c r="V356" s="1">
        <v>0.5</v>
      </c>
      <c r="W356" s="1">
        <f t="shared" si="161"/>
        <v>4.2441318157838755E-2</v>
      </c>
      <c r="X356" s="1">
        <f t="shared" si="162"/>
        <v>23.088603066108057</v>
      </c>
      <c r="Y356" s="1">
        <f t="shared" si="163"/>
        <v>12.679490945158147</v>
      </c>
      <c r="Z356" s="1">
        <f>[1]!HeatTransferArea(I356,J356,0.36,L356)</f>
        <v>0.62831853071795885</v>
      </c>
      <c r="AA356" s="1">
        <f>[1]!Convection(I356,M356,1000,9*10^-4,L356,0.6,0.36,7)</f>
        <v>33909.243146205263</v>
      </c>
      <c r="AB356" s="1">
        <f t="shared" si="164"/>
        <v>6.0630454511198222</v>
      </c>
      <c r="AC356" s="1">
        <f t="shared" si="165"/>
        <v>1176.5853102156075</v>
      </c>
      <c r="AD356" s="1">
        <f t="shared" si="173"/>
        <v>1.1376832450220584</v>
      </c>
      <c r="AE356" s="1">
        <f t="shared" si="166"/>
        <v>1.8632682534805989E-3</v>
      </c>
      <c r="AF356" s="1">
        <f t="shared" si="167"/>
        <v>4.4424857006701526E-6</v>
      </c>
      <c r="AG356" s="1">
        <f t="shared" si="168"/>
        <v>2.7765535629188454E-7</v>
      </c>
      <c r="AH356" s="1">
        <f t="shared" si="169"/>
        <v>5.4123802250391571E-4</v>
      </c>
      <c r="AI356" s="1">
        <f t="shared" si="170"/>
        <v>1.0975605013009068E-3</v>
      </c>
      <c r="AJ356" s="1">
        <f t="shared" si="174"/>
        <v>560.98572766186089</v>
      </c>
      <c r="AK356" s="1">
        <f t="shared" si="175"/>
        <v>11.151820773817386</v>
      </c>
      <c r="AL356" s="1">
        <f t="shared" si="176"/>
        <v>1.0252518728147555</v>
      </c>
      <c r="AM356" s="1">
        <f t="shared" si="177"/>
        <v>0.98044395021672281</v>
      </c>
      <c r="AN356" s="1">
        <f t="shared" si="178"/>
        <v>0.23245942760236121</v>
      </c>
      <c r="AO356" s="1">
        <f t="shared" si="171"/>
        <v>15.833522049999999</v>
      </c>
      <c r="AP356" s="1">
        <v>0.85799999999999998</v>
      </c>
      <c r="AQ356" s="1">
        <f t="shared" si="179"/>
        <v>3.8256900459997946E-2</v>
      </c>
      <c r="AR356" s="1">
        <f t="shared" si="180"/>
        <v>68.113056172040444</v>
      </c>
      <c r="AS356" s="1">
        <f t="shared" si="172"/>
        <v>246.5474155994026</v>
      </c>
      <c r="AT356" s="1">
        <f t="shared" si="181"/>
        <v>86.416666666666657</v>
      </c>
      <c r="AU356" s="1">
        <f t="shared" si="182"/>
        <v>74.473012063727552</v>
      </c>
      <c r="AV356" s="1">
        <f t="shared" si="183"/>
        <v>123.2737077997013</v>
      </c>
      <c r="AX356" s="1">
        <f t="shared" si="184"/>
        <v>0.86178991780591196</v>
      </c>
      <c r="AY356" s="1">
        <f t="shared" si="185"/>
        <v>1.583558549882069</v>
      </c>
      <c r="AZ356" s="1">
        <v>0.22991405629867764</v>
      </c>
    </row>
    <row r="357" spans="1:52" x14ac:dyDescent="0.25">
      <c r="A357" s="1">
        <v>0.3</v>
      </c>
      <c r="B357" s="1">
        <v>4</v>
      </c>
      <c r="C357" s="1">
        <v>20</v>
      </c>
      <c r="D357" s="1">
        <v>1</v>
      </c>
      <c r="E357" s="1">
        <v>75</v>
      </c>
      <c r="F357" s="1">
        <v>0.46960000000000002</v>
      </c>
      <c r="G357" s="1">
        <v>18.262672760000001</v>
      </c>
      <c r="H357" s="1">
        <v>2.6057365300000002</v>
      </c>
      <c r="I357" s="1">
        <f t="shared" si="187"/>
        <v>2.5000000000000001E-2</v>
      </c>
      <c r="J357" s="1">
        <f t="shared" si="157"/>
        <v>0.1</v>
      </c>
      <c r="K357" s="1">
        <f t="shared" si="158"/>
        <v>0.24818581963359368</v>
      </c>
      <c r="L357" s="1">
        <f t="shared" si="159"/>
        <v>2.9999999999999997E-4</v>
      </c>
      <c r="M357" s="1">
        <f t="shared" si="160"/>
        <v>2.0833333333333332E-2</v>
      </c>
      <c r="N357" s="1">
        <v>306.05479229593186</v>
      </c>
      <c r="O357" s="1">
        <v>300.06956954138207</v>
      </c>
      <c r="P357" s="1">
        <v>1.8387165533037901</v>
      </c>
      <c r="Q357" s="1">
        <v>1.7934291095277162</v>
      </c>
      <c r="R357" s="1">
        <v>535.42016273316062</v>
      </c>
      <c r="S357" s="1">
        <v>549.84615497890002</v>
      </c>
      <c r="T357" s="1">
        <v>4148</v>
      </c>
      <c r="U357" s="1">
        <f>Condutividade!B$6</f>
        <v>6.543115377123824</v>
      </c>
      <c r="V357" s="1">
        <v>0.5</v>
      </c>
      <c r="W357" s="1">
        <f t="shared" si="161"/>
        <v>4.2441318157838755E-2</v>
      </c>
      <c r="X357" s="1">
        <f t="shared" si="162"/>
        <v>23.088603066108057</v>
      </c>
      <c r="Y357" s="1">
        <f t="shared" si="163"/>
        <v>12.679490945158147</v>
      </c>
      <c r="Z357" s="1">
        <f>[1]!HeatTransferArea(I357,J357,0.36,L357)</f>
        <v>0.62831853071795885</v>
      </c>
      <c r="AA357" s="1">
        <f>[1]!Convection(I357,M357,1000,9*10^-4,L357,0.6,0.36,7)</f>
        <v>33909.243146205263</v>
      </c>
      <c r="AB357" s="1">
        <f t="shared" si="164"/>
        <v>6.0630454511198222</v>
      </c>
      <c r="AC357" s="1">
        <f t="shared" si="165"/>
        <v>1176.5853102156075</v>
      </c>
      <c r="AD357" s="1">
        <f t="shared" si="173"/>
        <v>0.56884162251102921</v>
      </c>
      <c r="AE357" s="1">
        <f t="shared" si="166"/>
        <v>9.3163412674029944E-4</v>
      </c>
      <c r="AF357" s="1">
        <f t="shared" si="167"/>
        <v>1.776994280268061E-5</v>
      </c>
      <c r="AG357" s="1">
        <f t="shared" si="168"/>
        <v>1.1106214251675381E-6</v>
      </c>
      <c r="AH357" s="1">
        <f t="shared" si="169"/>
        <v>2.7061901125195785E-4</v>
      </c>
      <c r="AI357" s="1">
        <f t="shared" si="170"/>
        <v>5.4878025065045342E-4</v>
      </c>
      <c r="AJ357" s="1">
        <f t="shared" si="174"/>
        <v>280.49286383093045</v>
      </c>
      <c r="AK357" s="1">
        <f t="shared" si="175"/>
        <v>11.151820773817386</v>
      </c>
      <c r="AL357" s="1">
        <f t="shared" si="176"/>
        <v>1.0252518728147555</v>
      </c>
      <c r="AM357" s="1">
        <f t="shared" si="177"/>
        <v>0.98044395021672281</v>
      </c>
      <c r="AN357" s="1">
        <f t="shared" si="178"/>
        <v>0.13406146916878911</v>
      </c>
      <c r="AO357" s="1">
        <f t="shared" si="171"/>
        <v>18.262672760000001</v>
      </c>
      <c r="AP357" s="1">
        <v>0.9839</v>
      </c>
      <c r="AQ357" s="1">
        <f t="shared" si="179"/>
        <v>1.9128025348168289E-2</v>
      </c>
      <c r="AR357" s="1">
        <f t="shared" si="180"/>
        <v>136.22611234408089</v>
      </c>
      <c r="AS357" s="1">
        <f t="shared" si="172"/>
        <v>246.5474155994026</v>
      </c>
      <c r="AT357" s="1">
        <f t="shared" si="181"/>
        <v>86.416666666666657</v>
      </c>
      <c r="AU357" s="1">
        <f t="shared" si="182"/>
        <v>148.9460241274551</v>
      </c>
      <c r="AV357" s="1">
        <f t="shared" si="183"/>
        <v>123.2737077997013</v>
      </c>
      <c r="AX357" s="1">
        <f t="shared" si="184"/>
        <v>1.7235798356118239</v>
      </c>
      <c r="AY357" s="1">
        <f t="shared" si="185"/>
        <v>0.17954431445845995</v>
      </c>
      <c r="AZ357" s="1">
        <v>0.13259353035438401</v>
      </c>
    </row>
    <row r="358" spans="1:52" x14ac:dyDescent="0.25">
      <c r="A358" s="1">
        <v>0.3</v>
      </c>
      <c r="B358" s="1">
        <v>4</v>
      </c>
      <c r="C358" s="1">
        <v>20</v>
      </c>
      <c r="D358" s="1">
        <v>1.5</v>
      </c>
      <c r="E358" s="1">
        <v>75</v>
      </c>
      <c r="F358" s="1">
        <v>0.31309999999999999</v>
      </c>
      <c r="G358" s="1">
        <v>18.57920571</v>
      </c>
      <c r="H358" s="1">
        <v>2.6139005200000001</v>
      </c>
      <c r="I358" s="1">
        <f t="shared" si="187"/>
        <v>2.5000000000000001E-2</v>
      </c>
      <c r="J358" s="1">
        <f t="shared" si="157"/>
        <v>0.1</v>
      </c>
      <c r="K358" s="1">
        <f t="shared" si="158"/>
        <v>0.24818581963359368</v>
      </c>
      <c r="L358" s="1">
        <f t="shared" si="159"/>
        <v>2.9999999999999997E-4</v>
      </c>
      <c r="M358" s="1">
        <f t="shared" si="160"/>
        <v>2.0833333333333332E-2</v>
      </c>
      <c r="N358" s="1">
        <v>306.05479229593186</v>
      </c>
      <c r="O358" s="1">
        <v>300.06956954138207</v>
      </c>
      <c r="P358" s="1">
        <v>1.8387165533037901</v>
      </c>
      <c r="Q358" s="1">
        <v>1.7934291095277162</v>
      </c>
      <c r="R358" s="1">
        <v>535.42016273316062</v>
      </c>
      <c r="S358" s="1">
        <v>549.84615497890002</v>
      </c>
      <c r="T358" s="1">
        <v>4148</v>
      </c>
      <c r="U358" s="1">
        <f>Condutividade!B$6</f>
        <v>6.543115377123824</v>
      </c>
      <c r="V358" s="1">
        <v>0.5</v>
      </c>
      <c r="W358" s="1">
        <f t="shared" si="161"/>
        <v>4.2441318157838755E-2</v>
      </c>
      <c r="X358" s="1">
        <f t="shared" si="162"/>
        <v>23.088603066108057</v>
      </c>
      <c r="Y358" s="1">
        <f t="shared" si="163"/>
        <v>12.679490945158147</v>
      </c>
      <c r="Z358" s="1">
        <f>[1]!HeatTransferArea(I358,J358,0.36,L358)</f>
        <v>0.62831853071795885</v>
      </c>
      <c r="AA358" s="1">
        <f>[1]!Convection(I358,M358,1000,9*10^-4,L358,0.6,0.36,7)</f>
        <v>33909.243146205263</v>
      </c>
      <c r="AB358" s="1">
        <f t="shared" si="164"/>
        <v>6.0630454511198222</v>
      </c>
      <c r="AC358" s="1">
        <f t="shared" si="165"/>
        <v>1176.5853102156075</v>
      </c>
      <c r="AD358" s="1">
        <f t="shared" si="173"/>
        <v>0.37922774834068618</v>
      </c>
      <c r="AE358" s="1">
        <f t="shared" si="166"/>
        <v>5.8775608449357364E-4</v>
      </c>
      <c r="AF358" s="1">
        <f t="shared" si="167"/>
        <v>3.9982371306031377E-5</v>
      </c>
      <c r="AG358" s="1">
        <f t="shared" si="168"/>
        <v>2.498898206626961E-6</v>
      </c>
      <c r="AH358" s="1">
        <f t="shared" si="169"/>
        <v>1.8041267416797188E-4</v>
      </c>
      <c r="AI358" s="1">
        <f t="shared" si="170"/>
        <v>3.6585350043363553E-4</v>
      </c>
      <c r="AJ358" s="1">
        <f t="shared" si="174"/>
        <v>186.99524255395363</v>
      </c>
      <c r="AK358" s="1">
        <f t="shared" si="175"/>
        <v>11.151820773817386</v>
      </c>
      <c r="AL358" s="1">
        <f t="shared" si="176"/>
        <v>1.0252518728147555</v>
      </c>
      <c r="AM358" s="1">
        <f t="shared" si="177"/>
        <v>0.98044395021672281</v>
      </c>
      <c r="AN358" s="1">
        <f t="shared" si="178"/>
        <v>9.0923369439737098E-2</v>
      </c>
      <c r="AO358" s="1">
        <f t="shared" si="171"/>
        <v>18.57920571</v>
      </c>
      <c r="AP358" s="1">
        <v>0.98780000000000001</v>
      </c>
      <c r="AQ358" s="1">
        <f t="shared" si="179"/>
        <v>1.2791970031892226E-2</v>
      </c>
      <c r="AR358" s="1">
        <f t="shared" si="180"/>
        <v>204.33916851612133</v>
      </c>
      <c r="AS358" s="1">
        <f t="shared" si="172"/>
        <v>246.5474155994026</v>
      </c>
      <c r="AT358" s="1">
        <f t="shared" si="181"/>
        <v>86.416666666666657</v>
      </c>
      <c r="AU358" s="1">
        <f t="shared" si="182"/>
        <v>223.41903619118267</v>
      </c>
      <c r="AV358" s="1">
        <f t="shared" si="183"/>
        <v>123.2737077997013</v>
      </c>
      <c r="AX358" s="1">
        <f t="shared" si="184"/>
        <v>2.5853697534177362</v>
      </c>
      <c r="AY358" s="1">
        <f t="shared" si="185"/>
        <v>0.13605221344057197</v>
      </c>
      <c r="AZ358" s="1">
        <v>8.9927781789052474E-2</v>
      </c>
    </row>
    <row r="359" spans="1:52" x14ac:dyDescent="0.25">
      <c r="A359" s="1">
        <v>0.3</v>
      </c>
      <c r="B359" s="1">
        <v>5</v>
      </c>
      <c r="C359" s="1">
        <v>20</v>
      </c>
      <c r="D359" s="1">
        <v>0.5</v>
      </c>
      <c r="E359" s="1">
        <v>75</v>
      </c>
      <c r="F359" s="1">
        <v>0.75139999999999996</v>
      </c>
      <c r="G359" s="1">
        <v>16.951657539999999</v>
      </c>
      <c r="H359" s="1">
        <v>3.2572430200000002</v>
      </c>
      <c r="I359" s="1">
        <f t="shared" si="187"/>
        <v>2.5000000000000001E-2</v>
      </c>
      <c r="J359" s="1">
        <f t="shared" si="157"/>
        <v>0.125</v>
      </c>
      <c r="K359" s="1">
        <f t="shared" si="158"/>
        <v>0.31023227454199215</v>
      </c>
      <c r="L359" s="1">
        <f t="shared" si="159"/>
        <v>2.9999999999999997E-4</v>
      </c>
      <c r="M359" s="1">
        <f t="shared" si="160"/>
        <v>2.0833333333333332E-2</v>
      </c>
      <c r="N359" s="1">
        <v>306.05479229593186</v>
      </c>
      <c r="O359" s="1">
        <v>300.06956954138207</v>
      </c>
      <c r="P359" s="1">
        <v>1.8387165533037901</v>
      </c>
      <c r="Q359" s="1">
        <v>1.7934291095277162</v>
      </c>
      <c r="R359" s="1">
        <v>535.42016273316062</v>
      </c>
      <c r="S359" s="1">
        <v>549.84615497890002</v>
      </c>
      <c r="T359" s="1">
        <v>4148</v>
      </c>
      <c r="U359" s="1">
        <f>Condutividade!B$6</f>
        <v>6.543115377123824</v>
      </c>
      <c r="V359" s="1">
        <v>0.5</v>
      </c>
      <c r="W359" s="1">
        <f t="shared" si="161"/>
        <v>4.2441318157838755E-2</v>
      </c>
      <c r="X359" s="1">
        <f t="shared" si="162"/>
        <v>23.088603066108057</v>
      </c>
      <c r="Y359" s="1">
        <f t="shared" si="163"/>
        <v>12.679490945158147</v>
      </c>
      <c r="Z359" s="1">
        <f>[1]!HeatTransferArea(I359,J359,0.36,L359)</f>
        <v>0.7853981633974485</v>
      </c>
      <c r="AA359" s="1">
        <f>[1]!Convection(I359,M359,1000,9*10^-4,L359,0.6,0.36,7)</f>
        <v>33909.243146205263</v>
      </c>
      <c r="AB359" s="1">
        <f t="shared" si="164"/>
        <v>6.0630454511198222</v>
      </c>
      <c r="AC359" s="1">
        <f t="shared" si="165"/>
        <v>1176.5853102156075</v>
      </c>
      <c r="AD359" s="1">
        <f t="shared" si="173"/>
        <v>0.91014659601764669</v>
      </c>
      <c r="AE359" s="1">
        <f t="shared" si="166"/>
        <v>1.4506146027843947E-3</v>
      </c>
      <c r="AF359" s="1">
        <f t="shared" si="167"/>
        <v>6.9413839072971115E-6</v>
      </c>
      <c r="AG359" s="1">
        <f t="shared" si="168"/>
        <v>2.7765535629188454E-7</v>
      </c>
      <c r="AH359" s="1">
        <f t="shared" si="169"/>
        <v>3.4639233440250607E-4</v>
      </c>
      <c r="AI359" s="1">
        <f t="shared" si="170"/>
        <v>7.0243872083258036E-4</v>
      </c>
      <c r="AJ359" s="1">
        <f t="shared" si="174"/>
        <v>560.98572766186078</v>
      </c>
      <c r="AK359" s="1">
        <f t="shared" si="175"/>
        <v>11.151820773817386</v>
      </c>
      <c r="AL359" s="1">
        <f t="shared" si="176"/>
        <v>1.0252518728147555</v>
      </c>
      <c r="AM359" s="1">
        <f t="shared" si="177"/>
        <v>0.98044395021672281</v>
      </c>
      <c r="AN359" s="1">
        <f t="shared" si="178"/>
        <v>0.19910024295117082</v>
      </c>
      <c r="AO359" s="1">
        <f t="shared" si="171"/>
        <v>16.951657539999999</v>
      </c>
      <c r="AP359" s="1">
        <v>0.96499999999999997</v>
      </c>
      <c r="AQ359" s="1">
        <f t="shared" si="179"/>
        <v>3.8256900548086774E-2</v>
      </c>
      <c r="AR359" s="1">
        <f t="shared" si="180"/>
        <v>85.141320215050584</v>
      </c>
      <c r="AS359" s="1">
        <f t="shared" si="172"/>
        <v>308.18426949925322</v>
      </c>
      <c r="AT359" s="1">
        <f t="shared" si="181"/>
        <v>86.416666666666657</v>
      </c>
      <c r="AU359" s="1">
        <f t="shared" si="182"/>
        <v>93.091265079659451</v>
      </c>
      <c r="AV359" s="1">
        <f t="shared" si="183"/>
        <v>154.09213474962661</v>
      </c>
      <c r="AX359" s="1">
        <f t="shared" si="184"/>
        <v>1.0772373972573901</v>
      </c>
      <c r="AY359" s="1">
        <f t="shared" si="185"/>
        <v>0.39031372708360884</v>
      </c>
      <c r="AZ359" s="1">
        <v>0.19692014619109777</v>
      </c>
    </row>
    <row r="360" spans="1:52" x14ac:dyDescent="0.25">
      <c r="A360" s="1">
        <v>0.3</v>
      </c>
      <c r="B360" s="1">
        <v>5</v>
      </c>
      <c r="C360" s="1">
        <v>20</v>
      </c>
      <c r="D360" s="1">
        <v>1</v>
      </c>
      <c r="E360" s="1">
        <v>75</v>
      </c>
      <c r="F360" s="1">
        <v>0.37569999999999998</v>
      </c>
      <c r="G360" s="1">
        <v>18.140113119999999</v>
      </c>
      <c r="H360" s="1">
        <v>3.2571706599999999</v>
      </c>
      <c r="I360" s="1">
        <f t="shared" si="187"/>
        <v>2.5000000000000001E-2</v>
      </c>
      <c r="J360" s="1">
        <f t="shared" si="157"/>
        <v>0.125</v>
      </c>
      <c r="K360" s="1">
        <f t="shared" si="158"/>
        <v>0.31023227454199215</v>
      </c>
      <c r="L360" s="1">
        <f t="shared" si="159"/>
        <v>2.9999999999999997E-4</v>
      </c>
      <c r="M360" s="1">
        <f t="shared" si="160"/>
        <v>2.0833333333333332E-2</v>
      </c>
      <c r="N360" s="1">
        <v>306.05479229593186</v>
      </c>
      <c r="O360" s="1">
        <v>300.06956954138207</v>
      </c>
      <c r="P360" s="1">
        <v>1.8387165533037901</v>
      </c>
      <c r="Q360" s="1">
        <v>1.7934291095277162</v>
      </c>
      <c r="R360" s="1">
        <v>535.42016273316062</v>
      </c>
      <c r="S360" s="1">
        <v>549.84615497890002</v>
      </c>
      <c r="T360" s="1">
        <v>4148</v>
      </c>
      <c r="U360" s="1">
        <f>Condutividade!B$6</f>
        <v>6.543115377123824</v>
      </c>
      <c r="V360" s="1">
        <v>0.5</v>
      </c>
      <c r="W360" s="1">
        <f t="shared" si="161"/>
        <v>4.2441318157838755E-2</v>
      </c>
      <c r="X360" s="1">
        <f t="shared" si="162"/>
        <v>23.088603066108057</v>
      </c>
      <c r="Y360" s="1">
        <f t="shared" si="163"/>
        <v>12.679490945158147</v>
      </c>
      <c r="Z360" s="1">
        <f>[1]!HeatTransferArea(I360,J360,0.36,L360)</f>
        <v>0.7853981633974485</v>
      </c>
      <c r="AA360" s="1">
        <f>[1]!Convection(I360,M360,1000,9*10^-4,L360,0.6,0.36,7)</f>
        <v>33909.243146205263</v>
      </c>
      <c r="AB360" s="1">
        <f t="shared" si="164"/>
        <v>6.0630454511198222</v>
      </c>
      <c r="AC360" s="1">
        <f t="shared" si="165"/>
        <v>1176.5853102156075</v>
      </c>
      <c r="AD360" s="1">
        <f t="shared" si="173"/>
        <v>0.45507329800882335</v>
      </c>
      <c r="AE360" s="1">
        <f t="shared" si="166"/>
        <v>7.2530730139219735E-4</v>
      </c>
      <c r="AF360" s="1">
        <f t="shared" si="167"/>
        <v>2.7765535629188446E-5</v>
      </c>
      <c r="AG360" s="1">
        <f t="shared" si="168"/>
        <v>1.1106214251675381E-6</v>
      </c>
      <c r="AH360" s="1">
        <f t="shared" si="169"/>
        <v>1.7319616720125303E-4</v>
      </c>
      <c r="AI360" s="1">
        <f t="shared" si="170"/>
        <v>3.5121936041629018E-4</v>
      </c>
      <c r="AJ360" s="1">
        <f t="shared" si="174"/>
        <v>280.49286383093039</v>
      </c>
      <c r="AK360" s="1">
        <f t="shared" si="175"/>
        <v>11.151820773817386</v>
      </c>
      <c r="AL360" s="1">
        <f t="shared" si="176"/>
        <v>1.0252518728147555</v>
      </c>
      <c r="AM360" s="1">
        <f t="shared" si="177"/>
        <v>0.98044395021672281</v>
      </c>
      <c r="AN360" s="1">
        <f t="shared" si="178"/>
        <v>0.10652943291331148</v>
      </c>
      <c r="AO360" s="1">
        <f t="shared" si="171"/>
        <v>18.140113119999999</v>
      </c>
      <c r="AP360" s="1">
        <v>0.98909999999999998</v>
      </c>
      <c r="AQ360" s="1">
        <f t="shared" si="179"/>
        <v>1.9128025333486808E-2</v>
      </c>
      <c r="AR360" s="1">
        <f t="shared" si="180"/>
        <v>170.28264043010117</v>
      </c>
      <c r="AS360" s="1">
        <f t="shared" si="172"/>
        <v>308.18426949925322</v>
      </c>
      <c r="AT360" s="1">
        <f t="shared" si="181"/>
        <v>86.416666666666657</v>
      </c>
      <c r="AU360" s="1">
        <f t="shared" si="182"/>
        <v>186.1825301593189</v>
      </c>
      <c r="AV360" s="1">
        <f t="shared" si="183"/>
        <v>154.09213474962661</v>
      </c>
      <c r="AX360" s="1">
        <f t="shared" si="184"/>
        <v>2.1544747945147802</v>
      </c>
      <c r="AY360" s="1">
        <f t="shared" si="185"/>
        <v>0.12155484643460975</v>
      </c>
      <c r="AZ360" s="1">
        <v>0.10536296285730211</v>
      </c>
    </row>
    <row r="361" spans="1:52" x14ac:dyDescent="0.25">
      <c r="A361" s="1">
        <v>0.3</v>
      </c>
      <c r="B361" s="1">
        <v>5</v>
      </c>
      <c r="C361" s="1">
        <v>20</v>
      </c>
      <c r="D361" s="1">
        <v>1.5</v>
      </c>
      <c r="E361" s="1">
        <v>75</v>
      </c>
      <c r="F361" s="1">
        <v>0.2505</v>
      </c>
      <c r="G361" s="1">
        <v>18.339000639999998</v>
      </c>
      <c r="H361" s="1">
        <v>3.2673756599999999</v>
      </c>
      <c r="I361" s="1">
        <f t="shared" si="187"/>
        <v>2.5000000000000001E-2</v>
      </c>
      <c r="J361" s="1">
        <f t="shared" si="157"/>
        <v>0.125</v>
      </c>
      <c r="K361" s="1">
        <f t="shared" si="158"/>
        <v>0.31023227454199215</v>
      </c>
      <c r="L361" s="1">
        <f t="shared" si="159"/>
        <v>2.9999999999999997E-4</v>
      </c>
      <c r="M361" s="1">
        <f t="shared" si="160"/>
        <v>2.0833333333333332E-2</v>
      </c>
      <c r="N361" s="1">
        <v>306.05479229593186</v>
      </c>
      <c r="O361" s="1">
        <v>300.06956954138207</v>
      </c>
      <c r="P361" s="1">
        <v>1.8387165533037901</v>
      </c>
      <c r="Q361" s="1">
        <v>1.7934291095277162</v>
      </c>
      <c r="R361" s="1">
        <v>535.42016273316062</v>
      </c>
      <c r="S361" s="1">
        <v>549.84615497890002</v>
      </c>
      <c r="T361" s="1">
        <v>4148</v>
      </c>
      <c r="U361" s="1">
        <f>Condutividade!B$6</f>
        <v>6.543115377123824</v>
      </c>
      <c r="V361" s="1">
        <v>0.5</v>
      </c>
      <c r="W361" s="1">
        <f t="shared" si="161"/>
        <v>4.2441318157838755E-2</v>
      </c>
      <c r="X361" s="1">
        <f t="shared" si="162"/>
        <v>23.088603066108057</v>
      </c>
      <c r="Y361" s="1">
        <f t="shared" si="163"/>
        <v>12.679490945158147</v>
      </c>
      <c r="Z361" s="1">
        <f>[1]!HeatTransferArea(I361,J361,0.36,L361)</f>
        <v>0.7853981633974485</v>
      </c>
      <c r="AA361" s="1">
        <f>[1]!Convection(I361,M361,1000,9*10^-4,L361,0.6,0.36,7)</f>
        <v>33909.243146205263</v>
      </c>
      <c r="AB361" s="1">
        <f t="shared" si="164"/>
        <v>6.0630454511198222</v>
      </c>
      <c r="AC361" s="1">
        <f t="shared" si="165"/>
        <v>1176.5853102156075</v>
      </c>
      <c r="AD361" s="1">
        <f t="shared" si="173"/>
        <v>0.30338219867254884</v>
      </c>
      <c r="AE361" s="1">
        <f t="shared" si="166"/>
        <v>4.502048675947834E-4</v>
      </c>
      <c r="AF361" s="1">
        <f t="shared" si="167"/>
        <v>6.2472455165674012E-5</v>
      </c>
      <c r="AG361" s="1">
        <f t="shared" si="168"/>
        <v>2.498898206626961E-6</v>
      </c>
      <c r="AH361" s="1">
        <f t="shared" si="169"/>
        <v>1.1546411146750201E-4</v>
      </c>
      <c r="AI361" s="1">
        <f t="shared" si="170"/>
        <v>2.3414624027752676E-4</v>
      </c>
      <c r="AJ361" s="1">
        <f t="shared" si="174"/>
        <v>186.9952425539536</v>
      </c>
      <c r="AK361" s="1">
        <f t="shared" si="175"/>
        <v>11.151820773817386</v>
      </c>
      <c r="AL361" s="1">
        <f t="shared" si="176"/>
        <v>1.0252518728147555</v>
      </c>
      <c r="AM361" s="1">
        <f t="shared" si="177"/>
        <v>0.98044395021672281</v>
      </c>
      <c r="AN361" s="1">
        <f t="shared" si="178"/>
        <v>7.1798278413971864E-2</v>
      </c>
      <c r="AO361" s="1">
        <f t="shared" si="171"/>
        <v>18.339000639999998</v>
      </c>
      <c r="AP361" s="1">
        <v>0.99109999999999998</v>
      </c>
      <c r="AQ361" s="1">
        <f t="shared" si="179"/>
        <v>1.2791970071042817E-2</v>
      </c>
      <c r="AR361" s="1">
        <f t="shared" si="180"/>
        <v>255.42396064515174</v>
      </c>
      <c r="AS361" s="1">
        <f t="shared" si="172"/>
        <v>308.18426949925322</v>
      </c>
      <c r="AT361" s="1">
        <f t="shared" si="181"/>
        <v>86.416666666666657</v>
      </c>
      <c r="AU361" s="1">
        <f t="shared" si="182"/>
        <v>279.27379523897832</v>
      </c>
      <c r="AV361" s="1">
        <f t="shared" si="183"/>
        <v>154.09213474962661</v>
      </c>
      <c r="AX361" s="1">
        <f t="shared" si="184"/>
        <v>3.2317121917721701</v>
      </c>
      <c r="AY361" s="1">
        <f t="shared" si="185"/>
        <v>9.9251204886974947E-2</v>
      </c>
      <c r="AZ361" s="1">
        <v>7.1012105620664373E-2</v>
      </c>
    </row>
    <row r="362" spans="1:52" x14ac:dyDescent="0.25">
      <c r="A362" s="1">
        <v>0.4</v>
      </c>
      <c r="B362" s="1">
        <v>3</v>
      </c>
      <c r="C362" s="1">
        <v>20</v>
      </c>
      <c r="D362" s="1">
        <v>0.5</v>
      </c>
      <c r="E362" s="1">
        <v>75</v>
      </c>
      <c r="F362" s="1">
        <v>1.2523</v>
      </c>
      <c r="G362" s="1">
        <v>7.7293338800000004</v>
      </c>
      <c r="H362" s="1">
        <v>1.13908393</v>
      </c>
      <c r="I362" s="1">
        <f t="shared" si="187"/>
        <v>2.5000000000000001E-2</v>
      </c>
      <c r="J362" s="1">
        <f t="shared" si="157"/>
        <v>7.5000000000000011E-2</v>
      </c>
      <c r="K362" s="1">
        <f t="shared" si="158"/>
        <v>0.18613936472519527</v>
      </c>
      <c r="L362" s="1">
        <f t="shared" si="159"/>
        <v>4.0000000000000002E-4</v>
      </c>
      <c r="M362" s="1">
        <f t="shared" si="160"/>
        <v>2.0833333333333332E-2</v>
      </c>
      <c r="N362" s="1">
        <v>306.05479229593186</v>
      </c>
      <c r="O362" s="1">
        <v>300.06956954138207</v>
      </c>
      <c r="P362" s="1">
        <v>1.8387165533037901</v>
      </c>
      <c r="Q362" s="1">
        <v>1.7934291095277162</v>
      </c>
      <c r="R362" s="1">
        <v>535.42016273316062</v>
      </c>
      <c r="S362" s="1">
        <v>549.84615497890002</v>
      </c>
      <c r="T362" s="1">
        <v>4148</v>
      </c>
      <c r="U362" s="1">
        <f>Condutividade!B$6</f>
        <v>6.543115377123824</v>
      </c>
      <c r="V362" s="1">
        <v>0.5</v>
      </c>
      <c r="W362" s="1">
        <f t="shared" si="161"/>
        <v>4.2441318157838755E-2</v>
      </c>
      <c r="X362" s="1">
        <f t="shared" si="162"/>
        <v>30.784804088144078</v>
      </c>
      <c r="Y362" s="1">
        <f t="shared" si="163"/>
        <v>15.450123313091115</v>
      </c>
      <c r="Z362" s="1">
        <f>[1]!HeatTransferArea(I362,J362,0.36,L362)</f>
        <v>0.35342917352885184</v>
      </c>
      <c r="AA362" s="1">
        <f>[1]!Convection(I362,M362,1000,9*10^-4,L362,0.6,0.36,7)</f>
        <v>25638.910216425455</v>
      </c>
      <c r="AB362" s="1">
        <f t="shared" si="164"/>
        <v>8.0840606014930962</v>
      </c>
      <c r="AC362" s="1">
        <f t="shared" si="165"/>
        <v>1107.608518470659</v>
      </c>
      <c r="AD362" s="1">
        <f t="shared" si="173"/>
        <v>1.5169109933627445</v>
      </c>
      <c r="AE362" s="1">
        <f t="shared" si="166"/>
        <v>2.4510243379742835E-3</v>
      </c>
      <c r="AF362" s="1">
        <f t="shared" si="167"/>
        <v>2.498898206626961E-6</v>
      </c>
      <c r="AG362" s="1">
        <f t="shared" si="168"/>
        <v>2.7765535629188454E-7</v>
      </c>
      <c r="AH362" s="1">
        <f t="shared" si="169"/>
        <v>9.6220092889584996E-4</v>
      </c>
      <c r="AI362" s="1">
        <f t="shared" si="170"/>
        <v>2.587838441346971E-3</v>
      </c>
      <c r="AJ362" s="1">
        <f t="shared" si="174"/>
        <v>318.12261281246276</v>
      </c>
      <c r="AK362" s="1">
        <f t="shared" si="175"/>
        <v>11.151820773817386</v>
      </c>
      <c r="AL362" s="1">
        <f t="shared" si="176"/>
        <v>1.0252518728147555</v>
      </c>
      <c r="AM362" s="1">
        <f t="shared" si="177"/>
        <v>0.98044395021672281</v>
      </c>
      <c r="AN362" s="1">
        <f t="shared" si="178"/>
        <v>0.1513040096253537</v>
      </c>
      <c r="AO362" s="1">
        <f t="shared" si="171"/>
        <v>7.7293338800000004</v>
      </c>
      <c r="AP362" s="1">
        <v>0.64700000000000002</v>
      </c>
      <c r="AQ362" s="1">
        <f t="shared" si="179"/>
        <v>2.2297906725799989E-2</v>
      </c>
      <c r="AR362" s="1">
        <f t="shared" si="180"/>
        <v>51.08479212903034</v>
      </c>
      <c r="AS362" s="1">
        <f t="shared" si="172"/>
        <v>104.85869447990378</v>
      </c>
      <c r="AT362" s="1">
        <f t="shared" si="181"/>
        <v>86.416666666666657</v>
      </c>
      <c r="AU362" s="1">
        <f t="shared" si="182"/>
        <v>55.85475904779566</v>
      </c>
      <c r="AV362" s="1">
        <f t="shared" si="183"/>
        <v>52.429347239951888</v>
      </c>
      <c r="AX362" s="1">
        <f t="shared" si="184"/>
        <v>0.64634243835443395</v>
      </c>
      <c r="AY362" s="1">
        <f t="shared" si="185"/>
        <v>3.936592733157537</v>
      </c>
      <c r="AZ362" s="1">
        <v>0.14964726940102765</v>
      </c>
    </row>
    <row r="363" spans="1:52" x14ac:dyDescent="0.25">
      <c r="A363" s="1">
        <v>0.4</v>
      </c>
      <c r="B363" s="1">
        <v>3</v>
      </c>
      <c r="C363" s="1">
        <v>20</v>
      </c>
      <c r="D363" s="1">
        <v>1</v>
      </c>
      <c r="E363" s="1">
        <v>75</v>
      </c>
      <c r="F363" s="1">
        <v>0.62609999999999999</v>
      </c>
      <c r="G363" s="1">
        <v>17.437175700000001</v>
      </c>
      <c r="H363" s="1">
        <v>1.13905978</v>
      </c>
      <c r="I363" s="1">
        <f t="shared" si="187"/>
        <v>2.5000000000000001E-2</v>
      </c>
      <c r="J363" s="1">
        <f t="shared" si="157"/>
        <v>7.5000000000000011E-2</v>
      </c>
      <c r="K363" s="1">
        <f t="shared" si="158"/>
        <v>0.18613936472519527</v>
      </c>
      <c r="L363" s="1">
        <f t="shared" si="159"/>
        <v>4.0000000000000002E-4</v>
      </c>
      <c r="M363" s="1">
        <f t="shared" si="160"/>
        <v>2.0833333333333332E-2</v>
      </c>
      <c r="N363" s="1">
        <v>306.05479229593186</v>
      </c>
      <c r="O363" s="1">
        <v>300.06956954138207</v>
      </c>
      <c r="P363" s="1">
        <v>1.8387165533037901</v>
      </c>
      <c r="Q363" s="1">
        <v>1.7934291095277162</v>
      </c>
      <c r="R363" s="1">
        <v>535.42016273316062</v>
      </c>
      <c r="S363" s="1">
        <v>549.84615497890002</v>
      </c>
      <c r="T363" s="1">
        <v>4148</v>
      </c>
      <c r="U363" s="1">
        <f>Condutividade!B$6</f>
        <v>6.543115377123824</v>
      </c>
      <c r="V363" s="1">
        <v>0.5</v>
      </c>
      <c r="W363" s="1">
        <f t="shared" si="161"/>
        <v>4.2441318157838755E-2</v>
      </c>
      <c r="X363" s="1">
        <f t="shared" si="162"/>
        <v>30.784804088144078</v>
      </c>
      <c r="Y363" s="1">
        <f t="shared" si="163"/>
        <v>15.450123313091115</v>
      </c>
      <c r="Z363" s="1">
        <f>[1]!HeatTransferArea(I363,J363,0.36,L363)</f>
        <v>0.35342917352885184</v>
      </c>
      <c r="AA363" s="1">
        <f>[1]!Convection(I363,M363,1000,9*10^-4,L363,0.6,0.36,7)</f>
        <v>25638.910216425455</v>
      </c>
      <c r="AB363" s="1">
        <f t="shared" si="164"/>
        <v>8.0840606014930962</v>
      </c>
      <c r="AC363" s="1">
        <f t="shared" si="165"/>
        <v>1107.608518470659</v>
      </c>
      <c r="AD363" s="1">
        <f t="shared" si="173"/>
        <v>0.75845549668137224</v>
      </c>
      <c r="AE363" s="1">
        <f t="shared" si="166"/>
        <v>1.2755121689871363E-3</v>
      </c>
      <c r="AF363" s="1">
        <f t="shared" si="167"/>
        <v>9.9955928265078442E-6</v>
      </c>
      <c r="AG363" s="1">
        <f t="shared" si="168"/>
        <v>1.1106214251675381E-6</v>
      </c>
      <c r="AH363" s="1">
        <f t="shared" si="169"/>
        <v>4.8110046444792498E-4</v>
      </c>
      <c r="AI363" s="1">
        <f t="shared" si="170"/>
        <v>1.2939192206734855E-3</v>
      </c>
      <c r="AJ363" s="1">
        <f t="shared" si="174"/>
        <v>159.06130640623138</v>
      </c>
      <c r="AK363" s="1">
        <f t="shared" si="175"/>
        <v>11.151820773817386</v>
      </c>
      <c r="AL363" s="1">
        <f t="shared" si="176"/>
        <v>1.0252518728147555</v>
      </c>
      <c r="AM363" s="1">
        <f t="shared" si="177"/>
        <v>0.98044395021672281</v>
      </c>
      <c r="AN363" s="1">
        <f t="shared" si="178"/>
        <v>0.1706689503204501</v>
      </c>
      <c r="AO363" s="1">
        <f t="shared" si="171"/>
        <v>17.437175700000001</v>
      </c>
      <c r="AP363" s="1">
        <v>0.95450000000000002</v>
      </c>
      <c r="AQ363" s="1">
        <f t="shared" si="179"/>
        <v>1.1148716991183544E-2</v>
      </c>
      <c r="AR363" s="1">
        <f t="shared" si="180"/>
        <v>102.16958425806068</v>
      </c>
      <c r="AS363" s="1">
        <f t="shared" si="172"/>
        <v>104.85869447990378</v>
      </c>
      <c r="AT363" s="1">
        <f t="shared" si="181"/>
        <v>86.416666666666657</v>
      </c>
      <c r="AU363" s="1">
        <f t="shared" si="182"/>
        <v>111.70951809559132</v>
      </c>
      <c r="AV363" s="1">
        <f t="shared" si="183"/>
        <v>52.429347239951888</v>
      </c>
      <c r="AX363" s="1">
        <f t="shared" si="184"/>
        <v>1.2926848767088679</v>
      </c>
      <c r="AY363" s="1">
        <f t="shared" si="185"/>
        <v>0.50740784520869087</v>
      </c>
      <c r="AZ363" s="1">
        <v>0.16880016894618563</v>
      </c>
    </row>
    <row r="364" spans="1:52" x14ac:dyDescent="0.25">
      <c r="A364" s="1">
        <v>0.4</v>
      </c>
      <c r="B364" s="1">
        <v>3</v>
      </c>
      <c r="C364" s="1">
        <v>20</v>
      </c>
      <c r="D364" s="1">
        <v>1.5</v>
      </c>
      <c r="E364" s="1">
        <v>75</v>
      </c>
      <c r="F364" s="1">
        <v>0.41739999999999999</v>
      </c>
      <c r="G364" s="1">
        <v>18.328105300000001</v>
      </c>
      <c r="H364" s="1">
        <v>1.14274341</v>
      </c>
      <c r="I364" s="1">
        <f t="shared" si="187"/>
        <v>2.5000000000000001E-2</v>
      </c>
      <c r="J364" s="1">
        <f t="shared" si="157"/>
        <v>7.5000000000000011E-2</v>
      </c>
      <c r="K364" s="1">
        <f t="shared" si="158"/>
        <v>0.18613936472519527</v>
      </c>
      <c r="L364" s="1">
        <f t="shared" si="159"/>
        <v>4.0000000000000002E-4</v>
      </c>
      <c r="M364" s="1">
        <f t="shared" si="160"/>
        <v>2.0833333333333332E-2</v>
      </c>
      <c r="N364" s="1">
        <v>306.05479229593186</v>
      </c>
      <c r="O364" s="1">
        <v>300.06956954138207</v>
      </c>
      <c r="P364" s="1">
        <v>1.8387165533037901</v>
      </c>
      <c r="Q364" s="1">
        <v>1.7934291095277162</v>
      </c>
      <c r="R364" s="1">
        <v>535.42016273316062</v>
      </c>
      <c r="S364" s="1">
        <v>549.84615497890002</v>
      </c>
      <c r="T364" s="1">
        <v>4148</v>
      </c>
      <c r="U364" s="1">
        <f>Condutividade!B$6</f>
        <v>6.543115377123824</v>
      </c>
      <c r="V364" s="1">
        <v>0.5</v>
      </c>
      <c r="W364" s="1">
        <f t="shared" si="161"/>
        <v>4.2441318157838755E-2</v>
      </c>
      <c r="X364" s="1">
        <f t="shared" si="162"/>
        <v>30.784804088144078</v>
      </c>
      <c r="Y364" s="1">
        <f t="shared" si="163"/>
        <v>15.450123313091115</v>
      </c>
      <c r="Z364" s="1">
        <f>[1]!HeatTransferArea(I364,J364,0.36,L364)</f>
        <v>0.35342917352885184</v>
      </c>
      <c r="AA364" s="1">
        <f>[1]!Convection(I364,M364,1000,9*10^-4,L364,0.6,0.36,7)</f>
        <v>25638.910216425455</v>
      </c>
      <c r="AB364" s="1">
        <f t="shared" si="164"/>
        <v>8.0840606014930962</v>
      </c>
      <c r="AC364" s="1">
        <f t="shared" si="165"/>
        <v>1107.608518470659</v>
      </c>
      <c r="AD364" s="1">
        <f t="shared" si="173"/>
        <v>0.50563699778758142</v>
      </c>
      <c r="AE364" s="1">
        <f t="shared" si="166"/>
        <v>8.5034144599138717E-4</v>
      </c>
      <c r="AF364" s="1">
        <f t="shared" si="167"/>
        <v>2.2490083859642649E-5</v>
      </c>
      <c r="AG364" s="1">
        <f t="shared" si="168"/>
        <v>2.498898206626961E-6</v>
      </c>
      <c r="AH364" s="1">
        <f t="shared" si="169"/>
        <v>3.207336429652833E-4</v>
      </c>
      <c r="AI364" s="1">
        <f t="shared" si="170"/>
        <v>8.6261281378232366E-4</v>
      </c>
      <c r="AJ364" s="1">
        <f t="shared" si="174"/>
        <v>106.04087093748757</v>
      </c>
      <c r="AK364" s="1">
        <f t="shared" si="175"/>
        <v>11.151820773817386</v>
      </c>
      <c r="AL364" s="1">
        <f t="shared" si="176"/>
        <v>1.0252518728147555</v>
      </c>
      <c r="AM364" s="1">
        <f t="shared" si="177"/>
        <v>0.98044395021672281</v>
      </c>
      <c r="AN364" s="1">
        <f t="shared" si="178"/>
        <v>0.11959270418292484</v>
      </c>
      <c r="AO364" s="1">
        <f t="shared" si="171"/>
        <v>18.328105300000001</v>
      </c>
      <c r="AP364" s="1">
        <v>0.97</v>
      </c>
      <c r="AQ364" s="1">
        <f t="shared" si="179"/>
        <v>7.456514045077905E-3</v>
      </c>
      <c r="AR364" s="1">
        <f t="shared" si="180"/>
        <v>153.25437638709101</v>
      </c>
      <c r="AS364" s="1">
        <f t="shared" si="172"/>
        <v>104.85869447990378</v>
      </c>
      <c r="AT364" s="1">
        <f t="shared" si="181"/>
        <v>86.416666666666657</v>
      </c>
      <c r="AU364" s="1">
        <f t="shared" si="182"/>
        <v>167.56427714338699</v>
      </c>
      <c r="AV364" s="1">
        <f t="shared" si="183"/>
        <v>52.429347239951888</v>
      </c>
      <c r="AX364" s="1">
        <f t="shared" si="184"/>
        <v>1.9390273150633019</v>
      </c>
      <c r="AY364" s="1">
        <f t="shared" si="185"/>
        <v>0.3345546232145219</v>
      </c>
      <c r="AZ364" s="1">
        <v>0.11828319464615591</v>
      </c>
    </row>
    <row r="365" spans="1:52" x14ac:dyDescent="0.25">
      <c r="A365" s="1">
        <v>0.4</v>
      </c>
      <c r="B365" s="1">
        <v>4</v>
      </c>
      <c r="C365" s="1">
        <v>20</v>
      </c>
      <c r="D365" s="1">
        <v>0.5</v>
      </c>
      <c r="E365" s="1">
        <v>75</v>
      </c>
      <c r="F365" s="1">
        <v>0.93920000000000003</v>
      </c>
      <c r="G365" s="1">
        <v>15.13168129</v>
      </c>
      <c r="H365" s="1">
        <v>1.51877858</v>
      </c>
      <c r="I365" s="1">
        <f t="shared" si="187"/>
        <v>2.5000000000000001E-2</v>
      </c>
      <c r="J365" s="1">
        <f t="shared" si="157"/>
        <v>0.1</v>
      </c>
      <c r="K365" s="1">
        <f t="shared" si="158"/>
        <v>0.24818581963359368</v>
      </c>
      <c r="L365" s="1">
        <f t="shared" si="159"/>
        <v>4.0000000000000002E-4</v>
      </c>
      <c r="M365" s="1">
        <f t="shared" si="160"/>
        <v>2.0833333333333332E-2</v>
      </c>
      <c r="N365" s="1">
        <v>306.05479229593186</v>
      </c>
      <c r="O365" s="1">
        <v>300.06956954138207</v>
      </c>
      <c r="P365" s="1">
        <v>1.8387165533037901</v>
      </c>
      <c r="Q365" s="1">
        <v>1.7934291095277162</v>
      </c>
      <c r="R365" s="1">
        <v>535.42016273316062</v>
      </c>
      <c r="S365" s="1">
        <v>549.84615497890002</v>
      </c>
      <c r="T365" s="1">
        <v>4148</v>
      </c>
      <c r="U365" s="1">
        <f>Condutividade!B$6</f>
        <v>6.543115377123824</v>
      </c>
      <c r="V365" s="1">
        <v>0.5</v>
      </c>
      <c r="W365" s="1">
        <f t="shared" si="161"/>
        <v>4.2441318157838755E-2</v>
      </c>
      <c r="X365" s="1">
        <f t="shared" si="162"/>
        <v>30.784804088144078</v>
      </c>
      <c r="Y365" s="1">
        <f t="shared" si="163"/>
        <v>15.450123313091115</v>
      </c>
      <c r="Z365" s="1">
        <f>[1]!HeatTransferArea(I365,J365,0.36,L365)</f>
        <v>0.47123889803846908</v>
      </c>
      <c r="AA365" s="1">
        <f>[1]!Convection(I365,M365,1000,9*10^-4,L365,0.6,0.36,7)</f>
        <v>25638.910216425455</v>
      </c>
      <c r="AB365" s="1">
        <f t="shared" si="164"/>
        <v>8.0840606014930962</v>
      </c>
      <c r="AC365" s="1">
        <f t="shared" si="165"/>
        <v>1107.608518470659</v>
      </c>
      <c r="AD365" s="1">
        <f t="shared" si="173"/>
        <v>1.1376832450220584</v>
      </c>
      <c r="AE365" s="1">
        <f t="shared" si="166"/>
        <v>1.8632682534805989E-3</v>
      </c>
      <c r="AF365" s="1">
        <f t="shared" si="167"/>
        <v>4.4424857006701526E-6</v>
      </c>
      <c r="AG365" s="1">
        <f t="shared" si="168"/>
        <v>2.7765535629188454E-7</v>
      </c>
      <c r="AH365" s="1">
        <f t="shared" si="169"/>
        <v>5.4123802250391571E-4</v>
      </c>
      <c r="AI365" s="1">
        <f t="shared" si="170"/>
        <v>1.4556591232576716E-3</v>
      </c>
      <c r="AJ365" s="1">
        <f t="shared" si="174"/>
        <v>318.12261281246276</v>
      </c>
      <c r="AK365" s="1">
        <f t="shared" si="175"/>
        <v>11.151820773817386</v>
      </c>
      <c r="AL365" s="1">
        <f t="shared" si="176"/>
        <v>1.0252518728147555</v>
      </c>
      <c r="AM365" s="1">
        <f t="shared" si="177"/>
        <v>0.98044395021672281</v>
      </c>
      <c r="AN365" s="1">
        <f t="shared" si="178"/>
        <v>0.22215537138401617</v>
      </c>
      <c r="AO365" s="1">
        <f t="shared" si="171"/>
        <v>15.13168129</v>
      </c>
      <c r="AP365" s="1">
        <v>0.8508</v>
      </c>
      <c r="AQ365" s="1">
        <f t="shared" si="179"/>
        <v>2.229790682367648E-2</v>
      </c>
      <c r="AR365" s="1">
        <f t="shared" si="180"/>
        <v>68.113056172040444</v>
      </c>
      <c r="AS365" s="1">
        <f t="shared" si="172"/>
        <v>139.81159263987172</v>
      </c>
      <c r="AT365" s="1">
        <f t="shared" si="181"/>
        <v>86.416666666666657</v>
      </c>
      <c r="AU365" s="1">
        <f t="shared" si="182"/>
        <v>74.473012063727552</v>
      </c>
      <c r="AV365" s="1">
        <f t="shared" si="183"/>
        <v>69.90579631993586</v>
      </c>
      <c r="AX365" s="1">
        <f t="shared" si="184"/>
        <v>0.86178991780591196</v>
      </c>
      <c r="AY365" s="1">
        <f t="shared" si="185"/>
        <v>1.663851659453554</v>
      </c>
      <c r="AZ365" s="1">
        <v>0.21972282686167777</v>
      </c>
    </row>
    <row r="366" spans="1:52" x14ac:dyDescent="0.25">
      <c r="A366" s="1">
        <v>0.4</v>
      </c>
      <c r="B366" s="1">
        <v>4</v>
      </c>
      <c r="C366" s="1">
        <v>20</v>
      </c>
      <c r="D366" s="1">
        <v>1</v>
      </c>
      <c r="E366" s="1">
        <v>75</v>
      </c>
      <c r="F366" s="1">
        <v>0.46960000000000002</v>
      </c>
      <c r="G366" s="1">
        <v>18.088403230000001</v>
      </c>
      <c r="H366" s="1">
        <v>1.5187463699999999</v>
      </c>
      <c r="I366" s="1">
        <f t="shared" si="187"/>
        <v>2.5000000000000001E-2</v>
      </c>
      <c r="J366" s="1">
        <f t="shared" si="157"/>
        <v>0.1</v>
      </c>
      <c r="K366" s="1">
        <f t="shared" si="158"/>
        <v>0.24818581963359368</v>
      </c>
      <c r="L366" s="1">
        <f t="shared" si="159"/>
        <v>4.0000000000000002E-4</v>
      </c>
      <c r="M366" s="1">
        <f t="shared" si="160"/>
        <v>2.0833333333333332E-2</v>
      </c>
      <c r="N366" s="1">
        <v>306.05479229593186</v>
      </c>
      <c r="O366" s="1">
        <v>300.06956954138207</v>
      </c>
      <c r="P366" s="1">
        <v>1.8387165533037901</v>
      </c>
      <c r="Q366" s="1">
        <v>1.7934291095277162</v>
      </c>
      <c r="R366" s="1">
        <v>535.42016273316062</v>
      </c>
      <c r="S366" s="1">
        <v>549.84615497890002</v>
      </c>
      <c r="T366" s="1">
        <v>4148</v>
      </c>
      <c r="U366" s="1">
        <f>Condutividade!B$6</f>
        <v>6.543115377123824</v>
      </c>
      <c r="V366" s="1">
        <v>0.5</v>
      </c>
      <c r="W366" s="1">
        <f t="shared" si="161"/>
        <v>4.2441318157838755E-2</v>
      </c>
      <c r="X366" s="1">
        <f t="shared" si="162"/>
        <v>30.784804088144078</v>
      </c>
      <c r="Y366" s="1">
        <f t="shared" si="163"/>
        <v>15.450123313091115</v>
      </c>
      <c r="Z366" s="1">
        <f>[1]!HeatTransferArea(I366,J366,0.36,L366)</f>
        <v>0.47123889803846908</v>
      </c>
      <c r="AA366" s="1">
        <f>[1]!Convection(I366,M366,1000,9*10^-4,L366,0.6,0.36,7)</f>
        <v>25638.910216425455</v>
      </c>
      <c r="AB366" s="1">
        <f t="shared" si="164"/>
        <v>8.0840606014930962</v>
      </c>
      <c r="AC366" s="1">
        <f t="shared" si="165"/>
        <v>1107.608518470659</v>
      </c>
      <c r="AD366" s="1">
        <f t="shared" si="173"/>
        <v>0.56884162251102921</v>
      </c>
      <c r="AE366" s="1">
        <f t="shared" si="166"/>
        <v>9.3163412674029944E-4</v>
      </c>
      <c r="AF366" s="1">
        <f t="shared" si="167"/>
        <v>1.776994280268061E-5</v>
      </c>
      <c r="AG366" s="1">
        <f t="shared" si="168"/>
        <v>1.1106214251675381E-6</v>
      </c>
      <c r="AH366" s="1">
        <f t="shared" si="169"/>
        <v>2.7061901125195785E-4</v>
      </c>
      <c r="AI366" s="1">
        <f t="shared" si="170"/>
        <v>7.2782956162883582E-4</v>
      </c>
      <c r="AJ366" s="1">
        <f t="shared" si="174"/>
        <v>159.06130640623138</v>
      </c>
      <c r="AK366" s="1">
        <f t="shared" si="175"/>
        <v>11.151820773817386</v>
      </c>
      <c r="AL366" s="1">
        <f t="shared" si="176"/>
        <v>1.0252518728147555</v>
      </c>
      <c r="AM366" s="1">
        <f t="shared" si="177"/>
        <v>0.98044395021672281</v>
      </c>
      <c r="AN366" s="1">
        <f t="shared" si="178"/>
        <v>0.13278220246285957</v>
      </c>
      <c r="AO366" s="1">
        <f t="shared" si="171"/>
        <v>18.088403230000001</v>
      </c>
      <c r="AP366" s="1">
        <v>0.97409999999999997</v>
      </c>
      <c r="AQ366" s="1">
        <f t="shared" si="179"/>
        <v>1.1148716966714425E-2</v>
      </c>
      <c r="AR366" s="1">
        <f t="shared" si="180"/>
        <v>136.22611234408089</v>
      </c>
      <c r="AS366" s="1">
        <f t="shared" si="172"/>
        <v>139.81159263987172</v>
      </c>
      <c r="AT366" s="1">
        <f t="shared" si="181"/>
        <v>86.416666666666657</v>
      </c>
      <c r="AU366" s="1">
        <f t="shared" si="182"/>
        <v>148.9460241274551</v>
      </c>
      <c r="AV366" s="1">
        <f t="shared" si="183"/>
        <v>69.90579631993586</v>
      </c>
      <c r="AX366" s="1">
        <f t="shared" si="184"/>
        <v>1.7235798356118239</v>
      </c>
      <c r="AY366" s="1">
        <f t="shared" si="185"/>
        <v>0.28883215804187068</v>
      </c>
      <c r="AZ366" s="1">
        <v>0.13132827129183816</v>
      </c>
    </row>
    <row r="367" spans="1:52" x14ac:dyDescent="0.25">
      <c r="A367" s="1">
        <v>0.4</v>
      </c>
      <c r="B367" s="1">
        <v>4</v>
      </c>
      <c r="C367" s="1">
        <v>20</v>
      </c>
      <c r="D367" s="1">
        <v>1.5</v>
      </c>
      <c r="E367" s="1">
        <v>75</v>
      </c>
      <c r="F367" s="1">
        <v>0.31309999999999999</v>
      </c>
      <c r="G367" s="1">
        <v>18.445052189999998</v>
      </c>
      <c r="H367" s="1">
        <v>1.52365788</v>
      </c>
      <c r="I367" s="1">
        <f t="shared" si="187"/>
        <v>2.5000000000000001E-2</v>
      </c>
      <c r="J367" s="1">
        <f t="shared" si="157"/>
        <v>0.1</v>
      </c>
      <c r="K367" s="1">
        <f t="shared" si="158"/>
        <v>0.24818581963359368</v>
      </c>
      <c r="L367" s="1">
        <f t="shared" si="159"/>
        <v>4.0000000000000002E-4</v>
      </c>
      <c r="M367" s="1">
        <f t="shared" si="160"/>
        <v>2.0833333333333332E-2</v>
      </c>
      <c r="N367" s="1">
        <v>306.05479229593186</v>
      </c>
      <c r="O367" s="1">
        <v>300.06956954138207</v>
      </c>
      <c r="P367" s="1">
        <v>1.8387165533037901</v>
      </c>
      <c r="Q367" s="1">
        <v>1.7934291095277162</v>
      </c>
      <c r="R367" s="1">
        <v>535.42016273316062</v>
      </c>
      <c r="S367" s="1">
        <v>549.84615497890002</v>
      </c>
      <c r="T367" s="1">
        <v>4148</v>
      </c>
      <c r="U367" s="1">
        <f>Condutividade!B$6</f>
        <v>6.543115377123824</v>
      </c>
      <c r="V367" s="1">
        <v>0.5</v>
      </c>
      <c r="W367" s="1">
        <f t="shared" si="161"/>
        <v>4.2441318157838755E-2</v>
      </c>
      <c r="X367" s="1">
        <f t="shared" si="162"/>
        <v>30.784804088144078</v>
      </c>
      <c r="Y367" s="1">
        <f t="shared" si="163"/>
        <v>15.450123313091115</v>
      </c>
      <c r="Z367" s="1">
        <f>[1]!HeatTransferArea(I367,J367,0.36,L367)</f>
        <v>0.47123889803846908</v>
      </c>
      <c r="AA367" s="1">
        <f>[1]!Convection(I367,M367,1000,9*10^-4,L367,0.6,0.36,7)</f>
        <v>25638.910216425455</v>
      </c>
      <c r="AB367" s="1">
        <f t="shared" si="164"/>
        <v>8.0840606014930962</v>
      </c>
      <c r="AC367" s="1">
        <f t="shared" si="165"/>
        <v>1107.608518470659</v>
      </c>
      <c r="AD367" s="1">
        <f t="shared" si="173"/>
        <v>0.37922774834068618</v>
      </c>
      <c r="AE367" s="1">
        <f t="shared" si="166"/>
        <v>5.8775608449357364E-4</v>
      </c>
      <c r="AF367" s="1">
        <f t="shared" si="167"/>
        <v>3.9982371306031377E-5</v>
      </c>
      <c r="AG367" s="1">
        <f t="shared" si="168"/>
        <v>2.498898206626961E-6</v>
      </c>
      <c r="AH367" s="1">
        <f t="shared" si="169"/>
        <v>1.8041267416797188E-4</v>
      </c>
      <c r="AI367" s="1">
        <f t="shared" si="170"/>
        <v>4.8521970775255709E-4</v>
      </c>
      <c r="AJ367" s="1">
        <f t="shared" si="174"/>
        <v>106.0408709374876</v>
      </c>
      <c r="AK367" s="1">
        <f t="shared" si="175"/>
        <v>11.151820773817386</v>
      </c>
      <c r="AL367" s="1">
        <f t="shared" si="176"/>
        <v>1.0252518728147555</v>
      </c>
      <c r="AM367" s="1">
        <f t="shared" si="177"/>
        <v>0.98044395021672281</v>
      </c>
      <c r="AN367" s="1">
        <f t="shared" si="178"/>
        <v>9.0266845675966281E-2</v>
      </c>
      <c r="AO367" s="1">
        <f t="shared" si="171"/>
        <v>18.445052189999998</v>
      </c>
      <c r="AP367" s="1">
        <v>0.97989999999999999</v>
      </c>
      <c r="AQ367" s="1">
        <f t="shared" si="179"/>
        <v>7.4565140450779058E-3</v>
      </c>
      <c r="AR367" s="1">
        <f t="shared" si="180"/>
        <v>204.33916851612133</v>
      </c>
      <c r="AS367" s="1">
        <f t="shared" si="172"/>
        <v>139.81159263987172</v>
      </c>
      <c r="AT367" s="1">
        <f t="shared" si="181"/>
        <v>86.416666666666657</v>
      </c>
      <c r="AU367" s="1">
        <f t="shared" si="182"/>
        <v>223.41903619118267</v>
      </c>
      <c r="AV367" s="1">
        <f t="shared" si="183"/>
        <v>69.90579631993586</v>
      </c>
      <c r="AX367" s="1">
        <f t="shared" si="184"/>
        <v>2.5853697534177362</v>
      </c>
      <c r="AY367" s="1">
        <f t="shared" si="185"/>
        <v>0.22415159755372954</v>
      </c>
      <c r="AZ367" s="1">
        <v>8.9278446792653787E-2</v>
      </c>
    </row>
    <row r="368" spans="1:52" x14ac:dyDescent="0.25">
      <c r="A368" s="1">
        <v>0.4</v>
      </c>
      <c r="B368" s="1">
        <v>5</v>
      </c>
      <c r="C368" s="1">
        <v>20</v>
      </c>
      <c r="D368" s="1">
        <v>0.5</v>
      </c>
      <c r="E368" s="1">
        <v>75</v>
      </c>
      <c r="F368" s="1">
        <v>0.75139999999999996</v>
      </c>
      <c r="G368" s="1">
        <v>16.812699169999998</v>
      </c>
      <c r="H368" s="1">
        <v>1.8984732200000001</v>
      </c>
      <c r="I368" s="1">
        <f t="shared" si="187"/>
        <v>2.5000000000000001E-2</v>
      </c>
      <c r="J368" s="1">
        <f t="shared" si="157"/>
        <v>0.125</v>
      </c>
      <c r="K368" s="1">
        <f t="shared" si="158"/>
        <v>0.31023227454199215</v>
      </c>
      <c r="L368" s="1">
        <f t="shared" si="159"/>
        <v>4.0000000000000002E-4</v>
      </c>
      <c r="M368" s="1">
        <f t="shared" si="160"/>
        <v>2.0833333333333332E-2</v>
      </c>
      <c r="N368" s="1">
        <v>306.05479229593186</v>
      </c>
      <c r="O368" s="1">
        <v>300.06956954138207</v>
      </c>
      <c r="P368" s="1">
        <v>1.8387165533037901</v>
      </c>
      <c r="Q368" s="1">
        <v>1.7934291095277162</v>
      </c>
      <c r="R368" s="1">
        <v>535.42016273316062</v>
      </c>
      <c r="S368" s="1">
        <v>549.84615497890002</v>
      </c>
      <c r="T368" s="1">
        <v>4148</v>
      </c>
      <c r="U368" s="1">
        <f>Condutividade!B$6</f>
        <v>6.543115377123824</v>
      </c>
      <c r="V368" s="1">
        <v>0.5</v>
      </c>
      <c r="W368" s="1">
        <f t="shared" si="161"/>
        <v>4.2441318157838755E-2</v>
      </c>
      <c r="X368" s="1">
        <f t="shared" si="162"/>
        <v>30.784804088144078</v>
      </c>
      <c r="Y368" s="1">
        <f t="shared" si="163"/>
        <v>15.450123313091115</v>
      </c>
      <c r="Z368" s="1">
        <f>[1]!HeatTransferArea(I368,J368,0.36,L368)</f>
        <v>0.58904862254808632</v>
      </c>
      <c r="AA368" s="1">
        <f>[1]!Convection(I368,M368,1000,9*10^-4,L368,0.6,0.36,7)</f>
        <v>25638.910216425455</v>
      </c>
      <c r="AB368" s="1">
        <f t="shared" si="164"/>
        <v>8.0840606014930962</v>
      </c>
      <c r="AC368" s="1">
        <f t="shared" si="165"/>
        <v>1107.608518470659</v>
      </c>
      <c r="AD368" s="1">
        <f t="shared" si="173"/>
        <v>0.91014659601764669</v>
      </c>
      <c r="AE368" s="1">
        <f t="shared" si="166"/>
        <v>1.4506146027843947E-3</v>
      </c>
      <c r="AF368" s="1">
        <f t="shared" si="167"/>
        <v>6.9413839072971115E-6</v>
      </c>
      <c r="AG368" s="1">
        <f t="shared" si="168"/>
        <v>2.7765535629188454E-7</v>
      </c>
      <c r="AH368" s="1">
        <f t="shared" si="169"/>
        <v>3.4639233440250607E-4</v>
      </c>
      <c r="AI368" s="1">
        <f t="shared" si="170"/>
        <v>9.3162183888490977E-4</v>
      </c>
      <c r="AJ368" s="1">
        <f t="shared" si="174"/>
        <v>318.12261281246271</v>
      </c>
      <c r="AK368" s="1">
        <f t="shared" si="175"/>
        <v>11.151820773817386</v>
      </c>
      <c r="AL368" s="1">
        <f t="shared" si="176"/>
        <v>1.0252518728147555</v>
      </c>
      <c r="AM368" s="1">
        <f t="shared" si="177"/>
        <v>0.98044395021672281</v>
      </c>
      <c r="AN368" s="1">
        <f t="shared" si="178"/>
        <v>0.19746815209741123</v>
      </c>
      <c r="AO368" s="1">
        <f t="shared" si="171"/>
        <v>16.812699169999998</v>
      </c>
      <c r="AP368" s="1">
        <v>0.95020000000000004</v>
      </c>
      <c r="AQ368" s="1">
        <f t="shared" si="179"/>
        <v>2.2297906764950581E-2</v>
      </c>
      <c r="AR368" s="1">
        <f t="shared" si="180"/>
        <v>85.141320215050584</v>
      </c>
      <c r="AS368" s="1">
        <f t="shared" si="172"/>
        <v>174.76449079983962</v>
      </c>
      <c r="AT368" s="1">
        <f t="shared" si="181"/>
        <v>86.416666666666657</v>
      </c>
      <c r="AU368" s="1">
        <f t="shared" si="182"/>
        <v>93.091265079659451</v>
      </c>
      <c r="AV368" s="1">
        <f t="shared" si="183"/>
        <v>87.38224539991981</v>
      </c>
      <c r="AX368" s="1">
        <f t="shared" si="184"/>
        <v>1.0772373972573901</v>
      </c>
      <c r="AY368" s="1">
        <f t="shared" si="185"/>
        <v>0.55536067453610538</v>
      </c>
      <c r="AZ368" s="1">
        <v>0.19530592631494062</v>
      </c>
    </row>
    <row r="369" spans="1:52" x14ac:dyDescent="0.25">
      <c r="A369" s="1">
        <v>0.4</v>
      </c>
      <c r="B369" s="1">
        <v>5</v>
      </c>
      <c r="C369" s="1">
        <v>20</v>
      </c>
      <c r="D369" s="1">
        <v>1</v>
      </c>
      <c r="E369" s="1">
        <v>75</v>
      </c>
      <c r="F369" s="1">
        <v>0.37569999999999998</v>
      </c>
      <c r="G369" s="1">
        <v>18.173480900000001</v>
      </c>
      <c r="H369" s="1">
        <v>1.8984329600000001</v>
      </c>
      <c r="I369" s="1">
        <f t="shared" si="187"/>
        <v>2.5000000000000001E-2</v>
      </c>
      <c r="J369" s="1">
        <f t="shared" si="157"/>
        <v>0.125</v>
      </c>
      <c r="K369" s="1">
        <f t="shared" si="158"/>
        <v>0.31023227454199215</v>
      </c>
      <c r="L369" s="1">
        <f t="shared" si="159"/>
        <v>4.0000000000000002E-4</v>
      </c>
      <c r="M369" s="1">
        <f t="shared" si="160"/>
        <v>2.0833333333333332E-2</v>
      </c>
      <c r="N369" s="1">
        <v>306.05479229593186</v>
      </c>
      <c r="O369" s="1">
        <v>300.06956954138207</v>
      </c>
      <c r="P369" s="1">
        <v>1.8387165533037901</v>
      </c>
      <c r="Q369" s="1">
        <v>1.7934291095277162</v>
      </c>
      <c r="R369" s="1">
        <v>535.42016273316062</v>
      </c>
      <c r="S369" s="1">
        <v>549.84615497890002</v>
      </c>
      <c r="T369" s="1">
        <v>4148</v>
      </c>
      <c r="U369" s="1">
        <f>Condutividade!B$6</f>
        <v>6.543115377123824</v>
      </c>
      <c r="V369" s="1">
        <v>0.5</v>
      </c>
      <c r="W369" s="1">
        <f t="shared" si="161"/>
        <v>4.2441318157838755E-2</v>
      </c>
      <c r="X369" s="1">
        <f t="shared" si="162"/>
        <v>30.784804088144078</v>
      </c>
      <c r="Y369" s="1">
        <f t="shared" si="163"/>
        <v>15.450123313091115</v>
      </c>
      <c r="Z369" s="1">
        <f>[1]!HeatTransferArea(I369,J369,0.36,L369)</f>
        <v>0.58904862254808632</v>
      </c>
      <c r="AA369" s="1">
        <f>[1]!Convection(I369,M369,1000,9*10^-4,L369,0.6,0.36,7)</f>
        <v>25638.910216425455</v>
      </c>
      <c r="AB369" s="1">
        <f t="shared" si="164"/>
        <v>8.0840606014930962</v>
      </c>
      <c r="AC369" s="1">
        <f t="shared" si="165"/>
        <v>1107.608518470659</v>
      </c>
      <c r="AD369" s="1">
        <f t="shared" si="173"/>
        <v>0.45507329800882335</v>
      </c>
      <c r="AE369" s="1">
        <f t="shared" si="166"/>
        <v>7.2530730139219735E-4</v>
      </c>
      <c r="AF369" s="1">
        <f t="shared" si="167"/>
        <v>2.7765535629188446E-5</v>
      </c>
      <c r="AG369" s="1">
        <f t="shared" si="168"/>
        <v>1.1106214251675381E-6</v>
      </c>
      <c r="AH369" s="1">
        <f t="shared" si="169"/>
        <v>1.7319616720125303E-4</v>
      </c>
      <c r="AI369" s="1">
        <f t="shared" si="170"/>
        <v>4.6581091944245488E-4</v>
      </c>
      <c r="AJ369" s="1">
        <f t="shared" si="174"/>
        <v>159.06130640623135</v>
      </c>
      <c r="AK369" s="1">
        <f t="shared" si="175"/>
        <v>11.151820773817386</v>
      </c>
      <c r="AL369" s="1">
        <f t="shared" si="176"/>
        <v>1.0252518728147555</v>
      </c>
      <c r="AM369" s="1">
        <f t="shared" si="177"/>
        <v>0.98044395021672281</v>
      </c>
      <c r="AN369" s="1">
        <f t="shared" si="178"/>
        <v>0.10672538817872033</v>
      </c>
      <c r="AO369" s="1">
        <f t="shared" si="171"/>
        <v>18.173480900000001</v>
      </c>
      <c r="AP369" s="1">
        <v>0.98199999999999998</v>
      </c>
      <c r="AQ369" s="1">
        <f t="shared" si="179"/>
        <v>1.1148716952032948E-2</v>
      </c>
      <c r="AR369" s="1">
        <f t="shared" si="180"/>
        <v>170.28264043010117</v>
      </c>
      <c r="AS369" s="1">
        <f t="shared" si="172"/>
        <v>174.76449079983962</v>
      </c>
      <c r="AT369" s="1">
        <f t="shared" si="181"/>
        <v>86.416666666666657</v>
      </c>
      <c r="AU369" s="1">
        <f t="shared" si="182"/>
        <v>186.1825301593189</v>
      </c>
      <c r="AV369" s="1">
        <f t="shared" si="183"/>
        <v>87.38224539991981</v>
      </c>
      <c r="AX369" s="1">
        <f t="shared" si="184"/>
        <v>2.1544747945147802</v>
      </c>
      <c r="AY369" s="1">
        <f t="shared" si="185"/>
        <v>0.20073277392871314</v>
      </c>
      <c r="AZ369" s="1">
        <v>0.10555677246265097</v>
      </c>
    </row>
    <row r="370" spans="1:52" x14ac:dyDescent="0.25">
      <c r="A370" s="1">
        <v>0.4</v>
      </c>
      <c r="B370" s="1">
        <v>5</v>
      </c>
      <c r="C370" s="1">
        <v>20</v>
      </c>
      <c r="D370" s="1">
        <v>1.5</v>
      </c>
      <c r="E370" s="1">
        <v>75</v>
      </c>
      <c r="F370" s="1">
        <v>0.2505</v>
      </c>
      <c r="G370" s="1">
        <v>18.351385780000001</v>
      </c>
      <c r="H370" s="1">
        <v>1.90457236</v>
      </c>
      <c r="I370" s="1">
        <f t="shared" si="187"/>
        <v>2.5000000000000001E-2</v>
      </c>
      <c r="J370" s="1">
        <f t="shared" si="157"/>
        <v>0.125</v>
      </c>
      <c r="K370" s="1">
        <f t="shared" si="158"/>
        <v>0.31023227454199215</v>
      </c>
      <c r="L370" s="1">
        <f t="shared" si="159"/>
        <v>4.0000000000000002E-4</v>
      </c>
      <c r="M370" s="1">
        <f t="shared" si="160"/>
        <v>2.0833333333333332E-2</v>
      </c>
      <c r="N370" s="1">
        <v>306.05479229593186</v>
      </c>
      <c r="O370" s="1">
        <v>300.06956954138207</v>
      </c>
      <c r="P370" s="1">
        <v>1.8387165533037901</v>
      </c>
      <c r="Q370" s="1">
        <v>1.7934291095277162</v>
      </c>
      <c r="R370" s="1">
        <v>535.42016273316062</v>
      </c>
      <c r="S370" s="1">
        <v>549.84615497890002</v>
      </c>
      <c r="T370" s="1">
        <v>4148</v>
      </c>
      <c r="U370" s="1">
        <f>Condutividade!B$6</f>
        <v>6.543115377123824</v>
      </c>
      <c r="V370" s="1">
        <v>0.5</v>
      </c>
      <c r="W370" s="1">
        <f t="shared" si="161"/>
        <v>4.2441318157838755E-2</v>
      </c>
      <c r="X370" s="1">
        <f t="shared" si="162"/>
        <v>30.784804088144078</v>
      </c>
      <c r="Y370" s="1">
        <f t="shared" si="163"/>
        <v>15.450123313091115</v>
      </c>
      <c r="Z370" s="1">
        <f>[1]!HeatTransferArea(I370,J370,0.36,L370)</f>
        <v>0.58904862254808632</v>
      </c>
      <c r="AA370" s="1">
        <f>[1]!Convection(I370,M370,1000,9*10^-4,L370,0.6,0.36,7)</f>
        <v>25638.910216425455</v>
      </c>
      <c r="AB370" s="1">
        <f t="shared" si="164"/>
        <v>8.0840606014930962</v>
      </c>
      <c r="AC370" s="1">
        <f t="shared" si="165"/>
        <v>1107.608518470659</v>
      </c>
      <c r="AD370" s="1">
        <f t="shared" si="173"/>
        <v>0.30338219867254884</v>
      </c>
      <c r="AE370" s="1">
        <f t="shared" si="166"/>
        <v>4.502048675947834E-4</v>
      </c>
      <c r="AF370" s="1">
        <f t="shared" si="167"/>
        <v>6.2472455165674012E-5</v>
      </c>
      <c r="AG370" s="1">
        <f t="shared" si="168"/>
        <v>2.498898206626961E-6</v>
      </c>
      <c r="AH370" s="1">
        <f t="shared" si="169"/>
        <v>1.1546411146750201E-4</v>
      </c>
      <c r="AI370" s="1">
        <f t="shared" si="170"/>
        <v>3.1054061296163657E-4</v>
      </c>
      <c r="AJ370" s="1">
        <f t="shared" si="174"/>
        <v>106.04087093748757</v>
      </c>
      <c r="AK370" s="1">
        <f t="shared" si="175"/>
        <v>11.151820773817386</v>
      </c>
      <c r="AL370" s="1">
        <f t="shared" si="176"/>
        <v>1.0252518728147555</v>
      </c>
      <c r="AM370" s="1">
        <f t="shared" si="177"/>
        <v>0.98044395021672281</v>
      </c>
      <c r="AN370" s="1">
        <f t="shared" si="178"/>
        <v>7.184676697381065E-2</v>
      </c>
      <c r="AO370" s="1">
        <f t="shared" si="171"/>
        <v>18.351385780000001</v>
      </c>
      <c r="AP370" s="1">
        <v>0.9849</v>
      </c>
      <c r="AQ370" s="1">
        <f t="shared" si="179"/>
        <v>7.4565140842284992E-3</v>
      </c>
      <c r="AR370" s="1">
        <f t="shared" si="180"/>
        <v>255.42396064515174</v>
      </c>
      <c r="AS370" s="1">
        <f t="shared" si="172"/>
        <v>174.76449079983962</v>
      </c>
      <c r="AT370" s="1">
        <f t="shared" si="181"/>
        <v>86.416666666666657</v>
      </c>
      <c r="AU370" s="1">
        <f t="shared" si="182"/>
        <v>279.27379523897832</v>
      </c>
      <c r="AV370" s="1">
        <f t="shared" si="183"/>
        <v>87.38224539991981</v>
      </c>
      <c r="AX370" s="1">
        <f t="shared" si="184"/>
        <v>3.2317121917721701</v>
      </c>
      <c r="AY370" s="1">
        <f t="shared" si="185"/>
        <v>0.16839249368464254</v>
      </c>
      <c r="AZ370" s="1">
        <v>7.1060063243169103E-2</v>
      </c>
    </row>
    <row r="371" spans="1:52" x14ac:dyDescent="0.25">
      <c r="A371" s="1">
        <v>0.5</v>
      </c>
      <c r="B371" s="1">
        <v>3</v>
      </c>
      <c r="C371" s="1">
        <v>20</v>
      </c>
      <c r="D371" s="1">
        <v>0.5</v>
      </c>
      <c r="E371" s="1">
        <v>75</v>
      </c>
      <c r="F371" s="1">
        <v>1.2523</v>
      </c>
      <c r="G371" s="1">
        <v>5.0016555599999997</v>
      </c>
      <c r="H371" s="1">
        <v>0.75446572000000001</v>
      </c>
      <c r="I371" s="1">
        <f t="shared" si="187"/>
        <v>2.5000000000000001E-2</v>
      </c>
      <c r="J371" s="1">
        <f t="shared" si="157"/>
        <v>7.5000000000000011E-2</v>
      </c>
      <c r="K371" s="1">
        <f t="shared" si="158"/>
        <v>0.18613936472519527</v>
      </c>
      <c r="L371" s="1">
        <f t="shared" si="159"/>
        <v>5.0000000000000001E-4</v>
      </c>
      <c r="M371" s="1">
        <f t="shared" si="160"/>
        <v>2.0833333333333332E-2</v>
      </c>
      <c r="N371" s="1">
        <v>306.05479229593186</v>
      </c>
      <c r="O371" s="1">
        <v>300.06956954138207</v>
      </c>
      <c r="P371" s="1">
        <v>1.8387165533037901</v>
      </c>
      <c r="Q371" s="1">
        <v>1.7934291095277162</v>
      </c>
      <c r="R371" s="1">
        <v>535.42016273316062</v>
      </c>
      <c r="S371" s="1">
        <v>549.84615497890002</v>
      </c>
      <c r="T371" s="1">
        <v>4148</v>
      </c>
      <c r="U371" s="1">
        <f>Condutividade!B$6</f>
        <v>6.543115377123824</v>
      </c>
      <c r="V371" s="1">
        <v>0.5</v>
      </c>
      <c r="W371" s="1">
        <f t="shared" si="161"/>
        <v>4.2441318157838755E-2</v>
      </c>
      <c r="X371" s="1">
        <f t="shared" si="162"/>
        <v>38.481005110180092</v>
      </c>
      <c r="Y371" s="1">
        <f t="shared" si="163"/>
        <v>18.22075568102408</v>
      </c>
      <c r="Z371" s="1">
        <f>[1]!HeatTransferArea(I371,J371,0.36,L371)</f>
        <v>0.2827433388230815</v>
      </c>
      <c r="AA371" s="1">
        <f>[1]!Convection(I371,M371,1000,9*10^-4,L371,0.6,0.36,7)</f>
        <v>20660.760475301788</v>
      </c>
      <c r="AB371" s="1">
        <f t="shared" si="164"/>
        <v>10.105075751866371</v>
      </c>
      <c r="AC371" s="1">
        <f t="shared" si="165"/>
        <v>1056.9031309682296</v>
      </c>
      <c r="AD371" s="1">
        <f t="shared" si="173"/>
        <v>1.5169109933627445</v>
      </c>
      <c r="AE371" s="1">
        <f t="shared" si="166"/>
        <v>2.4510243379742835E-3</v>
      </c>
      <c r="AF371" s="1">
        <f t="shared" si="167"/>
        <v>2.498898206626961E-6</v>
      </c>
      <c r="AG371" s="1">
        <f t="shared" si="168"/>
        <v>2.7765535629188454E-7</v>
      </c>
      <c r="AH371" s="1">
        <f t="shared" si="169"/>
        <v>9.6220092889584996E-4</v>
      </c>
      <c r="AI371" s="1">
        <f t="shared" si="170"/>
        <v>3.2244582137145516E-3</v>
      </c>
      <c r="AJ371" s="1">
        <f t="shared" si="174"/>
        <v>205.08375900890584</v>
      </c>
      <c r="AK371" s="1">
        <f t="shared" si="175"/>
        <v>11.151820773817386</v>
      </c>
      <c r="AL371" s="1">
        <f t="shared" si="176"/>
        <v>1.0252518728147555</v>
      </c>
      <c r="AM371" s="1">
        <f t="shared" si="177"/>
        <v>0.98044395021672281</v>
      </c>
      <c r="AN371" s="1">
        <f t="shared" si="178"/>
        <v>9.7908895222021869E-2</v>
      </c>
      <c r="AO371" s="1">
        <f t="shared" si="171"/>
        <v>5.0016555599999997</v>
      </c>
      <c r="AP371" s="1">
        <v>0.64680000000000004</v>
      </c>
      <c r="AQ371" s="1">
        <f t="shared" si="179"/>
        <v>1.4768890868624169E-2</v>
      </c>
      <c r="AR371" s="1">
        <f t="shared" si="180"/>
        <v>51.08479212903034</v>
      </c>
      <c r="AS371" s="1">
        <f t="shared" si="172"/>
        <v>67.599140591060191</v>
      </c>
      <c r="AT371" s="1">
        <f t="shared" si="181"/>
        <v>86.416666666666657</v>
      </c>
      <c r="AU371" s="1">
        <f t="shared" si="182"/>
        <v>55.85475904779566</v>
      </c>
      <c r="AV371" s="1">
        <f t="shared" si="183"/>
        <v>33.799570295530096</v>
      </c>
      <c r="AX371" s="1">
        <f t="shared" si="184"/>
        <v>0.64634243835443395</v>
      </c>
      <c r="AY371" s="1">
        <f t="shared" si="185"/>
        <v>3.9388230973123002</v>
      </c>
      <c r="AZ371" s="1">
        <v>9.68368178498802E-2</v>
      </c>
    </row>
    <row r="372" spans="1:52" x14ac:dyDescent="0.25">
      <c r="A372" s="1">
        <v>0.5</v>
      </c>
      <c r="B372" s="1">
        <v>3</v>
      </c>
      <c r="C372" s="1">
        <v>20</v>
      </c>
      <c r="D372" s="1">
        <v>1</v>
      </c>
      <c r="E372" s="1">
        <v>75</v>
      </c>
      <c r="F372" s="1">
        <v>0.62609999999999999</v>
      </c>
      <c r="G372" s="1">
        <v>16.261449469999999</v>
      </c>
      <c r="H372" s="1">
        <v>0.75446170999999995</v>
      </c>
      <c r="I372" s="1">
        <f t="shared" si="187"/>
        <v>2.5000000000000001E-2</v>
      </c>
      <c r="J372" s="1">
        <f t="shared" si="157"/>
        <v>7.5000000000000011E-2</v>
      </c>
      <c r="K372" s="1">
        <f t="shared" si="158"/>
        <v>0.18613936472519527</v>
      </c>
      <c r="L372" s="1">
        <f t="shared" si="159"/>
        <v>5.0000000000000001E-4</v>
      </c>
      <c r="M372" s="1">
        <f t="shared" si="160"/>
        <v>2.0833333333333332E-2</v>
      </c>
      <c r="N372" s="1">
        <v>306.05479229593186</v>
      </c>
      <c r="O372" s="1">
        <v>300.06956954138207</v>
      </c>
      <c r="P372" s="1">
        <v>1.8387165533037901</v>
      </c>
      <c r="Q372" s="1">
        <v>1.7934291095277162</v>
      </c>
      <c r="R372" s="1">
        <v>535.42016273316062</v>
      </c>
      <c r="S372" s="1">
        <v>549.84615497890002</v>
      </c>
      <c r="T372" s="1">
        <v>4148</v>
      </c>
      <c r="U372" s="1">
        <f>Condutividade!B$6</f>
        <v>6.543115377123824</v>
      </c>
      <c r="V372" s="1">
        <v>0.5</v>
      </c>
      <c r="W372" s="1">
        <f t="shared" si="161"/>
        <v>4.2441318157838755E-2</v>
      </c>
      <c r="X372" s="1">
        <f t="shared" si="162"/>
        <v>38.481005110180092</v>
      </c>
      <c r="Y372" s="1">
        <f t="shared" si="163"/>
        <v>18.22075568102408</v>
      </c>
      <c r="Z372" s="1">
        <f>[1]!HeatTransferArea(I372,J372,0.36,L372)</f>
        <v>0.2827433388230815</v>
      </c>
      <c r="AA372" s="1">
        <f>[1]!Convection(I372,M372,1000,9*10^-4,L372,0.6,0.36,7)</f>
        <v>20660.760475301788</v>
      </c>
      <c r="AB372" s="1">
        <f t="shared" si="164"/>
        <v>10.105075751866371</v>
      </c>
      <c r="AC372" s="1">
        <f t="shared" si="165"/>
        <v>1056.9031309682296</v>
      </c>
      <c r="AD372" s="1">
        <f t="shared" si="173"/>
        <v>0.75845549668137224</v>
      </c>
      <c r="AE372" s="1">
        <f t="shared" si="166"/>
        <v>1.2755121689871363E-3</v>
      </c>
      <c r="AF372" s="1">
        <f t="shared" si="167"/>
        <v>9.9955928265078442E-6</v>
      </c>
      <c r="AG372" s="1">
        <f t="shared" si="168"/>
        <v>1.1106214251675381E-6</v>
      </c>
      <c r="AH372" s="1">
        <f t="shared" si="169"/>
        <v>4.8110046444792498E-4</v>
      </c>
      <c r="AI372" s="1">
        <f t="shared" si="170"/>
        <v>1.6122291068572758E-3</v>
      </c>
      <c r="AJ372" s="1">
        <f t="shared" si="174"/>
        <v>102.54187950445292</v>
      </c>
      <c r="AK372" s="1">
        <f t="shared" si="175"/>
        <v>11.151820773817386</v>
      </c>
      <c r="AL372" s="1">
        <f t="shared" si="176"/>
        <v>1.0252518728147555</v>
      </c>
      <c r="AM372" s="1">
        <f t="shared" si="177"/>
        <v>0.98044395021672281</v>
      </c>
      <c r="AN372" s="1">
        <f t="shared" si="178"/>
        <v>0.15916135499706752</v>
      </c>
      <c r="AO372" s="1">
        <f t="shared" si="171"/>
        <v>16.261449469999999</v>
      </c>
      <c r="AP372" s="1">
        <v>0.93679999999999997</v>
      </c>
      <c r="AQ372" s="1">
        <f t="shared" si="179"/>
        <v>7.38440618584074E-3</v>
      </c>
      <c r="AR372" s="1">
        <f t="shared" si="180"/>
        <v>102.16958425806068</v>
      </c>
      <c r="AS372" s="1">
        <f t="shared" si="172"/>
        <v>67.599140591060191</v>
      </c>
      <c r="AT372" s="1">
        <f t="shared" si="181"/>
        <v>86.416666666666657</v>
      </c>
      <c r="AU372" s="1">
        <f t="shared" si="182"/>
        <v>111.70951809559132</v>
      </c>
      <c r="AV372" s="1">
        <f t="shared" si="183"/>
        <v>33.799570295530096</v>
      </c>
      <c r="AX372" s="1">
        <f t="shared" si="184"/>
        <v>1.2926848767088679</v>
      </c>
      <c r="AY372" s="1">
        <f t="shared" si="185"/>
        <v>0.70479507290525922</v>
      </c>
      <c r="AZ372" s="1">
        <v>0.15741857884966201</v>
      </c>
    </row>
    <row r="373" spans="1:52" x14ac:dyDescent="0.25">
      <c r="A373" s="1">
        <v>0.5</v>
      </c>
      <c r="B373" s="1">
        <v>3</v>
      </c>
      <c r="C373" s="1">
        <v>20</v>
      </c>
      <c r="D373" s="1">
        <v>1.5</v>
      </c>
      <c r="E373" s="1">
        <v>75</v>
      </c>
      <c r="F373" s="1">
        <v>0.41739999999999999</v>
      </c>
      <c r="G373" s="1">
        <v>17.433283100000001</v>
      </c>
      <c r="H373" s="1">
        <v>0.75698290999999995</v>
      </c>
      <c r="I373" s="1">
        <f t="shared" si="187"/>
        <v>2.5000000000000001E-2</v>
      </c>
      <c r="J373" s="1">
        <f t="shared" si="157"/>
        <v>7.5000000000000011E-2</v>
      </c>
      <c r="K373" s="1">
        <f t="shared" si="158"/>
        <v>0.18613936472519527</v>
      </c>
      <c r="L373" s="1">
        <f t="shared" si="159"/>
        <v>5.0000000000000001E-4</v>
      </c>
      <c r="M373" s="1">
        <f t="shared" si="160"/>
        <v>2.0833333333333332E-2</v>
      </c>
      <c r="N373" s="1">
        <v>306.05479229593186</v>
      </c>
      <c r="O373" s="1">
        <v>300.06956954138207</v>
      </c>
      <c r="P373" s="1">
        <v>1.8387165533037901</v>
      </c>
      <c r="Q373" s="1">
        <v>1.7934291095277162</v>
      </c>
      <c r="R373" s="1">
        <v>535.42016273316062</v>
      </c>
      <c r="S373" s="1">
        <v>549.84615497890002</v>
      </c>
      <c r="T373" s="1">
        <v>4148</v>
      </c>
      <c r="U373" s="1">
        <f>Condutividade!B$6</f>
        <v>6.543115377123824</v>
      </c>
      <c r="V373" s="1">
        <v>0.5</v>
      </c>
      <c r="W373" s="1">
        <f t="shared" si="161"/>
        <v>4.2441318157838755E-2</v>
      </c>
      <c r="X373" s="1">
        <f t="shared" si="162"/>
        <v>38.481005110180092</v>
      </c>
      <c r="Y373" s="1">
        <f t="shared" si="163"/>
        <v>18.22075568102408</v>
      </c>
      <c r="Z373" s="1">
        <f>[1]!HeatTransferArea(I373,J373,0.36,L373)</f>
        <v>0.2827433388230815</v>
      </c>
      <c r="AA373" s="1">
        <f>[1]!Convection(I373,M373,1000,9*10^-4,L373,0.6,0.36,7)</f>
        <v>20660.760475301788</v>
      </c>
      <c r="AB373" s="1">
        <f t="shared" si="164"/>
        <v>10.105075751866371</v>
      </c>
      <c r="AC373" s="1">
        <f t="shared" si="165"/>
        <v>1056.9031309682296</v>
      </c>
      <c r="AD373" s="1">
        <f t="shared" si="173"/>
        <v>0.50563699778758142</v>
      </c>
      <c r="AE373" s="1">
        <f t="shared" si="166"/>
        <v>8.5034144599138717E-4</v>
      </c>
      <c r="AF373" s="1">
        <f t="shared" si="167"/>
        <v>2.2490083859642649E-5</v>
      </c>
      <c r="AG373" s="1">
        <f t="shared" si="168"/>
        <v>2.498898206626961E-6</v>
      </c>
      <c r="AH373" s="1">
        <f t="shared" si="169"/>
        <v>3.207336429652833E-4</v>
      </c>
      <c r="AI373" s="1">
        <f t="shared" si="170"/>
        <v>1.0748194045715172E-3</v>
      </c>
      <c r="AJ373" s="1">
        <f t="shared" si="174"/>
        <v>68.36125300296861</v>
      </c>
      <c r="AK373" s="1">
        <f t="shared" si="175"/>
        <v>11.151820773817386</v>
      </c>
      <c r="AL373" s="1">
        <f t="shared" si="176"/>
        <v>1.0252518728147555</v>
      </c>
      <c r="AM373" s="1">
        <f t="shared" si="177"/>
        <v>0.98044395021672281</v>
      </c>
      <c r="AN373" s="1">
        <f t="shared" si="178"/>
        <v>0.11375390061270997</v>
      </c>
      <c r="AO373" s="1">
        <f t="shared" si="171"/>
        <v>17.433283100000001</v>
      </c>
      <c r="AP373" s="1">
        <v>0.95630000000000004</v>
      </c>
      <c r="AQ373" s="1">
        <f t="shared" si="179"/>
        <v>4.9393885371860893E-3</v>
      </c>
      <c r="AR373" s="1">
        <f t="shared" si="180"/>
        <v>153.25437638709101</v>
      </c>
      <c r="AS373" s="1">
        <f t="shared" si="172"/>
        <v>67.599140591060191</v>
      </c>
      <c r="AT373" s="1">
        <f t="shared" si="181"/>
        <v>86.416666666666657</v>
      </c>
      <c r="AU373" s="1">
        <f t="shared" si="182"/>
        <v>167.56427714338699</v>
      </c>
      <c r="AV373" s="1">
        <f t="shared" si="183"/>
        <v>33.799570295530096</v>
      </c>
      <c r="AX373" s="1">
        <f t="shared" si="184"/>
        <v>1.9390273150633019</v>
      </c>
      <c r="AY373" s="1">
        <f t="shared" si="185"/>
        <v>0.48733456781581935</v>
      </c>
      <c r="AZ373" s="1">
        <v>0.11250832448233698</v>
      </c>
    </row>
    <row r="374" spans="1:52" x14ac:dyDescent="0.25">
      <c r="A374" s="1">
        <v>0.5</v>
      </c>
      <c r="B374" s="1">
        <v>4</v>
      </c>
      <c r="C374" s="1">
        <v>20</v>
      </c>
      <c r="D374" s="1">
        <v>0.5</v>
      </c>
      <c r="E374" s="1">
        <v>75</v>
      </c>
      <c r="F374" s="1">
        <v>0.93920000000000003</v>
      </c>
      <c r="G374" s="1">
        <v>13.899042059999999</v>
      </c>
      <c r="H374" s="1">
        <v>1.0059543</v>
      </c>
      <c r="I374" s="1">
        <f t="shared" si="187"/>
        <v>2.5000000000000001E-2</v>
      </c>
      <c r="J374" s="1">
        <f t="shared" si="157"/>
        <v>0.1</v>
      </c>
      <c r="K374" s="1">
        <f t="shared" si="158"/>
        <v>0.24818581963359368</v>
      </c>
      <c r="L374" s="1">
        <f t="shared" si="159"/>
        <v>5.0000000000000001E-4</v>
      </c>
      <c r="M374" s="1">
        <f t="shared" si="160"/>
        <v>2.0833333333333332E-2</v>
      </c>
      <c r="N374" s="1">
        <v>306.05479229593186</v>
      </c>
      <c r="O374" s="1">
        <v>300.06956954138207</v>
      </c>
      <c r="P374" s="1">
        <v>1.8387165533037901</v>
      </c>
      <c r="Q374" s="1">
        <v>1.7934291095277162</v>
      </c>
      <c r="R374" s="1">
        <v>535.42016273316062</v>
      </c>
      <c r="S374" s="1">
        <v>549.84615497890002</v>
      </c>
      <c r="T374" s="1">
        <v>4148</v>
      </c>
      <c r="U374" s="1">
        <f>Condutividade!B$6</f>
        <v>6.543115377123824</v>
      </c>
      <c r="V374" s="1">
        <v>0.5</v>
      </c>
      <c r="W374" s="1">
        <f t="shared" si="161"/>
        <v>4.2441318157838755E-2</v>
      </c>
      <c r="X374" s="1">
        <f t="shared" si="162"/>
        <v>38.481005110180092</v>
      </c>
      <c r="Y374" s="1">
        <f t="shared" si="163"/>
        <v>18.22075568102408</v>
      </c>
      <c r="Z374" s="1">
        <f>[1]!HeatTransferArea(I374,J374,0.36,L374)</f>
        <v>0.37699111843077526</v>
      </c>
      <c r="AA374" s="1">
        <f>[1]!Convection(I374,M374,1000,9*10^-4,L374,0.6,0.36,7)</f>
        <v>20660.760475301788</v>
      </c>
      <c r="AB374" s="1">
        <f t="shared" si="164"/>
        <v>10.105075751866371</v>
      </c>
      <c r="AC374" s="1">
        <f t="shared" si="165"/>
        <v>1056.9031309682296</v>
      </c>
      <c r="AD374" s="1">
        <f t="shared" si="173"/>
        <v>1.1376832450220584</v>
      </c>
      <c r="AE374" s="1">
        <f t="shared" si="166"/>
        <v>1.8632682534805989E-3</v>
      </c>
      <c r="AF374" s="1">
        <f t="shared" si="167"/>
        <v>4.4424857006701526E-6</v>
      </c>
      <c r="AG374" s="1">
        <f t="shared" si="168"/>
        <v>2.7765535629188454E-7</v>
      </c>
      <c r="AH374" s="1">
        <f t="shared" si="169"/>
        <v>5.4123802250391571E-4</v>
      </c>
      <c r="AI374" s="1">
        <f t="shared" si="170"/>
        <v>1.8137577452144358E-3</v>
      </c>
      <c r="AJ374" s="1">
        <f t="shared" si="174"/>
        <v>205.08375900890584</v>
      </c>
      <c r="AK374" s="1">
        <f t="shared" si="175"/>
        <v>11.151820773817386</v>
      </c>
      <c r="AL374" s="1">
        <f t="shared" si="176"/>
        <v>1.0252518728147555</v>
      </c>
      <c r="AM374" s="1">
        <f t="shared" si="177"/>
        <v>0.98044395021672281</v>
      </c>
      <c r="AN374" s="1">
        <f t="shared" si="178"/>
        <v>0.20405841172203021</v>
      </c>
      <c r="AO374" s="1">
        <f t="shared" si="171"/>
        <v>13.899042059999999</v>
      </c>
      <c r="AP374" s="1">
        <v>0.84140000000000004</v>
      </c>
      <c r="AQ374" s="1">
        <f t="shared" si="179"/>
        <v>1.4768890966500657E-2</v>
      </c>
      <c r="AR374" s="1">
        <f t="shared" si="180"/>
        <v>68.113056172040444</v>
      </c>
      <c r="AS374" s="1">
        <f t="shared" si="172"/>
        <v>90.132187454746898</v>
      </c>
      <c r="AT374" s="1">
        <f t="shared" si="181"/>
        <v>86.416666666666657</v>
      </c>
      <c r="AU374" s="1">
        <f t="shared" si="182"/>
        <v>74.473012063727552</v>
      </c>
      <c r="AV374" s="1">
        <f t="shared" si="183"/>
        <v>45.066093727373449</v>
      </c>
      <c r="AX374" s="1">
        <f t="shared" si="184"/>
        <v>0.86178991780591196</v>
      </c>
      <c r="AY374" s="1">
        <f t="shared" si="185"/>
        <v>1.7686787747274371</v>
      </c>
      <c r="AZ374" s="1">
        <v>0.20182402428147869</v>
      </c>
    </row>
    <row r="375" spans="1:52" x14ac:dyDescent="0.25">
      <c r="A375" s="1">
        <v>0.5</v>
      </c>
      <c r="B375" s="1">
        <v>4</v>
      </c>
      <c r="C375" s="1">
        <v>20</v>
      </c>
      <c r="D375" s="1">
        <v>1</v>
      </c>
      <c r="E375" s="1">
        <v>75</v>
      </c>
      <c r="F375" s="1">
        <v>0.46960000000000002</v>
      </c>
      <c r="G375" s="1">
        <v>17.541011820000001</v>
      </c>
      <c r="H375" s="1">
        <v>1.0059489500000001</v>
      </c>
      <c r="I375" s="1">
        <f t="shared" si="187"/>
        <v>2.5000000000000001E-2</v>
      </c>
      <c r="J375" s="1">
        <f t="shared" si="157"/>
        <v>0.1</v>
      </c>
      <c r="K375" s="1">
        <f t="shared" si="158"/>
        <v>0.24818581963359368</v>
      </c>
      <c r="L375" s="1">
        <f t="shared" si="159"/>
        <v>5.0000000000000001E-4</v>
      </c>
      <c r="M375" s="1">
        <f t="shared" si="160"/>
        <v>2.0833333333333332E-2</v>
      </c>
      <c r="N375" s="1">
        <v>306.05479229593186</v>
      </c>
      <c r="O375" s="1">
        <v>300.06956954138207</v>
      </c>
      <c r="P375" s="1">
        <v>1.8387165533037901</v>
      </c>
      <c r="Q375" s="1">
        <v>1.7934291095277162</v>
      </c>
      <c r="R375" s="1">
        <v>535.42016273316062</v>
      </c>
      <c r="S375" s="1">
        <v>549.84615497890002</v>
      </c>
      <c r="T375" s="1">
        <v>4148</v>
      </c>
      <c r="U375" s="1">
        <f>Condutividade!B$6</f>
        <v>6.543115377123824</v>
      </c>
      <c r="V375" s="1">
        <v>0.5</v>
      </c>
      <c r="W375" s="1">
        <f t="shared" si="161"/>
        <v>4.2441318157838755E-2</v>
      </c>
      <c r="X375" s="1">
        <f t="shared" si="162"/>
        <v>38.481005110180092</v>
      </c>
      <c r="Y375" s="1">
        <f t="shared" si="163"/>
        <v>18.22075568102408</v>
      </c>
      <c r="Z375" s="1">
        <f>[1]!HeatTransferArea(I375,J375,0.36,L375)</f>
        <v>0.37699111843077526</v>
      </c>
      <c r="AA375" s="1">
        <f>[1]!Convection(I375,M375,1000,9*10^-4,L375,0.6,0.36,7)</f>
        <v>20660.760475301788</v>
      </c>
      <c r="AB375" s="1">
        <f t="shared" si="164"/>
        <v>10.105075751866371</v>
      </c>
      <c r="AC375" s="1">
        <f t="shared" si="165"/>
        <v>1056.9031309682296</v>
      </c>
      <c r="AD375" s="1">
        <f t="shared" si="173"/>
        <v>0.56884162251102921</v>
      </c>
      <c r="AE375" s="1">
        <f t="shared" si="166"/>
        <v>9.3163412674029944E-4</v>
      </c>
      <c r="AF375" s="1">
        <f t="shared" si="167"/>
        <v>1.776994280268061E-5</v>
      </c>
      <c r="AG375" s="1">
        <f t="shared" si="168"/>
        <v>1.1106214251675381E-6</v>
      </c>
      <c r="AH375" s="1">
        <f t="shared" si="169"/>
        <v>2.7061901125195785E-4</v>
      </c>
      <c r="AI375" s="1">
        <f t="shared" si="170"/>
        <v>9.0687887260721789E-4</v>
      </c>
      <c r="AJ375" s="1">
        <f t="shared" si="174"/>
        <v>102.54187950445292</v>
      </c>
      <c r="AK375" s="1">
        <f t="shared" si="175"/>
        <v>11.151820773817386</v>
      </c>
      <c r="AL375" s="1">
        <f t="shared" si="176"/>
        <v>1.0252518728147555</v>
      </c>
      <c r="AM375" s="1">
        <f t="shared" si="177"/>
        <v>0.98044395021672281</v>
      </c>
      <c r="AN375" s="1">
        <f t="shared" si="178"/>
        <v>0.12876394634014651</v>
      </c>
      <c r="AO375" s="1">
        <f t="shared" si="171"/>
        <v>17.541011820000001</v>
      </c>
      <c r="AP375" s="1">
        <v>0.96289999999999998</v>
      </c>
      <c r="AQ375" s="1">
        <f t="shared" si="179"/>
        <v>7.3844062103098638E-3</v>
      </c>
      <c r="AR375" s="1">
        <f t="shared" si="180"/>
        <v>136.22611234408089</v>
      </c>
      <c r="AS375" s="1">
        <f t="shared" si="172"/>
        <v>90.132187454746898</v>
      </c>
      <c r="AT375" s="1">
        <f t="shared" si="181"/>
        <v>86.416666666666657</v>
      </c>
      <c r="AU375" s="1">
        <f t="shared" si="182"/>
        <v>148.9460241274551</v>
      </c>
      <c r="AV375" s="1">
        <f t="shared" si="183"/>
        <v>45.066093727373449</v>
      </c>
      <c r="AX375" s="1">
        <f t="shared" si="184"/>
        <v>1.7235798356118239</v>
      </c>
      <c r="AY375" s="1">
        <f t="shared" si="185"/>
        <v>0.41373255070862525</v>
      </c>
      <c r="AZ375" s="1">
        <v>0.12735401404639626</v>
      </c>
    </row>
    <row r="376" spans="1:52" x14ac:dyDescent="0.25">
      <c r="A376" s="1">
        <v>0.5</v>
      </c>
      <c r="B376" s="1">
        <v>4</v>
      </c>
      <c r="C376" s="1">
        <v>20</v>
      </c>
      <c r="D376" s="1">
        <v>1.5</v>
      </c>
      <c r="E376" s="1">
        <v>75</v>
      </c>
      <c r="F376" s="1">
        <v>0.31309999999999999</v>
      </c>
      <c r="G376" s="1">
        <v>17.986056829999999</v>
      </c>
      <c r="H376" s="1">
        <v>1.00931054</v>
      </c>
      <c r="I376" s="1">
        <f t="shared" si="187"/>
        <v>2.5000000000000001E-2</v>
      </c>
      <c r="J376" s="1">
        <f t="shared" si="157"/>
        <v>0.1</v>
      </c>
      <c r="K376" s="1">
        <f t="shared" si="158"/>
        <v>0.24818581963359368</v>
      </c>
      <c r="L376" s="1">
        <f t="shared" si="159"/>
        <v>5.0000000000000001E-4</v>
      </c>
      <c r="M376" s="1">
        <f t="shared" si="160"/>
        <v>2.0833333333333332E-2</v>
      </c>
      <c r="N376" s="1">
        <v>306.05479229593186</v>
      </c>
      <c r="O376" s="1">
        <v>300.06956954138207</v>
      </c>
      <c r="P376" s="1">
        <v>1.8387165533037901</v>
      </c>
      <c r="Q376" s="1">
        <v>1.7934291095277162</v>
      </c>
      <c r="R376" s="1">
        <v>535.42016273316062</v>
      </c>
      <c r="S376" s="1">
        <v>549.84615497890002</v>
      </c>
      <c r="T376" s="1">
        <v>4148</v>
      </c>
      <c r="U376" s="1">
        <f>Condutividade!B$6</f>
        <v>6.543115377123824</v>
      </c>
      <c r="V376" s="1">
        <v>0.5</v>
      </c>
      <c r="W376" s="1">
        <f t="shared" si="161"/>
        <v>4.2441318157838755E-2</v>
      </c>
      <c r="X376" s="1">
        <f t="shared" si="162"/>
        <v>38.481005110180092</v>
      </c>
      <c r="Y376" s="1">
        <f t="shared" si="163"/>
        <v>18.22075568102408</v>
      </c>
      <c r="Z376" s="1">
        <f>[1]!HeatTransferArea(I376,J376,0.36,L376)</f>
        <v>0.37699111843077526</v>
      </c>
      <c r="AA376" s="1">
        <f>[1]!Convection(I376,M376,1000,9*10^-4,L376,0.6,0.36,7)</f>
        <v>20660.760475301788</v>
      </c>
      <c r="AB376" s="1">
        <f t="shared" si="164"/>
        <v>10.105075751866371</v>
      </c>
      <c r="AC376" s="1">
        <f t="shared" si="165"/>
        <v>1056.9031309682296</v>
      </c>
      <c r="AD376" s="1">
        <f t="shared" si="173"/>
        <v>0.37922774834068618</v>
      </c>
      <c r="AE376" s="1">
        <f t="shared" si="166"/>
        <v>5.8775608449357364E-4</v>
      </c>
      <c r="AF376" s="1">
        <f t="shared" si="167"/>
        <v>3.9982371306031377E-5</v>
      </c>
      <c r="AG376" s="1">
        <f t="shared" si="168"/>
        <v>2.498898206626961E-6</v>
      </c>
      <c r="AH376" s="1">
        <f t="shared" si="169"/>
        <v>1.8041267416797188E-4</v>
      </c>
      <c r="AI376" s="1">
        <f t="shared" si="170"/>
        <v>6.0458591507147848E-4</v>
      </c>
      <c r="AJ376" s="1">
        <f t="shared" si="174"/>
        <v>68.36125300296861</v>
      </c>
      <c r="AK376" s="1">
        <f t="shared" si="175"/>
        <v>11.151820773817386</v>
      </c>
      <c r="AL376" s="1">
        <f t="shared" si="176"/>
        <v>1.0252518728147555</v>
      </c>
      <c r="AM376" s="1">
        <f t="shared" si="177"/>
        <v>0.98044395021672281</v>
      </c>
      <c r="AN376" s="1">
        <f t="shared" si="178"/>
        <v>8.8020603003388376E-2</v>
      </c>
      <c r="AO376" s="1">
        <f t="shared" si="171"/>
        <v>17.986056829999999</v>
      </c>
      <c r="AP376" s="1">
        <v>0.97060000000000002</v>
      </c>
      <c r="AQ376" s="1">
        <f t="shared" si="179"/>
        <v>4.9393885045605941E-3</v>
      </c>
      <c r="AR376" s="1">
        <f t="shared" si="180"/>
        <v>204.33916851612133</v>
      </c>
      <c r="AS376" s="1">
        <f t="shared" si="172"/>
        <v>90.132187454746898</v>
      </c>
      <c r="AT376" s="1">
        <f t="shared" si="181"/>
        <v>86.416666666666657</v>
      </c>
      <c r="AU376" s="1">
        <f t="shared" si="182"/>
        <v>223.41903619118267</v>
      </c>
      <c r="AV376" s="1">
        <f t="shared" si="183"/>
        <v>45.066093727373449</v>
      </c>
      <c r="AX376" s="1">
        <f t="shared" si="184"/>
        <v>2.5853697534177362</v>
      </c>
      <c r="AY376" s="1">
        <f t="shared" si="185"/>
        <v>0.32786353075023095</v>
      </c>
      <c r="AZ376" s="1">
        <v>8.705679990308568E-2</v>
      </c>
    </row>
    <row r="377" spans="1:52" x14ac:dyDescent="0.25">
      <c r="A377" s="1">
        <v>0.5</v>
      </c>
      <c r="B377" s="1">
        <v>5</v>
      </c>
      <c r="C377" s="1">
        <v>20</v>
      </c>
      <c r="D377" s="1">
        <v>0.5</v>
      </c>
      <c r="E377" s="1">
        <v>75</v>
      </c>
      <c r="F377" s="1">
        <v>0.75139999999999996</v>
      </c>
      <c r="G377" s="1">
        <v>16.234669029999999</v>
      </c>
      <c r="H377" s="1">
        <v>1.25744287</v>
      </c>
      <c r="I377" s="1">
        <f t="shared" si="187"/>
        <v>2.5000000000000001E-2</v>
      </c>
      <c r="J377" s="1">
        <f t="shared" si="157"/>
        <v>0.125</v>
      </c>
      <c r="K377" s="1">
        <f t="shared" si="158"/>
        <v>0.31023227454199215</v>
      </c>
      <c r="L377" s="1">
        <f t="shared" si="159"/>
        <v>5.0000000000000001E-4</v>
      </c>
      <c r="M377" s="1">
        <f t="shared" si="160"/>
        <v>2.0833333333333332E-2</v>
      </c>
      <c r="N377" s="1">
        <v>306.05479229593186</v>
      </c>
      <c r="O377" s="1">
        <v>300.06956954138207</v>
      </c>
      <c r="P377" s="1">
        <v>1.8387165533037901</v>
      </c>
      <c r="Q377" s="1">
        <v>1.7934291095277162</v>
      </c>
      <c r="R377" s="1">
        <v>535.42016273316062</v>
      </c>
      <c r="S377" s="1">
        <v>549.84615497890002</v>
      </c>
      <c r="T377" s="1">
        <v>4148</v>
      </c>
      <c r="U377" s="1">
        <f>Condutividade!B$6</f>
        <v>6.543115377123824</v>
      </c>
      <c r="V377" s="1">
        <v>0.5</v>
      </c>
      <c r="W377" s="1">
        <f t="shared" si="161"/>
        <v>4.2441318157838755E-2</v>
      </c>
      <c r="X377" s="1">
        <f t="shared" si="162"/>
        <v>38.481005110180092</v>
      </c>
      <c r="Y377" s="1">
        <f t="shared" si="163"/>
        <v>18.22075568102408</v>
      </c>
      <c r="Z377" s="1">
        <f>[1]!HeatTransferArea(I377,J377,0.36,L377)</f>
        <v>0.47123889803846908</v>
      </c>
      <c r="AA377" s="1">
        <f>[1]!Convection(I377,M377,1000,9*10^-4,L377,0.6,0.36,7)</f>
        <v>20660.760475301788</v>
      </c>
      <c r="AB377" s="1">
        <f t="shared" si="164"/>
        <v>10.105075751866371</v>
      </c>
      <c r="AC377" s="1">
        <f t="shared" si="165"/>
        <v>1056.9031309682296</v>
      </c>
      <c r="AD377" s="1">
        <f t="shared" si="173"/>
        <v>0.91014659601764669</v>
      </c>
      <c r="AE377" s="1">
        <f t="shared" si="166"/>
        <v>1.4506146027843947E-3</v>
      </c>
      <c r="AF377" s="1">
        <f t="shared" si="167"/>
        <v>6.9413839072971115E-6</v>
      </c>
      <c r="AG377" s="1">
        <f t="shared" si="168"/>
        <v>2.7765535629188454E-7</v>
      </c>
      <c r="AH377" s="1">
        <f t="shared" si="169"/>
        <v>3.4639233440250607E-4</v>
      </c>
      <c r="AI377" s="1">
        <f t="shared" si="170"/>
        <v>1.160804956937239E-3</v>
      </c>
      <c r="AJ377" s="1">
        <f t="shared" si="174"/>
        <v>205.08375900890582</v>
      </c>
      <c r="AK377" s="1">
        <f t="shared" si="175"/>
        <v>11.151820773817386</v>
      </c>
      <c r="AL377" s="1">
        <f t="shared" si="176"/>
        <v>1.0252518728147555</v>
      </c>
      <c r="AM377" s="1">
        <f t="shared" si="177"/>
        <v>0.98044395021672281</v>
      </c>
      <c r="AN377" s="1">
        <f t="shared" si="178"/>
        <v>0.19067908494952102</v>
      </c>
      <c r="AO377" s="1">
        <f t="shared" si="171"/>
        <v>16.234669029999999</v>
      </c>
      <c r="AP377" s="1">
        <v>0.93459999999999999</v>
      </c>
      <c r="AQ377" s="1">
        <f t="shared" si="179"/>
        <v>1.4768890907774761E-2</v>
      </c>
      <c r="AR377" s="1">
        <f t="shared" si="180"/>
        <v>85.141320215050584</v>
      </c>
      <c r="AS377" s="1">
        <f t="shared" si="172"/>
        <v>112.66523431843363</v>
      </c>
      <c r="AT377" s="1">
        <f t="shared" si="181"/>
        <v>86.416666666666657</v>
      </c>
      <c r="AU377" s="1">
        <f t="shared" si="182"/>
        <v>93.091265079659451</v>
      </c>
      <c r="AV377" s="1">
        <f t="shared" si="183"/>
        <v>56.332617159216817</v>
      </c>
      <c r="AX377" s="1">
        <f t="shared" si="184"/>
        <v>1.0772373972573901</v>
      </c>
      <c r="AY377" s="1">
        <f t="shared" si="185"/>
        <v>0.72932907860765717</v>
      </c>
      <c r="AZ377" s="1">
        <v>0.18859119771668578</v>
      </c>
    </row>
    <row r="378" spans="1:52" x14ac:dyDescent="0.25">
      <c r="A378" s="1">
        <v>0.5</v>
      </c>
      <c r="B378" s="1">
        <v>5</v>
      </c>
      <c r="C378" s="1">
        <v>20</v>
      </c>
      <c r="D378" s="1">
        <v>1</v>
      </c>
      <c r="E378" s="1">
        <v>75</v>
      </c>
      <c r="F378" s="1">
        <v>0.37569999999999998</v>
      </c>
      <c r="G378" s="1">
        <v>17.89559199</v>
      </c>
      <c r="H378" s="1">
        <v>1.25743619</v>
      </c>
      <c r="I378" s="1">
        <f t="shared" si="187"/>
        <v>2.5000000000000001E-2</v>
      </c>
      <c r="J378" s="1">
        <f t="shared" si="157"/>
        <v>0.125</v>
      </c>
      <c r="K378" s="1">
        <f t="shared" si="158"/>
        <v>0.31023227454199215</v>
      </c>
      <c r="L378" s="1">
        <f t="shared" si="159"/>
        <v>5.0000000000000001E-4</v>
      </c>
      <c r="M378" s="1">
        <f t="shared" si="160"/>
        <v>2.0833333333333332E-2</v>
      </c>
      <c r="N378" s="1">
        <v>306.05479229593186</v>
      </c>
      <c r="O378" s="1">
        <v>300.06956954138207</v>
      </c>
      <c r="P378" s="1">
        <v>1.8387165533037901</v>
      </c>
      <c r="Q378" s="1">
        <v>1.7934291095277162</v>
      </c>
      <c r="R378" s="1">
        <v>535.42016273316062</v>
      </c>
      <c r="S378" s="1">
        <v>549.84615497890002</v>
      </c>
      <c r="T378" s="1">
        <v>4148</v>
      </c>
      <c r="U378" s="1">
        <f>Condutividade!B$6</f>
        <v>6.543115377123824</v>
      </c>
      <c r="V378" s="1">
        <v>0.5</v>
      </c>
      <c r="W378" s="1">
        <f t="shared" si="161"/>
        <v>4.2441318157838755E-2</v>
      </c>
      <c r="X378" s="1">
        <f t="shared" si="162"/>
        <v>38.481005110180092</v>
      </c>
      <c r="Y378" s="1">
        <f t="shared" si="163"/>
        <v>18.22075568102408</v>
      </c>
      <c r="Z378" s="1">
        <f>[1]!HeatTransferArea(I378,J378,0.36,L378)</f>
        <v>0.47123889803846908</v>
      </c>
      <c r="AA378" s="1">
        <f>[1]!Convection(I378,M378,1000,9*10^-4,L378,0.6,0.36,7)</f>
        <v>20660.760475301788</v>
      </c>
      <c r="AB378" s="1">
        <f t="shared" si="164"/>
        <v>10.105075751866371</v>
      </c>
      <c r="AC378" s="1">
        <f t="shared" si="165"/>
        <v>1056.9031309682296</v>
      </c>
      <c r="AD378" s="1">
        <f t="shared" si="173"/>
        <v>0.45507329800882335</v>
      </c>
      <c r="AE378" s="1">
        <f t="shared" si="166"/>
        <v>7.2530730139219735E-4</v>
      </c>
      <c r="AF378" s="1">
        <f t="shared" si="167"/>
        <v>2.7765535629188446E-5</v>
      </c>
      <c r="AG378" s="1">
        <f t="shared" si="168"/>
        <v>1.1106214251675381E-6</v>
      </c>
      <c r="AH378" s="1">
        <f t="shared" si="169"/>
        <v>1.7319616720125303E-4</v>
      </c>
      <c r="AI378" s="1">
        <f t="shared" si="170"/>
        <v>5.8040247846861948E-4</v>
      </c>
      <c r="AJ378" s="1">
        <f t="shared" si="174"/>
        <v>102.54187950445291</v>
      </c>
      <c r="AK378" s="1">
        <f t="shared" si="175"/>
        <v>11.151820773817386</v>
      </c>
      <c r="AL378" s="1">
        <f t="shared" si="176"/>
        <v>1.0252518728147555</v>
      </c>
      <c r="AM378" s="1">
        <f t="shared" si="177"/>
        <v>0.98044395021672281</v>
      </c>
      <c r="AN378" s="1">
        <f t="shared" si="178"/>
        <v>0.10509346075911898</v>
      </c>
      <c r="AO378" s="1">
        <f t="shared" si="171"/>
        <v>17.89559199</v>
      </c>
      <c r="AP378" s="1">
        <v>0.97319999999999995</v>
      </c>
      <c r="AQ378" s="1">
        <f t="shared" si="179"/>
        <v>7.3844062249913333E-3</v>
      </c>
      <c r="AR378" s="1">
        <f t="shared" si="180"/>
        <v>170.28264043010117</v>
      </c>
      <c r="AS378" s="1">
        <f t="shared" si="172"/>
        <v>112.66523431843363</v>
      </c>
      <c r="AT378" s="1">
        <f t="shared" si="181"/>
        <v>86.416666666666657</v>
      </c>
      <c r="AU378" s="1">
        <f t="shared" si="182"/>
        <v>186.1825301593189</v>
      </c>
      <c r="AV378" s="1">
        <f t="shared" si="183"/>
        <v>56.332617159216817</v>
      </c>
      <c r="AX378" s="1">
        <f t="shared" si="184"/>
        <v>2.1544747945147802</v>
      </c>
      <c r="AY378" s="1">
        <f t="shared" si="185"/>
        <v>0.29886879673830646</v>
      </c>
      <c r="AZ378" s="1">
        <v>0.10394271423108982</v>
      </c>
    </row>
    <row r="379" spans="1:52" x14ac:dyDescent="0.25">
      <c r="A379" s="1">
        <v>0.5</v>
      </c>
      <c r="B379" s="1">
        <v>5</v>
      </c>
      <c r="C379" s="1">
        <v>20</v>
      </c>
      <c r="D379" s="1">
        <v>1.5</v>
      </c>
      <c r="E379" s="1">
        <v>75</v>
      </c>
      <c r="F379" s="1">
        <v>0.2505</v>
      </c>
      <c r="G379" s="1">
        <v>18.08735613</v>
      </c>
      <c r="H379" s="1">
        <v>1.2616381800000001</v>
      </c>
      <c r="I379" s="1">
        <f t="shared" si="187"/>
        <v>2.5000000000000001E-2</v>
      </c>
      <c r="J379" s="1">
        <f t="shared" si="157"/>
        <v>0.125</v>
      </c>
      <c r="K379" s="1">
        <f t="shared" si="158"/>
        <v>0.31023227454199215</v>
      </c>
      <c r="L379" s="1">
        <f t="shared" si="159"/>
        <v>5.0000000000000001E-4</v>
      </c>
      <c r="M379" s="1">
        <f t="shared" si="160"/>
        <v>2.0833333333333332E-2</v>
      </c>
      <c r="N379" s="1">
        <v>306.05479229593186</v>
      </c>
      <c r="O379" s="1">
        <v>300.06956954138207</v>
      </c>
      <c r="P379" s="1">
        <v>1.8387165533037901</v>
      </c>
      <c r="Q379" s="1">
        <v>1.7934291095277162</v>
      </c>
      <c r="R379" s="1">
        <v>535.42016273316062</v>
      </c>
      <c r="S379" s="1">
        <v>549.84615497890002</v>
      </c>
      <c r="T379" s="1">
        <v>4148</v>
      </c>
      <c r="U379" s="1">
        <f>Condutividade!B$6</f>
        <v>6.543115377123824</v>
      </c>
      <c r="V379" s="1">
        <v>0.5</v>
      </c>
      <c r="W379" s="1">
        <f t="shared" si="161"/>
        <v>4.2441318157838755E-2</v>
      </c>
      <c r="X379" s="1">
        <f t="shared" si="162"/>
        <v>38.481005110180092</v>
      </c>
      <c r="Y379" s="1">
        <f t="shared" si="163"/>
        <v>18.22075568102408</v>
      </c>
      <c r="Z379" s="1">
        <f>[1]!HeatTransferArea(I379,J379,0.36,L379)</f>
        <v>0.47123889803846908</v>
      </c>
      <c r="AA379" s="1">
        <f>[1]!Convection(I379,M379,1000,9*10^-4,L379,0.6,0.36,7)</f>
        <v>20660.760475301788</v>
      </c>
      <c r="AB379" s="1">
        <f t="shared" si="164"/>
        <v>10.105075751866371</v>
      </c>
      <c r="AC379" s="1">
        <f t="shared" si="165"/>
        <v>1056.9031309682296</v>
      </c>
      <c r="AD379" s="1">
        <f t="shared" si="173"/>
        <v>0.30338219867254884</v>
      </c>
      <c r="AE379" s="1">
        <f t="shared" si="166"/>
        <v>4.502048675947834E-4</v>
      </c>
      <c r="AF379" s="1">
        <f t="shared" si="167"/>
        <v>6.2472455165674012E-5</v>
      </c>
      <c r="AG379" s="1">
        <f t="shared" si="168"/>
        <v>2.498898206626961E-6</v>
      </c>
      <c r="AH379" s="1">
        <f t="shared" si="169"/>
        <v>1.1546411146750201E-4</v>
      </c>
      <c r="AI379" s="1">
        <f t="shared" si="170"/>
        <v>3.8693498564574625E-4</v>
      </c>
      <c r="AJ379" s="1">
        <f t="shared" si="174"/>
        <v>68.36125300296861</v>
      </c>
      <c r="AK379" s="1">
        <f t="shared" si="175"/>
        <v>11.151820773817386</v>
      </c>
      <c r="AL379" s="1">
        <f t="shared" si="176"/>
        <v>1.0252518728147555</v>
      </c>
      <c r="AM379" s="1">
        <f t="shared" si="177"/>
        <v>0.98044395021672281</v>
      </c>
      <c r="AN379" s="1">
        <f t="shared" si="178"/>
        <v>7.0813075188070923E-2</v>
      </c>
      <c r="AO379" s="1">
        <f t="shared" si="171"/>
        <v>18.08735613</v>
      </c>
      <c r="AP379" s="1">
        <v>0.97729999999999995</v>
      </c>
      <c r="AQ379" s="1">
        <f t="shared" si="179"/>
        <v>4.9393885241358912E-3</v>
      </c>
      <c r="AR379" s="1">
        <f t="shared" si="180"/>
        <v>255.42396064515174</v>
      </c>
      <c r="AS379" s="1">
        <f t="shared" si="172"/>
        <v>112.66523431843363</v>
      </c>
      <c r="AT379" s="1">
        <f t="shared" si="181"/>
        <v>86.416666666666657</v>
      </c>
      <c r="AU379" s="1">
        <f t="shared" si="182"/>
        <v>279.27379523897832</v>
      </c>
      <c r="AV379" s="1">
        <f t="shared" si="183"/>
        <v>56.332617159216817</v>
      </c>
      <c r="AX379" s="1">
        <f t="shared" si="184"/>
        <v>3.2317121917721701</v>
      </c>
      <c r="AY379" s="1">
        <f t="shared" si="185"/>
        <v>0.25314633156565525</v>
      </c>
      <c r="AZ379" s="1">
        <v>7.0037690118218532E-2</v>
      </c>
    </row>
    <row r="380" spans="1:52" x14ac:dyDescent="0.25">
      <c r="A380" s="1">
        <v>0.3</v>
      </c>
      <c r="B380" s="1">
        <v>3</v>
      </c>
      <c r="C380" s="1">
        <v>20</v>
      </c>
      <c r="D380" s="1">
        <v>0.5</v>
      </c>
      <c r="E380" s="1">
        <v>100</v>
      </c>
      <c r="F380" s="1">
        <v>1.6697</v>
      </c>
      <c r="G380" s="1">
        <v>-28.5406637</v>
      </c>
      <c r="H380" s="1">
        <v>3.6001245700000002</v>
      </c>
      <c r="I380" s="1">
        <f t="shared" si="187"/>
        <v>2.5000000000000001E-2</v>
      </c>
      <c r="J380" s="1">
        <f t="shared" si="157"/>
        <v>7.5000000000000011E-2</v>
      </c>
      <c r="K380" s="1">
        <f t="shared" si="158"/>
        <v>0.18613936472519527</v>
      </c>
      <c r="L380" s="1">
        <f t="shared" si="159"/>
        <v>2.9999999999999997E-4</v>
      </c>
      <c r="M380" s="1">
        <f t="shared" si="160"/>
        <v>2.7777777777777776E-2</v>
      </c>
      <c r="N380" s="1">
        <v>306.05479229593186</v>
      </c>
      <c r="O380" s="1">
        <v>300.06956954138207</v>
      </c>
      <c r="P380" s="1">
        <v>1.8387165533037901</v>
      </c>
      <c r="Q380" s="1">
        <v>1.7934291095277162</v>
      </c>
      <c r="R380" s="1">
        <v>535.42016273316062</v>
      </c>
      <c r="S380" s="1">
        <v>549.84615497890002</v>
      </c>
      <c r="T380" s="1">
        <v>4148</v>
      </c>
      <c r="U380" s="1">
        <f>Condutividade!B$6</f>
        <v>6.543115377123824</v>
      </c>
      <c r="V380" s="1">
        <v>0.5</v>
      </c>
      <c r="W380" s="1">
        <f t="shared" si="161"/>
        <v>5.6588424210451668E-2</v>
      </c>
      <c r="X380" s="1">
        <f t="shared" si="162"/>
        <v>30.784804088144071</v>
      </c>
      <c r="Y380" s="1">
        <f t="shared" si="163"/>
        <v>15.450123313091112</v>
      </c>
      <c r="Z380" s="1">
        <f>[1]!HeatTransferArea(I380,J380,0.36,L380)</f>
        <v>0.47123889803846919</v>
      </c>
      <c r="AA380" s="1">
        <f>[1]!Convection(I380,M380,1000,9*10^-4,L380,0.6,0.36,7)</f>
        <v>34185.213621900613</v>
      </c>
      <c r="AB380" s="1">
        <f t="shared" si="164"/>
        <v>8.0840606014930945</v>
      </c>
      <c r="AC380" s="1">
        <f t="shared" si="165"/>
        <v>1476.8113579608787</v>
      </c>
      <c r="AD380" s="1">
        <f t="shared" si="173"/>
        <v>2.0225479911503261</v>
      </c>
      <c r="AE380" s="1">
        <f t="shared" si="166"/>
        <v>3.3013657839657817E-3</v>
      </c>
      <c r="AF380" s="1">
        <f t="shared" si="167"/>
        <v>2.498898206626961E-6</v>
      </c>
      <c r="AG380" s="1">
        <f t="shared" si="168"/>
        <v>2.7765535629188454E-7</v>
      </c>
      <c r="AH380" s="1">
        <f t="shared" si="169"/>
        <v>9.6220092889584996E-4</v>
      </c>
      <c r="AI380" s="1">
        <f t="shared" si="170"/>
        <v>2.5878384413469701E-3</v>
      </c>
      <c r="AJ380" s="1">
        <f t="shared" si="174"/>
        <v>565.55131166660067</v>
      </c>
      <c r="AK380" s="1">
        <f t="shared" si="175"/>
        <v>11.151820773817386</v>
      </c>
      <c r="AL380" s="1">
        <f t="shared" si="176"/>
        <v>1.0252518728147555</v>
      </c>
      <c r="AM380" s="1">
        <f t="shared" si="177"/>
        <v>0.98044395021672281</v>
      </c>
      <c r="AN380" s="1">
        <f t="shared" si="178"/>
        <v>-0.55869198073492754</v>
      </c>
      <c r="AO380" s="1">
        <f t="shared" si="171"/>
        <v>-28.5406637</v>
      </c>
      <c r="AP380" s="1">
        <v>0.48949999999999999</v>
      </c>
      <c r="AQ380" s="1">
        <f t="shared" si="179"/>
        <v>7.0473509237480678E-2</v>
      </c>
      <c r="AR380" s="1">
        <f t="shared" si="180"/>
        <v>51.08479212903034</v>
      </c>
      <c r="AS380" s="1">
        <f t="shared" si="172"/>
        <v>139.81159263987175</v>
      </c>
      <c r="AT380" s="1">
        <f t="shared" si="181"/>
        <v>115.22222222222221</v>
      </c>
      <c r="AU380" s="1">
        <f t="shared" si="182"/>
        <v>55.85475904779566</v>
      </c>
      <c r="AV380" s="1">
        <f t="shared" si="183"/>
        <v>69.905796319935874</v>
      </c>
      <c r="AX380" s="1">
        <f t="shared" si="184"/>
        <v>0.48475682876582543</v>
      </c>
      <c r="AY380" s="1">
        <f t="shared" si="185"/>
        <v>5.693004505033775</v>
      </c>
      <c r="AZ380" s="1">
        <v>-0.5525744463762291</v>
      </c>
    </row>
    <row r="381" spans="1:52" x14ac:dyDescent="0.25">
      <c r="A381" s="1">
        <v>0.3</v>
      </c>
      <c r="B381" s="1">
        <v>3</v>
      </c>
      <c r="C381" s="1">
        <v>20</v>
      </c>
      <c r="D381" s="1">
        <v>1</v>
      </c>
      <c r="E381" s="1">
        <v>100</v>
      </c>
      <c r="F381" s="1">
        <v>0.83489999999999998</v>
      </c>
      <c r="G381" s="1">
        <v>21.57988521</v>
      </c>
      <c r="H381" s="1">
        <v>3.6000541799999999</v>
      </c>
      <c r="I381" s="1">
        <f t="shared" si="187"/>
        <v>2.5000000000000001E-2</v>
      </c>
      <c r="J381" s="1">
        <f t="shared" si="157"/>
        <v>7.5000000000000011E-2</v>
      </c>
      <c r="K381" s="1">
        <f t="shared" si="158"/>
        <v>0.18613936472519527</v>
      </c>
      <c r="L381" s="1">
        <f t="shared" si="159"/>
        <v>2.9999999999999997E-4</v>
      </c>
      <c r="M381" s="1">
        <f t="shared" si="160"/>
        <v>2.7777777777777776E-2</v>
      </c>
      <c r="N381" s="1">
        <v>306.05479229593186</v>
      </c>
      <c r="O381" s="1">
        <v>300.06956954138207</v>
      </c>
      <c r="P381" s="1">
        <v>1.8387165533037901</v>
      </c>
      <c r="Q381" s="1">
        <v>1.7934291095277162</v>
      </c>
      <c r="R381" s="1">
        <v>535.42016273316062</v>
      </c>
      <c r="S381" s="1">
        <v>549.84615497890002</v>
      </c>
      <c r="T381" s="1">
        <v>4148</v>
      </c>
      <c r="U381" s="1">
        <f>Condutividade!B$6</f>
        <v>6.543115377123824</v>
      </c>
      <c r="V381" s="1">
        <v>0.5</v>
      </c>
      <c r="W381" s="1">
        <f t="shared" si="161"/>
        <v>5.6588424210451668E-2</v>
      </c>
      <c r="X381" s="1">
        <f t="shared" si="162"/>
        <v>30.784804088144071</v>
      </c>
      <c r="Y381" s="1">
        <f t="shared" si="163"/>
        <v>15.450123313091112</v>
      </c>
      <c r="Z381" s="1">
        <f>[1]!HeatTransferArea(I381,J381,0.36,L381)</f>
        <v>0.47123889803846919</v>
      </c>
      <c r="AA381" s="1">
        <f>[1]!Convection(I381,M381,1000,9*10^-4,L381,0.6,0.36,7)</f>
        <v>34185.213621900613</v>
      </c>
      <c r="AB381" s="1">
        <f t="shared" si="164"/>
        <v>8.0840606014930945</v>
      </c>
      <c r="AC381" s="1">
        <f t="shared" si="165"/>
        <v>1476.8113579608787</v>
      </c>
      <c r="AD381" s="1">
        <f t="shared" si="173"/>
        <v>1.0112739955751631</v>
      </c>
      <c r="AE381" s="1">
        <f t="shared" si="166"/>
        <v>1.6006828919828964E-3</v>
      </c>
      <c r="AF381" s="1">
        <f t="shared" si="167"/>
        <v>9.9955928265078442E-6</v>
      </c>
      <c r="AG381" s="1">
        <f t="shared" si="168"/>
        <v>1.1106214251675381E-6</v>
      </c>
      <c r="AH381" s="1">
        <f t="shared" si="169"/>
        <v>4.8110046444792498E-4</v>
      </c>
      <c r="AI381" s="1">
        <f t="shared" si="170"/>
        <v>1.2939192206734851E-3</v>
      </c>
      <c r="AJ381" s="1">
        <f t="shared" si="174"/>
        <v>282.77565583330033</v>
      </c>
      <c r="AK381" s="1">
        <f t="shared" si="175"/>
        <v>11.151820773817386</v>
      </c>
      <c r="AL381" s="1">
        <f t="shared" si="176"/>
        <v>1.0252518728147555</v>
      </c>
      <c r="AM381" s="1">
        <f t="shared" si="177"/>
        <v>0.98044395021672281</v>
      </c>
      <c r="AN381" s="1">
        <f t="shared" si="178"/>
        <v>0.21121633572955886</v>
      </c>
      <c r="AO381" s="1">
        <f t="shared" si="171"/>
        <v>21.57988521</v>
      </c>
      <c r="AP381" s="1">
        <v>0.91349999999999998</v>
      </c>
      <c r="AQ381" s="1">
        <f t="shared" si="179"/>
        <v>3.5236065666147343E-2</v>
      </c>
      <c r="AR381" s="1">
        <f t="shared" si="180"/>
        <v>102.16958425806068</v>
      </c>
      <c r="AS381" s="1">
        <f t="shared" si="172"/>
        <v>139.81159263987175</v>
      </c>
      <c r="AT381" s="1">
        <f t="shared" si="181"/>
        <v>115.22222222222221</v>
      </c>
      <c r="AU381" s="1">
        <f t="shared" si="182"/>
        <v>111.70951809559132</v>
      </c>
      <c r="AV381" s="1">
        <f t="shared" si="183"/>
        <v>69.905796319935874</v>
      </c>
      <c r="AX381" s="1">
        <f t="shared" si="184"/>
        <v>0.96951365753165086</v>
      </c>
      <c r="AY381" s="1">
        <f t="shared" si="185"/>
        <v>0.96463249693520414</v>
      </c>
      <c r="AZ381" s="1">
        <v>0.20890357085105776</v>
      </c>
    </row>
    <row r="382" spans="1:52" x14ac:dyDescent="0.25">
      <c r="A382" s="1">
        <v>0.3</v>
      </c>
      <c r="B382" s="1">
        <v>3</v>
      </c>
      <c r="C382" s="1">
        <v>20</v>
      </c>
      <c r="D382" s="1">
        <v>1.5</v>
      </c>
      <c r="E382" s="1">
        <v>100</v>
      </c>
      <c r="F382" s="1">
        <v>0.55659999999999998</v>
      </c>
      <c r="G382" s="1">
        <v>23.83832559</v>
      </c>
      <c r="H382" s="1">
        <v>3.6116498699999999</v>
      </c>
      <c r="I382" s="1">
        <f t="shared" si="187"/>
        <v>2.5000000000000001E-2</v>
      </c>
      <c r="J382" s="1">
        <f t="shared" si="157"/>
        <v>7.5000000000000011E-2</v>
      </c>
      <c r="K382" s="1">
        <f t="shared" si="158"/>
        <v>0.18613936472519527</v>
      </c>
      <c r="L382" s="1">
        <f t="shared" si="159"/>
        <v>2.9999999999999997E-4</v>
      </c>
      <c r="M382" s="1">
        <f t="shared" si="160"/>
        <v>2.7777777777777776E-2</v>
      </c>
      <c r="N382" s="1">
        <v>306.05479229593186</v>
      </c>
      <c r="O382" s="1">
        <v>300.06956954138207</v>
      </c>
      <c r="P382" s="1">
        <v>1.8387165533037901</v>
      </c>
      <c r="Q382" s="1">
        <v>1.7934291095277162</v>
      </c>
      <c r="R382" s="1">
        <v>535.42016273316062</v>
      </c>
      <c r="S382" s="1">
        <v>549.84615497890002</v>
      </c>
      <c r="T382" s="1">
        <v>4148</v>
      </c>
      <c r="U382" s="1">
        <f>Condutividade!B$6</f>
        <v>6.543115377123824</v>
      </c>
      <c r="V382" s="1">
        <v>0.5</v>
      </c>
      <c r="W382" s="1">
        <f t="shared" si="161"/>
        <v>5.6588424210451668E-2</v>
      </c>
      <c r="X382" s="1">
        <f t="shared" si="162"/>
        <v>30.784804088144071</v>
      </c>
      <c r="Y382" s="1">
        <f t="shared" si="163"/>
        <v>15.450123313091112</v>
      </c>
      <c r="Z382" s="1">
        <f>[1]!HeatTransferArea(I382,J382,0.36,L382)</f>
        <v>0.47123889803846919</v>
      </c>
      <c r="AA382" s="1">
        <f>[1]!Convection(I382,M382,1000,9*10^-4,L382,0.6,0.36,7)</f>
        <v>34185.213621900613</v>
      </c>
      <c r="AB382" s="1">
        <f t="shared" si="164"/>
        <v>8.0840606014930945</v>
      </c>
      <c r="AC382" s="1">
        <f t="shared" si="165"/>
        <v>1476.8113579608787</v>
      </c>
      <c r="AD382" s="1">
        <f t="shared" si="173"/>
        <v>0.67418266371677527</v>
      </c>
      <c r="AE382" s="1">
        <f t="shared" si="166"/>
        <v>1.0671219279885236E-3</v>
      </c>
      <c r="AF382" s="1">
        <f t="shared" si="167"/>
        <v>2.2490083859642649E-5</v>
      </c>
      <c r="AG382" s="1">
        <f t="shared" si="168"/>
        <v>2.498898206626961E-6</v>
      </c>
      <c r="AH382" s="1">
        <f t="shared" si="169"/>
        <v>3.207336429652833E-4</v>
      </c>
      <c r="AI382" s="1">
        <f t="shared" si="170"/>
        <v>8.6261281378232333E-4</v>
      </c>
      <c r="AJ382" s="1">
        <f t="shared" si="174"/>
        <v>188.51710388886687</v>
      </c>
      <c r="AK382" s="1">
        <f t="shared" si="175"/>
        <v>11.151820773817386</v>
      </c>
      <c r="AL382" s="1">
        <f t="shared" si="176"/>
        <v>1.0252518728147555</v>
      </c>
      <c r="AM382" s="1">
        <f t="shared" si="177"/>
        <v>0.98044395021672281</v>
      </c>
      <c r="AN382" s="1">
        <f t="shared" si="178"/>
        <v>0.1555474378740675</v>
      </c>
      <c r="AO382" s="1">
        <f t="shared" si="171"/>
        <v>23.83832559</v>
      </c>
      <c r="AP382" s="1">
        <v>0.96919999999999995</v>
      </c>
      <c r="AQ382" s="1">
        <f t="shared" si="179"/>
        <v>2.3566373470977873E-2</v>
      </c>
      <c r="AR382" s="1">
        <f t="shared" si="180"/>
        <v>153.25437638709101</v>
      </c>
      <c r="AS382" s="1">
        <f t="shared" si="172"/>
        <v>139.81159263987175</v>
      </c>
      <c r="AT382" s="1">
        <f t="shared" si="181"/>
        <v>115.22222222222221</v>
      </c>
      <c r="AU382" s="1">
        <f t="shared" si="182"/>
        <v>167.56427714338699</v>
      </c>
      <c r="AV382" s="1">
        <f t="shared" si="183"/>
        <v>69.905796319935874</v>
      </c>
      <c r="AX382" s="1">
        <f t="shared" si="184"/>
        <v>1.4542704862974765</v>
      </c>
      <c r="AY382" s="1">
        <f t="shared" si="185"/>
        <v>0.34347607983357603</v>
      </c>
      <c r="AZ382" s="1">
        <v>0.15384423319525611</v>
      </c>
    </row>
    <row r="383" spans="1:52" x14ac:dyDescent="0.25">
      <c r="A383" s="1">
        <v>0.3</v>
      </c>
      <c r="B383" s="1">
        <v>4</v>
      </c>
      <c r="C383" s="1">
        <v>20</v>
      </c>
      <c r="D383" s="1">
        <v>0.5</v>
      </c>
      <c r="E383" s="1">
        <v>100</v>
      </c>
      <c r="F383" s="1">
        <v>1.2523</v>
      </c>
      <c r="G383" s="1">
        <v>12.082306839999999</v>
      </c>
      <c r="H383" s="1">
        <v>4.8001660900000003</v>
      </c>
      <c r="I383" s="1">
        <f t="shared" si="187"/>
        <v>2.5000000000000001E-2</v>
      </c>
      <c r="J383" s="1">
        <f t="shared" si="157"/>
        <v>0.1</v>
      </c>
      <c r="K383" s="1">
        <f t="shared" si="158"/>
        <v>0.24818581963359368</v>
      </c>
      <c r="L383" s="1">
        <f t="shared" si="159"/>
        <v>2.9999999999999997E-4</v>
      </c>
      <c r="M383" s="1">
        <f t="shared" si="160"/>
        <v>2.7777777777777776E-2</v>
      </c>
      <c r="N383" s="1">
        <v>306.05479229593186</v>
      </c>
      <c r="O383" s="1">
        <v>300.06956954138207</v>
      </c>
      <c r="P383" s="1">
        <v>1.8387165533037901</v>
      </c>
      <c r="Q383" s="1">
        <v>1.7934291095277162</v>
      </c>
      <c r="R383" s="1">
        <v>535.42016273316062</v>
      </c>
      <c r="S383" s="1">
        <v>549.84615497890002</v>
      </c>
      <c r="T383" s="1">
        <v>4148</v>
      </c>
      <c r="U383" s="1">
        <f>Condutividade!B$6</f>
        <v>6.543115377123824</v>
      </c>
      <c r="V383" s="1">
        <v>0.5</v>
      </c>
      <c r="W383" s="1">
        <f t="shared" si="161"/>
        <v>5.6588424210451668E-2</v>
      </c>
      <c r="X383" s="1">
        <f t="shared" si="162"/>
        <v>30.784804088144071</v>
      </c>
      <c r="Y383" s="1">
        <f t="shared" si="163"/>
        <v>15.450123313091112</v>
      </c>
      <c r="Z383" s="1">
        <f>[1]!HeatTransferArea(I383,J383,0.36,L383)</f>
        <v>0.62831853071795885</v>
      </c>
      <c r="AA383" s="1">
        <f>[1]!Convection(I383,M383,1000,9*10^-4,L383,0.6,0.36,7)</f>
        <v>34185.213621900613</v>
      </c>
      <c r="AB383" s="1">
        <f t="shared" si="164"/>
        <v>8.0840606014930945</v>
      </c>
      <c r="AC383" s="1">
        <f t="shared" si="165"/>
        <v>1476.8113579608787</v>
      </c>
      <c r="AD383" s="1">
        <f t="shared" si="173"/>
        <v>1.5169109933627447</v>
      </c>
      <c r="AE383" s="1">
        <f t="shared" si="166"/>
        <v>2.4510243379742835E-3</v>
      </c>
      <c r="AF383" s="1">
        <f t="shared" si="167"/>
        <v>4.4424857006701526E-6</v>
      </c>
      <c r="AG383" s="1">
        <f t="shared" si="168"/>
        <v>2.7765535629188454E-7</v>
      </c>
      <c r="AH383" s="1">
        <f t="shared" si="169"/>
        <v>5.4123802250391571E-4</v>
      </c>
      <c r="AI383" s="1">
        <f t="shared" si="170"/>
        <v>1.4556591232576712E-3</v>
      </c>
      <c r="AJ383" s="1">
        <f t="shared" si="174"/>
        <v>565.55131166660067</v>
      </c>
      <c r="AK383" s="1">
        <f t="shared" si="175"/>
        <v>11.151820773817386</v>
      </c>
      <c r="AL383" s="1">
        <f t="shared" si="176"/>
        <v>1.0252518728147555</v>
      </c>
      <c r="AM383" s="1">
        <f t="shared" si="177"/>
        <v>0.98044395021672281</v>
      </c>
      <c r="AN383" s="1">
        <f t="shared" si="178"/>
        <v>0.17738606251175137</v>
      </c>
      <c r="AO383" s="1">
        <f t="shared" si="171"/>
        <v>12.082306839999999</v>
      </c>
      <c r="AP383" s="1">
        <v>0.64700000000000002</v>
      </c>
      <c r="AQ383" s="1">
        <f t="shared" si="179"/>
        <v>7.0473509188542449E-2</v>
      </c>
      <c r="AR383" s="1">
        <f t="shared" si="180"/>
        <v>68.113056172040444</v>
      </c>
      <c r="AS383" s="1">
        <f t="shared" si="172"/>
        <v>186.41545685316231</v>
      </c>
      <c r="AT383" s="1">
        <f t="shared" si="181"/>
        <v>115.22222222222221</v>
      </c>
      <c r="AU383" s="1">
        <f t="shared" si="182"/>
        <v>74.473012063727552</v>
      </c>
      <c r="AV383" s="1">
        <f t="shared" si="183"/>
        <v>93.207728426581156</v>
      </c>
      <c r="AX383" s="1">
        <f t="shared" si="184"/>
        <v>0.64634243835443395</v>
      </c>
      <c r="AY383" s="1">
        <f t="shared" si="185"/>
        <v>3.936592733157537</v>
      </c>
      <c r="AZ383" s="1">
        <v>0.17544373047623082</v>
      </c>
    </row>
    <row r="384" spans="1:52" x14ac:dyDescent="0.25">
      <c r="A384" s="1">
        <v>0.3</v>
      </c>
      <c r="B384" s="1">
        <v>4</v>
      </c>
      <c r="C384" s="1">
        <v>20</v>
      </c>
      <c r="D384" s="1">
        <v>1</v>
      </c>
      <c r="E384" s="1">
        <v>100</v>
      </c>
      <c r="F384" s="1">
        <v>0.62609999999999999</v>
      </c>
      <c r="G384" s="1">
        <v>23.022157870000001</v>
      </c>
      <c r="H384" s="1">
        <v>4.8000722400000004</v>
      </c>
      <c r="I384" s="1">
        <f t="shared" si="187"/>
        <v>2.5000000000000001E-2</v>
      </c>
      <c r="J384" s="1">
        <f t="shared" si="157"/>
        <v>0.1</v>
      </c>
      <c r="K384" s="1">
        <f t="shared" si="158"/>
        <v>0.24818581963359368</v>
      </c>
      <c r="L384" s="1">
        <f t="shared" si="159"/>
        <v>2.9999999999999997E-4</v>
      </c>
      <c r="M384" s="1">
        <f t="shared" si="160"/>
        <v>2.7777777777777776E-2</v>
      </c>
      <c r="N384" s="1">
        <v>306.05479229593186</v>
      </c>
      <c r="O384" s="1">
        <v>300.06956954138207</v>
      </c>
      <c r="P384" s="1">
        <v>1.8387165533037901</v>
      </c>
      <c r="Q384" s="1">
        <v>1.7934291095277162</v>
      </c>
      <c r="R384" s="1">
        <v>535.42016273316062</v>
      </c>
      <c r="S384" s="1">
        <v>549.84615497890002</v>
      </c>
      <c r="T384" s="1">
        <v>4148</v>
      </c>
      <c r="U384" s="1">
        <f>Condutividade!B$6</f>
        <v>6.543115377123824</v>
      </c>
      <c r="V384" s="1">
        <v>0.5</v>
      </c>
      <c r="W384" s="1">
        <f t="shared" si="161"/>
        <v>5.6588424210451668E-2</v>
      </c>
      <c r="X384" s="1">
        <f t="shared" si="162"/>
        <v>30.784804088144071</v>
      </c>
      <c r="Y384" s="1">
        <f t="shared" si="163"/>
        <v>15.450123313091112</v>
      </c>
      <c r="Z384" s="1">
        <f>[1]!HeatTransferArea(I384,J384,0.36,L384)</f>
        <v>0.62831853071795885</v>
      </c>
      <c r="AA384" s="1">
        <f>[1]!Convection(I384,M384,1000,9*10^-4,L384,0.6,0.36,7)</f>
        <v>34185.213621900613</v>
      </c>
      <c r="AB384" s="1">
        <f t="shared" si="164"/>
        <v>8.0840606014930945</v>
      </c>
      <c r="AC384" s="1">
        <f t="shared" si="165"/>
        <v>1476.8113579608787</v>
      </c>
      <c r="AD384" s="1">
        <f t="shared" si="173"/>
        <v>0.75845549668137235</v>
      </c>
      <c r="AE384" s="1">
        <f t="shared" si="166"/>
        <v>1.2755121689871363E-3</v>
      </c>
      <c r="AF384" s="1">
        <f t="shared" si="167"/>
        <v>1.776994280268061E-5</v>
      </c>
      <c r="AG384" s="1">
        <f t="shared" si="168"/>
        <v>1.1106214251675381E-6</v>
      </c>
      <c r="AH384" s="1">
        <f t="shared" si="169"/>
        <v>2.7061901125195785E-4</v>
      </c>
      <c r="AI384" s="1">
        <f t="shared" si="170"/>
        <v>7.278295616288356E-4</v>
      </c>
      <c r="AJ384" s="1">
        <f t="shared" si="174"/>
        <v>282.77565583330033</v>
      </c>
      <c r="AK384" s="1">
        <f t="shared" si="175"/>
        <v>11.151820773817386</v>
      </c>
      <c r="AL384" s="1">
        <f t="shared" si="176"/>
        <v>1.0252518728147555</v>
      </c>
      <c r="AM384" s="1">
        <f t="shared" si="177"/>
        <v>0.98044395021672281</v>
      </c>
      <c r="AN384" s="1">
        <f t="shared" si="178"/>
        <v>0.1689995954068664</v>
      </c>
      <c r="AO384" s="1">
        <f t="shared" si="171"/>
        <v>23.022157870000001</v>
      </c>
      <c r="AP384" s="1">
        <v>0.97060000000000002</v>
      </c>
      <c r="AQ384" s="1">
        <f t="shared" si="179"/>
        <v>3.523606566614735E-2</v>
      </c>
      <c r="AR384" s="1">
        <f t="shared" si="180"/>
        <v>136.22611234408089</v>
      </c>
      <c r="AS384" s="1">
        <f t="shared" si="172"/>
        <v>186.41545685316231</v>
      </c>
      <c r="AT384" s="1">
        <f t="shared" si="181"/>
        <v>115.22222222222221</v>
      </c>
      <c r="AU384" s="1">
        <f t="shared" si="182"/>
        <v>148.9460241274551</v>
      </c>
      <c r="AV384" s="1">
        <f t="shared" si="183"/>
        <v>93.207728426581156</v>
      </c>
      <c r="AX384" s="1">
        <f t="shared" si="184"/>
        <v>1.2926848767088679</v>
      </c>
      <c r="AY384" s="1">
        <f t="shared" si="185"/>
        <v>0.32786353075023095</v>
      </c>
      <c r="AZ384" s="1">
        <v>0.16714909304213288</v>
      </c>
    </row>
    <row r="385" spans="1:52" x14ac:dyDescent="0.25">
      <c r="A385" s="1">
        <v>0.3</v>
      </c>
      <c r="B385" s="1">
        <v>4</v>
      </c>
      <c r="C385" s="1">
        <v>20</v>
      </c>
      <c r="D385" s="1">
        <v>1.5</v>
      </c>
      <c r="E385" s="1">
        <v>100</v>
      </c>
      <c r="F385" s="1">
        <v>0.41739999999999999</v>
      </c>
      <c r="G385" s="1">
        <v>23.97104169</v>
      </c>
      <c r="H385" s="1">
        <v>4.8155331600000002</v>
      </c>
      <c r="I385" s="1">
        <f t="shared" ref="I385:I416" si="188">25/1000</f>
        <v>2.5000000000000001E-2</v>
      </c>
      <c r="J385" s="1">
        <f t="shared" si="157"/>
        <v>0.1</v>
      </c>
      <c r="K385" s="1">
        <f t="shared" si="158"/>
        <v>0.24818581963359368</v>
      </c>
      <c r="L385" s="1">
        <f t="shared" si="159"/>
        <v>2.9999999999999997E-4</v>
      </c>
      <c r="M385" s="1">
        <f t="shared" si="160"/>
        <v>2.7777777777777776E-2</v>
      </c>
      <c r="N385" s="1">
        <v>306.05479229593186</v>
      </c>
      <c r="O385" s="1">
        <v>300.06956954138207</v>
      </c>
      <c r="P385" s="1">
        <v>1.8387165533037901</v>
      </c>
      <c r="Q385" s="1">
        <v>1.7934291095277162</v>
      </c>
      <c r="R385" s="1">
        <v>535.42016273316062</v>
      </c>
      <c r="S385" s="1">
        <v>549.84615497890002</v>
      </c>
      <c r="T385" s="1">
        <v>4148</v>
      </c>
      <c r="U385" s="1">
        <f>Condutividade!B$6</f>
        <v>6.543115377123824</v>
      </c>
      <c r="V385" s="1">
        <v>0.5</v>
      </c>
      <c r="W385" s="1">
        <f t="shared" si="161"/>
        <v>5.6588424210451668E-2</v>
      </c>
      <c r="X385" s="1">
        <f t="shared" si="162"/>
        <v>30.784804088144071</v>
      </c>
      <c r="Y385" s="1">
        <f t="shared" si="163"/>
        <v>15.450123313091112</v>
      </c>
      <c r="Z385" s="1">
        <f>[1]!HeatTransferArea(I385,J385,0.36,L385)</f>
        <v>0.62831853071795885</v>
      </c>
      <c r="AA385" s="1">
        <f>[1]!Convection(I385,M385,1000,9*10^-4,L385,0.6,0.36,7)</f>
        <v>34185.213621900613</v>
      </c>
      <c r="AB385" s="1">
        <f t="shared" si="164"/>
        <v>8.0840606014930945</v>
      </c>
      <c r="AC385" s="1">
        <f t="shared" si="165"/>
        <v>1476.8113579608787</v>
      </c>
      <c r="AD385" s="1">
        <f t="shared" si="173"/>
        <v>0.50563699778758153</v>
      </c>
      <c r="AE385" s="1">
        <f t="shared" si="166"/>
        <v>8.5034144599144268E-4</v>
      </c>
      <c r="AF385" s="1">
        <f t="shared" si="167"/>
        <v>3.9982371306031377E-5</v>
      </c>
      <c r="AG385" s="1">
        <f t="shared" si="168"/>
        <v>2.498898206626961E-6</v>
      </c>
      <c r="AH385" s="1">
        <f t="shared" si="169"/>
        <v>1.8041267416797188E-4</v>
      </c>
      <c r="AI385" s="1">
        <f t="shared" si="170"/>
        <v>4.8521970775255692E-4</v>
      </c>
      <c r="AJ385" s="1">
        <f t="shared" si="174"/>
        <v>188.51710388886687</v>
      </c>
      <c r="AK385" s="1">
        <f t="shared" si="175"/>
        <v>11.151820773817386</v>
      </c>
      <c r="AL385" s="1">
        <f t="shared" si="176"/>
        <v>1.0252518728147555</v>
      </c>
      <c r="AM385" s="1">
        <f t="shared" si="177"/>
        <v>0.98044395021672281</v>
      </c>
      <c r="AN385" s="1">
        <f t="shared" si="178"/>
        <v>0.11731006768831399</v>
      </c>
      <c r="AO385" s="1">
        <f t="shared" si="171"/>
        <v>23.97104169</v>
      </c>
      <c r="AP385" s="1">
        <v>0.98180000000000001</v>
      </c>
      <c r="AQ385" s="1">
        <f t="shared" si="179"/>
        <v>2.3566373470977876E-2</v>
      </c>
      <c r="AR385" s="1">
        <f t="shared" si="180"/>
        <v>204.33916851612133</v>
      </c>
      <c r="AS385" s="1">
        <f t="shared" si="172"/>
        <v>186.41545685316231</v>
      </c>
      <c r="AT385" s="1">
        <f t="shared" si="181"/>
        <v>115.22222222222221</v>
      </c>
      <c r="AU385" s="1">
        <f t="shared" si="182"/>
        <v>223.41903619118267</v>
      </c>
      <c r="AV385" s="1">
        <f t="shared" si="183"/>
        <v>93.207728426581156</v>
      </c>
      <c r="AX385" s="1">
        <f t="shared" si="184"/>
        <v>1.9390273150633019</v>
      </c>
      <c r="AY385" s="1">
        <f t="shared" si="185"/>
        <v>0.20296313808347635</v>
      </c>
      <c r="AZ385" s="1">
        <v>0.11602555243760201</v>
      </c>
    </row>
    <row r="386" spans="1:52" x14ac:dyDescent="0.25">
      <c r="A386" s="1">
        <v>0.3</v>
      </c>
      <c r="B386" s="1">
        <v>5</v>
      </c>
      <c r="C386" s="1">
        <v>20</v>
      </c>
      <c r="D386" s="1">
        <v>0.5</v>
      </c>
      <c r="E386" s="1">
        <v>100</v>
      </c>
      <c r="F386" s="1">
        <v>1.0018</v>
      </c>
      <c r="G386" s="1">
        <v>18.944279009999999</v>
      </c>
      <c r="H386" s="1">
        <v>6.0002076200000003</v>
      </c>
      <c r="I386" s="1">
        <f t="shared" si="188"/>
        <v>2.5000000000000001E-2</v>
      </c>
      <c r="J386" s="1">
        <f t="shared" ref="J386:J449" si="189">I386*B386</f>
        <v>0.125</v>
      </c>
      <c r="K386" s="1">
        <f t="shared" ref="K386:K449" si="190">PI()*I386^2*J386*(1-0.36)*7900/4</f>
        <v>0.31023227454199215</v>
      </c>
      <c r="L386" s="1">
        <f t="shared" ref="L386:L449" si="191">A386/1000</f>
        <v>2.9999999999999997E-4</v>
      </c>
      <c r="M386" s="1">
        <f t="shared" ref="M386:M449" si="192">E386/3600</f>
        <v>2.7777777777777776E-2</v>
      </c>
      <c r="N386" s="1">
        <v>306.05479229593186</v>
      </c>
      <c r="O386" s="1">
        <v>300.06956954138207</v>
      </c>
      <c r="P386" s="1">
        <v>1.8387165533037901</v>
      </c>
      <c r="Q386" s="1">
        <v>1.7934291095277162</v>
      </c>
      <c r="R386" s="1">
        <v>535.42016273316062</v>
      </c>
      <c r="S386" s="1">
        <v>549.84615497890002</v>
      </c>
      <c r="T386" s="1">
        <v>4148</v>
      </c>
      <c r="U386" s="1">
        <f>Condutividade!B$6</f>
        <v>6.543115377123824</v>
      </c>
      <c r="V386" s="1">
        <v>0.5</v>
      </c>
      <c r="W386" s="1">
        <f t="shared" ref="W386:W449" si="193">E386/3600/1000/(PI()*I386^2/4)</f>
        <v>5.6588424210451668E-2</v>
      </c>
      <c r="X386" s="1">
        <f t="shared" ref="X386:X449" si="194">0.75*W386*L386*N386*7900</f>
        <v>30.784804088144071</v>
      </c>
      <c r="Y386" s="1">
        <f t="shared" ref="Y386:Y449" si="195">(1-0.36)*U386+0.36*(X386+V386)</f>
        <v>15.450123313091112</v>
      </c>
      <c r="Z386" s="1">
        <f>[1]!HeatTransferArea(I386,J386,0.36,L386)</f>
        <v>0.7853981633974485</v>
      </c>
      <c r="AA386" s="1">
        <f>[1]!Convection(I386,M386,1000,9*10^-4,L386,0.6,0.36,7)</f>
        <v>34185.213621900613</v>
      </c>
      <c r="AB386" s="1">
        <f t="shared" ref="AB386:AB449" si="196">W386*L386/(2.1*10^-6)</f>
        <v>8.0840606014930945</v>
      </c>
      <c r="AC386" s="1">
        <f t="shared" ref="AC386:AC449" si="197">0.17*AB386^0.79*V386/L386</f>
        <v>1476.8113579608787</v>
      </c>
      <c r="AD386" s="1">
        <f t="shared" si="173"/>
        <v>1.2135287946901956</v>
      </c>
      <c r="AE386" s="1">
        <f t="shared" ref="AE386:AE449" si="198">ABS(T386*M386/(2*D386*370*K386)-F386)</f>
        <v>2.0008194703791116E-3</v>
      </c>
      <c r="AF386" s="1">
        <f t="shared" ref="AF386:AF449" si="199">J386^2*D386^2/(N386*P386)</f>
        <v>6.9413839072971115E-6</v>
      </c>
      <c r="AG386" s="1">
        <f t="shared" ref="AG386:AG449" si="200">I386^2*D386^2/(N386*P386)</f>
        <v>2.7765535629188454E-7</v>
      </c>
      <c r="AH386" s="1">
        <f t="shared" ref="AH386:AH449" si="201">U386*(1-0.36)/(7900*N386*J386*J386*D386*(1-0.36))</f>
        <v>3.4639233440250607E-4</v>
      </c>
      <c r="AI386" s="1">
        <f t="shared" ref="AI386:AI449" si="202">0.36*(V386+X386)/(7900*N386*J386*J386*D386*(1-0.36))</f>
        <v>9.3162183888490944E-4</v>
      </c>
      <c r="AJ386" s="1">
        <f t="shared" si="174"/>
        <v>565.55131166660055</v>
      </c>
      <c r="AK386" s="1">
        <f t="shared" si="175"/>
        <v>11.151820773817386</v>
      </c>
      <c r="AL386" s="1">
        <f t="shared" si="176"/>
        <v>1.0252518728147555</v>
      </c>
      <c r="AM386" s="1">
        <f t="shared" si="177"/>
        <v>0.98044395021672281</v>
      </c>
      <c r="AN386" s="1">
        <f t="shared" si="178"/>
        <v>0.22250393771379631</v>
      </c>
      <c r="AO386" s="1">
        <f t="shared" ref="AO386:AO449" si="203">G386</f>
        <v>18.944279009999999</v>
      </c>
      <c r="AP386" s="1">
        <v>0.80830000000000002</v>
      </c>
      <c r="AQ386" s="1">
        <f t="shared" si="179"/>
        <v>7.0473509276631263E-2</v>
      </c>
      <c r="AR386" s="1">
        <f t="shared" si="180"/>
        <v>85.141320215050584</v>
      </c>
      <c r="AS386" s="1">
        <f t="shared" ref="AS386:AS449" si="204">AA386*Z386/(M386*T386)</f>
        <v>233.01932106645287</v>
      </c>
      <c r="AT386" s="1">
        <f t="shared" si="181"/>
        <v>115.22222222222221</v>
      </c>
      <c r="AU386" s="1">
        <f t="shared" si="182"/>
        <v>93.091265079659451</v>
      </c>
      <c r="AV386" s="1">
        <f t="shared" si="183"/>
        <v>116.50966053322644</v>
      </c>
      <c r="AX386" s="1">
        <f t="shared" si="184"/>
        <v>0.80792804794304252</v>
      </c>
      <c r="AY386" s="1">
        <f t="shared" si="185"/>
        <v>2.1378040423407927</v>
      </c>
      <c r="AZ386" s="1">
        <v>0.22006757647925823</v>
      </c>
    </row>
    <row r="387" spans="1:52" x14ac:dyDescent="0.25">
      <c r="A387" s="1">
        <v>0.3</v>
      </c>
      <c r="B387" s="1">
        <v>5</v>
      </c>
      <c r="C387" s="1">
        <v>20</v>
      </c>
      <c r="D387" s="1">
        <v>1</v>
      </c>
      <c r="E387" s="1">
        <v>100</v>
      </c>
      <c r="F387" s="1">
        <v>0.50090000000000001</v>
      </c>
      <c r="G387" s="1">
        <v>23.188704479999998</v>
      </c>
      <c r="H387" s="1">
        <v>6.0000903000000001</v>
      </c>
      <c r="I387" s="1">
        <f t="shared" si="188"/>
        <v>2.5000000000000001E-2</v>
      </c>
      <c r="J387" s="1">
        <f t="shared" si="189"/>
        <v>0.125</v>
      </c>
      <c r="K387" s="1">
        <f t="shared" si="190"/>
        <v>0.31023227454199215</v>
      </c>
      <c r="L387" s="1">
        <f t="shared" si="191"/>
        <v>2.9999999999999997E-4</v>
      </c>
      <c r="M387" s="1">
        <f t="shared" si="192"/>
        <v>2.7777777777777776E-2</v>
      </c>
      <c r="N387" s="1">
        <v>306.05479229593186</v>
      </c>
      <c r="O387" s="1">
        <v>300.06956954138207</v>
      </c>
      <c r="P387" s="1">
        <v>1.8387165533037901</v>
      </c>
      <c r="Q387" s="1">
        <v>1.7934291095277162</v>
      </c>
      <c r="R387" s="1">
        <v>535.42016273316062</v>
      </c>
      <c r="S387" s="1">
        <v>549.84615497890002</v>
      </c>
      <c r="T387" s="1">
        <v>4148</v>
      </c>
      <c r="U387" s="1">
        <f>Condutividade!B$6</f>
        <v>6.543115377123824</v>
      </c>
      <c r="V387" s="1">
        <v>0.5</v>
      </c>
      <c r="W387" s="1">
        <f t="shared" si="193"/>
        <v>5.6588424210451668E-2</v>
      </c>
      <c r="X387" s="1">
        <f t="shared" si="194"/>
        <v>30.784804088144071</v>
      </c>
      <c r="Y387" s="1">
        <f t="shared" si="195"/>
        <v>15.450123313091112</v>
      </c>
      <c r="Z387" s="1">
        <f>[1]!HeatTransferArea(I387,J387,0.36,L387)</f>
        <v>0.7853981633974485</v>
      </c>
      <c r="AA387" s="1">
        <f>[1]!Convection(I387,M387,1000,9*10^-4,L387,0.6,0.36,7)</f>
        <v>34185.213621900613</v>
      </c>
      <c r="AB387" s="1">
        <f t="shared" si="196"/>
        <v>8.0840606014930945</v>
      </c>
      <c r="AC387" s="1">
        <f t="shared" si="197"/>
        <v>1476.8113579608787</v>
      </c>
      <c r="AD387" s="1">
        <f t="shared" ref="AD387:AD450" si="205">T387*M387/(2*D387*N387*K387)</f>
        <v>0.60676439734509779</v>
      </c>
      <c r="AE387" s="1">
        <f t="shared" si="198"/>
        <v>1.0004097351895558E-3</v>
      </c>
      <c r="AF387" s="1">
        <f t="shared" si="199"/>
        <v>2.7765535629188446E-5</v>
      </c>
      <c r="AG387" s="1">
        <f t="shared" si="200"/>
        <v>1.1106214251675381E-6</v>
      </c>
      <c r="AH387" s="1">
        <f t="shared" si="201"/>
        <v>1.7319616720125303E-4</v>
      </c>
      <c r="AI387" s="1">
        <f t="shared" si="202"/>
        <v>4.6581091944245472E-4</v>
      </c>
      <c r="AJ387" s="1">
        <f t="shared" ref="AJ387:AJ450" si="206">AA387*Z387/(N387*K387*D387)</f>
        <v>282.77565583330028</v>
      </c>
      <c r="AK387" s="1">
        <f t="shared" ref="AK387:AK450" si="207">C387/Q387</f>
        <v>11.151820773817386</v>
      </c>
      <c r="AL387" s="1">
        <f t="shared" ref="AL387:AL450" si="208">P387/Q387</f>
        <v>1.0252518728147555</v>
      </c>
      <c r="AM387" s="1">
        <f t="shared" ref="AM387:AM450" si="209">O387/N387</f>
        <v>0.98044395021672281</v>
      </c>
      <c r="AN387" s="1">
        <f t="shared" ref="AN387:AN450" si="210">G387/(K387*D387*N387*Q387)</f>
        <v>0.13617773615343173</v>
      </c>
      <c r="AO387" s="1">
        <f t="shared" si="203"/>
        <v>23.188704479999998</v>
      </c>
      <c r="AP387" s="1">
        <v>0.98199999999999998</v>
      </c>
      <c r="AQ387" s="1">
        <f t="shared" ref="AQ387:AQ450" si="211">H387/(K387*D387*Q387*N387)</f>
        <v>3.5236065666147336E-2</v>
      </c>
      <c r="AR387" s="1">
        <f t="shared" ref="AR387:AR450" si="212">K387*Q387*N387*D387</f>
        <v>170.28264043010117</v>
      </c>
      <c r="AS387" s="1">
        <f t="shared" si="204"/>
        <v>233.01932106645287</v>
      </c>
      <c r="AT387" s="1">
        <f t="shared" ref="AT387:AT450" si="213">M387*T387</f>
        <v>115.22222222222221</v>
      </c>
      <c r="AU387" s="1">
        <f t="shared" ref="AU387:AU450" si="214">2*K387*O387*D387</f>
        <v>186.1825301593189</v>
      </c>
      <c r="AV387" s="1">
        <f t="shared" ref="AV387:AV450" si="215">AS387/2</f>
        <v>116.50966053322644</v>
      </c>
      <c r="AX387" s="1">
        <f t="shared" ref="AX387:AX450" si="216">AU387/AT387</f>
        <v>1.615856095886085</v>
      </c>
      <c r="AY387" s="1">
        <f t="shared" ref="AY387:AY450" si="217">(1-AP387)*AK387</f>
        <v>0.20073277392871314</v>
      </c>
      <c r="AZ387" s="1">
        <v>0.13468662475657125</v>
      </c>
    </row>
    <row r="388" spans="1:52" x14ac:dyDescent="0.25">
      <c r="A388" s="1">
        <v>0.3</v>
      </c>
      <c r="B388" s="1">
        <v>5</v>
      </c>
      <c r="C388" s="1">
        <v>20</v>
      </c>
      <c r="D388" s="1">
        <v>1.5</v>
      </c>
      <c r="E388" s="1">
        <v>100</v>
      </c>
      <c r="F388" s="1">
        <v>0.33389999999999997</v>
      </c>
      <c r="G388" s="1">
        <v>23.763803410000001</v>
      </c>
      <c r="H388" s="1">
        <v>6.0194164399999996</v>
      </c>
      <c r="I388" s="1">
        <f t="shared" si="188"/>
        <v>2.5000000000000001E-2</v>
      </c>
      <c r="J388" s="1">
        <f t="shared" si="189"/>
        <v>0.125</v>
      </c>
      <c r="K388" s="1">
        <f t="shared" si="190"/>
        <v>0.31023227454199215</v>
      </c>
      <c r="L388" s="1">
        <f t="shared" si="191"/>
        <v>2.9999999999999997E-4</v>
      </c>
      <c r="M388" s="1">
        <f t="shared" si="192"/>
        <v>2.7777777777777776E-2</v>
      </c>
      <c r="N388" s="1">
        <v>306.05479229593186</v>
      </c>
      <c r="O388" s="1">
        <v>300.06956954138207</v>
      </c>
      <c r="P388" s="1">
        <v>1.8387165533037901</v>
      </c>
      <c r="Q388" s="1">
        <v>1.7934291095277162</v>
      </c>
      <c r="R388" s="1">
        <v>535.42016273316062</v>
      </c>
      <c r="S388" s="1">
        <v>549.84615497890002</v>
      </c>
      <c r="T388" s="1">
        <v>4148</v>
      </c>
      <c r="U388" s="1">
        <f>Condutividade!B$6</f>
        <v>6.543115377123824</v>
      </c>
      <c r="V388" s="1">
        <v>0.5</v>
      </c>
      <c r="W388" s="1">
        <f t="shared" si="193"/>
        <v>5.6588424210451668E-2</v>
      </c>
      <c r="X388" s="1">
        <f t="shared" si="194"/>
        <v>30.784804088144071</v>
      </c>
      <c r="Y388" s="1">
        <f t="shared" si="195"/>
        <v>15.450123313091112</v>
      </c>
      <c r="Z388" s="1">
        <f>[1]!HeatTransferArea(I388,J388,0.36,L388)</f>
        <v>0.7853981633974485</v>
      </c>
      <c r="AA388" s="1">
        <f>[1]!Convection(I388,M388,1000,9*10^-4,L388,0.6,0.36,7)</f>
        <v>34185.213621900613</v>
      </c>
      <c r="AB388" s="1">
        <f t="shared" si="196"/>
        <v>8.0840606014930945</v>
      </c>
      <c r="AC388" s="1">
        <f t="shared" si="197"/>
        <v>1476.8113579608787</v>
      </c>
      <c r="AD388" s="1">
        <f t="shared" si="205"/>
        <v>0.4045095982300651</v>
      </c>
      <c r="AE388" s="1">
        <f t="shared" si="198"/>
        <v>7.0027315679310753E-4</v>
      </c>
      <c r="AF388" s="1">
        <f t="shared" si="199"/>
        <v>6.2472455165674012E-5</v>
      </c>
      <c r="AG388" s="1">
        <f t="shared" si="200"/>
        <v>2.498898206626961E-6</v>
      </c>
      <c r="AH388" s="1">
        <f t="shared" si="201"/>
        <v>1.1546411146750201E-4</v>
      </c>
      <c r="AI388" s="1">
        <f t="shared" si="202"/>
        <v>3.1054061296163646E-4</v>
      </c>
      <c r="AJ388" s="1">
        <f t="shared" si="206"/>
        <v>188.51710388886684</v>
      </c>
      <c r="AK388" s="1">
        <f t="shared" si="207"/>
        <v>11.151820773817386</v>
      </c>
      <c r="AL388" s="1">
        <f t="shared" si="208"/>
        <v>1.0252518728147555</v>
      </c>
      <c r="AM388" s="1">
        <f t="shared" si="209"/>
        <v>0.98044395021672281</v>
      </c>
      <c r="AN388" s="1">
        <f t="shared" si="210"/>
        <v>9.3036703956736119E-2</v>
      </c>
      <c r="AO388" s="1">
        <f t="shared" si="203"/>
        <v>23.763803410000001</v>
      </c>
      <c r="AP388" s="1">
        <v>0.98680000000000001</v>
      </c>
      <c r="AQ388" s="1">
        <f t="shared" si="211"/>
        <v>2.3566373431827273E-2</v>
      </c>
      <c r="AR388" s="1">
        <f t="shared" si="212"/>
        <v>255.42396064515174</v>
      </c>
      <c r="AS388" s="1">
        <f t="shared" si="204"/>
        <v>233.01932106645287</v>
      </c>
      <c r="AT388" s="1">
        <f t="shared" si="213"/>
        <v>115.22222222222221</v>
      </c>
      <c r="AU388" s="1">
        <f t="shared" si="214"/>
        <v>279.27379523897832</v>
      </c>
      <c r="AV388" s="1">
        <f t="shared" si="215"/>
        <v>116.50966053322644</v>
      </c>
      <c r="AX388" s="1">
        <f t="shared" si="216"/>
        <v>2.4237841438291272</v>
      </c>
      <c r="AY388" s="1">
        <f t="shared" si="217"/>
        <v>0.14720403421438938</v>
      </c>
      <c r="AZ388" s="1">
        <v>9.2017975833367141E-2</v>
      </c>
    </row>
    <row r="389" spans="1:52" x14ac:dyDescent="0.25">
      <c r="A389" s="1">
        <v>0.4</v>
      </c>
      <c r="B389" s="1">
        <v>3</v>
      </c>
      <c r="C389" s="1">
        <v>20</v>
      </c>
      <c r="D389" s="1">
        <v>0.5</v>
      </c>
      <c r="E389" s="1">
        <v>100</v>
      </c>
      <c r="F389" s="1">
        <v>1.6697</v>
      </c>
      <c r="G389" s="1">
        <v>-33.311079890000002</v>
      </c>
      <c r="H389" s="1">
        <v>2.1193398700000001</v>
      </c>
      <c r="I389" s="1">
        <f t="shared" si="188"/>
        <v>2.5000000000000001E-2</v>
      </c>
      <c r="J389" s="1">
        <f t="shared" si="189"/>
        <v>7.5000000000000011E-2</v>
      </c>
      <c r="K389" s="1">
        <f t="shared" si="190"/>
        <v>0.18613936472519527</v>
      </c>
      <c r="L389" s="1">
        <f t="shared" si="191"/>
        <v>4.0000000000000002E-4</v>
      </c>
      <c r="M389" s="1">
        <f t="shared" si="192"/>
        <v>2.7777777777777776E-2</v>
      </c>
      <c r="N389" s="1">
        <v>306.05479229593186</v>
      </c>
      <c r="O389" s="1">
        <v>300.06956954138207</v>
      </c>
      <c r="P389" s="1">
        <v>1.8387165533037901</v>
      </c>
      <c r="Q389" s="1">
        <v>1.7934291095277162</v>
      </c>
      <c r="R389" s="1">
        <v>535.42016273316062</v>
      </c>
      <c r="S389" s="1">
        <v>549.84615497890002</v>
      </c>
      <c r="T389" s="1">
        <v>4148</v>
      </c>
      <c r="U389" s="1">
        <f>Condutividade!B$6</f>
        <v>6.543115377123824</v>
      </c>
      <c r="V389" s="1">
        <v>0.5</v>
      </c>
      <c r="W389" s="1">
        <f t="shared" si="193"/>
        <v>5.6588424210451668E-2</v>
      </c>
      <c r="X389" s="1">
        <f t="shared" si="194"/>
        <v>41.046405450858771</v>
      </c>
      <c r="Y389" s="1">
        <f t="shared" si="195"/>
        <v>19.144299803668403</v>
      </c>
      <c r="Z389" s="1">
        <f>[1]!HeatTransferArea(I389,J389,0.36,L389)</f>
        <v>0.35342917352885184</v>
      </c>
      <c r="AA389" s="1">
        <f>[1]!Convection(I389,M389,1000,9*10^-4,L389,0.6,0.36,7)</f>
        <v>25884.883040575744</v>
      </c>
      <c r="AB389" s="1">
        <f t="shared" si="196"/>
        <v>10.778747468657462</v>
      </c>
      <c r="AC389" s="1">
        <f t="shared" si="197"/>
        <v>1390.2339473811267</v>
      </c>
      <c r="AD389" s="1">
        <f t="shared" si="205"/>
        <v>2.0225479911503261</v>
      </c>
      <c r="AE389" s="1">
        <f t="shared" si="198"/>
        <v>3.3013657839657817E-3</v>
      </c>
      <c r="AF389" s="1">
        <f t="shared" si="199"/>
        <v>2.498898206626961E-6</v>
      </c>
      <c r="AG389" s="1">
        <f t="shared" si="200"/>
        <v>2.7765535629188454E-7</v>
      </c>
      <c r="AH389" s="1">
        <f t="shared" si="201"/>
        <v>9.6220092889584996E-4</v>
      </c>
      <c r="AI389" s="1">
        <f t="shared" si="202"/>
        <v>3.4366648045037456E-3</v>
      </c>
      <c r="AJ389" s="1">
        <f t="shared" si="206"/>
        <v>321.1745957883</v>
      </c>
      <c r="AK389" s="1">
        <f t="shared" si="207"/>
        <v>11.151820773817386</v>
      </c>
      <c r="AL389" s="1">
        <f t="shared" si="208"/>
        <v>1.0252518728147555</v>
      </c>
      <c r="AM389" s="1">
        <f t="shared" si="209"/>
        <v>0.98044395021672281</v>
      </c>
      <c r="AN389" s="1">
        <f t="shared" si="210"/>
        <v>-0.65207429651201532</v>
      </c>
      <c r="AO389" s="1">
        <f t="shared" si="203"/>
        <v>-33.311079890000002</v>
      </c>
      <c r="AP389" s="1">
        <v>0.48949999999999999</v>
      </c>
      <c r="AQ389" s="1">
        <f t="shared" si="211"/>
        <v>4.1486708307375629E-2</v>
      </c>
      <c r="AR389" s="1">
        <f t="shared" si="212"/>
        <v>51.08479212903034</v>
      </c>
      <c r="AS389" s="1">
        <f t="shared" si="204"/>
        <v>79.398510491123545</v>
      </c>
      <c r="AT389" s="1">
        <f t="shared" si="213"/>
        <v>115.22222222222221</v>
      </c>
      <c r="AU389" s="1">
        <f t="shared" si="214"/>
        <v>55.85475904779566</v>
      </c>
      <c r="AV389" s="1">
        <f t="shared" si="215"/>
        <v>39.699255245561773</v>
      </c>
      <c r="AX389" s="1">
        <f t="shared" si="216"/>
        <v>0.48475682876582543</v>
      </c>
      <c r="AY389" s="1">
        <f t="shared" si="217"/>
        <v>5.693004505033775</v>
      </c>
      <c r="AZ389" s="1">
        <v>-0.64493424966887125</v>
      </c>
    </row>
    <row r="390" spans="1:52" x14ac:dyDescent="0.25">
      <c r="A390" s="1">
        <v>0.4</v>
      </c>
      <c r="B390" s="1">
        <v>3</v>
      </c>
      <c r="C390" s="1">
        <v>20</v>
      </c>
      <c r="D390" s="1">
        <v>1</v>
      </c>
      <c r="E390" s="1">
        <v>100</v>
      </c>
      <c r="F390" s="1">
        <v>0.83489999999999998</v>
      </c>
      <c r="G390" s="1">
        <v>19.854414160000001</v>
      </c>
      <c r="H390" s="1">
        <v>2.11930263</v>
      </c>
      <c r="I390" s="1">
        <f t="shared" si="188"/>
        <v>2.5000000000000001E-2</v>
      </c>
      <c r="J390" s="1">
        <f t="shared" si="189"/>
        <v>7.5000000000000011E-2</v>
      </c>
      <c r="K390" s="1">
        <f t="shared" si="190"/>
        <v>0.18613936472519527</v>
      </c>
      <c r="L390" s="1">
        <f t="shared" si="191"/>
        <v>4.0000000000000002E-4</v>
      </c>
      <c r="M390" s="1">
        <f t="shared" si="192"/>
        <v>2.7777777777777776E-2</v>
      </c>
      <c r="N390" s="1">
        <v>306.05479229593186</v>
      </c>
      <c r="O390" s="1">
        <v>300.06956954138207</v>
      </c>
      <c r="P390" s="1">
        <v>1.8387165533037901</v>
      </c>
      <c r="Q390" s="1">
        <v>1.7934291095277162</v>
      </c>
      <c r="R390" s="1">
        <v>535.42016273316062</v>
      </c>
      <c r="S390" s="1">
        <v>549.84615497890002</v>
      </c>
      <c r="T390" s="1">
        <v>4148</v>
      </c>
      <c r="U390" s="1">
        <f>Condutividade!B$6</f>
        <v>6.543115377123824</v>
      </c>
      <c r="V390" s="1">
        <v>0.5</v>
      </c>
      <c r="W390" s="1">
        <f t="shared" si="193"/>
        <v>5.6588424210451668E-2</v>
      </c>
      <c r="X390" s="1">
        <f t="shared" si="194"/>
        <v>41.046405450858771</v>
      </c>
      <c r="Y390" s="1">
        <f t="shared" si="195"/>
        <v>19.144299803668403</v>
      </c>
      <c r="Z390" s="1">
        <f>[1]!HeatTransferArea(I390,J390,0.36,L390)</f>
        <v>0.35342917352885184</v>
      </c>
      <c r="AA390" s="1">
        <f>[1]!Convection(I390,M390,1000,9*10^-4,L390,0.6,0.36,7)</f>
        <v>25884.883040575744</v>
      </c>
      <c r="AB390" s="1">
        <f t="shared" si="196"/>
        <v>10.778747468657462</v>
      </c>
      <c r="AC390" s="1">
        <f t="shared" si="197"/>
        <v>1390.2339473811267</v>
      </c>
      <c r="AD390" s="1">
        <f t="shared" si="205"/>
        <v>1.0112739955751631</v>
      </c>
      <c r="AE390" s="1">
        <f t="shared" si="198"/>
        <v>1.6006828919828964E-3</v>
      </c>
      <c r="AF390" s="1">
        <f t="shared" si="199"/>
        <v>9.9955928265078442E-6</v>
      </c>
      <c r="AG390" s="1">
        <f t="shared" si="200"/>
        <v>1.1106214251675381E-6</v>
      </c>
      <c r="AH390" s="1">
        <f t="shared" si="201"/>
        <v>4.8110046444792498E-4</v>
      </c>
      <c r="AI390" s="1">
        <f t="shared" si="202"/>
        <v>1.7183324022518728E-3</v>
      </c>
      <c r="AJ390" s="1">
        <f t="shared" si="206"/>
        <v>160.58729789415</v>
      </c>
      <c r="AK390" s="1">
        <f t="shared" si="207"/>
        <v>11.151820773817386</v>
      </c>
      <c r="AL390" s="1">
        <f t="shared" si="208"/>
        <v>1.0252518728147555</v>
      </c>
      <c r="AM390" s="1">
        <f t="shared" si="209"/>
        <v>0.98044395021672281</v>
      </c>
      <c r="AN390" s="1">
        <f t="shared" si="210"/>
        <v>0.19432803122553161</v>
      </c>
      <c r="AO390" s="1">
        <f t="shared" si="203"/>
        <v>19.854414160000001</v>
      </c>
      <c r="AP390" s="1">
        <v>0.89219999999999999</v>
      </c>
      <c r="AQ390" s="1">
        <f t="shared" si="211"/>
        <v>2.0742989661649693E-2</v>
      </c>
      <c r="AR390" s="1">
        <f t="shared" si="212"/>
        <v>102.16958425806068</v>
      </c>
      <c r="AS390" s="1">
        <f t="shared" si="204"/>
        <v>79.398510491123545</v>
      </c>
      <c r="AT390" s="1">
        <f t="shared" si="213"/>
        <v>115.22222222222221</v>
      </c>
      <c r="AU390" s="1">
        <f t="shared" si="214"/>
        <v>111.70951809559132</v>
      </c>
      <c r="AV390" s="1">
        <f t="shared" si="215"/>
        <v>39.699255245561773</v>
      </c>
      <c r="AX390" s="1">
        <f t="shared" si="216"/>
        <v>0.96951365753165086</v>
      </c>
      <c r="AY390" s="1">
        <f t="shared" si="217"/>
        <v>1.2021662794175143</v>
      </c>
      <c r="AZ390" s="1">
        <v>0.19220018896383206</v>
      </c>
    </row>
    <row r="391" spans="1:52" x14ac:dyDescent="0.25">
      <c r="A391" s="1">
        <v>0.4</v>
      </c>
      <c r="B391" s="1">
        <v>3</v>
      </c>
      <c r="C391" s="1">
        <v>20</v>
      </c>
      <c r="D391" s="1">
        <v>1.5</v>
      </c>
      <c r="E391" s="1">
        <v>100</v>
      </c>
      <c r="F391" s="1">
        <v>0.55659999999999998</v>
      </c>
      <c r="G391" s="1">
        <v>22.806636109999999</v>
      </c>
      <c r="H391" s="1">
        <v>2.12638243</v>
      </c>
      <c r="I391" s="1">
        <f t="shared" si="188"/>
        <v>2.5000000000000001E-2</v>
      </c>
      <c r="J391" s="1">
        <f t="shared" si="189"/>
        <v>7.5000000000000011E-2</v>
      </c>
      <c r="K391" s="1">
        <f t="shared" si="190"/>
        <v>0.18613936472519527</v>
      </c>
      <c r="L391" s="1">
        <f t="shared" si="191"/>
        <v>4.0000000000000002E-4</v>
      </c>
      <c r="M391" s="1">
        <f t="shared" si="192"/>
        <v>2.7777777777777776E-2</v>
      </c>
      <c r="N391" s="1">
        <v>306.05479229593186</v>
      </c>
      <c r="O391" s="1">
        <v>300.06956954138207</v>
      </c>
      <c r="P391" s="1">
        <v>1.8387165533037901</v>
      </c>
      <c r="Q391" s="1">
        <v>1.7934291095277162</v>
      </c>
      <c r="R391" s="1">
        <v>535.42016273316062</v>
      </c>
      <c r="S391" s="1">
        <v>549.84615497890002</v>
      </c>
      <c r="T391" s="1">
        <v>4148</v>
      </c>
      <c r="U391" s="1">
        <f>Condutividade!B$6</f>
        <v>6.543115377123824</v>
      </c>
      <c r="V391" s="1">
        <v>0.5</v>
      </c>
      <c r="W391" s="1">
        <f t="shared" si="193"/>
        <v>5.6588424210451668E-2</v>
      </c>
      <c r="X391" s="1">
        <f t="shared" si="194"/>
        <v>41.046405450858771</v>
      </c>
      <c r="Y391" s="1">
        <f t="shared" si="195"/>
        <v>19.144299803668403</v>
      </c>
      <c r="Z391" s="1">
        <f>[1]!HeatTransferArea(I391,J391,0.36,L391)</f>
        <v>0.35342917352885184</v>
      </c>
      <c r="AA391" s="1">
        <f>[1]!Convection(I391,M391,1000,9*10^-4,L391,0.6,0.36,7)</f>
        <v>25884.883040575744</v>
      </c>
      <c r="AB391" s="1">
        <f t="shared" si="196"/>
        <v>10.778747468657462</v>
      </c>
      <c r="AC391" s="1">
        <f t="shared" si="197"/>
        <v>1390.2339473811267</v>
      </c>
      <c r="AD391" s="1">
        <f t="shared" si="205"/>
        <v>0.67418266371677527</v>
      </c>
      <c r="AE391" s="1">
        <f t="shared" si="198"/>
        <v>1.0671219279885236E-3</v>
      </c>
      <c r="AF391" s="1">
        <f t="shared" si="199"/>
        <v>2.2490083859642649E-5</v>
      </c>
      <c r="AG391" s="1">
        <f t="shared" si="200"/>
        <v>2.498898206626961E-6</v>
      </c>
      <c r="AH391" s="1">
        <f t="shared" si="201"/>
        <v>3.207336429652833E-4</v>
      </c>
      <c r="AI391" s="1">
        <f t="shared" si="202"/>
        <v>1.1455549348345817E-3</v>
      </c>
      <c r="AJ391" s="1">
        <f t="shared" si="206"/>
        <v>107.0581985961</v>
      </c>
      <c r="AK391" s="1">
        <f t="shared" si="207"/>
        <v>11.151820773817386</v>
      </c>
      <c r="AL391" s="1">
        <f t="shared" si="208"/>
        <v>1.0252518728147555</v>
      </c>
      <c r="AM391" s="1">
        <f t="shared" si="209"/>
        <v>0.98044395021672281</v>
      </c>
      <c r="AN391" s="1">
        <f t="shared" si="210"/>
        <v>0.14881556173244168</v>
      </c>
      <c r="AO391" s="1">
        <f t="shared" si="203"/>
        <v>22.806636109999999</v>
      </c>
      <c r="AP391" s="1">
        <v>0.95230000000000004</v>
      </c>
      <c r="AQ391" s="1">
        <f t="shared" si="211"/>
        <v>1.3874856171344612E-2</v>
      </c>
      <c r="AR391" s="1">
        <f t="shared" si="212"/>
        <v>153.25437638709101</v>
      </c>
      <c r="AS391" s="1">
        <f t="shared" si="204"/>
        <v>79.398510491123545</v>
      </c>
      <c r="AT391" s="1">
        <f t="shared" si="213"/>
        <v>115.22222222222221</v>
      </c>
      <c r="AU391" s="1">
        <f t="shared" si="214"/>
        <v>167.56427714338699</v>
      </c>
      <c r="AV391" s="1">
        <f t="shared" si="215"/>
        <v>39.699255245561773</v>
      </c>
      <c r="AX391" s="1">
        <f t="shared" si="216"/>
        <v>1.4542704862974765</v>
      </c>
      <c r="AY391" s="1">
        <f t="shared" si="217"/>
        <v>0.53194185091108892</v>
      </c>
      <c r="AZ391" s="1">
        <v>0.147186069376368</v>
      </c>
    </row>
    <row r="392" spans="1:52" x14ac:dyDescent="0.25">
      <c r="A392" s="1">
        <v>0.4</v>
      </c>
      <c r="B392" s="1">
        <v>4</v>
      </c>
      <c r="C392" s="1">
        <v>20</v>
      </c>
      <c r="D392" s="1">
        <v>0.5</v>
      </c>
      <c r="E392" s="1">
        <v>100</v>
      </c>
      <c r="F392" s="1">
        <v>1.2523</v>
      </c>
      <c r="G392" s="1">
        <v>9.9523315700000001</v>
      </c>
      <c r="H392" s="1">
        <v>2.82578649</v>
      </c>
      <c r="I392" s="1">
        <f t="shared" si="188"/>
        <v>2.5000000000000001E-2</v>
      </c>
      <c r="J392" s="1">
        <f t="shared" si="189"/>
        <v>0.1</v>
      </c>
      <c r="K392" s="1">
        <f t="shared" si="190"/>
        <v>0.24818581963359368</v>
      </c>
      <c r="L392" s="1">
        <f t="shared" si="191"/>
        <v>4.0000000000000002E-4</v>
      </c>
      <c r="M392" s="1">
        <f t="shared" si="192"/>
        <v>2.7777777777777776E-2</v>
      </c>
      <c r="N392" s="1">
        <v>306.05479229593186</v>
      </c>
      <c r="O392" s="1">
        <v>300.06956954138207</v>
      </c>
      <c r="P392" s="1">
        <v>1.8387165533037901</v>
      </c>
      <c r="Q392" s="1">
        <v>1.7934291095277162</v>
      </c>
      <c r="R392" s="1">
        <v>535.42016273316062</v>
      </c>
      <c r="S392" s="1">
        <v>549.84615497890002</v>
      </c>
      <c r="T392" s="1">
        <v>4148</v>
      </c>
      <c r="U392" s="1">
        <f>Condutividade!B$6</f>
        <v>6.543115377123824</v>
      </c>
      <c r="V392" s="1">
        <v>0.5</v>
      </c>
      <c r="W392" s="1">
        <f t="shared" si="193"/>
        <v>5.6588424210451668E-2</v>
      </c>
      <c r="X392" s="1">
        <f t="shared" si="194"/>
        <v>41.046405450858771</v>
      </c>
      <c r="Y392" s="1">
        <f t="shared" si="195"/>
        <v>19.144299803668403</v>
      </c>
      <c r="Z392" s="1">
        <f>[1]!HeatTransferArea(I392,J392,0.36,L392)</f>
        <v>0.47123889803846908</v>
      </c>
      <c r="AA392" s="1">
        <f>[1]!Convection(I392,M392,1000,9*10^-4,L392,0.6,0.36,7)</f>
        <v>25884.883040575744</v>
      </c>
      <c r="AB392" s="1">
        <f t="shared" si="196"/>
        <v>10.778747468657462</v>
      </c>
      <c r="AC392" s="1">
        <f t="shared" si="197"/>
        <v>1390.2339473811267</v>
      </c>
      <c r="AD392" s="1">
        <f t="shared" si="205"/>
        <v>1.5169109933627447</v>
      </c>
      <c r="AE392" s="1">
        <f t="shared" si="198"/>
        <v>2.4510243379742835E-3</v>
      </c>
      <c r="AF392" s="1">
        <f t="shared" si="199"/>
        <v>4.4424857006701526E-6</v>
      </c>
      <c r="AG392" s="1">
        <f t="shared" si="200"/>
        <v>2.7765535629188454E-7</v>
      </c>
      <c r="AH392" s="1">
        <f t="shared" si="201"/>
        <v>5.4123802250391571E-4</v>
      </c>
      <c r="AI392" s="1">
        <f t="shared" si="202"/>
        <v>1.9331239525333574E-3</v>
      </c>
      <c r="AJ392" s="1">
        <f t="shared" si="206"/>
        <v>321.1745957883</v>
      </c>
      <c r="AK392" s="1">
        <f t="shared" si="207"/>
        <v>11.151820773817386</v>
      </c>
      <c r="AL392" s="1">
        <f t="shared" si="208"/>
        <v>1.0252518728147555</v>
      </c>
      <c r="AM392" s="1">
        <f t="shared" si="209"/>
        <v>0.98044395021672281</v>
      </c>
      <c r="AN392" s="1">
        <f t="shared" si="210"/>
        <v>0.14611488794251618</v>
      </c>
      <c r="AO392" s="1">
        <f t="shared" si="203"/>
        <v>9.9523315700000001</v>
      </c>
      <c r="AP392" s="1">
        <v>0.64700000000000002</v>
      </c>
      <c r="AQ392" s="1">
        <f t="shared" si="211"/>
        <v>4.1486708258437387E-2</v>
      </c>
      <c r="AR392" s="1">
        <f t="shared" si="212"/>
        <v>68.113056172040444</v>
      </c>
      <c r="AS392" s="1">
        <f t="shared" si="204"/>
        <v>105.86468065483137</v>
      </c>
      <c r="AT392" s="1">
        <f t="shared" si="213"/>
        <v>115.22222222222221</v>
      </c>
      <c r="AU392" s="1">
        <f t="shared" si="214"/>
        <v>74.473012063727552</v>
      </c>
      <c r="AV392" s="1">
        <f t="shared" si="215"/>
        <v>52.932340327415687</v>
      </c>
      <c r="AX392" s="1">
        <f t="shared" si="216"/>
        <v>0.64634243835443395</v>
      </c>
      <c r="AY392" s="1">
        <f t="shared" si="217"/>
        <v>3.936592733157537</v>
      </c>
      <c r="AZ392" s="1">
        <v>0.14451496727401134</v>
      </c>
    </row>
    <row r="393" spans="1:52" x14ac:dyDescent="0.25">
      <c r="A393" s="1">
        <v>0.4</v>
      </c>
      <c r="B393" s="1">
        <v>4</v>
      </c>
      <c r="C393" s="1">
        <v>20</v>
      </c>
      <c r="D393" s="1">
        <v>1</v>
      </c>
      <c r="E393" s="1">
        <v>100</v>
      </c>
      <c r="F393" s="1">
        <v>0.62609999999999999</v>
      </c>
      <c r="G393" s="1">
        <v>22.52406053</v>
      </c>
      <c r="H393" s="1">
        <v>2.8257368399999998</v>
      </c>
      <c r="I393" s="1">
        <f t="shared" si="188"/>
        <v>2.5000000000000001E-2</v>
      </c>
      <c r="J393" s="1">
        <f t="shared" si="189"/>
        <v>0.1</v>
      </c>
      <c r="K393" s="1">
        <f t="shared" si="190"/>
        <v>0.24818581963359368</v>
      </c>
      <c r="L393" s="1">
        <f t="shared" si="191"/>
        <v>4.0000000000000002E-4</v>
      </c>
      <c r="M393" s="1">
        <f t="shared" si="192"/>
        <v>2.7777777777777776E-2</v>
      </c>
      <c r="N393" s="1">
        <v>306.05479229593186</v>
      </c>
      <c r="O393" s="1">
        <v>300.06956954138207</v>
      </c>
      <c r="P393" s="1">
        <v>1.8387165533037901</v>
      </c>
      <c r="Q393" s="1">
        <v>1.7934291095277162</v>
      </c>
      <c r="R393" s="1">
        <v>535.42016273316062</v>
      </c>
      <c r="S393" s="1">
        <v>549.84615497890002</v>
      </c>
      <c r="T393" s="1">
        <v>4148</v>
      </c>
      <c r="U393" s="1">
        <f>Condutividade!B$6</f>
        <v>6.543115377123824</v>
      </c>
      <c r="V393" s="1">
        <v>0.5</v>
      </c>
      <c r="W393" s="1">
        <f t="shared" si="193"/>
        <v>5.6588424210451668E-2</v>
      </c>
      <c r="X393" s="1">
        <f t="shared" si="194"/>
        <v>41.046405450858771</v>
      </c>
      <c r="Y393" s="1">
        <f t="shared" si="195"/>
        <v>19.144299803668403</v>
      </c>
      <c r="Z393" s="1">
        <f>[1]!HeatTransferArea(I393,J393,0.36,L393)</f>
        <v>0.47123889803846908</v>
      </c>
      <c r="AA393" s="1">
        <f>[1]!Convection(I393,M393,1000,9*10^-4,L393,0.6,0.36,7)</f>
        <v>25884.883040575744</v>
      </c>
      <c r="AB393" s="1">
        <f t="shared" si="196"/>
        <v>10.778747468657462</v>
      </c>
      <c r="AC393" s="1">
        <f t="shared" si="197"/>
        <v>1390.2339473811267</v>
      </c>
      <c r="AD393" s="1">
        <f t="shared" si="205"/>
        <v>0.75845549668137235</v>
      </c>
      <c r="AE393" s="1">
        <f t="shared" si="198"/>
        <v>1.2755121689871363E-3</v>
      </c>
      <c r="AF393" s="1">
        <f t="shared" si="199"/>
        <v>1.776994280268061E-5</v>
      </c>
      <c r="AG393" s="1">
        <f t="shared" si="200"/>
        <v>1.1106214251675381E-6</v>
      </c>
      <c r="AH393" s="1">
        <f t="shared" si="201"/>
        <v>2.7061901125195785E-4</v>
      </c>
      <c r="AI393" s="1">
        <f t="shared" si="202"/>
        <v>9.6656197626667872E-4</v>
      </c>
      <c r="AJ393" s="1">
        <f t="shared" si="206"/>
        <v>160.58729789415</v>
      </c>
      <c r="AK393" s="1">
        <f t="shared" si="207"/>
        <v>11.151820773817386</v>
      </c>
      <c r="AL393" s="1">
        <f t="shared" si="208"/>
        <v>1.0252518728147555</v>
      </c>
      <c r="AM393" s="1">
        <f t="shared" si="209"/>
        <v>0.98044395021672281</v>
      </c>
      <c r="AN393" s="1">
        <f t="shared" si="210"/>
        <v>0.1653431940647955</v>
      </c>
      <c r="AO393" s="1">
        <f t="shared" si="203"/>
        <v>22.52406053</v>
      </c>
      <c r="AP393" s="1">
        <v>0.95469999999999999</v>
      </c>
      <c r="AQ393" s="1">
        <f t="shared" si="211"/>
        <v>2.0742989661649697E-2</v>
      </c>
      <c r="AR393" s="1">
        <f t="shared" si="212"/>
        <v>136.22611234408089</v>
      </c>
      <c r="AS393" s="1">
        <f t="shared" si="204"/>
        <v>105.86468065483137</v>
      </c>
      <c r="AT393" s="1">
        <f t="shared" si="213"/>
        <v>115.22222222222221</v>
      </c>
      <c r="AU393" s="1">
        <f t="shared" si="214"/>
        <v>148.9460241274551</v>
      </c>
      <c r="AV393" s="1">
        <f t="shared" si="215"/>
        <v>52.932340327415687</v>
      </c>
      <c r="AX393" s="1">
        <f t="shared" si="216"/>
        <v>1.2926848767088679</v>
      </c>
      <c r="AY393" s="1">
        <f t="shared" si="217"/>
        <v>0.50517748105392768</v>
      </c>
      <c r="AZ393" s="1">
        <v>0.16353272835999375</v>
      </c>
    </row>
    <row r="394" spans="1:52" x14ac:dyDescent="0.25">
      <c r="A394" s="1">
        <v>0.4</v>
      </c>
      <c r="B394" s="1">
        <v>4</v>
      </c>
      <c r="C394" s="1">
        <v>20</v>
      </c>
      <c r="D394" s="1">
        <v>1.5</v>
      </c>
      <c r="E394" s="1">
        <v>100</v>
      </c>
      <c r="F394" s="1">
        <v>0.41739999999999999</v>
      </c>
      <c r="G394" s="1">
        <v>23.680161999999999</v>
      </c>
      <c r="H394" s="1">
        <v>2.8351765699999998</v>
      </c>
      <c r="I394" s="1">
        <f t="shared" si="188"/>
        <v>2.5000000000000001E-2</v>
      </c>
      <c r="J394" s="1">
        <f t="shared" si="189"/>
        <v>0.1</v>
      </c>
      <c r="K394" s="1">
        <f t="shared" si="190"/>
        <v>0.24818581963359368</v>
      </c>
      <c r="L394" s="1">
        <f t="shared" si="191"/>
        <v>4.0000000000000002E-4</v>
      </c>
      <c r="M394" s="1">
        <f t="shared" si="192"/>
        <v>2.7777777777777776E-2</v>
      </c>
      <c r="N394" s="1">
        <v>306.05479229593186</v>
      </c>
      <c r="O394" s="1">
        <v>300.06956954138207</v>
      </c>
      <c r="P394" s="1">
        <v>1.8387165533037901</v>
      </c>
      <c r="Q394" s="1">
        <v>1.7934291095277162</v>
      </c>
      <c r="R394" s="1">
        <v>535.42016273316062</v>
      </c>
      <c r="S394" s="1">
        <v>549.84615497890002</v>
      </c>
      <c r="T394" s="1">
        <v>4148</v>
      </c>
      <c r="U394" s="1">
        <f>Condutividade!B$6</f>
        <v>6.543115377123824</v>
      </c>
      <c r="V394" s="1">
        <v>0.5</v>
      </c>
      <c r="W394" s="1">
        <f t="shared" si="193"/>
        <v>5.6588424210451668E-2</v>
      </c>
      <c r="X394" s="1">
        <f t="shared" si="194"/>
        <v>41.046405450858771</v>
      </c>
      <c r="Y394" s="1">
        <f t="shared" si="195"/>
        <v>19.144299803668403</v>
      </c>
      <c r="Z394" s="1">
        <f>[1]!HeatTransferArea(I394,J394,0.36,L394)</f>
        <v>0.47123889803846908</v>
      </c>
      <c r="AA394" s="1">
        <f>[1]!Convection(I394,M394,1000,9*10^-4,L394,0.6,0.36,7)</f>
        <v>25884.883040575744</v>
      </c>
      <c r="AB394" s="1">
        <f t="shared" si="196"/>
        <v>10.778747468657462</v>
      </c>
      <c r="AC394" s="1">
        <f t="shared" si="197"/>
        <v>1390.2339473811267</v>
      </c>
      <c r="AD394" s="1">
        <f t="shared" si="205"/>
        <v>0.50563699778758153</v>
      </c>
      <c r="AE394" s="1">
        <f t="shared" si="198"/>
        <v>8.5034144599144268E-4</v>
      </c>
      <c r="AF394" s="1">
        <f t="shared" si="199"/>
        <v>3.9982371306031377E-5</v>
      </c>
      <c r="AG394" s="1">
        <f t="shared" si="200"/>
        <v>2.498898206626961E-6</v>
      </c>
      <c r="AH394" s="1">
        <f t="shared" si="201"/>
        <v>1.8041267416797188E-4</v>
      </c>
      <c r="AI394" s="1">
        <f t="shared" si="202"/>
        <v>6.443746508444523E-4</v>
      </c>
      <c r="AJ394" s="1">
        <f t="shared" si="206"/>
        <v>107.05819859610001</v>
      </c>
      <c r="AK394" s="1">
        <f t="shared" si="207"/>
        <v>11.151820773817386</v>
      </c>
      <c r="AL394" s="1">
        <f t="shared" si="208"/>
        <v>1.0252518728147555</v>
      </c>
      <c r="AM394" s="1">
        <f t="shared" si="209"/>
        <v>0.98044395021672281</v>
      </c>
      <c r="AN394" s="1">
        <f t="shared" si="210"/>
        <v>0.11588655357639741</v>
      </c>
      <c r="AO394" s="1">
        <f t="shared" si="203"/>
        <v>23.680161999999999</v>
      </c>
      <c r="AP394" s="1">
        <v>0.97019999999999995</v>
      </c>
      <c r="AQ394" s="1">
        <f t="shared" si="211"/>
        <v>1.3874856155031864E-2</v>
      </c>
      <c r="AR394" s="1">
        <f t="shared" si="212"/>
        <v>204.33916851612133</v>
      </c>
      <c r="AS394" s="1">
        <f t="shared" si="204"/>
        <v>105.86468065483137</v>
      </c>
      <c r="AT394" s="1">
        <f t="shared" si="213"/>
        <v>115.22222222222221</v>
      </c>
      <c r="AU394" s="1">
        <f t="shared" si="214"/>
        <v>223.41903619118267</v>
      </c>
      <c r="AV394" s="1">
        <f t="shared" si="215"/>
        <v>52.932340327415687</v>
      </c>
      <c r="AX394" s="1">
        <f t="shared" si="216"/>
        <v>1.9390273150633019</v>
      </c>
      <c r="AY394" s="1">
        <f t="shared" si="217"/>
        <v>0.33232425905975865</v>
      </c>
      <c r="AZ394" s="1">
        <v>0.11461762544128763</v>
      </c>
    </row>
    <row r="395" spans="1:52" x14ac:dyDescent="0.25">
      <c r="A395" s="1">
        <v>0.4</v>
      </c>
      <c r="B395" s="1">
        <v>5</v>
      </c>
      <c r="C395" s="1">
        <v>20</v>
      </c>
      <c r="D395" s="1">
        <v>0.5</v>
      </c>
      <c r="E395" s="1">
        <v>100</v>
      </c>
      <c r="F395" s="1">
        <v>1.0018</v>
      </c>
      <c r="G395" s="1">
        <v>18.244858199999999</v>
      </c>
      <c r="H395" s="1">
        <v>3.53223311</v>
      </c>
      <c r="I395" s="1">
        <f t="shared" si="188"/>
        <v>2.5000000000000001E-2</v>
      </c>
      <c r="J395" s="1">
        <f t="shared" si="189"/>
        <v>0.125</v>
      </c>
      <c r="K395" s="1">
        <f t="shared" si="190"/>
        <v>0.31023227454199215</v>
      </c>
      <c r="L395" s="1">
        <f t="shared" si="191"/>
        <v>4.0000000000000002E-4</v>
      </c>
      <c r="M395" s="1">
        <f t="shared" si="192"/>
        <v>2.7777777777777776E-2</v>
      </c>
      <c r="N395" s="1">
        <v>306.05479229593186</v>
      </c>
      <c r="O395" s="1">
        <v>300.06956954138207</v>
      </c>
      <c r="P395" s="1">
        <v>1.8387165533037901</v>
      </c>
      <c r="Q395" s="1">
        <v>1.7934291095277162</v>
      </c>
      <c r="R395" s="1">
        <v>535.42016273316062</v>
      </c>
      <c r="S395" s="1">
        <v>549.84615497890002</v>
      </c>
      <c r="T395" s="1">
        <v>4148</v>
      </c>
      <c r="U395" s="1">
        <f>Condutividade!B$6</f>
        <v>6.543115377123824</v>
      </c>
      <c r="V395" s="1">
        <v>0.5</v>
      </c>
      <c r="W395" s="1">
        <f t="shared" si="193"/>
        <v>5.6588424210451668E-2</v>
      </c>
      <c r="X395" s="1">
        <f t="shared" si="194"/>
        <v>41.046405450858771</v>
      </c>
      <c r="Y395" s="1">
        <f t="shared" si="195"/>
        <v>19.144299803668403</v>
      </c>
      <c r="Z395" s="1">
        <f>[1]!HeatTransferArea(I395,J395,0.36,L395)</f>
        <v>0.58904862254808632</v>
      </c>
      <c r="AA395" s="1">
        <f>[1]!Convection(I395,M395,1000,9*10^-4,L395,0.6,0.36,7)</f>
        <v>25884.883040575744</v>
      </c>
      <c r="AB395" s="1">
        <f t="shared" si="196"/>
        <v>10.778747468657462</v>
      </c>
      <c r="AC395" s="1">
        <f t="shared" si="197"/>
        <v>1390.2339473811267</v>
      </c>
      <c r="AD395" s="1">
        <f t="shared" si="205"/>
        <v>1.2135287946901956</v>
      </c>
      <c r="AE395" s="1">
        <f t="shared" si="198"/>
        <v>2.0008194703791116E-3</v>
      </c>
      <c r="AF395" s="1">
        <f t="shared" si="199"/>
        <v>6.9413839072971115E-6</v>
      </c>
      <c r="AG395" s="1">
        <f t="shared" si="200"/>
        <v>2.7765535629188454E-7</v>
      </c>
      <c r="AH395" s="1">
        <f t="shared" si="201"/>
        <v>3.4639233440250607E-4</v>
      </c>
      <c r="AI395" s="1">
        <f t="shared" si="202"/>
        <v>1.2371993296213487E-3</v>
      </c>
      <c r="AJ395" s="1">
        <f t="shared" si="206"/>
        <v>321.17459578829994</v>
      </c>
      <c r="AK395" s="1">
        <f t="shared" si="207"/>
        <v>11.151820773817386</v>
      </c>
      <c r="AL395" s="1">
        <f t="shared" si="208"/>
        <v>1.0252518728147555</v>
      </c>
      <c r="AM395" s="1">
        <f t="shared" si="209"/>
        <v>0.98044395021672281</v>
      </c>
      <c r="AN395" s="1">
        <f t="shared" si="210"/>
        <v>0.21428911548372756</v>
      </c>
      <c r="AO395" s="1">
        <f t="shared" si="203"/>
        <v>18.244858199999999</v>
      </c>
      <c r="AP395" s="1">
        <v>0.80500000000000005</v>
      </c>
      <c r="AQ395" s="1">
        <f t="shared" si="211"/>
        <v>4.148670822907443E-2</v>
      </c>
      <c r="AR395" s="1">
        <f t="shared" si="212"/>
        <v>85.141320215050584</v>
      </c>
      <c r="AS395" s="1">
        <f t="shared" si="204"/>
        <v>132.33085081853923</v>
      </c>
      <c r="AT395" s="1">
        <f t="shared" si="213"/>
        <v>115.22222222222221</v>
      </c>
      <c r="AU395" s="1">
        <f t="shared" si="214"/>
        <v>93.091265079659451</v>
      </c>
      <c r="AV395" s="1">
        <f t="shared" si="215"/>
        <v>66.165425409269616</v>
      </c>
      <c r="AX395" s="1">
        <f t="shared" si="216"/>
        <v>0.80792804794304252</v>
      </c>
      <c r="AY395" s="1">
        <f t="shared" si="217"/>
        <v>2.1746050508943897</v>
      </c>
      <c r="AZ395" s="1">
        <v>0.21194270445247851</v>
      </c>
    </row>
    <row r="396" spans="1:52" x14ac:dyDescent="0.25">
      <c r="A396" s="1">
        <v>0.4</v>
      </c>
      <c r="B396" s="1">
        <v>5</v>
      </c>
      <c r="C396" s="1">
        <v>20</v>
      </c>
      <c r="D396" s="1">
        <v>1</v>
      </c>
      <c r="E396" s="1">
        <v>100</v>
      </c>
      <c r="F396" s="1">
        <v>0.50090000000000001</v>
      </c>
      <c r="G396" s="1">
        <v>23.20346932</v>
      </c>
      <c r="H396" s="1">
        <v>3.5321710500000001</v>
      </c>
      <c r="I396" s="1">
        <f t="shared" si="188"/>
        <v>2.5000000000000001E-2</v>
      </c>
      <c r="J396" s="1">
        <f t="shared" si="189"/>
        <v>0.125</v>
      </c>
      <c r="K396" s="1">
        <f t="shared" si="190"/>
        <v>0.31023227454199215</v>
      </c>
      <c r="L396" s="1">
        <f t="shared" si="191"/>
        <v>4.0000000000000002E-4</v>
      </c>
      <c r="M396" s="1">
        <f t="shared" si="192"/>
        <v>2.7777777777777776E-2</v>
      </c>
      <c r="N396" s="1">
        <v>306.05479229593186</v>
      </c>
      <c r="O396" s="1">
        <v>300.06956954138207</v>
      </c>
      <c r="P396" s="1">
        <v>1.8387165533037901</v>
      </c>
      <c r="Q396" s="1">
        <v>1.7934291095277162</v>
      </c>
      <c r="R396" s="1">
        <v>535.42016273316062</v>
      </c>
      <c r="S396" s="1">
        <v>549.84615497890002</v>
      </c>
      <c r="T396" s="1">
        <v>4148</v>
      </c>
      <c r="U396" s="1">
        <f>Condutividade!B$6</f>
        <v>6.543115377123824</v>
      </c>
      <c r="V396" s="1">
        <v>0.5</v>
      </c>
      <c r="W396" s="1">
        <f t="shared" si="193"/>
        <v>5.6588424210451668E-2</v>
      </c>
      <c r="X396" s="1">
        <f t="shared" si="194"/>
        <v>41.046405450858771</v>
      </c>
      <c r="Y396" s="1">
        <f t="shared" si="195"/>
        <v>19.144299803668403</v>
      </c>
      <c r="Z396" s="1">
        <f>[1]!HeatTransferArea(I396,J396,0.36,L396)</f>
        <v>0.58904862254808632</v>
      </c>
      <c r="AA396" s="1">
        <f>[1]!Convection(I396,M396,1000,9*10^-4,L396,0.6,0.36,7)</f>
        <v>25884.883040575744</v>
      </c>
      <c r="AB396" s="1">
        <f t="shared" si="196"/>
        <v>10.778747468657462</v>
      </c>
      <c r="AC396" s="1">
        <f t="shared" si="197"/>
        <v>1390.2339473811267</v>
      </c>
      <c r="AD396" s="1">
        <f t="shared" si="205"/>
        <v>0.60676439734509779</v>
      </c>
      <c r="AE396" s="1">
        <f t="shared" si="198"/>
        <v>1.0004097351895558E-3</v>
      </c>
      <c r="AF396" s="1">
        <f t="shared" si="199"/>
        <v>2.7765535629188446E-5</v>
      </c>
      <c r="AG396" s="1">
        <f t="shared" si="200"/>
        <v>1.1106214251675381E-6</v>
      </c>
      <c r="AH396" s="1">
        <f t="shared" si="201"/>
        <v>1.7319616720125303E-4</v>
      </c>
      <c r="AI396" s="1">
        <f t="shared" si="202"/>
        <v>6.1859966481067434E-4</v>
      </c>
      <c r="AJ396" s="1">
        <f t="shared" si="206"/>
        <v>160.58729789414997</v>
      </c>
      <c r="AK396" s="1">
        <f t="shared" si="207"/>
        <v>11.151820773817386</v>
      </c>
      <c r="AL396" s="1">
        <f t="shared" si="208"/>
        <v>1.0252518728147555</v>
      </c>
      <c r="AM396" s="1">
        <f t="shared" si="209"/>
        <v>0.98044395021672281</v>
      </c>
      <c r="AN396" s="1">
        <f t="shared" si="210"/>
        <v>0.1362644439937771</v>
      </c>
      <c r="AO396" s="1">
        <f t="shared" si="203"/>
        <v>23.20346932</v>
      </c>
      <c r="AP396" s="1">
        <v>0.97089999999999999</v>
      </c>
      <c r="AQ396" s="1">
        <f t="shared" si="211"/>
        <v>2.074298966164969E-2</v>
      </c>
      <c r="AR396" s="1">
        <f t="shared" si="212"/>
        <v>170.28264043010117</v>
      </c>
      <c r="AS396" s="1">
        <f t="shared" si="204"/>
        <v>132.33085081853923</v>
      </c>
      <c r="AT396" s="1">
        <f t="shared" si="213"/>
        <v>115.22222222222221</v>
      </c>
      <c r="AU396" s="1">
        <f t="shared" si="214"/>
        <v>186.1825301593189</v>
      </c>
      <c r="AV396" s="1">
        <f t="shared" si="215"/>
        <v>66.165425409269616</v>
      </c>
      <c r="AX396" s="1">
        <f t="shared" si="216"/>
        <v>1.615856095886085</v>
      </c>
      <c r="AY396" s="1">
        <f t="shared" si="217"/>
        <v>0.32451798451808611</v>
      </c>
      <c r="AZ396" s="1">
        <v>0.13477238316823181</v>
      </c>
    </row>
    <row r="397" spans="1:52" x14ac:dyDescent="0.25">
      <c r="A397" s="1">
        <v>0.4</v>
      </c>
      <c r="B397" s="1">
        <v>5</v>
      </c>
      <c r="C397" s="1">
        <v>20</v>
      </c>
      <c r="D397" s="1">
        <v>1.5</v>
      </c>
      <c r="E397" s="1">
        <v>100</v>
      </c>
      <c r="F397" s="1">
        <v>0.33389999999999997</v>
      </c>
      <c r="G397" s="1">
        <v>23.806382500000002</v>
      </c>
      <c r="H397" s="1">
        <v>3.5439707199999999</v>
      </c>
      <c r="I397" s="1">
        <f t="shared" si="188"/>
        <v>2.5000000000000001E-2</v>
      </c>
      <c r="J397" s="1">
        <f t="shared" si="189"/>
        <v>0.125</v>
      </c>
      <c r="K397" s="1">
        <f t="shared" si="190"/>
        <v>0.31023227454199215</v>
      </c>
      <c r="L397" s="1">
        <f t="shared" si="191"/>
        <v>4.0000000000000002E-4</v>
      </c>
      <c r="M397" s="1">
        <f t="shared" si="192"/>
        <v>2.7777777777777776E-2</v>
      </c>
      <c r="N397" s="1">
        <v>306.05479229593186</v>
      </c>
      <c r="O397" s="1">
        <v>300.06956954138207</v>
      </c>
      <c r="P397" s="1">
        <v>1.8387165533037901</v>
      </c>
      <c r="Q397" s="1">
        <v>1.7934291095277162</v>
      </c>
      <c r="R397" s="1">
        <v>535.42016273316062</v>
      </c>
      <c r="S397" s="1">
        <v>549.84615497890002</v>
      </c>
      <c r="T397" s="1">
        <v>4148</v>
      </c>
      <c r="U397" s="1">
        <f>Condutividade!B$6</f>
        <v>6.543115377123824</v>
      </c>
      <c r="V397" s="1">
        <v>0.5</v>
      </c>
      <c r="W397" s="1">
        <f t="shared" si="193"/>
        <v>5.6588424210451668E-2</v>
      </c>
      <c r="X397" s="1">
        <f t="shared" si="194"/>
        <v>41.046405450858771</v>
      </c>
      <c r="Y397" s="1">
        <f t="shared" si="195"/>
        <v>19.144299803668403</v>
      </c>
      <c r="Z397" s="1">
        <f>[1]!HeatTransferArea(I397,J397,0.36,L397)</f>
        <v>0.58904862254808632</v>
      </c>
      <c r="AA397" s="1">
        <f>[1]!Convection(I397,M397,1000,9*10^-4,L397,0.6,0.36,7)</f>
        <v>25884.883040575744</v>
      </c>
      <c r="AB397" s="1">
        <f t="shared" si="196"/>
        <v>10.778747468657462</v>
      </c>
      <c r="AC397" s="1">
        <f t="shared" si="197"/>
        <v>1390.2339473811267</v>
      </c>
      <c r="AD397" s="1">
        <f t="shared" si="205"/>
        <v>0.4045095982300651</v>
      </c>
      <c r="AE397" s="1">
        <f t="shared" si="198"/>
        <v>7.0027315679310753E-4</v>
      </c>
      <c r="AF397" s="1">
        <f t="shared" si="199"/>
        <v>6.2472455165674012E-5</v>
      </c>
      <c r="AG397" s="1">
        <f t="shared" si="200"/>
        <v>2.498898206626961E-6</v>
      </c>
      <c r="AH397" s="1">
        <f t="shared" si="201"/>
        <v>1.1546411146750201E-4</v>
      </c>
      <c r="AI397" s="1">
        <f t="shared" si="202"/>
        <v>4.1239977654044954E-4</v>
      </c>
      <c r="AJ397" s="1">
        <f t="shared" si="206"/>
        <v>107.05819859609998</v>
      </c>
      <c r="AK397" s="1">
        <f t="shared" si="207"/>
        <v>11.151820773817386</v>
      </c>
      <c r="AL397" s="1">
        <f t="shared" si="208"/>
        <v>1.0252518728147555</v>
      </c>
      <c r="AM397" s="1">
        <f t="shared" si="209"/>
        <v>0.98044395021672281</v>
      </c>
      <c r="AN397" s="1">
        <f t="shared" si="210"/>
        <v>9.3203403626933287E-2</v>
      </c>
      <c r="AO397" s="1">
        <f t="shared" si="203"/>
        <v>23.806382500000002</v>
      </c>
      <c r="AP397" s="1">
        <v>0.97809999999999997</v>
      </c>
      <c r="AQ397" s="1">
        <f t="shared" si="211"/>
        <v>1.3874856184394808E-2</v>
      </c>
      <c r="AR397" s="1">
        <f t="shared" si="212"/>
        <v>255.42396064515174</v>
      </c>
      <c r="AS397" s="1">
        <f t="shared" si="204"/>
        <v>132.33085081853923</v>
      </c>
      <c r="AT397" s="1">
        <f t="shared" si="213"/>
        <v>115.22222222222221</v>
      </c>
      <c r="AU397" s="1">
        <f t="shared" si="214"/>
        <v>279.27379523897832</v>
      </c>
      <c r="AV397" s="1">
        <f t="shared" si="215"/>
        <v>66.165425409269616</v>
      </c>
      <c r="AX397" s="1">
        <f t="shared" si="216"/>
        <v>2.4237841438291272</v>
      </c>
      <c r="AY397" s="1">
        <f t="shared" si="217"/>
        <v>0.24422487494660108</v>
      </c>
      <c r="AZ397" s="1">
        <v>9.2182850184792636E-2</v>
      </c>
    </row>
    <row r="398" spans="1:52" x14ac:dyDescent="0.25">
      <c r="A398" s="1">
        <v>0.5</v>
      </c>
      <c r="B398" s="1">
        <v>3</v>
      </c>
      <c r="C398" s="1">
        <v>20</v>
      </c>
      <c r="D398" s="1">
        <v>0.5</v>
      </c>
      <c r="E398" s="1">
        <v>100</v>
      </c>
      <c r="F398" s="1">
        <v>1.6697</v>
      </c>
      <c r="G398" s="1">
        <v>-39.268587920000002</v>
      </c>
      <c r="H398" s="1">
        <v>1.4167155</v>
      </c>
      <c r="I398" s="1">
        <f t="shared" si="188"/>
        <v>2.5000000000000001E-2</v>
      </c>
      <c r="J398" s="1">
        <f t="shared" si="189"/>
        <v>7.5000000000000011E-2</v>
      </c>
      <c r="K398" s="1">
        <f t="shared" si="190"/>
        <v>0.18613936472519527</v>
      </c>
      <c r="L398" s="1">
        <f t="shared" si="191"/>
        <v>5.0000000000000001E-4</v>
      </c>
      <c r="M398" s="1">
        <f t="shared" si="192"/>
        <v>2.7777777777777776E-2</v>
      </c>
      <c r="N398" s="1">
        <v>306.05479229593186</v>
      </c>
      <c r="O398" s="1">
        <v>300.06956954138207</v>
      </c>
      <c r="P398" s="1">
        <v>1.8387165533037901</v>
      </c>
      <c r="Q398" s="1">
        <v>1.7934291095277162</v>
      </c>
      <c r="R398" s="1">
        <v>535.42016273316062</v>
      </c>
      <c r="S398" s="1">
        <v>549.84615497890002</v>
      </c>
      <c r="T398" s="1">
        <v>4148</v>
      </c>
      <c r="U398" s="1">
        <f>Condutividade!B$6</f>
        <v>6.543115377123824</v>
      </c>
      <c r="V398" s="1">
        <v>0.5</v>
      </c>
      <c r="W398" s="1">
        <f t="shared" si="193"/>
        <v>5.6588424210451668E-2</v>
      </c>
      <c r="X398" s="1">
        <f t="shared" si="194"/>
        <v>51.308006813573449</v>
      </c>
      <c r="Y398" s="1">
        <f t="shared" si="195"/>
        <v>22.838476294245691</v>
      </c>
      <c r="Z398" s="1">
        <f>[1]!HeatTransferArea(I398,J398,0.36,L398)</f>
        <v>0.2827433388230815</v>
      </c>
      <c r="AA398" s="1">
        <f>[1]!Convection(I398,M398,1000,9*10^-4,L398,0.6,0.36,7)</f>
        <v>20885.729705543305</v>
      </c>
      <c r="AB398" s="1">
        <f t="shared" si="196"/>
        <v>13.473434335821828</v>
      </c>
      <c r="AC398" s="1">
        <f t="shared" si="197"/>
        <v>1326.5902051694598</v>
      </c>
      <c r="AD398" s="1">
        <f t="shared" si="205"/>
        <v>2.0225479911503261</v>
      </c>
      <c r="AE398" s="1">
        <f t="shared" si="198"/>
        <v>3.3013657839657817E-3</v>
      </c>
      <c r="AF398" s="1">
        <f t="shared" si="199"/>
        <v>2.498898206626961E-6</v>
      </c>
      <c r="AG398" s="1">
        <f t="shared" si="200"/>
        <v>2.7765535629188454E-7</v>
      </c>
      <c r="AH398" s="1">
        <f t="shared" si="201"/>
        <v>9.6220092889584996E-4</v>
      </c>
      <c r="AI398" s="1">
        <f t="shared" si="202"/>
        <v>4.2854911676605198E-3</v>
      </c>
      <c r="AJ398" s="1">
        <f t="shared" si="206"/>
        <v>207.31685858210034</v>
      </c>
      <c r="AK398" s="1">
        <f t="shared" si="207"/>
        <v>11.151820773817386</v>
      </c>
      <c r="AL398" s="1">
        <f t="shared" si="208"/>
        <v>1.0252518728147555</v>
      </c>
      <c r="AM398" s="1">
        <f t="shared" si="209"/>
        <v>0.98044395021672281</v>
      </c>
      <c r="AN398" s="1">
        <f t="shared" si="210"/>
        <v>-0.76869428813207485</v>
      </c>
      <c r="AO398" s="1">
        <f t="shared" si="203"/>
        <v>-39.268587920000002</v>
      </c>
      <c r="AP398" s="1">
        <v>0.48949999999999999</v>
      </c>
      <c r="AQ398" s="1">
        <f t="shared" si="211"/>
        <v>2.7732627284097578E-2</v>
      </c>
      <c r="AR398" s="1">
        <f t="shared" si="212"/>
        <v>51.08479212903034</v>
      </c>
      <c r="AS398" s="1">
        <f t="shared" si="204"/>
        <v>51.251406515251261</v>
      </c>
      <c r="AT398" s="1">
        <f t="shared" si="213"/>
        <v>115.22222222222221</v>
      </c>
      <c r="AU398" s="1">
        <f t="shared" si="214"/>
        <v>55.85475904779566</v>
      </c>
      <c r="AV398" s="1">
        <f t="shared" si="215"/>
        <v>25.625703257625631</v>
      </c>
      <c r="AX398" s="1">
        <f t="shared" si="216"/>
        <v>0.48475682876582543</v>
      </c>
      <c r="AY398" s="1">
        <f t="shared" si="217"/>
        <v>5.693004505033775</v>
      </c>
      <c r="AZ398" s="1">
        <v>-0.76027728219474722</v>
      </c>
    </row>
    <row r="399" spans="1:52" x14ac:dyDescent="0.25">
      <c r="A399" s="1">
        <v>0.5</v>
      </c>
      <c r="B399" s="1">
        <v>3</v>
      </c>
      <c r="C399" s="1">
        <v>20</v>
      </c>
      <c r="D399" s="1">
        <v>1</v>
      </c>
      <c r="E399" s="1">
        <v>100</v>
      </c>
      <c r="F399" s="1">
        <v>0.83489999999999998</v>
      </c>
      <c r="G399" s="1">
        <v>17.14546601</v>
      </c>
      <c r="H399" s="1">
        <v>1.4167119800000001</v>
      </c>
      <c r="I399" s="1">
        <f t="shared" si="188"/>
        <v>2.5000000000000001E-2</v>
      </c>
      <c r="J399" s="1">
        <f t="shared" si="189"/>
        <v>7.5000000000000011E-2</v>
      </c>
      <c r="K399" s="1">
        <f t="shared" si="190"/>
        <v>0.18613936472519527</v>
      </c>
      <c r="L399" s="1">
        <f t="shared" si="191"/>
        <v>5.0000000000000001E-4</v>
      </c>
      <c r="M399" s="1">
        <f t="shared" si="192"/>
        <v>2.7777777777777776E-2</v>
      </c>
      <c r="N399" s="1">
        <v>306.05479229593186</v>
      </c>
      <c r="O399" s="1">
        <v>300.06956954138207</v>
      </c>
      <c r="P399" s="1">
        <v>1.8387165533037901</v>
      </c>
      <c r="Q399" s="1">
        <v>1.7934291095277162</v>
      </c>
      <c r="R399" s="1">
        <v>535.42016273316062</v>
      </c>
      <c r="S399" s="1">
        <v>549.84615497890002</v>
      </c>
      <c r="T399" s="1">
        <v>4148</v>
      </c>
      <c r="U399" s="1">
        <f>Condutividade!B$6</f>
        <v>6.543115377123824</v>
      </c>
      <c r="V399" s="1">
        <v>0.5</v>
      </c>
      <c r="W399" s="1">
        <f t="shared" si="193"/>
        <v>5.6588424210451668E-2</v>
      </c>
      <c r="X399" s="1">
        <f t="shared" si="194"/>
        <v>51.308006813573449</v>
      </c>
      <c r="Y399" s="1">
        <f t="shared" si="195"/>
        <v>22.838476294245691</v>
      </c>
      <c r="Z399" s="1">
        <f>[1]!HeatTransferArea(I399,J399,0.36,L399)</f>
        <v>0.2827433388230815</v>
      </c>
      <c r="AA399" s="1">
        <f>[1]!Convection(I399,M399,1000,9*10^-4,L399,0.6,0.36,7)</f>
        <v>20885.729705543305</v>
      </c>
      <c r="AB399" s="1">
        <f t="shared" si="196"/>
        <v>13.473434335821828</v>
      </c>
      <c r="AC399" s="1">
        <f t="shared" si="197"/>
        <v>1326.5902051694598</v>
      </c>
      <c r="AD399" s="1">
        <f t="shared" si="205"/>
        <v>1.0112739955751631</v>
      </c>
      <c r="AE399" s="1">
        <f t="shared" si="198"/>
        <v>1.6006828919828964E-3</v>
      </c>
      <c r="AF399" s="1">
        <f t="shared" si="199"/>
        <v>9.9955928265078442E-6</v>
      </c>
      <c r="AG399" s="1">
        <f t="shared" si="200"/>
        <v>1.1106214251675381E-6</v>
      </c>
      <c r="AH399" s="1">
        <f t="shared" si="201"/>
        <v>4.8110046444792498E-4</v>
      </c>
      <c r="AI399" s="1">
        <f t="shared" si="202"/>
        <v>2.1427455838302599E-3</v>
      </c>
      <c r="AJ399" s="1">
        <f t="shared" si="206"/>
        <v>103.65842929105017</v>
      </c>
      <c r="AK399" s="1">
        <f t="shared" si="207"/>
        <v>11.151820773817386</v>
      </c>
      <c r="AL399" s="1">
        <f t="shared" si="208"/>
        <v>1.0252518728147555</v>
      </c>
      <c r="AM399" s="1">
        <f t="shared" si="209"/>
        <v>0.98044395021672281</v>
      </c>
      <c r="AN399" s="1">
        <f t="shared" si="210"/>
        <v>0.16781379834818408</v>
      </c>
      <c r="AO399" s="1">
        <f t="shared" si="203"/>
        <v>17.14546601</v>
      </c>
      <c r="AP399" s="1">
        <v>0.87009999999999998</v>
      </c>
      <c r="AQ399" s="1">
        <f t="shared" si="211"/>
        <v>1.3866279189525316E-2</v>
      </c>
      <c r="AR399" s="1">
        <f t="shared" si="212"/>
        <v>102.16958425806068</v>
      </c>
      <c r="AS399" s="1">
        <f t="shared" si="204"/>
        <v>51.251406515251261</v>
      </c>
      <c r="AT399" s="1">
        <f t="shared" si="213"/>
        <v>115.22222222222221</v>
      </c>
      <c r="AU399" s="1">
        <f t="shared" si="214"/>
        <v>111.70951809559132</v>
      </c>
      <c r="AV399" s="1">
        <f t="shared" si="215"/>
        <v>25.625703257625631</v>
      </c>
      <c r="AX399" s="1">
        <f t="shared" si="216"/>
        <v>0.96951365753165086</v>
      </c>
      <c r="AY399" s="1">
        <f t="shared" si="217"/>
        <v>1.4486215185188787</v>
      </c>
      <c r="AZ399" s="1">
        <v>0.16597628015809254</v>
      </c>
    </row>
    <row r="400" spans="1:52" x14ac:dyDescent="0.25">
      <c r="A400" s="1">
        <v>0.5</v>
      </c>
      <c r="B400" s="1">
        <v>3</v>
      </c>
      <c r="C400" s="1">
        <v>20</v>
      </c>
      <c r="D400" s="1">
        <v>1.5</v>
      </c>
      <c r="E400" s="1">
        <v>100</v>
      </c>
      <c r="F400" s="1">
        <v>0.55659999999999998</v>
      </c>
      <c r="G400" s="1">
        <v>20.919411350000001</v>
      </c>
      <c r="H400" s="1">
        <v>1.4216166400000001</v>
      </c>
      <c r="I400" s="1">
        <f t="shared" si="188"/>
        <v>2.5000000000000001E-2</v>
      </c>
      <c r="J400" s="1">
        <f t="shared" si="189"/>
        <v>7.5000000000000011E-2</v>
      </c>
      <c r="K400" s="1">
        <f t="shared" si="190"/>
        <v>0.18613936472519527</v>
      </c>
      <c r="L400" s="1">
        <f t="shared" si="191"/>
        <v>5.0000000000000001E-4</v>
      </c>
      <c r="M400" s="1">
        <f t="shared" si="192"/>
        <v>2.7777777777777776E-2</v>
      </c>
      <c r="N400" s="1">
        <v>306.05479229593186</v>
      </c>
      <c r="O400" s="1">
        <v>300.06956954138207</v>
      </c>
      <c r="P400" s="1">
        <v>1.8387165533037901</v>
      </c>
      <c r="Q400" s="1">
        <v>1.7934291095277162</v>
      </c>
      <c r="R400" s="1">
        <v>535.42016273316062</v>
      </c>
      <c r="S400" s="1">
        <v>549.84615497890002</v>
      </c>
      <c r="T400" s="1">
        <v>4148</v>
      </c>
      <c r="U400" s="1">
        <f>Condutividade!B$6</f>
        <v>6.543115377123824</v>
      </c>
      <c r="V400" s="1">
        <v>0.5</v>
      </c>
      <c r="W400" s="1">
        <f t="shared" si="193"/>
        <v>5.6588424210451668E-2</v>
      </c>
      <c r="X400" s="1">
        <f t="shared" si="194"/>
        <v>51.308006813573449</v>
      </c>
      <c r="Y400" s="1">
        <f t="shared" si="195"/>
        <v>22.838476294245691</v>
      </c>
      <c r="Z400" s="1">
        <f>[1]!HeatTransferArea(I400,J400,0.36,L400)</f>
        <v>0.2827433388230815</v>
      </c>
      <c r="AA400" s="1">
        <f>[1]!Convection(I400,M400,1000,9*10^-4,L400,0.6,0.36,7)</f>
        <v>20885.729705543305</v>
      </c>
      <c r="AB400" s="1">
        <f t="shared" si="196"/>
        <v>13.473434335821828</v>
      </c>
      <c r="AC400" s="1">
        <f t="shared" si="197"/>
        <v>1326.5902051694598</v>
      </c>
      <c r="AD400" s="1">
        <f t="shared" si="205"/>
        <v>0.67418266371677527</v>
      </c>
      <c r="AE400" s="1">
        <f t="shared" si="198"/>
        <v>1.0671219279885236E-3</v>
      </c>
      <c r="AF400" s="1">
        <f t="shared" si="199"/>
        <v>2.2490083859642649E-5</v>
      </c>
      <c r="AG400" s="1">
        <f t="shared" si="200"/>
        <v>2.498898206626961E-6</v>
      </c>
      <c r="AH400" s="1">
        <f t="shared" si="201"/>
        <v>3.207336429652833E-4</v>
      </c>
      <c r="AI400" s="1">
        <f t="shared" si="202"/>
        <v>1.4284970558868398E-3</v>
      </c>
      <c r="AJ400" s="1">
        <f t="shared" si="206"/>
        <v>69.105619527366784</v>
      </c>
      <c r="AK400" s="1">
        <f t="shared" si="207"/>
        <v>11.151820773817386</v>
      </c>
      <c r="AL400" s="1">
        <f t="shared" si="208"/>
        <v>1.0252518728147555</v>
      </c>
      <c r="AM400" s="1">
        <f t="shared" si="209"/>
        <v>0.98044395021672281</v>
      </c>
      <c r="AN400" s="1">
        <f t="shared" si="210"/>
        <v>0.13650123306861786</v>
      </c>
      <c r="AO400" s="1">
        <f t="shared" si="203"/>
        <v>20.919411350000001</v>
      </c>
      <c r="AP400" s="1">
        <v>0.93289999999999995</v>
      </c>
      <c r="AQ400" s="1">
        <f t="shared" si="211"/>
        <v>9.2761895191121341E-3</v>
      </c>
      <c r="AR400" s="1">
        <f t="shared" si="212"/>
        <v>153.25437638709101</v>
      </c>
      <c r="AS400" s="1">
        <f t="shared" si="204"/>
        <v>51.251406515251261</v>
      </c>
      <c r="AT400" s="1">
        <f t="shared" si="213"/>
        <v>115.22222222222221</v>
      </c>
      <c r="AU400" s="1">
        <f t="shared" si="214"/>
        <v>167.56427714338699</v>
      </c>
      <c r="AV400" s="1">
        <f t="shared" si="215"/>
        <v>25.625703257625631</v>
      </c>
      <c r="AX400" s="1">
        <f t="shared" si="216"/>
        <v>1.4542704862974765</v>
      </c>
      <c r="AY400" s="1">
        <f t="shared" si="217"/>
        <v>0.74828717392314714</v>
      </c>
      <c r="AZ400" s="1">
        <v>0.13500657946323852</v>
      </c>
    </row>
    <row r="401" spans="1:52" x14ac:dyDescent="0.25">
      <c r="A401" s="1">
        <v>0.5</v>
      </c>
      <c r="B401" s="1">
        <v>4</v>
      </c>
      <c r="C401" s="1">
        <v>20</v>
      </c>
      <c r="D401" s="1">
        <v>0.5</v>
      </c>
      <c r="E401" s="1">
        <v>100</v>
      </c>
      <c r="F401" s="1">
        <v>1.2523</v>
      </c>
      <c r="G401" s="1">
        <v>6.7943602199999997</v>
      </c>
      <c r="H401" s="1">
        <v>1.88895401</v>
      </c>
      <c r="I401" s="1">
        <f t="shared" si="188"/>
        <v>2.5000000000000001E-2</v>
      </c>
      <c r="J401" s="1">
        <f t="shared" si="189"/>
        <v>0.1</v>
      </c>
      <c r="K401" s="1">
        <f t="shared" si="190"/>
        <v>0.24818581963359368</v>
      </c>
      <c r="L401" s="1">
        <f t="shared" si="191"/>
        <v>5.0000000000000001E-4</v>
      </c>
      <c r="M401" s="1">
        <f t="shared" si="192"/>
        <v>2.7777777777777776E-2</v>
      </c>
      <c r="N401" s="1">
        <v>306.05479229593186</v>
      </c>
      <c r="O401" s="1">
        <v>300.06956954138207</v>
      </c>
      <c r="P401" s="1">
        <v>1.8387165533037901</v>
      </c>
      <c r="Q401" s="1">
        <v>1.7934291095277162</v>
      </c>
      <c r="R401" s="1">
        <v>535.42016273316062</v>
      </c>
      <c r="S401" s="1">
        <v>549.84615497890002</v>
      </c>
      <c r="T401" s="1">
        <v>4148</v>
      </c>
      <c r="U401" s="1">
        <f>Condutividade!B$6</f>
        <v>6.543115377123824</v>
      </c>
      <c r="V401" s="1">
        <v>0.5</v>
      </c>
      <c r="W401" s="1">
        <f t="shared" si="193"/>
        <v>5.6588424210451668E-2</v>
      </c>
      <c r="X401" s="1">
        <f t="shared" si="194"/>
        <v>51.308006813573449</v>
      </c>
      <c r="Y401" s="1">
        <f t="shared" si="195"/>
        <v>22.838476294245691</v>
      </c>
      <c r="Z401" s="1">
        <f>[1]!HeatTransferArea(I401,J401,0.36,L401)</f>
        <v>0.37699111843077526</v>
      </c>
      <c r="AA401" s="1">
        <f>[1]!Convection(I401,M401,1000,9*10^-4,L401,0.6,0.36,7)</f>
        <v>20885.729705543305</v>
      </c>
      <c r="AB401" s="1">
        <f t="shared" si="196"/>
        <v>13.473434335821828</v>
      </c>
      <c r="AC401" s="1">
        <f t="shared" si="197"/>
        <v>1326.5902051694598</v>
      </c>
      <c r="AD401" s="1">
        <f t="shared" si="205"/>
        <v>1.5169109933627447</v>
      </c>
      <c r="AE401" s="1">
        <f t="shared" si="198"/>
        <v>2.4510243379742835E-3</v>
      </c>
      <c r="AF401" s="1">
        <f t="shared" si="199"/>
        <v>4.4424857006701526E-6</v>
      </c>
      <c r="AG401" s="1">
        <f t="shared" si="200"/>
        <v>2.7765535629188454E-7</v>
      </c>
      <c r="AH401" s="1">
        <f t="shared" si="201"/>
        <v>5.4123802250391571E-4</v>
      </c>
      <c r="AI401" s="1">
        <f t="shared" si="202"/>
        <v>2.4105887818090428E-3</v>
      </c>
      <c r="AJ401" s="1">
        <f t="shared" si="206"/>
        <v>207.31685858210034</v>
      </c>
      <c r="AK401" s="1">
        <f t="shared" si="207"/>
        <v>11.151820773817386</v>
      </c>
      <c r="AL401" s="1">
        <f t="shared" si="208"/>
        <v>1.0252518728147555</v>
      </c>
      <c r="AM401" s="1">
        <f t="shared" si="209"/>
        <v>0.98044395021672281</v>
      </c>
      <c r="AN401" s="1">
        <f t="shared" si="210"/>
        <v>9.9751216607264784E-2</v>
      </c>
      <c r="AO401" s="1">
        <f t="shared" si="203"/>
        <v>6.7943602199999997</v>
      </c>
      <c r="AP401" s="1">
        <v>0.64680000000000004</v>
      </c>
      <c r="AQ401" s="1">
        <f t="shared" si="211"/>
        <v>2.7732627430912312E-2</v>
      </c>
      <c r="AR401" s="1">
        <f t="shared" si="212"/>
        <v>68.113056172040444</v>
      </c>
      <c r="AS401" s="1">
        <f t="shared" si="204"/>
        <v>68.335208687001682</v>
      </c>
      <c r="AT401" s="1">
        <f t="shared" si="213"/>
        <v>115.22222222222221</v>
      </c>
      <c r="AU401" s="1">
        <f t="shared" si="214"/>
        <v>74.473012063727552</v>
      </c>
      <c r="AV401" s="1">
        <f t="shared" si="215"/>
        <v>34.167604343500841</v>
      </c>
      <c r="AX401" s="1">
        <f t="shared" si="216"/>
        <v>0.64634243835443395</v>
      </c>
      <c r="AY401" s="1">
        <f t="shared" si="217"/>
        <v>3.9388230973123002</v>
      </c>
      <c r="AZ401" s="1">
        <v>9.8658966286946606E-2</v>
      </c>
    </row>
    <row r="402" spans="1:52" x14ac:dyDescent="0.25">
      <c r="A402" s="1">
        <v>0.5</v>
      </c>
      <c r="B402" s="1">
        <v>4</v>
      </c>
      <c r="C402" s="1">
        <v>20</v>
      </c>
      <c r="D402" s="1">
        <v>1</v>
      </c>
      <c r="E402" s="1">
        <v>100</v>
      </c>
      <c r="F402" s="1">
        <v>0.62609999999999999</v>
      </c>
      <c r="G402" s="1">
        <v>21.27158154</v>
      </c>
      <c r="H402" s="1">
        <v>1.8889493100000001</v>
      </c>
      <c r="I402" s="1">
        <f t="shared" si="188"/>
        <v>2.5000000000000001E-2</v>
      </c>
      <c r="J402" s="1">
        <f t="shared" si="189"/>
        <v>0.1</v>
      </c>
      <c r="K402" s="1">
        <f t="shared" si="190"/>
        <v>0.24818581963359368</v>
      </c>
      <c r="L402" s="1">
        <f t="shared" si="191"/>
        <v>5.0000000000000001E-4</v>
      </c>
      <c r="M402" s="1">
        <f t="shared" si="192"/>
        <v>2.7777777777777776E-2</v>
      </c>
      <c r="N402" s="1">
        <v>306.05479229593186</v>
      </c>
      <c r="O402" s="1">
        <v>300.06956954138207</v>
      </c>
      <c r="P402" s="1">
        <v>1.8387165533037901</v>
      </c>
      <c r="Q402" s="1">
        <v>1.7934291095277162</v>
      </c>
      <c r="R402" s="1">
        <v>535.42016273316062</v>
      </c>
      <c r="S402" s="1">
        <v>549.84615497890002</v>
      </c>
      <c r="T402" s="1">
        <v>4148</v>
      </c>
      <c r="U402" s="1">
        <f>Condutividade!B$6</f>
        <v>6.543115377123824</v>
      </c>
      <c r="V402" s="1">
        <v>0.5</v>
      </c>
      <c r="W402" s="1">
        <f t="shared" si="193"/>
        <v>5.6588424210451668E-2</v>
      </c>
      <c r="X402" s="1">
        <f t="shared" si="194"/>
        <v>51.308006813573449</v>
      </c>
      <c r="Y402" s="1">
        <f t="shared" si="195"/>
        <v>22.838476294245691</v>
      </c>
      <c r="Z402" s="1">
        <f>[1]!HeatTransferArea(I402,J402,0.36,L402)</f>
        <v>0.37699111843077526</v>
      </c>
      <c r="AA402" s="1">
        <f>[1]!Convection(I402,M402,1000,9*10^-4,L402,0.6,0.36,7)</f>
        <v>20885.729705543305</v>
      </c>
      <c r="AB402" s="1">
        <f t="shared" si="196"/>
        <v>13.473434335821828</v>
      </c>
      <c r="AC402" s="1">
        <f t="shared" si="197"/>
        <v>1326.5902051694598</v>
      </c>
      <c r="AD402" s="1">
        <f t="shared" si="205"/>
        <v>0.75845549668137235</v>
      </c>
      <c r="AE402" s="1">
        <f t="shared" si="198"/>
        <v>1.2755121689871363E-3</v>
      </c>
      <c r="AF402" s="1">
        <f t="shared" si="199"/>
        <v>1.776994280268061E-5</v>
      </c>
      <c r="AG402" s="1">
        <f t="shared" si="200"/>
        <v>1.1106214251675381E-6</v>
      </c>
      <c r="AH402" s="1">
        <f t="shared" si="201"/>
        <v>2.7061901125195785E-4</v>
      </c>
      <c r="AI402" s="1">
        <f t="shared" si="202"/>
        <v>1.2052943909045214E-3</v>
      </c>
      <c r="AJ402" s="1">
        <f t="shared" si="206"/>
        <v>103.65842929105017</v>
      </c>
      <c r="AK402" s="1">
        <f t="shared" si="207"/>
        <v>11.151820773817386</v>
      </c>
      <c r="AL402" s="1">
        <f t="shared" si="208"/>
        <v>1.0252518728147555</v>
      </c>
      <c r="AM402" s="1">
        <f t="shared" si="209"/>
        <v>0.98044395021672281</v>
      </c>
      <c r="AN402" s="1">
        <f t="shared" si="210"/>
        <v>0.15614907578271109</v>
      </c>
      <c r="AO402" s="1">
        <f t="shared" si="203"/>
        <v>21.27158154</v>
      </c>
      <c r="AP402" s="1">
        <v>0.93720000000000003</v>
      </c>
      <c r="AQ402" s="1">
        <f t="shared" si="211"/>
        <v>1.3866279213994439E-2</v>
      </c>
      <c r="AR402" s="1">
        <f t="shared" si="212"/>
        <v>136.22611234408089</v>
      </c>
      <c r="AS402" s="1">
        <f t="shared" si="204"/>
        <v>68.335208687001682</v>
      </c>
      <c r="AT402" s="1">
        <f t="shared" si="213"/>
        <v>115.22222222222221</v>
      </c>
      <c r="AU402" s="1">
        <f t="shared" si="214"/>
        <v>148.9460241274551</v>
      </c>
      <c r="AV402" s="1">
        <f t="shared" si="215"/>
        <v>34.167604343500841</v>
      </c>
      <c r="AX402" s="1">
        <f t="shared" si="216"/>
        <v>1.2926848767088679</v>
      </c>
      <c r="AY402" s="1">
        <f t="shared" si="217"/>
        <v>0.70033434459573152</v>
      </c>
      <c r="AZ402" s="1">
        <v>0.15443928332260959</v>
      </c>
    </row>
    <row r="403" spans="1:52" x14ac:dyDescent="0.25">
      <c r="A403" s="1">
        <v>0.5</v>
      </c>
      <c r="B403" s="1">
        <v>4</v>
      </c>
      <c r="C403" s="1">
        <v>20</v>
      </c>
      <c r="D403" s="1">
        <v>1.5</v>
      </c>
      <c r="E403" s="1">
        <v>100</v>
      </c>
      <c r="F403" s="1">
        <v>0.41739999999999999</v>
      </c>
      <c r="G403" s="1">
        <v>22.75077838</v>
      </c>
      <c r="H403" s="1">
        <v>1.89548885</v>
      </c>
      <c r="I403" s="1">
        <f t="shared" si="188"/>
        <v>2.5000000000000001E-2</v>
      </c>
      <c r="J403" s="1">
        <f t="shared" si="189"/>
        <v>0.1</v>
      </c>
      <c r="K403" s="1">
        <f t="shared" si="190"/>
        <v>0.24818581963359368</v>
      </c>
      <c r="L403" s="1">
        <f t="shared" si="191"/>
        <v>5.0000000000000001E-4</v>
      </c>
      <c r="M403" s="1">
        <f t="shared" si="192"/>
        <v>2.7777777777777776E-2</v>
      </c>
      <c r="N403" s="1">
        <v>306.05479229593186</v>
      </c>
      <c r="O403" s="1">
        <v>300.06956954138207</v>
      </c>
      <c r="P403" s="1">
        <v>1.8387165533037901</v>
      </c>
      <c r="Q403" s="1">
        <v>1.7934291095277162</v>
      </c>
      <c r="R403" s="1">
        <v>535.42016273316062</v>
      </c>
      <c r="S403" s="1">
        <v>549.84615497890002</v>
      </c>
      <c r="T403" s="1">
        <v>4148</v>
      </c>
      <c r="U403" s="1">
        <f>Condutividade!B$6</f>
        <v>6.543115377123824</v>
      </c>
      <c r="V403" s="1">
        <v>0.5</v>
      </c>
      <c r="W403" s="1">
        <f t="shared" si="193"/>
        <v>5.6588424210451668E-2</v>
      </c>
      <c r="X403" s="1">
        <f t="shared" si="194"/>
        <v>51.308006813573449</v>
      </c>
      <c r="Y403" s="1">
        <f t="shared" si="195"/>
        <v>22.838476294245691</v>
      </c>
      <c r="Z403" s="1">
        <f>[1]!HeatTransferArea(I403,J403,0.36,L403)</f>
        <v>0.37699111843077526</v>
      </c>
      <c r="AA403" s="1">
        <f>[1]!Convection(I403,M403,1000,9*10^-4,L403,0.6,0.36,7)</f>
        <v>20885.729705543305</v>
      </c>
      <c r="AB403" s="1">
        <f t="shared" si="196"/>
        <v>13.473434335821828</v>
      </c>
      <c r="AC403" s="1">
        <f t="shared" si="197"/>
        <v>1326.5902051694598</v>
      </c>
      <c r="AD403" s="1">
        <f t="shared" si="205"/>
        <v>0.50563699778758153</v>
      </c>
      <c r="AE403" s="1">
        <f t="shared" si="198"/>
        <v>8.5034144599144268E-4</v>
      </c>
      <c r="AF403" s="1">
        <f t="shared" si="199"/>
        <v>3.9982371306031377E-5</v>
      </c>
      <c r="AG403" s="1">
        <f t="shared" si="200"/>
        <v>2.498898206626961E-6</v>
      </c>
      <c r="AH403" s="1">
        <f t="shared" si="201"/>
        <v>1.8041267416797188E-4</v>
      </c>
      <c r="AI403" s="1">
        <f t="shared" si="202"/>
        <v>8.0352959393634746E-4</v>
      </c>
      <c r="AJ403" s="1">
        <f t="shared" si="206"/>
        <v>69.105619527366784</v>
      </c>
      <c r="AK403" s="1">
        <f t="shared" si="207"/>
        <v>11.151820773817386</v>
      </c>
      <c r="AL403" s="1">
        <f t="shared" si="208"/>
        <v>1.0252518728147555</v>
      </c>
      <c r="AM403" s="1">
        <f t="shared" si="209"/>
        <v>0.98044395021672281</v>
      </c>
      <c r="AN403" s="1">
        <f t="shared" si="210"/>
        <v>0.11133831337972323</v>
      </c>
      <c r="AO403" s="1">
        <f t="shared" si="203"/>
        <v>22.75077838</v>
      </c>
      <c r="AP403" s="1">
        <v>0.95660000000000001</v>
      </c>
      <c r="AQ403" s="1">
        <f t="shared" si="211"/>
        <v>9.2761895027993879E-3</v>
      </c>
      <c r="AR403" s="1">
        <f t="shared" si="212"/>
        <v>204.33916851612133</v>
      </c>
      <c r="AS403" s="1">
        <f t="shared" si="204"/>
        <v>68.335208687001682</v>
      </c>
      <c r="AT403" s="1">
        <f t="shared" si="213"/>
        <v>115.22222222222221</v>
      </c>
      <c r="AU403" s="1">
        <f t="shared" si="214"/>
        <v>223.41903619118267</v>
      </c>
      <c r="AV403" s="1">
        <f t="shared" si="215"/>
        <v>34.167604343500841</v>
      </c>
      <c r="AX403" s="1">
        <f t="shared" si="216"/>
        <v>1.9390273150633019</v>
      </c>
      <c r="AY403" s="1">
        <f t="shared" si="217"/>
        <v>0.48398902158367446</v>
      </c>
      <c r="AZ403" s="1">
        <v>0.11011918731200339</v>
      </c>
    </row>
    <row r="404" spans="1:52" x14ac:dyDescent="0.25">
      <c r="A404" s="1">
        <v>0.5</v>
      </c>
      <c r="B404" s="1">
        <v>5</v>
      </c>
      <c r="C404" s="1">
        <v>20</v>
      </c>
      <c r="D404" s="1">
        <v>0.5</v>
      </c>
      <c r="E404" s="1">
        <v>100</v>
      </c>
      <c r="F404" s="1">
        <v>1.0018</v>
      </c>
      <c r="G404" s="1">
        <v>16.63235259</v>
      </c>
      <c r="H404" s="1">
        <v>2.36119251</v>
      </c>
      <c r="I404" s="1">
        <f t="shared" si="188"/>
        <v>2.5000000000000001E-2</v>
      </c>
      <c r="J404" s="1">
        <f t="shared" si="189"/>
        <v>0.125</v>
      </c>
      <c r="K404" s="1">
        <f t="shared" si="190"/>
        <v>0.31023227454199215</v>
      </c>
      <c r="L404" s="1">
        <f t="shared" si="191"/>
        <v>5.0000000000000001E-4</v>
      </c>
      <c r="M404" s="1">
        <f t="shared" si="192"/>
        <v>2.7777777777777776E-2</v>
      </c>
      <c r="N404" s="1">
        <v>306.05479229593186</v>
      </c>
      <c r="O404" s="1">
        <v>300.06956954138207</v>
      </c>
      <c r="P404" s="1">
        <v>1.8387165533037901</v>
      </c>
      <c r="Q404" s="1">
        <v>1.7934291095277162</v>
      </c>
      <c r="R404" s="1">
        <v>535.42016273316062</v>
      </c>
      <c r="S404" s="1">
        <v>549.84615497890002</v>
      </c>
      <c r="T404" s="1">
        <v>4148</v>
      </c>
      <c r="U404" s="1">
        <f>Condutividade!B$6</f>
        <v>6.543115377123824</v>
      </c>
      <c r="V404" s="1">
        <v>0.5</v>
      </c>
      <c r="W404" s="1">
        <f t="shared" si="193"/>
        <v>5.6588424210451668E-2</v>
      </c>
      <c r="X404" s="1">
        <f t="shared" si="194"/>
        <v>51.308006813573449</v>
      </c>
      <c r="Y404" s="1">
        <f t="shared" si="195"/>
        <v>22.838476294245691</v>
      </c>
      <c r="Z404" s="1">
        <f>[1]!HeatTransferArea(I404,J404,0.36,L404)</f>
        <v>0.47123889803846908</v>
      </c>
      <c r="AA404" s="1">
        <f>[1]!Convection(I404,M404,1000,9*10^-4,L404,0.6,0.36,7)</f>
        <v>20885.729705543305</v>
      </c>
      <c r="AB404" s="1">
        <f t="shared" si="196"/>
        <v>13.473434335821828</v>
      </c>
      <c r="AC404" s="1">
        <f t="shared" si="197"/>
        <v>1326.5902051694598</v>
      </c>
      <c r="AD404" s="1">
        <f t="shared" si="205"/>
        <v>1.2135287946901956</v>
      </c>
      <c r="AE404" s="1">
        <f t="shared" si="198"/>
        <v>2.0008194703791116E-3</v>
      </c>
      <c r="AF404" s="1">
        <f t="shared" si="199"/>
        <v>6.9413839072971115E-6</v>
      </c>
      <c r="AG404" s="1">
        <f t="shared" si="200"/>
        <v>2.7765535629188454E-7</v>
      </c>
      <c r="AH404" s="1">
        <f t="shared" si="201"/>
        <v>3.4639233440250607E-4</v>
      </c>
      <c r="AI404" s="1">
        <f t="shared" si="202"/>
        <v>1.5427768203577874E-3</v>
      </c>
      <c r="AJ404" s="1">
        <f t="shared" si="206"/>
        <v>207.31685858210028</v>
      </c>
      <c r="AK404" s="1">
        <f t="shared" si="207"/>
        <v>11.151820773817386</v>
      </c>
      <c r="AL404" s="1">
        <f t="shared" si="208"/>
        <v>1.0252518728147555</v>
      </c>
      <c r="AM404" s="1">
        <f t="shared" si="209"/>
        <v>0.98044395021672281</v>
      </c>
      <c r="AN404" s="1">
        <f t="shared" si="210"/>
        <v>0.19534994933118116</v>
      </c>
      <c r="AO404" s="1">
        <f t="shared" si="203"/>
        <v>16.63235259</v>
      </c>
      <c r="AP404" s="1">
        <v>0.79979999999999996</v>
      </c>
      <c r="AQ404" s="1">
        <f t="shared" si="211"/>
        <v>2.7732627401549356E-2</v>
      </c>
      <c r="AR404" s="1">
        <f t="shared" si="212"/>
        <v>85.141320215050584</v>
      </c>
      <c r="AS404" s="1">
        <f t="shared" si="204"/>
        <v>85.419010858752088</v>
      </c>
      <c r="AT404" s="1">
        <f t="shared" si="213"/>
        <v>115.22222222222221</v>
      </c>
      <c r="AU404" s="1">
        <f t="shared" si="214"/>
        <v>93.091265079659451</v>
      </c>
      <c r="AV404" s="1">
        <f t="shared" si="215"/>
        <v>42.709505429376044</v>
      </c>
      <c r="AX404" s="1">
        <f t="shared" si="216"/>
        <v>0.80792804794304252</v>
      </c>
      <c r="AY404" s="1">
        <f t="shared" si="217"/>
        <v>2.232594518918241</v>
      </c>
      <c r="AZ404" s="1">
        <v>0.19321091732747944</v>
      </c>
    </row>
    <row r="405" spans="1:52" x14ac:dyDescent="0.25">
      <c r="A405" s="1">
        <v>0.5</v>
      </c>
      <c r="B405" s="1">
        <v>5</v>
      </c>
      <c r="C405" s="1">
        <v>20</v>
      </c>
      <c r="D405" s="1">
        <v>1</v>
      </c>
      <c r="E405" s="1">
        <v>100</v>
      </c>
      <c r="F405" s="1">
        <v>0.50090000000000001</v>
      </c>
      <c r="G405" s="1">
        <v>22.585348450000001</v>
      </c>
      <c r="H405" s="1">
        <v>2.3611866400000001</v>
      </c>
      <c r="I405" s="1">
        <f t="shared" si="188"/>
        <v>2.5000000000000001E-2</v>
      </c>
      <c r="J405" s="1">
        <f t="shared" si="189"/>
        <v>0.125</v>
      </c>
      <c r="K405" s="1">
        <f t="shared" si="190"/>
        <v>0.31023227454199215</v>
      </c>
      <c r="L405" s="1">
        <f t="shared" si="191"/>
        <v>5.0000000000000001E-4</v>
      </c>
      <c r="M405" s="1">
        <f t="shared" si="192"/>
        <v>2.7777777777777776E-2</v>
      </c>
      <c r="N405" s="1">
        <v>306.05479229593186</v>
      </c>
      <c r="O405" s="1">
        <v>300.06956954138207</v>
      </c>
      <c r="P405" s="1">
        <v>1.8387165533037901</v>
      </c>
      <c r="Q405" s="1">
        <v>1.7934291095277162</v>
      </c>
      <c r="R405" s="1">
        <v>535.42016273316062</v>
      </c>
      <c r="S405" s="1">
        <v>549.84615497890002</v>
      </c>
      <c r="T405" s="1">
        <v>4148</v>
      </c>
      <c r="U405" s="1">
        <f>Condutividade!B$6</f>
        <v>6.543115377123824</v>
      </c>
      <c r="V405" s="1">
        <v>0.5</v>
      </c>
      <c r="W405" s="1">
        <f t="shared" si="193"/>
        <v>5.6588424210451668E-2</v>
      </c>
      <c r="X405" s="1">
        <f t="shared" si="194"/>
        <v>51.308006813573449</v>
      </c>
      <c r="Y405" s="1">
        <f t="shared" si="195"/>
        <v>22.838476294245691</v>
      </c>
      <c r="Z405" s="1">
        <f>[1]!HeatTransferArea(I405,J405,0.36,L405)</f>
        <v>0.47123889803846908</v>
      </c>
      <c r="AA405" s="1">
        <f>[1]!Convection(I405,M405,1000,9*10^-4,L405,0.6,0.36,7)</f>
        <v>20885.729705543305</v>
      </c>
      <c r="AB405" s="1">
        <f t="shared" si="196"/>
        <v>13.473434335821828</v>
      </c>
      <c r="AC405" s="1">
        <f t="shared" si="197"/>
        <v>1326.5902051694598</v>
      </c>
      <c r="AD405" s="1">
        <f t="shared" si="205"/>
        <v>0.60676439734509779</v>
      </c>
      <c r="AE405" s="1">
        <f t="shared" si="198"/>
        <v>1.0004097351895558E-3</v>
      </c>
      <c r="AF405" s="1">
        <f t="shared" si="199"/>
        <v>2.7765535629188446E-5</v>
      </c>
      <c r="AG405" s="1">
        <f t="shared" si="200"/>
        <v>1.1106214251675381E-6</v>
      </c>
      <c r="AH405" s="1">
        <f t="shared" si="201"/>
        <v>1.7319616720125303E-4</v>
      </c>
      <c r="AI405" s="1">
        <f t="shared" si="202"/>
        <v>7.7138841017889369E-4</v>
      </c>
      <c r="AJ405" s="1">
        <f t="shared" si="206"/>
        <v>103.65842929105014</v>
      </c>
      <c r="AK405" s="1">
        <f t="shared" si="207"/>
        <v>11.151820773817386</v>
      </c>
      <c r="AL405" s="1">
        <f t="shared" si="208"/>
        <v>1.0252518728147555</v>
      </c>
      <c r="AM405" s="1">
        <f t="shared" si="209"/>
        <v>0.98044395021672281</v>
      </c>
      <c r="AN405" s="1">
        <f t="shared" si="210"/>
        <v>0.13263447403066903</v>
      </c>
      <c r="AO405" s="1">
        <f t="shared" si="203"/>
        <v>22.585348450000001</v>
      </c>
      <c r="AP405" s="1">
        <v>0.95909999999999995</v>
      </c>
      <c r="AQ405" s="1">
        <f t="shared" si="211"/>
        <v>1.3866279228675907E-2</v>
      </c>
      <c r="AR405" s="1">
        <f t="shared" si="212"/>
        <v>170.28264043010117</v>
      </c>
      <c r="AS405" s="1">
        <f t="shared" si="204"/>
        <v>85.419010858752088</v>
      </c>
      <c r="AT405" s="1">
        <f t="shared" si="213"/>
        <v>115.22222222222221</v>
      </c>
      <c r="AU405" s="1">
        <f t="shared" si="214"/>
        <v>186.1825301593189</v>
      </c>
      <c r="AV405" s="1">
        <f t="shared" si="215"/>
        <v>42.709505429376044</v>
      </c>
      <c r="AX405" s="1">
        <f t="shared" si="216"/>
        <v>1.615856095886085</v>
      </c>
      <c r="AY405" s="1">
        <f t="shared" si="217"/>
        <v>0.45610946964913163</v>
      </c>
      <c r="AZ405" s="1">
        <v>0.13118216044821313</v>
      </c>
    </row>
    <row r="406" spans="1:52" x14ac:dyDescent="0.25">
      <c r="A406" s="1">
        <v>0.5</v>
      </c>
      <c r="B406" s="1">
        <v>5</v>
      </c>
      <c r="C406" s="1">
        <v>20</v>
      </c>
      <c r="D406" s="1">
        <v>1.5</v>
      </c>
      <c r="E406" s="1">
        <v>100</v>
      </c>
      <c r="F406" s="1">
        <v>0.33389999999999997</v>
      </c>
      <c r="G406" s="1">
        <v>23.310098660000001</v>
      </c>
      <c r="H406" s="1">
        <v>2.3693610600000001</v>
      </c>
      <c r="I406" s="1">
        <f t="shared" si="188"/>
        <v>2.5000000000000001E-2</v>
      </c>
      <c r="J406" s="1">
        <f t="shared" si="189"/>
        <v>0.125</v>
      </c>
      <c r="K406" s="1">
        <f t="shared" si="190"/>
        <v>0.31023227454199215</v>
      </c>
      <c r="L406" s="1">
        <f t="shared" si="191"/>
        <v>5.0000000000000001E-4</v>
      </c>
      <c r="M406" s="1">
        <f t="shared" si="192"/>
        <v>2.7777777777777776E-2</v>
      </c>
      <c r="N406" s="1">
        <v>306.05479229593186</v>
      </c>
      <c r="O406" s="1">
        <v>300.06956954138207</v>
      </c>
      <c r="P406" s="1">
        <v>1.8387165533037901</v>
      </c>
      <c r="Q406" s="1">
        <v>1.7934291095277162</v>
      </c>
      <c r="R406" s="1">
        <v>535.42016273316062</v>
      </c>
      <c r="S406" s="1">
        <v>549.84615497890002</v>
      </c>
      <c r="T406" s="1">
        <v>4148</v>
      </c>
      <c r="U406" s="1">
        <f>Condutividade!B$6</f>
        <v>6.543115377123824</v>
      </c>
      <c r="V406" s="1">
        <v>0.5</v>
      </c>
      <c r="W406" s="1">
        <f t="shared" si="193"/>
        <v>5.6588424210451668E-2</v>
      </c>
      <c r="X406" s="1">
        <f t="shared" si="194"/>
        <v>51.308006813573449</v>
      </c>
      <c r="Y406" s="1">
        <f t="shared" si="195"/>
        <v>22.838476294245691</v>
      </c>
      <c r="Z406" s="1">
        <f>[1]!HeatTransferArea(I406,J406,0.36,L406)</f>
        <v>0.47123889803846908</v>
      </c>
      <c r="AA406" s="1">
        <f>[1]!Convection(I406,M406,1000,9*10^-4,L406,0.6,0.36,7)</f>
        <v>20885.729705543305</v>
      </c>
      <c r="AB406" s="1">
        <f t="shared" si="196"/>
        <v>13.473434335821828</v>
      </c>
      <c r="AC406" s="1">
        <f t="shared" si="197"/>
        <v>1326.5902051694598</v>
      </c>
      <c r="AD406" s="1">
        <f t="shared" si="205"/>
        <v>0.4045095982300651</v>
      </c>
      <c r="AE406" s="1">
        <f t="shared" si="198"/>
        <v>7.0027315679310753E-4</v>
      </c>
      <c r="AF406" s="1">
        <f t="shared" si="199"/>
        <v>6.2472455165674012E-5</v>
      </c>
      <c r="AG406" s="1">
        <f t="shared" si="200"/>
        <v>2.498898206626961E-6</v>
      </c>
      <c r="AH406" s="1">
        <f t="shared" si="201"/>
        <v>1.1546411146750201E-4</v>
      </c>
      <c r="AI406" s="1">
        <f t="shared" si="202"/>
        <v>5.1425894011926246E-4</v>
      </c>
      <c r="AJ406" s="1">
        <f t="shared" si="206"/>
        <v>69.10561952736677</v>
      </c>
      <c r="AK406" s="1">
        <f t="shared" si="207"/>
        <v>11.151820773817386</v>
      </c>
      <c r="AL406" s="1">
        <f t="shared" si="208"/>
        <v>1.0252518728147555</v>
      </c>
      <c r="AM406" s="1">
        <f t="shared" si="209"/>
        <v>0.98044395021672281</v>
      </c>
      <c r="AN406" s="1">
        <f t="shared" si="210"/>
        <v>9.1260422871539459E-2</v>
      </c>
      <c r="AO406" s="1">
        <f t="shared" si="203"/>
        <v>23.310098660000001</v>
      </c>
      <c r="AP406" s="1">
        <v>0.96840000000000004</v>
      </c>
      <c r="AQ406" s="1">
        <f t="shared" si="211"/>
        <v>9.2761894930117363E-3</v>
      </c>
      <c r="AR406" s="1">
        <f t="shared" si="212"/>
        <v>255.42396064515174</v>
      </c>
      <c r="AS406" s="1">
        <f t="shared" si="204"/>
        <v>85.419010858752088</v>
      </c>
      <c r="AT406" s="1">
        <f t="shared" si="213"/>
        <v>115.22222222222221</v>
      </c>
      <c r="AU406" s="1">
        <f t="shared" si="214"/>
        <v>279.27379523897832</v>
      </c>
      <c r="AV406" s="1">
        <f t="shared" si="215"/>
        <v>42.709505429376044</v>
      </c>
      <c r="AX406" s="1">
        <f t="shared" si="216"/>
        <v>2.4237841438291272</v>
      </c>
      <c r="AY406" s="1">
        <f t="shared" si="217"/>
        <v>0.35239753645262895</v>
      </c>
      <c r="AZ406" s="1">
        <v>9.0261144571944757E-2</v>
      </c>
    </row>
    <row r="407" spans="1:52" x14ac:dyDescent="0.25">
      <c r="A407" s="1">
        <v>0.3</v>
      </c>
      <c r="B407" s="1">
        <v>2.5</v>
      </c>
      <c r="C407" s="1">
        <v>20</v>
      </c>
      <c r="D407" s="1">
        <v>0.5</v>
      </c>
      <c r="E407" s="1">
        <v>75</v>
      </c>
      <c r="F407" s="1">
        <v>1.5026999999999999</v>
      </c>
      <c r="G407" s="1">
        <v>-2.7820418099999999</v>
      </c>
      <c r="H407" s="1">
        <v>1.6286215100000001</v>
      </c>
      <c r="I407" s="1">
        <f t="shared" si="188"/>
        <v>2.5000000000000001E-2</v>
      </c>
      <c r="J407" s="1">
        <f t="shared" si="189"/>
        <v>6.25E-2</v>
      </c>
      <c r="K407" s="1">
        <f t="shared" si="190"/>
        <v>0.15511613727099607</v>
      </c>
      <c r="L407" s="1">
        <f t="shared" si="191"/>
        <v>2.9999999999999997E-4</v>
      </c>
      <c r="M407" s="1">
        <f t="shared" si="192"/>
        <v>2.0833333333333332E-2</v>
      </c>
      <c r="N407" s="1">
        <v>306.05479229593186</v>
      </c>
      <c r="O407" s="1">
        <v>300.06956954138207</v>
      </c>
      <c r="P407" s="1">
        <v>1.8387165533037901</v>
      </c>
      <c r="Q407" s="1">
        <v>1.7934291095277162</v>
      </c>
      <c r="R407" s="1">
        <v>535.42016273316062</v>
      </c>
      <c r="S407" s="1">
        <v>549.84615497890002</v>
      </c>
      <c r="T407" s="1">
        <v>4148</v>
      </c>
      <c r="U407" s="1">
        <f>Condutividade!B$6</f>
        <v>6.543115377123824</v>
      </c>
      <c r="V407" s="1">
        <v>0.5</v>
      </c>
      <c r="W407" s="1">
        <f t="shared" si="193"/>
        <v>4.2441318157838755E-2</v>
      </c>
      <c r="X407" s="1">
        <f t="shared" si="194"/>
        <v>23.088603066108057</v>
      </c>
      <c r="Y407" s="1">
        <f t="shared" si="195"/>
        <v>12.679490945158147</v>
      </c>
      <c r="Z407" s="1">
        <f>[1]!HeatTransferArea(I407,J407,0.36,L407)</f>
        <v>0.39269908169872425</v>
      </c>
      <c r="AA407" s="1">
        <f>[1]!Convection(I407,M407,1000,9*10^-4,L407,0.6,0.36,7)</f>
        <v>33909.243146205263</v>
      </c>
      <c r="AB407" s="1">
        <f t="shared" si="196"/>
        <v>6.0630454511198222</v>
      </c>
      <c r="AC407" s="1">
        <f t="shared" si="197"/>
        <v>1176.5853102156075</v>
      </c>
      <c r="AD407" s="1">
        <f t="shared" si="205"/>
        <v>1.8202931920352934</v>
      </c>
      <c r="AE407" s="1">
        <f t="shared" si="198"/>
        <v>3.0012292055687784E-3</v>
      </c>
      <c r="AF407" s="1">
        <f t="shared" si="199"/>
        <v>1.7353459768242779E-6</v>
      </c>
      <c r="AG407" s="1">
        <f t="shared" si="200"/>
        <v>2.7765535629188454E-7</v>
      </c>
      <c r="AH407" s="1">
        <f t="shared" si="201"/>
        <v>1.3855693376100243E-3</v>
      </c>
      <c r="AI407" s="1">
        <f t="shared" si="202"/>
        <v>2.8097548833303215E-3</v>
      </c>
      <c r="AJ407" s="1">
        <f t="shared" si="206"/>
        <v>560.98572766186078</v>
      </c>
      <c r="AK407" s="1">
        <f t="shared" si="207"/>
        <v>11.151820773817386</v>
      </c>
      <c r="AL407" s="1">
        <f t="shared" si="208"/>
        <v>1.0252518728147555</v>
      </c>
      <c r="AM407" s="1">
        <f t="shared" si="209"/>
        <v>0.98044395021672281</v>
      </c>
      <c r="AN407" s="1">
        <f t="shared" si="210"/>
        <v>-6.5351155067201169E-2</v>
      </c>
      <c r="AO407" s="1">
        <f t="shared" si="203"/>
        <v>-2.7820418099999999</v>
      </c>
      <c r="AP407" s="1">
        <v>0.53900000000000003</v>
      </c>
      <c r="AQ407" s="1">
        <f t="shared" si="211"/>
        <v>3.8256900548086774E-2</v>
      </c>
      <c r="AR407" s="1">
        <f t="shared" si="212"/>
        <v>42.570660107525292</v>
      </c>
      <c r="AS407" s="1">
        <f t="shared" si="204"/>
        <v>154.09213474962661</v>
      </c>
      <c r="AT407" s="1">
        <f t="shared" si="213"/>
        <v>86.416666666666657</v>
      </c>
      <c r="AU407" s="1">
        <f t="shared" si="214"/>
        <v>46.545632539829725</v>
      </c>
      <c r="AV407" s="1">
        <f t="shared" si="215"/>
        <v>77.046067374813305</v>
      </c>
      <c r="AX407" s="1">
        <f t="shared" si="216"/>
        <v>0.53861869862869505</v>
      </c>
      <c r="AY407" s="1">
        <f t="shared" si="217"/>
        <v>5.1409893767298147</v>
      </c>
      <c r="AZ407" s="1">
        <v>-6.4635576626325145E-2</v>
      </c>
    </row>
    <row r="408" spans="1:52" x14ac:dyDescent="0.25">
      <c r="A408" s="1">
        <v>0.3</v>
      </c>
      <c r="B408" s="1">
        <v>2.5</v>
      </c>
      <c r="C408" s="1">
        <v>20</v>
      </c>
      <c r="D408" s="1">
        <v>1</v>
      </c>
      <c r="E408" s="1">
        <v>75</v>
      </c>
      <c r="F408" s="1">
        <v>0.75139999999999996</v>
      </c>
      <c r="G408" s="1">
        <v>17.53280277</v>
      </c>
      <c r="H408" s="1">
        <v>1.6285853299999999</v>
      </c>
      <c r="I408" s="1">
        <f t="shared" si="188"/>
        <v>2.5000000000000001E-2</v>
      </c>
      <c r="J408" s="1">
        <f t="shared" si="189"/>
        <v>6.25E-2</v>
      </c>
      <c r="K408" s="1">
        <f t="shared" si="190"/>
        <v>0.15511613727099607</v>
      </c>
      <c r="L408" s="1">
        <f t="shared" si="191"/>
        <v>2.9999999999999997E-4</v>
      </c>
      <c r="M408" s="1">
        <f t="shared" si="192"/>
        <v>2.0833333333333332E-2</v>
      </c>
      <c r="N408" s="1">
        <v>306.05479229593186</v>
      </c>
      <c r="O408" s="1">
        <v>300.06956954138207</v>
      </c>
      <c r="P408" s="1">
        <v>1.8387165533037901</v>
      </c>
      <c r="Q408" s="1">
        <v>1.7934291095277162</v>
      </c>
      <c r="R408" s="1">
        <v>535.42016273316062</v>
      </c>
      <c r="S408" s="1">
        <v>549.84615497890002</v>
      </c>
      <c r="T408" s="1">
        <v>4148</v>
      </c>
      <c r="U408" s="1">
        <f>Condutividade!B$6</f>
        <v>6.543115377123824</v>
      </c>
      <c r="V408" s="1">
        <v>0.5</v>
      </c>
      <c r="W408" s="1">
        <f t="shared" si="193"/>
        <v>4.2441318157838755E-2</v>
      </c>
      <c r="X408" s="1">
        <f t="shared" si="194"/>
        <v>23.088603066108057</v>
      </c>
      <c r="Y408" s="1">
        <f t="shared" si="195"/>
        <v>12.679490945158147</v>
      </c>
      <c r="Z408" s="1">
        <f>[1]!HeatTransferArea(I408,J408,0.36,L408)</f>
        <v>0.39269908169872425</v>
      </c>
      <c r="AA408" s="1">
        <f>[1]!Convection(I408,M408,1000,9*10^-4,L408,0.6,0.36,7)</f>
        <v>33909.243146205263</v>
      </c>
      <c r="AB408" s="1">
        <f t="shared" si="196"/>
        <v>6.0630454511198222</v>
      </c>
      <c r="AC408" s="1">
        <f t="shared" si="197"/>
        <v>1176.5853102156075</v>
      </c>
      <c r="AD408" s="1">
        <f t="shared" si="205"/>
        <v>0.91014659601764669</v>
      </c>
      <c r="AE408" s="1">
        <f t="shared" si="198"/>
        <v>1.4506146027843947E-3</v>
      </c>
      <c r="AF408" s="1">
        <f t="shared" si="199"/>
        <v>6.9413839072971115E-6</v>
      </c>
      <c r="AG408" s="1">
        <f t="shared" si="200"/>
        <v>1.1106214251675381E-6</v>
      </c>
      <c r="AH408" s="1">
        <f t="shared" si="201"/>
        <v>6.9278466880501213E-4</v>
      </c>
      <c r="AI408" s="1">
        <f t="shared" si="202"/>
        <v>1.4048774416651607E-3</v>
      </c>
      <c r="AJ408" s="1">
        <f t="shared" si="206"/>
        <v>280.49286383093039</v>
      </c>
      <c r="AK408" s="1">
        <f t="shared" si="207"/>
        <v>11.151820773817386</v>
      </c>
      <c r="AL408" s="1">
        <f t="shared" si="208"/>
        <v>1.0252518728147555</v>
      </c>
      <c r="AM408" s="1">
        <f t="shared" si="209"/>
        <v>0.98044395021672281</v>
      </c>
      <c r="AN408" s="1">
        <f t="shared" si="210"/>
        <v>0.205925897387021</v>
      </c>
      <c r="AO408" s="1">
        <f t="shared" si="203"/>
        <v>17.53280277</v>
      </c>
      <c r="AP408" s="1">
        <v>0.94650000000000001</v>
      </c>
      <c r="AQ408" s="1">
        <f t="shared" si="211"/>
        <v>1.9128025333486808E-2</v>
      </c>
      <c r="AR408" s="1">
        <f t="shared" si="212"/>
        <v>85.141320215050584</v>
      </c>
      <c r="AS408" s="1">
        <f t="shared" si="204"/>
        <v>154.09213474962661</v>
      </c>
      <c r="AT408" s="1">
        <f t="shared" si="213"/>
        <v>86.416666666666657</v>
      </c>
      <c r="AU408" s="1">
        <f t="shared" si="214"/>
        <v>93.091265079659451</v>
      </c>
      <c r="AV408" s="1">
        <f t="shared" si="215"/>
        <v>77.046067374813305</v>
      </c>
      <c r="AX408" s="1">
        <f t="shared" si="216"/>
        <v>1.0772373972573901</v>
      </c>
      <c r="AY408" s="1">
        <f t="shared" si="217"/>
        <v>0.59662241139923011</v>
      </c>
      <c r="AZ408" s="1">
        <v>0.20367106145586303</v>
      </c>
    </row>
    <row r="409" spans="1:52" x14ac:dyDescent="0.25">
      <c r="A409" s="1">
        <v>0.3</v>
      </c>
      <c r="B409" s="1">
        <v>2.5</v>
      </c>
      <c r="C409" s="1">
        <v>20</v>
      </c>
      <c r="D409" s="1">
        <v>1.5</v>
      </c>
      <c r="E409" s="1">
        <v>75</v>
      </c>
      <c r="F409" s="1">
        <v>0.50090000000000001</v>
      </c>
      <c r="G409" s="1">
        <v>18.750038799999999</v>
      </c>
      <c r="H409" s="1">
        <v>1.63368783</v>
      </c>
      <c r="I409" s="1">
        <f t="shared" si="188"/>
        <v>2.5000000000000001E-2</v>
      </c>
      <c r="J409" s="1">
        <f t="shared" si="189"/>
        <v>6.25E-2</v>
      </c>
      <c r="K409" s="1">
        <f t="shared" si="190"/>
        <v>0.15511613727099607</v>
      </c>
      <c r="L409" s="1">
        <f t="shared" si="191"/>
        <v>2.9999999999999997E-4</v>
      </c>
      <c r="M409" s="1">
        <f t="shared" si="192"/>
        <v>2.0833333333333332E-2</v>
      </c>
      <c r="N409" s="1">
        <v>306.05479229593186</v>
      </c>
      <c r="O409" s="1">
        <v>300.06956954138207</v>
      </c>
      <c r="P409" s="1">
        <v>1.8387165533037901</v>
      </c>
      <c r="Q409" s="1">
        <v>1.7934291095277162</v>
      </c>
      <c r="R409" s="1">
        <v>535.42016273316062</v>
      </c>
      <c r="S409" s="1">
        <v>549.84615497890002</v>
      </c>
      <c r="T409" s="1">
        <v>4148</v>
      </c>
      <c r="U409" s="1">
        <f>Condutividade!B$6</f>
        <v>6.543115377123824</v>
      </c>
      <c r="V409" s="1">
        <v>0.5</v>
      </c>
      <c r="W409" s="1">
        <f t="shared" si="193"/>
        <v>4.2441318157838755E-2</v>
      </c>
      <c r="X409" s="1">
        <f t="shared" si="194"/>
        <v>23.088603066108057</v>
      </c>
      <c r="Y409" s="1">
        <f t="shared" si="195"/>
        <v>12.679490945158147</v>
      </c>
      <c r="Z409" s="1">
        <f>[1]!HeatTransferArea(I409,J409,0.36,L409)</f>
        <v>0.39269908169872425</v>
      </c>
      <c r="AA409" s="1">
        <f>[1]!Convection(I409,M409,1000,9*10^-4,L409,0.6,0.36,7)</f>
        <v>33909.243146205263</v>
      </c>
      <c r="AB409" s="1">
        <f t="shared" si="196"/>
        <v>6.0630454511198222</v>
      </c>
      <c r="AC409" s="1">
        <f t="shared" si="197"/>
        <v>1176.5853102156075</v>
      </c>
      <c r="AD409" s="1">
        <f t="shared" si="205"/>
        <v>0.60676439734509768</v>
      </c>
      <c r="AE409" s="1">
        <f t="shared" si="198"/>
        <v>1.0004097351895558E-3</v>
      </c>
      <c r="AF409" s="1">
        <f t="shared" si="199"/>
        <v>1.5618113791418503E-5</v>
      </c>
      <c r="AG409" s="1">
        <f t="shared" si="200"/>
        <v>2.498898206626961E-6</v>
      </c>
      <c r="AH409" s="1">
        <f t="shared" si="201"/>
        <v>4.6185644587000803E-4</v>
      </c>
      <c r="AI409" s="1">
        <f t="shared" si="202"/>
        <v>9.3658496111010704E-4</v>
      </c>
      <c r="AJ409" s="1">
        <f t="shared" si="206"/>
        <v>186.9952425539536</v>
      </c>
      <c r="AK409" s="1">
        <f t="shared" si="207"/>
        <v>11.151820773817386</v>
      </c>
      <c r="AL409" s="1">
        <f t="shared" si="208"/>
        <v>1.0252518728147555</v>
      </c>
      <c r="AM409" s="1">
        <f t="shared" si="209"/>
        <v>0.98044395021672281</v>
      </c>
      <c r="AN409" s="1">
        <f t="shared" si="210"/>
        <v>0.14681503452253272</v>
      </c>
      <c r="AO409" s="1">
        <f t="shared" si="203"/>
        <v>18.750038799999999</v>
      </c>
      <c r="AP409" s="1">
        <v>0.97499999999999998</v>
      </c>
      <c r="AQ409" s="1">
        <f t="shared" si="211"/>
        <v>1.2791970071042817E-2</v>
      </c>
      <c r="AR409" s="1">
        <f t="shared" si="212"/>
        <v>127.71198032257587</v>
      </c>
      <c r="AS409" s="1">
        <f t="shared" si="204"/>
        <v>154.09213474962661</v>
      </c>
      <c r="AT409" s="1">
        <f t="shared" si="213"/>
        <v>86.416666666666657</v>
      </c>
      <c r="AU409" s="1">
        <f t="shared" si="214"/>
        <v>139.63689761948916</v>
      </c>
      <c r="AV409" s="1">
        <f t="shared" si="215"/>
        <v>77.046067374813305</v>
      </c>
      <c r="AX409" s="1">
        <f t="shared" si="216"/>
        <v>1.615856095886085</v>
      </c>
      <c r="AY409" s="1">
        <f t="shared" si="217"/>
        <v>0.27879551934543489</v>
      </c>
      <c r="AZ409" s="1">
        <v>0.14520744742797012</v>
      </c>
    </row>
    <row r="410" spans="1:52" x14ac:dyDescent="0.25">
      <c r="A410" s="1">
        <v>0.3</v>
      </c>
      <c r="B410" s="1">
        <v>3.3333330000000001</v>
      </c>
      <c r="C410" s="1">
        <v>20</v>
      </c>
      <c r="D410" s="1">
        <v>0.5</v>
      </c>
      <c r="E410" s="1">
        <v>75</v>
      </c>
      <c r="F410" s="1">
        <v>1.1271</v>
      </c>
      <c r="G410" s="1">
        <v>13.06782407</v>
      </c>
      <c r="H410" s="1">
        <v>2.1714951299999998</v>
      </c>
      <c r="I410" s="1">
        <f t="shared" si="188"/>
        <v>2.5000000000000001E-2</v>
      </c>
      <c r="J410" s="1">
        <f t="shared" si="189"/>
        <v>8.3333325000000014E-2</v>
      </c>
      <c r="K410" s="1">
        <f t="shared" si="190"/>
        <v>0.20682149567917649</v>
      </c>
      <c r="L410" s="1">
        <f t="shared" si="191"/>
        <v>2.9999999999999997E-4</v>
      </c>
      <c r="M410" s="1">
        <f t="shared" si="192"/>
        <v>2.0833333333333332E-2</v>
      </c>
      <c r="N410" s="1">
        <v>306.05479229593186</v>
      </c>
      <c r="O410" s="1">
        <v>300.06956954138207</v>
      </c>
      <c r="P410" s="1">
        <v>1.8387165533037901</v>
      </c>
      <c r="Q410" s="1">
        <v>1.7934291095277162</v>
      </c>
      <c r="R410" s="1">
        <v>535.42016273316062</v>
      </c>
      <c r="S410" s="1">
        <v>549.84615497890002</v>
      </c>
      <c r="T410" s="1">
        <v>4148</v>
      </c>
      <c r="U410" s="1">
        <f>Condutividade!B$6</f>
        <v>6.543115377123824</v>
      </c>
      <c r="V410" s="1">
        <v>0.5</v>
      </c>
      <c r="W410" s="1">
        <f t="shared" si="193"/>
        <v>4.2441318157838755E-2</v>
      </c>
      <c r="X410" s="1">
        <f t="shared" si="194"/>
        <v>23.088603066108057</v>
      </c>
      <c r="Y410" s="1">
        <f t="shared" si="195"/>
        <v>12.679490945158147</v>
      </c>
      <c r="Z410" s="1">
        <f>[1]!HeatTransferArea(I410,J410,0.36,L410)</f>
        <v>0.52359872323842149</v>
      </c>
      <c r="AA410" s="1">
        <f>[1]!Convection(I410,M410,1000,9*10^-4,L410,0.6,0.36,7)</f>
        <v>33909.243146205263</v>
      </c>
      <c r="AB410" s="1">
        <f t="shared" si="196"/>
        <v>6.0630454511198222</v>
      </c>
      <c r="AC410" s="1">
        <f t="shared" si="197"/>
        <v>1176.5853102156075</v>
      </c>
      <c r="AD410" s="1">
        <f t="shared" si="205"/>
        <v>1.3652200305484727</v>
      </c>
      <c r="AE410" s="1">
        <f t="shared" si="198"/>
        <v>2.1760348317798606E-3</v>
      </c>
      <c r="AF410" s="1">
        <f t="shared" si="199"/>
        <v>3.085058897342401E-6</v>
      </c>
      <c r="AG410" s="1">
        <f t="shared" si="200"/>
        <v>2.7765535629188454E-7</v>
      </c>
      <c r="AH410" s="1">
        <f t="shared" si="201"/>
        <v>7.7938290828221226E-4</v>
      </c>
      <c r="AI410" s="1">
        <f t="shared" si="202"/>
        <v>1.580487437970777E-3</v>
      </c>
      <c r="AJ410" s="1">
        <f t="shared" si="206"/>
        <v>560.98572766186078</v>
      </c>
      <c r="AK410" s="1">
        <f t="shared" si="207"/>
        <v>11.151820773817386</v>
      </c>
      <c r="AL410" s="1">
        <f t="shared" si="208"/>
        <v>1.0252518728147555</v>
      </c>
      <c r="AM410" s="1">
        <f t="shared" si="209"/>
        <v>0.98044395021672281</v>
      </c>
      <c r="AN410" s="1">
        <f t="shared" si="210"/>
        <v>0.23022591164505776</v>
      </c>
      <c r="AO410" s="1">
        <f t="shared" si="203"/>
        <v>13.06782407</v>
      </c>
      <c r="AP410" s="1">
        <v>0.71840000000000004</v>
      </c>
      <c r="AQ410" s="1">
        <f t="shared" si="211"/>
        <v>3.8256900556593823E-2</v>
      </c>
      <c r="AR410" s="1">
        <f t="shared" si="212"/>
        <v>56.760874467279045</v>
      </c>
      <c r="AS410" s="1">
        <f t="shared" si="204"/>
        <v>205.45615912055089</v>
      </c>
      <c r="AT410" s="1">
        <f t="shared" si="213"/>
        <v>86.416666666666657</v>
      </c>
      <c r="AU410" s="1">
        <f t="shared" si="214"/>
        <v>62.0608371803553</v>
      </c>
      <c r="AV410" s="1">
        <f t="shared" si="215"/>
        <v>102.72807956027545</v>
      </c>
      <c r="AX410" s="1">
        <f t="shared" si="216"/>
        <v>0.71815819302243367</v>
      </c>
      <c r="AY410" s="1">
        <f t="shared" si="217"/>
        <v>3.1403527299069753</v>
      </c>
      <c r="AZ410" s="1">
        <v>0.22770499677010533</v>
      </c>
    </row>
    <row r="411" spans="1:52" x14ac:dyDescent="0.25">
      <c r="A411" s="1">
        <v>0.3</v>
      </c>
      <c r="B411" s="1">
        <v>3.3333330000000001</v>
      </c>
      <c r="C411" s="1">
        <v>20</v>
      </c>
      <c r="D411" s="1">
        <v>1</v>
      </c>
      <c r="E411" s="1">
        <v>75</v>
      </c>
      <c r="F411" s="1">
        <v>0.5635</v>
      </c>
      <c r="G411" s="1">
        <v>18.22382296</v>
      </c>
      <c r="H411" s="1">
        <v>2.1714468899999999</v>
      </c>
      <c r="I411" s="1">
        <f t="shared" si="188"/>
        <v>2.5000000000000001E-2</v>
      </c>
      <c r="J411" s="1">
        <f t="shared" si="189"/>
        <v>8.3333325000000014E-2</v>
      </c>
      <c r="K411" s="1">
        <f t="shared" si="190"/>
        <v>0.20682149567917649</v>
      </c>
      <c r="L411" s="1">
        <f t="shared" si="191"/>
        <v>2.9999999999999997E-4</v>
      </c>
      <c r="M411" s="1">
        <f t="shared" si="192"/>
        <v>2.0833333333333332E-2</v>
      </c>
      <c r="N411" s="1">
        <v>306.05479229593186</v>
      </c>
      <c r="O411" s="1">
        <v>300.06956954138207</v>
      </c>
      <c r="P411" s="1">
        <v>1.8387165533037901</v>
      </c>
      <c r="Q411" s="1">
        <v>1.7934291095277162</v>
      </c>
      <c r="R411" s="1">
        <v>535.42016273316062</v>
      </c>
      <c r="S411" s="1">
        <v>549.84615497890002</v>
      </c>
      <c r="T411" s="1">
        <v>4148</v>
      </c>
      <c r="U411" s="1">
        <f>Condutividade!B$6</f>
        <v>6.543115377123824</v>
      </c>
      <c r="V411" s="1">
        <v>0.5</v>
      </c>
      <c r="W411" s="1">
        <f t="shared" si="193"/>
        <v>4.2441318157838755E-2</v>
      </c>
      <c r="X411" s="1">
        <f t="shared" si="194"/>
        <v>23.088603066108057</v>
      </c>
      <c r="Y411" s="1">
        <f t="shared" si="195"/>
        <v>12.679490945158147</v>
      </c>
      <c r="Z411" s="1">
        <f>[1]!HeatTransferArea(I411,J411,0.36,L411)</f>
        <v>0.52359872323842149</v>
      </c>
      <c r="AA411" s="1">
        <f>[1]!Convection(I411,M411,1000,9*10^-4,L411,0.6,0.36,7)</f>
        <v>33909.243146205263</v>
      </c>
      <c r="AB411" s="1">
        <f t="shared" si="196"/>
        <v>6.0630454511198222</v>
      </c>
      <c r="AC411" s="1">
        <f t="shared" si="197"/>
        <v>1176.5853102156075</v>
      </c>
      <c r="AD411" s="1">
        <f t="shared" si="205"/>
        <v>0.68261001527423637</v>
      </c>
      <c r="AE411" s="1">
        <f t="shared" si="198"/>
        <v>1.1380174158899248E-3</v>
      </c>
      <c r="AF411" s="1">
        <f t="shared" si="199"/>
        <v>1.2340235589369604E-5</v>
      </c>
      <c r="AG411" s="1">
        <f t="shared" si="200"/>
        <v>1.1106214251675381E-6</v>
      </c>
      <c r="AH411" s="1">
        <f t="shared" si="201"/>
        <v>3.8969145414110613E-4</v>
      </c>
      <c r="AI411" s="1">
        <f t="shared" si="202"/>
        <v>7.9024371898538852E-4</v>
      </c>
      <c r="AJ411" s="1">
        <f t="shared" si="206"/>
        <v>280.49286383093039</v>
      </c>
      <c r="AK411" s="1">
        <f t="shared" si="207"/>
        <v>11.151820773817386</v>
      </c>
      <c r="AL411" s="1">
        <f t="shared" si="208"/>
        <v>1.0252518728147555</v>
      </c>
      <c r="AM411" s="1">
        <f t="shared" si="209"/>
        <v>0.98044395021672281</v>
      </c>
      <c r="AN411" s="1">
        <f t="shared" si="210"/>
        <v>0.16053155568018504</v>
      </c>
      <c r="AO411" s="1">
        <f t="shared" si="203"/>
        <v>18.22382296</v>
      </c>
      <c r="AP411" s="1">
        <v>0.97750000000000004</v>
      </c>
      <c r="AQ411" s="1">
        <f t="shared" si="211"/>
        <v>1.9128025337697838E-2</v>
      </c>
      <c r="AR411" s="1">
        <f t="shared" si="212"/>
        <v>113.52174893455809</v>
      </c>
      <c r="AS411" s="1">
        <f t="shared" si="204"/>
        <v>205.45615912055089</v>
      </c>
      <c r="AT411" s="1">
        <f t="shared" si="213"/>
        <v>86.416666666666657</v>
      </c>
      <c r="AU411" s="1">
        <f t="shared" si="214"/>
        <v>124.1216743607106</v>
      </c>
      <c r="AV411" s="1">
        <f t="shared" si="215"/>
        <v>102.72807956027545</v>
      </c>
      <c r="AX411" s="1">
        <f t="shared" si="216"/>
        <v>1.4363163860448673</v>
      </c>
      <c r="AY411" s="1">
        <f t="shared" si="217"/>
        <v>0.25091596741089078</v>
      </c>
      <c r="AZ411" s="1">
        <v>0.15877377618559305</v>
      </c>
    </row>
    <row r="412" spans="1:52" x14ac:dyDescent="0.25">
      <c r="A412" s="1">
        <v>0.3</v>
      </c>
      <c r="B412" s="1">
        <v>3.3333330000000001</v>
      </c>
      <c r="C412" s="1">
        <v>20</v>
      </c>
      <c r="D412" s="1">
        <v>1.5</v>
      </c>
      <c r="E412" s="1">
        <v>75</v>
      </c>
      <c r="F412" s="1">
        <v>0.37569999999999998</v>
      </c>
      <c r="G412" s="1">
        <v>18.728669700000001</v>
      </c>
      <c r="H412" s="1">
        <v>2.1782502199999998</v>
      </c>
      <c r="I412" s="1">
        <f t="shared" si="188"/>
        <v>2.5000000000000001E-2</v>
      </c>
      <c r="J412" s="1">
        <f t="shared" si="189"/>
        <v>8.3333325000000014E-2</v>
      </c>
      <c r="K412" s="1">
        <f t="shared" si="190"/>
        <v>0.20682149567917649</v>
      </c>
      <c r="L412" s="1">
        <f t="shared" si="191"/>
        <v>2.9999999999999997E-4</v>
      </c>
      <c r="M412" s="1">
        <f t="shared" si="192"/>
        <v>2.0833333333333332E-2</v>
      </c>
      <c r="N412" s="1">
        <v>306.05479229593186</v>
      </c>
      <c r="O412" s="1">
        <v>300.06956954138207</v>
      </c>
      <c r="P412" s="1">
        <v>1.8387165533037901</v>
      </c>
      <c r="Q412" s="1">
        <v>1.7934291095277162</v>
      </c>
      <c r="R412" s="1">
        <v>535.42016273316062</v>
      </c>
      <c r="S412" s="1">
        <v>549.84615497890002</v>
      </c>
      <c r="T412" s="1">
        <v>4148</v>
      </c>
      <c r="U412" s="1">
        <f>Condutividade!B$6</f>
        <v>6.543115377123824</v>
      </c>
      <c r="V412" s="1">
        <v>0.5</v>
      </c>
      <c r="W412" s="1">
        <f t="shared" si="193"/>
        <v>4.2441318157838755E-2</v>
      </c>
      <c r="X412" s="1">
        <f t="shared" si="194"/>
        <v>23.088603066108057</v>
      </c>
      <c r="Y412" s="1">
        <f t="shared" si="195"/>
        <v>12.679490945158147</v>
      </c>
      <c r="Z412" s="1">
        <f>[1]!HeatTransferArea(I412,J412,0.36,L412)</f>
        <v>0.52359872323842149</v>
      </c>
      <c r="AA412" s="1">
        <f>[1]!Convection(I412,M412,1000,9*10^-4,L412,0.6,0.36,7)</f>
        <v>33909.243146205263</v>
      </c>
      <c r="AB412" s="1">
        <f t="shared" si="196"/>
        <v>6.0630454511198222</v>
      </c>
      <c r="AC412" s="1">
        <f t="shared" si="197"/>
        <v>1176.5853102156075</v>
      </c>
      <c r="AD412" s="1">
        <f t="shared" si="205"/>
        <v>0.45507334351615758</v>
      </c>
      <c r="AE412" s="1">
        <f t="shared" si="198"/>
        <v>7.253449439266757E-4</v>
      </c>
      <c r="AF412" s="1">
        <f t="shared" si="199"/>
        <v>2.7765530076081606E-5</v>
      </c>
      <c r="AG412" s="1">
        <f t="shared" si="200"/>
        <v>2.498898206626961E-6</v>
      </c>
      <c r="AH412" s="1">
        <f t="shared" si="201"/>
        <v>2.5979430276073742E-4</v>
      </c>
      <c r="AI412" s="1">
        <f t="shared" si="202"/>
        <v>5.2682914599025898E-4</v>
      </c>
      <c r="AJ412" s="1">
        <f t="shared" si="206"/>
        <v>186.99524255395357</v>
      </c>
      <c r="AK412" s="1">
        <f t="shared" si="207"/>
        <v>11.151820773817386</v>
      </c>
      <c r="AL412" s="1">
        <f t="shared" si="208"/>
        <v>1.0252518728147555</v>
      </c>
      <c r="AM412" s="1">
        <f t="shared" si="209"/>
        <v>0.98044395021672281</v>
      </c>
      <c r="AN412" s="1">
        <f t="shared" si="210"/>
        <v>0.10998579494399509</v>
      </c>
      <c r="AO412" s="1">
        <f t="shared" si="203"/>
        <v>18.728669700000001</v>
      </c>
      <c r="AP412" s="1">
        <v>0.98450000000000004</v>
      </c>
      <c r="AQ412" s="1">
        <f t="shared" si="211"/>
        <v>1.279197005827019E-2</v>
      </c>
      <c r="AR412" s="1">
        <f t="shared" si="212"/>
        <v>170.28262340183713</v>
      </c>
      <c r="AS412" s="1">
        <f t="shared" si="204"/>
        <v>205.45615912055089</v>
      </c>
      <c r="AT412" s="1">
        <f t="shared" si="213"/>
        <v>86.416666666666657</v>
      </c>
      <c r="AU412" s="1">
        <f t="shared" si="214"/>
        <v>186.18251154106591</v>
      </c>
      <c r="AV412" s="1">
        <f t="shared" si="215"/>
        <v>102.72807956027545</v>
      </c>
      <c r="AX412" s="1">
        <f t="shared" si="216"/>
        <v>2.1544745790673008</v>
      </c>
      <c r="AY412" s="1">
        <f t="shared" si="217"/>
        <v>0.17285322199416903</v>
      </c>
      <c r="AZ412" s="1">
        <v>0.10878147860737333</v>
      </c>
    </row>
    <row r="413" spans="1:52" x14ac:dyDescent="0.25">
      <c r="A413" s="1">
        <v>0.3</v>
      </c>
      <c r="B413" s="1">
        <v>4.1666660000000002</v>
      </c>
      <c r="C413" s="1">
        <v>20</v>
      </c>
      <c r="D413" s="1">
        <v>0.5</v>
      </c>
      <c r="E413" s="1">
        <v>75</v>
      </c>
      <c r="F413" s="1">
        <v>0.90159999999999996</v>
      </c>
      <c r="G413" s="1">
        <v>16.157681629999999</v>
      </c>
      <c r="H413" s="1">
        <v>2.7143687500000002</v>
      </c>
      <c r="I413" s="1">
        <f t="shared" si="188"/>
        <v>2.5000000000000001E-2</v>
      </c>
      <c r="J413" s="1">
        <f t="shared" si="189"/>
        <v>0.10416665000000001</v>
      </c>
      <c r="K413" s="1">
        <f t="shared" si="190"/>
        <v>0.25852685408735687</v>
      </c>
      <c r="L413" s="1">
        <f t="shared" si="191"/>
        <v>2.9999999999999997E-4</v>
      </c>
      <c r="M413" s="1">
        <f t="shared" si="192"/>
        <v>2.0833333333333332E-2</v>
      </c>
      <c r="N413" s="1">
        <v>306.05479229593186</v>
      </c>
      <c r="O413" s="1">
        <v>300.06956954138207</v>
      </c>
      <c r="P413" s="1">
        <v>1.8387165533037901</v>
      </c>
      <c r="Q413" s="1">
        <v>1.7934291095277162</v>
      </c>
      <c r="R413" s="1">
        <v>535.42016273316062</v>
      </c>
      <c r="S413" s="1">
        <v>549.84615497890002</v>
      </c>
      <c r="T413" s="1">
        <v>4148</v>
      </c>
      <c r="U413" s="1">
        <f>Condutividade!B$6</f>
        <v>6.543115377123824</v>
      </c>
      <c r="V413" s="1">
        <v>0.5</v>
      </c>
      <c r="W413" s="1">
        <f t="shared" si="193"/>
        <v>4.2441318157838755E-2</v>
      </c>
      <c r="X413" s="1">
        <f t="shared" si="194"/>
        <v>23.088603066108057</v>
      </c>
      <c r="Y413" s="1">
        <f t="shared" si="195"/>
        <v>12.679490945158147</v>
      </c>
      <c r="Z413" s="1">
        <f>[1]!HeatTransferArea(I413,J413,0.36,L413)</f>
        <v>0.65449836477811874</v>
      </c>
      <c r="AA413" s="1">
        <f>[1]!Convection(I413,M413,1000,9*10^-4,L413,0.6,0.36,7)</f>
        <v>33909.243146205263</v>
      </c>
      <c r="AB413" s="1">
        <f t="shared" si="196"/>
        <v>6.0630454511198222</v>
      </c>
      <c r="AC413" s="1">
        <f t="shared" si="197"/>
        <v>1176.5853102156075</v>
      </c>
      <c r="AD413" s="1">
        <f t="shared" si="205"/>
        <v>1.0921760899693502</v>
      </c>
      <c r="AE413" s="1">
        <f t="shared" si="198"/>
        <v>1.820882070682428E-3</v>
      </c>
      <c r="AF413" s="1">
        <f t="shared" si="199"/>
        <v>4.8204039486489178E-6</v>
      </c>
      <c r="AG413" s="1">
        <f t="shared" si="200"/>
        <v>2.7765535629188454E-7</v>
      </c>
      <c r="AH413" s="1">
        <f t="shared" si="201"/>
        <v>4.9880512115723459E-4</v>
      </c>
      <c r="AI413" s="1">
        <f t="shared" si="202"/>
        <v>1.0115120816827558E-3</v>
      </c>
      <c r="AJ413" s="1">
        <f t="shared" si="206"/>
        <v>560.98572766186078</v>
      </c>
      <c r="AK413" s="1">
        <f t="shared" si="207"/>
        <v>11.151820773817386</v>
      </c>
      <c r="AL413" s="1">
        <f t="shared" si="208"/>
        <v>1.0252518728147555</v>
      </c>
      <c r="AM413" s="1">
        <f t="shared" si="209"/>
        <v>0.98044395021672281</v>
      </c>
      <c r="AN413" s="1">
        <f t="shared" si="210"/>
        <v>0.22772986147386404</v>
      </c>
      <c r="AO413" s="1">
        <f t="shared" si="203"/>
        <v>16.157681629999999</v>
      </c>
      <c r="AP413" s="1">
        <v>0.88890000000000002</v>
      </c>
      <c r="AQ413" s="1">
        <f t="shared" si="211"/>
        <v>3.8256900561698066E-2</v>
      </c>
      <c r="AR413" s="1">
        <f t="shared" si="212"/>
        <v>70.951088827032791</v>
      </c>
      <c r="AS413" s="1">
        <f t="shared" si="204"/>
        <v>256.82018349147512</v>
      </c>
      <c r="AT413" s="1">
        <f t="shared" si="213"/>
        <v>86.416666666666657</v>
      </c>
      <c r="AU413" s="1">
        <f t="shared" si="214"/>
        <v>77.576041820880874</v>
      </c>
      <c r="AV413" s="1">
        <f t="shared" si="215"/>
        <v>128.41009174573756</v>
      </c>
      <c r="AX413" s="1">
        <f t="shared" si="216"/>
        <v>0.89769768741617217</v>
      </c>
      <c r="AY413" s="1">
        <f t="shared" si="217"/>
        <v>1.2389672879711113</v>
      </c>
      <c r="AZ413" s="1">
        <v>0.22523627771016763</v>
      </c>
    </row>
    <row r="414" spans="1:52" x14ac:dyDescent="0.25">
      <c r="A414" s="1">
        <v>0.3</v>
      </c>
      <c r="B414" s="1">
        <v>4.1666660000000002</v>
      </c>
      <c r="C414" s="1">
        <v>20</v>
      </c>
      <c r="D414" s="1">
        <v>1</v>
      </c>
      <c r="E414" s="1">
        <v>75</v>
      </c>
      <c r="F414" s="1">
        <v>0.45079999999999998</v>
      </c>
      <c r="G414" s="1">
        <v>18.25048967</v>
      </c>
      <c r="H414" s="1">
        <v>2.7143084499999999</v>
      </c>
      <c r="I414" s="1">
        <f t="shared" si="188"/>
        <v>2.5000000000000001E-2</v>
      </c>
      <c r="J414" s="1">
        <f t="shared" si="189"/>
        <v>0.10416665000000001</v>
      </c>
      <c r="K414" s="1">
        <f t="shared" si="190"/>
        <v>0.25852685408735687</v>
      </c>
      <c r="L414" s="1">
        <f t="shared" si="191"/>
        <v>2.9999999999999997E-4</v>
      </c>
      <c r="M414" s="1">
        <f t="shared" si="192"/>
        <v>2.0833333333333332E-2</v>
      </c>
      <c r="N414" s="1">
        <v>306.05479229593186</v>
      </c>
      <c r="O414" s="1">
        <v>300.06956954138207</v>
      </c>
      <c r="P414" s="1">
        <v>1.8387165533037901</v>
      </c>
      <c r="Q414" s="1">
        <v>1.7934291095277162</v>
      </c>
      <c r="R414" s="1">
        <v>535.42016273316062</v>
      </c>
      <c r="S414" s="1">
        <v>549.84615497890002</v>
      </c>
      <c r="T414" s="1">
        <v>4148</v>
      </c>
      <c r="U414" s="1">
        <f>Condutividade!B$6</f>
        <v>6.543115377123824</v>
      </c>
      <c r="V414" s="1">
        <v>0.5</v>
      </c>
      <c r="W414" s="1">
        <f t="shared" si="193"/>
        <v>4.2441318157838755E-2</v>
      </c>
      <c r="X414" s="1">
        <f t="shared" si="194"/>
        <v>23.088603066108057</v>
      </c>
      <c r="Y414" s="1">
        <f t="shared" si="195"/>
        <v>12.679490945158147</v>
      </c>
      <c r="Z414" s="1">
        <f>[1]!HeatTransferArea(I414,J414,0.36,L414)</f>
        <v>0.65449836477811874</v>
      </c>
      <c r="AA414" s="1">
        <f>[1]!Convection(I414,M414,1000,9*10^-4,L414,0.6,0.36,7)</f>
        <v>33909.243146205263</v>
      </c>
      <c r="AB414" s="1">
        <f t="shared" si="196"/>
        <v>6.0630454511198222</v>
      </c>
      <c r="AC414" s="1">
        <f t="shared" si="197"/>
        <v>1176.5853102156075</v>
      </c>
      <c r="AD414" s="1">
        <f t="shared" si="205"/>
        <v>0.54608804498467511</v>
      </c>
      <c r="AE414" s="1">
        <f t="shared" si="198"/>
        <v>9.1044103534121401E-4</v>
      </c>
      <c r="AF414" s="1">
        <f t="shared" si="199"/>
        <v>1.9281615794595671E-5</v>
      </c>
      <c r="AG414" s="1">
        <f t="shared" si="200"/>
        <v>1.1106214251675381E-6</v>
      </c>
      <c r="AH414" s="1">
        <f t="shared" si="201"/>
        <v>2.4940256057861729E-4</v>
      </c>
      <c r="AI414" s="1">
        <f t="shared" si="202"/>
        <v>5.0575604084137791E-4</v>
      </c>
      <c r="AJ414" s="1">
        <f t="shared" si="206"/>
        <v>280.49286383093039</v>
      </c>
      <c r="AK414" s="1">
        <f t="shared" si="207"/>
        <v>11.151820773817386</v>
      </c>
      <c r="AL414" s="1">
        <f t="shared" si="208"/>
        <v>1.0252518728147555</v>
      </c>
      <c r="AM414" s="1">
        <f t="shared" si="209"/>
        <v>0.98044395021672281</v>
      </c>
      <c r="AN414" s="1">
        <f t="shared" si="210"/>
        <v>0.12861317544042011</v>
      </c>
      <c r="AO414" s="1">
        <f t="shared" si="203"/>
        <v>18.25048967</v>
      </c>
      <c r="AP414" s="1">
        <v>0.98499999999999999</v>
      </c>
      <c r="AQ414" s="1">
        <f t="shared" si="211"/>
        <v>1.9128025340224463E-2</v>
      </c>
      <c r="AR414" s="1">
        <f t="shared" si="212"/>
        <v>141.90217765406558</v>
      </c>
      <c r="AS414" s="1">
        <f t="shared" si="204"/>
        <v>256.82018349147512</v>
      </c>
      <c r="AT414" s="1">
        <f t="shared" si="213"/>
        <v>86.416666666666657</v>
      </c>
      <c r="AU414" s="1">
        <f t="shared" si="214"/>
        <v>155.15208364176175</v>
      </c>
      <c r="AV414" s="1">
        <f t="shared" si="215"/>
        <v>128.41009174573756</v>
      </c>
      <c r="AX414" s="1">
        <f t="shared" si="216"/>
        <v>1.7953953748323443</v>
      </c>
      <c r="AY414" s="1">
        <f t="shared" si="217"/>
        <v>0.16727731160726095</v>
      </c>
      <c r="AZ414" s="1">
        <v>0.12720489404947713</v>
      </c>
    </row>
    <row r="415" spans="1:52" x14ac:dyDescent="0.25">
      <c r="A415" s="1">
        <v>0.3</v>
      </c>
      <c r="B415" s="1">
        <v>4.1666660000000002</v>
      </c>
      <c r="C415" s="1">
        <v>20</v>
      </c>
      <c r="D415" s="1">
        <v>1.5</v>
      </c>
      <c r="E415" s="1">
        <v>75</v>
      </c>
      <c r="F415" s="1">
        <v>0.30049999999999999</v>
      </c>
      <c r="G415" s="1">
        <v>18.53857696</v>
      </c>
      <c r="H415" s="1">
        <v>2.7228126100000001</v>
      </c>
      <c r="I415" s="1">
        <f t="shared" si="188"/>
        <v>2.5000000000000001E-2</v>
      </c>
      <c r="J415" s="1">
        <f t="shared" si="189"/>
        <v>0.10416665000000001</v>
      </c>
      <c r="K415" s="1">
        <f t="shared" si="190"/>
        <v>0.25852685408735687</v>
      </c>
      <c r="L415" s="1">
        <f t="shared" si="191"/>
        <v>2.9999999999999997E-4</v>
      </c>
      <c r="M415" s="1">
        <f t="shared" si="192"/>
        <v>2.0833333333333332E-2</v>
      </c>
      <c r="N415" s="1">
        <v>306.05479229593186</v>
      </c>
      <c r="O415" s="1">
        <v>300.06956954138207</v>
      </c>
      <c r="P415" s="1">
        <v>1.8387165533037901</v>
      </c>
      <c r="Q415" s="1">
        <v>1.7934291095277162</v>
      </c>
      <c r="R415" s="1">
        <v>535.42016273316062</v>
      </c>
      <c r="S415" s="1">
        <v>549.84615497890002</v>
      </c>
      <c r="T415" s="1">
        <v>4148</v>
      </c>
      <c r="U415" s="1">
        <f>Condutividade!B$6</f>
        <v>6.543115377123824</v>
      </c>
      <c r="V415" s="1">
        <v>0.5</v>
      </c>
      <c r="W415" s="1">
        <f t="shared" si="193"/>
        <v>4.2441318157838755E-2</v>
      </c>
      <c r="X415" s="1">
        <f t="shared" si="194"/>
        <v>23.088603066108057</v>
      </c>
      <c r="Y415" s="1">
        <f t="shared" si="195"/>
        <v>12.679490945158147</v>
      </c>
      <c r="Z415" s="1">
        <f>[1]!HeatTransferArea(I415,J415,0.36,L415)</f>
        <v>0.65449836477811874</v>
      </c>
      <c r="AA415" s="1">
        <f>[1]!Convection(I415,M415,1000,9*10^-4,L415,0.6,0.36,7)</f>
        <v>33909.243146205263</v>
      </c>
      <c r="AB415" s="1">
        <f t="shared" si="196"/>
        <v>6.0630454511198222</v>
      </c>
      <c r="AC415" s="1">
        <f t="shared" si="197"/>
        <v>1176.5853102156075</v>
      </c>
      <c r="AD415" s="1">
        <f t="shared" si="205"/>
        <v>0.36405869665645008</v>
      </c>
      <c r="AE415" s="1">
        <f t="shared" si="198"/>
        <v>6.4029402356080567E-4</v>
      </c>
      <c r="AF415" s="1">
        <f t="shared" si="199"/>
        <v>4.3383635537840258E-5</v>
      </c>
      <c r="AG415" s="1">
        <f t="shared" si="200"/>
        <v>2.498898206626961E-6</v>
      </c>
      <c r="AH415" s="1">
        <f t="shared" si="201"/>
        <v>1.6626837371907821E-4</v>
      </c>
      <c r="AI415" s="1">
        <f t="shared" si="202"/>
        <v>3.3717069389425193E-4</v>
      </c>
      <c r="AJ415" s="1">
        <f t="shared" si="206"/>
        <v>186.99524255395357</v>
      </c>
      <c r="AK415" s="1">
        <f t="shared" si="207"/>
        <v>11.151820773817386</v>
      </c>
      <c r="AL415" s="1">
        <f t="shared" si="208"/>
        <v>1.0252518728147555</v>
      </c>
      <c r="AM415" s="1">
        <f t="shared" si="209"/>
        <v>0.98044395021672281</v>
      </c>
      <c r="AN415" s="1">
        <f t="shared" si="210"/>
        <v>8.7095571829743312E-2</v>
      </c>
      <c r="AO415" s="1">
        <f t="shared" si="203"/>
        <v>18.53857696</v>
      </c>
      <c r="AP415" s="1">
        <v>0.98850000000000005</v>
      </c>
      <c r="AQ415" s="1">
        <f t="shared" si="211"/>
        <v>1.2791970050606618E-2</v>
      </c>
      <c r="AR415" s="1">
        <f t="shared" si="212"/>
        <v>212.85326648109839</v>
      </c>
      <c r="AS415" s="1">
        <f t="shared" si="204"/>
        <v>256.82018349147512</v>
      </c>
      <c r="AT415" s="1">
        <f t="shared" si="213"/>
        <v>86.416666666666657</v>
      </c>
      <c r="AU415" s="1">
        <f t="shared" si="214"/>
        <v>232.72812546264262</v>
      </c>
      <c r="AV415" s="1">
        <f t="shared" si="215"/>
        <v>128.41009174573756</v>
      </c>
      <c r="AX415" s="1">
        <f t="shared" si="216"/>
        <v>2.6930930622485167</v>
      </c>
      <c r="AY415" s="1">
        <f t="shared" si="217"/>
        <v>0.12824593889889943</v>
      </c>
      <c r="AZ415" s="1">
        <v>8.614189758430657E-2</v>
      </c>
    </row>
    <row r="416" spans="1:52" x14ac:dyDescent="0.25">
      <c r="A416" s="1">
        <v>0.4</v>
      </c>
      <c r="B416" s="1">
        <v>2.5</v>
      </c>
      <c r="C416" s="1">
        <v>20</v>
      </c>
      <c r="D416" s="1">
        <v>0.5</v>
      </c>
      <c r="E416" s="1">
        <v>75</v>
      </c>
      <c r="F416" s="1">
        <v>1.5026999999999999</v>
      </c>
      <c r="G416" s="1">
        <v>-6.18861478</v>
      </c>
      <c r="H416" s="1">
        <v>0.94923661000000004</v>
      </c>
      <c r="I416" s="1">
        <f t="shared" si="188"/>
        <v>2.5000000000000001E-2</v>
      </c>
      <c r="J416" s="1">
        <f t="shared" si="189"/>
        <v>6.25E-2</v>
      </c>
      <c r="K416" s="1">
        <f t="shared" si="190"/>
        <v>0.15511613727099607</v>
      </c>
      <c r="L416" s="1">
        <f t="shared" si="191"/>
        <v>4.0000000000000002E-4</v>
      </c>
      <c r="M416" s="1">
        <f t="shared" si="192"/>
        <v>2.0833333333333332E-2</v>
      </c>
      <c r="N416" s="1">
        <v>306.05479229593186</v>
      </c>
      <c r="O416" s="1">
        <v>300.06956954138207</v>
      </c>
      <c r="P416" s="1">
        <v>1.8387165533037901</v>
      </c>
      <c r="Q416" s="1">
        <v>1.7934291095277162</v>
      </c>
      <c r="R416" s="1">
        <v>535.42016273316062</v>
      </c>
      <c r="S416" s="1">
        <v>549.84615497890002</v>
      </c>
      <c r="T416" s="1">
        <v>4148</v>
      </c>
      <c r="U416" s="1">
        <f>Condutividade!B$6</f>
        <v>6.543115377123824</v>
      </c>
      <c r="V416" s="1">
        <v>0.5</v>
      </c>
      <c r="W416" s="1">
        <f t="shared" si="193"/>
        <v>4.2441318157838755E-2</v>
      </c>
      <c r="X416" s="1">
        <f t="shared" si="194"/>
        <v>30.784804088144078</v>
      </c>
      <c r="Y416" s="1">
        <f t="shared" si="195"/>
        <v>15.450123313091115</v>
      </c>
      <c r="Z416" s="1">
        <f>[1]!HeatTransferArea(I416,J416,0.36,L416)</f>
        <v>0.29452431127404316</v>
      </c>
      <c r="AA416" s="1">
        <f>[1]!Convection(I416,M416,1000,9*10^-4,L416,0.6,0.36,7)</f>
        <v>25638.910216425455</v>
      </c>
      <c r="AB416" s="1">
        <f t="shared" si="196"/>
        <v>8.0840606014930962</v>
      </c>
      <c r="AC416" s="1">
        <f t="shared" si="197"/>
        <v>1107.608518470659</v>
      </c>
      <c r="AD416" s="1">
        <f t="shared" si="205"/>
        <v>1.8202931920352934</v>
      </c>
      <c r="AE416" s="1">
        <f t="shared" si="198"/>
        <v>3.0012292055687784E-3</v>
      </c>
      <c r="AF416" s="1">
        <f t="shared" si="199"/>
        <v>1.7353459768242779E-6</v>
      </c>
      <c r="AG416" s="1">
        <f t="shared" si="200"/>
        <v>2.7765535629188454E-7</v>
      </c>
      <c r="AH416" s="1">
        <f t="shared" si="201"/>
        <v>1.3855693376100243E-3</v>
      </c>
      <c r="AI416" s="1">
        <f t="shared" si="202"/>
        <v>3.7264873555396391E-3</v>
      </c>
      <c r="AJ416" s="1">
        <f t="shared" si="206"/>
        <v>318.12261281246271</v>
      </c>
      <c r="AK416" s="1">
        <f t="shared" si="207"/>
        <v>11.151820773817386</v>
      </c>
      <c r="AL416" s="1">
        <f t="shared" si="208"/>
        <v>1.0252518728147555</v>
      </c>
      <c r="AM416" s="1">
        <f t="shared" si="209"/>
        <v>0.98044395021672281</v>
      </c>
      <c r="AN416" s="1">
        <f t="shared" si="210"/>
        <v>-0.14537276998685836</v>
      </c>
      <c r="AO416" s="1">
        <f t="shared" si="203"/>
        <v>-6.18861478</v>
      </c>
      <c r="AP416" s="1">
        <v>0.53900000000000003</v>
      </c>
      <c r="AQ416" s="1">
        <f t="shared" si="211"/>
        <v>2.2297906764950581E-2</v>
      </c>
      <c r="AR416" s="1">
        <f t="shared" si="212"/>
        <v>42.570660107525292</v>
      </c>
      <c r="AS416" s="1">
        <f t="shared" si="204"/>
        <v>87.38224539991981</v>
      </c>
      <c r="AT416" s="1">
        <f t="shared" si="213"/>
        <v>86.416666666666657</v>
      </c>
      <c r="AU416" s="1">
        <f t="shared" si="214"/>
        <v>46.545632539829725</v>
      </c>
      <c r="AV416" s="1">
        <f t="shared" si="215"/>
        <v>43.691122699959905</v>
      </c>
      <c r="AX416" s="1">
        <f t="shared" si="216"/>
        <v>0.53861869862869505</v>
      </c>
      <c r="AY416" s="1">
        <f t="shared" si="217"/>
        <v>5.1409893767298147</v>
      </c>
      <c r="AZ416" s="1">
        <v>-0.1437809753202445</v>
      </c>
    </row>
    <row r="417" spans="1:52" x14ac:dyDescent="0.25">
      <c r="A417" s="1">
        <v>0.4</v>
      </c>
      <c r="B417" s="1">
        <v>2.5</v>
      </c>
      <c r="C417" s="1">
        <v>20</v>
      </c>
      <c r="D417" s="1">
        <v>1</v>
      </c>
      <c r="E417" s="1">
        <v>75</v>
      </c>
      <c r="F417" s="1">
        <v>0.75139999999999996</v>
      </c>
      <c r="G417" s="1">
        <v>16.33190067</v>
      </c>
      <c r="H417" s="1">
        <v>0.94921648000000003</v>
      </c>
      <c r="I417" s="1">
        <f t="shared" ref="I417:I433" si="218">25/1000</f>
        <v>2.5000000000000001E-2</v>
      </c>
      <c r="J417" s="1">
        <f t="shared" si="189"/>
        <v>6.25E-2</v>
      </c>
      <c r="K417" s="1">
        <f t="shared" si="190"/>
        <v>0.15511613727099607</v>
      </c>
      <c r="L417" s="1">
        <f t="shared" si="191"/>
        <v>4.0000000000000002E-4</v>
      </c>
      <c r="M417" s="1">
        <f t="shared" si="192"/>
        <v>2.0833333333333332E-2</v>
      </c>
      <c r="N417" s="1">
        <v>306.05479229593186</v>
      </c>
      <c r="O417" s="1">
        <v>300.06956954138207</v>
      </c>
      <c r="P417" s="1">
        <v>1.8387165533037901</v>
      </c>
      <c r="Q417" s="1">
        <v>1.7934291095277162</v>
      </c>
      <c r="R417" s="1">
        <v>535.42016273316062</v>
      </c>
      <c r="S417" s="1">
        <v>549.84615497890002</v>
      </c>
      <c r="T417" s="1">
        <v>4148</v>
      </c>
      <c r="U417" s="1">
        <f>Condutividade!B$6</f>
        <v>6.543115377123824</v>
      </c>
      <c r="V417" s="1">
        <v>0.5</v>
      </c>
      <c r="W417" s="1">
        <f t="shared" si="193"/>
        <v>4.2441318157838755E-2</v>
      </c>
      <c r="X417" s="1">
        <f t="shared" si="194"/>
        <v>30.784804088144078</v>
      </c>
      <c r="Y417" s="1">
        <f t="shared" si="195"/>
        <v>15.450123313091115</v>
      </c>
      <c r="Z417" s="1">
        <f>[1]!HeatTransferArea(I417,J417,0.36,L417)</f>
        <v>0.29452431127404316</v>
      </c>
      <c r="AA417" s="1">
        <f>[1]!Convection(I417,M417,1000,9*10^-4,L417,0.6,0.36,7)</f>
        <v>25638.910216425455</v>
      </c>
      <c r="AB417" s="1">
        <f t="shared" si="196"/>
        <v>8.0840606014930962</v>
      </c>
      <c r="AC417" s="1">
        <f t="shared" si="197"/>
        <v>1107.608518470659</v>
      </c>
      <c r="AD417" s="1">
        <f t="shared" si="205"/>
        <v>0.91014659601764669</v>
      </c>
      <c r="AE417" s="1">
        <f t="shared" si="198"/>
        <v>1.4506146027843947E-3</v>
      </c>
      <c r="AF417" s="1">
        <f t="shared" si="199"/>
        <v>6.9413839072971115E-6</v>
      </c>
      <c r="AG417" s="1">
        <f t="shared" si="200"/>
        <v>1.1106214251675381E-6</v>
      </c>
      <c r="AH417" s="1">
        <f t="shared" si="201"/>
        <v>6.9278466880501213E-4</v>
      </c>
      <c r="AI417" s="1">
        <f t="shared" si="202"/>
        <v>1.8632436777698195E-3</v>
      </c>
      <c r="AJ417" s="1">
        <f t="shared" si="206"/>
        <v>159.06130640623135</v>
      </c>
      <c r="AK417" s="1">
        <f t="shared" si="207"/>
        <v>11.151820773817386</v>
      </c>
      <c r="AL417" s="1">
        <f t="shared" si="208"/>
        <v>1.0252518728147555</v>
      </c>
      <c r="AM417" s="1">
        <f t="shared" si="209"/>
        <v>0.98044395021672281</v>
      </c>
      <c r="AN417" s="1">
        <f t="shared" si="210"/>
        <v>0.19182108791299882</v>
      </c>
      <c r="AO417" s="1">
        <f t="shared" si="203"/>
        <v>16.33190067</v>
      </c>
      <c r="AP417" s="1">
        <v>0.92459999999999998</v>
      </c>
      <c r="AQ417" s="1">
        <f t="shared" si="211"/>
        <v>1.1148716952032948E-2</v>
      </c>
      <c r="AR417" s="1">
        <f t="shared" si="212"/>
        <v>85.141320215050584</v>
      </c>
      <c r="AS417" s="1">
        <f t="shared" si="204"/>
        <v>87.38224539991981</v>
      </c>
      <c r="AT417" s="1">
        <f t="shared" si="213"/>
        <v>86.416666666666657</v>
      </c>
      <c r="AU417" s="1">
        <f t="shared" si="214"/>
        <v>93.091265079659451</v>
      </c>
      <c r="AV417" s="1">
        <f t="shared" si="215"/>
        <v>43.691122699959905</v>
      </c>
      <c r="AX417" s="1">
        <f t="shared" si="216"/>
        <v>1.0772373972573901</v>
      </c>
      <c r="AY417" s="1">
        <f t="shared" si="217"/>
        <v>0.84084728634583117</v>
      </c>
      <c r="AZ417" s="1">
        <v>0.18972069603966807</v>
      </c>
    </row>
    <row r="418" spans="1:52" x14ac:dyDescent="0.25">
      <c r="A418" s="1">
        <v>0.4</v>
      </c>
      <c r="B418" s="1">
        <v>2.5</v>
      </c>
      <c r="C418" s="1">
        <v>20</v>
      </c>
      <c r="D418" s="1">
        <v>1.5</v>
      </c>
      <c r="E418" s="1">
        <v>75</v>
      </c>
      <c r="F418" s="1">
        <v>0.50090000000000001</v>
      </c>
      <c r="G418" s="1">
        <v>17.963969769999999</v>
      </c>
      <c r="H418" s="1">
        <v>0.95228617999999998</v>
      </c>
      <c r="I418" s="1">
        <f t="shared" si="218"/>
        <v>2.5000000000000001E-2</v>
      </c>
      <c r="J418" s="1">
        <f t="shared" si="189"/>
        <v>6.25E-2</v>
      </c>
      <c r="K418" s="1">
        <f t="shared" si="190"/>
        <v>0.15511613727099607</v>
      </c>
      <c r="L418" s="1">
        <f t="shared" si="191"/>
        <v>4.0000000000000002E-4</v>
      </c>
      <c r="M418" s="1">
        <f t="shared" si="192"/>
        <v>2.0833333333333332E-2</v>
      </c>
      <c r="N418" s="1">
        <v>306.05479229593186</v>
      </c>
      <c r="O418" s="1">
        <v>300.06956954138207</v>
      </c>
      <c r="P418" s="1">
        <v>1.8387165533037901</v>
      </c>
      <c r="Q418" s="1">
        <v>1.7934291095277162</v>
      </c>
      <c r="R418" s="1">
        <v>535.42016273316062</v>
      </c>
      <c r="S418" s="1">
        <v>549.84615497890002</v>
      </c>
      <c r="T418" s="1">
        <v>4148</v>
      </c>
      <c r="U418" s="1">
        <f>Condutividade!B$6</f>
        <v>6.543115377123824</v>
      </c>
      <c r="V418" s="1">
        <v>0.5</v>
      </c>
      <c r="W418" s="1">
        <f t="shared" si="193"/>
        <v>4.2441318157838755E-2</v>
      </c>
      <c r="X418" s="1">
        <f t="shared" si="194"/>
        <v>30.784804088144078</v>
      </c>
      <c r="Y418" s="1">
        <f t="shared" si="195"/>
        <v>15.450123313091115</v>
      </c>
      <c r="Z418" s="1">
        <f>[1]!HeatTransferArea(I418,J418,0.36,L418)</f>
        <v>0.29452431127404316</v>
      </c>
      <c r="AA418" s="1">
        <f>[1]!Convection(I418,M418,1000,9*10^-4,L418,0.6,0.36,7)</f>
        <v>25638.910216425455</v>
      </c>
      <c r="AB418" s="1">
        <f t="shared" si="196"/>
        <v>8.0840606014930962</v>
      </c>
      <c r="AC418" s="1">
        <f t="shared" si="197"/>
        <v>1107.608518470659</v>
      </c>
      <c r="AD418" s="1">
        <f t="shared" si="205"/>
        <v>0.60676439734509768</v>
      </c>
      <c r="AE418" s="1">
        <f t="shared" si="198"/>
        <v>1.0004097351895558E-3</v>
      </c>
      <c r="AF418" s="1">
        <f t="shared" si="199"/>
        <v>1.5618113791418503E-5</v>
      </c>
      <c r="AG418" s="1">
        <f t="shared" si="200"/>
        <v>2.498898206626961E-6</v>
      </c>
      <c r="AH418" s="1">
        <f t="shared" si="201"/>
        <v>4.6185644587000803E-4</v>
      </c>
      <c r="AI418" s="1">
        <f t="shared" si="202"/>
        <v>1.2421624518465463E-3</v>
      </c>
      <c r="AJ418" s="1">
        <f t="shared" si="206"/>
        <v>106.04087093748757</v>
      </c>
      <c r="AK418" s="1">
        <f t="shared" si="207"/>
        <v>11.151820773817386</v>
      </c>
      <c r="AL418" s="1">
        <f t="shared" si="208"/>
        <v>1.0252518728147555</v>
      </c>
      <c r="AM418" s="1">
        <f t="shared" si="209"/>
        <v>0.98044395021672281</v>
      </c>
      <c r="AN418" s="1">
        <f t="shared" si="210"/>
        <v>0.14066002049789275</v>
      </c>
      <c r="AO418" s="1">
        <f t="shared" si="203"/>
        <v>17.963969769999999</v>
      </c>
      <c r="AP418" s="1">
        <v>0.95979999999999999</v>
      </c>
      <c r="AQ418" s="1">
        <f t="shared" si="211"/>
        <v>7.4565140842284992E-3</v>
      </c>
      <c r="AR418" s="1">
        <f t="shared" si="212"/>
        <v>127.71198032257587</v>
      </c>
      <c r="AS418" s="1">
        <f t="shared" si="204"/>
        <v>87.38224539991981</v>
      </c>
      <c r="AT418" s="1">
        <f t="shared" si="213"/>
        <v>86.416666666666657</v>
      </c>
      <c r="AU418" s="1">
        <f t="shared" si="214"/>
        <v>139.63689761948916</v>
      </c>
      <c r="AV418" s="1">
        <f t="shared" si="215"/>
        <v>43.691122699959905</v>
      </c>
      <c r="AX418" s="1">
        <f t="shared" si="216"/>
        <v>1.615856095886085</v>
      </c>
      <c r="AY418" s="1">
        <f t="shared" si="217"/>
        <v>0.44830319510745908</v>
      </c>
      <c r="AZ418" s="1">
        <v>0.13911982923336241</v>
      </c>
    </row>
    <row r="419" spans="1:52" x14ac:dyDescent="0.25">
      <c r="A419" s="1">
        <v>0.4</v>
      </c>
      <c r="B419" s="1">
        <v>3.3333330000000001</v>
      </c>
      <c r="C419" s="1">
        <v>20</v>
      </c>
      <c r="D419" s="1">
        <v>0.5</v>
      </c>
      <c r="E419" s="1">
        <v>75</v>
      </c>
      <c r="F419" s="1">
        <v>1.1271</v>
      </c>
      <c r="G419" s="1">
        <v>11.613576180000001</v>
      </c>
      <c r="H419" s="1">
        <v>1.2656486899999999</v>
      </c>
      <c r="I419" s="1">
        <f t="shared" si="218"/>
        <v>2.5000000000000001E-2</v>
      </c>
      <c r="J419" s="1">
        <f t="shared" si="189"/>
        <v>8.3333325000000014E-2</v>
      </c>
      <c r="K419" s="1">
        <f t="shared" si="190"/>
        <v>0.20682149567917649</v>
      </c>
      <c r="L419" s="1">
        <f t="shared" si="191"/>
        <v>4.0000000000000002E-4</v>
      </c>
      <c r="M419" s="1">
        <f t="shared" si="192"/>
        <v>2.0833333333333332E-2</v>
      </c>
      <c r="N419" s="1">
        <v>306.05479229593186</v>
      </c>
      <c r="O419" s="1">
        <v>300.06956954138207</v>
      </c>
      <c r="P419" s="1">
        <v>1.8387165533037901</v>
      </c>
      <c r="Q419" s="1">
        <v>1.7934291095277162</v>
      </c>
      <c r="R419" s="1">
        <v>535.42016273316062</v>
      </c>
      <c r="S419" s="1">
        <v>549.84615497890002</v>
      </c>
      <c r="T419" s="1">
        <v>4148</v>
      </c>
      <c r="U419" s="1">
        <f>Condutividade!B$6</f>
        <v>6.543115377123824</v>
      </c>
      <c r="V419" s="1">
        <v>0.5</v>
      </c>
      <c r="W419" s="1">
        <f t="shared" si="193"/>
        <v>4.2441318157838755E-2</v>
      </c>
      <c r="X419" s="1">
        <f t="shared" si="194"/>
        <v>30.784804088144078</v>
      </c>
      <c r="Y419" s="1">
        <f t="shared" si="195"/>
        <v>15.450123313091115</v>
      </c>
      <c r="Z419" s="1">
        <f>[1]!HeatTransferArea(I419,J419,0.36,L419)</f>
        <v>0.39269904242881609</v>
      </c>
      <c r="AA419" s="1">
        <f>[1]!Convection(I419,M419,1000,9*10^-4,L419,0.6,0.36,7)</f>
        <v>25638.910216425455</v>
      </c>
      <c r="AB419" s="1">
        <f t="shared" si="196"/>
        <v>8.0840606014930962</v>
      </c>
      <c r="AC419" s="1">
        <f t="shared" si="197"/>
        <v>1107.608518470659</v>
      </c>
      <c r="AD419" s="1">
        <f t="shared" si="205"/>
        <v>1.3652200305484727</v>
      </c>
      <c r="AE419" s="1">
        <f t="shared" si="198"/>
        <v>2.1760348317798606E-3</v>
      </c>
      <c r="AF419" s="1">
        <f t="shared" si="199"/>
        <v>3.085058897342401E-6</v>
      </c>
      <c r="AG419" s="1">
        <f t="shared" si="200"/>
        <v>2.7765535629188454E-7</v>
      </c>
      <c r="AH419" s="1">
        <f t="shared" si="201"/>
        <v>7.7938290828221226E-4</v>
      </c>
      <c r="AI419" s="1">
        <f t="shared" si="202"/>
        <v>2.0961495567209366E-3</v>
      </c>
      <c r="AJ419" s="1">
        <f t="shared" si="206"/>
        <v>318.12261281246265</v>
      </c>
      <c r="AK419" s="1">
        <f t="shared" si="207"/>
        <v>11.151820773817386</v>
      </c>
      <c r="AL419" s="1">
        <f t="shared" si="208"/>
        <v>1.0252518728147555</v>
      </c>
      <c r="AM419" s="1">
        <f t="shared" si="209"/>
        <v>0.98044395021672281</v>
      </c>
      <c r="AN419" s="1">
        <f t="shared" si="210"/>
        <v>0.20460530759960158</v>
      </c>
      <c r="AO419" s="1">
        <f t="shared" si="203"/>
        <v>11.613576180000001</v>
      </c>
      <c r="AP419" s="1">
        <v>0.71809999999999996</v>
      </c>
      <c r="AQ419" s="1">
        <f t="shared" si="211"/>
        <v>2.2297906821883245E-2</v>
      </c>
      <c r="AR419" s="1">
        <f t="shared" si="212"/>
        <v>56.760874467279045</v>
      </c>
      <c r="AS419" s="1">
        <f t="shared" si="204"/>
        <v>116.50964888226036</v>
      </c>
      <c r="AT419" s="1">
        <f t="shared" si="213"/>
        <v>86.416666666666657</v>
      </c>
      <c r="AU419" s="1">
        <f t="shared" si="214"/>
        <v>62.0608371803553</v>
      </c>
      <c r="AV419" s="1">
        <f t="shared" si="215"/>
        <v>58.254824441130182</v>
      </c>
      <c r="AX419" s="1">
        <f t="shared" si="216"/>
        <v>0.71815819302243367</v>
      </c>
      <c r="AY419" s="1">
        <f t="shared" si="217"/>
        <v>3.1436982761391215</v>
      </c>
      <c r="AZ419" s="1">
        <v>0.20236493178900536</v>
      </c>
    </row>
    <row r="420" spans="1:52" x14ac:dyDescent="0.25">
      <c r="A420" s="1">
        <v>0.4</v>
      </c>
      <c r="B420" s="1">
        <v>3.3333330000000001</v>
      </c>
      <c r="C420" s="1">
        <v>20</v>
      </c>
      <c r="D420" s="1">
        <v>1</v>
      </c>
      <c r="E420" s="1">
        <v>75</v>
      </c>
      <c r="F420" s="1">
        <v>0.5635</v>
      </c>
      <c r="G420" s="1">
        <v>17.78298594</v>
      </c>
      <c r="H420" s="1">
        <v>1.26562185</v>
      </c>
      <c r="I420" s="1">
        <f t="shared" si="218"/>
        <v>2.5000000000000001E-2</v>
      </c>
      <c r="J420" s="1">
        <f t="shared" si="189"/>
        <v>8.3333325000000014E-2</v>
      </c>
      <c r="K420" s="1">
        <f t="shared" si="190"/>
        <v>0.20682149567917649</v>
      </c>
      <c r="L420" s="1">
        <f t="shared" si="191"/>
        <v>4.0000000000000002E-4</v>
      </c>
      <c r="M420" s="1">
        <f t="shared" si="192"/>
        <v>2.0833333333333332E-2</v>
      </c>
      <c r="N420" s="1">
        <v>306.05479229593186</v>
      </c>
      <c r="O420" s="1">
        <v>300.06956954138207</v>
      </c>
      <c r="P420" s="1">
        <v>1.8387165533037901</v>
      </c>
      <c r="Q420" s="1">
        <v>1.7934291095277162</v>
      </c>
      <c r="R420" s="1">
        <v>535.42016273316062</v>
      </c>
      <c r="S420" s="1">
        <v>549.84615497890002</v>
      </c>
      <c r="T420" s="1">
        <v>4148</v>
      </c>
      <c r="U420" s="1">
        <f>Condutividade!B$6</f>
        <v>6.543115377123824</v>
      </c>
      <c r="V420" s="1">
        <v>0.5</v>
      </c>
      <c r="W420" s="1">
        <f t="shared" si="193"/>
        <v>4.2441318157838755E-2</v>
      </c>
      <c r="X420" s="1">
        <f t="shared" si="194"/>
        <v>30.784804088144078</v>
      </c>
      <c r="Y420" s="1">
        <f t="shared" si="195"/>
        <v>15.450123313091115</v>
      </c>
      <c r="Z420" s="1">
        <f>[1]!HeatTransferArea(I420,J420,0.36,L420)</f>
        <v>0.39269904242881609</v>
      </c>
      <c r="AA420" s="1">
        <f>[1]!Convection(I420,M420,1000,9*10^-4,L420,0.6,0.36,7)</f>
        <v>25638.910216425455</v>
      </c>
      <c r="AB420" s="1">
        <f t="shared" si="196"/>
        <v>8.0840606014930962</v>
      </c>
      <c r="AC420" s="1">
        <f t="shared" si="197"/>
        <v>1107.608518470659</v>
      </c>
      <c r="AD420" s="1">
        <f t="shared" si="205"/>
        <v>0.68261001527423637</v>
      </c>
      <c r="AE420" s="1">
        <f t="shared" si="198"/>
        <v>1.1380174158899248E-3</v>
      </c>
      <c r="AF420" s="1">
        <f t="shared" si="199"/>
        <v>1.2340235589369604E-5</v>
      </c>
      <c r="AG420" s="1">
        <f t="shared" si="200"/>
        <v>1.1106214251675381E-6</v>
      </c>
      <c r="AH420" s="1">
        <f t="shared" si="201"/>
        <v>3.8969145414110613E-4</v>
      </c>
      <c r="AI420" s="1">
        <f t="shared" si="202"/>
        <v>1.0480747783604683E-3</v>
      </c>
      <c r="AJ420" s="1">
        <f t="shared" si="206"/>
        <v>159.06130640623132</v>
      </c>
      <c r="AK420" s="1">
        <f t="shared" si="207"/>
        <v>11.151820773817386</v>
      </c>
      <c r="AL420" s="1">
        <f t="shared" si="208"/>
        <v>1.0252518728147555</v>
      </c>
      <c r="AM420" s="1">
        <f t="shared" si="209"/>
        <v>0.98044395021672281</v>
      </c>
      <c r="AN420" s="1">
        <f t="shared" si="210"/>
        <v>0.15664827318905528</v>
      </c>
      <c r="AO420" s="1">
        <f t="shared" si="203"/>
        <v>17.78298594</v>
      </c>
      <c r="AP420" s="1">
        <v>0.96350000000000002</v>
      </c>
      <c r="AQ420" s="1">
        <f t="shared" si="211"/>
        <v>1.1148716980475639E-2</v>
      </c>
      <c r="AR420" s="1">
        <f t="shared" si="212"/>
        <v>113.52174893455809</v>
      </c>
      <c r="AS420" s="1">
        <f t="shared" si="204"/>
        <v>116.50964888226036</v>
      </c>
      <c r="AT420" s="1">
        <f t="shared" si="213"/>
        <v>86.416666666666657</v>
      </c>
      <c r="AU420" s="1">
        <f t="shared" si="214"/>
        <v>124.1216743607106</v>
      </c>
      <c r="AV420" s="1">
        <f t="shared" si="215"/>
        <v>58.254824441130182</v>
      </c>
      <c r="AX420" s="1">
        <f t="shared" si="216"/>
        <v>1.4363163860448673</v>
      </c>
      <c r="AY420" s="1">
        <f t="shared" si="217"/>
        <v>0.40704145824433435</v>
      </c>
      <c r="AZ420" s="1">
        <v>0.1549330146449748</v>
      </c>
    </row>
    <row r="421" spans="1:52" x14ac:dyDescent="0.25">
      <c r="A421" s="1">
        <v>0.4</v>
      </c>
      <c r="B421" s="1">
        <v>3.3333330000000001</v>
      </c>
      <c r="C421" s="1">
        <v>20</v>
      </c>
      <c r="D421" s="1">
        <v>1.5</v>
      </c>
      <c r="E421" s="1">
        <v>75</v>
      </c>
      <c r="F421" s="1">
        <v>0.37569999999999998</v>
      </c>
      <c r="G421" s="1">
        <v>18.41744877</v>
      </c>
      <c r="H421" s="1">
        <v>1.2697147799999999</v>
      </c>
      <c r="I421" s="1">
        <f t="shared" si="218"/>
        <v>2.5000000000000001E-2</v>
      </c>
      <c r="J421" s="1">
        <f t="shared" si="189"/>
        <v>8.3333325000000014E-2</v>
      </c>
      <c r="K421" s="1">
        <f t="shared" si="190"/>
        <v>0.20682149567917649</v>
      </c>
      <c r="L421" s="1">
        <f t="shared" si="191"/>
        <v>4.0000000000000002E-4</v>
      </c>
      <c r="M421" s="1">
        <f t="shared" si="192"/>
        <v>2.0833333333333332E-2</v>
      </c>
      <c r="N421" s="1">
        <v>306.05479229593186</v>
      </c>
      <c r="O421" s="1">
        <v>300.06956954138207</v>
      </c>
      <c r="P421" s="1">
        <v>1.8387165533037901</v>
      </c>
      <c r="Q421" s="1">
        <v>1.7934291095277162</v>
      </c>
      <c r="R421" s="1">
        <v>535.42016273316062</v>
      </c>
      <c r="S421" s="1">
        <v>549.84615497890002</v>
      </c>
      <c r="T421" s="1">
        <v>4148</v>
      </c>
      <c r="U421" s="1">
        <f>Condutividade!B$6</f>
        <v>6.543115377123824</v>
      </c>
      <c r="V421" s="1">
        <v>0.5</v>
      </c>
      <c r="W421" s="1">
        <f t="shared" si="193"/>
        <v>4.2441318157838755E-2</v>
      </c>
      <c r="X421" s="1">
        <f t="shared" si="194"/>
        <v>30.784804088144078</v>
      </c>
      <c r="Y421" s="1">
        <f t="shared" si="195"/>
        <v>15.450123313091115</v>
      </c>
      <c r="Z421" s="1">
        <f>[1]!HeatTransferArea(I421,J421,0.36,L421)</f>
        <v>0.39269904242881609</v>
      </c>
      <c r="AA421" s="1">
        <f>[1]!Convection(I421,M421,1000,9*10^-4,L421,0.6,0.36,7)</f>
        <v>25638.910216425455</v>
      </c>
      <c r="AB421" s="1">
        <f t="shared" si="196"/>
        <v>8.0840606014930962</v>
      </c>
      <c r="AC421" s="1">
        <f t="shared" si="197"/>
        <v>1107.608518470659</v>
      </c>
      <c r="AD421" s="1">
        <f t="shared" si="205"/>
        <v>0.45507334351615758</v>
      </c>
      <c r="AE421" s="1">
        <f t="shared" si="198"/>
        <v>7.253449439266757E-4</v>
      </c>
      <c r="AF421" s="1">
        <f t="shared" si="199"/>
        <v>2.7765530076081606E-5</v>
      </c>
      <c r="AG421" s="1">
        <f t="shared" si="200"/>
        <v>2.498898206626961E-6</v>
      </c>
      <c r="AH421" s="1">
        <f t="shared" si="201"/>
        <v>2.5979430276073742E-4</v>
      </c>
      <c r="AI421" s="1">
        <f t="shared" si="202"/>
        <v>6.9871651890697885E-4</v>
      </c>
      <c r="AJ421" s="1">
        <f t="shared" si="206"/>
        <v>106.04087093748755</v>
      </c>
      <c r="AK421" s="1">
        <f t="shared" si="207"/>
        <v>11.151820773817386</v>
      </c>
      <c r="AL421" s="1">
        <f t="shared" si="208"/>
        <v>1.0252518728147555</v>
      </c>
      <c r="AM421" s="1">
        <f t="shared" si="209"/>
        <v>0.98044395021672281</v>
      </c>
      <c r="AN421" s="1">
        <f t="shared" si="210"/>
        <v>0.10815812208000841</v>
      </c>
      <c r="AO421" s="1">
        <f t="shared" si="203"/>
        <v>18.41744877</v>
      </c>
      <c r="AP421" s="1">
        <v>0.97389999999999999</v>
      </c>
      <c r="AQ421" s="1">
        <f t="shared" si="211"/>
        <v>7.4565140860186037E-3</v>
      </c>
      <c r="AR421" s="1">
        <f t="shared" si="212"/>
        <v>170.28262340183713</v>
      </c>
      <c r="AS421" s="1">
        <f t="shared" si="204"/>
        <v>116.50964888226036</v>
      </c>
      <c r="AT421" s="1">
        <f t="shared" si="213"/>
        <v>86.416666666666657</v>
      </c>
      <c r="AU421" s="1">
        <f t="shared" si="214"/>
        <v>186.18251154106591</v>
      </c>
      <c r="AV421" s="1">
        <f t="shared" si="215"/>
        <v>58.254824441130182</v>
      </c>
      <c r="AX421" s="1">
        <f t="shared" si="216"/>
        <v>2.1544745790673008</v>
      </c>
      <c r="AY421" s="1">
        <f t="shared" si="217"/>
        <v>0.29106252219663392</v>
      </c>
      <c r="AZ421" s="1">
        <v>0.10697381829400031</v>
      </c>
    </row>
    <row r="422" spans="1:52" x14ac:dyDescent="0.25">
      <c r="A422" s="1">
        <v>0.4</v>
      </c>
      <c r="B422" s="1">
        <v>4.1666660000000002</v>
      </c>
      <c r="C422" s="1">
        <v>20</v>
      </c>
      <c r="D422" s="1">
        <v>0.5</v>
      </c>
      <c r="E422" s="1">
        <v>75</v>
      </c>
      <c r="F422" s="1">
        <v>0.90159999999999996</v>
      </c>
      <c r="G422" s="1">
        <v>15.58446958</v>
      </c>
      <c r="H422" s="1">
        <v>1.58206077</v>
      </c>
      <c r="I422" s="1">
        <f t="shared" si="218"/>
        <v>2.5000000000000001E-2</v>
      </c>
      <c r="J422" s="1">
        <f t="shared" si="189"/>
        <v>0.10416665000000001</v>
      </c>
      <c r="K422" s="1">
        <f t="shared" si="190"/>
        <v>0.25852685408735687</v>
      </c>
      <c r="L422" s="1">
        <f t="shared" si="191"/>
        <v>4.0000000000000002E-4</v>
      </c>
      <c r="M422" s="1">
        <f t="shared" si="192"/>
        <v>2.0833333333333332E-2</v>
      </c>
      <c r="N422" s="1">
        <v>306.05479229593186</v>
      </c>
      <c r="O422" s="1">
        <v>300.06956954138207</v>
      </c>
      <c r="P422" s="1">
        <v>1.8387165533037901</v>
      </c>
      <c r="Q422" s="1">
        <v>1.7934291095277162</v>
      </c>
      <c r="R422" s="1">
        <v>535.42016273316062</v>
      </c>
      <c r="S422" s="1">
        <v>549.84615497890002</v>
      </c>
      <c r="T422" s="1">
        <v>4148</v>
      </c>
      <c r="U422" s="1">
        <f>Condutividade!B$6</f>
        <v>6.543115377123824</v>
      </c>
      <c r="V422" s="1">
        <v>0.5</v>
      </c>
      <c r="W422" s="1">
        <f t="shared" si="193"/>
        <v>4.2441318157838755E-2</v>
      </c>
      <c r="X422" s="1">
        <f t="shared" si="194"/>
        <v>30.784804088144078</v>
      </c>
      <c r="Y422" s="1">
        <f t="shared" si="195"/>
        <v>15.450123313091115</v>
      </c>
      <c r="Z422" s="1">
        <f>[1]!HeatTransferArea(I422,J422,0.36,L422)</f>
        <v>0.49087377358358897</v>
      </c>
      <c r="AA422" s="1">
        <f>[1]!Convection(I422,M422,1000,9*10^-4,L422,0.6,0.36,7)</f>
        <v>25638.910216425455</v>
      </c>
      <c r="AB422" s="1">
        <f t="shared" si="196"/>
        <v>8.0840606014930962</v>
      </c>
      <c r="AC422" s="1">
        <f t="shared" si="197"/>
        <v>1107.608518470659</v>
      </c>
      <c r="AD422" s="1">
        <f t="shared" si="205"/>
        <v>1.0921760899693502</v>
      </c>
      <c r="AE422" s="1">
        <f t="shared" si="198"/>
        <v>1.820882070682428E-3</v>
      </c>
      <c r="AF422" s="1">
        <f t="shared" si="199"/>
        <v>4.8204039486489178E-6</v>
      </c>
      <c r="AG422" s="1">
        <f t="shared" si="200"/>
        <v>2.7765535629188454E-7</v>
      </c>
      <c r="AH422" s="1">
        <f t="shared" si="201"/>
        <v>4.9880512115723459E-4</v>
      </c>
      <c r="AI422" s="1">
        <f t="shared" si="202"/>
        <v>1.3415358772857161E-3</v>
      </c>
      <c r="AJ422" s="1">
        <f t="shared" si="206"/>
        <v>318.12261281246271</v>
      </c>
      <c r="AK422" s="1">
        <f t="shared" si="207"/>
        <v>11.151820773817386</v>
      </c>
      <c r="AL422" s="1">
        <f t="shared" si="208"/>
        <v>1.0252518728147555</v>
      </c>
      <c r="AM422" s="1">
        <f t="shared" si="209"/>
        <v>0.98044395021672281</v>
      </c>
      <c r="AN422" s="1">
        <f t="shared" si="210"/>
        <v>0.21965088679600678</v>
      </c>
      <c r="AO422" s="1">
        <f t="shared" si="203"/>
        <v>15.58446958</v>
      </c>
      <c r="AP422" s="1">
        <v>0.87860000000000005</v>
      </c>
      <c r="AQ422" s="1">
        <f t="shared" si="211"/>
        <v>2.2297906856042854E-2</v>
      </c>
      <c r="AR422" s="1">
        <f t="shared" si="212"/>
        <v>70.951088827032791</v>
      </c>
      <c r="AS422" s="1">
        <f t="shared" si="204"/>
        <v>145.63705236460092</v>
      </c>
      <c r="AT422" s="1">
        <f t="shared" si="213"/>
        <v>86.416666666666657</v>
      </c>
      <c r="AU422" s="1">
        <f t="shared" si="214"/>
        <v>77.576041820880874</v>
      </c>
      <c r="AV422" s="1">
        <f t="shared" si="215"/>
        <v>72.818526182300459</v>
      </c>
      <c r="AX422" s="1">
        <f t="shared" si="216"/>
        <v>0.89769768741617217</v>
      </c>
      <c r="AY422" s="1">
        <f t="shared" si="217"/>
        <v>1.3538310419414301</v>
      </c>
      <c r="AZ422" s="1">
        <v>0.21724576573963228</v>
      </c>
    </row>
    <row r="423" spans="1:52" x14ac:dyDescent="0.25">
      <c r="A423" s="1">
        <v>0.4</v>
      </c>
      <c r="B423" s="1">
        <v>4.1666660000000002</v>
      </c>
      <c r="C423" s="1">
        <v>20</v>
      </c>
      <c r="D423" s="1">
        <v>1</v>
      </c>
      <c r="E423" s="1">
        <v>75</v>
      </c>
      <c r="F423" s="1">
        <v>0.45079999999999998</v>
      </c>
      <c r="G423" s="1">
        <v>18.121976759999999</v>
      </c>
      <c r="H423" s="1">
        <v>1.5820272200000001</v>
      </c>
      <c r="I423" s="1">
        <f t="shared" si="218"/>
        <v>2.5000000000000001E-2</v>
      </c>
      <c r="J423" s="1">
        <f t="shared" si="189"/>
        <v>0.10416665000000001</v>
      </c>
      <c r="K423" s="1">
        <f t="shared" si="190"/>
        <v>0.25852685408735687</v>
      </c>
      <c r="L423" s="1">
        <f t="shared" si="191"/>
        <v>4.0000000000000002E-4</v>
      </c>
      <c r="M423" s="1">
        <f t="shared" si="192"/>
        <v>2.0833333333333332E-2</v>
      </c>
      <c r="N423" s="1">
        <v>306.05479229593186</v>
      </c>
      <c r="O423" s="1">
        <v>300.06956954138207</v>
      </c>
      <c r="P423" s="1">
        <v>1.8387165533037901</v>
      </c>
      <c r="Q423" s="1">
        <v>1.7934291095277162</v>
      </c>
      <c r="R423" s="1">
        <v>535.42016273316062</v>
      </c>
      <c r="S423" s="1">
        <v>549.84615497890002</v>
      </c>
      <c r="T423" s="1">
        <v>4148</v>
      </c>
      <c r="U423" s="1">
        <f>Condutividade!B$6</f>
        <v>6.543115377123824</v>
      </c>
      <c r="V423" s="1">
        <v>0.5</v>
      </c>
      <c r="W423" s="1">
        <f t="shared" si="193"/>
        <v>4.2441318157838755E-2</v>
      </c>
      <c r="X423" s="1">
        <f t="shared" si="194"/>
        <v>30.784804088144078</v>
      </c>
      <c r="Y423" s="1">
        <f t="shared" si="195"/>
        <v>15.450123313091115</v>
      </c>
      <c r="Z423" s="1">
        <f>[1]!HeatTransferArea(I423,J423,0.36,L423)</f>
        <v>0.49087377358358897</v>
      </c>
      <c r="AA423" s="1">
        <f>[1]!Convection(I423,M423,1000,9*10^-4,L423,0.6,0.36,7)</f>
        <v>25638.910216425455</v>
      </c>
      <c r="AB423" s="1">
        <f t="shared" si="196"/>
        <v>8.0840606014930962</v>
      </c>
      <c r="AC423" s="1">
        <f t="shared" si="197"/>
        <v>1107.608518470659</v>
      </c>
      <c r="AD423" s="1">
        <f t="shared" si="205"/>
        <v>0.54608804498467511</v>
      </c>
      <c r="AE423" s="1">
        <f t="shared" si="198"/>
        <v>9.1044103534121401E-4</v>
      </c>
      <c r="AF423" s="1">
        <f t="shared" si="199"/>
        <v>1.9281615794595671E-5</v>
      </c>
      <c r="AG423" s="1">
        <f t="shared" si="200"/>
        <v>1.1106214251675381E-6</v>
      </c>
      <c r="AH423" s="1">
        <f t="shared" si="201"/>
        <v>2.4940256057861729E-4</v>
      </c>
      <c r="AI423" s="1">
        <f t="shared" si="202"/>
        <v>6.7076793864285806E-4</v>
      </c>
      <c r="AJ423" s="1">
        <f t="shared" si="206"/>
        <v>159.06130640623135</v>
      </c>
      <c r="AK423" s="1">
        <f t="shared" si="207"/>
        <v>11.151820773817386</v>
      </c>
      <c r="AL423" s="1">
        <f t="shared" si="208"/>
        <v>1.0252518728147555</v>
      </c>
      <c r="AM423" s="1">
        <f t="shared" si="209"/>
        <v>0.98044395021672281</v>
      </c>
      <c r="AN423" s="1">
        <f t="shared" si="210"/>
        <v>0.12770753105832125</v>
      </c>
      <c r="AO423" s="1">
        <f t="shared" si="203"/>
        <v>18.121976759999999</v>
      </c>
      <c r="AP423" s="1">
        <v>0.97599999999999998</v>
      </c>
      <c r="AQ423" s="1">
        <f t="shared" si="211"/>
        <v>1.1148716997541257E-2</v>
      </c>
      <c r="AR423" s="1">
        <f t="shared" si="212"/>
        <v>141.90217765406558</v>
      </c>
      <c r="AS423" s="1">
        <f t="shared" si="204"/>
        <v>145.63705236460092</v>
      </c>
      <c r="AT423" s="1">
        <f t="shared" si="213"/>
        <v>86.416666666666657</v>
      </c>
      <c r="AU423" s="1">
        <f t="shared" si="214"/>
        <v>155.15208364176175</v>
      </c>
      <c r="AV423" s="1">
        <f t="shared" si="215"/>
        <v>72.818526182300459</v>
      </c>
      <c r="AX423" s="1">
        <f t="shared" si="216"/>
        <v>1.7953953748323443</v>
      </c>
      <c r="AY423" s="1">
        <f t="shared" si="217"/>
        <v>0.26764369857161752</v>
      </c>
      <c r="AZ423" s="1">
        <v>0.12630916624183305</v>
      </c>
    </row>
    <row r="424" spans="1:52" x14ac:dyDescent="0.25">
      <c r="A424" s="1">
        <v>0.4</v>
      </c>
      <c r="B424" s="1">
        <v>4.1666660000000002</v>
      </c>
      <c r="C424" s="1">
        <v>20</v>
      </c>
      <c r="D424" s="1">
        <v>1.5</v>
      </c>
      <c r="E424" s="1">
        <v>75</v>
      </c>
      <c r="F424" s="1">
        <v>0.30049999999999999</v>
      </c>
      <c r="G424" s="1">
        <v>18.435874599999998</v>
      </c>
      <c r="H424" s="1">
        <v>1.5871433800000001</v>
      </c>
      <c r="I424" s="1">
        <f t="shared" si="218"/>
        <v>2.5000000000000001E-2</v>
      </c>
      <c r="J424" s="1">
        <f t="shared" si="189"/>
        <v>0.10416665000000001</v>
      </c>
      <c r="K424" s="1">
        <f t="shared" si="190"/>
        <v>0.25852685408735687</v>
      </c>
      <c r="L424" s="1">
        <f t="shared" si="191"/>
        <v>4.0000000000000002E-4</v>
      </c>
      <c r="M424" s="1">
        <f t="shared" si="192"/>
        <v>2.0833333333333332E-2</v>
      </c>
      <c r="N424" s="1">
        <v>306.05479229593186</v>
      </c>
      <c r="O424" s="1">
        <v>300.06956954138207</v>
      </c>
      <c r="P424" s="1">
        <v>1.8387165533037901</v>
      </c>
      <c r="Q424" s="1">
        <v>1.7934291095277162</v>
      </c>
      <c r="R424" s="1">
        <v>535.42016273316062</v>
      </c>
      <c r="S424" s="1">
        <v>549.84615497890002</v>
      </c>
      <c r="T424" s="1">
        <v>4148</v>
      </c>
      <c r="U424" s="1">
        <f>Condutividade!B$6</f>
        <v>6.543115377123824</v>
      </c>
      <c r="V424" s="1">
        <v>0.5</v>
      </c>
      <c r="W424" s="1">
        <f t="shared" si="193"/>
        <v>4.2441318157838755E-2</v>
      </c>
      <c r="X424" s="1">
        <f t="shared" si="194"/>
        <v>30.784804088144078</v>
      </c>
      <c r="Y424" s="1">
        <f t="shared" si="195"/>
        <v>15.450123313091115</v>
      </c>
      <c r="Z424" s="1">
        <f>[1]!HeatTransferArea(I424,J424,0.36,L424)</f>
        <v>0.49087377358358897</v>
      </c>
      <c r="AA424" s="1">
        <f>[1]!Convection(I424,M424,1000,9*10^-4,L424,0.6,0.36,7)</f>
        <v>25638.910216425455</v>
      </c>
      <c r="AB424" s="1">
        <f t="shared" si="196"/>
        <v>8.0840606014930962</v>
      </c>
      <c r="AC424" s="1">
        <f t="shared" si="197"/>
        <v>1107.608518470659</v>
      </c>
      <c r="AD424" s="1">
        <f t="shared" si="205"/>
        <v>0.36405869665645008</v>
      </c>
      <c r="AE424" s="1">
        <f t="shared" si="198"/>
        <v>6.4029402356080567E-4</v>
      </c>
      <c r="AF424" s="1">
        <f t="shared" si="199"/>
        <v>4.3383635537840258E-5</v>
      </c>
      <c r="AG424" s="1">
        <f t="shared" si="200"/>
        <v>2.498898206626961E-6</v>
      </c>
      <c r="AH424" s="1">
        <f t="shared" si="201"/>
        <v>1.6626837371907821E-4</v>
      </c>
      <c r="AI424" s="1">
        <f t="shared" si="202"/>
        <v>4.4717862576190541E-4</v>
      </c>
      <c r="AJ424" s="1">
        <f t="shared" si="206"/>
        <v>106.04087093748755</v>
      </c>
      <c r="AK424" s="1">
        <f t="shared" si="207"/>
        <v>11.151820773817386</v>
      </c>
      <c r="AL424" s="1">
        <f t="shared" si="208"/>
        <v>1.0252518728147555</v>
      </c>
      <c r="AM424" s="1">
        <f t="shared" si="209"/>
        <v>0.98044395021672281</v>
      </c>
      <c r="AN424" s="1">
        <f t="shared" si="210"/>
        <v>8.6613068734076135E-2</v>
      </c>
      <c r="AO424" s="1">
        <f t="shared" si="203"/>
        <v>18.435874599999998</v>
      </c>
      <c r="AP424" s="1">
        <v>0.98109999999999997</v>
      </c>
      <c r="AQ424" s="1">
        <f t="shared" si="211"/>
        <v>7.4565140870926699E-3</v>
      </c>
      <c r="AR424" s="1">
        <f t="shared" si="212"/>
        <v>212.85326648109839</v>
      </c>
      <c r="AS424" s="1">
        <f t="shared" si="204"/>
        <v>145.63705236460092</v>
      </c>
      <c r="AT424" s="1">
        <f t="shared" si="213"/>
        <v>86.416666666666657</v>
      </c>
      <c r="AU424" s="1">
        <f t="shared" si="214"/>
        <v>232.72812546264262</v>
      </c>
      <c r="AV424" s="1">
        <f t="shared" si="215"/>
        <v>72.818526182300459</v>
      </c>
      <c r="AX424" s="1">
        <f t="shared" si="216"/>
        <v>2.6930930622485167</v>
      </c>
      <c r="AY424" s="1">
        <f t="shared" si="217"/>
        <v>0.21076941262514889</v>
      </c>
      <c r="AZ424" s="1">
        <v>8.5664677774184378E-2</v>
      </c>
    </row>
    <row r="425" spans="1:52" x14ac:dyDescent="0.25">
      <c r="A425" s="1">
        <v>0.5</v>
      </c>
      <c r="B425" s="1">
        <v>2.5</v>
      </c>
      <c r="C425" s="1">
        <v>20</v>
      </c>
      <c r="D425" s="1">
        <v>0.5</v>
      </c>
      <c r="E425" s="1">
        <v>75</v>
      </c>
      <c r="F425" s="1">
        <v>1.5026999999999999</v>
      </c>
      <c r="G425" s="1">
        <v>-10.41101306</v>
      </c>
      <c r="H425" s="1">
        <v>0.62872143999999996</v>
      </c>
      <c r="I425" s="1">
        <f t="shared" si="218"/>
        <v>2.5000000000000001E-2</v>
      </c>
      <c r="J425" s="1">
        <f t="shared" si="189"/>
        <v>6.25E-2</v>
      </c>
      <c r="K425" s="1">
        <f t="shared" si="190"/>
        <v>0.15511613727099607</v>
      </c>
      <c r="L425" s="1">
        <f t="shared" si="191"/>
        <v>5.0000000000000001E-4</v>
      </c>
      <c r="M425" s="1">
        <f t="shared" si="192"/>
        <v>2.0833333333333332E-2</v>
      </c>
      <c r="N425" s="1">
        <v>306.05479229593186</v>
      </c>
      <c r="O425" s="1">
        <v>300.06956954138207</v>
      </c>
      <c r="P425" s="1">
        <v>1.8387165533037901</v>
      </c>
      <c r="Q425" s="1">
        <v>1.7934291095277162</v>
      </c>
      <c r="R425" s="1">
        <v>535.42016273316062</v>
      </c>
      <c r="S425" s="1">
        <v>549.84615497890002</v>
      </c>
      <c r="T425" s="1">
        <v>4148</v>
      </c>
      <c r="U425" s="1">
        <f>Condutividade!B$6</f>
        <v>6.543115377123824</v>
      </c>
      <c r="V425" s="1">
        <v>0.5</v>
      </c>
      <c r="W425" s="1">
        <f t="shared" si="193"/>
        <v>4.2441318157838755E-2</v>
      </c>
      <c r="X425" s="1">
        <f t="shared" si="194"/>
        <v>38.481005110180092</v>
      </c>
      <c r="Y425" s="1">
        <f t="shared" si="195"/>
        <v>18.22075568102408</v>
      </c>
      <c r="Z425" s="1">
        <f>[1]!HeatTransferArea(I425,J425,0.36,L425)</f>
        <v>0.23561944901923454</v>
      </c>
      <c r="AA425" s="1">
        <f>[1]!Convection(I425,M425,1000,9*10^-4,L425,0.6,0.36,7)</f>
        <v>20660.760475301788</v>
      </c>
      <c r="AB425" s="1">
        <f t="shared" si="196"/>
        <v>10.105075751866371</v>
      </c>
      <c r="AC425" s="1">
        <f t="shared" si="197"/>
        <v>1056.9031309682296</v>
      </c>
      <c r="AD425" s="1">
        <f t="shared" si="205"/>
        <v>1.8202931920352934</v>
      </c>
      <c r="AE425" s="1">
        <f t="shared" si="198"/>
        <v>3.0012292055687784E-3</v>
      </c>
      <c r="AF425" s="1">
        <f t="shared" si="199"/>
        <v>1.7353459768242779E-6</v>
      </c>
      <c r="AG425" s="1">
        <f t="shared" si="200"/>
        <v>2.7765535629188454E-7</v>
      </c>
      <c r="AH425" s="1">
        <f t="shared" si="201"/>
        <v>1.3855693376100243E-3</v>
      </c>
      <c r="AI425" s="1">
        <f t="shared" si="202"/>
        <v>4.6432198277489558E-3</v>
      </c>
      <c r="AJ425" s="1">
        <f t="shared" si="206"/>
        <v>205.08375900890582</v>
      </c>
      <c r="AK425" s="1">
        <f t="shared" si="207"/>
        <v>11.151820773817386</v>
      </c>
      <c r="AL425" s="1">
        <f t="shared" si="208"/>
        <v>1.0252518728147555</v>
      </c>
      <c r="AM425" s="1">
        <f t="shared" si="209"/>
        <v>0.98044395021672281</v>
      </c>
      <c r="AN425" s="1">
        <f t="shared" si="210"/>
        <v>-0.24455841261807515</v>
      </c>
      <c r="AO425" s="1">
        <f t="shared" si="203"/>
        <v>-10.41101306</v>
      </c>
      <c r="AP425" s="1">
        <v>0.53900000000000003</v>
      </c>
      <c r="AQ425" s="1">
        <f t="shared" si="211"/>
        <v>1.4768891025226544E-2</v>
      </c>
      <c r="AR425" s="1">
        <f t="shared" si="212"/>
        <v>42.570660107525292</v>
      </c>
      <c r="AS425" s="1">
        <f t="shared" si="204"/>
        <v>56.332617159216817</v>
      </c>
      <c r="AT425" s="1">
        <f t="shared" si="213"/>
        <v>86.416666666666657</v>
      </c>
      <c r="AU425" s="1">
        <f t="shared" si="214"/>
        <v>46.545632539829725</v>
      </c>
      <c r="AV425" s="1">
        <f t="shared" si="215"/>
        <v>28.166308579608408</v>
      </c>
      <c r="AX425" s="1">
        <f t="shared" si="216"/>
        <v>0.53861869862869505</v>
      </c>
      <c r="AY425" s="1">
        <f t="shared" si="217"/>
        <v>5.1409893767298147</v>
      </c>
      <c r="AZ425" s="1">
        <v>-0.2418805605215911</v>
      </c>
    </row>
    <row r="426" spans="1:52" x14ac:dyDescent="0.25">
      <c r="A426" s="1">
        <v>0.5</v>
      </c>
      <c r="B426" s="1">
        <v>2.5</v>
      </c>
      <c r="C426" s="1">
        <v>20</v>
      </c>
      <c r="D426" s="1">
        <v>1</v>
      </c>
      <c r="E426" s="1">
        <v>75</v>
      </c>
      <c r="F426" s="1">
        <v>0.75139999999999996</v>
      </c>
      <c r="G426" s="1">
        <v>14.48045465</v>
      </c>
      <c r="H426" s="1">
        <v>0.62871809000000001</v>
      </c>
      <c r="I426" s="1">
        <f t="shared" si="218"/>
        <v>2.5000000000000001E-2</v>
      </c>
      <c r="J426" s="1">
        <f t="shared" si="189"/>
        <v>6.25E-2</v>
      </c>
      <c r="K426" s="1">
        <f t="shared" si="190"/>
        <v>0.15511613727099607</v>
      </c>
      <c r="L426" s="1">
        <f t="shared" si="191"/>
        <v>5.0000000000000001E-4</v>
      </c>
      <c r="M426" s="1">
        <f t="shared" si="192"/>
        <v>2.0833333333333332E-2</v>
      </c>
      <c r="N426" s="1">
        <v>306.05479229593186</v>
      </c>
      <c r="O426" s="1">
        <v>300.06956954138207</v>
      </c>
      <c r="P426" s="1">
        <v>1.8387165533037901</v>
      </c>
      <c r="Q426" s="1">
        <v>1.7934291095277162</v>
      </c>
      <c r="R426" s="1">
        <v>535.42016273316062</v>
      </c>
      <c r="S426" s="1">
        <v>549.84615497890002</v>
      </c>
      <c r="T426" s="1">
        <v>4148</v>
      </c>
      <c r="U426" s="1">
        <f>Condutividade!B$6</f>
        <v>6.543115377123824</v>
      </c>
      <c r="V426" s="1">
        <v>0.5</v>
      </c>
      <c r="W426" s="1">
        <f t="shared" si="193"/>
        <v>4.2441318157838755E-2</v>
      </c>
      <c r="X426" s="1">
        <f t="shared" si="194"/>
        <v>38.481005110180092</v>
      </c>
      <c r="Y426" s="1">
        <f t="shared" si="195"/>
        <v>18.22075568102408</v>
      </c>
      <c r="Z426" s="1">
        <f>[1]!HeatTransferArea(I426,J426,0.36,L426)</f>
        <v>0.23561944901923454</v>
      </c>
      <c r="AA426" s="1">
        <f>[1]!Convection(I426,M426,1000,9*10^-4,L426,0.6,0.36,7)</f>
        <v>20660.760475301788</v>
      </c>
      <c r="AB426" s="1">
        <f t="shared" si="196"/>
        <v>10.105075751866371</v>
      </c>
      <c r="AC426" s="1">
        <f t="shared" si="197"/>
        <v>1056.9031309682296</v>
      </c>
      <c r="AD426" s="1">
        <f t="shared" si="205"/>
        <v>0.91014659601764669</v>
      </c>
      <c r="AE426" s="1">
        <f t="shared" si="198"/>
        <v>1.4506146027843947E-3</v>
      </c>
      <c r="AF426" s="1">
        <f t="shared" si="199"/>
        <v>6.9413839072971115E-6</v>
      </c>
      <c r="AG426" s="1">
        <f t="shared" si="200"/>
        <v>1.1106214251675381E-6</v>
      </c>
      <c r="AH426" s="1">
        <f t="shared" si="201"/>
        <v>6.9278466880501213E-4</v>
      </c>
      <c r="AI426" s="1">
        <f t="shared" si="202"/>
        <v>2.3216099138744779E-3</v>
      </c>
      <c r="AJ426" s="1">
        <f t="shared" si="206"/>
        <v>102.54187950445291</v>
      </c>
      <c r="AK426" s="1">
        <f t="shared" si="207"/>
        <v>11.151820773817386</v>
      </c>
      <c r="AL426" s="1">
        <f t="shared" si="208"/>
        <v>1.0252518728147555</v>
      </c>
      <c r="AM426" s="1">
        <f t="shared" si="209"/>
        <v>0.98044395021672281</v>
      </c>
      <c r="AN426" s="1">
        <f t="shared" si="210"/>
        <v>0.17007552400438661</v>
      </c>
      <c r="AO426" s="1">
        <f t="shared" si="203"/>
        <v>14.48045465</v>
      </c>
      <c r="AP426" s="1">
        <v>0.90280000000000005</v>
      </c>
      <c r="AQ426" s="1">
        <f t="shared" si="211"/>
        <v>7.3844061662654411E-3</v>
      </c>
      <c r="AR426" s="1">
        <f t="shared" si="212"/>
        <v>85.141320215050584</v>
      </c>
      <c r="AS426" s="1">
        <f t="shared" si="204"/>
        <v>56.332617159216817</v>
      </c>
      <c r="AT426" s="1">
        <f t="shared" si="213"/>
        <v>86.416666666666657</v>
      </c>
      <c r="AU426" s="1">
        <f t="shared" si="214"/>
        <v>93.091265079659451</v>
      </c>
      <c r="AV426" s="1">
        <f t="shared" si="215"/>
        <v>28.166308579608408</v>
      </c>
      <c r="AX426" s="1">
        <f t="shared" si="216"/>
        <v>1.0772373972573901</v>
      </c>
      <c r="AY426" s="1">
        <f t="shared" si="217"/>
        <v>1.0839569792150494</v>
      </c>
      <c r="AZ426" s="1">
        <v>0.1682132404965728</v>
      </c>
    </row>
    <row r="427" spans="1:52" x14ac:dyDescent="0.25">
      <c r="A427" s="1">
        <v>0.5</v>
      </c>
      <c r="B427" s="1">
        <v>2.5</v>
      </c>
      <c r="C427" s="1">
        <v>20</v>
      </c>
      <c r="D427" s="1">
        <v>1.5</v>
      </c>
      <c r="E427" s="1">
        <v>75</v>
      </c>
      <c r="F427" s="1">
        <v>0.50090000000000001</v>
      </c>
      <c r="G427" s="1">
        <v>16.612840869999999</v>
      </c>
      <c r="H427" s="1">
        <v>0.63081909000000003</v>
      </c>
      <c r="I427" s="1">
        <f t="shared" si="218"/>
        <v>2.5000000000000001E-2</v>
      </c>
      <c r="J427" s="1">
        <f t="shared" si="189"/>
        <v>6.25E-2</v>
      </c>
      <c r="K427" s="1">
        <f t="shared" si="190"/>
        <v>0.15511613727099607</v>
      </c>
      <c r="L427" s="1">
        <f t="shared" si="191"/>
        <v>5.0000000000000001E-4</v>
      </c>
      <c r="M427" s="1">
        <f t="shared" si="192"/>
        <v>2.0833333333333332E-2</v>
      </c>
      <c r="N427" s="1">
        <v>306.05479229593186</v>
      </c>
      <c r="O427" s="1">
        <v>300.06956954138207</v>
      </c>
      <c r="P427" s="1">
        <v>1.8387165533037901</v>
      </c>
      <c r="Q427" s="1">
        <v>1.7934291095277162</v>
      </c>
      <c r="R427" s="1">
        <v>535.42016273316062</v>
      </c>
      <c r="S427" s="1">
        <v>549.84615497890002</v>
      </c>
      <c r="T427" s="1">
        <v>4148</v>
      </c>
      <c r="U427" s="1">
        <f>Condutividade!B$6</f>
        <v>6.543115377123824</v>
      </c>
      <c r="V427" s="1">
        <v>0.5</v>
      </c>
      <c r="W427" s="1">
        <f t="shared" si="193"/>
        <v>4.2441318157838755E-2</v>
      </c>
      <c r="X427" s="1">
        <f t="shared" si="194"/>
        <v>38.481005110180092</v>
      </c>
      <c r="Y427" s="1">
        <f t="shared" si="195"/>
        <v>18.22075568102408</v>
      </c>
      <c r="Z427" s="1">
        <f>[1]!HeatTransferArea(I427,J427,0.36,L427)</f>
        <v>0.23561944901923454</v>
      </c>
      <c r="AA427" s="1">
        <f>[1]!Convection(I427,M427,1000,9*10^-4,L427,0.6,0.36,7)</f>
        <v>20660.760475301788</v>
      </c>
      <c r="AB427" s="1">
        <f t="shared" si="196"/>
        <v>10.105075751866371</v>
      </c>
      <c r="AC427" s="1">
        <f t="shared" si="197"/>
        <v>1056.9031309682296</v>
      </c>
      <c r="AD427" s="1">
        <f t="shared" si="205"/>
        <v>0.60676439734509768</v>
      </c>
      <c r="AE427" s="1">
        <f t="shared" si="198"/>
        <v>1.0004097351895558E-3</v>
      </c>
      <c r="AF427" s="1">
        <f t="shared" si="199"/>
        <v>1.5618113791418503E-5</v>
      </c>
      <c r="AG427" s="1">
        <f t="shared" si="200"/>
        <v>2.498898206626961E-6</v>
      </c>
      <c r="AH427" s="1">
        <f t="shared" si="201"/>
        <v>4.6185644587000803E-4</v>
      </c>
      <c r="AI427" s="1">
        <f t="shared" si="202"/>
        <v>1.547739942582985E-3</v>
      </c>
      <c r="AJ427" s="1">
        <f t="shared" si="206"/>
        <v>68.36125300296861</v>
      </c>
      <c r="AK427" s="1">
        <f t="shared" si="207"/>
        <v>11.151820773817386</v>
      </c>
      <c r="AL427" s="1">
        <f t="shared" si="208"/>
        <v>1.0252518728147555</v>
      </c>
      <c r="AM427" s="1">
        <f t="shared" si="209"/>
        <v>0.98044395021672281</v>
      </c>
      <c r="AN427" s="1">
        <f t="shared" si="210"/>
        <v>0.13008052046518392</v>
      </c>
      <c r="AO427" s="1">
        <f t="shared" si="203"/>
        <v>16.612840869999999</v>
      </c>
      <c r="AP427" s="1">
        <v>0.94289999999999996</v>
      </c>
      <c r="AQ427" s="1">
        <f t="shared" si="211"/>
        <v>4.9393885241358912E-3</v>
      </c>
      <c r="AR427" s="1">
        <f t="shared" si="212"/>
        <v>127.71198032257587</v>
      </c>
      <c r="AS427" s="1">
        <f t="shared" si="204"/>
        <v>56.332617159216817</v>
      </c>
      <c r="AT427" s="1">
        <f t="shared" si="213"/>
        <v>86.416666666666657</v>
      </c>
      <c r="AU427" s="1">
        <f t="shared" si="214"/>
        <v>139.63689761948916</v>
      </c>
      <c r="AV427" s="1">
        <f t="shared" si="215"/>
        <v>28.166308579608408</v>
      </c>
      <c r="AX427" s="1">
        <f t="shared" si="216"/>
        <v>1.615856095886085</v>
      </c>
      <c r="AY427" s="1">
        <f t="shared" si="217"/>
        <v>0.63676896618497314</v>
      </c>
      <c r="AZ427" s="1">
        <v>0.12865617202134849</v>
      </c>
    </row>
    <row r="428" spans="1:52" x14ac:dyDescent="0.25">
      <c r="A428" s="1">
        <v>0.5</v>
      </c>
      <c r="B428" s="1">
        <v>3.3333330000000001</v>
      </c>
      <c r="C428" s="1">
        <v>20</v>
      </c>
      <c r="D428" s="1">
        <v>0.5</v>
      </c>
      <c r="E428" s="1">
        <v>75</v>
      </c>
      <c r="F428" s="1">
        <v>1.1271</v>
      </c>
      <c r="G428" s="1">
        <v>9.5327006799999996</v>
      </c>
      <c r="H428" s="1">
        <v>0.83829516000000004</v>
      </c>
      <c r="I428" s="1">
        <f t="shared" si="218"/>
        <v>2.5000000000000001E-2</v>
      </c>
      <c r="J428" s="1">
        <f t="shared" si="189"/>
        <v>8.3333325000000014E-2</v>
      </c>
      <c r="K428" s="1">
        <f t="shared" si="190"/>
        <v>0.20682149567917649</v>
      </c>
      <c r="L428" s="1">
        <f t="shared" si="191"/>
        <v>5.0000000000000001E-4</v>
      </c>
      <c r="M428" s="1">
        <f t="shared" si="192"/>
        <v>2.0833333333333332E-2</v>
      </c>
      <c r="N428" s="1">
        <v>306.05479229593186</v>
      </c>
      <c r="O428" s="1">
        <v>300.06956954138207</v>
      </c>
      <c r="P428" s="1">
        <v>1.8387165533037901</v>
      </c>
      <c r="Q428" s="1">
        <v>1.7934291095277162</v>
      </c>
      <c r="R428" s="1">
        <v>535.42016273316062</v>
      </c>
      <c r="S428" s="1">
        <v>549.84615497890002</v>
      </c>
      <c r="T428" s="1">
        <v>4148</v>
      </c>
      <c r="U428" s="1">
        <f>Condutividade!B$6</f>
        <v>6.543115377123824</v>
      </c>
      <c r="V428" s="1">
        <v>0.5</v>
      </c>
      <c r="W428" s="1">
        <f t="shared" si="193"/>
        <v>4.2441318157838755E-2</v>
      </c>
      <c r="X428" s="1">
        <f t="shared" si="194"/>
        <v>38.481005110180092</v>
      </c>
      <c r="Y428" s="1">
        <f t="shared" si="195"/>
        <v>18.22075568102408</v>
      </c>
      <c r="Z428" s="1">
        <f>[1]!HeatTransferArea(I428,J428,0.36,L428)</f>
        <v>0.3141592339430529</v>
      </c>
      <c r="AA428" s="1">
        <f>[1]!Convection(I428,M428,1000,9*10^-4,L428,0.6,0.36,7)</f>
        <v>20660.760475301788</v>
      </c>
      <c r="AB428" s="1">
        <f t="shared" si="196"/>
        <v>10.105075751866371</v>
      </c>
      <c r="AC428" s="1">
        <f t="shared" si="197"/>
        <v>1056.9031309682296</v>
      </c>
      <c r="AD428" s="1">
        <f t="shared" si="205"/>
        <v>1.3652200305484727</v>
      </c>
      <c r="AE428" s="1">
        <f t="shared" si="198"/>
        <v>2.1760348317798606E-3</v>
      </c>
      <c r="AF428" s="1">
        <f t="shared" si="199"/>
        <v>3.085058897342401E-6</v>
      </c>
      <c r="AG428" s="1">
        <f t="shared" si="200"/>
        <v>2.7765535629188454E-7</v>
      </c>
      <c r="AH428" s="1">
        <f t="shared" si="201"/>
        <v>7.7938290828221226E-4</v>
      </c>
      <c r="AI428" s="1">
        <f t="shared" si="202"/>
        <v>2.6118116754710956E-3</v>
      </c>
      <c r="AJ428" s="1">
        <f t="shared" si="206"/>
        <v>205.08375900890579</v>
      </c>
      <c r="AK428" s="1">
        <f t="shared" si="207"/>
        <v>11.151820773817386</v>
      </c>
      <c r="AL428" s="1">
        <f t="shared" si="208"/>
        <v>1.0252518728147555</v>
      </c>
      <c r="AM428" s="1">
        <f t="shared" si="209"/>
        <v>0.98044395021672281</v>
      </c>
      <c r="AN428" s="1">
        <f t="shared" si="210"/>
        <v>0.16794492279176068</v>
      </c>
      <c r="AO428" s="1">
        <f t="shared" si="203"/>
        <v>9.5327006799999996</v>
      </c>
      <c r="AP428" s="1">
        <v>0.71689999999999998</v>
      </c>
      <c r="AQ428" s="1">
        <f t="shared" si="211"/>
        <v>1.4768890857790647E-2</v>
      </c>
      <c r="AR428" s="1">
        <f t="shared" si="212"/>
        <v>56.760874467279045</v>
      </c>
      <c r="AS428" s="1">
        <f t="shared" si="204"/>
        <v>75.110148701273459</v>
      </c>
      <c r="AT428" s="1">
        <f t="shared" si="213"/>
        <v>86.416666666666657</v>
      </c>
      <c r="AU428" s="1">
        <f t="shared" si="214"/>
        <v>62.0608371803553</v>
      </c>
      <c r="AV428" s="1">
        <f t="shared" si="215"/>
        <v>37.55507435063673</v>
      </c>
      <c r="AX428" s="1">
        <f t="shared" si="216"/>
        <v>0.71815819302243367</v>
      </c>
      <c r="AY428" s="1">
        <f t="shared" si="217"/>
        <v>3.1570804610677023</v>
      </c>
      <c r="AZ428" s="1">
        <v>0.16610596882253409</v>
      </c>
    </row>
    <row r="429" spans="1:52" x14ac:dyDescent="0.25">
      <c r="A429" s="1">
        <v>0.5</v>
      </c>
      <c r="B429" s="1">
        <v>3.3333330000000001</v>
      </c>
      <c r="C429" s="1">
        <v>20</v>
      </c>
      <c r="D429" s="1">
        <v>1</v>
      </c>
      <c r="E429" s="1">
        <v>75</v>
      </c>
      <c r="F429" s="1">
        <v>0.5635</v>
      </c>
      <c r="G429" s="1">
        <v>16.887093050000001</v>
      </c>
      <c r="H429" s="1">
        <v>0.83829070999999999</v>
      </c>
      <c r="I429" s="1">
        <f t="shared" si="218"/>
        <v>2.5000000000000001E-2</v>
      </c>
      <c r="J429" s="1">
        <f t="shared" si="189"/>
        <v>8.3333325000000014E-2</v>
      </c>
      <c r="K429" s="1">
        <f t="shared" si="190"/>
        <v>0.20682149567917649</v>
      </c>
      <c r="L429" s="1">
        <f t="shared" si="191"/>
        <v>5.0000000000000001E-4</v>
      </c>
      <c r="M429" s="1">
        <f t="shared" si="192"/>
        <v>2.0833333333333332E-2</v>
      </c>
      <c r="N429" s="1">
        <v>306.05479229593186</v>
      </c>
      <c r="O429" s="1">
        <v>300.06956954138207</v>
      </c>
      <c r="P429" s="1">
        <v>1.8387165533037901</v>
      </c>
      <c r="Q429" s="1">
        <v>1.7934291095277162</v>
      </c>
      <c r="R429" s="1">
        <v>535.42016273316062</v>
      </c>
      <c r="S429" s="1">
        <v>549.84615497890002</v>
      </c>
      <c r="T429" s="1">
        <v>4148</v>
      </c>
      <c r="U429" s="1">
        <f>Condutividade!B$6</f>
        <v>6.543115377123824</v>
      </c>
      <c r="V429" s="1">
        <v>0.5</v>
      </c>
      <c r="W429" s="1">
        <f t="shared" si="193"/>
        <v>4.2441318157838755E-2</v>
      </c>
      <c r="X429" s="1">
        <f t="shared" si="194"/>
        <v>38.481005110180092</v>
      </c>
      <c r="Y429" s="1">
        <f t="shared" si="195"/>
        <v>18.22075568102408</v>
      </c>
      <c r="Z429" s="1">
        <f>[1]!HeatTransferArea(I429,J429,0.36,L429)</f>
        <v>0.3141592339430529</v>
      </c>
      <c r="AA429" s="1">
        <f>[1]!Convection(I429,M429,1000,9*10^-4,L429,0.6,0.36,7)</f>
        <v>20660.760475301788</v>
      </c>
      <c r="AB429" s="1">
        <f t="shared" si="196"/>
        <v>10.105075751866371</v>
      </c>
      <c r="AC429" s="1">
        <f t="shared" si="197"/>
        <v>1056.9031309682296</v>
      </c>
      <c r="AD429" s="1">
        <f t="shared" si="205"/>
        <v>0.68261001527423637</v>
      </c>
      <c r="AE429" s="1">
        <f t="shared" si="198"/>
        <v>1.1380174158899248E-3</v>
      </c>
      <c r="AF429" s="1">
        <f t="shared" si="199"/>
        <v>1.2340235589369604E-5</v>
      </c>
      <c r="AG429" s="1">
        <f t="shared" si="200"/>
        <v>1.1106214251675381E-6</v>
      </c>
      <c r="AH429" s="1">
        <f t="shared" si="201"/>
        <v>3.8969145414110613E-4</v>
      </c>
      <c r="AI429" s="1">
        <f t="shared" si="202"/>
        <v>1.3059058377355478E-3</v>
      </c>
      <c r="AJ429" s="1">
        <f t="shared" si="206"/>
        <v>102.54187950445289</v>
      </c>
      <c r="AK429" s="1">
        <f t="shared" si="207"/>
        <v>11.151820773817386</v>
      </c>
      <c r="AL429" s="1">
        <f t="shared" si="208"/>
        <v>1.0252518728147555</v>
      </c>
      <c r="AM429" s="1">
        <f t="shared" si="209"/>
        <v>0.98044395021672281</v>
      </c>
      <c r="AN429" s="1">
        <f t="shared" si="210"/>
        <v>0.14875645599624179</v>
      </c>
      <c r="AO429" s="1">
        <f t="shared" si="203"/>
        <v>16.887093050000001</v>
      </c>
      <c r="AP429" s="1">
        <v>0.94910000000000005</v>
      </c>
      <c r="AQ429" s="1">
        <f t="shared" si="211"/>
        <v>7.3844062293583028E-3</v>
      </c>
      <c r="AR429" s="1">
        <f t="shared" si="212"/>
        <v>113.52174893455809</v>
      </c>
      <c r="AS429" s="1">
        <f t="shared" si="204"/>
        <v>75.110148701273459</v>
      </c>
      <c r="AT429" s="1">
        <f t="shared" si="213"/>
        <v>86.416666666666657</v>
      </c>
      <c r="AU429" s="1">
        <f t="shared" si="214"/>
        <v>124.1216743607106</v>
      </c>
      <c r="AV429" s="1">
        <f t="shared" si="215"/>
        <v>37.55507435063673</v>
      </c>
      <c r="AX429" s="1">
        <f t="shared" si="216"/>
        <v>1.4363163860448673</v>
      </c>
      <c r="AY429" s="1">
        <f t="shared" si="217"/>
        <v>0.56762767738730435</v>
      </c>
      <c r="AZ429" s="1">
        <v>0.14712761083286907</v>
      </c>
    </row>
    <row r="430" spans="1:52" x14ac:dyDescent="0.25">
      <c r="A430" s="1">
        <v>0.5</v>
      </c>
      <c r="B430" s="1">
        <v>3.3333330000000001</v>
      </c>
      <c r="C430" s="1">
        <v>20</v>
      </c>
      <c r="D430" s="1">
        <v>1.5</v>
      </c>
      <c r="E430" s="1">
        <v>75</v>
      </c>
      <c r="F430" s="1">
        <v>0.37569999999999998</v>
      </c>
      <c r="G430" s="1">
        <v>17.714503629999999</v>
      </c>
      <c r="H430" s="1">
        <v>0.84109202999999999</v>
      </c>
      <c r="I430" s="1">
        <f t="shared" si="218"/>
        <v>2.5000000000000001E-2</v>
      </c>
      <c r="J430" s="1">
        <f t="shared" si="189"/>
        <v>8.3333325000000014E-2</v>
      </c>
      <c r="K430" s="1">
        <f t="shared" si="190"/>
        <v>0.20682149567917649</v>
      </c>
      <c r="L430" s="1">
        <f t="shared" si="191"/>
        <v>5.0000000000000001E-4</v>
      </c>
      <c r="M430" s="1">
        <f t="shared" si="192"/>
        <v>2.0833333333333332E-2</v>
      </c>
      <c r="N430" s="1">
        <v>306.05479229593186</v>
      </c>
      <c r="O430" s="1">
        <v>300.06956954138207</v>
      </c>
      <c r="P430" s="1">
        <v>1.8387165533037901</v>
      </c>
      <c r="Q430" s="1">
        <v>1.7934291095277162</v>
      </c>
      <c r="R430" s="1">
        <v>535.42016273316062</v>
      </c>
      <c r="S430" s="1">
        <v>549.84615497890002</v>
      </c>
      <c r="T430" s="1">
        <v>4148</v>
      </c>
      <c r="U430" s="1">
        <f>Condutividade!B$6</f>
        <v>6.543115377123824</v>
      </c>
      <c r="V430" s="1">
        <v>0.5</v>
      </c>
      <c r="W430" s="1">
        <f t="shared" si="193"/>
        <v>4.2441318157838755E-2</v>
      </c>
      <c r="X430" s="1">
        <f t="shared" si="194"/>
        <v>38.481005110180092</v>
      </c>
      <c r="Y430" s="1">
        <f t="shared" si="195"/>
        <v>18.22075568102408</v>
      </c>
      <c r="Z430" s="1">
        <f>[1]!HeatTransferArea(I430,J430,0.36,L430)</f>
        <v>0.3141592339430529</v>
      </c>
      <c r="AA430" s="1">
        <f>[1]!Convection(I430,M430,1000,9*10^-4,L430,0.6,0.36,7)</f>
        <v>20660.760475301788</v>
      </c>
      <c r="AB430" s="1">
        <f t="shared" si="196"/>
        <v>10.105075751866371</v>
      </c>
      <c r="AC430" s="1">
        <f t="shared" si="197"/>
        <v>1056.9031309682296</v>
      </c>
      <c r="AD430" s="1">
        <f t="shared" si="205"/>
        <v>0.45507334351615758</v>
      </c>
      <c r="AE430" s="1">
        <f t="shared" si="198"/>
        <v>7.253449439266757E-4</v>
      </c>
      <c r="AF430" s="1">
        <f t="shared" si="199"/>
        <v>2.7765530076081606E-5</v>
      </c>
      <c r="AG430" s="1">
        <f t="shared" si="200"/>
        <v>2.498898206626961E-6</v>
      </c>
      <c r="AH430" s="1">
        <f t="shared" si="201"/>
        <v>2.5979430276073742E-4</v>
      </c>
      <c r="AI430" s="1">
        <f t="shared" si="202"/>
        <v>8.7060389182369851E-4</v>
      </c>
      <c r="AJ430" s="1">
        <f t="shared" si="206"/>
        <v>68.361253002968596</v>
      </c>
      <c r="AK430" s="1">
        <f t="shared" si="207"/>
        <v>11.151820773817386</v>
      </c>
      <c r="AL430" s="1">
        <f t="shared" si="208"/>
        <v>1.0252518728147555</v>
      </c>
      <c r="AM430" s="1">
        <f t="shared" si="209"/>
        <v>0.98044395021672281</v>
      </c>
      <c r="AN430" s="1">
        <f t="shared" si="210"/>
        <v>0.1040300136097673</v>
      </c>
      <c r="AO430" s="1">
        <f t="shared" si="203"/>
        <v>17.714503629999999</v>
      </c>
      <c r="AP430" s="1">
        <v>0.96240000000000003</v>
      </c>
      <c r="AQ430" s="1">
        <f t="shared" si="211"/>
        <v>4.9393884895417087E-3</v>
      </c>
      <c r="AR430" s="1">
        <f t="shared" si="212"/>
        <v>170.28262340183713</v>
      </c>
      <c r="AS430" s="1">
        <f t="shared" si="204"/>
        <v>75.110148701273459</v>
      </c>
      <c r="AT430" s="1">
        <f t="shared" si="213"/>
        <v>86.416666666666657</v>
      </c>
      <c r="AU430" s="1">
        <f t="shared" si="214"/>
        <v>186.18251154106591</v>
      </c>
      <c r="AV430" s="1">
        <f t="shared" si="215"/>
        <v>37.55507435063673</v>
      </c>
      <c r="AX430" s="1">
        <f t="shared" si="216"/>
        <v>2.1544745790673008</v>
      </c>
      <c r="AY430" s="1">
        <f t="shared" si="217"/>
        <v>0.41930846109553332</v>
      </c>
      <c r="AZ430" s="1">
        <v>0.1028909115561519</v>
      </c>
    </row>
    <row r="431" spans="1:52" x14ac:dyDescent="0.25">
      <c r="A431" s="1">
        <v>0.5</v>
      </c>
      <c r="B431" s="1">
        <v>4.1666660000000002</v>
      </c>
      <c r="C431" s="1">
        <v>20</v>
      </c>
      <c r="D431" s="1">
        <v>0.5</v>
      </c>
      <c r="E431" s="1">
        <v>75</v>
      </c>
      <c r="F431" s="1">
        <v>0.90159999999999996</v>
      </c>
      <c r="G431" s="1">
        <v>14.49960997</v>
      </c>
      <c r="H431" s="1">
        <v>1.0478688899999999</v>
      </c>
      <c r="I431" s="1">
        <f t="shared" si="218"/>
        <v>2.5000000000000001E-2</v>
      </c>
      <c r="J431" s="1">
        <f t="shared" si="189"/>
        <v>0.10416665000000001</v>
      </c>
      <c r="K431" s="1">
        <f t="shared" si="190"/>
        <v>0.25852685408735687</v>
      </c>
      <c r="L431" s="1">
        <f t="shared" si="191"/>
        <v>5.0000000000000001E-4</v>
      </c>
      <c r="M431" s="1">
        <f t="shared" si="192"/>
        <v>2.0833333333333332E-2</v>
      </c>
      <c r="N431" s="1">
        <v>306.05479229593186</v>
      </c>
      <c r="O431" s="1">
        <v>300.06956954138207</v>
      </c>
      <c r="P431" s="1">
        <v>1.8387165533037901</v>
      </c>
      <c r="Q431" s="1">
        <v>1.7934291095277162</v>
      </c>
      <c r="R431" s="1">
        <v>535.42016273316062</v>
      </c>
      <c r="S431" s="1">
        <v>549.84615497890002</v>
      </c>
      <c r="T431" s="1">
        <v>4148</v>
      </c>
      <c r="U431" s="1">
        <f>Condutividade!B$6</f>
        <v>6.543115377123824</v>
      </c>
      <c r="V431" s="1">
        <v>0.5</v>
      </c>
      <c r="W431" s="1">
        <f t="shared" si="193"/>
        <v>4.2441318157838755E-2</v>
      </c>
      <c r="X431" s="1">
        <f t="shared" si="194"/>
        <v>38.481005110180092</v>
      </c>
      <c r="Y431" s="1">
        <f t="shared" si="195"/>
        <v>18.22075568102408</v>
      </c>
      <c r="Z431" s="1">
        <f>[1]!HeatTransferArea(I431,J431,0.36,L431)</f>
        <v>0.3926990188668712</v>
      </c>
      <c r="AA431" s="1">
        <f>[1]!Convection(I431,M431,1000,9*10^-4,L431,0.6,0.36,7)</f>
        <v>20660.760475301788</v>
      </c>
      <c r="AB431" s="1">
        <f t="shared" si="196"/>
        <v>10.105075751866371</v>
      </c>
      <c r="AC431" s="1">
        <f t="shared" si="197"/>
        <v>1056.9031309682296</v>
      </c>
      <c r="AD431" s="1">
        <f t="shared" si="205"/>
        <v>1.0921760899693502</v>
      </c>
      <c r="AE431" s="1">
        <f t="shared" si="198"/>
        <v>1.820882070682428E-3</v>
      </c>
      <c r="AF431" s="1">
        <f t="shared" si="199"/>
        <v>4.8204039486489178E-6</v>
      </c>
      <c r="AG431" s="1">
        <f t="shared" si="200"/>
        <v>2.7765535629188454E-7</v>
      </c>
      <c r="AH431" s="1">
        <f t="shared" si="201"/>
        <v>4.9880512115723459E-4</v>
      </c>
      <c r="AI431" s="1">
        <f t="shared" si="202"/>
        <v>1.6715596728886762E-3</v>
      </c>
      <c r="AJ431" s="1">
        <f t="shared" si="206"/>
        <v>205.08375900890579</v>
      </c>
      <c r="AK431" s="1">
        <f t="shared" si="207"/>
        <v>11.151820773817386</v>
      </c>
      <c r="AL431" s="1">
        <f t="shared" si="208"/>
        <v>1.0252518728147555</v>
      </c>
      <c r="AM431" s="1">
        <f t="shared" si="209"/>
        <v>0.98044395021672281</v>
      </c>
      <c r="AN431" s="1">
        <f t="shared" si="210"/>
        <v>0.20436064068513013</v>
      </c>
      <c r="AO431" s="1">
        <f t="shared" si="203"/>
        <v>14.49960997</v>
      </c>
      <c r="AP431" s="1">
        <v>0.86609999999999998</v>
      </c>
      <c r="AQ431" s="1">
        <f t="shared" si="211"/>
        <v>1.4768890898271256E-2</v>
      </c>
      <c r="AR431" s="1">
        <f t="shared" si="212"/>
        <v>70.951088827032791</v>
      </c>
      <c r="AS431" s="1">
        <f t="shared" si="204"/>
        <v>93.887680243330124</v>
      </c>
      <c r="AT431" s="1">
        <f t="shared" si="213"/>
        <v>86.416666666666657</v>
      </c>
      <c r="AU431" s="1">
        <f t="shared" si="214"/>
        <v>77.576041820880874</v>
      </c>
      <c r="AV431" s="1">
        <f t="shared" si="215"/>
        <v>46.943840121665062</v>
      </c>
      <c r="AX431" s="1">
        <f t="shared" si="216"/>
        <v>0.89769768741617217</v>
      </c>
      <c r="AY431" s="1">
        <f t="shared" si="217"/>
        <v>1.4932288016141482</v>
      </c>
      <c r="AZ431" s="1">
        <v>0.20212294391469796</v>
      </c>
    </row>
    <row r="432" spans="1:52" x14ac:dyDescent="0.25">
      <c r="A432" s="1">
        <v>0.5</v>
      </c>
      <c r="B432" s="1">
        <v>4.1666660000000002</v>
      </c>
      <c r="C432" s="1">
        <v>20</v>
      </c>
      <c r="D432" s="1">
        <v>1</v>
      </c>
      <c r="E432" s="1">
        <v>75</v>
      </c>
      <c r="F432" s="1">
        <v>0.45079999999999998</v>
      </c>
      <c r="G432" s="1">
        <v>17.634493330000002</v>
      </c>
      <c r="H432" s="1">
        <v>1.04786332</v>
      </c>
      <c r="I432" s="1">
        <f t="shared" si="218"/>
        <v>2.5000000000000001E-2</v>
      </c>
      <c r="J432" s="1">
        <f t="shared" si="189"/>
        <v>0.10416665000000001</v>
      </c>
      <c r="K432" s="1">
        <f t="shared" si="190"/>
        <v>0.25852685408735687</v>
      </c>
      <c r="L432" s="1">
        <f t="shared" si="191"/>
        <v>5.0000000000000001E-4</v>
      </c>
      <c r="M432" s="1">
        <f t="shared" si="192"/>
        <v>2.0833333333333332E-2</v>
      </c>
      <c r="N432" s="1">
        <v>306.05479229593186</v>
      </c>
      <c r="O432" s="1">
        <v>300.06956954138207</v>
      </c>
      <c r="P432" s="1">
        <v>1.8387165533037901</v>
      </c>
      <c r="Q432" s="1">
        <v>1.7934291095277162</v>
      </c>
      <c r="R432" s="1">
        <v>535.42016273316062</v>
      </c>
      <c r="S432" s="1">
        <v>549.84615497890002</v>
      </c>
      <c r="T432" s="1">
        <v>4148</v>
      </c>
      <c r="U432" s="1">
        <f>Condutividade!B$6</f>
        <v>6.543115377123824</v>
      </c>
      <c r="V432" s="1">
        <v>0.5</v>
      </c>
      <c r="W432" s="1">
        <f t="shared" si="193"/>
        <v>4.2441318157838755E-2</v>
      </c>
      <c r="X432" s="1">
        <f t="shared" si="194"/>
        <v>38.481005110180092</v>
      </c>
      <c r="Y432" s="1">
        <f t="shared" si="195"/>
        <v>18.22075568102408</v>
      </c>
      <c r="Z432" s="1">
        <f>[1]!HeatTransferArea(I432,J432,0.36,L432)</f>
        <v>0.3926990188668712</v>
      </c>
      <c r="AA432" s="1">
        <f>[1]!Convection(I432,M432,1000,9*10^-4,L432,0.6,0.36,7)</f>
        <v>20660.760475301788</v>
      </c>
      <c r="AB432" s="1">
        <f t="shared" si="196"/>
        <v>10.105075751866371</v>
      </c>
      <c r="AC432" s="1">
        <f t="shared" si="197"/>
        <v>1056.9031309682296</v>
      </c>
      <c r="AD432" s="1">
        <f t="shared" si="205"/>
        <v>0.54608804498467511</v>
      </c>
      <c r="AE432" s="1">
        <f t="shared" si="198"/>
        <v>9.1044103534121401E-4</v>
      </c>
      <c r="AF432" s="1">
        <f t="shared" si="199"/>
        <v>1.9281615794595671E-5</v>
      </c>
      <c r="AG432" s="1">
        <f t="shared" si="200"/>
        <v>1.1106214251675381E-6</v>
      </c>
      <c r="AH432" s="1">
        <f t="shared" si="201"/>
        <v>2.4940256057861729E-4</v>
      </c>
      <c r="AI432" s="1">
        <f t="shared" si="202"/>
        <v>8.3577983644433809E-4</v>
      </c>
      <c r="AJ432" s="1">
        <f t="shared" si="206"/>
        <v>102.54187950445289</v>
      </c>
      <c r="AK432" s="1">
        <f t="shared" si="207"/>
        <v>11.151820773817386</v>
      </c>
      <c r="AL432" s="1">
        <f t="shared" si="208"/>
        <v>1.0252518728147555</v>
      </c>
      <c r="AM432" s="1">
        <f t="shared" si="209"/>
        <v>0.98044395021672281</v>
      </c>
      <c r="AN432" s="1">
        <f t="shared" si="210"/>
        <v>0.12427218258052408</v>
      </c>
      <c r="AO432" s="1">
        <f t="shared" si="203"/>
        <v>17.634493330000002</v>
      </c>
      <c r="AP432" s="1">
        <v>0.96519999999999995</v>
      </c>
      <c r="AQ432" s="1">
        <f t="shared" si="211"/>
        <v>7.3844061967429445E-3</v>
      </c>
      <c r="AR432" s="1">
        <f t="shared" si="212"/>
        <v>141.90217765406558</v>
      </c>
      <c r="AS432" s="1">
        <f t="shared" si="204"/>
        <v>93.887680243330124</v>
      </c>
      <c r="AT432" s="1">
        <f t="shared" si="213"/>
        <v>86.416666666666657</v>
      </c>
      <c r="AU432" s="1">
        <f t="shared" si="214"/>
        <v>155.15208364176175</v>
      </c>
      <c r="AV432" s="1">
        <f t="shared" si="215"/>
        <v>46.943840121665062</v>
      </c>
      <c r="AX432" s="1">
        <f t="shared" si="216"/>
        <v>1.7953953748323443</v>
      </c>
      <c r="AY432" s="1">
        <f t="shared" si="217"/>
        <v>0.3880833629288456</v>
      </c>
      <c r="AZ432" s="1">
        <v>0.12291143395161634</v>
      </c>
    </row>
    <row r="433" spans="1:52" x14ac:dyDescent="0.25">
      <c r="A433" s="1">
        <v>0.5</v>
      </c>
      <c r="B433" s="1">
        <v>4.1666660000000002</v>
      </c>
      <c r="C433" s="1">
        <v>20</v>
      </c>
      <c r="D433" s="1">
        <v>1.5</v>
      </c>
      <c r="E433" s="1">
        <v>75</v>
      </c>
      <c r="F433" s="1">
        <v>0.30049999999999999</v>
      </c>
      <c r="G433" s="1">
        <v>18.019626779999999</v>
      </c>
      <c r="H433" s="1">
        <v>1.05136498</v>
      </c>
      <c r="I433" s="1">
        <f t="shared" si="218"/>
        <v>2.5000000000000001E-2</v>
      </c>
      <c r="J433" s="1">
        <f t="shared" si="189"/>
        <v>0.10416665000000001</v>
      </c>
      <c r="K433" s="1">
        <f t="shared" si="190"/>
        <v>0.25852685408735687</v>
      </c>
      <c r="L433" s="1">
        <f t="shared" si="191"/>
        <v>5.0000000000000001E-4</v>
      </c>
      <c r="M433" s="1">
        <f t="shared" si="192"/>
        <v>2.0833333333333332E-2</v>
      </c>
      <c r="N433" s="1">
        <v>306.05479229593186</v>
      </c>
      <c r="O433" s="1">
        <v>300.06956954138207</v>
      </c>
      <c r="P433" s="1">
        <v>1.8387165533037901</v>
      </c>
      <c r="Q433" s="1">
        <v>1.7934291095277162</v>
      </c>
      <c r="R433" s="1">
        <v>535.42016273316062</v>
      </c>
      <c r="S433" s="1">
        <v>549.84615497890002</v>
      </c>
      <c r="T433" s="1">
        <v>4148</v>
      </c>
      <c r="U433" s="1">
        <f>Condutividade!B$6</f>
        <v>6.543115377123824</v>
      </c>
      <c r="V433" s="1">
        <v>0.5</v>
      </c>
      <c r="W433" s="1">
        <f t="shared" si="193"/>
        <v>4.2441318157838755E-2</v>
      </c>
      <c r="X433" s="1">
        <f t="shared" si="194"/>
        <v>38.481005110180092</v>
      </c>
      <c r="Y433" s="1">
        <f t="shared" si="195"/>
        <v>18.22075568102408</v>
      </c>
      <c r="Z433" s="1">
        <f>[1]!HeatTransferArea(I433,J433,0.36,L433)</f>
        <v>0.3926990188668712</v>
      </c>
      <c r="AA433" s="1">
        <f>[1]!Convection(I433,M433,1000,9*10^-4,L433,0.6,0.36,7)</f>
        <v>20660.760475301788</v>
      </c>
      <c r="AB433" s="1">
        <f t="shared" si="196"/>
        <v>10.105075751866371</v>
      </c>
      <c r="AC433" s="1">
        <f t="shared" si="197"/>
        <v>1056.9031309682296</v>
      </c>
      <c r="AD433" s="1">
        <f t="shared" si="205"/>
        <v>0.36405869665645008</v>
      </c>
      <c r="AE433" s="1">
        <f t="shared" si="198"/>
        <v>6.4029402356080567E-4</v>
      </c>
      <c r="AF433" s="1">
        <f t="shared" si="199"/>
        <v>4.3383635537840258E-5</v>
      </c>
      <c r="AG433" s="1">
        <f t="shared" si="200"/>
        <v>2.498898206626961E-6</v>
      </c>
      <c r="AH433" s="1">
        <f t="shared" si="201"/>
        <v>1.6626837371907821E-4</v>
      </c>
      <c r="AI433" s="1">
        <f t="shared" si="202"/>
        <v>5.5718655762955873E-4</v>
      </c>
      <c r="AJ433" s="1">
        <f t="shared" si="206"/>
        <v>68.361253002968596</v>
      </c>
      <c r="AK433" s="1">
        <f t="shared" si="207"/>
        <v>11.151820773817386</v>
      </c>
      <c r="AL433" s="1">
        <f t="shared" si="208"/>
        <v>1.0252518728147555</v>
      </c>
      <c r="AM433" s="1">
        <f t="shared" si="209"/>
        <v>0.98044395021672281</v>
      </c>
      <c r="AN433" s="1">
        <f t="shared" si="210"/>
        <v>8.4657506449872424E-2</v>
      </c>
      <c r="AO433" s="1">
        <f t="shared" si="203"/>
        <v>18.019626779999999</v>
      </c>
      <c r="AP433" s="1">
        <v>0.97209999999999996</v>
      </c>
      <c r="AQ433" s="1">
        <f t="shared" si="211"/>
        <v>4.9393885157659181E-3</v>
      </c>
      <c r="AR433" s="1">
        <f t="shared" si="212"/>
        <v>212.85326648109839</v>
      </c>
      <c r="AS433" s="1">
        <f t="shared" si="204"/>
        <v>93.887680243330124</v>
      </c>
      <c r="AT433" s="1">
        <f t="shared" si="213"/>
        <v>86.416666666666657</v>
      </c>
      <c r="AU433" s="1">
        <f t="shared" si="214"/>
        <v>232.72812546264262</v>
      </c>
      <c r="AV433" s="1">
        <f t="shared" si="215"/>
        <v>46.943840121665062</v>
      </c>
      <c r="AX433" s="1">
        <f t="shared" si="216"/>
        <v>2.6930930622485167</v>
      </c>
      <c r="AY433" s="1">
        <f t="shared" si="217"/>
        <v>0.31113579958950549</v>
      </c>
      <c r="AZ433" s="1">
        <v>8.3730528397050585E-2</v>
      </c>
    </row>
    <row r="434" spans="1:52" x14ac:dyDescent="0.25">
      <c r="A434" s="1">
        <v>0.3</v>
      </c>
      <c r="B434" s="1">
        <v>2.1428569999999998</v>
      </c>
      <c r="C434" s="1">
        <v>20</v>
      </c>
      <c r="D434" s="1">
        <v>0.5</v>
      </c>
      <c r="E434" s="1">
        <v>100</v>
      </c>
      <c r="F434" s="1">
        <v>0.85189999999999999</v>
      </c>
      <c r="G434" s="1">
        <v>23.980478160000001</v>
      </c>
      <c r="H434" s="1">
        <v>1.71111792</v>
      </c>
      <c r="I434" s="1">
        <f t="shared" ref="I434:I465" si="219">35/1000</f>
        <v>3.5000000000000003E-2</v>
      </c>
      <c r="J434" s="1">
        <f t="shared" si="189"/>
        <v>7.4999995E-2</v>
      </c>
      <c r="K434" s="1">
        <f t="shared" si="190"/>
        <v>0.36483313053917238</v>
      </c>
      <c r="L434" s="1">
        <f t="shared" si="191"/>
        <v>2.9999999999999997E-4</v>
      </c>
      <c r="M434" s="1">
        <f t="shared" si="192"/>
        <v>2.7777777777777776E-2</v>
      </c>
      <c r="N434" s="1">
        <v>306.05479229593186</v>
      </c>
      <c r="O434" s="1">
        <v>300.06956954138207</v>
      </c>
      <c r="P434" s="1">
        <v>1.8387165533037901</v>
      </c>
      <c r="Q434" s="1">
        <v>1.7934291095277162</v>
      </c>
      <c r="R434" s="1">
        <v>535.42016273316062</v>
      </c>
      <c r="S434" s="1">
        <v>549.84615497890002</v>
      </c>
      <c r="T434" s="1">
        <v>4148</v>
      </c>
      <c r="U434" s="1">
        <f>Condutividade!B$6</f>
        <v>6.543115377123824</v>
      </c>
      <c r="V434" s="1">
        <v>0.5</v>
      </c>
      <c r="W434" s="1">
        <f t="shared" si="193"/>
        <v>2.8871645005332482E-2</v>
      </c>
      <c r="X434" s="1">
        <f t="shared" si="194"/>
        <v>15.706532698032687</v>
      </c>
      <c r="Y434" s="1">
        <f t="shared" si="195"/>
        <v>10.021945612651017</v>
      </c>
      <c r="Z434" s="1">
        <f>[1]!HeatTransferArea(I434,J434,0.36,L434)</f>
        <v>0.92362817858018342</v>
      </c>
      <c r="AA434" s="1">
        <f>[1]!Convection(I434,M434,1000,9*10^-4,L434,0.6,0.36,7)</f>
        <v>33606.929947151868</v>
      </c>
      <c r="AB434" s="1">
        <f t="shared" si="196"/>
        <v>4.1245207150474981</v>
      </c>
      <c r="AC434" s="1">
        <f t="shared" si="197"/>
        <v>867.84612255685875</v>
      </c>
      <c r="AD434" s="1">
        <f t="shared" si="205"/>
        <v>1.0319123091769733</v>
      </c>
      <c r="AE434" s="1">
        <f t="shared" si="198"/>
        <v>1.6721823047946005E-3</v>
      </c>
      <c r="AF434" s="1">
        <f t="shared" si="199"/>
        <v>2.4988978734405441E-6</v>
      </c>
      <c r="AG434" s="1">
        <f t="shared" si="200"/>
        <v>5.4420449833209359E-7</v>
      </c>
      <c r="AH434" s="1">
        <f t="shared" si="201"/>
        <v>9.6220105718932021E-4</v>
      </c>
      <c r="AI434" s="1">
        <f t="shared" si="202"/>
        <v>1.3405835558610757E-3</v>
      </c>
      <c r="AJ434" s="1">
        <f t="shared" si="206"/>
        <v>555.98433647121931</v>
      </c>
      <c r="AK434" s="1">
        <f t="shared" si="207"/>
        <v>11.151820773817386</v>
      </c>
      <c r="AL434" s="1">
        <f t="shared" si="208"/>
        <v>1.0252518728147555</v>
      </c>
      <c r="AM434" s="1">
        <f t="shared" si="209"/>
        <v>0.98044395021672281</v>
      </c>
      <c r="AN434" s="1">
        <f t="shared" si="210"/>
        <v>0.23950256314039947</v>
      </c>
      <c r="AO434" s="1">
        <f t="shared" si="203"/>
        <v>23.980478160000001</v>
      </c>
      <c r="AP434" s="1">
        <v>0.92159999999999997</v>
      </c>
      <c r="AQ434" s="1">
        <f t="shared" si="211"/>
        <v>1.7089614516488397E-2</v>
      </c>
      <c r="AR434" s="1">
        <f t="shared" si="212"/>
        <v>100.12618589781997</v>
      </c>
      <c r="AS434" s="1">
        <f t="shared" si="204"/>
        <v>269.3951470133436</v>
      </c>
      <c r="AT434" s="1">
        <f t="shared" si="213"/>
        <v>115.22222222222221</v>
      </c>
      <c r="AU434" s="1">
        <f t="shared" si="214"/>
        <v>109.47532043532431</v>
      </c>
      <c r="AV434" s="1">
        <f t="shared" si="215"/>
        <v>134.6975735066718</v>
      </c>
      <c r="AX434" s="1">
        <f t="shared" si="216"/>
        <v>0.95012332103945885</v>
      </c>
      <c r="AY434" s="1">
        <f t="shared" si="217"/>
        <v>0.8743027486672833</v>
      </c>
      <c r="AZ434" s="1">
        <v>0.23688007130316135</v>
      </c>
    </row>
    <row r="435" spans="1:52" x14ac:dyDescent="0.25">
      <c r="A435" s="1">
        <v>0.3</v>
      </c>
      <c r="B435" s="1">
        <v>2.1428569999999998</v>
      </c>
      <c r="C435" s="1">
        <v>20</v>
      </c>
      <c r="D435" s="1">
        <v>1</v>
      </c>
      <c r="E435" s="1">
        <v>100</v>
      </c>
      <c r="F435" s="1">
        <v>0.4259</v>
      </c>
      <c r="G435" s="1">
        <v>26.362887610000001</v>
      </c>
      <c r="H435" s="1">
        <v>1.7110748200000001</v>
      </c>
      <c r="I435" s="1">
        <f t="shared" si="219"/>
        <v>3.5000000000000003E-2</v>
      </c>
      <c r="J435" s="1">
        <f t="shared" si="189"/>
        <v>7.4999995E-2</v>
      </c>
      <c r="K435" s="1">
        <f t="shared" si="190"/>
        <v>0.36483313053917238</v>
      </c>
      <c r="L435" s="1">
        <f t="shared" si="191"/>
        <v>2.9999999999999997E-4</v>
      </c>
      <c r="M435" s="1">
        <f t="shared" si="192"/>
        <v>2.7777777777777776E-2</v>
      </c>
      <c r="N435" s="1">
        <v>306.05479229593186</v>
      </c>
      <c r="O435" s="1">
        <v>300.06956954138207</v>
      </c>
      <c r="P435" s="1">
        <v>1.8387165533037901</v>
      </c>
      <c r="Q435" s="1">
        <v>1.7934291095277162</v>
      </c>
      <c r="R435" s="1">
        <v>535.42016273316062</v>
      </c>
      <c r="S435" s="1">
        <v>549.84615497890002</v>
      </c>
      <c r="T435" s="1">
        <v>4148</v>
      </c>
      <c r="U435" s="1">
        <f>Condutividade!B$6</f>
        <v>6.543115377123824</v>
      </c>
      <c r="V435" s="1">
        <v>0.5</v>
      </c>
      <c r="W435" s="1">
        <f t="shared" si="193"/>
        <v>2.8871645005332482E-2</v>
      </c>
      <c r="X435" s="1">
        <f t="shared" si="194"/>
        <v>15.706532698032687</v>
      </c>
      <c r="Y435" s="1">
        <f t="shared" si="195"/>
        <v>10.021945612651017</v>
      </c>
      <c r="Z435" s="1">
        <f>[1]!HeatTransferArea(I435,J435,0.36,L435)</f>
        <v>0.92362817858018342</v>
      </c>
      <c r="AA435" s="1">
        <f>[1]!Convection(I435,M435,1000,9*10^-4,L435,0.6,0.36,7)</f>
        <v>33606.929947151868</v>
      </c>
      <c r="AB435" s="1">
        <f t="shared" si="196"/>
        <v>4.1245207150474981</v>
      </c>
      <c r="AC435" s="1">
        <f t="shared" si="197"/>
        <v>867.84612255685875</v>
      </c>
      <c r="AD435" s="1">
        <f t="shared" si="205"/>
        <v>0.51595615458848665</v>
      </c>
      <c r="AE435" s="1">
        <f t="shared" si="198"/>
        <v>8.8609115239729475E-4</v>
      </c>
      <c r="AF435" s="1">
        <f t="shared" si="199"/>
        <v>9.9955914937621764E-6</v>
      </c>
      <c r="AG435" s="1">
        <f t="shared" si="200"/>
        <v>2.1768179933283744E-6</v>
      </c>
      <c r="AH435" s="1">
        <f t="shared" si="201"/>
        <v>4.8110052859466011E-4</v>
      </c>
      <c r="AI435" s="1">
        <f t="shared" si="202"/>
        <v>6.7029177793053786E-4</v>
      </c>
      <c r="AJ435" s="1">
        <f t="shared" si="206"/>
        <v>277.99216823560965</v>
      </c>
      <c r="AK435" s="1">
        <f t="shared" si="207"/>
        <v>11.151820773817386</v>
      </c>
      <c r="AL435" s="1">
        <f t="shared" si="208"/>
        <v>1.0252518728147555</v>
      </c>
      <c r="AM435" s="1">
        <f t="shared" si="209"/>
        <v>0.98044395021672281</v>
      </c>
      <c r="AN435" s="1">
        <f t="shared" si="210"/>
        <v>0.13164831643993541</v>
      </c>
      <c r="AO435" s="1">
        <f t="shared" si="203"/>
        <v>26.362887610000001</v>
      </c>
      <c r="AP435" s="1">
        <v>0.98629999999999995</v>
      </c>
      <c r="AQ435" s="1">
        <f t="shared" si="211"/>
        <v>8.544592029832104E-3</v>
      </c>
      <c r="AR435" s="1">
        <f t="shared" si="212"/>
        <v>200.25237179563993</v>
      </c>
      <c r="AS435" s="1">
        <f t="shared" si="204"/>
        <v>269.3951470133436</v>
      </c>
      <c r="AT435" s="1">
        <f t="shared" si="213"/>
        <v>115.22222222222221</v>
      </c>
      <c r="AU435" s="1">
        <f t="shared" si="214"/>
        <v>218.95064087064861</v>
      </c>
      <c r="AV435" s="1">
        <f t="shared" si="215"/>
        <v>134.6975735066718</v>
      </c>
      <c r="AX435" s="1">
        <f t="shared" si="216"/>
        <v>1.9002466420789177</v>
      </c>
      <c r="AY435" s="1">
        <f t="shared" si="217"/>
        <v>0.15277994460129871</v>
      </c>
      <c r="AZ435" s="1">
        <v>0.13020680103098556</v>
      </c>
    </row>
    <row r="436" spans="1:52" x14ac:dyDescent="0.25">
      <c r="A436" s="1">
        <v>0.3</v>
      </c>
      <c r="B436" s="1">
        <v>2.1428569999999998</v>
      </c>
      <c r="C436" s="1">
        <v>20</v>
      </c>
      <c r="D436" s="1">
        <v>1.5</v>
      </c>
      <c r="E436" s="1">
        <v>100</v>
      </c>
      <c r="F436" s="1">
        <v>0.28399999999999997</v>
      </c>
      <c r="G436" s="1">
        <v>26.662628430000002</v>
      </c>
      <c r="H436" s="1">
        <v>1.71628095</v>
      </c>
      <c r="I436" s="1">
        <f t="shared" si="219"/>
        <v>3.5000000000000003E-2</v>
      </c>
      <c r="J436" s="1">
        <f t="shared" si="189"/>
        <v>7.4999995E-2</v>
      </c>
      <c r="K436" s="1">
        <f t="shared" si="190"/>
        <v>0.36483313053917238</v>
      </c>
      <c r="L436" s="1">
        <f t="shared" si="191"/>
        <v>2.9999999999999997E-4</v>
      </c>
      <c r="M436" s="1">
        <f t="shared" si="192"/>
        <v>2.7777777777777776E-2</v>
      </c>
      <c r="N436" s="1">
        <v>306.05479229593186</v>
      </c>
      <c r="O436" s="1">
        <v>300.06956954138207</v>
      </c>
      <c r="P436" s="1">
        <v>1.8387165533037901</v>
      </c>
      <c r="Q436" s="1">
        <v>1.7934291095277162</v>
      </c>
      <c r="R436" s="1">
        <v>535.42016273316062</v>
      </c>
      <c r="S436" s="1">
        <v>549.84615497890002</v>
      </c>
      <c r="T436" s="1">
        <v>4148</v>
      </c>
      <c r="U436" s="1">
        <f>Condutividade!B$6</f>
        <v>6.543115377123824</v>
      </c>
      <c r="V436" s="1">
        <v>0.5</v>
      </c>
      <c r="W436" s="1">
        <f t="shared" si="193"/>
        <v>2.8871645005332482E-2</v>
      </c>
      <c r="X436" s="1">
        <f t="shared" si="194"/>
        <v>15.706532698032687</v>
      </c>
      <c r="Y436" s="1">
        <f t="shared" si="195"/>
        <v>10.021945612651017</v>
      </c>
      <c r="Z436" s="1">
        <f>[1]!HeatTransferArea(I436,J436,0.36,L436)</f>
        <v>0.92362817858018342</v>
      </c>
      <c r="AA436" s="1">
        <f>[1]!Convection(I436,M436,1000,9*10^-4,L436,0.6,0.36,7)</f>
        <v>33606.929947151868</v>
      </c>
      <c r="AB436" s="1">
        <f t="shared" si="196"/>
        <v>4.1245207150474981</v>
      </c>
      <c r="AC436" s="1">
        <f t="shared" si="197"/>
        <v>867.84612255685875</v>
      </c>
      <c r="AD436" s="1">
        <f t="shared" si="205"/>
        <v>0.34397076972565777</v>
      </c>
      <c r="AE436" s="1">
        <f t="shared" si="198"/>
        <v>5.2406076826494452E-4</v>
      </c>
      <c r="AF436" s="1">
        <f t="shared" si="199"/>
        <v>2.2490080860964896E-5</v>
      </c>
      <c r="AG436" s="1">
        <f t="shared" si="200"/>
        <v>4.897840484988843E-6</v>
      </c>
      <c r="AH436" s="1">
        <f t="shared" si="201"/>
        <v>3.2073368572977339E-4</v>
      </c>
      <c r="AI436" s="1">
        <f t="shared" si="202"/>
        <v>4.4686118528702525E-4</v>
      </c>
      <c r="AJ436" s="1">
        <f t="shared" si="206"/>
        <v>185.32811215707309</v>
      </c>
      <c r="AK436" s="1">
        <f t="shared" si="207"/>
        <v>11.151820773817386</v>
      </c>
      <c r="AL436" s="1">
        <f t="shared" si="208"/>
        <v>1.0252518728147555</v>
      </c>
      <c r="AM436" s="1">
        <f t="shared" si="209"/>
        <v>0.98044395021672281</v>
      </c>
      <c r="AN436" s="1">
        <f t="shared" si="210"/>
        <v>8.8763421180048235E-2</v>
      </c>
      <c r="AO436" s="1">
        <f t="shared" si="203"/>
        <v>26.662628430000002</v>
      </c>
      <c r="AP436" s="1">
        <v>0.98919999999999997</v>
      </c>
      <c r="AQ436" s="1">
        <f t="shared" si="211"/>
        <v>5.7137265828124994E-3</v>
      </c>
      <c r="AR436" s="1">
        <f t="shared" si="212"/>
        <v>300.37855769345992</v>
      </c>
      <c r="AS436" s="1">
        <f t="shared" si="204"/>
        <v>269.3951470133436</v>
      </c>
      <c r="AT436" s="1">
        <f t="shared" si="213"/>
        <v>115.22222222222221</v>
      </c>
      <c r="AU436" s="1">
        <f t="shared" si="214"/>
        <v>328.42596130597292</v>
      </c>
      <c r="AV436" s="1">
        <f t="shared" si="215"/>
        <v>134.6975735066718</v>
      </c>
      <c r="AX436" s="1">
        <f t="shared" si="216"/>
        <v>2.8503699631183768</v>
      </c>
      <c r="AY436" s="1">
        <f t="shared" si="217"/>
        <v>0.12043966435722812</v>
      </c>
      <c r="AZ436" s="1">
        <v>8.7791484410613574E-2</v>
      </c>
    </row>
    <row r="437" spans="1:52" x14ac:dyDescent="0.25">
      <c r="A437" s="1">
        <v>0.3</v>
      </c>
      <c r="B437" s="1">
        <v>2.8571430000000002</v>
      </c>
      <c r="C437" s="1">
        <v>20</v>
      </c>
      <c r="D437" s="1">
        <v>0.5</v>
      </c>
      <c r="E437" s="1">
        <v>100</v>
      </c>
      <c r="F437" s="1">
        <v>0.63890000000000002</v>
      </c>
      <c r="G437" s="1">
        <v>24.944195529999998</v>
      </c>
      <c r="H437" s="1">
        <v>2.2814908300000001</v>
      </c>
      <c r="I437" s="1">
        <f t="shared" si="219"/>
        <v>3.5000000000000003E-2</v>
      </c>
      <c r="J437" s="1">
        <f t="shared" si="189"/>
        <v>0.10000000500000002</v>
      </c>
      <c r="K437" s="1">
        <f t="shared" si="190"/>
        <v>0.48644423080405397</v>
      </c>
      <c r="L437" s="1">
        <f t="shared" si="191"/>
        <v>2.9999999999999997E-4</v>
      </c>
      <c r="M437" s="1">
        <f t="shared" si="192"/>
        <v>2.7777777777777776E-2</v>
      </c>
      <c r="N437" s="1">
        <v>306.05479229593186</v>
      </c>
      <c r="O437" s="1">
        <v>300.06956954138207</v>
      </c>
      <c r="P437" s="1">
        <v>1.8387165533037901</v>
      </c>
      <c r="Q437" s="1">
        <v>1.7934291095277162</v>
      </c>
      <c r="R437" s="1">
        <v>535.42016273316062</v>
      </c>
      <c r="S437" s="1">
        <v>549.84615497890002</v>
      </c>
      <c r="T437" s="1">
        <v>4148</v>
      </c>
      <c r="U437" s="1">
        <f>Condutividade!B$6</f>
        <v>6.543115377123824</v>
      </c>
      <c r="V437" s="1">
        <v>0.5</v>
      </c>
      <c r="W437" s="1">
        <f t="shared" si="193"/>
        <v>2.8871645005332482E-2</v>
      </c>
      <c r="X437" s="1">
        <f t="shared" si="194"/>
        <v>15.706532698032687</v>
      </c>
      <c r="Y437" s="1">
        <f t="shared" si="195"/>
        <v>10.021945612651017</v>
      </c>
      <c r="Z437" s="1">
        <f>[1]!HeatTransferArea(I437,J437,0.36,L437)</f>
        <v>1.2315043817824154</v>
      </c>
      <c r="AA437" s="1">
        <f>[1]!Convection(I437,M437,1000,9*10^-4,L437,0.6,0.36,7)</f>
        <v>33606.929947151868</v>
      </c>
      <c r="AB437" s="1">
        <f t="shared" si="196"/>
        <v>4.1245207150474981</v>
      </c>
      <c r="AC437" s="1">
        <f t="shared" si="197"/>
        <v>867.84612255685875</v>
      </c>
      <c r="AD437" s="1">
        <f t="shared" si="205"/>
        <v>0.77393414159040741</v>
      </c>
      <c r="AE437" s="1">
        <f t="shared" si="198"/>
        <v>1.2790620410336739E-3</v>
      </c>
      <c r="AF437" s="1">
        <f t="shared" si="199"/>
        <v>4.4424861449187342E-6</v>
      </c>
      <c r="AG437" s="1">
        <f t="shared" si="200"/>
        <v>5.4420449833209359E-7</v>
      </c>
      <c r="AH437" s="1">
        <f t="shared" si="201"/>
        <v>5.4123796838011738E-4</v>
      </c>
      <c r="AI437" s="1">
        <f t="shared" si="202"/>
        <v>7.540780742202823E-4</v>
      </c>
      <c r="AJ437" s="1">
        <f t="shared" si="206"/>
        <v>555.98433647121931</v>
      </c>
      <c r="AK437" s="1">
        <f t="shared" si="207"/>
        <v>11.151820773817386</v>
      </c>
      <c r="AL437" s="1">
        <f t="shared" si="208"/>
        <v>1.0252518728147555</v>
      </c>
      <c r="AM437" s="1">
        <f t="shared" si="209"/>
        <v>0.98044395021672281</v>
      </c>
      <c r="AN437" s="1">
        <f t="shared" si="210"/>
        <v>0.18684567176038139</v>
      </c>
      <c r="AO437" s="1">
        <f t="shared" si="203"/>
        <v>24.944195529999998</v>
      </c>
      <c r="AP437" s="1">
        <v>0.98070000000000002</v>
      </c>
      <c r="AQ437" s="1">
        <f t="shared" si="211"/>
        <v>1.7089614545147857E-2</v>
      </c>
      <c r="AR437" s="1">
        <f t="shared" si="212"/>
        <v>133.50159677227882</v>
      </c>
      <c r="AS437" s="1">
        <f t="shared" si="204"/>
        <v>359.19357125703942</v>
      </c>
      <c r="AT437" s="1">
        <f t="shared" si="213"/>
        <v>115.22222222222221</v>
      </c>
      <c r="AU437" s="1">
        <f t="shared" si="214"/>
        <v>145.96711094326119</v>
      </c>
      <c r="AV437" s="1">
        <f t="shared" si="215"/>
        <v>179.59678562851971</v>
      </c>
      <c r="AX437" s="1">
        <f t="shared" si="216"/>
        <v>1.2668312425162496</v>
      </c>
      <c r="AY437" s="1">
        <f t="shared" si="217"/>
        <v>0.21523014093467538</v>
      </c>
      <c r="AZ437" s="1">
        <v>0.18479975942195007</v>
      </c>
    </row>
    <row r="438" spans="1:52" x14ac:dyDescent="0.25">
      <c r="A438" s="1">
        <v>0.3</v>
      </c>
      <c r="B438" s="1">
        <v>2.8571430000000002</v>
      </c>
      <c r="C438" s="1">
        <v>20</v>
      </c>
      <c r="D438" s="1">
        <v>1</v>
      </c>
      <c r="E438" s="1">
        <v>100</v>
      </c>
      <c r="F438" s="1">
        <v>0.31950000000000001</v>
      </c>
      <c r="G438" s="1">
        <v>25.900937979999998</v>
      </c>
      <c r="H438" s="1">
        <v>2.2814333599999999</v>
      </c>
      <c r="I438" s="1">
        <f t="shared" si="219"/>
        <v>3.5000000000000003E-2</v>
      </c>
      <c r="J438" s="1">
        <f t="shared" si="189"/>
        <v>0.10000000500000002</v>
      </c>
      <c r="K438" s="1">
        <f t="shared" si="190"/>
        <v>0.48644423080405397</v>
      </c>
      <c r="L438" s="1">
        <f t="shared" si="191"/>
        <v>2.9999999999999997E-4</v>
      </c>
      <c r="M438" s="1">
        <f t="shared" si="192"/>
        <v>2.7777777777777776E-2</v>
      </c>
      <c r="N438" s="1">
        <v>306.05479229593186</v>
      </c>
      <c r="O438" s="1">
        <v>300.06956954138207</v>
      </c>
      <c r="P438" s="1">
        <v>1.8387165533037901</v>
      </c>
      <c r="Q438" s="1">
        <v>1.7934291095277162</v>
      </c>
      <c r="R438" s="1">
        <v>535.42016273316062</v>
      </c>
      <c r="S438" s="1">
        <v>549.84615497890002</v>
      </c>
      <c r="T438" s="1">
        <v>4148</v>
      </c>
      <c r="U438" s="1">
        <f>Condutividade!B$6</f>
        <v>6.543115377123824</v>
      </c>
      <c r="V438" s="1">
        <v>0.5</v>
      </c>
      <c r="W438" s="1">
        <f t="shared" si="193"/>
        <v>2.8871645005332482E-2</v>
      </c>
      <c r="X438" s="1">
        <f t="shared" si="194"/>
        <v>15.706532698032687</v>
      </c>
      <c r="Y438" s="1">
        <f t="shared" si="195"/>
        <v>10.021945612651017</v>
      </c>
      <c r="Z438" s="1">
        <f>[1]!HeatTransferArea(I438,J438,0.36,L438)</f>
        <v>1.2315043817824154</v>
      </c>
      <c r="AA438" s="1">
        <f>[1]!Convection(I438,M438,1000,9*10^-4,L438,0.6,0.36,7)</f>
        <v>33606.929947151868</v>
      </c>
      <c r="AB438" s="1">
        <f t="shared" si="196"/>
        <v>4.1245207150474981</v>
      </c>
      <c r="AC438" s="1">
        <f t="shared" si="197"/>
        <v>867.84612255685875</v>
      </c>
      <c r="AD438" s="1">
        <f t="shared" si="205"/>
        <v>0.3869670707952037</v>
      </c>
      <c r="AE438" s="1">
        <f t="shared" si="198"/>
        <v>5.8953102051684247E-4</v>
      </c>
      <c r="AF438" s="1">
        <f t="shared" si="199"/>
        <v>1.7769944579674937E-5</v>
      </c>
      <c r="AG438" s="1">
        <f t="shared" si="200"/>
        <v>2.1768179933283744E-6</v>
      </c>
      <c r="AH438" s="1">
        <f t="shared" si="201"/>
        <v>2.7061898419005869E-4</v>
      </c>
      <c r="AI438" s="1">
        <f t="shared" si="202"/>
        <v>3.7703903711014115E-4</v>
      </c>
      <c r="AJ438" s="1">
        <f t="shared" si="206"/>
        <v>277.99216823560965</v>
      </c>
      <c r="AK438" s="1">
        <f t="shared" si="207"/>
        <v>11.151820773817386</v>
      </c>
      <c r="AL438" s="1">
        <f t="shared" si="208"/>
        <v>1.0252518728147555</v>
      </c>
      <c r="AM438" s="1">
        <f t="shared" si="209"/>
        <v>0.98044395021672281</v>
      </c>
      <c r="AN438" s="1">
        <f t="shared" si="210"/>
        <v>9.7006098077540917E-2</v>
      </c>
      <c r="AO438" s="1">
        <f t="shared" si="203"/>
        <v>25.900937979999998</v>
      </c>
      <c r="AP438" s="1">
        <v>0.99099999999999999</v>
      </c>
      <c r="AQ438" s="1">
        <f t="shared" si="211"/>
        <v>8.5445920317026962E-3</v>
      </c>
      <c r="AR438" s="1">
        <f t="shared" si="212"/>
        <v>267.00319354455763</v>
      </c>
      <c r="AS438" s="1">
        <f t="shared" si="204"/>
        <v>359.19357125703942</v>
      </c>
      <c r="AT438" s="1">
        <f t="shared" si="213"/>
        <v>115.22222222222221</v>
      </c>
      <c r="AU438" s="1">
        <f t="shared" si="214"/>
        <v>291.93422188652238</v>
      </c>
      <c r="AV438" s="1">
        <f t="shared" si="215"/>
        <v>179.59678562851971</v>
      </c>
      <c r="AX438" s="1">
        <f t="shared" si="216"/>
        <v>2.5336624850324991</v>
      </c>
      <c r="AY438" s="1">
        <f t="shared" si="217"/>
        <v>0.10036638696435657</v>
      </c>
      <c r="AZ438" s="1">
        <v>9.5943906103330021E-2</v>
      </c>
    </row>
    <row r="439" spans="1:52" x14ac:dyDescent="0.25">
      <c r="A439" s="1">
        <v>0.3</v>
      </c>
      <c r="B439" s="1">
        <v>2.8571430000000002</v>
      </c>
      <c r="C439" s="1">
        <v>20</v>
      </c>
      <c r="D439" s="1">
        <v>1.5</v>
      </c>
      <c r="E439" s="1">
        <v>100</v>
      </c>
      <c r="F439" s="1">
        <v>0.21299999999999999</v>
      </c>
      <c r="G439" s="1">
        <v>26.034716899999999</v>
      </c>
      <c r="H439" s="1">
        <v>2.2883748599999998</v>
      </c>
      <c r="I439" s="1">
        <f t="shared" si="219"/>
        <v>3.5000000000000003E-2</v>
      </c>
      <c r="J439" s="1">
        <f t="shared" si="189"/>
        <v>0.10000000500000002</v>
      </c>
      <c r="K439" s="1">
        <f t="shared" si="190"/>
        <v>0.48644423080405397</v>
      </c>
      <c r="L439" s="1">
        <f t="shared" si="191"/>
        <v>2.9999999999999997E-4</v>
      </c>
      <c r="M439" s="1">
        <f t="shared" si="192"/>
        <v>2.7777777777777776E-2</v>
      </c>
      <c r="N439" s="1">
        <v>306.05479229593186</v>
      </c>
      <c r="O439" s="1">
        <v>300.06956954138207</v>
      </c>
      <c r="P439" s="1">
        <v>1.8387165533037901</v>
      </c>
      <c r="Q439" s="1">
        <v>1.7934291095277162</v>
      </c>
      <c r="R439" s="1">
        <v>535.42016273316062</v>
      </c>
      <c r="S439" s="1">
        <v>549.84615497890002</v>
      </c>
      <c r="T439" s="1">
        <v>4148</v>
      </c>
      <c r="U439" s="1">
        <f>Condutividade!B$6</f>
        <v>6.543115377123824</v>
      </c>
      <c r="V439" s="1">
        <v>0.5</v>
      </c>
      <c r="W439" s="1">
        <f t="shared" si="193"/>
        <v>2.8871645005332482E-2</v>
      </c>
      <c r="X439" s="1">
        <f t="shared" si="194"/>
        <v>15.706532698032687</v>
      </c>
      <c r="Y439" s="1">
        <f t="shared" si="195"/>
        <v>10.021945612651017</v>
      </c>
      <c r="Z439" s="1">
        <f>[1]!HeatTransferArea(I439,J439,0.36,L439)</f>
        <v>1.2315043817824154</v>
      </c>
      <c r="AA439" s="1">
        <f>[1]!Convection(I439,M439,1000,9*10^-4,L439,0.6,0.36,7)</f>
        <v>33606.929947151868</v>
      </c>
      <c r="AB439" s="1">
        <f t="shared" si="196"/>
        <v>4.1245207150474981</v>
      </c>
      <c r="AC439" s="1">
        <f t="shared" si="197"/>
        <v>867.84612255685875</v>
      </c>
      <c r="AD439" s="1">
        <f t="shared" si="205"/>
        <v>0.25797804719680251</v>
      </c>
      <c r="AE439" s="1">
        <f t="shared" si="198"/>
        <v>3.9302068034460791E-4</v>
      </c>
      <c r="AF439" s="1">
        <f t="shared" si="199"/>
        <v>3.9982375304268611E-5</v>
      </c>
      <c r="AG439" s="1">
        <f t="shared" si="200"/>
        <v>4.897840484988843E-6</v>
      </c>
      <c r="AH439" s="1">
        <f t="shared" si="201"/>
        <v>1.804126561267058E-4</v>
      </c>
      <c r="AI439" s="1">
        <f t="shared" si="202"/>
        <v>2.5135935807342745E-4</v>
      </c>
      <c r="AJ439" s="1">
        <f t="shared" si="206"/>
        <v>185.32811215707309</v>
      </c>
      <c r="AK439" s="1">
        <f t="shared" si="207"/>
        <v>11.151820773817386</v>
      </c>
      <c r="AL439" s="1">
        <f t="shared" si="208"/>
        <v>1.0252518728147555</v>
      </c>
      <c r="AM439" s="1">
        <f t="shared" si="209"/>
        <v>0.98044395021672281</v>
      </c>
      <c r="AN439" s="1">
        <f t="shared" si="210"/>
        <v>6.500475781926135E-2</v>
      </c>
      <c r="AO439" s="1">
        <f t="shared" si="203"/>
        <v>26.034716899999999</v>
      </c>
      <c r="AP439" s="1">
        <v>0.99229999999999996</v>
      </c>
      <c r="AQ439" s="1">
        <f t="shared" si="211"/>
        <v>5.7137265653918485E-3</v>
      </c>
      <c r="AR439" s="1">
        <f t="shared" si="212"/>
        <v>400.50479031683642</v>
      </c>
      <c r="AS439" s="1">
        <f t="shared" si="204"/>
        <v>359.19357125703942</v>
      </c>
      <c r="AT439" s="1">
        <f t="shared" si="213"/>
        <v>115.22222222222221</v>
      </c>
      <c r="AU439" s="1">
        <f t="shared" si="214"/>
        <v>437.90133282978354</v>
      </c>
      <c r="AV439" s="1">
        <f t="shared" si="215"/>
        <v>179.59678562851971</v>
      </c>
      <c r="AX439" s="1">
        <f t="shared" si="216"/>
        <v>3.8004937275487483</v>
      </c>
      <c r="AY439" s="1">
        <f t="shared" si="217"/>
        <v>8.5869019958394313E-2</v>
      </c>
      <c r="AZ439" s="1">
        <v>6.4292972339693361E-2</v>
      </c>
    </row>
    <row r="440" spans="1:52" x14ac:dyDescent="0.25">
      <c r="A440" s="1">
        <v>0.3</v>
      </c>
      <c r="B440" s="1">
        <v>3.5714290000000002</v>
      </c>
      <c r="C440" s="1">
        <v>20</v>
      </c>
      <c r="D440" s="1">
        <v>0.5</v>
      </c>
      <c r="E440" s="1">
        <v>100</v>
      </c>
      <c r="F440" s="1">
        <v>0.5111</v>
      </c>
      <c r="G440" s="1">
        <v>24.92245939</v>
      </c>
      <c r="H440" s="1">
        <v>2.8518637400000002</v>
      </c>
      <c r="I440" s="1">
        <f t="shared" si="219"/>
        <v>3.5000000000000003E-2</v>
      </c>
      <c r="J440" s="1">
        <f t="shared" si="189"/>
        <v>0.12500001500000002</v>
      </c>
      <c r="K440" s="1">
        <f t="shared" si="190"/>
        <v>0.60805533106893561</v>
      </c>
      <c r="L440" s="1">
        <f t="shared" si="191"/>
        <v>2.9999999999999997E-4</v>
      </c>
      <c r="M440" s="1">
        <f t="shared" si="192"/>
        <v>2.7777777777777776E-2</v>
      </c>
      <c r="N440" s="1">
        <v>306.05479229593186</v>
      </c>
      <c r="O440" s="1">
        <v>300.06956954138207</v>
      </c>
      <c r="P440" s="1">
        <v>1.8387165533037901</v>
      </c>
      <c r="Q440" s="1">
        <v>1.7934291095277162</v>
      </c>
      <c r="R440" s="1">
        <v>535.42016273316062</v>
      </c>
      <c r="S440" s="1">
        <v>549.84615497890002</v>
      </c>
      <c r="T440" s="1">
        <v>4148</v>
      </c>
      <c r="U440" s="1">
        <f>Condutividade!B$6</f>
        <v>6.543115377123824</v>
      </c>
      <c r="V440" s="1">
        <v>0.5</v>
      </c>
      <c r="W440" s="1">
        <f t="shared" si="193"/>
        <v>2.8871645005332482E-2</v>
      </c>
      <c r="X440" s="1">
        <f t="shared" si="194"/>
        <v>15.706532698032687</v>
      </c>
      <c r="Y440" s="1">
        <f t="shared" si="195"/>
        <v>10.021945612651017</v>
      </c>
      <c r="Z440" s="1">
        <f>[1]!HeatTransferArea(I440,J440,0.36,L440)</f>
        <v>1.5393805849846474</v>
      </c>
      <c r="AA440" s="1">
        <f>[1]!Convection(I440,M440,1000,9*10^-4,L440,0.6,0.36,7)</f>
        <v>33606.929947151868</v>
      </c>
      <c r="AB440" s="1">
        <f t="shared" si="196"/>
        <v>4.1245207150474981</v>
      </c>
      <c r="AC440" s="1">
        <f t="shared" si="197"/>
        <v>867.84612255685875</v>
      </c>
      <c r="AD440" s="1">
        <f t="shared" si="205"/>
        <v>0.61914726993201907</v>
      </c>
      <c r="AE440" s="1">
        <f t="shared" si="198"/>
        <v>1.043213782803698E-3</v>
      </c>
      <c r="AF440" s="1">
        <f t="shared" si="199"/>
        <v>6.9413855732293522E-6</v>
      </c>
      <c r="AG440" s="1">
        <f t="shared" si="200"/>
        <v>5.4420449833209359E-7</v>
      </c>
      <c r="AH440" s="1">
        <f t="shared" si="201"/>
        <v>3.4639225126836072E-4</v>
      </c>
      <c r="AI440" s="1">
        <f t="shared" si="202"/>
        <v>4.8260989993559572E-4</v>
      </c>
      <c r="AJ440" s="1">
        <f t="shared" si="206"/>
        <v>555.98433647121919</v>
      </c>
      <c r="AK440" s="1">
        <f t="shared" si="207"/>
        <v>11.151820773817386</v>
      </c>
      <c r="AL440" s="1">
        <f t="shared" si="208"/>
        <v>1.0252518728147555</v>
      </c>
      <c r="AM440" s="1">
        <f t="shared" si="209"/>
        <v>0.98044395021672281</v>
      </c>
      <c r="AN440" s="1">
        <f t="shared" si="210"/>
        <v>0.14934627448952353</v>
      </c>
      <c r="AO440" s="1">
        <f t="shared" si="203"/>
        <v>24.92245939</v>
      </c>
      <c r="AP440" s="1">
        <v>0.98880000000000001</v>
      </c>
      <c r="AQ440" s="1">
        <f t="shared" si="211"/>
        <v>1.7089614562343529E-2</v>
      </c>
      <c r="AR440" s="1">
        <f t="shared" si="212"/>
        <v>166.87700764673767</v>
      </c>
      <c r="AS440" s="1">
        <f t="shared" si="204"/>
        <v>448.99199550073519</v>
      </c>
      <c r="AT440" s="1">
        <f t="shared" si="213"/>
        <v>115.22222222222221</v>
      </c>
      <c r="AU440" s="1">
        <f t="shared" si="214"/>
        <v>182.45890145119807</v>
      </c>
      <c r="AV440" s="1">
        <f t="shared" si="215"/>
        <v>224.49599775036759</v>
      </c>
      <c r="AX440" s="1">
        <f t="shared" si="216"/>
        <v>1.5835391639930403</v>
      </c>
      <c r="AY440" s="1">
        <f t="shared" si="217"/>
        <v>0.12490039266675458</v>
      </c>
      <c r="AZ440" s="1">
        <v>0.14771097096443722</v>
      </c>
    </row>
    <row r="441" spans="1:52" x14ac:dyDescent="0.25">
      <c r="A441" s="1">
        <v>0.3</v>
      </c>
      <c r="B441" s="1">
        <v>3.5714290000000002</v>
      </c>
      <c r="C441" s="1">
        <v>20</v>
      </c>
      <c r="D441" s="1">
        <v>1</v>
      </c>
      <c r="E441" s="1">
        <v>100</v>
      </c>
      <c r="F441" s="1">
        <v>0.25559999999999999</v>
      </c>
      <c r="G441" s="1">
        <v>25.473649460000001</v>
      </c>
      <c r="H441" s="1">
        <v>2.8517918999999998</v>
      </c>
      <c r="I441" s="1">
        <f t="shared" si="219"/>
        <v>3.5000000000000003E-2</v>
      </c>
      <c r="J441" s="1">
        <f t="shared" si="189"/>
        <v>0.12500001500000002</v>
      </c>
      <c r="K441" s="1">
        <f t="shared" si="190"/>
        <v>0.60805533106893561</v>
      </c>
      <c r="L441" s="1">
        <f t="shared" si="191"/>
        <v>2.9999999999999997E-4</v>
      </c>
      <c r="M441" s="1">
        <f t="shared" si="192"/>
        <v>2.7777777777777776E-2</v>
      </c>
      <c r="N441" s="1">
        <v>306.05479229593186</v>
      </c>
      <c r="O441" s="1">
        <v>300.06956954138207</v>
      </c>
      <c r="P441" s="1">
        <v>1.8387165533037901</v>
      </c>
      <c r="Q441" s="1">
        <v>1.7934291095277162</v>
      </c>
      <c r="R441" s="1">
        <v>535.42016273316062</v>
      </c>
      <c r="S441" s="1">
        <v>549.84615497890002</v>
      </c>
      <c r="T441" s="1">
        <v>4148</v>
      </c>
      <c r="U441" s="1">
        <f>Condutividade!B$6</f>
        <v>6.543115377123824</v>
      </c>
      <c r="V441" s="1">
        <v>0.5</v>
      </c>
      <c r="W441" s="1">
        <f t="shared" si="193"/>
        <v>2.8871645005332482E-2</v>
      </c>
      <c r="X441" s="1">
        <f t="shared" si="194"/>
        <v>15.706532698032687</v>
      </c>
      <c r="Y441" s="1">
        <f t="shared" si="195"/>
        <v>10.021945612651017</v>
      </c>
      <c r="Z441" s="1">
        <f>[1]!HeatTransferArea(I441,J441,0.36,L441)</f>
        <v>1.5393805849846474</v>
      </c>
      <c r="AA441" s="1">
        <f>[1]!Convection(I441,M441,1000,9*10^-4,L441,0.6,0.36,7)</f>
        <v>33606.929947151868</v>
      </c>
      <c r="AB441" s="1">
        <f t="shared" si="196"/>
        <v>4.1245207150474981</v>
      </c>
      <c r="AC441" s="1">
        <f t="shared" si="197"/>
        <v>867.84612255685875</v>
      </c>
      <c r="AD441" s="1">
        <f t="shared" si="205"/>
        <v>0.30957363496600954</v>
      </c>
      <c r="AE441" s="1">
        <f t="shared" si="198"/>
        <v>4.7160689140185452E-4</v>
      </c>
      <c r="AF441" s="1">
        <f t="shared" si="199"/>
        <v>2.7765542292917409E-5</v>
      </c>
      <c r="AG441" s="1">
        <f t="shared" si="200"/>
        <v>2.1768179933283744E-6</v>
      </c>
      <c r="AH441" s="1">
        <f t="shared" si="201"/>
        <v>1.7319612563418036E-4</v>
      </c>
      <c r="AI441" s="1">
        <f t="shared" si="202"/>
        <v>2.4130494996779786E-4</v>
      </c>
      <c r="AJ441" s="1">
        <f t="shared" si="206"/>
        <v>277.9921682356096</v>
      </c>
      <c r="AK441" s="1">
        <f t="shared" si="207"/>
        <v>11.151820773817386</v>
      </c>
      <c r="AL441" s="1">
        <f t="shared" si="208"/>
        <v>1.0252518728147555</v>
      </c>
      <c r="AM441" s="1">
        <f t="shared" si="209"/>
        <v>0.98044395021672281</v>
      </c>
      <c r="AN441" s="1">
        <f t="shared" si="210"/>
        <v>7.6324623203710695E-2</v>
      </c>
      <c r="AO441" s="1">
        <f t="shared" si="203"/>
        <v>25.473649460000001</v>
      </c>
      <c r="AP441" s="1">
        <v>0.99309999999999998</v>
      </c>
      <c r="AQ441" s="1">
        <f t="shared" si="211"/>
        <v>8.5445920328250519E-3</v>
      </c>
      <c r="AR441" s="1">
        <f t="shared" si="212"/>
        <v>333.75401529347533</v>
      </c>
      <c r="AS441" s="1">
        <f t="shared" si="204"/>
        <v>448.99199550073519</v>
      </c>
      <c r="AT441" s="1">
        <f t="shared" si="213"/>
        <v>115.22222222222221</v>
      </c>
      <c r="AU441" s="1">
        <f t="shared" si="214"/>
        <v>364.91780290239615</v>
      </c>
      <c r="AV441" s="1">
        <f t="shared" si="215"/>
        <v>224.49599775036759</v>
      </c>
      <c r="AX441" s="1">
        <f t="shared" si="216"/>
        <v>3.1670783279860806</v>
      </c>
      <c r="AY441" s="1">
        <f t="shared" si="217"/>
        <v>7.694756333934015E-2</v>
      </c>
      <c r="AZ441" s="1">
        <v>7.5488888092121634E-2</v>
      </c>
    </row>
    <row r="442" spans="1:52" x14ac:dyDescent="0.25">
      <c r="A442" s="1">
        <v>0.3</v>
      </c>
      <c r="B442" s="1">
        <v>3.5714290000000002</v>
      </c>
      <c r="C442" s="1">
        <v>20</v>
      </c>
      <c r="D442" s="1">
        <v>1.5</v>
      </c>
      <c r="E442" s="1">
        <v>100</v>
      </c>
      <c r="F442" s="1">
        <v>0.1704</v>
      </c>
      <c r="G442" s="1">
        <v>25.549390280000001</v>
      </c>
      <c r="H442" s="1">
        <v>2.8604687800000002</v>
      </c>
      <c r="I442" s="1">
        <f t="shared" si="219"/>
        <v>3.5000000000000003E-2</v>
      </c>
      <c r="J442" s="1">
        <f t="shared" si="189"/>
        <v>0.12500001500000002</v>
      </c>
      <c r="K442" s="1">
        <f t="shared" si="190"/>
        <v>0.60805533106893561</v>
      </c>
      <c r="L442" s="1">
        <f t="shared" si="191"/>
        <v>2.9999999999999997E-4</v>
      </c>
      <c r="M442" s="1">
        <f t="shared" si="192"/>
        <v>2.7777777777777776E-2</v>
      </c>
      <c r="N442" s="1">
        <v>306.05479229593186</v>
      </c>
      <c r="O442" s="1">
        <v>300.06956954138207</v>
      </c>
      <c r="P442" s="1">
        <v>1.8387165533037901</v>
      </c>
      <c r="Q442" s="1">
        <v>1.7934291095277162</v>
      </c>
      <c r="R442" s="1">
        <v>535.42016273316062</v>
      </c>
      <c r="S442" s="1">
        <v>549.84615497890002</v>
      </c>
      <c r="T442" s="1">
        <v>4148</v>
      </c>
      <c r="U442" s="1">
        <f>Condutividade!B$6</f>
        <v>6.543115377123824</v>
      </c>
      <c r="V442" s="1">
        <v>0.5</v>
      </c>
      <c r="W442" s="1">
        <f t="shared" si="193"/>
        <v>2.8871645005332482E-2</v>
      </c>
      <c r="X442" s="1">
        <f t="shared" si="194"/>
        <v>15.706532698032687</v>
      </c>
      <c r="Y442" s="1">
        <f t="shared" si="195"/>
        <v>10.021945612651017</v>
      </c>
      <c r="Z442" s="1">
        <f>[1]!HeatTransferArea(I442,J442,0.36,L442)</f>
        <v>1.5393805849846474</v>
      </c>
      <c r="AA442" s="1">
        <f>[1]!Convection(I442,M442,1000,9*10^-4,L442,0.6,0.36,7)</f>
        <v>33606.929947151868</v>
      </c>
      <c r="AB442" s="1">
        <f t="shared" si="196"/>
        <v>4.1245207150474981</v>
      </c>
      <c r="AC442" s="1">
        <f t="shared" si="197"/>
        <v>867.84612255685875</v>
      </c>
      <c r="AD442" s="1">
        <f t="shared" si="205"/>
        <v>0.20638242331067308</v>
      </c>
      <c r="AE442" s="1">
        <f t="shared" si="198"/>
        <v>3.1440459426793077E-4</v>
      </c>
      <c r="AF442" s="1">
        <f t="shared" si="199"/>
        <v>6.2472470159064168E-5</v>
      </c>
      <c r="AG442" s="1">
        <f t="shared" si="200"/>
        <v>4.897840484988843E-6</v>
      </c>
      <c r="AH442" s="1">
        <f t="shared" si="201"/>
        <v>1.1546408375612022E-4</v>
      </c>
      <c r="AI442" s="1">
        <f t="shared" si="202"/>
        <v>1.6086996664519857E-4</v>
      </c>
      <c r="AJ442" s="1">
        <f t="shared" si="206"/>
        <v>185.32811215707306</v>
      </c>
      <c r="AK442" s="1">
        <f t="shared" si="207"/>
        <v>11.151820773817386</v>
      </c>
      <c r="AL442" s="1">
        <f t="shared" si="208"/>
        <v>1.0252518728147555</v>
      </c>
      <c r="AM442" s="1">
        <f t="shared" si="209"/>
        <v>0.98044395021672281</v>
      </c>
      <c r="AN442" s="1">
        <f t="shared" si="210"/>
        <v>5.1034372839997171E-2</v>
      </c>
      <c r="AO442" s="1">
        <f t="shared" si="203"/>
        <v>25.549390280000001</v>
      </c>
      <c r="AP442" s="1">
        <v>0.99390000000000001</v>
      </c>
      <c r="AQ442" s="1">
        <f t="shared" si="211"/>
        <v>5.7137265749142496E-3</v>
      </c>
      <c r="AR442" s="1">
        <f t="shared" si="212"/>
        <v>500.63102294021303</v>
      </c>
      <c r="AS442" s="1">
        <f t="shared" si="204"/>
        <v>448.99199550073519</v>
      </c>
      <c r="AT442" s="1">
        <f t="shared" si="213"/>
        <v>115.22222222222221</v>
      </c>
      <c r="AU442" s="1">
        <f t="shared" si="214"/>
        <v>547.37670435359428</v>
      </c>
      <c r="AV442" s="1">
        <f t="shared" si="215"/>
        <v>224.49599775036759</v>
      </c>
      <c r="AX442" s="1">
        <f t="shared" si="216"/>
        <v>4.7506174919791215</v>
      </c>
      <c r="AY442" s="1">
        <f t="shared" si="217"/>
        <v>6.8026106720285986E-2</v>
      </c>
      <c r="AZ442" s="1">
        <v>5.0475559504404577E-2</v>
      </c>
    </row>
    <row r="443" spans="1:52" x14ac:dyDescent="0.25">
      <c r="A443" s="1">
        <v>0.4</v>
      </c>
      <c r="B443" s="1">
        <v>2.1428569999999998</v>
      </c>
      <c r="C443" s="1">
        <v>20</v>
      </c>
      <c r="D443" s="1">
        <v>0.5</v>
      </c>
      <c r="E443" s="1">
        <v>100</v>
      </c>
      <c r="F443" s="1">
        <v>0.85189999999999999</v>
      </c>
      <c r="G443" s="1">
        <v>22.989301080000001</v>
      </c>
      <c r="H443" s="1">
        <v>0.98703255999999995</v>
      </c>
      <c r="I443" s="1">
        <f t="shared" si="219"/>
        <v>3.5000000000000003E-2</v>
      </c>
      <c r="J443" s="1">
        <f t="shared" si="189"/>
        <v>7.4999995E-2</v>
      </c>
      <c r="K443" s="1">
        <f t="shared" si="190"/>
        <v>0.36483313053917238</v>
      </c>
      <c r="L443" s="1">
        <f t="shared" si="191"/>
        <v>4.0000000000000002E-4</v>
      </c>
      <c r="M443" s="1">
        <f t="shared" si="192"/>
        <v>2.7777777777777776E-2</v>
      </c>
      <c r="N443" s="1">
        <v>306.05479229593186</v>
      </c>
      <c r="O443" s="1">
        <v>300.06956954138207</v>
      </c>
      <c r="P443" s="1">
        <v>1.8387165533037901</v>
      </c>
      <c r="Q443" s="1">
        <v>1.7934291095277162</v>
      </c>
      <c r="R443" s="1">
        <v>535.42016273316062</v>
      </c>
      <c r="S443" s="1">
        <v>549.84615497890002</v>
      </c>
      <c r="T443" s="1">
        <v>4148</v>
      </c>
      <c r="U443" s="1">
        <f>Condutividade!B$6</f>
        <v>6.543115377123824</v>
      </c>
      <c r="V443" s="1">
        <v>0.5</v>
      </c>
      <c r="W443" s="1">
        <f t="shared" si="193"/>
        <v>2.8871645005332482E-2</v>
      </c>
      <c r="X443" s="1">
        <f t="shared" si="194"/>
        <v>20.942043597376919</v>
      </c>
      <c r="Y443" s="1">
        <f t="shared" si="195"/>
        <v>11.906729536414939</v>
      </c>
      <c r="Z443" s="1">
        <f>[1]!HeatTransferArea(I443,J443,0.36,L443)</f>
        <v>0.69272113393513746</v>
      </c>
      <c r="AA443" s="1">
        <f>[1]!Convection(I443,M443,1000,9*10^-4,L443,0.6,0.36,7)</f>
        <v>25369.458090571381</v>
      </c>
      <c r="AB443" s="1">
        <f t="shared" si="196"/>
        <v>5.4993609533966641</v>
      </c>
      <c r="AC443" s="1">
        <f t="shared" si="197"/>
        <v>816.96902869674932</v>
      </c>
      <c r="AD443" s="1">
        <f t="shared" si="205"/>
        <v>1.0319123091769733</v>
      </c>
      <c r="AE443" s="1">
        <f t="shared" si="198"/>
        <v>1.6721823047946005E-3</v>
      </c>
      <c r="AF443" s="1">
        <f t="shared" si="199"/>
        <v>2.4988978734405441E-6</v>
      </c>
      <c r="AG443" s="1">
        <f t="shared" si="200"/>
        <v>5.4420449833209359E-7</v>
      </c>
      <c r="AH443" s="1">
        <f t="shared" si="201"/>
        <v>9.6220105718932021E-4</v>
      </c>
      <c r="AI443" s="1">
        <f t="shared" si="202"/>
        <v>1.7736582886843588E-3</v>
      </c>
      <c r="AJ443" s="1">
        <f t="shared" si="206"/>
        <v>314.77930322633</v>
      </c>
      <c r="AK443" s="1">
        <f t="shared" si="207"/>
        <v>11.151820773817386</v>
      </c>
      <c r="AL443" s="1">
        <f t="shared" si="208"/>
        <v>1.0252518728147555</v>
      </c>
      <c r="AM443" s="1">
        <f t="shared" si="209"/>
        <v>0.98044395021672281</v>
      </c>
      <c r="AN443" s="1">
        <f t="shared" si="210"/>
        <v>0.22960328383486886</v>
      </c>
      <c r="AO443" s="1">
        <f t="shared" si="203"/>
        <v>22.989301080000001</v>
      </c>
      <c r="AP443" s="1">
        <v>0.90800000000000003</v>
      </c>
      <c r="AQ443" s="1">
        <f t="shared" si="211"/>
        <v>9.8578863376188042E-3</v>
      </c>
      <c r="AR443" s="1">
        <f t="shared" si="212"/>
        <v>100.12618589781997</v>
      </c>
      <c r="AS443" s="1">
        <f t="shared" si="204"/>
        <v>152.52231242274348</v>
      </c>
      <c r="AT443" s="1">
        <f t="shared" si="213"/>
        <v>115.22222222222221</v>
      </c>
      <c r="AU443" s="1">
        <f t="shared" si="214"/>
        <v>109.47532043532431</v>
      </c>
      <c r="AV443" s="1">
        <f t="shared" si="215"/>
        <v>76.261156211371741</v>
      </c>
      <c r="AX443" s="1">
        <f t="shared" si="216"/>
        <v>0.95012332103945885</v>
      </c>
      <c r="AY443" s="1">
        <f t="shared" si="217"/>
        <v>1.0259675111911992</v>
      </c>
      <c r="AZ443" s="1">
        <v>0.22708918657526236</v>
      </c>
    </row>
    <row r="444" spans="1:52" x14ac:dyDescent="0.25">
      <c r="A444" s="1">
        <v>0.4</v>
      </c>
      <c r="B444" s="1">
        <v>2.1428569999999998</v>
      </c>
      <c r="C444" s="1">
        <v>20</v>
      </c>
      <c r="D444" s="1">
        <v>1</v>
      </c>
      <c r="E444" s="1">
        <v>100</v>
      </c>
      <c r="F444" s="1">
        <v>0.4259</v>
      </c>
      <c r="G444" s="1">
        <v>25.96937089</v>
      </c>
      <c r="H444" s="1">
        <v>0.98700745999999995</v>
      </c>
      <c r="I444" s="1">
        <f t="shared" si="219"/>
        <v>3.5000000000000003E-2</v>
      </c>
      <c r="J444" s="1">
        <f t="shared" si="189"/>
        <v>7.4999995E-2</v>
      </c>
      <c r="K444" s="1">
        <f t="shared" si="190"/>
        <v>0.36483313053917238</v>
      </c>
      <c r="L444" s="1">
        <f t="shared" si="191"/>
        <v>4.0000000000000002E-4</v>
      </c>
      <c r="M444" s="1">
        <f t="shared" si="192"/>
        <v>2.7777777777777776E-2</v>
      </c>
      <c r="N444" s="1">
        <v>306.05479229593186</v>
      </c>
      <c r="O444" s="1">
        <v>300.06956954138207</v>
      </c>
      <c r="P444" s="1">
        <v>1.8387165533037901</v>
      </c>
      <c r="Q444" s="1">
        <v>1.7934291095277162</v>
      </c>
      <c r="R444" s="1">
        <v>535.42016273316062</v>
      </c>
      <c r="S444" s="1">
        <v>549.84615497890002</v>
      </c>
      <c r="T444" s="1">
        <v>4148</v>
      </c>
      <c r="U444" s="1">
        <f>Condutividade!B$6</f>
        <v>6.543115377123824</v>
      </c>
      <c r="V444" s="1">
        <v>0.5</v>
      </c>
      <c r="W444" s="1">
        <f t="shared" si="193"/>
        <v>2.8871645005332482E-2</v>
      </c>
      <c r="X444" s="1">
        <f t="shared" si="194"/>
        <v>20.942043597376919</v>
      </c>
      <c r="Y444" s="1">
        <f t="shared" si="195"/>
        <v>11.906729536414939</v>
      </c>
      <c r="Z444" s="1">
        <f>[1]!HeatTransferArea(I444,J444,0.36,L444)</f>
        <v>0.69272113393513746</v>
      </c>
      <c r="AA444" s="1">
        <f>[1]!Convection(I444,M444,1000,9*10^-4,L444,0.6,0.36,7)</f>
        <v>25369.458090571381</v>
      </c>
      <c r="AB444" s="1">
        <f t="shared" si="196"/>
        <v>5.4993609533966641</v>
      </c>
      <c r="AC444" s="1">
        <f t="shared" si="197"/>
        <v>816.96902869674932</v>
      </c>
      <c r="AD444" s="1">
        <f t="shared" si="205"/>
        <v>0.51595615458848665</v>
      </c>
      <c r="AE444" s="1">
        <f t="shared" si="198"/>
        <v>8.8609115239729475E-4</v>
      </c>
      <c r="AF444" s="1">
        <f t="shared" si="199"/>
        <v>9.9955914937621764E-6</v>
      </c>
      <c r="AG444" s="1">
        <f t="shared" si="200"/>
        <v>2.1768179933283744E-6</v>
      </c>
      <c r="AH444" s="1">
        <f t="shared" si="201"/>
        <v>4.8110052859466011E-4</v>
      </c>
      <c r="AI444" s="1">
        <f t="shared" si="202"/>
        <v>8.8682914434217938E-4</v>
      </c>
      <c r="AJ444" s="1">
        <f t="shared" si="206"/>
        <v>157.389651613165</v>
      </c>
      <c r="AK444" s="1">
        <f t="shared" si="207"/>
        <v>11.151820773817386</v>
      </c>
      <c r="AL444" s="1">
        <f t="shared" si="208"/>
        <v>1.0252518728147555</v>
      </c>
      <c r="AM444" s="1">
        <f t="shared" si="209"/>
        <v>0.98044395021672281</v>
      </c>
      <c r="AN444" s="1">
        <f t="shared" si="210"/>
        <v>0.12968321252395487</v>
      </c>
      <c r="AO444" s="1">
        <f t="shared" si="203"/>
        <v>25.96937089</v>
      </c>
      <c r="AP444" s="1">
        <v>0.97819999999999996</v>
      </c>
      <c r="AQ444" s="1">
        <f t="shared" si="211"/>
        <v>4.9288178269731231E-3</v>
      </c>
      <c r="AR444" s="1">
        <f t="shared" si="212"/>
        <v>200.25237179563993</v>
      </c>
      <c r="AS444" s="1">
        <f t="shared" si="204"/>
        <v>152.52231242274348</v>
      </c>
      <c r="AT444" s="1">
        <f t="shared" si="213"/>
        <v>115.22222222222221</v>
      </c>
      <c r="AU444" s="1">
        <f t="shared" si="214"/>
        <v>218.95064087064861</v>
      </c>
      <c r="AV444" s="1">
        <f t="shared" si="215"/>
        <v>76.261156211371741</v>
      </c>
      <c r="AX444" s="1">
        <f t="shared" si="216"/>
        <v>1.9002466420789177</v>
      </c>
      <c r="AY444" s="1">
        <f t="shared" si="217"/>
        <v>0.24310969286921949</v>
      </c>
      <c r="AZ444" s="1">
        <v>0.12826321450050357</v>
      </c>
    </row>
    <row r="445" spans="1:52" x14ac:dyDescent="0.25">
      <c r="A445" s="1">
        <v>0.4</v>
      </c>
      <c r="B445" s="1">
        <v>2.1428569999999998</v>
      </c>
      <c r="C445" s="1">
        <v>20</v>
      </c>
      <c r="D445" s="1">
        <v>1.5</v>
      </c>
      <c r="E445" s="1">
        <v>100</v>
      </c>
      <c r="F445" s="1">
        <v>0.28399999999999997</v>
      </c>
      <c r="G445" s="1">
        <v>26.322202959999998</v>
      </c>
      <c r="H445" s="1">
        <v>0.99008887000000001</v>
      </c>
      <c r="I445" s="1">
        <f t="shared" si="219"/>
        <v>3.5000000000000003E-2</v>
      </c>
      <c r="J445" s="1">
        <f t="shared" si="189"/>
        <v>7.4999995E-2</v>
      </c>
      <c r="K445" s="1">
        <f t="shared" si="190"/>
        <v>0.36483313053917238</v>
      </c>
      <c r="L445" s="1">
        <f t="shared" si="191"/>
        <v>4.0000000000000002E-4</v>
      </c>
      <c r="M445" s="1">
        <f t="shared" si="192"/>
        <v>2.7777777777777776E-2</v>
      </c>
      <c r="N445" s="1">
        <v>306.05479229593186</v>
      </c>
      <c r="O445" s="1">
        <v>300.06956954138207</v>
      </c>
      <c r="P445" s="1">
        <v>1.8387165533037901</v>
      </c>
      <c r="Q445" s="1">
        <v>1.7934291095277162</v>
      </c>
      <c r="R445" s="1">
        <v>535.42016273316062</v>
      </c>
      <c r="S445" s="1">
        <v>549.84615497890002</v>
      </c>
      <c r="T445" s="1">
        <v>4148</v>
      </c>
      <c r="U445" s="1">
        <f>Condutividade!B$6</f>
        <v>6.543115377123824</v>
      </c>
      <c r="V445" s="1">
        <v>0.5</v>
      </c>
      <c r="W445" s="1">
        <f t="shared" si="193"/>
        <v>2.8871645005332482E-2</v>
      </c>
      <c r="X445" s="1">
        <f t="shared" si="194"/>
        <v>20.942043597376919</v>
      </c>
      <c r="Y445" s="1">
        <f t="shared" si="195"/>
        <v>11.906729536414939</v>
      </c>
      <c r="Z445" s="1">
        <f>[1]!HeatTransferArea(I445,J445,0.36,L445)</f>
        <v>0.69272113393513746</v>
      </c>
      <c r="AA445" s="1">
        <f>[1]!Convection(I445,M445,1000,9*10^-4,L445,0.6,0.36,7)</f>
        <v>25369.458090571381</v>
      </c>
      <c r="AB445" s="1">
        <f t="shared" si="196"/>
        <v>5.4993609533966641</v>
      </c>
      <c r="AC445" s="1">
        <f t="shared" si="197"/>
        <v>816.96902869674932</v>
      </c>
      <c r="AD445" s="1">
        <f t="shared" si="205"/>
        <v>0.34397076972565777</v>
      </c>
      <c r="AE445" s="1">
        <f t="shared" si="198"/>
        <v>5.2406076826494452E-4</v>
      </c>
      <c r="AF445" s="1">
        <f t="shared" si="199"/>
        <v>2.2490080860964896E-5</v>
      </c>
      <c r="AG445" s="1">
        <f t="shared" si="200"/>
        <v>4.897840484988843E-6</v>
      </c>
      <c r="AH445" s="1">
        <f t="shared" si="201"/>
        <v>3.2073368572977339E-4</v>
      </c>
      <c r="AI445" s="1">
        <f t="shared" si="202"/>
        <v>5.9121942956145296E-4</v>
      </c>
      <c r="AJ445" s="1">
        <f t="shared" si="206"/>
        <v>104.92643440877666</v>
      </c>
      <c r="AK445" s="1">
        <f t="shared" si="207"/>
        <v>11.151820773817386</v>
      </c>
      <c r="AL445" s="1">
        <f t="shared" si="208"/>
        <v>1.0252518728147555</v>
      </c>
      <c r="AM445" s="1">
        <f t="shared" si="209"/>
        <v>0.98044395021672281</v>
      </c>
      <c r="AN445" s="1">
        <f t="shared" si="210"/>
        <v>8.7630099705259701E-2</v>
      </c>
      <c r="AO445" s="1">
        <f t="shared" si="203"/>
        <v>26.322202959999998</v>
      </c>
      <c r="AP445" s="1">
        <v>0.98240000000000005</v>
      </c>
      <c r="AQ445" s="1">
        <f t="shared" si="211"/>
        <v>3.2961369733001985E-3</v>
      </c>
      <c r="AR445" s="1">
        <f t="shared" si="212"/>
        <v>300.37855769345992</v>
      </c>
      <c r="AS445" s="1">
        <f t="shared" si="204"/>
        <v>152.52231242274348</v>
      </c>
      <c r="AT445" s="1">
        <f t="shared" si="213"/>
        <v>115.22222222222221</v>
      </c>
      <c r="AU445" s="1">
        <f t="shared" si="214"/>
        <v>328.42596130597292</v>
      </c>
      <c r="AV445" s="1">
        <f t="shared" si="215"/>
        <v>76.261156211371741</v>
      </c>
      <c r="AX445" s="1">
        <f t="shared" si="216"/>
        <v>2.8503699631183768</v>
      </c>
      <c r="AY445" s="1">
        <f t="shared" si="217"/>
        <v>0.19627204561918543</v>
      </c>
      <c r="AZ445" s="1">
        <v>8.6670572516238831E-2</v>
      </c>
    </row>
    <row r="446" spans="1:52" x14ac:dyDescent="0.25">
      <c r="A446" s="1">
        <v>0.4</v>
      </c>
      <c r="B446" s="1">
        <v>2.8571430000000002</v>
      </c>
      <c r="C446" s="1">
        <v>20</v>
      </c>
      <c r="D446" s="1">
        <v>0.5</v>
      </c>
      <c r="E446" s="1">
        <v>100</v>
      </c>
      <c r="F446" s="1">
        <v>0.63890000000000002</v>
      </c>
      <c r="G446" s="1">
        <v>24.67824087</v>
      </c>
      <c r="H446" s="1">
        <v>1.31604356</v>
      </c>
      <c r="I446" s="1">
        <f t="shared" si="219"/>
        <v>3.5000000000000003E-2</v>
      </c>
      <c r="J446" s="1">
        <f t="shared" si="189"/>
        <v>0.10000000500000002</v>
      </c>
      <c r="K446" s="1">
        <f t="shared" si="190"/>
        <v>0.48644423080405397</v>
      </c>
      <c r="L446" s="1">
        <f t="shared" si="191"/>
        <v>4.0000000000000002E-4</v>
      </c>
      <c r="M446" s="1">
        <f t="shared" si="192"/>
        <v>2.7777777777777776E-2</v>
      </c>
      <c r="N446" s="1">
        <v>306.05479229593186</v>
      </c>
      <c r="O446" s="1">
        <v>300.06956954138207</v>
      </c>
      <c r="P446" s="1">
        <v>1.8387165533037901</v>
      </c>
      <c r="Q446" s="1">
        <v>1.7934291095277162</v>
      </c>
      <c r="R446" s="1">
        <v>535.42016273316062</v>
      </c>
      <c r="S446" s="1">
        <v>549.84615497890002</v>
      </c>
      <c r="T446" s="1">
        <v>4148</v>
      </c>
      <c r="U446" s="1">
        <f>Condutividade!B$6</f>
        <v>6.543115377123824</v>
      </c>
      <c r="V446" s="1">
        <v>0.5</v>
      </c>
      <c r="W446" s="1">
        <f t="shared" si="193"/>
        <v>2.8871645005332482E-2</v>
      </c>
      <c r="X446" s="1">
        <f t="shared" si="194"/>
        <v>20.942043597376919</v>
      </c>
      <c r="Y446" s="1">
        <f t="shared" si="195"/>
        <v>11.906729536414939</v>
      </c>
      <c r="Z446" s="1">
        <f>[1]!HeatTransferArea(I446,J446,0.36,L446)</f>
        <v>0.92362828633681149</v>
      </c>
      <c r="AA446" s="1">
        <f>[1]!Convection(I446,M446,1000,9*10^-4,L446,0.6,0.36,7)</f>
        <v>25369.458090571381</v>
      </c>
      <c r="AB446" s="1">
        <f t="shared" si="196"/>
        <v>5.4993609533966641</v>
      </c>
      <c r="AC446" s="1">
        <f t="shared" si="197"/>
        <v>816.96902869674932</v>
      </c>
      <c r="AD446" s="1">
        <f t="shared" si="205"/>
        <v>0.77393414159040741</v>
      </c>
      <c r="AE446" s="1">
        <f t="shared" si="198"/>
        <v>1.2790620410336739E-3</v>
      </c>
      <c r="AF446" s="1">
        <f t="shared" si="199"/>
        <v>4.4424861449187342E-6</v>
      </c>
      <c r="AG446" s="1">
        <f t="shared" si="200"/>
        <v>5.4420449833209359E-7</v>
      </c>
      <c r="AH446" s="1">
        <f t="shared" si="201"/>
        <v>5.4123796838011738E-4</v>
      </c>
      <c r="AI446" s="1">
        <f t="shared" si="202"/>
        <v>9.9768255459232644E-4</v>
      </c>
      <c r="AJ446" s="1">
        <f t="shared" si="206"/>
        <v>314.77930322633006</v>
      </c>
      <c r="AK446" s="1">
        <f t="shared" si="207"/>
        <v>11.151820773817386</v>
      </c>
      <c r="AL446" s="1">
        <f t="shared" si="208"/>
        <v>1.0252518728147555</v>
      </c>
      <c r="AM446" s="1">
        <f t="shared" si="209"/>
        <v>0.98044395021672281</v>
      </c>
      <c r="AN446" s="1">
        <f t="shared" si="210"/>
        <v>0.18485352585029424</v>
      </c>
      <c r="AO446" s="1">
        <f t="shared" si="203"/>
        <v>24.67824087</v>
      </c>
      <c r="AP446" s="1">
        <v>0.97170000000000001</v>
      </c>
      <c r="AQ446" s="1">
        <f t="shared" si="211"/>
        <v>9.8578862861456971E-3</v>
      </c>
      <c r="AR446" s="1">
        <f t="shared" si="212"/>
        <v>133.50159677227882</v>
      </c>
      <c r="AS446" s="1">
        <f t="shared" si="204"/>
        <v>203.36310695601932</v>
      </c>
      <c r="AT446" s="1">
        <f t="shared" si="213"/>
        <v>115.22222222222221</v>
      </c>
      <c r="AU446" s="1">
        <f t="shared" si="214"/>
        <v>145.96711094326119</v>
      </c>
      <c r="AV446" s="1">
        <f t="shared" si="215"/>
        <v>101.68155347800966</v>
      </c>
      <c r="AX446" s="1">
        <f t="shared" si="216"/>
        <v>1.2668312425162496</v>
      </c>
      <c r="AY446" s="1">
        <f t="shared" si="217"/>
        <v>0.31559652789903192</v>
      </c>
      <c r="AZ446" s="1">
        <v>0.18282942700028362</v>
      </c>
    </row>
    <row r="447" spans="1:52" x14ac:dyDescent="0.25">
      <c r="A447" s="1">
        <v>0.4</v>
      </c>
      <c r="B447" s="1">
        <v>2.8571430000000002</v>
      </c>
      <c r="C447" s="1">
        <v>20</v>
      </c>
      <c r="D447" s="1">
        <v>1</v>
      </c>
      <c r="E447" s="1">
        <v>100</v>
      </c>
      <c r="F447" s="1">
        <v>0.31950000000000001</v>
      </c>
      <c r="G447" s="1">
        <v>25.796368430000001</v>
      </c>
      <c r="H447" s="1">
        <v>1.3160101</v>
      </c>
      <c r="I447" s="1">
        <f t="shared" si="219"/>
        <v>3.5000000000000003E-2</v>
      </c>
      <c r="J447" s="1">
        <f t="shared" si="189"/>
        <v>0.10000000500000002</v>
      </c>
      <c r="K447" s="1">
        <f t="shared" si="190"/>
        <v>0.48644423080405397</v>
      </c>
      <c r="L447" s="1">
        <f t="shared" si="191"/>
        <v>4.0000000000000002E-4</v>
      </c>
      <c r="M447" s="1">
        <f t="shared" si="192"/>
        <v>2.7777777777777776E-2</v>
      </c>
      <c r="N447" s="1">
        <v>306.05479229593186</v>
      </c>
      <c r="O447" s="1">
        <v>300.06956954138207</v>
      </c>
      <c r="P447" s="1">
        <v>1.8387165533037901</v>
      </c>
      <c r="Q447" s="1">
        <v>1.7934291095277162</v>
      </c>
      <c r="R447" s="1">
        <v>535.42016273316062</v>
      </c>
      <c r="S447" s="1">
        <v>549.84615497890002</v>
      </c>
      <c r="T447" s="1">
        <v>4148</v>
      </c>
      <c r="U447" s="1">
        <f>Condutividade!B$6</f>
        <v>6.543115377123824</v>
      </c>
      <c r="V447" s="1">
        <v>0.5</v>
      </c>
      <c r="W447" s="1">
        <f t="shared" si="193"/>
        <v>2.8871645005332482E-2</v>
      </c>
      <c r="X447" s="1">
        <f t="shared" si="194"/>
        <v>20.942043597376919</v>
      </c>
      <c r="Y447" s="1">
        <f t="shared" si="195"/>
        <v>11.906729536414939</v>
      </c>
      <c r="Z447" s="1">
        <f>[1]!HeatTransferArea(I447,J447,0.36,L447)</f>
        <v>0.92362828633681149</v>
      </c>
      <c r="AA447" s="1">
        <f>[1]!Convection(I447,M447,1000,9*10^-4,L447,0.6,0.36,7)</f>
        <v>25369.458090571381</v>
      </c>
      <c r="AB447" s="1">
        <f t="shared" si="196"/>
        <v>5.4993609533966641</v>
      </c>
      <c r="AC447" s="1">
        <f t="shared" si="197"/>
        <v>816.96902869674932</v>
      </c>
      <c r="AD447" s="1">
        <f t="shared" si="205"/>
        <v>0.3869670707952037</v>
      </c>
      <c r="AE447" s="1">
        <f t="shared" si="198"/>
        <v>5.8953102051684247E-4</v>
      </c>
      <c r="AF447" s="1">
        <f t="shared" si="199"/>
        <v>1.7769944579674937E-5</v>
      </c>
      <c r="AG447" s="1">
        <f t="shared" si="200"/>
        <v>2.1768179933283744E-6</v>
      </c>
      <c r="AH447" s="1">
        <f t="shared" si="201"/>
        <v>2.7061898419005869E-4</v>
      </c>
      <c r="AI447" s="1">
        <f t="shared" si="202"/>
        <v>4.9884127729616322E-4</v>
      </c>
      <c r="AJ447" s="1">
        <f t="shared" si="206"/>
        <v>157.38965161316503</v>
      </c>
      <c r="AK447" s="1">
        <f t="shared" si="207"/>
        <v>11.151820773817386</v>
      </c>
      <c r="AL447" s="1">
        <f t="shared" si="208"/>
        <v>1.0252518728147555</v>
      </c>
      <c r="AM447" s="1">
        <f t="shared" si="209"/>
        <v>0.98044395021672281</v>
      </c>
      <c r="AN447" s="1">
        <f t="shared" si="210"/>
        <v>9.6614456507221849E-2</v>
      </c>
      <c r="AO447" s="1">
        <f t="shared" si="203"/>
        <v>25.796368430000001</v>
      </c>
      <c r="AP447" s="1">
        <v>0.98580000000000001</v>
      </c>
      <c r="AQ447" s="1">
        <f t="shared" si="211"/>
        <v>4.9288178262196832E-3</v>
      </c>
      <c r="AR447" s="1">
        <f t="shared" si="212"/>
        <v>267.00319354455763</v>
      </c>
      <c r="AS447" s="1">
        <f t="shared" si="204"/>
        <v>203.36310695601932</v>
      </c>
      <c r="AT447" s="1">
        <f t="shared" si="213"/>
        <v>115.22222222222221</v>
      </c>
      <c r="AU447" s="1">
        <f t="shared" si="214"/>
        <v>291.93422188652238</v>
      </c>
      <c r="AV447" s="1">
        <f t="shared" si="215"/>
        <v>101.68155347800966</v>
      </c>
      <c r="AX447" s="1">
        <f t="shared" si="216"/>
        <v>2.5336624850324991</v>
      </c>
      <c r="AY447" s="1">
        <f t="shared" si="217"/>
        <v>0.15835585498820678</v>
      </c>
      <c r="AZ447" s="1">
        <v>9.5556552908082265E-2</v>
      </c>
    </row>
    <row r="448" spans="1:52" x14ac:dyDescent="0.25">
      <c r="A448" s="1">
        <v>0.4</v>
      </c>
      <c r="B448" s="1">
        <v>2.8571430000000002</v>
      </c>
      <c r="C448" s="1">
        <v>20</v>
      </c>
      <c r="D448" s="1">
        <v>1.5</v>
      </c>
      <c r="E448" s="1">
        <v>100</v>
      </c>
      <c r="F448" s="1">
        <v>0.21299999999999999</v>
      </c>
      <c r="G448" s="1">
        <v>25.903314269999999</v>
      </c>
      <c r="H448" s="1">
        <v>1.3201186499999999</v>
      </c>
      <c r="I448" s="1">
        <f t="shared" si="219"/>
        <v>3.5000000000000003E-2</v>
      </c>
      <c r="J448" s="1">
        <f t="shared" si="189"/>
        <v>0.10000000500000002</v>
      </c>
      <c r="K448" s="1">
        <f t="shared" si="190"/>
        <v>0.48644423080405397</v>
      </c>
      <c r="L448" s="1">
        <f t="shared" si="191"/>
        <v>4.0000000000000002E-4</v>
      </c>
      <c r="M448" s="1">
        <f t="shared" si="192"/>
        <v>2.7777777777777776E-2</v>
      </c>
      <c r="N448" s="1">
        <v>306.05479229593186</v>
      </c>
      <c r="O448" s="1">
        <v>300.06956954138207</v>
      </c>
      <c r="P448" s="1">
        <v>1.8387165533037901</v>
      </c>
      <c r="Q448" s="1">
        <v>1.7934291095277162</v>
      </c>
      <c r="R448" s="1">
        <v>535.42016273316062</v>
      </c>
      <c r="S448" s="1">
        <v>549.84615497890002</v>
      </c>
      <c r="T448" s="1">
        <v>4148</v>
      </c>
      <c r="U448" s="1">
        <f>Condutividade!B$6</f>
        <v>6.543115377123824</v>
      </c>
      <c r="V448" s="1">
        <v>0.5</v>
      </c>
      <c r="W448" s="1">
        <f t="shared" si="193"/>
        <v>2.8871645005332482E-2</v>
      </c>
      <c r="X448" s="1">
        <f t="shared" si="194"/>
        <v>20.942043597376919</v>
      </c>
      <c r="Y448" s="1">
        <f t="shared" si="195"/>
        <v>11.906729536414939</v>
      </c>
      <c r="Z448" s="1">
        <f>[1]!HeatTransferArea(I448,J448,0.36,L448)</f>
        <v>0.92362828633681149</v>
      </c>
      <c r="AA448" s="1">
        <f>[1]!Convection(I448,M448,1000,9*10^-4,L448,0.6,0.36,7)</f>
        <v>25369.458090571381</v>
      </c>
      <c r="AB448" s="1">
        <f t="shared" si="196"/>
        <v>5.4993609533966641</v>
      </c>
      <c r="AC448" s="1">
        <f t="shared" si="197"/>
        <v>816.96902869674932</v>
      </c>
      <c r="AD448" s="1">
        <f t="shared" si="205"/>
        <v>0.25797804719680251</v>
      </c>
      <c r="AE448" s="1">
        <f t="shared" si="198"/>
        <v>3.9302068034460791E-4</v>
      </c>
      <c r="AF448" s="1">
        <f t="shared" si="199"/>
        <v>3.9982375304268611E-5</v>
      </c>
      <c r="AG448" s="1">
        <f t="shared" si="200"/>
        <v>4.897840484988843E-6</v>
      </c>
      <c r="AH448" s="1">
        <f t="shared" si="201"/>
        <v>1.804126561267058E-4</v>
      </c>
      <c r="AI448" s="1">
        <f t="shared" si="202"/>
        <v>3.3256085153077544E-4</v>
      </c>
      <c r="AJ448" s="1">
        <f t="shared" si="206"/>
        <v>104.9264344087767</v>
      </c>
      <c r="AK448" s="1">
        <f t="shared" si="207"/>
        <v>11.151820773817386</v>
      </c>
      <c r="AL448" s="1">
        <f t="shared" si="208"/>
        <v>1.0252518728147555</v>
      </c>
      <c r="AM448" s="1">
        <f t="shared" si="209"/>
        <v>0.98044395021672281</v>
      </c>
      <c r="AN448" s="1">
        <f t="shared" si="210"/>
        <v>6.4676665289091995E-2</v>
      </c>
      <c r="AO448" s="1">
        <f t="shared" si="203"/>
        <v>25.903314269999999</v>
      </c>
      <c r="AP448" s="1">
        <v>0.98760000000000003</v>
      </c>
      <c r="AQ448" s="1">
        <f t="shared" si="211"/>
        <v>3.2961369799239201E-3</v>
      </c>
      <c r="AR448" s="1">
        <f t="shared" si="212"/>
        <v>400.50479031683642</v>
      </c>
      <c r="AS448" s="1">
        <f t="shared" si="204"/>
        <v>203.36310695601932</v>
      </c>
      <c r="AT448" s="1">
        <f t="shared" si="213"/>
        <v>115.22222222222221</v>
      </c>
      <c r="AU448" s="1">
        <f t="shared" si="214"/>
        <v>437.90133282978354</v>
      </c>
      <c r="AV448" s="1">
        <f t="shared" si="215"/>
        <v>101.68155347800966</v>
      </c>
      <c r="AX448" s="1">
        <f t="shared" si="216"/>
        <v>3.8004937275487483</v>
      </c>
      <c r="AY448" s="1">
        <f t="shared" si="217"/>
        <v>0.13828257759533522</v>
      </c>
      <c r="AZ448" s="1">
        <v>6.3968472338852056E-2</v>
      </c>
    </row>
    <row r="449" spans="1:52" x14ac:dyDescent="0.25">
      <c r="A449" s="1">
        <v>0.4</v>
      </c>
      <c r="B449" s="1">
        <v>3.5714290000000002</v>
      </c>
      <c r="C449" s="1">
        <v>20</v>
      </c>
      <c r="D449" s="1">
        <v>0.5</v>
      </c>
      <c r="E449" s="1">
        <v>100</v>
      </c>
      <c r="F449" s="1">
        <v>0.5111</v>
      </c>
      <c r="G449" s="1">
        <v>24.935093819999999</v>
      </c>
      <c r="H449" s="1">
        <v>1.6450545700000001</v>
      </c>
      <c r="I449" s="1">
        <f t="shared" si="219"/>
        <v>3.5000000000000003E-2</v>
      </c>
      <c r="J449" s="1">
        <f t="shared" si="189"/>
        <v>0.12500001500000002</v>
      </c>
      <c r="K449" s="1">
        <f t="shared" si="190"/>
        <v>0.60805533106893561</v>
      </c>
      <c r="L449" s="1">
        <f t="shared" si="191"/>
        <v>4.0000000000000002E-4</v>
      </c>
      <c r="M449" s="1">
        <f t="shared" si="192"/>
        <v>2.7777777777777776E-2</v>
      </c>
      <c r="N449" s="1">
        <v>306.05479229593186</v>
      </c>
      <c r="O449" s="1">
        <v>300.06956954138207</v>
      </c>
      <c r="P449" s="1">
        <v>1.8387165533037901</v>
      </c>
      <c r="Q449" s="1">
        <v>1.7934291095277162</v>
      </c>
      <c r="R449" s="1">
        <v>535.42016273316062</v>
      </c>
      <c r="S449" s="1">
        <v>549.84615497890002</v>
      </c>
      <c r="T449" s="1">
        <v>4148</v>
      </c>
      <c r="U449" s="1">
        <f>Condutividade!B$6</f>
        <v>6.543115377123824</v>
      </c>
      <c r="V449" s="1">
        <v>0.5</v>
      </c>
      <c r="W449" s="1">
        <f t="shared" si="193"/>
        <v>2.8871645005332482E-2</v>
      </c>
      <c r="X449" s="1">
        <f t="shared" si="194"/>
        <v>20.942043597376919</v>
      </c>
      <c r="Y449" s="1">
        <f t="shared" si="195"/>
        <v>11.906729536414939</v>
      </c>
      <c r="Z449" s="1">
        <f>[1]!HeatTransferArea(I449,J449,0.36,L449)</f>
        <v>1.1545354387384854</v>
      </c>
      <c r="AA449" s="1">
        <f>[1]!Convection(I449,M449,1000,9*10^-4,L449,0.6,0.36,7)</f>
        <v>25369.458090571381</v>
      </c>
      <c r="AB449" s="1">
        <f t="shared" si="196"/>
        <v>5.4993609533966641</v>
      </c>
      <c r="AC449" s="1">
        <f t="shared" si="197"/>
        <v>816.96902869674932</v>
      </c>
      <c r="AD449" s="1">
        <f t="shared" si="205"/>
        <v>0.61914726993201907</v>
      </c>
      <c r="AE449" s="1">
        <f t="shared" si="198"/>
        <v>1.043213782803698E-3</v>
      </c>
      <c r="AF449" s="1">
        <f t="shared" si="199"/>
        <v>6.9413855732293522E-6</v>
      </c>
      <c r="AG449" s="1">
        <f t="shared" si="200"/>
        <v>5.4420449833209359E-7</v>
      </c>
      <c r="AH449" s="1">
        <f t="shared" si="201"/>
        <v>3.4639225126836072E-4</v>
      </c>
      <c r="AI449" s="1">
        <f t="shared" si="202"/>
        <v>6.3851674554674586E-4</v>
      </c>
      <c r="AJ449" s="1">
        <f t="shared" si="206"/>
        <v>314.77930322633</v>
      </c>
      <c r="AK449" s="1">
        <f t="shared" si="207"/>
        <v>11.151820773817386</v>
      </c>
      <c r="AL449" s="1">
        <f t="shared" si="208"/>
        <v>1.0252518728147555</v>
      </c>
      <c r="AM449" s="1">
        <f t="shared" si="209"/>
        <v>0.98044395021672281</v>
      </c>
      <c r="AN449" s="1">
        <f t="shared" si="210"/>
        <v>0.14942198551873101</v>
      </c>
      <c r="AO449" s="1">
        <f t="shared" si="203"/>
        <v>24.935093819999999</v>
      </c>
      <c r="AP449" s="1">
        <v>0.98280000000000001</v>
      </c>
      <c r="AQ449" s="1">
        <f t="shared" si="211"/>
        <v>9.8578863151862119E-3</v>
      </c>
      <c r="AR449" s="1">
        <f t="shared" si="212"/>
        <v>166.87700764673767</v>
      </c>
      <c r="AS449" s="1">
        <f t="shared" si="204"/>
        <v>254.20390148929513</v>
      </c>
      <c r="AT449" s="1">
        <f t="shared" si="213"/>
        <v>115.22222222222221</v>
      </c>
      <c r="AU449" s="1">
        <f t="shared" si="214"/>
        <v>182.45890145119807</v>
      </c>
      <c r="AV449" s="1">
        <f t="shared" si="215"/>
        <v>127.10195074464757</v>
      </c>
      <c r="AX449" s="1">
        <f t="shared" si="216"/>
        <v>1.5835391639930403</v>
      </c>
      <c r="AY449" s="1">
        <f t="shared" si="217"/>
        <v>0.19181131730965897</v>
      </c>
      <c r="AZ449" s="1">
        <v>0.14778585297723051</v>
      </c>
    </row>
    <row r="450" spans="1:52" x14ac:dyDescent="0.25">
      <c r="A450" s="1">
        <v>0.4</v>
      </c>
      <c r="B450" s="1">
        <v>3.5714290000000002</v>
      </c>
      <c r="C450" s="1">
        <v>20</v>
      </c>
      <c r="D450" s="1">
        <v>1</v>
      </c>
      <c r="E450" s="1">
        <v>100</v>
      </c>
      <c r="F450" s="1">
        <v>0.25559999999999999</v>
      </c>
      <c r="G450" s="1">
        <v>25.50025054</v>
      </c>
      <c r="H450" s="1">
        <v>1.64501275</v>
      </c>
      <c r="I450" s="1">
        <f t="shared" si="219"/>
        <v>3.5000000000000003E-2</v>
      </c>
      <c r="J450" s="1">
        <f t="shared" ref="J450:J487" si="220">I450*B450</f>
        <v>0.12500001500000002</v>
      </c>
      <c r="K450" s="1">
        <f t="shared" ref="K450:K487" si="221">PI()*I450^2*J450*(1-0.36)*7900/4</f>
        <v>0.60805533106893561</v>
      </c>
      <c r="L450" s="1">
        <f t="shared" ref="L450:L487" si="222">A450/1000</f>
        <v>4.0000000000000002E-4</v>
      </c>
      <c r="M450" s="1">
        <f t="shared" ref="M450:M487" si="223">E450/3600</f>
        <v>2.7777777777777776E-2</v>
      </c>
      <c r="N450" s="1">
        <v>306.05479229593186</v>
      </c>
      <c r="O450" s="1">
        <v>300.06956954138207</v>
      </c>
      <c r="P450" s="1">
        <v>1.8387165533037901</v>
      </c>
      <c r="Q450" s="1">
        <v>1.7934291095277162</v>
      </c>
      <c r="R450" s="1">
        <v>535.42016273316062</v>
      </c>
      <c r="S450" s="1">
        <v>549.84615497890002</v>
      </c>
      <c r="T450" s="1">
        <v>4148</v>
      </c>
      <c r="U450" s="1">
        <f>Condutividade!B$6</f>
        <v>6.543115377123824</v>
      </c>
      <c r="V450" s="1">
        <v>0.5</v>
      </c>
      <c r="W450" s="1">
        <f t="shared" ref="W450:W487" si="224">E450/3600/1000/(PI()*I450^2/4)</f>
        <v>2.8871645005332482E-2</v>
      </c>
      <c r="X450" s="1">
        <f t="shared" ref="X450:X487" si="225">0.75*W450*L450*N450*7900</f>
        <v>20.942043597376919</v>
      </c>
      <c r="Y450" s="1">
        <f t="shared" ref="Y450:Y487" si="226">(1-0.36)*U450+0.36*(X450+V450)</f>
        <v>11.906729536414939</v>
      </c>
      <c r="Z450" s="1">
        <f>[1]!HeatTransferArea(I450,J450,0.36,L450)</f>
        <v>1.1545354387384854</v>
      </c>
      <c r="AA450" s="1">
        <f>[1]!Convection(I450,M450,1000,9*10^-4,L450,0.6,0.36,7)</f>
        <v>25369.458090571381</v>
      </c>
      <c r="AB450" s="1">
        <f t="shared" ref="AB450:AB487" si="227">W450*L450/(2.1*10^-6)</f>
        <v>5.4993609533966641</v>
      </c>
      <c r="AC450" s="1">
        <f t="shared" ref="AC450:AC487" si="228">0.17*AB450^0.79*V450/L450</f>
        <v>816.96902869674932</v>
      </c>
      <c r="AD450" s="1">
        <f t="shared" si="205"/>
        <v>0.30957363496600954</v>
      </c>
      <c r="AE450" s="1">
        <f t="shared" ref="AE450:AE487" si="229">ABS(T450*M450/(2*D450*370*K450)-F450)</f>
        <v>4.7160689140185452E-4</v>
      </c>
      <c r="AF450" s="1">
        <f t="shared" ref="AF450:AF487" si="230">J450^2*D450^2/(N450*P450)</f>
        <v>2.7765542292917409E-5</v>
      </c>
      <c r="AG450" s="1">
        <f t="shared" ref="AG450:AG487" si="231">I450^2*D450^2/(N450*P450)</f>
        <v>2.1768179933283744E-6</v>
      </c>
      <c r="AH450" s="1">
        <f t="shared" ref="AH450:AH487" si="232">U450*(1-0.36)/(7900*N450*J450*J450*D450*(1-0.36))</f>
        <v>1.7319612563418036E-4</v>
      </c>
      <c r="AI450" s="1">
        <f t="shared" ref="AI450:AI487" si="233">0.36*(V450+X450)/(7900*N450*J450*J450*D450*(1-0.36))</f>
        <v>3.1925837277337293E-4</v>
      </c>
      <c r="AJ450" s="1">
        <f t="shared" si="206"/>
        <v>157.389651613165</v>
      </c>
      <c r="AK450" s="1">
        <f t="shared" si="207"/>
        <v>11.151820773817386</v>
      </c>
      <c r="AL450" s="1">
        <f t="shared" si="208"/>
        <v>1.0252518728147555</v>
      </c>
      <c r="AM450" s="1">
        <f t="shared" si="209"/>
        <v>0.98044395021672281</v>
      </c>
      <c r="AN450" s="1">
        <f t="shared" si="210"/>
        <v>7.6404325855307584E-2</v>
      </c>
      <c r="AO450" s="1">
        <f t="shared" ref="AO450:AO487" si="234">G450</f>
        <v>25.50025054</v>
      </c>
      <c r="AP450" s="1">
        <v>0.98899999999999999</v>
      </c>
      <c r="AQ450" s="1">
        <f t="shared" si="211"/>
        <v>4.9288178557298059E-3</v>
      </c>
      <c r="AR450" s="1">
        <f t="shared" si="212"/>
        <v>333.75401529347533</v>
      </c>
      <c r="AS450" s="1">
        <f t="shared" ref="AS450:AS487" si="235">AA450*Z450/(M450*T450)</f>
        <v>254.20390148929513</v>
      </c>
      <c r="AT450" s="1">
        <f t="shared" si="213"/>
        <v>115.22222222222221</v>
      </c>
      <c r="AU450" s="1">
        <f t="shared" si="214"/>
        <v>364.91780290239615</v>
      </c>
      <c r="AV450" s="1">
        <f t="shared" si="215"/>
        <v>127.10195074464757</v>
      </c>
      <c r="AX450" s="1">
        <f t="shared" si="216"/>
        <v>3.1670783279860806</v>
      </c>
      <c r="AY450" s="1">
        <f t="shared" si="217"/>
        <v>0.12267002851199135</v>
      </c>
      <c r="AZ450" s="1">
        <v>7.5567718020059627E-2</v>
      </c>
    </row>
    <row r="451" spans="1:52" x14ac:dyDescent="0.25">
      <c r="A451" s="1">
        <v>0.4</v>
      </c>
      <c r="B451" s="1">
        <v>3.5714290000000002</v>
      </c>
      <c r="C451" s="1">
        <v>20</v>
      </c>
      <c r="D451" s="1">
        <v>1.5</v>
      </c>
      <c r="E451" s="1">
        <v>100</v>
      </c>
      <c r="F451" s="1">
        <v>0.1704</v>
      </c>
      <c r="G451" s="1">
        <v>25.519760550000001</v>
      </c>
      <c r="H451" s="1">
        <v>1.6501484200000001</v>
      </c>
      <c r="I451" s="1">
        <f t="shared" si="219"/>
        <v>3.5000000000000003E-2</v>
      </c>
      <c r="J451" s="1">
        <f t="shared" si="220"/>
        <v>0.12500001500000002</v>
      </c>
      <c r="K451" s="1">
        <f t="shared" si="221"/>
        <v>0.60805533106893561</v>
      </c>
      <c r="L451" s="1">
        <f t="shared" si="222"/>
        <v>4.0000000000000002E-4</v>
      </c>
      <c r="M451" s="1">
        <f t="shared" si="223"/>
        <v>2.7777777777777776E-2</v>
      </c>
      <c r="N451" s="1">
        <v>306.05479229593186</v>
      </c>
      <c r="O451" s="1">
        <v>300.06956954138207</v>
      </c>
      <c r="P451" s="1">
        <v>1.8387165533037901</v>
      </c>
      <c r="Q451" s="1">
        <v>1.7934291095277162</v>
      </c>
      <c r="R451" s="1">
        <v>535.42016273316062</v>
      </c>
      <c r="S451" s="1">
        <v>549.84615497890002</v>
      </c>
      <c r="T451" s="1">
        <v>4148</v>
      </c>
      <c r="U451" s="1">
        <f>Condutividade!B$6</f>
        <v>6.543115377123824</v>
      </c>
      <c r="V451" s="1">
        <v>0.5</v>
      </c>
      <c r="W451" s="1">
        <f t="shared" si="224"/>
        <v>2.8871645005332482E-2</v>
      </c>
      <c r="X451" s="1">
        <f t="shared" si="225"/>
        <v>20.942043597376919</v>
      </c>
      <c r="Y451" s="1">
        <f t="shared" si="226"/>
        <v>11.906729536414939</v>
      </c>
      <c r="Z451" s="1">
        <f>[1]!HeatTransferArea(I451,J451,0.36,L451)</f>
        <v>1.1545354387384854</v>
      </c>
      <c r="AA451" s="1">
        <f>[1]!Convection(I451,M451,1000,9*10^-4,L451,0.6,0.36,7)</f>
        <v>25369.458090571381</v>
      </c>
      <c r="AB451" s="1">
        <f t="shared" si="227"/>
        <v>5.4993609533966641</v>
      </c>
      <c r="AC451" s="1">
        <f t="shared" si="228"/>
        <v>816.96902869674932</v>
      </c>
      <c r="AD451" s="1">
        <f t="shared" ref="AD451:AD487" si="236">T451*M451/(2*D451*N451*K451)</f>
        <v>0.20638242331067308</v>
      </c>
      <c r="AE451" s="1">
        <f t="shared" si="229"/>
        <v>3.1440459426793077E-4</v>
      </c>
      <c r="AF451" s="1">
        <f t="shared" si="230"/>
        <v>6.2472470159064168E-5</v>
      </c>
      <c r="AG451" s="1">
        <f t="shared" si="231"/>
        <v>4.897840484988843E-6</v>
      </c>
      <c r="AH451" s="1">
        <f t="shared" si="232"/>
        <v>1.1546408375612022E-4</v>
      </c>
      <c r="AI451" s="1">
        <f t="shared" si="233"/>
        <v>2.1283891518224861E-4</v>
      </c>
      <c r="AJ451" s="1">
        <f t="shared" ref="AJ451:AJ487" si="237">AA451*Z451/(N451*K451*D451)</f>
        <v>104.92643440877667</v>
      </c>
      <c r="AK451" s="1">
        <f t="shared" ref="AK451:AK487" si="238">C451/Q451</f>
        <v>11.151820773817386</v>
      </c>
      <c r="AL451" s="1">
        <f t="shared" ref="AL451:AL487" si="239">P451/Q451</f>
        <v>1.0252518728147555</v>
      </c>
      <c r="AM451" s="1">
        <f t="shared" ref="AM451:AM487" si="240">O451/N451</f>
        <v>0.98044395021672281</v>
      </c>
      <c r="AN451" s="1">
        <f t="shared" ref="AN451:AN487" si="241">G451/(K451*D451*N451*Q451)</f>
        <v>5.0975188073887422E-2</v>
      </c>
      <c r="AO451" s="1">
        <f t="shared" si="234"/>
        <v>25.519760550000001</v>
      </c>
      <c r="AP451" s="1">
        <v>0.99029999999999996</v>
      </c>
      <c r="AQ451" s="1">
        <f t="shared" ref="AQ451:AQ487" si="242">H451/(K451*D451*Q451*N451)</f>
        <v>3.2961369639233611E-3</v>
      </c>
      <c r="AR451" s="1">
        <f t="shared" ref="AR451:AR487" si="243">K451*Q451*N451*D451</f>
        <v>500.63102294021303</v>
      </c>
      <c r="AS451" s="1">
        <f t="shared" si="235"/>
        <v>254.20390148929513</v>
      </c>
      <c r="AT451" s="1">
        <f t="shared" ref="AT451:AT487" si="244">M451*T451</f>
        <v>115.22222222222221</v>
      </c>
      <c r="AU451" s="1">
        <f t="shared" ref="AU451:AU487" si="245">2*K451*O451*D451</f>
        <v>547.37670435359428</v>
      </c>
      <c r="AV451" s="1">
        <f t="shared" ref="AV451:AV487" si="246">AS451/2</f>
        <v>127.10195074464757</v>
      </c>
      <c r="AX451" s="1">
        <f t="shared" ref="AX451:AX487" si="247">AU451/AT451</f>
        <v>4.7506174919791215</v>
      </c>
      <c r="AY451" s="1">
        <f t="shared" ref="AY451:AY487" si="248">(1-AP451)*AK451</f>
        <v>0.10817266150602911</v>
      </c>
      <c r="AZ451" s="1">
        <v>5.0417022796353066E-2</v>
      </c>
    </row>
    <row r="452" spans="1:52" x14ac:dyDescent="0.25">
      <c r="A452" s="1">
        <v>0.5</v>
      </c>
      <c r="B452" s="1">
        <v>2.1428569999999998</v>
      </c>
      <c r="C452" s="1">
        <v>20</v>
      </c>
      <c r="D452" s="1">
        <v>0.5</v>
      </c>
      <c r="E452" s="1">
        <v>100</v>
      </c>
      <c r="F452" s="1">
        <v>0.85189999999999999</v>
      </c>
      <c r="G452" s="1">
        <v>21.43409042</v>
      </c>
      <c r="H452" s="1">
        <v>0.64740145000000004</v>
      </c>
      <c r="I452" s="1">
        <f t="shared" si="219"/>
        <v>3.5000000000000003E-2</v>
      </c>
      <c r="J452" s="1">
        <f t="shared" si="220"/>
        <v>7.4999995E-2</v>
      </c>
      <c r="K452" s="1">
        <f t="shared" si="221"/>
        <v>0.36483313053917238</v>
      </c>
      <c r="L452" s="1">
        <f t="shared" si="222"/>
        <v>5.0000000000000001E-4</v>
      </c>
      <c r="M452" s="1">
        <f t="shared" si="223"/>
        <v>2.7777777777777776E-2</v>
      </c>
      <c r="N452" s="1">
        <v>306.05479229593186</v>
      </c>
      <c r="O452" s="1">
        <v>300.06956954138207</v>
      </c>
      <c r="P452" s="1">
        <v>1.8387165533037901</v>
      </c>
      <c r="Q452" s="1">
        <v>1.7934291095277162</v>
      </c>
      <c r="R452" s="1">
        <v>535.42016273316062</v>
      </c>
      <c r="S452" s="1">
        <v>549.84615497890002</v>
      </c>
      <c r="T452" s="1">
        <v>4148</v>
      </c>
      <c r="U452" s="1">
        <f>Condutividade!B$6</f>
        <v>6.543115377123824</v>
      </c>
      <c r="V452" s="1">
        <v>0.5</v>
      </c>
      <c r="W452" s="1">
        <f t="shared" si="224"/>
        <v>2.8871645005332482E-2</v>
      </c>
      <c r="X452" s="1">
        <f t="shared" si="225"/>
        <v>26.177554496721147</v>
      </c>
      <c r="Y452" s="1">
        <f t="shared" si="226"/>
        <v>13.791513460178859</v>
      </c>
      <c r="Z452" s="1">
        <f>[1]!HeatTransferArea(I452,J452,0.36,L452)</f>
        <v>0.55417690714810997</v>
      </c>
      <c r="AA452" s="1">
        <f>[1]!Convection(I452,M452,1000,9*10^-4,L452,0.6,0.36,7)</f>
        <v>20414.316838490533</v>
      </c>
      <c r="AB452" s="1">
        <f t="shared" si="227"/>
        <v>6.8742011917458301</v>
      </c>
      <c r="AC452" s="1">
        <f t="shared" si="228"/>
        <v>779.56887287748009</v>
      </c>
      <c r="AD452" s="1">
        <f t="shared" si="236"/>
        <v>1.0319123091769733</v>
      </c>
      <c r="AE452" s="1">
        <f t="shared" si="229"/>
        <v>1.6721823047946005E-3</v>
      </c>
      <c r="AF452" s="1">
        <f t="shared" si="230"/>
        <v>2.4988978734405441E-6</v>
      </c>
      <c r="AG452" s="1">
        <f t="shared" si="231"/>
        <v>5.4420449833209359E-7</v>
      </c>
      <c r="AH452" s="1">
        <f t="shared" si="232"/>
        <v>9.6220105718932021E-4</v>
      </c>
      <c r="AI452" s="1">
        <f t="shared" si="233"/>
        <v>2.2067330215076414E-3</v>
      </c>
      <c r="AJ452" s="1">
        <f t="shared" si="237"/>
        <v>202.6374992266729</v>
      </c>
      <c r="AK452" s="1">
        <f t="shared" si="238"/>
        <v>11.151820773817386</v>
      </c>
      <c r="AL452" s="1">
        <f t="shared" si="239"/>
        <v>1.0252518728147555</v>
      </c>
      <c r="AM452" s="1">
        <f t="shared" si="240"/>
        <v>0.98044395021672281</v>
      </c>
      <c r="AN452" s="1">
        <f t="shared" si="241"/>
        <v>0.21407077706798658</v>
      </c>
      <c r="AO452" s="1">
        <f t="shared" si="234"/>
        <v>21.43409042</v>
      </c>
      <c r="AP452" s="1">
        <v>0.8931</v>
      </c>
      <c r="AQ452" s="1">
        <f t="shared" si="242"/>
        <v>6.4658555021828296E-3</v>
      </c>
      <c r="AR452" s="1">
        <f t="shared" si="243"/>
        <v>100.12618589781997</v>
      </c>
      <c r="AS452" s="1">
        <f t="shared" si="235"/>
        <v>98.185425943940601</v>
      </c>
      <c r="AT452" s="1">
        <f t="shared" si="244"/>
        <v>115.22222222222221</v>
      </c>
      <c r="AU452" s="1">
        <f t="shared" si="245"/>
        <v>109.47532043532431</v>
      </c>
      <c r="AV452" s="1">
        <f t="shared" si="246"/>
        <v>49.0927129719703</v>
      </c>
      <c r="AX452" s="1">
        <f t="shared" si="247"/>
        <v>0.95012332103945885</v>
      </c>
      <c r="AY452" s="1">
        <f t="shared" si="248"/>
        <v>1.1921296407210784</v>
      </c>
      <c r="AZ452" s="1">
        <v>0.21172675678657141</v>
      </c>
    </row>
    <row r="453" spans="1:52" x14ac:dyDescent="0.25">
      <c r="A453" s="1">
        <v>0.5</v>
      </c>
      <c r="B453" s="1">
        <v>2.1428569999999998</v>
      </c>
      <c r="C453" s="1">
        <v>20</v>
      </c>
      <c r="D453" s="1">
        <v>1</v>
      </c>
      <c r="E453" s="1">
        <v>100</v>
      </c>
      <c r="F453" s="1">
        <v>0.4259</v>
      </c>
      <c r="G453" s="1">
        <v>25.171960819999999</v>
      </c>
      <c r="H453" s="1">
        <v>0.64739579000000003</v>
      </c>
      <c r="I453" s="1">
        <f t="shared" si="219"/>
        <v>3.5000000000000003E-2</v>
      </c>
      <c r="J453" s="1">
        <f t="shared" si="220"/>
        <v>7.4999995E-2</v>
      </c>
      <c r="K453" s="1">
        <f t="shared" si="221"/>
        <v>0.36483313053917238</v>
      </c>
      <c r="L453" s="1">
        <f t="shared" si="222"/>
        <v>5.0000000000000001E-4</v>
      </c>
      <c r="M453" s="1">
        <f t="shared" si="223"/>
        <v>2.7777777777777776E-2</v>
      </c>
      <c r="N453" s="1">
        <v>306.05479229593186</v>
      </c>
      <c r="O453" s="1">
        <v>300.06956954138207</v>
      </c>
      <c r="P453" s="1">
        <v>1.8387165533037901</v>
      </c>
      <c r="Q453" s="1">
        <v>1.7934291095277162</v>
      </c>
      <c r="R453" s="1">
        <v>535.42016273316062</v>
      </c>
      <c r="S453" s="1">
        <v>549.84615497890002</v>
      </c>
      <c r="T453" s="1">
        <v>4148</v>
      </c>
      <c r="U453" s="1">
        <f>Condutividade!B$6</f>
        <v>6.543115377123824</v>
      </c>
      <c r="V453" s="1">
        <v>0.5</v>
      </c>
      <c r="W453" s="1">
        <f t="shared" si="224"/>
        <v>2.8871645005332482E-2</v>
      </c>
      <c r="X453" s="1">
        <f t="shared" si="225"/>
        <v>26.177554496721147</v>
      </c>
      <c r="Y453" s="1">
        <f t="shared" si="226"/>
        <v>13.791513460178859</v>
      </c>
      <c r="Z453" s="1">
        <f>[1]!HeatTransferArea(I453,J453,0.36,L453)</f>
        <v>0.55417690714810997</v>
      </c>
      <c r="AA453" s="1">
        <f>[1]!Convection(I453,M453,1000,9*10^-4,L453,0.6,0.36,7)</f>
        <v>20414.316838490533</v>
      </c>
      <c r="AB453" s="1">
        <f t="shared" si="227"/>
        <v>6.8742011917458301</v>
      </c>
      <c r="AC453" s="1">
        <f t="shared" si="228"/>
        <v>779.56887287748009</v>
      </c>
      <c r="AD453" s="1">
        <f t="shared" si="236"/>
        <v>0.51595615458848665</v>
      </c>
      <c r="AE453" s="1">
        <f t="shared" si="229"/>
        <v>8.8609115239729475E-4</v>
      </c>
      <c r="AF453" s="1">
        <f t="shared" si="230"/>
        <v>9.9955914937621764E-6</v>
      </c>
      <c r="AG453" s="1">
        <f t="shared" si="231"/>
        <v>2.1768179933283744E-6</v>
      </c>
      <c r="AH453" s="1">
        <f t="shared" si="232"/>
        <v>4.8110052859466011E-4</v>
      </c>
      <c r="AI453" s="1">
        <f t="shared" si="233"/>
        <v>1.1033665107538207E-3</v>
      </c>
      <c r="AJ453" s="1">
        <f t="shared" si="237"/>
        <v>101.31874961333645</v>
      </c>
      <c r="AK453" s="1">
        <f t="shared" si="238"/>
        <v>11.151820773817386</v>
      </c>
      <c r="AL453" s="1">
        <f t="shared" si="239"/>
        <v>1.0252518728147555</v>
      </c>
      <c r="AM453" s="1">
        <f t="shared" si="240"/>
        <v>0.98044395021672281</v>
      </c>
      <c r="AN453" s="1">
        <f t="shared" si="241"/>
        <v>0.12570118692870366</v>
      </c>
      <c r="AO453" s="1">
        <f t="shared" si="234"/>
        <v>25.171960819999999</v>
      </c>
      <c r="AP453" s="1">
        <v>0.96809999999999996</v>
      </c>
      <c r="AQ453" s="1">
        <f t="shared" si="242"/>
        <v>3.2328994867570188E-3</v>
      </c>
      <c r="AR453" s="1">
        <f t="shared" si="243"/>
        <v>200.25237179563993</v>
      </c>
      <c r="AS453" s="1">
        <f t="shared" si="235"/>
        <v>98.185425943940601</v>
      </c>
      <c r="AT453" s="1">
        <f t="shared" si="244"/>
        <v>115.22222222222221</v>
      </c>
      <c r="AU453" s="1">
        <f t="shared" si="245"/>
        <v>218.95064087064861</v>
      </c>
      <c r="AV453" s="1">
        <f t="shared" si="246"/>
        <v>49.0927129719703</v>
      </c>
      <c r="AX453" s="1">
        <f t="shared" si="247"/>
        <v>1.9002466420789177</v>
      </c>
      <c r="AY453" s="1">
        <f t="shared" si="248"/>
        <v>0.35574308268477506</v>
      </c>
      <c r="AZ453" s="1">
        <v>0.12432479106751021</v>
      </c>
    </row>
    <row r="454" spans="1:52" x14ac:dyDescent="0.25">
      <c r="A454" s="1">
        <v>0.5</v>
      </c>
      <c r="B454" s="1">
        <v>2.1428569999999998</v>
      </c>
      <c r="C454" s="1">
        <v>20</v>
      </c>
      <c r="D454" s="1">
        <v>1.5</v>
      </c>
      <c r="E454" s="1">
        <v>100</v>
      </c>
      <c r="F454" s="1">
        <v>0.28399999999999997</v>
      </c>
      <c r="G454" s="1">
        <v>25.619172840000001</v>
      </c>
      <c r="H454" s="1">
        <v>0.64947615000000003</v>
      </c>
      <c r="I454" s="1">
        <f t="shared" si="219"/>
        <v>3.5000000000000003E-2</v>
      </c>
      <c r="J454" s="1">
        <f t="shared" si="220"/>
        <v>7.4999995E-2</v>
      </c>
      <c r="K454" s="1">
        <f t="shared" si="221"/>
        <v>0.36483313053917238</v>
      </c>
      <c r="L454" s="1">
        <f t="shared" si="222"/>
        <v>5.0000000000000001E-4</v>
      </c>
      <c r="M454" s="1">
        <f t="shared" si="223"/>
        <v>2.7777777777777776E-2</v>
      </c>
      <c r="N454" s="1">
        <v>306.05479229593186</v>
      </c>
      <c r="O454" s="1">
        <v>300.06956954138207</v>
      </c>
      <c r="P454" s="1">
        <v>1.8387165533037901</v>
      </c>
      <c r="Q454" s="1">
        <v>1.7934291095277162</v>
      </c>
      <c r="R454" s="1">
        <v>535.42016273316062</v>
      </c>
      <c r="S454" s="1">
        <v>549.84615497890002</v>
      </c>
      <c r="T454" s="1">
        <v>4148</v>
      </c>
      <c r="U454" s="1">
        <f>Condutividade!B$6</f>
        <v>6.543115377123824</v>
      </c>
      <c r="V454" s="1">
        <v>0.5</v>
      </c>
      <c r="W454" s="1">
        <f t="shared" si="224"/>
        <v>2.8871645005332482E-2</v>
      </c>
      <c r="X454" s="1">
        <f t="shared" si="225"/>
        <v>26.177554496721147</v>
      </c>
      <c r="Y454" s="1">
        <f t="shared" si="226"/>
        <v>13.791513460178859</v>
      </c>
      <c r="Z454" s="1">
        <f>[1]!HeatTransferArea(I454,J454,0.36,L454)</f>
        <v>0.55417690714810997</v>
      </c>
      <c r="AA454" s="1">
        <f>[1]!Convection(I454,M454,1000,9*10^-4,L454,0.6,0.36,7)</f>
        <v>20414.316838490533</v>
      </c>
      <c r="AB454" s="1">
        <f t="shared" si="227"/>
        <v>6.8742011917458301</v>
      </c>
      <c r="AC454" s="1">
        <f t="shared" si="228"/>
        <v>779.56887287748009</v>
      </c>
      <c r="AD454" s="1">
        <f t="shared" si="236"/>
        <v>0.34397076972565777</v>
      </c>
      <c r="AE454" s="1">
        <f t="shared" si="229"/>
        <v>5.2406076826494452E-4</v>
      </c>
      <c r="AF454" s="1">
        <f t="shared" si="230"/>
        <v>2.2490080860964896E-5</v>
      </c>
      <c r="AG454" s="1">
        <f t="shared" si="231"/>
        <v>4.897840484988843E-6</v>
      </c>
      <c r="AH454" s="1">
        <f t="shared" si="232"/>
        <v>3.2073368572977339E-4</v>
      </c>
      <c r="AI454" s="1">
        <f t="shared" si="233"/>
        <v>7.3557767383588049E-4</v>
      </c>
      <c r="AJ454" s="1">
        <f t="shared" si="237"/>
        <v>67.545833075557638</v>
      </c>
      <c r="AK454" s="1">
        <f t="shared" si="238"/>
        <v>11.151820773817386</v>
      </c>
      <c r="AL454" s="1">
        <f t="shared" si="239"/>
        <v>1.0252518728147555</v>
      </c>
      <c r="AM454" s="1">
        <f t="shared" si="240"/>
        <v>0.98044395021672281</v>
      </c>
      <c r="AN454" s="1">
        <f t="shared" si="241"/>
        <v>8.5289619328103597E-2</v>
      </c>
      <c r="AO454" s="1">
        <f t="shared" si="234"/>
        <v>25.619172840000001</v>
      </c>
      <c r="AP454" s="1">
        <v>0.97389999999999999</v>
      </c>
      <c r="AQ454" s="1">
        <f t="shared" si="242"/>
        <v>2.1621921184627252E-3</v>
      </c>
      <c r="AR454" s="1">
        <f t="shared" si="243"/>
        <v>300.37855769345992</v>
      </c>
      <c r="AS454" s="1">
        <f t="shared" si="235"/>
        <v>98.185425943940601</v>
      </c>
      <c r="AT454" s="1">
        <f t="shared" si="244"/>
        <v>115.22222222222221</v>
      </c>
      <c r="AU454" s="1">
        <f t="shared" si="245"/>
        <v>328.42596130597292</v>
      </c>
      <c r="AV454" s="1">
        <f t="shared" si="246"/>
        <v>49.0927129719703</v>
      </c>
      <c r="AX454" s="1">
        <f t="shared" si="247"/>
        <v>2.8503699631183768</v>
      </c>
      <c r="AY454" s="1">
        <f t="shared" si="248"/>
        <v>0.29106252219663392</v>
      </c>
      <c r="AZ454" s="1">
        <v>8.4355719800865661E-2</v>
      </c>
    </row>
    <row r="455" spans="1:52" x14ac:dyDescent="0.25">
      <c r="A455" s="1">
        <v>0.5</v>
      </c>
      <c r="B455" s="1">
        <v>2.8571430000000002</v>
      </c>
      <c r="C455" s="1">
        <v>20</v>
      </c>
      <c r="D455" s="1">
        <v>0.5</v>
      </c>
      <c r="E455" s="1">
        <v>100</v>
      </c>
      <c r="F455" s="1">
        <v>0.63890000000000002</v>
      </c>
      <c r="G455" s="1">
        <v>24.025635000000001</v>
      </c>
      <c r="H455" s="1">
        <v>0.86320204</v>
      </c>
      <c r="I455" s="1">
        <f t="shared" si="219"/>
        <v>3.5000000000000003E-2</v>
      </c>
      <c r="J455" s="1">
        <f t="shared" si="220"/>
        <v>0.10000000500000002</v>
      </c>
      <c r="K455" s="1">
        <f t="shared" si="221"/>
        <v>0.48644423080405397</v>
      </c>
      <c r="L455" s="1">
        <f t="shared" si="222"/>
        <v>5.0000000000000001E-4</v>
      </c>
      <c r="M455" s="1">
        <f t="shared" si="223"/>
        <v>2.7777777777777776E-2</v>
      </c>
      <c r="N455" s="1">
        <v>306.05479229593186</v>
      </c>
      <c r="O455" s="1">
        <v>300.06956954138207</v>
      </c>
      <c r="P455" s="1">
        <v>1.8387165533037901</v>
      </c>
      <c r="Q455" s="1">
        <v>1.7934291095277162</v>
      </c>
      <c r="R455" s="1">
        <v>535.42016273316062</v>
      </c>
      <c r="S455" s="1">
        <v>549.84615497890002</v>
      </c>
      <c r="T455" s="1">
        <v>4148</v>
      </c>
      <c r="U455" s="1">
        <f>Condutividade!B$6</f>
        <v>6.543115377123824</v>
      </c>
      <c r="V455" s="1">
        <v>0.5</v>
      </c>
      <c r="W455" s="1">
        <f t="shared" si="224"/>
        <v>2.8871645005332482E-2</v>
      </c>
      <c r="X455" s="1">
        <f t="shared" si="225"/>
        <v>26.177554496721147</v>
      </c>
      <c r="Y455" s="1">
        <f t="shared" si="226"/>
        <v>13.791513460178859</v>
      </c>
      <c r="Z455" s="1">
        <f>[1]!HeatTransferArea(I455,J455,0.36,L455)</f>
        <v>0.73890262906944915</v>
      </c>
      <c r="AA455" s="1">
        <f>[1]!Convection(I455,M455,1000,9*10^-4,L455,0.6,0.36,7)</f>
        <v>20414.316838490533</v>
      </c>
      <c r="AB455" s="1">
        <f t="shared" si="227"/>
        <v>6.8742011917458301</v>
      </c>
      <c r="AC455" s="1">
        <f t="shared" si="228"/>
        <v>779.56887287748009</v>
      </c>
      <c r="AD455" s="1">
        <f t="shared" si="236"/>
        <v>0.77393414159040741</v>
      </c>
      <c r="AE455" s="1">
        <f t="shared" si="229"/>
        <v>1.2790620410336739E-3</v>
      </c>
      <c r="AF455" s="1">
        <f t="shared" si="230"/>
        <v>4.4424861449187342E-6</v>
      </c>
      <c r="AG455" s="1">
        <f t="shared" si="231"/>
        <v>5.4420449833209359E-7</v>
      </c>
      <c r="AH455" s="1">
        <f t="shared" si="232"/>
        <v>5.4123796838011738E-4</v>
      </c>
      <c r="AI455" s="1">
        <f t="shared" si="233"/>
        <v>1.2412870349643701E-3</v>
      </c>
      <c r="AJ455" s="1">
        <f t="shared" si="237"/>
        <v>202.63749922667293</v>
      </c>
      <c r="AK455" s="1">
        <f t="shared" si="238"/>
        <v>11.151820773817386</v>
      </c>
      <c r="AL455" s="1">
        <f t="shared" si="239"/>
        <v>1.0252518728147555</v>
      </c>
      <c r="AM455" s="1">
        <f t="shared" si="240"/>
        <v>0.98044395021672281</v>
      </c>
      <c r="AN455" s="1">
        <f t="shared" si="241"/>
        <v>0.17996515083622466</v>
      </c>
      <c r="AO455" s="1">
        <f t="shared" si="234"/>
        <v>24.025635000000001</v>
      </c>
      <c r="AP455" s="1">
        <v>0.9597</v>
      </c>
      <c r="AQ455" s="1">
        <f t="shared" si="242"/>
        <v>6.4658555468247491E-3</v>
      </c>
      <c r="AR455" s="1">
        <f t="shared" si="243"/>
        <v>133.50159677227882</v>
      </c>
      <c r="AS455" s="1">
        <f t="shared" si="235"/>
        <v>130.91391653187699</v>
      </c>
      <c r="AT455" s="1">
        <f t="shared" si="244"/>
        <v>115.22222222222221</v>
      </c>
      <c r="AU455" s="1">
        <f t="shared" si="245"/>
        <v>145.96711094326119</v>
      </c>
      <c r="AV455" s="1">
        <f t="shared" si="246"/>
        <v>65.456958265938496</v>
      </c>
      <c r="AX455" s="1">
        <f t="shared" si="247"/>
        <v>1.2668312425162496</v>
      </c>
      <c r="AY455" s="1">
        <f t="shared" si="248"/>
        <v>0.44941837718484068</v>
      </c>
      <c r="AZ455" s="1">
        <v>0.17799457844289851</v>
      </c>
    </row>
    <row r="456" spans="1:52" x14ac:dyDescent="0.25">
      <c r="A456" s="1">
        <v>0.5</v>
      </c>
      <c r="B456" s="1">
        <v>2.8571430000000002</v>
      </c>
      <c r="C456" s="1">
        <v>20</v>
      </c>
      <c r="D456" s="1">
        <v>1</v>
      </c>
      <c r="E456" s="1">
        <v>100</v>
      </c>
      <c r="F456" s="1">
        <v>0.31950000000000001</v>
      </c>
      <c r="G456" s="1">
        <v>25.4022446</v>
      </c>
      <c r="H456" s="1">
        <v>0.86319449000000004</v>
      </c>
      <c r="I456" s="1">
        <f t="shared" si="219"/>
        <v>3.5000000000000003E-2</v>
      </c>
      <c r="J456" s="1">
        <f t="shared" si="220"/>
        <v>0.10000000500000002</v>
      </c>
      <c r="K456" s="1">
        <f t="shared" si="221"/>
        <v>0.48644423080405397</v>
      </c>
      <c r="L456" s="1">
        <f t="shared" si="222"/>
        <v>5.0000000000000001E-4</v>
      </c>
      <c r="M456" s="1">
        <f t="shared" si="223"/>
        <v>2.7777777777777776E-2</v>
      </c>
      <c r="N456" s="1">
        <v>306.05479229593186</v>
      </c>
      <c r="O456" s="1">
        <v>300.06956954138207</v>
      </c>
      <c r="P456" s="1">
        <v>1.8387165533037901</v>
      </c>
      <c r="Q456" s="1">
        <v>1.7934291095277162</v>
      </c>
      <c r="R456" s="1">
        <v>535.42016273316062</v>
      </c>
      <c r="S456" s="1">
        <v>549.84615497890002</v>
      </c>
      <c r="T456" s="1">
        <v>4148</v>
      </c>
      <c r="U456" s="1">
        <f>Condutividade!B$6</f>
        <v>6.543115377123824</v>
      </c>
      <c r="V456" s="1">
        <v>0.5</v>
      </c>
      <c r="W456" s="1">
        <f t="shared" si="224"/>
        <v>2.8871645005332482E-2</v>
      </c>
      <c r="X456" s="1">
        <f t="shared" si="225"/>
        <v>26.177554496721147</v>
      </c>
      <c r="Y456" s="1">
        <f t="shared" si="226"/>
        <v>13.791513460178859</v>
      </c>
      <c r="Z456" s="1">
        <f>[1]!HeatTransferArea(I456,J456,0.36,L456)</f>
        <v>0.73890262906944915</v>
      </c>
      <c r="AA456" s="1">
        <f>[1]!Convection(I456,M456,1000,9*10^-4,L456,0.6,0.36,7)</f>
        <v>20414.316838490533</v>
      </c>
      <c r="AB456" s="1">
        <f t="shared" si="227"/>
        <v>6.8742011917458301</v>
      </c>
      <c r="AC456" s="1">
        <f t="shared" si="228"/>
        <v>779.56887287748009</v>
      </c>
      <c r="AD456" s="1">
        <f t="shared" si="236"/>
        <v>0.3869670707952037</v>
      </c>
      <c r="AE456" s="1">
        <f t="shared" si="229"/>
        <v>5.8953102051684247E-4</v>
      </c>
      <c r="AF456" s="1">
        <f t="shared" si="230"/>
        <v>1.7769944579674937E-5</v>
      </c>
      <c r="AG456" s="1">
        <f t="shared" si="231"/>
        <v>2.1768179933283744E-6</v>
      </c>
      <c r="AH456" s="1">
        <f t="shared" si="232"/>
        <v>2.7061898419005869E-4</v>
      </c>
      <c r="AI456" s="1">
        <f t="shared" si="233"/>
        <v>6.2064351748218507E-4</v>
      </c>
      <c r="AJ456" s="1">
        <f t="shared" si="237"/>
        <v>101.31874961333646</v>
      </c>
      <c r="AK456" s="1">
        <f t="shared" si="238"/>
        <v>11.151820773817386</v>
      </c>
      <c r="AL456" s="1">
        <f t="shared" si="239"/>
        <v>1.0252518728147555</v>
      </c>
      <c r="AM456" s="1">
        <f t="shared" si="240"/>
        <v>0.98044395021672281</v>
      </c>
      <c r="AN456" s="1">
        <f t="shared" si="241"/>
        <v>9.5138354949154791E-2</v>
      </c>
      <c r="AO456" s="1">
        <f t="shared" si="234"/>
        <v>25.4022446</v>
      </c>
      <c r="AP456" s="1">
        <v>0.97829999999999995</v>
      </c>
      <c r="AQ456" s="1">
        <f t="shared" si="242"/>
        <v>3.2328994965970313E-3</v>
      </c>
      <c r="AR456" s="1">
        <f t="shared" si="243"/>
        <v>267.00319354455763</v>
      </c>
      <c r="AS456" s="1">
        <f t="shared" si="235"/>
        <v>130.91391653187699</v>
      </c>
      <c r="AT456" s="1">
        <f t="shared" si="244"/>
        <v>115.22222222222221</v>
      </c>
      <c r="AU456" s="1">
        <f t="shared" si="245"/>
        <v>291.93422188652238</v>
      </c>
      <c r="AV456" s="1">
        <f t="shared" si="246"/>
        <v>65.456958265938496</v>
      </c>
      <c r="AX456" s="1">
        <f t="shared" si="247"/>
        <v>2.5336624850324991</v>
      </c>
      <c r="AY456" s="1">
        <f t="shared" si="248"/>
        <v>0.24199451079183787</v>
      </c>
      <c r="AZ456" s="1">
        <v>9.409661428470871E-2</v>
      </c>
    </row>
    <row r="457" spans="1:52" x14ac:dyDescent="0.25">
      <c r="A457" s="1">
        <v>0.5</v>
      </c>
      <c r="B457" s="1">
        <v>2.8571430000000002</v>
      </c>
      <c r="C457" s="1">
        <v>20</v>
      </c>
      <c r="D457" s="1">
        <v>1.5</v>
      </c>
      <c r="E457" s="1">
        <v>100</v>
      </c>
      <c r="F457" s="1">
        <v>0.21299999999999999</v>
      </c>
      <c r="G457" s="1">
        <v>25.501856960000001</v>
      </c>
      <c r="H457" s="1">
        <v>0.86596830000000002</v>
      </c>
      <c r="I457" s="1">
        <f t="shared" si="219"/>
        <v>3.5000000000000003E-2</v>
      </c>
      <c r="J457" s="1">
        <f t="shared" si="220"/>
        <v>0.10000000500000002</v>
      </c>
      <c r="K457" s="1">
        <f t="shared" si="221"/>
        <v>0.48644423080405397</v>
      </c>
      <c r="L457" s="1">
        <f t="shared" si="222"/>
        <v>5.0000000000000001E-4</v>
      </c>
      <c r="M457" s="1">
        <f t="shared" si="223"/>
        <v>2.7777777777777776E-2</v>
      </c>
      <c r="N457" s="1">
        <v>306.05479229593186</v>
      </c>
      <c r="O457" s="1">
        <v>300.06956954138207</v>
      </c>
      <c r="P457" s="1">
        <v>1.8387165533037901</v>
      </c>
      <c r="Q457" s="1">
        <v>1.7934291095277162</v>
      </c>
      <c r="R457" s="1">
        <v>535.42016273316062</v>
      </c>
      <c r="S457" s="1">
        <v>549.84615497890002</v>
      </c>
      <c r="T457" s="1">
        <v>4148</v>
      </c>
      <c r="U457" s="1">
        <f>Condutividade!B$6</f>
        <v>6.543115377123824</v>
      </c>
      <c r="V457" s="1">
        <v>0.5</v>
      </c>
      <c r="W457" s="1">
        <f t="shared" si="224"/>
        <v>2.8871645005332482E-2</v>
      </c>
      <c r="X457" s="1">
        <f t="shared" si="225"/>
        <v>26.177554496721147</v>
      </c>
      <c r="Y457" s="1">
        <f t="shared" si="226"/>
        <v>13.791513460178859</v>
      </c>
      <c r="Z457" s="1">
        <f>[1]!HeatTransferArea(I457,J457,0.36,L457)</f>
        <v>0.73890262906944915</v>
      </c>
      <c r="AA457" s="1">
        <f>[1]!Convection(I457,M457,1000,9*10^-4,L457,0.6,0.36,7)</f>
        <v>20414.316838490533</v>
      </c>
      <c r="AB457" s="1">
        <f t="shared" si="227"/>
        <v>6.8742011917458301</v>
      </c>
      <c r="AC457" s="1">
        <f t="shared" si="228"/>
        <v>779.56887287748009</v>
      </c>
      <c r="AD457" s="1">
        <f t="shared" si="236"/>
        <v>0.25797804719680251</v>
      </c>
      <c r="AE457" s="1">
        <f t="shared" si="229"/>
        <v>3.9302068034460791E-4</v>
      </c>
      <c r="AF457" s="1">
        <f t="shared" si="230"/>
        <v>3.9982375304268611E-5</v>
      </c>
      <c r="AG457" s="1">
        <f t="shared" si="231"/>
        <v>4.897840484988843E-6</v>
      </c>
      <c r="AH457" s="1">
        <f t="shared" si="232"/>
        <v>1.804126561267058E-4</v>
      </c>
      <c r="AI457" s="1">
        <f t="shared" si="233"/>
        <v>4.1376234498812344E-4</v>
      </c>
      <c r="AJ457" s="1">
        <f t="shared" si="237"/>
        <v>67.545833075557638</v>
      </c>
      <c r="AK457" s="1">
        <f t="shared" si="238"/>
        <v>11.151820773817386</v>
      </c>
      <c r="AL457" s="1">
        <f t="shared" si="239"/>
        <v>1.0252518728147555</v>
      </c>
      <c r="AM457" s="1">
        <f t="shared" si="240"/>
        <v>0.98044395021672281</v>
      </c>
      <c r="AN457" s="1">
        <f t="shared" si="241"/>
        <v>6.3674286991238407E-2</v>
      </c>
      <c r="AO457" s="1">
        <f t="shared" si="234"/>
        <v>25.501856960000001</v>
      </c>
      <c r="AP457" s="1">
        <v>0.98099999999999998</v>
      </c>
      <c r="AQ457" s="1">
        <f t="shared" si="242"/>
        <v>2.1621921158918949E-3</v>
      </c>
      <c r="AR457" s="1">
        <f t="shared" si="243"/>
        <v>400.50479031683642</v>
      </c>
      <c r="AS457" s="1">
        <f t="shared" si="235"/>
        <v>130.91391653187699</v>
      </c>
      <c r="AT457" s="1">
        <f t="shared" si="244"/>
        <v>115.22222222222221</v>
      </c>
      <c r="AU457" s="1">
        <f t="shared" si="245"/>
        <v>437.90133282978354</v>
      </c>
      <c r="AV457" s="1">
        <f t="shared" si="246"/>
        <v>65.456958265938496</v>
      </c>
      <c r="AX457" s="1">
        <f t="shared" si="247"/>
        <v>3.8004937275487483</v>
      </c>
      <c r="AY457" s="1">
        <f t="shared" si="248"/>
        <v>0.21188459470253052</v>
      </c>
      <c r="AZ457" s="1">
        <v>6.2977069827100621E-2</v>
      </c>
    </row>
    <row r="458" spans="1:52" x14ac:dyDescent="0.25">
      <c r="A458" s="1">
        <v>0.5</v>
      </c>
      <c r="B458" s="1">
        <v>3.5714290000000002</v>
      </c>
      <c r="C458" s="1">
        <v>20</v>
      </c>
      <c r="D458" s="1">
        <v>0.5</v>
      </c>
      <c r="E458" s="1">
        <v>100</v>
      </c>
      <c r="F458" s="1">
        <v>0.5111</v>
      </c>
      <c r="G458" s="1">
        <v>24.634678480000002</v>
      </c>
      <c r="H458" s="1">
        <v>1.07900262</v>
      </c>
      <c r="I458" s="1">
        <f t="shared" si="219"/>
        <v>3.5000000000000003E-2</v>
      </c>
      <c r="J458" s="1">
        <f t="shared" si="220"/>
        <v>0.12500001500000002</v>
      </c>
      <c r="K458" s="1">
        <f t="shared" si="221"/>
        <v>0.60805533106893561</v>
      </c>
      <c r="L458" s="1">
        <f t="shared" si="222"/>
        <v>5.0000000000000001E-4</v>
      </c>
      <c r="M458" s="1">
        <f t="shared" si="223"/>
        <v>2.7777777777777776E-2</v>
      </c>
      <c r="N458" s="1">
        <v>306.05479229593186</v>
      </c>
      <c r="O458" s="1">
        <v>300.06956954138207</v>
      </c>
      <c r="P458" s="1">
        <v>1.8387165533037901</v>
      </c>
      <c r="Q458" s="1">
        <v>1.7934291095277162</v>
      </c>
      <c r="R458" s="1">
        <v>535.42016273316062</v>
      </c>
      <c r="S458" s="1">
        <v>549.84615497890002</v>
      </c>
      <c r="T458" s="1">
        <v>4148</v>
      </c>
      <c r="U458" s="1">
        <f>Condutividade!B$6</f>
        <v>6.543115377123824</v>
      </c>
      <c r="V458" s="1">
        <v>0.5</v>
      </c>
      <c r="W458" s="1">
        <f t="shared" si="224"/>
        <v>2.8871645005332482E-2</v>
      </c>
      <c r="X458" s="1">
        <f t="shared" si="225"/>
        <v>26.177554496721147</v>
      </c>
      <c r="Y458" s="1">
        <f t="shared" si="226"/>
        <v>13.791513460178859</v>
      </c>
      <c r="Z458" s="1">
        <f>[1]!HeatTransferArea(I458,J458,0.36,L458)</f>
        <v>0.92362835099078833</v>
      </c>
      <c r="AA458" s="1">
        <f>[1]!Convection(I458,M458,1000,9*10^-4,L458,0.6,0.36,7)</f>
        <v>20414.316838490533</v>
      </c>
      <c r="AB458" s="1">
        <f t="shared" si="227"/>
        <v>6.8742011917458301</v>
      </c>
      <c r="AC458" s="1">
        <f t="shared" si="228"/>
        <v>779.56887287748009</v>
      </c>
      <c r="AD458" s="1">
        <f t="shared" si="236"/>
        <v>0.61914726993201907</v>
      </c>
      <c r="AE458" s="1">
        <f t="shared" si="229"/>
        <v>1.043213782803698E-3</v>
      </c>
      <c r="AF458" s="1">
        <f t="shared" si="230"/>
        <v>6.9413855732293522E-6</v>
      </c>
      <c r="AG458" s="1">
        <f t="shared" si="231"/>
        <v>5.4420449833209359E-7</v>
      </c>
      <c r="AH458" s="1">
        <f t="shared" si="232"/>
        <v>3.4639225126836072E-4</v>
      </c>
      <c r="AI458" s="1">
        <f t="shared" si="233"/>
        <v>7.944235911578959E-4</v>
      </c>
      <c r="AJ458" s="1">
        <f t="shared" si="237"/>
        <v>202.6374992266729</v>
      </c>
      <c r="AK458" s="1">
        <f t="shared" si="238"/>
        <v>11.151820773817386</v>
      </c>
      <c r="AL458" s="1">
        <f t="shared" si="239"/>
        <v>1.0252518728147555</v>
      </c>
      <c r="AM458" s="1">
        <f t="shared" si="240"/>
        <v>0.98044395021672281</v>
      </c>
      <c r="AN458" s="1">
        <f t="shared" si="241"/>
        <v>0.14762176543906641</v>
      </c>
      <c r="AO458" s="1">
        <f t="shared" si="234"/>
        <v>24.634678480000002</v>
      </c>
      <c r="AP458" s="1">
        <v>0.97550000000000003</v>
      </c>
      <c r="AQ458" s="1">
        <f t="shared" si="242"/>
        <v>6.4658555136855233E-3</v>
      </c>
      <c r="AR458" s="1">
        <f t="shared" si="243"/>
        <v>166.87700764673767</v>
      </c>
      <c r="AS458" s="1">
        <f t="shared" si="235"/>
        <v>163.64240711981336</v>
      </c>
      <c r="AT458" s="1">
        <f t="shared" si="244"/>
        <v>115.22222222222221</v>
      </c>
      <c r="AU458" s="1">
        <f t="shared" si="245"/>
        <v>182.45890145119807</v>
      </c>
      <c r="AV458" s="1">
        <f t="shared" si="246"/>
        <v>81.821203559906678</v>
      </c>
      <c r="AX458" s="1">
        <f t="shared" si="247"/>
        <v>1.5835391639930403</v>
      </c>
      <c r="AY458" s="1">
        <f t="shared" si="248"/>
        <v>0.27321960895852559</v>
      </c>
      <c r="AZ458" s="1">
        <v>0.14600534484720959</v>
      </c>
    </row>
    <row r="459" spans="1:52" x14ac:dyDescent="0.25">
      <c r="A459" s="1">
        <v>0.5</v>
      </c>
      <c r="B459" s="1">
        <v>3.5714290000000002</v>
      </c>
      <c r="C459" s="1">
        <v>20</v>
      </c>
      <c r="D459" s="1">
        <v>1</v>
      </c>
      <c r="E459" s="1">
        <v>100</v>
      </c>
      <c r="F459" s="1">
        <v>0.25559999999999999</v>
      </c>
      <c r="G459" s="1">
        <v>25.279500410000001</v>
      </c>
      <c r="H459" s="1">
        <v>1.07899319</v>
      </c>
      <c r="I459" s="1">
        <f t="shared" si="219"/>
        <v>3.5000000000000003E-2</v>
      </c>
      <c r="J459" s="1">
        <f t="shared" si="220"/>
        <v>0.12500001500000002</v>
      </c>
      <c r="K459" s="1">
        <f t="shared" si="221"/>
        <v>0.60805533106893561</v>
      </c>
      <c r="L459" s="1">
        <f t="shared" si="222"/>
        <v>5.0000000000000001E-4</v>
      </c>
      <c r="M459" s="1">
        <f t="shared" si="223"/>
        <v>2.7777777777777776E-2</v>
      </c>
      <c r="N459" s="1">
        <v>306.05479229593186</v>
      </c>
      <c r="O459" s="1">
        <v>300.06956954138207</v>
      </c>
      <c r="P459" s="1">
        <v>1.8387165533037901</v>
      </c>
      <c r="Q459" s="1">
        <v>1.7934291095277162</v>
      </c>
      <c r="R459" s="1">
        <v>535.42016273316062</v>
      </c>
      <c r="S459" s="1">
        <v>549.84615497890002</v>
      </c>
      <c r="T459" s="1">
        <v>4148</v>
      </c>
      <c r="U459" s="1">
        <f>Condutividade!B$6</f>
        <v>6.543115377123824</v>
      </c>
      <c r="V459" s="1">
        <v>0.5</v>
      </c>
      <c r="W459" s="1">
        <f t="shared" si="224"/>
        <v>2.8871645005332482E-2</v>
      </c>
      <c r="X459" s="1">
        <f t="shared" si="225"/>
        <v>26.177554496721147</v>
      </c>
      <c r="Y459" s="1">
        <f t="shared" si="226"/>
        <v>13.791513460178859</v>
      </c>
      <c r="Z459" s="1">
        <f>[1]!HeatTransferArea(I459,J459,0.36,L459)</f>
        <v>0.92362835099078833</v>
      </c>
      <c r="AA459" s="1">
        <f>[1]!Convection(I459,M459,1000,9*10^-4,L459,0.6,0.36,7)</f>
        <v>20414.316838490533</v>
      </c>
      <c r="AB459" s="1">
        <f t="shared" si="227"/>
        <v>6.8742011917458301</v>
      </c>
      <c r="AC459" s="1">
        <f t="shared" si="228"/>
        <v>779.56887287748009</v>
      </c>
      <c r="AD459" s="1">
        <f t="shared" si="236"/>
        <v>0.30957363496600954</v>
      </c>
      <c r="AE459" s="1">
        <f t="shared" si="229"/>
        <v>4.7160689140185452E-4</v>
      </c>
      <c r="AF459" s="1">
        <f t="shared" si="230"/>
        <v>2.7765542292917409E-5</v>
      </c>
      <c r="AG459" s="1">
        <f t="shared" si="231"/>
        <v>2.1768179933283744E-6</v>
      </c>
      <c r="AH459" s="1">
        <f t="shared" si="232"/>
        <v>1.7319612563418036E-4</v>
      </c>
      <c r="AI459" s="1">
        <f t="shared" si="233"/>
        <v>3.9721179557894795E-4</v>
      </c>
      <c r="AJ459" s="1">
        <f t="shared" si="237"/>
        <v>101.31874961333645</v>
      </c>
      <c r="AK459" s="1">
        <f t="shared" si="238"/>
        <v>11.151820773817386</v>
      </c>
      <c r="AL459" s="1">
        <f t="shared" si="239"/>
        <v>1.0252518728147555</v>
      </c>
      <c r="AM459" s="1">
        <f t="shared" si="240"/>
        <v>0.98044395021672281</v>
      </c>
      <c r="AN459" s="1">
        <f t="shared" si="241"/>
        <v>7.574291020220783E-2</v>
      </c>
      <c r="AO459" s="1">
        <f t="shared" si="234"/>
        <v>25.279500410000001</v>
      </c>
      <c r="AP459" s="1">
        <v>0.9839</v>
      </c>
      <c r="AQ459" s="1">
        <f t="shared" si="242"/>
        <v>3.2328995025010373E-3</v>
      </c>
      <c r="AR459" s="1">
        <f t="shared" si="243"/>
        <v>333.75401529347533</v>
      </c>
      <c r="AS459" s="1">
        <f t="shared" si="235"/>
        <v>163.64240711981336</v>
      </c>
      <c r="AT459" s="1">
        <f t="shared" si="244"/>
        <v>115.22222222222221</v>
      </c>
      <c r="AU459" s="1">
        <f t="shared" si="245"/>
        <v>364.91780290239615</v>
      </c>
      <c r="AV459" s="1">
        <f t="shared" si="246"/>
        <v>81.821203559906678</v>
      </c>
      <c r="AX459" s="1">
        <f t="shared" si="247"/>
        <v>3.1670783279860806</v>
      </c>
      <c r="AY459" s="1">
        <f t="shared" si="248"/>
        <v>0.17954431445845995</v>
      </c>
      <c r="AZ459" s="1">
        <v>7.491354469926953E-2</v>
      </c>
    </row>
    <row r="460" spans="1:52" x14ac:dyDescent="0.25">
      <c r="A460" s="1">
        <v>0.5</v>
      </c>
      <c r="B460" s="1">
        <v>3.5714290000000002</v>
      </c>
      <c r="C460" s="1">
        <v>20</v>
      </c>
      <c r="D460" s="1">
        <v>1.5</v>
      </c>
      <c r="E460" s="1">
        <v>100</v>
      </c>
      <c r="F460" s="1">
        <v>0.1704</v>
      </c>
      <c r="G460" s="1">
        <v>25.25314345</v>
      </c>
      <c r="H460" s="1">
        <v>1.0824604499999999</v>
      </c>
      <c r="I460" s="1">
        <f t="shared" si="219"/>
        <v>3.5000000000000003E-2</v>
      </c>
      <c r="J460" s="1">
        <f t="shared" si="220"/>
        <v>0.12500001500000002</v>
      </c>
      <c r="K460" s="1">
        <f t="shared" si="221"/>
        <v>0.60805533106893561</v>
      </c>
      <c r="L460" s="1">
        <f t="shared" si="222"/>
        <v>5.0000000000000001E-4</v>
      </c>
      <c r="M460" s="1">
        <f t="shared" si="223"/>
        <v>2.7777777777777776E-2</v>
      </c>
      <c r="N460" s="1">
        <v>306.05479229593186</v>
      </c>
      <c r="O460" s="1">
        <v>300.06956954138207</v>
      </c>
      <c r="P460" s="1">
        <v>1.8387165533037901</v>
      </c>
      <c r="Q460" s="1">
        <v>1.7934291095277162</v>
      </c>
      <c r="R460" s="1">
        <v>535.42016273316062</v>
      </c>
      <c r="S460" s="1">
        <v>549.84615497890002</v>
      </c>
      <c r="T460" s="1">
        <v>4148</v>
      </c>
      <c r="U460" s="1">
        <f>Condutividade!B$6</f>
        <v>6.543115377123824</v>
      </c>
      <c r="V460" s="1">
        <v>0.5</v>
      </c>
      <c r="W460" s="1">
        <f t="shared" si="224"/>
        <v>2.8871645005332482E-2</v>
      </c>
      <c r="X460" s="1">
        <f t="shared" si="225"/>
        <v>26.177554496721147</v>
      </c>
      <c r="Y460" s="1">
        <f t="shared" si="226"/>
        <v>13.791513460178859</v>
      </c>
      <c r="Z460" s="1">
        <f>[1]!HeatTransferArea(I460,J460,0.36,L460)</f>
        <v>0.92362835099078833</v>
      </c>
      <c r="AA460" s="1">
        <f>[1]!Convection(I460,M460,1000,9*10^-4,L460,0.6,0.36,7)</f>
        <v>20414.316838490533</v>
      </c>
      <c r="AB460" s="1">
        <f t="shared" si="227"/>
        <v>6.8742011917458301</v>
      </c>
      <c r="AC460" s="1">
        <f t="shared" si="228"/>
        <v>779.56887287748009</v>
      </c>
      <c r="AD460" s="1">
        <f t="shared" si="236"/>
        <v>0.20638242331067308</v>
      </c>
      <c r="AE460" s="1">
        <f t="shared" si="229"/>
        <v>3.1440459426793077E-4</v>
      </c>
      <c r="AF460" s="1">
        <f t="shared" si="230"/>
        <v>6.2472470159064168E-5</v>
      </c>
      <c r="AG460" s="1">
        <f t="shared" si="231"/>
        <v>4.897840484988843E-6</v>
      </c>
      <c r="AH460" s="1">
        <f t="shared" si="232"/>
        <v>1.1546408375612022E-4</v>
      </c>
      <c r="AI460" s="1">
        <f t="shared" si="233"/>
        <v>2.648078637192986E-4</v>
      </c>
      <c r="AJ460" s="1">
        <f t="shared" si="237"/>
        <v>67.545833075557624</v>
      </c>
      <c r="AK460" s="1">
        <f t="shared" si="238"/>
        <v>11.151820773817386</v>
      </c>
      <c r="AL460" s="1">
        <f t="shared" si="239"/>
        <v>1.0252518728147555</v>
      </c>
      <c r="AM460" s="1">
        <f t="shared" si="240"/>
        <v>0.98044395021672281</v>
      </c>
      <c r="AN460" s="1">
        <f t="shared" si="241"/>
        <v>5.0442625991669349E-2</v>
      </c>
      <c r="AO460" s="1">
        <f t="shared" si="234"/>
        <v>25.25314345</v>
      </c>
      <c r="AP460" s="1">
        <v>0.98560000000000003</v>
      </c>
      <c r="AQ460" s="1">
        <f t="shared" si="242"/>
        <v>2.1621921143493957E-3</v>
      </c>
      <c r="AR460" s="1">
        <f t="shared" si="243"/>
        <v>500.63102294021303</v>
      </c>
      <c r="AS460" s="1">
        <f t="shared" si="235"/>
        <v>163.64240711981336</v>
      </c>
      <c r="AT460" s="1">
        <f t="shared" si="244"/>
        <v>115.22222222222221</v>
      </c>
      <c r="AU460" s="1">
        <f t="shared" si="245"/>
        <v>547.37670435359428</v>
      </c>
      <c r="AV460" s="1">
        <f t="shared" si="246"/>
        <v>81.821203559906678</v>
      </c>
      <c r="AX460" s="1">
        <f t="shared" si="247"/>
        <v>4.7506174919791215</v>
      </c>
      <c r="AY460" s="1">
        <f t="shared" si="248"/>
        <v>0.16058621914297</v>
      </c>
      <c r="AZ460" s="1">
        <v>4.9890292132785077E-2</v>
      </c>
    </row>
    <row r="461" spans="1:52" x14ac:dyDescent="0.25">
      <c r="A461" s="1">
        <v>0.3</v>
      </c>
      <c r="B461" s="1">
        <v>2.1428569999999998</v>
      </c>
      <c r="C461" s="1">
        <v>20</v>
      </c>
      <c r="D461" s="1">
        <v>0.5</v>
      </c>
      <c r="E461" s="1">
        <v>125</v>
      </c>
      <c r="F461" s="1">
        <v>1.0649</v>
      </c>
      <c r="G461" s="1">
        <v>25.269568289999999</v>
      </c>
      <c r="H461" s="1">
        <v>2.72476151</v>
      </c>
      <c r="I461" s="1">
        <f t="shared" si="219"/>
        <v>3.5000000000000003E-2</v>
      </c>
      <c r="J461" s="1">
        <f t="shared" si="220"/>
        <v>7.4999995E-2</v>
      </c>
      <c r="K461" s="1">
        <f t="shared" si="221"/>
        <v>0.36483313053917238</v>
      </c>
      <c r="L461" s="1">
        <f t="shared" si="222"/>
        <v>2.9999999999999997E-4</v>
      </c>
      <c r="M461" s="1">
        <f t="shared" si="223"/>
        <v>3.4722222222222224E-2</v>
      </c>
      <c r="N461" s="1">
        <v>306.05479229593186</v>
      </c>
      <c r="O461" s="1">
        <v>300.06956954138207</v>
      </c>
      <c r="P461" s="1">
        <v>1.8387165533037901</v>
      </c>
      <c r="Q461" s="1">
        <v>1.7934291095277162</v>
      </c>
      <c r="R461" s="1">
        <v>535.42016273316062</v>
      </c>
      <c r="S461" s="1">
        <v>549.84615497890002</v>
      </c>
      <c r="T461" s="1">
        <v>4148</v>
      </c>
      <c r="U461" s="1">
        <f>Condutividade!B$6</f>
        <v>6.543115377123824</v>
      </c>
      <c r="V461" s="1">
        <v>0.5</v>
      </c>
      <c r="W461" s="1">
        <f t="shared" si="224"/>
        <v>3.6089556256665607E-2</v>
      </c>
      <c r="X461" s="1">
        <f t="shared" si="225"/>
        <v>19.633165872540864</v>
      </c>
      <c r="Y461" s="1">
        <f t="shared" si="226"/>
        <v>11.43553355547396</v>
      </c>
      <c r="Z461" s="1">
        <f>[1]!HeatTransferArea(I461,J461,0.36,L461)</f>
        <v>0.92362817858018342</v>
      </c>
      <c r="AA461" s="1">
        <f>[1]!Convection(I461,M461,1000,9*10^-4,L461,0.6,0.36,7)</f>
        <v>33773.470677395402</v>
      </c>
      <c r="AB461" s="1">
        <f t="shared" si="227"/>
        <v>5.1556508938093728</v>
      </c>
      <c r="AC461" s="1">
        <f t="shared" si="228"/>
        <v>1035.1460701514989</v>
      </c>
      <c r="AD461" s="1">
        <f t="shared" si="236"/>
        <v>1.2898903864712168</v>
      </c>
      <c r="AE461" s="1">
        <f t="shared" si="229"/>
        <v>2.0652278809931701E-3</v>
      </c>
      <c r="AF461" s="1">
        <f t="shared" si="230"/>
        <v>2.4988978734405441E-6</v>
      </c>
      <c r="AG461" s="1">
        <f t="shared" si="231"/>
        <v>5.4420449833209359E-7</v>
      </c>
      <c r="AH461" s="1">
        <f t="shared" si="232"/>
        <v>9.6220105718932021E-4</v>
      </c>
      <c r="AI461" s="1">
        <f t="shared" si="233"/>
        <v>1.6653896054785382E-3</v>
      </c>
      <c r="AJ461" s="1">
        <f t="shared" si="237"/>
        <v>558.7395431367936</v>
      </c>
      <c r="AK461" s="1">
        <f t="shared" si="238"/>
        <v>11.151820773817386</v>
      </c>
      <c r="AL461" s="1">
        <f t="shared" si="239"/>
        <v>1.0252518728147555</v>
      </c>
      <c r="AM461" s="1">
        <f t="shared" si="240"/>
        <v>0.98044395021672281</v>
      </c>
      <c r="AN461" s="1">
        <f t="shared" si="241"/>
        <v>0.25237721844101713</v>
      </c>
      <c r="AO461" s="1">
        <f t="shared" si="234"/>
        <v>25.269568289999999</v>
      </c>
      <c r="AP461" s="1">
        <v>0.76060000000000005</v>
      </c>
      <c r="AQ461" s="1">
        <f t="shared" si="242"/>
        <v>2.7213275783626208E-2</v>
      </c>
      <c r="AR461" s="1">
        <f t="shared" si="243"/>
        <v>100.12618589781997</v>
      </c>
      <c r="AS461" s="1">
        <f t="shared" si="235"/>
        <v>216.58411792080659</v>
      </c>
      <c r="AT461" s="1">
        <f t="shared" si="244"/>
        <v>144.02777777777777</v>
      </c>
      <c r="AU461" s="1">
        <f t="shared" si="245"/>
        <v>109.47532043532431</v>
      </c>
      <c r="AV461" s="1">
        <f t="shared" si="246"/>
        <v>108.2920589604033</v>
      </c>
      <c r="AX461" s="1">
        <f t="shared" si="247"/>
        <v>0.76009865683156708</v>
      </c>
      <c r="AY461" s="1">
        <f t="shared" si="248"/>
        <v>2.6697458932518816</v>
      </c>
      <c r="AZ461" s="1">
        <v>0.24961375241966005</v>
      </c>
    </row>
    <row r="462" spans="1:52" x14ac:dyDescent="0.25">
      <c r="A462" s="1">
        <v>0.3</v>
      </c>
      <c r="B462" s="1">
        <v>2.1428569999999998</v>
      </c>
      <c r="C462" s="1">
        <v>20</v>
      </c>
      <c r="D462" s="1">
        <v>1</v>
      </c>
      <c r="E462" s="1">
        <v>125</v>
      </c>
      <c r="F462" s="1">
        <v>0.53239999999999998</v>
      </c>
      <c r="G462" s="1">
        <v>32.168457770000003</v>
      </c>
      <c r="H462" s="1">
        <v>2.72469735</v>
      </c>
      <c r="I462" s="1">
        <f t="shared" si="219"/>
        <v>3.5000000000000003E-2</v>
      </c>
      <c r="J462" s="1">
        <f t="shared" si="220"/>
        <v>7.4999995E-2</v>
      </c>
      <c r="K462" s="1">
        <f t="shared" si="221"/>
        <v>0.36483313053917238</v>
      </c>
      <c r="L462" s="1">
        <f t="shared" si="222"/>
        <v>2.9999999999999997E-4</v>
      </c>
      <c r="M462" s="1">
        <f t="shared" si="223"/>
        <v>3.4722222222222224E-2</v>
      </c>
      <c r="N462" s="1">
        <v>306.05479229593186</v>
      </c>
      <c r="O462" s="1">
        <v>300.06956954138207</v>
      </c>
      <c r="P462" s="1">
        <v>1.8387165533037901</v>
      </c>
      <c r="Q462" s="1">
        <v>1.7934291095277162</v>
      </c>
      <c r="R462" s="1">
        <v>535.42016273316062</v>
      </c>
      <c r="S462" s="1">
        <v>549.84615497890002</v>
      </c>
      <c r="T462" s="1">
        <v>4148</v>
      </c>
      <c r="U462" s="1">
        <f>Condutividade!B$6</f>
        <v>6.543115377123824</v>
      </c>
      <c r="V462" s="1">
        <v>0.5</v>
      </c>
      <c r="W462" s="1">
        <f t="shared" si="224"/>
        <v>3.6089556256665607E-2</v>
      </c>
      <c r="X462" s="1">
        <f t="shared" si="225"/>
        <v>19.633165872540864</v>
      </c>
      <c r="Y462" s="1">
        <f t="shared" si="226"/>
        <v>11.43553355547396</v>
      </c>
      <c r="Z462" s="1">
        <f>[1]!HeatTransferArea(I462,J462,0.36,L462)</f>
        <v>0.92362817858018342</v>
      </c>
      <c r="AA462" s="1">
        <f>[1]!Convection(I462,M462,1000,9*10^-4,L462,0.6,0.36,7)</f>
        <v>33773.470677395402</v>
      </c>
      <c r="AB462" s="1">
        <f t="shared" si="227"/>
        <v>5.1556508938093728</v>
      </c>
      <c r="AC462" s="1">
        <f t="shared" si="228"/>
        <v>1035.1460701514989</v>
      </c>
      <c r="AD462" s="1">
        <f t="shared" si="236"/>
        <v>0.64494519323560839</v>
      </c>
      <c r="AE462" s="1">
        <f t="shared" si="229"/>
        <v>1.0826139404965796E-3</v>
      </c>
      <c r="AF462" s="1">
        <f t="shared" si="230"/>
        <v>9.9955914937621764E-6</v>
      </c>
      <c r="AG462" s="1">
        <f t="shared" si="231"/>
        <v>2.1768179933283744E-6</v>
      </c>
      <c r="AH462" s="1">
        <f t="shared" si="232"/>
        <v>4.8110052859466011E-4</v>
      </c>
      <c r="AI462" s="1">
        <f t="shared" si="233"/>
        <v>8.3269480273926908E-4</v>
      </c>
      <c r="AJ462" s="1">
        <f t="shared" si="237"/>
        <v>279.3697715683968</v>
      </c>
      <c r="AK462" s="1">
        <f t="shared" si="238"/>
        <v>11.151820773817386</v>
      </c>
      <c r="AL462" s="1">
        <f t="shared" si="239"/>
        <v>1.0252518728147555</v>
      </c>
      <c r="AM462" s="1">
        <f t="shared" si="240"/>
        <v>0.98044395021672281</v>
      </c>
      <c r="AN462" s="1">
        <f t="shared" si="241"/>
        <v>0.16063958434823594</v>
      </c>
      <c r="AO462" s="1">
        <f t="shared" si="234"/>
        <v>32.168457770000003</v>
      </c>
      <c r="AP462" s="1">
        <v>0.97960000000000003</v>
      </c>
      <c r="AQ462" s="1">
        <f t="shared" si="242"/>
        <v>1.3606317496107303E-2</v>
      </c>
      <c r="AR462" s="1">
        <f t="shared" si="243"/>
        <v>200.25237179563993</v>
      </c>
      <c r="AS462" s="1">
        <f t="shared" si="235"/>
        <v>216.58411792080659</v>
      </c>
      <c r="AT462" s="1">
        <f t="shared" si="244"/>
        <v>144.02777777777777</v>
      </c>
      <c r="AU462" s="1">
        <f t="shared" si="245"/>
        <v>218.95064087064861</v>
      </c>
      <c r="AV462" s="1">
        <f t="shared" si="246"/>
        <v>108.2920589604033</v>
      </c>
      <c r="AX462" s="1">
        <f t="shared" si="247"/>
        <v>1.5201973136631342</v>
      </c>
      <c r="AY462" s="1">
        <f t="shared" si="248"/>
        <v>0.22749714378587438</v>
      </c>
      <c r="AZ462" s="1">
        <v>0.15888062196734645</v>
      </c>
    </row>
    <row r="463" spans="1:52" x14ac:dyDescent="0.25">
      <c r="A463" s="1">
        <v>0.3</v>
      </c>
      <c r="B463" s="1">
        <v>2.1428569999999998</v>
      </c>
      <c r="C463" s="1">
        <v>20</v>
      </c>
      <c r="D463" s="1">
        <v>1.5</v>
      </c>
      <c r="E463" s="1">
        <v>125</v>
      </c>
      <c r="F463" s="1">
        <v>0.35499999999999998</v>
      </c>
      <c r="G463" s="1">
        <v>32.882551100000001</v>
      </c>
      <c r="H463" s="1">
        <v>2.7331208199999999</v>
      </c>
      <c r="I463" s="1">
        <f t="shared" si="219"/>
        <v>3.5000000000000003E-2</v>
      </c>
      <c r="J463" s="1">
        <f t="shared" si="220"/>
        <v>7.4999995E-2</v>
      </c>
      <c r="K463" s="1">
        <f t="shared" si="221"/>
        <v>0.36483313053917238</v>
      </c>
      <c r="L463" s="1">
        <f t="shared" si="222"/>
        <v>2.9999999999999997E-4</v>
      </c>
      <c r="M463" s="1">
        <f t="shared" si="223"/>
        <v>3.4722222222222224E-2</v>
      </c>
      <c r="N463" s="1">
        <v>306.05479229593186</v>
      </c>
      <c r="O463" s="1">
        <v>300.06956954138207</v>
      </c>
      <c r="P463" s="1">
        <v>1.8387165533037901</v>
      </c>
      <c r="Q463" s="1">
        <v>1.7934291095277162</v>
      </c>
      <c r="R463" s="1">
        <v>535.42016273316062</v>
      </c>
      <c r="S463" s="1">
        <v>549.84615497890002</v>
      </c>
      <c r="T463" s="1">
        <v>4148</v>
      </c>
      <c r="U463" s="1">
        <f>Condutividade!B$6</f>
        <v>6.543115377123824</v>
      </c>
      <c r="V463" s="1">
        <v>0.5</v>
      </c>
      <c r="W463" s="1">
        <f t="shared" si="224"/>
        <v>3.6089556256665607E-2</v>
      </c>
      <c r="X463" s="1">
        <f t="shared" si="225"/>
        <v>19.633165872540864</v>
      </c>
      <c r="Y463" s="1">
        <f t="shared" si="226"/>
        <v>11.43553355547396</v>
      </c>
      <c r="Z463" s="1">
        <f>[1]!HeatTransferArea(I463,J463,0.36,L463)</f>
        <v>0.92362817858018342</v>
      </c>
      <c r="AA463" s="1">
        <f>[1]!Convection(I463,M463,1000,9*10^-4,L463,0.6,0.36,7)</f>
        <v>33773.470677395402</v>
      </c>
      <c r="AB463" s="1">
        <f t="shared" si="227"/>
        <v>5.1556508938093728</v>
      </c>
      <c r="AC463" s="1">
        <f t="shared" si="228"/>
        <v>1035.1460701514989</v>
      </c>
      <c r="AD463" s="1">
        <f t="shared" si="236"/>
        <v>0.42996346215707226</v>
      </c>
      <c r="AE463" s="1">
        <f t="shared" si="229"/>
        <v>6.550759603311529E-4</v>
      </c>
      <c r="AF463" s="1">
        <f t="shared" si="230"/>
        <v>2.2490080860964896E-5</v>
      </c>
      <c r="AG463" s="1">
        <f t="shared" si="231"/>
        <v>4.897840484988843E-6</v>
      </c>
      <c r="AH463" s="1">
        <f t="shared" si="232"/>
        <v>3.2073368572977339E-4</v>
      </c>
      <c r="AI463" s="1">
        <f t="shared" si="233"/>
        <v>5.5512986849284613E-4</v>
      </c>
      <c r="AJ463" s="1">
        <f t="shared" si="237"/>
        <v>186.24651437893121</v>
      </c>
      <c r="AK463" s="1">
        <f t="shared" si="238"/>
        <v>11.151820773817386</v>
      </c>
      <c r="AL463" s="1">
        <f t="shared" si="239"/>
        <v>1.0252518728147555</v>
      </c>
      <c r="AM463" s="1">
        <f t="shared" si="240"/>
        <v>0.98044395021672281</v>
      </c>
      <c r="AN463" s="1">
        <f t="shared" si="241"/>
        <v>0.10947036750058922</v>
      </c>
      <c r="AO463" s="1">
        <f t="shared" si="234"/>
        <v>32.882551100000001</v>
      </c>
      <c r="AP463" s="1">
        <v>0.98560000000000003</v>
      </c>
      <c r="AQ463" s="1">
        <f t="shared" si="242"/>
        <v>9.0989211779530007E-3</v>
      </c>
      <c r="AR463" s="1">
        <f t="shared" si="243"/>
        <v>300.37855769345992</v>
      </c>
      <c r="AS463" s="1">
        <f t="shared" si="235"/>
        <v>216.58411792080659</v>
      </c>
      <c r="AT463" s="1">
        <f t="shared" si="244"/>
        <v>144.02777777777777</v>
      </c>
      <c r="AU463" s="1">
        <f t="shared" si="245"/>
        <v>328.42596130597292</v>
      </c>
      <c r="AV463" s="1">
        <f t="shared" si="246"/>
        <v>108.2920589604033</v>
      </c>
      <c r="AX463" s="1">
        <f t="shared" si="247"/>
        <v>2.2802959704947012</v>
      </c>
      <c r="AY463" s="1">
        <f t="shared" si="248"/>
        <v>0.16058621914297</v>
      </c>
      <c r="AZ463" s="1">
        <v>0.10827169496270304</v>
      </c>
    </row>
    <row r="464" spans="1:52" x14ac:dyDescent="0.25">
      <c r="A464" s="1">
        <v>0.3</v>
      </c>
      <c r="B464" s="1">
        <v>2.8571430000000002</v>
      </c>
      <c r="C464" s="1">
        <v>20</v>
      </c>
      <c r="D464" s="1">
        <v>0.5</v>
      </c>
      <c r="E464" s="1">
        <v>125</v>
      </c>
      <c r="F464" s="1">
        <v>0.79859999999999998</v>
      </c>
      <c r="G464" s="1">
        <v>29.549427179999999</v>
      </c>
      <c r="H464" s="1">
        <v>3.63301578</v>
      </c>
      <c r="I464" s="1">
        <f t="shared" si="219"/>
        <v>3.5000000000000003E-2</v>
      </c>
      <c r="J464" s="1">
        <f t="shared" si="220"/>
        <v>0.10000000500000002</v>
      </c>
      <c r="K464" s="1">
        <f t="shared" si="221"/>
        <v>0.48644423080405397</v>
      </c>
      <c r="L464" s="1">
        <f t="shared" si="222"/>
        <v>2.9999999999999997E-4</v>
      </c>
      <c r="M464" s="1">
        <f t="shared" si="223"/>
        <v>3.4722222222222224E-2</v>
      </c>
      <c r="N464" s="1">
        <v>306.05479229593186</v>
      </c>
      <c r="O464" s="1">
        <v>300.06956954138207</v>
      </c>
      <c r="P464" s="1">
        <v>1.8387165533037901</v>
      </c>
      <c r="Q464" s="1">
        <v>1.7934291095277162</v>
      </c>
      <c r="R464" s="1">
        <v>535.42016273316062</v>
      </c>
      <c r="S464" s="1">
        <v>549.84615497890002</v>
      </c>
      <c r="T464" s="1">
        <v>4148</v>
      </c>
      <c r="U464" s="1">
        <f>Condutividade!B$6</f>
        <v>6.543115377123824</v>
      </c>
      <c r="V464" s="1">
        <v>0.5</v>
      </c>
      <c r="W464" s="1">
        <f t="shared" si="224"/>
        <v>3.6089556256665607E-2</v>
      </c>
      <c r="X464" s="1">
        <f t="shared" si="225"/>
        <v>19.633165872540864</v>
      </c>
      <c r="Y464" s="1">
        <f t="shared" si="226"/>
        <v>11.43553355547396</v>
      </c>
      <c r="Z464" s="1">
        <f>[1]!HeatTransferArea(I464,J464,0.36,L464)</f>
        <v>1.2315043817824154</v>
      </c>
      <c r="AA464" s="1">
        <f>[1]!Convection(I464,M464,1000,9*10^-4,L464,0.6,0.36,7)</f>
        <v>33773.470677395402</v>
      </c>
      <c r="AB464" s="1">
        <f t="shared" si="227"/>
        <v>5.1556508938093728</v>
      </c>
      <c r="AC464" s="1">
        <f t="shared" si="228"/>
        <v>1035.1460701514989</v>
      </c>
      <c r="AD464" s="1">
        <f t="shared" si="236"/>
        <v>0.96741767698800929</v>
      </c>
      <c r="AE464" s="1">
        <f t="shared" si="229"/>
        <v>1.6238275512922007E-3</v>
      </c>
      <c r="AF464" s="1">
        <f t="shared" si="230"/>
        <v>4.4424861449187342E-6</v>
      </c>
      <c r="AG464" s="1">
        <f t="shared" si="231"/>
        <v>5.4420449833209359E-7</v>
      </c>
      <c r="AH464" s="1">
        <f t="shared" si="232"/>
        <v>5.4123796838011738E-4</v>
      </c>
      <c r="AI464" s="1">
        <f t="shared" si="233"/>
        <v>9.3678143449931546E-4</v>
      </c>
      <c r="AJ464" s="1">
        <f t="shared" si="237"/>
        <v>558.7395431367936</v>
      </c>
      <c r="AK464" s="1">
        <f t="shared" si="238"/>
        <v>11.151820773817386</v>
      </c>
      <c r="AL464" s="1">
        <f t="shared" si="239"/>
        <v>1.0252518728147555</v>
      </c>
      <c r="AM464" s="1">
        <f t="shared" si="240"/>
        <v>0.98044395021672281</v>
      </c>
      <c r="AN464" s="1">
        <f t="shared" si="241"/>
        <v>0.22134137639120616</v>
      </c>
      <c r="AO464" s="1">
        <f t="shared" si="234"/>
        <v>29.549427179999999</v>
      </c>
      <c r="AP464" s="1">
        <v>0.95150000000000001</v>
      </c>
      <c r="AQ464" s="1">
        <f t="shared" si="242"/>
        <v>2.7213275854647938E-2</v>
      </c>
      <c r="AR464" s="1">
        <f t="shared" si="243"/>
        <v>133.50159677227882</v>
      </c>
      <c r="AS464" s="1">
        <f t="shared" si="235"/>
        <v>288.77885758527384</v>
      </c>
      <c r="AT464" s="1">
        <f t="shared" si="244"/>
        <v>144.02777777777777</v>
      </c>
      <c r="AU464" s="1">
        <f t="shared" si="245"/>
        <v>145.96711094326119</v>
      </c>
      <c r="AV464" s="1">
        <f t="shared" si="246"/>
        <v>144.38942879263692</v>
      </c>
      <c r="AX464" s="1">
        <f t="shared" si="247"/>
        <v>1.0134649940129996</v>
      </c>
      <c r="AY464" s="1">
        <f t="shared" si="248"/>
        <v>0.54086330753014311</v>
      </c>
      <c r="AZ464" s="1">
        <v>0.21891774490594013</v>
      </c>
    </row>
    <row r="465" spans="1:52" x14ac:dyDescent="0.25">
      <c r="A465" s="1">
        <v>0.3</v>
      </c>
      <c r="B465" s="1">
        <v>2.8571430000000002</v>
      </c>
      <c r="C465" s="1">
        <v>20</v>
      </c>
      <c r="D465" s="1">
        <v>1</v>
      </c>
      <c r="E465" s="1">
        <v>125</v>
      </c>
      <c r="F465" s="1">
        <v>0.39929999999999999</v>
      </c>
      <c r="G465" s="1">
        <v>31.881101610000002</v>
      </c>
      <c r="H465" s="1">
        <v>3.63293022</v>
      </c>
      <c r="I465" s="1">
        <f t="shared" si="219"/>
        <v>3.5000000000000003E-2</v>
      </c>
      <c r="J465" s="1">
        <f t="shared" si="220"/>
        <v>0.10000000500000002</v>
      </c>
      <c r="K465" s="1">
        <f t="shared" si="221"/>
        <v>0.48644423080405397</v>
      </c>
      <c r="L465" s="1">
        <f t="shared" si="222"/>
        <v>2.9999999999999997E-4</v>
      </c>
      <c r="M465" s="1">
        <f t="shared" si="223"/>
        <v>3.4722222222222224E-2</v>
      </c>
      <c r="N465" s="1">
        <v>306.05479229593186</v>
      </c>
      <c r="O465" s="1">
        <v>300.06956954138207</v>
      </c>
      <c r="P465" s="1">
        <v>1.8387165533037901</v>
      </c>
      <c r="Q465" s="1">
        <v>1.7934291095277162</v>
      </c>
      <c r="R465" s="1">
        <v>535.42016273316062</v>
      </c>
      <c r="S465" s="1">
        <v>549.84615497890002</v>
      </c>
      <c r="T465" s="1">
        <v>4148</v>
      </c>
      <c r="U465" s="1">
        <f>Condutividade!B$6</f>
        <v>6.543115377123824</v>
      </c>
      <c r="V465" s="1">
        <v>0.5</v>
      </c>
      <c r="W465" s="1">
        <f t="shared" si="224"/>
        <v>3.6089556256665607E-2</v>
      </c>
      <c r="X465" s="1">
        <f t="shared" si="225"/>
        <v>19.633165872540864</v>
      </c>
      <c r="Y465" s="1">
        <f t="shared" si="226"/>
        <v>11.43553355547396</v>
      </c>
      <c r="Z465" s="1">
        <f>[1]!HeatTransferArea(I465,J465,0.36,L465)</f>
        <v>1.2315043817824154</v>
      </c>
      <c r="AA465" s="1">
        <f>[1]!Convection(I465,M465,1000,9*10^-4,L465,0.6,0.36,7)</f>
        <v>33773.470677395402</v>
      </c>
      <c r="AB465" s="1">
        <f t="shared" si="227"/>
        <v>5.1556508938093728</v>
      </c>
      <c r="AC465" s="1">
        <f t="shared" si="228"/>
        <v>1035.1460701514989</v>
      </c>
      <c r="AD465" s="1">
        <f t="shared" si="236"/>
        <v>0.48370883849400464</v>
      </c>
      <c r="AE465" s="1">
        <f t="shared" si="229"/>
        <v>8.1191377564610034E-4</v>
      </c>
      <c r="AF465" s="1">
        <f t="shared" si="230"/>
        <v>1.7769944579674937E-5</v>
      </c>
      <c r="AG465" s="1">
        <f t="shared" si="231"/>
        <v>2.1768179933283744E-6</v>
      </c>
      <c r="AH465" s="1">
        <f t="shared" si="232"/>
        <v>2.7061898419005869E-4</v>
      </c>
      <c r="AI465" s="1">
        <f t="shared" si="233"/>
        <v>4.6839071724965773E-4</v>
      </c>
      <c r="AJ465" s="1">
        <f t="shared" si="237"/>
        <v>279.3697715683968</v>
      </c>
      <c r="AK465" s="1">
        <f t="shared" si="238"/>
        <v>11.151820773817386</v>
      </c>
      <c r="AL465" s="1">
        <f t="shared" si="239"/>
        <v>1.0252518728147555</v>
      </c>
      <c r="AM465" s="1">
        <f t="shared" si="240"/>
        <v>0.98044395021672281</v>
      </c>
      <c r="AN465" s="1">
        <f t="shared" si="241"/>
        <v>0.11940344677817372</v>
      </c>
      <c r="AO465" s="1">
        <f t="shared" si="234"/>
        <v>31.881101610000002</v>
      </c>
      <c r="AP465" s="1">
        <v>0.98799999999999999</v>
      </c>
      <c r="AQ465" s="1">
        <f t="shared" si="242"/>
        <v>1.3606317481718564E-2</v>
      </c>
      <c r="AR465" s="1">
        <f t="shared" si="243"/>
        <v>267.00319354455763</v>
      </c>
      <c r="AS465" s="1">
        <f t="shared" si="235"/>
        <v>288.77885758527384</v>
      </c>
      <c r="AT465" s="1">
        <f t="shared" si="244"/>
        <v>144.02777777777777</v>
      </c>
      <c r="AU465" s="1">
        <f t="shared" si="245"/>
        <v>291.93422188652238</v>
      </c>
      <c r="AV465" s="1">
        <f t="shared" si="246"/>
        <v>144.38942879263692</v>
      </c>
      <c r="AX465" s="1">
        <f t="shared" si="247"/>
        <v>2.0269299880259992</v>
      </c>
      <c r="AY465" s="1">
        <f t="shared" si="248"/>
        <v>0.13382184928580876</v>
      </c>
      <c r="AZ465" s="1">
        <v>0.11809600956160292</v>
      </c>
    </row>
    <row r="466" spans="1:52" x14ac:dyDescent="0.25">
      <c r="A466" s="1">
        <v>0.3</v>
      </c>
      <c r="B466" s="1">
        <v>2.8571430000000002</v>
      </c>
      <c r="C466" s="1">
        <v>20</v>
      </c>
      <c r="D466" s="1">
        <v>1.5</v>
      </c>
      <c r="E466" s="1">
        <v>125</v>
      </c>
      <c r="F466" s="1">
        <v>0.26619999999999999</v>
      </c>
      <c r="G466" s="1">
        <v>32.214148489999999</v>
      </c>
      <c r="H466" s="1">
        <v>3.6441615199999999</v>
      </c>
      <c r="I466" s="1">
        <f t="shared" ref="I466:I487" si="249">35/1000</f>
        <v>3.5000000000000003E-2</v>
      </c>
      <c r="J466" s="1">
        <f t="shared" si="220"/>
        <v>0.10000000500000002</v>
      </c>
      <c r="K466" s="1">
        <f t="shared" si="221"/>
        <v>0.48644423080405397</v>
      </c>
      <c r="L466" s="1">
        <f t="shared" si="222"/>
        <v>2.9999999999999997E-4</v>
      </c>
      <c r="M466" s="1">
        <f t="shared" si="223"/>
        <v>3.4722222222222224E-2</v>
      </c>
      <c r="N466" s="1">
        <v>306.05479229593186</v>
      </c>
      <c r="O466" s="1">
        <v>300.06956954138207</v>
      </c>
      <c r="P466" s="1">
        <v>1.8387165533037901</v>
      </c>
      <c r="Q466" s="1">
        <v>1.7934291095277162</v>
      </c>
      <c r="R466" s="1">
        <v>535.42016273316062</v>
      </c>
      <c r="S466" s="1">
        <v>549.84615497890002</v>
      </c>
      <c r="T466" s="1">
        <v>4148</v>
      </c>
      <c r="U466" s="1">
        <f>Condutividade!B$6</f>
        <v>6.543115377123824</v>
      </c>
      <c r="V466" s="1">
        <v>0.5</v>
      </c>
      <c r="W466" s="1">
        <f t="shared" si="224"/>
        <v>3.6089556256665607E-2</v>
      </c>
      <c r="X466" s="1">
        <f t="shared" si="225"/>
        <v>19.633165872540864</v>
      </c>
      <c r="Y466" s="1">
        <f t="shared" si="226"/>
        <v>11.43553355547396</v>
      </c>
      <c r="Z466" s="1">
        <f>[1]!HeatTransferArea(I466,J466,0.36,L466)</f>
        <v>1.2315043817824154</v>
      </c>
      <c r="AA466" s="1">
        <f>[1]!Convection(I466,M466,1000,9*10^-4,L466,0.6,0.36,7)</f>
        <v>33773.470677395402</v>
      </c>
      <c r="AB466" s="1">
        <f t="shared" si="227"/>
        <v>5.1556508938093728</v>
      </c>
      <c r="AC466" s="1">
        <f t="shared" si="228"/>
        <v>1035.1460701514989</v>
      </c>
      <c r="AD466" s="1">
        <f t="shared" si="236"/>
        <v>0.32247255899600313</v>
      </c>
      <c r="AE466" s="1">
        <f t="shared" si="229"/>
        <v>5.4127585043073356E-4</v>
      </c>
      <c r="AF466" s="1">
        <f t="shared" si="230"/>
        <v>3.9982375304268611E-5</v>
      </c>
      <c r="AG466" s="1">
        <f t="shared" si="231"/>
        <v>4.897840484988843E-6</v>
      </c>
      <c r="AH466" s="1">
        <f t="shared" si="232"/>
        <v>1.804126561267058E-4</v>
      </c>
      <c r="AI466" s="1">
        <f t="shared" si="233"/>
        <v>3.1226047816643849E-4</v>
      </c>
      <c r="AJ466" s="1">
        <f t="shared" si="237"/>
        <v>186.24651437893121</v>
      </c>
      <c r="AK466" s="1">
        <f t="shared" si="238"/>
        <v>11.151820773817386</v>
      </c>
      <c r="AL466" s="1">
        <f t="shared" si="239"/>
        <v>1.0252518728147555</v>
      </c>
      <c r="AM466" s="1">
        <f t="shared" si="240"/>
        <v>0.98044395021672281</v>
      </c>
      <c r="AN466" s="1">
        <f t="shared" si="241"/>
        <v>8.0433865633705956E-2</v>
      </c>
      <c r="AO466" s="1">
        <f t="shared" si="234"/>
        <v>32.214148489999999</v>
      </c>
      <c r="AP466" s="1">
        <v>0.99029999999999996</v>
      </c>
      <c r="AQ466" s="1">
        <f t="shared" si="242"/>
        <v>9.098921181734507E-3</v>
      </c>
      <c r="AR466" s="1">
        <f t="shared" si="243"/>
        <v>400.50479031683642</v>
      </c>
      <c r="AS466" s="1">
        <f t="shared" si="235"/>
        <v>288.77885758527384</v>
      </c>
      <c r="AT466" s="1">
        <f t="shared" si="244"/>
        <v>144.02777777777777</v>
      </c>
      <c r="AU466" s="1">
        <f t="shared" si="245"/>
        <v>437.90133282978354</v>
      </c>
      <c r="AV466" s="1">
        <f t="shared" si="246"/>
        <v>144.38942879263692</v>
      </c>
      <c r="AX466" s="1">
        <f t="shared" si="247"/>
        <v>3.0403949820389986</v>
      </c>
      <c r="AY466" s="1">
        <f t="shared" si="248"/>
        <v>0.10817266150602911</v>
      </c>
      <c r="AZ466" s="1">
        <v>7.9553135368041761E-2</v>
      </c>
    </row>
    <row r="467" spans="1:52" x14ac:dyDescent="0.25">
      <c r="A467" s="1">
        <v>0.3</v>
      </c>
      <c r="B467" s="1">
        <v>3.5714290000000002</v>
      </c>
      <c r="C467" s="1">
        <v>20</v>
      </c>
      <c r="D467" s="1">
        <v>0.5</v>
      </c>
      <c r="E467" s="1">
        <v>125</v>
      </c>
      <c r="F467" s="1">
        <v>0.63890000000000002</v>
      </c>
      <c r="G467" s="1">
        <v>30.177457140000001</v>
      </c>
      <c r="H467" s="1">
        <v>4.5412700399999997</v>
      </c>
      <c r="I467" s="1">
        <f t="shared" si="249"/>
        <v>3.5000000000000003E-2</v>
      </c>
      <c r="J467" s="1">
        <f t="shared" si="220"/>
        <v>0.12500001500000002</v>
      </c>
      <c r="K467" s="1">
        <f t="shared" si="221"/>
        <v>0.60805533106893561</v>
      </c>
      <c r="L467" s="1">
        <f t="shared" si="222"/>
        <v>2.9999999999999997E-4</v>
      </c>
      <c r="M467" s="1">
        <f t="shared" si="223"/>
        <v>3.4722222222222224E-2</v>
      </c>
      <c r="N467" s="1">
        <v>306.05479229593186</v>
      </c>
      <c r="O467" s="1">
        <v>300.06956954138207</v>
      </c>
      <c r="P467" s="1">
        <v>1.8387165533037901</v>
      </c>
      <c r="Q467" s="1">
        <v>1.7934291095277162</v>
      </c>
      <c r="R467" s="1">
        <v>535.42016273316062</v>
      </c>
      <c r="S467" s="1">
        <v>549.84615497890002</v>
      </c>
      <c r="T467" s="1">
        <v>4148</v>
      </c>
      <c r="U467" s="1">
        <f>Condutividade!B$6</f>
        <v>6.543115377123824</v>
      </c>
      <c r="V467" s="1">
        <v>0.5</v>
      </c>
      <c r="W467" s="1">
        <f t="shared" si="224"/>
        <v>3.6089556256665607E-2</v>
      </c>
      <c r="X467" s="1">
        <f t="shared" si="225"/>
        <v>19.633165872540864</v>
      </c>
      <c r="Y467" s="1">
        <f t="shared" si="226"/>
        <v>11.43553355547396</v>
      </c>
      <c r="Z467" s="1">
        <f>[1]!HeatTransferArea(I467,J467,0.36,L467)</f>
        <v>1.5393805849846474</v>
      </c>
      <c r="AA467" s="1">
        <f>[1]!Convection(I467,M467,1000,9*10^-4,L467,0.6,0.36,7)</f>
        <v>33773.470677395402</v>
      </c>
      <c r="AB467" s="1">
        <f t="shared" si="227"/>
        <v>5.1556508938093728</v>
      </c>
      <c r="AC467" s="1">
        <f t="shared" si="228"/>
        <v>1035.1460701514989</v>
      </c>
      <c r="AD467" s="1">
        <f t="shared" si="236"/>
        <v>0.7739340874150239</v>
      </c>
      <c r="AE467" s="1">
        <f t="shared" si="229"/>
        <v>1.279017228504653E-3</v>
      </c>
      <c r="AF467" s="1">
        <f t="shared" si="230"/>
        <v>6.9413855732293522E-6</v>
      </c>
      <c r="AG467" s="1">
        <f t="shared" si="231"/>
        <v>5.4420449833209359E-7</v>
      </c>
      <c r="AH467" s="1">
        <f t="shared" si="232"/>
        <v>3.4639225126836072E-4</v>
      </c>
      <c r="AI467" s="1">
        <f t="shared" si="233"/>
        <v>5.9954003414395846E-4</v>
      </c>
      <c r="AJ467" s="1">
        <f t="shared" si="237"/>
        <v>558.73954313679349</v>
      </c>
      <c r="AK467" s="1">
        <f t="shared" si="238"/>
        <v>11.151820773817386</v>
      </c>
      <c r="AL467" s="1">
        <f t="shared" si="239"/>
        <v>1.0252518728147555</v>
      </c>
      <c r="AM467" s="1">
        <f t="shared" si="240"/>
        <v>0.98044395021672281</v>
      </c>
      <c r="AN467" s="1">
        <f t="shared" si="241"/>
        <v>0.18083651885634677</v>
      </c>
      <c r="AO467" s="1">
        <f t="shared" si="234"/>
        <v>30.177457140000001</v>
      </c>
      <c r="AP467" s="1">
        <v>0.98070000000000002</v>
      </c>
      <c r="AQ467" s="1">
        <f t="shared" si="242"/>
        <v>2.7213275837336591E-2</v>
      </c>
      <c r="AR467" s="1">
        <f t="shared" si="243"/>
        <v>166.87700764673767</v>
      </c>
      <c r="AS467" s="1">
        <f t="shared" si="235"/>
        <v>360.97359724974109</v>
      </c>
      <c r="AT467" s="1">
        <f t="shared" si="244"/>
        <v>144.02777777777777</v>
      </c>
      <c r="AU467" s="1">
        <f t="shared" si="245"/>
        <v>182.45890145119807</v>
      </c>
      <c r="AV467" s="1">
        <f t="shared" si="246"/>
        <v>180.48679862487054</v>
      </c>
      <c r="AX467" s="1">
        <f t="shared" si="247"/>
        <v>1.2668313311944321</v>
      </c>
      <c r="AY467" s="1">
        <f t="shared" si="248"/>
        <v>0.21523014093467538</v>
      </c>
      <c r="AZ467" s="1">
        <v>0.17885640520596668</v>
      </c>
    </row>
    <row r="468" spans="1:52" x14ac:dyDescent="0.25">
      <c r="A468" s="1">
        <v>0.3</v>
      </c>
      <c r="B468" s="1">
        <v>3.5714290000000002</v>
      </c>
      <c r="C468" s="1">
        <v>20</v>
      </c>
      <c r="D468" s="1">
        <v>1</v>
      </c>
      <c r="E468" s="1">
        <v>125</v>
      </c>
      <c r="F468" s="1">
        <v>0.31950000000000001</v>
      </c>
      <c r="G468" s="1">
        <v>31.43116595</v>
      </c>
      <c r="H468" s="1">
        <v>4.5411630900000004</v>
      </c>
      <c r="I468" s="1">
        <f t="shared" si="249"/>
        <v>3.5000000000000003E-2</v>
      </c>
      <c r="J468" s="1">
        <f t="shared" si="220"/>
        <v>0.12500001500000002</v>
      </c>
      <c r="K468" s="1">
        <f t="shared" si="221"/>
        <v>0.60805533106893561</v>
      </c>
      <c r="L468" s="1">
        <f t="shared" si="222"/>
        <v>2.9999999999999997E-4</v>
      </c>
      <c r="M468" s="1">
        <f t="shared" si="223"/>
        <v>3.4722222222222224E-2</v>
      </c>
      <c r="N468" s="1">
        <v>306.05479229593186</v>
      </c>
      <c r="O468" s="1">
        <v>300.06956954138207</v>
      </c>
      <c r="P468" s="1">
        <v>1.8387165533037901</v>
      </c>
      <c r="Q468" s="1">
        <v>1.7934291095277162</v>
      </c>
      <c r="R468" s="1">
        <v>535.42016273316062</v>
      </c>
      <c r="S468" s="1">
        <v>549.84615497890002</v>
      </c>
      <c r="T468" s="1">
        <v>4148</v>
      </c>
      <c r="U468" s="1">
        <f>Condutividade!B$6</f>
        <v>6.543115377123824</v>
      </c>
      <c r="V468" s="1">
        <v>0.5</v>
      </c>
      <c r="W468" s="1">
        <f t="shared" si="224"/>
        <v>3.6089556256665607E-2</v>
      </c>
      <c r="X468" s="1">
        <f t="shared" si="225"/>
        <v>19.633165872540864</v>
      </c>
      <c r="Y468" s="1">
        <f t="shared" si="226"/>
        <v>11.43553355547396</v>
      </c>
      <c r="Z468" s="1">
        <f>[1]!HeatTransferArea(I468,J468,0.36,L468)</f>
        <v>1.5393805849846474</v>
      </c>
      <c r="AA468" s="1">
        <f>[1]!Convection(I468,M468,1000,9*10^-4,L468,0.6,0.36,7)</f>
        <v>33773.470677395402</v>
      </c>
      <c r="AB468" s="1">
        <f t="shared" si="227"/>
        <v>5.1556508938093728</v>
      </c>
      <c r="AC468" s="1">
        <f t="shared" si="228"/>
        <v>1035.1460701514989</v>
      </c>
      <c r="AD468" s="1">
        <f t="shared" si="236"/>
        <v>0.38696704370751195</v>
      </c>
      <c r="AE468" s="1">
        <f t="shared" si="229"/>
        <v>5.8950861425233203E-4</v>
      </c>
      <c r="AF468" s="1">
        <f t="shared" si="230"/>
        <v>2.7765542292917409E-5</v>
      </c>
      <c r="AG468" s="1">
        <f t="shared" si="231"/>
        <v>2.1768179933283744E-6</v>
      </c>
      <c r="AH468" s="1">
        <f t="shared" si="232"/>
        <v>1.7319612563418036E-4</v>
      </c>
      <c r="AI468" s="1">
        <f t="shared" si="233"/>
        <v>2.9977001707197923E-4</v>
      </c>
      <c r="AJ468" s="1">
        <f t="shared" si="237"/>
        <v>279.36977156839674</v>
      </c>
      <c r="AK468" s="1">
        <f t="shared" si="238"/>
        <v>11.151820773817386</v>
      </c>
      <c r="AL468" s="1">
        <f t="shared" si="239"/>
        <v>1.0252518728147555</v>
      </c>
      <c r="AM468" s="1">
        <f t="shared" si="240"/>
        <v>0.98044395021672281</v>
      </c>
      <c r="AN468" s="1">
        <f t="shared" si="241"/>
        <v>9.4174645127076795E-2</v>
      </c>
      <c r="AO468" s="1">
        <f t="shared" si="234"/>
        <v>31.43116595</v>
      </c>
      <c r="AP468" s="1">
        <v>0.99099999999999999</v>
      </c>
      <c r="AQ468" s="1">
        <f t="shared" si="242"/>
        <v>1.3606317473085326E-2</v>
      </c>
      <c r="AR468" s="1">
        <f t="shared" si="243"/>
        <v>333.75401529347533</v>
      </c>
      <c r="AS468" s="1">
        <f t="shared" si="235"/>
        <v>360.97359724974109</v>
      </c>
      <c r="AT468" s="1">
        <f t="shared" si="244"/>
        <v>144.02777777777777</v>
      </c>
      <c r="AU468" s="1">
        <f t="shared" si="245"/>
        <v>364.91780290239615</v>
      </c>
      <c r="AV468" s="1">
        <f t="shared" si="246"/>
        <v>180.48679862487054</v>
      </c>
      <c r="AX468" s="1">
        <f t="shared" si="247"/>
        <v>2.5336626623888643</v>
      </c>
      <c r="AY468" s="1">
        <f t="shared" si="248"/>
        <v>0.10036638696435657</v>
      </c>
      <c r="AZ468" s="1">
        <v>9.3143456838808758E-2</v>
      </c>
    </row>
    <row r="469" spans="1:52" x14ac:dyDescent="0.25">
      <c r="A469" s="1">
        <v>0.3</v>
      </c>
      <c r="B469" s="1">
        <v>3.5714290000000002</v>
      </c>
      <c r="C469" s="1">
        <v>20</v>
      </c>
      <c r="D469" s="1">
        <v>1.5</v>
      </c>
      <c r="E469" s="1">
        <v>125</v>
      </c>
      <c r="F469" s="1">
        <v>0.21299999999999999</v>
      </c>
      <c r="G469" s="1">
        <v>31.637229779999998</v>
      </c>
      <c r="H469" s="1">
        <v>4.55520222</v>
      </c>
      <c r="I469" s="1">
        <f t="shared" si="249"/>
        <v>3.5000000000000003E-2</v>
      </c>
      <c r="J469" s="1">
        <f t="shared" si="220"/>
        <v>0.12500001500000002</v>
      </c>
      <c r="K469" s="1">
        <f t="shared" si="221"/>
        <v>0.60805533106893561</v>
      </c>
      <c r="L469" s="1">
        <f t="shared" si="222"/>
        <v>2.9999999999999997E-4</v>
      </c>
      <c r="M469" s="1">
        <f t="shared" si="223"/>
        <v>3.4722222222222224E-2</v>
      </c>
      <c r="N469" s="1">
        <v>306.05479229593186</v>
      </c>
      <c r="O469" s="1">
        <v>300.06956954138207</v>
      </c>
      <c r="P469" s="1">
        <v>1.8387165533037901</v>
      </c>
      <c r="Q469" s="1">
        <v>1.7934291095277162</v>
      </c>
      <c r="R469" s="1">
        <v>535.42016273316062</v>
      </c>
      <c r="S469" s="1">
        <v>549.84615497890002</v>
      </c>
      <c r="T469" s="1">
        <v>4148</v>
      </c>
      <c r="U469" s="1">
        <f>Condutividade!B$6</f>
        <v>6.543115377123824</v>
      </c>
      <c r="V469" s="1">
        <v>0.5</v>
      </c>
      <c r="W469" s="1">
        <f t="shared" si="224"/>
        <v>3.6089556256665607E-2</v>
      </c>
      <c r="X469" s="1">
        <f t="shared" si="225"/>
        <v>19.633165872540864</v>
      </c>
      <c r="Y469" s="1">
        <f t="shared" si="226"/>
        <v>11.43553355547396</v>
      </c>
      <c r="Z469" s="1">
        <f>[1]!HeatTransferArea(I469,J469,0.36,L469)</f>
        <v>1.5393805849846474</v>
      </c>
      <c r="AA469" s="1">
        <f>[1]!Convection(I469,M469,1000,9*10^-4,L469,0.6,0.36,7)</f>
        <v>33773.470677395402</v>
      </c>
      <c r="AB469" s="1">
        <f t="shared" si="227"/>
        <v>5.1556508938093728</v>
      </c>
      <c r="AC469" s="1">
        <f t="shared" si="228"/>
        <v>1035.1460701514989</v>
      </c>
      <c r="AD469" s="1">
        <f t="shared" si="236"/>
        <v>0.25797802913834134</v>
      </c>
      <c r="AE469" s="1">
        <f t="shared" si="229"/>
        <v>3.9300574283490652E-4</v>
      </c>
      <c r="AF469" s="1">
        <f t="shared" si="230"/>
        <v>6.2472470159064168E-5</v>
      </c>
      <c r="AG469" s="1">
        <f t="shared" si="231"/>
        <v>4.897840484988843E-6</v>
      </c>
      <c r="AH469" s="1">
        <f t="shared" si="232"/>
        <v>1.1546408375612022E-4</v>
      </c>
      <c r="AI469" s="1">
        <f t="shared" si="233"/>
        <v>1.9984667804798614E-4</v>
      </c>
      <c r="AJ469" s="1">
        <f t="shared" si="237"/>
        <v>186.24651437893118</v>
      </c>
      <c r="AK469" s="1">
        <f t="shared" si="238"/>
        <v>11.151820773817386</v>
      </c>
      <c r="AL469" s="1">
        <f t="shared" si="239"/>
        <v>1.0252518728147555</v>
      </c>
      <c r="AM469" s="1">
        <f t="shared" si="240"/>
        <v>0.98044395021672281</v>
      </c>
      <c r="AN469" s="1">
        <f t="shared" si="241"/>
        <v>6.3194704942962004E-2</v>
      </c>
      <c r="AO469" s="1">
        <f t="shared" si="234"/>
        <v>31.637229779999998</v>
      </c>
      <c r="AP469" s="1">
        <v>0.99229999999999996</v>
      </c>
      <c r="AQ469" s="1">
        <f t="shared" si="242"/>
        <v>9.0989211840034074E-3</v>
      </c>
      <c r="AR469" s="1">
        <f t="shared" si="243"/>
        <v>500.63102294021303</v>
      </c>
      <c r="AS469" s="1">
        <f t="shared" si="235"/>
        <v>360.97359724974109</v>
      </c>
      <c r="AT469" s="1">
        <f t="shared" si="244"/>
        <v>144.02777777777777</v>
      </c>
      <c r="AU469" s="1">
        <f t="shared" si="245"/>
        <v>547.37670435359428</v>
      </c>
      <c r="AV469" s="1">
        <f t="shared" si="246"/>
        <v>180.48679862487054</v>
      </c>
      <c r="AX469" s="1">
        <f t="shared" si="247"/>
        <v>3.8004939935832969</v>
      </c>
      <c r="AY469" s="1">
        <f t="shared" si="248"/>
        <v>8.5869019958394313E-2</v>
      </c>
      <c r="AZ469" s="1">
        <v>6.2502739079647041E-2</v>
      </c>
    </row>
    <row r="470" spans="1:52" x14ac:dyDescent="0.25">
      <c r="A470" s="1">
        <v>0.4</v>
      </c>
      <c r="B470" s="1">
        <v>2.1428569999999998</v>
      </c>
      <c r="C470" s="1">
        <v>20</v>
      </c>
      <c r="D470" s="1">
        <v>0.5</v>
      </c>
      <c r="E470" s="1">
        <v>125</v>
      </c>
      <c r="F470" s="1">
        <v>1.0649</v>
      </c>
      <c r="G470" s="1">
        <v>23.001559719999999</v>
      </c>
      <c r="H470" s="1">
        <v>1.5805946500000001</v>
      </c>
      <c r="I470" s="1">
        <f t="shared" si="249"/>
        <v>3.5000000000000003E-2</v>
      </c>
      <c r="J470" s="1">
        <f t="shared" si="220"/>
        <v>7.4999995E-2</v>
      </c>
      <c r="K470" s="1">
        <f t="shared" si="221"/>
        <v>0.36483313053917238</v>
      </c>
      <c r="L470" s="1">
        <f t="shared" si="222"/>
        <v>4.0000000000000002E-4</v>
      </c>
      <c r="M470" s="1">
        <f t="shared" si="223"/>
        <v>3.4722222222222224E-2</v>
      </c>
      <c r="N470" s="1">
        <v>306.05479229593186</v>
      </c>
      <c r="O470" s="1">
        <v>300.06956954138207</v>
      </c>
      <c r="P470" s="1">
        <v>1.8387165533037901</v>
      </c>
      <c r="Q470" s="1">
        <v>1.7934291095277162</v>
      </c>
      <c r="R470" s="1">
        <v>535.42016273316062</v>
      </c>
      <c r="S470" s="1">
        <v>549.84615497890002</v>
      </c>
      <c r="T470" s="1">
        <v>4148</v>
      </c>
      <c r="U470" s="1">
        <f>Condutividade!B$6</f>
        <v>6.543115377123824</v>
      </c>
      <c r="V470" s="1">
        <v>0.5</v>
      </c>
      <c r="W470" s="1">
        <f t="shared" si="224"/>
        <v>3.6089556256665607E-2</v>
      </c>
      <c r="X470" s="1">
        <f t="shared" si="225"/>
        <v>26.177554496721157</v>
      </c>
      <c r="Y470" s="1">
        <f t="shared" si="226"/>
        <v>13.791513460178862</v>
      </c>
      <c r="Z470" s="1">
        <f>[1]!HeatTransferArea(I470,J470,0.36,L470)</f>
        <v>0.69272113393513746</v>
      </c>
      <c r="AA470" s="1">
        <f>[1]!Convection(I470,M470,1000,9*10^-4,L470,0.6,0.36,7)</f>
        <v>25517.896048113165</v>
      </c>
      <c r="AB470" s="1">
        <f t="shared" si="227"/>
        <v>6.874201191745831</v>
      </c>
      <c r="AC470" s="1">
        <f t="shared" si="228"/>
        <v>974.46109109685005</v>
      </c>
      <c r="AD470" s="1">
        <f t="shared" si="236"/>
        <v>1.2898903864712168</v>
      </c>
      <c r="AE470" s="1">
        <f t="shared" si="229"/>
        <v>2.0652278809931701E-3</v>
      </c>
      <c r="AF470" s="1">
        <f t="shared" si="230"/>
        <v>2.4988978734405441E-6</v>
      </c>
      <c r="AG470" s="1">
        <f t="shared" si="231"/>
        <v>5.4420449833209359E-7</v>
      </c>
      <c r="AH470" s="1">
        <f t="shared" si="232"/>
        <v>9.6220105718932021E-4</v>
      </c>
      <c r="AI470" s="1">
        <f t="shared" si="233"/>
        <v>2.2067330215076422E-3</v>
      </c>
      <c r="AJ470" s="1">
        <f t="shared" si="237"/>
        <v>316.62109254167638</v>
      </c>
      <c r="AK470" s="1">
        <f t="shared" si="238"/>
        <v>11.151820773817386</v>
      </c>
      <c r="AL470" s="1">
        <f t="shared" si="239"/>
        <v>1.0252518728147555</v>
      </c>
      <c r="AM470" s="1">
        <f t="shared" si="240"/>
        <v>0.98044395021672281</v>
      </c>
      <c r="AN470" s="1">
        <f t="shared" si="241"/>
        <v>0.22972571574306627</v>
      </c>
      <c r="AO470" s="1">
        <f t="shared" si="234"/>
        <v>23.001559719999999</v>
      </c>
      <c r="AP470" s="1">
        <v>0.75949999999999995</v>
      </c>
      <c r="AQ470" s="1">
        <f t="shared" si="242"/>
        <v>1.5786026760402288E-2</v>
      </c>
      <c r="AR470" s="1">
        <f t="shared" si="243"/>
        <v>100.12618589781997</v>
      </c>
      <c r="AS470" s="1">
        <f t="shared" si="235"/>
        <v>122.73178242992573</v>
      </c>
      <c r="AT470" s="1">
        <f t="shared" si="244"/>
        <v>144.02777777777777</v>
      </c>
      <c r="AU470" s="1">
        <f t="shared" si="245"/>
        <v>109.47532043532431</v>
      </c>
      <c r="AV470" s="1">
        <f t="shared" si="246"/>
        <v>61.365891214962865</v>
      </c>
      <c r="AX470" s="1">
        <f t="shared" si="247"/>
        <v>0.76009865683156708</v>
      </c>
      <c r="AY470" s="1">
        <f t="shared" si="248"/>
        <v>2.6820128961030818</v>
      </c>
      <c r="AZ470" s="1">
        <v>0.22721027788536491</v>
      </c>
    </row>
    <row r="471" spans="1:52" x14ac:dyDescent="0.25">
      <c r="A471" s="1">
        <v>0.4</v>
      </c>
      <c r="B471" s="1">
        <v>2.1428569999999998</v>
      </c>
      <c r="C471" s="1">
        <v>20</v>
      </c>
      <c r="D471" s="1">
        <v>1</v>
      </c>
      <c r="E471" s="1">
        <v>125</v>
      </c>
      <c r="F471" s="1">
        <v>0.53239999999999998</v>
      </c>
      <c r="G471" s="1">
        <v>31.397718709999999</v>
      </c>
      <c r="H471" s="1">
        <v>1.58055816</v>
      </c>
      <c r="I471" s="1">
        <f t="shared" si="249"/>
        <v>3.5000000000000003E-2</v>
      </c>
      <c r="J471" s="1">
        <f t="shared" si="220"/>
        <v>7.4999995E-2</v>
      </c>
      <c r="K471" s="1">
        <f t="shared" si="221"/>
        <v>0.36483313053917238</v>
      </c>
      <c r="L471" s="1">
        <f t="shared" si="222"/>
        <v>4.0000000000000002E-4</v>
      </c>
      <c r="M471" s="1">
        <f t="shared" si="223"/>
        <v>3.4722222222222224E-2</v>
      </c>
      <c r="N471" s="1">
        <v>306.05479229593186</v>
      </c>
      <c r="O471" s="1">
        <v>300.06956954138207</v>
      </c>
      <c r="P471" s="1">
        <v>1.8387165533037901</v>
      </c>
      <c r="Q471" s="1">
        <v>1.7934291095277162</v>
      </c>
      <c r="R471" s="1">
        <v>535.42016273316062</v>
      </c>
      <c r="S471" s="1">
        <v>549.84615497890002</v>
      </c>
      <c r="T471" s="1">
        <v>4148</v>
      </c>
      <c r="U471" s="1">
        <f>Condutividade!B$6</f>
        <v>6.543115377123824</v>
      </c>
      <c r="V471" s="1">
        <v>0.5</v>
      </c>
      <c r="W471" s="1">
        <f t="shared" si="224"/>
        <v>3.6089556256665607E-2</v>
      </c>
      <c r="X471" s="1">
        <f t="shared" si="225"/>
        <v>26.177554496721157</v>
      </c>
      <c r="Y471" s="1">
        <f t="shared" si="226"/>
        <v>13.791513460178862</v>
      </c>
      <c r="Z471" s="1">
        <f>[1]!HeatTransferArea(I471,J471,0.36,L471)</f>
        <v>0.69272113393513746</v>
      </c>
      <c r="AA471" s="1">
        <f>[1]!Convection(I471,M471,1000,9*10^-4,L471,0.6,0.36,7)</f>
        <v>25517.896048113165</v>
      </c>
      <c r="AB471" s="1">
        <f t="shared" si="227"/>
        <v>6.874201191745831</v>
      </c>
      <c r="AC471" s="1">
        <f t="shared" si="228"/>
        <v>974.46109109685005</v>
      </c>
      <c r="AD471" s="1">
        <f t="shared" si="236"/>
        <v>0.64494519323560839</v>
      </c>
      <c r="AE471" s="1">
        <f t="shared" si="229"/>
        <v>1.0826139404965796E-3</v>
      </c>
      <c r="AF471" s="1">
        <f t="shared" si="230"/>
        <v>9.9955914937621764E-6</v>
      </c>
      <c r="AG471" s="1">
        <f t="shared" si="231"/>
        <v>2.1768179933283744E-6</v>
      </c>
      <c r="AH471" s="1">
        <f t="shared" si="232"/>
        <v>4.8110052859466011E-4</v>
      </c>
      <c r="AI471" s="1">
        <f t="shared" si="233"/>
        <v>1.1033665107538211E-3</v>
      </c>
      <c r="AJ471" s="1">
        <f t="shared" si="237"/>
        <v>158.31054627083819</v>
      </c>
      <c r="AK471" s="1">
        <f t="shared" si="238"/>
        <v>11.151820773817386</v>
      </c>
      <c r="AL471" s="1">
        <f t="shared" si="239"/>
        <v>1.0252518728147555</v>
      </c>
      <c r="AM471" s="1">
        <f t="shared" si="240"/>
        <v>0.98044395021672281</v>
      </c>
      <c r="AN471" s="1">
        <f t="shared" si="241"/>
        <v>0.15679074573978963</v>
      </c>
      <c r="AO471" s="1">
        <f t="shared" si="234"/>
        <v>31.397718709999999</v>
      </c>
      <c r="AP471" s="1">
        <v>0.96689999999999998</v>
      </c>
      <c r="AQ471" s="1">
        <f t="shared" si="242"/>
        <v>7.8928311601371669E-3</v>
      </c>
      <c r="AR471" s="1">
        <f t="shared" si="243"/>
        <v>200.25237179563993</v>
      </c>
      <c r="AS471" s="1">
        <f t="shared" si="235"/>
        <v>122.73178242992573</v>
      </c>
      <c r="AT471" s="1">
        <f t="shared" si="244"/>
        <v>144.02777777777777</v>
      </c>
      <c r="AU471" s="1">
        <f t="shared" si="245"/>
        <v>218.95064087064861</v>
      </c>
      <c r="AV471" s="1">
        <f t="shared" si="246"/>
        <v>61.365891214962865</v>
      </c>
      <c r="AX471" s="1">
        <f t="shared" si="247"/>
        <v>1.5201973136631342</v>
      </c>
      <c r="AY471" s="1">
        <f t="shared" si="248"/>
        <v>0.36912526761335568</v>
      </c>
      <c r="AZ471" s="1">
        <v>0.15507392715770191</v>
      </c>
    </row>
    <row r="472" spans="1:52" x14ac:dyDescent="0.25">
      <c r="A472" s="1">
        <v>0.4</v>
      </c>
      <c r="B472" s="1">
        <v>2.1428569999999998</v>
      </c>
      <c r="C472" s="1">
        <v>20</v>
      </c>
      <c r="D472" s="1">
        <v>1.5</v>
      </c>
      <c r="E472" s="1">
        <v>125</v>
      </c>
      <c r="F472" s="1">
        <v>0.35499999999999998</v>
      </c>
      <c r="G472" s="1">
        <v>32.30292524</v>
      </c>
      <c r="H472" s="1">
        <v>1.5855887200000001</v>
      </c>
      <c r="I472" s="1">
        <f t="shared" si="249"/>
        <v>3.5000000000000003E-2</v>
      </c>
      <c r="J472" s="1">
        <f t="shared" si="220"/>
        <v>7.4999995E-2</v>
      </c>
      <c r="K472" s="1">
        <f t="shared" si="221"/>
        <v>0.36483313053917238</v>
      </c>
      <c r="L472" s="1">
        <f t="shared" si="222"/>
        <v>4.0000000000000002E-4</v>
      </c>
      <c r="M472" s="1">
        <f t="shared" si="223"/>
        <v>3.4722222222222224E-2</v>
      </c>
      <c r="N472" s="1">
        <v>306.05479229593186</v>
      </c>
      <c r="O472" s="1">
        <v>300.06956954138207</v>
      </c>
      <c r="P472" s="1">
        <v>1.8387165533037901</v>
      </c>
      <c r="Q472" s="1">
        <v>1.7934291095277162</v>
      </c>
      <c r="R472" s="1">
        <v>535.42016273316062</v>
      </c>
      <c r="S472" s="1">
        <v>549.84615497890002</v>
      </c>
      <c r="T472" s="1">
        <v>4148</v>
      </c>
      <c r="U472" s="1">
        <f>Condutividade!B$6</f>
        <v>6.543115377123824</v>
      </c>
      <c r="V472" s="1">
        <v>0.5</v>
      </c>
      <c r="W472" s="1">
        <f t="shared" si="224"/>
        <v>3.6089556256665607E-2</v>
      </c>
      <c r="X472" s="1">
        <f t="shared" si="225"/>
        <v>26.177554496721157</v>
      </c>
      <c r="Y472" s="1">
        <f t="shared" si="226"/>
        <v>13.791513460178862</v>
      </c>
      <c r="Z472" s="1">
        <f>[1]!HeatTransferArea(I472,J472,0.36,L472)</f>
        <v>0.69272113393513746</v>
      </c>
      <c r="AA472" s="1">
        <f>[1]!Convection(I472,M472,1000,9*10^-4,L472,0.6,0.36,7)</f>
        <v>25517.896048113165</v>
      </c>
      <c r="AB472" s="1">
        <f t="shared" si="227"/>
        <v>6.874201191745831</v>
      </c>
      <c r="AC472" s="1">
        <f t="shared" si="228"/>
        <v>974.46109109685005</v>
      </c>
      <c r="AD472" s="1">
        <f t="shared" si="236"/>
        <v>0.42996346215707226</v>
      </c>
      <c r="AE472" s="1">
        <f t="shared" si="229"/>
        <v>6.550759603311529E-4</v>
      </c>
      <c r="AF472" s="1">
        <f t="shared" si="230"/>
        <v>2.2490080860964896E-5</v>
      </c>
      <c r="AG472" s="1">
        <f t="shared" si="231"/>
        <v>4.897840484988843E-6</v>
      </c>
      <c r="AH472" s="1">
        <f t="shared" si="232"/>
        <v>3.2073368572977339E-4</v>
      </c>
      <c r="AI472" s="1">
        <f t="shared" si="233"/>
        <v>7.3557767383588071E-4</v>
      </c>
      <c r="AJ472" s="1">
        <f t="shared" si="237"/>
        <v>105.5403641805588</v>
      </c>
      <c r="AK472" s="1">
        <f t="shared" si="238"/>
        <v>11.151820773817386</v>
      </c>
      <c r="AL472" s="1">
        <f t="shared" si="239"/>
        <v>1.0252518728147555</v>
      </c>
      <c r="AM472" s="1">
        <f t="shared" si="240"/>
        <v>0.98044395021672281</v>
      </c>
      <c r="AN472" s="1">
        <f t="shared" si="241"/>
        <v>0.10754071624834666</v>
      </c>
      <c r="AO472" s="1">
        <f t="shared" si="234"/>
        <v>32.30292524</v>
      </c>
      <c r="AP472" s="1">
        <v>0.97570000000000001</v>
      </c>
      <c r="AQ472" s="1">
        <f t="shared" si="242"/>
        <v>5.2786348405671263E-3</v>
      </c>
      <c r="AR472" s="1">
        <f t="shared" si="243"/>
        <v>300.37855769345992</v>
      </c>
      <c r="AS472" s="1">
        <f t="shared" si="235"/>
        <v>122.73178242992573</v>
      </c>
      <c r="AT472" s="1">
        <f t="shared" si="244"/>
        <v>144.02777777777777</v>
      </c>
      <c r="AU472" s="1">
        <f t="shared" si="245"/>
        <v>328.42596130597292</v>
      </c>
      <c r="AV472" s="1">
        <f t="shared" si="246"/>
        <v>61.365891214962865</v>
      </c>
      <c r="AX472" s="1">
        <f t="shared" si="247"/>
        <v>2.2802959704947012</v>
      </c>
      <c r="AY472" s="1">
        <f t="shared" si="248"/>
        <v>0.27098924480376235</v>
      </c>
      <c r="AZ472" s="1">
        <v>0.10636317289835462</v>
      </c>
    </row>
    <row r="473" spans="1:52" x14ac:dyDescent="0.25">
      <c r="A473" s="1">
        <v>0.4</v>
      </c>
      <c r="B473" s="1">
        <v>2.8571430000000002</v>
      </c>
      <c r="C473" s="1">
        <v>20</v>
      </c>
      <c r="D473" s="1">
        <v>0.5</v>
      </c>
      <c r="E473" s="1">
        <v>125</v>
      </c>
      <c r="F473" s="1">
        <v>0.79859999999999998</v>
      </c>
      <c r="G473" s="1">
        <v>28.855514540000001</v>
      </c>
      <c r="H473" s="1">
        <v>2.1074597700000002</v>
      </c>
      <c r="I473" s="1">
        <f t="shared" si="249"/>
        <v>3.5000000000000003E-2</v>
      </c>
      <c r="J473" s="1">
        <f t="shared" si="220"/>
        <v>0.10000000500000002</v>
      </c>
      <c r="K473" s="1">
        <f t="shared" si="221"/>
        <v>0.48644423080405397</v>
      </c>
      <c r="L473" s="1">
        <f t="shared" si="222"/>
        <v>4.0000000000000002E-4</v>
      </c>
      <c r="M473" s="1">
        <f t="shared" si="223"/>
        <v>3.4722222222222224E-2</v>
      </c>
      <c r="N473" s="1">
        <v>306.05479229593186</v>
      </c>
      <c r="O473" s="1">
        <v>300.06956954138207</v>
      </c>
      <c r="P473" s="1">
        <v>1.8387165533037901</v>
      </c>
      <c r="Q473" s="1">
        <v>1.7934291095277162</v>
      </c>
      <c r="R473" s="1">
        <v>535.42016273316062</v>
      </c>
      <c r="S473" s="1">
        <v>549.84615497890002</v>
      </c>
      <c r="T473" s="1">
        <v>4148</v>
      </c>
      <c r="U473" s="1">
        <f>Condutividade!B$6</f>
        <v>6.543115377123824</v>
      </c>
      <c r="V473" s="1">
        <v>0.5</v>
      </c>
      <c r="W473" s="1">
        <f t="shared" si="224"/>
        <v>3.6089556256665607E-2</v>
      </c>
      <c r="X473" s="1">
        <f t="shared" si="225"/>
        <v>26.177554496721157</v>
      </c>
      <c r="Y473" s="1">
        <f t="shared" si="226"/>
        <v>13.791513460178862</v>
      </c>
      <c r="Z473" s="1">
        <f>[1]!HeatTransferArea(I473,J473,0.36,L473)</f>
        <v>0.92362828633681149</v>
      </c>
      <c r="AA473" s="1">
        <f>[1]!Convection(I473,M473,1000,9*10^-4,L473,0.6,0.36,7)</f>
        <v>25517.896048113165</v>
      </c>
      <c r="AB473" s="1">
        <f t="shared" si="227"/>
        <v>6.874201191745831</v>
      </c>
      <c r="AC473" s="1">
        <f t="shared" si="228"/>
        <v>974.46109109685005</v>
      </c>
      <c r="AD473" s="1">
        <f t="shared" si="236"/>
        <v>0.96741767698800929</v>
      </c>
      <c r="AE473" s="1">
        <f t="shared" si="229"/>
        <v>1.6238275512922007E-3</v>
      </c>
      <c r="AF473" s="1">
        <f t="shared" si="230"/>
        <v>4.4424861449187342E-6</v>
      </c>
      <c r="AG473" s="1">
        <f t="shared" si="231"/>
        <v>5.4420449833209359E-7</v>
      </c>
      <c r="AH473" s="1">
        <f t="shared" si="232"/>
        <v>5.4123796838011738E-4</v>
      </c>
      <c r="AI473" s="1">
        <f t="shared" si="233"/>
        <v>1.2412870349643708E-3</v>
      </c>
      <c r="AJ473" s="1">
        <f t="shared" si="237"/>
        <v>316.62109254167649</v>
      </c>
      <c r="AK473" s="1">
        <f t="shared" si="238"/>
        <v>11.151820773817386</v>
      </c>
      <c r="AL473" s="1">
        <f t="shared" si="239"/>
        <v>1.0252518728147555</v>
      </c>
      <c r="AM473" s="1">
        <f t="shared" si="240"/>
        <v>0.98044395021672281</v>
      </c>
      <c r="AN473" s="1">
        <f t="shared" si="241"/>
        <v>0.21614359107045344</v>
      </c>
      <c r="AO473" s="1">
        <f t="shared" si="234"/>
        <v>28.855514540000001</v>
      </c>
      <c r="AP473" s="1">
        <v>0.93520000000000003</v>
      </c>
      <c r="AQ473" s="1">
        <f t="shared" si="242"/>
        <v>1.5786026691462073E-2</v>
      </c>
      <c r="AR473" s="1">
        <f t="shared" si="243"/>
        <v>133.50159677227882</v>
      </c>
      <c r="AS473" s="1">
        <f t="shared" si="235"/>
        <v>163.64239566484622</v>
      </c>
      <c r="AT473" s="1">
        <f t="shared" si="244"/>
        <v>144.02777777777777</v>
      </c>
      <c r="AU473" s="1">
        <f t="shared" si="245"/>
        <v>145.96711094326119</v>
      </c>
      <c r="AV473" s="1">
        <f t="shared" si="246"/>
        <v>81.82119783242311</v>
      </c>
      <c r="AX473" s="1">
        <f t="shared" si="247"/>
        <v>1.0134649940129996</v>
      </c>
      <c r="AY473" s="1">
        <f t="shared" si="248"/>
        <v>0.72263798614336627</v>
      </c>
      <c r="AZ473" s="1">
        <v>0.21377687400562895</v>
      </c>
    </row>
    <row r="474" spans="1:52" x14ac:dyDescent="0.25">
      <c r="A474" s="1">
        <v>0.4</v>
      </c>
      <c r="B474" s="1">
        <v>2.8571430000000002</v>
      </c>
      <c r="C474" s="1">
        <v>20</v>
      </c>
      <c r="D474" s="1">
        <v>1</v>
      </c>
      <c r="E474" s="1">
        <v>125</v>
      </c>
      <c r="F474" s="1">
        <v>0.39929999999999999</v>
      </c>
      <c r="G474" s="1">
        <v>31.6804633</v>
      </c>
      <c r="H474" s="1">
        <v>2.10741113</v>
      </c>
      <c r="I474" s="1">
        <f t="shared" si="249"/>
        <v>3.5000000000000003E-2</v>
      </c>
      <c r="J474" s="1">
        <f t="shared" si="220"/>
        <v>0.10000000500000002</v>
      </c>
      <c r="K474" s="1">
        <f t="shared" si="221"/>
        <v>0.48644423080405397</v>
      </c>
      <c r="L474" s="1">
        <f t="shared" si="222"/>
        <v>4.0000000000000002E-4</v>
      </c>
      <c r="M474" s="1">
        <f t="shared" si="223"/>
        <v>3.4722222222222224E-2</v>
      </c>
      <c r="N474" s="1">
        <v>306.05479229593186</v>
      </c>
      <c r="O474" s="1">
        <v>300.06956954138207</v>
      </c>
      <c r="P474" s="1">
        <v>1.8387165533037901</v>
      </c>
      <c r="Q474" s="1">
        <v>1.7934291095277162</v>
      </c>
      <c r="R474" s="1">
        <v>535.42016273316062</v>
      </c>
      <c r="S474" s="1">
        <v>549.84615497890002</v>
      </c>
      <c r="T474" s="1">
        <v>4148</v>
      </c>
      <c r="U474" s="1">
        <f>Condutividade!B$6</f>
        <v>6.543115377123824</v>
      </c>
      <c r="V474" s="1">
        <v>0.5</v>
      </c>
      <c r="W474" s="1">
        <f t="shared" si="224"/>
        <v>3.6089556256665607E-2</v>
      </c>
      <c r="X474" s="1">
        <f t="shared" si="225"/>
        <v>26.177554496721157</v>
      </c>
      <c r="Y474" s="1">
        <f t="shared" si="226"/>
        <v>13.791513460178862</v>
      </c>
      <c r="Z474" s="1">
        <f>[1]!HeatTransferArea(I474,J474,0.36,L474)</f>
        <v>0.92362828633681149</v>
      </c>
      <c r="AA474" s="1">
        <f>[1]!Convection(I474,M474,1000,9*10^-4,L474,0.6,0.36,7)</f>
        <v>25517.896048113165</v>
      </c>
      <c r="AB474" s="1">
        <f t="shared" si="227"/>
        <v>6.874201191745831</v>
      </c>
      <c r="AC474" s="1">
        <f t="shared" si="228"/>
        <v>974.46109109685005</v>
      </c>
      <c r="AD474" s="1">
        <f t="shared" si="236"/>
        <v>0.48370883849400464</v>
      </c>
      <c r="AE474" s="1">
        <f t="shared" si="229"/>
        <v>8.1191377564610034E-4</v>
      </c>
      <c r="AF474" s="1">
        <f t="shared" si="230"/>
        <v>1.7769944579674937E-5</v>
      </c>
      <c r="AG474" s="1">
        <f t="shared" si="231"/>
        <v>2.1768179933283744E-6</v>
      </c>
      <c r="AH474" s="1">
        <f t="shared" si="232"/>
        <v>2.7061898419005869E-4</v>
      </c>
      <c r="AI474" s="1">
        <f t="shared" si="233"/>
        <v>6.206435174821854E-4</v>
      </c>
      <c r="AJ474" s="1">
        <f t="shared" si="237"/>
        <v>158.31054627083824</v>
      </c>
      <c r="AK474" s="1">
        <f t="shared" si="238"/>
        <v>11.151820773817386</v>
      </c>
      <c r="AL474" s="1">
        <f t="shared" si="239"/>
        <v>1.0252518728147555</v>
      </c>
      <c r="AM474" s="1">
        <f t="shared" si="240"/>
        <v>0.98044395021672281</v>
      </c>
      <c r="AN474" s="1">
        <f t="shared" si="241"/>
        <v>0.11865200142152288</v>
      </c>
      <c r="AO474" s="1">
        <f t="shared" si="234"/>
        <v>31.6804633</v>
      </c>
      <c r="AP474" s="1">
        <v>0.98019999999999996</v>
      </c>
      <c r="AQ474" s="1">
        <f t="shared" si="242"/>
        <v>7.8928311756252985E-3</v>
      </c>
      <c r="AR474" s="1">
        <f t="shared" si="243"/>
        <v>267.00319354455763</v>
      </c>
      <c r="AS474" s="1">
        <f t="shared" si="235"/>
        <v>163.64239566484622</v>
      </c>
      <c r="AT474" s="1">
        <f t="shared" si="244"/>
        <v>144.02777777777777</v>
      </c>
      <c r="AU474" s="1">
        <f t="shared" si="245"/>
        <v>291.93422188652238</v>
      </c>
      <c r="AV474" s="1">
        <f t="shared" si="246"/>
        <v>81.82119783242311</v>
      </c>
      <c r="AX474" s="1">
        <f t="shared" si="247"/>
        <v>2.0269299880259992</v>
      </c>
      <c r="AY474" s="1">
        <f t="shared" si="248"/>
        <v>0.22080605132158468</v>
      </c>
      <c r="AZ474" s="1">
        <v>0.1173527923394994</v>
      </c>
    </row>
    <row r="475" spans="1:52" x14ac:dyDescent="0.25">
      <c r="A475" s="1">
        <v>0.4</v>
      </c>
      <c r="B475" s="1">
        <v>2.8571430000000002</v>
      </c>
      <c r="C475" s="1">
        <v>20</v>
      </c>
      <c r="D475" s="1">
        <v>1.5</v>
      </c>
      <c r="E475" s="1">
        <v>125</v>
      </c>
      <c r="F475" s="1">
        <v>0.26619999999999999</v>
      </c>
      <c r="G475" s="1">
        <v>32.024297279999999</v>
      </c>
      <c r="H475" s="1">
        <v>2.1141185400000002</v>
      </c>
      <c r="I475" s="1">
        <f t="shared" si="249"/>
        <v>3.5000000000000003E-2</v>
      </c>
      <c r="J475" s="1">
        <f t="shared" si="220"/>
        <v>0.10000000500000002</v>
      </c>
      <c r="K475" s="1">
        <f t="shared" si="221"/>
        <v>0.48644423080405397</v>
      </c>
      <c r="L475" s="1">
        <f t="shared" si="222"/>
        <v>4.0000000000000002E-4</v>
      </c>
      <c r="M475" s="1">
        <f t="shared" si="223"/>
        <v>3.4722222222222224E-2</v>
      </c>
      <c r="N475" s="1">
        <v>306.05479229593186</v>
      </c>
      <c r="O475" s="1">
        <v>300.06956954138207</v>
      </c>
      <c r="P475" s="1">
        <v>1.8387165533037901</v>
      </c>
      <c r="Q475" s="1">
        <v>1.7934291095277162</v>
      </c>
      <c r="R475" s="1">
        <v>535.42016273316062</v>
      </c>
      <c r="S475" s="1">
        <v>549.84615497890002</v>
      </c>
      <c r="T475" s="1">
        <v>4148</v>
      </c>
      <c r="U475" s="1">
        <f>Condutividade!B$6</f>
        <v>6.543115377123824</v>
      </c>
      <c r="V475" s="1">
        <v>0.5</v>
      </c>
      <c r="W475" s="1">
        <f t="shared" si="224"/>
        <v>3.6089556256665607E-2</v>
      </c>
      <c r="X475" s="1">
        <f t="shared" si="225"/>
        <v>26.177554496721157</v>
      </c>
      <c r="Y475" s="1">
        <f t="shared" si="226"/>
        <v>13.791513460178862</v>
      </c>
      <c r="Z475" s="1">
        <f>[1]!HeatTransferArea(I475,J475,0.36,L475)</f>
        <v>0.92362828633681149</v>
      </c>
      <c r="AA475" s="1">
        <f>[1]!Convection(I475,M475,1000,9*10^-4,L475,0.6,0.36,7)</f>
        <v>25517.896048113165</v>
      </c>
      <c r="AB475" s="1">
        <f t="shared" si="227"/>
        <v>6.874201191745831</v>
      </c>
      <c r="AC475" s="1">
        <f t="shared" si="228"/>
        <v>974.46109109685005</v>
      </c>
      <c r="AD475" s="1">
        <f t="shared" si="236"/>
        <v>0.32247255899600313</v>
      </c>
      <c r="AE475" s="1">
        <f t="shared" si="229"/>
        <v>5.4127585043073356E-4</v>
      </c>
      <c r="AF475" s="1">
        <f t="shared" si="230"/>
        <v>3.9982375304268611E-5</v>
      </c>
      <c r="AG475" s="1">
        <f t="shared" si="231"/>
        <v>4.897840484988843E-6</v>
      </c>
      <c r="AH475" s="1">
        <f t="shared" si="232"/>
        <v>1.804126561267058E-4</v>
      </c>
      <c r="AI475" s="1">
        <f t="shared" si="233"/>
        <v>4.137623449881236E-4</v>
      </c>
      <c r="AJ475" s="1">
        <f t="shared" si="237"/>
        <v>105.54036418055883</v>
      </c>
      <c r="AK475" s="1">
        <f t="shared" si="238"/>
        <v>11.151820773817386</v>
      </c>
      <c r="AL475" s="1">
        <f t="shared" si="239"/>
        <v>1.0252518728147555</v>
      </c>
      <c r="AM475" s="1">
        <f t="shared" si="240"/>
        <v>0.98044395021672281</v>
      </c>
      <c r="AN475" s="1">
        <f t="shared" si="241"/>
        <v>7.9959835822851988E-2</v>
      </c>
      <c r="AO475" s="1">
        <f t="shared" si="234"/>
        <v>32.024297279999999</v>
      </c>
      <c r="AP475" s="1">
        <v>0.98370000000000002</v>
      </c>
      <c r="AQ475" s="1">
        <f t="shared" si="242"/>
        <v>5.2786348406158555E-3</v>
      </c>
      <c r="AR475" s="1">
        <f t="shared" si="243"/>
        <v>400.50479031683642</v>
      </c>
      <c r="AS475" s="1">
        <f t="shared" si="235"/>
        <v>163.64239566484622</v>
      </c>
      <c r="AT475" s="1">
        <f t="shared" si="244"/>
        <v>144.02777777777777</v>
      </c>
      <c r="AU475" s="1">
        <f t="shared" si="245"/>
        <v>437.90133282978354</v>
      </c>
      <c r="AV475" s="1">
        <f t="shared" si="246"/>
        <v>81.82119783242311</v>
      </c>
      <c r="AX475" s="1">
        <f t="shared" si="247"/>
        <v>3.0403949820389986</v>
      </c>
      <c r="AY475" s="1">
        <f t="shared" si="248"/>
        <v>0.18177467861322319</v>
      </c>
      <c r="AZ475" s="1">
        <v>7.9084296062430282E-2</v>
      </c>
    </row>
    <row r="476" spans="1:52" x14ac:dyDescent="0.25">
      <c r="A476" s="1">
        <v>0.4</v>
      </c>
      <c r="B476" s="1">
        <v>3.5714290000000002</v>
      </c>
      <c r="C476" s="1">
        <v>20</v>
      </c>
      <c r="D476" s="1">
        <v>0.5</v>
      </c>
      <c r="E476" s="1">
        <v>125</v>
      </c>
      <c r="F476" s="1">
        <v>0.63890000000000002</v>
      </c>
      <c r="G476" s="1">
        <v>30.099764480000001</v>
      </c>
      <c r="H476" s="1">
        <v>2.6343249000000002</v>
      </c>
      <c r="I476" s="1">
        <f t="shared" si="249"/>
        <v>3.5000000000000003E-2</v>
      </c>
      <c r="J476" s="1">
        <f t="shared" si="220"/>
        <v>0.12500001500000002</v>
      </c>
      <c r="K476" s="1">
        <f t="shared" si="221"/>
        <v>0.60805533106893561</v>
      </c>
      <c r="L476" s="1">
        <f t="shared" si="222"/>
        <v>4.0000000000000002E-4</v>
      </c>
      <c r="M476" s="1">
        <f t="shared" si="223"/>
        <v>3.4722222222222224E-2</v>
      </c>
      <c r="N476" s="1">
        <v>306.05479229593186</v>
      </c>
      <c r="O476" s="1">
        <v>300.06956954138207</v>
      </c>
      <c r="P476" s="1">
        <v>1.8387165533037901</v>
      </c>
      <c r="Q476" s="1">
        <v>1.7934291095277162</v>
      </c>
      <c r="R476" s="1">
        <v>535.42016273316062</v>
      </c>
      <c r="S476" s="1">
        <v>549.84615497890002</v>
      </c>
      <c r="T476" s="1">
        <v>4148</v>
      </c>
      <c r="U476" s="1">
        <f>Condutividade!B$6</f>
        <v>6.543115377123824</v>
      </c>
      <c r="V476" s="1">
        <v>0.5</v>
      </c>
      <c r="W476" s="1">
        <f t="shared" si="224"/>
        <v>3.6089556256665607E-2</v>
      </c>
      <c r="X476" s="1">
        <f t="shared" si="225"/>
        <v>26.177554496721157</v>
      </c>
      <c r="Y476" s="1">
        <f t="shared" si="226"/>
        <v>13.791513460178862</v>
      </c>
      <c r="Z476" s="1">
        <f>[1]!HeatTransferArea(I476,J476,0.36,L476)</f>
        <v>1.1545354387384854</v>
      </c>
      <c r="AA476" s="1">
        <f>[1]!Convection(I476,M476,1000,9*10^-4,L476,0.6,0.36,7)</f>
        <v>25517.896048113165</v>
      </c>
      <c r="AB476" s="1">
        <f t="shared" si="227"/>
        <v>6.874201191745831</v>
      </c>
      <c r="AC476" s="1">
        <f t="shared" si="228"/>
        <v>974.46109109685005</v>
      </c>
      <c r="AD476" s="1">
        <f t="shared" si="236"/>
        <v>0.7739340874150239</v>
      </c>
      <c r="AE476" s="1">
        <f t="shared" si="229"/>
        <v>1.279017228504653E-3</v>
      </c>
      <c r="AF476" s="1">
        <f t="shared" si="230"/>
        <v>6.9413855732293522E-6</v>
      </c>
      <c r="AG476" s="1">
        <f t="shared" si="231"/>
        <v>5.4420449833209359E-7</v>
      </c>
      <c r="AH476" s="1">
        <f t="shared" si="232"/>
        <v>3.4639225126836072E-4</v>
      </c>
      <c r="AI476" s="1">
        <f t="shared" si="233"/>
        <v>7.9442359115789623E-4</v>
      </c>
      <c r="AJ476" s="1">
        <f t="shared" si="237"/>
        <v>316.62109254167638</v>
      </c>
      <c r="AK476" s="1">
        <f t="shared" si="238"/>
        <v>11.151820773817386</v>
      </c>
      <c r="AL476" s="1">
        <f t="shared" si="239"/>
        <v>1.0252518728147555</v>
      </c>
      <c r="AM476" s="1">
        <f t="shared" si="240"/>
        <v>0.98044395021672281</v>
      </c>
      <c r="AN476" s="1">
        <f t="shared" si="241"/>
        <v>0.18037095046501711</v>
      </c>
      <c r="AO476" s="1">
        <f t="shared" si="234"/>
        <v>30.099764480000001</v>
      </c>
      <c r="AP476" s="1">
        <v>0.9718</v>
      </c>
      <c r="AQ476" s="1">
        <f t="shared" si="242"/>
        <v>1.5786026710022324E-2</v>
      </c>
      <c r="AR476" s="1">
        <f t="shared" si="243"/>
        <v>166.87700764673767</v>
      </c>
      <c r="AS476" s="1">
        <f t="shared" si="235"/>
        <v>204.5530088997667</v>
      </c>
      <c r="AT476" s="1">
        <f t="shared" si="244"/>
        <v>144.02777777777777</v>
      </c>
      <c r="AU476" s="1">
        <f t="shared" si="245"/>
        <v>182.45890145119807</v>
      </c>
      <c r="AV476" s="1">
        <f t="shared" si="246"/>
        <v>102.27650444988335</v>
      </c>
      <c r="AX476" s="1">
        <f t="shared" si="247"/>
        <v>1.2668313311944321</v>
      </c>
      <c r="AY476" s="1">
        <f t="shared" si="248"/>
        <v>0.31448134582165033</v>
      </c>
      <c r="AZ476" s="1">
        <v>0.17839593466949888</v>
      </c>
    </row>
    <row r="477" spans="1:52" x14ac:dyDescent="0.25">
      <c r="A477" s="1">
        <v>0.4</v>
      </c>
      <c r="B477" s="1">
        <v>3.5714290000000002</v>
      </c>
      <c r="C477" s="1">
        <v>20</v>
      </c>
      <c r="D477" s="1">
        <v>1</v>
      </c>
      <c r="E477" s="1">
        <v>125</v>
      </c>
      <c r="F477" s="1">
        <v>0.31950000000000001</v>
      </c>
      <c r="G477" s="1">
        <v>31.480868109999999</v>
      </c>
      <c r="H477" s="1">
        <v>2.6342641000000002</v>
      </c>
      <c r="I477" s="1">
        <f t="shared" si="249"/>
        <v>3.5000000000000003E-2</v>
      </c>
      <c r="J477" s="1">
        <f t="shared" si="220"/>
        <v>0.12500001500000002</v>
      </c>
      <c r="K477" s="1">
        <f t="shared" si="221"/>
        <v>0.60805533106893561</v>
      </c>
      <c r="L477" s="1">
        <f t="shared" si="222"/>
        <v>4.0000000000000002E-4</v>
      </c>
      <c r="M477" s="1">
        <f t="shared" si="223"/>
        <v>3.4722222222222224E-2</v>
      </c>
      <c r="N477" s="1">
        <v>306.05479229593186</v>
      </c>
      <c r="O477" s="1">
        <v>300.06956954138207</v>
      </c>
      <c r="P477" s="1">
        <v>1.8387165533037901</v>
      </c>
      <c r="Q477" s="1">
        <v>1.7934291095277162</v>
      </c>
      <c r="R477" s="1">
        <v>535.42016273316062</v>
      </c>
      <c r="S477" s="1">
        <v>549.84615497890002</v>
      </c>
      <c r="T477" s="1">
        <v>4148</v>
      </c>
      <c r="U477" s="1">
        <f>Condutividade!B$6</f>
        <v>6.543115377123824</v>
      </c>
      <c r="V477" s="1">
        <v>0.5</v>
      </c>
      <c r="W477" s="1">
        <f t="shared" si="224"/>
        <v>3.6089556256665607E-2</v>
      </c>
      <c r="X477" s="1">
        <f t="shared" si="225"/>
        <v>26.177554496721157</v>
      </c>
      <c r="Y477" s="1">
        <f t="shared" si="226"/>
        <v>13.791513460178862</v>
      </c>
      <c r="Z477" s="1">
        <f>[1]!HeatTransferArea(I477,J477,0.36,L477)</f>
        <v>1.1545354387384854</v>
      </c>
      <c r="AA477" s="1">
        <f>[1]!Convection(I477,M477,1000,9*10^-4,L477,0.6,0.36,7)</f>
        <v>25517.896048113165</v>
      </c>
      <c r="AB477" s="1">
        <f t="shared" si="227"/>
        <v>6.874201191745831</v>
      </c>
      <c r="AC477" s="1">
        <f t="shared" si="228"/>
        <v>974.46109109685005</v>
      </c>
      <c r="AD477" s="1">
        <f t="shared" si="236"/>
        <v>0.38696704370751195</v>
      </c>
      <c r="AE477" s="1">
        <f t="shared" si="229"/>
        <v>5.8950861425233203E-4</v>
      </c>
      <c r="AF477" s="1">
        <f t="shared" si="230"/>
        <v>2.7765542292917409E-5</v>
      </c>
      <c r="AG477" s="1">
        <f t="shared" si="231"/>
        <v>2.1768179933283744E-6</v>
      </c>
      <c r="AH477" s="1">
        <f t="shared" si="232"/>
        <v>1.7319612563418036E-4</v>
      </c>
      <c r="AI477" s="1">
        <f t="shared" si="233"/>
        <v>3.9721179557894811E-4</v>
      </c>
      <c r="AJ477" s="1">
        <f t="shared" si="237"/>
        <v>158.31054627083819</v>
      </c>
      <c r="AK477" s="1">
        <f t="shared" si="238"/>
        <v>11.151820773817386</v>
      </c>
      <c r="AL477" s="1">
        <f t="shared" si="239"/>
        <v>1.0252518728147555</v>
      </c>
      <c r="AM477" s="1">
        <f t="shared" si="240"/>
        <v>0.98044395021672281</v>
      </c>
      <c r="AN477" s="1">
        <f t="shared" si="241"/>
        <v>9.4323563665049417E-2</v>
      </c>
      <c r="AO477" s="1">
        <f t="shared" si="234"/>
        <v>31.480868109999999</v>
      </c>
      <c r="AP477" s="1">
        <v>0.9859</v>
      </c>
      <c r="AQ477" s="1">
        <f t="shared" si="242"/>
        <v>7.8928311849181775E-3</v>
      </c>
      <c r="AR477" s="1">
        <f t="shared" si="243"/>
        <v>333.75401529347533</v>
      </c>
      <c r="AS477" s="1">
        <f t="shared" si="235"/>
        <v>204.5530088997667</v>
      </c>
      <c r="AT477" s="1">
        <f t="shared" si="244"/>
        <v>144.02777777777777</v>
      </c>
      <c r="AU477" s="1">
        <f t="shared" si="245"/>
        <v>364.91780290239615</v>
      </c>
      <c r="AV477" s="1">
        <f t="shared" si="246"/>
        <v>102.27650444988335</v>
      </c>
      <c r="AX477" s="1">
        <f t="shared" si="247"/>
        <v>2.5336626623888643</v>
      </c>
      <c r="AY477" s="1">
        <f t="shared" si="248"/>
        <v>0.15724067291082516</v>
      </c>
      <c r="AZ477" s="1">
        <v>9.3290744756861804E-2</v>
      </c>
    </row>
    <row r="478" spans="1:52" x14ac:dyDescent="0.25">
      <c r="A478" s="1">
        <v>0.4</v>
      </c>
      <c r="B478" s="1">
        <v>3.5714290000000002</v>
      </c>
      <c r="C478" s="1">
        <v>20</v>
      </c>
      <c r="D478" s="1">
        <v>1.5</v>
      </c>
      <c r="E478" s="1">
        <v>125</v>
      </c>
      <c r="F478" s="1">
        <v>0.21299999999999999</v>
      </c>
      <c r="G478" s="1">
        <v>31.63163424</v>
      </c>
      <c r="H478" s="1">
        <v>2.64264835</v>
      </c>
      <c r="I478" s="1">
        <f t="shared" si="249"/>
        <v>3.5000000000000003E-2</v>
      </c>
      <c r="J478" s="1">
        <f t="shared" si="220"/>
        <v>0.12500001500000002</v>
      </c>
      <c r="K478" s="1">
        <f t="shared" si="221"/>
        <v>0.60805533106893561</v>
      </c>
      <c r="L478" s="1">
        <f t="shared" si="222"/>
        <v>4.0000000000000002E-4</v>
      </c>
      <c r="M478" s="1">
        <f t="shared" si="223"/>
        <v>3.4722222222222224E-2</v>
      </c>
      <c r="N478" s="1">
        <v>306.05479229593186</v>
      </c>
      <c r="O478" s="1">
        <v>300.06956954138207</v>
      </c>
      <c r="P478" s="1">
        <v>1.8387165533037901</v>
      </c>
      <c r="Q478" s="1">
        <v>1.7934291095277162</v>
      </c>
      <c r="R478" s="1">
        <v>535.42016273316062</v>
      </c>
      <c r="S478" s="1">
        <v>549.84615497890002</v>
      </c>
      <c r="T478" s="1">
        <v>4148</v>
      </c>
      <c r="U478" s="1">
        <f>Condutividade!B$6</f>
        <v>6.543115377123824</v>
      </c>
      <c r="V478" s="1">
        <v>0.5</v>
      </c>
      <c r="W478" s="1">
        <f t="shared" si="224"/>
        <v>3.6089556256665607E-2</v>
      </c>
      <c r="X478" s="1">
        <f t="shared" si="225"/>
        <v>26.177554496721157</v>
      </c>
      <c r="Y478" s="1">
        <f t="shared" si="226"/>
        <v>13.791513460178862</v>
      </c>
      <c r="Z478" s="1">
        <f>[1]!HeatTransferArea(I478,J478,0.36,L478)</f>
        <v>1.1545354387384854</v>
      </c>
      <c r="AA478" s="1">
        <f>[1]!Convection(I478,M478,1000,9*10^-4,L478,0.6,0.36,7)</f>
        <v>25517.896048113165</v>
      </c>
      <c r="AB478" s="1">
        <f t="shared" si="227"/>
        <v>6.874201191745831</v>
      </c>
      <c r="AC478" s="1">
        <f t="shared" si="228"/>
        <v>974.46109109685005</v>
      </c>
      <c r="AD478" s="1">
        <f t="shared" si="236"/>
        <v>0.25797802913834134</v>
      </c>
      <c r="AE478" s="1">
        <f t="shared" si="229"/>
        <v>3.9300574283490652E-4</v>
      </c>
      <c r="AF478" s="1">
        <f t="shared" si="230"/>
        <v>6.2472470159064168E-5</v>
      </c>
      <c r="AG478" s="1">
        <f t="shared" si="231"/>
        <v>4.897840484988843E-6</v>
      </c>
      <c r="AH478" s="1">
        <f t="shared" si="232"/>
        <v>1.1546408375612022E-4</v>
      </c>
      <c r="AI478" s="1">
        <f t="shared" si="233"/>
        <v>2.6480786371929871E-4</v>
      </c>
      <c r="AJ478" s="1">
        <f t="shared" si="237"/>
        <v>105.5403641805588</v>
      </c>
      <c r="AK478" s="1">
        <f t="shared" si="238"/>
        <v>11.151820773817386</v>
      </c>
      <c r="AL478" s="1">
        <f t="shared" si="239"/>
        <v>1.0252518728147555</v>
      </c>
      <c r="AM478" s="1">
        <f t="shared" si="240"/>
        <v>0.98044395021672281</v>
      </c>
      <c r="AN478" s="1">
        <f t="shared" si="241"/>
        <v>6.3183527968816183E-2</v>
      </c>
      <c r="AO478" s="1">
        <f t="shared" si="234"/>
        <v>31.63163424</v>
      </c>
      <c r="AP478" s="1">
        <v>0.98770000000000002</v>
      </c>
      <c r="AQ478" s="1">
        <f t="shared" si="242"/>
        <v>5.2786348206702999E-3</v>
      </c>
      <c r="AR478" s="1">
        <f t="shared" si="243"/>
        <v>500.63102294021303</v>
      </c>
      <c r="AS478" s="1">
        <f t="shared" si="235"/>
        <v>204.5530088997667</v>
      </c>
      <c r="AT478" s="1">
        <f t="shared" si="244"/>
        <v>144.02777777777777</v>
      </c>
      <c r="AU478" s="1">
        <f t="shared" si="245"/>
        <v>547.37670435359428</v>
      </c>
      <c r="AV478" s="1">
        <f t="shared" si="246"/>
        <v>102.27650444988335</v>
      </c>
      <c r="AX478" s="1">
        <f t="shared" si="247"/>
        <v>3.8004939935832969</v>
      </c>
      <c r="AY478" s="1">
        <f t="shared" si="248"/>
        <v>0.13716739551795359</v>
      </c>
      <c r="AZ478" s="1">
        <v>6.2491684490510714E-2</v>
      </c>
    </row>
    <row r="479" spans="1:52" x14ac:dyDescent="0.25">
      <c r="A479" s="1">
        <v>0.5</v>
      </c>
      <c r="B479" s="1">
        <v>2.1428569999999998</v>
      </c>
      <c r="C479" s="1">
        <v>20</v>
      </c>
      <c r="D479" s="1">
        <v>0.5</v>
      </c>
      <c r="E479" s="1">
        <v>125</v>
      </c>
      <c r="F479" s="1">
        <v>1.0649</v>
      </c>
      <c r="G479" s="1">
        <v>19.77740412</v>
      </c>
      <c r="H479" s="1">
        <v>1.04225075</v>
      </c>
      <c r="I479" s="1">
        <f t="shared" si="249"/>
        <v>3.5000000000000003E-2</v>
      </c>
      <c r="J479" s="1">
        <f t="shared" si="220"/>
        <v>7.4999995E-2</v>
      </c>
      <c r="K479" s="1">
        <f t="shared" si="221"/>
        <v>0.36483313053917238</v>
      </c>
      <c r="L479" s="1">
        <f t="shared" si="222"/>
        <v>5.0000000000000001E-4</v>
      </c>
      <c r="M479" s="1">
        <f t="shared" si="223"/>
        <v>3.4722222222222224E-2</v>
      </c>
      <c r="N479" s="1">
        <v>306.05479229593186</v>
      </c>
      <c r="O479" s="1">
        <v>300.06956954138207</v>
      </c>
      <c r="P479" s="1">
        <v>1.8387165533037901</v>
      </c>
      <c r="Q479" s="1">
        <v>1.7934291095277162</v>
      </c>
      <c r="R479" s="1">
        <v>535.42016273316062</v>
      </c>
      <c r="S479" s="1">
        <v>549.84615497890002</v>
      </c>
      <c r="T479" s="1">
        <v>4148</v>
      </c>
      <c r="U479" s="1">
        <f>Condutividade!B$6</f>
        <v>6.543115377123824</v>
      </c>
      <c r="V479" s="1">
        <v>0.5</v>
      </c>
      <c r="W479" s="1">
        <f t="shared" si="224"/>
        <v>3.6089556256665607E-2</v>
      </c>
      <c r="X479" s="1">
        <f t="shared" si="225"/>
        <v>32.721943120901443</v>
      </c>
      <c r="Y479" s="1">
        <f t="shared" si="226"/>
        <v>16.147493364883768</v>
      </c>
      <c r="Z479" s="1">
        <f>[1]!HeatTransferArea(I479,J479,0.36,L479)</f>
        <v>0.55417690714810997</v>
      </c>
      <c r="AA479" s="1">
        <f>[1]!Convection(I479,M479,1000,9*10^-4,L479,0.6,0.36,7)</f>
        <v>20550.079694253804</v>
      </c>
      <c r="AB479" s="1">
        <f t="shared" si="227"/>
        <v>8.5927514896822874</v>
      </c>
      <c r="AC479" s="1">
        <f t="shared" si="228"/>
        <v>929.8510809658967</v>
      </c>
      <c r="AD479" s="1">
        <f t="shared" si="236"/>
        <v>1.2898903864712168</v>
      </c>
      <c r="AE479" s="1">
        <f t="shared" si="229"/>
        <v>2.0652278809931701E-3</v>
      </c>
      <c r="AF479" s="1">
        <f t="shared" si="230"/>
        <v>2.4988978734405441E-6</v>
      </c>
      <c r="AG479" s="1">
        <f t="shared" si="231"/>
        <v>5.4420449833209359E-7</v>
      </c>
      <c r="AH479" s="1">
        <f t="shared" si="232"/>
        <v>9.6220105718932021E-4</v>
      </c>
      <c r="AI479" s="1">
        <f t="shared" si="233"/>
        <v>2.7480764375367463E-3</v>
      </c>
      <c r="AJ479" s="1">
        <f t="shared" si="237"/>
        <v>203.98511452026287</v>
      </c>
      <c r="AK479" s="1">
        <f t="shared" si="238"/>
        <v>11.151820773817386</v>
      </c>
      <c r="AL479" s="1">
        <f t="shared" si="239"/>
        <v>1.0252518728147555</v>
      </c>
      <c r="AM479" s="1">
        <f t="shared" si="240"/>
        <v>0.98044395021672281</v>
      </c>
      <c r="AN479" s="1">
        <f t="shared" si="241"/>
        <v>0.19752479276683016</v>
      </c>
      <c r="AO479" s="1">
        <f t="shared" si="234"/>
        <v>19.77740412</v>
      </c>
      <c r="AP479" s="1">
        <v>0.7571</v>
      </c>
      <c r="AQ479" s="1">
        <f t="shared" si="242"/>
        <v>1.0409372340055277E-2</v>
      </c>
      <c r="AR479" s="1">
        <f t="shared" si="243"/>
        <v>100.12618589781997</v>
      </c>
      <c r="AS479" s="1">
        <f t="shared" si="235"/>
        <v>79.070716651478307</v>
      </c>
      <c r="AT479" s="1">
        <f t="shared" si="244"/>
        <v>144.02777777777777</v>
      </c>
      <c r="AU479" s="1">
        <f t="shared" si="245"/>
        <v>109.47532043532431</v>
      </c>
      <c r="AV479" s="1">
        <f t="shared" si="246"/>
        <v>39.535358325739153</v>
      </c>
      <c r="AX479" s="1">
        <f t="shared" si="247"/>
        <v>0.76009865683156708</v>
      </c>
      <c r="AY479" s="1">
        <f t="shared" si="248"/>
        <v>2.7087772659602432</v>
      </c>
      <c r="AZ479" s="1">
        <v>0.19536194678350971</v>
      </c>
    </row>
    <row r="480" spans="1:52" x14ac:dyDescent="0.25">
      <c r="A480" s="1">
        <v>0.5</v>
      </c>
      <c r="B480" s="1">
        <v>2.1428569999999998</v>
      </c>
      <c r="C480" s="1">
        <v>20</v>
      </c>
      <c r="D480" s="1">
        <v>1</v>
      </c>
      <c r="E480" s="1">
        <v>125</v>
      </c>
      <c r="F480" s="1">
        <v>0.53239999999999998</v>
      </c>
      <c r="G480" s="1">
        <v>29.935083259999999</v>
      </c>
      <c r="H480" s="1">
        <v>1.0422436399999999</v>
      </c>
      <c r="I480" s="1">
        <f t="shared" si="249"/>
        <v>3.5000000000000003E-2</v>
      </c>
      <c r="J480" s="1">
        <f t="shared" si="220"/>
        <v>7.4999995E-2</v>
      </c>
      <c r="K480" s="1">
        <f t="shared" si="221"/>
        <v>0.36483313053917238</v>
      </c>
      <c r="L480" s="1">
        <f t="shared" si="222"/>
        <v>5.0000000000000001E-4</v>
      </c>
      <c r="M480" s="1">
        <f t="shared" si="223"/>
        <v>3.4722222222222224E-2</v>
      </c>
      <c r="N480" s="1">
        <v>306.05479229593186</v>
      </c>
      <c r="O480" s="1">
        <v>300.06956954138207</v>
      </c>
      <c r="P480" s="1">
        <v>1.8387165533037901</v>
      </c>
      <c r="Q480" s="1">
        <v>1.7934291095277162</v>
      </c>
      <c r="R480" s="1">
        <v>535.42016273316062</v>
      </c>
      <c r="S480" s="1">
        <v>549.84615497890002</v>
      </c>
      <c r="T480" s="1">
        <v>4148</v>
      </c>
      <c r="U480" s="1">
        <f>Condutividade!B$6</f>
        <v>6.543115377123824</v>
      </c>
      <c r="V480" s="1">
        <v>0.5</v>
      </c>
      <c r="W480" s="1">
        <f t="shared" si="224"/>
        <v>3.6089556256665607E-2</v>
      </c>
      <c r="X480" s="1">
        <f t="shared" si="225"/>
        <v>32.721943120901443</v>
      </c>
      <c r="Y480" s="1">
        <f t="shared" si="226"/>
        <v>16.147493364883768</v>
      </c>
      <c r="Z480" s="1">
        <f>[1]!HeatTransferArea(I480,J480,0.36,L480)</f>
        <v>0.55417690714810997</v>
      </c>
      <c r="AA480" s="1">
        <f>[1]!Convection(I480,M480,1000,9*10^-4,L480,0.6,0.36,7)</f>
        <v>20550.079694253804</v>
      </c>
      <c r="AB480" s="1">
        <f t="shared" si="227"/>
        <v>8.5927514896822874</v>
      </c>
      <c r="AC480" s="1">
        <f t="shared" si="228"/>
        <v>929.8510809658967</v>
      </c>
      <c r="AD480" s="1">
        <f t="shared" si="236"/>
        <v>0.64494519323560839</v>
      </c>
      <c r="AE480" s="1">
        <f t="shared" si="229"/>
        <v>1.0826139404965796E-3</v>
      </c>
      <c r="AF480" s="1">
        <f t="shared" si="230"/>
        <v>9.9955914937621764E-6</v>
      </c>
      <c r="AG480" s="1">
        <f t="shared" si="231"/>
        <v>2.1768179933283744E-6</v>
      </c>
      <c r="AH480" s="1">
        <f t="shared" si="232"/>
        <v>4.8110052859466011E-4</v>
      </c>
      <c r="AI480" s="1">
        <f t="shared" si="233"/>
        <v>1.3740382187683732E-3</v>
      </c>
      <c r="AJ480" s="1">
        <f t="shared" si="237"/>
        <v>101.99255726013143</v>
      </c>
      <c r="AK480" s="1">
        <f t="shared" si="238"/>
        <v>11.151820773817386</v>
      </c>
      <c r="AL480" s="1">
        <f t="shared" si="239"/>
        <v>1.0252518728147555</v>
      </c>
      <c r="AM480" s="1">
        <f t="shared" si="240"/>
        <v>0.98044395021672281</v>
      </c>
      <c r="AN480" s="1">
        <f t="shared" si="241"/>
        <v>0.14948678505815216</v>
      </c>
      <c r="AO480" s="1">
        <f t="shared" si="234"/>
        <v>29.935083259999999</v>
      </c>
      <c r="AP480" s="1">
        <v>0.95399999999999996</v>
      </c>
      <c r="AQ480" s="1">
        <f t="shared" si="242"/>
        <v>5.2046506648301908E-3</v>
      </c>
      <c r="AR480" s="1">
        <f t="shared" si="243"/>
        <v>200.25237179563993</v>
      </c>
      <c r="AS480" s="1">
        <f t="shared" si="235"/>
        <v>79.070716651478307</v>
      </c>
      <c r="AT480" s="1">
        <f t="shared" si="244"/>
        <v>144.02777777777777</v>
      </c>
      <c r="AU480" s="1">
        <f t="shared" si="245"/>
        <v>218.95064087064861</v>
      </c>
      <c r="AV480" s="1">
        <f t="shared" si="246"/>
        <v>39.535358325739153</v>
      </c>
      <c r="AX480" s="1">
        <f t="shared" si="247"/>
        <v>1.5201973136631342</v>
      </c>
      <c r="AY480" s="1">
        <f t="shared" si="248"/>
        <v>0.51298375559560017</v>
      </c>
      <c r="AZ480" s="1">
        <v>0.1478499429782611</v>
      </c>
    </row>
    <row r="481" spans="1:52" x14ac:dyDescent="0.25">
      <c r="A481" s="1">
        <v>0.5</v>
      </c>
      <c r="B481" s="1">
        <v>2.1428569999999998</v>
      </c>
      <c r="C481" s="1">
        <v>20</v>
      </c>
      <c r="D481" s="1">
        <v>1.5</v>
      </c>
      <c r="E481" s="1">
        <v>125</v>
      </c>
      <c r="F481" s="1">
        <v>0.35499999999999998</v>
      </c>
      <c r="G481" s="1">
        <v>31.12102084</v>
      </c>
      <c r="H481" s="1">
        <v>1.0456657</v>
      </c>
      <c r="I481" s="1">
        <f t="shared" si="249"/>
        <v>3.5000000000000003E-2</v>
      </c>
      <c r="J481" s="1">
        <f t="shared" si="220"/>
        <v>7.4999995E-2</v>
      </c>
      <c r="K481" s="1">
        <f t="shared" si="221"/>
        <v>0.36483313053917238</v>
      </c>
      <c r="L481" s="1">
        <f t="shared" si="222"/>
        <v>5.0000000000000001E-4</v>
      </c>
      <c r="M481" s="1">
        <f t="shared" si="223"/>
        <v>3.4722222222222224E-2</v>
      </c>
      <c r="N481" s="1">
        <v>306.05479229593186</v>
      </c>
      <c r="O481" s="1">
        <v>300.06956954138207</v>
      </c>
      <c r="P481" s="1">
        <v>1.8387165533037901</v>
      </c>
      <c r="Q481" s="1">
        <v>1.7934291095277162</v>
      </c>
      <c r="R481" s="1">
        <v>535.42016273316062</v>
      </c>
      <c r="S481" s="1">
        <v>549.84615497890002</v>
      </c>
      <c r="T481" s="1">
        <v>4148</v>
      </c>
      <c r="U481" s="1">
        <f>Condutividade!B$6</f>
        <v>6.543115377123824</v>
      </c>
      <c r="V481" s="1">
        <v>0.5</v>
      </c>
      <c r="W481" s="1">
        <f t="shared" si="224"/>
        <v>3.6089556256665607E-2</v>
      </c>
      <c r="X481" s="1">
        <f t="shared" si="225"/>
        <v>32.721943120901443</v>
      </c>
      <c r="Y481" s="1">
        <f t="shared" si="226"/>
        <v>16.147493364883768</v>
      </c>
      <c r="Z481" s="1">
        <f>[1]!HeatTransferArea(I481,J481,0.36,L481)</f>
        <v>0.55417690714810997</v>
      </c>
      <c r="AA481" s="1">
        <f>[1]!Convection(I481,M481,1000,9*10^-4,L481,0.6,0.36,7)</f>
        <v>20550.079694253804</v>
      </c>
      <c r="AB481" s="1">
        <f t="shared" si="227"/>
        <v>8.5927514896822874</v>
      </c>
      <c r="AC481" s="1">
        <f t="shared" si="228"/>
        <v>929.8510809658967</v>
      </c>
      <c r="AD481" s="1">
        <f t="shared" si="236"/>
        <v>0.42996346215707226</v>
      </c>
      <c r="AE481" s="1">
        <f t="shared" si="229"/>
        <v>6.550759603311529E-4</v>
      </c>
      <c r="AF481" s="1">
        <f t="shared" si="230"/>
        <v>2.2490080860964896E-5</v>
      </c>
      <c r="AG481" s="1">
        <f t="shared" si="231"/>
        <v>4.897840484988843E-6</v>
      </c>
      <c r="AH481" s="1">
        <f t="shared" si="232"/>
        <v>3.2073368572977339E-4</v>
      </c>
      <c r="AI481" s="1">
        <f t="shared" si="233"/>
        <v>9.160254791789154E-4</v>
      </c>
      <c r="AJ481" s="1">
        <f t="shared" si="237"/>
        <v>67.995038173420951</v>
      </c>
      <c r="AK481" s="1">
        <f t="shared" si="238"/>
        <v>11.151820773817386</v>
      </c>
      <c r="AL481" s="1">
        <f t="shared" si="239"/>
        <v>1.0252518728147555</v>
      </c>
      <c r="AM481" s="1">
        <f t="shared" si="240"/>
        <v>0.98044395021672281</v>
      </c>
      <c r="AN481" s="1">
        <f t="shared" si="241"/>
        <v>0.1036059999720732</v>
      </c>
      <c r="AO481" s="1">
        <f t="shared" si="234"/>
        <v>31.12102084</v>
      </c>
      <c r="AP481" s="1">
        <v>0.96530000000000005</v>
      </c>
      <c r="AQ481" s="1">
        <f t="shared" si="242"/>
        <v>3.4811596008364719E-3</v>
      </c>
      <c r="AR481" s="1">
        <f t="shared" si="243"/>
        <v>300.37855769345992</v>
      </c>
      <c r="AS481" s="1">
        <f t="shared" si="235"/>
        <v>79.070716651478307</v>
      </c>
      <c r="AT481" s="1">
        <f t="shared" si="244"/>
        <v>144.02777777777777</v>
      </c>
      <c r="AU481" s="1">
        <f t="shared" si="245"/>
        <v>328.42596130597292</v>
      </c>
      <c r="AV481" s="1">
        <f t="shared" si="246"/>
        <v>39.535358325739153</v>
      </c>
      <c r="AX481" s="1">
        <f t="shared" si="247"/>
        <v>2.2802959704947012</v>
      </c>
      <c r="AY481" s="1">
        <f t="shared" si="248"/>
        <v>0.38696818085146278</v>
      </c>
      <c r="AZ481" s="1">
        <v>0.10247154075939091</v>
      </c>
    </row>
    <row r="482" spans="1:52" x14ac:dyDescent="0.25">
      <c r="A482" s="1">
        <v>0.5</v>
      </c>
      <c r="B482" s="1">
        <v>2.8571430000000002</v>
      </c>
      <c r="C482" s="1">
        <v>20</v>
      </c>
      <c r="D482" s="1">
        <v>0.5</v>
      </c>
      <c r="E482" s="1">
        <v>125</v>
      </c>
      <c r="F482" s="1">
        <v>0.79859999999999998</v>
      </c>
      <c r="G482" s="1">
        <v>27.468653360000001</v>
      </c>
      <c r="H482" s="1">
        <v>1.38966783</v>
      </c>
      <c r="I482" s="1">
        <f t="shared" si="249"/>
        <v>3.5000000000000003E-2</v>
      </c>
      <c r="J482" s="1">
        <f t="shared" si="220"/>
        <v>0.10000000500000002</v>
      </c>
      <c r="K482" s="1">
        <f t="shared" si="221"/>
        <v>0.48644423080405397</v>
      </c>
      <c r="L482" s="1">
        <f t="shared" si="222"/>
        <v>5.0000000000000001E-4</v>
      </c>
      <c r="M482" s="1">
        <f t="shared" si="223"/>
        <v>3.4722222222222224E-2</v>
      </c>
      <c r="N482" s="1">
        <v>306.05479229593186</v>
      </c>
      <c r="O482" s="1">
        <v>300.06956954138207</v>
      </c>
      <c r="P482" s="1">
        <v>1.8387165533037901</v>
      </c>
      <c r="Q482" s="1">
        <v>1.7934291095277162</v>
      </c>
      <c r="R482" s="1">
        <v>535.42016273316062</v>
      </c>
      <c r="S482" s="1">
        <v>549.84615497890002</v>
      </c>
      <c r="T482" s="1">
        <v>4148</v>
      </c>
      <c r="U482" s="1">
        <f>Condutividade!B$6</f>
        <v>6.543115377123824</v>
      </c>
      <c r="V482" s="1">
        <v>0.5</v>
      </c>
      <c r="W482" s="1">
        <f t="shared" si="224"/>
        <v>3.6089556256665607E-2</v>
      </c>
      <c r="X482" s="1">
        <f t="shared" si="225"/>
        <v>32.721943120901443</v>
      </c>
      <c r="Y482" s="1">
        <f t="shared" si="226"/>
        <v>16.147493364883768</v>
      </c>
      <c r="Z482" s="1">
        <f>[1]!HeatTransferArea(I482,J482,0.36,L482)</f>
        <v>0.73890262906944915</v>
      </c>
      <c r="AA482" s="1">
        <f>[1]!Convection(I482,M482,1000,9*10^-4,L482,0.6,0.36,7)</f>
        <v>20550.079694253804</v>
      </c>
      <c r="AB482" s="1">
        <f t="shared" si="227"/>
        <v>8.5927514896822874</v>
      </c>
      <c r="AC482" s="1">
        <f t="shared" si="228"/>
        <v>929.8510809658967</v>
      </c>
      <c r="AD482" s="1">
        <f t="shared" si="236"/>
        <v>0.96741767698800929</v>
      </c>
      <c r="AE482" s="1">
        <f t="shared" si="229"/>
        <v>1.6238275512922007E-3</v>
      </c>
      <c r="AF482" s="1">
        <f t="shared" si="230"/>
        <v>4.4424861449187342E-6</v>
      </c>
      <c r="AG482" s="1">
        <f t="shared" si="231"/>
        <v>5.4420449833209359E-7</v>
      </c>
      <c r="AH482" s="1">
        <f t="shared" si="232"/>
        <v>5.4123796838011738E-4</v>
      </c>
      <c r="AI482" s="1">
        <f t="shared" si="233"/>
        <v>1.5457926354294259E-3</v>
      </c>
      <c r="AJ482" s="1">
        <f t="shared" si="237"/>
        <v>203.98511452026287</v>
      </c>
      <c r="AK482" s="1">
        <f t="shared" si="238"/>
        <v>11.151820773817386</v>
      </c>
      <c r="AL482" s="1">
        <f t="shared" si="239"/>
        <v>1.0252518728147555</v>
      </c>
      <c r="AM482" s="1">
        <f t="shared" si="240"/>
        <v>0.98044395021672281</v>
      </c>
      <c r="AN482" s="1">
        <f t="shared" si="241"/>
        <v>0.20575524206541759</v>
      </c>
      <c r="AO482" s="1">
        <f t="shared" si="234"/>
        <v>27.468653360000001</v>
      </c>
      <c r="AP482" s="1">
        <v>0.91890000000000005</v>
      </c>
      <c r="AQ482" s="1">
        <f t="shared" si="242"/>
        <v>1.0409372349084593E-2</v>
      </c>
      <c r="AR482" s="1">
        <f t="shared" si="243"/>
        <v>133.50159677227882</v>
      </c>
      <c r="AS482" s="1">
        <f t="shared" si="235"/>
        <v>105.42763450186116</v>
      </c>
      <c r="AT482" s="1">
        <f t="shared" si="244"/>
        <v>144.02777777777777</v>
      </c>
      <c r="AU482" s="1">
        <f t="shared" si="245"/>
        <v>145.96711094326119</v>
      </c>
      <c r="AV482" s="1">
        <f t="shared" si="246"/>
        <v>52.713817250930582</v>
      </c>
      <c r="AX482" s="1">
        <f t="shared" si="247"/>
        <v>1.0134649940129996</v>
      </c>
      <c r="AY482" s="1">
        <f t="shared" si="248"/>
        <v>0.90441266475658944</v>
      </c>
      <c r="AZ482" s="1">
        <v>0.20350227476640295</v>
      </c>
    </row>
    <row r="483" spans="1:52" x14ac:dyDescent="0.25">
      <c r="A483" s="1">
        <v>0.5</v>
      </c>
      <c r="B483" s="1">
        <v>2.8571430000000002</v>
      </c>
      <c r="C483" s="1">
        <v>20</v>
      </c>
      <c r="D483" s="1">
        <v>1</v>
      </c>
      <c r="E483" s="1">
        <v>125</v>
      </c>
      <c r="F483" s="1">
        <v>0.39929999999999999</v>
      </c>
      <c r="G483" s="1">
        <v>30.98650335</v>
      </c>
      <c r="H483" s="1">
        <v>1.3896583499999999</v>
      </c>
      <c r="I483" s="1">
        <f t="shared" si="249"/>
        <v>3.5000000000000003E-2</v>
      </c>
      <c r="J483" s="1">
        <f t="shared" si="220"/>
        <v>0.10000000500000002</v>
      </c>
      <c r="K483" s="1">
        <f t="shared" si="221"/>
        <v>0.48644423080405397</v>
      </c>
      <c r="L483" s="1">
        <f t="shared" si="222"/>
        <v>5.0000000000000001E-4</v>
      </c>
      <c r="M483" s="1">
        <f t="shared" si="223"/>
        <v>3.4722222222222224E-2</v>
      </c>
      <c r="N483" s="1">
        <v>306.05479229593186</v>
      </c>
      <c r="O483" s="1">
        <v>300.06956954138207</v>
      </c>
      <c r="P483" s="1">
        <v>1.8387165533037901</v>
      </c>
      <c r="Q483" s="1">
        <v>1.7934291095277162</v>
      </c>
      <c r="R483" s="1">
        <v>535.42016273316062</v>
      </c>
      <c r="S483" s="1">
        <v>549.84615497890002</v>
      </c>
      <c r="T483" s="1">
        <v>4148</v>
      </c>
      <c r="U483" s="1">
        <f>Condutividade!B$6</f>
        <v>6.543115377123824</v>
      </c>
      <c r="V483" s="1">
        <v>0.5</v>
      </c>
      <c r="W483" s="1">
        <f t="shared" si="224"/>
        <v>3.6089556256665607E-2</v>
      </c>
      <c r="X483" s="1">
        <f t="shared" si="225"/>
        <v>32.721943120901443</v>
      </c>
      <c r="Y483" s="1">
        <f t="shared" si="226"/>
        <v>16.147493364883768</v>
      </c>
      <c r="Z483" s="1">
        <f>[1]!HeatTransferArea(I483,J483,0.36,L483)</f>
        <v>0.73890262906944915</v>
      </c>
      <c r="AA483" s="1">
        <f>[1]!Convection(I483,M483,1000,9*10^-4,L483,0.6,0.36,7)</f>
        <v>20550.079694253804</v>
      </c>
      <c r="AB483" s="1">
        <f t="shared" si="227"/>
        <v>8.5927514896822874</v>
      </c>
      <c r="AC483" s="1">
        <f t="shared" si="228"/>
        <v>929.8510809658967</v>
      </c>
      <c r="AD483" s="1">
        <f t="shared" si="236"/>
        <v>0.48370883849400464</v>
      </c>
      <c r="AE483" s="1">
        <f t="shared" si="229"/>
        <v>8.1191377564610034E-4</v>
      </c>
      <c r="AF483" s="1">
        <f t="shared" si="230"/>
        <v>1.7769944579674937E-5</v>
      </c>
      <c r="AG483" s="1">
        <f t="shared" si="231"/>
        <v>2.1768179933283744E-6</v>
      </c>
      <c r="AH483" s="1">
        <f t="shared" si="232"/>
        <v>2.7061898419005869E-4</v>
      </c>
      <c r="AI483" s="1">
        <f t="shared" si="233"/>
        <v>7.7289631771471296E-4</v>
      </c>
      <c r="AJ483" s="1">
        <f t="shared" si="237"/>
        <v>101.99255726013143</v>
      </c>
      <c r="AK483" s="1">
        <f t="shared" si="238"/>
        <v>11.151820773817386</v>
      </c>
      <c r="AL483" s="1">
        <f t="shared" si="239"/>
        <v>1.0252518728147555</v>
      </c>
      <c r="AM483" s="1">
        <f t="shared" si="240"/>
        <v>0.98044395021672281</v>
      </c>
      <c r="AN483" s="1">
        <f t="shared" si="241"/>
        <v>0.1160529315722546</v>
      </c>
      <c r="AO483" s="1">
        <f t="shared" si="234"/>
        <v>30.98650335</v>
      </c>
      <c r="AP483" s="1">
        <v>0.97099999999999997</v>
      </c>
      <c r="AQ483" s="1">
        <f t="shared" si="242"/>
        <v>5.2046506693489902E-3</v>
      </c>
      <c r="AR483" s="1">
        <f t="shared" si="243"/>
        <v>267.00319354455763</v>
      </c>
      <c r="AS483" s="1">
        <f t="shared" si="235"/>
        <v>105.42763450186116</v>
      </c>
      <c r="AT483" s="1">
        <f t="shared" si="244"/>
        <v>144.02777777777777</v>
      </c>
      <c r="AU483" s="1">
        <f t="shared" si="245"/>
        <v>291.93422188652238</v>
      </c>
      <c r="AV483" s="1">
        <f t="shared" si="246"/>
        <v>52.713817250930582</v>
      </c>
      <c r="AX483" s="1">
        <f t="shared" si="247"/>
        <v>2.0269299880259992</v>
      </c>
      <c r="AY483" s="1">
        <f t="shared" si="248"/>
        <v>0.32340280244070446</v>
      </c>
      <c r="AZ483" s="1">
        <v>0.11478218164062495</v>
      </c>
    </row>
    <row r="484" spans="1:52" x14ac:dyDescent="0.25">
      <c r="A484" s="1">
        <v>0.5</v>
      </c>
      <c r="B484" s="1">
        <v>2.8571430000000002</v>
      </c>
      <c r="C484" s="1">
        <v>20</v>
      </c>
      <c r="D484" s="1">
        <v>1.5</v>
      </c>
      <c r="E484" s="1">
        <v>125</v>
      </c>
      <c r="F484" s="1">
        <v>0.26619999999999999</v>
      </c>
      <c r="G484" s="1">
        <v>31.393398560000001</v>
      </c>
      <c r="H484" s="1">
        <v>1.3942211</v>
      </c>
      <c r="I484" s="1">
        <f t="shared" si="249"/>
        <v>3.5000000000000003E-2</v>
      </c>
      <c r="J484" s="1">
        <f t="shared" si="220"/>
        <v>0.10000000500000002</v>
      </c>
      <c r="K484" s="1">
        <f t="shared" si="221"/>
        <v>0.48644423080405397</v>
      </c>
      <c r="L484" s="1">
        <f t="shared" si="222"/>
        <v>5.0000000000000001E-4</v>
      </c>
      <c r="M484" s="1">
        <f t="shared" si="223"/>
        <v>3.4722222222222224E-2</v>
      </c>
      <c r="N484" s="1">
        <v>306.05479229593186</v>
      </c>
      <c r="O484" s="1">
        <v>300.06956954138207</v>
      </c>
      <c r="P484" s="1">
        <v>1.8387165533037901</v>
      </c>
      <c r="Q484" s="1">
        <v>1.7934291095277162</v>
      </c>
      <c r="R484" s="1">
        <v>535.42016273316062</v>
      </c>
      <c r="S484" s="1">
        <v>549.84615497890002</v>
      </c>
      <c r="T484" s="1">
        <v>4148</v>
      </c>
      <c r="U484" s="1">
        <f>Condutividade!B$6</f>
        <v>6.543115377123824</v>
      </c>
      <c r="V484" s="1">
        <v>0.5</v>
      </c>
      <c r="W484" s="1">
        <f t="shared" si="224"/>
        <v>3.6089556256665607E-2</v>
      </c>
      <c r="X484" s="1">
        <f t="shared" si="225"/>
        <v>32.721943120901443</v>
      </c>
      <c r="Y484" s="1">
        <f t="shared" si="226"/>
        <v>16.147493364883768</v>
      </c>
      <c r="Z484" s="1">
        <f>[1]!HeatTransferArea(I484,J484,0.36,L484)</f>
        <v>0.73890262906944915</v>
      </c>
      <c r="AA484" s="1">
        <f>[1]!Convection(I484,M484,1000,9*10^-4,L484,0.6,0.36,7)</f>
        <v>20550.079694253804</v>
      </c>
      <c r="AB484" s="1">
        <f t="shared" si="227"/>
        <v>8.5927514896822874</v>
      </c>
      <c r="AC484" s="1">
        <f t="shared" si="228"/>
        <v>929.8510809658967</v>
      </c>
      <c r="AD484" s="1">
        <f t="shared" si="236"/>
        <v>0.32247255899600313</v>
      </c>
      <c r="AE484" s="1">
        <f t="shared" si="229"/>
        <v>5.4127585043073356E-4</v>
      </c>
      <c r="AF484" s="1">
        <f t="shared" si="230"/>
        <v>3.9982375304268611E-5</v>
      </c>
      <c r="AG484" s="1">
        <f t="shared" si="231"/>
        <v>4.897840484988843E-6</v>
      </c>
      <c r="AH484" s="1">
        <f t="shared" si="232"/>
        <v>1.804126561267058E-4</v>
      </c>
      <c r="AI484" s="1">
        <f t="shared" si="233"/>
        <v>5.1526421180980871E-4</v>
      </c>
      <c r="AJ484" s="1">
        <f t="shared" si="237"/>
        <v>67.995038173420951</v>
      </c>
      <c r="AK484" s="1">
        <f t="shared" si="238"/>
        <v>11.151820773817386</v>
      </c>
      <c r="AL484" s="1">
        <f t="shared" si="239"/>
        <v>1.0252518728147555</v>
      </c>
      <c r="AM484" s="1">
        <f t="shared" si="240"/>
        <v>0.98044395021672281</v>
      </c>
      <c r="AN484" s="1">
        <f t="shared" si="241"/>
        <v>7.8384576961401414E-2</v>
      </c>
      <c r="AO484" s="1">
        <f t="shared" si="234"/>
        <v>31.393398560000001</v>
      </c>
      <c r="AP484" s="1">
        <v>0.9758</v>
      </c>
      <c r="AQ484" s="1">
        <f t="shared" si="242"/>
        <v>3.4811596108427121E-3</v>
      </c>
      <c r="AR484" s="1">
        <f t="shared" si="243"/>
        <v>400.50479031683642</v>
      </c>
      <c r="AS484" s="1">
        <f t="shared" si="235"/>
        <v>105.42763450186116</v>
      </c>
      <c r="AT484" s="1">
        <f t="shared" si="244"/>
        <v>144.02777777777777</v>
      </c>
      <c r="AU484" s="1">
        <f t="shared" si="245"/>
        <v>437.90133282978354</v>
      </c>
      <c r="AV484" s="1">
        <f t="shared" si="246"/>
        <v>52.713817250930582</v>
      </c>
      <c r="AX484" s="1">
        <f t="shared" si="247"/>
        <v>3.0403949820389986</v>
      </c>
      <c r="AY484" s="1">
        <f t="shared" si="248"/>
        <v>0.26987406272638076</v>
      </c>
      <c r="AZ484" s="1">
        <v>7.7526285882795573E-2</v>
      </c>
    </row>
    <row r="485" spans="1:52" x14ac:dyDescent="0.25">
      <c r="A485" s="1">
        <v>0.5</v>
      </c>
      <c r="B485" s="1">
        <v>3.5714290000000002</v>
      </c>
      <c r="C485" s="1">
        <v>20</v>
      </c>
      <c r="D485" s="1">
        <v>0.5</v>
      </c>
      <c r="E485" s="1">
        <v>125</v>
      </c>
      <c r="F485" s="1">
        <v>0.63890000000000002</v>
      </c>
      <c r="G485" s="1">
        <v>29.459596019999999</v>
      </c>
      <c r="H485" s="1">
        <v>1.7370849100000001</v>
      </c>
      <c r="I485" s="1">
        <f t="shared" si="249"/>
        <v>3.5000000000000003E-2</v>
      </c>
      <c r="J485" s="1">
        <f t="shared" si="220"/>
        <v>0.12500001500000002</v>
      </c>
      <c r="K485" s="1">
        <f t="shared" si="221"/>
        <v>0.60805533106893561</v>
      </c>
      <c r="L485" s="1">
        <f t="shared" si="222"/>
        <v>5.0000000000000001E-4</v>
      </c>
      <c r="M485" s="1">
        <f t="shared" si="223"/>
        <v>3.4722222222222224E-2</v>
      </c>
      <c r="N485" s="1">
        <v>306.05479229593186</v>
      </c>
      <c r="O485" s="1">
        <v>300.06956954138207</v>
      </c>
      <c r="P485" s="1">
        <v>1.8387165533037901</v>
      </c>
      <c r="Q485" s="1">
        <v>1.7934291095277162</v>
      </c>
      <c r="R485" s="1">
        <v>535.42016273316062</v>
      </c>
      <c r="S485" s="1">
        <v>549.84615497890002</v>
      </c>
      <c r="T485" s="1">
        <v>4148</v>
      </c>
      <c r="U485" s="1">
        <f>Condutividade!B$6</f>
        <v>6.543115377123824</v>
      </c>
      <c r="V485" s="1">
        <v>0.5</v>
      </c>
      <c r="W485" s="1">
        <f t="shared" si="224"/>
        <v>3.6089556256665607E-2</v>
      </c>
      <c r="X485" s="1">
        <f t="shared" si="225"/>
        <v>32.721943120901443</v>
      </c>
      <c r="Y485" s="1">
        <f t="shared" si="226"/>
        <v>16.147493364883768</v>
      </c>
      <c r="Z485" s="1">
        <f>[1]!HeatTransferArea(I485,J485,0.36,L485)</f>
        <v>0.92362835099078833</v>
      </c>
      <c r="AA485" s="1">
        <f>[1]!Convection(I485,M485,1000,9*10^-4,L485,0.6,0.36,7)</f>
        <v>20550.079694253804</v>
      </c>
      <c r="AB485" s="1">
        <f t="shared" si="227"/>
        <v>8.5927514896822874</v>
      </c>
      <c r="AC485" s="1">
        <f t="shared" si="228"/>
        <v>929.8510809658967</v>
      </c>
      <c r="AD485" s="1">
        <f t="shared" si="236"/>
        <v>0.7739340874150239</v>
      </c>
      <c r="AE485" s="1">
        <f t="shared" si="229"/>
        <v>1.279017228504653E-3</v>
      </c>
      <c r="AF485" s="1">
        <f t="shared" si="230"/>
        <v>6.9413855732293522E-6</v>
      </c>
      <c r="AG485" s="1">
        <f t="shared" si="231"/>
        <v>5.4420449833209359E-7</v>
      </c>
      <c r="AH485" s="1">
        <f t="shared" si="232"/>
        <v>3.4639225126836072E-4</v>
      </c>
      <c r="AI485" s="1">
        <f t="shared" si="233"/>
        <v>9.8930714817183399E-4</v>
      </c>
      <c r="AJ485" s="1">
        <f t="shared" si="237"/>
        <v>203.98511452026287</v>
      </c>
      <c r="AK485" s="1">
        <f t="shared" si="238"/>
        <v>11.151820773817386</v>
      </c>
      <c r="AL485" s="1">
        <f t="shared" si="239"/>
        <v>1.0252518728147555</v>
      </c>
      <c r="AM485" s="1">
        <f t="shared" si="240"/>
        <v>0.98044395021672281</v>
      </c>
      <c r="AN485" s="1">
        <f t="shared" si="241"/>
        <v>0.1765347811267271</v>
      </c>
      <c r="AO485" s="1">
        <f t="shared" si="234"/>
        <v>29.459596019999999</v>
      </c>
      <c r="AP485" s="1">
        <v>0.95989999999999998</v>
      </c>
      <c r="AQ485" s="1">
        <f t="shared" si="242"/>
        <v>1.0409372354502181E-2</v>
      </c>
      <c r="AR485" s="1">
        <f t="shared" si="243"/>
        <v>166.87700764673767</v>
      </c>
      <c r="AS485" s="1">
        <f t="shared" si="235"/>
        <v>131.78455235224405</v>
      </c>
      <c r="AT485" s="1">
        <f t="shared" si="244"/>
        <v>144.02777777777777</v>
      </c>
      <c r="AU485" s="1">
        <f t="shared" si="245"/>
        <v>182.45890145119807</v>
      </c>
      <c r="AV485" s="1">
        <f t="shared" si="246"/>
        <v>65.892276176122024</v>
      </c>
      <c r="AX485" s="1">
        <f t="shared" si="247"/>
        <v>1.2668313311944321</v>
      </c>
      <c r="AY485" s="1">
        <f t="shared" si="248"/>
        <v>0.44718801303007744</v>
      </c>
      <c r="AZ485" s="1">
        <v>0.17460177040474137</v>
      </c>
    </row>
    <row r="486" spans="1:52" x14ac:dyDescent="0.25">
      <c r="A486" s="1">
        <v>0.5</v>
      </c>
      <c r="B486" s="1">
        <v>3.5714290000000002</v>
      </c>
      <c r="C486" s="1">
        <v>20</v>
      </c>
      <c r="D486" s="1">
        <v>1</v>
      </c>
      <c r="E486" s="1">
        <v>125</v>
      </c>
      <c r="F486" s="1">
        <v>0.31950000000000001</v>
      </c>
      <c r="G486" s="1">
        <v>31.116413619999999</v>
      </c>
      <c r="H486" s="1">
        <v>1.7370730599999999</v>
      </c>
      <c r="I486" s="1">
        <f t="shared" si="249"/>
        <v>3.5000000000000003E-2</v>
      </c>
      <c r="J486" s="1">
        <f t="shared" si="220"/>
        <v>0.12500001500000002</v>
      </c>
      <c r="K486" s="1">
        <f t="shared" si="221"/>
        <v>0.60805533106893561</v>
      </c>
      <c r="L486" s="1">
        <f t="shared" si="222"/>
        <v>5.0000000000000001E-4</v>
      </c>
      <c r="M486" s="1">
        <f t="shared" si="223"/>
        <v>3.4722222222222224E-2</v>
      </c>
      <c r="N486" s="1">
        <v>306.05479229593186</v>
      </c>
      <c r="O486" s="1">
        <v>300.06956954138207</v>
      </c>
      <c r="P486" s="1">
        <v>1.8387165533037901</v>
      </c>
      <c r="Q486" s="1">
        <v>1.7934291095277162</v>
      </c>
      <c r="R486" s="1">
        <v>535.42016273316062</v>
      </c>
      <c r="S486" s="1">
        <v>549.84615497890002</v>
      </c>
      <c r="T486" s="1">
        <v>4148</v>
      </c>
      <c r="U486" s="1">
        <f>Condutividade!B$6</f>
        <v>6.543115377123824</v>
      </c>
      <c r="V486" s="1">
        <v>0.5</v>
      </c>
      <c r="W486" s="1">
        <f t="shared" si="224"/>
        <v>3.6089556256665607E-2</v>
      </c>
      <c r="X486" s="1">
        <f t="shared" si="225"/>
        <v>32.721943120901443</v>
      </c>
      <c r="Y486" s="1">
        <f t="shared" si="226"/>
        <v>16.147493364883768</v>
      </c>
      <c r="Z486" s="1">
        <f>[1]!HeatTransferArea(I486,J486,0.36,L486)</f>
        <v>0.92362835099078833</v>
      </c>
      <c r="AA486" s="1">
        <f>[1]!Convection(I486,M486,1000,9*10^-4,L486,0.6,0.36,7)</f>
        <v>20550.079694253804</v>
      </c>
      <c r="AB486" s="1">
        <f t="shared" si="227"/>
        <v>8.5927514896822874</v>
      </c>
      <c r="AC486" s="1">
        <f t="shared" si="228"/>
        <v>929.8510809658967</v>
      </c>
      <c r="AD486" s="1">
        <f t="shared" si="236"/>
        <v>0.38696704370751195</v>
      </c>
      <c r="AE486" s="1">
        <f t="shared" si="229"/>
        <v>5.8950861425233203E-4</v>
      </c>
      <c r="AF486" s="1">
        <f t="shared" si="230"/>
        <v>2.7765542292917409E-5</v>
      </c>
      <c r="AG486" s="1">
        <f t="shared" si="231"/>
        <v>2.1768179933283744E-6</v>
      </c>
      <c r="AH486" s="1">
        <f t="shared" si="232"/>
        <v>1.7319612563418036E-4</v>
      </c>
      <c r="AI486" s="1">
        <f t="shared" si="233"/>
        <v>4.94653574085917E-4</v>
      </c>
      <c r="AJ486" s="1">
        <f t="shared" si="237"/>
        <v>101.99255726013143</v>
      </c>
      <c r="AK486" s="1">
        <f t="shared" si="238"/>
        <v>11.151820773817386</v>
      </c>
      <c r="AL486" s="1">
        <f t="shared" si="239"/>
        <v>1.0252518728147555</v>
      </c>
      <c r="AM486" s="1">
        <f t="shared" si="240"/>
        <v>0.98044395021672281</v>
      </c>
      <c r="AN486" s="1">
        <f t="shared" si="241"/>
        <v>9.3231578330642204E-2</v>
      </c>
      <c r="AO486" s="1">
        <f t="shared" si="234"/>
        <v>31.116413619999999</v>
      </c>
      <c r="AP486" s="1">
        <v>0.97840000000000005</v>
      </c>
      <c r="AQ486" s="1">
        <f t="shared" si="242"/>
        <v>5.2046506720602702E-3</v>
      </c>
      <c r="AR486" s="1">
        <f t="shared" si="243"/>
        <v>333.75401529347533</v>
      </c>
      <c r="AS486" s="1">
        <f t="shared" si="235"/>
        <v>131.78455235224405</v>
      </c>
      <c r="AT486" s="1">
        <f t="shared" si="244"/>
        <v>144.02777777777777</v>
      </c>
      <c r="AU486" s="1">
        <f t="shared" si="245"/>
        <v>364.91780290239615</v>
      </c>
      <c r="AV486" s="1">
        <f t="shared" si="246"/>
        <v>65.892276176122024</v>
      </c>
      <c r="AX486" s="1">
        <f t="shared" si="247"/>
        <v>2.5336626623888643</v>
      </c>
      <c r="AY486" s="1">
        <f t="shared" si="248"/>
        <v>0.240879328714455</v>
      </c>
      <c r="AZ486" s="1">
        <v>9.2210716382698843E-2</v>
      </c>
    </row>
    <row r="487" spans="1:52" x14ac:dyDescent="0.25">
      <c r="A487" s="1">
        <v>0.5</v>
      </c>
      <c r="B487" s="1">
        <v>3.5714290000000002</v>
      </c>
      <c r="C487" s="1">
        <v>20</v>
      </c>
      <c r="D487" s="1">
        <v>1.5</v>
      </c>
      <c r="E487" s="1">
        <v>125</v>
      </c>
      <c r="F487" s="1">
        <v>0.21299999999999999</v>
      </c>
      <c r="G487" s="1">
        <v>31.246745050000001</v>
      </c>
      <c r="H487" s="1">
        <v>1.74277649</v>
      </c>
      <c r="I487" s="1">
        <f t="shared" si="249"/>
        <v>3.5000000000000003E-2</v>
      </c>
      <c r="J487" s="1">
        <f t="shared" si="220"/>
        <v>0.12500001500000002</v>
      </c>
      <c r="K487" s="1">
        <f t="shared" si="221"/>
        <v>0.60805533106893561</v>
      </c>
      <c r="L487" s="1">
        <f t="shared" si="222"/>
        <v>5.0000000000000001E-4</v>
      </c>
      <c r="M487" s="1">
        <f t="shared" si="223"/>
        <v>3.4722222222222224E-2</v>
      </c>
      <c r="N487" s="1">
        <v>306.05479229593186</v>
      </c>
      <c r="O487" s="1">
        <v>300.06956954138207</v>
      </c>
      <c r="P487" s="1">
        <v>1.8387165533037901</v>
      </c>
      <c r="Q487" s="1">
        <v>1.7934291095277162</v>
      </c>
      <c r="R487" s="1">
        <v>535.42016273316062</v>
      </c>
      <c r="S487" s="1">
        <v>549.84615497890002</v>
      </c>
      <c r="T487" s="1">
        <v>4148</v>
      </c>
      <c r="U487" s="1">
        <f>Condutividade!B$6</f>
        <v>6.543115377123824</v>
      </c>
      <c r="V487" s="1">
        <v>0.5</v>
      </c>
      <c r="W487" s="1">
        <f t="shared" si="224"/>
        <v>3.6089556256665607E-2</v>
      </c>
      <c r="X487" s="1">
        <f t="shared" si="225"/>
        <v>32.721943120901443</v>
      </c>
      <c r="Y487" s="1">
        <f t="shared" si="226"/>
        <v>16.147493364883768</v>
      </c>
      <c r="Z487" s="1">
        <f>[1]!HeatTransferArea(I487,J487,0.36,L487)</f>
        <v>0.92362835099078833</v>
      </c>
      <c r="AA487" s="1">
        <f>[1]!Convection(I487,M487,1000,9*10^-4,L487,0.6,0.36,7)</f>
        <v>20550.079694253804</v>
      </c>
      <c r="AB487" s="1">
        <f t="shared" si="227"/>
        <v>8.5927514896822874</v>
      </c>
      <c r="AC487" s="1">
        <f t="shared" si="228"/>
        <v>929.8510809658967</v>
      </c>
      <c r="AD487" s="1">
        <f t="shared" si="236"/>
        <v>0.25797802913834134</v>
      </c>
      <c r="AE487" s="1">
        <f t="shared" si="229"/>
        <v>3.9300574283490652E-4</v>
      </c>
      <c r="AF487" s="1">
        <f t="shared" si="230"/>
        <v>6.2472470159064168E-5</v>
      </c>
      <c r="AG487" s="1">
        <f t="shared" si="231"/>
        <v>4.897840484988843E-6</v>
      </c>
      <c r="AH487" s="1">
        <f t="shared" si="232"/>
        <v>1.1546408375612022E-4</v>
      </c>
      <c r="AI487" s="1">
        <f t="shared" si="233"/>
        <v>3.2976904939061133E-4</v>
      </c>
      <c r="AJ487" s="1">
        <f t="shared" si="237"/>
        <v>67.995038173420951</v>
      </c>
      <c r="AK487" s="1">
        <f t="shared" si="238"/>
        <v>11.151820773817386</v>
      </c>
      <c r="AL487" s="1">
        <f t="shared" si="239"/>
        <v>1.0252518728147555</v>
      </c>
      <c r="AM487" s="1">
        <f t="shared" si="240"/>
        <v>0.98044395021672281</v>
      </c>
      <c r="AN487" s="1">
        <f t="shared" si="241"/>
        <v>6.2414719859922856E-2</v>
      </c>
      <c r="AO487" s="1">
        <f t="shared" si="234"/>
        <v>31.246745050000001</v>
      </c>
      <c r="AP487" s="1">
        <v>0.98109999999999997</v>
      </c>
      <c r="AQ487" s="1">
        <f t="shared" si="242"/>
        <v>3.4811595968716629E-3</v>
      </c>
      <c r="AR487" s="1">
        <f t="shared" si="243"/>
        <v>500.63102294021303</v>
      </c>
      <c r="AS487" s="1">
        <f t="shared" si="235"/>
        <v>131.78455235224405</v>
      </c>
      <c r="AT487" s="1">
        <f t="shared" si="244"/>
        <v>144.02777777777777</v>
      </c>
      <c r="AU487" s="1">
        <f t="shared" si="245"/>
        <v>547.37670435359428</v>
      </c>
      <c r="AV487" s="1">
        <f t="shared" si="246"/>
        <v>65.892276176122024</v>
      </c>
      <c r="AX487" s="1">
        <f t="shared" si="247"/>
        <v>3.8004939935832969</v>
      </c>
      <c r="AY487" s="1">
        <f t="shared" si="248"/>
        <v>0.21076941262514889</v>
      </c>
      <c r="AZ487" s="1">
        <v>6.1731294633862947E-2</v>
      </c>
    </row>
  </sheetData>
  <sortState ref="A2:AK487">
    <sortCondition ref="C1"/>
  </sortState>
  <conditionalFormatting sqref="AE2:AE487">
    <cfRule type="cellIs" dxfId="3" priority="2" operator="greaterThan">
      <formula>0.1</formula>
    </cfRule>
  </conditionalFormatting>
  <conditionalFormatting sqref="AE1:AE1048576">
    <cfRule type="cellIs" dxfId="2" priority="1" operator="greaterThan">
      <formula>0.05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EE128"/>
  <sheetViews>
    <sheetView topLeftCell="CB23" workbookViewId="0">
      <selection activeCell="CE45" sqref="CE45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</cols>
  <sheetData>
    <row r="1" spans="1:135" x14ac:dyDescent="0.25">
      <c r="A1" s="1">
        <v>0.45676570342697786</v>
      </c>
      <c r="B1" s="1">
        <v>0.45676570342697786</v>
      </c>
      <c r="C1" s="1">
        <v>0.45676570342697786</v>
      </c>
      <c r="D1" s="1">
        <v>0.45676570342697786</v>
      </c>
      <c r="E1" s="1">
        <v>0.4695611020920803</v>
      </c>
      <c r="F1" s="1">
        <v>0.4695611020920803</v>
      </c>
      <c r="G1" s="1">
        <v>0.4695611020920803</v>
      </c>
      <c r="H1" s="1">
        <v>0.4695611020920803</v>
      </c>
      <c r="I1" s="1">
        <v>0.51089810787136791</v>
      </c>
      <c r="J1" s="1">
        <v>0.51089810787136791</v>
      </c>
      <c r="K1" s="1">
        <v>0.51089810787136791</v>
      </c>
      <c r="L1" s="1">
        <v>0.51089810787136791</v>
      </c>
      <c r="M1" s="1">
        <v>0.57095712928372244</v>
      </c>
      <c r="N1" s="1">
        <v>0.57095712928372244</v>
      </c>
      <c r="O1" s="1">
        <v>0.57095712928372244</v>
      </c>
      <c r="P1" s="1">
        <v>0.57095712928372244</v>
      </c>
      <c r="Q1" s="1">
        <v>0.58695137761510041</v>
      </c>
      <c r="R1" s="1">
        <v>0.58695137761510041</v>
      </c>
      <c r="S1" s="1">
        <v>0.58695137761510041</v>
      </c>
      <c r="T1" s="1">
        <v>0.58695137761510041</v>
      </c>
      <c r="U1" s="1">
        <v>0.60902093790263723</v>
      </c>
      <c r="V1" s="1">
        <v>0.60902093790263723</v>
      </c>
      <c r="W1" s="1">
        <v>0.60902093790263723</v>
      </c>
      <c r="X1" s="1">
        <v>0.60902093790263723</v>
      </c>
      <c r="Y1" s="1">
        <v>0.6260814694561071</v>
      </c>
      <c r="Z1" s="1">
        <v>0.6260814694561071</v>
      </c>
      <c r="AA1" s="1">
        <v>0.6260814694561071</v>
      </c>
      <c r="AB1" s="1">
        <v>0.6260814694561071</v>
      </c>
      <c r="AC1" s="1">
        <v>0.63862263483921</v>
      </c>
      <c r="AD1" s="1">
        <v>0.63862263483921</v>
      </c>
      <c r="AE1" s="1">
        <v>0.63862263483921</v>
      </c>
      <c r="AF1" s="1">
        <v>0.63862263483921</v>
      </c>
      <c r="AG1" s="1">
        <v>0.68119747716182388</v>
      </c>
      <c r="AH1" s="1">
        <v>0.68119747716182388</v>
      </c>
      <c r="AI1" s="1">
        <v>0.68119747716182388</v>
      </c>
      <c r="AJ1" s="1">
        <v>0.68119747716182388</v>
      </c>
      <c r="AK1" s="1">
        <v>0.76127617237829659</v>
      </c>
      <c r="AL1" s="1">
        <v>0.76127617237829659</v>
      </c>
      <c r="AM1" s="1">
        <v>0.76127617237829659</v>
      </c>
      <c r="AN1" s="1">
        <v>0.76127617237829659</v>
      </c>
      <c r="AO1" s="1">
        <v>0.76127617237829659</v>
      </c>
      <c r="AP1" s="1">
        <v>0.76127617237829659</v>
      </c>
      <c r="AQ1" s="1">
        <v>0.76127617237829659</v>
      </c>
      <c r="AR1" s="1">
        <v>0.76127617237829659</v>
      </c>
      <c r="AS1" s="1">
        <v>0.76127617237829659</v>
      </c>
      <c r="AT1" s="1">
        <v>0.76127617237829659</v>
      </c>
      <c r="AU1" s="1">
        <v>0.76127617237829659</v>
      </c>
      <c r="AV1" s="1">
        <v>0.76127617237829659</v>
      </c>
      <c r="AW1" s="1">
        <v>0.78260183682013384</v>
      </c>
      <c r="AX1" s="1">
        <v>0.78260183682013384</v>
      </c>
      <c r="AY1" s="1">
        <v>0.78260183682013384</v>
      </c>
      <c r="AZ1" s="1">
        <v>0.78260183682013384</v>
      </c>
      <c r="BA1" s="1">
        <v>0.78260183682013396</v>
      </c>
      <c r="BB1" s="1">
        <v>0.78260183682013396</v>
      </c>
      <c r="BC1" s="1">
        <v>0.78260183682013396</v>
      </c>
      <c r="BD1" s="1">
        <v>0.78260183682013396</v>
      </c>
      <c r="BE1" s="1">
        <v>0.78260183682013396</v>
      </c>
      <c r="BF1" s="1">
        <v>0.78260183682013396</v>
      </c>
      <c r="BG1" s="1">
        <v>0.78260183682013396</v>
      </c>
      <c r="BH1" s="1">
        <v>0.78260183682013396</v>
      </c>
      <c r="BI1" s="1">
        <v>0.85149684645227985</v>
      </c>
      <c r="BJ1" s="1">
        <v>0.85149684645227985</v>
      </c>
      <c r="BK1" s="1">
        <v>0.85149684645227985</v>
      </c>
      <c r="BL1" s="1">
        <v>0.85149684645227985</v>
      </c>
      <c r="BM1" s="1">
        <v>0.85149684645227997</v>
      </c>
      <c r="BN1" s="1">
        <v>0.85149684645227997</v>
      </c>
      <c r="BO1" s="1">
        <v>0.85149684645227997</v>
      </c>
      <c r="BP1" s="1">
        <v>0.85149684645227997</v>
      </c>
      <c r="BQ1" s="1">
        <v>0.85149684645227997</v>
      </c>
      <c r="BR1" s="1">
        <v>0.85149684645227997</v>
      </c>
      <c r="BS1" s="1">
        <v>0.85149684645227997</v>
      </c>
      <c r="BT1" s="1">
        <v>0.85149684645227997</v>
      </c>
      <c r="BU1" s="1">
        <v>0.95159521547287074</v>
      </c>
      <c r="BV1" s="1">
        <v>0.95159521547287074</v>
      </c>
      <c r="BW1" s="1">
        <v>0.95159521547287074</v>
      </c>
      <c r="BX1" s="1">
        <v>0.95159521547287074</v>
      </c>
      <c r="BY1" s="1">
        <v>0.9782522960251675</v>
      </c>
      <c r="BZ1" s="1">
        <v>0.9782522960251675</v>
      </c>
      <c r="CA1" s="1">
        <v>0.9782522960251675</v>
      </c>
      <c r="CB1" s="1">
        <v>0.9782522960251675</v>
      </c>
      <c r="CC1" s="1">
        <v>1.0150348965043954</v>
      </c>
      <c r="CD1" s="1">
        <v>1.0150348965043954</v>
      </c>
      <c r="CE1" s="1">
        <v>1.0150348965043954</v>
      </c>
      <c r="CF1" s="1">
        <v>1.0150348965043954</v>
      </c>
      <c r="CG1" s="1">
        <v>1.0434691157601785</v>
      </c>
      <c r="CH1" s="1">
        <v>1.0434691157601785</v>
      </c>
      <c r="CI1" s="1">
        <v>1.0434691157601785</v>
      </c>
      <c r="CJ1" s="1">
        <v>1.0434691157601785</v>
      </c>
      <c r="CK1" s="1">
        <v>1.06437105806535</v>
      </c>
      <c r="CL1" s="1">
        <v>1.06437105806535</v>
      </c>
      <c r="CM1" s="1">
        <v>1.06437105806535</v>
      </c>
      <c r="CN1" s="1">
        <v>1.06437105806535</v>
      </c>
      <c r="CO1" s="1">
        <v>1.13532912860304</v>
      </c>
      <c r="CP1" s="1">
        <v>1.13532912860304</v>
      </c>
      <c r="CQ1" s="1">
        <v>1.13532912860304</v>
      </c>
      <c r="CR1" s="1">
        <v>1.13532912860304</v>
      </c>
      <c r="CS1" s="1">
        <v>1.2687936206304944</v>
      </c>
      <c r="CT1" s="1">
        <v>1.2687936206304944</v>
      </c>
      <c r="CU1" s="1">
        <v>1.2687936206304944</v>
      </c>
      <c r="CV1" s="1">
        <v>1.2687936206304944</v>
      </c>
      <c r="CW1" s="1">
        <v>1.3043363947002233</v>
      </c>
      <c r="CX1" s="1">
        <v>1.3043363947002233</v>
      </c>
      <c r="CY1" s="1">
        <v>1.3043363947002233</v>
      </c>
      <c r="CZ1" s="1">
        <v>1.3043363947002233</v>
      </c>
      <c r="DA1" s="1">
        <v>1.4191614107538</v>
      </c>
      <c r="DB1" s="1">
        <v>1.4191614107538</v>
      </c>
      <c r="DC1" s="1">
        <v>1.4191614107538</v>
      </c>
      <c r="DD1" s="1">
        <v>1.4191614107538</v>
      </c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</row>
    <row r="2" spans="1:135" x14ac:dyDescent="0.25">
      <c r="A2" s="1">
        <v>3.7645323631778023E-5</v>
      </c>
      <c r="B2" s="1">
        <v>3.7645323631778023E-5</v>
      </c>
      <c r="C2" s="1">
        <v>3.7645323631778023E-5</v>
      </c>
      <c r="D2" s="1">
        <v>3.7645323631778023E-5</v>
      </c>
      <c r="E2" s="1">
        <v>3.2304091401564249E-5</v>
      </c>
      <c r="F2" s="1">
        <v>3.2304091401564249E-5</v>
      </c>
      <c r="G2" s="1">
        <v>3.2304091401564249E-5</v>
      </c>
      <c r="H2" s="1">
        <v>3.2304091401564249E-5</v>
      </c>
      <c r="I2" s="1">
        <v>3.0162995467081427E-5</v>
      </c>
      <c r="J2" s="1">
        <v>3.0162995467081427E-5</v>
      </c>
      <c r="K2" s="1">
        <v>3.0162995467081427E-5</v>
      </c>
      <c r="L2" s="1">
        <v>3.0162995467081427E-5</v>
      </c>
      <c r="M2" s="1">
        <v>2.4093007124337939E-5</v>
      </c>
      <c r="N2" s="1">
        <v>2.4093007124337939E-5</v>
      </c>
      <c r="O2" s="1">
        <v>2.4093007124337939E-5</v>
      </c>
      <c r="P2" s="1">
        <v>2.4093007124337939E-5</v>
      </c>
      <c r="Q2" s="1">
        <v>2.0674618497001125E-5</v>
      </c>
      <c r="R2" s="1">
        <v>2.0674618497001125E-5</v>
      </c>
      <c r="S2" s="1">
        <v>2.0674618497001125E-5</v>
      </c>
      <c r="T2" s="1">
        <v>2.0674618497001125E-5</v>
      </c>
      <c r="U2" s="1">
        <v>3.7645323631778023E-5</v>
      </c>
      <c r="V2" s="1">
        <v>3.7645323631778023E-5</v>
      </c>
      <c r="W2" s="1">
        <v>3.7645323631778023E-5</v>
      </c>
      <c r="X2" s="1">
        <v>3.7645323631778023E-5</v>
      </c>
      <c r="Y2" s="1">
        <v>3.2304091401564249E-5</v>
      </c>
      <c r="Z2" s="1">
        <v>3.2304091401564249E-5</v>
      </c>
      <c r="AA2" s="1">
        <v>3.2304091401564249E-5</v>
      </c>
      <c r="AB2" s="1">
        <v>3.2304091401564249E-5</v>
      </c>
      <c r="AC2" s="1">
        <v>1.9304317098932117E-5</v>
      </c>
      <c r="AD2" s="1">
        <v>1.9304317098932117E-5</v>
      </c>
      <c r="AE2" s="1">
        <v>1.9304317098932117E-5</v>
      </c>
      <c r="AF2" s="1">
        <v>1.9304317098932117E-5</v>
      </c>
      <c r="AG2" s="1">
        <v>3.0162995467081427E-5</v>
      </c>
      <c r="AH2" s="1">
        <v>3.0162995467081427E-5</v>
      </c>
      <c r="AI2" s="1">
        <v>3.0162995467081427E-5</v>
      </c>
      <c r="AJ2" s="1">
        <v>3.0162995467081427E-5</v>
      </c>
      <c r="AK2" s="1">
        <v>1.3552316507440091E-5</v>
      </c>
      <c r="AL2" s="1">
        <v>2.4093007124337939E-5</v>
      </c>
      <c r="AM2" s="1">
        <v>3.7645323631778023E-5</v>
      </c>
      <c r="AN2" s="1">
        <v>1.3552316507440091E-5</v>
      </c>
      <c r="AO2" s="1">
        <v>2.4093007124337939E-5</v>
      </c>
      <c r="AP2" s="1">
        <v>3.7645323631778023E-5</v>
      </c>
      <c r="AQ2" s="1">
        <v>1.3552316507440091E-5</v>
      </c>
      <c r="AR2" s="1">
        <v>2.4093007124337939E-5</v>
      </c>
      <c r="AS2" s="1">
        <v>3.7645323631778023E-5</v>
      </c>
      <c r="AT2" s="1">
        <v>1.3552316507440091E-5</v>
      </c>
      <c r="AU2" s="1">
        <v>2.4093007124337939E-5</v>
      </c>
      <c r="AV2" s="1">
        <v>3.7645323631778023E-5</v>
      </c>
      <c r="AW2" s="1">
        <v>3.2304091401564249E-5</v>
      </c>
      <c r="AX2" s="1">
        <v>3.2304091401564249E-5</v>
      </c>
      <c r="AY2" s="1">
        <v>3.2304091401564249E-5</v>
      </c>
      <c r="AZ2" s="1">
        <v>3.2304091401564249E-5</v>
      </c>
      <c r="BA2" s="1">
        <v>1.1629472904563133E-5</v>
      </c>
      <c r="BB2" s="1">
        <v>2.0674618497001125E-5</v>
      </c>
      <c r="BC2" s="1">
        <v>1.1629472904563133E-5</v>
      </c>
      <c r="BD2" s="1">
        <v>2.0674618497001125E-5</v>
      </c>
      <c r="BE2" s="1">
        <v>1.1629472904563133E-5</v>
      </c>
      <c r="BF2" s="1">
        <v>2.0674618497001125E-5</v>
      </c>
      <c r="BG2" s="1">
        <v>1.1629472904563133E-5</v>
      </c>
      <c r="BH2" s="1">
        <v>2.0674618497001125E-5</v>
      </c>
      <c r="BI2" s="1">
        <v>3.0162995467081427E-5</v>
      </c>
      <c r="BJ2" s="1">
        <v>3.0162995467081427E-5</v>
      </c>
      <c r="BK2" s="1">
        <v>3.0162995467081427E-5</v>
      </c>
      <c r="BL2" s="1">
        <v>3.0162995467081427E-5</v>
      </c>
      <c r="BM2" s="1">
        <v>1.0858678368149316E-5</v>
      </c>
      <c r="BN2" s="1">
        <v>1.9304317098932117E-5</v>
      </c>
      <c r="BO2" s="1">
        <v>1.0858678368149316E-5</v>
      </c>
      <c r="BP2" s="1">
        <v>1.9304317098932117E-5</v>
      </c>
      <c r="BQ2" s="1">
        <v>1.0858678368149316E-5</v>
      </c>
      <c r="BR2" s="1">
        <v>1.9304317098932117E-5</v>
      </c>
      <c r="BS2" s="1">
        <v>1.0858678368149316E-5</v>
      </c>
      <c r="BT2" s="1">
        <v>1.9304317098932117E-5</v>
      </c>
      <c r="BU2" s="1">
        <v>2.4093007124337939E-5</v>
      </c>
      <c r="BV2" s="1">
        <v>2.4093007124337939E-5</v>
      </c>
      <c r="BW2" s="1">
        <v>2.4093007124337939E-5</v>
      </c>
      <c r="BX2" s="1">
        <v>2.4093007124337939E-5</v>
      </c>
      <c r="BY2" s="1">
        <v>2.0674618497001125E-5</v>
      </c>
      <c r="BZ2" s="1">
        <v>2.0674618497001125E-5</v>
      </c>
      <c r="CA2" s="1">
        <v>2.0674618497001125E-5</v>
      </c>
      <c r="CB2" s="1">
        <v>2.0674618497001125E-5</v>
      </c>
      <c r="CC2" s="1">
        <v>1.3552316507440091E-5</v>
      </c>
      <c r="CD2" s="1">
        <v>1.3552316507440091E-5</v>
      </c>
      <c r="CE2" s="1">
        <v>1.3552316507440091E-5</v>
      </c>
      <c r="CF2" s="1">
        <v>1.3552316507440091E-5</v>
      </c>
      <c r="CG2" s="1">
        <v>1.1629472904563133E-5</v>
      </c>
      <c r="CH2" s="1">
        <v>1.1629472904563133E-5</v>
      </c>
      <c r="CI2" s="1">
        <v>1.1629472904563133E-5</v>
      </c>
      <c r="CJ2" s="1">
        <v>1.1629472904563133E-5</v>
      </c>
      <c r="CK2" s="1">
        <v>1.9304317098932117E-5</v>
      </c>
      <c r="CL2" s="1">
        <v>1.9304317098932117E-5</v>
      </c>
      <c r="CM2" s="1">
        <v>1.9304317098932117E-5</v>
      </c>
      <c r="CN2" s="1">
        <v>1.9304317098932117E-5</v>
      </c>
      <c r="CO2" s="1">
        <v>1.0858678368149316E-5</v>
      </c>
      <c r="CP2" s="1">
        <v>1.0858678368149316E-5</v>
      </c>
      <c r="CQ2" s="1">
        <v>1.0858678368149316E-5</v>
      </c>
      <c r="CR2" s="1">
        <v>1.0858678368149316E-5</v>
      </c>
      <c r="CS2" s="1">
        <v>1.3552316507440091E-5</v>
      </c>
      <c r="CT2" s="1">
        <v>1.3552316507440091E-5</v>
      </c>
      <c r="CU2" s="1">
        <v>1.3552316507440091E-5</v>
      </c>
      <c r="CV2" s="1">
        <v>1.3552316507440091E-5</v>
      </c>
      <c r="CW2" s="1">
        <v>1.1629472904563133E-5</v>
      </c>
      <c r="CX2" s="1">
        <v>1.1629472904563133E-5</v>
      </c>
      <c r="CY2" s="1">
        <v>1.1629472904563133E-5</v>
      </c>
      <c r="CZ2" s="1">
        <v>1.1629472904563133E-5</v>
      </c>
      <c r="DA2" s="1">
        <v>1.0858678368149316E-5</v>
      </c>
      <c r="DB2" s="1">
        <v>1.0858678368149316E-5</v>
      </c>
      <c r="DC2" s="1">
        <v>1.0858678368149316E-5</v>
      </c>
      <c r="DD2" s="1">
        <v>1.0858678368149316E-5</v>
      </c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</row>
    <row r="3" spans="1:135" x14ac:dyDescent="0.25">
      <c r="A3" s="1">
        <v>1.5058129452711212E-6</v>
      </c>
      <c r="B3" s="1">
        <v>1.5058129452711212E-6</v>
      </c>
      <c r="C3" s="1">
        <v>1.5058129452711212E-6</v>
      </c>
      <c r="D3" s="1">
        <v>1.5058129452711212E-6</v>
      </c>
      <c r="E3" s="1">
        <v>1.2921636560625703E-6</v>
      </c>
      <c r="F3" s="1">
        <v>1.2921636560625703E-6</v>
      </c>
      <c r="G3" s="1">
        <v>1.2921636560625703E-6</v>
      </c>
      <c r="H3" s="1">
        <v>1.2921636560625703E-6</v>
      </c>
      <c r="I3" s="1">
        <v>1.2065198186832573E-6</v>
      </c>
      <c r="J3" s="1">
        <v>1.2065198186832573E-6</v>
      </c>
      <c r="K3" s="1">
        <v>1.2065198186832573E-6</v>
      </c>
      <c r="L3" s="1">
        <v>1.2065198186832573E-6</v>
      </c>
      <c r="M3" s="1">
        <v>1.5058129452711212E-6</v>
      </c>
      <c r="N3" s="1">
        <v>1.5058129452711212E-6</v>
      </c>
      <c r="O3" s="1">
        <v>1.5058129452711212E-6</v>
      </c>
      <c r="P3" s="1">
        <v>1.5058129452711212E-6</v>
      </c>
      <c r="Q3" s="1">
        <v>1.2921636560625703E-6</v>
      </c>
      <c r="R3" s="1">
        <v>1.2921636560625703E-6</v>
      </c>
      <c r="S3" s="1">
        <v>1.2921636560625703E-6</v>
      </c>
      <c r="T3" s="1">
        <v>1.2921636560625703E-6</v>
      </c>
      <c r="U3" s="1">
        <v>1.5058129452711212E-6</v>
      </c>
      <c r="V3" s="1">
        <v>1.5058129452711212E-6</v>
      </c>
      <c r="W3" s="1">
        <v>1.5058129452711212E-6</v>
      </c>
      <c r="X3" s="1">
        <v>1.5058129452711212E-6</v>
      </c>
      <c r="Y3" s="1">
        <v>1.2921636560625703E-6</v>
      </c>
      <c r="Z3" s="1">
        <v>1.2921636560625703E-6</v>
      </c>
      <c r="AA3" s="1">
        <v>1.2921636560625703E-6</v>
      </c>
      <c r="AB3" s="1">
        <v>1.2921636560625703E-6</v>
      </c>
      <c r="AC3" s="1">
        <v>1.2065198186832573E-6</v>
      </c>
      <c r="AD3" s="1">
        <v>1.2065198186832573E-6</v>
      </c>
      <c r="AE3" s="1">
        <v>1.2065198186832573E-6</v>
      </c>
      <c r="AF3" s="1">
        <v>1.2065198186832573E-6</v>
      </c>
      <c r="AG3" s="1">
        <v>1.2065198186832573E-6</v>
      </c>
      <c r="AH3" s="1">
        <v>1.2065198186832573E-6</v>
      </c>
      <c r="AI3" s="1">
        <v>1.2065198186832573E-6</v>
      </c>
      <c r="AJ3" s="1">
        <v>1.2065198186832573E-6</v>
      </c>
      <c r="AK3" s="1">
        <v>1.5058129452711212E-6</v>
      </c>
      <c r="AL3" s="1">
        <v>1.5058129452711212E-6</v>
      </c>
      <c r="AM3" s="1">
        <v>1.5058129452711212E-6</v>
      </c>
      <c r="AN3" s="1">
        <v>1.5058129452711212E-6</v>
      </c>
      <c r="AO3" s="1">
        <v>1.5058129452711212E-6</v>
      </c>
      <c r="AP3" s="1">
        <v>1.5058129452711212E-6</v>
      </c>
      <c r="AQ3" s="1">
        <v>1.5058129452711212E-6</v>
      </c>
      <c r="AR3" s="1">
        <v>1.5058129452711212E-6</v>
      </c>
      <c r="AS3" s="1">
        <v>1.5058129452711212E-6</v>
      </c>
      <c r="AT3" s="1">
        <v>1.5058129452711212E-6</v>
      </c>
      <c r="AU3" s="1">
        <v>1.5058129452711212E-6</v>
      </c>
      <c r="AV3" s="1">
        <v>1.5058129452711212E-6</v>
      </c>
      <c r="AW3" s="1">
        <v>1.2921636560625703E-6</v>
      </c>
      <c r="AX3" s="1">
        <v>1.2921636560625703E-6</v>
      </c>
      <c r="AY3" s="1">
        <v>1.2921636560625703E-6</v>
      </c>
      <c r="AZ3" s="1">
        <v>1.2921636560625703E-6</v>
      </c>
      <c r="BA3" s="1">
        <v>1.2921636560625703E-6</v>
      </c>
      <c r="BB3" s="1">
        <v>1.2921636560625703E-6</v>
      </c>
      <c r="BC3" s="1">
        <v>1.2921636560625703E-6</v>
      </c>
      <c r="BD3" s="1">
        <v>1.2921636560625703E-6</v>
      </c>
      <c r="BE3" s="1">
        <v>1.2921636560625703E-6</v>
      </c>
      <c r="BF3" s="1">
        <v>1.2921636560625703E-6</v>
      </c>
      <c r="BG3" s="1">
        <v>1.2921636560625703E-6</v>
      </c>
      <c r="BH3" s="1">
        <v>1.2921636560625703E-6</v>
      </c>
      <c r="BI3" s="1">
        <v>1.2065198186832573E-6</v>
      </c>
      <c r="BJ3" s="1">
        <v>1.2065198186832573E-6</v>
      </c>
      <c r="BK3" s="1">
        <v>1.2065198186832573E-6</v>
      </c>
      <c r="BL3" s="1">
        <v>1.2065198186832573E-6</v>
      </c>
      <c r="BM3" s="1">
        <v>1.2065198186832573E-6</v>
      </c>
      <c r="BN3" s="1">
        <v>1.2065198186832573E-6</v>
      </c>
      <c r="BO3" s="1">
        <v>1.2065198186832573E-6</v>
      </c>
      <c r="BP3" s="1">
        <v>1.2065198186832573E-6</v>
      </c>
      <c r="BQ3" s="1">
        <v>1.2065198186832573E-6</v>
      </c>
      <c r="BR3" s="1">
        <v>1.2065198186832573E-6</v>
      </c>
      <c r="BS3" s="1">
        <v>1.2065198186832573E-6</v>
      </c>
      <c r="BT3" s="1">
        <v>1.2065198186832573E-6</v>
      </c>
      <c r="BU3" s="1">
        <v>1.5058129452711212E-6</v>
      </c>
      <c r="BV3" s="1">
        <v>1.5058129452711212E-6</v>
      </c>
      <c r="BW3" s="1">
        <v>1.5058129452711212E-6</v>
      </c>
      <c r="BX3" s="1">
        <v>1.5058129452711212E-6</v>
      </c>
      <c r="BY3" s="1">
        <v>1.2921636560625703E-6</v>
      </c>
      <c r="BZ3" s="1">
        <v>1.2921636560625703E-6</v>
      </c>
      <c r="CA3" s="1">
        <v>1.2921636560625703E-6</v>
      </c>
      <c r="CB3" s="1">
        <v>1.2921636560625703E-6</v>
      </c>
      <c r="CC3" s="1">
        <v>1.5058129452711212E-6</v>
      </c>
      <c r="CD3" s="1">
        <v>1.5058129452711212E-6</v>
      </c>
      <c r="CE3" s="1">
        <v>1.5058129452711212E-6</v>
      </c>
      <c r="CF3" s="1">
        <v>1.5058129452711212E-6</v>
      </c>
      <c r="CG3" s="1">
        <v>1.2921636560625703E-6</v>
      </c>
      <c r="CH3" s="1">
        <v>1.2921636560625703E-6</v>
      </c>
      <c r="CI3" s="1">
        <v>1.2921636560625703E-6</v>
      </c>
      <c r="CJ3" s="1">
        <v>1.2921636560625703E-6</v>
      </c>
      <c r="CK3" s="1">
        <v>1.2065198186832573E-6</v>
      </c>
      <c r="CL3" s="1">
        <v>1.2065198186832573E-6</v>
      </c>
      <c r="CM3" s="1">
        <v>1.2065198186832573E-6</v>
      </c>
      <c r="CN3" s="1">
        <v>1.2065198186832573E-6</v>
      </c>
      <c r="CO3" s="1">
        <v>1.2065198186832573E-6</v>
      </c>
      <c r="CP3" s="1">
        <v>1.2065198186832573E-6</v>
      </c>
      <c r="CQ3" s="1">
        <v>1.2065198186832573E-6</v>
      </c>
      <c r="CR3" s="1">
        <v>1.2065198186832573E-6</v>
      </c>
      <c r="CS3" s="1">
        <v>1.5058129452711212E-6</v>
      </c>
      <c r="CT3" s="1">
        <v>1.5058129452711212E-6</v>
      </c>
      <c r="CU3" s="1">
        <v>1.5058129452711212E-6</v>
      </c>
      <c r="CV3" s="1">
        <v>1.5058129452711212E-6</v>
      </c>
      <c r="CW3" s="1">
        <v>1.2921636560625703E-6</v>
      </c>
      <c r="CX3" s="1">
        <v>1.2921636560625703E-6</v>
      </c>
      <c r="CY3" s="1">
        <v>1.2921636560625703E-6</v>
      </c>
      <c r="CZ3" s="1">
        <v>1.2921636560625703E-6</v>
      </c>
      <c r="DA3" s="1">
        <v>1.2065198186832573E-6</v>
      </c>
      <c r="DB3" s="1">
        <v>1.2065198186832573E-6</v>
      </c>
      <c r="DC3" s="1">
        <v>1.2065198186832573E-6</v>
      </c>
      <c r="DD3" s="1">
        <v>1.2065198186832573E-6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</row>
    <row r="4" spans="1:135" x14ac:dyDescent="0.25">
      <c r="A4" s="1">
        <v>1.7384027911258149E-4</v>
      </c>
      <c r="B4" s="1">
        <v>1.7384027911258149E-4</v>
      </c>
      <c r="C4" s="1">
        <v>1.7384027911258149E-4</v>
      </c>
      <c r="D4" s="1">
        <v>1.7384027911258149E-4</v>
      </c>
      <c r="E4" s="1">
        <v>1.7871007484945373E-4</v>
      </c>
      <c r="F4" s="1">
        <v>1.7871007484945373E-4</v>
      </c>
      <c r="G4" s="1">
        <v>1.7871007484945373E-4</v>
      </c>
      <c r="H4" s="1">
        <v>1.7871007484945373E-4</v>
      </c>
      <c r="I4" s="1">
        <v>1.944425095932076E-4</v>
      </c>
      <c r="J4" s="1">
        <v>1.944425095932076E-4</v>
      </c>
      <c r="K4" s="1">
        <v>1.944425095932076E-4</v>
      </c>
      <c r="L4" s="1">
        <v>1.944425095932076E-4</v>
      </c>
      <c r="M4" s="1">
        <v>2.7162543611340857E-4</v>
      </c>
      <c r="N4" s="1">
        <v>2.7162543611340857E-4</v>
      </c>
      <c r="O4" s="1">
        <v>2.7162543611340857E-4</v>
      </c>
      <c r="P4" s="1">
        <v>2.7162543611340857E-4</v>
      </c>
      <c r="Q4" s="1">
        <v>2.7923449195227146E-4</v>
      </c>
      <c r="R4" s="1">
        <v>2.7923449195227146E-4</v>
      </c>
      <c r="S4" s="1">
        <v>2.7923449195227146E-4</v>
      </c>
      <c r="T4" s="1">
        <v>2.7923449195227146E-4</v>
      </c>
      <c r="U4" s="1">
        <v>1.7384027911258149E-4</v>
      </c>
      <c r="V4" s="1">
        <v>1.7384027911258149E-4</v>
      </c>
      <c r="W4" s="1">
        <v>1.7384027911258149E-4</v>
      </c>
      <c r="X4" s="1">
        <v>1.7384027911258149E-4</v>
      </c>
      <c r="Y4" s="1">
        <v>1.7871007484945373E-4</v>
      </c>
      <c r="Z4" s="1">
        <v>1.7871007484945373E-4</v>
      </c>
      <c r="AA4" s="1">
        <v>1.7871007484945373E-4</v>
      </c>
      <c r="AB4" s="1">
        <v>1.7871007484945373E-4</v>
      </c>
      <c r="AC4" s="1">
        <v>3.038164212393869E-4</v>
      </c>
      <c r="AD4" s="1">
        <v>3.038164212393869E-4</v>
      </c>
      <c r="AE4" s="1">
        <v>3.038164212393869E-4</v>
      </c>
      <c r="AF4" s="1">
        <v>3.038164212393869E-4</v>
      </c>
      <c r="AG4" s="1">
        <v>1.944425095932076E-4</v>
      </c>
      <c r="AH4" s="1">
        <v>1.944425095932076E-4</v>
      </c>
      <c r="AI4" s="1">
        <v>1.944425095932076E-4</v>
      </c>
      <c r="AJ4" s="1">
        <v>1.944425095932076E-4</v>
      </c>
      <c r="AK4" s="1">
        <v>4.8288966420161506E-4</v>
      </c>
      <c r="AL4" s="1">
        <v>2.7162543611340857E-4</v>
      </c>
      <c r="AM4" s="1">
        <v>1.7384027911258149E-4</v>
      </c>
      <c r="AN4" s="1">
        <v>4.8288966420161506E-4</v>
      </c>
      <c r="AO4" s="1">
        <v>2.7162543611340857E-4</v>
      </c>
      <c r="AP4" s="1">
        <v>1.7384027911258149E-4</v>
      </c>
      <c r="AQ4" s="1">
        <v>4.8288966420161506E-4</v>
      </c>
      <c r="AR4" s="1">
        <v>2.7162543611340857E-4</v>
      </c>
      <c r="AS4" s="1">
        <v>1.7384027911258149E-4</v>
      </c>
      <c r="AT4" s="1">
        <v>4.8288966420161506E-4</v>
      </c>
      <c r="AU4" s="1">
        <v>2.7162543611340857E-4</v>
      </c>
      <c r="AV4" s="1">
        <v>1.7384027911258149E-4</v>
      </c>
      <c r="AW4" s="1">
        <v>1.7871007484945373E-4</v>
      </c>
      <c r="AX4" s="1">
        <v>1.7871007484945373E-4</v>
      </c>
      <c r="AY4" s="1">
        <v>1.7871007484945373E-4</v>
      </c>
      <c r="AZ4" s="1">
        <v>1.7871007484945373E-4</v>
      </c>
      <c r="BA4" s="1">
        <v>4.9641687458181578E-4</v>
      </c>
      <c r="BB4" s="1">
        <v>2.7923449195227146E-4</v>
      </c>
      <c r="BC4" s="1">
        <v>4.9641687458181578E-4</v>
      </c>
      <c r="BD4" s="1">
        <v>2.7923449195227146E-4</v>
      </c>
      <c r="BE4" s="1">
        <v>4.9641687458181578E-4</v>
      </c>
      <c r="BF4" s="1">
        <v>2.7923449195227146E-4</v>
      </c>
      <c r="BG4" s="1">
        <v>4.9641687458181578E-4</v>
      </c>
      <c r="BH4" s="1">
        <v>2.7923449195227146E-4</v>
      </c>
      <c r="BI4" s="1">
        <v>1.944425095932076E-4</v>
      </c>
      <c r="BJ4" s="1">
        <v>1.944425095932076E-4</v>
      </c>
      <c r="BK4" s="1">
        <v>1.944425095932076E-4</v>
      </c>
      <c r="BL4" s="1">
        <v>1.944425095932076E-4</v>
      </c>
      <c r="BM4" s="1">
        <v>5.4011808220335439E-4</v>
      </c>
      <c r="BN4" s="1">
        <v>3.038164212393869E-4</v>
      </c>
      <c r="BO4" s="1">
        <v>5.4011808220335439E-4</v>
      </c>
      <c r="BP4" s="1">
        <v>3.038164212393869E-4</v>
      </c>
      <c r="BQ4" s="1">
        <v>5.4011808220335439E-4</v>
      </c>
      <c r="BR4" s="1">
        <v>3.038164212393869E-4</v>
      </c>
      <c r="BS4" s="1">
        <v>5.4011808220335439E-4</v>
      </c>
      <c r="BT4" s="1">
        <v>3.038164212393869E-4</v>
      </c>
      <c r="BU4" s="1">
        <v>2.7162543611340857E-4</v>
      </c>
      <c r="BV4" s="1">
        <v>2.7162543611340857E-4</v>
      </c>
      <c r="BW4" s="1">
        <v>2.7162543611340857E-4</v>
      </c>
      <c r="BX4" s="1">
        <v>2.7162543611340857E-4</v>
      </c>
      <c r="BY4" s="1">
        <v>2.7923449195227146E-4</v>
      </c>
      <c r="BZ4" s="1">
        <v>2.7923449195227146E-4</v>
      </c>
      <c r="CA4" s="1">
        <v>2.7923449195227146E-4</v>
      </c>
      <c r="CB4" s="1">
        <v>2.7923449195227146E-4</v>
      </c>
      <c r="CC4" s="1">
        <v>4.8288966420161506E-4</v>
      </c>
      <c r="CD4" s="1">
        <v>4.8288966420161506E-4</v>
      </c>
      <c r="CE4" s="1">
        <v>4.8288966420161506E-4</v>
      </c>
      <c r="CF4" s="1">
        <v>4.8288966420161506E-4</v>
      </c>
      <c r="CG4" s="1">
        <v>4.9641687458181578E-4</v>
      </c>
      <c r="CH4" s="1">
        <v>4.9641687458181578E-4</v>
      </c>
      <c r="CI4" s="1">
        <v>4.9641687458181578E-4</v>
      </c>
      <c r="CJ4" s="1">
        <v>4.9641687458181578E-4</v>
      </c>
      <c r="CK4" s="1">
        <v>3.038164212393869E-4</v>
      </c>
      <c r="CL4" s="1">
        <v>3.038164212393869E-4</v>
      </c>
      <c r="CM4" s="1">
        <v>3.038164212393869E-4</v>
      </c>
      <c r="CN4" s="1">
        <v>3.038164212393869E-4</v>
      </c>
      <c r="CO4" s="1">
        <v>5.4011808220335439E-4</v>
      </c>
      <c r="CP4" s="1">
        <v>5.4011808220335439E-4</v>
      </c>
      <c r="CQ4" s="1">
        <v>5.4011808220335439E-4</v>
      </c>
      <c r="CR4" s="1">
        <v>5.4011808220335439E-4</v>
      </c>
      <c r="CS4" s="1">
        <v>4.8288966420161506E-4</v>
      </c>
      <c r="CT4" s="1">
        <v>4.8288966420161506E-4</v>
      </c>
      <c r="CU4" s="1">
        <v>4.8288966420161506E-4</v>
      </c>
      <c r="CV4" s="1">
        <v>4.8288966420161506E-4</v>
      </c>
      <c r="CW4" s="1">
        <v>4.9641687458181578E-4</v>
      </c>
      <c r="CX4" s="1">
        <v>4.9641687458181578E-4</v>
      </c>
      <c r="CY4" s="1">
        <v>4.9641687458181578E-4</v>
      </c>
      <c r="CZ4" s="1">
        <v>4.9641687458181578E-4</v>
      </c>
      <c r="DA4" s="1">
        <v>5.4011808220335439E-4</v>
      </c>
      <c r="DB4" s="1">
        <v>5.4011808220335439E-4</v>
      </c>
      <c r="DC4" s="1">
        <v>5.4011808220335439E-4</v>
      </c>
      <c r="DD4" s="1">
        <v>5.4011808220335439E-4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</row>
    <row r="5" spans="1:135" x14ac:dyDescent="0.25">
      <c r="A5" s="1">
        <v>4.658386060205786E-4</v>
      </c>
      <c r="B5" s="1">
        <v>4.658386060205786E-4</v>
      </c>
      <c r="C5" s="1">
        <v>4.658386060205786E-4</v>
      </c>
      <c r="D5" s="1">
        <v>4.658386060205786E-4</v>
      </c>
      <c r="E5" s="1">
        <v>4.6604792986282403E-4</v>
      </c>
      <c r="F5" s="1">
        <v>4.6604792986282403E-4</v>
      </c>
      <c r="G5" s="1">
        <v>4.6604792986282403E-4</v>
      </c>
      <c r="H5" s="1">
        <v>4.6604792986282403E-4</v>
      </c>
      <c r="I5" s="1">
        <v>4.6672417458978568E-4</v>
      </c>
      <c r="J5" s="1">
        <v>4.6672417458978568E-4</v>
      </c>
      <c r="K5" s="1">
        <v>4.6672417458978568E-4</v>
      </c>
      <c r="L5" s="1">
        <v>4.6672417458978568E-4</v>
      </c>
      <c r="M5" s="1">
        <v>7.2787282190715406E-4</v>
      </c>
      <c r="N5" s="1">
        <v>7.2787282190715406E-4</v>
      </c>
      <c r="O5" s="1">
        <v>7.2787282190715406E-4</v>
      </c>
      <c r="P5" s="1">
        <v>7.2787282190715406E-4</v>
      </c>
      <c r="Q5" s="1">
        <v>7.2819989041066264E-4</v>
      </c>
      <c r="R5" s="1">
        <v>7.2819989041066264E-4</v>
      </c>
      <c r="S5" s="1">
        <v>7.2819989041066264E-4</v>
      </c>
      <c r="T5" s="1">
        <v>7.2819989041066264E-4</v>
      </c>
      <c r="U5" s="1">
        <v>6.186273513887979E-4</v>
      </c>
      <c r="V5" s="1">
        <v>6.186273513887979E-4</v>
      </c>
      <c r="W5" s="1">
        <v>6.186273513887979E-4</v>
      </c>
      <c r="X5" s="1">
        <v>6.186273513887979E-4</v>
      </c>
      <c r="Y5" s="1">
        <v>6.1883667523104349E-4</v>
      </c>
      <c r="Z5" s="1">
        <v>6.1883667523104349E-4</v>
      </c>
      <c r="AA5" s="1">
        <v>6.1883667523104349E-4</v>
      </c>
      <c r="AB5" s="1">
        <v>6.1883667523104349E-4</v>
      </c>
      <c r="AC5" s="1">
        <v>7.2925652279654007E-4</v>
      </c>
      <c r="AD5" s="1">
        <v>7.2925652279654007E-4</v>
      </c>
      <c r="AE5" s="1">
        <v>7.2925652279654007E-4</v>
      </c>
      <c r="AF5" s="1">
        <v>7.2925652279654007E-4</v>
      </c>
      <c r="AG5" s="1">
        <v>6.1951291995800508E-4</v>
      </c>
      <c r="AH5" s="1">
        <v>6.1951291995800508E-4</v>
      </c>
      <c r="AI5" s="1">
        <v>6.1951291995800508E-4</v>
      </c>
      <c r="AJ5" s="1">
        <v>6.1951291995800508E-4</v>
      </c>
      <c r="AK5" s="1">
        <v>1.2939961278349401E-3</v>
      </c>
      <c r="AL5" s="1">
        <v>9.6660523654499674E-4</v>
      </c>
      <c r="AM5" s="1">
        <v>7.7141609675701747E-4</v>
      </c>
      <c r="AN5" s="1">
        <v>1.2939961278349401E-3</v>
      </c>
      <c r="AO5" s="1">
        <v>9.6660523654499674E-4</v>
      </c>
      <c r="AP5" s="1">
        <v>7.7141609675701747E-4</v>
      </c>
      <c r="AQ5" s="1">
        <v>1.2939961278349401E-3</v>
      </c>
      <c r="AR5" s="1">
        <v>9.6660523654499674E-4</v>
      </c>
      <c r="AS5" s="1">
        <v>7.7141609675701747E-4</v>
      </c>
      <c r="AT5" s="1">
        <v>1.2939961278349401E-3</v>
      </c>
      <c r="AU5" s="1">
        <v>9.6660523654499674E-4</v>
      </c>
      <c r="AV5" s="1">
        <v>7.7141609675701747E-4</v>
      </c>
      <c r="AW5" s="1">
        <v>7.7162542059926295E-4</v>
      </c>
      <c r="AX5" s="1">
        <v>7.7162542059926295E-4</v>
      </c>
      <c r="AY5" s="1">
        <v>7.7162542059926295E-4</v>
      </c>
      <c r="AZ5" s="1">
        <v>7.7162542059926295E-4</v>
      </c>
      <c r="BA5" s="1">
        <v>1.2945775829522888E-3</v>
      </c>
      <c r="BB5" s="1">
        <v>9.6693230504850544E-4</v>
      </c>
      <c r="BC5" s="1">
        <v>1.2945775829522888E-3</v>
      </c>
      <c r="BD5" s="1">
        <v>9.6693230504850544E-4</v>
      </c>
      <c r="BE5" s="1">
        <v>1.2945775829522888E-3</v>
      </c>
      <c r="BF5" s="1">
        <v>9.6693230504850544E-4</v>
      </c>
      <c r="BG5" s="1">
        <v>1.2945775829522888E-3</v>
      </c>
      <c r="BH5" s="1">
        <v>9.6693230504850544E-4</v>
      </c>
      <c r="BI5" s="1">
        <v>7.7230166532622454E-4</v>
      </c>
      <c r="BJ5" s="1">
        <v>7.7230166532622454E-4</v>
      </c>
      <c r="BK5" s="1">
        <v>7.7230166532622454E-4</v>
      </c>
      <c r="BL5" s="1">
        <v>7.7230166532622454E-4</v>
      </c>
      <c r="BM5" s="1">
        <v>1.2964560405271822E-3</v>
      </c>
      <c r="BN5" s="1">
        <v>9.6798893743438297E-4</v>
      </c>
      <c r="BO5" s="1">
        <v>1.2964560405271822E-3</v>
      </c>
      <c r="BP5" s="1">
        <v>9.6798893743438297E-4</v>
      </c>
      <c r="BQ5" s="1">
        <v>1.2964560405271822E-3</v>
      </c>
      <c r="BR5" s="1">
        <v>9.6798893743438297E-4</v>
      </c>
      <c r="BS5" s="1">
        <v>1.2964560405271822E-3</v>
      </c>
      <c r="BT5" s="1">
        <v>9.6798893743438297E-4</v>
      </c>
      <c r="BU5" s="1">
        <v>1.2053376511828398E-3</v>
      </c>
      <c r="BV5" s="1">
        <v>1.2053376511828398E-3</v>
      </c>
      <c r="BW5" s="1">
        <v>1.2053376511828398E-3</v>
      </c>
      <c r="BX5" s="1">
        <v>1.2053376511828398E-3</v>
      </c>
      <c r="BY5" s="1">
        <v>1.2056647196863484E-3</v>
      </c>
      <c r="BZ5" s="1">
        <v>1.2056647196863484E-3</v>
      </c>
      <c r="CA5" s="1">
        <v>1.2056647196863484E-3</v>
      </c>
      <c r="CB5" s="1">
        <v>1.2056647196863484E-3</v>
      </c>
      <c r="CC5" s="1">
        <v>1.7184093094133269E-3</v>
      </c>
      <c r="CD5" s="1">
        <v>1.7184093094133269E-3</v>
      </c>
      <c r="CE5" s="1">
        <v>1.7184093094133269E-3</v>
      </c>
      <c r="CF5" s="1">
        <v>1.7184093094133269E-3</v>
      </c>
      <c r="CG5" s="1">
        <v>1.7189907645306756E-3</v>
      </c>
      <c r="CH5" s="1">
        <v>1.7189907645306756E-3</v>
      </c>
      <c r="CI5" s="1">
        <v>1.7189907645306756E-3</v>
      </c>
      <c r="CJ5" s="1">
        <v>1.7189907645306756E-3</v>
      </c>
      <c r="CK5" s="1">
        <v>1.206721352072226E-3</v>
      </c>
      <c r="CL5" s="1">
        <v>1.206721352072226E-3</v>
      </c>
      <c r="CM5" s="1">
        <v>1.206721352072226E-3</v>
      </c>
      <c r="CN5" s="1">
        <v>1.206721352072226E-3</v>
      </c>
      <c r="CO5" s="1">
        <v>1.7208692221055693E-3</v>
      </c>
      <c r="CP5" s="1">
        <v>1.7208692221055693E-3</v>
      </c>
      <c r="CQ5" s="1">
        <v>1.7208692221055693E-3</v>
      </c>
      <c r="CR5" s="1">
        <v>1.7208692221055693E-3</v>
      </c>
      <c r="CS5" s="1">
        <v>2.1428224909917147E-3</v>
      </c>
      <c r="CT5" s="1">
        <v>2.1428224909917147E-3</v>
      </c>
      <c r="CU5" s="1">
        <v>2.1428224909917147E-3</v>
      </c>
      <c r="CV5" s="1">
        <v>2.1428224909917147E-3</v>
      </c>
      <c r="CW5" s="1">
        <v>2.1434039461090634E-3</v>
      </c>
      <c r="CX5" s="1">
        <v>2.1434039461090634E-3</v>
      </c>
      <c r="CY5" s="1">
        <v>2.1434039461090634E-3</v>
      </c>
      <c r="CZ5" s="1">
        <v>2.1434039461090634E-3</v>
      </c>
      <c r="DA5" s="1">
        <v>2.1452824036839566E-3</v>
      </c>
      <c r="DB5" s="1">
        <v>2.1452824036839566E-3</v>
      </c>
      <c r="DC5" s="1">
        <v>2.1452824036839566E-3</v>
      </c>
      <c r="DD5" s="1">
        <v>2.1452824036839566E-3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</row>
    <row r="6" spans="1:135" x14ac:dyDescent="0.25">
      <c r="A6" s="1">
        <v>2377.4144231477276</v>
      </c>
      <c r="B6" s="1">
        <v>2377.4144231477276</v>
      </c>
      <c r="C6" s="1">
        <v>2377.4144231477276</v>
      </c>
      <c r="D6" s="1">
        <v>2377.4144231477276</v>
      </c>
      <c r="E6" s="1">
        <v>2444.0130427641034</v>
      </c>
      <c r="F6" s="1">
        <v>2444.0130427641034</v>
      </c>
      <c r="G6" s="1">
        <v>2444.0130427641034</v>
      </c>
      <c r="H6" s="1">
        <v>2444.0130427641034</v>
      </c>
      <c r="I6" s="1">
        <v>2659.1675366590907</v>
      </c>
      <c r="J6" s="1">
        <v>2659.1675366590907</v>
      </c>
      <c r="K6" s="1">
        <v>2659.1675366590907</v>
      </c>
      <c r="L6" s="1">
        <v>2659.1675366590907</v>
      </c>
      <c r="M6" s="1">
        <v>1901.9315385181822</v>
      </c>
      <c r="N6" s="1">
        <v>1901.9315385181822</v>
      </c>
      <c r="O6" s="1">
        <v>1901.9315385181822</v>
      </c>
      <c r="P6" s="1">
        <v>1901.9315385181822</v>
      </c>
      <c r="Q6" s="1">
        <v>1955.210434211283</v>
      </c>
      <c r="R6" s="1">
        <v>1955.210434211283</v>
      </c>
      <c r="S6" s="1">
        <v>1955.210434211283</v>
      </c>
      <c r="T6" s="1">
        <v>1955.210434211283</v>
      </c>
      <c r="U6" s="1">
        <v>1800.1670243397875</v>
      </c>
      <c r="V6" s="1">
        <v>1800.1670243397875</v>
      </c>
      <c r="W6" s="1">
        <v>1800.1670243397875</v>
      </c>
      <c r="X6" s="1">
        <v>1800.1670243397875</v>
      </c>
      <c r="Y6" s="1">
        <v>1850.5951860151988</v>
      </c>
      <c r="Z6" s="1">
        <v>1850.5951860151988</v>
      </c>
      <c r="AA6" s="1">
        <v>1850.5951860151988</v>
      </c>
      <c r="AB6" s="1">
        <v>1850.5951860151988</v>
      </c>
      <c r="AC6" s="1">
        <v>2127.3340293272731</v>
      </c>
      <c r="AD6" s="1">
        <v>2127.3340293272731</v>
      </c>
      <c r="AE6" s="1">
        <v>2127.3340293272731</v>
      </c>
      <c r="AF6" s="1">
        <v>2127.3340293272731</v>
      </c>
      <c r="AG6" s="1">
        <v>2013.5091572930646</v>
      </c>
      <c r="AH6" s="1">
        <v>2013.5091572930646</v>
      </c>
      <c r="AI6" s="1">
        <v>2013.5091572930646</v>
      </c>
      <c r="AJ6" s="1">
        <v>2013.5091572930646</v>
      </c>
      <c r="AK6" s="1">
        <v>1426.4486538886367</v>
      </c>
      <c r="AL6" s="1">
        <v>1440.1336194718301</v>
      </c>
      <c r="AM6" s="1">
        <v>1452.5003584623776</v>
      </c>
      <c r="AN6" s="1">
        <v>1426.4486538886367</v>
      </c>
      <c r="AO6" s="1">
        <v>1440.1336194718301</v>
      </c>
      <c r="AP6" s="1">
        <v>1452.5003584623776</v>
      </c>
      <c r="AQ6" s="1">
        <v>1426.4486538886367</v>
      </c>
      <c r="AR6" s="1">
        <v>1440.1336194718301</v>
      </c>
      <c r="AS6" s="1">
        <v>1452.5003584623776</v>
      </c>
      <c r="AT6" s="1">
        <v>1426.4486538886367</v>
      </c>
      <c r="AU6" s="1">
        <v>1440.1336194718301</v>
      </c>
      <c r="AV6" s="1">
        <v>1452.5003584623776</v>
      </c>
      <c r="AW6" s="1">
        <v>1493.1893178310213</v>
      </c>
      <c r="AX6" s="1">
        <v>1493.1893178310213</v>
      </c>
      <c r="AY6" s="1">
        <v>1493.1893178310213</v>
      </c>
      <c r="AZ6" s="1">
        <v>1493.1893178310213</v>
      </c>
      <c r="BA6" s="1">
        <v>1466.4078256584621</v>
      </c>
      <c r="BB6" s="1">
        <v>1480.4761488121592</v>
      </c>
      <c r="BC6" s="1">
        <v>1466.4078256584621</v>
      </c>
      <c r="BD6" s="1">
        <v>1480.4761488121592</v>
      </c>
      <c r="BE6" s="1">
        <v>1466.4078256584621</v>
      </c>
      <c r="BF6" s="1">
        <v>1480.4761488121592</v>
      </c>
      <c r="BG6" s="1">
        <v>1466.4078256584621</v>
      </c>
      <c r="BH6" s="1">
        <v>1480.4761488121592</v>
      </c>
      <c r="BI6" s="1">
        <v>1624.6396768700192</v>
      </c>
      <c r="BJ6" s="1">
        <v>1624.6396768700192</v>
      </c>
      <c r="BK6" s="1">
        <v>1624.6396768700192</v>
      </c>
      <c r="BL6" s="1">
        <v>1624.6396768700192</v>
      </c>
      <c r="BM6" s="1">
        <v>1595.5005219954546</v>
      </c>
      <c r="BN6" s="1">
        <v>1610.8073258344518</v>
      </c>
      <c r="BO6" s="1">
        <v>1595.5005219954546</v>
      </c>
      <c r="BP6" s="1">
        <v>1610.8073258344518</v>
      </c>
      <c r="BQ6" s="1">
        <v>1595.5005219954546</v>
      </c>
      <c r="BR6" s="1">
        <v>1610.8073258344518</v>
      </c>
      <c r="BS6" s="1">
        <v>1595.5005219954546</v>
      </c>
      <c r="BT6" s="1">
        <v>1610.8073258344518</v>
      </c>
      <c r="BU6" s="1">
        <v>1162.0002867699022</v>
      </c>
      <c r="BV6" s="1">
        <v>1162.0002867699022</v>
      </c>
      <c r="BW6" s="1">
        <v>1162.0002867699022</v>
      </c>
      <c r="BX6" s="1">
        <v>1162.0002867699022</v>
      </c>
      <c r="BY6" s="1">
        <v>1194.5514542648173</v>
      </c>
      <c r="BZ6" s="1">
        <v>1194.5514542648173</v>
      </c>
      <c r="CA6" s="1">
        <v>1194.5514542648173</v>
      </c>
      <c r="CB6" s="1">
        <v>1194.5514542648173</v>
      </c>
      <c r="CC6" s="1">
        <v>1080.1002146038727</v>
      </c>
      <c r="CD6" s="1">
        <v>1080.1002146038727</v>
      </c>
      <c r="CE6" s="1">
        <v>1080.1002146038727</v>
      </c>
      <c r="CF6" s="1">
        <v>1080.1002146038727</v>
      </c>
      <c r="CG6" s="1">
        <v>1110.3571116091196</v>
      </c>
      <c r="CH6" s="1">
        <v>1110.3571116091196</v>
      </c>
      <c r="CI6" s="1">
        <v>1110.3571116091196</v>
      </c>
      <c r="CJ6" s="1">
        <v>1110.3571116091196</v>
      </c>
      <c r="CK6" s="1">
        <v>1299.7117414960155</v>
      </c>
      <c r="CL6" s="1">
        <v>1299.7117414960155</v>
      </c>
      <c r="CM6" s="1">
        <v>1299.7117414960155</v>
      </c>
      <c r="CN6" s="1">
        <v>1299.7117414960155</v>
      </c>
      <c r="CO6" s="1">
        <v>1208.1054943758388</v>
      </c>
      <c r="CP6" s="1">
        <v>1208.1054943758388</v>
      </c>
      <c r="CQ6" s="1">
        <v>1208.1054943758388</v>
      </c>
      <c r="CR6" s="1">
        <v>1208.1054943758388</v>
      </c>
      <c r="CS6" s="1">
        <v>871.50021507742667</v>
      </c>
      <c r="CT6" s="1">
        <v>871.50021507742667</v>
      </c>
      <c r="CU6" s="1">
        <v>871.50021507742667</v>
      </c>
      <c r="CV6" s="1">
        <v>871.50021507742667</v>
      </c>
      <c r="CW6" s="1">
        <v>895.91359069861301</v>
      </c>
      <c r="CX6" s="1">
        <v>895.91359069861301</v>
      </c>
      <c r="CY6" s="1">
        <v>895.91359069861301</v>
      </c>
      <c r="CZ6" s="1">
        <v>895.91359069861301</v>
      </c>
      <c r="DA6" s="1">
        <v>974.7838061220117</v>
      </c>
      <c r="DB6" s="1">
        <v>974.7838061220117</v>
      </c>
      <c r="DC6" s="1">
        <v>974.7838061220117</v>
      </c>
      <c r="DD6" s="1">
        <v>974.7838061220117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</row>
    <row r="7" spans="1:135" x14ac:dyDescent="0.25">
      <c r="A7" s="1">
        <v>10.342017507398136</v>
      </c>
      <c r="B7" s="1">
        <v>2.6506257811022649</v>
      </c>
      <c r="C7" s="1">
        <v>0.67110808458918092</v>
      </c>
      <c r="D7" s="1">
        <v>0.10820533570517862</v>
      </c>
      <c r="E7" s="1">
        <v>10.631728919651273</v>
      </c>
      <c r="F7" s="1">
        <v>2.7248778830590044</v>
      </c>
      <c r="G7" s="1">
        <v>0.68990786623930345</v>
      </c>
      <c r="H7" s="1">
        <v>0.11123649675262871</v>
      </c>
      <c r="I7" s="1">
        <v>11.567674929312998</v>
      </c>
      <c r="J7" s="1">
        <v>2.9647578311595071</v>
      </c>
      <c r="K7" s="1">
        <v>0.75064272124932852</v>
      </c>
      <c r="L7" s="1">
        <v>0.12102901084428665</v>
      </c>
      <c r="M7" s="1">
        <v>10.342017507398136</v>
      </c>
      <c r="N7" s="1">
        <v>2.6506257811022653</v>
      </c>
      <c r="O7" s="1">
        <v>0.67110808458918103</v>
      </c>
      <c r="P7" s="1">
        <v>0.10820533570517862</v>
      </c>
      <c r="Q7" s="1">
        <v>10.631728919651277</v>
      </c>
      <c r="R7" s="1">
        <v>2.7248778830590052</v>
      </c>
      <c r="S7" s="1">
        <v>0.68990786623930367</v>
      </c>
      <c r="T7" s="1">
        <v>0.11123649675262874</v>
      </c>
      <c r="U7" s="1">
        <v>10.437468764632172</v>
      </c>
      <c r="V7" s="1">
        <v>2.6631096343526433</v>
      </c>
      <c r="W7" s="1">
        <v>0.67270491302244328</v>
      </c>
      <c r="X7" s="1">
        <v>0.10830896780293024</v>
      </c>
      <c r="Y7" s="1">
        <v>10.729854057345754</v>
      </c>
      <c r="Z7" s="1">
        <v>2.737711447064846</v>
      </c>
      <c r="AA7" s="1">
        <v>0.69154942670093411</v>
      </c>
      <c r="AB7" s="1">
        <v>0.11134303190110259</v>
      </c>
      <c r="AC7" s="1">
        <v>11.567674929312998</v>
      </c>
      <c r="AD7" s="1">
        <v>2.9647578311595075</v>
      </c>
      <c r="AE7" s="1">
        <v>0.75064272124932874</v>
      </c>
      <c r="AF7" s="1">
        <v>0.12102901084428666</v>
      </c>
      <c r="AG7" s="1">
        <v>11.674438345105681</v>
      </c>
      <c r="AH7" s="1">
        <v>2.9787211759481154</v>
      </c>
      <c r="AI7" s="1">
        <v>0.7524287936690135</v>
      </c>
      <c r="AJ7" s="1">
        <v>0.12114492463172474</v>
      </c>
      <c r="AK7" s="1">
        <v>10.342017507398138</v>
      </c>
      <c r="AL7" s="1">
        <v>10.437468764632174</v>
      </c>
      <c r="AM7" s="1">
        <v>10.49884313521812</v>
      </c>
      <c r="AN7" s="1">
        <v>2.6506257811022653</v>
      </c>
      <c r="AO7" s="1">
        <v>2.6631096343526437</v>
      </c>
      <c r="AP7" s="1">
        <v>2.6710777565879327</v>
      </c>
      <c r="AQ7" s="1">
        <v>0.67110808458918114</v>
      </c>
      <c r="AR7" s="1">
        <v>0.6727049130224434</v>
      </c>
      <c r="AS7" s="1">
        <v>0.67372026031293952</v>
      </c>
      <c r="AT7" s="1">
        <v>0.10820533570517864</v>
      </c>
      <c r="AU7" s="1">
        <v>0.10830896780293026</v>
      </c>
      <c r="AV7" s="1">
        <v>0.1083747097829528</v>
      </c>
      <c r="AW7" s="1">
        <v>10.792947710998655</v>
      </c>
      <c r="AX7" s="1">
        <v>2.7459027806749128</v>
      </c>
      <c r="AY7" s="1">
        <v>0.69259321696179343</v>
      </c>
      <c r="AZ7" s="1">
        <v>0.1114106155142362</v>
      </c>
      <c r="BA7" s="1">
        <v>10.631728919651277</v>
      </c>
      <c r="BB7" s="1">
        <v>10.729854057345758</v>
      </c>
      <c r="BC7" s="1">
        <v>2.7248778830590052</v>
      </c>
      <c r="BD7" s="1">
        <v>2.7377114470648469</v>
      </c>
      <c r="BE7" s="1">
        <v>0.68990786623930367</v>
      </c>
      <c r="BF7" s="1">
        <v>0.69154942670093433</v>
      </c>
      <c r="BG7" s="1">
        <v>0.11123649675262874</v>
      </c>
      <c r="BH7" s="1">
        <v>0.11134303190110262</v>
      </c>
      <c r="BI7" s="1">
        <v>11.743086340278921</v>
      </c>
      <c r="BJ7" s="1">
        <v>2.9876336195548805</v>
      </c>
      <c r="BK7" s="1">
        <v>0.75356447221417344</v>
      </c>
      <c r="BL7" s="1">
        <v>0.12121845785225606</v>
      </c>
      <c r="BM7" s="1">
        <v>11.567674929313002</v>
      </c>
      <c r="BN7" s="1">
        <v>11.674438345105683</v>
      </c>
      <c r="BO7" s="1">
        <v>2.964757831159508</v>
      </c>
      <c r="BP7" s="1">
        <v>2.9787211759481163</v>
      </c>
      <c r="BQ7" s="1">
        <v>0.75064272124932874</v>
      </c>
      <c r="BR7" s="1">
        <v>0.75242879366901372</v>
      </c>
      <c r="BS7" s="1">
        <v>0.12102901084428666</v>
      </c>
      <c r="BT7" s="1">
        <v>0.12114492463172477</v>
      </c>
      <c r="BU7" s="1">
        <v>10.49884313521812</v>
      </c>
      <c r="BV7" s="1">
        <v>2.6710777565879331</v>
      </c>
      <c r="BW7" s="1">
        <v>0.67372026031293963</v>
      </c>
      <c r="BX7" s="1">
        <v>0.1083747097829528</v>
      </c>
      <c r="BY7" s="1">
        <v>10.792947710998657</v>
      </c>
      <c r="BZ7" s="1">
        <v>2.7459027806749132</v>
      </c>
      <c r="CA7" s="1">
        <v>0.69259321696179366</v>
      </c>
      <c r="CB7" s="1">
        <v>0.11141061551423621</v>
      </c>
      <c r="CC7" s="1">
        <v>10.437468764632174</v>
      </c>
      <c r="CD7" s="1">
        <v>2.6631096343526437</v>
      </c>
      <c r="CE7" s="1">
        <v>0.6727049130224434</v>
      </c>
      <c r="CF7" s="1">
        <v>0.10830896780293027</v>
      </c>
      <c r="CG7" s="1">
        <v>10.729854057345756</v>
      </c>
      <c r="CH7" s="1">
        <v>2.7377114470648469</v>
      </c>
      <c r="CI7" s="1">
        <v>0.69154942670093433</v>
      </c>
      <c r="CJ7" s="1">
        <v>0.11134303190110262</v>
      </c>
      <c r="CK7" s="1">
        <v>11.743086340278923</v>
      </c>
      <c r="CL7" s="1">
        <v>2.9876336195548809</v>
      </c>
      <c r="CM7" s="1">
        <v>0.75356447221417355</v>
      </c>
      <c r="CN7" s="1">
        <v>0.12121845785225609</v>
      </c>
      <c r="CO7" s="1">
        <v>11.674438345105683</v>
      </c>
      <c r="CP7" s="1">
        <v>2.9787211759481163</v>
      </c>
      <c r="CQ7" s="1">
        <v>0.75242879366901372</v>
      </c>
      <c r="CR7" s="1">
        <v>0.12114492463172477</v>
      </c>
      <c r="CS7" s="1">
        <v>10.498843135218122</v>
      </c>
      <c r="CT7" s="1">
        <v>2.6710777565879331</v>
      </c>
      <c r="CU7" s="1">
        <v>0.67372026031293963</v>
      </c>
      <c r="CV7" s="1">
        <v>0.10837470978295281</v>
      </c>
      <c r="CW7" s="1">
        <v>10.792947710998659</v>
      </c>
      <c r="CX7" s="1">
        <v>2.7459027806749132</v>
      </c>
      <c r="CY7" s="1">
        <v>0.69259321696179355</v>
      </c>
      <c r="CZ7" s="1">
        <v>0.11141061551423621</v>
      </c>
      <c r="DA7" s="1">
        <v>11.743086340278925</v>
      </c>
      <c r="DB7" s="1">
        <v>2.9876336195548809</v>
      </c>
      <c r="DC7" s="1">
        <v>0.75356447221417355</v>
      </c>
      <c r="DD7" s="1">
        <v>0.12121845785225609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</row>
    <row r="8" spans="1:135" x14ac:dyDescent="0.25">
      <c r="A8" s="1">
        <v>14.692918013517463</v>
      </c>
      <c r="B8" s="1">
        <v>14.692918013517463</v>
      </c>
      <c r="C8" s="1">
        <v>14.692918013517463</v>
      </c>
      <c r="D8" s="1">
        <v>14.692918013517463</v>
      </c>
      <c r="E8" s="1">
        <v>9.1985037100631573</v>
      </c>
      <c r="F8" s="1">
        <v>9.1985037100631573</v>
      </c>
      <c r="G8" s="1">
        <v>9.1985037100631573</v>
      </c>
      <c r="H8" s="1">
        <v>9.1985037100631573</v>
      </c>
      <c r="I8" s="1">
        <v>5.2626039364277402</v>
      </c>
      <c r="J8" s="1">
        <v>5.2626039364277402</v>
      </c>
      <c r="K8" s="1">
        <v>5.2626039364277402</v>
      </c>
      <c r="L8" s="1">
        <v>5.2626039364277402</v>
      </c>
      <c r="M8" s="1">
        <v>14.692918013517463</v>
      </c>
      <c r="N8" s="1">
        <v>14.692918013517463</v>
      </c>
      <c r="O8" s="1">
        <v>14.692918013517463</v>
      </c>
      <c r="P8" s="1">
        <v>14.692918013517463</v>
      </c>
      <c r="Q8" s="1">
        <v>9.1985037100631573</v>
      </c>
      <c r="R8" s="1">
        <v>9.1985037100631573</v>
      </c>
      <c r="S8" s="1">
        <v>9.1985037100631573</v>
      </c>
      <c r="T8" s="1">
        <v>9.1985037100631573</v>
      </c>
      <c r="U8" s="1">
        <v>14.692918013517463</v>
      </c>
      <c r="V8" s="1">
        <v>14.692918013517463</v>
      </c>
      <c r="W8" s="1">
        <v>14.692918013517463</v>
      </c>
      <c r="X8" s="1">
        <v>14.692918013517463</v>
      </c>
      <c r="Y8" s="1">
        <v>9.1985037100631573</v>
      </c>
      <c r="Z8" s="1">
        <v>9.1985037100631573</v>
      </c>
      <c r="AA8" s="1">
        <v>9.1985037100631573</v>
      </c>
      <c r="AB8" s="1">
        <v>9.1985037100631573</v>
      </c>
      <c r="AC8" s="1">
        <v>5.2626039364277402</v>
      </c>
      <c r="AD8" s="1">
        <v>5.2626039364277402</v>
      </c>
      <c r="AE8" s="1">
        <v>5.2626039364277402</v>
      </c>
      <c r="AF8" s="1">
        <v>5.2626039364277402</v>
      </c>
      <c r="AG8" s="1">
        <v>5.2626039364277402</v>
      </c>
      <c r="AH8" s="1">
        <v>5.2626039364277402</v>
      </c>
      <c r="AI8" s="1">
        <v>5.2626039364277402</v>
      </c>
      <c r="AJ8" s="1">
        <v>5.2626039364277402</v>
      </c>
      <c r="AK8" s="1">
        <v>14.692918013517463</v>
      </c>
      <c r="AL8" s="1">
        <v>14.692918013517463</v>
      </c>
      <c r="AM8" s="1">
        <v>14.692918013517463</v>
      </c>
      <c r="AN8" s="1">
        <v>14.692918013517463</v>
      </c>
      <c r="AO8" s="1">
        <v>14.692918013517463</v>
      </c>
      <c r="AP8" s="1">
        <v>14.692918013517463</v>
      </c>
      <c r="AQ8" s="1">
        <v>14.692918013517463</v>
      </c>
      <c r="AR8" s="1">
        <v>14.692918013517463</v>
      </c>
      <c r="AS8" s="1">
        <v>14.692918013517463</v>
      </c>
      <c r="AT8" s="1">
        <v>14.692918013517463</v>
      </c>
      <c r="AU8" s="1">
        <v>14.692918013517463</v>
      </c>
      <c r="AV8" s="1">
        <v>14.692918013517463</v>
      </c>
      <c r="AW8" s="1">
        <v>9.1985037100631573</v>
      </c>
      <c r="AX8" s="1">
        <v>9.1985037100631573</v>
      </c>
      <c r="AY8" s="1">
        <v>9.1985037100631573</v>
      </c>
      <c r="AZ8" s="1">
        <v>9.1985037100631573</v>
      </c>
      <c r="BA8" s="1">
        <v>9.1985037100631573</v>
      </c>
      <c r="BB8" s="1">
        <v>9.1985037100631573</v>
      </c>
      <c r="BC8" s="1">
        <v>9.1985037100631573</v>
      </c>
      <c r="BD8" s="1">
        <v>9.1985037100631573</v>
      </c>
      <c r="BE8" s="1">
        <v>9.1985037100631573</v>
      </c>
      <c r="BF8" s="1">
        <v>9.1985037100631573</v>
      </c>
      <c r="BG8" s="1">
        <v>9.1985037100631573</v>
      </c>
      <c r="BH8" s="1">
        <v>9.1985037100631573</v>
      </c>
      <c r="BI8" s="1">
        <v>5.2626039364277402</v>
      </c>
      <c r="BJ8" s="1">
        <v>5.2626039364277402</v>
      </c>
      <c r="BK8" s="1">
        <v>5.2626039364277402</v>
      </c>
      <c r="BL8" s="1">
        <v>5.2626039364277402</v>
      </c>
      <c r="BM8" s="1">
        <v>5.2626039364277402</v>
      </c>
      <c r="BN8" s="1">
        <v>5.2626039364277402</v>
      </c>
      <c r="BO8" s="1">
        <v>5.2626039364277402</v>
      </c>
      <c r="BP8" s="1">
        <v>5.2626039364277402</v>
      </c>
      <c r="BQ8" s="1">
        <v>5.2626039364277402</v>
      </c>
      <c r="BR8" s="1">
        <v>5.2626039364277402</v>
      </c>
      <c r="BS8" s="1">
        <v>5.2626039364277402</v>
      </c>
      <c r="BT8" s="1">
        <v>5.2626039364277402</v>
      </c>
      <c r="BU8" s="1">
        <v>14.692918013517463</v>
      </c>
      <c r="BV8" s="1">
        <v>14.692918013517463</v>
      </c>
      <c r="BW8" s="1">
        <v>14.692918013517463</v>
      </c>
      <c r="BX8" s="1">
        <v>14.692918013517463</v>
      </c>
      <c r="BY8" s="1">
        <v>9.1985037100631573</v>
      </c>
      <c r="BZ8" s="1">
        <v>9.1985037100631573</v>
      </c>
      <c r="CA8" s="1">
        <v>9.1985037100631573</v>
      </c>
      <c r="CB8" s="1">
        <v>9.1985037100631573</v>
      </c>
      <c r="CC8" s="1">
        <v>14.692918013517463</v>
      </c>
      <c r="CD8" s="1">
        <v>14.692918013517463</v>
      </c>
      <c r="CE8" s="1">
        <v>14.692918013517463</v>
      </c>
      <c r="CF8" s="1">
        <v>14.692918013517463</v>
      </c>
      <c r="CG8" s="1">
        <v>9.1985037100631573</v>
      </c>
      <c r="CH8" s="1">
        <v>9.1985037100631573</v>
      </c>
      <c r="CI8" s="1">
        <v>9.1985037100631573</v>
      </c>
      <c r="CJ8" s="1">
        <v>9.1985037100631573</v>
      </c>
      <c r="CK8" s="1">
        <v>5.2626039364277402</v>
      </c>
      <c r="CL8" s="1">
        <v>5.2626039364277402</v>
      </c>
      <c r="CM8" s="1">
        <v>5.2626039364277402</v>
      </c>
      <c r="CN8" s="1">
        <v>5.2626039364277402</v>
      </c>
      <c r="CO8" s="1">
        <v>5.2626039364277402</v>
      </c>
      <c r="CP8" s="1">
        <v>5.2626039364277402</v>
      </c>
      <c r="CQ8" s="1">
        <v>5.2626039364277402</v>
      </c>
      <c r="CR8" s="1">
        <v>5.2626039364277402</v>
      </c>
      <c r="CS8" s="1">
        <v>14.692918013517463</v>
      </c>
      <c r="CT8" s="1">
        <v>14.692918013517463</v>
      </c>
      <c r="CU8" s="1">
        <v>14.692918013517463</v>
      </c>
      <c r="CV8" s="1">
        <v>14.692918013517463</v>
      </c>
      <c r="CW8" s="1">
        <v>9.1985037100631573</v>
      </c>
      <c r="CX8" s="1">
        <v>9.1985037100631573</v>
      </c>
      <c r="CY8" s="1">
        <v>9.1985037100631573</v>
      </c>
      <c r="CZ8" s="1">
        <v>9.1985037100631573</v>
      </c>
      <c r="DA8" s="1">
        <v>5.2626039364277402</v>
      </c>
      <c r="DB8" s="1">
        <v>5.2626039364277402</v>
      </c>
      <c r="DC8" s="1">
        <v>5.2626039364277402</v>
      </c>
      <c r="DD8" s="1">
        <v>5.2626039364277402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</row>
    <row r="9" spans="1:135" x14ac:dyDescent="0.25">
      <c r="A9" s="1">
        <v>0.12113032402013442</v>
      </c>
      <c r="B9" s="1">
        <v>0.1292941044136599</v>
      </c>
      <c r="C9" s="1">
        <v>0.13365299704204425</v>
      </c>
      <c r="D9" s="1">
        <v>0.13636610929786316</v>
      </c>
      <c r="E9" s="1">
        <v>0.17699484760043163</v>
      </c>
      <c r="F9" s="1">
        <v>0.18167335064381585</v>
      </c>
      <c r="G9" s="1">
        <v>0.18412871345843831</v>
      </c>
      <c r="H9" s="1">
        <v>0.18564314098505927</v>
      </c>
      <c r="I9" s="1">
        <v>0.22719036277476362</v>
      </c>
      <c r="J9" s="1">
        <v>0.23068829419672859</v>
      </c>
      <c r="K9" s="1">
        <v>0.23253520394190044</v>
      </c>
      <c r="L9" s="1">
        <v>0.23367837291361498</v>
      </c>
      <c r="M9" s="1">
        <v>0.1507536383230598</v>
      </c>
      <c r="N9" s="1">
        <v>0.15978266923691731</v>
      </c>
      <c r="O9" s="1">
        <v>0.1645559992440325</v>
      </c>
      <c r="P9" s="1">
        <v>0.16750925280559037</v>
      </c>
      <c r="Q9" s="1">
        <v>0.22175323854055315</v>
      </c>
      <c r="R9" s="1">
        <v>0.22716562494806458</v>
      </c>
      <c r="S9" s="1">
        <v>0.2299939373223478</v>
      </c>
      <c r="T9" s="1">
        <v>0.23173283580926241</v>
      </c>
      <c r="U9" s="1">
        <v>0.15249074582628427</v>
      </c>
      <c r="V9" s="1">
        <v>0.16184878071521736</v>
      </c>
      <c r="W9" s="1">
        <v>0.16674957999159193</v>
      </c>
      <c r="X9" s="1">
        <v>0.16976586288828163</v>
      </c>
      <c r="Y9" s="1">
        <v>0.23001304694277486</v>
      </c>
      <c r="Z9" s="1">
        <v>0.23571542871901155</v>
      </c>
      <c r="AA9" s="1">
        <v>0.23867052598045788</v>
      </c>
      <c r="AB9" s="1">
        <v>0.24047901975917704</v>
      </c>
      <c r="AC9" s="1">
        <v>0.28522044609871522</v>
      </c>
      <c r="AD9" s="1">
        <v>0.28920943318800707</v>
      </c>
      <c r="AE9" s="1">
        <v>0.29130396198252495</v>
      </c>
      <c r="AF9" s="1">
        <v>0.29259444554344199</v>
      </c>
      <c r="AG9" s="1">
        <v>0.29607362101088064</v>
      </c>
      <c r="AH9" s="1">
        <v>0.30015247738184797</v>
      </c>
      <c r="AI9" s="1">
        <v>0.30227592717348628</v>
      </c>
      <c r="AJ9" s="1">
        <v>0.3035780056070338</v>
      </c>
      <c r="AK9" s="1">
        <v>0.18911155123234358</v>
      </c>
      <c r="AL9" s="1">
        <v>0.18009770285430862</v>
      </c>
      <c r="AM9" s="1">
        <v>0.17009676913533675</v>
      </c>
      <c r="AN9" s="1">
        <v>0.19908271532741723</v>
      </c>
      <c r="AO9" s="1">
        <v>0.19024121667119839</v>
      </c>
      <c r="AP9" s="1">
        <v>0.18031316945311271</v>
      </c>
      <c r="AQ9" s="1">
        <v>0.20430696418595456</v>
      </c>
      <c r="AR9" s="1">
        <v>0.19551795844200054</v>
      </c>
      <c r="AS9" s="1">
        <v>0.18560500539424851</v>
      </c>
      <c r="AT9" s="1">
        <v>0.20752031364258999</v>
      </c>
      <c r="AU9" s="1">
        <v>0.19875413472231029</v>
      </c>
      <c r="AV9" s="1">
        <v>0.18884120870065182</v>
      </c>
      <c r="AW9" s="1">
        <v>0.27285658385829148</v>
      </c>
      <c r="AX9" s="1">
        <v>0.27937275471701889</v>
      </c>
      <c r="AY9" s="1">
        <v>0.282728519255384</v>
      </c>
      <c r="AZ9" s="1">
        <v>0.2847746747048101</v>
      </c>
      <c r="BA9" s="1">
        <v>0.28942370113293098</v>
      </c>
      <c r="BB9" s="1">
        <v>0.28143307037360615</v>
      </c>
      <c r="BC9" s="1">
        <v>0.29575151648876724</v>
      </c>
      <c r="BD9" s="1">
        <v>0.28786919101662001</v>
      </c>
      <c r="BE9" s="1">
        <v>0.29904471900041912</v>
      </c>
      <c r="BF9" s="1">
        <v>0.29119752028481283</v>
      </c>
      <c r="BG9" s="1">
        <v>0.30106383907840761</v>
      </c>
      <c r="BH9" s="1">
        <v>0.29323106991071246</v>
      </c>
      <c r="BI9" s="1">
        <v>0.35610192336663993</v>
      </c>
      <c r="BJ9" s="1">
        <v>0.36054800697152767</v>
      </c>
      <c r="BK9" s="1">
        <v>0.3628402818994354</v>
      </c>
      <c r="BL9" s="1">
        <v>0.36423942537163989</v>
      </c>
      <c r="BM9" s="1">
        <v>0.37575081925008497</v>
      </c>
      <c r="BN9" s="1">
        <v>0.36667766095810511</v>
      </c>
      <c r="BO9" s="1">
        <v>0.38019889744762431</v>
      </c>
      <c r="BP9" s="1">
        <v>0.37114885224962429</v>
      </c>
      <c r="BQ9" s="1">
        <v>0.38251411511719918</v>
      </c>
      <c r="BR9" s="1">
        <v>0.37346488639379422</v>
      </c>
      <c r="BS9" s="1">
        <v>0.38393426267902414</v>
      </c>
      <c r="BT9" s="1">
        <v>0.37487986611297325</v>
      </c>
      <c r="BU9" s="1">
        <v>0.17987102295066282</v>
      </c>
      <c r="BV9" s="1">
        <v>0.19066316942020822</v>
      </c>
      <c r="BW9" s="1">
        <v>0.19623083524492771</v>
      </c>
      <c r="BX9" s="1">
        <v>0.19962593835196629</v>
      </c>
      <c r="BY9" s="1">
        <v>0.31929870873544369</v>
      </c>
      <c r="BZ9" s="1">
        <v>0.32635266276064806</v>
      </c>
      <c r="CA9" s="1">
        <v>0.32997832552379847</v>
      </c>
      <c r="CB9" s="1">
        <v>0.33218656616480474</v>
      </c>
      <c r="CC9" s="1">
        <v>0.18932998730376308</v>
      </c>
      <c r="CD9" s="1">
        <v>0.20007073649861798</v>
      </c>
      <c r="CE9" s="1">
        <v>0.2056288023973262</v>
      </c>
      <c r="CF9" s="1">
        <v>0.20902635694449465</v>
      </c>
      <c r="CG9" s="1">
        <v>0.34183988698440027</v>
      </c>
      <c r="CH9" s="1">
        <v>0.34889182349471959</v>
      </c>
      <c r="CI9" s="1">
        <v>0.35252870411490272</v>
      </c>
      <c r="CJ9" s="1">
        <v>0.35474708947617906</v>
      </c>
      <c r="CK9" s="1">
        <v>0.431373256900144</v>
      </c>
      <c r="CL9" s="1">
        <v>0.43609030800543708</v>
      </c>
      <c r="CM9" s="1">
        <v>0.43851293186960766</v>
      </c>
      <c r="CN9" s="1">
        <v>0.43998782621665994</v>
      </c>
      <c r="CO9" s="1">
        <v>0.46552104498629432</v>
      </c>
      <c r="CP9" s="1">
        <v>0.47025774123623537</v>
      </c>
      <c r="CQ9" s="1">
        <v>0.47269596787780399</v>
      </c>
      <c r="CR9" s="1">
        <v>0.47418257825027604</v>
      </c>
      <c r="CS9" s="1">
        <v>0.10356510783430654</v>
      </c>
      <c r="CT9" s="1">
        <v>0.11441757886158556</v>
      </c>
      <c r="CU9" s="1">
        <v>0.11999699058510509</v>
      </c>
      <c r="CV9" s="1">
        <v>0.12339436431113981</v>
      </c>
      <c r="CW9" s="1">
        <v>0.33407339227961969</v>
      </c>
      <c r="CX9" s="1">
        <v>0.34126684478180275</v>
      </c>
      <c r="CY9" s="1">
        <v>0.34495582086458715</v>
      </c>
      <c r="CZ9" s="1">
        <v>0.34719993440693081</v>
      </c>
      <c r="DA9" s="1">
        <v>0.51307034357439918</v>
      </c>
      <c r="DB9" s="1">
        <v>0.51787427391840957</v>
      </c>
      <c r="DC9" s="1">
        <v>0.52033210694340803</v>
      </c>
      <c r="DD9" s="1">
        <v>0.52182593825857881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</row>
    <row r="10" spans="1:135" x14ac:dyDescent="0.25"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</row>
    <row r="15" spans="1:135" x14ac:dyDescent="0.25">
      <c r="M15" s="1"/>
      <c r="N15" s="1"/>
      <c r="O15" s="1"/>
      <c r="P15" s="1"/>
      <c r="Q15" s="1"/>
      <c r="R15" s="1"/>
      <c r="S15" s="1"/>
      <c r="T15" s="1"/>
      <c r="U15" s="1"/>
      <c r="V15" s="1"/>
    </row>
    <row r="21" spans="1:9" x14ac:dyDescent="0.25">
      <c r="A21" s="1">
        <v>0.45676570342697786</v>
      </c>
      <c r="B21" s="1">
        <v>3.7645323631778023E-5</v>
      </c>
      <c r="C21" s="1">
        <v>1.5058129452711212E-6</v>
      </c>
      <c r="D21" s="1">
        <v>1.7384027911258149E-4</v>
      </c>
      <c r="E21" s="1">
        <v>4.658386060205786E-4</v>
      </c>
      <c r="F21" s="1">
        <v>2377.4144231477276</v>
      </c>
      <c r="G21" s="1">
        <v>10.342017507398136</v>
      </c>
      <c r="H21" s="1">
        <v>14.692918013517463</v>
      </c>
      <c r="I21" s="1">
        <v>0.12113032402013442</v>
      </c>
    </row>
    <row r="22" spans="1:9" x14ac:dyDescent="0.25">
      <c r="A22" s="1">
        <v>0.45676570342697786</v>
      </c>
      <c r="B22" s="1">
        <v>3.7645323631778023E-5</v>
      </c>
      <c r="C22" s="1">
        <v>1.5058129452711212E-6</v>
      </c>
      <c r="D22" s="1">
        <v>1.7384027911258149E-4</v>
      </c>
      <c r="E22" s="1">
        <v>4.658386060205786E-4</v>
      </c>
      <c r="F22" s="1">
        <v>2377.4144231477276</v>
      </c>
      <c r="G22" s="1">
        <v>2.6506257811022649</v>
      </c>
      <c r="H22" s="1">
        <v>14.692918013517463</v>
      </c>
      <c r="I22" s="1">
        <v>0.1292941044136599</v>
      </c>
    </row>
    <row r="23" spans="1:9" x14ac:dyDescent="0.25">
      <c r="A23" s="1">
        <v>0.45676570342697786</v>
      </c>
      <c r="B23" s="1">
        <v>3.7645323631778023E-5</v>
      </c>
      <c r="C23" s="1">
        <v>1.5058129452711212E-6</v>
      </c>
      <c r="D23" s="1">
        <v>1.7384027911258149E-4</v>
      </c>
      <c r="E23" s="1">
        <v>4.658386060205786E-4</v>
      </c>
      <c r="F23" s="1">
        <v>2377.4144231477276</v>
      </c>
      <c r="G23" s="1">
        <v>0.67110808458918092</v>
      </c>
      <c r="H23" s="1">
        <v>14.692918013517463</v>
      </c>
      <c r="I23" s="1">
        <v>0.13365299704204425</v>
      </c>
    </row>
    <row r="24" spans="1:9" x14ac:dyDescent="0.25">
      <c r="A24" s="1">
        <v>0.45676570342697786</v>
      </c>
      <c r="B24" s="1">
        <v>3.7645323631778023E-5</v>
      </c>
      <c r="C24" s="1">
        <v>1.5058129452711212E-6</v>
      </c>
      <c r="D24" s="1">
        <v>1.7384027911258149E-4</v>
      </c>
      <c r="E24" s="1">
        <v>4.658386060205786E-4</v>
      </c>
      <c r="F24" s="1">
        <v>2377.4144231477276</v>
      </c>
      <c r="G24" s="1">
        <v>0.10820533570517862</v>
      </c>
      <c r="H24" s="1">
        <v>14.692918013517463</v>
      </c>
      <c r="I24" s="1">
        <v>0.13636610929786316</v>
      </c>
    </row>
    <row r="25" spans="1:9" x14ac:dyDescent="0.25">
      <c r="A25" s="1">
        <v>0.4695611020920803</v>
      </c>
      <c r="B25" s="1">
        <v>3.2304091401564249E-5</v>
      </c>
      <c r="C25" s="1">
        <v>1.2921636560625703E-6</v>
      </c>
      <c r="D25" s="1">
        <v>1.7871007484945373E-4</v>
      </c>
      <c r="E25" s="1">
        <v>4.6604792986282403E-4</v>
      </c>
      <c r="F25" s="1">
        <v>2444.0130427641034</v>
      </c>
      <c r="G25" s="1">
        <v>10.631728919651273</v>
      </c>
      <c r="H25" s="1">
        <v>9.1985037100631573</v>
      </c>
      <c r="I25" s="1">
        <v>0.17699484760043163</v>
      </c>
    </row>
    <row r="26" spans="1:9" x14ac:dyDescent="0.25">
      <c r="A26" s="1">
        <v>0.4695611020920803</v>
      </c>
      <c r="B26" s="1">
        <v>3.2304091401564249E-5</v>
      </c>
      <c r="C26" s="1">
        <v>1.2921636560625703E-6</v>
      </c>
      <c r="D26" s="1">
        <v>1.7871007484945373E-4</v>
      </c>
      <c r="E26" s="1">
        <v>4.6604792986282403E-4</v>
      </c>
      <c r="F26" s="1">
        <v>2444.0130427641034</v>
      </c>
      <c r="G26" s="1">
        <v>2.7248778830590044</v>
      </c>
      <c r="H26" s="1">
        <v>9.1985037100631573</v>
      </c>
      <c r="I26" s="1">
        <v>0.18167335064381585</v>
      </c>
    </row>
    <row r="27" spans="1:9" x14ac:dyDescent="0.25">
      <c r="A27" s="1">
        <v>0.4695611020920803</v>
      </c>
      <c r="B27" s="1">
        <v>3.2304091401564249E-5</v>
      </c>
      <c r="C27" s="1">
        <v>1.2921636560625703E-6</v>
      </c>
      <c r="D27" s="1">
        <v>1.7871007484945373E-4</v>
      </c>
      <c r="E27" s="1">
        <v>4.6604792986282403E-4</v>
      </c>
      <c r="F27" s="1">
        <v>2444.0130427641034</v>
      </c>
      <c r="G27" s="1">
        <v>0.68990786623930345</v>
      </c>
      <c r="H27" s="1">
        <v>9.1985037100631573</v>
      </c>
      <c r="I27" s="1">
        <v>0.18412871345843831</v>
      </c>
    </row>
    <row r="28" spans="1:9" x14ac:dyDescent="0.25">
      <c r="A28" s="1">
        <v>0.4695611020920803</v>
      </c>
      <c r="B28" s="1">
        <v>3.2304091401564249E-5</v>
      </c>
      <c r="C28" s="1">
        <v>1.2921636560625703E-6</v>
      </c>
      <c r="D28" s="1">
        <v>1.7871007484945373E-4</v>
      </c>
      <c r="E28" s="1">
        <v>4.6604792986282403E-4</v>
      </c>
      <c r="F28" s="1">
        <v>2444.0130427641034</v>
      </c>
      <c r="G28" s="1">
        <v>0.11123649675262871</v>
      </c>
      <c r="H28" s="1">
        <v>9.1985037100631573</v>
      </c>
      <c r="I28" s="1">
        <v>0.18564314098505927</v>
      </c>
    </row>
    <row r="29" spans="1:9" x14ac:dyDescent="0.25">
      <c r="A29" s="1">
        <v>0.51089810787136791</v>
      </c>
      <c r="B29" s="1">
        <v>3.0162995467081427E-5</v>
      </c>
      <c r="C29" s="1">
        <v>1.2065198186832573E-6</v>
      </c>
      <c r="D29" s="1">
        <v>1.944425095932076E-4</v>
      </c>
      <c r="E29" s="1">
        <v>4.6672417458978568E-4</v>
      </c>
      <c r="F29" s="1">
        <v>2659.1675366590907</v>
      </c>
      <c r="G29" s="1">
        <v>11.567674929312998</v>
      </c>
      <c r="H29" s="1">
        <v>5.2626039364277402</v>
      </c>
      <c r="I29" s="1">
        <v>0.22719036277476362</v>
      </c>
    </row>
    <row r="30" spans="1:9" x14ac:dyDescent="0.25">
      <c r="A30" s="1">
        <v>0.51089810787136791</v>
      </c>
      <c r="B30" s="1">
        <v>3.0162995467081427E-5</v>
      </c>
      <c r="C30" s="1">
        <v>1.2065198186832573E-6</v>
      </c>
      <c r="D30" s="1">
        <v>1.944425095932076E-4</v>
      </c>
      <c r="E30" s="1">
        <v>4.6672417458978568E-4</v>
      </c>
      <c r="F30" s="1">
        <v>2659.1675366590907</v>
      </c>
      <c r="G30" s="1">
        <v>2.9647578311595071</v>
      </c>
      <c r="H30" s="1">
        <v>5.2626039364277402</v>
      </c>
      <c r="I30" s="1">
        <v>0.23068829419672859</v>
      </c>
    </row>
    <row r="31" spans="1:9" x14ac:dyDescent="0.25">
      <c r="A31" s="1">
        <v>0.51089810787136791</v>
      </c>
      <c r="B31" s="1">
        <v>3.0162995467081427E-5</v>
      </c>
      <c r="C31" s="1">
        <v>1.2065198186832573E-6</v>
      </c>
      <c r="D31" s="1">
        <v>1.944425095932076E-4</v>
      </c>
      <c r="E31" s="1">
        <v>4.6672417458978568E-4</v>
      </c>
      <c r="F31" s="1">
        <v>2659.1675366590907</v>
      </c>
      <c r="G31" s="1">
        <v>0.75064272124932852</v>
      </c>
      <c r="H31" s="1">
        <v>5.2626039364277402</v>
      </c>
      <c r="I31" s="1">
        <v>0.23253520394190044</v>
      </c>
    </row>
    <row r="32" spans="1:9" x14ac:dyDescent="0.25">
      <c r="A32" s="1">
        <v>0.51089810787136791</v>
      </c>
      <c r="B32" s="1">
        <v>3.0162995467081427E-5</v>
      </c>
      <c r="C32" s="1">
        <v>1.2065198186832573E-6</v>
      </c>
      <c r="D32" s="1">
        <v>1.944425095932076E-4</v>
      </c>
      <c r="E32" s="1">
        <v>4.6672417458978568E-4</v>
      </c>
      <c r="F32" s="1">
        <v>2659.1675366590907</v>
      </c>
      <c r="G32" s="1">
        <v>0.12102901084428665</v>
      </c>
      <c r="H32" s="1">
        <v>5.2626039364277402</v>
      </c>
      <c r="I32" s="1">
        <v>0.23367837291361498</v>
      </c>
    </row>
    <row r="33" spans="1:9" x14ac:dyDescent="0.25">
      <c r="A33" s="1">
        <v>0.57095712928372244</v>
      </c>
      <c r="B33" s="1">
        <v>2.4093007124337939E-5</v>
      </c>
      <c r="C33" s="1">
        <v>1.5058129452711212E-6</v>
      </c>
      <c r="D33" s="1">
        <v>2.7162543611340857E-4</v>
      </c>
      <c r="E33" s="1">
        <v>7.2787282190715406E-4</v>
      </c>
      <c r="F33" s="1">
        <v>1901.9315385181822</v>
      </c>
      <c r="G33" s="1">
        <v>10.342017507398136</v>
      </c>
      <c r="H33" s="1">
        <v>14.692918013517463</v>
      </c>
      <c r="I33" s="1">
        <v>0.1507536383230598</v>
      </c>
    </row>
    <row r="34" spans="1:9" x14ac:dyDescent="0.25">
      <c r="A34" s="1">
        <v>0.57095712928372244</v>
      </c>
      <c r="B34" s="1">
        <v>2.4093007124337939E-5</v>
      </c>
      <c r="C34" s="1">
        <v>1.5058129452711212E-6</v>
      </c>
      <c r="D34" s="1">
        <v>2.7162543611340857E-4</v>
      </c>
      <c r="E34" s="1">
        <v>7.2787282190715406E-4</v>
      </c>
      <c r="F34" s="1">
        <v>1901.9315385181822</v>
      </c>
      <c r="G34" s="1">
        <v>2.6506257811022653</v>
      </c>
      <c r="H34" s="1">
        <v>14.692918013517463</v>
      </c>
      <c r="I34" s="1">
        <v>0.15978266923691731</v>
      </c>
    </row>
    <row r="35" spans="1:9" x14ac:dyDescent="0.25">
      <c r="A35" s="1">
        <v>0.57095712928372244</v>
      </c>
      <c r="B35" s="1">
        <v>2.4093007124337939E-5</v>
      </c>
      <c r="C35" s="1">
        <v>1.5058129452711212E-6</v>
      </c>
      <c r="D35" s="1">
        <v>2.7162543611340857E-4</v>
      </c>
      <c r="E35" s="1">
        <v>7.2787282190715406E-4</v>
      </c>
      <c r="F35" s="1">
        <v>1901.9315385181822</v>
      </c>
      <c r="G35" s="1">
        <v>0.67110808458918103</v>
      </c>
      <c r="H35" s="1">
        <v>14.692918013517463</v>
      </c>
      <c r="I35" s="1">
        <v>0.1645559992440325</v>
      </c>
    </row>
    <row r="36" spans="1:9" x14ac:dyDescent="0.25">
      <c r="A36" s="1">
        <v>0.57095712928372244</v>
      </c>
      <c r="B36" s="1">
        <v>2.4093007124337939E-5</v>
      </c>
      <c r="C36" s="1">
        <v>1.5058129452711212E-6</v>
      </c>
      <c r="D36" s="1">
        <v>2.7162543611340857E-4</v>
      </c>
      <c r="E36" s="1">
        <v>7.2787282190715406E-4</v>
      </c>
      <c r="F36" s="1">
        <v>1901.9315385181822</v>
      </c>
      <c r="G36" s="1">
        <v>0.10820533570517862</v>
      </c>
      <c r="H36" s="1">
        <v>14.692918013517463</v>
      </c>
      <c r="I36" s="1">
        <v>0.16750925280559037</v>
      </c>
    </row>
    <row r="37" spans="1:9" x14ac:dyDescent="0.25">
      <c r="A37" s="1">
        <v>0.58695137761510041</v>
      </c>
      <c r="B37" s="1">
        <v>2.0674618497001125E-5</v>
      </c>
      <c r="C37" s="1">
        <v>1.2921636560625703E-6</v>
      </c>
      <c r="D37" s="1">
        <v>2.7923449195227146E-4</v>
      </c>
      <c r="E37" s="1">
        <v>7.2819989041066264E-4</v>
      </c>
      <c r="F37" s="1">
        <v>1955.210434211283</v>
      </c>
      <c r="G37" s="1">
        <v>10.631728919651277</v>
      </c>
      <c r="H37" s="1">
        <v>9.1985037100631573</v>
      </c>
      <c r="I37" s="1">
        <v>0.22175323854055315</v>
      </c>
    </row>
    <row r="38" spans="1:9" x14ac:dyDescent="0.25">
      <c r="A38" s="1">
        <v>0.58695137761510041</v>
      </c>
      <c r="B38" s="1">
        <v>2.0674618497001125E-5</v>
      </c>
      <c r="C38" s="1">
        <v>1.2921636560625703E-6</v>
      </c>
      <c r="D38" s="1">
        <v>2.7923449195227146E-4</v>
      </c>
      <c r="E38" s="1">
        <v>7.2819989041066264E-4</v>
      </c>
      <c r="F38" s="1">
        <v>1955.210434211283</v>
      </c>
      <c r="G38" s="1">
        <v>2.7248778830590052</v>
      </c>
      <c r="H38" s="1">
        <v>9.1985037100631573</v>
      </c>
      <c r="I38" s="1">
        <v>0.22716562494806458</v>
      </c>
    </row>
    <row r="39" spans="1:9" x14ac:dyDescent="0.25">
      <c r="A39" s="1">
        <v>0.58695137761510041</v>
      </c>
      <c r="B39" s="1">
        <v>2.0674618497001125E-5</v>
      </c>
      <c r="C39" s="1">
        <v>1.2921636560625703E-6</v>
      </c>
      <c r="D39" s="1">
        <v>2.7923449195227146E-4</v>
      </c>
      <c r="E39" s="1">
        <v>7.2819989041066264E-4</v>
      </c>
      <c r="F39" s="1">
        <v>1955.210434211283</v>
      </c>
      <c r="G39" s="1">
        <v>0.68990786623930367</v>
      </c>
      <c r="H39" s="1">
        <v>9.1985037100631573</v>
      </c>
      <c r="I39" s="1">
        <v>0.2299939373223478</v>
      </c>
    </row>
    <row r="40" spans="1:9" x14ac:dyDescent="0.25">
      <c r="A40" s="1">
        <v>0.58695137761510041</v>
      </c>
      <c r="B40" s="1">
        <v>2.0674618497001125E-5</v>
      </c>
      <c r="C40" s="1">
        <v>1.2921636560625703E-6</v>
      </c>
      <c r="D40" s="1">
        <v>2.7923449195227146E-4</v>
      </c>
      <c r="E40" s="1">
        <v>7.2819989041066264E-4</v>
      </c>
      <c r="F40" s="1">
        <v>1955.210434211283</v>
      </c>
      <c r="G40" s="1">
        <v>0.11123649675262874</v>
      </c>
      <c r="H40" s="1">
        <v>9.1985037100631573</v>
      </c>
      <c r="I40" s="1">
        <v>0.23173283580926241</v>
      </c>
    </row>
    <row r="41" spans="1:9" x14ac:dyDescent="0.25">
      <c r="A41" s="1">
        <v>0.60902093790263723</v>
      </c>
      <c r="B41" s="1">
        <v>3.7645323631778023E-5</v>
      </c>
      <c r="C41" s="1">
        <v>1.5058129452711212E-6</v>
      </c>
      <c r="D41" s="1">
        <v>1.7384027911258149E-4</v>
      </c>
      <c r="E41" s="1">
        <v>6.186273513887979E-4</v>
      </c>
      <c r="F41" s="1">
        <v>1800.1670243397875</v>
      </c>
      <c r="G41" s="1">
        <v>10.437468764632172</v>
      </c>
      <c r="H41" s="1">
        <v>14.692918013517463</v>
      </c>
      <c r="I41" s="1">
        <v>0.15249074582628427</v>
      </c>
    </row>
    <row r="42" spans="1:9" x14ac:dyDescent="0.25">
      <c r="A42" s="1">
        <v>0.60902093790263723</v>
      </c>
      <c r="B42" s="1">
        <v>3.7645323631778023E-5</v>
      </c>
      <c r="C42" s="1">
        <v>1.5058129452711212E-6</v>
      </c>
      <c r="D42" s="1">
        <v>1.7384027911258149E-4</v>
      </c>
      <c r="E42" s="1">
        <v>6.186273513887979E-4</v>
      </c>
      <c r="F42" s="1">
        <v>1800.1670243397875</v>
      </c>
      <c r="G42" s="1">
        <v>2.6631096343526433</v>
      </c>
      <c r="H42" s="1">
        <v>14.692918013517463</v>
      </c>
      <c r="I42" s="1">
        <v>0.16184878071521736</v>
      </c>
    </row>
    <row r="43" spans="1:9" x14ac:dyDescent="0.25">
      <c r="A43" s="1">
        <v>0.60902093790263723</v>
      </c>
      <c r="B43" s="1">
        <v>3.7645323631778023E-5</v>
      </c>
      <c r="C43" s="1">
        <v>1.5058129452711212E-6</v>
      </c>
      <c r="D43" s="1">
        <v>1.7384027911258149E-4</v>
      </c>
      <c r="E43" s="1">
        <v>6.186273513887979E-4</v>
      </c>
      <c r="F43" s="1">
        <v>1800.1670243397875</v>
      </c>
      <c r="G43" s="1">
        <v>0.67270491302244328</v>
      </c>
      <c r="H43" s="1">
        <v>14.692918013517463</v>
      </c>
      <c r="I43" s="1">
        <v>0.16674957999159193</v>
      </c>
    </row>
    <row r="44" spans="1:9" x14ac:dyDescent="0.25">
      <c r="A44" s="1">
        <v>0.60902093790263723</v>
      </c>
      <c r="B44" s="1">
        <v>3.7645323631778023E-5</v>
      </c>
      <c r="C44" s="1">
        <v>1.5058129452711212E-6</v>
      </c>
      <c r="D44" s="1">
        <v>1.7384027911258149E-4</v>
      </c>
      <c r="E44" s="1">
        <v>6.186273513887979E-4</v>
      </c>
      <c r="F44" s="1">
        <v>1800.1670243397875</v>
      </c>
      <c r="G44" s="1">
        <v>0.10830896780293024</v>
      </c>
      <c r="H44" s="1">
        <v>14.692918013517463</v>
      </c>
      <c r="I44" s="1">
        <v>0.16976586288828163</v>
      </c>
    </row>
    <row r="45" spans="1:9" x14ac:dyDescent="0.25">
      <c r="A45" s="1">
        <v>0.6260814694561071</v>
      </c>
      <c r="B45" s="1">
        <v>3.2304091401564249E-5</v>
      </c>
      <c r="C45" s="1">
        <v>1.2921636560625703E-6</v>
      </c>
      <c r="D45" s="1">
        <v>1.7871007484945373E-4</v>
      </c>
      <c r="E45" s="1">
        <v>6.1883667523104349E-4</v>
      </c>
      <c r="F45" s="1">
        <v>1850.5951860151988</v>
      </c>
      <c r="G45" s="1">
        <v>10.729854057345754</v>
      </c>
      <c r="H45" s="1">
        <v>9.1985037100631573</v>
      </c>
      <c r="I45" s="1">
        <v>0.23001304694277486</v>
      </c>
    </row>
    <row r="46" spans="1:9" x14ac:dyDescent="0.25">
      <c r="A46" s="1">
        <v>0.6260814694561071</v>
      </c>
      <c r="B46" s="1">
        <v>3.2304091401564249E-5</v>
      </c>
      <c r="C46" s="1">
        <v>1.2921636560625703E-6</v>
      </c>
      <c r="D46" s="1">
        <v>1.7871007484945373E-4</v>
      </c>
      <c r="E46" s="1">
        <v>6.1883667523104349E-4</v>
      </c>
      <c r="F46" s="1">
        <v>1850.5951860151988</v>
      </c>
      <c r="G46" s="1">
        <v>2.737711447064846</v>
      </c>
      <c r="H46" s="1">
        <v>9.1985037100631573</v>
      </c>
      <c r="I46" s="1">
        <v>0.23571542871901155</v>
      </c>
    </row>
    <row r="47" spans="1:9" x14ac:dyDescent="0.25">
      <c r="A47" s="1">
        <v>0.6260814694561071</v>
      </c>
      <c r="B47" s="1">
        <v>3.2304091401564249E-5</v>
      </c>
      <c r="C47" s="1">
        <v>1.2921636560625703E-6</v>
      </c>
      <c r="D47" s="1">
        <v>1.7871007484945373E-4</v>
      </c>
      <c r="E47" s="1">
        <v>6.1883667523104349E-4</v>
      </c>
      <c r="F47" s="1">
        <v>1850.5951860151988</v>
      </c>
      <c r="G47" s="1">
        <v>0.69154942670093411</v>
      </c>
      <c r="H47" s="1">
        <v>9.1985037100631573</v>
      </c>
      <c r="I47" s="1">
        <v>0.23867052598045788</v>
      </c>
    </row>
    <row r="48" spans="1:9" x14ac:dyDescent="0.25">
      <c r="A48" s="1">
        <v>0.6260814694561071</v>
      </c>
      <c r="B48" s="1">
        <v>3.2304091401564249E-5</v>
      </c>
      <c r="C48" s="1">
        <v>1.2921636560625703E-6</v>
      </c>
      <c r="D48" s="1">
        <v>1.7871007484945373E-4</v>
      </c>
      <c r="E48" s="1">
        <v>6.1883667523104349E-4</v>
      </c>
      <c r="F48" s="1">
        <v>1850.5951860151988</v>
      </c>
      <c r="G48" s="1">
        <v>0.11134303190110259</v>
      </c>
      <c r="H48" s="1">
        <v>9.1985037100631573</v>
      </c>
      <c r="I48" s="1">
        <v>0.24047901975917704</v>
      </c>
    </row>
    <row r="49" spans="1:9" x14ac:dyDescent="0.25">
      <c r="A49" s="1">
        <v>0.63862263483921</v>
      </c>
      <c r="B49" s="1">
        <v>1.9304317098932117E-5</v>
      </c>
      <c r="C49" s="1">
        <v>1.2065198186832573E-6</v>
      </c>
      <c r="D49" s="1">
        <v>3.038164212393869E-4</v>
      </c>
      <c r="E49" s="1">
        <v>7.2925652279654007E-4</v>
      </c>
      <c r="F49" s="1">
        <v>2127.3340293272731</v>
      </c>
      <c r="G49" s="1">
        <v>11.567674929312998</v>
      </c>
      <c r="H49" s="1">
        <v>5.2626039364277402</v>
      </c>
      <c r="I49" s="1">
        <v>0.28522044609871522</v>
      </c>
    </row>
    <row r="50" spans="1:9" x14ac:dyDescent="0.25">
      <c r="A50" s="1">
        <v>0.63862263483921</v>
      </c>
      <c r="B50" s="1">
        <v>1.9304317098932117E-5</v>
      </c>
      <c r="C50" s="1">
        <v>1.2065198186832573E-6</v>
      </c>
      <c r="D50" s="1">
        <v>3.038164212393869E-4</v>
      </c>
      <c r="E50" s="1">
        <v>7.2925652279654007E-4</v>
      </c>
      <c r="F50" s="1">
        <v>2127.3340293272731</v>
      </c>
      <c r="G50" s="1">
        <v>2.9647578311595075</v>
      </c>
      <c r="H50" s="1">
        <v>5.2626039364277402</v>
      </c>
      <c r="I50" s="1">
        <v>0.28920943318800707</v>
      </c>
    </row>
    <row r="51" spans="1:9" x14ac:dyDescent="0.25">
      <c r="A51" s="1">
        <v>0.63862263483921</v>
      </c>
      <c r="B51" s="1">
        <v>1.9304317098932117E-5</v>
      </c>
      <c r="C51" s="1">
        <v>1.2065198186832573E-6</v>
      </c>
      <c r="D51" s="1">
        <v>3.038164212393869E-4</v>
      </c>
      <c r="E51" s="1">
        <v>7.2925652279654007E-4</v>
      </c>
      <c r="F51" s="1">
        <v>2127.3340293272731</v>
      </c>
      <c r="G51" s="1">
        <v>0.75064272124932874</v>
      </c>
      <c r="H51" s="1">
        <v>5.2626039364277402</v>
      </c>
      <c r="I51" s="1">
        <v>0.29130396198252495</v>
      </c>
    </row>
    <row r="52" spans="1:9" x14ac:dyDescent="0.25">
      <c r="A52" s="1">
        <v>0.63862263483921</v>
      </c>
      <c r="B52" s="1">
        <v>1.9304317098932117E-5</v>
      </c>
      <c r="C52" s="1">
        <v>1.2065198186832573E-6</v>
      </c>
      <c r="D52" s="1">
        <v>3.038164212393869E-4</v>
      </c>
      <c r="E52" s="1">
        <v>7.2925652279654007E-4</v>
      </c>
      <c r="F52" s="1">
        <v>2127.3340293272731</v>
      </c>
      <c r="G52" s="1">
        <v>0.12102901084428666</v>
      </c>
      <c r="H52" s="1">
        <v>5.2626039364277402</v>
      </c>
      <c r="I52" s="1">
        <v>0.29259444554344199</v>
      </c>
    </row>
    <row r="53" spans="1:9" x14ac:dyDescent="0.25">
      <c r="A53" s="1">
        <v>0.68119747716182388</v>
      </c>
      <c r="B53" s="1">
        <v>3.0162995467081427E-5</v>
      </c>
      <c r="C53" s="1">
        <v>1.2065198186832573E-6</v>
      </c>
      <c r="D53" s="1">
        <v>1.944425095932076E-4</v>
      </c>
      <c r="E53" s="1">
        <v>6.1951291995800508E-4</v>
      </c>
      <c r="F53" s="1">
        <v>2013.5091572930646</v>
      </c>
      <c r="G53" s="1">
        <v>11.674438345105681</v>
      </c>
      <c r="H53" s="1">
        <v>5.2626039364277402</v>
      </c>
      <c r="I53" s="1">
        <v>0.29607362101088064</v>
      </c>
    </row>
    <row r="54" spans="1:9" x14ac:dyDescent="0.25">
      <c r="A54" s="1">
        <v>0.68119747716182388</v>
      </c>
      <c r="B54" s="1">
        <v>3.0162995467081427E-5</v>
      </c>
      <c r="C54" s="1">
        <v>1.2065198186832573E-6</v>
      </c>
      <c r="D54" s="1">
        <v>1.944425095932076E-4</v>
      </c>
      <c r="E54" s="1">
        <v>6.1951291995800508E-4</v>
      </c>
      <c r="F54" s="1">
        <v>2013.5091572930646</v>
      </c>
      <c r="G54" s="1">
        <v>2.9787211759481154</v>
      </c>
      <c r="H54" s="1">
        <v>5.2626039364277402</v>
      </c>
      <c r="I54" s="1">
        <v>0.30015247738184797</v>
      </c>
    </row>
    <row r="55" spans="1:9" x14ac:dyDescent="0.25">
      <c r="A55" s="1">
        <v>0.68119747716182388</v>
      </c>
      <c r="B55" s="1">
        <v>3.0162995467081427E-5</v>
      </c>
      <c r="C55" s="1">
        <v>1.2065198186832573E-6</v>
      </c>
      <c r="D55" s="1">
        <v>1.944425095932076E-4</v>
      </c>
      <c r="E55" s="1">
        <v>6.1951291995800508E-4</v>
      </c>
      <c r="F55" s="1">
        <v>2013.5091572930646</v>
      </c>
      <c r="G55" s="1">
        <v>0.7524287936690135</v>
      </c>
      <c r="H55" s="1">
        <v>5.2626039364277402</v>
      </c>
      <c r="I55" s="1">
        <v>0.30227592717348628</v>
      </c>
    </row>
    <row r="56" spans="1:9" x14ac:dyDescent="0.25">
      <c r="A56" s="1">
        <v>0.68119747716182388</v>
      </c>
      <c r="B56" s="1">
        <v>3.0162995467081427E-5</v>
      </c>
      <c r="C56" s="1">
        <v>1.2065198186832573E-6</v>
      </c>
      <c r="D56" s="1">
        <v>1.944425095932076E-4</v>
      </c>
      <c r="E56" s="1">
        <v>6.1951291995800508E-4</v>
      </c>
      <c r="F56" s="1">
        <v>2013.5091572930646</v>
      </c>
      <c r="G56" s="1">
        <v>0.12114492463172474</v>
      </c>
      <c r="H56" s="1">
        <v>5.2626039364277402</v>
      </c>
      <c r="I56" s="1">
        <v>0.3035780056070338</v>
      </c>
    </row>
    <row r="57" spans="1:9" x14ac:dyDescent="0.25">
      <c r="A57" s="1">
        <v>0.76127617237829659</v>
      </c>
      <c r="B57" s="1">
        <v>1.3552316507440091E-5</v>
      </c>
      <c r="C57" s="1">
        <v>1.5058129452711212E-6</v>
      </c>
      <c r="D57" s="1">
        <v>4.8288966420161506E-4</v>
      </c>
      <c r="E57" s="1">
        <v>1.2939961278349401E-3</v>
      </c>
      <c r="F57" s="1">
        <v>1426.4486538886367</v>
      </c>
      <c r="G57" s="1">
        <v>10.342017507398138</v>
      </c>
      <c r="H57" s="1">
        <v>14.692918013517463</v>
      </c>
      <c r="I57" s="1">
        <v>0.18911155123234358</v>
      </c>
    </row>
    <row r="58" spans="1:9" x14ac:dyDescent="0.25">
      <c r="A58" s="1">
        <v>0.76127617237829659</v>
      </c>
      <c r="B58" s="1">
        <v>2.4093007124337939E-5</v>
      </c>
      <c r="C58" s="1">
        <v>1.5058129452711212E-6</v>
      </c>
      <c r="D58" s="1">
        <v>2.7162543611340857E-4</v>
      </c>
      <c r="E58" s="1">
        <v>9.6660523654499674E-4</v>
      </c>
      <c r="F58" s="1">
        <v>1440.1336194718301</v>
      </c>
      <c r="G58" s="1">
        <v>10.437468764632174</v>
      </c>
      <c r="H58" s="1">
        <v>14.692918013517463</v>
      </c>
      <c r="I58" s="1">
        <v>0.18009770285430862</v>
      </c>
    </row>
    <row r="59" spans="1:9" x14ac:dyDescent="0.25">
      <c r="A59" s="1">
        <v>0.76127617237829659</v>
      </c>
      <c r="B59" s="1">
        <v>3.7645323631778023E-5</v>
      </c>
      <c r="C59" s="1">
        <v>1.5058129452711212E-6</v>
      </c>
      <c r="D59" s="1">
        <v>1.7384027911258149E-4</v>
      </c>
      <c r="E59" s="1">
        <v>7.7141609675701747E-4</v>
      </c>
      <c r="F59" s="1">
        <v>1452.5003584623776</v>
      </c>
      <c r="G59" s="1">
        <v>10.49884313521812</v>
      </c>
      <c r="H59" s="1">
        <v>14.692918013517463</v>
      </c>
      <c r="I59" s="1">
        <v>0.17009676913533675</v>
      </c>
    </row>
    <row r="60" spans="1:9" x14ac:dyDescent="0.25">
      <c r="A60" s="1">
        <v>0.76127617237829659</v>
      </c>
      <c r="B60" s="1">
        <v>1.3552316507440091E-5</v>
      </c>
      <c r="C60" s="1">
        <v>1.5058129452711212E-6</v>
      </c>
      <c r="D60" s="1">
        <v>4.8288966420161506E-4</v>
      </c>
      <c r="E60" s="1">
        <v>1.2939961278349401E-3</v>
      </c>
      <c r="F60" s="1">
        <v>1426.4486538886367</v>
      </c>
      <c r="G60" s="1">
        <v>2.6506257811022653</v>
      </c>
      <c r="H60" s="1">
        <v>14.692918013517463</v>
      </c>
      <c r="I60" s="1">
        <v>0.19908271532741723</v>
      </c>
    </row>
    <row r="61" spans="1:9" x14ac:dyDescent="0.25">
      <c r="A61" s="1">
        <v>0.76127617237829659</v>
      </c>
      <c r="B61" s="1">
        <v>2.4093007124337939E-5</v>
      </c>
      <c r="C61" s="1">
        <v>1.5058129452711212E-6</v>
      </c>
      <c r="D61" s="1">
        <v>2.7162543611340857E-4</v>
      </c>
      <c r="E61" s="1">
        <v>9.6660523654499674E-4</v>
      </c>
      <c r="F61" s="1">
        <v>1440.1336194718301</v>
      </c>
      <c r="G61" s="1">
        <v>2.6631096343526437</v>
      </c>
      <c r="H61" s="1">
        <v>14.692918013517463</v>
      </c>
      <c r="I61" s="1">
        <v>0.19024121667119839</v>
      </c>
    </row>
    <row r="62" spans="1:9" x14ac:dyDescent="0.25">
      <c r="A62" s="1">
        <v>0.76127617237829659</v>
      </c>
      <c r="B62" s="1">
        <v>3.7645323631778023E-5</v>
      </c>
      <c r="C62" s="1">
        <v>1.5058129452711212E-6</v>
      </c>
      <c r="D62" s="1">
        <v>1.7384027911258149E-4</v>
      </c>
      <c r="E62" s="1">
        <v>7.7141609675701747E-4</v>
      </c>
      <c r="F62" s="1">
        <v>1452.5003584623776</v>
      </c>
      <c r="G62" s="1">
        <v>2.6710777565879327</v>
      </c>
      <c r="H62" s="1">
        <v>14.692918013517463</v>
      </c>
      <c r="I62" s="1">
        <v>0.18031316945311271</v>
      </c>
    </row>
    <row r="63" spans="1:9" x14ac:dyDescent="0.25">
      <c r="A63" s="1">
        <v>0.76127617237829659</v>
      </c>
      <c r="B63" s="1">
        <v>1.3552316507440091E-5</v>
      </c>
      <c r="C63" s="1">
        <v>1.5058129452711212E-6</v>
      </c>
      <c r="D63" s="1">
        <v>4.8288966420161506E-4</v>
      </c>
      <c r="E63" s="1">
        <v>1.2939961278349401E-3</v>
      </c>
      <c r="F63" s="1">
        <v>1426.4486538886367</v>
      </c>
      <c r="G63" s="1">
        <v>0.67110808458918114</v>
      </c>
      <c r="H63" s="1">
        <v>14.692918013517463</v>
      </c>
      <c r="I63" s="1">
        <v>0.20430696418595456</v>
      </c>
    </row>
    <row r="64" spans="1:9" x14ac:dyDescent="0.25">
      <c r="A64" s="1">
        <v>0.76127617237829659</v>
      </c>
      <c r="B64" s="1">
        <v>2.4093007124337939E-5</v>
      </c>
      <c r="C64" s="1">
        <v>1.5058129452711212E-6</v>
      </c>
      <c r="D64" s="1">
        <v>2.7162543611340857E-4</v>
      </c>
      <c r="E64" s="1">
        <v>9.6660523654499674E-4</v>
      </c>
      <c r="F64" s="1">
        <v>1440.1336194718301</v>
      </c>
      <c r="G64" s="1">
        <v>0.6727049130224434</v>
      </c>
      <c r="H64" s="1">
        <v>14.692918013517463</v>
      </c>
      <c r="I64" s="1">
        <v>0.19551795844200054</v>
      </c>
    </row>
    <row r="65" spans="1:9" x14ac:dyDescent="0.25">
      <c r="A65" s="1">
        <v>0.76127617237829659</v>
      </c>
      <c r="B65" s="1">
        <v>3.7645323631778023E-5</v>
      </c>
      <c r="C65" s="1">
        <v>1.5058129452711212E-6</v>
      </c>
      <c r="D65" s="1">
        <v>1.7384027911258149E-4</v>
      </c>
      <c r="E65" s="1">
        <v>7.7141609675701747E-4</v>
      </c>
      <c r="F65" s="1">
        <v>1452.5003584623776</v>
      </c>
      <c r="G65" s="1">
        <v>0.67372026031293952</v>
      </c>
      <c r="H65" s="1">
        <v>14.692918013517463</v>
      </c>
      <c r="I65" s="1">
        <v>0.18560500539424851</v>
      </c>
    </row>
    <row r="66" spans="1:9" x14ac:dyDescent="0.25">
      <c r="A66" s="1">
        <v>0.76127617237829659</v>
      </c>
      <c r="B66" s="1">
        <v>1.3552316507440091E-5</v>
      </c>
      <c r="C66" s="1">
        <v>1.5058129452711212E-6</v>
      </c>
      <c r="D66" s="1">
        <v>4.8288966420161506E-4</v>
      </c>
      <c r="E66" s="1">
        <v>1.2939961278349401E-3</v>
      </c>
      <c r="F66" s="1">
        <v>1426.4486538886367</v>
      </c>
      <c r="G66" s="1">
        <v>0.10820533570517864</v>
      </c>
      <c r="H66" s="1">
        <v>14.692918013517463</v>
      </c>
      <c r="I66" s="1">
        <v>0.20752031364258999</v>
      </c>
    </row>
    <row r="67" spans="1:9" x14ac:dyDescent="0.25">
      <c r="A67" s="1">
        <v>0.76127617237829659</v>
      </c>
      <c r="B67" s="1">
        <v>2.4093007124337939E-5</v>
      </c>
      <c r="C67" s="1">
        <v>1.5058129452711212E-6</v>
      </c>
      <c r="D67" s="1">
        <v>2.7162543611340857E-4</v>
      </c>
      <c r="E67" s="1">
        <v>9.6660523654499674E-4</v>
      </c>
      <c r="F67" s="1">
        <v>1440.1336194718301</v>
      </c>
      <c r="G67" s="1">
        <v>0.10830896780293026</v>
      </c>
      <c r="H67" s="1">
        <v>14.692918013517463</v>
      </c>
      <c r="I67" s="1">
        <v>0.19875413472231029</v>
      </c>
    </row>
    <row r="68" spans="1:9" x14ac:dyDescent="0.25">
      <c r="A68" s="1">
        <v>0.76127617237829659</v>
      </c>
      <c r="B68" s="1">
        <v>3.7645323631778023E-5</v>
      </c>
      <c r="C68" s="1">
        <v>1.5058129452711212E-6</v>
      </c>
      <c r="D68" s="1">
        <v>1.7384027911258149E-4</v>
      </c>
      <c r="E68" s="1">
        <v>7.7141609675701747E-4</v>
      </c>
      <c r="F68" s="1">
        <v>1452.5003584623776</v>
      </c>
      <c r="G68" s="1">
        <v>0.1083747097829528</v>
      </c>
      <c r="H68" s="1">
        <v>14.692918013517463</v>
      </c>
      <c r="I68" s="1">
        <v>0.18884120870065182</v>
      </c>
    </row>
    <row r="69" spans="1:9" x14ac:dyDescent="0.25">
      <c r="A69" s="1">
        <v>0.78260183682013384</v>
      </c>
      <c r="B69" s="1">
        <v>3.2304091401564249E-5</v>
      </c>
      <c r="C69" s="1">
        <v>1.2921636560625703E-6</v>
      </c>
      <c r="D69" s="1">
        <v>1.7871007484945373E-4</v>
      </c>
      <c r="E69" s="1">
        <v>7.7162542059926295E-4</v>
      </c>
      <c r="F69" s="1">
        <v>1493.1893178310213</v>
      </c>
      <c r="G69" s="1">
        <v>10.792947710998655</v>
      </c>
      <c r="H69" s="1">
        <v>9.1985037100631573</v>
      </c>
      <c r="I69" s="1">
        <v>0.27285658385829148</v>
      </c>
    </row>
    <row r="70" spans="1:9" x14ac:dyDescent="0.25">
      <c r="A70" s="1">
        <v>0.78260183682013384</v>
      </c>
      <c r="B70" s="1">
        <v>3.2304091401564249E-5</v>
      </c>
      <c r="C70" s="1">
        <v>1.2921636560625703E-6</v>
      </c>
      <c r="D70" s="1">
        <v>1.7871007484945373E-4</v>
      </c>
      <c r="E70" s="1">
        <v>7.7162542059926295E-4</v>
      </c>
      <c r="F70" s="1">
        <v>1493.1893178310213</v>
      </c>
      <c r="G70" s="1">
        <v>2.7459027806749128</v>
      </c>
      <c r="H70" s="1">
        <v>9.1985037100631573</v>
      </c>
      <c r="I70" s="1">
        <v>0.27937275471701889</v>
      </c>
    </row>
    <row r="71" spans="1:9" x14ac:dyDescent="0.25">
      <c r="A71" s="1">
        <v>0.78260183682013384</v>
      </c>
      <c r="B71" s="1">
        <v>3.2304091401564249E-5</v>
      </c>
      <c r="C71" s="1">
        <v>1.2921636560625703E-6</v>
      </c>
      <c r="D71" s="1">
        <v>1.7871007484945373E-4</v>
      </c>
      <c r="E71" s="1">
        <v>7.7162542059926295E-4</v>
      </c>
      <c r="F71" s="1">
        <v>1493.1893178310213</v>
      </c>
      <c r="G71" s="1">
        <v>0.69259321696179343</v>
      </c>
      <c r="H71" s="1">
        <v>9.1985037100631573</v>
      </c>
      <c r="I71" s="1">
        <v>0.282728519255384</v>
      </c>
    </row>
    <row r="72" spans="1:9" x14ac:dyDescent="0.25">
      <c r="A72" s="1">
        <v>0.78260183682013384</v>
      </c>
      <c r="B72" s="1">
        <v>3.2304091401564249E-5</v>
      </c>
      <c r="C72" s="1">
        <v>1.2921636560625703E-6</v>
      </c>
      <c r="D72" s="1">
        <v>1.7871007484945373E-4</v>
      </c>
      <c r="E72" s="1">
        <v>7.7162542059926295E-4</v>
      </c>
      <c r="F72" s="1">
        <v>1493.1893178310213</v>
      </c>
      <c r="G72" s="1">
        <v>0.1114106155142362</v>
      </c>
      <c r="H72" s="1">
        <v>9.1985037100631573</v>
      </c>
      <c r="I72" s="1">
        <v>0.2847746747048101</v>
      </c>
    </row>
    <row r="73" spans="1:9" x14ac:dyDescent="0.25">
      <c r="A73" s="1">
        <v>0.78260183682013396</v>
      </c>
      <c r="B73" s="1">
        <v>1.1629472904563133E-5</v>
      </c>
      <c r="C73" s="1">
        <v>1.2921636560625703E-6</v>
      </c>
      <c r="D73" s="1">
        <v>4.9641687458181578E-4</v>
      </c>
      <c r="E73" s="1">
        <v>1.2945775829522888E-3</v>
      </c>
      <c r="F73" s="1">
        <v>1466.4078256584621</v>
      </c>
      <c r="G73" s="1">
        <v>10.631728919651277</v>
      </c>
      <c r="H73" s="1">
        <v>9.1985037100631573</v>
      </c>
      <c r="I73" s="1">
        <v>0.28942370113293098</v>
      </c>
    </row>
    <row r="74" spans="1:9" x14ac:dyDescent="0.25">
      <c r="A74" s="1">
        <v>0.78260183682013396</v>
      </c>
      <c r="B74" s="1">
        <v>2.0674618497001125E-5</v>
      </c>
      <c r="C74" s="1">
        <v>1.2921636560625703E-6</v>
      </c>
      <c r="D74" s="1">
        <v>2.7923449195227146E-4</v>
      </c>
      <c r="E74" s="1">
        <v>9.6693230504850544E-4</v>
      </c>
      <c r="F74" s="1">
        <v>1480.4761488121592</v>
      </c>
      <c r="G74" s="1">
        <v>10.729854057345758</v>
      </c>
      <c r="H74" s="1">
        <v>9.1985037100631573</v>
      </c>
      <c r="I74" s="1">
        <v>0.28143307037360615</v>
      </c>
    </row>
    <row r="75" spans="1:9" x14ac:dyDescent="0.25">
      <c r="A75" s="1">
        <v>0.78260183682013396</v>
      </c>
      <c r="B75" s="1">
        <v>1.1629472904563133E-5</v>
      </c>
      <c r="C75" s="1">
        <v>1.2921636560625703E-6</v>
      </c>
      <c r="D75" s="1">
        <v>4.9641687458181578E-4</v>
      </c>
      <c r="E75" s="1">
        <v>1.2945775829522888E-3</v>
      </c>
      <c r="F75" s="1">
        <v>1466.4078256584621</v>
      </c>
      <c r="G75" s="1">
        <v>2.7248778830590052</v>
      </c>
      <c r="H75" s="1">
        <v>9.1985037100631573</v>
      </c>
      <c r="I75" s="1">
        <v>0.29575151648876724</v>
      </c>
    </row>
    <row r="76" spans="1:9" x14ac:dyDescent="0.25">
      <c r="A76" s="1">
        <v>0.78260183682013396</v>
      </c>
      <c r="B76" s="1">
        <v>2.0674618497001125E-5</v>
      </c>
      <c r="C76" s="1">
        <v>1.2921636560625703E-6</v>
      </c>
      <c r="D76" s="1">
        <v>2.7923449195227146E-4</v>
      </c>
      <c r="E76" s="1">
        <v>9.6693230504850544E-4</v>
      </c>
      <c r="F76" s="1">
        <v>1480.4761488121592</v>
      </c>
      <c r="G76" s="1">
        <v>2.7377114470648469</v>
      </c>
      <c r="H76" s="1">
        <v>9.1985037100631573</v>
      </c>
      <c r="I76" s="1">
        <v>0.28786919101662001</v>
      </c>
    </row>
    <row r="77" spans="1:9" x14ac:dyDescent="0.25">
      <c r="A77" s="1">
        <v>0.78260183682013396</v>
      </c>
      <c r="B77" s="1">
        <v>1.1629472904563133E-5</v>
      </c>
      <c r="C77" s="1">
        <v>1.2921636560625703E-6</v>
      </c>
      <c r="D77" s="1">
        <v>4.9641687458181578E-4</v>
      </c>
      <c r="E77" s="1">
        <v>1.2945775829522888E-3</v>
      </c>
      <c r="F77" s="1">
        <v>1466.4078256584621</v>
      </c>
      <c r="G77" s="1">
        <v>0.68990786623930367</v>
      </c>
      <c r="H77" s="1">
        <v>9.1985037100631573</v>
      </c>
      <c r="I77" s="1">
        <v>0.29904471900041912</v>
      </c>
    </row>
    <row r="78" spans="1:9" x14ac:dyDescent="0.25">
      <c r="A78" s="1">
        <v>0.78260183682013396</v>
      </c>
      <c r="B78" s="1">
        <v>2.0674618497001125E-5</v>
      </c>
      <c r="C78" s="1">
        <v>1.2921636560625703E-6</v>
      </c>
      <c r="D78" s="1">
        <v>2.7923449195227146E-4</v>
      </c>
      <c r="E78" s="1">
        <v>9.6693230504850544E-4</v>
      </c>
      <c r="F78" s="1">
        <v>1480.4761488121592</v>
      </c>
      <c r="G78" s="1">
        <v>0.69154942670093433</v>
      </c>
      <c r="H78" s="1">
        <v>9.1985037100631573</v>
      </c>
      <c r="I78" s="1">
        <v>0.29119752028481283</v>
      </c>
    </row>
    <row r="79" spans="1:9" x14ac:dyDescent="0.25">
      <c r="A79" s="1">
        <v>0.78260183682013396</v>
      </c>
      <c r="B79" s="1">
        <v>1.1629472904563133E-5</v>
      </c>
      <c r="C79" s="1">
        <v>1.2921636560625703E-6</v>
      </c>
      <c r="D79" s="1">
        <v>4.9641687458181578E-4</v>
      </c>
      <c r="E79" s="1">
        <v>1.2945775829522888E-3</v>
      </c>
      <c r="F79" s="1">
        <v>1466.4078256584621</v>
      </c>
      <c r="G79" s="1">
        <v>0.11123649675262874</v>
      </c>
      <c r="H79" s="1">
        <v>9.1985037100631573</v>
      </c>
      <c r="I79" s="1">
        <v>0.30106383907840761</v>
      </c>
    </row>
    <row r="80" spans="1:9" x14ac:dyDescent="0.25">
      <c r="A80" s="1">
        <v>0.78260183682013396</v>
      </c>
      <c r="B80" s="1">
        <v>2.0674618497001125E-5</v>
      </c>
      <c r="C80" s="1">
        <v>1.2921636560625703E-6</v>
      </c>
      <c r="D80" s="1">
        <v>2.7923449195227146E-4</v>
      </c>
      <c r="E80" s="1">
        <v>9.6693230504850544E-4</v>
      </c>
      <c r="F80" s="1">
        <v>1480.4761488121592</v>
      </c>
      <c r="G80" s="1">
        <v>0.11134303190110262</v>
      </c>
      <c r="H80" s="1">
        <v>9.1985037100631573</v>
      </c>
      <c r="I80" s="1">
        <v>0.29323106991071246</v>
      </c>
    </row>
    <row r="81" spans="1:9" x14ac:dyDescent="0.25">
      <c r="A81" s="1">
        <v>0.85149684645227985</v>
      </c>
      <c r="B81" s="1">
        <v>3.0162995467081427E-5</v>
      </c>
      <c r="C81" s="1">
        <v>1.2065198186832573E-6</v>
      </c>
      <c r="D81" s="1">
        <v>1.944425095932076E-4</v>
      </c>
      <c r="E81" s="1">
        <v>7.7230166532622454E-4</v>
      </c>
      <c r="F81" s="1">
        <v>1624.6396768700192</v>
      </c>
      <c r="G81" s="1">
        <v>11.743086340278921</v>
      </c>
      <c r="H81" s="1">
        <v>5.2626039364277402</v>
      </c>
      <c r="I81" s="1">
        <v>0.35610192336663993</v>
      </c>
    </row>
    <row r="82" spans="1:9" x14ac:dyDescent="0.25">
      <c r="A82" s="1">
        <v>0.85149684645227985</v>
      </c>
      <c r="B82" s="1">
        <v>3.0162995467081427E-5</v>
      </c>
      <c r="C82" s="1">
        <v>1.2065198186832573E-6</v>
      </c>
      <c r="D82" s="1">
        <v>1.944425095932076E-4</v>
      </c>
      <c r="E82" s="1">
        <v>7.7230166532622454E-4</v>
      </c>
      <c r="F82" s="1">
        <v>1624.6396768700192</v>
      </c>
      <c r="G82" s="1">
        <v>2.9876336195548805</v>
      </c>
      <c r="H82" s="1">
        <v>5.2626039364277402</v>
      </c>
      <c r="I82" s="1">
        <v>0.36054800697152767</v>
      </c>
    </row>
    <row r="83" spans="1:9" x14ac:dyDescent="0.25">
      <c r="A83" s="1">
        <v>0.85149684645227985</v>
      </c>
      <c r="B83" s="1">
        <v>3.0162995467081427E-5</v>
      </c>
      <c r="C83" s="1">
        <v>1.2065198186832573E-6</v>
      </c>
      <c r="D83" s="1">
        <v>1.944425095932076E-4</v>
      </c>
      <c r="E83" s="1">
        <v>7.7230166532622454E-4</v>
      </c>
      <c r="F83" s="1">
        <v>1624.6396768700192</v>
      </c>
      <c r="G83" s="1">
        <v>0.75356447221417344</v>
      </c>
      <c r="H83" s="1">
        <v>5.2626039364277402</v>
      </c>
      <c r="I83" s="1">
        <v>0.3628402818994354</v>
      </c>
    </row>
    <row r="84" spans="1:9" x14ac:dyDescent="0.25">
      <c r="A84" s="1">
        <v>0.85149684645227985</v>
      </c>
      <c r="B84" s="1">
        <v>3.0162995467081427E-5</v>
      </c>
      <c r="C84" s="1">
        <v>1.2065198186832573E-6</v>
      </c>
      <c r="D84" s="1">
        <v>1.944425095932076E-4</v>
      </c>
      <c r="E84" s="1">
        <v>7.7230166532622454E-4</v>
      </c>
      <c r="F84" s="1">
        <v>1624.6396768700192</v>
      </c>
      <c r="G84" s="1">
        <v>0.12121845785225606</v>
      </c>
      <c r="H84" s="1">
        <v>5.2626039364277402</v>
      </c>
      <c r="I84" s="1">
        <v>0.36423942537163989</v>
      </c>
    </row>
    <row r="85" spans="1:9" x14ac:dyDescent="0.25">
      <c r="A85" s="1">
        <v>0.85149684645227997</v>
      </c>
      <c r="B85" s="1">
        <v>1.0858678368149316E-5</v>
      </c>
      <c r="C85" s="1">
        <v>1.2065198186832573E-6</v>
      </c>
      <c r="D85" s="1">
        <v>5.4011808220335439E-4</v>
      </c>
      <c r="E85" s="1">
        <v>1.2964560405271822E-3</v>
      </c>
      <c r="F85" s="1">
        <v>1595.5005219954546</v>
      </c>
      <c r="G85" s="1">
        <v>11.567674929313002</v>
      </c>
      <c r="H85" s="1">
        <v>5.2626039364277402</v>
      </c>
      <c r="I85" s="1">
        <v>0.37575081925008497</v>
      </c>
    </row>
    <row r="86" spans="1:9" x14ac:dyDescent="0.25">
      <c r="A86" s="1">
        <v>0.85149684645227997</v>
      </c>
      <c r="B86" s="1">
        <v>1.9304317098932117E-5</v>
      </c>
      <c r="C86" s="1">
        <v>1.2065198186832573E-6</v>
      </c>
      <c r="D86" s="1">
        <v>3.038164212393869E-4</v>
      </c>
      <c r="E86" s="1">
        <v>9.6798893743438297E-4</v>
      </c>
      <c r="F86" s="1">
        <v>1610.8073258344518</v>
      </c>
      <c r="G86" s="1">
        <v>11.674438345105683</v>
      </c>
      <c r="H86" s="1">
        <v>5.2626039364277402</v>
      </c>
      <c r="I86" s="1">
        <v>0.36667766095810511</v>
      </c>
    </row>
    <row r="87" spans="1:9" x14ac:dyDescent="0.25">
      <c r="A87" s="1">
        <v>0.85149684645227997</v>
      </c>
      <c r="B87" s="1">
        <v>1.0858678368149316E-5</v>
      </c>
      <c r="C87" s="1">
        <v>1.2065198186832573E-6</v>
      </c>
      <c r="D87" s="1">
        <v>5.4011808220335439E-4</v>
      </c>
      <c r="E87" s="1">
        <v>1.2964560405271822E-3</v>
      </c>
      <c r="F87" s="1">
        <v>1595.5005219954546</v>
      </c>
      <c r="G87" s="1">
        <v>2.964757831159508</v>
      </c>
      <c r="H87" s="1">
        <v>5.2626039364277402</v>
      </c>
      <c r="I87" s="1">
        <v>0.38019889744762431</v>
      </c>
    </row>
    <row r="88" spans="1:9" x14ac:dyDescent="0.25">
      <c r="A88" s="1">
        <v>0.85149684645227997</v>
      </c>
      <c r="B88" s="1">
        <v>1.9304317098932117E-5</v>
      </c>
      <c r="C88" s="1">
        <v>1.2065198186832573E-6</v>
      </c>
      <c r="D88" s="1">
        <v>3.038164212393869E-4</v>
      </c>
      <c r="E88" s="1">
        <v>9.6798893743438297E-4</v>
      </c>
      <c r="F88" s="1">
        <v>1610.8073258344518</v>
      </c>
      <c r="G88" s="1">
        <v>2.9787211759481163</v>
      </c>
      <c r="H88" s="1">
        <v>5.2626039364277402</v>
      </c>
      <c r="I88" s="1">
        <v>0.37114885224962429</v>
      </c>
    </row>
    <row r="89" spans="1:9" x14ac:dyDescent="0.25">
      <c r="A89" s="1">
        <v>0.85149684645227997</v>
      </c>
      <c r="B89" s="1">
        <v>1.0858678368149316E-5</v>
      </c>
      <c r="C89" s="1">
        <v>1.2065198186832573E-6</v>
      </c>
      <c r="D89" s="1">
        <v>5.4011808220335439E-4</v>
      </c>
      <c r="E89" s="1">
        <v>1.2964560405271822E-3</v>
      </c>
      <c r="F89" s="1">
        <v>1595.5005219954546</v>
      </c>
      <c r="G89" s="1">
        <v>0.75064272124932874</v>
      </c>
      <c r="H89" s="1">
        <v>5.2626039364277402</v>
      </c>
      <c r="I89" s="1">
        <v>0.38251411511719918</v>
      </c>
    </row>
    <row r="90" spans="1:9" x14ac:dyDescent="0.25">
      <c r="A90" s="1">
        <v>0.85149684645227997</v>
      </c>
      <c r="B90" s="1">
        <v>1.9304317098932117E-5</v>
      </c>
      <c r="C90" s="1">
        <v>1.2065198186832573E-6</v>
      </c>
      <c r="D90" s="1">
        <v>3.038164212393869E-4</v>
      </c>
      <c r="E90" s="1">
        <v>9.6798893743438297E-4</v>
      </c>
      <c r="F90" s="1">
        <v>1610.8073258344518</v>
      </c>
      <c r="G90" s="1">
        <v>0.75242879366901372</v>
      </c>
      <c r="H90" s="1">
        <v>5.2626039364277402</v>
      </c>
      <c r="I90" s="1">
        <v>0.37346488639379422</v>
      </c>
    </row>
    <row r="91" spans="1:9" x14ac:dyDescent="0.25">
      <c r="A91" s="1">
        <v>0.85149684645227997</v>
      </c>
      <c r="B91" s="1">
        <v>1.0858678368149316E-5</v>
      </c>
      <c r="C91" s="1">
        <v>1.2065198186832573E-6</v>
      </c>
      <c r="D91" s="1">
        <v>5.4011808220335439E-4</v>
      </c>
      <c r="E91" s="1">
        <v>1.2964560405271822E-3</v>
      </c>
      <c r="F91" s="1">
        <v>1595.5005219954546</v>
      </c>
      <c r="G91" s="1">
        <v>0.12102901084428666</v>
      </c>
      <c r="H91" s="1">
        <v>5.2626039364277402</v>
      </c>
      <c r="I91" s="1">
        <v>0.38393426267902414</v>
      </c>
    </row>
    <row r="92" spans="1:9" x14ac:dyDescent="0.25">
      <c r="A92" s="1">
        <v>0.85149684645227997</v>
      </c>
      <c r="B92" s="1">
        <v>1.9304317098932117E-5</v>
      </c>
      <c r="C92" s="1">
        <v>1.2065198186832573E-6</v>
      </c>
      <c r="D92" s="1">
        <v>3.038164212393869E-4</v>
      </c>
      <c r="E92" s="1">
        <v>9.6798893743438297E-4</v>
      </c>
      <c r="F92" s="1">
        <v>1610.8073258344518</v>
      </c>
      <c r="G92" s="1">
        <v>0.12114492463172477</v>
      </c>
      <c r="H92" s="1">
        <v>5.2626039364277402</v>
      </c>
      <c r="I92" s="1">
        <v>0.37487986611297325</v>
      </c>
    </row>
    <row r="93" spans="1:9" x14ac:dyDescent="0.25">
      <c r="A93" s="1">
        <v>0.95159521547287074</v>
      </c>
      <c r="B93" s="1">
        <v>2.4093007124337939E-5</v>
      </c>
      <c r="C93" s="1">
        <v>1.5058129452711212E-6</v>
      </c>
      <c r="D93" s="1">
        <v>2.7162543611340857E-4</v>
      </c>
      <c r="E93" s="1">
        <v>1.2053376511828398E-3</v>
      </c>
      <c r="F93" s="1">
        <v>1162.0002867699022</v>
      </c>
      <c r="G93" s="1">
        <v>10.49884313521812</v>
      </c>
      <c r="H93" s="1">
        <v>14.692918013517463</v>
      </c>
      <c r="I93" s="1">
        <v>0.17987102295066282</v>
      </c>
    </row>
    <row r="94" spans="1:9" x14ac:dyDescent="0.25">
      <c r="A94" s="1">
        <v>0.95159521547287074</v>
      </c>
      <c r="B94" s="1">
        <v>2.4093007124337939E-5</v>
      </c>
      <c r="C94" s="1">
        <v>1.5058129452711212E-6</v>
      </c>
      <c r="D94" s="1">
        <v>2.7162543611340857E-4</v>
      </c>
      <c r="E94" s="1">
        <v>1.2053376511828398E-3</v>
      </c>
      <c r="F94" s="1">
        <v>1162.0002867699022</v>
      </c>
      <c r="G94" s="1">
        <v>2.6710777565879331</v>
      </c>
      <c r="H94" s="1">
        <v>14.692918013517463</v>
      </c>
      <c r="I94" s="1">
        <v>0.19066316942020822</v>
      </c>
    </row>
    <row r="95" spans="1:9" x14ac:dyDescent="0.25">
      <c r="A95" s="1">
        <v>0.95159521547287074</v>
      </c>
      <c r="B95" s="1">
        <v>2.4093007124337939E-5</v>
      </c>
      <c r="C95" s="1">
        <v>1.5058129452711212E-6</v>
      </c>
      <c r="D95" s="1">
        <v>2.7162543611340857E-4</v>
      </c>
      <c r="E95" s="1">
        <v>1.2053376511828398E-3</v>
      </c>
      <c r="F95" s="1">
        <v>1162.0002867699022</v>
      </c>
      <c r="G95" s="1">
        <v>0.67372026031293963</v>
      </c>
      <c r="H95" s="1">
        <v>14.692918013517463</v>
      </c>
      <c r="I95" s="1">
        <v>0.19623083524492771</v>
      </c>
    </row>
    <row r="96" spans="1:9" x14ac:dyDescent="0.25">
      <c r="A96" s="1">
        <v>0.95159521547287074</v>
      </c>
      <c r="B96" s="1">
        <v>2.4093007124337939E-5</v>
      </c>
      <c r="C96" s="1">
        <v>1.5058129452711212E-6</v>
      </c>
      <c r="D96" s="1">
        <v>2.7162543611340857E-4</v>
      </c>
      <c r="E96" s="1">
        <v>1.2053376511828398E-3</v>
      </c>
      <c r="F96" s="1">
        <v>1162.0002867699022</v>
      </c>
      <c r="G96" s="1">
        <v>0.1083747097829528</v>
      </c>
      <c r="H96" s="1">
        <v>14.692918013517463</v>
      </c>
      <c r="I96" s="1">
        <v>0.19962593835196629</v>
      </c>
    </row>
    <row r="97" spans="1:9" x14ac:dyDescent="0.25">
      <c r="A97" s="1">
        <v>0.9782522960251675</v>
      </c>
      <c r="B97" s="1">
        <v>2.0674618497001125E-5</v>
      </c>
      <c r="C97" s="1">
        <v>1.2921636560625703E-6</v>
      </c>
      <c r="D97" s="1">
        <v>2.7923449195227146E-4</v>
      </c>
      <c r="E97" s="1">
        <v>1.2056647196863484E-3</v>
      </c>
      <c r="F97" s="1">
        <v>1194.5514542648173</v>
      </c>
      <c r="G97" s="1">
        <v>10.792947710998657</v>
      </c>
      <c r="H97" s="1">
        <v>9.1985037100631573</v>
      </c>
      <c r="I97" s="1">
        <v>0.31929870873544369</v>
      </c>
    </row>
    <row r="98" spans="1:9" x14ac:dyDescent="0.25">
      <c r="A98" s="1">
        <v>0.9782522960251675</v>
      </c>
      <c r="B98" s="1">
        <v>2.0674618497001125E-5</v>
      </c>
      <c r="C98" s="1">
        <v>1.2921636560625703E-6</v>
      </c>
      <c r="D98" s="1">
        <v>2.7923449195227146E-4</v>
      </c>
      <c r="E98" s="1">
        <v>1.2056647196863484E-3</v>
      </c>
      <c r="F98" s="1">
        <v>1194.5514542648173</v>
      </c>
      <c r="G98" s="1">
        <v>2.7459027806749132</v>
      </c>
      <c r="H98" s="1">
        <v>9.1985037100631573</v>
      </c>
      <c r="I98" s="1">
        <v>0.32635266276064806</v>
      </c>
    </row>
    <row r="99" spans="1:9" x14ac:dyDescent="0.25">
      <c r="A99" s="1">
        <v>0.9782522960251675</v>
      </c>
      <c r="B99" s="1">
        <v>2.0674618497001125E-5</v>
      </c>
      <c r="C99" s="1">
        <v>1.2921636560625703E-6</v>
      </c>
      <c r="D99" s="1">
        <v>2.7923449195227146E-4</v>
      </c>
      <c r="E99" s="1">
        <v>1.2056647196863484E-3</v>
      </c>
      <c r="F99" s="1">
        <v>1194.5514542648173</v>
      </c>
      <c r="G99" s="1">
        <v>0.69259321696179366</v>
      </c>
      <c r="H99" s="1">
        <v>9.1985037100631573</v>
      </c>
      <c r="I99" s="1">
        <v>0.32997832552379847</v>
      </c>
    </row>
    <row r="100" spans="1:9" x14ac:dyDescent="0.25">
      <c r="A100" s="1">
        <v>0.9782522960251675</v>
      </c>
      <c r="B100" s="1">
        <v>2.0674618497001125E-5</v>
      </c>
      <c r="C100" s="1">
        <v>1.2921636560625703E-6</v>
      </c>
      <c r="D100" s="1">
        <v>2.7923449195227146E-4</v>
      </c>
      <c r="E100" s="1">
        <v>1.2056647196863484E-3</v>
      </c>
      <c r="F100" s="1">
        <v>1194.5514542648173</v>
      </c>
      <c r="G100" s="1">
        <v>0.11141061551423621</v>
      </c>
      <c r="H100" s="1">
        <v>9.1985037100631573</v>
      </c>
      <c r="I100" s="1">
        <v>0.33218656616480474</v>
      </c>
    </row>
    <row r="101" spans="1:9" x14ac:dyDescent="0.25">
      <c r="A101" s="1">
        <v>1.0150348965043954</v>
      </c>
      <c r="B101" s="1">
        <v>1.3552316507440091E-5</v>
      </c>
      <c r="C101" s="1">
        <v>1.5058129452711212E-6</v>
      </c>
      <c r="D101" s="1">
        <v>4.8288966420161506E-4</v>
      </c>
      <c r="E101" s="1">
        <v>1.7184093094133269E-3</v>
      </c>
      <c r="F101" s="1">
        <v>1080.1002146038727</v>
      </c>
      <c r="G101" s="1">
        <v>10.437468764632174</v>
      </c>
      <c r="H101" s="1">
        <v>14.692918013517463</v>
      </c>
      <c r="I101" s="1">
        <v>0.18932998730376308</v>
      </c>
    </row>
    <row r="102" spans="1:9" x14ac:dyDescent="0.25">
      <c r="A102" s="1">
        <v>1.0150348965043954</v>
      </c>
      <c r="B102" s="1">
        <v>1.3552316507440091E-5</v>
      </c>
      <c r="C102" s="1">
        <v>1.5058129452711212E-6</v>
      </c>
      <c r="D102" s="1">
        <v>4.8288966420161506E-4</v>
      </c>
      <c r="E102" s="1">
        <v>1.7184093094133269E-3</v>
      </c>
      <c r="F102" s="1">
        <v>1080.1002146038727</v>
      </c>
      <c r="G102" s="1">
        <v>2.6631096343526437</v>
      </c>
      <c r="H102" s="1">
        <v>14.692918013517463</v>
      </c>
      <c r="I102" s="1">
        <v>0.20007073649861798</v>
      </c>
    </row>
    <row r="103" spans="1:9" x14ac:dyDescent="0.25">
      <c r="A103" s="1">
        <v>1.0150348965043954</v>
      </c>
      <c r="B103" s="1">
        <v>1.3552316507440091E-5</v>
      </c>
      <c r="C103" s="1">
        <v>1.5058129452711212E-6</v>
      </c>
      <c r="D103" s="1">
        <v>4.8288966420161506E-4</v>
      </c>
      <c r="E103" s="1">
        <v>1.7184093094133269E-3</v>
      </c>
      <c r="F103" s="1">
        <v>1080.1002146038727</v>
      </c>
      <c r="G103" s="1">
        <v>0.6727049130224434</v>
      </c>
      <c r="H103" s="1">
        <v>14.692918013517463</v>
      </c>
      <c r="I103" s="1">
        <v>0.2056288023973262</v>
      </c>
    </row>
    <row r="104" spans="1:9" x14ac:dyDescent="0.25">
      <c r="A104" s="1">
        <v>1.0150348965043954</v>
      </c>
      <c r="B104" s="1">
        <v>1.3552316507440091E-5</v>
      </c>
      <c r="C104" s="1">
        <v>1.5058129452711212E-6</v>
      </c>
      <c r="D104" s="1">
        <v>4.8288966420161506E-4</v>
      </c>
      <c r="E104" s="1">
        <v>1.7184093094133269E-3</v>
      </c>
      <c r="F104" s="1">
        <v>1080.1002146038727</v>
      </c>
      <c r="G104" s="1">
        <v>0.10830896780293027</v>
      </c>
      <c r="H104" s="1">
        <v>14.692918013517463</v>
      </c>
      <c r="I104" s="1">
        <v>0.20902635694449465</v>
      </c>
    </row>
    <row r="105" spans="1:9" x14ac:dyDescent="0.25">
      <c r="A105" s="1">
        <v>1.0434691157601785</v>
      </c>
      <c r="B105" s="1">
        <v>1.1629472904563133E-5</v>
      </c>
      <c r="C105" s="1">
        <v>1.2921636560625703E-6</v>
      </c>
      <c r="D105" s="1">
        <v>4.9641687458181578E-4</v>
      </c>
      <c r="E105" s="1">
        <v>1.7189907645306756E-3</v>
      </c>
      <c r="F105" s="1">
        <v>1110.3571116091196</v>
      </c>
      <c r="G105" s="1">
        <v>10.729854057345756</v>
      </c>
      <c r="H105" s="1">
        <v>9.1985037100631573</v>
      </c>
      <c r="I105" s="1">
        <v>0.34183988698440027</v>
      </c>
    </row>
    <row r="106" spans="1:9" x14ac:dyDescent="0.25">
      <c r="A106" s="1">
        <v>1.0434691157601785</v>
      </c>
      <c r="B106" s="1">
        <v>1.1629472904563133E-5</v>
      </c>
      <c r="C106" s="1">
        <v>1.2921636560625703E-6</v>
      </c>
      <c r="D106" s="1">
        <v>4.9641687458181578E-4</v>
      </c>
      <c r="E106" s="1">
        <v>1.7189907645306756E-3</v>
      </c>
      <c r="F106" s="1">
        <v>1110.3571116091196</v>
      </c>
      <c r="G106" s="1">
        <v>2.7377114470648469</v>
      </c>
      <c r="H106" s="1">
        <v>9.1985037100631573</v>
      </c>
      <c r="I106" s="1">
        <v>0.34889182349471959</v>
      </c>
    </row>
    <row r="107" spans="1:9" x14ac:dyDescent="0.25">
      <c r="A107" s="1">
        <v>1.0434691157601785</v>
      </c>
      <c r="B107" s="1">
        <v>1.1629472904563133E-5</v>
      </c>
      <c r="C107" s="1">
        <v>1.2921636560625703E-6</v>
      </c>
      <c r="D107" s="1">
        <v>4.9641687458181578E-4</v>
      </c>
      <c r="E107" s="1">
        <v>1.7189907645306756E-3</v>
      </c>
      <c r="F107" s="1">
        <v>1110.3571116091196</v>
      </c>
      <c r="G107" s="1">
        <v>0.69154942670093433</v>
      </c>
      <c r="H107" s="1">
        <v>9.1985037100631573</v>
      </c>
      <c r="I107" s="1">
        <v>0.35252870411490272</v>
      </c>
    </row>
    <row r="108" spans="1:9" x14ac:dyDescent="0.25">
      <c r="A108" s="1">
        <v>1.0434691157601785</v>
      </c>
      <c r="B108" s="1">
        <v>1.1629472904563133E-5</v>
      </c>
      <c r="C108" s="1">
        <v>1.2921636560625703E-6</v>
      </c>
      <c r="D108" s="1">
        <v>4.9641687458181578E-4</v>
      </c>
      <c r="E108" s="1">
        <v>1.7189907645306756E-3</v>
      </c>
      <c r="F108" s="1">
        <v>1110.3571116091196</v>
      </c>
      <c r="G108" s="1">
        <v>0.11134303190110262</v>
      </c>
      <c r="H108" s="1">
        <v>9.1985037100631573</v>
      </c>
      <c r="I108" s="1">
        <v>0.35474708947617906</v>
      </c>
    </row>
    <row r="109" spans="1:9" x14ac:dyDescent="0.25">
      <c r="A109" s="1">
        <v>1.06437105806535</v>
      </c>
      <c r="B109" s="1">
        <v>1.9304317098932117E-5</v>
      </c>
      <c r="C109" s="1">
        <v>1.2065198186832573E-6</v>
      </c>
      <c r="D109" s="1">
        <v>3.038164212393869E-4</v>
      </c>
      <c r="E109" s="1">
        <v>1.206721352072226E-3</v>
      </c>
      <c r="F109" s="1">
        <v>1299.7117414960155</v>
      </c>
      <c r="G109" s="1">
        <v>11.743086340278923</v>
      </c>
      <c r="H109" s="1">
        <v>5.2626039364277402</v>
      </c>
      <c r="I109" s="1">
        <v>0.431373256900144</v>
      </c>
    </row>
    <row r="110" spans="1:9" x14ac:dyDescent="0.25">
      <c r="A110" s="1">
        <v>1.06437105806535</v>
      </c>
      <c r="B110" s="1">
        <v>1.9304317098932117E-5</v>
      </c>
      <c r="C110" s="1">
        <v>1.2065198186832573E-6</v>
      </c>
      <c r="D110" s="1">
        <v>3.038164212393869E-4</v>
      </c>
      <c r="E110" s="1">
        <v>1.206721352072226E-3</v>
      </c>
      <c r="F110" s="1">
        <v>1299.7117414960155</v>
      </c>
      <c r="G110" s="1">
        <v>2.9876336195548809</v>
      </c>
      <c r="H110" s="1">
        <v>5.2626039364277402</v>
      </c>
      <c r="I110" s="1">
        <v>0.43609030800543708</v>
      </c>
    </row>
    <row r="111" spans="1:9" x14ac:dyDescent="0.25">
      <c r="A111" s="1">
        <v>1.06437105806535</v>
      </c>
      <c r="B111" s="1">
        <v>1.9304317098932117E-5</v>
      </c>
      <c r="C111" s="1">
        <v>1.2065198186832573E-6</v>
      </c>
      <c r="D111" s="1">
        <v>3.038164212393869E-4</v>
      </c>
      <c r="E111" s="1">
        <v>1.206721352072226E-3</v>
      </c>
      <c r="F111" s="1">
        <v>1299.7117414960155</v>
      </c>
      <c r="G111" s="1">
        <v>0.75356447221417355</v>
      </c>
      <c r="H111" s="1">
        <v>5.2626039364277402</v>
      </c>
      <c r="I111" s="1">
        <v>0.43851293186960766</v>
      </c>
    </row>
    <row r="112" spans="1:9" x14ac:dyDescent="0.25">
      <c r="A112" s="1">
        <v>1.06437105806535</v>
      </c>
      <c r="B112" s="1">
        <v>1.9304317098932117E-5</v>
      </c>
      <c r="C112" s="1">
        <v>1.2065198186832573E-6</v>
      </c>
      <c r="D112" s="1">
        <v>3.038164212393869E-4</v>
      </c>
      <c r="E112" s="1">
        <v>1.206721352072226E-3</v>
      </c>
      <c r="F112" s="1">
        <v>1299.7117414960155</v>
      </c>
      <c r="G112" s="1">
        <v>0.12121845785225609</v>
      </c>
      <c r="H112" s="1">
        <v>5.2626039364277402</v>
      </c>
      <c r="I112" s="1">
        <v>0.43998782621665994</v>
      </c>
    </row>
    <row r="113" spans="1:9" x14ac:dyDescent="0.25">
      <c r="A113" s="1">
        <v>1.13532912860304</v>
      </c>
      <c r="B113" s="1">
        <v>1.0858678368149316E-5</v>
      </c>
      <c r="C113" s="1">
        <v>1.2065198186832573E-6</v>
      </c>
      <c r="D113" s="1">
        <v>5.4011808220335439E-4</v>
      </c>
      <c r="E113" s="1">
        <v>1.7208692221055693E-3</v>
      </c>
      <c r="F113" s="1">
        <v>1208.1054943758388</v>
      </c>
      <c r="G113" s="1">
        <v>11.674438345105683</v>
      </c>
      <c r="H113" s="1">
        <v>5.2626039364277402</v>
      </c>
      <c r="I113" s="1">
        <v>0.46552104498629432</v>
      </c>
    </row>
    <row r="114" spans="1:9" x14ac:dyDescent="0.25">
      <c r="A114" s="1">
        <v>1.13532912860304</v>
      </c>
      <c r="B114" s="1">
        <v>1.0858678368149316E-5</v>
      </c>
      <c r="C114" s="1">
        <v>1.2065198186832573E-6</v>
      </c>
      <c r="D114" s="1">
        <v>5.4011808220335439E-4</v>
      </c>
      <c r="E114" s="1">
        <v>1.7208692221055693E-3</v>
      </c>
      <c r="F114" s="1">
        <v>1208.1054943758388</v>
      </c>
      <c r="G114" s="1">
        <v>2.9787211759481163</v>
      </c>
      <c r="H114" s="1">
        <v>5.2626039364277402</v>
      </c>
      <c r="I114" s="1">
        <v>0.47025774123623537</v>
      </c>
    </row>
    <row r="115" spans="1:9" x14ac:dyDescent="0.25">
      <c r="A115" s="1">
        <v>1.13532912860304</v>
      </c>
      <c r="B115" s="1">
        <v>1.0858678368149316E-5</v>
      </c>
      <c r="C115" s="1">
        <v>1.2065198186832573E-6</v>
      </c>
      <c r="D115" s="1">
        <v>5.4011808220335439E-4</v>
      </c>
      <c r="E115" s="1">
        <v>1.7208692221055693E-3</v>
      </c>
      <c r="F115" s="1">
        <v>1208.1054943758388</v>
      </c>
      <c r="G115" s="1">
        <v>0.75242879366901372</v>
      </c>
      <c r="H115" s="1">
        <v>5.2626039364277402</v>
      </c>
      <c r="I115" s="1">
        <v>0.47269596787780399</v>
      </c>
    </row>
    <row r="116" spans="1:9" x14ac:dyDescent="0.25">
      <c r="A116" s="1">
        <v>1.13532912860304</v>
      </c>
      <c r="B116" s="1">
        <v>1.0858678368149316E-5</v>
      </c>
      <c r="C116" s="1">
        <v>1.2065198186832573E-6</v>
      </c>
      <c r="D116" s="1">
        <v>5.4011808220335439E-4</v>
      </c>
      <c r="E116" s="1">
        <v>1.7208692221055693E-3</v>
      </c>
      <c r="F116" s="1">
        <v>1208.1054943758388</v>
      </c>
      <c r="G116" s="1">
        <v>0.12114492463172477</v>
      </c>
      <c r="H116" s="1">
        <v>5.2626039364277402</v>
      </c>
      <c r="I116" s="1">
        <v>0.47418257825027604</v>
      </c>
    </row>
    <row r="117" spans="1:9" x14ac:dyDescent="0.25">
      <c r="A117" s="1">
        <v>1.2687936206304944</v>
      </c>
      <c r="B117" s="1">
        <v>1.3552316507440091E-5</v>
      </c>
      <c r="C117" s="1">
        <v>1.5058129452711212E-6</v>
      </c>
      <c r="D117" s="1">
        <v>4.8288966420161506E-4</v>
      </c>
      <c r="E117" s="1">
        <v>2.1428224909917147E-3</v>
      </c>
      <c r="F117" s="1">
        <v>871.50021507742667</v>
      </c>
      <c r="G117" s="1">
        <v>10.498843135218122</v>
      </c>
      <c r="H117" s="1">
        <v>14.692918013517463</v>
      </c>
      <c r="I117" s="1">
        <v>0.10356510783430654</v>
      </c>
    </row>
    <row r="118" spans="1:9" x14ac:dyDescent="0.25">
      <c r="A118" s="1">
        <v>1.2687936206304944</v>
      </c>
      <c r="B118" s="1">
        <v>1.3552316507440091E-5</v>
      </c>
      <c r="C118" s="1">
        <v>1.5058129452711212E-6</v>
      </c>
      <c r="D118" s="1">
        <v>4.8288966420161506E-4</v>
      </c>
      <c r="E118" s="1">
        <v>2.1428224909917147E-3</v>
      </c>
      <c r="F118" s="1">
        <v>871.50021507742667</v>
      </c>
      <c r="G118" s="1">
        <v>2.6710777565879331</v>
      </c>
      <c r="H118" s="1">
        <v>14.692918013517463</v>
      </c>
      <c r="I118" s="1">
        <v>0.11441757886158556</v>
      </c>
    </row>
    <row r="119" spans="1:9" x14ac:dyDescent="0.25">
      <c r="A119" s="1">
        <v>1.2687936206304944</v>
      </c>
      <c r="B119" s="1">
        <v>1.3552316507440091E-5</v>
      </c>
      <c r="C119" s="1">
        <v>1.5058129452711212E-6</v>
      </c>
      <c r="D119" s="1">
        <v>4.8288966420161506E-4</v>
      </c>
      <c r="E119" s="1">
        <v>2.1428224909917147E-3</v>
      </c>
      <c r="F119" s="1">
        <v>871.50021507742667</v>
      </c>
      <c r="G119" s="1">
        <v>0.67372026031293963</v>
      </c>
      <c r="H119" s="1">
        <v>14.692918013517463</v>
      </c>
      <c r="I119" s="1">
        <v>0.11999699058510509</v>
      </c>
    </row>
    <row r="120" spans="1:9" x14ac:dyDescent="0.25">
      <c r="A120" s="1">
        <v>1.2687936206304944</v>
      </c>
      <c r="B120" s="1">
        <v>1.3552316507440091E-5</v>
      </c>
      <c r="C120" s="1">
        <v>1.5058129452711212E-6</v>
      </c>
      <c r="D120" s="1">
        <v>4.8288966420161506E-4</v>
      </c>
      <c r="E120" s="1">
        <v>2.1428224909917147E-3</v>
      </c>
      <c r="F120" s="1">
        <v>871.50021507742667</v>
      </c>
      <c r="G120" s="1">
        <v>0.10837470978295281</v>
      </c>
      <c r="H120" s="1">
        <v>14.692918013517463</v>
      </c>
      <c r="I120" s="1">
        <v>0.12339436431113981</v>
      </c>
    </row>
    <row r="121" spans="1:9" x14ac:dyDescent="0.25">
      <c r="A121" s="1">
        <v>1.3043363947002233</v>
      </c>
      <c r="B121" s="1">
        <v>1.1629472904563133E-5</v>
      </c>
      <c r="C121" s="1">
        <v>1.2921636560625703E-6</v>
      </c>
      <c r="D121" s="1">
        <v>4.9641687458181578E-4</v>
      </c>
      <c r="E121" s="1">
        <v>2.1434039461090634E-3</v>
      </c>
      <c r="F121" s="1">
        <v>895.91359069861301</v>
      </c>
      <c r="G121" s="1">
        <v>10.792947710998659</v>
      </c>
      <c r="H121" s="1">
        <v>9.1985037100631573</v>
      </c>
      <c r="I121" s="1">
        <v>0.33407339227961969</v>
      </c>
    </row>
    <row r="122" spans="1:9" x14ac:dyDescent="0.25">
      <c r="A122" s="1">
        <v>1.3043363947002233</v>
      </c>
      <c r="B122" s="1">
        <v>1.1629472904563133E-5</v>
      </c>
      <c r="C122" s="1">
        <v>1.2921636560625703E-6</v>
      </c>
      <c r="D122" s="1">
        <v>4.9641687458181578E-4</v>
      </c>
      <c r="E122" s="1">
        <v>2.1434039461090634E-3</v>
      </c>
      <c r="F122" s="1">
        <v>895.91359069861301</v>
      </c>
      <c r="G122" s="1">
        <v>2.7459027806749132</v>
      </c>
      <c r="H122" s="1">
        <v>9.1985037100631573</v>
      </c>
      <c r="I122" s="1">
        <v>0.34126684478180275</v>
      </c>
    </row>
    <row r="123" spans="1:9" x14ac:dyDescent="0.25">
      <c r="A123" s="1">
        <v>1.3043363947002233</v>
      </c>
      <c r="B123" s="1">
        <v>1.1629472904563133E-5</v>
      </c>
      <c r="C123" s="1">
        <v>1.2921636560625703E-6</v>
      </c>
      <c r="D123" s="1">
        <v>4.9641687458181578E-4</v>
      </c>
      <c r="E123" s="1">
        <v>2.1434039461090634E-3</v>
      </c>
      <c r="F123" s="1">
        <v>895.91359069861301</v>
      </c>
      <c r="G123" s="1">
        <v>0.69259321696179355</v>
      </c>
      <c r="H123" s="1">
        <v>9.1985037100631573</v>
      </c>
      <c r="I123" s="1">
        <v>0.34495582086458715</v>
      </c>
    </row>
    <row r="124" spans="1:9" x14ac:dyDescent="0.25">
      <c r="A124" s="1">
        <v>1.3043363947002233</v>
      </c>
      <c r="B124" s="1">
        <v>1.1629472904563133E-5</v>
      </c>
      <c r="C124" s="1">
        <v>1.2921636560625703E-6</v>
      </c>
      <c r="D124" s="1">
        <v>4.9641687458181578E-4</v>
      </c>
      <c r="E124" s="1">
        <v>2.1434039461090634E-3</v>
      </c>
      <c r="F124" s="1">
        <v>895.91359069861301</v>
      </c>
      <c r="G124" s="1">
        <v>0.11141061551423621</v>
      </c>
      <c r="H124" s="1">
        <v>9.1985037100631573</v>
      </c>
      <c r="I124" s="1">
        <v>0.34719993440693081</v>
      </c>
    </row>
    <row r="125" spans="1:9" x14ac:dyDescent="0.25">
      <c r="A125" s="1">
        <v>1.4191614107538</v>
      </c>
      <c r="B125" s="1">
        <v>1.0858678368149316E-5</v>
      </c>
      <c r="C125" s="1">
        <v>1.2065198186832573E-6</v>
      </c>
      <c r="D125" s="1">
        <v>5.4011808220335439E-4</v>
      </c>
      <c r="E125" s="1">
        <v>2.1452824036839566E-3</v>
      </c>
      <c r="F125" s="1">
        <v>974.7838061220117</v>
      </c>
      <c r="G125" s="1">
        <v>11.743086340278925</v>
      </c>
      <c r="H125" s="1">
        <v>5.2626039364277402</v>
      </c>
      <c r="I125" s="1">
        <v>0.51307034357439918</v>
      </c>
    </row>
    <row r="126" spans="1:9" x14ac:dyDescent="0.25">
      <c r="A126" s="1">
        <v>1.4191614107538</v>
      </c>
      <c r="B126" s="1">
        <v>1.0858678368149316E-5</v>
      </c>
      <c r="C126" s="1">
        <v>1.2065198186832573E-6</v>
      </c>
      <c r="D126" s="1">
        <v>5.4011808220335439E-4</v>
      </c>
      <c r="E126" s="1">
        <v>2.1452824036839566E-3</v>
      </c>
      <c r="F126" s="1">
        <v>974.7838061220117</v>
      </c>
      <c r="G126" s="1">
        <v>2.9876336195548809</v>
      </c>
      <c r="H126" s="1">
        <v>5.2626039364277402</v>
      </c>
      <c r="I126" s="1">
        <v>0.51787427391840957</v>
      </c>
    </row>
    <row r="127" spans="1:9" x14ac:dyDescent="0.25">
      <c r="A127" s="1">
        <v>1.4191614107538</v>
      </c>
      <c r="B127" s="1">
        <v>1.0858678368149316E-5</v>
      </c>
      <c r="C127" s="1">
        <v>1.2065198186832573E-6</v>
      </c>
      <c r="D127" s="1">
        <v>5.4011808220335439E-4</v>
      </c>
      <c r="E127" s="1">
        <v>2.1452824036839566E-3</v>
      </c>
      <c r="F127" s="1">
        <v>974.7838061220117</v>
      </c>
      <c r="G127" s="1">
        <v>0.75356447221417355</v>
      </c>
      <c r="H127" s="1">
        <v>5.2626039364277402</v>
      </c>
      <c r="I127" s="1">
        <v>0.52033210694340803</v>
      </c>
    </row>
    <row r="128" spans="1:9" x14ac:dyDescent="0.25">
      <c r="A128" s="1">
        <v>1.4191614107538</v>
      </c>
      <c r="B128" s="1">
        <v>1.0858678368149316E-5</v>
      </c>
      <c r="C128" s="1">
        <v>1.2065198186832573E-6</v>
      </c>
      <c r="D128" s="1">
        <v>5.4011808220335439E-4</v>
      </c>
      <c r="E128" s="1">
        <v>2.1452824036839566E-3</v>
      </c>
      <c r="F128" s="1">
        <v>974.7838061220117</v>
      </c>
      <c r="G128" s="1">
        <v>0.12121845785225609</v>
      </c>
      <c r="H128" s="1">
        <v>5.2626039364277402</v>
      </c>
      <c r="I128" s="1">
        <v>0.52182593825857881</v>
      </c>
    </row>
  </sheetData>
  <sortState ref="A21:I128">
    <sortCondition ref="A21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I584"/>
  <sheetViews>
    <sheetView workbookViewId="0">
      <selection sqref="A1:XFD1048576"/>
    </sheetView>
  </sheetViews>
  <sheetFormatPr defaultRowHeight="15" x14ac:dyDescent="0.25"/>
  <cols>
    <col min="1" max="28" width="9.140625" style="1"/>
    <col min="29" max="29" width="9.140625" style="5"/>
    <col min="30" max="16384" width="9.140625" style="1"/>
  </cols>
  <sheetData>
    <row r="1" spans="1:35" x14ac:dyDescent="0.25">
      <c r="K1" s="18" t="s">
        <v>96</v>
      </c>
      <c r="L1" s="18"/>
      <c r="M1" s="18" t="s">
        <v>14</v>
      </c>
      <c r="N1" s="18"/>
      <c r="O1" s="16" t="s">
        <v>103</v>
      </c>
      <c r="P1" s="17"/>
      <c r="Q1" s="6"/>
      <c r="S1" s="14" t="s">
        <v>107</v>
      </c>
      <c r="T1" s="15"/>
      <c r="U1" s="5"/>
      <c r="V1" s="14" t="s">
        <v>106</v>
      </c>
      <c r="W1" s="15"/>
      <c r="X1" s="5"/>
      <c r="Y1" s="5" t="s">
        <v>99</v>
      </c>
      <c r="Z1" s="5"/>
      <c r="AA1" s="5"/>
      <c r="AB1" s="5" t="s">
        <v>100</v>
      </c>
      <c r="AE1" s="14" t="s">
        <v>114</v>
      </c>
      <c r="AF1" s="15"/>
      <c r="AG1" s="5"/>
      <c r="AH1" s="14" t="s">
        <v>110</v>
      </c>
      <c r="AI1" s="15"/>
    </row>
    <row r="2" spans="1:35" x14ac:dyDescent="0.25">
      <c r="B2" s="18" t="s">
        <v>96</v>
      </c>
      <c r="C2" s="18"/>
      <c r="D2" s="5"/>
      <c r="E2" s="18" t="s">
        <v>14</v>
      </c>
      <c r="F2" s="18"/>
      <c r="K2" s="5">
        <v>0</v>
      </c>
      <c r="L2" s="5">
        <v>0.8</v>
      </c>
      <c r="M2" s="5" t="s">
        <v>97</v>
      </c>
      <c r="N2" s="5" t="s">
        <v>98</v>
      </c>
      <c r="O2" s="6" t="s">
        <v>112</v>
      </c>
      <c r="P2" s="6" t="s">
        <v>111</v>
      </c>
      <c r="Q2" s="6"/>
      <c r="S2" s="5" t="s">
        <v>102</v>
      </c>
      <c r="T2" s="5" t="s">
        <v>101</v>
      </c>
      <c r="U2" s="5"/>
      <c r="V2" s="5" t="s">
        <v>102</v>
      </c>
      <c r="W2" s="5" t="s">
        <v>101</v>
      </c>
      <c r="X2" s="5"/>
      <c r="Y2" s="5" t="s">
        <v>102</v>
      </c>
      <c r="Z2" s="5" t="s">
        <v>101</v>
      </c>
      <c r="AA2" s="5"/>
      <c r="AB2" s="5" t="s">
        <v>102</v>
      </c>
      <c r="AC2" s="5" t="s">
        <v>101</v>
      </c>
      <c r="AE2" s="5" t="s">
        <v>102</v>
      </c>
      <c r="AF2" s="5" t="s">
        <v>101</v>
      </c>
      <c r="AG2" s="5"/>
      <c r="AH2" s="5" t="s">
        <v>102</v>
      </c>
      <c r="AI2" s="5" t="s">
        <v>101</v>
      </c>
    </row>
    <row r="3" spans="1:35" x14ac:dyDescent="0.25">
      <c r="A3" s="5" t="s">
        <v>90</v>
      </c>
      <c r="B3" s="5">
        <v>0</v>
      </c>
      <c r="C3" s="5">
        <v>0.8</v>
      </c>
      <c r="D3" s="5"/>
      <c r="E3" s="5" t="s">
        <v>97</v>
      </c>
      <c r="F3" s="5" t="s">
        <v>98</v>
      </c>
      <c r="G3" s="5"/>
      <c r="J3" s="5">
        <v>278</v>
      </c>
      <c r="K3" s="5">
        <v>327.89601402840918</v>
      </c>
      <c r="L3" s="5">
        <v>309.57275525793</v>
      </c>
      <c r="M3" s="5">
        <v>1.0644079523438417</v>
      </c>
      <c r="N3" s="5">
        <v>1.0043256190948033</v>
      </c>
      <c r="O3" s="6">
        <f>K3*N3</f>
        <v>329.31436728780039</v>
      </c>
      <c r="P3" s="6">
        <f>L3*M3</f>
        <v>329.51170252553453</v>
      </c>
      <c r="Q3" s="6"/>
      <c r="R3" s="9">
        <v>278</v>
      </c>
      <c r="S3" s="10">
        <f>AVERAGE(K3:K$203)</f>
        <v>306.05479229593186</v>
      </c>
      <c r="T3" s="7">
        <f>-0.3138*R3^2+174.38*R3-23920.5</f>
        <v>305.42079999999623</v>
      </c>
      <c r="U3" s="9">
        <v>278</v>
      </c>
      <c r="V3" s="10">
        <f>AVERAGE(L3:L$203)</f>
        <v>300.06956954138207</v>
      </c>
      <c r="W3" s="7">
        <f>-0.0275*U3^2+14.796*U3-1687.8</f>
        <v>300.17799999999966</v>
      </c>
      <c r="X3" s="9">
        <v>278</v>
      </c>
      <c r="Y3" s="10">
        <f>AVERAGE(M3:M$203)</f>
        <v>1.8387165533037901</v>
      </c>
      <c r="Z3" s="7"/>
      <c r="AA3" s="9">
        <v>278</v>
      </c>
      <c r="AB3" s="11">
        <f>AVERAGE(N3:N$203)</f>
        <v>1.7934291095277162</v>
      </c>
      <c r="AC3" s="5">
        <f>0.0419*AA3-9.8607</f>
        <v>1.7874999999999996</v>
      </c>
      <c r="AD3" s="9">
        <v>278</v>
      </c>
      <c r="AE3" s="10">
        <f>AVERAGE(O3:O$203)</f>
        <v>535.42016273316062</v>
      </c>
      <c r="AF3" s="7"/>
      <c r="AG3" s="9">
        <v>278</v>
      </c>
      <c r="AH3" s="10">
        <f>AVERAGE(P3:P$203)</f>
        <v>549.84615497890002</v>
      </c>
      <c r="AI3" s="7">
        <f>11.3*AG3-2605.6</f>
        <v>535.80000000000018</v>
      </c>
    </row>
    <row r="4" spans="1:35" x14ac:dyDescent="0.25">
      <c r="A4" s="5">
        <v>255</v>
      </c>
      <c r="B4" s="5">
        <v>290.6266015913713</v>
      </c>
      <c r="C4" s="5">
        <v>286.19342803547272</v>
      </c>
      <c r="D4" s="5">
        <v>255</v>
      </c>
      <c r="E4" s="5">
        <v>0.4498585657719979</v>
      </c>
      <c r="F4" s="5"/>
      <c r="G4" s="5">
        <f>A4+E4</f>
        <v>255.44985856577199</v>
      </c>
      <c r="J4" s="5">
        <v>278.10000000000002</v>
      </c>
      <c r="K4" s="5">
        <v>328.10200967194299</v>
      </c>
      <c r="L4" s="5">
        <v>309.58546870235432</v>
      </c>
      <c r="M4" s="5">
        <v>1.0707587009030375</v>
      </c>
      <c r="N4" s="5">
        <v>1.0097123936272421</v>
      </c>
      <c r="O4" s="6">
        <f t="shared" ref="O4:O67" si="0">K4*N4</f>
        <v>331.2886655397661</v>
      </c>
      <c r="P4" s="6">
        <f t="shared" ref="P4:P67" si="1">L4*M4</f>
        <v>331.49133428619086</v>
      </c>
      <c r="Q4" s="6"/>
      <c r="R4" s="5">
        <v>278.10000000000002</v>
      </c>
      <c r="S4" s="5">
        <f>AVERAGE(K4:K$203)</f>
        <v>305.9455861872695</v>
      </c>
      <c r="T4" s="5">
        <f t="shared" ref="T4:T67" si="2">-0.3138*R4^2+174.38*R4-23920.5</f>
        <v>305.40838199999416</v>
      </c>
      <c r="U4" s="5">
        <v>278.10000000000002</v>
      </c>
      <c r="V4" s="5">
        <f>AVERAGE(L4:L$203)</f>
        <v>300.02205361279925</v>
      </c>
      <c r="W4" s="7">
        <f t="shared" ref="W4:W67" si="3">-0.0275*U4^2+14.796*U4-1687.8</f>
        <v>300.1283249999999</v>
      </c>
      <c r="X4" s="5">
        <v>278.10000000000002</v>
      </c>
      <c r="Y4" s="5">
        <f>AVERAGE(M4:M$203)</f>
        <v>1.8425880963085899</v>
      </c>
      <c r="Z4" s="5"/>
      <c r="AA4" s="5">
        <v>278.10000000000002</v>
      </c>
      <c r="AB4" s="8">
        <f>AVERAGE(N4:N$203)</f>
        <v>1.7973746269798807</v>
      </c>
      <c r="AC4" s="5">
        <f t="shared" ref="AC4:AC67" si="4">0.0419*AA4-9.8607</f>
        <v>1.7916900000000009</v>
      </c>
      <c r="AD4" s="5">
        <v>278.10000000000002</v>
      </c>
      <c r="AE4" s="13">
        <f>AVERAGE(O4:O$203)</f>
        <v>536.45069171038745</v>
      </c>
      <c r="AF4" s="5"/>
      <c r="AG4" s="5">
        <v>278.10000000000002</v>
      </c>
      <c r="AH4" s="13">
        <f>AVERAGE(P4:P$203)</f>
        <v>550.94782724116681</v>
      </c>
      <c r="AI4" s="7">
        <f t="shared" ref="AI4:AI67" si="5">11.3*AG4-2605.6</f>
        <v>536.93000000000075</v>
      </c>
    </row>
    <row r="5" spans="1:35" x14ac:dyDescent="0.25">
      <c r="A5" s="5">
        <v>255.1</v>
      </c>
      <c r="B5" s="5">
        <v>290.74597403880614</v>
      </c>
      <c r="C5" s="5">
        <v>286.33488073741086</v>
      </c>
      <c r="D5" s="5">
        <v>255.1</v>
      </c>
      <c r="E5" s="5">
        <v>0.45134925744792448</v>
      </c>
      <c r="F5" s="5"/>
      <c r="G5" s="5">
        <f t="shared" ref="G5:G68" si="6">A5+E5</f>
        <v>255.55134925744792</v>
      </c>
      <c r="J5" s="5">
        <v>278.2</v>
      </c>
      <c r="K5" s="5">
        <v>328.30897843010297</v>
      </c>
      <c r="L5" s="5">
        <v>309.59674579454799</v>
      </c>
      <c r="M5" s="5">
        <v>1.0771796805175626</v>
      </c>
      <c r="N5" s="5">
        <v>1.0151512427178762</v>
      </c>
      <c r="O5" s="6">
        <f t="shared" si="0"/>
        <v>333.28326744875545</v>
      </c>
      <c r="P5" s="6">
        <f t="shared" si="1"/>
        <v>333.49132372424828</v>
      </c>
      <c r="Q5" s="6"/>
      <c r="R5" s="5">
        <v>278.2</v>
      </c>
      <c r="S5" s="5">
        <f>AVERAGE(K5:K$203)</f>
        <v>305.83424737578866</v>
      </c>
      <c r="T5" s="5">
        <f t="shared" si="2"/>
        <v>305.38968799999566</v>
      </c>
      <c r="U5" s="5">
        <v>278.2</v>
      </c>
      <c r="V5" s="5">
        <f>AVERAGE(L5:L$203)</f>
        <v>299.97399625054021</v>
      </c>
      <c r="W5" s="7">
        <f t="shared" si="3"/>
        <v>300.07809999999995</v>
      </c>
      <c r="X5" s="5">
        <v>278.2</v>
      </c>
      <c r="Y5" s="5">
        <f>AVERAGE(M5:M$203)</f>
        <v>1.8464666359839947</v>
      </c>
      <c r="Z5" s="5"/>
      <c r="AA5" s="5">
        <v>278.2</v>
      </c>
      <c r="AB5" s="8">
        <f>AVERAGE(N5:N$203)</f>
        <v>1.8013327286550198</v>
      </c>
      <c r="AC5" s="5">
        <f t="shared" si="4"/>
        <v>1.7958800000000004</v>
      </c>
      <c r="AD5" s="5">
        <v>278.2</v>
      </c>
      <c r="AE5" s="13">
        <f>AVERAGE(O5:O$203)</f>
        <v>537.48165666601881</v>
      </c>
      <c r="AF5" s="5"/>
      <c r="AG5" s="5">
        <v>278.2</v>
      </c>
      <c r="AH5" s="13">
        <f>AVERAGE(P5:P$203)</f>
        <v>552.05062368817676</v>
      </c>
      <c r="AI5" s="7">
        <f t="shared" si="5"/>
        <v>538.05999999999995</v>
      </c>
    </row>
    <row r="6" spans="1:35" x14ac:dyDescent="0.25">
      <c r="A6" s="5">
        <v>255.2</v>
      </c>
      <c r="B6" s="5">
        <v>290.86636710924819</v>
      </c>
      <c r="C6" s="5">
        <v>286.4761024112006</v>
      </c>
      <c r="D6" s="5">
        <v>255.2</v>
      </c>
      <c r="E6" s="5">
        <v>0.45283239265558139</v>
      </c>
      <c r="F6" s="5"/>
      <c r="G6" s="5">
        <f t="shared" si="6"/>
        <v>255.65283239265557</v>
      </c>
      <c r="J6" s="5">
        <v>278.3</v>
      </c>
      <c r="K6" s="5">
        <v>328.51695676261392</v>
      </c>
      <c r="L6" s="5">
        <v>309.60657787422895</v>
      </c>
      <c r="M6" s="5">
        <v>1.0836718254718429</v>
      </c>
      <c r="N6" s="5">
        <v>1.0206426936833233</v>
      </c>
      <c r="O6" s="6">
        <f t="shared" si="0"/>
        <v>335.29843167084209</v>
      </c>
      <c r="P6" s="6">
        <f t="shared" si="1"/>
        <v>335.51192542305597</v>
      </c>
      <c r="Q6" s="6"/>
      <c r="R6" s="5">
        <v>278.3</v>
      </c>
      <c r="S6" s="5">
        <f>AVERAGE(K6:K$203)</f>
        <v>305.72073863309015</v>
      </c>
      <c r="T6" s="5">
        <f t="shared" si="2"/>
        <v>305.36471799999708</v>
      </c>
      <c r="U6" s="5">
        <v>278.3</v>
      </c>
      <c r="V6" s="5">
        <f>AVERAGE(L6:L$203)</f>
        <v>299.92539650536844</v>
      </c>
      <c r="W6" s="7">
        <f t="shared" si="3"/>
        <v>300.02732500000025</v>
      </c>
      <c r="X6" s="5">
        <v>278.3</v>
      </c>
      <c r="Y6" s="5">
        <f>AVERAGE(M6:M$203)</f>
        <v>1.8503519236378656</v>
      </c>
      <c r="Z6" s="5"/>
      <c r="AA6" s="5">
        <v>278.3</v>
      </c>
      <c r="AB6" s="8">
        <f>AVERAGE(N6:N$203)</f>
        <v>1.805303342220359</v>
      </c>
      <c r="AC6" s="5">
        <f t="shared" si="4"/>
        <v>1.8000700000000016</v>
      </c>
      <c r="AD6" s="5">
        <v>278.3</v>
      </c>
      <c r="AE6" s="13">
        <f>AVERAGE(O6:O$203)</f>
        <v>538.51296166206555</v>
      </c>
      <c r="AF6" s="5"/>
      <c r="AG6" s="5">
        <v>278.3</v>
      </c>
      <c r="AH6" s="13">
        <f>AVERAGE(P6:P$203)</f>
        <v>553.15445853647941</v>
      </c>
      <c r="AI6" s="7">
        <f t="shared" si="5"/>
        <v>539.19000000000051</v>
      </c>
    </row>
    <row r="7" spans="1:35" x14ac:dyDescent="0.25">
      <c r="A7" s="5">
        <v>255.3</v>
      </c>
      <c r="B7" s="5">
        <v>290.9877751264421</v>
      </c>
      <c r="C7" s="5">
        <v>286.61709248711071</v>
      </c>
      <c r="D7" s="5">
        <v>255.3</v>
      </c>
      <c r="E7" s="5">
        <v>0.45430841774562791</v>
      </c>
      <c r="F7" s="5"/>
      <c r="G7" s="5">
        <f t="shared" si="6"/>
        <v>255.75430841774565</v>
      </c>
      <c r="J7" s="5">
        <v>278.39999999999998</v>
      </c>
      <c r="K7" s="5">
        <v>328.72598270053112</v>
      </c>
      <c r="L7" s="5">
        <v>309.61495636093093</v>
      </c>
      <c r="M7" s="5">
        <v>1.0902360879283164</v>
      </c>
      <c r="N7" s="5">
        <v>1.0261872799467291</v>
      </c>
      <c r="O7" s="6">
        <f t="shared" si="0"/>
        <v>337.33442203527358</v>
      </c>
      <c r="P7" s="6">
        <f t="shared" si="1"/>
        <v>337.55339878703774</v>
      </c>
      <c r="Q7" s="6"/>
      <c r="R7" s="5">
        <v>278.39999999999998</v>
      </c>
      <c r="S7" s="5">
        <f>AVERAGE(K7:K$203)</f>
        <v>305.60502178979306</v>
      </c>
      <c r="T7" s="5">
        <f t="shared" si="2"/>
        <v>305.3334719999948</v>
      </c>
      <c r="U7" s="5">
        <v>278.39999999999998</v>
      </c>
      <c r="V7" s="5">
        <f>AVERAGE(L7:L$203)</f>
        <v>299.87625345273466</v>
      </c>
      <c r="W7" s="7">
        <f t="shared" si="3"/>
        <v>299.97599999999943</v>
      </c>
      <c r="X7" s="5">
        <v>278.39999999999998</v>
      </c>
      <c r="Y7" s="5">
        <f>AVERAGE(M7:M$203)</f>
        <v>1.8542437007859163</v>
      </c>
      <c r="Z7" s="5"/>
      <c r="AA7" s="5">
        <v>278.39999999999998</v>
      </c>
      <c r="AB7" s="8">
        <f>AVERAGE(N7:N$203)</f>
        <v>1.8092863911977042</v>
      </c>
      <c r="AC7" s="5">
        <f t="shared" si="4"/>
        <v>1.8042599999999993</v>
      </c>
      <c r="AD7" s="5">
        <v>278.39999999999998</v>
      </c>
      <c r="AE7" s="13">
        <f>AVERAGE(O7:O$203)</f>
        <v>539.54450749958437</v>
      </c>
      <c r="AF7" s="5"/>
      <c r="AG7" s="5">
        <v>278.39999999999998</v>
      </c>
      <c r="AH7" s="13">
        <f>AVERAGE(P7:P$203)</f>
        <v>554.25924296852725</v>
      </c>
      <c r="AI7" s="7">
        <f t="shared" si="5"/>
        <v>540.32000000000016</v>
      </c>
    </row>
    <row r="8" spans="1:35" x14ac:dyDescent="0.25">
      <c r="A8" s="5">
        <v>255.4</v>
      </c>
      <c r="B8" s="5">
        <v>291.11019119707208</v>
      </c>
      <c r="C8" s="5">
        <v>286.75785061483111</v>
      </c>
      <c r="D8" s="5">
        <v>255.4</v>
      </c>
      <c r="E8" s="5">
        <v>0.45577777546140374</v>
      </c>
      <c r="F8" s="5"/>
      <c r="G8" s="5">
        <f t="shared" si="6"/>
        <v>255.85577777546141</v>
      </c>
      <c r="J8" s="5">
        <v>278.5</v>
      </c>
      <c r="K8" s="5">
        <v>328.93609588920992</v>
      </c>
      <c r="L8" s="5">
        <v>309.62187275570182</v>
      </c>
      <c r="M8" s="5">
        <v>1.0968734384814398</v>
      </c>
      <c r="N8" s="5">
        <v>1.0317855411951604</v>
      </c>
      <c r="O8" s="6">
        <f t="shared" si="0"/>
        <v>339.39150771567165</v>
      </c>
      <c r="P8" s="6">
        <f t="shared" si="1"/>
        <v>339.61600819860951</v>
      </c>
      <c r="Q8" s="6"/>
      <c r="R8" s="5">
        <v>278.5</v>
      </c>
      <c r="S8" s="5">
        <f>AVERAGE(K8:K$203)</f>
        <v>305.48705770351376</v>
      </c>
      <c r="T8" s="5">
        <f t="shared" si="2"/>
        <v>305.29594999999972</v>
      </c>
      <c r="U8" s="5">
        <v>278.5</v>
      </c>
      <c r="V8" s="5">
        <f>AVERAGE(L8:L$203)</f>
        <v>299.82656619299894</v>
      </c>
      <c r="W8" s="7">
        <f t="shared" si="3"/>
        <v>299.92412499999978</v>
      </c>
      <c r="X8" s="5">
        <v>278.5</v>
      </c>
      <c r="Y8" s="5">
        <f>AVERAGE(M8:M$203)</f>
        <v>1.8581416988107002</v>
      </c>
      <c r="Z8" s="5"/>
      <c r="AA8" s="5">
        <v>278.5</v>
      </c>
      <c r="AB8" s="8">
        <f>AVERAGE(N8:N$203)</f>
        <v>1.8132817948265354</v>
      </c>
      <c r="AC8" s="5">
        <f t="shared" si="4"/>
        <v>1.8084500000000006</v>
      </c>
      <c r="AD8" s="5">
        <v>278.5</v>
      </c>
      <c r="AE8" s="13">
        <f>AVERAGE(O8:O$203)</f>
        <v>540.5761916090961</v>
      </c>
      <c r="AF8" s="5"/>
      <c r="AG8" s="5">
        <v>278.5</v>
      </c>
      <c r="AH8" s="13">
        <f>AVERAGE(P8:P$203)</f>
        <v>555.36488503067778</v>
      </c>
      <c r="AI8" s="7">
        <f t="shared" si="5"/>
        <v>541.45000000000027</v>
      </c>
    </row>
    <row r="9" spans="1:35" x14ac:dyDescent="0.25">
      <c r="A9" s="5">
        <v>255.5</v>
      </c>
      <c r="B9" s="5">
        <v>291.23360720868277</v>
      </c>
      <c r="C9" s="5">
        <v>286.89837664944065</v>
      </c>
      <c r="D9" s="5">
        <v>255.5</v>
      </c>
      <c r="E9" s="5">
        <v>0.45724090447333754</v>
      </c>
      <c r="F9" s="5"/>
      <c r="G9" s="5">
        <f t="shared" si="6"/>
        <v>255.95724090447334</v>
      </c>
      <c r="J9" s="5">
        <v>278.60000000000002</v>
      </c>
      <c r="K9" s="5">
        <v>329.14733763089004</v>
      </c>
      <c r="L9" s="5">
        <v>309.62731864278766</v>
      </c>
      <c r="M9" s="5">
        <v>1.1035848667262118</v>
      </c>
      <c r="N9" s="5">
        <v>1.0374380235398148</v>
      </c>
      <c r="O9" s="6">
        <f t="shared" si="0"/>
        <v>341.46996340518268</v>
      </c>
      <c r="P9" s="6">
        <f t="shared" si="1"/>
        <v>341.70002317919511</v>
      </c>
      <c r="Q9" s="6"/>
      <c r="R9" s="5">
        <v>278.60000000000002</v>
      </c>
      <c r="S9" s="5">
        <f>AVERAGE(K9:K$203)</f>
        <v>305.36680622563836</v>
      </c>
      <c r="T9" s="5">
        <f t="shared" si="2"/>
        <v>305.25215200000093</v>
      </c>
      <c r="U9" s="5">
        <v>278.60000000000002</v>
      </c>
      <c r="V9" s="5">
        <f>AVERAGE(L9:L$203)</f>
        <v>299.77633385165177</v>
      </c>
      <c r="W9" s="7">
        <f t="shared" si="3"/>
        <v>299.87169999999992</v>
      </c>
      <c r="X9" s="5">
        <v>278.60000000000002</v>
      </c>
      <c r="Y9" s="5">
        <f>AVERAGE(M9:M$203)</f>
        <v>1.8620456386072606</v>
      </c>
      <c r="Z9" s="5"/>
      <c r="AA9" s="5">
        <v>278.60000000000002</v>
      </c>
      <c r="AB9" s="8">
        <f>AVERAGE(N9:N$203)</f>
        <v>1.817289467922081</v>
      </c>
      <c r="AC9" s="5">
        <f t="shared" si="4"/>
        <v>1.8126400000000018</v>
      </c>
      <c r="AD9" s="5">
        <v>278.60000000000002</v>
      </c>
      <c r="AE9" s="13">
        <f>AVERAGE(O9:O$203)</f>
        <v>541.60790793675471</v>
      </c>
      <c r="AF9" s="5"/>
      <c r="AG9" s="5">
        <v>278.60000000000002</v>
      </c>
      <c r="AH9" s="13">
        <f>AVERAGE(P9:P$203)</f>
        <v>556.47128952725245</v>
      </c>
      <c r="AI9" s="7">
        <f t="shared" si="5"/>
        <v>542.58000000000038</v>
      </c>
    </row>
    <row r="10" spans="1:35" x14ac:dyDescent="0.25">
      <c r="A10" s="5">
        <v>255.6</v>
      </c>
      <c r="B10" s="5">
        <v>291.35801383291249</v>
      </c>
      <c r="C10" s="5">
        <v>287.03867063771708</v>
      </c>
      <c r="D10" s="5">
        <v>255.6</v>
      </c>
      <c r="E10" s="5">
        <v>0.45869823892121009</v>
      </c>
      <c r="F10" s="5"/>
      <c r="G10" s="5">
        <f t="shared" si="6"/>
        <v>256.05869823892118</v>
      </c>
      <c r="J10" s="5">
        <v>278.7</v>
      </c>
      <c r="K10" s="5">
        <v>329.35975092669247</v>
      </c>
      <c r="L10" s="5">
        <v>309.63128569130254</v>
      </c>
      <c r="M10" s="5">
        <v>1.1103713818411458</v>
      </c>
      <c r="N10" s="5">
        <v>1.0431452796789695</v>
      </c>
      <c r="O10" s="6">
        <f t="shared" si="0"/>
        <v>343.57006949542034</v>
      </c>
      <c r="P10" s="6">
        <f t="shared" si="1"/>
        <v>343.80571855430219</v>
      </c>
      <c r="Q10" s="6"/>
      <c r="R10" s="5">
        <v>278.7</v>
      </c>
      <c r="S10" s="5">
        <f>AVERAGE(K10:K$203)</f>
        <v>305.24422616684842</v>
      </c>
      <c r="T10" s="5">
        <f t="shared" si="2"/>
        <v>305.20207800000207</v>
      </c>
      <c r="U10" s="5">
        <v>278.7</v>
      </c>
      <c r="V10" s="5">
        <f>AVERAGE(L10:L$203)</f>
        <v>299.72555557953251</v>
      </c>
      <c r="W10" s="7">
        <f t="shared" si="3"/>
        <v>299.81872500000031</v>
      </c>
      <c r="X10" s="5">
        <v>278.7</v>
      </c>
      <c r="Y10" s="5">
        <f>AVERAGE(M10:M$203)</f>
        <v>1.8659552302148947</v>
      </c>
      <c r="Z10" s="5"/>
      <c r="AA10" s="5">
        <v>278.7</v>
      </c>
      <c r="AB10" s="8">
        <f>AVERAGE(N10:N$203)</f>
        <v>1.821309320728175</v>
      </c>
      <c r="AC10" s="5">
        <f t="shared" si="4"/>
        <v>1.8168299999999995</v>
      </c>
      <c r="AD10" s="5">
        <v>278.7</v>
      </c>
      <c r="AE10" s="13">
        <f>AVERAGE(O10:O$203)</f>
        <v>542.63954682609278</v>
      </c>
      <c r="AF10" s="5"/>
      <c r="AG10" s="5">
        <v>278.7</v>
      </c>
      <c r="AH10" s="13">
        <f>AVERAGE(P10:P$203)</f>
        <v>557.5783579104899</v>
      </c>
      <c r="AI10" s="7">
        <f t="shared" si="5"/>
        <v>543.71</v>
      </c>
    </row>
    <row r="11" spans="1:35" x14ac:dyDescent="0.25">
      <c r="A11" s="5">
        <v>255.7</v>
      </c>
      <c r="B11" s="5">
        <v>291.48340053416814</v>
      </c>
      <c r="C11" s="5">
        <v>287.17873280479296</v>
      </c>
      <c r="D11" s="5">
        <v>255.7</v>
      </c>
      <c r="E11" s="5">
        <v>0.46015020796604206</v>
      </c>
      <c r="F11" s="5"/>
      <c r="G11" s="5">
        <f t="shared" si="6"/>
        <v>256.16015020796601</v>
      </c>
      <c r="J11" s="5">
        <v>278.8</v>
      </c>
      <c r="K11" s="5">
        <v>329.57338051780198</v>
      </c>
      <c r="L11" s="5">
        <v>309.63376565688492</v>
      </c>
      <c r="M11" s="5">
        <v>1.1172340131853509</v>
      </c>
      <c r="N11" s="5">
        <v>1.0489078690634586</v>
      </c>
      <c r="O11" s="6">
        <f t="shared" si="0"/>
        <v>345.69211225896805</v>
      </c>
      <c r="P11" s="6">
        <f t="shared" si="1"/>
        <v>345.93337462253402</v>
      </c>
      <c r="Q11" s="6"/>
      <c r="R11" s="5">
        <v>278.8</v>
      </c>
      <c r="S11" s="5">
        <f>AVERAGE(K11:K$203)</f>
        <v>305.11927526135696</v>
      </c>
      <c r="T11" s="5">
        <f t="shared" si="2"/>
        <v>305.14572799999587</v>
      </c>
      <c r="U11" s="5">
        <v>278.8</v>
      </c>
      <c r="V11" s="5">
        <f>AVERAGE(L11:L$203)</f>
        <v>299.6742305530467</v>
      </c>
      <c r="W11" s="7">
        <f t="shared" si="3"/>
        <v>299.7651999999996</v>
      </c>
      <c r="X11" s="5">
        <v>278.8</v>
      </c>
      <c r="Y11" s="5">
        <f>AVERAGE(M11:M$203)</f>
        <v>1.869870172434448</v>
      </c>
      <c r="Z11" s="5"/>
      <c r="AA11" s="5">
        <v>278.8</v>
      </c>
      <c r="AB11" s="8">
        <f>AVERAGE(N11:N$203)</f>
        <v>1.8253412587646993</v>
      </c>
      <c r="AC11" s="5">
        <f t="shared" si="4"/>
        <v>1.8210200000000007</v>
      </c>
      <c r="AD11" s="5">
        <v>278.8</v>
      </c>
      <c r="AE11" s="13">
        <f>AVERAGE(O11:O$203)</f>
        <v>543.67099489516363</v>
      </c>
      <c r="AF11" s="5"/>
      <c r="AG11" s="5">
        <v>278.8</v>
      </c>
      <c r="AH11" s="13">
        <f>AVERAGE(P11:P$203)</f>
        <v>558.68598816622136</v>
      </c>
      <c r="AI11" s="7">
        <f t="shared" si="5"/>
        <v>544.8400000000006</v>
      </c>
    </row>
    <row r="12" spans="1:35" x14ac:dyDescent="0.25">
      <c r="A12" s="5">
        <v>255.8</v>
      </c>
      <c r="B12" s="5">
        <v>291.60975558383058</v>
      </c>
      <c r="C12" s="5">
        <v>287.31856354115882</v>
      </c>
      <c r="D12" s="5">
        <v>255.8</v>
      </c>
      <c r="E12" s="5">
        <v>0.46159723535330288</v>
      </c>
      <c r="F12" s="5"/>
      <c r="G12" s="5">
        <f t="shared" si="6"/>
        <v>256.26159723535329</v>
      </c>
      <c r="J12" s="5">
        <v>278.89999999999998</v>
      </c>
      <c r="K12" s="5">
        <v>329.78827292557702</v>
      </c>
      <c r="L12" s="5">
        <v>309.63475038334002</v>
      </c>
      <c r="M12" s="5">
        <v>1.1241738109095321</v>
      </c>
      <c r="N12" s="5">
        <v>1.0547263580644619</v>
      </c>
      <c r="O12" s="6">
        <f t="shared" si="0"/>
        <v>347.83638403516261</v>
      </c>
      <c r="P12" s="6">
        <f t="shared" si="1"/>
        <v>348.08327732846107</v>
      </c>
      <c r="Q12" s="6"/>
      <c r="R12" s="5">
        <v>278.89999999999998</v>
      </c>
      <c r="S12" s="5">
        <f>AVERAGE(K12:K$203)</f>
        <v>304.99191012981299</v>
      </c>
      <c r="T12" s="5">
        <f t="shared" si="2"/>
        <v>305.08310199999687</v>
      </c>
      <c r="U12" s="5">
        <v>278.89999999999998</v>
      </c>
      <c r="V12" s="5">
        <f>AVERAGE(L12:L$203)</f>
        <v>299.6223579743808</v>
      </c>
      <c r="W12" s="7">
        <f t="shared" si="3"/>
        <v>299.71112499999958</v>
      </c>
      <c r="X12" s="5">
        <v>278.89999999999998</v>
      </c>
      <c r="Y12" s="5">
        <f>AVERAGE(M12:M$203)</f>
        <v>1.8737901524305369</v>
      </c>
      <c r="Z12" s="5"/>
      <c r="AA12" s="5">
        <v>278.89999999999998</v>
      </c>
      <c r="AB12" s="8">
        <f>AVERAGE(N12:N$203)</f>
        <v>1.8293851826693937</v>
      </c>
      <c r="AC12" s="5">
        <f t="shared" si="4"/>
        <v>1.8252100000000002</v>
      </c>
      <c r="AD12" s="5">
        <v>278.89999999999998</v>
      </c>
      <c r="AE12" s="13">
        <f>AVERAGE(O12:O$203)</f>
        <v>544.70213490889375</v>
      </c>
      <c r="AF12" s="5"/>
      <c r="AG12" s="5">
        <v>278.89999999999998</v>
      </c>
      <c r="AH12" s="13">
        <f>AVERAGE(P12:P$203)</f>
        <v>559.79407469509476</v>
      </c>
      <c r="AI12" s="7">
        <f t="shared" si="5"/>
        <v>545.97000000000025</v>
      </c>
    </row>
    <row r="13" spans="1:35" x14ac:dyDescent="0.25">
      <c r="A13" s="5">
        <v>255.9</v>
      </c>
      <c r="B13" s="5">
        <v>291.73706608003664</v>
      </c>
      <c r="C13" s="5">
        <v>287.45816339001686</v>
      </c>
      <c r="D13" s="5">
        <v>255.9</v>
      </c>
      <c r="E13" s="5">
        <v>0.46303973898921791</v>
      </c>
      <c r="F13" s="5"/>
      <c r="G13" s="5">
        <f t="shared" si="6"/>
        <v>256.36303973898924</v>
      </c>
      <c r="J13" s="5">
        <v>279</v>
      </c>
      <c r="K13" s="5">
        <v>330.00447649029832</v>
      </c>
      <c r="L13" s="5">
        <v>309.63423180426935</v>
      </c>
      <c r="M13" s="5">
        <v>1.131191846580347</v>
      </c>
      <c r="N13" s="5">
        <v>1.0606013201434692</v>
      </c>
      <c r="O13" s="6">
        <f t="shared" si="0"/>
        <v>350.00318341886486</v>
      </c>
      <c r="P13" s="6">
        <f t="shared" si="1"/>
        <v>350.25571843915867</v>
      </c>
      <c r="Q13" s="6"/>
      <c r="R13" s="5">
        <v>279</v>
      </c>
      <c r="S13" s="5">
        <f>AVERAGE(K13:K$203)</f>
        <v>304.86208624082997</v>
      </c>
      <c r="T13" s="5">
        <f t="shared" si="2"/>
        <v>305.01419999999416</v>
      </c>
      <c r="U13" s="5">
        <v>279</v>
      </c>
      <c r="V13" s="5">
        <f>AVERAGE(L13:L$203)</f>
        <v>299.56993707171614</v>
      </c>
      <c r="W13" s="7">
        <f t="shared" si="3"/>
        <v>299.65649999999982</v>
      </c>
      <c r="X13" s="5">
        <v>279</v>
      </c>
      <c r="Y13" s="5">
        <f>AVERAGE(M13:M$203)</f>
        <v>1.8777148453180816</v>
      </c>
      <c r="Z13" s="5"/>
      <c r="AA13" s="5">
        <v>279</v>
      </c>
      <c r="AB13" s="8">
        <f>AVERAGE(N13:N$203)</f>
        <v>1.8334409880338174</v>
      </c>
      <c r="AC13" s="5">
        <f t="shared" si="4"/>
        <v>1.8293999999999997</v>
      </c>
      <c r="AD13" s="5">
        <v>279</v>
      </c>
      <c r="AE13" s="13">
        <f>AVERAGE(O13:O$203)</f>
        <v>545.73284564645246</v>
      </c>
      <c r="AF13" s="5"/>
      <c r="AG13" s="5">
        <v>279</v>
      </c>
      <c r="AH13" s="13">
        <f>AVERAGE(P13:P$203)</f>
        <v>560.90250818916081</v>
      </c>
      <c r="AI13" s="7">
        <f t="shared" si="5"/>
        <v>547.10000000000036</v>
      </c>
    </row>
    <row r="14" spans="1:35" x14ac:dyDescent="0.25">
      <c r="A14" s="5">
        <v>256</v>
      </c>
      <c r="B14" s="5">
        <v>291.86531797303797</v>
      </c>
      <c r="C14" s="5">
        <v>287.5975330349857</v>
      </c>
      <c r="D14" s="5">
        <v>256</v>
      </c>
      <c r="E14" s="5">
        <v>0.46447813053190234</v>
      </c>
      <c r="F14" s="5"/>
      <c r="G14" s="5">
        <f t="shared" si="6"/>
        <v>256.46447813053192</v>
      </c>
      <c r="J14" s="5">
        <v>279.10000000000002</v>
      </c>
      <c r="K14" s="5">
        <v>330.22204140823015</v>
      </c>
      <c r="L14" s="5">
        <v>309.63220194468738</v>
      </c>
      <c r="M14" s="5">
        <v>1.1382892138176877</v>
      </c>
      <c r="N14" s="5">
        <v>1.0665333360241027</v>
      </c>
      <c r="O14" s="6">
        <f t="shared" si="0"/>
        <v>352.19281545180911</v>
      </c>
      <c r="P14" s="6">
        <f t="shared" si="1"/>
        <v>352.45099572425772</v>
      </c>
      <c r="Q14" s="6"/>
      <c r="R14" s="5">
        <v>279.10000000000002</v>
      </c>
      <c r="S14" s="5">
        <f>AVERAGE(K14:K$203)</f>
        <v>304.72975787109596</v>
      </c>
      <c r="T14" s="5">
        <f t="shared" si="2"/>
        <v>304.93902199999866</v>
      </c>
      <c r="U14" s="5">
        <v>279.10000000000002</v>
      </c>
      <c r="V14" s="5">
        <f>AVERAGE(L14:L$203)</f>
        <v>299.51696709943951</v>
      </c>
      <c r="W14" s="7">
        <f t="shared" si="3"/>
        <v>299.60132500000032</v>
      </c>
      <c r="X14" s="5">
        <v>279.10000000000002</v>
      </c>
      <c r="Y14" s="5">
        <f>AVERAGE(M14:M$203)</f>
        <v>1.8816439137324907</v>
      </c>
      <c r="Z14" s="5"/>
      <c r="AA14" s="5">
        <v>279.10000000000002</v>
      </c>
      <c r="AB14" s="8">
        <f>AVERAGE(N14:N$203)</f>
        <v>1.8375085652332401</v>
      </c>
      <c r="AC14" s="5">
        <f t="shared" si="4"/>
        <v>1.8335900000000009</v>
      </c>
      <c r="AD14" s="5">
        <v>279.10000000000002</v>
      </c>
      <c r="AE14" s="13">
        <f>AVERAGE(O14:O$203)</f>
        <v>546.76300176343989</v>
      </c>
      <c r="AF14" s="5"/>
      <c r="AG14" s="5">
        <v>279.10000000000002</v>
      </c>
      <c r="AH14" s="13">
        <f>AVERAGE(P14:P$203)</f>
        <v>562.0111755036346</v>
      </c>
      <c r="AI14" s="7">
        <f t="shared" si="5"/>
        <v>548.23000000000047</v>
      </c>
    </row>
    <row r="15" spans="1:35" x14ac:dyDescent="0.25">
      <c r="A15" s="5">
        <v>256.10000000000002</v>
      </c>
      <c r="B15" s="5">
        <v>291.99449609609042</v>
      </c>
      <c r="C15" s="5">
        <v>287.73667328815753</v>
      </c>
      <c r="D15" s="5">
        <v>256.10000000000002</v>
      </c>
      <c r="E15" s="5">
        <v>0.46591281499900922</v>
      </c>
      <c r="F15" s="5"/>
      <c r="G15" s="5">
        <f t="shared" si="6"/>
        <v>256.56591281499902</v>
      </c>
      <c r="J15" s="5">
        <v>279.2</v>
      </c>
      <c r="K15" s="5">
        <v>330.4410197666279</v>
      </c>
      <c r="L15" s="5">
        <v>309.62865292262575</v>
      </c>
      <c r="M15" s="5">
        <v>1.1454670289441922</v>
      </c>
      <c r="N15" s="5">
        <v>1.0725229938656078</v>
      </c>
      <c r="O15" s="6">
        <f t="shared" si="0"/>
        <v>354.40559181610826</v>
      </c>
      <c r="P15" s="6">
        <f t="shared" si="1"/>
        <v>354.66941313927259</v>
      </c>
      <c r="Q15" s="6"/>
      <c r="R15" s="5">
        <v>279.2</v>
      </c>
      <c r="S15" s="5">
        <f>AVERAGE(K15:K$203)</f>
        <v>304.59487806402115</v>
      </c>
      <c r="T15" s="5">
        <f t="shared" si="2"/>
        <v>304.85756799999217</v>
      </c>
      <c r="U15" s="5">
        <v>279.2</v>
      </c>
      <c r="V15" s="5">
        <f>AVERAGE(L15:L$203)</f>
        <v>299.46344733835355</v>
      </c>
      <c r="W15" s="7">
        <f t="shared" si="3"/>
        <v>299.54560000000015</v>
      </c>
      <c r="X15" s="5">
        <v>279.2</v>
      </c>
      <c r="Y15" s="5">
        <f>AVERAGE(M15:M$203)</f>
        <v>1.8855770073828335</v>
      </c>
      <c r="Z15" s="5"/>
      <c r="AA15" s="5">
        <v>279.2</v>
      </c>
      <c r="AB15" s="8">
        <f>AVERAGE(N15:N$203)</f>
        <v>1.8415877992502199</v>
      </c>
      <c r="AC15" s="5">
        <f t="shared" si="4"/>
        <v>1.8377800000000004</v>
      </c>
      <c r="AD15" s="5">
        <v>279.2</v>
      </c>
      <c r="AE15" s="13">
        <f>AVERAGE(O15:O$203)</f>
        <v>547.79247364868661</v>
      </c>
      <c r="AF15" s="5"/>
      <c r="AG15" s="5">
        <v>279.2</v>
      </c>
      <c r="AH15" s="13">
        <f>AVERAGE(P15:P$203)</f>
        <v>563.11995952363122</v>
      </c>
      <c r="AI15" s="7">
        <f t="shared" si="5"/>
        <v>549.36000000000013</v>
      </c>
    </row>
    <row r="16" spans="1:35" x14ac:dyDescent="0.25">
      <c r="A16" s="5">
        <v>256.2</v>
      </c>
      <c r="B16" s="5">
        <v>292.12458420178103</v>
      </c>
      <c r="C16" s="5">
        <v>287.8755850785081</v>
      </c>
      <c r="D16" s="5">
        <v>256.2</v>
      </c>
      <c r="E16" s="5">
        <v>0.46734419039358538</v>
      </c>
      <c r="F16" s="5"/>
      <c r="G16" s="5">
        <f t="shared" si="6"/>
        <v>256.66734419039358</v>
      </c>
      <c r="J16" s="5">
        <v>279.3</v>
      </c>
      <c r="K16" s="5">
        <v>330.66146557628247</v>
      </c>
      <c r="L16" s="5">
        <v>309.62357695072529</v>
      </c>
      <c r="M16" s="5">
        <v>1.1527264316461767</v>
      </c>
      <c r="N16" s="5">
        <v>1.0785708894376809</v>
      </c>
      <c r="O16" s="6">
        <f t="shared" si="0"/>
        <v>356.64183102937807</v>
      </c>
      <c r="P16" s="6">
        <f t="shared" si="1"/>
        <v>356.91128101193499</v>
      </c>
      <c r="Q16" s="6"/>
      <c r="R16" s="5">
        <v>279.3</v>
      </c>
      <c r="S16" s="5">
        <f>AVERAGE(K16:K$203)</f>
        <v>304.45739858687961</v>
      </c>
      <c r="T16" s="5">
        <f t="shared" si="2"/>
        <v>304.76983800000016</v>
      </c>
      <c r="U16" s="5">
        <v>279.3</v>
      </c>
      <c r="V16" s="5">
        <f>AVERAGE(L16:L$203)</f>
        <v>299.40937709588405</v>
      </c>
      <c r="W16" s="7">
        <f t="shared" si="3"/>
        <v>299.48932499999978</v>
      </c>
      <c r="X16" s="5">
        <v>279.3</v>
      </c>
      <c r="Y16" s="5">
        <f>AVERAGE(M16:M$203)</f>
        <v>1.8895137625872942</v>
      </c>
      <c r="Z16" s="5"/>
      <c r="AA16" s="5">
        <v>279.3</v>
      </c>
      <c r="AB16" s="8">
        <f>AVERAGE(N16:N$203)</f>
        <v>1.8456785694916273</v>
      </c>
      <c r="AC16" s="5">
        <f t="shared" si="4"/>
        <v>1.8419700000000017</v>
      </c>
      <c r="AD16" s="5">
        <v>279.3</v>
      </c>
      <c r="AE16" s="13">
        <f>AVERAGE(O16:O$203)</f>
        <v>548.82112727545564</v>
      </c>
      <c r="AF16" s="5"/>
      <c r="AG16" s="5">
        <v>279.3</v>
      </c>
      <c r="AH16" s="13">
        <f>AVERAGE(P16:P$203)</f>
        <v>564.22873902567574</v>
      </c>
      <c r="AI16" s="7">
        <f t="shared" si="5"/>
        <v>550.49000000000024</v>
      </c>
    </row>
    <row r="17" spans="1:35" x14ac:dyDescent="0.25">
      <c r="A17" s="5">
        <v>256.3</v>
      </c>
      <c r="B17" s="5">
        <v>292.25556500365184</v>
      </c>
      <c r="C17" s="5">
        <v>288.01426944065963</v>
      </c>
      <c r="D17" s="5">
        <v>256.3</v>
      </c>
      <c r="E17" s="5">
        <v>0.46877264734971391</v>
      </c>
      <c r="F17" s="5"/>
      <c r="G17" s="5">
        <f t="shared" si="6"/>
        <v>256.76877264734975</v>
      </c>
      <c r="J17" s="5">
        <v>279.39999999999998</v>
      </c>
      <c r="K17" s="5">
        <v>330.88343480114003</v>
      </c>
      <c r="L17" s="5">
        <v>309.61696633781645</v>
      </c>
      <c r="M17" s="5">
        <v>1.1600685856450625</v>
      </c>
      <c r="N17" s="5">
        <v>1.0846776262963116</v>
      </c>
      <c r="O17" s="6">
        <f t="shared" si="0"/>
        <v>358.90185864087096</v>
      </c>
      <c r="P17" s="6">
        <f t="shared" si="1"/>
        <v>359.17691623122568</v>
      </c>
      <c r="Q17" s="6"/>
      <c r="R17" s="5">
        <v>279.39999999999998</v>
      </c>
      <c r="S17" s="5">
        <f>AVERAGE(K17:K$203)</f>
        <v>304.31726988640156</v>
      </c>
      <c r="T17" s="5">
        <f t="shared" si="2"/>
        <v>304.67583200000081</v>
      </c>
      <c r="U17" s="5">
        <v>279.39999999999998</v>
      </c>
      <c r="V17" s="5">
        <f>AVERAGE(L17:L$203)</f>
        <v>299.35475570628597</v>
      </c>
      <c r="W17" s="7">
        <f t="shared" si="3"/>
        <v>299.43249999999966</v>
      </c>
      <c r="X17" s="5">
        <v>279.39999999999998</v>
      </c>
      <c r="Y17" s="5">
        <f>AVERAGE(M17:M$203)</f>
        <v>1.8934538017901881</v>
      </c>
      <c r="Z17" s="5"/>
      <c r="AA17" s="5">
        <v>279.39999999999998</v>
      </c>
      <c r="AB17" s="8">
        <f>AVERAGE(N17:N$203)</f>
        <v>1.8497807495988678</v>
      </c>
      <c r="AC17" s="5">
        <f t="shared" si="4"/>
        <v>1.8461599999999994</v>
      </c>
      <c r="AD17" s="5">
        <v>279.39999999999998</v>
      </c>
      <c r="AE17" s="13">
        <f>AVERAGE(O17:O$203)</f>
        <v>549.84882404682503</v>
      </c>
      <c r="AF17" s="5"/>
      <c r="AG17" s="5">
        <v>279.39999999999998</v>
      </c>
      <c r="AH17" s="13">
        <f>AVERAGE(P17:P$203)</f>
        <v>565.33738853377065</v>
      </c>
      <c r="AI17" s="7">
        <f t="shared" si="5"/>
        <v>551.61999999999989</v>
      </c>
    </row>
    <row r="18" spans="1:35" x14ac:dyDescent="0.25">
      <c r="A18" s="5">
        <v>256.39999999999998</v>
      </c>
      <c r="B18" s="5">
        <v>292.38742022293332</v>
      </c>
      <c r="C18" s="5">
        <v>288.15272750399646</v>
      </c>
      <c r="D18" s="5">
        <v>256.39999999999998</v>
      </c>
      <c r="E18" s="5">
        <v>0.47019856879946048</v>
      </c>
      <c r="F18" s="5"/>
      <c r="G18" s="5">
        <f t="shared" si="6"/>
        <v>256.87019856879942</v>
      </c>
      <c r="J18" s="5">
        <v>279.5</v>
      </c>
      <c r="K18" s="5">
        <v>331.1069853844819</v>
      </c>
      <c r="L18" s="5">
        <v>309.60881349048856</v>
      </c>
      <c r="M18" s="5">
        <v>1.1674946793781864</v>
      </c>
      <c r="N18" s="5">
        <v>1.0908438159603211</v>
      </c>
      <c r="O18" s="6">
        <f t="shared" si="0"/>
        <v>361.18600742792648</v>
      </c>
      <c r="P18" s="6">
        <f t="shared" si="1"/>
        <v>361.46664243873863</v>
      </c>
      <c r="Q18" s="6"/>
      <c r="R18" s="5">
        <v>279.5</v>
      </c>
      <c r="S18" s="5">
        <f>AVERAGE(K18:K$203)</f>
        <v>304.17444104277388</v>
      </c>
      <c r="T18" s="5">
        <f t="shared" si="2"/>
        <v>304.57554999999775</v>
      </c>
      <c r="U18" s="5">
        <v>279.5</v>
      </c>
      <c r="V18" s="5">
        <f>AVERAGE(L18:L$203)</f>
        <v>299.29958253084766</v>
      </c>
      <c r="W18" s="7">
        <f t="shared" si="3"/>
        <v>299.3751249999998</v>
      </c>
      <c r="X18" s="5">
        <v>279.5</v>
      </c>
      <c r="Y18" s="5">
        <f>AVERAGE(M18:M$203)</f>
        <v>1.8973967330597856</v>
      </c>
      <c r="Z18" s="5"/>
      <c r="AA18" s="5">
        <v>279.5</v>
      </c>
      <c r="AB18" s="8">
        <f>AVERAGE(N18:N$203)</f>
        <v>1.853894207251032</v>
      </c>
      <c r="AC18" s="5">
        <f t="shared" si="4"/>
        <v>1.8503500000000006</v>
      </c>
      <c r="AD18" s="5">
        <v>279.5</v>
      </c>
      <c r="AE18" s="13">
        <f>AVERAGE(O18:O$203)</f>
        <v>550.87542063502906</v>
      </c>
      <c r="AF18" s="5"/>
      <c r="AG18" s="5">
        <v>279.5</v>
      </c>
      <c r="AH18" s="13">
        <f>AVERAGE(P18:P$203)</f>
        <v>566.44577816980586</v>
      </c>
      <c r="AI18" s="7">
        <f t="shared" si="5"/>
        <v>552.75000000000045</v>
      </c>
    </row>
    <row r="19" spans="1:35" x14ac:dyDescent="0.25">
      <c r="A19" s="5">
        <v>256.5</v>
      </c>
      <c r="B19" s="5">
        <v>292.52013064015347</v>
      </c>
      <c r="C19" s="5">
        <v>288.29096048213142</v>
      </c>
      <c r="D19" s="5">
        <v>256.5</v>
      </c>
      <c r="E19" s="5">
        <v>0.47162232966260709</v>
      </c>
      <c r="F19" s="5"/>
      <c r="G19" s="5">
        <f t="shared" si="6"/>
        <v>256.97162232966258</v>
      </c>
      <c r="J19" s="5">
        <v>279.60000000000002</v>
      </c>
      <c r="K19" s="5">
        <v>331.33217727108786</v>
      </c>
      <c r="L19" s="5">
        <v>309.59911091464778</v>
      </c>
      <c r="M19" s="5">
        <v>1.1750059266875896</v>
      </c>
      <c r="N19" s="5">
        <v>1.0970700780881801</v>
      </c>
      <c r="O19" s="6">
        <f t="shared" si="0"/>
        <v>363.49461759191911</v>
      </c>
      <c r="P19" s="6">
        <f t="shared" si="1"/>
        <v>363.78079022191957</v>
      </c>
      <c r="Q19" s="6"/>
      <c r="R19" s="5">
        <v>279.60000000000002</v>
      </c>
      <c r="S19" s="5">
        <f>AVERAGE(K19:K$203)</f>
        <v>304.02885972200789</v>
      </c>
      <c r="T19" s="5">
        <f t="shared" si="2"/>
        <v>304.46899199999461</v>
      </c>
      <c r="U19" s="5">
        <v>279.60000000000002</v>
      </c>
      <c r="V19" s="5">
        <f>AVERAGE(L19:L$203)</f>
        <v>299.24385695809286</v>
      </c>
      <c r="W19" s="7">
        <f t="shared" si="3"/>
        <v>299.31720000000018</v>
      </c>
      <c r="X19" s="5">
        <v>279.60000000000002</v>
      </c>
      <c r="Y19" s="5">
        <f>AVERAGE(M19:M$203)</f>
        <v>1.9013421495661726</v>
      </c>
      <c r="Z19" s="5"/>
      <c r="AA19" s="5">
        <v>279.60000000000002</v>
      </c>
      <c r="AB19" s="8">
        <f>AVERAGE(N19:N$203)</f>
        <v>1.8580188039607117</v>
      </c>
      <c r="AC19" s="5">
        <f t="shared" si="4"/>
        <v>1.8545400000000019</v>
      </c>
      <c r="AD19" s="5">
        <v>279.60000000000002</v>
      </c>
      <c r="AE19" s="13">
        <f>AVERAGE(O19:O$203)</f>
        <v>551.90076881452694</v>
      </c>
      <c r="AF19" s="5"/>
      <c r="AG19" s="5">
        <v>279.60000000000002</v>
      </c>
      <c r="AH19" s="13">
        <f>AVERAGE(P19:P$203)</f>
        <v>567.55377349808191</v>
      </c>
      <c r="AI19" s="7">
        <f t="shared" si="5"/>
        <v>553.88000000000056</v>
      </c>
    </row>
    <row r="20" spans="1:35" x14ac:dyDescent="0.25">
      <c r="A20" s="5">
        <v>256.60000000000002</v>
      </c>
      <c r="B20" s="5">
        <v>292.65367615134716</v>
      </c>
      <c r="C20" s="5">
        <v>288.42896966272377</v>
      </c>
      <c r="D20" s="5">
        <v>256.60000000000002</v>
      </c>
      <c r="E20" s="5">
        <v>0.47304429656043567</v>
      </c>
      <c r="F20" s="5"/>
      <c r="G20" s="5">
        <f t="shared" si="6"/>
        <v>257.07304429656045</v>
      </c>
      <c r="J20" s="5">
        <v>279.7</v>
      </c>
      <c r="K20" s="5">
        <v>331.559072424737</v>
      </c>
      <c r="L20" s="5">
        <v>309.58785121706489</v>
      </c>
      <c r="M20" s="5">
        <v>1.1826035675153554</v>
      </c>
      <c r="N20" s="5">
        <v>1.1033570406547581</v>
      </c>
      <c r="O20" s="6">
        <f t="shared" si="0"/>
        <v>365.82803695279443</v>
      </c>
      <c r="P20" s="6">
        <f t="shared" si="1"/>
        <v>366.11969730871402</v>
      </c>
      <c r="Q20" s="6"/>
      <c r="R20" s="5">
        <v>279.7</v>
      </c>
      <c r="S20" s="5">
        <f>AVERAGE(K20:K$203)</f>
        <v>303.88047212663253</v>
      </c>
      <c r="T20" s="5">
        <f t="shared" si="2"/>
        <v>304.35615799999505</v>
      </c>
      <c r="U20" s="5">
        <v>279.7</v>
      </c>
      <c r="V20" s="5">
        <f>AVERAGE(L20:L$203)</f>
        <v>299.18757840398109</v>
      </c>
      <c r="W20" s="7">
        <f t="shared" si="3"/>
        <v>299.25872499999946</v>
      </c>
      <c r="X20" s="5">
        <v>279.7</v>
      </c>
      <c r="Y20" s="5">
        <f>AVERAGE(M20:M$203)</f>
        <v>1.905289629038339</v>
      </c>
      <c r="Z20" s="5"/>
      <c r="AA20" s="5">
        <v>279.7</v>
      </c>
      <c r="AB20" s="8">
        <f>AVERAGE(N20:N$203)</f>
        <v>1.8621543948621926</v>
      </c>
      <c r="AC20" s="5">
        <f t="shared" si="4"/>
        <v>1.8587299999999995</v>
      </c>
      <c r="AD20" s="5">
        <v>279.7</v>
      </c>
      <c r="AE20" s="13">
        <f>AVERAGE(O20:O$203)</f>
        <v>552.92471528856288</v>
      </c>
      <c r="AF20" s="5"/>
      <c r="AG20" s="5">
        <v>279.7</v>
      </c>
      <c r="AH20" s="13">
        <f>AVERAGE(P20:P$203)</f>
        <v>568.6612353637131</v>
      </c>
      <c r="AI20" s="7">
        <f t="shared" si="5"/>
        <v>555.01000000000022</v>
      </c>
    </row>
    <row r="21" spans="1:35" x14ac:dyDescent="0.25">
      <c r="A21" s="5">
        <v>256.7</v>
      </c>
      <c r="B21" s="5">
        <v>292.78803582854539</v>
      </c>
      <c r="C21" s="5">
        <v>288.56675639764455</v>
      </c>
      <c r="D21" s="5">
        <v>256.7</v>
      </c>
      <c r="E21" s="5">
        <v>0.4744648275548346</v>
      </c>
      <c r="F21" s="5"/>
      <c r="G21" s="5">
        <f t="shared" si="6"/>
        <v>257.1744648275548</v>
      </c>
      <c r="J21" s="5">
        <v>279.8</v>
      </c>
      <c r="K21" s="5">
        <v>331.78773484032519</v>
      </c>
      <c r="L21" s="5">
        <v>309.57502710691267</v>
      </c>
      <c r="M21" s="5">
        <v>1.1902888686036113</v>
      </c>
      <c r="N21" s="5">
        <v>1.109705340127495</v>
      </c>
      <c r="O21" s="6">
        <f t="shared" si="0"/>
        <v>368.18662114111419</v>
      </c>
      <c r="P21" s="6">
        <f t="shared" si="1"/>
        <v>368.48370876301937</v>
      </c>
      <c r="Q21" s="6"/>
      <c r="R21" s="5">
        <v>279.8</v>
      </c>
      <c r="S21" s="5">
        <f>AVERAGE(K21:K$203)</f>
        <v>303.72922294467566</v>
      </c>
      <c r="T21" s="5">
        <f t="shared" si="2"/>
        <v>304.23704799999177</v>
      </c>
      <c r="U21" s="5">
        <v>279.8</v>
      </c>
      <c r="V21" s="5">
        <f>AVERAGE(L21:L$203)</f>
        <v>299.13074631210634</v>
      </c>
      <c r="W21" s="7">
        <f t="shared" si="3"/>
        <v>299.19969999999989</v>
      </c>
      <c r="X21" s="5">
        <v>279.8</v>
      </c>
      <c r="Y21" s="5">
        <f>AVERAGE(M21:M$203)</f>
        <v>1.9092387331996665</v>
      </c>
      <c r="Z21" s="5"/>
      <c r="AA21" s="5">
        <v>279.8</v>
      </c>
      <c r="AB21" s="8">
        <f>AVERAGE(N21:N$203)</f>
        <v>1.8663008284917417</v>
      </c>
      <c r="AC21" s="5">
        <f t="shared" si="4"/>
        <v>1.8629200000000008</v>
      </c>
      <c r="AD21" s="5">
        <v>279.8</v>
      </c>
      <c r="AE21" s="13">
        <f>AVERAGE(O21:O$203)</f>
        <v>553.94710150897697</v>
      </c>
      <c r="AF21" s="5"/>
      <c r="AG21" s="5">
        <v>279.8</v>
      </c>
      <c r="AH21" s="13">
        <f>AVERAGE(P21:P$203)</f>
        <v>569.76801972466944</v>
      </c>
      <c r="AI21" s="7">
        <f t="shared" si="5"/>
        <v>556.14000000000033</v>
      </c>
    </row>
    <row r="22" spans="1:35" x14ac:dyDescent="0.25">
      <c r="A22" s="5">
        <v>256.8</v>
      </c>
      <c r="B22" s="5">
        <v>292.92318798418933</v>
      </c>
      <c r="C22" s="5">
        <v>288.70432209348894</v>
      </c>
      <c r="D22" s="5">
        <v>256.8</v>
      </c>
      <c r="E22" s="5">
        <v>0.4758842719137702</v>
      </c>
      <c r="F22" s="5"/>
      <c r="G22" s="5">
        <f t="shared" si="6"/>
        <v>257.27588427191375</v>
      </c>
      <c r="J22" s="5">
        <v>279.89999999999998</v>
      </c>
      <c r="K22" s="5">
        <v>332.01823054979297</v>
      </c>
      <c r="L22" s="5">
        <v>309.56063139729326</v>
      </c>
      <c r="M22" s="5">
        <v>1.1980631241971673</v>
      </c>
      <c r="N22" s="5">
        <v>1.1161156216414392</v>
      </c>
      <c r="O22" s="6">
        <f t="shared" si="0"/>
        <v>370.57073378637284</v>
      </c>
      <c r="P22" s="6">
        <f t="shared" si="1"/>
        <v>370.87317718028891</v>
      </c>
      <c r="Q22" s="6"/>
      <c r="R22" s="5">
        <v>279.89999999999998</v>
      </c>
      <c r="S22" s="5">
        <f>AVERAGE(K22:K$203)</f>
        <v>303.57505529689735</v>
      </c>
      <c r="T22" s="5">
        <f t="shared" si="2"/>
        <v>304.1116619999957</v>
      </c>
      <c r="U22" s="5">
        <v>279.89999999999998</v>
      </c>
      <c r="V22" s="5">
        <f>AVERAGE(L22:L$203)</f>
        <v>299.07336015389313</v>
      </c>
      <c r="W22" s="7">
        <f t="shared" si="3"/>
        <v>299.14012500000013</v>
      </c>
      <c r="X22" s="5">
        <v>279.89999999999998</v>
      </c>
      <c r="Y22" s="5">
        <f>AVERAGE(M22:M$203)</f>
        <v>1.9131890071809639</v>
      </c>
      <c r="Z22" s="5"/>
      <c r="AA22" s="5">
        <v>279.89999999999998</v>
      </c>
      <c r="AB22" s="8">
        <f>AVERAGE(N22:N$203)</f>
        <v>1.8704579465596771</v>
      </c>
      <c r="AC22" s="5">
        <f t="shared" si="4"/>
        <v>1.8671100000000003</v>
      </c>
      <c r="AD22" s="5">
        <v>279.89999999999998</v>
      </c>
      <c r="AE22" s="13">
        <f>AVERAGE(O22:O$203)</f>
        <v>554.96776348902017</v>
      </c>
      <c r="AF22" s="5"/>
      <c r="AG22" s="5">
        <v>279.89999999999998</v>
      </c>
      <c r="AH22" s="13">
        <f>AVERAGE(P22:P$203)</f>
        <v>570.87397747720604</v>
      </c>
      <c r="AI22" s="7">
        <f t="shared" si="5"/>
        <v>557.27</v>
      </c>
    </row>
    <row r="23" spans="1:35" x14ac:dyDescent="0.25">
      <c r="A23" s="5">
        <v>256.89999999999998</v>
      </c>
      <c r="B23" s="5">
        <v>293.0591102390764</v>
      </c>
      <c r="C23" s="5">
        <v>288.8416682024328</v>
      </c>
      <c r="D23" s="5">
        <v>256.89999999999998</v>
      </c>
      <c r="E23" s="5">
        <v>0.47730296990406351</v>
      </c>
      <c r="F23" s="5"/>
      <c r="G23" s="5">
        <f t="shared" si="6"/>
        <v>257.37730296990406</v>
      </c>
      <c r="J23" s="5">
        <v>280</v>
      </c>
      <c r="K23" s="5">
        <v>332.25062762096519</v>
      </c>
      <c r="L23" s="5">
        <v>309.54465700675644</v>
      </c>
      <c r="M23" s="5">
        <v>1.205927656746441</v>
      </c>
      <c r="N23" s="5">
        <v>1.1225885391728645</v>
      </c>
      <c r="O23" s="6">
        <f t="shared" si="0"/>
        <v>372.98074670028672</v>
      </c>
      <c r="P23" s="6">
        <f t="shared" si="1"/>
        <v>373.28846288253857</v>
      </c>
      <c r="Q23" s="6"/>
      <c r="R23" s="5">
        <v>280</v>
      </c>
      <c r="S23" s="5">
        <f>AVERAGE(K23:K$203)</f>
        <v>303.4179106822404</v>
      </c>
      <c r="T23" s="5">
        <f t="shared" si="2"/>
        <v>303.97999999999956</v>
      </c>
      <c r="U23" s="5">
        <v>280</v>
      </c>
      <c r="V23" s="5">
        <f>AVERAGE(L23:L$203)</f>
        <v>299.01541942879146</v>
      </c>
      <c r="W23" s="7">
        <f t="shared" si="3"/>
        <v>299.08000000000015</v>
      </c>
      <c r="X23" s="5">
        <v>280</v>
      </c>
      <c r="Y23" s="5">
        <f>AVERAGE(M23:M$203)</f>
        <v>1.917139978910156</v>
      </c>
      <c r="Z23" s="5"/>
      <c r="AA23" s="5">
        <v>280</v>
      </c>
      <c r="AB23" s="8">
        <f>AVERAGE(N23:N$203)</f>
        <v>1.8746255837139216</v>
      </c>
      <c r="AC23" s="5">
        <f t="shared" si="4"/>
        <v>1.8712999999999997</v>
      </c>
      <c r="AD23" s="5">
        <v>280</v>
      </c>
      <c r="AE23" s="13">
        <f>AVERAGE(O23:O$203)</f>
        <v>555.98653160892422</v>
      </c>
      <c r="AF23" s="5"/>
      <c r="AG23" s="5">
        <v>280</v>
      </c>
      <c r="AH23" s="13">
        <f>AVERAGE(P23:P$203)</f>
        <v>571.97895427442654</v>
      </c>
      <c r="AI23" s="7">
        <f t="shared" si="5"/>
        <v>558.40000000000009</v>
      </c>
    </row>
    <row r="24" spans="1:35" x14ac:dyDescent="0.25">
      <c r="A24" s="5">
        <v>257</v>
      </c>
      <c r="B24" s="5">
        <v>293.19577959341615</v>
      </c>
      <c r="C24" s="5">
        <v>288.97879621342969</v>
      </c>
      <c r="D24" s="5">
        <v>257</v>
      </c>
      <c r="E24" s="5">
        <v>0.47872125261229248</v>
      </c>
      <c r="F24" s="5"/>
      <c r="G24" s="5">
        <f t="shared" si="6"/>
        <v>257.47872125261227</v>
      </c>
      <c r="J24" s="5">
        <v>280.10000000000002</v>
      </c>
      <c r="K24" s="5">
        <v>332.4849961482974</v>
      </c>
      <c r="L24" s="5">
        <v>309.52709696080871</v>
      </c>
      <c r="M24" s="5">
        <v>1.2138838176078901</v>
      </c>
      <c r="N24" s="5">
        <v>1.1291247557105901</v>
      </c>
      <c r="O24" s="6">
        <f t="shared" si="0"/>
        <v>375.41704005338278</v>
      </c>
      <c r="P24" s="6">
        <f t="shared" si="1"/>
        <v>375.729934111874</v>
      </c>
      <c r="Q24" s="6"/>
      <c r="R24" s="5">
        <v>280.10000000000002</v>
      </c>
      <c r="S24" s="5">
        <f>AVERAGE(K24:K$203)</f>
        <v>303.25772892146972</v>
      </c>
      <c r="T24" s="5">
        <f t="shared" si="2"/>
        <v>303.84206199999971</v>
      </c>
      <c r="U24" s="5">
        <v>280.10000000000002</v>
      </c>
      <c r="V24" s="5">
        <f>AVERAGE(L24:L$203)</f>
        <v>298.9569236644694</v>
      </c>
      <c r="W24" s="7">
        <f t="shared" si="3"/>
        <v>299.01932499999953</v>
      </c>
      <c r="X24" s="5">
        <v>280.10000000000002</v>
      </c>
      <c r="Y24" s="5">
        <f>AVERAGE(M24:M$203)</f>
        <v>1.9210911584777324</v>
      </c>
      <c r="Z24" s="5"/>
      <c r="AA24" s="5">
        <v>280.10000000000002</v>
      </c>
      <c r="AB24" s="8">
        <f>AVERAGE(N24:N$203)</f>
        <v>1.8788035672947052</v>
      </c>
      <c r="AC24" s="5">
        <f t="shared" si="4"/>
        <v>1.875490000000001</v>
      </c>
      <c r="AD24" s="5">
        <v>280.10000000000002</v>
      </c>
      <c r="AE24" s="13">
        <f>AVERAGE(O24:O$203)</f>
        <v>557.00323041397223</v>
      </c>
      <c r="AF24" s="5"/>
      <c r="AG24" s="5">
        <v>280.10000000000002</v>
      </c>
      <c r="AH24" s="13">
        <f>AVERAGE(P24:P$203)</f>
        <v>573.08279033771475</v>
      </c>
      <c r="AI24" s="7">
        <f t="shared" si="5"/>
        <v>559.53000000000065</v>
      </c>
    </row>
    <row r="25" spans="1:35" x14ac:dyDescent="0.25">
      <c r="A25" s="5">
        <v>257.10000000000002</v>
      </c>
      <c r="B25" s="5">
        <v>293.33317250054716</v>
      </c>
      <c r="C25" s="5">
        <v>289.11570764374625</v>
      </c>
      <c r="D25" s="5">
        <v>257.10000000000002</v>
      </c>
      <c r="E25" s="5">
        <v>0.48013944179441737</v>
      </c>
      <c r="F25" s="5"/>
      <c r="G25" s="5">
        <f t="shared" si="6"/>
        <v>257.58013944179442</v>
      </c>
      <c r="J25" s="5">
        <v>280.2</v>
      </c>
      <c r="K25" s="5">
        <v>332.72140823441049</v>
      </c>
      <c r="L25" s="5">
        <v>309.50794439341314</v>
      </c>
      <c r="M25" s="5">
        <v>1.2219329877388785</v>
      </c>
      <c r="N25" s="5">
        <v>1.1357249434246164</v>
      </c>
      <c r="O25" s="6">
        <f t="shared" si="0"/>
        <v>377.88000254318456</v>
      </c>
      <c r="P25" s="6">
        <f t="shared" si="1"/>
        <v>378.19796722156201</v>
      </c>
      <c r="Q25" s="6"/>
      <c r="R25" s="5">
        <v>280.2</v>
      </c>
      <c r="S25" s="5">
        <f>AVERAGE(K25:K$203)</f>
        <v>303.09444809897349</v>
      </c>
      <c r="T25" s="5">
        <f t="shared" si="2"/>
        <v>303.69784799999979</v>
      </c>
      <c r="U25" s="5">
        <v>280.2</v>
      </c>
      <c r="V25" s="5">
        <f>AVERAGE(L25:L$203)</f>
        <v>298.89787241700384</v>
      </c>
      <c r="W25" s="7">
        <f t="shared" si="3"/>
        <v>298.9580999999996</v>
      </c>
      <c r="X25" s="5">
        <v>280.2</v>
      </c>
      <c r="Y25" s="5">
        <f>AVERAGE(M25:M$203)</f>
        <v>1.9250420374770048</v>
      </c>
      <c r="Z25" s="5"/>
      <c r="AA25" s="5">
        <v>280.2</v>
      </c>
      <c r="AB25" s="8">
        <f>AVERAGE(N25:N$203)</f>
        <v>1.8829917170800916</v>
      </c>
      <c r="AC25" s="5">
        <f t="shared" si="4"/>
        <v>1.8796800000000005</v>
      </c>
      <c r="AD25" s="5">
        <v>280.2</v>
      </c>
      <c r="AE25" s="13">
        <f>AVERAGE(O25:O$203)</f>
        <v>558.01767840481341</v>
      </c>
      <c r="AF25" s="5"/>
      <c r="AG25" s="5">
        <v>280.2</v>
      </c>
      <c r="AH25" s="13">
        <f>AVERAGE(P25:P$203)</f>
        <v>574.18532026076434</v>
      </c>
      <c r="AI25" s="7">
        <f t="shared" si="5"/>
        <v>560.66000000000031</v>
      </c>
    </row>
    <row r="26" spans="1:35" x14ac:dyDescent="0.25">
      <c r="A26" s="5">
        <v>257.2</v>
      </c>
      <c r="B26" s="5">
        <v>293.47126494284453</v>
      </c>
      <c r="C26" s="5">
        <v>289.25240403083149</v>
      </c>
      <c r="D26" s="5">
        <v>257.2</v>
      </c>
      <c r="E26" s="5">
        <v>0.4815578497546078</v>
      </c>
      <c r="F26" s="5"/>
      <c r="G26" s="5">
        <f t="shared" si="6"/>
        <v>257.6815578497546</v>
      </c>
      <c r="J26" s="5">
        <v>280.3</v>
      </c>
      <c r="K26" s="5">
        <v>332.95993796116466</v>
      </c>
      <c r="L26" s="5">
        <v>309.48719254848129</v>
      </c>
      <c r="M26" s="5">
        <v>1.2300765783834617</v>
      </c>
      <c r="N26" s="5">
        <v>1.1423897838313719</v>
      </c>
      <c r="O26" s="6">
        <f t="shared" si="0"/>
        <v>380.37003155196192</v>
      </c>
      <c r="P26" s="6">
        <f t="shared" si="1"/>
        <v>380.69294686353948</v>
      </c>
      <c r="Q26" s="6"/>
      <c r="R26" s="5">
        <v>280.3</v>
      </c>
      <c r="S26" s="5">
        <f>AVERAGE(K26:K$203)</f>
        <v>302.92800450270704</v>
      </c>
      <c r="T26" s="5">
        <f t="shared" si="2"/>
        <v>303.54735799999617</v>
      </c>
      <c r="U26" s="5">
        <v>280.3</v>
      </c>
      <c r="V26" s="5">
        <f>AVERAGE(L26:L$203)</f>
        <v>298.83826527106896</v>
      </c>
      <c r="W26" s="7">
        <f t="shared" si="3"/>
        <v>298.89632499999993</v>
      </c>
      <c r="X26" s="5">
        <v>280.3</v>
      </c>
      <c r="Y26" s="5">
        <f>AVERAGE(M26:M$203)</f>
        <v>1.9289920883182301</v>
      </c>
      <c r="Z26" s="5"/>
      <c r="AA26" s="5">
        <v>280.3</v>
      </c>
      <c r="AB26" s="8">
        <f>AVERAGE(N26:N$203)</f>
        <v>1.8871898450219762</v>
      </c>
      <c r="AC26" s="5">
        <f t="shared" si="4"/>
        <v>1.8838700000000017</v>
      </c>
      <c r="AD26" s="5">
        <v>280.3</v>
      </c>
      <c r="AE26" s="13">
        <f>AVERAGE(O26:O$203)</f>
        <v>559.02968781976654</v>
      </c>
      <c r="AF26" s="5"/>
      <c r="AG26" s="5">
        <v>280.3</v>
      </c>
      <c r="AH26" s="13">
        <f>AVERAGE(P26:P$203)</f>
        <v>575.28637280592829</v>
      </c>
      <c r="AI26" s="7">
        <f t="shared" si="5"/>
        <v>561.79000000000042</v>
      </c>
    </row>
    <row r="27" spans="1:35" x14ac:dyDescent="0.25">
      <c r="A27" s="5">
        <v>257.3</v>
      </c>
      <c r="B27" s="5">
        <v>293.61003250933078</v>
      </c>
      <c r="C27" s="5">
        <v>289.38888692451684</v>
      </c>
      <c r="D27" s="5">
        <v>257.3</v>
      </c>
      <c r="E27" s="5">
        <v>0.48297677925356597</v>
      </c>
      <c r="F27" s="5"/>
      <c r="G27" s="5">
        <f t="shared" si="6"/>
        <v>257.7829767792536</v>
      </c>
      <c r="J27" s="5">
        <v>280.39999999999998</v>
      </c>
      <c r="K27" s="5">
        <v>333.20066134888145</v>
      </c>
      <c r="L27" s="5">
        <v>309.46483478135667</v>
      </c>
      <c r="M27" s="5">
        <v>1.2383160317450512</v>
      </c>
      <c r="N27" s="5">
        <v>1.1491199679547341</v>
      </c>
      <c r="O27" s="6">
        <f t="shared" si="0"/>
        <v>382.88753329172289</v>
      </c>
      <c r="P27" s="6">
        <f t="shared" si="1"/>
        <v>383.21526617108748</v>
      </c>
      <c r="Q27" s="6"/>
      <c r="R27" s="5">
        <v>280.39999999999998</v>
      </c>
      <c r="S27" s="5">
        <f>AVERAGE(K27:K$203)</f>
        <v>302.75833256226372</v>
      </c>
      <c r="T27" s="5">
        <f t="shared" si="2"/>
        <v>303.3905919999961</v>
      </c>
      <c r="U27" s="5">
        <v>280.39999999999998</v>
      </c>
      <c r="V27" s="5">
        <f>AVERAGE(L27:L$203)</f>
        <v>298.7781018401231</v>
      </c>
      <c r="W27" s="7">
        <f t="shared" si="3"/>
        <v>298.83400000000006</v>
      </c>
      <c r="X27" s="5">
        <v>280.39999999999998</v>
      </c>
      <c r="Y27" s="5">
        <f>AVERAGE(M27:M$203)</f>
        <v>1.9329407635156017</v>
      </c>
      <c r="Z27" s="5"/>
      <c r="AA27" s="5">
        <v>280.39999999999998</v>
      </c>
      <c r="AB27" s="8">
        <f>AVERAGE(N27:N$203)</f>
        <v>1.8913977549722056</v>
      </c>
      <c r="AC27" s="5">
        <f t="shared" si="4"/>
        <v>1.8880599999999994</v>
      </c>
      <c r="AD27" s="5">
        <v>280.39999999999998</v>
      </c>
      <c r="AE27" s="13">
        <f>AVERAGE(O27:O$203)</f>
        <v>560.03906440885021</v>
      </c>
      <c r="AF27" s="5"/>
      <c r="AG27" s="5">
        <v>280.39999999999998</v>
      </c>
      <c r="AH27" s="13">
        <f>AVERAGE(P27:P$203)</f>
        <v>576.38577069260839</v>
      </c>
      <c r="AI27" s="7">
        <f t="shared" si="5"/>
        <v>562.92000000000007</v>
      </c>
    </row>
    <row r="28" spans="1:35" x14ac:dyDescent="0.25">
      <c r="A28" s="5">
        <v>257.39999999999998</v>
      </c>
      <c r="B28" s="5">
        <v>293.74945047449302</v>
      </c>
      <c r="C28" s="5">
        <v>289.52515787954189</v>
      </c>
      <c r="D28" s="5">
        <v>257.39999999999998</v>
      </c>
      <c r="E28" s="5">
        <v>0.48439652344648654</v>
      </c>
      <c r="F28" s="5"/>
      <c r="G28" s="5">
        <f t="shared" si="6"/>
        <v>257.88439652344647</v>
      </c>
      <c r="J28" s="5">
        <v>280.5</v>
      </c>
      <c r="K28" s="5">
        <v>333.4436563021639</v>
      </c>
      <c r="L28" s="5">
        <v>309.44086456029021</v>
      </c>
      <c r="M28" s="5">
        <v>1.246652821641397</v>
      </c>
      <c r="N28" s="5">
        <v>1.1559161964822957</v>
      </c>
      <c r="O28" s="6">
        <f t="shared" si="0"/>
        <v>385.43292293394717</v>
      </c>
      <c r="P28" s="6">
        <f t="shared" si="1"/>
        <v>385.76532693523916</v>
      </c>
      <c r="Q28" s="6"/>
      <c r="R28" s="5">
        <v>280.5</v>
      </c>
      <c r="S28" s="5">
        <f>AVERAGE(K28:K$203)</f>
        <v>302.58536478506704</v>
      </c>
      <c r="T28" s="5">
        <f t="shared" si="2"/>
        <v>303.22754999999597</v>
      </c>
      <c r="U28" s="5">
        <v>280.5</v>
      </c>
      <c r="V28" s="5">
        <f>AVERAGE(L28:L$203)</f>
        <v>298.71738176659341</v>
      </c>
      <c r="W28" s="7">
        <f t="shared" si="3"/>
        <v>298.77112500000044</v>
      </c>
      <c r="X28" s="5">
        <v>280.5</v>
      </c>
      <c r="Y28" s="5">
        <f>AVERAGE(M28:M$203)</f>
        <v>1.9368874949461163</v>
      </c>
      <c r="Z28" s="5"/>
      <c r="AA28" s="5">
        <v>280.5</v>
      </c>
      <c r="AB28" s="8">
        <f>AVERAGE(N28:N$203)</f>
        <v>1.8956152423984414</v>
      </c>
      <c r="AC28" s="5">
        <f t="shared" si="4"/>
        <v>1.8922500000000007</v>
      </c>
      <c r="AD28" s="5">
        <v>280.5</v>
      </c>
      <c r="AE28" s="13">
        <f>AVERAGE(O28:O$203)</f>
        <v>561.04560719928838</v>
      </c>
      <c r="AF28" s="5"/>
      <c r="AG28" s="5">
        <v>280.5</v>
      </c>
      <c r="AH28" s="13">
        <f>AVERAGE(P28:P$203)</f>
        <v>577.48333037738985</v>
      </c>
      <c r="AI28" s="7">
        <f t="shared" si="5"/>
        <v>564.05000000000018</v>
      </c>
    </row>
    <row r="29" spans="1:35" x14ac:dyDescent="0.25">
      <c r="A29" s="5">
        <v>257.5</v>
      </c>
      <c r="B29" s="5">
        <v>293.88949387780224</v>
      </c>
      <c r="C29" s="5">
        <v>289.66121844840188</v>
      </c>
      <c r="D29" s="5">
        <v>257.5</v>
      </c>
      <c r="E29" s="5">
        <v>0.48581736585057955</v>
      </c>
      <c r="F29" s="5"/>
      <c r="G29" s="5">
        <f t="shared" si="6"/>
        <v>257.98581736585061</v>
      </c>
      <c r="J29" s="5">
        <v>280.60000000000002</v>
      </c>
      <c r="K29" s="5">
        <v>333.68900254058809</v>
      </c>
      <c r="L29" s="5">
        <v>309.41527546790832</v>
      </c>
      <c r="M29" s="5">
        <v>1.2550884541368035</v>
      </c>
      <c r="N29" s="5">
        <v>1.1627791799158917</v>
      </c>
      <c r="O29" s="6">
        <f t="shared" si="0"/>
        <v>388.00662472109695</v>
      </c>
      <c r="P29" s="6">
        <f t="shared" si="1"/>
        <v>388.34353977333024</v>
      </c>
      <c r="Q29" s="6"/>
      <c r="R29" s="5">
        <v>280.60000000000002</v>
      </c>
      <c r="S29" s="5">
        <f>AVERAGE(K29:K$203)</f>
        <v>302.40903169068361</v>
      </c>
      <c r="T29" s="5">
        <f t="shared" si="2"/>
        <v>303.05823199999941</v>
      </c>
      <c r="U29" s="5">
        <v>280.60000000000002</v>
      </c>
      <c r="V29" s="5">
        <f>AVERAGE(L29:L$203)</f>
        <v>298.65610472205799</v>
      </c>
      <c r="W29" s="7">
        <f t="shared" si="3"/>
        <v>298.7076999999997</v>
      </c>
      <c r="X29" s="5">
        <v>280.60000000000002</v>
      </c>
      <c r="Y29" s="5">
        <f>AVERAGE(M29:M$203)</f>
        <v>1.9408316930792859</v>
      </c>
      <c r="Z29" s="5"/>
      <c r="AA29" s="5">
        <v>280.60000000000002</v>
      </c>
      <c r="AB29" s="8">
        <f>AVERAGE(N29:N$203)</f>
        <v>1.899842094089391</v>
      </c>
      <c r="AC29" s="5">
        <f t="shared" si="4"/>
        <v>1.8964400000000019</v>
      </c>
      <c r="AD29" s="5">
        <v>280.60000000000002</v>
      </c>
      <c r="AE29" s="13">
        <f>AVERAGE(O29:O$203)</f>
        <v>562.04910825223317</v>
      </c>
      <c r="AF29" s="5"/>
      <c r="AG29" s="5">
        <v>280.60000000000002</v>
      </c>
      <c r="AH29" s="13">
        <f>AVERAGE(P29:P$203)</f>
        <v>578.5788618256305</v>
      </c>
      <c r="AI29" s="7">
        <f t="shared" si="5"/>
        <v>565.18000000000075</v>
      </c>
    </row>
    <row r="30" spans="1:35" x14ac:dyDescent="0.25">
      <c r="A30" s="5">
        <v>257.60000000000002</v>
      </c>
      <c r="B30" s="5">
        <v>294.03013760343111</v>
      </c>
      <c r="C30" s="5">
        <v>289.79707017451216</v>
      </c>
      <c r="D30" s="5">
        <v>257.60000000000002</v>
      </c>
      <c r="E30" s="5">
        <v>0.48723958034198361</v>
      </c>
      <c r="F30" s="5"/>
      <c r="G30" s="5">
        <f t="shared" si="6"/>
        <v>258.08723958034199</v>
      </c>
      <c r="J30" s="5">
        <v>280.7</v>
      </c>
      <c r="K30" s="5">
        <v>333.93678151234349</v>
      </c>
      <c r="L30" s="5">
        <v>309.38806120267338</v>
      </c>
      <c r="M30" s="5">
        <v>1.2636244681456834</v>
      </c>
      <c r="N30" s="5">
        <v>1.1697096387156338</v>
      </c>
      <c r="O30" s="6">
        <f t="shared" si="0"/>
        <v>390.60907205666484</v>
      </c>
      <c r="P30" s="6">
        <f t="shared" si="1"/>
        <v>390.95032428785231</v>
      </c>
      <c r="Q30" s="6"/>
      <c r="R30" s="5">
        <v>280.7</v>
      </c>
      <c r="S30" s="5">
        <f>AVERAGE(K30:K$203)</f>
        <v>302.22926174327023</v>
      </c>
      <c r="T30" s="5">
        <f t="shared" si="2"/>
        <v>302.88263800000277</v>
      </c>
      <c r="U30" s="5">
        <v>280.7</v>
      </c>
      <c r="V30" s="5">
        <f>AVERAGE(L30:L$203)</f>
        <v>298.59427040742668</v>
      </c>
      <c r="W30" s="7">
        <f t="shared" si="3"/>
        <v>298.64372499999968</v>
      </c>
      <c r="X30" s="5">
        <v>280.7</v>
      </c>
      <c r="Y30" s="5">
        <f>AVERAGE(M30:M$203)</f>
        <v>1.9447727461766566</v>
      </c>
      <c r="Z30" s="5"/>
      <c r="AA30" s="5">
        <v>280.7</v>
      </c>
      <c r="AB30" s="8">
        <f>AVERAGE(N30:N$203)</f>
        <v>1.9040780878490087</v>
      </c>
      <c r="AC30" s="5">
        <f t="shared" si="4"/>
        <v>1.9006299999999996</v>
      </c>
      <c r="AD30" s="5">
        <v>280.7</v>
      </c>
      <c r="AE30" s="13">
        <f>AVERAGE(O30:O$203)</f>
        <v>563.04935241045803</v>
      </c>
      <c r="AF30" s="5"/>
      <c r="AG30" s="5">
        <v>280.7</v>
      </c>
      <c r="AH30" s="13">
        <f>AVERAGE(P30:P$203)</f>
        <v>579.67216827420702</v>
      </c>
      <c r="AI30" s="7">
        <f t="shared" si="5"/>
        <v>566.30999999999995</v>
      </c>
    </row>
    <row r="31" spans="1:35" x14ac:dyDescent="0.25">
      <c r="A31" s="5">
        <v>257.7</v>
      </c>
      <c r="B31" s="5">
        <v>294.17135645967176</v>
      </c>
      <c r="C31" s="5">
        <v>289.93271458568398</v>
      </c>
      <c r="D31" s="5">
        <v>257.7</v>
      </c>
      <c r="E31" s="5">
        <v>0.48866343118164701</v>
      </c>
      <c r="F31" s="5"/>
      <c r="G31" s="5">
        <f t="shared" si="6"/>
        <v>258.18866343118162</v>
      </c>
      <c r="J31" s="5">
        <v>280.8</v>
      </c>
      <c r="K31" s="5">
        <v>334.18707628868265</v>
      </c>
      <c r="L31" s="5">
        <v>309.35921558033715</v>
      </c>
      <c r="M31" s="5">
        <v>1.272262436000954</v>
      </c>
      <c r="N31" s="5">
        <v>1.1767083034365666</v>
      </c>
      <c r="O31" s="6">
        <f t="shared" si="0"/>
        <v>393.24070757008224</v>
      </c>
      <c r="P31" s="6">
        <f t="shared" si="1"/>
        <v>393.58610921358405</v>
      </c>
      <c r="Q31" s="6"/>
      <c r="R31" s="5">
        <v>280.8</v>
      </c>
      <c r="S31" s="5">
        <f>AVERAGE(K31:K$203)</f>
        <v>302.04598128217737</v>
      </c>
      <c r="T31" s="5">
        <f t="shared" si="2"/>
        <v>302.70076800000243</v>
      </c>
      <c r="U31" s="5">
        <v>280.8</v>
      </c>
      <c r="V31" s="5">
        <f>AVERAGE(L31:L$203)</f>
        <v>298.53187855311887</v>
      </c>
      <c r="W31" s="7">
        <f t="shared" si="3"/>
        <v>298.57920000000036</v>
      </c>
      <c r="X31" s="5">
        <v>280.8</v>
      </c>
      <c r="Y31" s="5">
        <f>AVERAGE(M31:M$203)</f>
        <v>1.9487100194600726</v>
      </c>
      <c r="Z31" s="5"/>
      <c r="AA31" s="5">
        <v>280.8</v>
      </c>
      <c r="AB31" s="8">
        <f>AVERAGE(N31:N$203)</f>
        <v>1.9083229921792593</v>
      </c>
      <c r="AC31" s="5">
        <f t="shared" si="4"/>
        <v>1.9048200000000008</v>
      </c>
      <c r="AD31" s="5">
        <v>280.8</v>
      </c>
      <c r="AE31" s="13">
        <f>AVERAGE(O31:O$203)</f>
        <v>564.04611703678063</v>
      </c>
      <c r="AF31" s="5"/>
      <c r="AG31" s="5">
        <v>280.8</v>
      </c>
      <c r="AH31" s="13">
        <f>AVERAGE(P31:P$203)</f>
        <v>580.76304598511069</v>
      </c>
      <c r="AI31" s="7">
        <f t="shared" si="5"/>
        <v>567.44000000000051</v>
      </c>
    </row>
    <row r="32" spans="1:35" x14ac:dyDescent="0.25">
      <c r="A32" s="5">
        <v>257.8</v>
      </c>
      <c r="B32" s="5">
        <v>294.3131252575651</v>
      </c>
      <c r="C32" s="5">
        <v>290.06815318790711</v>
      </c>
      <c r="D32" s="5">
        <v>257.8</v>
      </c>
      <c r="E32" s="5">
        <v>0.49008917306967875</v>
      </c>
      <c r="F32" s="5"/>
      <c r="G32" s="5">
        <f t="shared" si="6"/>
        <v>258.2900891730697</v>
      </c>
      <c r="J32" s="5">
        <v>280.89999999999998</v>
      </c>
      <c r="K32" s="5">
        <v>334.43997143679854</v>
      </c>
      <c r="L32" s="5">
        <v>309.32873253538679</v>
      </c>
      <c r="M32" s="5">
        <v>1.2810039639799033</v>
      </c>
      <c r="N32" s="5">
        <v>1.1837759148568008</v>
      </c>
      <c r="O32" s="6">
        <f t="shared" si="0"/>
        <v>395.90198315227855</v>
      </c>
      <c r="P32" s="6">
        <f t="shared" si="1"/>
        <v>396.25133255070978</v>
      </c>
      <c r="Q32" s="6"/>
      <c r="R32" s="5">
        <v>280.89999999999998</v>
      </c>
      <c r="S32" s="5">
        <f>AVERAGE(K32:K$203)</f>
        <v>301.85911445074419</v>
      </c>
      <c r="T32" s="5">
        <f t="shared" si="2"/>
        <v>302.51262200000201</v>
      </c>
      <c r="U32" s="5">
        <v>280.89999999999998</v>
      </c>
      <c r="V32" s="5">
        <f>AVERAGE(L32:L$203)</f>
        <v>298.46892891923966</v>
      </c>
      <c r="W32" s="7">
        <f t="shared" si="3"/>
        <v>298.51412500000038</v>
      </c>
      <c r="X32" s="5">
        <v>280.89999999999998</v>
      </c>
      <c r="Y32" s="5">
        <f>AVERAGE(M32:M$203)</f>
        <v>1.9526428542476253</v>
      </c>
      <c r="Z32" s="5"/>
      <c r="AA32" s="5">
        <v>280.89999999999998</v>
      </c>
      <c r="AB32" s="8">
        <f>AVERAGE(N32:N$203)</f>
        <v>1.9125765659510192</v>
      </c>
      <c r="AC32" s="5">
        <f t="shared" si="4"/>
        <v>1.9090099999999985</v>
      </c>
      <c r="AD32" s="5">
        <v>280.89999999999998</v>
      </c>
      <c r="AE32" s="13">
        <f>AVERAGE(O32:O$203)</f>
        <v>565.03917174298238</v>
      </c>
      <c r="AF32" s="5"/>
      <c r="AG32" s="5">
        <v>280.89999999999998</v>
      </c>
      <c r="AH32" s="13">
        <f>AVERAGE(P32:P$203)</f>
        <v>581.85128398959625</v>
      </c>
      <c r="AI32" s="7">
        <f t="shared" si="5"/>
        <v>568.57000000000016</v>
      </c>
    </row>
    <row r="33" spans="1:35" x14ac:dyDescent="0.25">
      <c r="A33" s="5">
        <v>257.89999999999998</v>
      </c>
      <c r="B33" s="5">
        <v>294.45541888826864</v>
      </c>
      <c r="C33" s="5">
        <v>290.20338745943269</v>
      </c>
      <c r="D33" s="5">
        <v>257.89999999999998</v>
      </c>
      <c r="E33" s="5">
        <v>0.49151705122743661</v>
      </c>
      <c r="F33" s="5"/>
      <c r="G33" s="5">
        <f t="shared" si="6"/>
        <v>258.39151705122742</v>
      </c>
      <c r="J33" s="5">
        <v>281</v>
      </c>
      <c r="K33" s="5">
        <v>334.69555286848095</v>
      </c>
      <c r="L33" s="5">
        <v>309.29660612248477</v>
      </c>
      <c r="M33" s="5">
        <v>1.2898506927792039</v>
      </c>
      <c r="N33" s="5">
        <v>1.1909132240965055</v>
      </c>
      <c r="O33" s="6">
        <f t="shared" si="0"/>
        <v>398.59335995736507</v>
      </c>
      <c r="P33" s="6">
        <f t="shared" si="1"/>
        <v>398.94644168134357</v>
      </c>
      <c r="Q33" s="6"/>
      <c r="R33" s="5">
        <v>281</v>
      </c>
      <c r="S33" s="5">
        <f>AVERAGE(K33:K$203)</f>
        <v>301.6685831233404</v>
      </c>
      <c r="T33" s="5">
        <f t="shared" si="2"/>
        <v>302.31819999999789</v>
      </c>
      <c r="U33" s="5">
        <v>281</v>
      </c>
      <c r="V33" s="5">
        <f>AVERAGE(L33:L$203)</f>
        <v>298.40542129575346</v>
      </c>
      <c r="W33" s="7">
        <f t="shared" si="3"/>
        <v>298.44849999999929</v>
      </c>
      <c r="X33" s="5">
        <v>281</v>
      </c>
      <c r="Y33" s="5">
        <f>AVERAGE(M33:M$203)</f>
        <v>1.9565705670562086</v>
      </c>
      <c r="Z33" s="5"/>
      <c r="AA33" s="5">
        <v>281</v>
      </c>
      <c r="AB33" s="8">
        <f>AVERAGE(N33:N$203)</f>
        <v>1.9168385580626812</v>
      </c>
      <c r="AC33" s="5">
        <f t="shared" si="4"/>
        <v>1.9131999999999998</v>
      </c>
      <c r="AD33" s="5">
        <v>281</v>
      </c>
      <c r="AE33" s="13">
        <f>AVERAGE(O33:O$203)</f>
        <v>566.02827810900988</v>
      </c>
      <c r="AF33" s="5"/>
      <c r="AG33" s="5">
        <v>281</v>
      </c>
      <c r="AH33" s="13">
        <f>AVERAGE(P33:P$203)</f>
        <v>582.93666382257231</v>
      </c>
      <c r="AI33" s="7">
        <f t="shared" si="5"/>
        <v>569.70000000000027</v>
      </c>
    </row>
    <row r="34" spans="1:35" x14ac:dyDescent="0.25">
      <c r="A34" s="5">
        <v>258</v>
      </c>
      <c r="B34" s="5">
        <v>294.59821239870973</v>
      </c>
      <c r="C34" s="5">
        <v>290.33841884515141</v>
      </c>
      <c r="D34" s="5">
        <v>258</v>
      </c>
      <c r="E34" s="5">
        <v>0.49294730150654315</v>
      </c>
      <c r="F34" s="5"/>
      <c r="G34" s="5">
        <f t="shared" si="6"/>
        <v>258.49294730150655</v>
      </c>
      <c r="J34" s="5">
        <v>281.10000000000002</v>
      </c>
      <c r="K34" s="5">
        <v>334.95390766160511</v>
      </c>
      <c r="L34" s="5">
        <v>309.26283051790114</v>
      </c>
      <c r="M34" s="5">
        <v>1.298804297929768</v>
      </c>
      <c r="N34" s="5">
        <v>1.1981209927262906</v>
      </c>
      <c r="O34" s="6">
        <f t="shared" si="0"/>
        <v>401.31530836507261</v>
      </c>
      <c r="P34" s="6">
        <f t="shared" si="1"/>
        <v>401.6718934665754</v>
      </c>
      <c r="Q34" s="6"/>
      <c r="R34" s="5">
        <v>281.10000000000002</v>
      </c>
      <c r="S34" s="5">
        <f>AVERAGE(K34:K$203)</f>
        <v>301.4743068307219</v>
      </c>
      <c r="T34" s="5">
        <f t="shared" si="2"/>
        <v>302.11750199999733</v>
      </c>
      <c r="U34" s="5">
        <v>281.10000000000002</v>
      </c>
      <c r="V34" s="5">
        <f>AVERAGE(L34:L$203)</f>
        <v>298.34135550265501</v>
      </c>
      <c r="W34" s="7">
        <f t="shared" si="3"/>
        <v>298.38232499999981</v>
      </c>
      <c r="X34" s="5">
        <v>281.10000000000002</v>
      </c>
      <c r="Y34" s="5">
        <f>AVERAGE(M34:M$203)</f>
        <v>1.9604924486696029</v>
      </c>
      <c r="Z34" s="5"/>
      <c r="AA34" s="5">
        <v>281.10000000000002</v>
      </c>
      <c r="AB34" s="8">
        <f>AVERAGE(N34:N$203)</f>
        <v>1.9211087070860118</v>
      </c>
      <c r="AC34" s="5">
        <f t="shared" si="4"/>
        <v>1.917390000000001</v>
      </c>
      <c r="AD34" s="5">
        <v>281.10000000000002</v>
      </c>
      <c r="AE34" s="13">
        <f>AVERAGE(O34:O$203)</f>
        <v>567.01318939225484</v>
      </c>
      <c r="AF34" s="5"/>
      <c r="AG34" s="5">
        <v>281.10000000000002</v>
      </c>
      <c r="AH34" s="13">
        <f>AVERAGE(P34:P$203)</f>
        <v>584.01895924693247</v>
      </c>
      <c r="AI34" s="7">
        <f t="shared" si="5"/>
        <v>570.83000000000038</v>
      </c>
    </row>
    <row r="35" spans="1:35" x14ac:dyDescent="0.25">
      <c r="A35" s="5">
        <v>258.10000000000002</v>
      </c>
      <c r="B35" s="5">
        <v>294.74148106509494</v>
      </c>
      <c r="C35" s="5">
        <v>290.4732487512606</v>
      </c>
      <c r="D35" s="5">
        <v>258.10000000000002</v>
      </c>
      <c r="E35" s="5">
        <v>0.49438015052382966</v>
      </c>
      <c r="F35" s="5"/>
      <c r="G35" s="5">
        <f t="shared" si="6"/>
        <v>258.59438015052388</v>
      </c>
      <c r="J35" s="5">
        <v>281.2</v>
      </c>
      <c r="K35" s="5">
        <v>335.21512385117745</v>
      </c>
      <c r="L35" s="5">
        <v>309.22740002093985</v>
      </c>
      <c r="M35" s="5">
        <v>1.307866490140992</v>
      </c>
      <c r="N35" s="5">
        <v>1.2053999928641932</v>
      </c>
      <c r="O35" s="6">
        <f t="shared" si="0"/>
        <v>404.06830789817894</v>
      </c>
      <c r="P35" s="6">
        <f t="shared" si="1"/>
        <v>404.42815432081113</v>
      </c>
      <c r="Q35" s="6"/>
      <c r="R35" s="5">
        <v>281.2</v>
      </c>
      <c r="S35" s="5">
        <f>AVERAGE(K35:K$203)</f>
        <v>301.27620268379354</v>
      </c>
      <c r="T35" s="5">
        <f t="shared" si="2"/>
        <v>301.9105279999967</v>
      </c>
      <c r="U35" s="5">
        <v>281.2</v>
      </c>
      <c r="V35" s="5">
        <f>AVERAGE(L35:L$203)</f>
        <v>298.27673139013876</v>
      </c>
      <c r="W35" s="7">
        <f t="shared" si="3"/>
        <v>298.31560000000013</v>
      </c>
      <c r="X35" s="5">
        <v>281.2</v>
      </c>
      <c r="Y35" s="5">
        <f>AVERAGE(M35:M$203)</f>
        <v>1.9644077631710219</v>
      </c>
      <c r="Z35" s="5"/>
      <c r="AA35" s="5">
        <v>281.2</v>
      </c>
      <c r="AB35" s="8">
        <f>AVERAGE(N35:N$203)</f>
        <v>1.9253867408987912</v>
      </c>
      <c r="AC35" s="5">
        <f t="shared" si="4"/>
        <v>1.9215800000000005</v>
      </c>
      <c r="AD35" s="5">
        <v>281.2</v>
      </c>
      <c r="AE35" s="13">
        <f>AVERAGE(O35:O$203)</f>
        <v>567.99365022673521</v>
      </c>
      <c r="AF35" s="5"/>
      <c r="AG35" s="5">
        <v>281.2</v>
      </c>
      <c r="AH35" s="13">
        <f>AVERAGE(P35:P$203)</f>
        <v>585.09793596752627</v>
      </c>
      <c r="AI35" s="7">
        <f t="shared" si="5"/>
        <v>571.96</v>
      </c>
    </row>
    <row r="36" spans="1:35" x14ac:dyDescent="0.25">
      <c r="A36" s="5">
        <v>258.2</v>
      </c>
      <c r="B36" s="5">
        <v>294.88520046387544</v>
      </c>
      <c r="C36" s="5">
        <v>290.6078785402139</v>
      </c>
      <c r="D36" s="5">
        <v>258.2</v>
      </c>
      <c r="E36" s="5">
        <v>0.49581581582112533</v>
      </c>
      <c r="F36" s="5"/>
      <c r="G36" s="5">
        <f t="shared" si="6"/>
        <v>258.69581581582111</v>
      </c>
      <c r="J36" s="5">
        <v>281.3</v>
      </c>
      <c r="K36" s="5">
        <v>335.47929018629787</v>
      </c>
      <c r="L36" s="5">
        <v>309.19030905535823</v>
      </c>
      <c r="M36" s="5">
        <v>1.3170390155626643</v>
      </c>
      <c r="N36" s="5">
        <v>1.2127510072599912</v>
      </c>
      <c r="O36" s="6">
        <f t="shared" si="0"/>
        <v>406.8528470882996</v>
      </c>
      <c r="P36" s="6">
        <f t="shared" si="1"/>
        <v>407.21570025978497</v>
      </c>
      <c r="Q36" s="6"/>
      <c r="R36" s="5">
        <v>281.3</v>
      </c>
      <c r="S36" s="5">
        <f>AVERAGE(K36:K$203)</f>
        <v>301.07418529589251</v>
      </c>
      <c r="T36" s="5">
        <f t="shared" si="2"/>
        <v>301.697277999996</v>
      </c>
      <c r="U36" s="5">
        <v>281.3</v>
      </c>
      <c r="V36" s="5">
        <f>AVERAGE(L36:L$203)</f>
        <v>298.21154883876494</v>
      </c>
      <c r="W36" s="7">
        <f t="shared" si="3"/>
        <v>298.24832500000025</v>
      </c>
      <c r="X36" s="5">
        <v>281.3</v>
      </c>
      <c r="Y36" s="5">
        <f>AVERAGE(M36:M$203)</f>
        <v>1.9683157469390578</v>
      </c>
      <c r="Z36" s="5"/>
      <c r="AA36" s="5">
        <v>281.3</v>
      </c>
      <c r="AB36" s="8">
        <f>AVERAGE(N36:N$203)</f>
        <v>1.9296723763037589</v>
      </c>
      <c r="AC36" s="5">
        <f t="shared" si="4"/>
        <v>1.92577</v>
      </c>
      <c r="AD36" s="5">
        <v>281.3</v>
      </c>
      <c r="AE36" s="13">
        <f>AVERAGE(O36:O$203)</f>
        <v>568.96939631202429</v>
      </c>
      <c r="AF36" s="5"/>
      <c r="AG36" s="5">
        <v>281.3</v>
      </c>
      <c r="AH36" s="13">
        <f>AVERAGE(P36:P$203)</f>
        <v>586.17335133447102</v>
      </c>
      <c r="AI36" s="7">
        <f t="shared" si="5"/>
        <v>573.0900000000006</v>
      </c>
    </row>
    <row r="37" spans="1:35" x14ac:dyDescent="0.25">
      <c r="A37" s="5">
        <v>258.3</v>
      </c>
      <c r="B37" s="5">
        <v>295.02934653979804</v>
      </c>
      <c r="C37" s="5">
        <v>290.74230952594735</v>
      </c>
      <c r="D37" s="5">
        <v>258.3</v>
      </c>
      <c r="E37" s="5">
        <v>0.49725450604864757</v>
      </c>
      <c r="F37" s="5"/>
      <c r="G37" s="5">
        <f t="shared" si="6"/>
        <v>258.79725450604866</v>
      </c>
      <c r="J37" s="5">
        <v>281.39999999999998</v>
      </c>
      <c r="K37" s="5">
        <v>335.74649584899305</v>
      </c>
      <c r="L37" s="5">
        <v>309.15155217077978</v>
      </c>
      <c r="M37" s="5">
        <v>1.3263236559514193</v>
      </c>
      <c r="N37" s="5">
        <v>1.2201748293655101</v>
      </c>
      <c r="O37" s="6">
        <f t="shared" si="0"/>
        <v>409.66942328261302</v>
      </c>
      <c r="P37" s="6">
        <f t="shared" si="1"/>
        <v>410.03501691820458</v>
      </c>
      <c r="Q37" s="6"/>
      <c r="R37" s="5">
        <v>281.39999999999998</v>
      </c>
      <c r="S37" s="5">
        <f>AVERAGE(K37:K$203)</f>
        <v>300.86816670373429</v>
      </c>
      <c r="T37" s="5">
        <f t="shared" si="2"/>
        <v>301.4777519999916</v>
      </c>
      <c r="U37" s="5">
        <v>281.39999999999998</v>
      </c>
      <c r="V37" s="5">
        <f>AVERAGE(L37:L$203)</f>
        <v>298.14580775962366</v>
      </c>
      <c r="W37" s="7">
        <f t="shared" si="3"/>
        <v>298.18049999999926</v>
      </c>
      <c r="X37" s="5">
        <v>281.39999999999998</v>
      </c>
      <c r="Y37" s="5">
        <f>AVERAGE(M37:M$203)</f>
        <v>1.9722156076059822</v>
      </c>
      <c r="Z37" s="5"/>
      <c r="AA37" s="5">
        <v>281.39999999999998</v>
      </c>
      <c r="AB37" s="8">
        <f>AVERAGE(N37:N$203)</f>
        <v>1.9339653186333625</v>
      </c>
      <c r="AC37" s="5">
        <f t="shared" si="4"/>
        <v>1.9299599999999995</v>
      </c>
      <c r="AD37" s="5">
        <v>281.39999999999998</v>
      </c>
      <c r="AE37" s="13">
        <f>AVERAGE(O37:O$203)</f>
        <v>569.94015409180713</v>
      </c>
      <c r="AF37" s="5"/>
      <c r="AG37" s="5">
        <v>281.39999999999998</v>
      </c>
      <c r="AH37" s="13">
        <f>AVERAGE(P37:P$203)</f>
        <v>587.24495403551703</v>
      </c>
      <c r="AI37" s="7">
        <f t="shared" si="5"/>
        <v>574.22000000000025</v>
      </c>
    </row>
    <row r="38" spans="1:35" x14ac:dyDescent="0.25">
      <c r="A38" s="5">
        <v>258.39999999999998</v>
      </c>
      <c r="B38" s="5">
        <v>295.17389567070705</v>
      </c>
      <c r="C38" s="5">
        <v>290.87654296937546</v>
      </c>
      <c r="D38" s="5">
        <v>258.39999999999998</v>
      </c>
      <c r="E38" s="5">
        <v>0.49869642117069579</v>
      </c>
      <c r="F38" s="5"/>
      <c r="G38" s="5">
        <f t="shared" si="6"/>
        <v>258.89869642117065</v>
      </c>
      <c r="J38" s="5">
        <v>281.5</v>
      </c>
      <c r="K38" s="5">
        <v>336.01683013042771</v>
      </c>
      <c r="L38" s="5">
        <v>309.11112404410079</v>
      </c>
      <c r="M38" s="5">
        <v>1.3357222287270019</v>
      </c>
      <c r="N38" s="5">
        <v>1.2276722633902983</v>
      </c>
      <c r="O38" s="6">
        <f t="shared" si="0"/>
        <v>412.51854238345555</v>
      </c>
      <c r="P38" s="6">
        <f t="shared" si="1"/>
        <v>412.88659953249504</v>
      </c>
      <c r="Q38" s="6"/>
      <c r="R38" s="5">
        <v>281.5</v>
      </c>
      <c r="S38" s="5">
        <f>AVERAGE(K38:K$203)</f>
        <v>300.65805628719664</v>
      </c>
      <c r="T38" s="5">
        <f t="shared" si="2"/>
        <v>301.25194999999803</v>
      </c>
      <c r="U38" s="5">
        <v>281.5</v>
      </c>
      <c r="V38" s="5">
        <f>AVERAGE(L38:L$203)</f>
        <v>298.07950809449625</v>
      </c>
      <c r="W38" s="7">
        <f t="shared" si="3"/>
        <v>298.11212499999942</v>
      </c>
      <c r="X38" s="5">
        <v>281.5</v>
      </c>
      <c r="Y38" s="5">
        <f>AVERAGE(M38:M$203)</f>
        <v>1.9761065229773951</v>
      </c>
      <c r="Z38" s="5"/>
      <c r="AA38" s="5">
        <v>281.5</v>
      </c>
      <c r="AB38" s="8">
        <f>AVERAGE(N38:N$203)</f>
        <v>1.9382652613397948</v>
      </c>
      <c r="AC38" s="5">
        <f t="shared" si="4"/>
        <v>1.9341500000000007</v>
      </c>
      <c r="AD38" s="5">
        <v>281.5</v>
      </c>
      <c r="AE38" s="13">
        <f>AVERAGE(O38:O$203)</f>
        <v>570.90564042198298</v>
      </c>
      <c r="AF38" s="5"/>
      <c r="AG38" s="5">
        <v>281.5</v>
      </c>
      <c r="AH38" s="13">
        <f>AVERAGE(P38:P$203)</f>
        <v>588.31248377718759</v>
      </c>
      <c r="AI38" s="7">
        <f t="shared" si="5"/>
        <v>575.35000000000036</v>
      </c>
    </row>
    <row r="39" spans="1:35" x14ac:dyDescent="0.25">
      <c r="A39" s="5">
        <v>258.5</v>
      </c>
      <c r="B39" s="5">
        <v>295.31882472879812</v>
      </c>
      <c r="C39" s="5">
        <v>291.01058007414986</v>
      </c>
      <c r="D39" s="5">
        <v>258.5</v>
      </c>
      <c r="E39" s="5">
        <v>0.50014175269224237</v>
      </c>
      <c r="F39" s="5"/>
      <c r="G39" s="5">
        <f t="shared" si="6"/>
        <v>259.00014175269223</v>
      </c>
      <c r="J39" s="5">
        <v>281.60000000000002</v>
      </c>
      <c r="K39" s="5">
        <v>336.29038205950582</v>
      </c>
      <c r="L39" s="5">
        <v>309.06901948088995</v>
      </c>
      <c r="M39" s="5">
        <v>1.3452365869019667</v>
      </c>
      <c r="N39" s="5">
        <v>1.2352441243404089</v>
      </c>
      <c r="O39" s="6">
        <f t="shared" si="0"/>
        <v>415.40071851119581</v>
      </c>
      <c r="P39" s="6">
        <f t="shared" si="1"/>
        <v>415.77095288360982</v>
      </c>
      <c r="Q39" s="6"/>
      <c r="R39" s="5">
        <v>281.60000000000002</v>
      </c>
      <c r="S39" s="5">
        <f>AVERAGE(K39:K$203)</f>
        <v>300.44376068814677</v>
      </c>
      <c r="T39" s="5">
        <f t="shared" si="2"/>
        <v>301.01987199999712</v>
      </c>
      <c r="U39" s="5">
        <v>281.60000000000002</v>
      </c>
      <c r="V39" s="5">
        <f>AVERAGE(L39:L$203)</f>
        <v>298.01264981601383</v>
      </c>
      <c r="W39" s="7">
        <f t="shared" si="3"/>
        <v>298.04319999999984</v>
      </c>
      <c r="X39" s="5">
        <v>281.60000000000002</v>
      </c>
      <c r="Y39" s="5">
        <f>AVERAGE(M39:M$203)</f>
        <v>1.979987639912246</v>
      </c>
      <c r="Z39" s="5"/>
      <c r="AA39" s="5">
        <v>281.60000000000002</v>
      </c>
      <c r="AB39" s="8">
        <f>AVERAGE(N39:N$203)</f>
        <v>1.942571885569792</v>
      </c>
      <c r="AC39" s="5">
        <f t="shared" si="4"/>
        <v>1.938340000000002</v>
      </c>
      <c r="AD39" s="5">
        <v>281.60000000000002</v>
      </c>
      <c r="AE39" s="13">
        <f>AVERAGE(O39:O$203)</f>
        <v>571.8655622282771</v>
      </c>
      <c r="AF39" s="5"/>
      <c r="AG39" s="5">
        <v>281.60000000000002</v>
      </c>
      <c r="AH39" s="13">
        <f>AVERAGE(P39:P$203)</f>
        <v>589.37567095442807</v>
      </c>
      <c r="AI39" s="7">
        <f t="shared" si="5"/>
        <v>576.48000000000047</v>
      </c>
    </row>
    <row r="40" spans="1:35" x14ac:dyDescent="0.25">
      <c r="A40" s="5">
        <v>258.60000000000002</v>
      </c>
      <c r="B40" s="5">
        <v>295.46411113806352</v>
      </c>
      <c r="C40" s="5">
        <v>291.14442198267471</v>
      </c>
      <c r="D40" s="5">
        <v>258.60000000000002</v>
      </c>
      <c r="E40" s="5">
        <v>0.50159068390492745</v>
      </c>
      <c r="F40" s="5"/>
      <c r="G40" s="5">
        <f t="shared" si="6"/>
        <v>259.10159068390493</v>
      </c>
      <c r="J40" s="5">
        <v>281.7</v>
      </c>
      <c r="K40" s="5">
        <v>336.56723997832472</v>
      </c>
      <c r="L40" s="5">
        <v>309.02523341678153</v>
      </c>
      <c r="M40" s="5">
        <v>1.354868618866401</v>
      </c>
      <c r="N40" s="5">
        <v>1.2428912380402219</v>
      </c>
      <c r="O40" s="6">
        <f t="shared" si="0"/>
        <v>418.31647358044052</v>
      </c>
      <c r="P40" s="6">
        <f t="shared" si="1"/>
        <v>418.68859119426196</v>
      </c>
      <c r="Q40" s="6"/>
      <c r="R40" s="5">
        <v>281.7</v>
      </c>
      <c r="S40" s="5">
        <f>AVERAGE(K40:K$203)</f>
        <v>300.2251837285653</v>
      </c>
      <c r="T40" s="5">
        <f t="shared" si="2"/>
        <v>300.78151799999614</v>
      </c>
      <c r="U40" s="5">
        <v>281.7</v>
      </c>
      <c r="V40" s="5">
        <f>AVERAGE(L40:L$203)</f>
        <v>297.94523292781338</v>
      </c>
      <c r="W40" s="7">
        <f t="shared" si="3"/>
        <v>297.97372500000006</v>
      </c>
      <c r="X40" s="5">
        <v>281.7</v>
      </c>
      <c r="Y40" s="5">
        <f>AVERAGE(M40:M$203)</f>
        <v>1.9838580731623083</v>
      </c>
      <c r="Z40" s="5"/>
      <c r="AA40" s="5">
        <v>281.7</v>
      </c>
      <c r="AB40" s="8">
        <f>AVERAGE(N40:N$203)</f>
        <v>1.9468848597236301</v>
      </c>
      <c r="AC40" s="5">
        <f t="shared" si="4"/>
        <v>1.9425299999999996</v>
      </c>
      <c r="AD40" s="5">
        <v>281.7</v>
      </c>
      <c r="AE40" s="13">
        <f>AVERAGE(O40:O$203)</f>
        <v>572.81961615338128</v>
      </c>
      <c r="AF40" s="5"/>
      <c r="AG40" s="5">
        <v>281.7</v>
      </c>
      <c r="AH40" s="13">
        <f>AVERAGE(P40:P$203)</f>
        <v>590.43423630851839</v>
      </c>
      <c r="AI40" s="7">
        <f t="shared" si="5"/>
        <v>577.61000000000013</v>
      </c>
    </row>
    <row r="41" spans="1:35" x14ac:dyDescent="0.25">
      <c r="A41" s="5">
        <v>258.7</v>
      </c>
      <c r="B41" s="5">
        <v>295.60973292770717</v>
      </c>
      <c r="C41" s="5">
        <v>291.27806977237111</v>
      </c>
      <c r="D41" s="5">
        <v>258.7</v>
      </c>
      <c r="E41" s="5">
        <v>0.50304339015090704</v>
      </c>
      <c r="F41" s="5"/>
      <c r="G41" s="5">
        <f t="shared" si="6"/>
        <v>259.20304339015092</v>
      </c>
      <c r="J41" s="5">
        <v>281.8</v>
      </c>
      <c r="K41" s="5">
        <v>336.84749105834067</v>
      </c>
      <c r="L41" s="5">
        <v>308.97976091886176</v>
      </c>
      <c r="M41" s="5">
        <v>1.3646202480071907</v>
      </c>
      <c r="N41" s="5">
        <v>1.2506144411350506</v>
      </c>
      <c r="O41" s="6">
        <f t="shared" si="0"/>
        <v>421.26633677767069</v>
      </c>
      <c r="P41" s="6">
        <f t="shared" si="1"/>
        <v>421.64003797429962</v>
      </c>
      <c r="Q41" s="6"/>
      <c r="R41" s="5">
        <v>281.8</v>
      </c>
      <c r="S41" s="5">
        <f>AVERAGE(K41:K$203)</f>
        <v>300.00222632826006</v>
      </c>
      <c r="T41" s="5">
        <f t="shared" si="2"/>
        <v>300.53688799999509</v>
      </c>
      <c r="U41" s="5">
        <v>281.8</v>
      </c>
      <c r="V41" s="5">
        <f>AVERAGE(L41:L$203)</f>
        <v>297.8772574646909</v>
      </c>
      <c r="W41" s="7">
        <f t="shared" si="3"/>
        <v>297.90370000000053</v>
      </c>
      <c r="X41" s="5">
        <v>281.8</v>
      </c>
      <c r="Y41" s="5">
        <f>AVERAGE(M41:M$203)</f>
        <v>1.9877169041702589</v>
      </c>
      <c r="Z41" s="5"/>
      <c r="AA41" s="5">
        <v>281.8</v>
      </c>
      <c r="AB41" s="8">
        <f>AVERAGE(N41:N$203)</f>
        <v>1.9512038389977615</v>
      </c>
      <c r="AC41" s="5">
        <f t="shared" si="4"/>
        <v>1.9467200000000009</v>
      </c>
      <c r="AD41" s="5">
        <v>281.8</v>
      </c>
      <c r="AE41" s="13">
        <f>AVERAGE(O41:O$203)</f>
        <v>573.76748819370596</v>
      </c>
      <c r="AF41" s="5"/>
      <c r="AG41" s="5">
        <v>281.8</v>
      </c>
      <c r="AH41" s="13">
        <f>AVERAGE(P41:P$203)</f>
        <v>591.48789057302315</v>
      </c>
      <c r="AI41" s="7">
        <f t="shared" si="5"/>
        <v>578.74000000000024</v>
      </c>
    </row>
    <row r="42" spans="1:35" x14ac:dyDescent="0.25">
      <c r="A42" s="5">
        <v>258.8</v>
      </c>
      <c r="B42" s="5">
        <v>295.75566878134936</v>
      </c>
      <c r="C42" s="5">
        <v>291.4115244521837</v>
      </c>
      <c r="D42" s="5">
        <v>258.8</v>
      </c>
      <c r="E42" s="5">
        <v>0.50450003910298702</v>
      </c>
      <c r="F42" s="5"/>
      <c r="G42" s="5">
        <f t="shared" si="6"/>
        <v>259.304500039103</v>
      </c>
      <c r="J42" s="5">
        <v>281.89999999999998</v>
      </c>
      <c r="K42" s="5">
        <v>337.13122075043611</v>
      </c>
      <c r="L42" s="5">
        <v>308.93259718704803</v>
      </c>
      <c r="M42" s="5">
        <v>1.3744934321389262</v>
      </c>
      <c r="N42" s="5">
        <v>1.2584145810736547</v>
      </c>
      <c r="O42" s="6">
        <f t="shared" si="0"/>
        <v>424.25084392750983</v>
      </c>
      <c r="P42" s="6">
        <f t="shared" si="1"/>
        <v>424.62582580721801</v>
      </c>
      <c r="Q42" s="6"/>
      <c r="R42" s="5">
        <v>281.89999999999998</v>
      </c>
      <c r="S42" s="5">
        <f>AVERAGE(K42:K$203)</f>
        <v>299.77478642251879</v>
      </c>
      <c r="T42" s="5">
        <f t="shared" si="2"/>
        <v>300.2859819999976</v>
      </c>
      <c r="U42" s="5">
        <v>281.89999999999998</v>
      </c>
      <c r="V42" s="5">
        <f>AVERAGE(L42:L$203)</f>
        <v>297.80872349275154</v>
      </c>
      <c r="W42" s="7">
        <f t="shared" si="3"/>
        <v>297.83312499999943</v>
      </c>
      <c r="X42" s="5">
        <v>281.89999999999998</v>
      </c>
      <c r="Y42" s="5">
        <f>AVERAGE(M42:M$203)</f>
        <v>1.9915631798255871</v>
      </c>
      <c r="Z42" s="5"/>
      <c r="AA42" s="5">
        <v>281.89999999999998</v>
      </c>
      <c r="AB42" s="8">
        <f>AVERAGE(N42:N$203)</f>
        <v>1.9555284649104943</v>
      </c>
      <c r="AC42" s="5">
        <f t="shared" si="4"/>
        <v>1.9509099999999986</v>
      </c>
      <c r="AD42" s="5">
        <v>281.89999999999998</v>
      </c>
      <c r="AE42" s="13">
        <f>AVERAGE(O42:O$203)</f>
        <v>574.70885332590376</v>
      </c>
      <c r="AF42" s="5"/>
      <c r="AG42" s="5">
        <v>281.89999999999998</v>
      </c>
      <c r="AH42" s="13">
        <f>AVERAGE(P42:P$203)</f>
        <v>592.53633410758312</v>
      </c>
      <c r="AI42" s="7">
        <f t="shared" si="5"/>
        <v>579.86999999999989</v>
      </c>
    </row>
    <row r="43" spans="1:35" x14ac:dyDescent="0.25">
      <c r="A43" s="5">
        <v>258.89999999999998</v>
      </c>
      <c r="B43" s="5">
        <v>295.90189808187932</v>
      </c>
      <c r="C43" s="5">
        <v>291.54478695932221</v>
      </c>
      <c r="D43" s="5">
        <v>258.89999999999998</v>
      </c>
      <c r="E43" s="5">
        <v>0.5059607910594115</v>
      </c>
      <c r="F43" s="5"/>
      <c r="G43" s="5">
        <f t="shared" si="6"/>
        <v>259.40596079105939</v>
      </c>
      <c r="J43" s="5">
        <v>282</v>
      </c>
      <c r="K43" s="5">
        <v>337.41851216134262</v>
      </c>
      <c r="L43" s="5">
        <v>308.88373755546127</v>
      </c>
      <c r="M43" s="5">
        <v>1.3844901627209076</v>
      </c>
      <c r="N43" s="5">
        <v>1.2662925160696907</v>
      </c>
      <c r="O43" s="6">
        <f t="shared" si="0"/>
        <v>427.27053673327811</v>
      </c>
      <c r="P43" s="6">
        <f t="shared" si="1"/>
        <v>427.64649607000268</v>
      </c>
      <c r="Q43" s="6"/>
      <c r="R43" s="5">
        <v>282</v>
      </c>
      <c r="S43" s="5">
        <f>AVERAGE(K43:K$203)</f>
        <v>299.54275888010943</v>
      </c>
      <c r="T43" s="5">
        <f t="shared" si="2"/>
        <v>300.02879999999277</v>
      </c>
      <c r="U43" s="5">
        <v>282</v>
      </c>
      <c r="V43" s="5">
        <f>AVERAGE(L43:L$203)</f>
        <v>297.73963110955714</v>
      </c>
      <c r="W43" s="7">
        <f t="shared" si="3"/>
        <v>297.76199999999994</v>
      </c>
      <c r="X43" s="5">
        <v>282</v>
      </c>
      <c r="Y43" s="5">
        <f>AVERAGE(M43:M$203)</f>
        <v>1.9953959111776776</v>
      </c>
      <c r="Z43" s="5"/>
      <c r="AA43" s="5">
        <v>282</v>
      </c>
      <c r="AB43" s="8">
        <f>AVERAGE(N43:N$203)</f>
        <v>1.9598583648101018</v>
      </c>
      <c r="AC43" s="5">
        <f t="shared" si="4"/>
        <v>1.9550999999999998</v>
      </c>
      <c r="AD43" s="5">
        <v>282</v>
      </c>
      <c r="AE43" s="13">
        <f>AVERAGE(O43:O$203)</f>
        <v>575.64337512340933</v>
      </c>
      <c r="AF43" s="5"/>
      <c r="AG43" s="5">
        <v>282</v>
      </c>
      <c r="AH43" s="13">
        <f>AVERAGE(P43:P$203)</f>
        <v>593.5792565193866</v>
      </c>
      <c r="AI43" s="7">
        <f t="shared" si="5"/>
        <v>581.00000000000045</v>
      </c>
    </row>
    <row r="44" spans="1:35" x14ac:dyDescent="0.25">
      <c r="A44" s="5">
        <v>259</v>
      </c>
      <c r="B44" s="5">
        <v>296.04840095185421</v>
      </c>
      <c r="C44" s="5">
        <v>291.67785815623097</v>
      </c>
      <c r="D44" s="5">
        <v>259</v>
      </c>
      <c r="E44" s="5">
        <v>0.50742579925163811</v>
      </c>
      <c r="F44" s="5"/>
      <c r="G44" s="5">
        <f t="shared" si="6"/>
        <v>259.50742579925162</v>
      </c>
      <c r="J44" s="5">
        <v>282.10000000000002</v>
      </c>
      <c r="K44" s="5">
        <v>337.70944534806154</v>
      </c>
      <c r="L44" s="5">
        <v>308.83317749379074</v>
      </c>
      <c r="M44" s="5">
        <v>1.3946124638318489</v>
      </c>
      <c r="N44" s="5">
        <v>1.2742491150401598</v>
      </c>
      <c r="O44" s="6">
        <f t="shared" si="0"/>
        <v>430.32596187547063</v>
      </c>
      <c r="P44" s="6">
        <f t="shared" si="1"/>
        <v>430.70259857763421</v>
      </c>
      <c r="Q44" s="6"/>
      <c r="R44" s="5">
        <v>282.10000000000002</v>
      </c>
      <c r="S44" s="5">
        <f>AVERAGE(K44:K$203)</f>
        <v>299.30603542210167</v>
      </c>
      <c r="T44" s="5">
        <f t="shared" si="2"/>
        <v>299.76534199999878</v>
      </c>
      <c r="U44" s="5">
        <v>282.10000000000002</v>
      </c>
      <c r="V44" s="5">
        <f>AVERAGE(L44:L$203)</f>
        <v>297.66998044427027</v>
      </c>
      <c r="W44" s="7">
        <f t="shared" si="3"/>
        <v>297.6903249999998</v>
      </c>
      <c r="X44" s="5">
        <v>282.10000000000002</v>
      </c>
      <c r="Y44" s="5">
        <f>AVERAGE(M44:M$203)</f>
        <v>1.9992140721055325</v>
      </c>
      <c r="Z44" s="5"/>
      <c r="AA44" s="5">
        <v>282.10000000000002</v>
      </c>
      <c r="AB44" s="8">
        <f>AVERAGE(N44:N$203)</f>
        <v>1.9641931513647297</v>
      </c>
      <c r="AC44" s="5">
        <f t="shared" si="4"/>
        <v>1.9592900000000011</v>
      </c>
      <c r="AD44" s="5">
        <v>282.10000000000002</v>
      </c>
      <c r="AE44" s="13">
        <f>AVERAGE(O44:O$203)</f>
        <v>576.57070536334777</v>
      </c>
      <c r="AF44" s="5"/>
      <c r="AG44" s="5">
        <v>282.10000000000002</v>
      </c>
      <c r="AH44" s="13">
        <f>AVERAGE(P44:P$203)</f>
        <v>594.61633627219521</v>
      </c>
      <c r="AI44" s="7">
        <f t="shared" si="5"/>
        <v>582.13000000000056</v>
      </c>
    </row>
    <row r="45" spans="1:35" x14ac:dyDescent="0.25">
      <c r="A45" s="5">
        <v>259.10000000000002</v>
      </c>
      <c r="B45" s="5">
        <v>296.1951582893829</v>
      </c>
      <c r="C45" s="5">
        <v>291.81073882777883</v>
      </c>
      <c r="D45" s="5">
        <v>259.10000000000002</v>
      </c>
      <c r="E45" s="5">
        <v>0.50889521016348971</v>
      </c>
      <c r="F45" s="5"/>
      <c r="G45" s="5">
        <f t="shared" si="6"/>
        <v>259.6088952101635</v>
      </c>
      <c r="J45" s="5">
        <v>282.2</v>
      </c>
      <c r="K45" s="5">
        <v>338.0040965210348</v>
      </c>
      <c r="L45" s="5">
        <v>308.78091260865097</v>
      </c>
      <c r="M45" s="5">
        <v>1.4048623908705518</v>
      </c>
      <c r="N45" s="5">
        <v>1.2822852575205219</v>
      </c>
      <c r="O45" s="6">
        <f t="shared" si="0"/>
        <v>433.41766995046646</v>
      </c>
      <c r="P45" s="6">
        <f t="shared" si="1"/>
        <v>433.79469114258029</v>
      </c>
      <c r="Q45" s="6"/>
      <c r="R45" s="5">
        <v>282.2</v>
      </c>
      <c r="S45" s="5">
        <f>AVERAGE(K45:K$203)</f>
        <v>299.06450454206413</v>
      </c>
      <c r="T45" s="5">
        <f t="shared" si="2"/>
        <v>299.49560800000108</v>
      </c>
      <c r="U45" s="5">
        <v>282.2</v>
      </c>
      <c r="V45" s="5">
        <f>AVERAGE(L45:L$203)</f>
        <v>297.59977165779532</v>
      </c>
      <c r="W45" s="7">
        <f t="shared" si="3"/>
        <v>297.61809999999991</v>
      </c>
      <c r="X45" s="5">
        <v>282.2</v>
      </c>
      <c r="Y45" s="5">
        <f>AVERAGE(M45:M$203)</f>
        <v>2.003016597943732</v>
      </c>
      <c r="Z45" s="5"/>
      <c r="AA45" s="5">
        <v>282.2</v>
      </c>
      <c r="AB45" s="8">
        <f>AVERAGE(N45:N$203)</f>
        <v>1.9685324220334377</v>
      </c>
      <c r="AC45" s="5">
        <f t="shared" si="4"/>
        <v>1.9634800000000006</v>
      </c>
      <c r="AD45" s="5">
        <v>282.2</v>
      </c>
      <c r="AE45" s="13">
        <f>AVERAGE(O45:O$203)</f>
        <v>577.49048362427777</v>
      </c>
      <c r="AF45" s="5"/>
      <c r="AG45" s="5">
        <v>282.2</v>
      </c>
      <c r="AH45" s="13">
        <f>AVERAGE(P45:P$203)</f>
        <v>595.64724028285286</v>
      </c>
      <c r="AI45" s="7">
        <f t="shared" si="5"/>
        <v>583.26000000000022</v>
      </c>
    </row>
    <row r="46" spans="1:35" x14ac:dyDescent="0.25">
      <c r="A46" s="5">
        <v>259.2</v>
      </c>
      <c r="B46" s="5">
        <v>296.34215179946887</v>
      </c>
      <c r="C46" s="5">
        <v>291.94342967866191</v>
      </c>
      <c r="D46" s="5">
        <v>259.2</v>
      </c>
      <c r="E46" s="5">
        <v>0.5103691638600103</v>
      </c>
      <c r="F46" s="5"/>
      <c r="G46" s="5">
        <f t="shared" si="6"/>
        <v>259.71036916385998</v>
      </c>
      <c r="J46" s="5">
        <v>282.3</v>
      </c>
      <c r="K46" s="5">
        <v>338.30253714583762</v>
      </c>
      <c r="L46" s="5">
        <v>308.72693864493135</v>
      </c>
      <c r="M46" s="5">
        <v>1.4152420289472973</v>
      </c>
      <c r="N46" s="5">
        <v>1.2904018335548459</v>
      </c>
      <c r="O46" s="6">
        <f t="shared" si="0"/>
        <v>436.54621422924527</v>
      </c>
      <c r="P46" s="6">
        <f t="shared" si="1"/>
        <v>436.9233390385404</v>
      </c>
      <c r="Q46" s="6"/>
      <c r="R46" s="5">
        <v>282.3</v>
      </c>
      <c r="S46" s="5">
        <f>AVERAGE(K46:K$203)</f>
        <v>298.81805142827318</v>
      </c>
      <c r="T46" s="5">
        <f t="shared" si="2"/>
        <v>299.21959799999604</v>
      </c>
      <c r="U46" s="5">
        <v>282.3</v>
      </c>
      <c r="V46" s="5">
        <f>AVERAGE(L46:L$203)</f>
        <v>297.52900494291646</v>
      </c>
      <c r="W46" s="7">
        <f t="shared" si="3"/>
        <v>297.54532499999937</v>
      </c>
      <c r="X46" s="5">
        <v>282.3</v>
      </c>
      <c r="Y46" s="5">
        <f>AVERAGE(M46:M$203)</f>
        <v>2.0068023840644482</v>
      </c>
      <c r="Z46" s="5"/>
      <c r="AA46" s="5">
        <v>282.3</v>
      </c>
      <c r="AB46" s="8">
        <f>AVERAGE(N46:N$203)</f>
        <v>1.9728757585176966</v>
      </c>
      <c r="AC46" s="5">
        <f t="shared" si="4"/>
        <v>1.96767</v>
      </c>
      <c r="AD46" s="5">
        <v>282.3</v>
      </c>
      <c r="AE46" s="13">
        <f>AVERAGE(O46:O$203)</f>
        <v>578.40233687537773</v>
      </c>
      <c r="AF46" s="5"/>
      <c r="AG46" s="5">
        <v>282.3</v>
      </c>
      <c r="AH46" s="13">
        <f>AVERAGE(P46:P$203)</f>
        <v>596.67162350525962</v>
      </c>
      <c r="AI46" s="7">
        <f t="shared" si="5"/>
        <v>584.39000000000033</v>
      </c>
    </row>
    <row r="47" spans="1:35" x14ac:dyDescent="0.25">
      <c r="A47" s="5">
        <v>259.3</v>
      </c>
      <c r="B47" s="5">
        <v>296.48936402082307</v>
      </c>
      <c r="C47" s="5">
        <v>292.07593133101238</v>
      </c>
      <c r="D47" s="5">
        <v>259.3</v>
      </c>
      <c r="E47" s="5">
        <v>0.51184779432440519</v>
      </c>
      <c r="F47" s="5"/>
      <c r="G47" s="5">
        <f t="shared" si="6"/>
        <v>259.81184779432442</v>
      </c>
      <c r="J47" s="5">
        <v>282.39999999999998</v>
      </c>
      <c r="K47" s="5">
        <v>338.60483293209387</v>
      </c>
      <c r="L47" s="5">
        <v>308.67125148713649</v>
      </c>
      <c r="M47" s="5">
        <v>1.4257534909267648</v>
      </c>
      <c r="N47" s="5">
        <v>1.298599743560104</v>
      </c>
      <c r="O47" s="6">
        <f t="shared" si="0"/>
        <v>439.71214921382898</v>
      </c>
      <c r="P47" s="6">
        <f t="shared" si="1"/>
        <v>440.08911435651822</v>
      </c>
      <c r="Q47" s="6"/>
      <c r="R47" s="5">
        <v>282.39999999999998</v>
      </c>
      <c r="S47" s="5">
        <f>AVERAGE(K47:K$203)</f>
        <v>298.56655788867084</v>
      </c>
      <c r="T47" s="5">
        <f t="shared" si="2"/>
        <v>298.93731200000184</v>
      </c>
      <c r="U47" s="5">
        <v>282.39999999999998</v>
      </c>
      <c r="V47" s="5">
        <f>AVERAGE(L47:L$203)</f>
        <v>297.45768052443231</v>
      </c>
      <c r="W47" s="7">
        <f t="shared" si="3"/>
        <v>297.47199999999998</v>
      </c>
      <c r="X47" s="5">
        <v>282.39999999999998</v>
      </c>
      <c r="Y47" s="5">
        <f>AVERAGE(M47:M$203)</f>
        <v>2.0105702844155129</v>
      </c>
      <c r="Z47" s="5"/>
      <c r="AA47" s="5">
        <v>282.39999999999998</v>
      </c>
      <c r="AB47" s="8">
        <f>AVERAGE(N47:N$203)</f>
        <v>1.9772227261926194</v>
      </c>
      <c r="AC47" s="5">
        <f t="shared" si="4"/>
        <v>1.9718599999999995</v>
      </c>
      <c r="AD47" s="5">
        <v>282.39999999999998</v>
      </c>
      <c r="AE47" s="13">
        <f>AVERAGE(O47:O$203)</f>
        <v>579.30587905783716</v>
      </c>
      <c r="AF47" s="5"/>
      <c r="AG47" s="5">
        <v>282.39999999999998</v>
      </c>
      <c r="AH47" s="13">
        <f>AVERAGE(P47:P$203)</f>
        <v>597.68912850186291</v>
      </c>
      <c r="AI47" s="7">
        <f t="shared" si="5"/>
        <v>585.52</v>
      </c>
    </row>
    <row r="48" spans="1:35" x14ac:dyDescent="0.25">
      <c r="A48" s="5">
        <v>259.39999999999998</v>
      </c>
      <c r="B48" s="5">
        <v>296.63677834819168</v>
      </c>
      <c r="C48" s="5">
        <v>292.20824432220519</v>
      </c>
      <c r="D48" s="5">
        <v>259.39999999999998</v>
      </c>
      <c r="E48" s="5">
        <v>0.51333122980147572</v>
      </c>
      <c r="F48" s="5"/>
      <c r="G48" s="5">
        <f t="shared" si="6"/>
        <v>259.91333122980143</v>
      </c>
      <c r="J48" s="5">
        <v>282.5</v>
      </c>
      <c r="K48" s="5">
        <v>338.91104269714225</v>
      </c>
      <c r="L48" s="5">
        <v>308.61384716071859</v>
      </c>
      <c r="M48" s="5">
        <v>1.4363989150788126</v>
      </c>
      <c r="N48" s="5">
        <v>1.3068798981643956</v>
      </c>
      <c r="O48" s="6">
        <f t="shared" si="0"/>
        <v>442.91602896683042</v>
      </c>
      <c r="P48" s="6">
        <f t="shared" si="1"/>
        <v>443.29259523995466</v>
      </c>
      <c r="Q48" s="6"/>
      <c r="R48" s="5">
        <v>282.5</v>
      </c>
      <c r="S48" s="5">
        <f>AVERAGE(K48:K$203)</f>
        <v>298.30990227941817</v>
      </c>
      <c r="T48" s="5">
        <f t="shared" si="2"/>
        <v>298.64874999999665</v>
      </c>
      <c r="U48" s="5">
        <v>282.5</v>
      </c>
      <c r="V48" s="5">
        <f>AVERAGE(L48:L$203)</f>
        <v>297.38579865928676</v>
      </c>
      <c r="W48" s="7">
        <f t="shared" si="3"/>
        <v>297.39812499999994</v>
      </c>
      <c r="X48" s="5">
        <v>282.5</v>
      </c>
      <c r="Y48" s="5">
        <f>AVERAGE(M48:M$203)</f>
        <v>2.0143191100147999</v>
      </c>
      <c r="Z48" s="5"/>
      <c r="AA48" s="5">
        <v>282.5</v>
      </c>
      <c r="AB48" s="8">
        <f>AVERAGE(N48:N$203)</f>
        <v>1.9815728735171869</v>
      </c>
      <c r="AC48" s="5">
        <f t="shared" si="4"/>
        <v>1.9760500000000008</v>
      </c>
      <c r="AD48" s="5">
        <v>282.5</v>
      </c>
      <c r="AE48" s="13">
        <f>AVERAGE(O48:O$203)</f>
        <v>580.20071065940135</v>
      </c>
      <c r="AF48" s="5"/>
      <c r="AG48" s="5">
        <v>282.5</v>
      </c>
      <c r="AH48" s="13">
        <f>AVERAGE(P48:P$203)</f>
        <v>598.69938500279466</v>
      </c>
      <c r="AI48" s="7">
        <f t="shared" si="5"/>
        <v>586.65000000000009</v>
      </c>
    </row>
    <row r="49" spans="1:35" x14ac:dyDescent="0.25">
      <c r="A49" s="5">
        <v>259.5</v>
      </c>
      <c r="B49" s="5">
        <v>296.78437905027403</v>
      </c>
      <c r="C49" s="5">
        <v>292.34036910285585</v>
      </c>
      <c r="D49" s="5">
        <v>259.5</v>
      </c>
      <c r="E49" s="5">
        <v>0.51481959314597581</v>
      </c>
      <c r="F49" s="5"/>
      <c r="G49" s="5">
        <f t="shared" si="6"/>
        <v>260.014819593146</v>
      </c>
      <c r="J49" s="5">
        <v>282.60000000000002</v>
      </c>
      <c r="K49" s="5">
        <v>339.22121709070268</v>
      </c>
      <c r="L49" s="5">
        <v>308.55472183340027</v>
      </c>
      <c r="M49" s="5">
        <v>1.4471804622887985</v>
      </c>
      <c r="N49" s="5">
        <v>1.3152432180175135</v>
      </c>
      <c r="O49" s="6">
        <f t="shared" si="0"/>
        <v>446.15840518619336</v>
      </c>
      <c r="P49" s="6">
        <f t="shared" si="1"/>
        <v>446.53436498425179</v>
      </c>
      <c r="Q49" s="6"/>
      <c r="R49" s="5">
        <v>282.60000000000002</v>
      </c>
      <c r="S49" s="5">
        <f>AVERAGE(K49:K$203)</f>
        <v>298.04795943801349</v>
      </c>
      <c r="T49" s="5">
        <f t="shared" si="2"/>
        <v>298.35391199999503</v>
      </c>
      <c r="U49" s="5">
        <v>282.60000000000002</v>
      </c>
      <c r="V49" s="5">
        <f>AVERAGE(L49:L$203)</f>
        <v>297.31335963669693</v>
      </c>
      <c r="W49" s="7">
        <f t="shared" si="3"/>
        <v>297.32370000000014</v>
      </c>
      <c r="X49" s="5">
        <v>282.60000000000002</v>
      </c>
      <c r="Y49" s="5">
        <f>AVERAGE(M49:M$203)</f>
        <v>2.0180476274014834</v>
      </c>
      <c r="Z49" s="5"/>
      <c r="AA49" s="5">
        <v>282.60000000000002</v>
      </c>
      <c r="AB49" s="8">
        <f>AVERAGE(N49:N$203)</f>
        <v>1.9859257314226886</v>
      </c>
      <c r="AC49" s="5">
        <f t="shared" si="4"/>
        <v>1.980240000000002</v>
      </c>
      <c r="AD49" s="5">
        <v>282.60000000000002</v>
      </c>
      <c r="AE49" s="13">
        <f>AVERAGE(O49:O$203)</f>
        <v>581.08641828322448</v>
      </c>
      <c r="AF49" s="5"/>
      <c r="AG49" s="5">
        <v>282.60000000000002</v>
      </c>
      <c r="AH49" s="13">
        <f>AVERAGE(P49:P$203)</f>
        <v>599.70200945287752</v>
      </c>
      <c r="AI49" s="7">
        <f t="shared" si="5"/>
        <v>587.78000000000065</v>
      </c>
    </row>
    <row r="50" spans="1:35" x14ac:dyDescent="0.25">
      <c r="A50" s="5">
        <v>259.60000000000002</v>
      </c>
      <c r="B50" s="5">
        <v>296.93215128333662</v>
      </c>
      <c r="C50" s="5">
        <v>292.4723060350014</v>
      </c>
      <c r="D50" s="5">
        <v>259.60000000000002</v>
      </c>
      <c r="E50" s="5">
        <v>0.51631300217439213</v>
      </c>
      <c r="F50" s="5"/>
      <c r="G50" s="5">
        <f t="shared" si="6"/>
        <v>260.11631300217442</v>
      </c>
      <c r="J50" s="5">
        <v>282.7</v>
      </c>
      <c r="K50" s="5">
        <v>339.53539716540422</v>
      </c>
      <c r="L50" s="5">
        <v>308.49387181648757</v>
      </c>
      <c r="M50" s="5">
        <v>1.4581003127736687</v>
      </c>
      <c r="N50" s="5">
        <v>1.3236906335746015</v>
      </c>
      <c r="O50" s="6">
        <f t="shared" si="0"/>
        <v>449.43982499487788</v>
      </c>
      <c r="P50" s="6">
        <f t="shared" si="1"/>
        <v>449.81501098438059</v>
      </c>
      <c r="Q50" s="6"/>
      <c r="R50" s="5">
        <v>282.7</v>
      </c>
      <c r="S50" s="5">
        <f>AVERAGE(K50:K$203)</f>
        <v>297.78060062208698</v>
      </c>
      <c r="T50" s="5">
        <f t="shared" si="2"/>
        <v>298.05279799999698</v>
      </c>
      <c r="U50" s="5">
        <v>282.7</v>
      </c>
      <c r="V50" s="5">
        <f>AVERAGE(L50:L$203)</f>
        <v>297.24036377827679</v>
      </c>
      <c r="W50" s="7">
        <f t="shared" si="3"/>
        <v>297.24872499999924</v>
      </c>
      <c r="X50" s="5">
        <v>282.7</v>
      </c>
      <c r="Y50" s="5">
        <f>AVERAGE(M50:M$203)</f>
        <v>2.0217545570450723</v>
      </c>
      <c r="Z50" s="5"/>
      <c r="AA50" s="5">
        <v>282.7</v>
      </c>
      <c r="AB50" s="8">
        <f>AVERAGE(N50:N$203)</f>
        <v>1.9902808126785665</v>
      </c>
      <c r="AC50" s="5">
        <f t="shared" si="4"/>
        <v>1.9844299999999997</v>
      </c>
      <c r="AD50" s="5">
        <v>282.7</v>
      </c>
      <c r="AE50" s="13">
        <f>AVERAGE(O50:O$203)</f>
        <v>581.96257421242592</v>
      </c>
      <c r="AF50" s="5"/>
      <c r="AG50" s="5">
        <v>282.7</v>
      </c>
      <c r="AH50" s="13">
        <f>AVERAGE(P50:P$203)</f>
        <v>600.69660454682969</v>
      </c>
      <c r="AI50" s="7">
        <f t="shared" si="5"/>
        <v>588.91000000000031</v>
      </c>
    </row>
    <row r="51" spans="1:35" x14ac:dyDescent="0.25">
      <c r="A51" s="5">
        <v>259.7</v>
      </c>
      <c r="B51" s="5">
        <v>297.08008110065305</v>
      </c>
      <c r="C51" s="5">
        <v>292.60405539045729</v>
      </c>
      <c r="D51" s="5">
        <v>259.7</v>
      </c>
      <c r="E51" s="5">
        <v>0.51781157001870526</v>
      </c>
      <c r="F51" s="5"/>
      <c r="G51" s="5">
        <f t="shared" si="6"/>
        <v>260.21781157001868</v>
      </c>
      <c r="J51" s="5">
        <v>282.8</v>
      </c>
      <c r="K51" s="5">
        <v>339.85361277652572</v>
      </c>
      <c r="L51" s="5">
        <v>308.43129356617322</v>
      </c>
      <c r="M51" s="5">
        <v>1.4691606622442699</v>
      </c>
      <c r="N51" s="5">
        <v>1.3322230848523089</v>
      </c>
      <c r="O51" s="6">
        <f t="shared" si="0"/>
        <v>452.76082841134513</v>
      </c>
      <c r="P51" s="6">
        <f t="shared" si="1"/>
        <v>453.13512351253587</v>
      </c>
      <c r="Q51" s="6"/>
      <c r="R51" s="5">
        <v>282.8</v>
      </c>
      <c r="S51" s="5">
        <f>AVERAGE(K51:K$203)</f>
        <v>297.50769345513714</v>
      </c>
      <c r="T51" s="5">
        <f t="shared" si="2"/>
        <v>297.74540799999886</v>
      </c>
      <c r="U51" s="5">
        <v>282.8</v>
      </c>
      <c r="V51" s="5">
        <f>AVERAGE(L51:L$203)</f>
        <v>297.16681143815777</v>
      </c>
      <c r="W51" s="7">
        <f t="shared" si="3"/>
        <v>297.1731999999995</v>
      </c>
      <c r="X51" s="5">
        <v>282.8</v>
      </c>
      <c r="Y51" s="5">
        <f>AVERAGE(M51:M$203)</f>
        <v>2.0254385717135128</v>
      </c>
      <c r="Z51" s="5"/>
      <c r="AA51" s="5">
        <v>282.8</v>
      </c>
      <c r="AB51" s="8">
        <f>AVERAGE(N51:N$203)</f>
        <v>1.9946376112348017</v>
      </c>
      <c r="AC51" s="5">
        <f t="shared" si="4"/>
        <v>1.9886200000000009</v>
      </c>
      <c r="AD51" s="5">
        <v>282.8</v>
      </c>
      <c r="AE51" s="13">
        <f>AVERAGE(O51:O$203)</f>
        <v>582.82873597201763</v>
      </c>
      <c r="AF51" s="5"/>
      <c r="AG51" s="5">
        <v>282.8</v>
      </c>
      <c r="AH51" s="13">
        <f>AVERAGE(P51:P$203)</f>
        <v>601.68275875312008</v>
      </c>
      <c r="AI51" s="7">
        <f t="shared" si="5"/>
        <v>590.04000000000042</v>
      </c>
    </row>
    <row r="52" spans="1:35" x14ac:dyDescent="0.25">
      <c r="A52" s="5">
        <v>259.8</v>
      </c>
      <c r="B52" s="5">
        <v>297.22815545792486</v>
      </c>
      <c r="C52" s="5">
        <v>292.7356173493427</v>
      </c>
      <c r="D52" s="5">
        <v>259.8</v>
      </c>
      <c r="E52" s="5">
        <v>0.51931540548069222</v>
      </c>
      <c r="F52" s="5"/>
      <c r="G52" s="5">
        <f t="shared" si="6"/>
        <v>260.31931540548072</v>
      </c>
      <c r="J52" s="5">
        <v>282.89999999999998</v>
      </c>
      <c r="K52" s="5">
        <v>340.17588079267955</v>
      </c>
      <c r="L52" s="5">
        <v>308.3669836848286</v>
      </c>
      <c r="M52" s="5">
        <v>1.4803637174479254</v>
      </c>
      <c r="N52" s="5">
        <v>1.3408415211576101</v>
      </c>
      <c r="O52" s="6">
        <f t="shared" si="0"/>
        <v>456.12194546318631</v>
      </c>
      <c r="P52" s="6">
        <f t="shared" si="1"/>
        <v>456.4952943058766</v>
      </c>
      <c r="Q52" s="6"/>
      <c r="R52" s="5">
        <v>282.89999999999998</v>
      </c>
      <c r="S52" s="5">
        <f>AVERAGE(K52:K$203)</f>
        <v>297.22910188065435</v>
      </c>
      <c r="T52" s="5">
        <f t="shared" si="2"/>
        <v>297.43174199999339</v>
      </c>
      <c r="U52" s="5">
        <v>282.89999999999998</v>
      </c>
      <c r="V52" s="5">
        <f>AVERAGE(L52:L$203)</f>
        <v>297.09270300310499</v>
      </c>
      <c r="W52" s="7">
        <f t="shared" si="3"/>
        <v>297.09712500000001</v>
      </c>
      <c r="X52" s="5">
        <v>282.89999999999998</v>
      </c>
      <c r="Y52" s="5">
        <f>AVERAGE(M52:M$203)</f>
        <v>2.0290982948021266</v>
      </c>
      <c r="Z52" s="5"/>
      <c r="AA52" s="5">
        <v>282.89999999999998</v>
      </c>
      <c r="AB52" s="8">
        <f>AVERAGE(N52:N$203)</f>
        <v>1.9989956015399495</v>
      </c>
      <c r="AC52" s="5">
        <f t="shared" si="4"/>
        <v>1.9928099999999986</v>
      </c>
      <c r="AD52" s="5">
        <v>282.89999999999998</v>
      </c>
      <c r="AE52" s="13">
        <f>AVERAGE(O52:O$203)</f>
        <v>583.68444589017997</v>
      </c>
      <c r="AF52" s="5"/>
      <c r="AG52" s="5">
        <v>282.89999999999998</v>
      </c>
      <c r="AH52" s="13">
        <f>AVERAGE(P52:P$203)</f>
        <v>602.66004582707126</v>
      </c>
      <c r="AI52" s="7">
        <f t="shared" si="5"/>
        <v>591.17000000000007</v>
      </c>
    </row>
    <row r="53" spans="1:35" x14ac:dyDescent="0.25">
      <c r="A53" s="5">
        <v>259.89999999999998</v>
      </c>
      <c r="B53" s="5">
        <v>297.37636221485775</v>
      </c>
      <c r="C53" s="5">
        <v>292.86699199876745</v>
      </c>
      <c r="D53" s="5">
        <v>259.89999999999998</v>
      </c>
      <c r="E53" s="5">
        <v>0.52082461338550579</v>
      </c>
      <c r="F53" s="5"/>
      <c r="G53" s="5">
        <f t="shared" si="6"/>
        <v>260.42082461338549</v>
      </c>
      <c r="J53" s="5">
        <v>283</v>
      </c>
      <c r="K53" s="5">
        <v>340.50220309741519</v>
      </c>
      <c r="L53" s="5">
        <v>308.30093892228467</v>
      </c>
      <c r="M53" s="5">
        <v>1.4917116910183181</v>
      </c>
      <c r="N53" s="5">
        <v>1.3495469007911554</v>
      </c>
      <c r="O53" s="6">
        <f t="shared" si="0"/>
        <v>459.52369290267723</v>
      </c>
      <c r="P53" s="6">
        <f t="shared" si="1"/>
        <v>459.89611494229649</v>
      </c>
      <c r="Q53" s="6"/>
      <c r="R53" s="9">
        <v>283</v>
      </c>
      <c r="S53" s="9">
        <f>AVERAGE(K53:K$203)</f>
        <v>296.94468612627003</v>
      </c>
      <c r="T53" s="5">
        <f t="shared" si="2"/>
        <v>297.11179999999877</v>
      </c>
      <c r="U53" s="9">
        <v>283</v>
      </c>
      <c r="V53" s="9">
        <f>AVERAGE(L53:L$203)</f>
        <v>297.01803889262999</v>
      </c>
      <c r="W53" s="7">
        <f t="shared" si="3"/>
        <v>297.02049999999986</v>
      </c>
      <c r="X53" s="9">
        <v>283</v>
      </c>
      <c r="Y53" s="9">
        <f>AVERAGE(M53:M$203)</f>
        <v>2.032732298625664</v>
      </c>
      <c r="Z53" s="5"/>
      <c r="AA53" s="9">
        <v>283</v>
      </c>
      <c r="AB53" s="12">
        <f>AVERAGE(N53:N$203)</f>
        <v>2.0033542378338725</v>
      </c>
      <c r="AC53" s="5">
        <f t="shared" si="4"/>
        <v>1.9969999999999999</v>
      </c>
      <c r="AD53" s="9">
        <v>283</v>
      </c>
      <c r="AE53" s="10">
        <f>AVERAGE(O53:O$203)</f>
        <v>584.5292306612198</v>
      </c>
      <c r="AF53" s="5"/>
      <c r="AG53" s="9">
        <v>283</v>
      </c>
      <c r="AH53" s="10">
        <f>AVERAGE(P53:P$203)</f>
        <v>603.62802431396665</v>
      </c>
      <c r="AI53" s="7">
        <f t="shared" si="5"/>
        <v>592.30000000000018</v>
      </c>
    </row>
    <row r="54" spans="1:35" x14ac:dyDescent="0.25">
      <c r="A54" s="5">
        <v>260</v>
      </c>
      <c r="B54" s="5">
        <v>297.52469013308513</v>
      </c>
      <c r="C54" s="5">
        <v>292.99817933167179</v>
      </c>
      <c r="D54" s="5">
        <v>260</v>
      </c>
      <c r="E54" s="5">
        <v>0.52233929493325559</v>
      </c>
      <c r="F54" s="5"/>
      <c r="G54" s="5">
        <f t="shared" si="6"/>
        <v>260.52233929493326</v>
      </c>
      <c r="J54" s="5">
        <v>283.10000000000002</v>
      </c>
      <c r="K54" s="5">
        <v>340.83256435985783</v>
      </c>
      <c r="L54" s="5">
        <v>308.2331561771008</v>
      </c>
      <c r="M54" s="5">
        <v>1.5032067955519717</v>
      </c>
      <c r="N54" s="5">
        <v>1.3583401907251338</v>
      </c>
      <c r="O54" s="6">
        <f t="shared" si="0"/>
        <v>462.96657047790569</v>
      </c>
      <c r="P54" s="6">
        <f t="shared" si="1"/>
        <v>463.33817497985012</v>
      </c>
      <c r="Q54" s="6"/>
      <c r="R54" s="5">
        <v>283.10000000000002</v>
      </c>
      <c r="S54" s="5">
        <f>AVERAGE(K54:K$203)</f>
        <v>296.65430267979576</v>
      </c>
      <c r="T54" s="5">
        <f t="shared" si="2"/>
        <v>296.78558199999679</v>
      </c>
      <c r="U54" s="5">
        <v>283.10000000000002</v>
      </c>
      <c r="V54" s="5">
        <f>AVERAGE(L54:L$203)</f>
        <v>296.94281955909901</v>
      </c>
      <c r="W54" s="7">
        <f t="shared" si="3"/>
        <v>296.94332500000041</v>
      </c>
      <c r="X54" s="5">
        <v>283.10000000000002</v>
      </c>
      <c r="Y54" s="5">
        <f>AVERAGE(M54:M$203)</f>
        <v>2.0363391026763797</v>
      </c>
      <c r="Z54" s="5"/>
      <c r="AA54" s="5">
        <v>283.10000000000002</v>
      </c>
      <c r="AB54" s="8">
        <f>AVERAGE(N54:N$203)</f>
        <v>2.0077129534141576</v>
      </c>
      <c r="AC54" s="5">
        <f t="shared" si="4"/>
        <v>2.0011900000000011</v>
      </c>
      <c r="AD54" s="5">
        <v>283.10000000000002</v>
      </c>
      <c r="AE54" s="13">
        <f>AVERAGE(O54:O$203)</f>
        <v>585.36260091294332</v>
      </c>
      <c r="AF54" s="5"/>
      <c r="AG54" s="5">
        <v>283.10000000000002</v>
      </c>
      <c r="AH54" s="13">
        <f>AVERAGE(P54:P$203)</f>
        <v>604.58623704311105</v>
      </c>
      <c r="AI54" s="7">
        <f t="shared" si="5"/>
        <v>593.43000000000075</v>
      </c>
    </row>
    <row r="55" spans="1:35" x14ac:dyDescent="0.25">
      <c r="A55" s="5">
        <v>260.10000000000002</v>
      </c>
      <c r="B55" s="5">
        <v>297.67312887064543</v>
      </c>
      <c r="C55" s="5">
        <v>293.12917924581353</v>
      </c>
      <c r="D55" s="5">
        <v>260.10000000000002</v>
      </c>
      <c r="E55" s="5">
        <v>0.52385954804743295</v>
      </c>
      <c r="F55" s="5"/>
      <c r="G55" s="5">
        <f t="shared" si="6"/>
        <v>260.62385954804745</v>
      </c>
      <c r="J55" s="5">
        <v>283.2</v>
      </c>
      <c r="K55" s="5">
        <v>341.16692955050809</v>
      </c>
      <c r="L55" s="5">
        <v>308.1636324978208</v>
      </c>
      <c r="M55" s="5">
        <v>1.5148512368223266</v>
      </c>
      <c r="N55" s="5">
        <v>1.3672223662591829</v>
      </c>
      <c r="O55" s="6">
        <f t="shared" si="0"/>
        <v>466.45105670942564</v>
      </c>
      <c r="P55" s="6">
        <f t="shared" si="1"/>
        <v>466.82205983298473</v>
      </c>
      <c r="Q55" s="6"/>
      <c r="R55" s="5">
        <v>283.2</v>
      </c>
      <c r="S55" s="5">
        <f>AVERAGE(K55:K$203)</f>
        <v>296.3578042792584</v>
      </c>
      <c r="T55" s="5">
        <f t="shared" si="2"/>
        <v>296.45308799999839</v>
      </c>
      <c r="U55" s="5">
        <v>283.2</v>
      </c>
      <c r="V55" s="5">
        <f>AVERAGE(L55:L$203)</f>
        <v>296.86704548783717</v>
      </c>
      <c r="W55" s="7">
        <f t="shared" si="3"/>
        <v>296.86559999999986</v>
      </c>
      <c r="X55" s="5">
        <v>283.2</v>
      </c>
      <c r="Y55" s="5">
        <f>AVERAGE(M55:M$203)</f>
        <v>2.0399171718517111</v>
      </c>
      <c r="Z55" s="5"/>
      <c r="AA55" s="5">
        <v>283.2</v>
      </c>
      <c r="AB55" s="8">
        <f>AVERAGE(N55:N$203)</f>
        <v>2.0120711598751573</v>
      </c>
      <c r="AC55" s="5">
        <f t="shared" si="4"/>
        <v>2.0053800000000006</v>
      </c>
      <c r="AD55" s="5">
        <v>283.2</v>
      </c>
      <c r="AE55" s="13">
        <f>AVERAGE(O55:O$203)</f>
        <v>586.18405078163482</v>
      </c>
      <c r="AF55" s="5"/>
      <c r="AG55" s="5">
        <v>283.2</v>
      </c>
      <c r="AH55" s="13">
        <f>AVERAGE(P55:P$203)</f>
        <v>605.53421061400547</v>
      </c>
      <c r="AI55" s="7">
        <f t="shared" si="5"/>
        <v>594.55999999999995</v>
      </c>
    </row>
    <row r="56" spans="1:35" x14ac:dyDescent="0.25">
      <c r="A56" s="5">
        <v>260.2</v>
      </c>
      <c r="B56" s="5">
        <v>297.82166897323168</v>
      </c>
      <c r="C56" s="5">
        <v>293.25999154289411</v>
      </c>
      <c r="D56" s="5">
        <v>260.2</v>
      </c>
      <c r="E56" s="5">
        <v>0.52538546771907435</v>
      </c>
      <c r="F56" s="5"/>
      <c r="G56" s="5">
        <f t="shared" si="6"/>
        <v>260.72538546771904</v>
      </c>
      <c r="J56" s="5">
        <v>283.3</v>
      </c>
      <c r="K56" s="5">
        <v>341.50524117624366</v>
      </c>
      <c r="L56" s="5">
        <v>308.09236508421537</v>
      </c>
      <c r="M56" s="5">
        <v>1.5266472060333396</v>
      </c>
      <c r="N56" s="5">
        <v>1.376194410656244</v>
      </c>
      <c r="O56" s="6">
        <f t="shared" si="0"/>
        <v>469.97760411655912</v>
      </c>
      <c r="P56" s="6">
        <f t="shared" si="1"/>
        <v>470.34834835602101</v>
      </c>
      <c r="Q56" s="6"/>
      <c r="R56" s="5">
        <v>283.3</v>
      </c>
      <c r="S56" s="5">
        <f>AVERAGE(K56:K$203)</f>
        <v>296.05503991931755</v>
      </c>
      <c r="T56" s="5">
        <f t="shared" si="2"/>
        <v>296.11431799999627</v>
      </c>
      <c r="U56" s="5">
        <v>283.3</v>
      </c>
      <c r="V56" s="5">
        <f>AVERAGE(L56:L$203)</f>
        <v>296.79071719722924</v>
      </c>
      <c r="W56" s="7">
        <f t="shared" si="3"/>
        <v>296.78732500000001</v>
      </c>
      <c r="X56" s="5">
        <v>283.3</v>
      </c>
      <c r="Y56" s="5">
        <f>AVERAGE(M56:M$203)</f>
        <v>2.0434649146559636</v>
      </c>
      <c r="Z56" s="5"/>
      <c r="AA56" s="5">
        <v>283.3</v>
      </c>
      <c r="AB56" s="8">
        <f>AVERAGE(N56:N$203)</f>
        <v>2.0164282463185086</v>
      </c>
      <c r="AC56" s="5">
        <f t="shared" si="4"/>
        <v>2.0095700000000001</v>
      </c>
      <c r="AD56" s="5">
        <v>283.3</v>
      </c>
      <c r="AE56" s="13">
        <f>AVERAGE(O56:O$203)</f>
        <v>586.993057498339</v>
      </c>
      <c r="AF56" s="5"/>
      <c r="AG56" s="5">
        <v>283.3</v>
      </c>
      <c r="AH56" s="13">
        <f>AVERAGE(P56:P$203)</f>
        <v>606.4714548760395</v>
      </c>
      <c r="AI56" s="7">
        <f t="shared" si="5"/>
        <v>595.69000000000051</v>
      </c>
    </row>
    <row r="57" spans="1:35" x14ac:dyDescent="0.25">
      <c r="A57" s="5">
        <v>260.3</v>
      </c>
      <c r="B57" s="5">
        <v>297.97030186243938</v>
      </c>
      <c r="C57" s="5">
        <v>293.39061592781667</v>
      </c>
      <c r="D57" s="5">
        <v>260.3</v>
      </c>
      <c r="E57" s="5">
        <v>0.52691714634569331</v>
      </c>
      <c r="F57" s="5"/>
      <c r="G57" s="5">
        <f t="shared" si="6"/>
        <v>260.82691714634569</v>
      </c>
      <c r="J57" s="5">
        <v>283.39999999999998</v>
      </c>
      <c r="K57" s="5">
        <v>341.847416206378</v>
      </c>
      <c r="L57" s="5">
        <v>308.0193512885109</v>
      </c>
      <c r="M57" s="5">
        <v>1.5385968710045135</v>
      </c>
      <c r="N57" s="5">
        <v>1.3852573147623741</v>
      </c>
      <c r="O57" s="6">
        <f t="shared" si="0"/>
        <v>473.54663383250289</v>
      </c>
      <c r="P57" s="6">
        <f t="shared" si="1"/>
        <v>473.91761010134292</v>
      </c>
      <c r="Q57" s="6"/>
      <c r="R57" s="5">
        <v>283.39999999999998</v>
      </c>
      <c r="S57" s="5">
        <f>AVERAGE(K57:K$203)</f>
        <v>295.74585487675341</v>
      </c>
      <c r="T57" s="5">
        <f t="shared" si="2"/>
        <v>295.76927199999773</v>
      </c>
      <c r="U57" s="5">
        <v>283.39999999999998</v>
      </c>
      <c r="V57" s="5">
        <f>AVERAGE(L57:L$203)</f>
        <v>296.71383523881434</v>
      </c>
      <c r="W57" s="7">
        <f t="shared" si="3"/>
        <v>296.70849999999996</v>
      </c>
      <c r="X57" s="5">
        <v>283.39999999999998</v>
      </c>
      <c r="Y57" s="5">
        <f>AVERAGE(M57:M$203)</f>
        <v>2.0469806813812883</v>
      </c>
      <c r="Z57" s="5"/>
      <c r="AA57" s="5">
        <v>283.39999999999998</v>
      </c>
      <c r="AB57" s="8">
        <f>AVERAGE(N57:N$203)</f>
        <v>2.0207835785338979</v>
      </c>
      <c r="AC57" s="5">
        <f t="shared" si="4"/>
        <v>2.0137599999999996</v>
      </c>
      <c r="AD57" s="5">
        <v>283.39999999999998</v>
      </c>
      <c r="AE57" s="13">
        <f>AVERAGE(O57:O$203)</f>
        <v>587.78908099073203</v>
      </c>
      <c r="AF57" s="5"/>
      <c r="AG57" s="5">
        <v>283.39999999999998</v>
      </c>
      <c r="AH57" s="13">
        <f>AVERAGE(P57:P$203)</f>
        <v>607.3974624033865</v>
      </c>
      <c r="AI57" s="7">
        <f t="shared" si="5"/>
        <v>596.82000000000016</v>
      </c>
    </row>
    <row r="58" spans="1:35" x14ac:dyDescent="0.25">
      <c r="A58" s="5">
        <v>260.39999999999998</v>
      </c>
      <c r="B58" s="5">
        <v>298.11901982124675</v>
      </c>
      <c r="C58" s="5">
        <v>293.52105200806938</v>
      </c>
      <c r="D58" s="5">
        <v>260.39999999999998</v>
      </c>
      <c r="E58" s="5">
        <v>0.52845467406405089</v>
      </c>
      <c r="F58" s="5"/>
      <c r="G58" s="5">
        <f t="shared" si="6"/>
        <v>260.92845467406403</v>
      </c>
      <c r="J58" s="5">
        <v>283.5</v>
      </c>
      <c r="K58" s="5">
        <v>342.19334265938403</v>
      </c>
      <c r="L58" s="5">
        <v>307.9445886166024</v>
      </c>
      <c r="M58" s="5">
        <v>1.5507023661688366</v>
      </c>
      <c r="N58" s="5">
        <v>1.3944120766161436</v>
      </c>
      <c r="O58" s="6">
        <f t="shared" si="0"/>
        <v>477.15852954189131</v>
      </c>
      <c r="P58" s="6">
        <f t="shared" si="1"/>
        <v>477.53040221665435</v>
      </c>
      <c r="Q58" s="6"/>
      <c r="R58" s="5">
        <v>283.5</v>
      </c>
      <c r="S58" s="5">
        <f>AVERAGE(K58:K$203)</f>
        <v>295.4300907580573</v>
      </c>
      <c r="T58" s="5">
        <f t="shared" si="2"/>
        <v>295.41794999999547</v>
      </c>
      <c r="U58" s="5">
        <v>283.5</v>
      </c>
      <c r="V58" s="5">
        <f>AVERAGE(L58:L$203)</f>
        <v>296.63640019737807</v>
      </c>
      <c r="W58" s="7">
        <f t="shared" si="3"/>
        <v>296.62912500000016</v>
      </c>
      <c r="X58" s="5">
        <v>283.5</v>
      </c>
      <c r="Y58" s="5">
        <f>AVERAGE(M58:M$203)</f>
        <v>2.0504627622742797</v>
      </c>
      <c r="Z58" s="5"/>
      <c r="AA58" s="5">
        <v>283.5</v>
      </c>
      <c r="AB58" s="8">
        <f>AVERAGE(N58:N$203)</f>
        <v>2.0251364981487714</v>
      </c>
      <c r="AC58" s="5">
        <f t="shared" si="4"/>
        <v>2.0179500000000008</v>
      </c>
      <c r="AD58" s="5">
        <v>283.5</v>
      </c>
      <c r="AE58" s="13">
        <f>AVERAGE(O58:O$203)</f>
        <v>588.5715635055144</v>
      </c>
      <c r="AF58" s="5"/>
      <c r="AG58" s="5">
        <v>283.5</v>
      </c>
      <c r="AH58" s="13">
        <f>AVERAGE(P58:P$203)</f>
        <v>608.3117079670991</v>
      </c>
      <c r="AI58" s="7">
        <f t="shared" si="5"/>
        <v>597.95000000000027</v>
      </c>
    </row>
    <row r="59" spans="1:35" x14ac:dyDescent="0.25">
      <c r="A59" s="5">
        <v>260.5</v>
      </c>
      <c r="B59" s="5">
        <v>298.26781597696282</v>
      </c>
      <c r="C59" s="5">
        <v>293.65129929322705</v>
      </c>
      <c r="D59" s="5">
        <v>260.5</v>
      </c>
      <c r="E59" s="5">
        <v>0.52999813907590998</v>
      </c>
      <c r="F59" s="5"/>
      <c r="G59" s="5">
        <f t="shared" si="6"/>
        <v>261.02999813907593</v>
      </c>
      <c r="J59" s="5">
        <v>283.60000000000002</v>
      </c>
      <c r="K59" s="5">
        <v>342.54287581760161</v>
      </c>
      <c r="L59" s="5">
        <v>307.86807472925142</v>
      </c>
      <c r="M59" s="5">
        <v>1.5629657812535058</v>
      </c>
      <c r="N59" s="5">
        <v>1.4036597010521661</v>
      </c>
      <c r="O59" s="6">
        <f t="shared" si="0"/>
        <v>480.81363066768392</v>
      </c>
      <c r="P59" s="6">
        <f t="shared" si="1"/>
        <v>481.18726594221715</v>
      </c>
      <c r="Q59" s="6"/>
      <c r="R59" s="5">
        <v>283.60000000000002</v>
      </c>
      <c r="S59" s="5">
        <f>AVERAGE(K59:K$203)</f>
        <v>295.10758557253092</v>
      </c>
      <c r="T59" s="5">
        <f t="shared" si="2"/>
        <v>295.06035200000042</v>
      </c>
      <c r="U59" s="5">
        <v>283.60000000000002</v>
      </c>
      <c r="V59" s="5">
        <f>AVERAGE(L59:L$203)</f>
        <v>296.5584126910386</v>
      </c>
      <c r="W59" s="7">
        <f t="shared" si="3"/>
        <v>296.5491999999997</v>
      </c>
      <c r="X59" s="5">
        <v>283.60000000000002</v>
      </c>
      <c r="Y59" s="5">
        <f>AVERAGE(M59:M$203)</f>
        <v>2.0539093856956963</v>
      </c>
      <c r="Z59" s="5"/>
      <c r="AA59" s="5">
        <v>283.60000000000002</v>
      </c>
      <c r="AB59" s="8">
        <f>AVERAGE(N59:N$203)</f>
        <v>2.0294863217455483</v>
      </c>
      <c r="AC59" s="5">
        <f t="shared" si="4"/>
        <v>2.022140000000002</v>
      </c>
      <c r="AD59" s="5">
        <v>283.60000000000002</v>
      </c>
      <c r="AE59" s="13">
        <f>AVERAGE(O59:O$203)</f>
        <v>589.3399292569876</v>
      </c>
      <c r="AF59" s="5"/>
      <c r="AG59" s="5">
        <v>283.60000000000002</v>
      </c>
      <c r="AH59" s="13">
        <f>AVERAGE(P59:P$203)</f>
        <v>609.21364800675735</v>
      </c>
      <c r="AI59" s="7">
        <f t="shared" si="5"/>
        <v>599.08000000000038</v>
      </c>
    </row>
    <row r="60" spans="1:35" x14ac:dyDescent="0.25">
      <c r="A60" s="5">
        <v>260.60000000000002</v>
      </c>
      <c r="B60" s="5">
        <v>298.41668428188211</v>
      </c>
      <c r="C60" s="5">
        <v>293.78135719456355</v>
      </c>
      <c r="D60" s="5">
        <v>260.60000000000002</v>
      </c>
      <c r="E60" s="5">
        <v>0.53154762796608701</v>
      </c>
      <c r="F60" s="5"/>
      <c r="G60" s="5">
        <f t="shared" si="6"/>
        <v>261.13154762796609</v>
      </c>
      <c r="J60" s="5">
        <v>283.7</v>
      </c>
      <c r="K60" s="5">
        <v>342.89583403496937</v>
      </c>
      <c r="L60" s="5">
        <v>307.78980744326668</v>
      </c>
      <c r="M60" s="5">
        <v>1.5753891485011862</v>
      </c>
      <c r="N60" s="5">
        <v>1.4130011993084692</v>
      </c>
      <c r="O60" s="6">
        <f t="shared" si="0"/>
        <v>484.51222472928953</v>
      </c>
      <c r="P60" s="6">
        <f t="shared" si="1"/>
        <v>484.88872266539192</v>
      </c>
      <c r="Q60" s="6"/>
      <c r="R60" s="5">
        <v>283.7</v>
      </c>
      <c r="S60" s="5">
        <f>AVERAGE(K60:K$203)</f>
        <v>294.7781738347179</v>
      </c>
      <c r="T60" s="5">
        <f t="shared" si="2"/>
        <v>294.69647800000166</v>
      </c>
      <c r="U60" s="5">
        <v>283.7</v>
      </c>
      <c r="V60" s="5">
        <f>AVERAGE(L60:L$203)</f>
        <v>296.47987337132878</v>
      </c>
      <c r="W60" s="7">
        <f t="shared" si="3"/>
        <v>296.46872499999995</v>
      </c>
      <c r="X60" s="5">
        <v>283.7</v>
      </c>
      <c r="Y60" s="5">
        <f>AVERAGE(M60:M$203)</f>
        <v>2.0573187162821003</v>
      </c>
      <c r="Z60" s="5"/>
      <c r="AA60" s="5">
        <v>283.7</v>
      </c>
      <c r="AB60" s="8">
        <f>AVERAGE(N60:N$203)</f>
        <v>2.0338323399448077</v>
      </c>
      <c r="AC60" s="5">
        <f t="shared" si="4"/>
        <v>2.0263299999999997</v>
      </c>
      <c r="AD60" s="5">
        <v>283.7</v>
      </c>
      <c r="AE60" s="13">
        <f>AVERAGE(O60:O$203)</f>
        <v>590.09358410830225</v>
      </c>
      <c r="AF60" s="5"/>
      <c r="AG60" s="5">
        <v>283.7</v>
      </c>
      <c r="AH60" s="13">
        <f>AVERAGE(P60:P$203)</f>
        <v>610.10272010442782</v>
      </c>
      <c r="AI60" s="7">
        <f t="shared" si="5"/>
        <v>600.21</v>
      </c>
    </row>
    <row r="61" spans="1:35" x14ac:dyDescent="0.25">
      <c r="A61" s="5">
        <v>260.7</v>
      </c>
      <c r="B61" s="5">
        <v>298.56561949188233</v>
      </c>
      <c r="C61" s="5">
        <v>293.91122502476924</v>
      </c>
      <c r="D61" s="5">
        <v>260.7</v>
      </c>
      <c r="E61" s="5">
        <v>0.53310322601207194</v>
      </c>
      <c r="F61" s="5"/>
      <c r="G61" s="5">
        <f t="shared" si="6"/>
        <v>261.23310322601208</v>
      </c>
      <c r="J61" s="5">
        <v>283.8</v>
      </c>
      <c r="K61" s="5">
        <v>343.25199410061094</v>
      </c>
      <c r="L61" s="5">
        <v>307.70978473266746</v>
      </c>
      <c r="M61" s="5">
        <v>1.5879744282765667</v>
      </c>
      <c r="N61" s="5">
        <v>1.4224375886449625</v>
      </c>
      <c r="O61" s="6">
        <f t="shared" si="0"/>
        <v>488.25453878604793</v>
      </c>
      <c r="P61" s="6">
        <f t="shared" si="1"/>
        <v>488.63526948596302</v>
      </c>
      <c r="Q61" s="6"/>
      <c r="R61" s="5">
        <v>283.8</v>
      </c>
      <c r="S61" s="5">
        <f>AVERAGE(K61:K$203)</f>
        <v>294.44168670045042</v>
      </c>
      <c r="T61" s="5">
        <f t="shared" si="2"/>
        <v>294.32632799999919</v>
      </c>
      <c r="U61" s="5">
        <v>283.8</v>
      </c>
      <c r="V61" s="5">
        <f>AVERAGE(L61:L$203)</f>
        <v>296.40078292327325</v>
      </c>
      <c r="W61" s="7">
        <f t="shared" si="3"/>
        <v>296.3877</v>
      </c>
      <c r="X61" s="5">
        <v>283.8</v>
      </c>
      <c r="Y61" s="5">
        <f>AVERAGE(M61:M$203)</f>
        <v>2.0606888531197289</v>
      </c>
      <c r="Z61" s="5"/>
      <c r="AA61" s="5">
        <v>283.8</v>
      </c>
      <c r="AB61" s="8">
        <f>AVERAGE(N61:N$203)</f>
        <v>2.0381738164527543</v>
      </c>
      <c r="AC61" s="5">
        <f t="shared" si="4"/>
        <v>2.030520000000001</v>
      </c>
      <c r="AD61" s="5">
        <v>283.8</v>
      </c>
      <c r="AE61" s="13">
        <f>AVERAGE(O61:O$203)</f>
        <v>590.83191529277087</v>
      </c>
      <c r="AF61" s="5"/>
      <c r="AG61" s="5">
        <v>283.8</v>
      </c>
      <c r="AH61" s="13">
        <f>AVERAGE(P61:P$203)</f>
        <v>610.97834246414141</v>
      </c>
      <c r="AI61" s="7">
        <f t="shared" si="5"/>
        <v>601.3400000000006</v>
      </c>
    </row>
    <row r="62" spans="1:35" x14ac:dyDescent="0.25">
      <c r="A62" s="5">
        <v>260.8</v>
      </c>
      <c r="B62" s="5">
        <v>298.71461714319895</v>
      </c>
      <c r="C62" s="5">
        <v>294.04090199776601</v>
      </c>
      <c r="D62" s="5">
        <v>260.8</v>
      </c>
      <c r="E62" s="5">
        <v>0.53466501748470596</v>
      </c>
      <c r="F62" s="5"/>
      <c r="G62" s="5">
        <f t="shared" si="6"/>
        <v>261.33466501748472</v>
      </c>
      <c r="J62" s="5">
        <v>283.89999999999998</v>
      </c>
      <c r="K62" s="5">
        <v>343.61108611904092</v>
      </c>
      <c r="L62" s="5">
        <v>307.62800472982798</v>
      </c>
      <c r="M62" s="5">
        <v>1.6007234928892964</v>
      </c>
      <c r="N62" s="5">
        <v>1.431969891985579</v>
      </c>
      <c r="O62" s="6">
        <f t="shared" si="0"/>
        <v>492.04072987493049</v>
      </c>
      <c r="P62" s="6">
        <f t="shared" si="1"/>
        <v>492.42737424169525</v>
      </c>
      <c r="Q62" s="6"/>
      <c r="R62" s="5">
        <v>283.89999999999998</v>
      </c>
      <c r="S62" s="5">
        <f>AVERAGE(K62:K$203)</f>
        <v>294.0979521412944</v>
      </c>
      <c r="T62" s="5">
        <f t="shared" si="2"/>
        <v>293.94990199999665</v>
      </c>
      <c r="U62" s="5">
        <v>283.89999999999998</v>
      </c>
      <c r="V62" s="5">
        <f>AVERAGE(L62:L$203)</f>
        <v>296.32114206546061</v>
      </c>
      <c r="W62" s="7">
        <f t="shared" si="3"/>
        <v>296.30612499999984</v>
      </c>
      <c r="X62" s="5">
        <v>283.89999999999998</v>
      </c>
      <c r="Y62" s="5">
        <f>AVERAGE(M62:M$203)</f>
        <v>2.0640178279425676</v>
      </c>
      <c r="Z62" s="5"/>
      <c r="AA62" s="5">
        <v>283.89999999999998</v>
      </c>
      <c r="AB62" s="8">
        <f>AVERAGE(N62:N$203)</f>
        <v>2.042509987071119</v>
      </c>
      <c r="AC62" s="5">
        <f t="shared" si="4"/>
        <v>2.0347099999999987</v>
      </c>
      <c r="AD62" s="5">
        <v>283.89999999999998</v>
      </c>
      <c r="AE62" s="13">
        <f>AVERAGE(O62:O$203)</f>
        <v>591.55429118366328</v>
      </c>
      <c r="AF62" s="5"/>
      <c r="AG62" s="5">
        <v>283.89999999999998</v>
      </c>
      <c r="AH62" s="13">
        <f>AVERAGE(P62:P$203)</f>
        <v>611.83991340060743</v>
      </c>
      <c r="AI62" s="7">
        <f t="shared" si="5"/>
        <v>602.47000000000025</v>
      </c>
    </row>
    <row r="63" spans="1:35" x14ac:dyDescent="0.25">
      <c r="A63" s="5">
        <v>260.89999999999998</v>
      </c>
      <c r="B63" s="5">
        <v>298.86367352760669</v>
      </c>
      <c r="C63" s="5">
        <v>294.17038722861383</v>
      </c>
      <c r="D63" s="5">
        <v>260.89999999999998</v>
      </c>
      <c r="E63" s="5">
        <v>0.5362330859393708</v>
      </c>
      <c r="F63" s="5"/>
      <c r="G63" s="5">
        <f t="shared" si="6"/>
        <v>261.43623308593936</v>
      </c>
      <c r="J63" s="5">
        <v>284</v>
      </c>
      <c r="K63" s="5">
        <v>343.97278786593859</v>
      </c>
      <c r="L63" s="5">
        <v>307.54446572660294</v>
      </c>
      <c r="M63" s="5">
        <v>1.6136381084501534</v>
      </c>
      <c r="N63" s="5">
        <v>1.4415991375967778</v>
      </c>
      <c r="O63" s="6">
        <f t="shared" si="0"/>
        <v>495.87087434429645</v>
      </c>
      <c r="P63" s="6">
        <f t="shared" si="1"/>
        <v>496.26546993938859</v>
      </c>
      <c r="Q63" s="6"/>
      <c r="R63" s="5">
        <v>284</v>
      </c>
      <c r="S63" s="5">
        <f>AVERAGE(K63:K$203)</f>
        <v>293.74679516272886</v>
      </c>
      <c r="T63" s="5">
        <f t="shared" si="2"/>
        <v>293.56719999999768</v>
      </c>
      <c r="U63" s="5">
        <v>284</v>
      </c>
      <c r="V63" s="5">
        <f>AVERAGE(L63:L$203)</f>
        <v>296.24095155011048</v>
      </c>
      <c r="W63" s="7">
        <f t="shared" si="3"/>
        <v>296.22399999999948</v>
      </c>
      <c r="X63" s="5">
        <v>284</v>
      </c>
      <c r="Y63" s="5">
        <f>AVERAGE(M63:M$203)</f>
        <v>2.0673036033684773</v>
      </c>
      <c r="Z63" s="5"/>
      <c r="AA63" s="5">
        <v>284</v>
      </c>
      <c r="AB63" s="8">
        <f>AVERAGE(N63:N$203)</f>
        <v>2.0468400586674704</v>
      </c>
      <c r="AC63" s="5">
        <f t="shared" si="4"/>
        <v>2.0388999999999999</v>
      </c>
      <c r="AD63" s="5">
        <v>284</v>
      </c>
      <c r="AE63" s="13">
        <f>AVERAGE(O63:O$203)</f>
        <v>592.2600611220231</v>
      </c>
      <c r="AF63" s="5"/>
      <c r="AG63" s="5">
        <v>284</v>
      </c>
      <c r="AH63" s="13">
        <f>AVERAGE(P63:P$203)</f>
        <v>612.68681084145078</v>
      </c>
      <c r="AI63" s="7">
        <f t="shared" si="5"/>
        <v>603.60000000000036</v>
      </c>
    </row>
    <row r="64" spans="1:35" x14ac:dyDescent="0.25">
      <c r="A64" s="5">
        <v>261</v>
      </c>
      <c r="B64" s="5">
        <v>299.01278566623017</v>
      </c>
      <c r="C64" s="5">
        <v>294.29967973350227</v>
      </c>
      <c r="D64" s="5">
        <v>261</v>
      </c>
      <c r="E64" s="5">
        <v>0.53780751449729092</v>
      </c>
      <c r="F64" s="5"/>
      <c r="G64" s="5">
        <f t="shared" si="6"/>
        <v>261.53780751449727</v>
      </c>
      <c r="J64" s="5">
        <v>284.10000000000002</v>
      </c>
      <c r="K64" s="5">
        <v>344.33671857699983</v>
      </c>
      <c r="L64" s="5">
        <v>307.45916617543173</v>
      </c>
      <c r="M64" s="5">
        <v>1.6267199145625084</v>
      </c>
      <c r="N64" s="5">
        <v>1.4513263588179273</v>
      </c>
      <c r="O64" s="6">
        <f t="shared" si="0"/>
        <v>499.74495597967052</v>
      </c>
      <c r="P64" s="6">
        <f t="shared" si="1"/>
        <v>500.14994853235839</v>
      </c>
      <c r="Q64" s="6"/>
      <c r="R64" s="5">
        <v>284.10000000000002</v>
      </c>
      <c r="S64" s="5">
        <f>AVERAGE(K64:K$203)</f>
        <v>293.38803807199156</v>
      </c>
      <c r="T64" s="5">
        <f t="shared" si="2"/>
        <v>293.178221999995</v>
      </c>
      <c r="U64" s="5">
        <v>284.10000000000002</v>
      </c>
      <c r="V64" s="5">
        <f>AVERAGE(L64:L$203)</f>
        <v>296.16021216313555</v>
      </c>
      <c r="W64" s="7">
        <f t="shared" si="3"/>
        <v>296.14132499999982</v>
      </c>
      <c r="X64" s="5">
        <v>284.10000000000002</v>
      </c>
      <c r="Y64" s="5">
        <f>AVERAGE(M64:M$203)</f>
        <v>2.0705440711893224</v>
      </c>
      <c r="Z64" s="5"/>
      <c r="AA64" s="5">
        <v>284.10000000000002</v>
      </c>
      <c r="AB64" s="8">
        <f>AVERAGE(N64:N$203)</f>
        <v>2.0511632081036892</v>
      </c>
      <c r="AC64" s="5">
        <f t="shared" si="4"/>
        <v>2.0430900000000012</v>
      </c>
      <c r="AD64" s="5">
        <v>284.10000000000002</v>
      </c>
      <c r="AE64" s="13">
        <f>AVERAGE(O64:O$203)</f>
        <v>592.94855531329256</v>
      </c>
      <c r="AF64" s="5"/>
      <c r="AG64" s="5">
        <v>284.10000000000002</v>
      </c>
      <c r="AH64" s="13">
        <f>AVERAGE(P64:P$203)</f>
        <v>613.51839184789401</v>
      </c>
      <c r="AI64" s="7">
        <f t="shared" si="5"/>
        <v>604.73000000000047</v>
      </c>
    </row>
    <row r="65" spans="1:35" x14ac:dyDescent="0.25">
      <c r="A65" s="5">
        <v>261.10000000000002</v>
      </c>
      <c r="B65" s="5">
        <v>299.16195128220022</v>
      </c>
      <c r="C65" s="5">
        <v>294.42877842982091</v>
      </c>
      <c r="D65" s="5">
        <v>261.10000000000002</v>
      </c>
      <c r="E65" s="5">
        <v>0.53938838611661688</v>
      </c>
      <c r="F65" s="5"/>
      <c r="G65" s="5">
        <f t="shared" si="6"/>
        <v>261.63938838611665</v>
      </c>
      <c r="J65" s="5">
        <v>284.2</v>
      </c>
      <c r="K65" s="5">
        <v>344.70243212647927</v>
      </c>
      <c r="L65" s="5">
        <v>307.37210469042208</v>
      </c>
      <c r="M65" s="5">
        <v>1.6399704016362666</v>
      </c>
      <c r="N65" s="5">
        <v>1.4611525938631813</v>
      </c>
      <c r="O65" s="6">
        <f t="shared" si="0"/>
        <v>503.66285281255239</v>
      </c>
      <c r="P65" s="6">
        <f t="shared" si="1"/>
        <v>504.08115398093611</v>
      </c>
      <c r="Q65" s="6"/>
      <c r="R65" s="5">
        <v>284.2</v>
      </c>
      <c r="S65" s="5">
        <f>AVERAGE(K65:K$203)</f>
        <v>293.02150080217132</v>
      </c>
      <c r="T65" s="5">
        <f t="shared" si="2"/>
        <v>292.78296799999225</v>
      </c>
      <c r="U65" s="5">
        <v>284.2</v>
      </c>
      <c r="V65" s="5">
        <f>AVERAGE(L65:L$203)</f>
        <v>296.0789247241982</v>
      </c>
      <c r="W65" s="7">
        <f t="shared" si="3"/>
        <v>296.05809999999951</v>
      </c>
      <c r="X65" s="5">
        <v>284.2</v>
      </c>
      <c r="Y65" s="5">
        <f>AVERAGE(M65:M$203)</f>
        <v>2.0737370507334001</v>
      </c>
      <c r="Z65" s="5"/>
      <c r="AA65" s="5">
        <v>284.2</v>
      </c>
      <c r="AB65" s="8">
        <f>AVERAGE(N65:N$203)</f>
        <v>2.0554785811201337</v>
      </c>
      <c r="AC65" s="5">
        <f t="shared" si="4"/>
        <v>2.0472800000000007</v>
      </c>
      <c r="AD65" s="5">
        <v>284.2</v>
      </c>
      <c r="AE65" s="13">
        <f>AVERAGE(O65:O$203)</f>
        <v>593.61908480490126</v>
      </c>
      <c r="AF65" s="5"/>
      <c r="AG65" s="5">
        <v>284.2</v>
      </c>
      <c r="AH65" s="13">
        <f>AVERAGE(P65:P$203)</f>
        <v>614.33399215951658</v>
      </c>
      <c r="AI65" s="7">
        <f t="shared" si="5"/>
        <v>605.86000000000013</v>
      </c>
    </row>
    <row r="66" spans="1:35" x14ac:dyDescent="0.25">
      <c r="A66" s="5">
        <v>261.2</v>
      </c>
      <c r="B66" s="5">
        <v>299.31116877236144</v>
      </c>
      <c r="C66" s="5">
        <v>294.55768213630239</v>
      </c>
      <c r="D66" s="5">
        <v>261.2</v>
      </c>
      <c r="E66" s="5">
        <v>0.54097578385299683</v>
      </c>
      <c r="F66" s="5"/>
      <c r="G66" s="5">
        <f t="shared" si="6"/>
        <v>261.740975783853</v>
      </c>
      <c r="J66" s="5">
        <v>284.3</v>
      </c>
      <c r="K66" s="5">
        <v>345.06940955188179</v>
      </c>
      <c r="L66" s="5">
        <v>307.28328004841012</v>
      </c>
      <c r="M66" s="5">
        <v>1.6533908855964965</v>
      </c>
      <c r="N66" s="5">
        <v>1.4710788857148385</v>
      </c>
      <c r="O66" s="6">
        <f t="shared" si="0"/>
        <v>507.62432249785951</v>
      </c>
      <c r="P66" s="6">
        <f t="shared" si="1"/>
        <v>508.05937452823707</v>
      </c>
      <c r="Q66" s="6"/>
      <c r="R66" s="5">
        <v>284.3</v>
      </c>
      <c r="S66" s="5">
        <f>AVERAGE(K66:K$203)</f>
        <v>292.64700129982128</v>
      </c>
      <c r="T66" s="5">
        <f t="shared" si="2"/>
        <v>292.38143800000034</v>
      </c>
      <c r="U66" s="5">
        <v>284.3</v>
      </c>
      <c r="V66" s="5">
        <f>AVERAGE(L66:L$203)</f>
        <v>295.99709008676183</v>
      </c>
      <c r="W66" s="7">
        <f t="shared" si="3"/>
        <v>295.97432499999991</v>
      </c>
      <c r="X66" s="5">
        <v>284.3</v>
      </c>
      <c r="Y66" s="5">
        <f>AVERAGE(M66:M$203)</f>
        <v>2.0768802873210608</v>
      </c>
      <c r="Z66" s="5"/>
      <c r="AA66" s="5">
        <v>284.3</v>
      </c>
      <c r="AB66" s="8">
        <f>AVERAGE(N66:N$203)</f>
        <v>2.0597852911727204</v>
      </c>
      <c r="AC66" s="5">
        <f t="shared" si="4"/>
        <v>2.0514700000000001</v>
      </c>
      <c r="AD66" s="5">
        <v>284.3</v>
      </c>
      <c r="AE66" s="13">
        <f>AVERAGE(O66:O$203)</f>
        <v>594.27094155846896</v>
      </c>
      <c r="AF66" s="5"/>
      <c r="AG66" s="5">
        <v>284.3</v>
      </c>
      <c r="AH66" s="13">
        <f>AVERAGE(P66:P$203)</f>
        <v>615.13292576950641</v>
      </c>
      <c r="AI66" s="7">
        <f t="shared" si="5"/>
        <v>606.99000000000024</v>
      </c>
    </row>
    <row r="67" spans="1:35" x14ac:dyDescent="0.25">
      <c r="A67" s="5">
        <v>261.3</v>
      </c>
      <c r="B67" s="5">
        <v>299.46043717822954</v>
      </c>
      <c r="C67" s="5">
        <v>294.68638957323253</v>
      </c>
      <c r="D67" s="5">
        <v>261.3</v>
      </c>
      <c r="E67" s="5">
        <v>0.54256979110944847</v>
      </c>
      <c r="F67" s="5"/>
      <c r="G67" s="5">
        <f t="shared" si="6"/>
        <v>261.84256979110944</v>
      </c>
      <c r="J67" s="5">
        <v>284.39999999999998</v>
      </c>
      <c r="K67" s="5">
        <v>345.43705088210658</v>
      </c>
      <c r="L67" s="5">
        <v>307.19269118999762</v>
      </c>
      <c r="M67" s="5">
        <v>1.666982479744342</v>
      </c>
      <c r="N67" s="5">
        <v>1.4811062821342056</v>
      </c>
      <c r="O67" s="6">
        <f t="shared" si="0"/>
        <v>511.62898614340128</v>
      </c>
      <c r="P67" s="6">
        <f t="shared" si="1"/>
        <v>512.0848341192401</v>
      </c>
      <c r="Q67" s="6"/>
      <c r="R67" s="5">
        <v>284.39999999999998</v>
      </c>
      <c r="S67" s="5">
        <f>AVERAGE(K67:K$203)</f>
        <v>292.26435598411285</v>
      </c>
      <c r="T67" s="5">
        <f t="shared" si="2"/>
        <v>291.97363199999381</v>
      </c>
      <c r="U67" s="5">
        <v>284.39999999999998</v>
      </c>
      <c r="V67" s="5">
        <f>AVERAGE(L67:L$203)</f>
        <v>295.91470913813669</v>
      </c>
      <c r="W67" s="7">
        <f t="shared" si="3"/>
        <v>295.8900000000001</v>
      </c>
      <c r="X67" s="5">
        <v>284.39999999999998</v>
      </c>
      <c r="Y67" s="5">
        <f>AVERAGE(M67:M$203)</f>
        <v>2.0799714508372982</v>
      </c>
      <c r="Z67" s="5"/>
      <c r="AA67" s="5">
        <v>284.39999999999998</v>
      </c>
      <c r="AB67" s="8">
        <f>AVERAGE(N67:N$203)</f>
        <v>2.0640824182198587</v>
      </c>
      <c r="AC67" s="5">
        <f t="shared" si="4"/>
        <v>2.0556599999999996</v>
      </c>
      <c r="AD67" s="5">
        <v>284.39999999999998</v>
      </c>
      <c r="AE67" s="13">
        <f>AVERAGE(O67:O$203)</f>
        <v>594.90339863190411</v>
      </c>
      <c r="AF67" s="5"/>
      <c r="AG67" s="5">
        <v>284.39999999999998</v>
      </c>
      <c r="AH67" s="13">
        <f>AVERAGE(P67:P$203)</f>
        <v>615.9144845376909</v>
      </c>
      <c r="AI67" s="7">
        <f t="shared" si="5"/>
        <v>608.11999999999989</v>
      </c>
    </row>
    <row r="68" spans="1:35" x14ac:dyDescent="0.25">
      <c r="A68" s="5">
        <v>261.39999999999998</v>
      </c>
      <c r="B68" s="5">
        <v>299.60975615638398</v>
      </c>
      <c r="C68" s="5">
        <v>294.81489936272135</v>
      </c>
      <c r="D68" s="5">
        <v>261.39999999999998</v>
      </c>
      <c r="E68" s="5">
        <v>0.54417049187538147</v>
      </c>
      <c r="F68" s="5"/>
      <c r="G68" s="5">
        <f t="shared" si="6"/>
        <v>261.94417049187535</v>
      </c>
      <c r="J68" s="5">
        <v>284.5</v>
      </c>
      <c r="K68" s="5">
        <v>345.80466622849553</v>
      </c>
      <c r="L68" s="5">
        <v>307.10033722056414</v>
      </c>
      <c r="M68" s="5">
        <v>1.6807460635143134</v>
      </c>
      <c r="N68" s="5">
        <v>1.491235835818413</v>
      </c>
      <c r="O68" s="6">
        <f t="shared" ref="O68:O131" si="7">K68*N68</f>
        <v>515.67631047315786</v>
      </c>
      <c r="P68" s="6">
        <f t="shared" ref="P68:P131" si="8">L68*M68</f>
        <v>516.15768288738138</v>
      </c>
      <c r="Q68" s="6"/>
      <c r="R68" s="5">
        <v>284.5</v>
      </c>
      <c r="S68" s="5">
        <f>AVERAGE(K68:K$203)</f>
        <v>291.87338028633349</v>
      </c>
      <c r="T68" s="5">
        <f t="shared" ref="T68:T131" si="9">-0.3138*R68^2+174.38*R68-23920.5</f>
        <v>291.55954999999813</v>
      </c>
      <c r="U68" s="5">
        <v>284.5</v>
      </c>
      <c r="V68" s="5">
        <f>AVERAGE(L68:L$203)</f>
        <v>295.83178279952006</v>
      </c>
      <c r="W68" s="7">
        <f t="shared" ref="W68:W131" si="10">-0.0275*U68^2+14.796*U68-1687.8</f>
        <v>295.80512499999963</v>
      </c>
      <c r="X68" s="5">
        <v>284.5</v>
      </c>
      <c r="Y68" s="5">
        <f>AVERAGE(M68:M$203)</f>
        <v>2.0830081344482756</v>
      </c>
      <c r="Z68" s="5"/>
      <c r="AA68" s="5">
        <v>284.5</v>
      </c>
      <c r="AB68" s="8">
        <f>AVERAGE(N68:N$203)</f>
        <v>2.0683690074557823</v>
      </c>
      <c r="AC68" s="5">
        <f t="shared" ref="AC68:AC131" si="11">0.0419*AA68-9.8607</f>
        <v>2.0598500000000008</v>
      </c>
      <c r="AD68" s="5">
        <v>284.5</v>
      </c>
      <c r="AE68" s="13">
        <f>AVERAGE(O68:O$203)</f>
        <v>595.51571048843732</v>
      </c>
      <c r="AF68" s="5"/>
      <c r="AG68" s="5">
        <v>284.5</v>
      </c>
      <c r="AH68" s="13">
        <f>AVERAGE(P68:P$203)</f>
        <v>616.6779378495911</v>
      </c>
      <c r="AI68" s="7">
        <f t="shared" ref="AI68:AI103" si="12">11.3*AG68-2605.6</f>
        <v>609.25000000000045</v>
      </c>
    </row>
    <row r="69" spans="1:35" x14ac:dyDescent="0.25">
      <c r="A69" s="5">
        <v>261.5</v>
      </c>
      <c r="B69" s="5">
        <v>299.75912594847188</v>
      </c>
      <c r="C69" s="5">
        <v>294.94321002902939</v>
      </c>
      <c r="D69" s="5">
        <v>261.5</v>
      </c>
      <c r="E69" s="5">
        <v>0.54577797095469105</v>
      </c>
      <c r="F69" s="5"/>
      <c r="G69" s="5">
        <f t="shared" ref="G69:G132" si="13">A69+E69</f>
        <v>262.0457779709547</v>
      </c>
      <c r="J69" s="5">
        <v>284.60000000000002</v>
      </c>
      <c r="K69" s="5">
        <v>346.17146610206493</v>
      </c>
      <c r="L69" s="5">
        <v>307.00621741125349</v>
      </c>
      <c r="M69" s="5">
        <v>1.6946822478597272</v>
      </c>
      <c r="N69" s="5">
        <v>1.5014686047355223</v>
      </c>
      <c r="O69" s="6">
        <f t="shared" si="7"/>
        <v>519.76558820751757</v>
      </c>
      <c r="P69" s="6">
        <f t="shared" si="8"/>
        <v>520.27798662941518</v>
      </c>
      <c r="Q69" s="6"/>
      <c r="R69" s="5">
        <v>284.60000000000002</v>
      </c>
      <c r="S69" s="5">
        <f>AVERAGE(K69:K$203)</f>
        <v>291.47388927935452</v>
      </c>
      <c r="T69" s="5">
        <f t="shared" si="9"/>
        <v>291.13919199999509</v>
      </c>
      <c r="U69" s="5">
        <v>284.60000000000002</v>
      </c>
      <c r="V69" s="5">
        <f>AVERAGE(L69:L$203)</f>
        <v>295.74831202603082</v>
      </c>
      <c r="W69" s="7">
        <f t="shared" si="10"/>
        <v>295.71969999999942</v>
      </c>
      <c r="X69" s="5">
        <v>284.60000000000002</v>
      </c>
      <c r="Y69" s="5">
        <f>AVERAGE(M69:M$203)</f>
        <v>2.0859878534922314</v>
      </c>
      <c r="Z69" s="5"/>
      <c r="AA69" s="5">
        <v>284.60000000000002</v>
      </c>
      <c r="AB69" s="8">
        <f>AVERAGE(N69:N$203)</f>
        <v>2.0726440679864298</v>
      </c>
      <c r="AC69" s="5">
        <f t="shared" si="11"/>
        <v>2.0640400000000021</v>
      </c>
      <c r="AD69" s="5">
        <v>284.60000000000002</v>
      </c>
      <c r="AE69" s="13">
        <f>AVERAGE(O69:O$203)</f>
        <v>596.10711345151333</v>
      </c>
      <c r="AF69" s="5"/>
      <c r="AG69" s="5">
        <v>284.60000000000002</v>
      </c>
      <c r="AH69" s="13">
        <f>AVERAGE(P69:P$203)</f>
        <v>617.42253233079259</v>
      </c>
      <c r="AI69" s="7">
        <f t="shared" si="12"/>
        <v>610.38000000000056</v>
      </c>
    </row>
    <row r="70" spans="1:35" x14ac:dyDescent="0.25">
      <c r="A70" s="5">
        <v>261.60000000000002</v>
      </c>
      <c r="B70" s="5">
        <v>299.90854735098736</v>
      </c>
      <c r="C70" s="5">
        <v>295.07131999894455</v>
      </c>
      <c r="D70" s="5">
        <v>261.60000000000002</v>
      </c>
      <c r="E70" s="5">
        <v>0.54739231418291201</v>
      </c>
      <c r="F70" s="5"/>
      <c r="G70" s="5">
        <f t="shared" si="13"/>
        <v>262.14739231418292</v>
      </c>
      <c r="J70" s="5">
        <v>284.7</v>
      </c>
      <c r="K70" s="5">
        <v>346.53655092614889</v>
      </c>
      <c r="L70" s="5">
        <v>306.9103311999333</v>
      </c>
      <c r="M70" s="5">
        <v>1.708791336988243</v>
      </c>
      <c r="N70" s="5">
        <v>1.5118056526749564</v>
      </c>
      <c r="O70" s="6">
        <f t="shared" si="7"/>
        <v>523.89591654863477</v>
      </c>
      <c r="P70" s="6">
        <f t="shared" si="8"/>
        <v>524.44571518663849</v>
      </c>
      <c r="Q70" s="6"/>
      <c r="R70" s="5">
        <v>284.7</v>
      </c>
      <c r="S70" s="5">
        <f>AVERAGE(K70:K$203)</f>
        <v>291.06569840754321</v>
      </c>
      <c r="T70" s="5">
        <f t="shared" si="9"/>
        <v>290.71255799999562</v>
      </c>
      <c r="U70" s="5">
        <v>284.7</v>
      </c>
      <c r="V70" s="5">
        <f>AVERAGE(L70:L$203)</f>
        <v>295.66429780673815</v>
      </c>
      <c r="W70" s="7">
        <f t="shared" si="10"/>
        <v>295.63372499999991</v>
      </c>
      <c r="X70" s="5">
        <v>284.7</v>
      </c>
      <c r="Y70" s="5">
        <f>AVERAGE(M70:M$203)</f>
        <v>2.0889080445790413</v>
      </c>
      <c r="Z70" s="5"/>
      <c r="AA70" s="5">
        <v>284.7</v>
      </c>
      <c r="AB70" s="8">
        <f>AVERAGE(N70:N$203)</f>
        <v>2.076906571443526</v>
      </c>
      <c r="AC70" s="5">
        <f t="shared" si="11"/>
        <v>2.0682299999999998</v>
      </c>
      <c r="AD70" s="5">
        <v>284.7</v>
      </c>
      <c r="AE70" s="13">
        <f>AVERAGE(O70:O$203)</f>
        <v>596.67682632646847</v>
      </c>
      <c r="AF70" s="5"/>
      <c r="AG70" s="5">
        <v>284.7</v>
      </c>
      <c r="AH70" s="13">
        <f>AVERAGE(P70:P$203)</f>
        <v>618.14749162707164</v>
      </c>
      <c r="AI70" s="7">
        <f t="shared" si="12"/>
        <v>611.51000000000022</v>
      </c>
    </row>
    <row r="71" spans="1:35" x14ac:dyDescent="0.25">
      <c r="A71" s="5">
        <v>261.7</v>
      </c>
      <c r="B71" s="5">
        <v>300.05802168497911</v>
      </c>
      <c r="C71" s="5">
        <v>295.19922760220334</v>
      </c>
      <c r="D71" s="5">
        <v>261.7</v>
      </c>
      <c r="E71" s="5">
        <v>0.5490136086334314</v>
      </c>
      <c r="F71" s="5"/>
      <c r="G71" s="5">
        <f t="shared" si="13"/>
        <v>262.24901360863345</v>
      </c>
      <c r="J71" s="5">
        <v>284.8</v>
      </c>
      <c r="K71" s="5">
        <v>346.89889972229554</v>
      </c>
      <c r="L71" s="5">
        <v>306.81267819212627</v>
      </c>
      <c r="M71" s="5">
        <v>1.7230732861629665</v>
      </c>
      <c r="N71" s="5">
        <v>1.5222480500555995</v>
      </c>
      <c r="O71" s="6">
        <f t="shared" si="7"/>
        <v>528.06617366869727</v>
      </c>
      <c r="P71" s="6">
        <f t="shared" si="8"/>
        <v>528.66072964896773</v>
      </c>
      <c r="Q71" s="6"/>
      <c r="R71" s="5">
        <v>284.8</v>
      </c>
      <c r="S71" s="5">
        <f>AVERAGE(K71:K$203)</f>
        <v>290.64862432845598</v>
      </c>
      <c r="T71" s="5">
        <f t="shared" si="9"/>
        <v>290.27964799999609</v>
      </c>
      <c r="U71" s="5">
        <v>284.8</v>
      </c>
      <c r="V71" s="5">
        <f>AVERAGE(L71:L$203)</f>
        <v>295.57974116468404</v>
      </c>
      <c r="W71" s="7">
        <f t="shared" si="10"/>
        <v>295.5472000000002</v>
      </c>
      <c r="X71" s="5">
        <v>284.8</v>
      </c>
      <c r="Y71" s="5">
        <f>AVERAGE(M71:M$203)</f>
        <v>2.0917660649368663</v>
      </c>
      <c r="Z71" s="5"/>
      <c r="AA71" s="5">
        <v>284.8</v>
      </c>
      <c r="AB71" s="8">
        <f>AVERAGE(N71:N$203)</f>
        <v>2.0811554505320111</v>
      </c>
      <c r="AC71" s="5">
        <f t="shared" si="11"/>
        <v>2.072420000000001</v>
      </c>
      <c r="AD71" s="5">
        <v>284.8</v>
      </c>
      <c r="AE71" s="13">
        <f>AVERAGE(O71:O$203)</f>
        <v>597.22405121201621</v>
      </c>
      <c r="AF71" s="5"/>
      <c r="AG71" s="5">
        <v>284.8</v>
      </c>
      <c r="AH71" s="13">
        <f>AVERAGE(P71:P$203)</f>
        <v>618.85201626196215</v>
      </c>
      <c r="AI71" s="7">
        <f t="shared" si="12"/>
        <v>612.64000000000033</v>
      </c>
    </row>
    <row r="72" spans="1:35" x14ac:dyDescent="0.25">
      <c r="A72" s="5">
        <v>261.8</v>
      </c>
      <c r="B72" s="5">
        <v>300.20755076582526</v>
      </c>
      <c r="C72" s="5">
        <v>295.32693107195206</v>
      </c>
      <c r="D72" s="5">
        <v>261.8</v>
      </c>
      <c r="E72" s="5">
        <v>0.55064194281287049</v>
      </c>
      <c r="F72" s="5"/>
      <c r="G72" s="5">
        <f t="shared" si="13"/>
        <v>262.3506419428129</v>
      </c>
      <c r="J72" s="5">
        <v>284.89999999999998</v>
      </c>
      <c r="K72" s="5">
        <v>347.25735795914181</v>
      </c>
      <c r="L72" s="5">
        <v>306.71325816191251</v>
      </c>
      <c r="M72" s="5">
        <v>1.7375276552821315</v>
      </c>
      <c r="N72" s="5">
        <v>1.5327968750363108</v>
      </c>
      <c r="O72" s="6">
        <f t="shared" si="7"/>
        <v>532.27499311313818</v>
      </c>
      <c r="P72" s="6">
        <f t="shared" si="8"/>
        <v>532.92276829801096</v>
      </c>
      <c r="Q72" s="6"/>
      <c r="R72" s="5">
        <v>284.89999999999998</v>
      </c>
      <c r="S72" s="5">
        <f>AVERAGE(K72:K$203)</f>
        <v>290.2224858785026</v>
      </c>
      <c r="T72" s="5">
        <f t="shared" si="9"/>
        <v>289.84046199999648</v>
      </c>
      <c r="U72" s="5">
        <v>284.89999999999998</v>
      </c>
      <c r="V72" s="5">
        <f>AVERAGE(L72:L$203)</f>
        <v>295.49464315690034</v>
      </c>
      <c r="W72" s="7">
        <f t="shared" si="10"/>
        <v>295.46012499999983</v>
      </c>
      <c r="X72" s="5">
        <v>284.89999999999998</v>
      </c>
      <c r="Y72" s="5">
        <f>AVERAGE(M72:M$203)</f>
        <v>2.09455919204879</v>
      </c>
      <c r="Z72" s="5"/>
      <c r="AA72" s="5">
        <v>284.89999999999998</v>
      </c>
      <c r="AB72" s="8">
        <f>AVERAGE(N72:N$203)</f>
        <v>2.0853895975053178</v>
      </c>
      <c r="AC72" s="5">
        <f t="shared" si="11"/>
        <v>2.0766099999999987</v>
      </c>
      <c r="AD72" s="5">
        <v>284.89999999999998</v>
      </c>
      <c r="AE72" s="13">
        <f>AVERAGE(O72:O$203)</f>
        <v>597.74797452673829</v>
      </c>
      <c r="AF72" s="5"/>
      <c r="AG72" s="5">
        <v>284.89999999999998</v>
      </c>
      <c r="AH72" s="13">
        <f>AVERAGE(P72:P$203)</f>
        <v>619.53528358478798</v>
      </c>
      <c r="AI72" s="7">
        <f t="shared" si="12"/>
        <v>613.77</v>
      </c>
    </row>
    <row r="73" spans="1:35" x14ac:dyDescent="0.25">
      <c r="A73" s="5">
        <v>261.89999999999998</v>
      </c>
      <c r="B73" s="5">
        <v>300.35713687320634</v>
      </c>
      <c r="C73" s="5">
        <v>295.45442854524276</v>
      </c>
      <c r="D73" s="5">
        <v>261.89999999999998</v>
      </c>
      <c r="E73" s="5">
        <v>0.55227740684570237</v>
      </c>
      <c r="F73" s="5"/>
      <c r="G73" s="5">
        <f t="shared" si="13"/>
        <v>262.45227740684567</v>
      </c>
      <c r="J73" s="5">
        <v>285</v>
      </c>
      <c r="K73" s="5">
        <v>347.61062456988833</v>
      </c>
      <c r="L73" s="5">
        <v>306.61207105280153</v>
      </c>
      <c r="M73" s="5">
        <v>1.7521535579544023</v>
      </c>
      <c r="N73" s="5">
        <v>1.5434532149821196</v>
      </c>
      <c r="O73" s="6">
        <f t="shared" si="7"/>
        <v>536.52073605433668</v>
      </c>
      <c r="P73" s="6">
        <f t="shared" si="8"/>
        <v>537.23143120693419</v>
      </c>
      <c r="Q73" s="6"/>
      <c r="R73" s="5">
        <v>285</v>
      </c>
      <c r="S73" s="5">
        <f>AVERAGE(K73:K$203)</f>
        <v>289.78710517559699</v>
      </c>
      <c r="T73" s="5">
        <f t="shared" si="9"/>
        <v>289.39499999999316</v>
      </c>
      <c r="U73" s="5">
        <v>285</v>
      </c>
      <c r="V73" s="5">
        <f>AVERAGE(L73:L$203)</f>
        <v>295.4090048744194</v>
      </c>
      <c r="W73" s="7">
        <f t="shared" si="10"/>
        <v>295.37249999999972</v>
      </c>
      <c r="X73" s="5">
        <v>285</v>
      </c>
      <c r="Y73" s="5">
        <f>AVERAGE(M73:M$203)</f>
        <v>2.0972846236271616</v>
      </c>
      <c r="Z73" s="5"/>
      <c r="AA73" s="5">
        <v>285</v>
      </c>
      <c r="AB73" s="8">
        <f>AVERAGE(N73:N$203)</f>
        <v>2.0896078625623327</v>
      </c>
      <c r="AC73" s="5">
        <f t="shared" si="11"/>
        <v>2.0808</v>
      </c>
      <c r="AD73" s="5">
        <v>285</v>
      </c>
      <c r="AE73" s="13">
        <f>AVERAGE(O73:O$203)</f>
        <v>598.24776827798701</v>
      </c>
      <c r="AF73" s="5"/>
      <c r="AG73" s="5">
        <v>285</v>
      </c>
      <c r="AH73" s="13">
        <f>AVERAGE(P73:P$203)</f>
        <v>620.1964478236182</v>
      </c>
      <c r="AI73" s="7">
        <f t="shared" si="12"/>
        <v>614.90000000000009</v>
      </c>
    </row>
    <row r="74" spans="1:35" x14ac:dyDescent="0.25">
      <c r="A74" s="5">
        <v>262</v>
      </c>
      <c r="B74" s="5">
        <v>300.50678272139106</v>
      </c>
      <c r="C74" s="5">
        <v>295.58171806355944</v>
      </c>
      <c r="D74" s="5">
        <v>262</v>
      </c>
      <c r="E74" s="5">
        <v>0.55392009264830855</v>
      </c>
      <c r="F74" s="5"/>
      <c r="G74" s="5">
        <f t="shared" si="13"/>
        <v>262.5539200926483</v>
      </c>
      <c r="J74" s="5">
        <v>285.10000000000002</v>
      </c>
      <c r="K74" s="5">
        <v>347.95723816471553</v>
      </c>
      <c r="L74" s="5">
        <v>306.50911697857265</v>
      </c>
      <c r="M74" s="5">
        <v>1.7669496057980165</v>
      </c>
      <c r="N74" s="5">
        <v>1.5542181683407255</v>
      </c>
      <c r="O74" s="6">
        <f t="shared" si="7"/>
        <v>540.80146136126177</v>
      </c>
      <c r="P74" s="6">
        <f t="shared" si="8"/>
        <v>541.58616341878712</v>
      </c>
      <c r="Q74" s="6"/>
      <c r="R74" s="5">
        <v>285.10000000000002</v>
      </c>
      <c r="S74" s="5">
        <f>AVERAGE(K74:K$203)</f>
        <v>289.34230887256399</v>
      </c>
      <c r="T74" s="5">
        <f t="shared" si="9"/>
        <v>288.94326200000069</v>
      </c>
      <c r="U74" s="5">
        <v>285.10000000000002</v>
      </c>
      <c r="V74" s="5">
        <f>AVERAGE(L74:L$203)</f>
        <v>295.32282744227797</v>
      </c>
      <c r="W74" s="7">
        <f t="shared" si="10"/>
        <v>295.28432499999985</v>
      </c>
      <c r="X74" s="5">
        <v>285.10000000000002</v>
      </c>
      <c r="Y74" s="5">
        <f>AVERAGE(M74:M$203)</f>
        <v>2.0999394779784906</v>
      </c>
      <c r="Z74" s="5"/>
      <c r="AA74" s="5">
        <v>285.10000000000002</v>
      </c>
      <c r="AB74" s="8">
        <f>AVERAGE(N74:N$203)</f>
        <v>2.093809052159104</v>
      </c>
      <c r="AC74" s="5">
        <f t="shared" si="11"/>
        <v>2.0849900000000012</v>
      </c>
      <c r="AD74" s="5">
        <v>285.10000000000002</v>
      </c>
      <c r="AE74" s="13">
        <f>AVERAGE(O74:O$203)</f>
        <v>598.72259160278441</v>
      </c>
      <c r="AF74" s="5"/>
      <c r="AG74" s="5">
        <v>285.10000000000002</v>
      </c>
      <c r="AH74" s="13">
        <f>AVERAGE(P74:P$203)</f>
        <v>620.83464025913122</v>
      </c>
      <c r="AI74" s="7">
        <f t="shared" si="12"/>
        <v>616.03000000000065</v>
      </c>
    </row>
    <row r="75" spans="1:35" x14ac:dyDescent="0.25">
      <c r="A75" s="5">
        <v>262.10000000000002</v>
      </c>
      <c r="B75" s="5">
        <v>300.6564914299417</v>
      </c>
      <c r="C75" s="5">
        <v>295.70879757336979</v>
      </c>
      <c r="D75" s="5">
        <v>262.10000000000002</v>
      </c>
      <c r="E75" s="5">
        <v>0.55557009409264346</v>
      </c>
      <c r="F75" s="5"/>
      <c r="G75" s="5">
        <f t="shared" si="13"/>
        <v>262.65557009409264</v>
      </c>
      <c r="J75" s="5">
        <v>285.2</v>
      </c>
      <c r="K75" s="5">
        <v>348.29556249096072</v>
      </c>
      <c r="L75" s="5">
        <v>306.40439622408257</v>
      </c>
      <c r="M75" s="5">
        <v>1.7819138477132581</v>
      </c>
      <c r="N75" s="5">
        <v>1.5650928469909811</v>
      </c>
      <c r="O75" s="6">
        <f t="shared" si="7"/>
        <v>545.11489349330282</v>
      </c>
      <c r="P75" s="6">
        <f t="shared" si="8"/>
        <v>545.98623663191267</v>
      </c>
      <c r="Q75" s="6"/>
      <c r="R75" s="5">
        <v>285.2</v>
      </c>
      <c r="S75" s="5">
        <f>AVERAGE(K75:K$203)</f>
        <v>288.88792957572559</v>
      </c>
      <c r="T75" s="5">
        <f t="shared" si="9"/>
        <v>288.48524800000087</v>
      </c>
      <c r="U75" s="5">
        <v>285.2</v>
      </c>
      <c r="V75" s="5">
        <f>AVERAGE(L75:L$203)</f>
        <v>295.23611201951604</v>
      </c>
      <c r="W75" s="7">
        <f t="shared" si="10"/>
        <v>295.19560000000024</v>
      </c>
      <c r="X75" s="5">
        <v>285.2</v>
      </c>
      <c r="Y75" s="5">
        <f>AVERAGE(M75:M$203)</f>
        <v>2.102520794817099</v>
      </c>
      <c r="Z75" s="5"/>
      <c r="AA75" s="5">
        <v>285.2</v>
      </c>
      <c r="AB75" s="8">
        <f>AVERAGE(N75:N$203)</f>
        <v>2.0979919272274636</v>
      </c>
      <c r="AC75" s="5">
        <f t="shared" si="11"/>
        <v>2.0891800000000007</v>
      </c>
      <c r="AD75" s="5">
        <v>285.2</v>
      </c>
      <c r="AE75" s="13">
        <f>AVERAGE(O75:O$203)</f>
        <v>599.17159261240863</v>
      </c>
      <c r="AF75" s="5"/>
      <c r="AG75" s="5">
        <v>285.2</v>
      </c>
      <c r="AH75" s="13">
        <f>AVERAGE(P75:P$203)</f>
        <v>621.44896953696343</v>
      </c>
      <c r="AI75" s="7">
        <f t="shared" si="12"/>
        <v>617.16000000000031</v>
      </c>
    </row>
    <row r="76" spans="1:35" x14ac:dyDescent="0.25">
      <c r="A76" s="5">
        <v>262.2</v>
      </c>
      <c r="B76" s="5">
        <v>300.80626649493246</v>
      </c>
      <c r="C76" s="5">
        <v>295.8356649266982</v>
      </c>
      <c r="D76" s="5">
        <v>262.2</v>
      </c>
      <c r="E76" s="5">
        <v>0.55722750715970404</v>
      </c>
      <c r="F76" s="5"/>
      <c r="G76" s="5">
        <f t="shared" si="13"/>
        <v>262.75722750715971</v>
      </c>
      <c r="J76" s="5">
        <v>285.3</v>
      </c>
      <c r="K76" s="5">
        <v>348.62377122713048</v>
      </c>
      <c r="L76" s="5">
        <v>306.29790924603935</v>
      </c>
      <c r="M76" s="5">
        <v>1.7970437039109233</v>
      </c>
      <c r="N76" s="5">
        <v>1.5760783791273567</v>
      </c>
      <c r="O76" s="6">
        <f t="shared" si="7"/>
        <v>549.45838828092224</v>
      </c>
      <c r="P76" s="6">
        <f t="shared" si="8"/>
        <v>550.43072933167434</v>
      </c>
      <c r="Q76" s="6"/>
      <c r="R76" s="5">
        <v>285.3</v>
      </c>
      <c r="S76" s="5">
        <f>AVERAGE(K76:K$203)</f>
        <v>288.42380744357536</v>
      </c>
      <c r="T76" s="5">
        <f t="shared" si="9"/>
        <v>288.02095799999734</v>
      </c>
      <c r="U76" s="5">
        <v>285.3</v>
      </c>
      <c r="V76" s="5">
        <f>AVERAGE(L76:L$203)</f>
        <v>295.14885979916784</v>
      </c>
      <c r="W76" s="7">
        <f t="shared" si="10"/>
        <v>295.10632499999952</v>
      </c>
      <c r="X76" s="5">
        <v>285.3</v>
      </c>
      <c r="Y76" s="5">
        <f>AVERAGE(M76:M$203)</f>
        <v>2.1050255365913482</v>
      </c>
      <c r="Z76" s="5"/>
      <c r="AA76" s="5">
        <v>285.3</v>
      </c>
      <c r="AB76" s="8">
        <f>AVERAGE(N76:N$203)</f>
        <v>2.1021552012918114</v>
      </c>
      <c r="AC76" s="5">
        <f t="shared" si="11"/>
        <v>2.0933700000000002</v>
      </c>
      <c r="AD76" s="5">
        <v>285.3</v>
      </c>
      <c r="AE76" s="13">
        <f>AVERAGE(O76:O$203)</f>
        <v>599.59391057427661</v>
      </c>
      <c r="AF76" s="5"/>
      <c r="AG76" s="5">
        <v>285.3</v>
      </c>
      <c r="AH76" s="13">
        <f>AVERAGE(P76:P$203)</f>
        <v>622.03852213778407</v>
      </c>
      <c r="AI76" s="7">
        <f t="shared" si="12"/>
        <v>618.29000000000042</v>
      </c>
    </row>
    <row r="77" spans="1:35" x14ac:dyDescent="0.25">
      <c r="A77" s="5">
        <v>262.3</v>
      </c>
      <c r="B77" s="5">
        <v>300.95611176076443</v>
      </c>
      <c r="C77" s="5">
        <v>295.96231788171627</v>
      </c>
      <c r="D77" s="5">
        <v>262.3</v>
      </c>
      <c r="E77" s="5">
        <v>0.55889243008308997</v>
      </c>
      <c r="F77" s="5"/>
      <c r="G77" s="5">
        <f t="shared" si="13"/>
        <v>262.85889243008307</v>
      </c>
      <c r="J77" s="5">
        <v>285.39999999999998</v>
      </c>
      <c r="K77" s="5">
        <v>348.9398322379476</v>
      </c>
      <c r="L77" s="5">
        <v>306.18965667374141</v>
      </c>
      <c r="M77" s="5">
        <v>1.8123358945277293</v>
      </c>
      <c r="N77" s="5">
        <v>1.5871759127494949</v>
      </c>
      <c r="O77" s="6">
        <f t="shared" si="7"/>
        <v>553.82889672692011</v>
      </c>
      <c r="P77" s="6">
        <f t="shared" si="8"/>
        <v>554.91850532294347</v>
      </c>
      <c r="Q77" s="6"/>
      <c r="R77" s="5">
        <v>285.39999999999998</v>
      </c>
      <c r="S77" s="5">
        <f>AVERAGE(K77:K$203)</f>
        <v>287.94979198071269</v>
      </c>
      <c r="T77" s="5">
        <f t="shared" si="9"/>
        <v>287.55039199999737</v>
      </c>
      <c r="U77" s="5">
        <v>285.39999999999998</v>
      </c>
      <c r="V77" s="5">
        <f>AVERAGE(L77:L$203)</f>
        <v>295.06107200824761</v>
      </c>
      <c r="W77" s="7">
        <f t="shared" si="10"/>
        <v>295.0164999999995</v>
      </c>
      <c r="X77" s="5">
        <v>285.39999999999998</v>
      </c>
      <c r="Y77" s="5">
        <f>AVERAGE(M77:M$203)</f>
        <v>2.1074505903919811</v>
      </c>
      <c r="Z77" s="5"/>
      <c r="AA77" s="5">
        <v>285.39999999999998</v>
      </c>
      <c r="AB77" s="8">
        <f>AVERAGE(N77:N$203)</f>
        <v>2.1062975384742089</v>
      </c>
      <c r="AC77" s="5">
        <f t="shared" si="11"/>
        <v>2.0975599999999996</v>
      </c>
      <c r="AD77" s="5">
        <v>285.39999999999998</v>
      </c>
      <c r="AE77" s="13">
        <f>AVERAGE(O77:O$203)</f>
        <v>599.98867846635039</v>
      </c>
      <c r="AF77" s="5"/>
      <c r="AG77" s="5">
        <v>285.39999999999998</v>
      </c>
      <c r="AH77" s="13">
        <f>AVERAGE(P77:P$203)</f>
        <v>622.60236302602107</v>
      </c>
      <c r="AI77" s="7">
        <f t="shared" si="12"/>
        <v>619.42000000000007</v>
      </c>
    </row>
    <row r="78" spans="1:35" x14ac:dyDescent="0.25">
      <c r="A78" s="5">
        <v>262.39999999999998</v>
      </c>
      <c r="B78" s="5">
        <v>301.10603139264941</v>
      </c>
      <c r="C78" s="5">
        <v>296.08875410334605</v>
      </c>
      <c r="D78" s="5">
        <v>262.39999999999998</v>
      </c>
      <c r="E78" s="5">
        <v>0.56056496348289708</v>
      </c>
      <c r="F78" s="5"/>
      <c r="G78" s="5">
        <f t="shared" si="13"/>
        <v>262.96056496348285</v>
      </c>
      <c r="J78" s="5">
        <v>285.5</v>
      </c>
      <c r="K78" s="5">
        <v>349.24149146775699</v>
      </c>
      <c r="L78" s="5">
        <v>306.07963930978019</v>
      </c>
      <c r="M78" s="5">
        <v>1.8277863627261304</v>
      </c>
      <c r="N78" s="5">
        <v>1.5983866198262748</v>
      </c>
      <c r="O78" s="6">
        <f t="shared" si="7"/>
        <v>558.22292705023494</v>
      </c>
      <c r="P78" s="6">
        <f t="shared" si="8"/>
        <v>559.44819063854902</v>
      </c>
      <c r="Q78" s="6"/>
      <c r="R78" s="5">
        <v>285.5</v>
      </c>
      <c r="S78" s="5">
        <f>AVERAGE(K78:K$203)</f>
        <v>287.46574404216324</v>
      </c>
      <c r="T78" s="5">
        <f t="shared" si="9"/>
        <v>287.07354999999734</v>
      </c>
      <c r="U78" s="5">
        <v>285.5</v>
      </c>
      <c r="V78" s="5">
        <f>AVERAGE(L78:L$203)</f>
        <v>294.9727499077278</v>
      </c>
      <c r="W78" s="7">
        <f t="shared" si="10"/>
        <v>294.92612499999973</v>
      </c>
      <c r="X78" s="5">
        <v>285.5</v>
      </c>
      <c r="Y78" s="5">
        <f>AVERAGE(M78:M$203)</f>
        <v>2.1097927705178878</v>
      </c>
      <c r="Z78" s="5"/>
      <c r="AA78" s="5">
        <v>285.5</v>
      </c>
      <c r="AB78" s="8">
        <f>AVERAGE(N78:N$203)</f>
        <v>2.110417551376786</v>
      </c>
      <c r="AC78" s="5">
        <f t="shared" si="11"/>
        <v>2.1017500000000009</v>
      </c>
      <c r="AD78" s="5">
        <v>285.5</v>
      </c>
      <c r="AE78" s="13">
        <f>AVERAGE(O78:O$203)</f>
        <v>600.35502594047284</v>
      </c>
      <c r="AF78" s="5"/>
      <c r="AG78" s="5">
        <v>285.5</v>
      </c>
      <c r="AH78" s="13">
        <f>AVERAGE(P78:P$203)</f>
        <v>623.13953649985501</v>
      </c>
      <c r="AI78" s="7">
        <f t="shared" si="12"/>
        <v>620.55000000000018</v>
      </c>
    </row>
    <row r="79" spans="1:35" x14ac:dyDescent="0.25">
      <c r="A79" s="5">
        <v>262.5</v>
      </c>
      <c r="B79" s="5">
        <v>301.25602984982567</v>
      </c>
      <c r="C79" s="5">
        <v>296.21497116387309</v>
      </c>
      <c r="D79" s="5">
        <v>262.5</v>
      </c>
      <c r="E79" s="5">
        <v>0.56224521049025145</v>
      </c>
      <c r="F79" s="5"/>
      <c r="G79" s="5">
        <f t="shared" si="13"/>
        <v>263.06224521049023</v>
      </c>
      <c r="J79" s="5">
        <v>285.60000000000002</v>
      </c>
      <c r="K79" s="5">
        <v>349.52625670986055</v>
      </c>
      <c r="L79" s="5">
        <v>305.96785813070585</v>
      </c>
      <c r="M79" s="5">
        <v>1.8433901922638942</v>
      </c>
      <c r="N79" s="5">
        <v>1.6097117012043192</v>
      </c>
      <c r="O79" s="6">
        <f t="shared" si="7"/>
        <v>562.63650530400719</v>
      </c>
      <c r="P79" s="6">
        <f t="shared" si="8"/>
        <v>564.01814882613371</v>
      </c>
      <c r="Q79" s="6"/>
      <c r="R79" s="5">
        <v>285.60000000000002</v>
      </c>
      <c r="S79" s="5">
        <f>AVERAGE(K79:K$203)</f>
        <v>286.9715380627585</v>
      </c>
      <c r="T79" s="5">
        <f t="shared" si="9"/>
        <v>286.5904319999936</v>
      </c>
      <c r="U79" s="5">
        <v>285.60000000000002</v>
      </c>
      <c r="V79" s="5">
        <f>AVERAGE(L79:L$203)</f>
        <v>294.8838947925114</v>
      </c>
      <c r="W79" s="7">
        <f t="shared" si="10"/>
        <v>294.83520000000021</v>
      </c>
      <c r="X79" s="5">
        <v>285.60000000000002</v>
      </c>
      <c r="Y79" s="5">
        <f>AVERAGE(M79:M$203)</f>
        <v>2.1120488217802222</v>
      </c>
      <c r="Z79" s="5"/>
      <c r="AA79" s="5">
        <v>285.60000000000002</v>
      </c>
      <c r="AB79" s="8">
        <f>AVERAGE(N79:N$203)</f>
        <v>2.11451379882919</v>
      </c>
      <c r="AC79" s="5">
        <f t="shared" si="11"/>
        <v>2.1059400000000021</v>
      </c>
      <c r="AD79" s="5">
        <v>285.60000000000002</v>
      </c>
      <c r="AE79" s="13">
        <f>AVERAGE(O79:O$203)</f>
        <v>600.69208273159472</v>
      </c>
      <c r="AF79" s="5"/>
      <c r="AG79" s="5">
        <v>285.60000000000002</v>
      </c>
      <c r="AH79" s="13">
        <f>AVERAGE(P79:P$203)</f>
        <v>623.64906726674553</v>
      </c>
      <c r="AI79" s="7">
        <f t="shared" si="12"/>
        <v>621.68000000000075</v>
      </c>
    </row>
    <row r="80" spans="1:35" x14ac:dyDescent="0.25">
      <c r="A80" s="5">
        <v>262.60000000000002</v>
      </c>
      <c r="B80" s="5">
        <v>301.40611185955913</v>
      </c>
      <c r="C80" s="5">
        <v>296.34096654356551</v>
      </c>
      <c r="D80" s="5">
        <v>262.60000000000002</v>
      </c>
      <c r="E80" s="5">
        <v>0.56393327686274886</v>
      </c>
      <c r="F80" s="5"/>
      <c r="G80" s="5">
        <f t="shared" si="13"/>
        <v>263.16393327686279</v>
      </c>
      <c r="J80" s="5">
        <v>285.7</v>
      </c>
      <c r="K80" s="5">
        <v>349.79138156072537</v>
      </c>
      <c r="L80" s="5">
        <v>305.85431428765406</v>
      </c>
      <c r="M80" s="5">
        <v>1.8591415196328043</v>
      </c>
      <c r="N80" s="5">
        <v>1.6211523923304436</v>
      </c>
      <c r="O80" s="6">
        <f t="shared" si="7"/>
        <v>567.06513503374094</v>
      </c>
      <c r="P80" s="6">
        <f t="shared" si="8"/>
        <v>568.62645465099854</v>
      </c>
      <c r="Q80" s="6"/>
      <c r="R80" s="5">
        <v>285.7</v>
      </c>
      <c r="S80" s="5">
        <f>AVERAGE(K80:K$203)</f>
        <v>286.4670645252819</v>
      </c>
      <c r="T80" s="5">
        <f t="shared" si="9"/>
        <v>286.10103799999706</v>
      </c>
      <c r="U80" s="5">
        <v>285.7</v>
      </c>
      <c r="V80" s="5">
        <f>AVERAGE(L80:L$203)</f>
        <v>294.79450799139687</v>
      </c>
      <c r="W80" s="7">
        <f t="shared" si="10"/>
        <v>294.7437250000005</v>
      </c>
      <c r="X80" s="5">
        <v>285.7</v>
      </c>
      <c r="Y80" s="5">
        <f>AVERAGE(M80:M$203)</f>
        <v>2.1142154236311601</v>
      </c>
      <c r="Z80" s="5"/>
      <c r="AA80" s="5">
        <v>285.7</v>
      </c>
      <c r="AB80" s="8">
        <f>AVERAGE(N80:N$203)</f>
        <v>2.1185847834874547</v>
      </c>
      <c r="AC80" s="5">
        <f t="shared" si="11"/>
        <v>2.1101299999999998</v>
      </c>
      <c r="AD80" s="5">
        <v>285.7</v>
      </c>
      <c r="AE80" s="13">
        <f>AVERAGE(O80:O$203)</f>
        <v>600.99898254955906</v>
      </c>
      <c r="AF80" s="5"/>
      <c r="AG80" s="5">
        <v>285.7</v>
      </c>
      <c r="AH80" s="13">
        <f>AVERAGE(P80:P$203)</f>
        <v>624.12996177029868</v>
      </c>
      <c r="AI80" s="7">
        <f t="shared" si="12"/>
        <v>622.80999999999995</v>
      </c>
    </row>
    <row r="81" spans="1:35" x14ac:dyDescent="0.25">
      <c r="A81" s="5">
        <v>262.7</v>
      </c>
      <c r="B81" s="5">
        <v>301.55628239197415</v>
      </c>
      <c r="C81" s="5">
        <v>296.46673763129553</v>
      </c>
      <c r="D81" s="5">
        <v>262.7</v>
      </c>
      <c r="E81" s="5">
        <v>0.56562927109117844</v>
      </c>
      <c r="F81" s="5"/>
      <c r="G81" s="5">
        <f t="shared" si="13"/>
        <v>263.26562927109114</v>
      </c>
      <c r="J81" s="5">
        <v>285.8</v>
      </c>
      <c r="K81" s="5">
        <v>350.03384995133445</v>
      </c>
      <c r="L81" s="5">
        <v>305.73900910693374</v>
      </c>
      <c r="M81" s="5">
        <v>1.8750334410090423</v>
      </c>
      <c r="N81" s="5">
        <v>1.6327099698461243</v>
      </c>
      <c r="O81" s="6">
        <f t="shared" si="7"/>
        <v>571.50375659916608</v>
      </c>
      <c r="P81" s="6">
        <f t="shared" si="8"/>
        <v>573.27086629646885</v>
      </c>
      <c r="Q81" s="6"/>
      <c r="R81" s="5">
        <v>285.8</v>
      </c>
      <c r="S81" s="5">
        <f>AVERAGE(K81:K$203)</f>
        <v>285.95223267946523</v>
      </c>
      <c r="T81" s="5">
        <f t="shared" si="9"/>
        <v>285.60536800000045</v>
      </c>
      <c r="U81" s="5">
        <v>285.8</v>
      </c>
      <c r="V81" s="5">
        <f>AVERAGE(L81:L$203)</f>
        <v>294.7045908670371</v>
      </c>
      <c r="W81" s="7">
        <f t="shared" si="10"/>
        <v>294.65169999999966</v>
      </c>
      <c r="X81" s="5">
        <v>285.8</v>
      </c>
      <c r="Y81" s="5">
        <f>AVERAGE(M81:M$203)</f>
        <v>2.116289195208382</v>
      </c>
      <c r="Z81" s="5"/>
      <c r="AA81" s="5">
        <v>285.8</v>
      </c>
      <c r="AB81" s="8">
        <f>AVERAGE(N81:N$203)</f>
        <v>2.122628949269219</v>
      </c>
      <c r="AC81" s="5">
        <f t="shared" si="11"/>
        <v>2.1143200000000011</v>
      </c>
      <c r="AD81" s="5">
        <v>285.8</v>
      </c>
      <c r="AE81" s="13">
        <f>AVERAGE(O81:O$203)</f>
        <v>601.27486748871218</v>
      </c>
      <c r="AF81" s="5"/>
      <c r="AG81" s="5">
        <v>285.8</v>
      </c>
      <c r="AH81" s="13">
        <f>AVERAGE(P81:P$203)</f>
        <v>624.58120979565888</v>
      </c>
      <c r="AI81" s="7">
        <f t="shared" si="12"/>
        <v>623.94000000000051</v>
      </c>
    </row>
    <row r="82" spans="1:35" x14ac:dyDescent="0.25">
      <c r="A82" s="5">
        <v>262.8</v>
      </c>
      <c r="B82" s="5">
        <v>301.70654663574987</v>
      </c>
      <c r="C82" s="5">
        <v>296.59228172516009</v>
      </c>
      <c r="D82" s="5">
        <v>262.8</v>
      </c>
      <c r="E82" s="5">
        <v>0.56733330449781061</v>
      </c>
      <c r="F82" s="5"/>
      <c r="G82" s="5">
        <f t="shared" si="13"/>
        <v>263.36733330449783</v>
      </c>
      <c r="J82" s="5">
        <v>285.89999999999998</v>
      </c>
      <c r="K82" s="5">
        <v>350.25036174365221</v>
      </c>
      <c r="L82" s="5">
        <v>305.62194409057378</v>
      </c>
      <c r="M82" s="5">
        <v>1.8910579144353026</v>
      </c>
      <c r="N82" s="5">
        <v>1.6443857591091331</v>
      </c>
      <c r="O82" s="6">
        <f t="shared" si="7"/>
        <v>575.94670697408401</v>
      </c>
      <c r="P82" s="6">
        <f t="shared" si="8"/>
        <v>577.94879619758308</v>
      </c>
      <c r="Q82" s="6"/>
      <c r="R82" s="5">
        <v>285.89999999999998</v>
      </c>
      <c r="S82" s="5">
        <f>AVERAGE(K82:K$203)</f>
        <v>285.42697352149901</v>
      </c>
      <c r="T82" s="5">
        <f t="shared" si="9"/>
        <v>285.10342200000014</v>
      </c>
      <c r="U82" s="5">
        <v>285.89999999999998</v>
      </c>
      <c r="V82" s="5">
        <f>AVERAGE(L82:L$203)</f>
        <v>294.61414481589037</v>
      </c>
      <c r="W82" s="7">
        <f t="shared" si="10"/>
        <v>294.55912499999999</v>
      </c>
      <c r="X82" s="5">
        <v>285.89999999999998</v>
      </c>
      <c r="Y82" s="5">
        <f>AVERAGE(M82:M$203)</f>
        <v>2.1182667013903442</v>
      </c>
      <c r="Z82" s="5"/>
      <c r="AA82" s="5">
        <v>285.89999999999998</v>
      </c>
      <c r="AB82" s="8">
        <f>AVERAGE(N82:N$203)</f>
        <v>2.1266446786087529</v>
      </c>
      <c r="AC82" s="5">
        <f t="shared" si="11"/>
        <v>2.1185099999999988</v>
      </c>
      <c r="AD82" s="5">
        <v>285.89999999999998</v>
      </c>
      <c r="AE82" s="13">
        <f>AVERAGE(O82:O$203)</f>
        <v>601.51889298780679</v>
      </c>
      <c r="AF82" s="5"/>
      <c r="AG82" s="5">
        <v>285.89999999999998</v>
      </c>
      <c r="AH82" s="13">
        <f>AVERAGE(P82:P$203)</f>
        <v>625.00178638171769</v>
      </c>
      <c r="AI82" s="7">
        <f t="shared" si="12"/>
        <v>625.07000000000016</v>
      </c>
    </row>
    <row r="83" spans="1:35" x14ac:dyDescent="0.25">
      <c r="A83" s="5">
        <v>262.89999999999998</v>
      </c>
      <c r="B83" s="5">
        <v>301.85690997471073</v>
      </c>
      <c r="C83" s="5">
        <v>296.71759603309869</v>
      </c>
      <c r="D83" s="5">
        <v>262.89999999999998</v>
      </c>
      <c r="E83" s="5">
        <v>0.56904549132661753</v>
      </c>
      <c r="F83" s="5"/>
      <c r="G83" s="5">
        <f t="shared" si="13"/>
        <v>263.4690454913266</v>
      </c>
      <c r="J83" s="5">
        <v>286</v>
      </c>
      <c r="K83" s="5">
        <v>350.43731998815838</v>
      </c>
      <c r="L83" s="5">
        <v>305.50312091682827</v>
      </c>
      <c r="M83" s="5">
        <v>1.9072056578697809</v>
      </c>
      <c r="N83" s="5">
        <v>1.6561811426732382</v>
      </c>
      <c r="O83" s="6">
        <f t="shared" si="7"/>
        <v>580.38768105333543</v>
      </c>
      <c r="P83" s="6">
        <f t="shared" si="8"/>
        <v>582.65728070945067</v>
      </c>
      <c r="Q83" s="6"/>
      <c r="R83" s="5">
        <v>286</v>
      </c>
      <c r="S83" s="5">
        <f>AVERAGE(K83:K$203)</f>
        <v>284.89124304032424</v>
      </c>
      <c r="T83" s="5">
        <f t="shared" si="9"/>
        <v>284.59519999999975</v>
      </c>
      <c r="U83" s="5">
        <v>286</v>
      </c>
      <c r="V83" s="5">
        <f>AVERAGE(L83:L$203)</f>
        <v>294.52317126816575</v>
      </c>
      <c r="W83" s="7">
        <f t="shared" si="10"/>
        <v>294.46600000000012</v>
      </c>
      <c r="X83" s="5">
        <v>286</v>
      </c>
      <c r="Y83" s="5">
        <f>AVERAGE(M83:M$203)</f>
        <v>2.1201444599602204</v>
      </c>
      <c r="Z83" s="5"/>
      <c r="AA83" s="5">
        <v>286</v>
      </c>
      <c r="AB83" s="8">
        <f>AVERAGE(N83:N$203)</f>
        <v>2.1306302895137081</v>
      </c>
      <c r="AC83" s="5">
        <f t="shared" si="11"/>
        <v>2.1227</v>
      </c>
      <c r="AD83" s="5">
        <v>286</v>
      </c>
      <c r="AE83" s="13">
        <f>AVERAGE(O83:O$203)</f>
        <v>601.73023336808558</v>
      </c>
      <c r="AF83" s="5"/>
      <c r="AG83" s="5">
        <v>286</v>
      </c>
      <c r="AH83" s="13">
        <f>AVERAGE(P83:P$203)</f>
        <v>625.39065406918996</v>
      </c>
      <c r="AI83" s="7">
        <f t="shared" si="12"/>
        <v>626.20000000000027</v>
      </c>
    </row>
    <row r="84" spans="1:35" x14ac:dyDescent="0.25">
      <c r="A84" s="5">
        <v>263</v>
      </c>
      <c r="B84" s="5">
        <v>302.00737796533247</v>
      </c>
      <c r="C84" s="5">
        <v>296.8426776735044</v>
      </c>
      <c r="D84" s="5">
        <v>263</v>
      </c>
      <c r="E84" s="5">
        <v>0.57076594882573495</v>
      </c>
      <c r="F84" s="5"/>
      <c r="G84" s="5">
        <f t="shared" si="13"/>
        <v>263.57076594882574</v>
      </c>
      <c r="J84" s="5">
        <v>286.10000000000002</v>
      </c>
      <c r="K84" s="5">
        <v>350.59082055772012</v>
      </c>
      <c r="L84" s="5">
        <v>305.38254144063865</v>
      </c>
      <c r="M84" s="5">
        <v>1.9234660439941191</v>
      </c>
      <c r="N84" s="5">
        <v>1.6680975697376392</v>
      </c>
      <c r="O84" s="6">
        <f t="shared" si="7"/>
        <v>584.81969574465768</v>
      </c>
      <c r="P84" s="6">
        <f t="shared" si="8"/>
        <v>587.39294888969539</v>
      </c>
      <c r="Q84" s="6"/>
      <c r="R84" s="5">
        <v>286.10000000000002</v>
      </c>
      <c r="S84" s="5">
        <f>AVERAGE(K84:K$203)</f>
        <v>284.3450257324256</v>
      </c>
      <c r="T84" s="5">
        <f t="shared" si="9"/>
        <v>284.08070199999929</v>
      </c>
      <c r="U84" s="5">
        <v>286.10000000000002</v>
      </c>
      <c r="V84" s="5">
        <f>AVERAGE(L84:L$203)</f>
        <v>294.43167168776023</v>
      </c>
      <c r="W84" s="7">
        <f t="shared" si="10"/>
        <v>294.3723250000005</v>
      </c>
      <c r="X84" s="5">
        <v>286.10000000000002</v>
      </c>
      <c r="Y84" s="5">
        <f>AVERAGE(M84:M$203)</f>
        <v>2.121918949977641</v>
      </c>
      <c r="Z84" s="5"/>
      <c r="AA84" s="5">
        <v>286.10000000000002</v>
      </c>
      <c r="AB84" s="8">
        <f>AVERAGE(N84:N$203)</f>
        <v>2.134584032404045</v>
      </c>
      <c r="AC84" s="5">
        <f t="shared" si="11"/>
        <v>2.1268900000000013</v>
      </c>
      <c r="AD84" s="5">
        <v>286.10000000000002</v>
      </c>
      <c r="AE84" s="13">
        <f>AVERAGE(O84:O$203)</f>
        <v>601.90808797070849</v>
      </c>
      <c r="AF84" s="5"/>
      <c r="AG84" s="5">
        <v>286.10000000000002</v>
      </c>
      <c r="AH84" s="13">
        <f>AVERAGE(P84:P$203)</f>
        <v>625.7467655138546</v>
      </c>
      <c r="AI84" s="7">
        <f t="shared" si="12"/>
        <v>627.33000000000038</v>
      </c>
    </row>
    <row r="85" spans="1:35" x14ac:dyDescent="0.25">
      <c r="A85" s="5">
        <v>263.10000000000002</v>
      </c>
      <c r="B85" s="5">
        <v>302.15795631517739</v>
      </c>
      <c r="C85" s="5">
        <v>296.96752367582599</v>
      </c>
      <c r="D85" s="5">
        <v>263.10000000000002</v>
      </c>
      <c r="E85" s="5">
        <v>0.57249479732255881</v>
      </c>
      <c r="F85" s="5"/>
      <c r="G85" s="5">
        <f t="shared" si="13"/>
        <v>263.6724947973226</v>
      </c>
      <c r="J85" s="5">
        <v>286.2</v>
      </c>
      <c r="K85" s="5">
        <v>350.70664500169067</v>
      </c>
      <c r="L85" s="5">
        <v>305.26020769405204</v>
      </c>
      <c r="M85" s="5">
        <v>1.9398269929732832</v>
      </c>
      <c r="N85" s="5">
        <v>1.6801365665418984</v>
      </c>
      <c r="O85" s="6">
        <f t="shared" si="7"/>
        <v>589.235058396569</v>
      </c>
      <c r="P85" s="6">
        <f t="shared" si="8"/>
        <v>592.15199076555291</v>
      </c>
      <c r="Q85" s="6"/>
      <c r="R85" s="5">
        <v>286.2</v>
      </c>
      <c r="S85" s="5">
        <f>AVERAGE(K85:K$203)</f>
        <v>283.78833838095255</v>
      </c>
      <c r="T85" s="5">
        <f t="shared" si="9"/>
        <v>283.55992799999876</v>
      </c>
      <c r="U85" s="5">
        <v>286.2</v>
      </c>
      <c r="V85" s="5">
        <f>AVERAGE(L85:L$203)</f>
        <v>294.33964757218979</v>
      </c>
      <c r="W85" s="7">
        <f t="shared" si="10"/>
        <v>294.27809999999977</v>
      </c>
      <c r="X85" s="5">
        <v>286.2</v>
      </c>
      <c r="Y85" s="5">
        <f>AVERAGE(M85:M$203)</f>
        <v>2.1235866214564942</v>
      </c>
      <c r="Z85" s="5"/>
      <c r="AA85" s="5">
        <v>286.2</v>
      </c>
      <c r="AB85" s="8">
        <f>AVERAGE(N85:N$203)</f>
        <v>2.1385040867121665</v>
      </c>
      <c r="AC85" s="5">
        <f t="shared" si="11"/>
        <v>2.1310800000000008</v>
      </c>
      <c r="AD85" s="5">
        <v>286.2</v>
      </c>
      <c r="AE85" s="13">
        <f>AVERAGE(O85:O$203)</f>
        <v>602.05168790538107</v>
      </c>
      <c r="AF85" s="5"/>
      <c r="AG85" s="5">
        <v>286.2</v>
      </c>
      <c r="AH85" s="13">
        <f>AVERAGE(P85:P$203)</f>
        <v>626.06906649388964</v>
      </c>
      <c r="AI85" s="7">
        <f t="shared" si="12"/>
        <v>628.46</v>
      </c>
    </row>
    <row r="86" spans="1:35" x14ac:dyDescent="0.25">
      <c r="A86" s="5">
        <v>263.2</v>
      </c>
      <c r="B86" s="5">
        <v>302.30865086226828</v>
      </c>
      <c r="C86" s="5">
        <v>297.09213098115913</v>
      </c>
      <c r="D86" s="5">
        <v>263.2</v>
      </c>
      <c r="E86" s="5">
        <v>0.57423216029177448</v>
      </c>
      <c r="F86" s="5"/>
      <c r="G86" s="5">
        <f t="shared" si="13"/>
        <v>263.77423216029177</v>
      </c>
      <c r="J86" s="5">
        <v>286.3</v>
      </c>
      <c r="K86" s="5">
        <v>350.7802575985354</v>
      </c>
      <c r="L86" s="5">
        <v>305.13612188659494</v>
      </c>
      <c r="M86" s="5">
        <v>1.9562748647068766</v>
      </c>
      <c r="N86" s="5">
        <v>1.6922997476366861</v>
      </c>
      <c r="O86" s="6">
        <f t="shared" si="7"/>
        <v>593.62534140993318</v>
      </c>
      <c r="P86" s="6">
        <f t="shared" si="8"/>
        <v>596.93012556087956</v>
      </c>
      <c r="Q86" s="6"/>
      <c r="R86" s="5">
        <v>286.3</v>
      </c>
      <c r="S86" s="5">
        <f>AVERAGE(K86:K$203)</f>
        <v>283.22123408755652</v>
      </c>
      <c r="T86" s="5">
        <f t="shared" si="9"/>
        <v>283.03287799999453</v>
      </c>
      <c r="U86" s="5">
        <v>286.3</v>
      </c>
      <c r="V86" s="5">
        <f>AVERAGE(L86:L$203)</f>
        <v>294.24710045251294</v>
      </c>
      <c r="W86" s="7">
        <f t="shared" si="10"/>
        <v>294.18332499999974</v>
      </c>
      <c r="X86" s="5">
        <v>286.3</v>
      </c>
      <c r="Y86" s="5">
        <f>AVERAGE(M86:M$203)</f>
        <v>2.1251439064436402</v>
      </c>
      <c r="Z86" s="5"/>
      <c r="AA86" s="5">
        <v>286.3</v>
      </c>
      <c r="AB86" s="8">
        <f>AVERAGE(N86:N$203)</f>
        <v>2.142388557222084</v>
      </c>
      <c r="AC86" s="5">
        <f t="shared" si="11"/>
        <v>2.1352700000000002</v>
      </c>
      <c r="AD86" s="5">
        <v>286.3</v>
      </c>
      <c r="AE86" s="13">
        <f>AVERAGE(O86:O$203)</f>
        <v>602.16030340969303</v>
      </c>
      <c r="AF86" s="5"/>
      <c r="AG86" s="5">
        <v>286.3</v>
      </c>
      <c r="AH86" s="13">
        <f>AVERAGE(P86:P$203)</f>
        <v>626.35649933904506</v>
      </c>
      <c r="AI86" s="7">
        <f t="shared" si="12"/>
        <v>629.5900000000006</v>
      </c>
    </row>
    <row r="87" spans="1:35" x14ac:dyDescent="0.25">
      <c r="A87" s="5">
        <v>263.3</v>
      </c>
      <c r="B87" s="5">
        <v>302.45946755540325</v>
      </c>
      <c r="C87" s="5">
        <v>297.21649644282371</v>
      </c>
      <c r="D87" s="5">
        <v>263.3</v>
      </c>
      <c r="E87" s="5">
        <v>0.57597816441670446</v>
      </c>
      <c r="F87" s="5"/>
      <c r="G87" s="5">
        <f t="shared" si="13"/>
        <v>263.87597816441672</v>
      </c>
      <c r="J87" s="5">
        <v>286.39999999999998</v>
      </c>
      <c r="K87" s="5">
        <v>350.80680772013119</v>
      </c>
      <c r="L87" s="5">
        <v>305.01028640560065</v>
      </c>
      <c r="M87" s="5">
        <v>1.9727943525026927</v>
      </c>
      <c r="N87" s="5">
        <v>1.7045888279004631</v>
      </c>
      <c r="O87" s="6">
        <f t="shared" si="7"/>
        <v>597.98136519116156</v>
      </c>
      <c r="P87" s="6">
        <f t="shared" si="8"/>
        <v>601.7225704761978</v>
      </c>
      <c r="Q87" s="6"/>
      <c r="R87" s="5">
        <v>286.39999999999998</v>
      </c>
      <c r="S87" s="5">
        <f>AVERAGE(K87:K$203)</f>
        <v>282.64380653618065</v>
      </c>
      <c r="T87" s="5">
        <f t="shared" si="9"/>
        <v>282.49955199999386</v>
      </c>
      <c r="U87" s="5">
        <v>286.39999999999998</v>
      </c>
      <c r="V87" s="5">
        <f>AVERAGE(L87:L$203)</f>
        <v>294.15403189324729</v>
      </c>
      <c r="W87" s="7">
        <f t="shared" si="10"/>
        <v>294.08799999999997</v>
      </c>
      <c r="X87" s="5">
        <v>286.39999999999998</v>
      </c>
      <c r="Y87" s="5">
        <f>AVERAGE(M87:M$203)</f>
        <v>2.1265872315866892</v>
      </c>
      <c r="Z87" s="5"/>
      <c r="AA87" s="5">
        <v>286.39999999999998</v>
      </c>
      <c r="AB87" s="8">
        <f>AVERAGE(N87:N$203)</f>
        <v>2.1462354701245232</v>
      </c>
      <c r="AC87" s="5">
        <f t="shared" si="11"/>
        <v>2.1394599999999997</v>
      </c>
      <c r="AD87" s="5">
        <v>286.39999999999998</v>
      </c>
      <c r="AE87" s="13">
        <f>AVERAGE(O87:O$203)</f>
        <v>602.23325180285337</v>
      </c>
      <c r="AF87" s="5"/>
      <c r="AG87" s="5">
        <v>286.39999999999998</v>
      </c>
      <c r="AH87" s="13">
        <f>AVERAGE(P87:P$203)</f>
        <v>626.60800680723435</v>
      </c>
      <c r="AI87" s="7">
        <f t="shared" si="12"/>
        <v>630.72000000000025</v>
      </c>
    </row>
    <row r="88" spans="1:35" x14ac:dyDescent="0.25">
      <c r="A88" s="5">
        <v>263.39999999999998</v>
      </c>
      <c r="B88" s="5">
        <v>302.6104124354099</v>
      </c>
      <c r="C88" s="5">
        <v>297.34061682692641</v>
      </c>
      <c r="D88" s="5">
        <v>263.39999999999998</v>
      </c>
      <c r="E88" s="5">
        <v>0.57773293964429706</v>
      </c>
      <c r="F88" s="5"/>
      <c r="G88" s="5">
        <f t="shared" si="13"/>
        <v>263.97773293964428</v>
      </c>
      <c r="J88" s="5">
        <v>286.5</v>
      </c>
      <c r="K88" s="5">
        <v>350.78113874856518</v>
      </c>
      <c r="L88" s="5">
        <v>304.88270381649005</v>
      </c>
      <c r="M88" s="5">
        <v>1.9893683805353397</v>
      </c>
      <c r="N88" s="5">
        <v>1.7170056350950686</v>
      </c>
      <c r="O88" s="6">
        <f t="shared" si="7"/>
        <v>602.29319191635159</v>
      </c>
      <c r="P88" s="6">
        <f t="shared" si="8"/>
        <v>606.52401074464649</v>
      </c>
      <c r="Q88" s="6"/>
      <c r="R88" s="5">
        <v>286.5</v>
      </c>
      <c r="S88" s="5">
        <f>AVERAGE(K88:K$203)</f>
        <v>282.05619445700859</v>
      </c>
      <c r="T88" s="5">
        <f t="shared" si="9"/>
        <v>281.95994999999311</v>
      </c>
      <c r="U88" s="5">
        <v>286.5</v>
      </c>
      <c r="V88" s="5">
        <f>AVERAGE(L88:L$203)</f>
        <v>294.06044349227875</v>
      </c>
      <c r="W88" s="7">
        <f t="shared" si="10"/>
        <v>293.99212499999999</v>
      </c>
      <c r="X88" s="5">
        <v>286.5</v>
      </c>
      <c r="Y88" s="5">
        <f>AVERAGE(M88:M$203)</f>
        <v>2.1279130322684479</v>
      </c>
      <c r="Z88" s="5"/>
      <c r="AA88" s="5">
        <v>286.5</v>
      </c>
      <c r="AB88" s="8">
        <f>AVERAGE(N88:N$203)</f>
        <v>2.1500427687643855</v>
      </c>
      <c r="AC88" s="5">
        <f t="shared" si="11"/>
        <v>2.1436500000000009</v>
      </c>
      <c r="AD88" s="5">
        <v>286.5</v>
      </c>
      <c r="AE88" s="13">
        <f>AVERAGE(O88:O$203)</f>
        <v>602.26990599778185</v>
      </c>
      <c r="AF88" s="5"/>
      <c r="AG88" s="5">
        <v>286.5</v>
      </c>
      <c r="AH88" s="13">
        <f>AVERAGE(P88:P$203)</f>
        <v>626.82253643077775</v>
      </c>
      <c r="AI88" s="7">
        <f t="shared" si="12"/>
        <v>631.85000000000036</v>
      </c>
    </row>
    <row r="89" spans="1:35" x14ac:dyDescent="0.25">
      <c r="A89" s="5">
        <v>263.5</v>
      </c>
      <c r="B89" s="5">
        <v>302.76149161733258</v>
      </c>
      <c r="C89" s="5">
        <v>297.46448881290513</v>
      </c>
      <c r="D89" s="5">
        <v>263.5</v>
      </c>
      <c r="E89" s="5">
        <v>0.57949661923409923</v>
      </c>
      <c r="F89" s="5"/>
      <c r="G89" s="5">
        <f t="shared" si="13"/>
        <v>264.07949661923408</v>
      </c>
      <c r="J89" s="5">
        <v>286.60000000000002</v>
      </c>
      <c r="K89" s="5">
        <v>350.697804896543</v>
      </c>
      <c r="L89" s="5">
        <v>304.75337686300452</v>
      </c>
      <c r="M89" s="5">
        <v>2.0059780079184502</v>
      </c>
      <c r="N89" s="5">
        <v>1.7295521226555648</v>
      </c>
      <c r="O89" s="6">
        <f t="shared" si="7"/>
        <v>606.55013286946303</v>
      </c>
      <c r="P89" s="6">
        <f t="shared" si="8"/>
        <v>611.32857182607052</v>
      </c>
      <c r="Q89" s="6"/>
      <c r="R89" s="5">
        <v>286.60000000000002</v>
      </c>
      <c r="S89" s="5">
        <f>AVERAGE(K89:K$203)</f>
        <v>281.45858624577767</v>
      </c>
      <c r="T89" s="5">
        <f t="shared" si="9"/>
        <v>281.41407199999958</v>
      </c>
      <c r="U89" s="5">
        <v>286.60000000000002</v>
      </c>
      <c r="V89" s="5">
        <f>AVERAGE(L89:L$203)</f>
        <v>293.96633688076389</v>
      </c>
      <c r="W89" s="7">
        <f t="shared" si="10"/>
        <v>293.89569999999935</v>
      </c>
      <c r="X89" s="5">
        <v>286.60000000000002</v>
      </c>
      <c r="Y89" s="5">
        <f>AVERAGE(M89:M$203)</f>
        <v>2.1291177683704747</v>
      </c>
      <c r="Z89" s="5"/>
      <c r="AA89" s="5">
        <v>286.60000000000002</v>
      </c>
      <c r="AB89" s="8">
        <f>AVERAGE(N89:N$203)</f>
        <v>2.1538083090571623</v>
      </c>
      <c r="AC89" s="5">
        <f t="shared" si="11"/>
        <v>2.1478400000000004</v>
      </c>
      <c r="AD89" s="5">
        <v>286.60000000000002</v>
      </c>
      <c r="AE89" s="13">
        <f>AVERAGE(O89:O$203)</f>
        <v>602.26970351153352</v>
      </c>
      <c r="AF89" s="5"/>
      <c r="AG89" s="5">
        <v>286.60000000000002</v>
      </c>
      <c r="AH89" s="13">
        <f>AVERAGE(P89:P$203)</f>
        <v>626.99904534978759</v>
      </c>
      <c r="AI89" s="7">
        <f t="shared" si="12"/>
        <v>632.98000000000047</v>
      </c>
    </row>
    <row r="90" spans="1:35" x14ac:dyDescent="0.25">
      <c r="A90" s="5">
        <v>263.60000000000002</v>
      </c>
      <c r="B90" s="5">
        <v>302.91271127354202</v>
      </c>
      <c r="C90" s="5">
        <v>297.5881089940554</v>
      </c>
      <c r="D90" s="5">
        <v>263.60000000000002</v>
      </c>
      <c r="E90" s="5">
        <v>0.58126933980157258</v>
      </c>
      <c r="F90" s="5"/>
      <c r="G90" s="5">
        <f t="shared" si="13"/>
        <v>264.18126933980159</v>
      </c>
      <c r="J90" s="5">
        <v>286.7</v>
      </c>
      <c r="K90" s="5">
        <v>350.55109736230554</v>
      </c>
      <c r="L90" s="5">
        <v>304.62230846739038</v>
      </c>
      <c r="M90" s="5">
        <v>2.0226023427054387</v>
      </c>
      <c r="N90" s="5">
        <v>1.7422303822872287</v>
      </c>
      <c r="O90" s="6">
        <f t="shared" si="7"/>
        <v>610.74077236873711</v>
      </c>
      <c r="P90" s="6">
        <f t="shared" si="8"/>
        <v>616.12979474648262</v>
      </c>
      <c r="Q90" s="6"/>
      <c r="R90" s="5">
        <v>286.7</v>
      </c>
      <c r="S90" s="5">
        <f>AVERAGE(K90:K$203)</f>
        <v>280.85122467866574</v>
      </c>
      <c r="T90" s="5">
        <f t="shared" si="9"/>
        <v>280.8619179999987</v>
      </c>
      <c r="U90" s="5">
        <v>286.7</v>
      </c>
      <c r="V90" s="5">
        <f>AVERAGE(L90:L$203)</f>
        <v>293.87171372302493</v>
      </c>
      <c r="W90" s="7">
        <f t="shared" si="10"/>
        <v>293.79872499999942</v>
      </c>
      <c r="X90" s="5">
        <v>286.7</v>
      </c>
      <c r="Y90" s="5">
        <f>AVERAGE(M90:M$203)</f>
        <v>2.1301979417077734</v>
      </c>
      <c r="Z90" s="5"/>
      <c r="AA90" s="5">
        <v>286.7</v>
      </c>
      <c r="AB90" s="8">
        <f>AVERAGE(N90:N$203)</f>
        <v>2.157529854551913</v>
      </c>
      <c r="AC90" s="5">
        <f t="shared" si="11"/>
        <v>2.1520299999999999</v>
      </c>
      <c r="AD90" s="5">
        <v>286.7</v>
      </c>
      <c r="AE90" s="13">
        <f>AVERAGE(O90:O$203)</f>
        <v>602.23215588558674</v>
      </c>
      <c r="AF90" s="5"/>
      <c r="AG90" s="5">
        <v>286.7</v>
      </c>
      <c r="AH90" s="13">
        <f>AVERAGE(P90:P$203)</f>
        <v>627.13650564385523</v>
      </c>
      <c r="AI90" s="7">
        <f t="shared" si="12"/>
        <v>634.11000000000013</v>
      </c>
    </row>
    <row r="91" spans="1:35" x14ac:dyDescent="0.25">
      <c r="A91" s="5">
        <v>263.7</v>
      </c>
      <c r="B91" s="5">
        <v>303.06407761775358</v>
      </c>
      <c r="C91" s="5">
        <v>297.71147387803592</v>
      </c>
      <c r="D91" s="5">
        <v>263.7</v>
      </c>
      <c r="E91" s="5">
        <v>0.58305124135604047</v>
      </c>
      <c r="F91" s="5"/>
      <c r="G91" s="5">
        <f t="shared" si="13"/>
        <v>264.28305124135602</v>
      </c>
      <c r="J91" s="5">
        <v>286.8</v>
      </c>
      <c r="K91" s="5">
        <v>350.33508128314332</v>
      </c>
      <c r="L91" s="5">
        <v>304.48950173053345</v>
      </c>
      <c r="M91" s="5">
        <v>2.0392184696231208</v>
      </c>
      <c r="N91" s="5">
        <v>1.7550426557933294</v>
      </c>
      <c r="O91" s="6">
        <f t="shared" si="7"/>
        <v>614.85301147273981</v>
      </c>
      <c r="P91" s="6">
        <f t="shared" si="8"/>
        <v>620.92061573524506</v>
      </c>
      <c r="Q91" s="6"/>
      <c r="R91" s="5">
        <v>286.8</v>
      </c>
      <c r="S91" s="5">
        <f>AVERAGE(K91:K$203)</f>
        <v>280.23441164606714</v>
      </c>
      <c r="T91" s="5">
        <f t="shared" si="9"/>
        <v>280.30348799999774</v>
      </c>
      <c r="U91" s="5">
        <v>286.8</v>
      </c>
      <c r="V91" s="5">
        <f>AVERAGE(L91:L$203)</f>
        <v>293.77657571643761</v>
      </c>
      <c r="W91" s="7">
        <f t="shared" si="10"/>
        <v>293.70119999999974</v>
      </c>
      <c r="X91" s="5">
        <v>286.8</v>
      </c>
      <c r="Y91" s="5">
        <f>AVERAGE(M91:M$203)</f>
        <v>2.1311501151502719</v>
      </c>
      <c r="Z91" s="5"/>
      <c r="AA91" s="5">
        <v>286.8</v>
      </c>
      <c r="AB91" s="8">
        <f>AVERAGE(N91:N$203)</f>
        <v>2.161205071120627</v>
      </c>
      <c r="AC91" s="5">
        <f t="shared" si="11"/>
        <v>2.1562200000000011</v>
      </c>
      <c r="AD91" s="5">
        <v>286.8</v>
      </c>
      <c r="AE91" s="13">
        <f>AVERAGE(O91:O$203)</f>
        <v>602.15685839458536</v>
      </c>
      <c r="AF91" s="5"/>
      <c r="AG91" s="5">
        <v>286.8</v>
      </c>
      <c r="AH91" s="13">
        <f>AVERAGE(P91:P$203)</f>
        <v>627.23391016507105</v>
      </c>
      <c r="AI91" s="7">
        <f t="shared" si="12"/>
        <v>635.24000000000024</v>
      </c>
    </row>
    <row r="92" spans="1:35" x14ac:dyDescent="0.25">
      <c r="A92" s="5">
        <v>263.8</v>
      </c>
      <c r="B92" s="5">
        <v>303.21559688993773</v>
      </c>
      <c r="C92" s="5">
        <v>297.83457988735267</v>
      </c>
      <c r="D92" s="5">
        <v>263.8</v>
      </c>
      <c r="E92" s="5">
        <v>0.5848424673336331</v>
      </c>
      <c r="F92" s="5"/>
      <c r="G92" s="5">
        <f t="shared" si="13"/>
        <v>264.38484246733367</v>
      </c>
      <c r="J92" s="5">
        <v>286.89999999999998</v>
      </c>
      <c r="K92" s="5">
        <v>350.043644919315</v>
      </c>
      <c r="L92" s="5">
        <v>304.35495993204358</v>
      </c>
      <c r="M92" s="5">
        <v>2.055801395809949</v>
      </c>
      <c r="N92" s="5">
        <v>1.7679913453789877</v>
      </c>
      <c r="O92" s="6">
        <f t="shared" si="7"/>
        <v>618.87413472226433</v>
      </c>
      <c r="P92" s="6">
        <f t="shared" si="8"/>
        <v>625.69335144997626</v>
      </c>
      <c r="Q92" s="6"/>
      <c r="R92" s="5">
        <v>286.89999999999998</v>
      </c>
      <c r="S92" s="5">
        <f>AVERAGE(K92:K$203)</f>
        <v>279.60851281002181</v>
      </c>
      <c r="T92" s="5">
        <f t="shared" si="9"/>
        <v>279.73878199999672</v>
      </c>
      <c r="U92" s="5">
        <v>286.89999999999998</v>
      </c>
      <c r="V92" s="5">
        <f>AVERAGE(L92:L$203)</f>
        <v>293.68092459131174</v>
      </c>
      <c r="W92" s="7">
        <f t="shared" si="10"/>
        <v>293.60312499999986</v>
      </c>
      <c r="X92" s="5">
        <v>286.89999999999998</v>
      </c>
      <c r="Y92" s="5">
        <f>AVERAGE(M92:M$203)</f>
        <v>2.1319709334139074</v>
      </c>
      <c r="Z92" s="5"/>
      <c r="AA92" s="5">
        <v>286.89999999999998</v>
      </c>
      <c r="AB92" s="8">
        <f>AVERAGE(N92:N$203)</f>
        <v>2.164831521257478</v>
      </c>
      <c r="AC92" s="5">
        <f t="shared" si="11"/>
        <v>2.1604099999999988</v>
      </c>
      <c r="AD92" s="5">
        <v>286.89999999999998</v>
      </c>
      <c r="AE92" s="13">
        <f>AVERAGE(O92:O$203)</f>
        <v>602.04349988495892</v>
      </c>
      <c r="AF92" s="5"/>
      <c r="AG92" s="5">
        <v>286.89999999999998</v>
      </c>
      <c r="AH92" s="13">
        <f>AVERAGE(P92:P$203)</f>
        <v>627.29027886533743</v>
      </c>
      <c r="AI92" s="7">
        <f t="shared" si="12"/>
        <v>636.36999999999989</v>
      </c>
    </row>
    <row r="93" spans="1:35" x14ac:dyDescent="0.25">
      <c r="A93" s="5">
        <v>263.89999999999998</v>
      </c>
      <c r="B93" s="5">
        <v>303.36727534210314</v>
      </c>
      <c r="C93" s="5">
        <v>297.95742335982038</v>
      </c>
      <c r="D93" s="5">
        <v>263.89999999999998</v>
      </c>
      <c r="E93" s="5">
        <v>0.58664316462553323</v>
      </c>
      <c r="F93" s="5"/>
      <c r="G93" s="5">
        <f t="shared" si="13"/>
        <v>264.48664316462549</v>
      </c>
      <c r="J93" s="5">
        <v>287</v>
      </c>
      <c r="K93" s="5">
        <v>349.67056238135609</v>
      </c>
      <c r="L93" s="5">
        <v>304.21868653028804</v>
      </c>
      <c r="M93" s="5">
        <v>2.0723240192436885</v>
      </c>
      <c r="N93" s="5">
        <v>1.7810790214633805</v>
      </c>
      <c r="O93" s="6">
        <f t="shared" si="7"/>
        <v>622.79090308073569</v>
      </c>
      <c r="P93" s="6">
        <f t="shared" si="8"/>
        <v>630.43969119948224</v>
      </c>
      <c r="Q93" s="6"/>
      <c r="R93" s="5">
        <v>287</v>
      </c>
      <c r="S93" s="5">
        <f>AVERAGE(K93:K$203)</f>
        <v>278.97396207029846</v>
      </c>
      <c r="T93" s="5">
        <f t="shared" si="9"/>
        <v>279.16779999999562</v>
      </c>
      <c r="U93" s="5">
        <v>287</v>
      </c>
      <c r="V93" s="5">
        <f>AVERAGE(L93:L$203)</f>
        <v>293.58476211076464</v>
      </c>
      <c r="W93" s="7">
        <f t="shared" si="10"/>
        <v>293.50450000000023</v>
      </c>
      <c r="X93" s="5">
        <v>287</v>
      </c>
      <c r="Y93" s="5">
        <f>AVERAGE(M93:M$203)</f>
        <v>2.132657145464393</v>
      </c>
      <c r="Z93" s="5"/>
      <c r="AA93" s="5">
        <v>287</v>
      </c>
      <c r="AB93" s="8">
        <f>AVERAGE(N93:N$203)</f>
        <v>2.168406657977104</v>
      </c>
      <c r="AC93" s="5">
        <f t="shared" si="11"/>
        <v>2.1646000000000001</v>
      </c>
      <c r="AD93" s="5">
        <v>287</v>
      </c>
      <c r="AE93" s="13">
        <f>AVERAGE(O93:O$203)</f>
        <v>601.89187254408228</v>
      </c>
      <c r="AF93" s="5"/>
      <c r="AG93" s="5">
        <v>287</v>
      </c>
      <c r="AH93" s="13">
        <f>AVERAGE(P93:P$203)</f>
        <v>627.30466559880892</v>
      </c>
      <c r="AI93" s="7">
        <f t="shared" si="12"/>
        <v>637.50000000000045</v>
      </c>
    </row>
    <row r="94" spans="1:35" x14ac:dyDescent="0.25">
      <c r="A94" s="5">
        <v>264</v>
      </c>
      <c r="B94" s="5">
        <v>303.51911922493025</v>
      </c>
      <c r="C94" s="5">
        <v>298.08000054900054</v>
      </c>
      <c r="D94" s="5">
        <v>264</v>
      </c>
      <c r="E94" s="5">
        <v>0.58845348360178962</v>
      </c>
      <c r="F94" s="5"/>
      <c r="G94" s="5">
        <f t="shared" si="13"/>
        <v>264.58845348360177</v>
      </c>
      <c r="J94" s="5">
        <v>287.10000000000002</v>
      </c>
      <c r="K94" s="5">
        <v>349.20957098634102</v>
      </c>
      <c r="L94" s="5">
        <v>304.08068516237284</v>
      </c>
      <c r="M94" s="5">
        <v>2.0887571248633385</v>
      </c>
      <c r="N94" s="5">
        <v>1.7943084267813234</v>
      </c>
      <c r="O94" s="6">
        <f t="shared" si="7"/>
        <v>626.58967593348245</v>
      </c>
      <c r="P94" s="6">
        <f t="shared" si="8"/>
        <v>635.15069766623196</v>
      </c>
      <c r="Q94" s="6"/>
      <c r="R94" s="5">
        <v>287.10000000000002</v>
      </c>
      <c r="S94" s="5">
        <f>AVERAGE(K94:K$203)</f>
        <v>278.33126570383433</v>
      </c>
      <c r="T94" s="5">
        <f t="shared" si="9"/>
        <v>278.59054199999082</v>
      </c>
      <c r="U94" s="5">
        <v>287.10000000000002</v>
      </c>
      <c r="V94" s="5">
        <f>AVERAGE(L94:L$203)</f>
        <v>293.48809007058708</v>
      </c>
      <c r="W94" s="7">
        <f t="shared" si="10"/>
        <v>293.40532499999949</v>
      </c>
      <c r="X94" s="5">
        <v>287.10000000000002</v>
      </c>
      <c r="Y94" s="5">
        <f>AVERAGE(M94:M$203)</f>
        <v>2.1332056284300358</v>
      </c>
      <c r="Z94" s="5"/>
      <c r="AA94" s="5">
        <v>287.10000000000002</v>
      </c>
      <c r="AB94" s="8">
        <f>AVERAGE(N94:N$203)</f>
        <v>2.1719278183090469</v>
      </c>
      <c r="AC94" s="5">
        <f t="shared" si="11"/>
        <v>2.1687900000000013</v>
      </c>
      <c r="AD94" s="5">
        <v>287.10000000000002</v>
      </c>
      <c r="AE94" s="13">
        <f>AVERAGE(O94:O$203)</f>
        <v>601.70188135738545</v>
      </c>
      <c r="AF94" s="5"/>
      <c r="AG94" s="5">
        <v>287.10000000000002</v>
      </c>
      <c r="AH94" s="13">
        <f>AVERAGE(P94:P$203)</f>
        <v>627.27616536607582</v>
      </c>
      <c r="AI94" s="7">
        <f t="shared" si="12"/>
        <v>638.63000000000056</v>
      </c>
    </row>
    <row r="95" spans="1:35" x14ac:dyDescent="0.25">
      <c r="A95" s="5">
        <v>264.10000000000002</v>
      </c>
      <c r="B95" s="5">
        <v>303.67113477523253</v>
      </c>
      <c r="C95" s="5">
        <v>298.20230762461483</v>
      </c>
      <c r="D95" s="5">
        <v>264.10000000000002</v>
      </c>
      <c r="E95" s="5">
        <v>0.59027357813107606</v>
      </c>
      <c r="F95" s="5"/>
      <c r="G95" s="5">
        <f t="shared" si="13"/>
        <v>264.6902735781311</v>
      </c>
      <c r="J95" s="5">
        <v>287.2</v>
      </c>
      <c r="K95" s="5">
        <v>348.65446397140244</v>
      </c>
      <c r="L95" s="5">
        <v>303.94095964407205</v>
      </c>
      <c r="M95" s="5">
        <v>2.1050694135704195</v>
      </c>
      <c r="N95" s="5">
        <v>1.8076824752791874</v>
      </c>
      <c r="O95" s="6">
        <f t="shared" si="7"/>
        <v>630.25656444896299</v>
      </c>
      <c r="P95" s="6">
        <f t="shared" si="8"/>
        <v>639.81681767797727</v>
      </c>
      <c r="Q95" s="6"/>
      <c r="R95" s="5">
        <v>287.2</v>
      </c>
      <c r="S95" s="5">
        <f>AVERAGE(K95:K$203)</f>
        <v>277.68100602234341</v>
      </c>
      <c r="T95" s="5">
        <f t="shared" si="9"/>
        <v>278.00700799999322</v>
      </c>
      <c r="U95" s="5">
        <v>287.2</v>
      </c>
      <c r="V95" s="5">
        <f>AVERAGE(L95:L$203)</f>
        <v>293.39091029910281</v>
      </c>
      <c r="W95" s="7">
        <f t="shared" si="10"/>
        <v>293.30559999999946</v>
      </c>
      <c r="X95" s="5">
        <v>287.2</v>
      </c>
      <c r="Y95" s="5">
        <f>AVERAGE(M95:M$203)</f>
        <v>2.1336134128664277</v>
      </c>
      <c r="Z95" s="5"/>
      <c r="AA95" s="5">
        <v>287.2</v>
      </c>
      <c r="AB95" s="8">
        <f>AVERAGE(N95:N$203)</f>
        <v>2.1753922163964576</v>
      </c>
      <c r="AC95" s="5">
        <f t="shared" si="11"/>
        <v>2.172979999999999</v>
      </c>
      <c r="AD95" s="5">
        <v>287.2</v>
      </c>
      <c r="AE95" s="13">
        <f>AVERAGE(O95:O$203)</f>
        <v>601.47355296677915</v>
      </c>
      <c r="AF95" s="5"/>
      <c r="AG95" s="5">
        <v>287.2</v>
      </c>
      <c r="AH95" s="13">
        <f>AVERAGE(P95:P$203)</f>
        <v>627.20392195047805</v>
      </c>
      <c r="AI95" s="7">
        <f t="shared" si="12"/>
        <v>639.76000000000022</v>
      </c>
    </row>
    <row r="96" spans="1:35" x14ac:dyDescent="0.25">
      <c r="A96" s="5">
        <v>264.2</v>
      </c>
      <c r="B96" s="5">
        <v>303.82332820422027</v>
      </c>
      <c r="C96" s="5">
        <v>298.32434067293354</v>
      </c>
      <c r="D96" s="5">
        <v>264.2</v>
      </c>
      <c r="E96" s="5">
        <v>0.5921036055966048</v>
      </c>
      <c r="F96" s="5"/>
      <c r="G96" s="5">
        <f t="shared" si="13"/>
        <v>264.79210360559659</v>
      </c>
      <c r="J96" s="5">
        <v>287.3</v>
      </c>
      <c r="K96" s="5">
        <v>347.99919878792696</v>
      </c>
      <c r="L96" s="5">
        <v>303.79951396970364</v>
      </c>
      <c r="M96" s="5">
        <v>2.121227569284637</v>
      </c>
      <c r="N96" s="5">
        <v>1.8212042439853651</v>
      </c>
      <c r="O96" s="6">
        <f t="shared" si="7"/>
        <v>633.77761773607926</v>
      </c>
      <c r="P96" s="6">
        <f t="shared" si="8"/>
        <v>644.42790456780858</v>
      </c>
      <c r="Q96" s="6"/>
      <c r="R96" s="5">
        <v>287.3</v>
      </c>
      <c r="S96" s="5">
        <f>AVERAGE(K96:K$203)</f>
        <v>277.02384437466691</v>
      </c>
      <c r="T96" s="5">
        <f t="shared" si="9"/>
        <v>277.41719799999919</v>
      </c>
      <c r="U96" s="5">
        <v>287.3</v>
      </c>
      <c r="V96" s="5">
        <f>AVERAGE(L96:L$203)</f>
        <v>293.29322465701978</v>
      </c>
      <c r="W96" s="7">
        <f t="shared" si="10"/>
        <v>293.20532500000013</v>
      </c>
      <c r="X96" s="5">
        <v>287.3</v>
      </c>
      <c r="Y96" s="5">
        <f>AVERAGE(M96:M$203)</f>
        <v>2.1338777091562053</v>
      </c>
      <c r="Z96" s="5"/>
      <c r="AA96" s="5">
        <v>287.3</v>
      </c>
      <c r="AB96" s="8">
        <f>AVERAGE(N96:N$203)</f>
        <v>2.1787969362216173</v>
      </c>
      <c r="AC96" s="5">
        <f t="shared" si="11"/>
        <v>2.1771700000000003</v>
      </c>
      <c r="AD96" s="5">
        <v>287.3</v>
      </c>
      <c r="AE96" s="13">
        <f>AVERAGE(O96:O$203)</f>
        <v>601.2070436012034</v>
      </c>
      <c r="AF96" s="5"/>
      <c r="AG96" s="5">
        <v>287.3</v>
      </c>
      <c r="AH96" s="13">
        <f>AVERAGE(P96:P$203)</f>
        <v>627.08713587892703</v>
      </c>
      <c r="AI96" s="7">
        <f t="shared" si="12"/>
        <v>640.89000000000033</v>
      </c>
    </row>
    <row r="97" spans="1:35" x14ac:dyDescent="0.25">
      <c r="A97" s="5">
        <v>264.3</v>
      </c>
      <c r="B97" s="5">
        <v>303.97570568654032</v>
      </c>
      <c r="C97" s="5">
        <v>298.44609569713924</v>
      </c>
      <c r="D97" s="5">
        <v>264.3</v>
      </c>
      <c r="E97" s="5">
        <v>0.59394372690852515</v>
      </c>
      <c r="F97" s="5"/>
      <c r="G97" s="5">
        <f t="shared" si="13"/>
        <v>264.89394372690856</v>
      </c>
      <c r="J97" s="5">
        <v>287.39999999999998</v>
      </c>
      <c r="K97" s="5">
        <v>347.23802053635364</v>
      </c>
      <c r="L97" s="5">
        <v>303.65635231195182</v>
      </c>
      <c r="M97" s="5">
        <v>2.1371963689753524</v>
      </c>
      <c r="N97" s="5">
        <v>1.8348769556963451</v>
      </c>
      <c r="O97" s="6">
        <f t="shared" si="7"/>
        <v>637.13904202376955</v>
      </c>
      <c r="P97" s="6">
        <f t="shared" si="8"/>
        <v>648.97325357740374</v>
      </c>
      <c r="Q97" s="6"/>
      <c r="R97" s="5">
        <v>287.39999999999998</v>
      </c>
      <c r="S97" s="5">
        <f>AVERAGE(K97:K$203)</f>
        <v>276.36052330538411</v>
      </c>
      <c r="T97" s="5">
        <f t="shared" si="9"/>
        <v>276.82111200000145</v>
      </c>
      <c r="U97" s="5">
        <v>287.39999999999998</v>
      </c>
      <c r="V97" s="5">
        <f>AVERAGE(L97:L$203)</f>
        <v>293.19503503727509</v>
      </c>
      <c r="W97" s="7">
        <f t="shared" si="10"/>
        <v>293.10450000000014</v>
      </c>
      <c r="X97" s="5">
        <v>287.39999999999998</v>
      </c>
      <c r="Y97" s="5">
        <f>AVERAGE(M97:M$203)</f>
        <v>2.1339959347624817</v>
      </c>
      <c r="Z97" s="5"/>
      <c r="AA97" s="5">
        <v>287.39999999999998</v>
      </c>
      <c r="AB97" s="8">
        <f>AVERAGE(N97:N$203)</f>
        <v>2.1821389239995264</v>
      </c>
      <c r="AC97" s="5">
        <f t="shared" si="11"/>
        <v>2.1813599999999997</v>
      </c>
      <c r="AD97" s="5">
        <v>287.39999999999998</v>
      </c>
      <c r="AE97" s="13">
        <f>AVERAGE(O97:O$203)</f>
        <v>600.90264571209229</v>
      </c>
      <c r="AF97" s="5"/>
      <c r="AG97" s="5">
        <v>287.39999999999998</v>
      </c>
      <c r="AH97" s="13">
        <f>AVERAGE(P97:P$203)</f>
        <v>626.92507262015226</v>
      </c>
      <c r="AI97" s="7">
        <f t="shared" si="12"/>
        <v>642.02</v>
      </c>
    </row>
    <row r="98" spans="1:35" x14ac:dyDescent="0.25">
      <c r="A98" s="5">
        <v>264.39999999999998</v>
      </c>
      <c r="B98" s="5">
        <v>304.128273350065</v>
      </c>
      <c r="C98" s="5">
        <v>298.56756861766394</v>
      </c>
      <c r="D98" s="5">
        <v>264.39999999999998</v>
      </c>
      <c r="E98" s="5">
        <v>0.59579410651305664</v>
      </c>
      <c r="F98" s="5"/>
      <c r="G98" s="5">
        <f t="shared" si="13"/>
        <v>264.99579410651302</v>
      </c>
      <c r="J98" s="5">
        <v>287.5</v>
      </c>
      <c r="K98" s="5">
        <v>346.36559927918461</v>
      </c>
      <c r="L98" s="5">
        <v>303.51147902163513</v>
      </c>
      <c r="M98" s="5">
        <v>2.152938840041613</v>
      </c>
      <c r="N98" s="5">
        <v>1.8487039499555105</v>
      </c>
      <c r="O98" s="6">
        <f t="shared" si="7"/>
        <v>640.32745151613608</v>
      </c>
      <c r="P98" s="6">
        <f t="shared" si="8"/>
        <v>653.44165158415342</v>
      </c>
      <c r="Q98" s="6"/>
      <c r="R98" s="5">
        <v>287.5</v>
      </c>
      <c r="S98" s="5">
        <f>AVERAGE(K98:K$203)</f>
        <v>275.69186767112973</v>
      </c>
      <c r="T98" s="5">
        <f t="shared" si="9"/>
        <v>276.21874999999636</v>
      </c>
      <c r="U98" s="5">
        <v>287.5</v>
      </c>
      <c r="V98" s="5">
        <f>AVERAGE(L98:L$203)</f>
        <v>293.09634336487244</v>
      </c>
      <c r="W98" s="7">
        <f t="shared" si="10"/>
        <v>293.0031249999995</v>
      </c>
      <c r="X98" s="5">
        <v>287.5</v>
      </c>
      <c r="Y98" s="5">
        <f>AVERAGE(M98:M$203)</f>
        <v>2.1339657419868887</v>
      </c>
      <c r="Z98" s="5"/>
      <c r="AA98" s="5">
        <v>287.5</v>
      </c>
      <c r="AB98" s="8">
        <f>AVERAGE(N98:N$203)</f>
        <v>2.1854149803042731</v>
      </c>
      <c r="AC98" s="5">
        <f t="shared" si="11"/>
        <v>2.185550000000001</v>
      </c>
      <c r="AD98" s="5">
        <v>287.5</v>
      </c>
      <c r="AE98" s="13">
        <f>AVERAGE(O98:O$203)</f>
        <v>600.56079291669914</v>
      </c>
      <c r="AF98" s="5"/>
      <c r="AG98" s="5">
        <v>287.5</v>
      </c>
      <c r="AH98" s="13">
        <f>AVERAGE(P98:P$203)</f>
        <v>626.71707091300857</v>
      </c>
      <c r="AI98" s="7">
        <f t="shared" si="12"/>
        <v>643.15000000000009</v>
      </c>
    </row>
    <row r="99" spans="1:35" x14ac:dyDescent="0.25">
      <c r="A99" s="5">
        <v>264.5</v>
      </c>
      <c r="B99" s="5">
        <v>304.28103726640234</v>
      </c>
      <c r="C99" s="5">
        <v>298.68875527250123</v>
      </c>
      <c r="D99" s="5">
        <v>264.5</v>
      </c>
      <c r="E99" s="5">
        <v>0.59765491239859925</v>
      </c>
      <c r="F99" s="5"/>
      <c r="G99" s="5">
        <f t="shared" si="13"/>
        <v>265.09765491239858</v>
      </c>
      <c r="J99" s="5">
        <v>287.60000000000002</v>
      </c>
      <c r="K99" s="5">
        <v>345.37717900347593</v>
      </c>
      <c r="L99" s="5">
        <v>303.36489862742002</v>
      </c>
      <c r="M99" s="5">
        <v>2.1684164685269294</v>
      </c>
      <c r="N99" s="5">
        <v>1.8626886394323405</v>
      </c>
      <c r="O99" s="6">
        <f t="shared" si="7"/>
        <v>643.3301476489645</v>
      </c>
      <c r="P99" s="6">
        <f t="shared" si="8"/>
        <v>657.82144215670007</v>
      </c>
      <c r="Q99" s="6"/>
      <c r="R99" s="5">
        <v>287.60000000000002</v>
      </c>
      <c r="S99" s="5">
        <f>AVERAGE(K99:K$203)</f>
        <v>275.01878451295778</v>
      </c>
      <c r="T99" s="5">
        <f t="shared" si="9"/>
        <v>275.61011199999848</v>
      </c>
      <c r="U99" s="5">
        <v>287.60000000000002</v>
      </c>
      <c r="V99" s="5">
        <f>AVERAGE(L99:L$203)</f>
        <v>292.9971515967128</v>
      </c>
      <c r="W99" s="7">
        <f t="shared" si="10"/>
        <v>292.90120000000002</v>
      </c>
      <c r="X99" s="5">
        <v>287.60000000000002</v>
      </c>
      <c r="Y99" s="5">
        <f>AVERAGE(M99:M$203)</f>
        <v>2.133785045814939</v>
      </c>
      <c r="Z99" s="5"/>
      <c r="AA99" s="5">
        <v>287.60000000000002</v>
      </c>
      <c r="AB99" s="8">
        <f>AVERAGE(N99:N$203)</f>
        <v>2.1886217520218803</v>
      </c>
      <c r="AC99" s="5">
        <f t="shared" si="11"/>
        <v>2.1897400000000005</v>
      </c>
      <c r="AD99" s="5">
        <v>287.60000000000002</v>
      </c>
      <c r="AE99" s="13">
        <f>AVERAGE(O99:O$203)</f>
        <v>600.18206283479969</v>
      </c>
      <c r="AF99" s="5"/>
      <c r="AG99" s="5">
        <v>287.60000000000002</v>
      </c>
      <c r="AH99" s="13">
        <f>AVERAGE(P99:P$203)</f>
        <v>626.46255109709307</v>
      </c>
      <c r="AI99" s="7">
        <f t="shared" si="12"/>
        <v>644.28000000000065</v>
      </c>
    </row>
    <row r="100" spans="1:35" x14ac:dyDescent="0.25">
      <c r="A100" s="5">
        <v>264.60000000000002</v>
      </c>
      <c r="B100" s="5">
        <v>304.43400344209925</v>
      </c>
      <c r="C100" s="5">
        <v>298.80965141749238</v>
      </c>
      <c r="D100" s="5">
        <v>264.60000000000002</v>
      </c>
      <c r="E100" s="5">
        <v>0.599526316099106</v>
      </c>
      <c r="F100" s="5"/>
      <c r="G100" s="5">
        <f t="shared" si="13"/>
        <v>265.19952631609914</v>
      </c>
      <c r="J100" s="5">
        <v>287.7</v>
      </c>
      <c r="K100" s="5">
        <v>344.26873492750889</v>
      </c>
      <c r="L100" s="5">
        <v>303.21661583547962</v>
      </c>
      <c r="M100" s="5">
        <v>2.1835894604006603</v>
      </c>
      <c r="N100" s="5">
        <v>1.876834448464977</v>
      </c>
      <c r="O100" s="6">
        <f t="shared" si="7"/>
        <v>646.13542124140656</v>
      </c>
      <c r="P100" s="6">
        <f t="shared" si="8"/>
        <v>662.10060655670918</v>
      </c>
      <c r="Q100" s="6"/>
      <c r="R100" s="5">
        <v>287.7</v>
      </c>
      <c r="S100" s="5">
        <f>AVERAGE(K100:K$203)</f>
        <v>274.34226148901053</v>
      </c>
      <c r="T100" s="5">
        <f t="shared" si="9"/>
        <v>274.99519799999689</v>
      </c>
      <c r="U100" s="5">
        <v>287.7</v>
      </c>
      <c r="V100" s="5">
        <f>AVERAGE(L100:L$203)</f>
        <v>292.89746172141753</v>
      </c>
      <c r="W100" s="7">
        <f t="shared" si="10"/>
        <v>292.79872499999988</v>
      </c>
      <c r="X100" s="5">
        <v>287.7</v>
      </c>
      <c r="Y100" s="5">
        <f>AVERAGE(M100:M$203)</f>
        <v>2.1334520513657855</v>
      </c>
      <c r="Z100" s="5"/>
      <c r="AA100" s="5">
        <v>287.7</v>
      </c>
      <c r="AB100" s="8">
        <f>AVERAGE(N100:N$203)</f>
        <v>2.1917557242583183</v>
      </c>
      <c r="AC100" s="5">
        <f t="shared" si="11"/>
        <v>2.1939299999999999</v>
      </c>
      <c r="AD100" s="5">
        <v>287.7</v>
      </c>
      <c r="AE100" s="13">
        <f>AVERAGE(O100:O$203)</f>
        <v>599.76717740389427</v>
      </c>
      <c r="AF100" s="5"/>
      <c r="AG100" s="5">
        <v>287.7</v>
      </c>
      <c r="AH100" s="13">
        <f>AVERAGE(P100:P$203)</f>
        <v>626.16102329844296</v>
      </c>
      <c r="AI100" s="7">
        <f t="shared" si="12"/>
        <v>645.41000000000031</v>
      </c>
    </row>
    <row r="101" spans="1:35" x14ac:dyDescent="0.25">
      <c r="A101" s="5">
        <v>264.7</v>
      </c>
      <c r="B101" s="5">
        <v>304.58717781050933</v>
      </c>
      <c r="C101" s="5">
        <v>298.93025272658696</v>
      </c>
      <c r="D101" s="5">
        <v>264.7</v>
      </c>
      <c r="E101" s="5">
        <v>0.60140849269492469</v>
      </c>
      <c r="F101" s="5"/>
      <c r="G101" s="5">
        <f t="shared" si="13"/>
        <v>265.30140849269492</v>
      </c>
      <c r="J101" s="5">
        <v>287.8</v>
      </c>
      <c r="K101" s="5">
        <v>343.0371347152369</v>
      </c>
      <c r="L101" s="5">
        <v>303.0666355290968</v>
      </c>
      <c r="M101" s="5">
        <v>2.1984170565091277</v>
      </c>
      <c r="N101" s="5">
        <v>1.891144730228167</v>
      </c>
      <c r="O101" s="6">
        <f t="shared" si="7"/>
        <v>648.73286958929009</v>
      </c>
      <c r="P101" s="6">
        <f t="shared" si="8"/>
        <v>666.26686080600155</v>
      </c>
      <c r="Q101" s="6"/>
      <c r="R101" s="5">
        <v>287.8</v>
      </c>
      <c r="S101" s="5">
        <f>AVERAGE(K101:K$203)</f>
        <v>273.66336368863671</v>
      </c>
      <c r="T101" s="5">
        <f t="shared" si="9"/>
        <v>274.37400799999159</v>
      </c>
      <c r="U101" s="5">
        <v>287.8</v>
      </c>
      <c r="V101" s="5">
        <f>AVERAGE(L101:L$203)</f>
        <v>292.79727575914507</v>
      </c>
      <c r="W101" s="7">
        <f t="shared" si="10"/>
        <v>292.69569999999999</v>
      </c>
      <c r="X101" s="5">
        <v>287.8</v>
      </c>
      <c r="Y101" s="5">
        <f>AVERAGE(M101:M$203)</f>
        <v>2.1329652804042816</v>
      </c>
      <c r="Z101" s="5"/>
      <c r="AA101" s="5">
        <v>287.8</v>
      </c>
      <c r="AB101" s="8">
        <f>AVERAGE(N101:N$203)</f>
        <v>2.1948132123728166</v>
      </c>
      <c r="AC101" s="5">
        <f t="shared" si="11"/>
        <v>2.1981200000000012</v>
      </c>
      <c r="AD101" s="5">
        <v>287.8</v>
      </c>
      <c r="AE101" s="13">
        <f>AVERAGE(O101:O$203)</f>
        <v>599.3170002792582</v>
      </c>
      <c r="AF101" s="5"/>
      <c r="AG101" s="5">
        <v>287.8</v>
      </c>
      <c r="AH101" s="13">
        <f>AVERAGE(P101:P$203)</f>
        <v>625.81209530564422</v>
      </c>
      <c r="AI101" s="7">
        <f t="shared" si="12"/>
        <v>646.54000000000042</v>
      </c>
    </row>
    <row r="102" spans="1:35" x14ac:dyDescent="0.25">
      <c r="A102" s="5">
        <v>264.8</v>
      </c>
      <c r="B102" s="5">
        <v>304.74056622429657</v>
      </c>
      <c r="C102" s="5">
        <v>299.05055479207812</v>
      </c>
      <c r="D102" s="5">
        <v>264.8</v>
      </c>
      <c r="E102" s="5">
        <v>0.60330162081133432</v>
      </c>
      <c r="F102" s="5"/>
      <c r="G102" s="5">
        <f t="shared" si="13"/>
        <v>265.40330162081136</v>
      </c>
      <c r="J102" s="5">
        <v>287.89999999999998</v>
      </c>
      <c r="K102" s="5">
        <v>341.68029805501271</v>
      </c>
      <c r="L102" s="5">
        <v>302.91496276821204</v>
      </c>
      <c r="M102" s="5">
        <v>2.2128578998182844</v>
      </c>
      <c r="N102" s="5">
        <v>1.905622658774218</v>
      </c>
      <c r="O102" s="6">
        <f t="shared" si="7"/>
        <v>651.11371803036059</v>
      </c>
      <c r="P102" s="6">
        <f t="shared" si="8"/>
        <v>670.30776833479945</v>
      </c>
      <c r="Q102" s="6"/>
      <c r="R102" s="5">
        <v>287.89999999999998</v>
      </c>
      <c r="S102" s="5">
        <f>AVERAGE(K102:K$203)</f>
        <v>272.98322867857195</v>
      </c>
      <c r="T102" s="5">
        <f t="shared" si="9"/>
        <v>273.7465419999935</v>
      </c>
      <c r="U102" s="5">
        <v>287.89999999999998</v>
      </c>
      <c r="V102" s="5">
        <f>AVERAGE(L102:L$203)</f>
        <v>292.69659576140049</v>
      </c>
      <c r="W102" s="7">
        <f t="shared" si="10"/>
        <v>292.59212500000035</v>
      </c>
      <c r="X102" s="5">
        <v>287.89999999999998</v>
      </c>
      <c r="Y102" s="5">
        <f>AVERAGE(M102:M$203)</f>
        <v>2.1323235963248224</v>
      </c>
      <c r="Z102" s="5"/>
      <c r="AA102" s="5">
        <v>287.89999999999998</v>
      </c>
      <c r="AB102" s="8">
        <f>AVERAGE(N102:N$203)</f>
        <v>2.1977903543546269</v>
      </c>
      <c r="AC102" s="5">
        <f t="shared" si="11"/>
        <v>2.2023099999999989</v>
      </c>
      <c r="AD102" s="5">
        <v>287.89999999999998</v>
      </c>
      <c r="AE102" s="13">
        <f>AVERAGE(O102:O$203)</f>
        <v>598.83253097229715</v>
      </c>
      <c r="AF102" s="5"/>
      <c r="AG102" s="5">
        <v>287.89999999999998</v>
      </c>
      <c r="AH102" s="13">
        <f>AVERAGE(P102:P$203)</f>
        <v>625.41547995760163</v>
      </c>
      <c r="AI102" s="7">
        <f t="shared" si="12"/>
        <v>647.67000000000007</v>
      </c>
    </row>
    <row r="103" spans="1:35" x14ac:dyDescent="0.25">
      <c r="A103" s="5">
        <v>264.89999999999998</v>
      </c>
      <c r="B103" s="5">
        <v>304.89417444854689</v>
      </c>
      <c r="C103" s="5">
        <v>299.17055312481295</v>
      </c>
      <c r="D103" s="5">
        <v>264.89999999999998</v>
      </c>
      <c r="E103" s="5">
        <v>0.60520588261501418</v>
      </c>
      <c r="F103" s="5"/>
      <c r="G103" s="5">
        <f t="shared" si="13"/>
        <v>265.50520588261497</v>
      </c>
      <c r="J103" s="5">
        <v>288</v>
      </c>
      <c r="K103" s="5">
        <v>340.19734807533433</v>
      </c>
      <c r="L103" s="5">
        <v>302.76160278891524</v>
      </c>
      <c r="M103" s="5">
        <v>2.2268704512929989</v>
      </c>
      <c r="N103" s="5">
        <v>1.9202710921227104</v>
      </c>
      <c r="O103" s="6">
        <f t="shared" si="7"/>
        <v>653.2711331258721</v>
      </c>
      <c r="P103" s="6">
        <f t="shared" si="8"/>
        <v>674.21086703674337</v>
      </c>
      <c r="Q103" s="6"/>
      <c r="R103" s="9">
        <v>288</v>
      </c>
      <c r="S103" s="9">
        <f>AVERAGE(K103:K$203)</f>
        <v>272.3030596748448</v>
      </c>
      <c r="T103" s="5">
        <f t="shared" si="9"/>
        <v>273.11279999999897</v>
      </c>
      <c r="U103" s="9">
        <v>288</v>
      </c>
      <c r="V103" s="9">
        <f>AVERAGE(L103:L$203)</f>
        <v>292.59542381083799</v>
      </c>
      <c r="W103" s="7">
        <f t="shared" si="10"/>
        <v>292.4879999999996</v>
      </c>
      <c r="X103" s="9">
        <v>288</v>
      </c>
      <c r="Y103" s="9">
        <f>AVERAGE(M103:M$203)</f>
        <v>2.1315262269833033</v>
      </c>
      <c r="Z103" s="5"/>
      <c r="AA103" s="9">
        <v>288</v>
      </c>
      <c r="AB103" s="12">
        <f>AVERAGE(N103:N$203)</f>
        <v>2.2006831038158192</v>
      </c>
      <c r="AC103" s="5">
        <f t="shared" si="11"/>
        <v>2.2065000000000001</v>
      </c>
      <c r="AD103" s="9">
        <v>288</v>
      </c>
      <c r="AE103" s="10">
        <f>AVERAGE(O103:O$203)</f>
        <v>598.31489545687066</v>
      </c>
      <c r="AF103" s="5"/>
      <c r="AG103" s="9">
        <v>288</v>
      </c>
      <c r="AH103" s="10">
        <f>AVERAGE(P103:P$203)</f>
        <v>624.97100185485715</v>
      </c>
      <c r="AI103" s="7">
        <f t="shared" si="12"/>
        <v>648.80000000000018</v>
      </c>
    </row>
    <row r="104" spans="1:35" x14ac:dyDescent="0.25">
      <c r="A104" s="5">
        <v>265</v>
      </c>
      <c r="B104" s="5">
        <v>305.04800815445913</v>
      </c>
      <c r="C104" s="5">
        <v>299.29024315437925</v>
      </c>
      <c r="D104" s="5">
        <v>265</v>
      </c>
      <c r="E104" s="5">
        <v>0.60712146380863596</v>
      </c>
      <c r="F104" s="5"/>
      <c r="G104" s="5">
        <f t="shared" si="13"/>
        <v>265.60712146380865</v>
      </c>
      <c r="J104" s="5">
        <v>288.10000000000002</v>
      </c>
      <c r="K104" s="5">
        <v>338.58874732416626</v>
      </c>
      <c r="L104" s="5">
        <v>302.60656100288196</v>
      </c>
      <c r="M104" s="5">
        <v>2.2404134482819145</v>
      </c>
      <c r="N104" s="5">
        <v>1.9350924026882552</v>
      </c>
      <c r="O104" s="6">
        <f t="shared" si="7"/>
        <v>655.20051258272747</v>
      </c>
      <c r="P104" s="6">
        <f t="shared" si="8"/>
        <v>677.96380880919833</v>
      </c>
      <c r="Q104" s="6"/>
      <c r="R104" s="5"/>
      <c r="S104" s="5">
        <f>AVERAGE(K104:K$203)</f>
        <v>271.62411679083999</v>
      </c>
      <c r="T104" s="5">
        <f t="shared" si="9"/>
        <v>-23920.5</v>
      </c>
      <c r="U104" s="5"/>
      <c r="V104" s="5">
        <f>AVERAGE(L104:L$203)</f>
        <v>292.49376202105719</v>
      </c>
      <c r="W104" s="7">
        <f t="shared" si="10"/>
        <v>-1687.8</v>
      </c>
      <c r="X104" s="5"/>
      <c r="Y104" s="5">
        <f>AVERAGE(M104:M$203)</f>
        <v>2.1305727847402061</v>
      </c>
      <c r="Z104" s="5"/>
      <c r="AA104" s="8"/>
      <c r="AB104" s="8">
        <f>AVERAGE(N104:N$203)</f>
        <v>2.2034872239327505</v>
      </c>
      <c r="AC104" s="5">
        <f t="shared" si="11"/>
        <v>-9.8606999999999996</v>
      </c>
    </row>
    <row r="105" spans="1:35" x14ac:dyDescent="0.25">
      <c r="A105" s="5">
        <v>265.10000000000002</v>
      </c>
      <c r="B105" s="5">
        <v>305.20207291358781</v>
      </c>
      <c r="C105" s="5">
        <v>299.4096202292676</v>
      </c>
      <c r="D105" s="5">
        <v>265.10000000000002</v>
      </c>
      <c r="E105" s="5">
        <v>0.6090485536237582</v>
      </c>
      <c r="F105" s="5"/>
      <c r="G105" s="5">
        <f t="shared" si="13"/>
        <v>265.7090485536238</v>
      </c>
      <c r="J105" s="5">
        <v>288.2</v>
      </c>
      <c r="K105" s="5">
        <v>336.85641064888847</v>
      </c>
      <c r="L105" s="5">
        <v>302.44984299675355</v>
      </c>
      <c r="M105" s="5">
        <v>2.2534463967360834</v>
      </c>
      <c r="N105" s="5">
        <v>1.9500882717160024</v>
      </c>
      <c r="O105" s="6">
        <f t="shared" si="7"/>
        <v>656.89973565874686</v>
      </c>
      <c r="P105" s="6">
        <f t="shared" si="8"/>
        <v>681.55450889442841</v>
      </c>
      <c r="Q105" s="6"/>
      <c r="R105" s="5">
        <v>288.2</v>
      </c>
      <c r="S105" s="5">
        <f>AVERAGE(K105:K$203)</f>
        <v>270.94770638141244</v>
      </c>
      <c r="T105" s="5">
        <f t="shared" si="9"/>
        <v>271.82648799999879</v>
      </c>
      <c r="U105" s="5"/>
      <c r="V105" s="5">
        <f>AVERAGE(L105:L$203)</f>
        <v>292.3916125363923</v>
      </c>
      <c r="W105" s="7">
        <f t="shared" si="10"/>
        <v>-1687.8</v>
      </c>
      <c r="X105" s="5"/>
      <c r="Y105" s="5">
        <f>AVERAGE(M105:M$203)</f>
        <v>2.1294632830882696</v>
      </c>
      <c r="Z105" s="5"/>
      <c r="AA105" s="8"/>
      <c r="AB105" s="8">
        <f>AVERAGE(N105:N$203)</f>
        <v>2.2061982827332001</v>
      </c>
      <c r="AC105" s="5">
        <f t="shared" si="11"/>
        <v>-9.8606999999999996</v>
      </c>
    </row>
    <row r="106" spans="1:35" x14ac:dyDescent="0.25">
      <c r="A106" s="5">
        <v>265.2</v>
      </c>
      <c r="B106" s="5">
        <v>305.35637419261082</v>
      </c>
      <c r="C106" s="5">
        <v>299.52867961701162</v>
      </c>
      <c r="D106" s="5">
        <v>265.2</v>
      </c>
      <c r="E106" s="5">
        <v>0.61098734481225414</v>
      </c>
      <c r="F106" s="5"/>
      <c r="G106" s="5">
        <f t="shared" si="13"/>
        <v>265.81098734481225</v>
      </c>
      <c r="J106" s="5">
        <v>288.3</v>
      </c>
      <c r="K106" s="5">
        <v>335.00378739109334</v>
      </c>
      <c r="L106" s="5">
        <v>302.29145453146128</v>
      </c>
      <c r="M106" s="5">
        <v>2.2659300861510125</v>
      </c>
      <c r="N106" s="5">
        <v>1.9652594450993168</v>
      </c>
      <c r="O106" s="6">
        <f t="shared" si="7"/>
        <v>658.36935731438962</v>
      </c>
      <c r="P106" s="6">
        <f t="shared" si="8"/>
        <v>684.97130160918891</v>
      </c>
      <c r="Q106" s="6"/>
      <c r="R106" s="5">
        <v>288.3</v>
      </c>
      <c r="S106" s="5">
        <f>AVERAGE(K106:K$203)</f>
        <v>270.27516858276471</v>
      </c>
      <c r="T106" s="5">
        <f t="shared" si="9"/>
        <v>271.17391800000041</v>
      </c>
      <c r="U106" s="5"/>
      <c r="V106" s="5">
        <f>AVERAGE(L106:L$203)</f>
        <v>292.28897753169468</v>
      </c>
      <c r="W106" s="7">
        <f t="shared" si="10"/>
        <v>-1687.8</v>
      </c>
      <c r="X106" s="5"/>
      <c r="Y106" s="5">
        <f>AVERAGE(M106:M$203)</f>
        <v>2.1281981492755371</v>
      </c>
      <c r="Z106" s="5"/>
      <c r="AA106" s="8"/>
      <c r="AB106" s="8">
        <f>AVERAGE(N106:N$203)</f>
        <v>2.2088116501925592</v>
      </c>
      <c r="AC106" s="5">
        <f t="shared" si="11"/>
        <v>-9.8606999999999996</v>
      </c>
    </row>
    <row r="107" spans="1:35" x14ac:dyDescent="0.25">
      <c r="A107" s="5">
        <v>265.3</v>
      </c>
      <c r="B107" s="5">
        <v>305.51091734859466</v>
      </c>
      <c r="C107" s="5">
        <v>299.6474165043058</v>
      </c>
      <c r="D107" s="5">
        <v>265.3</v>
      </c>
      <c r="E107" s="5">
        <v>0.61293803363639199</v>
      </c>
      <c r="F107" s="5"/>
      <c r="G107" s="5">
        <f t="shared" si="13"/>
        <v>265.91293803363641</v>
      </c>
      <c r="J107" s="5">
        <v>288.39999999999998</v>
      </c>
      <c r="K107" s="5">
        <v>333.03590593850794</v>
      </c>
      <c r="L107" s="5">
        <v>302.13140154149482</v>
      </c>
      <c r="M107" s="5">
        <v>2.2778271139748654</v>
      </c>
      <c r="N107" s="5">
        <v>1.9806054490588427</v>
      </c>
      <c r="O107" s="6">
        <f t="shared" si="7"/>
        <v>659.61273003405699</v>
      </c>
      <c r="P107" s="6">
        <f t="shared" si="8"/>
        <v>688.2030984144443</v>
      </c>
      <c r="Q107" s="6"/>
      <c r="R107" s="5">
        <v>288.39999999999998</v>
      </c>
      <c r="S107" s="5">
        <f>AVERAGE(K107:K$203)</f>
        <v>269.60786323422525</v>
      </c>
      <c r="T107" s="5">
        <f t="shared" si="9"/>
        <v>270.51507199999833</v>
      </c>
      <c r="U107" s="5"/>
      <c r="V107" s="5">
        <f>AVERAGE(L107:L$203)</f>
        <v>292.18585921210951</v>
      </c>
      <c r="W107" s="7">
        <f t="shared" si="10"/>
        <v>-1687.8</v>
      </c>
      <c r="X107" s="5"/>
      <c r="Y107" s="5">
        <f>AVERAGE(M107:M$203)</f>
        <v>2.1267782324005324</v>
      </c>
      <c r="Z107" s="5"/>
      <c r="AA107" s="8"/>
      <c r="AB107" s="8">
        <f>AVERAGE(N107:N$203)</f>
        <v>2.211322497667747</v>
      </c>
      <c r="AC107" s="5">
        <f t="shared" si="11"/>
        <v>-9.8606999999999996</v>
      </c>
    </row>
    <row r="108" spans="1:35" x14ac:dyDescent="0.25">
      <c r="A108" s="5">
        <v>265.39999999999998</v>
      </c>
      <c r="B108" s="5">
        <v>305.66570762473242</v>
      </c>
      <c r="C108" s="5">
        <v>299.76582599710264</v>
      </c>
      <c r="D108" s="5">
        <v>265.39999999999998</v>
      </c>
      <c r="E108" s="5">
        <v>0.61490081985777123</v>
      </c>
      <c r="F108" s="5"/>
      <c r="G108" s="5">
        <f t="shared" si="13"/>
        <v>266.01490081985776</v>
      </c>
      <c r="J108" s="5">
        <v>288.5</v>
      </c>
      <c r="K108" s="5">
        <v>330.95937489658911</v>
      </c>
      <c r="L108" s="5">
        <v>301.96969013411496</v>
      </c>
      <c r="M108" s="5">
        <v>2.2891024045646544</v>
      </c>
      <c r="N108" s="5">
        <v>1.9961242657257325</v>
      </c>
      <c r="O108" s="6">
        <f t="shared" si="7"/>
        <v>660.63603920050139</v>
      </c>
      <c r="P108" s="6">
        <f t="shared" si="8"/>
        <v>691.23954379164616</v>
      </c>
      <c r="Q108" s="6"/>
      <c r="R108" s="5">
        <v>288.5</v>
      </c>
      <c r="S108" s="5">
        <f>AVERAGE(K108:K$203)</f>
        <v>268.94715445605561</v>
      </c>
      <c r="T108" s="5">
        <f t="shared" si="9"/>
        <v>269.84994999999617</v>
      </c>
      <c r="U108" s="5"/>
      <c r="V108" s="5">
        <f>AVERAGE(L108:L$203)</f>
        <v>292.08225981284505</v>
      </c>
      <c r="W108" s="7">
        <f t="shared" si="10"/>
        <v>-1687.8</v>
      </c>
      <c r="X108" s="5"/>
      <c r="Y108" s="5">
        <f>AVERAGE(M108:M$203)</f>
        <v>2.1252048065507996</v>
      </c>
      <c r="Z108" s="5"/>
      <c r="AA108" s="8"/>
      <c r="AB108" s="8">
        <f>AVERAGE(N108:N$203)</f>
        <v>2.2137258002574232</v>
      </c>
      <c r="AC108" s="5">
        <f t="shared" si="11"/>
        <v>-9.8606999999999996</v>
      </c>
    </row>
    <row r="109" spans="1:35" x14ac:dyDescent="0.25">
      <c r="A109" s="5">
        <v>265.5</v>
      </c>
      <c r="B109" s="5">
        <v>305.82075014652827</v>
      </c>
      <c r="C109" s="5">
        <v>299.88390312069004</v>
      </c>
      <c r="D109" s="5">
        <v>265.5</v>
      </c>
      <c r="E109" s="5">
        <v>0.61687590672527126</v>
      </c>
      <c r="F109" s="5"/>
      <c r="G109" s="5">
        <f t="shared" si="13"/>
        <v>266.11687590672528</v>
      </c>
      <c r="J109" s="5">
        <v>288.60000000000002</v>
      </c>
      <c r="K109" s="5">
        <v>328.78233693860597</v>
      </c>
      <c r="L109" s="5">
        <v>301.80632658851067</v>
      </c>
      <c r="M109" s="5">
        <v>2.2997237067768075</v>
      </c>
      <c r="N109" s="5">
        <v>2.0118119707277624</v>
      </c>
      <c r="O109" s="6">
        <f t="shared" si="7"/>
        <v>661.44824121693603</v>
      </c>
      <c r="P109" s="6">
        <f t="shared" si="8"/>
        <v>694.07116411082154</v>
      </c>
      <c r="Q109" s="6"/>
      <c r="R109" s="5">
        <v>288.60000000000002</v>
      </c>
      <c r="S109" s="5">
        <f>AVERAGE(K109:K$203)</f>
        <v>268.29439424089213</v>
      </c>
      <c r="T109" s="5">
        <f t="shared" si="9"/>
        <v>269.17855199999394</v>
      </c>
      <c r="U109" s="5"/>
      <c r="V109" s="5">
        <f>AVERAGE(L109:L$203)</f>
        <v>291.97818159893706</v>
      </c>
      <c r="W109" s="7">
        <f t="shared" si="10"/>
        <v>-1687.8</v>
      </c>
      <c r="X109" s="5"/>
      <c r="Y109" s="5">
        <f>AVERAGE(M109:M$203)</f>
        <v>2.1234795686769696</v>
      </c>
      <c r="Z109" s="5"/>
      <c r="AA109" s="8"/>
      <c r="AB109" s="8">
        <f>AVERAGE(N109:N$203)</f>
        <v>2.2160163427261779</v>
      </c>
      <c r="AC109" s="5">
        <f t="shared" si="11"/>
        <v>-9.8606999999999996</v>
      </c>
    </row>
    <row r="110" spans="1:35" x14ac:dyDescent="0.25">
      <c r="A110" s="5">
        <v>265.60000000000002</v>
      </c>
      <c r="B110" s="5">
        <v>305.9760499184049</v>
      </c>
      <c r="C110" s="5">
        <v>300.00164281974986</v>
      </c>
      <c r="D110" s="5">
        <v>265.60000000000002</v>
      </c>
      <c r="E110" s="5">
        <v>0.61886350096212916</v>
      </c>
      <c r="F110" s="5"/>
      <c r="G110" s="5">
        <f t="shared" si="13"/>
        <v>266.21886350096213</v>
      </c>
      <c r="J110" s="5">
        <v>288.7</v>
      </c>
      <c r="K110" s="5">
        <v>326.51437368273707</v>
      </c>
      <c r="L110" s="5">
        <v>301.64131735490156</v>
      </c>
      <c r="M110" s="5">
        <v>2.3096620540909023</v>
      </c>
      <c r="N110" s="5">
        <v>2.0276623374499314</v>
      </c>
      <c r="O110" s="6">
        <f t="shared" si="7"/>
        <v>662.06089815253904</v>
      </c>
      <c r="P110" s="6">
        <f t="shared" si="8"/>
        <v>696.68950464060765</v>
      </c>
      <c r="Q110" s="6"/>
      <c r="R110" s="5">
        <v>288.7</v>
      </c>
      <c r="S110" s="5">
        <f>AVERAGE(K110:K$203)</f>
        <v>267.65090548878874</v>
      </c>
      <c r="T110" s="5">
        <f t="shared" si="9"/>
        <v>268.50087799999528</v>
      </c>
      <c r="U110" s="5"/>
      <c r="V110" s="5">
        <f>AVERAGE(L110:L$203)</f>
        <v>291.87362686500535</v>
      </c>
      <c r="W110" s="7">
        <f t="shared" si="10"/>
        <v>-1687.8</v>
      </c>
      <c r="X110" s="5"/>
      <c r="Y110" s="5">
        <f>AVERAGE(M110:M$203)</f>
        <v>2.1216046310376098</v>
      </c>
      <c r="Z110" s="5"/>
      <c r="AA110" s="8"/>
      <c r="AB110" s="8">
        <f>AVERAGE(N110:N$203)</f>
        <v>2.2181887296623315</v>
      </c>
      <c r="AC110" s="5">
        <f t="shared" si="11"/>
        <v>-9.8606999999999996</v>
      </c>
    </row>
    <row r="111" spans="1:35" x14ac:dyDescent="0.25">
      <c r="A111" s="5">
        <v>265.7</v>
      </c>
      <c r="B111" s="5">
        <v>306.13161182071013</v>
      </c>
      <c r="C111" s="5">
        <v>300.11903995839936</v>
      </c>
      <c r="D111" s="5">
        <v>265.7</v>
      </c>
      <c r="E111" s="5">
        <v>0.62086381275231306</v>
      </c>
      <c r="F111" s="5"/>
      <c r="G111" s="5">
        <f t="shared" si="13"/>
        <v>266.32086381275229</v>
      </c>
      <c r="J111" s="5">
        <v>288.8</v>
      </c>
      <c r="K111" s="5">
        <v>324.16636257885261</v>
      </c>
      <c r="L111" s="5">
        <v>301.47466905358493</v>
      </c>
      <c r="M111" s="5">
        <v>2.3188921718702988</v>
      </c>
      <c r="N111" s="5">
        <v>2.0436664156734228</v>
      </c>
      <c r="O111" s="6">
        <f t="shared" si="7"/>
        <v>662.48790829341488</v>
      </c>
      <c r="P111" s="6">
        <f t="shared" si="8"/>
        <v>699.08725008554711</v>
      </c>
      <c r="Q111" s="6"/>
      <c r="R111" s="5">
        <v>288.8</v>
      </c>
      <c r="S111" s="5">
        <f>AVERAGE(K111:K$203)</f>
        <v>267.01796497057427</v>
      </c>
      <c r="T111" s="5">
        <f t="shared" si="9"/>
        <v>267.81692800000019</v>
      </c>
      <c r="U111" s="5"/>
      <c r="V111" s="5">
        <f>AVERAGE(L111:L$203)</f>
        <v>291.76859793500648</v>
      </c>
      <c r="W111" s="7">
        <f t="shared" si="10"/>
        <v>-1687.8</v>
      </c>
      <c r="X111" s="5"/>
      <c r="Y111" s="5">
        <f>AVERAGE(M111:M$203)</f>
        <v>2.1195825082090796</v>
      </c>
      <c r="Z111" s="5"/>
      <c r="AA111" s="8"/>
      <c r="AB111" s="8">
        <f>AVERAGE(N111:N$203)</f>
        <v>2.2202374005463357</v>
      </c>
      <c r="AC111" s="5">
        <f t="shared" si="11"/>
        <v>-9.8606999999999996</v>
      </c>
    </row>
    <row r="112" spans="1:35" x14ac:dyDescent="0.25">
      <c r="A112" s="5">
        <v>265.8</v>
      </c>
      <c r="B112" s="5">
        <v>306.28744060709988</v>
      </c>
      <c r="C112" s="5">
        <v>300.23608932021659</v>
      </c>
      <c r="D112" s="5">
        <v>265.8</v>
      </c>
      <c r="E112" s="5">
        <v>0.62287705572632046</v>
      </c>
      <c r="F112" s="5"/>
      <c r="G112" s="5">
        <f t="shared" si="13"/>
        <v>266.42287705572636</v>
      </c>
      <c r="J112" s="5">
        <v>288.89999999999998</v>
      </c>
      <c r="K112" s="5">
        <v>321.75028956111743</v>
      </c>
      <c r="L112" s="5">
        <v>301.30638847392885</v>
      </c>
      <c r="M112" s="5">
        <v>2.3273928179726853</v>
      </c>
      <c r="N112" s="5">
        <v>2.0598120957058623</v>
      </c>
      <c r="O112" s="6">
        <f t="shared" si="7"/>
        <v>662.74513823485336</v>
      </c>
      <c r="P112" s="6">
        <f t="shared" si="8"/>
        <v>701.25832454350984</v>
      </c>
      <c r="Q112" s="6"/>
      <c r="R112" s="5">
        <v>288.89999999999998</v>
      </c>
      <c r="S112" s="5">
        <f>AVERAGE(K112:K$203)</f>
        <v>266.39678673570171</v>
      </c>
      <c r="T112" s="5">
        <f t="shared" si="9"/>
        <v>267.12670199999775</v>
      </c>
      <c r="U112" s="5"/>
      <c r="V112" s="5">
        <f>AVERAGE(L112:L$203)</f>
        <v>291.66309716197838</v>
      </c>
      <c r="W112" s="7">
        <f t="shared" si="10"/>
        <v>-1687.8</v>
      </c>
      <c r="X112" s="5"/>
      <c r="Y112" s="5">
        <f>AVERAGE(M112:M$203)</f>
        <v>2.1174160988214576</v>
      </c>
      <c r="Z112" s="5"/>
      <c r="AA112" s="8"/>
      <c r="AB112" s="8">
        <f>AVERAGE(N112:N$203)</f>
        <v>2.222156650381911</v>
      </c>
      <c r="AC112" s="5">
        <f t="shared" si="11"/>
        <v>-9.8606999999999996</v>
      </c>
    </row>
    <row r="113" spans="1:29" x14ac:dyDescent="0.25">
      <c r="A113" s="5">
        <v>265.89999999999998</v>
      </c>
      <c r="B113" s="5">
        <v>306.44354090227665</v>
      </c>
      <c r="C113" s="5">
        <v>300.35278560825139</v>
      </c>
      <c r="D113" s="5">
        <v>265.89999999999998</v>
      </c>
      <c r="E113" s="5">
        <v>0.62490344694650146</v>
      </c>
      <c r="F113" s="5"/>
      <c r="G113" s="5">
        <f t="shared" si="13"/>
        <v>266.5249034469465</v>
      </c>
      <c r="J113" s="5">
        <v>289</v>
      </c>
      <c r="K113" s="5">
        <v>319.27902389475582</v>
      </c>
      <c r="L113" s="5">
        <v>301.13648257331147</v>
      </c>
      <c r="M113" s="5">
        <v>2.3351470453677998</v>
      </c>
      <c r="N113" s="5">
        <v>2.0760836727394136</v>
      </c>
      <c r="O113" s="6">
        <f t="shared" si="7"/>
        <v>662.84996855607972</v>
      </c>
      <c r="P113" s="6">
        <f t="shared" si="8"/>
        <v>703.19796753352023</v>
      </c>
      <c r="Q113" s="6"/>
      <c r="R113" s="5">
        <v>289</v>
      </c>
      <c r="S113" s="5">
        <f>AVERAGE(K113:K$203)</f>
        <v>265.78850648487287</v>
      </c>
      <c r="T113" s="5">
        <f t="shared" si="9"/>
        <v>266.43019999999888</v>
      </c>
      <c r="U113" s="5"/>
      <c r="V113" s="5">
        <f>AVERAGE(L113:L$203)</f>
        <v>291.5571269277811</v>
      </c>
      <c r="W113" s="7">
        <f t="shared" si="10"/>
        <v>-1687.8</v>
      </c>
      <c r="X113" s="5"/>
      <c r="Y113" s="5">
        <f>AVERAGE(M113:M$203)</f>
        <v>2.1151086623472684</v>
      </c>
      <c r="Z113" s="5"/>
      <c r="AA113" s="8"/>
      <c r="AB113" s="8">
        <f>AVERAGE(N113:N$203)</f>
        <v>2.2239406564772519</v>
      </c>
      <c r="AC113" s="5">
        <f t="shared" si="11"/>
        <v>-9.8606999999999996</v>
      </c>
    </row>
    <row r="114" spans="1:29" x14ac:dyDescent="0.25">
      <c r="A114" s="5">
        <v>266</v>
      </c>
      <c r="B114" s="5">
        <v>306.59991720006167</v>
      </c>
      <c r="C114" s="5">
        <v>300.46912344502294</v>
      </c>
      <c r="D114" s="5">
        <v>266</v>
      </c>
      <c r="E114" s="5">
        <v>0.62694320689204519</v>
      </c>
      <c r="F114" s="5"/>
      <c r="G114" s="5">
        <f t="shared" si="13"/>
        <v>266.62694320689207</v>
      </c>
      <c r="J114" s="5">
        <v>289.10000000000002</v>
      </c>
      <c r="K114" s="5">
        <v>316.76606396876406</v>
      </c>
      <c r="L114" s="5">
        <v>300.96495847600693</v>
      </c>
      <c r="M114" s="5">
        <v>2.3421423785519435</v>
      </c>
      <c r="N114" s="5">
        <v>2.09246142974634</v>
      </c>
      <c r="O114" s="6">
        <f t="shared" si="7"/>
        <v>662.82077110720058</v>
      </c>
      <c r="P114" s="6">
        <f t="shared" si="8"/>
        <v>704.90278370578176</v>
      </c>
      <c r="Q114" s="6"/>
      <c r="R114" s="5">
        <v>289.10000000000002</v>
      </c>
      <c r="S114" s="5">
        <f>AVERAGE(K114:K$203)</f>
        <v>265.19416740254081</v>
      </c>
      <c r="T114" s="5">
        <f t="shared" si="9"/>
        <v>265.7274219999963</v>
      </c>
      <c r="U114" s="5"/>
      <c r="V114" s="5">
        <f>AVERAGE(L114:L$203)</f>
        <v>291.45068964283081</v>
      </c>
      <c r="W114" s="7">
        <f t="shared" si="10"/>
        <v>-1687.8</v>
      </c>
      <c r="X114" s="5"/>
      <c r="Y114" s="5">
        <f>AVERAGE(M114:M$203)</f>
        <v>2.1126637914248181</v>
      </c>
      <c r="Z114" s="5"/>
      <c r="AA114" s="8"/>
      <c r="AB114" s="8">
        <f>AVERAGE(N114:N$203)</f>
        <v>2.225583511852117</v>
      </c>
      <c r="AC114" s="5">
        <f t="shared" si="11"/>
        <v>-9.8606999999999996</v>
      </c>
    </row>
    <row r="115" spans="1:29" x14ac:dyDescent="0.25">
      <c r="A115" s="5">
        <v>266.10000000000002</v>
      </c>
      <c r="B115" s="5">
        <v>306.75657386178187</v>
      </c>
      <c r="C115" s="5">
        <v>300.58509737250637</v>
      </c>
      <c r="D115" s="5">
        <v>266.10000000000002</v>
      </c>
      <c r="E115" s="5">
        <v>0.62899655944372845</v>
      </c>
      <c r="F115" s="5"/>
      <c r="G115" s="5">
        <f t="shared" si="13"/>
        <v>266.72899655944377</v>
      </c>
      <c r="J115" s="5">
        <v>289.2</v>
      </c>
      <c r="K115" s="5">
        <v>314.22526453880317</v>
      </c>
      <c r="L115" s="5">
        <v>300.79182347201908</v>
      </c>
      <c r="M115" s="5">
        <v>2.3483708991561585</v>
      </c>
      <c r="N115" s="5">
        <v>2.1089212604626191</v>
      </c>
      <c r="O115" s="6">
        <f t="shared" si="7"/>
        <v>662.67634096037273</v>
      </c>
      <c r="P115" s="6">
        <f t="shared" si="8"/>
        <v>706.37076494580594</v>
      </c>
      <c r="Q115" s="6"/>
      <c r="R115" s="5">
        <v>289.2</v>
      </c>
      <c r="S115" s="5">
        <f>AVERAGE(K115:K$203)</f>
        <v>264.61470789056085</v>
      </c>
      <c r="T115" s="5">
        <f t="shared" si="9"/>
        <v>265.01836799999364</v>
      </c>
      <c r="U115" s="5"/>
      <c r="V115" s="5">
        <f>AVERAGE(L115:L$203)</f>
        <v>291.34378774582882</v>
      </c>
      <c r="W115" s="7">
        <f t="shared" si="10"/>
        <v>-1687.8</v>
      </c>
      <c r="X115" s="5"/>
      <c r="Y115" s="5">
        <f>AVERAGE(M115:M$203)</f>
        <v>2.1100853803335022</v>
      </c>
      <c r="Z115" s="5"/>
      <c r="AA115" s="8"/>
      <c r="AB115" s="8">
        <f>AVERAGE(N115:N$203)</f>
        <v>2.2270792655836424</v>
      </c>
      <c r="AC115" s="5">
        <f t="shared" si="11"/>
        <v>-9.8606999999999996</v>
      </c>
    </row>
    <row r="116" spans="1:29" x14ac:dyDescent="0.25">
      <c r="A116" s="5">
        <v>266.2</v>
      </c>
      <c r="B116" s="5">
        <v>306.91351511495225</v>
      </c>
      <c r="C116" s="5">
        <v>300.70070185210915</v>
      </c>
      <c r="D116" s="5">
        <v>266.2</v>
      </c>
      <c r="E116" s="5">
        <v>0.63106373186851472</v>
      </c>
      <c r="F116" s="5"/>
      <c r="G116" s="5">
        <f t="shared" si="13"/>
        <v>266.83106373186848</v>
      </c>
      <c r="J116" s="5">
        <v>289.3</v>
      </c>
      <c r="K116" s="5">
        <v>311.67055693921588</v>
      </c>
      <c r="L116" s="5">
        <v>300.61708501586293</v>
      </c>
      <c r="M116" s="5">
        <v>2.3538292399713217</v>
      </c>
      <c r="N116" s="5">
        <v>2.1254343565148179</v>
      </c>
      <c r="O116" s="6">
        <f t="shared" si="7"/>
        <v>662.43530963271724</v>
      </c>
      <c r="P116" s="6">
        <f t="shared" si="8"/>
        <v>707.60128474528278</v>
      </c>
      <c r="Q116" s="6"/>
      <c r="R116" s="5">
        <v>289.3</v>
      </c>
      <c r="S116" s="5">
        <f>AVERAGE(K116:K$203)</f>
        <v>264.05095156501261</v>
      </c>
      <c r="T116" s="5">
        <f t="shared" si="9"/>
        <v>264.30303799999456</v>
      </c>
      <c r="U116" s="5"/>
      <c r="V116" s="5">
        <f>AVERAGE(L116:L$203)</f>
        <v>291.23642370348574</v>
      </c>
      <c r="W116" s="7">
        <f t="shared" si="10"/>
        <v>-1687.8</v>
      </c>
      <c r="X116" s="5"/>
      <c r="Y116" s="5">
        <f>AVERAGE(M116:M$203)</f>
        <v>2.1073775903468812</v>
      </c>
      <c r="Z116" s="5"/>
      <c r="AA116" s="8"/>
      <c r="AB116" s="8">
        <f>AVERAGE(N116:N$203)</f>
        <v>2.2284219701872905</v>
      </c>
      <c r="AC116" s="5">
        <f t="shared" si="11"/>
        <v>-9.8606999999999996</v>
      </c>
    </row>
    <row r="117" spans="1:29" x14ac:dyDescent="0.25">
      <c r="A117" s="5">
        <v>266.3</v>
      </c>
      <c r="B117" s="5">
        <v>307.07074505223653</v>
      </c>
      <c r="C117" s="5">
        <v>300.81593126463912</v>
      </c>
      <c r="D117" s="5">
        <v>266.3</v>
      </c>
      <c r="E117" s="5">
        <v>0.63314495480411792</v>
      </c>
      <c r="F117" s="5"/>
      <c r="G117" s="5">
        <f t="shared" si="13"/>
        <v>266.93314495480411</v>
      </c>
      <c r="J117" s="5">
        <v>289.39999999999998</v>
      </c>
      <c r="K117" s="5">
        <v>309.11567397168182</v>
      </c>
      <c r="L117" s="5">
        <v>300.44075072529597</v>
      </c>
      <c r="M117" s="5">
        <v>2.3585184903858583</v>
      </c>
      <c r="N117" s="5">
        <v>2.1419669841332838</v>
      </c>
      <c r="O117" s="6">
        <f t="shared" si="7"/>
        <v>662.1155679254507</v>
      </c>
      <c r="P117" s="6">
        <f t="shared" si="8"/>
        <v>708.59506585101906</v>
      </c>
      <c r="Q117" s="6"/>
      <c r="R117" s="5">
        <v>289.39999999999998</v>
      </c>
      <c r="S117" s="5">
        <f>AVERAGE(K117:K$203)</f>
        <v>263.50359977910222</v>
      </c>
      <c r="T117" s="5">
        <f t="shared" si="9"/>
        <v>263.5814319999954</v>
      </c>
      <c r="U117" s="5"/>
      <c r="V117" s="5">
        <f>AVERAGE(L117:L$203)</f>
        <v>291.12860001024006</v>
      </c>
      <c r="W117" s="7">
        <f t="shared" si="10"/>
        <v>-1687.8</v>
      </c>
      <c r="X117" s="5"/>
      <c r="Y117" s="5">
        <f>AVERAGE(M117:M$203)</f>
        <v>2.1045448127649911</v>
      </c>
      <c r="Z117" s="5"/>
      <c r="AA117" s="8"/>
      <c r="AB117" s="8">
        <f>AVERAGE(N117:N$203)</f>
        <v>2.2296057358616865</v>
      </c>
      <c r="AC117" s="5">
        <f t="shared" si="11"/>
        <v>-9.8606999999999996</v>
      </c>
    </row>
    <row r="118" spans="1:29" x14ac:dyDescent="0.25">
      <c r="A118" s="5">
        <v>266.39999999999998</v>
      </c>
      <c r="B118" s="5">
        <v>307.22826763066786</v>
      </c>
      <c r="C118" s="5">
        <v>300.93077991026649</v>
      </c>
      <c r="D118" s="5">
        <v>266.39999999999998</v>
      </c>
      <c r="E118" s="5">
        <v>0.63524046224359654</v>
      </c>
      <c r="F118" s="5"/>
      <c r="G118" s="5">
        <f t="shared" si="13"/>
        <v>267.03524046224356</v>
      </c>
      <c r="J118" s="5">
        <v>289.5</v>
      </c>
      <c r="K118" s="5">
        <v>306.57389054155317</v>
      </c>
      <c r="L118" s="5">
        <v>300.26282837999855</v>
      </c>
      <c r="M118" s="5">
        <v>2.3624440196913752</v>
      </c>
      <c r="N118" s="5">
        <v>2.1584803757708158</v>
      </c>
      <c r="O118" s="6">
        <f t="shared" si="7"/>
        <v>661.73372645765266</v>
      </c>
      <c r="P118" s="6">
        <f t="shared" si="8"/>
        <v>709.35412324194533</v>
      </c>
      <c r="Q118" s="6"/>
      <c r="R118" s="5">
        <v>289.5</v>
      </c>
      <c r="S118" s="5">
        <f>AVERAGE(K118:K$203)</f>
        <v>262.97322682337455</v>
      </c>
      <c r="T118" s="5">
        <f t="shared" si="9"/>
        <v>262.85354999999981</v>
      </c>
      <c r="U118" s="5"/>
      <c r="V118" s="5">
        <f>AVERAGE(L118:L$203)</f>
        <v>291.02031918797195</v>
      </c>
      <c r="W118" s="7">
        <f t="shared" si="10"/>
        <v>-1687.8</v>
      </c>
      <c r="X118" s="5"/>
      <c r="Y118" s="5">
        <f>AVERAGE(M118:M$203)</f>
        <v>2.1015916304670741</v>
      </c>
      <c r="Z118" s="5"/>
      <c r="AA118" s="8"/>
      <c r="AB118" s="8">
        <f>AVERAGE(N118:N$203)</f>
        <v>2.2306247911143422</v>
      </c>
      <c r="AC118" s="5">
        <f t="shared" si="11"/>
        <v>-9.8606999999999996</v>
      </c>
    </row>
    <row r="119" spans="1:29" x14ac:dyDescent="0.25">
      <c r="A119" s="5">
        <v>266.5</v>
      </c>
      <c r="B119" s="5">
        <v>307.38608667111521</v>
      </c>
      <c r="C119" s="5">
        <v>301.04524200848073</v>
      </c>
      <c r="D119" s="5">
        <v>266.5</v>
      </c>
      <c r="E119" s="5">
        <v>0.63735049152007772</v>
      </c>
      <c r="F119" s="5"/>
      <c r="G119" s="5">
        <f t="shared" si="13"/>
        <v>267.13735049152007</v>
      </c>
      <c r="J119" s="5">
        <v>289.60000000000002</v>
      </c>
      <c r="K119" s="5">
        <v>304.0577897396069</v>
      </c>
      <c r="L119" s="5">
        <v>300.08332592020599</v>
      </c>
      <c r="M119" s="5">
        <v>2.3656152276377833</v>
      </c>
      <c r="N119" s="5">
        <v>2.1749307599762666</v>
      </c>
      <c r="O119" s="6">
        <f t="shared" si="7"/>
        <v>661.30463971506708</v>
      </c>
      <c r="P119" s="6">
        <f t="shared" si="8"/>
        <v>709.88168535703119</v>
      </c>
      <c r="Q119" s="6"/>
      <c r="R119" s="5">
        <v>289.60000000000002</v>
      </c>
      <c r="S119" s="5">
        <f>AVERAGE(K119:K$203)</f>
        <v>262.46027783845483</v>
      </c>
      <c r="T119" s="5">
        <f t="shared" si="9"/>
        <v>262.11939199999688</v>
      </c>
      <c r="U119" s="5"/>
      <c r="V119" s="5">
        <f>AVERAGE(L119:L$203)</f>
        <v>290.91158378571282</v>
      </c>
      <c r="W119" s="7">
        <f t="shared" si="10"/>
        <v>-1687.8</v>
      </c>
      <c r="X119" s="5"/>
      <c r="Y119" s="5">
        <f>AVERAGE(M119:M$203)</f>
        <v>2.0985227788291416</v>
      </c>
      <c r="Z119" s="5"/>
      <c r="AA119" s="8"/>
      <c r="AB119" s="8">
        <f>AVERAGE(N119:N$203)</f>
        <v>2.2314735489419131</v>
      </c>
      <c r="AC119" s="5">
        <f t="shared" si="11"/>
        <v>-9.8606999999999996</v>
      </c>
    </row>
    <row r="120" spans="1:29" x14ac:dyDescent="0.25">
      <c r="A120" s="5">
        <v>266.60000000000002</v>
      </c>
      <c r="B120" s="5">
        <v>307.54420585797914</v>
      </c>
      <c r="C120" s="5">
        <v>301.15931169804423</v>
      </c>
      <c r="D120" s="5">
        <v>266.60000000000002</v>
      </c>
      <c r="E120" s="5">
        <v>0.63947528329166892</v>
      </c>
      <c r="F120" s="5"/>
      <c r="G120" s="5">
        <f t="shared" si="13"/>
        <v>267.23947528329171</v>
      </c>
      <c r="J120" s="5">
        <v>289.7</v>
      </c>
      <c r="K120" s="5">
        <v>301.57906211694967</v>
      </c>
      <c r="L120" s="5">
        <v>299.90225144529205</v>
      </c>
      <c r="M120" s="5">
        <v>2.3680452338526488</v>
      </c>
      <c r="N120" s="5">
        <v>2.1912695488764333</v>
      </c>
      <c r="O120" s="6">
        <f t="shared" si="7"/>
        <v>660.84101539558617</v>
      </c>
      <c r="P120" s="6">
        <f t="shared" si="8"/>
        <v>710.18209715670253</v>
      </c>
      <c r="Q120" s="6"/>
      <c r="R120" s="5">
        <v>289.7</v>
      </c>
      <c r="S120" s="5">
        <f>AVERAGE(K120:K$203)</f>
        <v>261.96506936344105</v>
      </c>
      <c r="T120" s="5">
        <f t="shared" si="9"/>
        <v>261.37895799999751</v>
      </c>
      <c r="U120" s="5"/>
      <c r="V120" s="5">
        <f>AVERAGE(L120:L$203)</f>
        <v>290.80239637934983</v>
      </c>
      <c r="W120" s="7">
        <f t="shared" si="10"/>
        <v>-1687.8</v>
      </c>
      <c r="X120" s="5"/>
      <c r="Y120" s="5">
        <f>AVERAGE(M120:M$203)</f>
        <v>2.0953431068195147</v>
      </c>
      <c r="Z120" s="5"/>
      <c r="AA120" s="8"/>
      <c r="AB120" s="8">
        <f>AVERAGE(N120:N$203)</f>
        <v>2.23214667738198</v>
      </c>
      <c r="AC120" s="5">
        <f t="shared" si="11"/>
        <v>-9.8606999999999996</v>
      </c>
    </row>
    <row r="121" spans="1:29" x14ac:dyDescent="0.25">
      <c r="A121" s="5">
        <v>266.7</v>
      </c>
      <c r="B121" s="5">
        <v>307.70262873910343</v>
      </c>
      <c r="C121" s="5">
        <v>301.2729830369455</v>
      </c>
      <c r="D121" s="5">
        <v>266.7</v>
      </c>
      <c r="E121" s="5">
        <v>0.64161508152663127</v>
      </c>
      <c r="F121" s="5"/>
      <c r="G121" s="5">
        <f t="shared" si="13"/>
        <v>267.34161508152664</v>
      </c>
      <c r="J121" s="5">
        <v>289.8</v>
      </c>
      <c r="K121" s="5">
        <v>299.1483435815457</v>
      </c>
      <c r="L121" s="5">
        <v>299.71961321230617</v>
      </c>
      <c r="M121" s="5">
        <v>2.3697505191900219</v>
      </c>
      <c r="N121" s="5">
        <v>2.2074436965581112</v>
      </c>
      <c r="O121" s="6">
        <f t="shared" si="7"/>
        <v>660.35312537488312</v>
      </c>
      <c r="P121" s="6">
        <f t="shared" si="8"/>
        <v>710.26070902129504</v>
      </c>
      <c r="Q121" s="6"/>
      <c r="R121" s="5">
        <v>289.8</v>
      </c>
      <c r="S121" s="5">
        <f>AVERAGE(K121:K$203)</f>
        <v>261.48779234231444</v>
      </c>
      <c r="T121" s="5">
        <f t="shared" si="9"/>
        <v>260.63224799999443</v>
      </c>
      <c r="U121" s="5"/>
      <c r="V121" s="5">
        <f>AVERAGE(L121:L$203)</f>
        <v>290.69275957132635</v>
      </c>
      <c r="W121" s="7">
        <f t="shared" si="10"/>
        <v>-1687.8</v>
      </c>
      <c r="X121" s="5"/>
      <c r="Y121" s="5">
        <f>AVERAGE(M121:M$203)</f>
        <v>2.0920575390239349</v>
      </c>
      <c r="Z121" s="5"/>
      <c r="AA121" s="8"/>
      <c r="AB121" s="8">
        <f>AVERAGE(N121:N$203)</f>
        <v>2.2326391729061434</v>
      </c>
      <c r="AC121" s="5">
        <f t="shared" si="11"/>
        <v>-9.8606999999999996</v>
      </c>
    </row>
    <row r="122" spans="1:29" x14ac:dyDescent="0.25">
      <c r="A122" s="5">
        <v>266.8</v>
      </c>
      <c r="B122" s="5">
        <v>307.86135872588909</v>
      </c>
      <c r="C122" s="5">
        <v>301.38625000235231</v>
      </c>
      <c r="D122" s="5">
        <v>266.8</v>
      </c>
      <c r="E122" s="5">
        <v>0.64377013348890455</v>
      </c>
      <c r="F122" s="5"/>
      <c r="G122" s="5">
        <f t="shared" si="13"/>
        <v>267.4437701334889</v>
      </c>
      <c r="J122" s="5">
        <v>289.89999999999998</v>
      </c>
      <c r="K122" s="5">
        <v>296.77509488170182</v>
      </c>
      <c r="L122" s="5">
        <v>299.53541963446452</v>
      </c>
      <c r="M122" s="5">
        <v>2.3707505327246432</v>
      </c>
      <c r="N122" s="5">
        <v>2.2233962337146482</v>
      </c>
      <c r="O122" s="6">
        <f t="shared" si="7"/>
        <v>659.84862822028322</v>
      </c>
      <c r="P122" s="6">
        <f t="shared" si="8"/>
        <v>710.12375566830633</v>
      </c>
      <c r="Q122" s="6"/>
      <c r="R122" s="5">
        <v>289.89999999999998</v>
      </c>
      <c r="S122" s="5">
        <f>AVERAGE(K122:K$203)</f>
        <v>261.02851732720183</v>
      </c>
      <c r="T122" s="5">
        <f t="shared" si="9"/>
        <v>259.87926199999856</v>
      </c>
      <c r="U122" s="5"/>
      <c r="V122" s="5">
        <f>AVERAGE(L122:L$203)</f>
        <v>290.58267599033883</v>
      </c>
      <c r="W122" s="7">
        <f t="shared" si="10"/>
        <v>-1687.8</v>
      </c>
      <c r="X122" s="5"/>
      <c r="Y122" s="5">
        <f>AVERAGE(M122:M$203)</f>
        <v>2.0886710392658121</v>
      </c>
      <c r="Z122" s="5"/>
      <c r="AA122" s="8"/>
      <c r="AB122" s="8">
        <f>AVERAGE(N122:N$203)</f>
        <v>2.2329464348128272</v>
      </c>
      <c r="AC122" s="5">
        <f t="shared" si="11"/>
        <v>-9.8606999999999996</v>
      </c>
    </row>
    <row r="123" spans="1:29" x14ac:dyDescent="0.25">
      <c r="A123" s="5">
        <v>266.89999999999998</v>
      </c>
      <c r="B123" s="5">
        <v>308.02039909359831</v>
      </c>
      <c r="C123" s="5">
        <v>301.49910649056744</v>
      </c>
      <c r="D123" s="5">
        <v>266.89999999999998</v>
      </c>
      <c r="E123" s="5">
        <v>0.64594068972398866</v>
      </c>
      <c r="F123" s="5"/>
      <c r="G123" s="5">
        <f t="shared" si="13"/>
        <v>267.54594068972398</v>
      </c>
      <c r="J123" s="5">
        <v>290</v>
      </c>
      <c r="K123" s="5">
        <v>294.46752324954008</v>
      </c>
      <c r="L123" s="5">
        <v>299.3496792795969</v>
      </c>
      <c r="M123" s="5">
        <v>2.3710672780079172</v>
      </c>
      <c r="N123" s="5">
        <v>2.2390669745810623</v>
      </c>
      <c r="O123" s="6">
        <f t="shared" si="7"/>
        <v>659.33250639472635</v>
      </c>
      <c r="P123" s="6">
        <f t="shared" si="8"/>
        <v>709.77822922201688</v>
      </c>
      <c r="Q123" s="6"/>
      <c r="R123" s="5">
        <v>290</v>
      </c>
      <c r="S123" s="5">
        <f>AVERAGE(K123:K$203)</f>
        <v>260.58720155492409</v>
      </c>
      <c r="T123" s="5">
        <f t="shared" si="9"/>
        <v>259.11999999999534</v>
      </c>
      <c r="U123" s="5"/>
      <c r="V123" s="5">
        <f>AVERAGE(L123:L$203)</f>
        <v>290.47214829102865</v>
      </c>
      <c r="W123" s="7">
        <f t="shared" si="10"/>
        <v>-1687.8</v>
      </c>
      <c r="X123" s="5"/>
      <c r="Y123" s="5">
        <f>AVERAGE(M123:M$203)</f>
        <v>2.0851885763836044</v>
      </c>
      <c r="Z123" s="5"/>
      <c r="AA123" s="8"/>
      <c r="AB123" s="8">
        <f>AVERAGE(N123:N$203)</f>
        <v>2.2330643385300886</v>
      </c>
      <c r="AC123" s="5">
        <f t="shared" si="11"/>
        <v>-9.8606999999999996</v>
      </c>
    </row>
    <row r="124" spans="1:29" x14ac:dyDescent="0.25">
      <c r="A124" s="5">
        <v>267</v>
      </c>
      <c r="B124" s="5">
        <v>308.17975298183751</v>
      </c>
      <c r="C124" s="5">
        <v>301.61154631698918</v>
      </c>
      <c r="D124" s="5">
        <v>267</v>
      </c>
      <c r="E124" s="5">
        <v>0.64812700404529167</v>
      </c>
      <c r="F124" s="5"/>
      <c r="G124" s="5">
        <f t="shared" si="13"/>
        <v>267.64812700404531</v>
      </c>
      <c r="J124" s="5">
        <v>290.10000000000002</v>
      </c>
      <c r="K124" s="5">
        <v>292.23254463647453</v>
      </c>
      <c r="L124" s="5">
        <v>299.16240086855032</v>
      </c>
      <c r="M124" s="5">
        <v>2.3707248914524137</v>
      </c>
      <c r="N124" s="5">
        <v>2.2543933820385136</v>
      </c>
      <c r="O124" s="6">
        <f t="shared" si="7"/>
        <v>658.80711464474268</v>
      </c>
      <c r="P124" s="6">
        <f t="shared" si="8"/>
        <v>709.23175032573749</v>
      </c>
      <c r="Q124" s="6"/>
      <c r="R124" s="5">
        <v>290.10000000000002</v>
      </c>
      <c r="S124" s="5">
        <f>AVERAGE(K124:K$203)</f>
        <v>260.16369753374136</v>
      </c>
      <c r="T124" s="5">
        <f t="shared" si="9"/>
        <v>258.35446199999569</v>
      </c>
      <c r="U124" s="5"/>
      <c r="V124" s="5">
        <f>AVERAGE(L124:L$203)</f>
        <v>290.36117915367157</v>
      </c>
      <c r="W124" s="7">
        <f t="shared" si="10"/>
        <v>-1687.8</v>
      </c>
      <c r="X124" s="5"/>
      <c r="Y124" s="5">
        <f>AVERAGE(M124:M$203)</f>
        <v>2.0816150926133004</v>
      </c>
      <c r="Z124" s="5"/>
      <c r="AA124" s="8"/>
      <c r="AB124" s="8">
        <f>AVERAGE(N124:N$203)</f>
        <v>2.232989305579451</v>
      </c>
      <c r="AC124" s="5">
        <f t="shared" si="11"/>
        <v>-9.8606999999999996</v>
      </c>
    </row>
    <row r="125" spans="1:29" x14ac:dyDescent="0.25">
      <c r="A125" s="5">
        <v>267.10000000000002</v>
      </c>
      <c r="B125" s="5">
        <v>308.33942339520723</v>
      </c>
      <c r="C125" s="5">
        <v>301.72356321607708</v>
      </c>
      <c r="D125" s="5">
        <v>267.10000000000002</v>
      </c>
      <c r="E125" s="5">
        <v>0.65032933352096567</v>
      </c>
      <c r="F125" s="5"/>
      <c r="G125" s="5">
        <f t="shared" si="13"/>
        <v>267.75032933352099</v>
      </c>
      <c r="J125" s="5">
        <v>290.2</v>
      </c>
      <c r="K125" s="5">
        <v>290.07578321373256</v>
      </c>
      <c r="L125" s="5">
        <v>298.97359327355133</v>
      </c>
      <c r="M125" s="5">
        <v>2.3697492244486167</v>
      </c>
      <c r="N125" s="5">
        <v>2.2693115666929815</v>
      </c>
      <c r="O125" s="6">
        <f t="shared" si="7"/>
        <v>658.27233006444908</v>
      </c>
      <c r="P125" s="6">
        <f t="shared" si="8"/>
        <v>708.49244079061441</v>
      </c>
      <c r="Q125" s="6"/>
      <c r="R125" s="5">
        <v>290.2</v>
      </c>
      <c r="S125" s="5">
        <f>AVERAGE(K125:K$203)</f>
        <v>259.75776276028904</v>
      </c>
      <c r="T125" s="5">
        <f t="shared" si="9"/>
        <v>257.58264799999233</v>
      </c>
      <c r="U125" s="5"/>
      <c r="V125" s="5">
        <f>AVERAGE(L125:L$203)</f>
        <v>290.24977128386297</v>
      </c>
      <c r="W125" s="7">
        <f t="shared" si="10"/>
        <v>-1687.8</v>
      </c>
      <c r="X125" s="5"/>
      <c r="Y125" s="5">
        <f>AVERAGE(M125:M$203)</f>
        <v>2.0779554749064766</v>
      </c>
      <c r="Z125" s="5"/>
      <c r="AA125" s="8"/>
      <c r="AB125" s="8">
        <f>AVERAGE(N125:N$203)</f>
        <v>2.2327183679027538</v>
      </c>
      <c r="AC125" s="5">
        <f t="shared" si="11"/>
        <v>-9.8606999999999996</v>
      </c>
    </row>
    <row r="126" spans="1:29" x14ac:dyDescent="0.25">
      <c r="A126" s="5">
        <v>267.2</v>
      </c>
      <c r="B126" s="5">
        <v>308.49941320411102</v>
      </c>
      <c r="C126" s="5">
        <v>301.83515084132694</v>
      </c>
      <c r="D126" s="5">
        <v>267.2</v>
      </c>
      <c r="E126" s="5">
        <v>0.65254793846128045</v>
      </c>
      <c r="F126" s="5"/>
      <c r="G126" s="5">
        <f t="shared" si="13"/>
        <v>267.85254793846127</v>
      </c>
      <c r="J126" s="5">
        <v>290.3</v>
      </c>
      <c r="K126" s="5">
        <v>288.00160350866435</v>
      </c>
      <c r="L126" s="5">
        <v>298.78326551652754</v>
      </c>
      <c r="M126" s="5">
        <v>2.3681674391929701</v>
      </c>
      <c r="N126" s="5">
        <v>2.2837573865723777</v>
      </c>
      <c r="O126" s="6">
        <f t="shared" si="7"/>
        <v>657.72578935760146</v>
      </c>
      <c r="P126" s="6">
        <f t="shared" si="8"/>
        <v>707.56880077198832</v>
      </c>
      <c r="Q126" s="6"/>
      <c r="R126" s="5">
        <v>290.3</v>
      </c>
      <c r="S126" s="5">
        <f>AVERAGE(K126:K$203)</f>
        <v>259.36907019037307</v>
      </c>
      <c r="T126" s="5">
        <f t="shared" si="9"/>
        <v>256.80455799999618</v>
      </c>
      <c r="U126" s="5"/>
      <c r="V126" s="5">
        <f>AVERAGE(L126:L$203)</f>
        <v>290.13792741220033</v>
      </c>
      <c r="W126" s="7">
        <f t="shared" si="10"/>
        <v>-1687.8</v>
      </c>
      <c r="X126" s="5"/>
      <c r="Y126" s="5">
        <f>AVERAGE(M126:M$203)</f>
        <v>2.074214529399526</v>
      </c>
      <c r="Z126" s="5"/>
      <c r="AA126" s="8"/>
      <c r="AB126" s="8">
        <f>AVERAGE(N126:N$203)</f>
        <v>2.2322492243285206</v>
      </c>
      <c r="AC126" s="5">
        <f t="shared" si="11"/>
        <v>-9.8606999999999996</v>
      </c>
    </row>
    <row r="127" spans="1:29" x14ac:dyDescent="0.25">
      <c r="A127" s="5">
        <v>267.3</v>
      </c>
      <c r="B127" s="5">
        <v>308.65972514571229</v>
      </c>
      <c r="C127" s="5">
        <v>301.94630276525442</v>
      </c>
      <c r="D127" s="5">
        <v>267.3</v>
      </c>
      <c r="E127" s="5">
        <v>0.65478308240658012</v>
      </c>
      <c r="F127" s="5"/>
      <c r="G127" s="5">
        <f t="shared" si="13"/>
        <v>267.95478308240661</v>
      </c>
      <c r="J127" s="5">
        <v>290.39999999999998</v>
      </c>
      <c r="K127" s="5">
        <v>286.01316972247827</v>
      </c>
      <c r="L127" s="5">
        <v>298.591426767391</v>
      </c>
      <c r="M127" s="5">
        <v>2.3660076263734147</v>
      </c>
      <c r="N127" s="5">
        <v>2.2976676067566797</v>
      </c>
      <c r="O127" s="6">
        <f t="shared" si="7"/>
        <v>657.16319517713873</v>
      </c>
      <c r="P127" s="6">
        <f t="shared" si="8"/>
        <v>706.46959290136601</v>
      </c>
      <c r="Q127" s="6"/>
      <c r="R127" s="5">
        <v>290.39999999999998</v>
      </c>
      <c r="S127" s="5">
        <f>AVERAGE(K127:K$203)</f>
        <v>258.99721910831744</v>
      </c>
      <c r="T127" s="5">
        <f t="shared" si="9"/>
        <v>256.02019199999995</v>
      </c>
      <c r="U127" s="5"/>
      <c r="V127" s="5">
        <f>AVERAGE(L127:L$203)</f>
        <v>290.02565029396231</v>
      </c>
      <c r="W127" s="7">
        <f t="shared" si="10"/>
        <v>-1687.8</v>
      </c>
      <c r="X127" s="5"/>
      <c r="Y127" s="5">
        <f>AVERAGE(M127:M$203)</f>
        <v>2.0703969591424678</v>
      </c>
      <c r="Z127" s="5"/>
      <c r="AA127" s="8"/>
      <c r="AB127" s="8">
        <f>AVERAGE(N127:N$203)</f>
        <v>2.2315802871565227</v>
      </c>
      <c r="AC127" s="5">
        <f t="shared" si="11"/>
        <v>-9.8606999999999996</v>
      </c>
    </row>
    <row r="128" spans="1:29" x14ac:dyDescent="0.25">
      <c r="A128" s="5">
        <v>267.39999999999998</v>
      </c>
      <c r="B128" s="5">
        <v>308.82036182503202</v>
      </c>
      <c r="C128" s="5">
        <v>302.05701247939112</v>
      </c>
      <c r="D128" s="5">
        <v>267.39999999999998</v>
      </c>
      <c r="E128" s="5">
        <v>0.65703503211587411</v>
      </c>
      <c r="F128" s="5"/>
      <c r="G128" s="5">
        <f t="shared" si="13"/>
        <v>268.05703503211583</v>
      </c>
      <c r="J128" s="5">
        <v>290.5</v>
      </c>
      <c r="K128" s="5">
        <v>284.11252640181698</v>
      </c>
      <c r="L128" s="5">
        <v>298.39808634228416</v>
      </c>
      <c r="M128" s="5">
        <v>2.3632984509568828</v>
      </c>
      <c r="N128" s="5">
        <v>2.3109810734628375</v>
      </c>
      <c r="O128" s="6">
        <f t="shared" si="7"/>
        <v>656.57867124830977</v>
      </c>
      <c r="P128" s="6">
        <f t="shared" si="8"/>
        <v>705.20373522121838</v>
      </c>
      <c r="Q128" s="6"/>
      <c r="R128" s="5">
        <v>290.5</v>
      </c>
      <c r="S128" s="5">
        <f>AVERAGE(K128:K$203)</f>
        <v>258.64174607392056</v>
      </c>
      <c r="T128" s="5">
        <f t="shared" si="9"/>
        <v>255.22954999999638</v>
      </c>
      <c r="U128" s="5"/>
      <c r="V128" s="5">
        <f>AVERAGE(L128:L$203)</f>
        <v>289.91294270878558</v>
      </c>
      <c r="W128" s="7">
        <f t="shared" si="10"/>
        <v>-1687.8</v>
      </c>
      <c r="X128" s="5"/>
      <c r="Y128" s="5">
        <f>AVERAGE(M128:M$203)</f>
        <v>2.0665073450999558</v>
      </c>
      <c r="Z128" s="5"/>
      <c r="AA128" s="8"/>
      <c r="AB128" s="8">
        <f>AVERAGE(N128:N$203)</f>
        <v>2.2307107171617835</v>
      </c>
      <c r="AC128" s="5">
        <f t="shared" si="11"/>
        <v>-9.8606999999999996</v>
      </c>
    </row>
    <row r="129" spans="1:29" x14ac:dyDescent="0.25">
      <c r="A129" s="5">
        <v>267.5</v>
      </c>
      <c r="B129" s="5">
        <v>308.98132571617936</v>
      </c>
      <c r="C129" s="5">
        <v>302.16727339429389</v>
      </c>
      <c r="D129" s="5">
        <v>267.5</v>
      </c>
      <c r="E129" s="5">
        <v>0.65930405755606936</v>
      </c>
      <c r="F129" s="5"/>
      <c r="G129" s="5">
        <f t="shared" si="13"/>
        <v>268.15930405755608</v>
      </c>
      <c r="J129" s="5">
        <v>290.60000000000002</v>
      </c>
      <c r="K129" s="5">
        <v>282.30069465624484</v>
      </c>
      <c r="L129" s="5">
        <v>298.20325370179035</v>
      </c>
      <c r="M129" s="5">
        <v>2.3600688304702464</v>
      </c>
      <c r="N129" s="5">
        <v>2.3236398553626891</v>
      </c>
      <c r="O129" s="6">
        <f t="shared" si="7"/>
        <v>655.96514529982346</v>
      </c>
      <c r="P129" s="6">
        <f t="shared" si="8"/>
        <v>703.78020420640655</v>
      </c>
      <c r="Q129" s="6"/>
      <c r="R129" s="5">
        <v>290.60000000000002</v>
      </c>
      <c r="S129" s="5">
        <f>AVERAGE(K129:K$203)</f>
        <v>258.30213566954859</v>
      </c>
      <c r="T129" s="5">
        <f t="shared" si="9"/>
        <v>254.43263199999637</v>
      </c>
      <c r="U129" s="5"/>
      <c r="V129" s="5">
        <f>AVERAGE(L129:L$203)</f>
        <v>289.79980746033891</v>
      </c>
      <c r="W129" s="7">
        <f t="shared" si="10"/>
        <v>-1687.8</v>
      </c>
      <c r="X129" s="5"/>
      <c r="Y129" s="5">
        <f>AVERAGE(M129:M$203)</f>
        <v>2.0625501303551959</v>
      </c>
      <c r="Z129" s="5"/>
      <c r="AA129" s="8"/>
      <c r="AB129" s="8">
        <f>AVERAGE(N129:N$203)</f>
        <v>2.2296404457444363</v>
      </c>
      <c r="AC129" s="5">
        <f t="shared" si="11"/>
        <v>-9.8606999999999996</v>
      </c>
    </row>
    <row r="130" spans="1:29" x14ac:dyDescent="0.25">
      <c r="A130" s="5">
        <v>267.60000000000002</v>
      </c>
      <c r="B130" s="5">
        <v>309.14261916370754</v>
      </c>
      <c r="C130" s="5">
        <v>302.27707883956953</v>
      </c>
      <c r="D130" s="5">
        <v>267.60000000000002</v>
      </c>
      <c r="E130" s="5">
        <v>0.66159043189191746</v>
      </c>
      <c r="F130" s="5"/>
      <c r="G130" s="5">
        <f t="shared" si="13"/>
        <v>268.26159043189193</v>
      </c>
      <c r="J130" s="5">
        <v>290.7</v>
      </c>
      <c r="K130" s="5">
        <v>280.57777844687195</v>
      </c>
      <c r="L130" s="5">
        <v>298.00693844911075</v>
      </c>
      <c r="M130" s="5">
        <v>2.3563476484523025</v>
      </c>
      <c r="N130" s="5">
        <v>2.3355903064019308</v>
      </c>
      <c r="O130" s="6">
        <f t="shared" si="7"/>
        <v>655.31473953230272</v>
      </c>
      <c r="P130" s="6">
        <f t="shared" si="8"/>
        <v>702.20794863703213</v>
      </c>
      <c r="Q130" s="6"/>
      <c r="R130" s="5">
        <v>290.7</v>
      </c>
      <c r="S130" s="5">
        <f>AVERAGE(K130:K$203)</f>
        <v>257.97783081837702</v>
      </c>
      <c r="T130" s="5">
        <f t="shared" si="9"/>
        <v>253.6294379999963</v>
      </c>
      <c r="U130" s="5"/>
      <c r="V130" s="5">
        <f>AVERAGE(L130:L$203)</f>
        <v>289.68624737599504</v>
      </c>
      <c r="W130" s="7">
        <f t="shared" si="10"/>
        <v>-1687.8</v>
      </c>
      <c r="X130" s="5"/>
      <c r="Y130" s="5">
        <f>AVERAGE(M130:M$203)</f>
        <v>2.0585296073806685</v>
      </c>
      <c r="Z130" s="5"/>
      <c r="AA130" s="8"/>
      <c r="AB130" s="8">
        <f>AVERAGE(N130:N$203)</f>
        <v>2.2283701834522973</v>
      </c>
      <c r="AC130" s="5">
        <f t="shared" si="11"/>
        <v>-9.8606999999999996</v>
      </c>
    </row>
    <row r="131" spans="1:29" x14ac:dyDescent="0.25">
      <c r="A131" s="5">
        <v>267.7</v>
      </c>
      <c r="B131" s="5">
        <v>309.30424438408977</v>
      </c>
      <c r="C131" s="5">
        <v>302.38642206391643</v>
      </c>
      <c r="D131" s="5">
        <v>267.7</v>
      </c>
      <c r="E131" s="5">
        <v>0.66389443147667071</v>
      </c>
      <c r="F131" s="5"/>
      <c r="G131" s="5">
        <f t="shared" si="13"/>
        <v>268.36389443147664</v>
      </c>
      <c r="J131" s="5">
        <v>290.8</v>
      </c>
      <c r="K131" s="5">
        <v>278.94307603068614</v>
      </c>
      <c r="L131" s="5">
        <v>297.80915032820906</v>
      </c>
      <c r="M131" s="5">
        <v>2.352163504242045</v>
      </c>
      <c r="N131" s="5">
        <v>2.3467840089591623</v>
      </c>
      <c r="O131" s="6">
        <f t="shared" si="7"/>
        <v>654.61915023869403</v>
      </c>
      <c r="P131" s="6">
        <f t="shared" si="8"/>
        <v>700.49581463134621</v>
      </c>
      <c r="Q131" s="6"/>
      <c r="R131" s="5">
        <v>290.8</v>
      </c>
      <c r="S131" s="5">
        <f>AVERAGE(K131:K$203)</f>
        <v>257.66824249469909</v>
      </c>
      <c r="T131" s="5">
        <f t="shared" si="9"/>
        <v>252.81996799999615</v>
      </c>
      <c r="U131" s="5"/>
      <c r="V131" s="5">
        <f>AVERAGE(L131:L$203)</f>
        <v>289.57226530650024</v>
      </c>
      <c r="W131" s="7">
        <f t="shared" si="10"/>
        <v>-1687.8</v>
      </c>
      <c r="X131" s="5"/>
      <c r="Y131" s="5">
        <f>AVERAGE(M131:M$203)</f>
        <v>2.0544499081879062</v>
      </c>
      <c r="Z131" s="5"/>
      <c r="AA131" s="8"/>
      <c r="AB131" s="8">
        <f>AVERAGE(N131:N$203)</f>
        <v>2.2269014146447681</v>
      </c>
      <c r="AC131" s="5">
        <f t="shared" si="11"/>
        <v>-9.8606999999999996</v>
      </c>
    </row>
    <row r="132" spans="1:29" x14ac:dyDescent="0.25">
      <c r="A132" s="5">
        <v>267.8</v>
      </c>
      <c r="B132" s="5">
        <v>309.46620346730907</v>
      </c>
      <c r="C132" s="5">
        <v>302.49529623518509</v>
      </c>
      <c r="D132" s="5">
        <v>267.8</v>
      </c>
      <c r="E132" s="5">
        <v>0.66621633584349826</v>
      </c>
      <c r="F132" s="5"/>
      <c r="G132" s="5">
        <f t="shared" si="13"/>
        <v>268.46621633584351</v>
      </c>
      <c r="J132" s="5">
        <v>290.89999999999998</v>
      </c>
      <c r="K132" s="5">
        <v>277.39519234566063</v>
      </c>
      <c r="L132" s="5">
        <v>297.6098992219263</v>
      </c>
      <c r="M132" s="5">
        <v>2.3475444989929342</v>
      </c>
      <c r="N132" s="5">
        <v>2.3571785634016433</v>
      </c>
      <c r="O132" s="6">
        <f t="shared" ref="O132:O195" si="14">K132*N132</f>
        <v>653.87000098786689</v>
      </c>
      <c r="P132" s="6">
        <f t="shared" ref="P132:P195" si="15">L132*M132</f>
        <v>698.65248176427463</v>
      </c>
      <c r="Q132" s="6"/>
      <c r="R132" s="5">
        <v>290.89999999999998</v>
      </c>
      <c r="S132" s="5">
        <f>AVERAGE(K132:K$203)</f>
        <v>257.37275869558812</v>
      </c>
      <c r="T132" s="5">
        <f t="shared" ref="T132:T195" si="16">-0.3138*R132^2+174.38*R132-23920.5</f>
        <v>252.00422199999593</v>
      </c>
      <c r="U132" s="5"/>
      <c r="V132" s="5">
        <f>AVERAGE(L132:L$203)</f>
        <v>289.45786412564325</v>
      </c>
      <c r="W132" s="7">
        <f t="shared" ref="W132:W195" si="17">-0.0275*U132^2+14.796*U132-1687.8</f>
        <v>-1687.8</v>
      </c>
      <c r="X132" s="5"/>
      <c r="Y132" s="5">
        <f>AVERAGE(M132:M$203)</f>
        <v>2.0503149971315988</v>
      </c>
      <c r="Z132" s="5"/>
      <c r="AA132" s="8"/>
      <c r="AB132" s="8">
        <f>AVERAGE(N132:N$203)</f>
        <v>2.2252363786126237</v>
      </c>
      <c r="AC132" s="5">
        <f t="shared" ref="AC132:AC195" si="18">0.0419*AA132-9.8607</f>
        <v>-9.8606999999999996</v>
      </c>
    </row>
    <row r="133" spans="1:29" x14ac:dyDescent="0.25">
      <c r="A133" s="5">
        <v>267.89999999999998</v>
      </c>
      <c r="B133" s="5">
        <v>309.62849837855703</v>
      </c>
      <c r="C133" s="5">
        <v>302.60369444045932</v>
      </c>
      <c r="D133" s="5">
        <v>267.89999999999998</v>
      </c>
      <c r="E133" s="5">
        <v>0.66855642769768586</v>
      </c>
      <c r="F133" s="5"/>
      <c r="G133" s="5">
        <f t="shared" ref="G133:G196" si="19">A133+E133</f>
        <v>268.56855642769767</v>
      </c>
      <c r="J133" s="5">
        <v>291</v>
      </c>
      <c r="K133" s="5">
        <v>275.93214888780955</v>
      </c>
      <c r="L133" s="5">
        <v>297.40919515006709</v>
      </c>
      <c r="M133" s="5">
        <v>2.342518056777902</v>
      </c>
      <c r="N133" s="5">
        <v>2.3667381992271626</v>
      </c>
      <c r="O133" s="6">
        <f t="shared" si="14"/>
        <v>653.05915716761569</v>
      </c>
      <c r="P133" s="6">
        <f t="shared" si="15"/>
        <v>696.68640989081496</v>
      </c>
      <c r="Q133" s="6"/>
      <c r="R133" s="5">
        <v>291</v>
      </c>
      <c r="S133" s="5">
        <f>AVERAGE(K133:K$203)</f>
        <v>257.0907525878406</v>
      </c>
      <c r="T133" s="5">
        <f t="shared" si="16"/>
        <v>251.18219999999928</v>
      </c>
      <c r="U133" s="5"/>
      <c r="V133" s="5">
        <f>AVERAGE(L133:L$203)</f>
        <v>289.3430467299209</v>
      </c>
      <c r="W133" s="7">
        <f t="shared" si="17"/>
        <v>-1687.8</v>
      </c>
      <c r="X133" s="5"/>
      <c r="Y133" s="5">
        <f>AVERAGE(M133:M$203)</f>
        <v>2.0461286661194675</v>
      </c>
      <c r="Z133" s="5"/>
      <c r="AA133" s="8"/>
      <c r="AB133" s="8">
        <f>AVERAGE(N133:N$203)</f>
        <v>2.2233780379817927</v>
      </c>
      <c r="AC133" s="5">
        <f t="shared" si="18"/>
        <v>-9.8606999999999996</v>
      </c>
    </row>
    <row r="134" spans="1:29" x14ac:dyDescent="0.25">
      <c r="A134" s="5">
        <v>268</v>
      </c>
      <c r="B134" s="5">
        <v>309.79113096003664</v>
      </c>
      <c r="C134" s="5">
        <v>302.71160968615936</v>
      </c>
      <c r="D134" s="5">
        <v>268</v>
      </c>
      <c r="E134" s="5">
        <v>0.67091499290962786</v>
      </c>
      <c r="F134" s="5"/>
      <c r="G134" s="5">
        <f t="shared" si="19"/>
        <v>268.67091499290962</v>
      </c>
      <c r="J134" s="5">
        <v>291.10000000000002</v>
      </c>
      <c r="K134" s="5">
        <v>274.55148840130869</v>
      </c>
      <c r="L134" s="5">
        <v>297.20704826745936</v>
      </c>
      <c r="M134" s="5">
        <v>2.3371107788693921</v>
      </c>
      <c r="N134" s="5">
        <v>2.3754341932097587</v>
      </c>
      <c r="O134" s="6">
        <f t="shared" si="14"/>
        <v>652.17899334510116</v>
      </c>
      <c r="P134" s="6">
        <f t="shared" si="15"/>
        <v>694.60579606183501</v>
      </c>
      <c r="Q134" s="6"/>
      <c r="R134" s="5">
        <v>291.10000000000002</v>
      </c>
      <c r="S134" s="5">
        <f>AVERAGE(K134:K$203)</f>
        <v>256.82158978355534</v>
      </c>
      <c r="T134" s="5">
        <f t="shared" si="16"/>
        <v>250.35390199999893</v>
      </c>
      <c r="U134" s="5"/>
      <c r="V134" s="5">
        <f>AVERAGE(L134:L$203)</f>
        <v>289.22781603820448</v>
      </c>
      <c r="W134" s="7">
        <f t="shared" si="17"/>
        <v>-1687.8</v>
      </c>
      <c r="X134" s="5"/>
      <c r="Y134" s="5">
        <f>AVERAGE(M134:M$203)</f>
        <v>2.0418945319672042</v>
      </c>
      <c r="Z134" s="5"/>
      <c r="AA134" s="8"/>
      <c r="AB134" s="8">
        <f>AVERAGE(N134:N$203)</f>
        <v>2.221330035678287</v>
      </c>
      <c r="AC134" s="5">
        <f t="shared" si="18"/>
        <v>-9.8606999999999996</v>
      </c>
    </row>
    <row r="135" spans="1:29" x14ac:dyDescent="0.25">
      <c r="A135" s="5">
        <v>268.10000000000002</v>
      </c>
      <c r="B135" s="5">
        <v>309.95410293286676</v>
      </c>
      <c r="C135" s="5">
        <v>302.81903489816881</v>
      </c>
      <c r="D135" s="5">
        <v>268.10000000000002</v>
      </c>
      <c r="E135" s="5">
        <v>0.67329232050865562</v>
      </c>
      <c r="F135" s="5"/>
      <c r="G135" s="5">
        <f t="shared" si="19"/>
        <v>268.77329232050869</v>
      </c>
      <c r="J135" s="5">
        <v>291.2</v>
      </c>
      <c r="K135" s="5">
        <v>273.250372430212</v>
      </c>
      <c r="L135" s="5">
        <v>297.00346886199003</v>
      </c>
      <c r="M135" s="5">
        <v>2.331348328726035</v>
      </c>
      <c r="N135" s="5">
        <v>2.3832450903770717</v>
      </c>
      <c r="O135" s="6">
        <f t="shared" si="14"/>
        <v>651.22260853800913</v>
      </c>
      <c r="P135" s="6">
        <f t="shared" si="15"/>
        <v>692.41854075723541</v>
      </c>
      <c r="Q135" s="6"/>
      <c r="R135" s="5">
        <v>291.2</v>
      </c>
      <c r="S135" s="5">
        <f>AVERAGE(K135:K$203)</f>
        <v>256.56463473112416</v>
      </c>
      <c r="T135" s="5">
        <f t="shared" si="16"/>
        <v>249.5193279999985</v>
      </c>
      <c r="U135" s="5"/>
      <c r="V135" s="5">
        <f>AVERAGE(L135:L$203)</f>
        <v>289.11217499140366</v>
      </c>
      <c r="W135" s="7">
        <f t="shared" si="17"/>
        <v>-1687.8</v>
      </c>
      <c r="X135" s="5"/>
      <c r="Y135" s="5">
        <f>AVERAGE(M135:M$203)</f>
        <v>2.0376160356352884</v>
      </c>
      <c r="Z135" s="5"/>
      <c r="AA135" s="8"/>
      <c r="AB135" s="8">
        <f>AVERAGE(N135:N$203)</f>
        <v>2.2190966420908742</v>
      </c>
      <c r="AC135" s="5">
        <f t="shared" si="18"/>
        <v>-9.8606999999999996</v>
      </c>
    </row>
    <row r="136" spans="1:29" x14ac:dyDescent="0.25">
      <c r="A136" s="5">
        <v>268.2</v>
      </c>
      <c r="B136" s="5">
        <v>310.11741589908337</v>
      </c>
      <c r="C136" s="5">
        <v>302.9259629219876</v>
      </c>
      <c r="D136" s="5">
        <v>268.2</v>
      </c>
      <c r="E136" s="5">
        <v>0.67568870267771486</v>
      </c>
      <c r="F136" s="5"/>
      <c r="G136" s="5">
        <f t="shared" si="19"/>
        <v>268.87568870267768</v>
      </c>
      <c r="J136" s="5">
        <v>291.3</v>
      </c>
      <c r="K136" s="5">
        <v>272.02567043386375</v>
      </c>
      <c r="L136" s="5">
        <v>296.79846735261788</v>
      </c>
      <c r="M136" s="5">
        <v>2.3252553448650328</v>
      </c>
      <c r="N136" s="5">
        <v>2.3901567334327871</v>
      </c>
      <c r="O136" s="6">
        <f t="shared" si="14"/>
        <v>650.18398785406771</v>
      </c>
      <c r="P136" s="6">
        <f t="shared" si="15"/>
        <v>690.13222255942469</v>
      </c>
      <c r="Q136" s="6"/>
      <c r="R136" s="5">
        <v>291.3</v>
      </c>
      <c r="S136" s="5">
        <f>AVERAGE(K136:K$203)</f>
        <v>256.31925623554935</v>
      </c>
      <c r="T136" s="5">
        <f t="shared" si="16"/>
        <v>248.67847799999799</v>
      </c>
      <c r="U136" s="5"/>
      <c r="V136" s="5">
        <f>AVERAGE(L136:L$203)</f>
        <v>288.99612655213036</v>
      </c>
      <c r="W136" s="7">
        <f t="shared" si="17"/>
        <v>-1687.8</v>
      </c>
      <c r="X136" s="5"/>
      <c r="Y136" s="5">
        <f>AVERAGE(M136:M$203)</f>
        <v>2.0332964430898359</v>
      </c>
      <c r="Z136" s="5"/>
      <c r="AA136" s="8"/>
      <c r="AB136" s="8">
        <f>AVERAGE(N136:N$203)</f>
        <v>2.2166826943219595</v>
      </c>
      <c r="AC136" s="5">
        <f t="shared" si="18"/>
        <v>-9.8606999999999996</v>
      </c>
    </row>
    <row r="137" spans="1:29" x14ac:dyDescent="0.25">
      <c r="A137" s="5">
        <v>268.3</v>
      </c>
      <c r="B137" s="5">
        <v>310.28107134373579</v>
      </c>
      <c r="C137" s="5">
        <v>303.03238652291088</v>
      </c>
      <c r="D137" s="5">
        <v>268.3</v>
      </c>
      <c r="E137" s="5">
        <v>0.6781044347489108</v>
      </c>
      <c r="F137" s="5"/>
      <c r="G137" s="5">
        <f t="shared" si="19"/>
        <v>268.9781044347489</v>
      </c>
      <c r="J137" s="5">
        <v>291.39999999999998</v>
      </c>
      <c r="K137" s="5">
        <v>270.87403972984572</v>
      </c>
      <c r="L137" s="5">
        <v>296.59205428736595</v>
      </c>
      <c r="M137" s="5">
        <v>2.3188553786167332</v>
      </c>
      <c r="N137" s="5">
        <v>2.3961621147086842</v>
      </c>
      <c r="O137" s="6">
        <f t="shared" si="14"/>
        <v>649.05811185875132</v>
      </c>
      <c r="P137" s="6">
        <f t="shared" si="15"/>
        <v>687.75408033924464</v>
      </c>
      <c r="Q137" s="6"/>
      <c r="R137" s="5">
        <v>291.39999999999998</v>
      </c>
      <c r="S137" s="5">
        <f>AVERAGE(K137:K$203)</f>
        <v>256.08483214303715</v>
      </c>
      <c r="T137" s="5">
        <f t="shared" si="16"/>
        <v>247.83135199999379</v>
      </c>
      <c r="U137" s="5"/>
      <c r="V137" s="5">
        <f>AVERAGE(L137:L$203)</f>
        <v>288.87967370436195</v>
      </c>
      <c r="W137" s="7">
        <f t="shared" si="17"/>
        <v>-1687.8</v>
      </c>
      <c r="X137" s="5"/>
      <c r="Y137" s="5">
        <f>AVERAGE(M137:M$203)</f>
        <v>2.0289388475409522</v>
      </c>
      <c r="Z137" s="5"/>
      <c r="AA137" s="8"/>
      <c r="AB137" s="8">
        <f>AVERAGE(N137:N$203)</f>
        <v>2.2140935295591113</v>
      </c>
      <c r="AC137" s="5">
        <f t="shared" si="18"/>
        <v>-9.8606999999999996</v>
      </c>
    </row>
    <row r="138" spans="1:29" x14ac:dyDescent="0.25">
      <c r="A138" s="5">
        <v>268.39999999999998</v>
      </c>
      <c r="B138" s="5">
        <v>310.44507063707562</v>
      </c>
      <c r="C138" s="5">
        <v>303.13829838623747</v>
      </c>
      <c r="D138" s="5">
        <v>268.39999999999998</v>
      </c>
      <c r="E138" s="5">
        <v>0.68053981519993512</v>
      </c>
      <c r="F138" s="5"/>
      <c r="G138" s="5">
        <f t="shared" si="19"/>
        <v>269.08053981519993</v>
      </c>
      <c r="J138" s="5">
        <v>291.5</v>
      </c>
      <c r="K138" s="5">
        <v>269.79199599115083</v>
      </c>
      <c r="L138" s="5">
        <v>296.38424034129571</v>
      </c>
      <c r="M138" s="5">
        <v>2.312170853713599</v>
      </c>
      <c r="N138" s="5">
        <v>2.4012610714253482</v>
      </c>
      <c r="O138" s="6">
        <f t="shared" si="14"/>
        <v>647.84101735569402</v>
      </c>
      <c r="P138" s="6">
        <f t="shared" si="15"/>
        <v>685.29100201719018</v>
      </c>
      <c r="Q138" s="6"/>
      <c r="R138" s="5">
        <v>291.5</v>
      </c>
      <c r="S138" s="5">
        <f>AVERAGE(K138:K$203)</f>
        <v>255.86075324020672</v>
      </c>
      <c r="T138" s="5">
        <f t="shared" si="16"/>
        <v>246.97794999999314</v>
      </c>
      <c r="U138" s="5"/>
      <c r="V138" s="5">
        <f>AVERAGE(L138:L$203)</f>
        <v>288.76281945310433</v>
      </c>
      <c r="W138" s="7">
        <f t="shared" si="17"/>
        <v>-1687.8</v>
      </c>
      <c r="X138" s="5"/>
      <c r="Y138" s="5">
        <f>AVERAGE(M138:M$203)</f>
        <v>2.0245461728276828</v>
      </c>
      <c r="Z138" s="5"/>
      <c r="AA138" s="8"/>
      <c r="AB138" s="8">
        <f>AVERAGE(N138:N$203)</f>
        <v>2.2113349146326025</v>
      </c>
      <c r="AC138" s="5">
        <f t="shared" si="18"/>
        <v>-9.8606999999999996</v>
      </c>
    </row>
    <row r="139" spans="1:29" x14ac:dyDescent="0.25">
      <c r="A139" s="5">
        <v>268.5</v>
      </c>
      <c r="B139" s="5">
        <v>310.60941503683614</v>
      </c>
      <c r="C139" s="5">
        <v>303.24369111750707</v>
      </c>
      <c r="D139" s="5">
        <v>268.5</v>
      </c>
      <c r="E139" s="5">
        <v>0.68299514565140385</v>
      </c>
      <c r="F139" s="5"/>
      <c r="G139" s="5">
        <f t="shared" si="19"/>
        <v>269.18299514565138</v>
      </c>
      <c r="J139" s="5">
        <v>291.60000000000002</v>
      </c>
      <c r="K139" s="5">
        <v>268.77597438941496</v>
      </c>
      <c r="L139" s="5">
        <v>296.17503631446482</v>
      </c>
      <c r="M139" s="5">
        <v>2.30522304472774</v>
      </c>
      <c r="N139" s="5">
        <v>2.405459849707857</v>
      </c>
      <c r="O139" s="6">
        <f t="shared" si="14"/>
        <v>646.52981495984488</v>
      </c>
      <c r="P139" s="6">
        <f t="shared" si="15"/>
        <v>682.74951898517952</v>
      </c>
      <c r="Q139" s="6"/>
      <c r="R139" s="5">
        <v>291.60000000000002</v>
      </c>
      <c r="S139" s="5">
        <f>AVERAGE(K139:K$203)</f>
        <v>255.64642642865371</v>
      </c>
      <c r="T139" s="5">
        <f t="shared" si="16"/>
        <v>246.11827199999971</v>
      </c>
      <c r="U139" s="5"/>
      <c r="V139" s="5">
        <f>AVERAGE(L139:L$203)</f>
        <v>288.64556682405527</v>
      </c>
      <c r="W139" s="7">
        <f t="shared" si="17"/>
        <v>-1687.8</v>
      </c>
      <c r="X139" s="5"/>
      <c r="Y139" s="5">
        <f>AVERAGE(M139:M$203)</f>
        <v>2.0201211777371304</v>
      </c>
      <c r="Z139" s="5"/>
      <c r="AA139" s="8"/>
      <c r="AB139" s="8">
        <f>AVERAGE(N139:N$203)</f>
        <v>2.2084129737588678</v>
      </c>
      <c r="AC139" s="5">
        <f t="shared" si="18"/>
        <v>-9.8606999999999996</v>
      </c>
    </row>
    <row r="140" spans="1:29" x14ac:dyDescent="0.25">
      <c r="A140" s="5">
        <v>268.60000000000002</v>
      </c>
      <c r="B140" s="5">
        <v>310.77410569060203</v>
      </c>
      <c r="C140" s="5">
        <v>303.34855724276969</v>
      </c>
      <c r="D140" s="5">
        <v>268.60000000000002</v>
      </c>
      <c r="E140" s="5">
        <v>0.68547073086510835</v>
      </c>
      <c r="F140" s="5"/>
      <c r="G140" s="5">
        <f t="shared" si="19"/>
        <v>269.28547073086514</v>
      </c>
      <c r="J140" s="5">
        <v>291.7</v>
      </c>
      <c r="K140" s="5">
        <v>267.82238175036872</v>
      </c>
      <c r="L140" s="5">
        <v>295.96445312987055</v>
      </c>
      <c r="M140" s="5">
        <v>2.298032071513084</v>
      </c>
      <c r="N140" s="5">
        <v>2.4087705654063125</v>
      </c>
      <c r="O140" s="6">
        <f t="shared" si="14"/>
        <v>645.12266991730098</v>
      </c>
      <c r="P140" s="6">
        <f t="shared" si="15"/>
        <v>680.13580532027345</v>
      </c>
      <c r="Q140" s="6"/>
      <c r="R140" s="5">
        <v>291.7</v>
      </c>
      <c r="S140" s="5">
        <f>AVERAGE(K140:K$203)</f>
        <v>255.44127724176681</v>
      </c>
      <c r="T140" s="5">
        <f t="shared" si="16"/>
        <v>245.25231799999165</v>
      </c>
      <c r="U140" s="5"/>
      <c r="V140" s="5">
        <f>AVERAGE(L140:L$203)</f>
        <v>288.52791886326747</v>
      </c>
      <c r="W140" s="7">
        <f t="shared" si="17"/>
        <v>-1687.8</v>
      </c>
      <c r="X140" s="5"/>
      <c r="Y140" s="5">
        <f>AVERAGE(M140:M$203)</f>
        <v>2.0156664610654018</v>
      </c>
      <c r="Z140" s="5"/>
      <c r="AA140" s="8"/>
      <c r="AB140" s="8">
        <f>AVERAGE(N140:N$203)</f>
        <v>2.2053341163221649</v>
      </c>
      <c r="AC140" s="5">
        <f t="shared" si="18"/>
        <v>-9.8606999999999996</v>
      </c>
    </row>
    <row r="141" spans="1:29" x14ac:dyDescent="0.25">
      <c r="A141" s="5">
        <v>268.7</v>
      </c>
      <c r="B141" s="5">
        <v>310.93914363826696</v>
      </c>
      <c r="C141" s="5">
        <v>303.4528892088872</v>
      </c>
      <c r="D141" s="5">
        <v>268.7</v>
      </c>
      <c r="E141" s="5">
        <v>0.68796687874322404</v>
      </c>
      <c r="F141" s="5"/>
      <c r="G141" s="5">
        <f t="shared" si="19"/>
        <v>269.38796687874321</v>
      </c>
      <c r="J141" s="5">
        <v>291.8</v>
      </c>
      <c r="K141" s="5">
        <v>266.92764028156085</v>
      </c>
      <c r="L141" s="5">
        <v>295.75250183138172</v>
      </c>
      <c r="M141" s="5">
        <v>2.2906169070036331</v>
      </c>
      <c r="N141" s="5">
        <v>2.4112105904571695</v>
      </c>
      <c r="O141" s="6">
        <f t="shared" si="14"/>
        <v>643.61875313264125</v>
      </c>
      <c r="P141" s="6">
        <f t="shared" si="15"/>
        <v>677.45568098358592</v>
      </c>
      <c r="Q141" s="6"/>
      <c r="R141" s="5">
        <v>291.8</v>
      </c>
      <c r="S141" s="5">
        <f>AVERAGE(K141:K$203)</f>
        <v>255.24475177337632</v>
      </c>
      <c r="T141" s="5">
        <f t="shared" si="16"/>
        <v>244.38008799999807</v>
      </c>
      <c r="U141" s="5"/>
      <c r="V141" s="5">
        <f>AVERAGE(L141:L$203)</f>
        <v>288.40987863681352</v>
      </c>
      <c r="W141" s="7">
        <f t="shared" si="17"/>
        <v>-1687.8</v>
      </c>
      <c r="X141" s="5"/>
      <c r="Y141" s="5">
        <f>AVERAGE(M141:M$203)</f>
        <v>2.0111844672487718</v>
      </c>
      <c r="Z141" s="5"/>
      <c r="AA141" s="8"/>
      <c r="AB141" s="8">
        <f>AVERAGE(N141:N$203)</f>
        <v>2.2021049663367021</v>
      </c>
      <c r="AC141" s="5">
        <f t="shared" si="18"/>
        <v>-9.8606999999999996</v>
      </c>
    </row>
    <row r="142" spans="1:29" x14ac:dyDescent="0.25">
      <c r="A142" s="5">
        <v>268.8</v>
      </c>
      <c r="B142" s="5">
        <v>311.10452981458042</v>
      </c>
      <c r="C142" s="5">
        <v>303.55667938386841</v>
      </c>
      <c r="D142" s="5">
        <v>268.8</v>
      </c>
      <c r="E142" s="5">
        <v>0.6904839003284593</v>
      </c>
      <c r="F142" s="5"/>
      <c r="G142" s="5">
        <f t="shared" si="19"/>
        <v>269.49048390032846</v>
      </c>
      <c r="J142" s="5">
        <v>291.89999999999998</v>
      </c>
      <c r="K142" s="5">
        <v>266.08822355794734</v>
      </c>
      <c r="L142" s="5">
        <v>295.53919358165984</v>
      </c>
      <c r="M142" s="5">
        <v>2.282995395949035</v>
      </c>
      <c r="N142" s="5">
        <v>2.4128018925703363</v>
      </c>
      <c r="O142" s="6">
        <f t="shared" si="14"/>
        <v>642.01816939129412</v>
      </c>
      <c r="P142" s="6">
        <f t="shared" si="15"/>
        <v>674.71461826942004</v>
      </c>
      <c r="Q142" s="6"/>
      <c r="R142" s="5">
        <v>291.89999999999998</v>
      </c>
      <c r="S142" s="5">
        <f>AVERAGE(K142:K$203)</f>
        <v>255.05631808776047</v>
      </c>
      <c r="T142" s="5">
        <f t="shared" si="16"/>
        <v>243.50158200000078</v>
      </c>
      <c r="U142" s="5"/>
      <c r="V142" s="5">
        <f>AVERAGE(L142:L$203)</f>
        <v>288.29144923044959</v>
      </c>
      <c r="W142" s="7">
        <f t="shared" si="17"/>
        <v>-1687.8</v>
      </c>
      <c r="X142" s="5"/>
      <c r="Y142" s="5">
        <f>AVERAGE(M142:M$203)</f>
        <v>2.0066774924140161</v>
      </c>
      <c r="Z142" s="5"/>
      <c r="AA142" s="8"/>
      <c r="AB142" s="8">
        <f>AVERAGE(N142:N$203)</f>
        <v>2.1987322949799206</v>
      </c>
      <c r="AC142" s="5">
        <f t="shared" si="18"/>
        <v>-9.8606999999999996</v>
      </c>
    </row>
    <row r="143" spans="1:29" x14ac:dyDescent="0.25">
      <c r="A143" s="5">
        <v>268.89999999999998</v>
      </c>
      <c r="B143" s="5">
        <v>311.27026505178304</v>
      </c>
      <c r="C143" s="5">
        <v>303.65992005723996</v>
      </c>
      <c r="D143" s="5">
        <v>268.89999999999998</v>
      </c>
      <c r="E143" s="5">
        <v>0.69302210980516343</v>
      </c>
      <c r="F143" s="5"/>
      <c r="G143" s="5">
        <f t="shared" si="19"/>
        <v>269.59302210980513</v>
      </c>
      <c r="J143" s="5">
        <v>292</v>
      </c>
      <c r="K143" s="5">
        <v>265.30068552057628</v>
      </c>
      <c r="L143" s="5">
        <v>295.32453966007324</v>
      </c>
      <c r="M143" s="5">
        <v>2.2751842824156383</v>
      </c>
      <c r="N143" s="5">
        <v>2.4135703537794204</v>
      </c>
      <c r="O143" s="6">
        <f t="shared" si="14"/>
        <v>640.32186940982001</v>
      </c>
      <c r="P143" s="6">
        <f t="shared" si="15"/>
        <v>671.91775084623248</v>
      </c>
      <c r="Q143" s="6"/>
      <c r="R143" s="5">
        <v>292</v>
      </c>
      <c r="S143" s="5">
        <f>AVERAGE(K143:K$203)</f>
        <v>254.87546717841315</v>
      </c>
      <c r="T143" s="5">
        <f t="shared" si="16"/>
        <v>242.61679999999615</v>
      </c>
      <c r="U143" s="5"/>
      <c r="V143" s="5">
        <f>AVERAGE(L143:L$203)</f>
        <v>288.17263374928223</v>
      </c>
      <c r="W143" s="7">
        <f t="shared" si="17"/>
        <v>-1687.8</v>
      </c>
      <c r="X143" s="5"/>
      <c r="Y143" s="5">
        <f>AVERAGE(M143:M$203)</f>
        <v>2.0021476907167206</v>
      </c>
      <c r="Z143" s="5"/>
      <c r="AA143" s="8"/>
      <c r="AB143" s="8">
        <f>AVERAGE(N143:N$203)</f>
        <v>2.1952229573145039</v>
      </c>
      <c r="AC143" s="5">
        <f t="shared" si="18"/>
        <v>-9.8606999999999996</v>
      </c>
    </row>
    <row r="144" spans="1:29" x14ac:dyDescent="0.25">
      <c r="A144" s="5">
        <v>269</v>
      </c>
      <c r="B144" s="5">
        <v>311.43635008233036</v>
      </c>
      <c r="C144" s="5">
        <v>303.76260344045244</v>
      </c>
      <c r="D144" s="5">
        <v>269</v>
      </c>
      <c r="E144" s="5">
        <v>0.69558182450146022</v>
      </c>
      <c r="F144" s="5"/>
      <c r="G144" s="5">
        <f t="shared" si="19"/>
        <v>269.69558182450146</v>
      </c>
      <c r="J144" s="5">
        <v>292.10000000000002</v>
      </c>
      <c r="K144" s="5">
        <v>264.56168326922153</v>
      </c>
      <c r="L144" s="5">
        <v>295.10855146060538</v>
      </c>
      <c r="M144" s="5">
        <v>2.2671992441321995</v>
      </c>
      <c r="N144" s="5">
        <v>2.4135450902619628</v>
      </c>
      <c r="O144" s="6">
        <f t="shared" si="14"/>
        <v>638.53155172587014</v>
      </c>
      <c r="P144" s="6">
        <f t="shared" si="15"/>
        <v>669.06988480843279</v>
      </c>
      <c r="Q144" s="6"/>
      <c r="R144" s="5">
        <v>292.10000000000002</v>
      </c>
      <c r="S144" s="5">
        <f>AVERAGE(K144:K$203)</f>
        <v>254.7017135393771</v>
      </c>
      <c r="T144" s="5">
        <f t="shared" si="16"/>
        <v>241.72574199999508</v>
      </c>
      <c r="U144" s="5"/>
      <c r="V144" s="5">
        <f>AVERAGE(L144:L$203)</f>
        <v>288.05343531743563</v>
      </c>
      <c r="W144" s="7">
        <f t="shared" si="17"/>
        <v>-1687.8</v>
      </c>
      <c r="X144" s="5"/>
      <c r="Y144" s="5">
        <f>AVERAGE(M144:M$203)</f>
        <v>1.9975970808550718</v>
      </c>
      <c r="Z144" s="5"/>
      <c r="AA144" s="8"/>
      <c r="AB144" s="8">
        <f>AVERAGE(N144:N$203)</f>
        <v>2.1915838340400886</v>
      </c>
      <c r="AC144" s="5">
        <f t="shared" si="18"/>
        <v>-9.8606999999999996</v>
      </c>
    </row>
    <row r="145" spans="1:29" x14ac:dyDescent="0.25">
      <c r="A145" s="5">
        <v>269.10000000000002</v>
      </c>
      <c r="B145" s="5">
        <v>311.60278554170759</v>
      </c>
      <c r="C145" s="5">
        <v>303.86472166732426</v>
      </c>
      <c r="D145" s="5">
        <v>269.10000000000002</v>
      </c>
      <c r="E145" s="5">
        <v>0.69816336489234698</v>
      </c>
      <c r="F145" s="5"/>
      <c r="G145" s="5">
        <f t="shared" si="19"/>
        <v>269.79816336489239</v>
      </c>
      <c r="J145" s="5">
        <v>292.2</v>
      </c>
      <c r="K145" s="5">
        <v>263.86799442217318</v>
      </c>
      <c r="L145" s="5">
        <v>294.89124048975987</v>
      </c>
      <c r="M145" s="5">
        <v>2.2590549320053821</v>
      </c>
      <c r="N145" s="5">
        <v>2.4127577921447703</v>
      </c>
      <c r="O145" s="6">
        <f t="shared" si="14"/>
        <v>636.64955963971113</v>
      </c>
      <c r="P145" s="6">
        <f t="shared" si="15"/>
        <v>666.17551123357725</v>
      </c>
      <c r="Q145" s="6"/>
      <c r="R145" s="5">
        <v>292.2</v>
      </c>
      <c r="S145" s="5">
        <f>AVERAGE(K145:K$203)</f>
        <v>254.5345954083628</v>
      </c>
      <c r="T145" s="5">
        <f t="shared" si="16"/>
        <v>240.82840799999394</v>
      </c>
      <c r="U145" s="5"/>
      <c r="V145" s="5">
        <f>AVERAGE(L145:L$203)</f>
        <v>287.93385707772092</v>
      </c>
      <c r="W145" s="7">
        <f t="shared" si="17"/>
        <v>-1687.8</v>
      </c>
      <c r="X145" s="5"/>
      <c r="Y145" s="5">
        <f>AVERAGE(M145:M$203)</f>
        <v>1.9930275526639341</v>
      </c>
      <c r="Z145" s="5"/>
      <c r="AA145" s="8"/>
      <c r="AB145" s="8">
        <f>AVERAGE(N145:N$203)</f>
        <v>2.1878217788498877</v>
      </c>
      <c r="AC145" s="5">
        <f t="shared" si="18"/>
        <v>-9.8606999999999996</v>
      </c>
    </row>
    <row r="146" spans="1:29" x14ac:dyDescent="0.25">
      <c r="A146" s="5">
        <v>269.2</v>
      </c>
      <c r="B146" s="5">
        <v>311.7695719713343</v>
      </c>
      <c r="C146" s="5">
        <v>303.96626679452356</v>
      </c>
      <c r="D146" s="5">
        <v>269.2</v>
      </c>
      <c r="E146" s="5">
        <v>0.70076705460382394</v>
      </c>
      <c r="F146" s="5"/>
      <c r="G146" s="5">
        <f t="shared" si="19"/>
        <v>269.90076705460382</v>
      </c>
      <c r="J146" s="5">
        <v>292.3</v>
      </c>
      <c r="K146" s="5">
        <v>263.21652978478926</v>
      </c>
      <c r="L146" s="5">
        <v>294.67261836446414</v>
      </c>
      <c r="M146" s="5">
        <v>2.2507650133640404</v>
      </c>
      <c r="N146" s="5">
        <v>2.4112420981446663</v>
      </c>
      <c r="O146" s="6">
        <f t="shared" si="14"/>
        <v>634.67877754463325</v>
      </c>
      <c r="P146" s="6">
        <f t="shared" si="15"/>
        <v>663.23881981110992</v>
      </c>
      <c r="Q146" s="6"/>
      <c r="R146" s="5">
        <v>292.3</v>
      </c>
      <c r="S146" s="5">
        <f>AVERAGE(K146:K$203)</f>
        <v>254.37367473571092</v>
      </c>
      <c r="T146" s="5">
        <f t="shared" si="16"/>
        <v>239.92479799999273</v>
      </c>
      <c r="U146" s="5"/>
      <c r="V146" s="5">
        <f>AVERAGE(L146:L$203)</f>
        <v>287.8139021913064</v>
      </c>
      <c r="W146" s="7">
        <f t="shared" si="17"/>
        <v>-1687.8</v>
      </c>
      <c r="X146" s="5"/>
      <c r="Y146" s="5">
        <f>AVERAGE(M146:M$203)</f>
        <v>1.988440873709771</v>
      </c>
      <c r="Z146" s="5"/>
      <c r="AA146" s="8"/>
      <c r="AB146" s="8">
        <f>AVERAGE(N146:N$203)</f>
        <v>2.1839435717241136</v>
      </c>
      <c r="AC146" s="5">
        <f t="shared" si="18"/>
        <v>-9.8606999999999996</v>
      </c>
    </row>
    <row r="147" spans="1:29" x14ac:dyDescent="0.25">
      <c r="A147" s="5">
        <v>269.3</v>
      </c>
      <c r="B147" s="5">
        <v>311.93670982156323</v>
      </c>
      <c r="C147" s="5">
        <v>304.067230802089</v>
      </c>
      <c r="D147" s="5">
        <v>269.3</v>
      </c>
      <c r="E147" s="5">
        <v>0.70339322041806207</v>
      </c>
      <c r="F147" s="5"/>
      <c r="G147" s="5">
        <f t="shared" si="19"/>
        <v>270.00339322041805</v>
      </c>
      <c r="J147" s="5">
        <v>292.39999999999998</v>
      </c>
      <c r="K147" s="5">
        <v>262.60434202061924</v>
      </c>
      <c r="L147" s="5">
        <v>294.45269680997427</v>
      </c>
      <c r="M147" s="5">
        <v>2.2423422177085022</v>
      </c>
      <c r="N147" s="5">
        <v>2.4090330160728182</v>
      </c>
      <c r="O147" s="6">
        <f t="shared" si="14"/>
        <v>632.62253009175026</v>
      </c>
      <c r="P147" s="6">
        <f t="shared" si="15"/>
        <v>660.2637131751269</v>
      </c>
      <c r="Q147" s="6"/>
      <c r="R147" s="5">
        <v>292.39999999999998</v>
      </c>
      <c r="S147" s="5">
        <f>AVERAGE(K147:K$203)</f>
        <v>254.21853692783236</v>
      </c>
      <c r="T147" s="5">
        <f t="shared" si="16"/>
        <v>239.01491199999509</v>
      </c>
      <c r="U147" s="5"/>
      <c r="V147" s="5">
        <f>AVERAGE(L147:L$203)</f>
        <v>287.6935738373914</v>
      </c>
      <c r="W147" s="7">
        <f t="shared" si="17"/>
        <v>-1687.8</v>
      </c>
      <c r="X147" s="5"/>
      <c r="Y147" s="5">
        <f>AVERAGE(M147:M$203)</f>
        <v>1.9838386958210996</v>
      </c>
      <c r="Z147" s="5"/>
      <c r="AA147" s="8"/>
      <c r="AB147" s="8">
        <f>AVERAGE(N147:N$203)</f>
        <v>2.1799558782781392</v>
      </c>
      <c r="AC147" s="5">
        <f t="shared" si="18"/>
        <v>-9.8606999999999996</v>
      </c>
    </row>
    <row r="148" spans="1:29" x14ac:dyDescent="0.25">
      <c r="A148" s="5">
        <v>269.39999999999998</v>
      </c>
      <c r="B148" s="5">
        <v>312.10419945477292</v>
      </c>
      <c r="C148" s="5">
        <v>304.16760559399063</v>
      </c>
      <c r="D148" s="5">
        <v>269.39999999999998</v>
      </c>
      <c r="E148" s="5">
        <v>0.70604219227963572</v>
      </c>
      <c r="F148" s="5"/>
      <c r="G148" s="5">
        <f t="shared" si="19"/>
        <v>270.10604219227963</v>
      </c>
      <c r="J148" s="5">
        <v>292.5</v>
      </c>
      <c r="K148" s="5">
        <v>262.02863096118853</v>
      </c>
      <c r="L148" s="5">
        <v>294.2314876577833</v>
      </c>
      <c r="M148" s="5">
        <v>2.2337983839391278</v>
      </c>
      <c r="N148" s="5">
        <v>2.4061663966790707</v>
      </c>
      <c r="O148" s="6">
        <f t="shared" si="14"/>
        <v>630.48448678663294</v>
      </c>
      <c r="P148" s="6">
        <f t="shared" si="15"/>
        <v>657.25382163396182</v>
      </c>
      <c r="Q148" s="6"/>
      <c r="R148" s="5">
        <v>292.5</v>
      </c>
      <c r="S148" s="5">
        <f>AVERAGE(K148:K$203)</f>
        <v>254.06879040831834</v>
      </c>
      <c r="T148" s="5">
        <f t="shared" si="16"/>
        <v>238.09875000000102</v>
      </c>
      <c r="U148" s="5"/>
      <c r="V148" s="5">
        <f>AVERAGE(L148:L$203)</f>
        <v>287.57287521288094</v>
      </c>
      <c r="W148" s="7">
        <f t="shared" si="17"/>
        <v>-1687.8</v>
      </c>
      <c r="X148" s="5"/>
      <c r="Y148" s="5">
        <f>AVERAGE(M148:M$203)</f>
        <v>1.9792225615016814</v>
      </c>
      <c r="Z148" s="5"/>
      <c r="AA148" s="8"/>
      <c r="AB148" s="8">
        <f>AVERAGE(N148:N$203)</f>
        <v>2.1758652151032343</v>
      </c>
      <c r="AC148" s="5">
        <f t="shared" si="18"/>
        <v>-9.8606999999999996</v>
      </c>
    </row>
    <row r="149" spans="1:29" x14ac:dyDescent="0.25">
      <c r="A149" s="5">
        <v>269.5</v>
      </c>
      <c r="B149" s="5">
        <v>312.27204114855817</v>
      </c>
      <c r="C149" s="5">
        <v>304.26738299873131</v>
      </c>
      <c r="D149" s="5">
        <v>269.5</v>
      </c>
      <c r="E149" s="5">
        <v>0.7087143033027955</v>
      </c>
      <c r="F149" s="5"/>
      <c r="G149" s="5">
        <f t="shared" si="19"/>
        <v>270.20871430330277</v>
      </c>
      <c r="J149" s="5">
        <v>292.60000000000002</v>
      </c>
      <c r="K149" s="5">
        <v>261.48674612777165</v>
      </c>
      <c r="L149" s="5">
        <v>294.00900284353429</v>
      </c>
      <c r="M149" s="5">
        <v>2.225144508216264</v>
      </c>
      <c r="N149" s="5">
        <v>2.4026784651737545</v>
      </c>
      <c r="O149" s="6">
        <f t="shared" si="14"/>
        <v>628.2685738495536</v>
      </c>
      <c r="P149" s="6">
        <f t="shared" si="15"/>
        <v>654.21251804343024</v>
      </c>
      <c r="Q149" s="6"/>
      <c r="R149" s="5">
        <v>292.60000000000002</v>
      </c>
      <c r="S149" s="5">
        <f>AVERAGE(K149:K$203)</f>
        <v>253.92406603462976</v>
      </c>
      <c r="T149" s="5">
        <f t="shared" si="16"/>
        <v>237.1763119999996</v>
      </c>
      <c r="U149" s="5"/>
      <c r="V149" s="5">
        <f>AVERAGE(L149:L$203)</f>
        <v>287.45180953206454</v>
      </c>
      <c r="W149" s="7">
        <f t="shared" si="17"/>
        <v>-1687.8</v>
      </c>
      <c r="X149" s="5"/>
      <c r="Y149" s="5">
        <f>AVERAGE(M149:M$203)</f>
        <v>1.974593910184637</v>
      </c>
      <c r="Z149" s="5"/>
      <c r="AA149" s="8"/>
      <c r="AB149" s="8">
        <f>AVERAGE(N149:N$203)</f>
        <v>2.1716779208927646</v>
      </c>
      <c r="AC149" s="5">
        <f t="shared" si="18"/>
        <v>-9.8606999999999996</v>
      </c>
    </row>
    <row r="150" spans="1:29" x14ac:dyDescent="0.25">
      <c r="A150" s="5">
        <v>269.60000000000002</v>
      </c>
      <c r="B150" s="5">
        <v>312.44023509901979</v>
      </c>
      <c r="C150" s="5">
        <v>304.3665547699897</v>
      </c>
      <c r="D150" s="5">
        <v>269.60000000000002</v>
      </c>
      <c r="E150" s="5">
        <v>0.71140988977985664</v>
      </c>
      <c r="F150" s="5"/>
      <c r="G150" s="5">
        <f t="shared" si="19"/>
        <v>270.3114098897799</v>
      </c>
      <c r="J150" s="5">
        <v>292.7</v>
      </c>
      <c r="K150" s="5">
        <v>260.97618697435951</v>
      </c>
      <c r="L150" s="5">
        <v>293.7852544049415</v>
      </c>
      <c r="M150" s="5">
        <v>2.2163907917608441</v>
      </c>
      <c r="N150" s="5">
        <v>2.3986054120741183</v>
      </c>
      <c r="O150" s="6">
        <f t="shared" si="14"/>
        <v>625.97889449916568</v>
      </c>
      <c r="P150" s="6">
        <f t="shared" si="15"/>
        <v>651.14293261822934</v>
      </c>
      <c r="Q150" s="6"/>
      <c r="R150" s="5">
        <v>292.7</v>
      </c>
      <c r="S150" s="5">
        <f>AVERAGE(K150:K$203)</f>
        <v>253.78401640327533</v>
      </c>
      <c r="T150" s="5">
        <f t="shared" si="16"/>
        <v>236.24759799999811</v>
      </c>
      <c r="U150" s="5"/>
      <c r="V150" s="5">
        <f>AVERAGE(L150:L$203)</f>
        <v>287.33038002629661</v>
      </c>
      <c r="W150" s="7">
        <f t="shared" si="17"/>
        <v>-1687.8</v>
      </c>
      <c r="X150" s="5"/>
      <c r="Y150" s="5">
        <f>AVERAGE(M150:M$203)</f>
        <v>1.9699540842951622</v>
      </c>
      <c r="Z150" s="5"/>
      <c r="AA150" s="8"/>
      <c r="AB150" s="8">
        <f>AVERAGE(N150:N$203)</f>
        <v>2.1674001330357093</v>
      </c>
      <c r="AC150" s="5">
        <f t="shared" si="18"/>
        <v>-9.8606999999999996</v>
      </c>
    </row>
    <row r="151" spans="1:29" x14ac:dyDescent="0.25">
      <c r="A151" s="5">
        <v>269.7</v>
      </c>
      <c r="B151" s="5">
        <v>312.6087814241576</v>
      </c>
      <c r="C151" s="5">
        <v>304.46511258730459</v>
      </c>
      <c r="D151" s="5">
        <v>269.7</v>
      </c>
      <c r="E151" s="5">
        <v>0.71412929119068258</v>
      </c>
      <c r="F151" s="5"/>
      <c r="G151" s="5">
        <f t="shared" si="19"/>
        <v>270.41412929119065</v>
      </c>
      <c r="J151" s="5">
        <v>292.8</v>
      </c>
      <c r="K151" s="5">
        <v>260.4946012982</v>
      </c>
      <c r="L151" s="5">
        <v>293.56025447972087</v>
      </c>
      <c r="M151" s="5">
        <v>2.2075466880423775</v>
      </c>
      <c r="N151" s="5">
        <v>2.3939830428659588</v>
      </c>
      <c r="O151" s="6">
        <f t="shared" si="14"/>
        <v>623.61965826601954</v>
      </c>
      <c r="P151" s="6">
        <f t="shared" si="15"/>
        <v>648.04796751758533</v>
      </c>
      <c r="Q151" s="6"/>
      <c r="R151" s="5">
        <v>292.8</v>
      </c>
      <c r="S151" s="5">
        <f>AVERAGE(K151:K$203)</f>
        <v>253.6483150717454</v>
      </c>
      <c r="T151" s="5">
        <f t="shared" si="16"/>
        <v>235.31260799999291</v>
      </c>
      <c r="U151" s="5"/>
      <c r="V151" s="5">
        <f>AVERAGE(L151:L$203)</f>
        <v>287.20858994368064</v>
      </c>
      <c r="W151" s="7">
        <f t="shared" si="17"/>
        <v>-1687.8</v>
      </c>
      <c r="X151" s="5"/>
      <c r="Y151" s="5">
        <f>AVERAGE(M151:M$203)</f>
        <v>1.9653043350976964</v>
      </c>
      <c r="Z151" s="5"/>
      <c r="AA151" s="8"/>
      <c r="AB151" s="8">
        <f>AVERAGE(N151:N$203)</f>
        <v>2.1630377692802676</v>
      </c>
      <c r="AC151" s="5">
        <f t="shared" si="18"/>
        <v>-9.8606999999999996</v>
      </c>
    </row>
    <row r="152" spans="1:29" x14ac:dyDescent="0.25">
      <c r="A152" s="5">
        <v>269.8</v>
      </c>
      <c r="B152" s="5">
        <v>312.77768016736928</v>
      </c>
      <c r="C152" s="5">
        <v>304.56304805680253</v>
      </c>
      <c r="D152" s="5">
        <v>269.8</v>
      </c>
      <c r="E152" s="5">
        <v>0.71687285021330627</v>
      </c>
      <c r="F152" s="5"/>
      <c r="G152" s="5">
        <f t="shared" si="19"/>
        <v>270.5168728502133</v>
      </c>
      <c r="J152" s="5">
        <v>292.89999999999998</v>
      </c>
      <c r="K152" s="5">
        <v>260.03978220458811</v>
      </c>
      <c r="L152" s="5">
        <v>293.33401530353279</v>
      </c>
      <c r="M152" s="5">
        <v>2.1986209489196398</v>
      </c>
      <c r="N152" s="5">
        <v>2.3888464842798549</v>
      </c>
      <c r="O152" s="6">
        <f t="shared" si="14"/>
        <v>621.19511949232947</v>
      </c>
      <c r="P152" s="6">
        <f t="shared" si="15"/>
        <v>644.93031107706145</v>
      </c>
      <c r="Q152" s="6"/>
      <c r="R152" s="5">
        <v>292.89999999999998</v>
      </c>
      <c r="S152" s="5">
        <f>AVERAGE(K152:K$203)</f>
        <v>253.51665572123665</v>
      </c>
      <c r="T152" s="5">
        <f t="shared" si="16"/>
        <v>234.37134199999491</v>
      </c>
      <c r="U152" s="5"/>
      <c r="V152" s="5">
        <f>AVERAGE(L152:L$203)</f>
        <v>287.08644254875674</v>
      </c>
      <c r="W152" s="7">
        <f t="shared" si="17"/>
        <v>-1687.8</v>
      </c>
      <c r="X152" s="5"/>
      <c r="Y152" s="5">
        <f>AVERAGE(M152:M$203)</f>
        <v>1.960645828310299</v>
      </c>
      <c r="Z152" s="5"/>
      <c r="AA152" s="8"/>
      <c r="AB152" s="8">
        <f>AVERAGE(N152:N$203)</f>
        <v>2.1585965140190044</v>
      </c>
      <c r="AC152" s="5">
        <f t="shared" si="18"/>
        <v>-9.8606999999999996</v>
      </c>
    </row>
    <row r="153" spans="1:29" x14ac:dyDescent="0.25">
      <c r="A153" s="5">
        <v>269.89999999999998</v>
      </c>
      <c r="B153" s="5">
        <v>312.94693130105918</v>
      </c>
      <c r="C153" s="5">
        <v>304.66035271196751</v>
      </c>
      <c r="D153" s="5">
        <v>269.89999999999998</v>
      </c>
      <c r="E153" s="5">
        <v>0.71964091273569009</v>
      </c>
      <c r="F153" s="5"/>
      <c r="G153" s="5">
        <f t="shared" si="19"/>
        <v>270.61964091273569</v>
      </c>
      <c r="J153" s="5">
        <v>293</v>
      </c>
      <c r="K153" s="5">
        <v>259.60966395716679</v>
      </c>
      <c r="L153" s="5">
        <v>293.10654920793814</v>
      </c>
      <c r="M153" s="5">
        <v>2.1896216694007724</v>
      </c>
      <c r="N153" s="5">
        <v>2.3832299437498827</v>
      </c>
      <c r="O153" s="6">
        <f t="shared" si="14"/>
        <v>618.70952482956454</v>
      </c>
      <c r="P153" s="6">
        <f t="shared" si="15"/>
        <v>641.79245158898516</v>
      </c>
      <c r="Q153" s="6"/>
      <c r="R153" s="5">
        <v>293</v>
      </c>
      <c r="S153" s="5">
        <f>AVERAGE(K153:K$203)</f>
        <v>253.3887512803866</v>
      </c>
      <c r="T153" s="5">
        <f t="shared" si="16"/>
        <v>233.42379999999321</v>
      </c>
      <c r="U153" s="5"/>
      <c r="V153" s="5">
        <f>AVERAGE(L153:L$203)</f>
        <v>286.96394112219258</v>
      </c>
      <c r="W153" s="7">
        <f t="shared" si="17"/>
        <v>-1687.8</v>
      </c>
      <c r="X153" s="5"/>
      <c r="Y153" s="5">
        <f>AVERAGE(M153:M$203)</f>
        <v>1.9559796494748216</v>
      </c>
      <c r="Z153" s="5"/>
      <c r="AA153" s="8"/>
      <c r="AB153" s="8">
        <f>AVERAGE(N153:N$203)</f>
        <v>2.1540818087197717</v>
      </c>
      <c r="AC153" s="5">
        <f t="shared" si="18"/>
        <v>-9.8606999999999996</v>
      </c>
    </row>
    <row r="154" spans="1:29" x14ac:dyDescent="0.25">
      <c r="A154" s="5">
        <v>270</v>
      </c>
      <c r="B154" s="5">
        <v>313.11653473036034</v>
      </c>
      <c r="C154" s="5">
        <v>304.75701801445479</v>
      </c>
      <c r="D154" s="5">
        <v>270</v>
      </c>
      <c r="E154" s="5">
        <v>0.72243382786867805</v>
      </c>
      <c r="F154" s="5"/>
      <c r="G154" s="5">
        <f t="shared" si="19"/>
        <v>270.72243382786866</v>
      </c>
      <c r="J154" s="5">
        <v>293.10000000000002</v>
      </c>
      <c r="K154" s="5">
        <v>259.20231699452125</v>
      </c>
      <c r="L154" s="5">
        <v>292.87786861837083</v>
      </c>
      <c r="M154" s="5">
        <v>2.1805563307753428</v>
      </c>
      <c r="N154" s="5">
        <v>2.3771665178056542</v>
      </c>
      <c r="O154" s="6">
        <f t="shared" si="14"/>
        <v>616.16706929702343</v>
      </c>
      <c r="P154" s="6">
        <f t="shared" si="15"/>
        <v>638.63669055977766</v>
      </c>
      <c r="Q154" s="6"/>
      <c r="R154" s="5">
        <v>293.10000000000002</v>
      </c>
      <c r="S154" s="5">
        <f>AVERAGE(K154:K$203)</f>
        <v>253.26433302685101</v>
      </c>
      <c r="T154" s="5">
        <f t="shared" si="16"/>
        <v>232.46998199999871</v>
      </c>
      <c r="U154" s="5"/>
      <c r="V154" s="5">
        <f>AVERAGE(L154:L$203)</f>
        <v>286.84108896047769</v>
      </c>
      <c r="W154" s="7">
        <f t="shared" si="17"/>
        <v>-1687.8</v>
      </c>
      <c r="X154" s="5"/>
      <c r="Y154" s="5">
        <f>AVERAGE(M154:M$203)</f>
        <v>1.9513068090763028</v>
      </c>
      <c r="Z154" s="5"/>
      <c r="AA154" s="8"/>
      <c r="AB154" s="8">
        <f>AVERAGE(N154:N$203)</f>
        <v>2.1494988460191693</v>
      </c>
      <c r="AC154" s="5">
        <f t="shared" si="18"/>
        <v>-9.8606999999999996</v>
      </c>
    </row>
    <row r="155" spans="1:29" x14ac:dyDescent="0.25">
      <c r="A155" s="5">
        <v>270.10000000000002</v>
      </c>
      <c r="B155" s="5">
        <v>313.2864902969751</v>
      </c>
      <c r="C155" s="5">
        <v>304.85303535494756</v>
      </c>
      <c r="D155" s="5">
        <v>270.10000000000002</v>
      </c>
      <c r="E155" s="5">
        <v>0.72525194796011971</v>
      </c>
      <c r="F155" s="5"/>
      <c r="G155" s="5">
        <f t="shared" si="19"/>
        <v>270.82525194796017</v>
      </c>
      <c r="J155" s="5">
        <v>293.2</v>
      </c>
      <c r="K155" s="5">
        <v>258.81594234859057</v>
      </c>
      <c r="L155" s="5">
        <v>292.6479860521282</v>
      </c>
      <c r="M155" s="5">
        <v>2.1714318419424421</v>
      </c>
      <c r="N155" s="5">
        <v>2.3706880446464083</v>
      </c>
      <c r="O155" s="6">
        <f t="shared" si="14"/>
        <v>613.57186028969772</v>
      </c>
      <c r="P155" s="6">
        <f t="shared" si="15"/>
        <v>635.46515539391885</v>
      </c>
      <c r="Q155" s="6"/>
      <c r="R155" s="5">
        <v>293.2</v>
      </c>
      <c r="S155" s="5">
        <f>AVERAGE(K155:K$203)</f>
        <v>253.14314968057204</v>
      </c>
      <c r="T155" s="5">
        <f t="shared" si="16"/>
        <v>231.50988799999323</v>
      </c>
      <c r="U155" s="5"/>
      <c r="V155" s="5">
        <f>AVERAGE(L155:L$203)</f>
        <v>286.71788937562275</v>
      </c>
      <c r="W155" s="7">
        <f t="shared" si="17"/>
        <v>-1687.8</v>
      </c>
      <c r="X155" s="5"/>
      <c r="Y155" s="5">
        <f>AVERAGE(M155:M$203)</f>
        <v>1.9466282474089756</v>
      </c>
      <c r="Z155" s="5"/>
      <c r="AA155" s="8"/>
      <c r="AB155" s="8">
        <f>AVERAGE(N155:N$203)</f>
        <v>2.1448525670031189</v>
      </c>
      <c r="AC155" s="5">
        <f t="shared" si="18"/>
        <v>-9.8606999999999996</v>
      </c>
    </row>
    <row r="156" spans="1:29" x14ac:dyDescent="0.25">
      <c r="A156" s="5">
        <v>270.2</v>
      </c>
      <c r="B156" s="5">
        <v>313.45679778313718</v>
      </c>
      <c r="C156" s="5">
        <v>304.94839605405781</v>
      </c>
      <c r="D156" s="5">
        <v>270.2</v>
      </c>
      <c r="E156" s="5">
        <v>0.72809562861024757</v>
      </c>
      <c r="F156" s="5"/>
      <c r="G156" s="5">
        <f t="shared" si="19"/>
        <v>270.92809562861021</v>
      </c>
      <c r="J156" s="5">
        <v>293.3</v>
      </c>
      <c r="K156" s="5">
        <v>258.44886566036877</v>
      </c>
      <c r="L156" s="5">
        <v>292.41691411638112</v>
      </c>
      <c r="M156" s="5">
        <v>2.1622545788185037</v>
      </c>
      <c r="N156" s="5">
        <v>2.3638249959374789</v>
      </c>
      <c r="O156" s="6">
        <f t="shared" si="14"/>
        <v>610.92788881966726</v>
      </c>
      <c r="P156" s="6">
        <f t="shared" si="15"/>
        <v>632.27981147212222</v>
      </c>
      <c r="Q156" s="6"/>
      <c r="R156" s="5">
        <v>293.3</v>
      </c>
      <c r="S156" s="5">
        <f>AVERAGE(K156:K$203)</f>
        <v>253.02496649998832</v>
      </c>
      <c r="T156" s="5">
        <f t="shared" si="16"/>
        <v>230.54351800000222</v>
      </c>
      <c r="U156" s="5"/>
      <c r="V156" s="5">
        <f>AVERAGE(L156:L$203)</f>
        <v>286.59434569486217</v>
      </c>
      <c r="W156" s="7">
        <f t="shared" si="17"/>
        <v>-1687.8</v>
      </c>
      <c r="X156" s="5"/>
      <c r="Y156" s="5">
        <f>AVERAGE(M156:M$203)</f>
        <v>1.9419448391895286</v>
      </c>
      <c r="Z156" s="5"/>
      <c r="AA156" s="8"/>
      <c r="AB156" s="8">
        <f>AVERAGE(N156:N$203)</f>
        <v>2.1401476612188839</v>
      </c>
      <c r="AC156" s="5">
        <f t="shared" si="18"/>
        <v>-9.8606999999999996</v>
      </c>
    </row>
    <row r="157" spans="1:29" x14ac:dyDescent="0.25">
      <c r="A157" s="5">
        <v>270.3</v>
      </c>
      <c r="B157" s="5">
        <v>313.62745691570188</v>
      </c>
      <c r="C157" s="5">
        <v>305.04309136327123</v>
      </c>
      <c r="D157" s="5">
        <v>270.3</v>
      </c>
      <c r="E157" s="5">
        <v>0.7309652286882955</v>
      </c>
      <c r="F157" s="5"/>
      <c r="G157" s="5">
        <f t="shared" si="19"/>
        <v>271.03096522868833</v>
      </c>
      <c r="J157" s="5">
        <v>293.39999999999998</v>
      </c>
      <c r="K157" s="5">
        <v>258.09953095334151</v>
      </c>
      <c r="L157" s="5">
        <v>292.18466550620644</v>
      </c>
      <c r="M157" s="5">
        <v>2.1530304217570593</v>
      </c>
      <c r="N157" s="5">
        <v>2.3566064028724805</v>
      </c>
      <c r="O157" s="6">
        <f t="shared" si="14"/>
        <v>608.23900722302858</v>
      </c>
      <c r="P157" s="6">
        <f t="shared" si="15"/>
        <v>629.08247360577298</v>
      </c>
      <c r="Q157" s="6"/>
      <c r="R157" s="5">
        <v>293.39999999999998</v>
      </c>
      <c r="S157" s="5">
        <f>AVERAGE(K157:K$203)</f>
        <v>252.90956439019303</v>
      </c>
      <c r="T157" s="5">
        <f t="shared" si="16"/>
        <v>229.57087200000024</v>
      </c>
      <c r="U157" s="5"/>
      <c r="V157" s="5">
        <f>AVERAGE(L157:L$203)</f>
        <v>286.47046126036179</v>
      </c>
      <c r="W157" s="7">
        <f t="shared" si="17"/>
        <v>-1687.8</v>
      </c>
      <c r="X157" s="5"/>
      <c r="Y157" s="5">
        <f>AVERAGE(M157:M$203)</f>
        <v>1.9372573979208272</v>
      </c>
      <c r="Z157" s="5"/>
      <c r="AA157" s="8"/>
      <c r="AB157" s="8">
        <f>AVERAGE(N157:N$203)</f>
        <v>2.1353885689908285</v>
      </c>
      <c r="AC157" s="5">
        <f t="shared" si="18"/>
        <v>-9.8606999999999996</v>
      </c>
    </row>
    <row r="158" spans="1:29" x14ac:dyDescent="0.25">
      <c r="A158" s="5">
        <v>270.39999999999998</v>
      </c>
      <c r="B158" s="5">
        <v>313.79846737036775</v>
      </c>
      <c r="C158" s="5">
        <v>305.13711246593562</v>
      </c>
      <c r="D158" s="5">
        <v>270.39999999999998</v>
      </c>
      <c r="E158" s="5">
        <v>0.73386111035038137</v>
      </c>
      <c r="F158" s="5"/>
      <c r="G158" s="5">
        <f t="shared" si="19"/>
        <v>271.13386111035038</v>
      </c>
      <c r="J158" s="5">
        <v>293.5</v>
      </c>
      <c r="K158" s="5">
        <v>257.76649429478709</v>
      </c>
      <c r="L158" s="5">
        <v>291.95125300264323</v>
      </c>
      <c r="M158" s="5">
        <v>2.1437647909520448</v>
      </c>
      <c r="N158" s="5">
        <v>2.3490598117001737</v>
      </c>
      <c r="O158" s="6">
        <f t="shared" si="14"/>
        <v>605.50891255072645</v>
      </c>
      <c r="P158" s="6">
        <f t="shared" si="15"/>
        <v>625.87481686139904</v>
      </c>
      <c r="Q158" s="6"/>
      <c r="R158" s="5">
        <v>293.5</v>
      </c>
      <c r="S158" s="5">
        <f>AVERAGE(K158:K$203)</f>
        <v>252.7967390301246</v>
      </c>
      <c r="T158" s="5">
        <f t="shared" si="16"/>
        <v>228.59194999999818</v>
      </c>
      <c r="U158" s="5"/>
      <c r="V158" s="5">
        <f>AVERAGE(L158:L$203)</f>
        <v>286.3462394289304</v>
      </c>
      <c r="W158" s="7">
        <f t="shared" si="17"/>
        <v>-1687.8</v>
      </c>
      <c r="X158" s="5"/>
      <c r="Y158" s="5">
        <f>AVERAGE(M158:M$203)</f>
        <v>1.9325666800113435</v>
      </c>
      <c r="Z158" s="5"/>
      <c r="AA158" s="8"/>
      <c r="AB158" s="8">
        <f>AVERAGE(N158:N$203)</f>
        <v>2.1305794856455753</v>
      </c>
      <c r="AC158" s="5">
        <f t="shared" si="18"/>
        <v>-9.8606999999999996</v>
      </c>
    </row>
    <row r="159" spans="1:29" x14ac:dyDescent="0.25">
      <c r="A159" s="5">
        <v>270.5</v>
      </c>
      <c r="B159" s="5">
        <v>313.96982877603619</v>
      </c>
      <c r="C159" s="5">
        <v>305.23045047829396</v>
      </c>
      <c r="D159" s="5">
        <v>270.5</v>
      </c>
      <c r="E159" s="5">
        <v>0.73678363905875066</v>
      </c>
      <c r="F159" s="5"/>
      <c r="G159" s="5">
        <f t="shared" si="19"/>
        <v>271.23678363905873</v>
      </c>
      <c r="J159" s="5">
        <v>293.60000000000002</v>
      </c>
      <c r="K159" s="5">
        <v>257.44841744907654</v>
      </c>
      <c r="L159" s="5">
        <v>291.71668947077427</v>
      </c>
      <c r="M159" s="5">
        <v>2.1344626798277075</v>
      </c>
      <c r="N159" s="5">
        <v>2.3412112642012741</v>
      </c>
      <c r="O159" s="6">
        <f t="shared" si="14"/>
        <v>602.7411348825699</v>
      </c>
      <c r="P159" s="6">
        <f t="shared" si="15"/>
        <v>622.65838675825603</v>
      </c>
      <c r="Q159" s="6"/>
      <c r="R159" s="5">
        <v>293.60000000000002</v>
      </c>
      <c r="S159" s="5">
        <f>AVERAGE(K159:K$203)</f>
        <v>252.6863000242432</v>
      </c>
      <c r="T159" s="5">
        <f t="shared" si="16"/>
        <v>227.60675199999605</v>
      </c>
      <c r="U159" s="5"/>
      <c r="V159" s="5">
        <f>AVERAGE(L159:L$203)</f>
        <v>286.22168357173672</v>
      </c>
      <c r="W159" s="7">
        <f t="shared" si="17"/>
        <v>-1687.8</v>
      </c>
      <c r="X159" s="5"/>
      <c r="Y159" s="5">
        <f>AVERAGE(M159:M$203)</f>
        <v>1.9278733886571056</v>
      </c>
      <c r="Z159" s="5"/>
      <c r="AA159" s="8"/>
      <c r="AB159" s="8">
        <f>AVERAGE(N159:N$203)</f>
        <v>2.1257243672888064</v>
      </c>
      <c r="AC159" s="5">
        <f t="shared" si="18"/>
        <v>-9.8606999999999996</v>
      </c>
    </row>
    <row r="160" spans="1:29" x14ac:dyDescent="0.25">
      <c r="A160" s="5">
        <v>270.60000000000002</v>
      </c>
      <c r="B160" s="5">
        <v>314.14154071931449</v>
      </c>
      <c r="C160" s="5">
        <v>305.32309645056068</v>
      </c>
      <c r="D160" s="5">
        <v>270.60000000000002</v>
      </c>
      <c r="E160" s="5">
        <v>0.7397331836022879</v>
      </c>
      <c r="F160" s="5"/>
      <c r="G160" s="5">
        <f t="shared" si="19"/>
        <v>271.33973318360233</v>
      </c>
      <c r="J160" s="5">
        <v>293.7</v>
      </c>
      <c r="K160" s="5">
        <v>257.14406160501801</v>
      </c>
      <c r="L160" s="5">
        <v>291.48098785783554</v>
      </c>
      <c r="M160" s="5">
        <v>2.1251286864427725</v>
      </c>
      <c r="N160" s="5">
        <v>2.3330852989388924</v>
      </c>
      <c r="O160" s="6">
        <f t="shared" si="14"/>
        <v>599.93902984010435</v>
      </c>
      <c r="P160" s="6">
        <f t="shared" si="15"/>
        <v>619.43460884936383</v>
      </c>
      <c r="Q160" s="6"/>
      <c r="R160" s="5">
        <v>293.7</v>
      </c>
      <c r="S160" s="5">
        <f>AVERAGE(K160:K$203)</f>
        <v>252.5780700827697</v>
      </c>
      <c r="T160" s="5">
        <f t="shared" si="16"/>
        <v>226.61527799999749</v>
      </c>
      <c r="U160" s="5"/>
      <c r="V160" s="5">
        <f>AVERAGE(L160:L$203)</f>
        <v>286.09679707403143</v>
      </c>
      <c r="W160" s="7">
        <f t="shared" si="17"/>
        <v>-1687.8</v>
      </c>
      <c r="X160" s="5"/>
      <c r="Y160" s="5">
        <f>AVERAGE(M160:M$203)</f>
        <v>1.9231781774941374</v>
      </c>
      <c r="Z160" s="5"/>
      <c r="AA160" s="8"/>
      <c r="AB160" s="8">
        <f>AVERAGE(N160:N$203)</f>
        <v>2.1208269378135229</v>
      </c>
      <c r="AC160" s="5">
        <f t="shared" si="18"/>
        <v>-9.8606999999999996</v>
      </c>
    </row>
    <row r="161" spans="1:29" x14ac:dyDescent="0.25">
      <c r="A161" s="5">
        <v>270.7</v>
      </c>
      <c r="B161" s="5">
        <v>314.31360274916722</v>
      </c>
      <c r="C161" s="5">
        <v>305.41504136804252</v>
      </c>
      <c r="D161" s="5">
        <v>270.7</v>
      </c>
      <c r="E161" s="5">
        <v>0.74271011611850812</v>
      </c>
      <c r="F161" s="5"/>
      <c r="G161" s="5">
        <f t="shared" si="19"/>
        <v>271.44271011611852</v>
      </c>
      <c r="J161" s="5">
        <v>293.8</v>
      </c>
      <c r="K161" s="5">
        <v>256.85228124067822</v>
      </c>
      <c r="L161" s="5">
        <v>291.24416119135458</v>
      </c>
      <c r="M161" s="5">
        <v>2.1157670429556474</v>
      </c>
      <c r="N161" s="5">
        <v>2.3247049695094204</v>
      </c>
      <c r="O161" s="6">
        <f t="shared" si="14"/>
        <v>597.10577463003597</v>
      </c>
      <c r="P161" s="6">
        <f t="shared" si="15"/>
        <v>616.20479770193026</v>
      </c>
      <c r="Q161" s="6"/>
      <c r="R161" s="5">
        <v>293.8</v>
      </c>
      <c r="S161" s="5">
        <f>AVERAGE(K161:K$203)</f>
        <v>252.47188423341507</v>
      </c>
      <c r="T161" s="5">
        <f t="shared" si="16"/>
        <v>225.61752799999522</v>
      </c>
      <c r="U161" s="5"/>
      <c r="V161" s="5">
        <f>AVERAGE(L161:L$203)</f>
        <v>285.97158333487317</v>
      </c>
      <c r="W161" s="7">
        <f t="shared" si="17"/>
        <v>-1687.8</v>
      </c>
      <c r="X161" s="5"/>
      <c r="Y161" s="5">
        <f>AVERAGE(M161:M$203)</f>
        <v>1.9184816540302156</v>
      </c>
      <c r="Z161" s="5"/>
      <c r="AA161" s="8"/>
      <c r="AB161" s="8">
        <f>AVERAGE(N161:N$203)</f>
        <v>2.1158906968571185</v>
      </c>
      <c r="AC161" s="5">
        <f t="shared" si="18"/>
        <v>-9.8606999999999996</v>
      </c>
    </row>
    <row r="162" spans="1:29" x14ac:dyDescent="0.25">
      <c r="A162" s="5">
        <v>270.8</v>
      </c>
      <c r="B162" s="5">
        <v>314.48601438172369</v>
      </c>
      <c r="C162" s="5">
        <v>305.50627615230189</v>
      </c>
      <c r="D162" s="5">
        <v>270.8</v>
      </c>
      <c r="E162" s="5">
        <v>0.7457148121168935</v>
      </c>
      <c r="F162" s="5"/>
      <c r="G162" s="5">
        <f t="shared" si="19"/>
        <v>271.5457148121169</v>
      </c>
      <c r="J162" s="5">
        <v>293.89999999999998</v>
      </c>
      <c r="K162" s="5">
        <v>256.57201817355804</v>
      </c>
      <c r="L162" s="5">
        <v>291.00622257731987</v>
      </c>
      <c r="M162" s="5">
        <v>2.1063816432115781</v>
      </c>
      <c r="N162" s="5">
        <v>2.3160918764249039</v>
      </c>
      <c r="O162" s="6">
        <f t="shared" si="14"/>
        <v>594.24436700972058</v>
      </c>
      <c r="P162" s="6">
        <f t="shared" si="15"/>
        <v>612.97016529720929</v>
      </c>
      <c r="Q162" s="6"/>
      <c r="R162" s="5">
        <v>293.89999999999998</v>
      </c>
      <c r="S162" s="5">
        <f>AVERAGE(K162:K$203)</f>
        <v>252.36758906657548</v>
      </c>
      <c r="T162" s="5">
        <f t="shared" si="16"/>
        <v>224.61350199999288</v>
      </c>
      <c r="U162" s="5"/>
      <c r="V162" s="5">
        <f>AVERAGE(L162:L$203)</f>
        <v>285.84604576686172</v>
      </c>
      <c r="W162" s="7">
        <f t="shared" si="17"/>
        <v>-1687.8</v>
      </c>
      <c r="X162" s="5"/>
      <c r="Y162" s="5">
        <f>AVERAGE(M162:M$203)</f>
        <v>1.9137843828653243</v>
      </c>
      <c r="Z162" s="5"/>
      <c r="AA162" s="8"/>
      <c r="AB162" s="8">
        <f>AVERAGE(N162:N$203)</f>
        <v>2.1109189284606353</v>
      </c>
      <c r="AC162" s="5">
        <f t="shared" si="18"/>
        <v>-9.8606999999999996</v>
      </c>
    </row>
    <row r="163" spans="1:29" x14ac:dyDescent="0.25">
      <c r="A163" s="5">
        <v>270.89999999999998</v>
      </c>
      <c r="B163" s="5">
        <v>314.65877510524689</v>
      </c>
      <c r="C163" s="5">
        <v>305.5967916623643</v>
      </c>
      <c r="D163" s="5">
        <v>270.89999999999998</v>
      </c>
      <c r="E163" s="5">
        <v>0.74874765050371495</v>
      </c>
      <c r="F163" s="5"/>
      <c r="G163" s="5">
        <f t="shared" si="19"/>
        <v>271.64874765050371</v>
      </c>
      <c r="J163" s="5">
        <v>294</v>
      </c>
      <c r="K163" s="5">
        <v>256.30229583111236</v>
      </c>
      <c r="L163" s="5">
        <v>290.76718519838278</v>
      </c>
      <c r="M163" s="5">
        <v>2.0969760685231567</v>
      </c>
      <c r="N163" s="5">
        <v>2.3072662096641503</v>
      </c>
      <c r="O163" s="6">
        <f t="shared" si="14"/>
        <v>591.35762663047035</v>
      </c>
      <c r="P163" s="6">
        <f t="shared" si="15"/>
        <v>609.73182887284929</v>
      </c>
      <c r="Q163" s="6"/>
      <c r="R163" s="5">
        <v>294</v>
      </c>
      <c r="S163" s="5">
        <f>AVERAGE(K163:K$203)</f>
        <v>252.26504201518568</v>
      </c>
      <c r="T163" s="5">
        <f t="shared" si="16"/>
        <v>223.60319999999774</v>
      </c>
      <c r="U163" s="5"/>
      <c r="V163" s="5">
        <f>AVERAGE(L163:L$203)</f>
        <v>285.72018779587489</v>
      </c>
      <c r="W163" s="7">
        <f t="shared" si="17"/>
        <v>-1687.8</v>
      </c>
      <c r="X163" s="5"/>
      <c r="Y163" s="5">
        <f>AVERAGE(M163:M$203)</f>
        <v>1.9090868887105374</v>
      </c>
      <c r="Z163" s="5"/>
      <c r="AA163" s="8"/>
      <c r="AB163" s="8">
        <f>AVERAGE(N163:N$203)</f>
        <v>2.105914710217605</v>
      </c>
      <c r="AC163" s="5">
        <f t="shared" si="18"/>
        <v>-9.8606999999999996</v>
      </c>
    </row>
    <row r="164" spans="1:29" x14ac:dyDescent="0.25">
      <c r="A164" s="5">
        <v>271</v>
      </c>
      <c r="B164" s="5">
        <v>314.83188438527031</v>
      </c>
      <c r="C164" s="5">
        <v>305.68657869596825</v>
      </c>
      <c r="D164" s="5">
        <v>271</v>
      </c>
      <c r="E164" s="5">
        <v>0.75180901360836705</v>
      </c>
      <c r="F164" s="5"/>
      <c r="G164" s="5">
        <f t="shared" si="19"/>
        <v>271.75180901360835</v>
      </c>
      <c r="J164" s="5">
        <v>294.10000000000002</v>
      </c>
      <c r="K164" s="5">
        <v>256.04221376601379</v>
      </c>
      <c r="L164" s="5">
        <v>290.52706231209288</v>
      </c>
      <c r="M164" s="5">
        <v>2.0875536117226616</v>
      </c>
      <c r="N164" s="5">
        <v>2.298246799328207</v>
      </c>
      <c r="O164" s="6">
        <f t="shared" si="14"/>
        <v>588.44819828064976</v>
      </c>
      <c r="P164" s="6">
        <f t="shared" si="15"/>
        <v>606.49081823278425</v>
      </c>
      <c r="Q164" s="6"/>
      <c r="R164" s="5">
        <v>294.10000000000002</v>
      </c>
      <c r="S164" s="5">
        <f>AVERAGE(K164:K$203)</f>
        <v>252.16411066978748</v>
      </c>
      <c r="T164" s="5">
        <f t="shared" si="16"/>
        <v>222.5866219999989</v>
      </c>
      <c r="U164" s="5"/>
      <c r="V164" s="5">
        <f>AVERAGE(L164:L$203)</f>
        <v>285.59401286081226</v>
      </c>
      <c r="W164" s="7">
        <f t="shared" si="17"/>
        <v>-1687.8</v>
      </c>
      <c r="X164" s="5"/>
      <c r="Y164" s="5">
        <f>AVERAGE(M164:M$203)</f>
        <v>1.9043896592152219</v>
      </c>
      <c r="Z164" s="5"/>
      <c r="AA164" s="8"/>
      <c r="AB164" s="8">
        <f>AVERAGE(N164:N$203)</f>
        <v>2.1008809227314407</v>
      </c>
      <c r="AC164" s="5">
        <f t="shared" si="18"/>
        <v>-9.8606999999999996</v>
      </c>
    </row>
    <row r="165" spans="1:29" x14ac:dyDescent="0.25">
      <c r="A165" s="5">
        <v>271.10000000000002</v>
      </c>
      <c r="B165" s="5">
        <v>315.00534166991116</v>
      </c>
      <c r="C165" s="5">
        <v>305.77562799085746</v>
      </c>
      <c r="D165" s="5">
        <v>271.10000000000002</v>
      </c>
      <c r="E165" s="5">
        <v>0.75489928721126132</v>
      </c>
      <c r="F165" s="5"/>
      <c r="G165" s="5">
        <f t="shared" si="19"/>
        <v>271.85489928721131</v>
      </c>
      <c r="J165" s="5">
        <v>294.2</v>
      </c>
      <c r="K165" s="5">
        <v>255.79094243194146</v>
      </c>
      <c r="L165" s="5">
        <v>290.28586724916977</v>
      </c>
      <c r="M165" s="5">
        <v>2.078117299569306</v>
      </c>
      <c r="N165" s="5">
        <v>2.2890511722003004</v>
      </c>
      <c r="O165" s="6">
        <f t="shared" si="14"/>
        <v>585.51855661205514</v>
      </c>
      <c r="P165" s="6">
        <f t="shared" si="15"/>
        <v>603.24808255097878</v>
      </c>
      <c r="Q165" s="6"/>
      <c r="R165" s="5">
        <v>294.2</v>
      </c>
      <c r="S165" s="5">
        <f>AVERAGE(K165:K$203)</f>
        <v>252.0646721288586</v>
      </c>
      <c r="T165" s="5">
        <f t="shared" si="16"/>
        <v>221.56376799999634</v>
      </c>
      <c r="U165" s="5"/>
      <c r="V165" s="5">
        <f>AVERAGE(L165:L$203)</f>
        <v>285.46752441334354</v>
      </c>
      <c r="W165" s="7">
        <f t="shared" si="17"/>
        <v>-1687.8</v>
      </c>
      <c r="X165" s="5"/>
      <c r="Y165" s="5">
        <f>AVERAGE(M165:M$203)</f>
        <v>1.8996931476124668</v>
      </c>
      <c r="Z165" s="5"/>
      <c r="AA165" s="8"/>
      <c r="AB165" s="8">
        <f>AVERAGE(N165:N$203)</f>
        <v>2.0958202592289599</v>
      </c>
      <c r="AC165" s="5">
        <f t="shared" si="18"/>
        <v>-9.8606999999999996</v>
      </c>
    </row>
    <row r="166" spans="1:29" x14ac:dyDescent="0.25">
      <c r="A166" s="5">
        <v>271.2</v>
      </c>
      <c r="B166" s="5">
        <v>315.17914639536497</v>
      </c>
      <c r="C166" s="5">
        <v>305.86393022611509</v>
      </c>
      <c r="D166" s="5">
        <v>271.2</v>
      </c>
      <c r="E166" s="5">
        <v>0.75801886057325552</v>
      </c>
      <c r="F166" s="5"/>
      <c r="G166" s="5">
        <f t="shared" si="19"/>
        <v>271.95801886057325</v>
      </c>
      <c r="J166" s="5">
        <v>294.3</v>
      </c>
      <c r="K166" s="5">
        <v>255.54771822873153</v>
      </c>
      <c r="L166" s="5">
        <v>290.04361341181067</v>
      </c>
      <c r="M166" s="5">
        <v>2.0686699135968478</v>
      </c>
      <c r="N166" s="5">
        <v>2.2796956123492698</v>
      </c>
      <c r="O166" s="6">
        <f t="shared" si="14"/>
        <v>582.57101199190674</v>
      </c>
      <c r="P166" s="6">
        <f t="shared" si="15"/>
        <v>600.00449669592786</v>
      </c>
      <c r="Q166" s="6"/>
      <c r="R166" s="5">
        <v>294.3</v>
      </c>
      <c r="S166" s="5">
        <f>AVERAGE(K166:K$203)</f>
        <v>251.96661238404067</v>
      </c>
      <c r="T166" s="5">
        <f t="shared" si="16"/>
        <v>220.53463799999736</v>
      </c>
      <c r="U166" s="5"/>
      <c r="V166" s="5">
        <f>AVERAGE(L166:L$203)</f>
        <v>285.34072591766392</v>
      </c>
      <c r="W166" s="7">
        <f t="shared" si="17"/>
        <v>-1687.8</v>
      </c>
      <c r="X166" s="5"/>
      <c r="Y166" s="5">
        <f>AVERAGE(M166:M$203)</f>
        <v>1.8949977751925502</v>
      </c>
      <c r="Z166" s="5"/>
      <c r="AA166" s="8"/>
      <c r="AB166" s="8">
        <f>AVERAGE(N166:N$203)</f>
        <v>2.0907352352033981</v>
      </c>
      <c r="AC166" s="5">
        <f t="shared" si="18"/>
        <v>-9.8606999999999996</v>
      </c>
    </row>
    <row r="167" spans="1:29" x14ac:dyDescent="0.25">
      <c r="A167" s="5">
        <v>271.3</v>
      </c>
      <c r="B167" s="5">
        <v>315.35329799159132</v>
      </c>
      <c r="C167" s="5">
        <v>305.95147602353916</v>
      </c>
      <c r="D167" s="5">
        <v>271.3</v>
      </c>
      <c r="E167" s="5">
        <v>0.7611681264668283</v>
      </c>
      <c r="F167" s="5"/>
      <c r="G167" s="5">
        <f t="shared" si="19"/>
        <v>272.06116812646684</v>
      </c>
      <c r="J167" s="5">
        <v>294.39999999999998</v>
      </c>
      <c r="K167" s="5">
        <v>255.31183882019292</v>
      </c>
      <c r="L167" s="5">
        <v>289.80031427203664</v>
      </c>
      <c r="M167" s="5">
        <v>2.0592140094878348</v>
      </c>
      <c r="N167" s="5">
        <v>2.2701952242266801</v>
      </c>
      <c r="O167" s="6">
        <f t="shared" si="14"/>
        <v>579.60771717813384</v>
      </c>
      <c r="P167" s="6">
        <f t="shared" si="15"/>
        <v>596.76086710295522</v>
      </c>
      <c r="Q167" s="6"/>
      <c r="R167" s="5">
        <v>294.39999999999998</v>
      </c>
      <c r="S167" s="5">
        <f>AVERAGE(K167:K$203)</f>
        <v>251.86982573958954</v>
      </c>
      <c r="T167" s="5">
        <f t="shared" si="16"/>
        <v>219.4992319999983</v>
      </c>
      <c r="U167" s="5"/>
      <c r="V167" s="5">
        <f>AVERAGE(L167:L$203)</f>
        <v>285.21362085025453</v>
      </c>
      <c r="W167" s="7">
        <f t="shared" si="17"/>
        <v>-1687.8</v>
      </c>
      <c r="X167" s="5"/>
      <c r="Y167" s="5">
        <f>AVERAGE(M167:M$203)</f>
        <v>1.8903039336140557</v>
      </c>
      <c r="Z167" s="5"/>
      <c r="AA167" s="8"/>
      <c r="AB167" s="8">
        <f>AVERAGE(N167:N$203)</f>
        <v>2.085628197983239</v>
      </c>
      <c r="AC167" s="5">
        <f t="shared" si="18"/>
        <v>-9.8606999999999996</v>
      </c>
    </row>
    <row r="168" spans="1:29" x14ac:dyDescent="0.25">
      <c r="A168" s="5">
        <v>271.39999999999998</v>
      </c>
      <c r="B168" s="5">
        <v>315.52779588819692</v>
      </c>
      <c r="C168" s="5">
        <v>306.03825594905891</v>
      </c>
      <c r="D168" s="5">
        <v>271.39999999999998</v>
      </c>
      <c r="E168" s="5">
        <v>0.76434748120886342</v>
      </c>
      <c r="F168" s="5"/>
      <c r="G168" s="5">
        <f t="shared" si="19"/>
        <v>272.16434748120884</v>
      </c>
      <c r="J168" s="5">
        <v>294.5</v>
      </c>
      <c r="K168" s="5">
        <v>255.08265872354491</v>
      </c>
      <c r="L168" s="5">
        <v>289.55598337007814</v>
      </c>
      <c r="M168" s="5">
        <v>2.0497519350602276</v>
      </c>
      <c r="N168" s="5">
        <v>2.26056399697244</v>
      </c>
      <c r="O168" s="6">
        <f t="shared" si="14"/>
        <v>576.63067456245358</v>
      </c>
      <c r="P168" s="6">
        <f t="shared" si="15"/>
        <v>593.51793722108471</v>
      </c>
      <c r="Q168" s="6"/>
      <c r="R168" s="5">
        <v>294.5</v>
      </c>
      <c r="S168" s="5">
        <f>AVERAGE(K168:K$203)</f>
        <v>251.77421426512834</v>
      </c>
      <c r="T168" s="5">
        <f t="shared" si="16"/>
        <v>218.45754999999554</v>
      </c>
      <c r="U168" s="5"/>
      <c r="V168" s="5">
        <f>AVERAGE(L168:L$203)</f>
        <v>285.08621269964948</v>
      </c>
      <c r="W168" s="7">
        <f t="shared" si="17"/>
        <v>-1687.8</v>
      </c>
      <c r="X168" s="5"/>
      <c r="Y168" s="5">
        <f>AVERAGE(M168:M$203)</f>
        <v>1.8856119870620067</v>
      </c>
      <c r="Z168" s="5"/>
      <c r="AA168" s="8"/>
      <c r="AB168" s="8">
        <f>AVERAGE(N168:N$203)</f>
        <v>2.0805013361431439</v>
      </c>
      <c r="AC168" s="5">
        <f t="shared" si="18"/>
        <v>-9.8606999999999996</v>
      </c>
    </row>
    <row r="169" spans="1:29" x14ac:dyDescent="0.25">
      <c r="A169" s="5">
        <v>271.5</v>
      </c>
      <c r="B169" s="5">
        <v>315.70263952052466</v>
      </c>
      <c r="C169" s="5">
        <v>306.12426051419072</v>
      </c>
      <c r="D169" s="5">
        <v>271.5</v>
      </c>
      <c r="E169" s="5">
        <v>0.76755732469526627</v>
      </c>
      <c r="F169" s="5"/>
      <c r="G169" s="5">
        <f t="shared" si="19"/>
        <v>272.26755732469525</v>
      </c>
      <c r="J169" s="5">
        <v>294.60000000000002</v>
      </c>
      <c r="K169" s="5">
        <v>254.85958516606939</v>
      </c>
      <c r="L169" s="5">
        <v>289.31063431280063</v>
      </c>
      <c r="M169" s="5">
        <v>2.0402858469506087</v>
      </c>
      <c r="N169" s="5">
        <v>2.2508148688917107</v>
      </c>
      <c r="O169" s="6">
        <f t="shared" si="14"/>
        <v>573.64174377136226</v>
      </c>
      <c r="P169" s="6">
        <f t="shared" si="15"/>
        <v>590.27639256071029</v>
      </c>
      <c r="Q169" s="6"/>
      <c r="R169" s="5">
        <v>294.60000000000002</v>
      </c>
      <c r="S169" s="5">
        <f>AVERAGE(K169:K$203)</f>
        <v>251.67968728060214</v>
      </c>
      <c r="T169" s="5">
        <f t="shared" si="16"/>
        <v>217.40959199999634</v>
      </c>
      <c r="U169" s="5"/>
      <c r="V169" s="5">
        <f>AVERAGE(L169:L$203)</f>
        <v>284.95850496620864</v>
      </c>
      <c r="W169" s="7">
        <f t="shared" si="17"/>
        <v>-1687.8</v>
      </c>
      <c r="X169" s="5"/>
      <c r="Y169" s="5">
        <f>AVERAGE(M169:M$203)</f>
        <v>1.8809222742620575</v>
      </c>
      <c r="Z169" s="5"/>
      <c r="AA169" s="8"/>
      <c r="AB169" s="8">
        <f>AVERAGE(N169:N$203)</f>
        <v>2.0753566886908779</v>
      </c>
      <c r="AC169" s="5">
        <f t="shared" si="18"/>
        <v>-9.8606999999999996</v>
      </c>
    </row>
    <row r="170" spans="1:29" x14ac:dyDescent="0.25">
      <c r="A170" s="5">
        <v>271.60000000000002</v>
      </c>
      <c r="B170" s="5">
        <v>315.87782833595662</v>
      </c>
      <c r="C170" s="5">
        <v>306.20948017753335</v>
      </c>
      <c r="D170" s="5">
        <v>271.60000000000002</v>
      </c>
      <c r="E170" s="5">
        <v>0.77079806043733212</v>
      </c>
      <c r="F170" s="5"/>
      <c r="G170" s="5">
        <f t="shared" si="19"/>
        <v>272.37079806043738</v>
      </c>
      <c r="J170" s="5">
        <v>294.7</v>
      </c>
      <c r="K170" s="5">
        <v>254.64207420202595</v>
      </c>
      <c r="L170" s="5">
        <v>289.06428077217203</v>
      </c>
      <c r="M170" s="5">
        <v>2.0308177260758216</v>
      </c>
      <c r="N170" s="5">
        <v>2.2409597912696149</v>
      </c>
      <c r="O170" s="6">
        <f t="shared" si="14"/>
        <v>570.64264945223385</v>
      </c>
      <c r="P170" s="6">
        <f t="shared" si="15"/>
        <v>587.03686536748523</v>
      </c>
      <c r="Q170" s="6"/>
      <c r="R170" s="5">
        <v>294.7</v>
      </c>
      <c r="S170" s="5">
        <f>AVERAGE(K170:K$203)</f>
        <v>251.58616087220599</v>
      </c>
      <c r="T170" s="5">
        <f t="shared" si="16"/>
        <v>216.35535800000071</v>
      </c>
      <c r="U170" s="5"/>
      <c r="V170" s="5">
        <f>AVERAGE(L170:L$203)</f>
        <v>284.83050116189708</v>
      </c>
      <c r="W170" s="7">
        <f t="shared" si="17"/>
        <v>-1687.8</v>
      </c>
      <c r="X170" s="5"/>
      <c r="Y170" s="5">
        <f>AVERAGE(M170:M$203)</f>
        <v>1.8762351103594532</v>
      </c>
      <c r="Z170" s="5"/>
      <c r="AA170" s="8"/>
      <c r="AB170" s="8">
        <f>AVERAGE(N170:N$203)</f>
        <v>2.0701961539790892</v>
      </c>
      <c r="AC170" s="5">
        <f t="shared" si="18"/>
        <v>-9.8606999999999996</v>
      </c>
    </row>
    <row r="171" spans="1:29" x14ac:dyDescent="0.25">
      <c r="A171" s="5">
        <v>271.7</v>
      </c>
      <c r="B171" s="5">
        <v>316.05336180044043</v>
      </c>
      <c r="C171" s="5">
        <v>306.29390534630204</v>
      </c>
      <c r="D171" s="5">
        <v>271.7</v>
      </c>
      <c r="E171" s="5">
        <v>0.77407009560005147</v>
      </c>
      <c r="F171" s="5"/>
      <c r="G171" s="5">
        <f t="shared" si="19"/>
        <v>272.47407009560004</v>
      </c>
      <c r="J171" s="5">
        <v>294.8</v>
      </c>
      <c r="K171" s="5">
        <v>254.42962708099884</v>
      </c>
      <c r="L171" s="5">
        <v>288.816936483772</v>
      </c>
      <c r="M171" s="5">
        <v>2.021349391952088</v>
      </c>
      <c r="N171" s="5">
        <v>2.2310097908683195</v>
      </c>
      <c r="O171" s="6">
        <f t="shared" si="14"/>
        <v>567.63498910468377</v>
      </c>
      <c r="P171" s="6">
        <f t="shared" si="15"/>
        <v>583.79993894693735</v>
      </c>
      <c r="Q171" s="6"/>
      <c r="R171" s="5">
        <v>294.8</v>
      </c>
      <c r="S171" s="5">
        <f>AVERAGE(K171:K$203)</f>
        <v>251.49355743796906</v>
      </c>
      <c r="T171" s="5">
        <f t="shared" si="16"/>
        <v>215.29484799999773</v>
      </c>
      <c r="U171" s="5"/>
      <c r="V171" s="5">
        <f>AVERAGE(L171:L$203)</f>
        <v>284.70220481007061</v>
      </c>
      <c r="W171" s="7">
        <f t="shared" si="17"/>
        <v>-1687.8</v>
      </c>
      <c r="X171" s="5"/>
      <c r="Y171" s="5">
        <f>AVERAGE(M171:M$203)</f>
        <v>1.8715507886710783</v>
      </c>
      <c r="Z171" s="5"/>
      <c r="AA171" s="8"/>
      <c r="AB171" s="8">
        <f>AVERAGE(N171:N$203)</f>
        <v>2.0650214983036186</v>
      </c>
      <c r="AC171" s="5">
        <f t="shared" si="18"/>
        <v>-9.8606999999999996</v>
      </c>
    </row>
    <row r="172" spans="1:29" x14ac:dyDescent="0.25">
      <c r="A172" s="5">
        <v>271.8</v>
      </c>
      <c r="B172" s="5">
        <v>316.22923940524663</v>
      </c>
      <c r="C172" s="5">
        <v>306.37752637789924</v>
      </c>
      <c r="D172" s="5">
        <v>271.8</v>
      </c>
      <c r="E172" s="5">
        <v>0.77737384104233564</v>
      </c>
      <c r="F172" s="5"/>
      <c r="G172" s="5">
        <f t="shared" si="19"/>
        <v>272.57737384104234</v>
      </c>
      <c r="J172" s="5">
        <v>294.89999999999998</v>
      </c>
      <c r="K172" s="5">
        <v>254.22178685751601</v>
      </c>
      <c r="L172" s="5">
        <v>288.56861524534509</v>
      </c>
      <c r="M172" s="5">
        <v>2.0118825159473874</v>
      </c>
      <c r="N172" s="5">
        <v>2.2209750306096114</v>
      </c>
      <c r="O172" s="6">
        <f t="shared" si="14"/>
        <v>564.62024084750169</v>
      </c>
      <c r="P172" s="6">
        <f t="shared" si="15"/>
        <v>580.56615166325844</v>
      </c>
      <c r="Q172" s="6"/>
      <c r="R172" s="5">
        <v>294.89999999999998</v>
      </c>
      <c r="S172" s="5">
        <f>AVERAGE(K172:K$203)</f>
        <v>251.40180526162433</v>
      </c>
      <c r="T172" s="5">
        <f t="shared" si="16"/>
        <v>214.22806200000196</v>
      </c>
      <c r="U172" s="5"/>
      <c r="V172" s="5">
        <f>AVERAGE(L172:L$203)</f>
        <v>284.57361944526741</v>
      </c>
      <c r="W172" s="7">
        <f t="shared" si="17"/>
        <v>-1687.8</v>
      </c>
      <c r="X172" s="5"/>
      <c r="Y172" s="5">
        <f>AVERAGE(M172:M$203)</f>
        <v>1.866869582318547</v>
      </c>
      <c r="Z172" s="5"/>
      <c r="AA172" s="8"/>
      <c r="AB172" s="8">
        <f>AVERAGE(N172:N$203)</f>
        <v>2.059834364160972</v>
      </c>
      <c r="AC172" s="5">
        <f t="shared" si="18"/>
        <v>-9.8606999999999996</v>
      </c>
    </row>
    <row r="173" spans="1:29" x14ac:dyDescent="0.25">
      <c r="A173" s="5">
        <v>271.89999999999998</v>
      </c>
      <c r="B173" s="5">
        <v>316.40546067396684</v>
      </c>
      <c r="C173" s="5">
        <v>306.46033358152295</v>
      </c>
      <c r="D173" s="5">
        <v>271.89999999999998</v>
      </c>
      <c r="E173" s="5">
        <v>0.78070971135925382</v>
      </c>
      <c r="F173" s="5"/>
      <c r="G173" s="5">
        <f t="shared" si="19"/>
        <v>272.68070971135921</v>
      </c>
      <c r="J173" s="5">
        <v>295</v>
      </c>
      <c r="K173" s="5">
        <v>254.01813523088981</v>
      </c>
      <c r="L173" s="5">
        <v>288.31933091539707</v>
      </c>
      <c r="M173" s="5">
        <v>2.0024186335393046</v>
      </c>
      <c r="N173" s="5">
        <v>2.2108648680648662</v>
      </c>
      <c r="O173" s="6">
        <f t="shared" si="14"/>
        <v>561.59977103332449</v>
      </c>
      <c r="P173" s="6">
        <f t="shared" si="15"/>
        <v>577.33600063457595</v>
      </c>
      <c r="Q173" s="6"/>
      <c r="R173" s="5">
        <v>295</v>
      </c>
      <c r="S173" s="5">
        <f>AVERAGE(K173:K$203)</f>
        <v>251.31083811336975</v>
      </c>
      <c r="T173" s="5">
        <f t="shared" si="16"/>
        <v>213.1549999999952</v>
      </c>
      <c r="U173" s="5"/>
      <c r="V173" s="5">
        <f>AVERAGE(L173:L$203)</f>
        <v>284.44474861300688</v>
      </c>
      <c r="W173" s="7">
        <f t="shared" si="17"/>
        <v>-1687.8</v>
      </c>
      <c r="X173" s="5"/>
      <c r="Y173" s="5">
        <f>AVERAGE(M173:M$203)</f>
        <v>1.8621917457498749</v>
      </c>
      <c r="Z173" s="5"/>
      <c r="AA173" s="8"/>
      <c r="AB173" s="8">
        <f>AVERAGE(N173:N$203)</f>
        <v>2.0546362781465</v>
      </c>
      <c r="AC173" s="5">
        <f t="shared" si="18"/>
        <v>-9.8606999999999996</v>
      </c>
    </row>
    <row r="174" spans="1:29" x14ac:dyDescent="0.25">
      <c r="A174" s="5">
        <v>272</v>
      </c>
      <c r="B174" s="5">
        <v>316.58202516976212</v>
      </c>
      <c r="C174" s="5">
        <v>306.54231721980983</v>
      </c>
      <c r="D174" s="5">
        <v>272</v>
      </c>
      <c r="E174" s="5">
        <v>0.78407812492640405</v>
      </c>
      <c r="F174" s="5"/>
      <c r="G174" s="5">
        <f t="shared" si="19"/>
        <v>272.7840781249264</v>
      </c>
      <c r="J174" s="5">
        <v>295.10000000000002</v>
      </c>
      <c r="K174" s="5">
        <v>253.81828960369504</v>
      </c>
      <c r="L174" s="5">
        <v>288.06909741183625</v>
      </c>
      <c r="M174" s="5">
        <v>1.9929591556469395</v>
      </c>
      <c r="N174" s="5">
        <v>2.2006879114916549</v>
      </c>
      <c r="O174" s="6">
        <f t="shared" si="14"/>
        <v>558.57484164633968</v>
      </c>
      <c r="P174" s="6">
        <f t="shared" si="15"/>
        <v>574.10994514586912</v>
      </c>
      <c r="Q174" s="6"/>
      <c r="R174" s="5">
        <v>295.10000000000002</v>
      </c>
      <c r="S174" s="5">
        <f>AVERAGE(K174:K$203)</f>
        <v>251.22059487611912</v>
      </c>
      <c r="T174" s="5">
        <f t="shared" si="16"/>
        <v>212.07566199999565</v>
      </c>
      <c r="U174" s="5"/>
      <c r="V174" s="5">
        <f>AVERAGE(L174:L$203)</f>
        <v>284.31559586959389</v>
      </c>
      <c r="W174" s="7">
        <f t="shared" si="17"/>
        <v>-1687.8</v>
      </c>
      <c r="X174" s="5"/>
      <c r="Y174" s="5">
        <f>AVERAGE(M174:M$203)</f>
        <v>1.8575175161568938</v>
      </c>
      <c r="Z174" s="5"/>
      <c r="AA174" s="8"/>
      <c r="AB174" s="8">
        <f>AVERAGE(N174:N$203)</f>
        <v>2.0494286584825541</v>
      </c>
      <c r="AC174" s="5">
        <f t="shared" si="18"/>
        <v>-9.8606999999999996</v>
      </c>
    </row>
    <row r="175" spans="1:29" x14ac:dyDescent="0.25">
      <c r="A175" s="5">
        <v>272.10000000000002</v>
      </c>
      <c r="B175" s="5">
        <v>316.75893250287106</v>
      </c>
      <c r="C175" s="5">
        <v>306.62346751051359</v>
      </c>
      <c r="D175" s="5">
        <v>272.10000000000002</v>
      </c>
      <c r="E175" s="5">
        <v>0.78747950394637933</v>
      </c>
      <c r="F175" s="5"/>
      <c r="G175" s="5">
        <f t="shared" si="19"/>
        <v>272.88747950394639</v>
      </c>
      <c r="J175" s="5">
        <v>295.2</v>
      </c>
      <c r="K175" s="5">
        <v>253.62190034704557</v>
      </c>
      <c r="L175" s="5">
        <v>287.8179287106596</v>
      </c>
      <c r="M175" s="5">
        <v>1.9835053791017963</v>
      </c>
      <c r="N175" s="5">
        <v>2.1904520732359867</v>
      </c>
      <c r="O175" s="6">
        <f t="shared" si="14"/>
        <v>555.54661743323675</v>
      </c>
      <c r="P175" s="6">
        <f t="shared" si="15"/>
        <v>570.88840979953068</v>
      </c>
      <c r="Q175" s="6"/>
      <c r="R175" s="5">
        <v>295.2</v>
      </c>
      <c r="S175" s="5">
        <f>AVERAGE(K175:K$203)</f>
        <v>251.13101919585787</v>
      </c>
      <c r="T175" s="5">
        <f t="shared" si="16"/>
        <v>210.99004799999602</v>
      </c>
      <c r="U175" s="5"/>
      <c r="V175" s="5">
        <f>AVERAGE(L175:L$203)</f>
        <v>284.1861647819303</v>
      </c>
      <c r="W175" s="7">
        <f t="shared" si="17"/>
        <v>-1687.8</v>
      </c>
      <c r="X175" s="5"/>
      <c r="Y175" s="5">
        <f>AVERAGE(M175:M$203)</f>
        <v>1.8528471147951679</v>
      </c>
      <c r="Z175" s="5"/>
      <c r="AA175" s="8"/>
      <c r="AB175" s="8">
        <f>AVERAGE(N175:N$203)</f>
        <v>2.0442128221718958</v>
      </c>
      <c r="AC175" s="5">
        <f t="shared" si="18"/>
        <v>-9.8606999999999996</v>
      </c>
    </row>
    <row r="176" spans="1:29" x14ac:dyDescent="0.25">
      <c r="A176" s="5">
        <v>272.2</v>
      </c>
      <c r="B176" s="5">
        <v>316.93618233838714</v>
      </c>
      <c r="C176" s="5">
        <v>306.70377462821654</v>
      </c>
      <c r="D176" s="5">
        <v>272.2</v>
      </c>
      <c r="E176" s="5">
        <v>0.79091427449756402</v>
      </c>
      <c r="F176" s="5"/>
      <c r="G176" s="5">
        <f t="shared" si="19"/>
        <v>272.99091427449753</v>
      </c>
      <c r="J176" s="5">
        <v>295.3</v>
      </c>
      <c r="K176" s="5">
        <v>253.42864826079821</v>
      </c>
      <c r="L176" s="5">
        <v>287.56583884468438</v>
      </c>
      <c r="M176" s="5">
        <v>1.9740584963186216</v>
      </c>
      <c r="N176" s="5">
        <v>2.1801646203960412</v>
      </c>
      <c r="O176" s="6">
        <f t="shared" si="14"/>
        <v>552.51617273298496</v>
      </c>
      <c r="P176" s="6">
        <f t="shared" si="15"/>
        <v>567.67178742234069</v>
      </c>
      <c r="Q176" s="6"/>
      <c r="R176" s="5">
        <v>295.3</v>
      </c>
      <c r="S176" s="5">
        <f>AVERAGE(K176:K$203)</f>
        <v>251.04205915474401</v>
      </c>
      <c r="T176" s="5">
        <f t="shared" si="16"/>
        <v>209.89815799999269</v>
      </c>
      <c r="U176" s="5"/>
      <c r="V176" s="5">
        <f>AVERAGE(L176:L$203)</f>
        <v>284.05645892733281</v>
      </c>
      <c r="W176" s="7">
        <f t="shared" si="17"/>
        <v>-1687.8</v>
      </c>
      <c r="X176" s="5"/>
      <c r="Y176" s="5">
        <f>AVERAGE(M176:M$203)</f>
        <v>1.8481807482127885</v>
      </c>
      <c r="Z176" s="5"/>
      <c r="AA176" s="8"/>
      <c r="AB176" s="8">
        <f>AVERAGE(N176:N$203)</f>
        <v>2.0389899917767496</v>
      </c>
      <c r="AC176" s="5">
        <f t="shared" si="18"/>
        <v>-9.8606999999999996</v>
      </c>
    </row>
    <row r="177" spans="1:29" x14ac:dyDescent="0.25">
      <c r="A177" s="5">
        <v>272.3</v>
      </c>
      <c r="B177" s="5">
        <v>317.11377440431636</v>
      </c>
      <c r="C177" s="5">
        <v>306.78322870607394</v>
      </c>
      <c r="D177" s="5">
        <v>272.3</v>
      </c>
      <c r="E177" s="5">
        <v>0.79438286658521273</v>
      </c>
      <c r="F177" s="5"/>
      <c r="G177" s="5">
        <f t="shared" si="19"/>
        <v>273.09438286658525</v>
      </c>
      <c r="J177" s="5">
        <v>295.39999999999998</v>
      </c>
      <c r="K177" s="5">
        <v>253.23824221694827</v>
      </c>
      <c r="L177" s="5">
        <v>287.31284190232549</v>
      </c>
      <c r="M177" s="5">
        <v>1.9646196042237352</v>
      </c>
      <c r="N177" s="5">
        <v>2.1698322227030111</v>
      </c>
      <c r="O177" s="6">
        <f t="shared" si="14"/>
        <v>549.48449798300442</v>
      </c>
      <c r="P177" s="6">
        <f t="shared" si="15"/>
        <v>564.46044174654332</v>
      </c>
      <c r="Q177" s="6"/>
      <c r="R177" s="5">
        <v>295.39999999999998</v>
      </c>
      <c r="S177" s="5">
        <f>AVERAGE(K177:K$203)</f>
        <v>250.9536669656309</v>
      </c>
      <c r="T177" s="5">
        <f t="shared" si="16"/>
        <v>208.79999199999293</v>
      </c>
      <c r="U177" s="5"/>
      <c r="V177" s="5">
        <f>AVERAGE(L177:L$203)</f>
        <v>283.92648189335682</v>
      </c>
      <c r="W177" s="7">
        <f t="shared" si="17"/>
        <v>-1687.8</v>
      </c>
      <c r="X177" s="5"/>
      <c r="Y177" s="5">
        <f>AVERAGE(M177:M$203)</f>
        <v>1.8435186093940539</v>
      </c>
      <c r="Z177" s="5"/>
      <c r="AA177" s="8"/>
      <c r="AB177" s="8">
        <f>AVERAGE(N177:N$203)</f>
        <v>2.0337613018278868</v>
      </c>
      <c r="AC177" s="5">
        <f t="shared" si="18"/>
        <v>-9.8606999999999996</v>
      </c>
    </row>
    <row r="178" spans="1:29" x14ac:dyDescent="0.25">
      <c r="A178" s="5">
        <v>272.39999999999998</v>
      </c>
      <c r="B178" s="5">
        <v>317.29170849992488</v>
      </c>
      <c r="C178" s="5">
        <v>306.86181983758928</v>
      </c>
      <c r="D178" s="5">
        <v>272.39999999999998</v>
      </c>
      <c r="E178" s="5">
        <v>0.79788571419495291</v>
      </c>
      <c r="F178" s="5"/>
      <c r="G178" s="5">
        <f t="shared" si="19"/>
        <v>273.19788571419491</v>
      </c>
      <c r="J178" s="5">
        <v>295.5</v>
      </c>
      <c r="K178" s="5">
        <v>253.05041697474823</v>
      </c>
      <c r="L178" s="5">
        <v>287.05895202641886</v>
      </c>
      <c r="M178" s="5">
        <v>1.9551897124946107</v>
      </c>
      <c r="N178" s="5">
        <v>2.1594609976134942</v>
      </c>
      <c r="O178" s="6">
        <f t="shared" si="14"/>
        <v>546.45250588680051</v>
      </c>
      <c r="P178" s="6">
        <f t="shared" si="15"/>
        <v>561.25470988153813</v>
      </c>
      <c r="Q178" s="6"/>
      <c r="R178" s="5">
        <v>295.5</v>
      </c>
      <c r="S178" s="5">
        <f>AVERAGE(K178:K$203)</f>
        <v>250.86579868673408</v>
      </c>
      <c r="T178" s="5">
        <f t="shared" si="16"/>
        <v>207.69555000000037</v>
      </c>
      <c r="U178" s="5"/>
      <c r="V178" s="5">
        <f>AVERAGE(L178:L$203)</f>
        <v>283.79623727762726</v>
      </c>
      <c r="W178" s="7">
        <f t="shared" si="17"/>
        <v>-1687.8</v>
      </c>
      <c r="X178" s="5"/>
      <c r="Y178" s="5">
        <f>AVERAGE(M178:M$203)</f>
        <v>1.8388608788236813</v>
      </c>
      <c r="Z178" s="5"/>
      <c r="AA178" s="8"/>
      <c r="AB178" s="8">
        <f>AVERAGE(N178:N$203)</f>
        <v>2.0285278048711515</v>
      </c>
      <c r="AC178" s="5">
        <f t="shared" si="18"/>
        <v>-9.8606999999999996</v>
      </c>
    </row>
    <row r="179" spans="1:29" x14ac:dyDescent="0.25">
      <c r="A179" s="5">
        <v>272.5</v>
      </c>
      <c r="B179" s="5">
        <v>317.46998450438787</v>
      </c>
      <c r="C179" s="5">
        <v>306.9395380784203</v>
      </c>
      <c r="D179" s="5">
        <v>272.5</v>
      </c>
      <c r="E179" s="5">
        <v>0.80142325534882863</v>
      </c>
      <c r="F179" s="5"/>
      <c r="G179" s="5">
        <f t="shared" si="19"/>
        <v>273.30142325534882</v>
      </c>
      <c r="J179" s="5">
        <v>295.60000000000002</v>
      </c>
      <c r="K179" s="5">
        <v>252.86493115644268</v>
      </c>
      <c r="L179" s="5">
        <v>286.80418341309053</v>
      </c>
      <c r="M179" s="5">
        <v>1.9457697511610452</v>
      </c>
      <c r="N179" s="5">
        <v>2.149056552654161</v>
      </c>
      <c r="O179" s="6">
        <f t="shared" si="14"/>
        <v>543.42103723819639</v>
      </c>
      <c r="P179" s="6">
        <f t="shared" si="15"/>
        <v>558.05490459163593</v>
      </c>
      <c r="Q179" s="6"/>
      <c r="R179" s="5">
        <v>295.60000000000002</v>
      </c>
      <c r="S179" s="5">
        <f>AVERAGE(K179:K$203)</f>
        <v>250.77841395521352</v>
      </c>
      <c r="T179" s="5">
        <f t="shared" si="16"/>
        <v>206.58483199999682</v>
      </c>
      <c r="U179" s="5"/>
      <c r="V179" s="5">
        <f>AVERAGE(L179:L$203)</f>
        <v>283.66572868767554</v>
      </c>
      <c r="W179" s="7">
        <f t="shared" si="17"/>
        <v>-1687.8</v>
      </c>
      <c r="X179" s="5"/>
      <c r="Y179" s="5">
        <f>AVERAGE(M179:M$203)</f>
        <v>1.8342077254768447</v>
      </c>
      <c r="Z179" s="5"/>
      <c r="AA179" s="8"/>
      <c r="AB179" s="8">
        <f>AVERAGE(N179:N$203)</f>
        <v>2.0232904771614577</v>
      </c>
      <c r="AC179" s="5">
        <f t="shared" si="18"/>
        <v>-9.8606999999999996</v>
      </c>
    </row>
    <row r="180" spans="1:29" x14ac:dyDescent="0.25">
      <c r="A180" s="5">
        <v>272.60000000000002</v>
      </c>
      <c r="B180" s="5">
        <v>317.64860238575022</v>
      </c>
      <c r="C180" s="5">
        <v>307.01637344821353</v>
      </c>
      <c r="D180" s="5">
        <v>272.60000000000002</v>
      </c>
      <c r="E180" s="5">
        <v>0.8049959321639355</v>
      </c>
      <c r="F180" s="5"/>
      <c r="G180" s="5">
        <f t="shared" si="19"/>
        <v>273.40499593216396</v>
      </c>
      <c r="J180" s="5">
        <v>295.7</v>
      </c>
      <c r="K180" s="5">
        <v>252.68156537294178</v>
      </c>
      <c r="L180" s="5">
        <v>286.54855031067177</v>
      </c>
      <c r="M180" s="5">
        <v>1.9363605776149617</v>
      </c>
      <c r="N180" s="5">
        <v>2.138624025079761</v>
      </c>
      <c r="O180" s="6">
        <f t="shared" si="14"/>
        <v>540.39086640133553</v>
      </c>
      <c r="P180" s="6">
        <f t="shared" si="15"/>
        <v>554.86131639430232</v>
      </c>
      <c r="Q180" s="6"/>
      <c r="R180" s="5">
        <v>295.7</v>
      </c>
      <c r="S180" s="5">
        <f>AVERAGE(K180:K$203)</f>
        <v>250.6914757384956</v>
      </c>
      <c r="T180" s="5">
        <f t="shared" si="16"/>
        <v>205.46783799999685</v>
      </c>
      <c r="U180" s="5"/>
      <c r="V180" s="5">
        <f>AVERAGE(L180:L$203)</f>
        <v>283.53495974078322</v>
      </c>
      <c r="W180" s="7">
        <f t="shared" si="17"/>
        <v>-1687.8</v>
      </c>
      <c r="X180" s="5"/>
      <c r="Y180" s="5">
        <f>AVERAGE(M180:M$203)</f>
        <v>1.829559307740003</v>
      </c>
      <c r="Z180" s="5"/>
      <c r="AA180" s="8"/>
      <c r="AB180" s="8">
        <f>AVERAGE(N180:N$203)</f>
        <v>2.0180502240159286</v>
      </c>
      <c r="AC180" s="5">
        <f t="shared" si="18"/>
        <v>-9.8606999999999996</v>
      </c>
    </row>
    <row r="181" spans="1:29" x14ac:dyDescent="0.25">
      <c r="A181" s="5">
        <v>272.7</v>
      </c>
      <c r="B181" s="5">
        <v>317.82756221021094</v>
      </c>
      <c r="C181" s="5">
        <v>307.09231593246682</v>
      </c>
      <c r="D181" s="5">
        <v>272.7</v>
      </c>
      <c r="E181" s="5">
        <v>0.80860419091376978</v>
      </c>
      <c r="F181" s="5"/>
      <c r="G181" s="5">
        <f t="shared" si="19"/>
        <v>273.50860419091379</v>
      </c>
      <c r="J181" s="5">
        <v>295.8</v>
      </c>
      <c r="K181" s="5">
        <v>252.50012048923347</v>
      </c>
      <c r="L181" s="5">
        <v>286.29206701866036</v>
      </c>
      <c r="M181" s="5">
        <v>1.9269629830725217</v>
      </c>
      <c r="N181" s="5">
        <v>2.1281681189298127</v>
      </c>
      <c r="O181" s="6">
        <f t="shared" si="14"/>
        <v>537.36270645112302</v>
      </c>
      <c r="P181" s="6">
        <f t="shared" si="15"/>
        <v>551.67421549227606</v>
      </c>
      <c r="Q181" s="6"/>
      <c r="R181" s="5">
        <v>295.8</v>
      </c>
      <c r="S181" s="5">
        <f>AVERAGE(K181:K$203)</f>
        <v>250.60495010221533</v>
      </c>
      <c r="T181" s="5">
        <f t="shared" si="16"/>
        <v>204.34456799999316</v>
      </c>
      <c r="U181" s="5"/>
      <c r="V181" s="5">
        <f>AVERAGE(L181:L$203)</f>
        <v>283.40393406383157</v>
      </c>
      <c r="W181" s="7">
        <f t="shared" si="17"/>
        <v>-1687.8</v>
      </c>
      <c r="X181" s="5"/>
      <c r="Y181" s="5">
        <f>AVERAGE(M181:M$203)</f>
        <v>1.8249157742671787</v>
      </c>
      <c r="Z181" s="5"/>
      <c r="AA181" s="8"/>
      <c r="AB181" s="8">
        <f>AVERAGE(N181:N$203)</f>
        <v>2.0128078848392401</v>
      </c>
      <c r="AC181" s="5">
        <f t="shared" si="18"/>
        <v>-9.8606999999999996</v>
      </c>
    </row>
    <row r="182" spans="1:29" x14ac:dyDescent="0.25">
      <c r="A182" s="5">
        <v>272.8</v>
      </c>
      <c r="B182" s="5">
        <v>318.00686415174249</v>
      </c>
      <c r="C182" s="5">
        <v>307.16735548441812</v>
      </c>
      <c r="D182" s="5">
        <v>272.8</v>
      </c>
      <c r="E182" s="5">
        <v>0.81224848209240508</v>
      </c>
      <c r="F182" s="5"/>
      <c r="G182" s="5">
        <f t="shared" si="19"/>
        <v>273.61224848209241</v>
      </c>
      <c r="J182" s="5">
        <v>295.89999999999998</v>
      </c>
      <c r="K182" s="5">
        <v>252.32041601983872</v>
      </c>
      <c r="L182" s="5">
        <v>286.03474788672685</v>
      </c>
      <c r="M182" s="5">
        <v>1.9175776985294772</v>
      </c>
      <c r="N182" s="5">
        <v>2.1176931395849694</v>
      </c>
      <c r="O182" s="6">
        <f t="shared" si="14"/>
        <v>534.3372139824379</v>
      </c>
      <c r="P182" s="6">
        <f t="shared" si="15"/>
        <v>548.49385355208892</v>
      </c>
      <c r="Q182" s="6"/>
      <c r="R182" s="5">
        <v>295.89999999999998</v>
      </c>
      <c r="S182" s="5">
        <f>AVERAGE(K182:K$203)</f>
        <v>250.51880599371452</v>
      </c>
      <c r="T182" s="5">
        <f t="shared" si="16"/>
        <v>203.21502199999668</v>
      </c>
      <c r="U182" s="5"/>
      <c r="V182" s="5">
        <f>AVERAGE(L182:L$203)</f>
        <v>283.27265529315753</v>
      </c>
      <c r="W182" s="7">
        <f t="shared" si="17"/>
        <v>-1687.8</v>
      </c>
      <c r="X182" s="5"/>
      <c r="Y182" s="5">
        <f>AVERAGE(M182:M$203)</f>
        <v>1.8202772647760268</v>
      </c>
      <c r="Z182" s="5"/>
      <c r="AA182" s="8"/>
      <c r="AB182" s="8">
        <f>AVERAGE(N182:N$203)</f>
        <v>2.0075642378351231</v>
      </c>
      <c r="AC182" s="5">
        <f t="shared" si="18"/>
        <v>-9.8606999999999996</v>
      </c>
    </row>
    <row r="183" spans="1:29" x14ac:dyDescent="0.25">
      <c r="A183" s="5">
        <v>272.89999999999998</v>
      </c>
      <c r="B183" s="5">
        <v>318.18650850205677</v>
      </c>
      <c r="C183" s="5">
        <v>307.24148202696006</v>
      </c>
      <c r="D183" s="5">
        <v>272.89999999999998</v>
      </c>
      <c r="E183" s="5">
        <v>0.81592926048159964</v>
      </c>
      <c r="F183" s="5"/>
      <c r="G183" s="5">
        <f t="shared" si="19"/>
        <v>273.71592926048157</v>
      </c>
      <c r="J183" s="5">
        <v>296</v>
      </c>
      <c r="K183" s="5">
        <v>252.14228864513581</v>
      </c>
      <c r="L183" s="5">
        <v>285.77660731376602</v>
      </c>
      <c r="M183" s="5">
        <v>1.9082054002475155</v>
      </c>
      <c r="N183" s="5">
        <v>2.1072030259322139</v>
      </c>
      <c r="O183" s="6">
        <f t="shared" si="14"/>
        <v>531.31499359850386</v>
      </c>
      <c r="P183" s="6">
        <f t="shared" si="15"/>
        <v>545.320465340542</v>
      </c>
      <c r="Q183" s="6"/>
      <c r="R183" s="5">
        <v>296</v>
      </c>
      <c r="S183" s="5">
        <f>AVERAGE(K183:K$203)</f>
        <v>250.43301504008957</v>
      </c>
      <c r="T183" s="5">
        <f t="shared" si="16"/>
        <v>202.07919999999285</v>
      </c>
      <c r="U183" s="5"/>
      <c r="V183" s="5">
        <f>AVERAGE(L183:L$203)</f>
        <v>283.14112707441615</v>
      </c>
      <c r="W183" s="7">
        <f t="shared" si="17"/>
        <v>-1687.8</v>
      </c>
      <c r="X183" s="5"/>
      <c r="Y183" s="5">
        <f>AVERAGE(M183:M$203)</f>
        <v>1.8156439107877669</v>
      </c>
      <c r="Z183" s="5"/>
      <c r="AA183" s="8"/>
      <c r="AB183" s="8">
        <f>AVERAGE(N183:N$203)</f>
        <v>2.0023200044184639</v>
      </c>
      <c r="AC183" s="5">
        <f t="shared" si="18"/>
        <v>-9.8606999999999996</v>
      </c>
    </row>
    <row r="184" spans="1:29" x14ac:dyDescent="0.25">
      <c r="A184" s="5">
        <v>273</v>
      </c>
      <c r="B184" s="5">
        <v>318.36649568093048</v>
      </c>
      <c r="C184" s="5">
        <v>307.31468545457761</v>
      </c>
      <c r="D184" s="5">
        <v>273</v>
      </c>
      <c r="E184" s="5">
        <v>0.81964698522092372</v>
      </c>
      <c r="F184" s="5"/>
      <c r="G184" s="5">
        <f t="shared" si="19"/>
        <v>273.81964698522091</v>
      </c>
      <c r="J184" s="5">
        <v>296.10000000000002</v>
      </c>
      <c r="K184" s="5">
        <v>251.9655908399038</v>
      </c>
      <c r="L184" s="5">
        <v>285.51765974699339</v>
      </c>
      <c r="M184" s="5">
        <v>1.8988467148068757</v>
      </c>
      <c r="N184" s="5">
        <v>2.0967013802576813</v>
      </c>
      <c r="O184" s="6">
        <f t="shared" si="14"/>
        <v>528.29660209146846</v>
      </c>
      <c r="P184" s="6">
        <f t="shared" si="15"/>
        <v>542.15427022992571</v>
      </c>
      <c r="Q184" s="6"/>
      <c r="R184" s="5">
        <v>296.10000000000002</v>
      </c>
      <c r="S184" s="5">
        <f>AVERAGE(K184:K$203)</f>
        <v>250.34755135983727</v>
      </c>
      <c r="T184" s="5">
        <f t="shared" si="16"/>
        <v>200.93710199999987</v>
      </c>
      <c r="U184" s="5"/>
      <c r="V184" s="5">
        <f>AVERAGE(L184:L$203)</f>
        <v>283.00935306244867</v>
      </c>
      <c r="W184" s="7">
        <f t="shared" si="17"/>
        <v>-1687.8</v>
      </c>
      <c r="X184" s="5"/>
      <c r="Y184" s="5">
        <f>AVERAGE(M184:M$203)</f>
        <v>1.8110158363147797</v>
      </c>
      <c r="Z184" s="5"/>
      <c r="AA184" s="8"/>
      <c r="AB184" s="8">
        <f>AVERAGE(N184:N$203)</f>
        <v>1.9970758533427766</v>
      </c>
      <c r="AC184" s="5">
        <f t="shared" si="18"/>
        <v>-9.8606999999999996</v>
      </c>
    </row>
    <row r="185" spans="1:29" x14ac:dyDescent="0.25">
      <c r="A185" s="5">
        <v>273.10000000000002</v>
      </c>
      <c r="B185" s="5">
        <v>318.54682624690184</v>
      </c>
      <c r="C185" s="5">
        <v>307.38695563530933</v>
      </c>
      <c r="D185" s="5">
        <v>273.10000000000002</v>
      </c>
      <c r="E185" s="5">
        <v>0.82340211988107082</v>
      </c>
      <c r="F185" s="5"/>
      <c r="G185" s="5">
        <f t="shared" si="19"/>
        <v>273.92340211988108</v>
      </c>
      <c r="J185" s="5">
        <v>296.2</v>
      </c>
      <c r="K185" s="5">
        <v>251.79018960595621</v>
      </c>
      <c r="L185" s="5">
        <v>285.25791968108518</v>
      </c>
      <c r="M185" s="5">
        <v>1.8895022237577941</v>
      </c>
      <c r="N185" s="5">
        <v>2.0861914959845298</v>
      </c>
      <c r="O185" s="6">
        <f t="shared" si="14"/>
        <v>525.28255232827826</v>
      </c>
      <c r="P185" s="6">
        <f t="shared" si="15"/>
        <v>538.99547358193263</v>
      </c>
      <c r="Q185" s="6"/>
      <c r="R185" s="5">
        <v>296.2</v>
      </c>
      <c r="S185" s="5">
        <f>AVERAGE(K185:K$203)</f>
        <v>250.2623913872022</v>
      </c>
      <c r="T185" s="5">
        <f t="shared" si="16"/>
        <v>199.78872800000318</v>
      </c>
      <c r="U185" s="5"/>
      <c r="V185" s="5">
        <f>AVERAGE(L185:L$203)</f>
        <v>282.87733692115683</v>
      </c>
      <c r="W185" s="7">
        <f t="shared" si="17"/>
        <v>-1687.8</v>
      </c>
      <c r="X185" s="5"/>
      <c r="Y185" s="5">
        <f>AVERAGE(M185:M$203)</f>
        <v>1.806393158499406</v>
      </c>
      <c r="Z185" s="5"/>
      <c r="AA185" s="8"/>
      <c r="AB185" s="8">
        <f>AVERAGE(N185:N$203)</f>
        <v>1.9918324045577811</v>
      </c>
      <c r="AC185" s="5">
        <f t="shared" si="18"/>
        <v>-9.8606999999999996</v>
      </c>
    </row>
    <row r="186" spans="1:29" x14ac:dyDescent="0.25">
      <c r="A186" s="5">
        <v>273.2</v>
      </c>
      <c r="B186" s="5">
        <v>318.72750090835149</v>
      </c>
      <c r="C186" s="5">
        <v>307.45828241272898</v>
      </c>
      <c r="D186" s="5">
        <v>273.2</v>
      </c>
      <c r="E186" s="5">
        <v>0.82719513254043686</v>
      </c>
      <c r="F186" s="5"/>
      <c r="G186" s="5">
        <f t="shared" si="19"/>
        <v>274.02719513254044</v>
      </c>
      <c r="J186" s="5">
        <v>296.3</v>
      </c>
      <c r="K186" s="5">
        <v>251.61596530124626</v>
      </c>
      <c r="L186" s="5">
        <v>284.99740165736171</v>
      </c>
      <c r="M186" s="5">
        <v>1.880172467901176</v>
      </c>
      <c r="N186" s="5">
        <v>2.075676383383128</v>
      </c>
      <c r="O186" s="6">
        <f t="shared" si="14"/>
        <v>522.27331685794547</v>
      </c>
      <c r="P186" s="6">
        <f t="shared" si="15"/>
        <v>535.84426801954442</v>
      </c>
      <c r="Q186" s="6"/>
      <c r="R186" s="5">
        <v>296.3</v>
      </c>
      <c r="S186" s="5">
        <f>AVERAGE(K186:K$203)</f>
        <v>250.17751370838252</v>
      </c>
      <c r="T186" s="5">
        <f t="shared" si="16"/>
        <v>198.63407799999914</v>
      </c>
      <c r="U186" s="5"/>
      <c r="V186" s="5">
        <f>AVERAGE(L186:L$203)</f>
        <v>282.74508232338297</v>
      </c>
      <c r="W186" s="7">
        <f t="shared" si="17"/>
        <v>-1687.8</v>
      </c>
      <c r="X186" s="5"/>
      <c r="Y186" s="5">
        <f>AVERAGE(M186:M$203)</f>
        <v>1.8017759882072732</v>
      </c>
      <c r="Z186" s="5"/>
      <c r="AA186" s="8"/>
      <c r="AB186" s="8">
        <f>AVERAGE(N186:N$203)</f>
        <v>1.9865902328118503</v>
      </c>
      <c r="AC186" s="5">
        <f t="shared" si="18"/>
        <v>-9.8606999999999996</v>
      </c>
    </row>
    <row r="187" spans="1:29" x14ac:dyDescent="0.25">
      <c r="A187" s="5">
        <v>273.3</v>
      </c>
      <c r="B187" s="5">
        <v>318.9085205349806</v>
      </c>
      <c r="C187" s="5">
        <v>307.52865560794766</v>
      </c>
      <c r="D187" s="5">
        <v>273.3</v>
      </c>
      <c r="E187" s="5">
        <v>0.83102649586515309</v>
      </c>
      <c r="F187" s="5"/>
      <c r="G187" s="5">
        <f t="shared" si="19"/>
        <v>274.13102649586517</v>
      </c>
      <c r="J187" s="5">
        <v>296.39999999999998</v>
      </c>
      <c r="K187" s="5">
        <v>251.44281055831956</v>
      </c>
      <c r="L187" s="5">
        <v>284.73612026301322</v>
      </c>
      <c r="M187" s="5">
        <v>1.8708579512263865</v>
      </c>
      <c r="N187" s="5">
        <v>2.0651587933690454</v>
      </c>
      <c r="O187" s="6">
        <f t="shared" si="14"/>
        <v>519.26933125394066</v>
      </c>
      <c r="P187" s="6">
        <f t="shared" si="15"/>
        <v>532.70083459541092</v>
      </c>
      <c r="Q187" s="6"/>
      <c r="R187" s="5">
        <v>296.39999999999998</v>
      </c>
      <c r="S187" s="5">
        <f>AVERAGE(K187:K$203)</f>
        <v>250.09289890880234</v>
      </c>
      <c r="T187" s="5">
        <f t="shared" si="16"/>
        <v>197.47315199999503</v>
      </c>
      <c r="U187" s="5"/>
      <c r="V187" s="5">
        <f>AVERAGE(L187:L$203)</f>
        <v>282.612592950796</v>
      </c>
      <c r="W187" s="7">
        <f t="shared" si="17"/>
        <v>-1687.8</v>
      </c>
      <c r="X187" s="5"/>
      <c r="Y187" s="5">
        <f>AVERAGE(M187:M$203)</f>
        <v>1.7971644305782202</v>
      </c>
      <c r="Z187" s="5"/>
      <c r="AA187" s="8"/>
      <c r="AB187" s="8">
        <f>AVERAGE(N187:N$203)</f>
        <v>1.9813498710135395</v>
      </c>
      <c r="AC187" s="5">
        <f t="shared" si="18"/>
        <v>-9.8606999999999996</v>
      </c>
    </row>
    <row r="188" spans="1:29" x14ac:dyDescent="0.25">
      <c r="A188" s="5">
        <v>273.39999999999998</v>
      </c>
      <c r="B188" s="5">
        <v>319.08988616969975</v>
      </c>
      <c r="C188" s="5">
        <v>307.59806502163457</v>
      </c>
      <c r="D188" s="5">
        <v>273.39999999999998</v>
      </c>
      <c r="E188" s="5">
        <v>0.83489668719259602</v>
      </c>
      <c r="F188" s="5"/>
      <c r="G188" s="5">
        <f t="shared" si="19"/>
        <v>274.23489668719259</v>
      </c>
      <c r="J188" s="5">
        <v>296.5</v>
      </c>
      <c r="K188" s="5">
        <v>251.27062928546778</v>
      </c>
      <c r="L188" s="5">
        <v>284.47409013036696</v>
      </c>
      <c r="M188" s="5">
        <v>1.8615591445322244</v>
      </c>
      <c r="N188" s="5">
        <v>2.0546412395112208</v>
      </c>
      <c r="O188" s="6">
        <f t="shared" si="14"/>
        <v>516.27099720785793</v>
      </c>
      <c r="P188" s="6">
        <f t="shared" si="15"/>
        <v>529.56534386466876</v>
      </c>
      <c r="Q188" s="6"/>
      <c r="R188" s="5">
        <v>296.5</v>
      </c>
      <c r="S188" s="5">
        <f>AVERAGE(K188:K$203)</f>
        <v>250.00852943070748</v>
      </c>
      <c r="T188" s="5">
        <f t="shared" si="16"/>
        <v>196.30594999999448</v>
      </c>
      <c r="U188" s="5"/>
      <c r="V188" s="5">
        <f>AVERAGE(L188:L$203)</f>
        <v>282.47987249378247</v>
      </c>
      <c r="W188" s="7">
        <f t="shared" si="17"/>
        <v>-1687.8</v>
      </c>
      <c r="X188" s="5"/>
      <c r="Y188" s="5">
        <f>AVERAGE(M188:M$203)</f>
        <v>1.79255858553771</v>
      </c>
      <c r="Z188" s="5"/>
      <c r="AA188" s="8"/>
      <c r="AB188" s="8">
        <f>AVERAGE(N188:N$203)</f>
        <v>1.9761118133663205</v>
      </c>
      <c r="AC188" s="5">
        <f t="shared" si="18"/>
        <v>-9.8606999999999996</v>
      </c>
    </row>
    <row r="189" spans="1:29" x14ac:dyDescent="0.25">
      <c r="A189" s="5">
        <v>273.5</v>
      </c>
      <c r="B189" s="5">
        <v>319.27159904094134</v>
      </c>
      <c r="C189" s="5">
        <v>307.66650043605466</v>
      </c>
      <c r="D189" s="5">
        <v>273.5</v>
      </c>
      <c r="E189" s="5">
        <v>0.83880618861865741</v>
      </c>
      <c r="F189" s="5"/>
      <c r="G189" s="5">
        <f t="shared" si="19"/>
        <v>274.33880618861866</v>
      </c>
      <c r="J189" s="5">
        <v>296.60000000000002</v>
      </c>
      <c r="K189" s="5">
        <v>251.09933574439029</v>
      </c>
      <c r="L189" s="5">
        <v>284.21132593619473</v>
      </c>
      <c r="M189" s="5">
        <v>1.8522764887550458</v>
      </c>
      <c r="N189" s="5">
        <v>2.0441260183646532</v>
      </c>
      <c r="O189" s="6">
        <f t="shared" si="14"/>
        <v>513.27868538918972</v>
      </c>
      <c r="P189" s="6">
        <f t="shared" si="15"/>
        <v>526.43795686951069</v>
      </c>
      <c r="Q189" s="6"/>
      <c r="R189" s="5">
        <v>296.60000000000002</v>
      </c>
      <c r="S189" s="5">
        <f>AVERAGE(K189:K$203)</f>
        <v>249.92438944039014</v>
      </c>
      <c r="T189" s="5">
        <f t="shared" si="16"/>
        <v>195.13247199999387</v>
      </c>
      <c r="U189" s="5"/>
      <c r="V189" s="5">
        <f>AVERAGE(L189:L$203)</f>
        <v>282.3469246513435</v>
      </c>
      <c r="W189" s="7">
        <f t="shared" si="17"/>
        <v>-1687.8</v>
      </c>
      <c r="X189" s="5"/>
      <c r="Y189" s="5">
        <f>AVERAGE(M189:M$203)</f>
        <v>1.7879585482714089</v>
      </c>
      <c r="Z189" s="5"/>
      <c r="AA189" s="8"/>
      <c r="AB189" s="8">
        <f>AVERAGE(N189:N$203)</f>
        <v>1.9708765182899939</v>
      </c>
      <c r="AC189" s="5">
        <f t="shared" si="18"/>
        <v>-9.8606999999999996</v>
      </c>
    </row>
    <row r="190" spans="1:29" x14ac:dyDescent="0.25">
      <c r="A190" s="5">
        <v>273.60000000000002</v>
      </c>
      <c r="B190" s="5">
        <v>319.45366057541065</v>
      </c>
      <c r="C190" s="5">
        <v>307.73395161712267</v>
      </c>
      <c r="D190" s="5">
        <v>273.60000000000002</v>
      </c>
      <c r="E190" s="5">
        <v>0.84275548708880743</v>
      </c>
      <c r="F190" s="5"/>
      <c r="G190" s="5">
        <f t="shared" si="19"/>
        <v>274.44275548708885</v>
      </c>
      <c r="J190" s="5">
        <v>296.7</v>
      </c>
      <c r="K190" s="5">
        <v>250.92885369860656</v>
      </c>
      <c r="L190" s="5">
        <v>283.94784240105912</v>
      </c>
      <c r="M190" s="5">
        <v>1.843010398026266</v>
      </c>
      <c r="N190" s="5">
        <v>2.0336152282387285</v>
      </c>
      <c r="O190" s="6">
        <f t="shared" si="14"/>
        <v>510.29273808597429</v>
      </c>
      <c r="P190" s="6">
        <f t="shared" si="15"/>
        <v>523.31882604227542</v>
      </c>
      <c r="Q190" s="6"/>
      <c r="R190" s="5">
        <v>296.7</v>
      </c>
      <c r="S190" s="5">
        <f>AVERAGE(K190:K$203)</f>
        <v>249.84046470439012</v>
      </c>
      <c r="T190" s="5">
        <f t="shared" si="16"/>
        <v>193.95271799999318</v>
      </c>
      <c r="U190" s="5"/>
      <c r="V190" s="5">
        <f>AVERAGE(L190:L$203)</f>
        <v>282.21375313099708</v>
      </c>
      <c r="W190" s="7">
        <f t="shared" si="17"/>
        <v>-1687.8</v>
      </c>
      <c r="X190" s="5"/>
      <c r="Y190" s="5">
        <f>AVERAGE(M190:M$203)</f>
        <v>1.7833644096654349</v>
      </c>
      <c r="Z190" s="5"/>
      <c r="AA190" s="8"/>
      <c r="AB190" s="8">
        <f>AVERAGE(N190:N$203)</f>
        <v>1.9656444111418041</v>
      </c>
      <c r="AC190" s="5">
        <f t="shared" si="18"/>
        <v>-9.8606999999999996</v>
      </c>
    </row>
    <row r="191" spans="1:29" x14ac:dyDescent="0.25">
      <c r="A191" s="5">
        <v>273.7</v>
      </c>
      <c r="B191" s="5">
        <v>319.6360724112879</v>
      </c>
      <c r="C191" s="5">
        <v>307.80040831647113</v>
      </c>
      <c r="D191" s="5">
        <v>273.7</v>
      </c>
      <c r="E191" s="5">
        <v>0.84674507449313141</v>
      </c>
      <c r="F191" s="5"/>
      <c r="G191" s="5">
        <f t="shared" si="19"/>
        <v>274.54674507449312</v>
      </c>
      <c r="J191" s="5">
        <v>296.8</v>
      </c>
      <c r="K191" s="5">
        <v>250.75911562726958</v>
      </c>
      <c r="L191" s="5">
        <v>283.68365428869816</v>
      </c>
      <c r="M191" s="5">
        <v>1.833761262479852</v>
      </c>
      <c r="N191" s="5">
        <v>2.0231107865085081</v>
      </c>
      <c r="O191" s="6">
        <f t="shared" si="14"/>
        <v>507.31347164086327</v>
      </c>
      <c r="P191" s="6">
        <f t="shared" si="15"/>
        <v>520.20809603334101</v>
      </c>
      <c r="Q191" s="6"/>
      <c r="R191" s="5">
        <v>296.8</v>
      </c>
      <c r="S191" s="5">
        <f>AVERAGE(K191:K$203)</f>
        <v>249.75674247406579</v>
      </c>
      <c r="T191" s="5">
        <f t="shared" si="16"/>
        <v>192.7666879999997</v>
      </c>
      <c r="U191" s="5"/>
      <c r="V191" s="5">
        <f>AVERAGE(L191:L$203)</f>
        <v>282.08036164868457</v>
      </c>
      <c r="W191" s="7">
        <f t="shared" si="17"/>
        <v>-1687.8</v>
      </c>
      <c r="X191" s="5"/>
      <c r="Y191" s="5">
        <f>AVERAGE(M191:M$203)</f>
        <v>1.7787762567146017</v>
      </c>
      <c r="Z191" s="5"/>
      <c r="AA191" s="8"/>
      <c r="AB191" s="8">
        <f>AVERAGE(N191:N$203)</f>
        <v>1.9604158867497328</v>
      </c>
      <c r="AC191" s="5">
        <f t="shared" si="18"/>
        <v>-9.8606999999999996</v>
      </c>
    </row>
    <row r="192" spans="1:29" x14ac:dyDescent="0.25">
      <c r="A192" s="5">
        <v>273.8</v>
      </c>
      <c r="B192" s="5">
        <v>319.81883641189751</v>
      </c>
      <c r="C192" s="5">
        <v>307.86586027353229</v>
      </c>
      <c r="D192" s="5">
        <v>273.8</v>
      </c>
      <c r="E192" s="5">
        <v>0.85077544776552216</v>
      </c>
      <c r="F192" s="5"/>
      <c r="G192" s="5">
        <f t="shared" si="19"/>
        <v>274.65077544776551</v>
      </c>
      <c r="J192" s="5">
        <v>296.89999999999998</v>
      </c>
      <c r="K192" s="5">
        <v>250.59006199941885</v>
      </c>
      <c r="L192" s="5">
        <v>283.41877640544556</v>
      </c>
      <c r="M192" s="5">
        <v>1.8245294508286771</v>
      </c>
      <c r="N192" s="5">
        <v>2.0126144455702506</v>
      </c>
      <c r="O192" s="6">
        <f t="shared" si="14"/>
        <v>504.3411786963751</v>
      </c>
      <c r="P192" s="6">
        <f t="shared" si="15"/>
        <v>517.10590446956326</v>
      </c>
      <c r="Q192" s="6"/>
      <c r="R192" s="5">
        <v>296.89999999999998</v>
      </c>
      <c r="S192" s="5">
        <f>AVERAGE(K192:K$203)</f>
        <v>249.67321137796546</v>
      </c>
      <c r="T192" s="5">
        <f t="shared" si="16"/>
        <v>191.57438199999524</v>
      </c>
      <c r="U192" s="5"/>
      <c r="V192" s="5">
        <f>AVERAGE(L192:L$203)</f>
        <v>281.94675392868345</v>
      </c>
      <c r="W192" s="7">
        <f t="shared" si="17"/>
        <v>-1687.8</v>
      </c>
      <c r="X192" s="5"/>
      <c r="Y192" s="5">
        <f>AVERAGE(M192:M$203)</f>
        <v>1.7741941729008308</v>
      </c>
      <c r="Z192" s="5"/>
      <c r="AA192" s="8"/>
      <c r="AB192" s="8">
        <f>AVERAGE(N192:N$203)</f>
        <v>1.955191311769835</v>
      </c>
      <c r="AC192" s="5">
        <f t="shared" si="18"/>
        <v>-9.8606999999999996</v>
      </c>
    </row>
    <row r="193" spans="1:29" x14ac:dyDescent="0.25">
      <c r="A193" s="5">
        <v>273.89999999999998</v>
      </c>
      <c r="B193" s="5">
        <v>320.00195467985753</v>
      </c>
      <c r="C193" s="5">
        <v>307.93029721763128</v>
      </c>
      <c r="D193" s="5">
        <v>273.89999999999998</v>
      </c>
      <c r="E193" s="5">
        <v>0.85484710898715799</v>
      </c>
      <c r="F193" s="5"/>
      <c r="G193" s="5">
        <f t="shared" si="19"/>
        <v>274.75484710898712</v>
      </c>
      <c r="J193" s="5">
        <v>297</v>
      </c>
      <c r="K193" s="5">
        <v>250.42164060407401</v>
      </c>
      <c r="L193" s="5">
        <v>283.15322359968616</v>
      </c>
      <c r="M193" s="5">
        <v>1.8153153127274304</v>
      </c>
      <c r="N193" s="5">
        <v>2.0021278075362781</v>
      </c>
      <c r="O193" s="6">
        <f t="shared" si="14"/>
        <v>501.37613026227251</v>
      </c>
      <c r="P193" s="6">
        <f t="shared" si="15"/>
        <v>514.01238264864435</v>
      </c>
      <c r="Q193" s="6"/>
      <c r="R193" s="5">
        <v>297</v>
      </c>
      <c r="S193" s="5">
        <f>AVERAGE(K193:K$203)</f>
        <v>249.58986132146967</v>
      </c>
      <c r="T193" s="5">
        <f t="shared" si="16"/>
        <v>190.37579999999798</v>
      </c>
      <c r="U193" s="5"/>
      <c r="V193" s="5">
        <f>AVERAGE(L193:L$203)</f>
        <v>281.81293370352324</v>
      </c>
      <c r="W193" s="7">
        <f t="shared" si="17"/>
        <v>-1687.8</v>
      </c>
      <c r="X193" s="5"/>
      <c r="Y193" s="5">
        <f>AVERAGE(M193:M$203)</f>
        <v>1.7696182385437538</v>
      </c>
      <c r="Z193" s="5"/>
      <c r="AA193" s="8"/>
      <c r="AB193" s="8">
        <f>AVERAGE(N193:N$203)</f>
        <v>1.9499710268788881</v>
      </c>
      <c r="AC193" s="5">
        <f t="shared" si="18"/>
        <v>-9.8606999999999996</v>
      </c>
    </row>
    <row r="194" spans="1:29" x14ac:dyDescent="0.25">
      <c r="A194" s="5">
        <v>274</v>
      </c>
      <c r="B194" s="5">
        <v>320.18542957172514</v>
      </c>
      <c r="C194" s="5">
        <v>307.9937088700903</v>
      </c>
      <c r="D194" s="5">
        <v>274</v>
      </c>
      <c r="E194" s="5">
        <v>0.85896056549443189</v>
      </c>
      <c r="F194" s="5"/>
      <c r="G194" s="5">
        <f t="shared" si="19"/>
        <v>274.85896056549444</v>
      </c>
      <c r="J194" s="5">
        <v>297.10000000000002</v>
      </c>
      <c r="K194" s="5">
        <v>250.25380593191034</v>
      </c>
      <c r="L194" s="5">
        <v>282.88701076134447</v>
      </c>
      <c r="M194" s="5">
        <v>1.8061191809382193</v>
      </c>
      <c r="N194" s="5">
        <v>1.9916523377628359</v>
      </c>
      <c r="O194" s="6">
        <f t="shared" si="14"/>
        <v>498.41857761833626</v>
      </c>
      <c r="P194" s="6">
        <f t="shared" si="15"/>
        <v>510.92765617434071</v>
      </c>
      <c r="Q194" s="6"/>
      <c r="R194" s="5">
        <v>297.10000000000002</v>
      </c>
      <c r="S194" s="5">
        <f>AVERAGE(K194:K$203)</f>
        <v>249.50668339320924</v>
      </c>
      <c r="T194" s="5">
        <f t="shared" si="16"/>
        <v>189.17094199999337</v>
      </c>
      <c r="U194" s="5"/>
      <c r="V194" s="5">
        <f>AVERAGE(L194:L$203)</f>
        <v>281.67890471390695</v>
      </c>
      <c r="W194" s="7">
        <f t="shared" si="17"/>
        <v>-1687.8</v>
      </c>
      <c r="X194" s="5"/>
      <c r="Y194" s="5">
        <f>AVERAGE(M194:M$203)</f>
        <v>1.7650485311253861</v>
      </c>
      <c r="Z194" s="5"/>
      <c r="AA194" s="8"/>
      <c r="AB194" s="8">
        <f>AVERAGE(N194:N$203)</f>
        <v>1.9447553488131493</v>
      </c>
      <c r="AC194" s="5">
        <f t="shared" si="18"/>
        <v>-9.8606999999999996</v>
      </c>
    </row>
    <row r="195" spans="1:29" x14ac:dyDescent="0.25">
      <c r="A195" s="5">
        <v>274.10000000000002</v>
      </c>
      <c r="B195" s="5">
        <v>320.36926371315269</v>
      </c>
      <c r="C195" s="5">
        <v>308.05608494634163</v>
      </c>
      <c r="D195" s="5">
        <v>274.10000000000002</v>
      </c>
      <c r="E195" s="5">
        <v>0.86311632999154286</v>
      </c>
      <c r="F195" s="5"/>
      <c r="G195" s="5">
        <f t="shared" si="19"/>
        <v>274.96311632999158</v>
      </c>
      <c r="J195" s="5">
        <v>297.2</v>
      </c>
      <c r="K195" s="5">
        <v>250.08651860457576</v>
      </c>
      <c r="L195" s="5">
        <v>282.62015282140436</v>
      </c>
      <c r="M195" s="5">
        <v>1.7969413733138915</v>
      </c>
      <c r="N195" s="5">
        <v>1.9811893772935731</v>
      </c>
      <c r="O195" s="6">
        <f t="shared" si="14"/>
        <v>495.46875406371703</v>
      </c>
      <c r="P195" s="6">
        <f t="shared" si="15"/>
        <v>507.85184553707626</v>
      </c>
      <c r="Q195" s="6"/>
      <c r="R195" s="5">
        <v>297.2</v>
      </c>
      <c r="S195" s="5">
        <f>AVERAGE(K195:K$203)</f>
        <v>249.42366977779798</v>
      </c>
      <c r="T195" s="5">
        <f t="shared" si="16"/>
        <v>187.95980799999597</v>
      </c>
      <c r="U195" s="5"/>
      <c r="V195" s="5">
        <f>AVERAGE(L195:L$203)</f>
        <v>281.54467070863609</v>
      </c>
      <c r="W195" s="7">
        <f t="shared" si="17"/>
        <v>-1687.8</v>
      </c>
      <c r="X195" s="5"/>
      <c r="Y195" s="5">
        <f>AVERAGE(M195:M$203)</f>
        <v>1.7604851255906266</v>
      </c>
      <c r="Z195" s="5"/>
      <c r="AA195" s="8"/>
      <c r="AB195" s="8">
        <f>AVERAGE(N195:N$203)</f>
        <v>1.9395445722631841</v>
      </c>
      <c r="AC195" s="5">
        <f t="shared" si="18"/>
        <v>-9.8606999999999996</v>
      </c>
    </row>
    <row r="196" spans="1:29" x14ac:dyDescent="0.25">
      <c r="A196" s="5">
        <v>274.2</v>
      </c>
      <c r="B196" s="5">
        <v>320.55346001456974</v>
      </c>
      <c r="C196" s="5">
        <v>308.1174151580488</v>
      </c>
      <c r="D196" s="5">
        <v>274.2</v>
      </c>
      <c r="E196" s="5">
        <v>0.86731492066784399</v>
      </c>
      <c r="F196" s="5"/>
      <c r="G196" s="5">
        <f t="shared" si="19"/>
        <v>275.06731492066785</v>
      </c>
      <c r="J196" s="5">
        <v>297.3</v>
      </c>
      <c r="K196" s="5">
        <v>249.91974484800545</v>
      </c>
      <c r="L196" s="5">
        <v>282.35266475145835</v>
      </c>
      <c r="M196" s="5">
        <v>1.7877821946129235</v>
      </c>
      <c r="N196" s="5">
        <v>1.9707401542994731</v>
      </c>
      <c r="O196" s="6">
        <f t="shared" ref="O196:O203" si="20">K196*N196</f>
        <v>492.52687652424322</v>
      </c>
      <c r="P196" s="6">
        <f t="shared" ref="P196:P203" si="21">L196*M196</f>
        <v>504.78506664416926</v>
      </c>
      <c r="Q196" s="6"/>
      <c r="R196" s="5">
        <v>297.3</v>
      </c>
      <c r="S196" s="5">
        <f>AVERAGE(K196:K$203)</f>
        <v>249.34081367445077</v>
      </c>
      <c r="T196" s="5">
        <f t="shared" ref="T196:T203" si="22">-0.3138*R196^2+174.38*R196-23920.5</f>
        <v>186.74239799999486</v>
      </c>
      <c r="U196" s="5"/>
      <c r="V196" s="5">
        <f>AVERAGE(L196:L$203)</f>
        <v>281.41023544454004</v>
      </c>
      <c r="W196" s="7">
        <f t="shared" ref="W196:W203" si="23">-0.0275*U196^2+14.796*U196-1687.8</f>
        <v>-1687.8</v>
      </c>
      <c r="X196" s="5"/>
      <c r="Y196" s="5">
        <f>AVERAGE(M196:M$203)</f>
        <v>1.7559280946252185</v>
      </c>
      <c r="Z196" s="5"/>
      <c r="AA196" s="8"/>
      <c r="AB196" s="8">
        <f>AVERAGE(N196:N$203)</f>
        <v>1.9343389716343857</v>
      </c>
      <c r="AC196" s="5">
        <f t="shared" ref="AC196:AC203" si="24">0.0419*AA196-9.8607</f>
        <v>-9.8606999999999996</v>
      </c>
    </row>
    <row r="197" spans="1:29" x14ac:dyDescent="0.25">
      <c r="A197" s="5">
        <v>274.3</v>
      </c>
      <c r="B197" s="5">
        <v>320.73802168740639</v>
      </c>
      <c r="C197" s="5">
        <v>308.17768921523452</v>
      </c>
      <c r="D197" s="5">
        <v>274.3</v>
      </c>
      <c r="E197" s="5">
        <v>0.8715568613202328</v>
      </c>
      <c r="F197" s="5"/>
      <c r="G197" s="5">
        <f t="shared" ref="G197:G260" si="25">A197+E197</f>
        <v>275.17155686132025</v>
      </c>
      <c r="J197" s="5">
        <v>297.39999999999998</v>
      </c>
      <c r="K197" s="5">
        <v>249.75345600636589</v>
      </c>
      <c r="L197" s="5">
        <v>282.0845615632843</v>
      </c>
      <c r="M197" s="5">
        <v>1.7786419381586729</v>
      </c>
      <c r="N197" s="5">
        <v>1.9603057945926885</v>
      </c>
      <c r="O197" s="6">
        <f t="shared" si="20"/>
        <v>489.59314702882915</v>
      </c>
      <c r="P197" s="6">
        <f t="shared" si="21"/>
        <v>501.72743130355946</v>
      </c>
      <c r="Q197" s="6"/>
      <c r="R197" s="5">
        <v>297.39999999999998</v>
      </c>
      <c r="S197" s="5">
        <f>AVERAGE(K197:K$203)</f>
        <v>249.25810922108585</v>
      </c>
      <c r="T197" s="5">
        <f t="shared" si="22"/>
        <v>185.51871199999732</v>
      </c>
      <c r="U197" s="5"/>
      <c r="V197" s="5">
        <f>AVERAGE(L197:L$203)</f>
        <v>281.27560268640889</v>
      </c>
      <c r="W197" s="7">
        <f t="shared" si="23"/>
        <v>-1687.8</v>
      </c>
      <c r="X197" s="5"/>
      <c r="Y197" s="5">
        <f>AVERAGE(M197:M$203)</f>
        <v>1.7513775089126893</v>
      </c>
      <c r="Z197" s="5"/>
      <c r="AA197" s="8"/>
      <c r="AB197" s="8">
        <f>AVERAGE(N197:N$203)</f>
        <v>1.9291388026822303</v>
      </c>
      <c r="AC197" s="5">
        <f t="shared" si="24"/>
        <v>-9.8606999999999996</v>
      </c>
    </row>
    <row r="198" spans="1:29" x14ac:dyDescent="0.25">
      <c r="A198" s="5">
        <v>274.39999999999998</v>
      </c>
      <c r="B198" s="5">
        <v>320.92295226087373</v>
      </c>
      <c r="C198" s="5">
        <v>308.23689682841359</v>
      </c>
      <c r="D198" s="5">
        <v>274.39999999999998</v>
      </c>
      <c r="E198" s="5">
        <v>0.87584268148069744</v>
      </c>
      <c r="F198" s="5"/>
      <c r="G198" s="5">
        <f t="shared" si="25"/>
        <v>275.2758426814807</v>
      </c>
      <c r="J198" s="5">
        <v>297.5</v>
      </c>
      <c r="K198" s="5">
        <v>249.58762809351757</v>
      </c>
      <c r="L198" s="5">
        <v>281.81585830844784</v>
      </c>
      <c r="M198" s="5">
        <v>1.7695208873548318</v>
      </c>
      <c r="N198" s="5">
        <v>1.9498873312803091</v>
      </c>
      <c r="O198" s="6">
        <f t="shared" si="20"/>
        <v>486.66775406385125</v>
      </c>
      <c r="P198" s="6">
        <f t="shared" si="21"/>
        <v>498.67904766462817</v>
      </c>
      <c r="Q198" s="6"/>
      <c r="R198" s="5">
        <v>297.5</v>
      </c>
      <c r="S198" s="5">
        <f>AVERAGE(K198:K$203)</f>
        <v>249.17555142353919</v>
      </c>
      <c r="T198" s="5">
        <f t="shared" si="22"/>
        <v>184.28874999999243</v>
      </c>
      <c r="U198" s="5"/>
      <c r="V198" s="5">
        <f>AVERAGE(L198:L$203)</f>
        <v>281.14077620692962</v>
      </c>
      <c r="W198" s="7">
        <f t="shared" si="23"/>
        <v>-1687.8</v>
      </c>
      <c r="X198" s="5"/>
      <c r="Y198" s="5">
        <f>AVERAGE(M198:M$203)</f>
        <v>1.7468334373716921</v>
      </c>
      <c r="Z198" s="5"/>
      <c r="AA198" s="8"/>
      <c r="AB198" s="8">
        <f>AVERAGE(N198:N$203)</f>
        <v>1.9239443040304869</v>
      </c>
      <c r="AC198" s="5">
        <f t="shared" si="24"/>
        <v>-9.8606999999999996</v>
      </c>
    </row>
    <row r="199" spans="1:29" x14ac:dyDescent="0.25">
      <c r="A199" s="5">
        <v>274.5</v>
      </c>
      <c r="B199" s="5">
        <v>321.10825559931675</v>
      </c>
      <c r="C199" s="5">
        <v>308.2950277107301</v>
      </c>
      <c r="D199" s="5">
        <v>274.5</v>
      </c>
      <c r="E199" s="5">
        <v>0.88017291654921759</v>
      </c>
      <c r="F199" s="5"/>
      <c r="G199" s="5">
        <f t="shared" si="25"/>
        <v>275.38017291654921</v>
      </c>
      <c r="J199" s="5">
        <v>297.60000000000002</v>
      </c>
      <c r="K199" s="5">
        <v>249.42224137912268</v>
      </c>
      <c r="L199" s="5">
        <v>281.54657007792792</v>
      </c>
      <c r="M199" s="5">
        <v>1.7604193170679754</v>
      </c>
      <c r="N199" s="5">
        <v>1.9394857136267991</v>
      </c>
      <c r="O199" s="6">
        <f t="shared" si="20"/>
        <v>483.75087381558347</v>
      </c>
      <c r="P199" s="6">
        <f t="shared" si="21"/>
        <v>495.64002061941676</v>
      </c>
      <c r="Q199" s="6"/>
      <c r="R199" s="5">
        <v>297.60000000000002</v>
      </c>
      <c r="S199" s="5">
        <f>AVERAGE(K199:K$203)</f>
        <v>249.09313608954352</v>
      </c>
      <c r="T199" s="5">
        <f t="shared" si="22"/>
        <v>183.05251199999839</v>
      </c>
      <c r="U199" s="5"/>
      <c r="V199" s="5">
        <f>AVERAGE(L199:L$203)</f>
        <v>281.00575978662602</v>
      </c>
      <c r="W199" s="7">
        <f t="shared" si="23"/>
        <v>-1687.8</v>
      </c>
      <c r="X199" s="5"/>
      <c r="Y199" s="5">
        <f>AVERAGE(M199:M$203)</f>
        <v>1.7422959473750641</v>
      </c>
      <c r="Z199" s="5"/>
      <c r="AA199" s="8"/>
      <c r="AB199" s="8">
        <f>AVERAGE(N199:N$203)</f>
        <v>1.9187556985805223</v>
      </c>
      <c r="AC199" s="5">
        <f t="shared" si="24"/>
        <v>-9.8606999999999996</v>
      </c>
    </row>
    <row r="200" spans="1:29" x14ac:dyDescent="0.25">
      <c r="A200" s="5">
        <v>274.60000000000002</v>
      </c>
      <c r="B200" s="5">
        <v>321.29393592015623</v>
      </c>
      <c r="C200" s="5">
        <v>308.35207158009774</v>
      </c>
      <c r="D200" s="5">
        <v>274.60000000000002</v>
      </c>
      <c r="E200" s="5">
        <v>0.88454810793227312</v>
      </c>
      <c r="F200" s="5"/>
      <c r="G200" s="5">
        <f t="shared" si="25"/>
        <v>275.48454810793231</v>
      </c>
      <c r="J200" s="5">
        <v>297.7</v>
      </c>
      <c r="K200" s="5">
        <v>249.25728000674584</v>
      </c>
      <c r="L200" s="5">
        <v>281.27671200176297</v>
      </c>
      <c r="M200" s="5">
        <v>1.7513374948873364</v>
      </c>
      <c r="N200" s="5">
        <v>1.9291018151839747</v>
      </c>
      <c r="O200" s="6">
        <f t="shared" si="20"/>
        <v>480.84267130883364</v>
      </c>
      <c r="P200" s="6">
        <f t="shared" si="21"/>
        <v>492.61045216731435</v>
      </c>
      <c r="Q200" s="6"/>
      <c r="R200" s="5">
        <v>297.7</v>
      </c>
      <c r="S200" s="5">
        <f>AVERAGE(K200:K$203)</f>
        <v>249.01085976714876</v>
      </c>
      <c r="T200" s="5">
        <f t="shared" si="22"/>
        <v>181.80999800000063</v>
      </c>
      <c r="U200" s="5"/>
      <c r="V200" s="5">
        <f>AVERAGE(L200:L$203)</f>
        <v>280.87055721380051</v>
      </c>
      <c r="W200" s="7">
        <f t="shared" si="23"/>
        <v>-1687.8</v>
      </c>
      <c r="X200" s="5"/>
      <c r="Y200" s="5">
        <f>AVERAGE(M200:M$203)</f>
        <v>1.7377651049518361</v>
      </c>
      <c r="Z200" s="5"/>
      <c r="AA200" s="8"/>
      <c r="AB200" s="8">
        <f>AVERAGE(N200:N$203)</f>
        <v>1.9135731948189534</v>
      </c>
      <c r="AC200" s="5">
        <f t="shared" si="24"/>
        <v>-9.8606999999999996</v>
      </c>
    </row>
    <row r="201" spans="1:29" x14ac:dyDescent="0.25">
      <c r="A201" s="5">
        <v>274.7</v>
      </c>
      <c r="B201" s="5">
        <v>321.47999781243465</v>
      </c>
      <c r="C201" s="5">
        <v>308.40801816134149</v>
      </c>
      <c r="D201" s="5">
        <v>274.7</v>
      </c>
      <c r="E201" s="5">
        <v>0.88896880318711768</v>
      </c>
      <c r="F201" s="5"/>
      <c r="G201" s="5">
        <f t="shared" si="25"/>
        <v>275.58896880318713</v>
      </c>
      <c r="J201" s="5">
        <v>297.8</v>
      </c>
      <c r="K201" s="5">
        <v>249.09273164149943</v>
      </c>
      <c r="L201" s="5">
        <v>281.00629924871674</v>
      </c>
      <c r="M201" s="5">
        <v>1.7422756822710885</v>
      </c>
      <c r="N201" s="5">
        <v>1.9187364412448435</v>
      </c>
      <c r="O201" s="6">
        <f t="shared" si="20"/>
        <v>477.94330144976743</v>
      </c>
      <c r="P201" s="6">
        <f t="shared" si="21"/>
        <v>489.59044174603162</v>
      </c>
      <c r="Q201" s="6"/>
      <c r="R201" s="5">
        <v>297.8</v>
      </c>
      <c r="S201" s="5">
        <f>AVERAGE(K201:K$203)</f>
        <v>248.92871968728306</v>
      </c>
      <c r="T201" s="5">
        <f t="shared" si="22"/>
        <v>180.56120799999553</v>
      </c>
      <c r="U201" s="5"/>
      <c r="V201" s="5">
        <f>AVERAGE(L201:L$203)</f>
        <v>280.73517228447969</v>
      </c>
      <c r="W201" s="7">
        <f t="shared" si="23"/>
        <v>-1687.8</v>
      </c>
      <c r="X201" s="5"/>
      <c r="Y201" s="5">
        <f>AVERAGE(M201:M$203)</f>
        <v>1.7332409749733362</v>
      </c>
      <c r="Z201" s="5"/>
      <c r="AA201" s="8"/>
      <c r="AB201" s="8">
        <f>AVERAGE(N201:N$203)</f>
        <v>1.9083969880306129</v>
      </c>
      <c r="AC201" s="5">
        <f t="shared" si="24"/>
        <v>-9.8606999999999996</v>
      </c>
    </row>
    <row r="202" spans="1:29" x14ac:dyDescent="0.25">
      <c r="A202" s="5">
        <v>274.8</v>
      </c>
      <c r="B202" s="5">
        <v>321.66644625598315</v>
      </c>
      <c r="C202" s="5">
        <v>308.46285718833985</v>
      </c>
      <c r="D202" s="5">
        <v>274.8</v>
      </c>
      <c r="E202" s="5">
        <v>0.89343555617204351</v>
      </c>
      <c r="F202" s="5"/>
      <c r="G202" s="5">
        <f t="shared" si="25"/>
        <v>275.69343555617206</v>
      </c>
      <c r="J202" s="5">
        <v>297.89999999999998</v>
      </c>
      <c r="K202" s="5">
        <v>248.92858714497478</v>
      </c>
      <c r="L202" s="5">
        <v>280.73534702595941</v>
      </c>
      <c r="M202" s="5">
        <v>1.7332341355878251</v>
      </c>
      <c r="N202" s="5">
        <v>1.9083903356757945</v>
      </c>
      <c r="O202" s="6">
        <f t="shared" si="20"/>
        <v>475.0529099808997</v>
      </c>
      <c r="P202" s="6">
        <f t="shared" si="21"/>
        <v>486.58008653148687</v>
      </c>
      <c r="Q202" s="6"/>
      <c r="R202" s="5">
        <v>297.89999999999998</v>
      </c>
      <c r="S202" s="5">
        <f>AVERAGE(K202:K$203)</f>
        <v>248.84671371017484</v>
      </c>
      <c r="T202" s="5">
        <f t="shared" si="22"/>
        <v>179.30614199999764</v>
      </c>
      <c r="U202" s="5"/>
      <c r="V202" s="5">
        <f>AVERAGE(L202:L$203)</f>
        <v>280.59960880236122</v>
      </c>
      <c r="W202" s="7">
        <f t="shared" si="23"/>
        <v>-1687.8</v>
      </c>
      <c r="X202" s="5"/>
      <c r="Y202" s="5">
        <f>AVERAGE(M202:M$203)</f>
        <v>1.7287236213244603</v>
      </c>
      <c r="Z202" s="5"/>
      <c r="AA202" s="8"/>
      <c r="AB202" s="8">
        <f>AVERAGE(N202:N$203)</f>
        <v>1.9032272614234975</v>
      </c>
      <c r="AC202" s="5">
        <f t="shared" si="24"/>
        <v>-9.8606999999999996</v>
      </c>
    </row>
    <row r="203" spans="1:29" x14ac:dyDescent="0.25">
      <c r="A203" s="5">
        <v>274.89999999999998</v>
      </c>
      <c r="B203" s="5">
        <v>321.85328664122471</v>
      </c>
      <c r="C203" s="5">
        <v>308.51657840616679</v>
      </c>
      <c r="D203" s="5">
        <v>274.89999999999998</v>
      </c>
      <c r="E203" s="5">
        <v>0.89794892720284569</v>
      </c>
      <c r="F203" s="5"/>
      <c r="G203" s="5">
        <f t="shared" si="25"/>
        <v>275.79794892720281</v>
      </c>
      <c r="J203" s="5">
        <v>298</v>
      </c>
      <c r="K203" s="5">
        <v>248.76484027537489</v>
      </c>
      <c r="L203" s="5">
        <v>280.46387057876296</v>
      </c>
      <c r="M203" s="5">
        <v>1.7242131070610953</v>
      </c>
      <c r="N203" s="5">
        <v>1.8980641871712005</v>
      </c>
      <c r="O203" s="6">
        <f t="shared" si="20"/>
        <v>472.17163435405297</v>
      </c>
      <c r="P203" s="6">
        <f t="shared" si="21"/>
        <v>483.57948170898982</v>
      </c>
      <c r="Q203" s="6"/>
      <c r="R203" s="5">
        <v>298</v>
      </c>
      <c r="S203" s="5">
        <f>AVERAGE(K203:K$203)</f>
        <v>248.76484027537489</v>
      </c>
      <c r="T203" s="5">
        <f t="shared" si="22"/>
        <v>178.04479999999603</v>
      </c>
      <c r="U203" s="5"/>
      <c r="V203" s="5">
        <f>AVERAGE(L203:L$203)</f>
        <v>280.46387057876296</v>
      </c>
      <c r="W203" s="7">
        <f t="shared" si="23"/>
        <v>-1687.8</v>
      </c>
      <c r="X203" s="5"/>
      <c r="Y203" s="5">
        <f>AVERAGE(M203:M$203)</f>
        <v>1.7242131070610953</v>
      </c>
      <c r="Z203" s="5"/>
      <c r="AA203" s="8"/>
      <c r="AB203" s="8">
        <f>AVERAGE(N203:N$203)</f>
        <v>1.8980641871712005</v>
      </c>
      <c r="AC203" s="5">
        <f t="shared" si="24"/>
        <v>-9.8606999999999996</v>
      </c>
    </row>
    <row r="204" spans="1:29" x14ac:dyDescent="0.25">
      <c r="A204" s="5">
        <v>275</v>
      </c>
      <c r="B204" s="5">
        <v>322.04052478963035</v>
      </c>
      <c r="C204" s="5">
        <v>308.56917157323153</v>
      </c>
      <c r="D204" s="5">
        <v>275</v>
      </c>
      <c r="E204" s="5">
        <v>0.90250948321573421</v>
      </c>
      <c r="F204" s="5"/>
      <c r="G204" s="5">
        <f t="shared" si="25"/>
        <v>275.90250948321574</v>
      </c>
    </row>
    <row r="205" spans="1:29" x14ac:dyDescent="0.25">
      <c r="A205" s="5">
        <v>275.10000000000002</v>
      </c>
      <c r="B205" s="5">
        <v>322.22816697484336</v>
      </c>
      <c r="C205" s="5">
        <v>308.62062646341599</v>
      </c>
      <c r="D205" s="5">
        <v>275.10000000000002</v>
      </c>
      <c r="E205" s="5">
        <v>0.9071177979369206</v>
      </c>
      <c r="F205" s="5"/>
      <c r="G205" s="5">
        <f t="shared" si="25"/>
        <v>276.00711779793693</v>
      </c>
    </row>
    <row r="206" spans="1:29" x14ac:dyDescent="0.25">
      <c r="A206" s="5">
        <v>275.2</v>
      </c>
      <c r="B206" s="5">
        <v>322.41621994448832</v>
      </c>
      <c r="C206" s="5">
        <v>308.67093286820784</v>
      </c>
      <c r="D206" s="5">
        <v>275.2</v>
      </c>
      <c r="E206" s="5">
        <v>0.91177445205907681</v>
      </c>
      <c r="F206" s="5"/>
      <c r="G206" s="5">
        <f t="shared" si="25"/>
        <v>276.11177445205908</v>
      </c>
    </row>
    <row r="207" spans="1:29" x14ac:dyDescent="0.25">
      <c r="A207" s="5">
        <v>275.3</v>
      </c>
      <c r="B207" s="5">
        <v>322.60469094267989</v>
      </c>
      <c r="C207" s="5">
        <v>308.72008059882921</v>
      </c>
      <c r="D207" s="5">
        <v>275.3</v>
      </c>
      <c r="E207" s="5">
        <v>0.91648003342494311</v>
      </c>
      <c r="F207" s="5"/>
      <c r="G207" s="5">
        <f t="shared" si="25"/>
        <v>276.21648003342494</v>
      </c>
    </row>
    <row r="208" spans="1:29" x14ac:dyDescent="0.25">
      <c r="A208" s="5">
        <v>275.39999999999998</v>
      </c>
      <c r="B208" s="5">
        <v>322.79358773324697</v>
      </c>
      <c r="C208" s="5">
        <v>308.76805948835937</v>
      </c>
      <c r="D208" s="5">
        <v>275.39999999999998</v>
      </c>
      <c r="E208" s="5">
        <v>0.92123513721833816</v>
      </c>
      <c r="F208" s="5"/>
      <c r="G208" s="5">
        <f t="shared" si="25"/>
        <v>276.32123513721831</v>
      </c>
    </row>
    <row r="209" spans="1:7" x14ac:dyDescent="0.25">
      <c r="A209" s="5">
        <v>275.5</v>
      </c>
      <c r="B209" s="5">
        <v>322.98291862368728</v>
      </c>
      <c r="C209" s="5">
        <v>308.81485939385078</v>
      </c>
      <c r="D209" s="5">
        <v>275.5</v>
      </c>
      <c r="E209" s="5">
        <v>0.92604036616281582</v>
      </c>
      <c r="F209" s="5"/>
      <c r="G209" s="5">
        <f t="shared" si="25"/>
        <v>276.42604036616279</v>
      </c>
    </row>
    <row r="210" spans="1:7" x14ac:dyDescent="0.25">
      <c r="A210" s="5">
        <v>275.60000000000002</v>
      </c>
      <c r="B210" s="5">
        <v>323.17269248986679</v>
      </c>
      <c r="C210" s="5">
        <v>308.8604701984375</v>
      </c>
      <c r="D210" s="5">
        <v>275.60000000000002</v>
      </c>
      <c r="E210" s="5">
        <v>0.93089633072819111</v>
      </c>
      <c r="F210" s="5"/>
      <c r="G210" s="5">
        <f t="shared" si="25"/>
        <v>276.53089633072824</v>
      </c>
    </row>
    <row r="211" spans="1:7" x14ac:dyDescent="0.25">
      <c r="A211" s="5">
        <v>275.7</v>
      </c>
      <c r="B211" s="5">
        <v>323.36291880147803</v>
      </c>
      <c r="C211" s="5">
        <v>308.90488181343494</v>
      </c>
      <c r="D211" s="5">
        <v>275.7</v>
      </c>
      <c r="E211" s="5">
        <v>0.93580364934528304</v>
      </c>
      <c r="F211" s="5"/>
      <c r="G211" s="5">
        <f t="shared" si="25"/>
        <v>276.63580364934529</v>
      </c>
    </row>
    <row r="212" spans="1:7" x14ac:dyDescent="0.25">
      <c r="A212" s="5">
        <v>275.8</v>
      </c>
      <c r="B212" s="5">
        <v>323.55360764827134</v>
      </c>
      <c r="C212" s="5">
        <v>308.94808418043078</v>
      </c>
      <c r="D212" s="5">
        <v>275.8</v>
      </c>
      <c r="E212" s="5">
        <v>0.94076294862903886</v>
      </c>
      <c r="F212" s="5"/>
      <c r="G212" s="5">
        <f t="shared" si="25"/>
        <v>276.74076294862903</v>
      </c>
    </row>
    <row r="213" spans="1:7" x14ac:dyDescent="0.25">
      <c r="A213" s="5">
        <v>275.89999999999998</v>
      </c>
      <c r="B213" s="5">
        <v>323.74476976707047</v>
      </c>
      <c r="C213" s="5">
        <v>308.99006727336553</v>
      </c>
      <c r="D213" s="5">
        <v>275.89999999999998</v>
      </c>
      <c r="E213" s="5">
        <v>0.94577486361040997</v>
      </c>
      <c r="F213" s="5"/>
      <c r="G213" s="5">
        <f t="shared" si="25"/>
        <v>276.84577486361036</v>
      </c>
    </row>
    <row r="214" spans="1:7" x14ac:dyDescent="0.25">
      <c r="A214" s="5">
        <v>276</v>
      </c>
      <c r="B214" s="5">
        <v>323.93641656958556</v>
      </c>
      <c r="C214" s="5">
        <v>309.03082110060251</v>
      </c>
      <c r="D214" s="5">
        <v>276</v>
      </c>
      <c r="E214" s="5">
        <v>0.9508400379772054</v>
      </c>
      <c r="F214" s="5"/>
      <c r="G214" s="5">
        <f t="shared" si="25"/>
        <v>276.95084003797723</v>
      </c>
    </row>
    <row r="215" spans="1:7" x14ac:dyDescent="0.25">
      <c r="A215" s="5">
        <v>276.10000000000002</v>
      </c>
      <c r="B215" s="5">
        <v>324.12856017103354</v>
      </c>
      <c r="C215" s="5">
        <v>309.07033570698655</v>
      </c>
      <c r="D215" s="5">
        <v>276.10000000000002</v>
      </c>
      <c r="E215" s="5">
        <v>0.95595912432421903</v>
      </c>
      <c r="F215" s="5"/>
      <c r="G215" s="5">
        <f t="shared" si="25"/>
        <v>277.05595912432426</v>
      </c>
    </row>
    <row r="216" spans="1:7" x14ac:dyDescent="0.25">
      <c r="A216" s="5">
        <v>276.2</v>
      </c>
      <c r="B216" s="5">
        <v>324.32121341957566</v>
      </c>
      <c r="C216" s="5">
        <v>309.10860117589033</v>
      </c>
      <c r="D216" s="5">
        <v>276.2</v>
      </c>
      <c r="E216" s="5">
        <v>0.96113278441290817</v>
      </c>
      <c r="F216" s="5"/>
      <c r="G216" s="5">
        <f t="shared" si="25"/>
        <v>277.16113278441287</v>
      </c>
    </row>
    <row r="217" spans="1:7" x14ac:dyDescent="0.25">
      <c r="A217" s="5">
        <v>276.3</v>
      </c>
      <c r="B217" s="5">
        <v>324.51438992657972</v>
      </c>
      <c r="C217" s="5">
        <v>309.14560763124865</v>
      </c>
      <c r="D217" s="5">
        <v>276.3</v>
      </c>
      <c r="E217" s="5">
        <v>0.96636168944095557</v>
      </c>
      <c r="F217" s="5"/>
      <c r="G217" s="5">
        <f t="shared" si="25"/>
        <v>277.26636168944094</v>
      </c>
    </row>
    <row r="218" spans="1:7" x14ac:dyDescent="0.25">
      <c r="A218" s="5">
        <v>276.39999999999998</v>
      </c>
      <c r="B218" s="5">
        <v>324.70810409771451</v>
      </c>
      <c r="C218" s="5">
        <v>309.18134523957906</v>
      </c>
      <c r="D218" s="5">
        <v>276.39999999999998</v>
      </c>
      <c r="E218" s="5">
        <v>0.97164652032193821</v>
      </c>
      <c r="F218" s="5"/>
      <c r="G218" s="5">
        <f t="shared" si="25"/>
        <v>277.37164652032192</v>
      </c>
    </row>
    <row r="219" spans="1:7" x14ac:dyDescent="0.25">
      <c r="A219" s="5">
        <v>276.5</v>
      </c>
      <c r="B219" s="5">
        <v>324.9023711648797</v>
      </c>
      <c r="C219" s="5">
        <v>309.21580421198928</v>
      </c>
      <c r="D219" s="5">
        <v>276.5</v>
      </c>
      <c r="E219" s="5">
        <v>0.97698796797547327</v>
      </c>
      <c r="F219" s="5"/>
      <c r="G219" s="5">
        <f t="shared" si="25"/>
        <v>277.47698796797545</v>
      </c>
    </row>
    <row r="220" spans="1:7" x14ac:dyDescent="0.25">
      <c r="A220" s="5">
        <v>276.60000000000002</v>
      </c>
      <c r="B220" s="5">
        <v>325.09720721897486</v>
      </c>
      <c r="C220" s="5">
        <v>309.24897480617039</v>
      </c>
      <c r="D220" s="5">
        <v>276.60000000000002</v>
      </c>
      <c r="E220" s="5">
        <v>0.98238673362809248</v>
      </c>
      <c r="F220" s="5"/>
      <c r="G220" s="5">
        <f t="shared" si="25"/>
        <v>277.58238673362814</v>
      </c>
    </row>
    <row r="221" spans="1:7" x14ac:dyDescent="0.25">
      <c r="A221" s="5">
        <v>276.7</v>
      </c>
      <c r="B221" s="5">
        <v>325.29262924350684</v>
      </c>
      <c r="C221" s="5">
        <v>309.28084732837567</v>
      </c>
      <c r="D221" s="5">
        <v>276.7</v>
      </c>
      <c r="E221" s="5">
        <v>0.98784352912515228</v>
      </c>
      <c r="F221" s="5"/>
      <c r="G221" s="5">
        <f t="shared" si="25"/>
        <v>277.68784352912513</v>
      </c>
    </row>
    <row r="222" spans="1:7" x14ac:dyDescent="0.25">
      <c r="A222" s="5">
        <v>276.8</v>
      </c>
      <c r="B222" s="5">
        <v>325.48865514903281</v>
      </c>
      <c r="C222" s="5">
        <v>309.31141213538444</v>
      </c>
      <c r="D222" s="5">
        <v>276.8</v>
      </c>
      <c r="E222" s="5">
        <v>0.99335907725410555</v>
      </c>
      <c r="F222" s="5"/>
      <c r="G222" s="5">
        <f t="shared" si="25"/>
        <v>277.79335907725414</v>
      </c>
    </row>
    <row r="223" spans="1:7" x14ac:dyDescent="0.25">
      <c r="A223" s="5">
        <v>276.89999999999998</v>
      </c>
      <c r="B223" s="5">
        <v>325.68530380843367</v>
      </c>
      <c r="C223" s="5">
        <v>309.34065963645111</v>
      </c>
      <c r="D223" s="5">
        <v>276.89999999999998</v>
      </c>
      <c r="E223" s="5">
        <v>0.99893411207939753</v>
      </c>
      <c r="F223" s="5"/>
      <c r="G223" s="5">
        <f t="shared" si="25"/>
        <v>277.89893411207936</v>
      </c>
    </row>
    <row r="224" spans="1:7" x14ac:dyDescent="0.25">
      <c r="A224" s="5">
        <v>277</v>
      </c>
      <c r="B224" s="5">
        <v>325.88259509300798</v>
      </c>
      <c r="C224" s="5">
        <v>309.36858029523887</v>
      </c>
      <c r="D224" s="5">
        <v>277</v>
      </c>
      <c r="E224" s="5">
        <v>1.0045693792892756</v>
      </c>
      <c r="F224" s="5"/>
      <c r="G224" s="5">
        <f t="shared" si="25"/>
        <v>278.00456937928925</v>
      </c>
    </row>
    <row r="225" spans="1:7" x14ac:dyDescent="0.25">
      <c r="A225" s="5">
        <v>277.10000000000002</v>
      </c>
      <c r="B225" s="5">
        <v>326.08054990937325</v>
      </c>
      <c r="C225" s="5">
        <v>309.39516463173726</v>
      </c>
      <c r="D225" s="5">
        <v>277.10000000000002</v>
      </c>
      <c r="E225" s="5">
        <v>1.0102656365548992</v>
      </c>
      <c r="F225" s="5"/>
      <c r="G225" s="5">
        <f t="shared" si="25"/>
        <v>278.11026563655491</v>
      </c>
    </row>
    <row r="226" spans="1:7" x14ac:dyDescent="0.25">
      <c r="A226" s="5">
        <v>277.2</v>
      </c>
      <c r="B226" s="5">
        <v>326.27919023715651</v>
      </c>
      <c r="C226" s="5">
        <v>309.42040322416472</v>
      </c>
      <c r="D226" s="5">
        <v>277.2</v>
      </c>
      <c r="E226" s="5">
        <v>1.0160236539018515</v>
      </c>
      <c r="F226" s="5"/>
      <c r="G226" s="5">
        <f t="shared" si="25"/>
        <v>278.21602365390186</v>
      </c>
    </row>
    <row r="227" spans="1:7" x14ac:dyDescent="0.25">
      <c r="A227" s="5">
        <v>277.3</v>
      </c>
      <c r="B227" s="5">
        <v>326.47853916745242</v>
      </c>
      <c r="C227" s="5">
        <v>309.44428671085484</v>
      </c>
      <c r="D227" s="5">
        <v>277.3</v>
      </c>
      <c r="E227" s="5">
        <v>1.0218442140945585</v>
      </c>
      <c r="F227" s="5"/>
      <c r="G227" s="5">
        <f t="shared" si="25"/>
        <v>278.3218442140946</v>
      </c>
    </row>
    <row r="228" spans="1:7" x14ac:dyDescent="0.25">
      <c r="A228" s="5">
        <v>277.39999999999998</v>
      </c>
      <c r="B228" s="5">
        <v>326.67862094201877</v>
      </c>
      <c r="C228" s="5">
        <v>309.46680579212671</v>
      </c>
      <c r="D228" s="5">
        <v>277.39999999999998</v>
      </c>
      <c r="E228" s="5">
        <v>1.027728113033709</v>
      </c>
      <c r="F228" s="5"/>
      <c r="G228" s="5">
        <f t="shared" si="25"/>
        <v>278.42772811303371</v>
      </c>
    </row>
    <row r="229" spans="1:7" x14ac:dyDescent="0.25">
      <c r="A229" s="5">
        <v>277.5</v>
      </c>
      <c r="B229" s="5">
        <v>326.87946099317622</v>
      </c>
      <c r="C229" s="5">
        <v>309.48795123213915</v>
      </c>
      <c r="D229" s="5">
        <v>277.5</v>
      </c>
      <c r="E229" s="5">
        <v>1.0336761601670297</v>
      </c>
      <c r="F229" s="5"/>
      <c r="G229" s="5">
        <f t="shared" si="25"/>
        <v>278.53367616016703</v>
      </c>
    </row>
    <row r="230" spans="1:7" x14ac:dyDescent="0.25">
      <c r="A230" s="5">
        <v>277.60000000000002</v>
      </c>
      <c r="B230" s="5">
        <v>327.08108598436979</v>
      </c>
      <c r="C230" s="5">
        <v>309.50771386072904</v>
      </c>
      <c r="D230" s="5">
        <v>277.60000000000002</v>
      </c>
      <c r="E230" s="5">
        <v>1.0396891789136129</v>
      </c>
      <c r="F230" s="5"/>
      <c r="G230" s="5">
        <f t="shared" si="25"/>
        <v>278.63968917891361</v>
      </c>
    </row>
    <row r="231" spans="1:7" x14ac:dyDescent="0.25">
      <c r="A231" s="5">
        <v>277.7</v>
      </c>
      <c r="B231" s="5">
        <v>327.28352385134218</v>
      </c>
      <c r="C231" s="5">
        <v>309.52608457523354</v>
      </c>
      <c r="D231" s="5">
        <v>277.7</v>
      </c>
      <c r="E231" s="5">
        <v>1.0457680071020934</v>
      </c>
      <c r="F231" s="5"/>
      <c r="G231" s="5">
        <f t="shared" si="25"/>
        <v>278.74576800710207</v>
      </c>
    </row>
    <row r="232" spans="1:7" x14ac:dyDescent="0.25">
      <c r="A232" s="5">
        <v>277.8</v>
      </c>
      <c r="B232" s="5">
        <v>327.48680384386086</v>
      </c>
      <c r="C232" s="5">
        <v>309.54305434229627</v>
      </c>
      <c r="D232" s="5">
        <v>277.8</v>
      </c>
      <c r="E232" s="5">
        <v>1.0519134974228328</v>
      </c>
      <c r="F232" s="5"/>
      <c r="G232" s="5">
        <f t="shared" si="25"/>
        <v>278.85191349742286</v>
      </c>
    </row>
    <row r="233" spans="1:7" x14ac:dyDescent="0.25">
      <c r="A233" s="5">
        <v>277.89999999999998</v>
      </c>
      <c r="B233" s="5">
        <v>327.69095656793019</v>
      </c>
      <c r="C233" s="5">
        <v>309.55861419965765</v>
      </c>
      <c r="D233" s="5">
        <v>277.89999999999998</v>
      </c>
      <c r="E233" s="5">
        <v>1.0581265178942949</v>
      </c>
      <c r="F233" s="5"/>
      <c r="G233" s="5">
        <f t="shared" si="25"/>
        <v>278.9581265178943</v>
      </c>
    </row>
    <row r="234" spans="1:7" x14ac:dyDescent="0.25">
      <c r="A234" s="5">
        <v>278</v>
      </c>
      <c r="B234" s="5">
        <v>327.89601402840918</v>
      </c>
      <c r="C234" s="5">
        <v>309.5727552579296</v>
      </c>
      <c r="D234" s="5">
        <v>278</v>
      </c>
      <c r="E234" s="5">
        <v>1.0644079523438417</v>
      </c>
      <c r="F234" s="5">
        <f>E223+(E224-E223)*(A234-G223)/(G224-G223)</f>
        <v>1.0043256190948033</v>
      </c>
      <c r="G234" s="5">
        <f t="shared" si="25"/>
        <v>279.06440795234386</v>
      </c>
    </row>
    <row r="235" spans="1:7" x14ac:dyDescent="0.25">
      <c r="A235" s="5">
        <v>278.10000000000002</v>
      </c>
      <c r="B235" s="5">
        <v>328.10200967194299</v>
      </c>
      <c r="C235" s="5">
        <v>309.58546870235432</v>
      </c>
      <c r="D235" s="5">
        <v>278.10000000000002</v>
      </c>
      <c r="E235" s="5">
        <v>1.0707587009030375</v>
      </c>
      <c r="F235" s="5">
        <f t="shared" ref="F235:F298" si="26">E224+(E225-E224)*(A235-G224)/(G225-G224)</f>
        <v>1.0097123936272421</v>
      </c>
      <c r="G235" s="5">
        <f t="shared" si="25"/>
        <v>279.17075870090304</v>
      </c>
    </row>
    <row r="236" spans="1:7" x14ac:dyDescent="0.25">
      <c r="A236" s="5">
        <v>278.2</v>
      </c>
      <c r="B236" s="5">
        <v>328.30897843010297</v>
      </c>
      <c r="C236" s="5">
        <v>309.59674579454799</v>
      </c>
      <c r="D236" s="5">
        <v>278.2</v>
      </c>
      <c r="E236" s="5">
        <v>1.0771796805175626</v>
      </c>
      <c r="F236" s="5">
        <f t="shared" si="26"/>
        <v>1.0151512427178762</v>
      </c>
      <c r="G236" s="5">
        <f t="shared" si="25"/>
        <v>279.27717968051758</v>
      </c>
    </row>
    <row r="237" spans="1:7" x14ac:dyDescent="0.25">
      <c r="A237" s="5">
        <v>278.3</v>
      </c>
      <c r="B237" s="5">
        <v>328.51695676261392</v>
      </c>
      <c r="C237" s="5">
        <v>309.60657787422895</v>
      </c>
      <c r="D237" s="5">
        <v>278.3</v>
      </c>
      <c r="E237" s="5">
        <v>1.0836718254718429</v>
      </c>
      <c r="F237" s="5">
        <f t="shared" si="26"/>
        <v>1.0206426936833233</v>
      </c>
      <c r="G237" s="5">
        <f t="shared" si="25"/>
        <v>279.38367182547188</v>
      </c>
    </row>
    <row r="238" spans="1:7" x14ac:dyDescent="0.25">
      <c r="A238" s="5">
        <v>278.39999999999998</v>
      </c>
      <c r="B238" s="5">
        <v>328.72598270053112</v>
      </c>
      <c r="C238" s="5">
        <v>309.61495636093093</v>
      </c>
      <c r="D238" s="5">
        <v>278.39999999999998</v>
      </c>
      <c r="E238" s="5">
        <v>1.0902360879283164</v>
      </c>
      <c r="F238" s="5">
        <f t="shared" si="26"/>
        <v>1.0261872799467291</v>
      </c>
      <c r="G238" s="5">
        <f t="shared" si="25"/>
        <v>279.49023608792828</v>
      </c>
    </row>
    <row r="239" spans="1:7" x14ac:dyDescent="0.25">
      <c r="A239" s="5">
        <v>278.5</v>
      </c>
      <c r="B239" s="5">
        <v>328.93609588920992</v>
      </c>
      <c r="C239" s="5">
        <v>309.62187275570182</v>
      </c>
      <c r="D239" s="5">
        <v>278.5</v>
      </c>
      <c r="E239" s="5">
        <v>1.0968734384814398</v>
      </c>
      <c r="F239" s="5">
        <f t="shared" si="26"/>
        <v>1.0317855411951604</v>
      </c>
      <c r="G239" s="5">
        <f t="shared" si="25"/>
        <v>279.59687343848145</v>
      </c>
    </row>
    <row r="240" spans="1:7" x14ac:dyDescent="0.25">
      <c r="A240" s="5">
        <v>278.60000000000002</v>
      </c>
      <c r="B240" s="5">
        <v>329.14733763089004</v>
      </c>
      <c r="C240" s="5">
        <v>309.62731864278766</v>
      </c>
      <c r="D240" s="5">
        <v>278.60000000000002</v>
      </c>
      <c r="E240" s="5">
        <v>1.1035848667262118</v>
      </c>
      <c r="F240" s="5">
        <f t="shared" si="26"/>
        <v>1.0374380235398148</v>
      </c>
      <c r="G240" s="5">
        <f t="shared" si="25"/>
        <v>279.70358486672626</v>
      </c>
    </row>
    <row r="241" spans="1:7" x14ac:dyDescent="0.25">
      <c r="A241" s="5">
        <v>278.7</v>
      </c>
      <c r="B241" s="5">
        <v>329.35975092669247</v>
      </c>
      <c r="C241" s="5">
        <v>309.63128569130254</v>
      </c>
      <c r="D241" s="5">
        <v>278.7</v>
      </c>
      <c r="E241" s="5">
        <v>1.1103713818411458</v>
      </c>
      <c r="F241" s="5">
        <f t="shared" si="26"/>
        <v>1.0431452796789695</v>
      </c>
      <c r="G241" s="5">
        <f t="shared" si="25"/>
        <v>279.81037138184115</v>
      </c>
    </row>
    <row r="242" spans="1:7" x14ac:dyDescent="0.25">
      <c r="A242" s="5">
        <v>278.8</v>
      </c>
      <c r="B242" s="5">
        <v>329.57338051780198</v>
      </c>
      <c r="C242" s="5">
        <v>309.63376565688492</v>
      </c>
      <c r="D242" s="5">
        <v>278.8</v>
      </c>
      <c r="E242" s="5">
        <v>1.1172340131853509</v>
      </c>
      <c r="F242" s="5">
        <f t="shared" si="26"/>
        <v>1.0489078690634586</v>
      </c>
      <c r="G242" s="5">
        <f t="shared" si="25"/>
        <v>279.91723401318535</v>
      </c>
    </row>
    <row r="243" spans="1:7" x14ac:dyDescent="0.25">
      <c r="A243" s="5">
        <v>278.89999999999998</v>
      </c>
      <c r="B243" s="5">
        <v>329.78827292557702</v>
      </c>
      <c r="C243" s="5">
        <v>309.63475038334002</v>
      </c>
      <c r="D243" s="5">
        <v>278.89999999999998</v>
      </c>
      <c r="E243" s="5">
        <v>1.1241738109095321</v>
      </c>
      <c r="F243" s="5">
        <f t="shared" si="26"/>
        <v>1.0547263580644619</v>
      </c>
      <c r="G243" s="5">
        <f t="shared" si="25"/>
        <v>280.02417381090953</v>
      </c>
    </row>
    <row r="244" spans="1:7" x14ac:dyDescent="0.25">
      <c r="A244" s="5">
        <v>279</v>
      </c>
      <c r="B244" s="5">
        <v>330.00447649029832</v>
      </c>
      <c r="C244" s="5">
        <v>309.63423180426935</v>
      </c>
      <c r="D244" s="5">
        <v>279</v>
      </c>
      <c r="E244" s="5">
        <v>1.131191846580347</v>
      </c>
      <c r="F244" s="5">
        <f t="shared" si="26"/>
        <v>1.0606013201434692</v>
      </c>
      <c r="G244" s="5">
        <f t="shared" si="25"/>
        <v>280.13119184658035</v>
      </c>
    </row>
    <row r="245" spans="1:7" x14ac:dyDescent="0.25">
      <c r="A245" s="5">
        <v>279.10000000000002</v>
      </c>
      <c r="B245" s="5">
        <v>330.22204140823015</v>
      </c>
      <c r="C245" s="5">
        <v>309.63220194468738</v>
      </c>
      <c r="D245" s="5">
        <v>279.10000000000002</v>
      </c>
      <c r="E245" s="5">
        <v>1.1382892138176877</v>
      </c>
      <c r="F245" s="5">
        <f t="shared" si="26"/>
        <v>1.0665333360241027</v>
      </c>
      <c r="G245" s="5">
        <f t="shared" si="25"/>
        <v>280.23828921381772</v>
      </c>
    </row>
    <row r="246" spans="1:7" x14ac:dyDescent="0.25">
      <c r="A246" s="5">
        <v>279.2</v>
      </c>
      <c r="B246" s="5">
        <v>330.4410197666279</v>
      </c>
      <c r="C246" s="5">
        <v>309.62865292262575</v>
      </c>
      <c r="D246" s="5">
        <v>279.2</v>
      </c>
      <c r="E246" s="5">
        <v>1.1454670289441922</v>
      </c>
      <c r="F246" s="5">
        <f t="shared" si="26"/>
        <v>1.0725229938656078</v>
      </c>
      <c r="G246" s="5">
        <f t="shared" si="25"/>
        <v>280.3454670289442</v>
      </c>
    </row>
    <row r="247" spans="1:7" x14ac:dyDescent="0.25">
      <c r="A247" s="5">
        <v>279.3</v>
      </c>
      <c r="B247" s="5">
        <v>330.66146557628247</v>
      </c>
      <c r="C247" s="5">
        <v>309.62357695072529</v>
      </c>
      <c r="D247" s="5">
        <v>279.3</v>
      </c>
      <c r="E247" s="5">
        <v>1.1527264316461767</v>
      </c>
      <c r="F247" s="5">
        <f t="shared" si="26"/>
        <v>1.0785708894376809</v>
      </c>
      <c r="G247" s="5">
        <f t="shared" si="25"/>
        <v>280.45272643164617</v>
      </c>
    </row>
    <row r="248" spans="1:7" x14ac:dyDescent="0.25">
      <c r="A248" s="5">
        <v>279.39999999999998</v>
      </c>
      <c r="B248" s="5">
        <v>330.88343480114003</v>
      </c>
      <c r="C248" s="5">
        <v>309.61696633781645</v>
      </c>
      <c r="D248" s="5">
        <v>279.39999999999998</v>
      </c>
      <c r="E248" s="5">
        <v>1.1600685856450625</v>
      </c>
      <c r="F248" s="5">
        <f t="shared" si="26"/>
        <v>1.0846776262963116</v>
      </c>
      <c r="G248" s="5">
        <f t="shared" si="25"/>
        <v>280.56006858564501</v>
      </c>
    </row>
    <row r="249" spans="1:7" x14ac:dyDescent="0.25">
      <c r="A249" s="5">
        <v>279.5</v>
      </c>
      <c r="B249" s="5">
        <v>331.1069853844819</v>
      </c>
      <c r="C249" s="5">
        <v>309.60881349048856</v>
      </c>
      <c r="D249" s="5">
        <v>279.5</v>
      </c>
      <c r="E249" s="5">
        <v>1.1674946793781864</v>
      </c>
      <c r="F249" s="5">
        <f t="shared" si="26"/>
        <v>1.0908438159603211</v>
      </c>
      <c r="G249" s="5">
        <f t="shared" si="25"/>
        <v>280.66749467937819</v>
      </c>
    </row>
    <row r="250" spans="1:7" x14ac:dyDescent="0.25">
      <c r="A250" s="5">
        <v>279.60000000000002</v>
      </c>
      <c r="B250" s="5">
        <v>331.33217727108786</v>
      </c>
      <c r="C250" s="5">
        <v>309.59911091464778</v>
      </c>
      <c r="D250" s="5">
        <v>279.60000000000002</v>
      </c>
      <c r="E250" s="5">
        <v>1.1750059266875896</v>
      </c>
      <c r="F250" s="5">
        <f t="shared" si="26"/>
        <v>1.0970700780881801</v>
      </c>
      <c r="G250" s="5">
        <f t="shared" si="25"/>
        <v>280.77500592668764</v>
      </c>
    </row>
    <row r="251" spans="1:7" x14ac:dyDescent="0.25">
      <c r="A251" s="5">
        <v>279.7</v>
      </c>
      <c r="B251" s="5">
        <v>331.559072424737</v>
      </c>
      <c r="C251" s="5">
        <v>309.58785121706489</v>
      </c>
      <c r="D251" s="5">
        <v>279.7</v>
      </c>
      <c r="E251" s="5">
        <v>1.1826035675153554</v>
      </c>
      <c r="F251" s="5">
        <f t="shared" si="26"/>
        <v>1.1033570406547581</v>
      </c>
      <c r="G251" s="5">
        <f t="shared" si="25"/>
        <v>280.88260356751533</v>
      </c>
    </row>
    <row r="252" spans="1:7" x14ac:dyDescent="0.25">
      <c r="A252" s="5">
        <v>279.8</v>
      </c>
      <c r="B252" s="5">
        <v>331.78773484032519</v>
      </c>
      <c r="C252" s="5">
        <v>309.57502710691267</v>
      </c>
      <c r="D252" s="5">
        <v>279.8</v>
      </c>
      <c r="E252" s="5">
        <v>1.1902888686036113</v>
      </c>
      <c r="F252" s="5">
        <f t="shared" si="26"/>
        <v>1.109705340127495</v>
      </c>
      <c r="G252" s="5">
        <f t="shared" si="25"/>
        <v>280.99028886860361</v>
      </c>
    </row>
    <row r="253" spans="1:7" x14ac:dyDescent="0.25">
      <c r="A253" s="5">
        <v>279.89999999999998</v>
      </c>
      <c r="B253" s="5">
        <v>332.01823054979297</v>
      </c>
      <c r="C253" s="5">
        <v>309.56063139729326</v>
      </c>
      <c r="D253" s="5">
        <v>279.89999999999998</v>
      </c>
      <c r="E253" s="5">
        <v>1.1980631241971673</v>
      </c>
      <c r="F253" s="5">
        <f t="shared" si="26"/>
        <v>1.1161156216414392</v>
      </c>
      <c r="G253" s="5">
        <f t="shared" si="25"/>
        <v>281.09806312419715</v>
      </c>
    </row>
    <row r="254" spans="1:7" x14ac:dyDescent="0.25">
      <c r="A254" s="5">
        <v>280</v>
      </c>
      <c r="B254" s="5">
        <v>332.25062762096519</v>
      </c>
      <c r="C254" s="5">
        <v>309.54465700675644</v>
      </c>
      <c r="D254" s="5">
        <v>280</v>
      </c>
      <c r="E254" s="5">
        <v>1.205927656746441</v>
      </c>
      <c r="F254" s="5">
        <f t="shared" si="26"/>
        <v>1.1225885391728645</v>
      </c>
      <c r="G254" s="5">
        <f t="shared" si="25"/>
        <v>281.20592765674644</v>
      </c>
    </row>
    <row r="255" spans="1:7" x14ac:dyDescent="0.25">
      <c r="A255" s="5">
        <v>280.10000000000002</v>
      </c>
      <c r="B255" s="5">
        <v>332.4849961482974</v>
      </c>
      <c r="C255" s="5">
        <v>309.52709696080871</v>
      </c>
      <c r="D255" s="5">
        <v>280.10000000000002</v>
      </c>
      <c r="E255" s="5">
        <v>1.2138838176078901</v>
      </c>
      <c r="F255" s="5">
        <f t="shared" si="26"/>
        <v>1.1291247557105901</v>
      </c>
      <c r="G255" s="5">
        <f t="shared" si="25"/>
        <v>281.31388381760792</v>
      </c>
    </row>
    <row r="256" spans="1:7" x14ac:dyDescent="0.25">
      <c r="A256" s="5">
        <v>280.2</v>
      </c>
      <c r="B256" s="5">
        <v>332.72140823441049</v>
      </c>
      <c r="C256" s="5">
        <v>309.50794439341314</v>
      </c>
      <c r="D256" s="5">
        <v>280.2</v>
      </c>
      <c r="E256" s="5">
        <v>1.2219329877388785</v>
      </c>
      <c r="F256" s="5">
        <f t="shared" si="26"/>
        <v>1.1357249434246164</v>
      </c>
      <c r="G256" s="5">
        <f t="shared" si="25"/>
        <v>281.42193298773884</v>
      </c>
    </row>
    <row r="257" spans="1:7" x14ac:dyDescent="0.25">
      <c r="A257" s="5">
        <v>280.3</v>
      </c>
      <c r="B257" s="5">
        <v>332.95993796116466</v>
      </c>
      <c r="C257" s="5">
        <v>309.48719254848129</v>
      </c>
      <c r="D257" s="5">
        <v>280.3</v>
      </c>
      <c r="E257" s="5">
        <v>1.2300765783834617</v>
      </c>
      <c r="F257" s="5">
        <f t="shared" si="26"/>
        <v>1.1423897838313719</v>
      </c>
      <c r="G257" s="5">
        <f t="shared" si="25"/>
        <v>281.5300765783835</v>
      </c>
    </row>
    <row r="258" spans="1:7" x14ac:dyDescent="0.25">
      <c r="A258" s="5">
        <v>280.39999999999998</v>
      </c>
      <c r="B258" s="5">
        <v>333.20066134888145</v>
      </c>
      <c r="C258" s="5">
        <v>309.46483478135667</v>
      </c>
      <c r="D258" s="5">
        <v>280.39999999999998</v>
      </c>
      <c r="E258" s="5">
        <v>1.2383160317450512</v>
      </c>
      <c r="F258" s="5">
        <f t="shared" si="26"/>
        <v>1.1491199679547341</v>
      </c>
      <c r="G258" s="5">
        <f t="shared" si="25"/>
        <v>281.63831603174503</v>
      </c>
    </row>
    <row r="259" spans="1:7" x14ac:dyDescent="0.25">
      <c r="A259" s="5">
        <v>280.5</v>
      </c>
      <c r="B259" s="5">
        <v>333.4436563021639</v>
      </c>
      <c r="C259" s="5">
        <v>309.44086456029021</v>
      </c>
      <c r="D259" s="5">
        <v>280.5</v>
      </c>
      <c r="E259" s="5">
        <v>1.246652821641397</v>
      </c>
      <c r="F259" s="5">
        <f t="shared" si="26"/>
        <v>1.1559161964822957</v>
      </c>
      <c r="G259" s="5">
        <f t="shared" si="25"/>
        <v>281.74665282164142</v>
      </c>
    </row>
    <row r="260" spans="1:7" x14ac:dyDescent="0.25">
      <c r="A260" s="5">
        <v>280.60000000000002</v>
      </c>
      <c r="B260" s="5">
        <v>333.68900254058809</v>
      </c>
      <c r="C260" s="5">
        <v>309.41527546790832</v>
      </c>
      <c r="D260" s="5">
        <v>280.60000000000002</v>
      </c>
      <c r="E260" s="5">
        <v>1.2550884541368035</v>
      </c>
      <c r="F260" s="5">
        <f t="shared" si="26"/>
        <v>1.1627791799158917</v>
      </c>
      <c r="G260" s="5">
        <f t="shared" si="25"/>
        <v>281.85508845413682</v>
      </c>
    </row>
    <row r="261" spans="1:7" x14ac:dyDescent="0.25">
      <c r="A261" s="5">
        <v>280.7</v>
      </c>
      <c r="B261" s="5">
        <v>333.93678151234349</v>
      </c>
      <c r="C261" s="5">
        <v>309.38806120267338</v>
      </c>
      <c r="D261" s="5">
        <v>280.7</v>
      </c>
      <c r="E261" s="5">
        <v>1.2636244681456834</v>
      </c>
      <c r="F261" s="5">
        <f t="shared" si="26"/>
        <v>1.1697096387156338</v>
      </c>
      <c r="G261" s="5">
        <f t="shared" ref="G261:G324" si="27">A261+E261</f>
        <v>281.96362446814567</v>
      </c>
    </row>
    <row r="262" spans="1:7" x14ac:dyDescent="0.25">
      <c r="A262" s="5">
        <v>280.8</v>
      </c>
      <c r="B262" s="5">
        <v>334.18707628868265</v>
      </c>
      <c r="C262" s="5">
        <v>309.35921558033715</v>
      </c>
      <c r="D262" s="5">
        <v>280.8</v>
      </c>
      <c r="E262" s="5">
        <v>1.272262436000954</v>
      </c>
      <c r="F262" s="5">
        <f t="shared" si="26"/>
        <v>1.1767083034365666</v>
      </c>
      <c r="G262" s="5">
        <f t="shared" si="27"/>
        <v>282.07226243600098</v>
      </c>
    </row>
    <row r="263" spans="1:7" x14ac:dyDescent="0.25">
      <c r="A263" s="5">
        <v>280.89999999999998</v>
      </c>
      <c r="B263" s="5">
        <v>334.43997143679854</v>
      </c>
      <c r="C263" s="5">
        <v>309.32873253538679</v>
      </c>
      <c r="D263" s="5">
        <v>280.89999999999998</v>
      </c>
      <c r="E263" s="5">
        <v>1.2810039639799033</v>
      </c>
      <c r="F263" s="5">
        <f t="shared" si="26"/>
        <v>1.1837759148568008</v>
      </c>
      <c r="G263" s="5">
        <f t="shared" si="27"/>
        <v>282.18100396397989</v>
      </c>
    </row>
    <row r="264" spans="1:7" x14ac:dyDescent="0.25">
      <c r="A264" s="5">
        <v>281</v>
      </c>
      <c r="B264" s="5">
        <v>334.69555286848095</v>
      </c>
      <c r="C264" s="5">
        <v>309.29660612248477</v>
      </c>
      <c r="D264" s="5">
        <v>281</v>
      </c>
      <c r="E264" s="5">
        <v>1.2898506927792039</v>
      </c>
      <c r="F264" s="5">
        <f t="shared" si="26"/>
        <v>1.1909132240965055</v>
      </c>
      <c r="G264" s="5">
        <f t="shared" si="27"/>
        <v>282.28985069277923</v>
      </c>
    </row>
    <row r="265" spans="1:7" x14ac:dyDescent="0.25">
      <c r="A265" s="5">
        <v>281.10000000000002</v>
      </c>
      <c r="B265" s="5">
        <v>334.95390766160511</v>
      </c>
      <c r="C265" s="5">
        <v>309.26283051790114</v>
      </c>
      <c r="D265" s="5">
        <v>281.10000000000002</v>
      </c>
      <c r="E265" s="5">
        <v>1.298804297929768</v>
      </c>
      <c r="F265" s="5">
        <f t="shared" si="26"/>
        <v>1.1981209927262906</v>
      </c>
      <c r="G265" s="5">
        <f t="shared" si="27"/>
        <v>282.39880429792981</v>
      </c>
    </row>
    <row r="266" spans="1:7" x14ac:dyDescent="0.25">
      <c r="A266" s="5">
        <v>281.2</v>
      </c>
      <c r="B266" s="5">
        <v>335.21512385117745</v>
      </c>
      <c r="C266" s="5">
        <v>309.22740002093985</v>
      </c>
      <c r="D266" s="5">
        <v>281.2</v>
      </c>
      <c r="E266" s="5">
        <v>1.307866490140992</v>
      </c>
      <c r="F266" s="5">
        <f t="shared" si="26"/>
        <v>1.2053999928641932</v>
      </c>
      <c r="G266" s="5">
        <f t="shared" si="27"/>
        <v>282.507866490141</v>
      </c>
    </row>
    <row r="267" spans="1:7" x14ac:dyDescent="0.25">
      <c r="A267" s="5">
        <v>281.3</v>
      </c>
      <c r="B267" s="5">
        <v>335.47929018629787</v>
      </c>
      <c r="C267" s="5">
        <v>309.19030905535823</v>
      </c>
      <c r="D267" s="5">
        <v>281.3</v>
      </c>
      <c r="E267" s="5">
        <v>1.3170390155626643</v>
      </c>
      <c r="F267" s="5">
        <f t="shared" si="26"/>
        <v>1.2127510072599912</v>
      </c>
      <c r="G267" s="5">
        <f t="shared" si="27"/>
        <v>282.61703901556268</v>
      </c>
    </row>
    <row r="268" spans="1:7" x14ac:dyDescent="0.25">
      <c r="A268" s="5">
        <v>281.39999999999998</v>
      </c>
      <c r="B268" s="5">
        <v>335.74649584899305</v>
      </c>
      <c r="C268" s="5">
        <v>309.15155217077978</v>
      </c>
      <c r="D268" s="5">
        <v>281.39999999999998</v>
      </c>
      <c r="E268" s="5">
        <v>1.3263236559514193</v>
      </c>
      <c r="F268" s="5">
        <f t="shared" si="26"/>
        <v>1.2201748293655101</v>
      </c>
      <c r="G268" s="5">
        <f t="shared" si="27"/>
        <v>282.72632365595138</v>
      </c>
    </row>
    <row r="269" spans="1:7" x14ac:dyDescent="0.25">
      <c r="A269" s="5">
        <v>281.5</v>
      </c>
      <c r="B269" s="5">
        <v>336.01683013042771</v>
      </c>
      <c r="C269" s="5">
        <v>309.11112404410079</v>
      </c>
      <c r="D269" s="5">
        <v>281.5</v>
      </c>
      <c r="E269" s="5">
        <v>1.3357222287270019</v>
      </c>
      <c r="F269" s="5">
        <f t="shared" si="26"/>
        <v>1.2276722633902983</v>
      </c>
      <c r="G269" s="5">
        <f t="shared" si="27"/>
        <v>282.83572222872698</v>
      </c>
    </row>
    <row r="270" spans="1:7" x14ac:dyDescent="0.25">
      <c r="A270" s="5">
        <v>281.60000000000002</v>
      </c>
      <c r="B270" s="5">
        <v>336.29038205950582</v>
      </c>
      <c r="C270" s="5">
        <v>309.06901948088995</v>
      </c>
      <c r="D270" s="5">
        <v>281.60000000000002</v>
      </c>
      <c r="E270" s="5">
        <v>1.3452365869019667</v>
      </c>
      <c r="F270" s="5">
        <f t="shared" si="26"/>
        <v>1.2352441243404089</v>
      </c>
      <c r="G270" s="5">
        <f t="shared" si="27"/>
        <v>282.94523658690201</v>
      </c>
    </row>
    <row r="271" spans="1:7" x14ac:dyDescent="0.25">
      <c r="A271" s="5">
        <v>281.7</v>
      </c>
      <c r="B271" s="5">
        <v>336.56723997832472</v>
      </c>
      <c r="C271" s="5">
        <v>309.02523341678153</v>
      </c>
      <c r="D271" s="5">
        <v>281.7</v>
      </c>
      <c r="E271" s="5">
        <v>1.354868618866401</v>
      </c>
      <c r="F271" s="5">
        <f t="shared" si="26"/>
        <v>1.2428912380402219</v>
      </c>
      <c r="G271" s="5">
        <f t="shared" si="27"/>
        <v>283.05486861886641</v>
      </c>
    </row>
    <row r="272" spans="1:7" x14ac:dyDescent="0.25">
      <c r="A272" s="5">
        <v>281.8</v>
      </c>
      <c r="B272" s="5">
        <v>336.84749105834067</v>
      </c>
      <c r="C272" s="5">
        <v>308.97976091886176</v>
      </c>
      <c r="D272" s="5">
        <v>281.8</v>
      </c>
      <c r="E272" s="5">
        <v>1.3646202480071907</v>
      </c>
      <c r="F272" s="5">
        <f t="shared" si="26"/>
        <v>1.2506144411350506</v>
      </c>
      <c r="G272" s="5">
        <f t="shared" si="27"/>
        <v>283.16462024800722</v>
      </c>
    </row>
    <row r="273" spans="1:7" x14ac:dyDescent="0.25">
      <c r="A273" s="5">
        <v>281.89999999999998</v>
      </c>
      <c r="B273" s="5">
        <v>337.13122075043611</v>
      </c>
      <c r="C273" s="5">
        <v>308.93259718704803</v>
      </c>
      <c r="D273" s="5">
        <v>281.89999999999998</v>
      </c>
      <c r="E273" s="5">
        <v>1.3744934321389262</v>
      </c>
      <c r="F273" s="5">
        <f t="shared" si="26"/>
        <v>1.2584145810736547</v>
      </c>
      <c r="G273" s="5">
        <f t="shared" si="27"/>
        <v>283.27449343213891</v>
      </c>
    </row>
    <row r="274" spans="1:7" x14ac:dyDescent="0.25">
      <c r="A274" s="5">
        <v>282</v>
      </c>
      <c r="B274" s="5">
        <v>337.41851216134262</v>
      </c>
      <c r="C274" s="5">
        <v>308.88373755546127</v>
      </c>
      <c r="D274" s="5">
        <v>282</v>
      </c>
      <c r="E274" s="5">
        <v>1.3844901627209076</v>
      </c>
      <c r="F274" s="5">
        <f t="shared" si="26"/>
        <v>1.2662925160696907</v>
      </c>
      <c r="G274" s="5">
        <f t="shared" si="27"/>
        <v>283.38449016272091</v>
      </c>
    </row>
    <row r="275" spans="1:7" x14ac:dyDescent="0.25">
      <c r="A275" s="5">
        <v>282.10000000000002</v>
      </c>
      <c r="B275" s="5">
        <v>337.70944534806154</v>
      </c>
      <c r="C275" s="5">
        <v>308.83317749379074</v>
      </c>
      <c r="D275" s="5">
        <v>282.10000000000002</v>
      </c>
      <c r="E275" s="5">
        <v>1.3946124638318489</v>
      </c>
      <c r="F275" s="5">
        <f t="shared" si="26"/>
        <v>1.2742491150401598</v>
      </c>
      <c r="G275" s="5">
        <f t="shared" si="27"/>
        <v>283.49461246383186</v>
      </c>
    </row>
    <row r="276" spans="1:7" x14ac:dyDescent="0.25">
      <c r="A276" s="5">
        <v>282.2</v>
      </c>
      <c r="B276" s="5">
        <v>338.0040965210348</v>
      </c>
      <c r="C276" s="5">
        <v>308.78091260865097</v>
      </c>
      <c r="D276" s="5">
        <v>282.2</v>
      </c>
      <c r="E276" s="5">
        <v>1.4048623908705518</v>
      </c>
      <c r="F276" s="5">
        <f t="shared" si="26"/>
        <v>1.2822852575205219</v>
      </c>
      <c r="G276" s="5">
        <f t="shared" si="27"/>
        <v>283.60486239087055</v>
      </c>
    </row>
    <row r="277" spans="1:7" x14ac:dyDescent="0.25">
      <c r="A277" s="5">
        <v>282.3</v>
      </c>
      <c r="B277" s="5">
        <v>338.30253714583762</v>
      </c>
      <c r="C277" s="5">
        <v>308.72693864493135</v>
      </c>
      <c r="D277" s="5">
        <v>282.3</v>
      </c>
      <c r="E277" s="5">
        <v>1.4152420289472973</v>
      </c>
      <c r="F277" s="5">
        <f t="shared" si="26"/>
        <v>1.2904018335548459</v>
      </c>
      <c r="G277" s="5">
        <f t="shared" si="27"/>
        <v>283.71524202894733</v>
      </c>
    </row>
    <row r="278" spans="1:7" x14ac:dyDescent="0.25">
      <c r="A278" s="5">
        <v>282.39999999999998</v>
      </c>
      <c r="B278" s="5">
        <v>338.60483293209387</v>
      </c>
      <c r="C278" s="5">
        <v>308.67125148713649</v>
      </c>
      <c r="D278" s="5">
        <v>282.39999999999998</v>
      </c>
      <c r="E278" s="5">
        <v>1.4257534909267648</v>
      </c>
      <c r="F278" s="5">
        <f t="shared" si="26"/>
        <v>1.298599743560104</v>
      </c>
      <c r="G278" s="5">
        <f t="shared" si="27"/>
        <v>283.82575349092673</v>
      </c>
    </row>
    <row r="279" spans="1:7" x14ac:dyDescent="0.25">
      <c r="A279" s="5">
        <v>282.5</v>
      </c>
      <c r="B279" s="5">
        <v>338.91104269714225</v>
      </c>
      <c r="C279" s="5">
        <v>308.61384716071859</v>
      </c>
      <c r="D279" s="5">
        <v>282.5</v>
      </c>
      <c r="E279" s="5">
        <v>1.4363989150788126</v>
      </c>
      <c r="F279" s="5">
        <f t="shared" si="26"/>
        <v>1.3068798981643956</v>
      </c>
      <c r="G279" s="5">
        <f t="shared" si="27"/>
        <v>283.93639891507883</v>
      </c>
    </row>
    <row r="280" spans="1:7" x14ac:dyDescent="0.25">
      <c r="A280" s="5">
        <v>282.60000000000002</v>
      </c>
      <c r="B280" s="5">
        <v>339.22121709070268</v>
      </c>
      <c r="C280" s="5">
        <v>308.55472183340027</v>
      </c>
      <c r="D280" s="5">
        <v>282.60000000000002</v>
      </c>
      <c r="E280" s="5">
        <v>1.4471804622887985</v>
      </c>
      <c r="F280" s="5">
        <f t="shared" si="26"/>
        <v>1.3152432180175135</v>
      </c>
      <c r="G280" s="5">
        <f t="shared" si="27"/>
        <v>284.04718046228879</v>
      </c>
    </row>
    <row r="281" spans="1:7" x14ac:dyDescent="0.25">
      <c r="A281" s="5">
        <v>282.7</v>
      </c>
      <c r="B281" s="5">
        <v>339.53539716540422</v>
      </c>
      <c r="C281" s="5">
        <v>308.49387181648757</v>
      </c>
      <c r="D281" s="5">
        <v>282.7</v>
      </c>
      <c r="E281" s="5">
        <v>1.4581003127736687</v>
      </c>
      <c r="F281" s="5">
        <f t="shared" si="26"/>
        <v>1.3236906335746015</v>
      </c>
      <c r="G281" s="5">
        <f t="shared" si="27"/>
        <v>284.15810031277368</v>
      </c>
    </row>
    <row r="282" spans="1:7" x14ac:dyDescent="0.25">
      <c r="A282" s="5">
        <v>282.8</v>
      </c>
      <c r="B282" s="5">
        <v>339.85361277652572</v>
      </c>
      <c r="C282" s="5">
        <v>308.43129356617322</v>
      </c>
      <c r="D282" s="5">
        <v>282.8</v>
      </c>
      <c r="E282" s="5">
        <v>1.4691606622442699</v>
      </c>
      <c r="F282" s="5">
        <f t="shared" si="26"/>
        <v>1.3322230848523089</v>
      </c>
      <c r="G282" s="5">
        <f t="shared" si="27"/>
        <v>284.2691606622443</v>
      </c>
    </row>
    <row r="283" spans="1:7" x14ac:dyDescent="0.25">
      <c r="A283" s="5">
        <v>282.89999999999998</v>
      </c>
      <c r="B283" s="5">
        <v>340.17588079267955</v>
      </c>
      <c r="C283" s="5">
        <v>308.3669836848286</v>
      </c>
      <c r="D283" s="5">
        <v>282.89999999999998</v>
      </c>
      <c r="E283" s="5">
        <v>1.4803637174479254</v>
      </c>
      <c r="F283" s="5">
        <f t="shared" si="26"/>
        <v>1.3408415211576101</v>
      </c>
      <c r="G283" s="5">
        <f t="shared" si="27"/>
        <v>284.38036371744789</v>
      </c>
    </row>
    <row r="284" spans="1:7" x14ac:dyDescent="0.25">
      <c r="A284" s="5">
        <v>283</v>
      </c>
      <c r="B284" s="5">
        <v>340.50220309741519</v>
      </c>
      <c r="C284" s="5">
        <v>308.30093892228467</v>
      </c>
      <c r="D284" s="5">
        <v>283</v>
      </c>
      <c r="E284" s="5">
        <v>1.4917116910183181</v>
      </c>
      <c r="F284" s="5">
        <f t="shared" si="26"/>
        <v>1.3495469007911554</v>
      </c>
      <c r="G284" s="5">
        <f t="shared" si="27"/>
        <v>284.49171169101834</v>
      </c>
    </row>
    <row r="285" spans="1:7" x14ac:dyDescent="0.25">
      <c r="A285" s="5">
        <v>283.10000000000002</v>
      </c>
      <c r="B285" s="5">
        <v>340.83256435985783</v>
      </c>
      <c r="C285" s="5">
        <v>308.2331561771008</v>
      </c>
      <c r="D285" s="5">
        <v>283.10000000000002</v>
      </c>
      <c r="E285" s="5">
        <v>1.5032067955519717</v>
      </c>
      <c r="F285" s="5">
        <f t="shared" si="26"/>
        <v>1.3583401907251338</v>
      </c>
      <c r="G285" s="5">
        <f t="shared" si="27"/>
        <v>284.60320679555201</v>
      </c>
    </row>
    <row r="286" spans="1:7" x14ac:dyDescent="0.25">
      <c r="A286" s="5">
        <v>283.2</v>
      </c>
      <c r="B286" s="5">
        <v>341.16692955050809</v>
      </c>
      <c r="C286" s="5">
        <v>308.1636324978208</v>
      </c>
      <c r="D286" s="5">
        <v>283.2</v>
      </c>
      <c r="E286" s="5">
        <v>1.5148512368223266</v>
      </c>
      <c r="F286" s="5">
        <f t="shared" si="26"/>
        <v>1.3672223662591829</v>
      </c>
      <c r="G286" s="5">
        <f t="shared" si="27"/>
        <v>284.71485123682231</v>
      </c>
    </row>
    <row r="287" spans="1:7" x14ac:dyDescent="0.25">
      <c r="A287" s="5">
        <v>283.3</v>
      </c>
      <c r="B287" s="5">
        <v>341.50524117624366</v>
      </c>
      <c r="C287" s="5">
        <v>308.09236508421537</v>
      </c>
      <c r="D287" s="5">
        <v>283.3</v>
      </c>
      <c r="E287" s="5">
        <v>1.5266472060333396</v>
      </c>
      <c r="F287" s="5">
        <f t="shared" si="26"/>
        <v>1.376194410656244</v>
      </c>
      <c r="G287" s="5">
        <f t="shared" si="27"/>
        <v>284.82664720603333</v>
      </c>
    </row>
    <row r="288" spans="1:7" x14ac:dyDescent="0.25">
      <c r="A288" s="5">
        <v>283.39999999999998</v>
      </c>
      <c r="B288" s="5">
        <v>341.847416206378</v>
      </c>
      <c r="C288" s="5">
        <v>308.0193512885109</v>
      </c>
      <c r="D288" s="5">
        <v>283.39999999999998</v>
      </c>
      <c r="E288" s="5">
        <v>1.5385968710045135</v>
      </c>
      <c r="F288" s="5">
        <f t="shared" si="26"/>
        <v>1.3852573147623741</v>
      </c>
      <c r="G288" s="5">
        <f t="shared" si="27"/>
        <v>284.93859687100451</v>
      </c>
    </row>
    <row r="289" spans="1:7" x14ac:dyDescent="0.25">
      <c r="A289" s="5">
        <v>283.5</v>
      </c>
      <c r="B289" s="5">
        <v>342.19334265938403</v>
      </c>
      <c r="C289" s="5">
        <v>307.9445886166024</v>
      </c>
      <c r="D289" s="5">
        <v>283.5</v>
      </c>
      <c r="E289" s="5">
        <v>1.5507023661688366</v>
      </c>
      <c r="F289" s="5">
        <f t="shared" si="26"/>
        <v>1.3944120766161436</v>
      </c>
      <c r="G289" s="5">
        <f t="shared" si="27"/>
        <v>285.05070236616882</v>
      </c>
    </row>
    <row r="290" spans="1:7" x14ac:dyDescent="0.25">
      <c r="A290" s="5">
        <v>283.60000000000002</v>
      </c>
      <c r="B290" s="5">
        <v>342.54287581760161</v>
      </c>
      <c r="C290" s="5">
        <v>307.86807472925142</v>
      </c>
      <c r="D290" s="5">
        <v>283.60000000000002</v>
      </c>
      <c r="E290" s="5">
        <v>1.5629657812535058</v>
      </c>
      <c r="F290" s="5">
        <f t="shared" si="26"/>
        <v>1.4036597010521661</v>
      </c>
      <c r="G290" s="5">
        <f t="shared" si="27"/>
        <v>285.16296578125355</v>
      </c>
    </row>
    <row r="291" spans="1:7" x14ac:dyDescent="0.25">
      <c r="A291" s="5">
        <v>283.7</v>
      </c>
      <c r="B291" s="5">
        <v>342.89583403496937</v>
      </c>
      <c r="C291" s="5">
        <v>307.78980744326668</v>
      </c>
      <c r="D291" s="5">
        <v>283.7</v>
      </c>
      <c r="E291" s="5">
        <v>1.5753891485011862</v>
      </c>
      <c r="F291" s="5">
        <f t="shared" si="26"/>
        <v>1.4130011993084692</v>
      </c>
      <c r="G291" s="5">
        <f t="shared" si="27"/>
        <v>285.27538914850118</v>
      </c>
    </row>
    <row r="292" spans="1:7" x14ac:dyDescent="0.25">
      <c r="A292" s="5">
        <v>283.8</v>
      </c>
      <c r="B292" s="5">
        <v>343.25199410061094</v>
      </c>
      <c r="C292" s="5">
        <v>307.70978473266746</v>
      </c>
      <c r="D292" s="5">
        <v>283.8</v>
      </c>
      <c r="E292" s="5">
        <v>1.5879744282765667</v>
      </c>
      <c r="F292" s="5">
        <f t="shared" si="26"/>
        <v>1.4224375886449625</v>
      </c>
      <c r="G292" s="5">
        <f t="shared" si="27"/>
        <v>285.38797442827655</v>
      </c>
    </row>
    <row r="293" spans="1:7" x14ac:dyDescent="0.25">
      <c r="A293" s="5">
        <v>283.89999999999998</v>
      </c>
      <c r="B293" s="5">
        <v>343.61108611904092</v>
      </c>
      <c r="C293" s="5">
        <v>307.62800472982798</v>
      </c>
      <c r="D293" s="5">
        <v>283.89999999999998</v>
      </c>
      <c r="E293" s="5">
        <v>1.6007234928892964</v>
      </c>
      <c r="F293" s="5">
        <f t="shared" si="26"/>
        <v>1.431969891985579</v>
      </c>
      <c r="G293" s="5">
        <f t="shared" si="27"/>
        <v>285.50072349288928</v>
      </c>
    </row>
    <row r="294" spans="1:7" x14ac:dyDescent="0.25">
      <c r="A294" s="5">
        <v>284</v>
      </c>
      <c r="B294" s="5">
        <v>343.97278786593859</v>
      </c>
      <c r="C294" s="5">
        <v>307.54446572660294</v>
      </c>
      <c r="D294" s="5">
        <v>284</v>
      </c>
      <c r="E294" s="5">
        <v>1.6136381084501534</v>
      </c>
      <c r="F294" s="5">
        <f t="shared" si="26"/>
        <v>1.4415991375967778</v>
      </c>
      <c r="G294" s="5">
        <f t="shared" si="27"/>
        <v>285.61363810845017</v>
      </c>
    </row>
    <row r="295" spans="1:7" x14ac:dyDescent="0.25">
      <c r="A295" s="5">
        <v>284.10000000000002</v>
      </c>
      <c r="B295" s="5">
        <v>344.33671857699983</v>
      </c>
      <c r="C295" s="5">
        <v>307.45916617543173</v>
      </c>
      <c r="D295" s="5">
        <v>284.10000000000002</v>
      </c>
      <c r="E295" s="5">
        <v>1.6267199145625084</v>
      </c>
      <c r="F295" s="5">
        <f t="shared" si="26"/>
        <v>1.4513263588179273</v>
      </c>
      <c r="G295" s="5">
        <f t="shared" si="27"/>
        <v>285.72671991456252</v>
      </c>
    </row>
    <row r="296" spans="1:7" x14ac:dyDescent="0.25">
      <c r="A296" s="5">
        <v>284.2</v>
      </c>
      <c r="B296" s="5">
        <v>344.70243212647927</v>
      </c>
      <c r="C296" s="5">
        <v>307.37210469042208</v>
      </c>
      <c r="D296" s="5">
        <v>284.2</v>
      </c>
      <c r="E296" s="5">
        <v>1.6399704016362666</v>
      </c>
      <c r="F296" s="5">
        <f t="shared" si="26"/>
        <v>1.4611525938631813</v>
      </c>
      <c r="G296" s="5">
        <f t="shared" si="27"/>
        <v>285.83997040163626</v>
      </c>
    </row>
    <row r="297" spans="1:7" x14ac:dyDescent="0.25">
      <c r="A297" s="5">
        <v>284.3</v>
      </c>
      <c r="B297" s="5">
        <v>345.06940955188179</v>
      </c>
      <c r="C297" s="5">
        <v>307.28328004841012</v>
      </c>
      <c r="D297" s="5">
        <v>284.3</v>
      </c>
      <c r="E297" s="5">
        <v>1.6533908855964965</v>
      </c>
      <c r="F297" s="5">
        <f t="shared" si="26"/>
        <v>1.4710788857148385</v>
      </c>
      <c r="G297" s="5">
        <f t="shared" si="27"/>
        <v>285.95339088559649</v>
      </c>
    </row>
    <row r="298" spans="1:7" x14ac:dyDescent="0.25">
      <c r="A298" s="5">
        <v>284.39999999999998</v>
      </c>
      <c r="B298" s="5">
        <v>345.43705088210658</v>
      </c>
      <c r="C298" s="5">
        <v>307.19269118999762</v>
      </c>
      <c r="D298" s="5">
        <v>284.39999999999998</v>
      </c>
      <c r="E298" s="5">
        <v>1.666982479744342</v>
      </c>
      <c r="F298" s="5">
        <f t="shared" si="26"/>
        <v>1.4811062821342056</v>
      </c>
      <c r="G298" s="5">
        <f t="shared" si="27"/>
        <v>286.0669824797443</v>
      </c>
    </row>
    <row r="299" spans="1:7" x14ac:dyDescent="0.25">
      <c r="A299" s="5">
        <v>284.5</v>
      </c>
      <c r="B299" s="5">
        <v>345.80466622849553</v>
      </c>
      <c r="C299" s="5">
        <v>307.10033722056414</v>
      </c>
      <c r="D299" s="5">
        <v>284.5</v>
      </c>
      <c r="E299" s="5">
        <v>1.6807460635143134</v>
      </c>
      <c r="F299" s="5">
        <f t="shared" ref="F299:F362" si="28">E288+(E289-E288)*(A299-G288)/(G289-G288)</f>
        <v>1.491235835818413</v>
      </c>
      <c r="G299" s="5">
        <f t="shared" si="27"/>
        <v>286.18074606351433</v>
      </c>
    </row>
    <row r="300" spans="1:7" x14ac:dyDescent="0.25">
      <c r="A300" s="5">
        <v>284.60000000000002</v>
      </c>
      <c r="B300" s="5">
        <v>346.17146610206493</v>
      </c>
      <c r="C300" s="5">
        <v>307.00621741125349</v>
      </c>
      <c r="D300" s="5">
        <v>284.60000000000002</v>
      </c>
      <c r="E300" s="5">
        <v>1.6946822478597272</v>
      </c>
      <c r="F300" s="5">
        <f t="shared" si="28"/>
        <v>1.5014686047355223</v>
      </c>
      <c r="G300" s="5">
        <f t="shared" si="27"/>
        <v>286.29468224785973</v>
      </c>
    </row>
    <row r="301" spans="1:7" x14ac:dyDescent="0.25">
      <c r="A301" s="5">
        <v>284.7</v>
      </c>
      <c r="B301" s="5">
        <v>346.53655092614889</v>
      </c>
      <c r="C301" s="5">
        <v>306.9103311999333</v>
      </c>
      <c r="D301" s="5">
        <v>284.7</v>
      </c>
      <c r="E301" s="5">
        <v>1.708791336988243</v>
      </c>
      <c r="F301" s="5">
        <f t="shared" si="28"/>
        <v>1.5118056526749564</v>
      </c>
      <c r="G301" s="5">
        <f t="shared" si="27"/>
        <v>286.40879133698826</v>
      </c>
    </row>
    <row r="302" spans="1:7" x14ac:dyDescent="0.25">
      <c r="A302" s="5">
        <v>284.8</v>
      </c>
      <c r="B302" s="5">
        <v>346.89889972229554</v>
      </c>
      <c r="C302" s="5">
        <v>306.81267819212627</v>
      </c>
      <c r="D302" s="5">
        <v>284.8</v>
      </c>
      <c r="E302" s="5">
        <v>1.7230732861629665</v>
      </c>
      <c r="F302" s="5">
        <f t="shared" si="28"/>
        <v>1.5222480500555995</v>
      </c>
      <c r="G302" s="5">
        <f t="shared" si="27"/>
        <v>286.52307328616297</v>
      </c>
    </row>
    <row r="303" spans="1:7" x14ac:dyDescent="0.25">
      <c r="A303" s="5">
        <v>284.89999999999998</v>
      </c>
      <c r="B303" s="5">
        <v>347.25735795914181</v>
      </c>
      <c r="C303" s="5">
        <v>306.71325816191251</v>
      </c>
      <c r="D303" s="5">
        <v>284.89999999999998</v>
      </c>
      <c r="E303" s="5">
        <v>1.7375276552821315</v>
      </c>
      <c r="F303" s="5">
        <f t="shared" si="28"/>
        <v>1.5327968750363108</v>
      </c>
      <c r="G303" s="5">
        <f t="shared" si="27"/>
        <v>286.6375276552821</v>
      </c>
    </row>
    <row r="304" spans="1:7" x14ac:dyDescent="0.25">
      <c r="A304" s="5">
        <v>285</v>
      </c>
      <c r="B304" s="5">
        <v>347.61062456988833</v>
      </c>
      <c r="C304" s="5">
        <v>306.61207105280153</v>
      </c>
      <c r="D304" s="5">
        <v>285</v>
      </c>
      <c r="E304" s="5">
        <v>1.7521535579544023</v>
      </c>
      <c r="F304" s="5">
        <f t="shared" si="28"/>
        <v>1.5434532149821196</v>
      </c>
      <c r="G304" s="5">
        <f t="shared" si="27"/>
        <v>286.75215355795439</v>
      </c>
    </row>
    <row r="305" spans="1:7" x14ac:dyDescent="0.25">
      <c r="A305" s="5">
        <v>285.10000000000002</v>
      </c>
      <c r="B305" s="5">
        <v>347.95723816471553</v>
      </c>
      <c r="C305" s="5">
        <v>306.50911697857265</v>
      </c>
      <c r="D305" s="5">
        <v>285.10000000000002</v>
      </c>
      <c r="E305" s="5">
        <v>1.7669496057980165</v>
      </c>
      <c r="F305" s="5">
        <f t="shared" si="28"/>
        <v>1.5542181683407255</v>
      </c>
      <c r="G305" s="5">
        <f t="shared" si="27"/>
        <v>286.86694960579803</v>
      </c>
    </row>
    <row r="306" spans="1:7" x14ac:dyDescent="0.25">
      <c r="A306" s="5">
        <v>285.2</v>
      </c>
      <c r="B306" s="5">
        <v>348.29556249096072</v>
      </c>
      <c r="C306" s="5">
        <v>306.40439622408257</v>
      </c>
      <c r="D306" s="5">
        <v>285.2</v>
      </c>
      <c r="E306" s="5">
        <v>1.7819138477132581</v>
      </c>
      <c r="F306" s="5">
        <f t="shared" si="28"/>
        <v>1.5650928469909811</v>
      </c>
      <c r="G306" s="5">
        <f t="shared" si="27"/>
        <v>286.98191384771326</v>
      </c>
    </row>
    <row r="307" spans="1:7" x14ac:dyDescent="0.25">
      <c r="A307" s="5">
        <v>285.3</v>
      </c>
      <c r="B307" s="5">
        <v>348.62377122713048</v>
      </c>
      <c r="C307" s="5">
        <v>306.29790924603935</v>
      </c>
      <c r="D307" s="5">
        <v>285.3</v>
      </c>
      <c r="E307" s="5">
        <v>1.7970437039109233</v>
      </c>
      <c r="F307" s="5">
        <f t="shared" si="28"/>
        <v>1.5760783791273567</v>
      </c>
      <c r="G307" s="5">
        <f t="shared" si="27"/>
        <v>287.09704370391091</v>
      </c>
    </row>
    <row r="308" spans="1:7" x14ac:dyDescent="0.25">
      <c r="A308" s="5">
        <v>285.39999999999998</v>
      </c>
      <c r="B308" s="5">
        <v>348.9398322379476</v>
      </c>
      <c r="C308" s="5">
        <v>306.18965667374141</v>
      </c>
      <c r="D308" s="5">
        <v>285.39999999999998</v>
      </c>
      <c r="E308" s="5">
        <v>1.8123358945277293</v>
      </c>
      <c r="F308" s="5">
        <f t="shared" si="28"/>
        <v>1.5871759127494949</v>
      </c>
      <c r="G308" s="5">
        <f t="shared" si="27"/>
        <v>287.21233589452771</v>
      </c>
    </row>
    <row r="309" spans="1:7" x14ac:dyDescent="0.25">
      <c r="A309" s="5">
        <v>285.5</v>
      </c>
      <c r="B309" s="5">
        <v>349.24149146775699</v>
      </c>
      <c r="C309" s="5">
        <v>306.07963930978019</v>
      </c>
      <c r="D309" s="5">
        <v>285.5</v>
      </c>
      <c r="E309" s="5">
        <v>1.8277863627261304</v>
      </c>
      <c r="F309" s="5">
        <f t="shared" si="28"/>
        <v>1.5983866198262748</v>
      </c>
      <c r="G309" s="5">
        <f t="shared" si="27"/>
        <v>287.32778636272616</v>
      </c>
    </row>
    <row r="310" spans="1:7" x14ac:dyDescent="0.25">
      <c r="A310" s="5">
        <v>285.60000000000002</v>
      </c>
      <c r="B310" s="5">
        <v>349.52625670986055</v>
      </c>
      <c r="C310" s="5">
        <v>305.96785813070585</v>
      </c>
      <c r="D310" s="5">
        <v>285.60000000000002</v>
      </c>
      <c r="E310" s="5">
        <v>1.8433901922638942</v>
      </c>
      <c r="F310" s="5">
        <f t="shared" si="28"/>
        <v>1.6097117012043192</v>
      </c>
      <c r="G310" s="5">
        <f t="shared" si="27"/>
        <v>287.44339019226391</v>
      </c>
    </row>
    <row r="311" spans="1:7" x14ac:dyDescent="0.25">
      <c r="A311" s="5">
        <v>285.7</v>
      </c>
      <c r="B311" s="5">
        <v>349.79138156072537</v>
      </c>
      <c r="C311" s="5">
        <v>305.85431428765406</v>
      </c>
      <c r="D311" s="5">
        <v>285.7</v>
      </c>
      <c r="E311" s="5">
        <v>1.8591415196328043</v>
      </c>
      <c r="F311" s="5">
        <f t="shared" si="28"/>
        <v>1.6211523923304436</v>
      </c>
      <c r="G311" s="5">
        <f t="shared" si="27"/>
        <v>287.55914151963282</v>
      </c>
    </row>
    <row r="312" spans="1:7" x14ac:dyDescent="0.25">
      <c r="A312" s="5">
        <v>285.8</v>
      </c>
      <c r="B312" s="5">
        <v>350.03384995133445</v>
      </c>
      <c r="C312" s="5">
        <v>305.73900910693374</v>
      </c>
      <c r="D312" s="5">
        <v>285.8</v>
      </c>
      <c r="E312" s="5">
        <v>1.8750334410090423</v>
      </c>
      <c r="F312" s="5">
        <f t="shared" si="28"/>
        <v>1.6327099698461243</v>
      </c>
      <c r="G312" s="5">
        <f t="shared" si="27"/>
        <v>287.67503344100908</v>
      </c>
    </row>
    <row r="313" spans="1:7" x14ac:dyDescent="0.25">
      <c r="A313" s="5">
        <v>285.89999999999998</v>
      </c>
      <c r="B313" s="5">
        <v>350.25036174365221</v>
      </c>
      <c r="C313" s="5">
        <v>305.62194409057378</v>
      </c>
      <c r="D313" s="5">
        <v>285.89999999999998</v>
      </c>
      <c r="E313" s="5">
        <v>1.8910579144353026</v>
      </c>
      <c r="F313" s="5">
        <f t="shared" si="28"/>
        <v>1.6443857591091331</v>
      </c>
      <c r="G313" s="5">
        <f t="shared" si="27"/>
        <v>287.79105791443527</v>
      </c>
    </row>
    <row r="314" spans="1:7" x14ac:dyDescent="0.25">
      <c r="A314" s="5">
        <v>286</v>
      </c>
      <c r="B314" s="5">
        <v>350.43731998815838</v>
      </c>
      <c r="C314" s="5">
        <v>305.50312091682827</v>
      </c>
      <c r="D314" s="5">
        <v>286</v>
      </c>
      <c r="E314" s="5">
        <v>1.9072056578697809</v>
      </c>
      <c r="F314" s="5">
        <f t="shared" si="28"/>
        <v>1.6561811426732382</v>
      </c>
      <c r="G314" s="5">
        <f t="shared" si="27"/>
        <v>287.90720565786978</v>
      </c>
    </row>
    <row r="315" spans="1:7" x14ac:dyDescent="0.25">
      <c r="A315" s="5">
        <v>286.10000000000002</v>
      </c>
      <c r="B315" s="5">
        <v>350.59082055772012</v>
      </c>
      <c r="C315" s="5">
        <v>305.38254144063865</v>
      </c>
      <c r="D315" s="5">
        <v>286.10000000000002</v>
      </c>
      <c r="E315" s="5">
        <v>1.9234660439941191</v>
      </c>
      <c r="F315" s="5">
        <f t="shared" si="28"/>
        <v>1.6680975697376392</v>
      </c>
      <c r="G315" s="5">
        <f t="shared" si="27"/>
        <v>288.02346604399412</v>
      </c>
    </row>
    <row r="316" spans="1:7" x14ac:dyDescent="0.25">
      <c r="A316" s="5">
        <v>286.2</v>
      </c>
      <c r="B316" s="5">
        <v>350.70664500169067</v>
      </c>
      <c r="C316" s="5">
        <v>305.26020769405204</v>
      </c>
      <c r="D316" s="5">
        <v>286.2</v>
      </c>
      <c r="E316" s="5">
        <v>1.9398269929732832</v>
      </c>
      <c r="F316" s="5">
        <f t="shared" si="28"/>
        <v>1.6801365665418984</v>
      </c>
      <c r="G316" s="5">
        <f t="shared" si="27"/>
        <v>288.13982699297327</v>
      </c>
    </row>
    <row r="317" spans="1:7" x14ac:dyDescent="0.25">
      <c r="A317" s="5">
        <v>286.3</v>
      </c>
      <c r="B317" s="5">
        <v>350.7802575985354</v>
      </c>
      <c r="C317" s="5">
        <v>305.13612188659494</v>
      </c>
      <c r="D317" s="5">
        <v>286.3</v>
      </c>
      <c r="E317" s="5">
        <v>1.9562748647068766</v>
      </c>
      <c r="F317" s="5">
        <f t="shared" si="28"/>
        <v>1.6922997476366861</v>
      </c>
      <c r="G317" s="5">
        <f t="shared" si="27"/>
        <v>288.25627486470688</v>
      </c>
    </row>
    <row r="318" spans="1:7" x14ac:dyDescent="0.25">
      <c r="A318" s="5">
        <v>286.39999999999998</v>
      </c>
      <c r="B318" s="5">
        <v>350.80680772013119</v>
      </c>
      <c r="C318" s="5">
        <v>305.01028640560065</v>
      </c>
      <c r="D318" s="5">
        <v>286.39999999999998</v>
      </c>
      <c r="E318" s="5">
        <v>1.9727943525026927</v>
      </c>
      <c r="F318" s="5">
        <f t="shared" si="28"/>
        <v>1.7045888279004631</v>
      </c>
      <c r="G318" s="5">
        <f t="shared" si="27"/>
        <v>288.37279435250269</v>
      </c>
    </row>
    <row r="319" spans="1:7" x14ac:dyDescent="0.25">
      <c r="A319" s="5">
        <v>286.5</v>
      </c>
      <c r="B319" s="5">
        <v>350.78113874856518</v>
      </c>
      <c r="C319" s="5">
        <v>304.88270381649005</v>
      </c>
      <c r="D319" s="5">
        <v>286.5</v>
      </c>
      <c r="E319" s="5">
        <v>1.9893683805353397</v>
      </c>
      <c r="F319" s="5">
        <f t="shared" si="28"/>
        <v>1.7170056350950686</v>
      </c>
      <c r="G319" s="5">
        <f t="shared" si="27"/>
        <v>288.48936838053532</v>
      </c>
    </row>
    <row r="320" spans="1:7" x14ac:dyDescent="0.25">
      <c r="A320" s="5">
        <v>286.60000000000002</v>
      </c>
      <c r="B320" s="5">
        <v>350.697804896543</v>
      </c>
      <c r="C320" s="5">
        <v>304.75337686300452</v>
      </c>
      <c r="D320" s="5">
        <v>286.60000000000002</v>
      </c>
      <c r="E320" s="5">
        <v>2.0059780079184502</v>
      </c>
      <c r="F320" s="5">
        <f t="shared" si="28"/>
        <v>1.7295521226555648</v>
      </c>
      <c r="G320" s="5">
        <f t="shared" si="27"/>
        <v>288.60597800791845</v>
      </c>
    </row>
    <row r="321" spans="1:7" x14ac:dyDescent="0.25">
      <c r="A321" s="5">
        <v>286.7</v>
      </c>
      <c r="B321" s="5">
        <v>350.55109736230554</v>
      </c>
      <c r="C321" s="5">
        <v>304.62230846739038</v>
      </c>
      <c r="D321" s="5">
        <v>286.7</v>
      </c>
      <c r="E321" s="5">
        <v>2.0226023427054387</v>
      </c>
      <c r="F321" s="5">
        <f t="shared" si="28"/>
        <v>1.7422303822872287</v>
      </c>
      <c r="G321" s="5">
        <f t="shared" si="27"/>
        <v>288.72260234270544</v>
      </c>
    </row>
    <row r="322" spans="1:7" x14ac:dyDescent="0.25">
      <c r="A322" s="5">
        <v>286.8</v>
      </c>
      <c r="B322" s="5">
        <v>350.33508128314332</v>
      </c>
      <c r="C322" s="5">
        <v>304.48950173053345</v>
      </c>
      <c r="D322" s="5">
        <v>286.8</v>
      </c>
      <c r="E322" s="5">
        <v>2.0392184696231208</v>
      </c>
      <c r="F322" s="5">
        <f t="shared" si="28"/>
        <v>1.7550426557933294</v>
      </c>
      <c r="G322" s="5">
        <f t="shared" si="27"/>
        <v>288.83921846962312</v>
      </c>
    </row>
    <row r="323" spans="1:7" x14ac:dyDescent="0.25">
      <c r="A323" s="5">
        <v>286.89999999999998</v>
      </c>
      <c r="B323" s="5">
        <v>350.043644919315</v>
      </c>
      <c r="C323" s="5">
        <v>304.35495993204358</v>
      </c>
      <c r="D323" s="5">
        <v>286.89999999999998</v>
      </c>
      <c r="E323" s="5">
        <v>2.055801395809949</v>
      </c>
      <c r="F323" s="5">
        <f t="shared" si="28"/>
        <v>1.7679913453789877</v>
      </c>
      <c r="G323" s="5">
        <f t="shared" si="27"/>
        <v>288.95580139580994</v>
      </c>
    </row>
    <row r="324" spans="1:7" x14ac:dyDescent="0.25">
      <c r="A324" s="5">
        <v>287</v>
      </c>
      <c r="B324" s="5">
        <v>349.67056238135609</v>
      </c>
      <c r="C324" s="5">
        <v>304.21868653028804</v>
      </c>
      <c r="D324" s="5">
        <v>287</v>
      </c>
      <c r="E324" s="5">
        <v>2.0723240192436885</v>
      </c>
      <c r="F324" s="5">
        <f t="shared" si="28"/>
        <v>1.7810790214633805</v>
      </c>
      <c r="G324" s="5">
        <f t="shared" si="27"/>
        <v>289.07232401924369</v>
      </c>
    </row>
    <row r="325" spans="1:7" x14ac:dyDescent="0.25">
      <c r="A325" s="5">
        <v>287.10000000000002</v>
      </c>
      <c r="B325" s="5">
        <v>349.20957098634102</v>
      </c>
      <c r="C325" s="5">
        <v>304.08068516237284</v>
      </c>
      <c r="D325" s="5">
        <v>287.10000000000002</v>
      </c>
      <c r="E325" s="5">
        <v>2.0887571248633385</v>
      </c>
      <c r="F325" s="5">
        <f t="shared" si="28"/>
        <v>1.7943084267813234</v>
      </c>
      <c r="G325" s="5">
        <f t="shared" ref="G325:G388" si="29">A325+E325</f>
        <v>289.18875712486334</v>
      </c>
    </row>
    <row r="326" spans="1:7" x14ac:dyDescent="0.25">
      <c r="A326" s="5">
        <v>287.2</v>
      </c>
      <c r="B326" s="5">
        <v>348.65446397140244</v>
      </c>
      <c r="C326" s="5">
        <v>303.94095964407205</v>
      </c>
      <c r="D326" s="5">
        <v>287.2</v>
      </c>
      <c r="E326" s="5">
        <v>2.1050694135704195</v>
      </c>
      <c r="F326" s="5">
        <f t="shared" si="28"/>
        <v>1.8076824752791874</v>
      </c>
      <c r="G326" s="5">
        <f t="shared" si="29"/>
        <v>289.30506941357044</v>
      </c>
    </row>
    <row r="327" spans="1:7" x14ac:dyDescent="0.25">
      <c r="A327" s="5">
        <v>287.3</v>
      </c>
      <c r="B327" s="5">
        <v>347.99919878792696</v>
      </c>
      <c r="C327" s="5">
        <v>303.79951396970364</v>
      </c>
      <c r="D327" s="5">
        <v>287.3</v>
      </c>
      <c r="E327" s="5">
        <v>2.121227569284637</v>
      </c>
      <c r="F327" s="5">
        <f t="shared" si="28"/>
        <v>1.8212042439853651</v>
      </c>
      <c r="G327" s="5">
        <f t="shared" si="29"/>
        <v>289.42122756928467</v>
      </c>
    </row>
    <row r="328" spans="1:7" x14ac:dyDescent="0.25">
      <c r="A328" s="5">
        <v>287.39999999999998</v>
      </c>
      <c r="B328" s="5">
        <v>347.23802053635364</v>
      </c>
      <c r="C328" s="5">
        <v>303.65635231195182</v>
      </c>
      <c r="D328" s="5">
        <v>287.39999999999998</v>
      </c>
      <c r="E328" s="5">
        <v>2.1371963689753524</v>
      </c>
      <c r="F328" s="5">
        <f t="shared" si="28"/>
        <v>1.8348769556963451</v>
      </c>
      <c r="G328" s="5">
        <f t="shared" si="29"/>
        <v>289.53719636897534</v>
      </c>
    </row>
    <row r="329" spans="1:7" x14ac:dyDescent="0.25">
      <c r="A329" s="5">
        <v>287.5</v>
      </c>
      <c r="B329" s="5">
        <v>346.36559927918461</v>
      </c>
      <c r="C329" s="5">
        <v>303.51147902163513</v>
      </c>
      <c r="D329" s="5">
        <v>287.5</v>
      </c>
      <c r="E329" s="5">
        <v>2.152938840041613</v>
      </c>
      <c r="F329" s="5">
        <f t="shared" si="28"/>
        <v>1.8487039499555105</v>
      </c>
      <c r="G329" s="5">
        <f t="shared" si="29"/>
        <v>289.6529388400416</v>
      </c>
    </row>
    <row r="330" spans="1:7" x14ac:dyDescent="0.25">
      <c r="A330" s="5">
        <v>287.60000000000002</v>
      </c>
      <c r="B330" s="5">
        <v>345.37717900347593</v>
      </c>
      <c r="C330" s="5">
        <v>303.36489862742002</v>
      </c>
      <c r="D330" s="5">
        <v>287.60000000000002</v>
      </c>
      <c r="E330" s="5">
        <v>2.1684164685269294</v>
      </c>
      <c r="F330" s="5">
        <f t="shared" si="28"/>
        <v>1.8626886394323405</v>
      </c>
      <c r="G330" s="5">
        <f t="shared" si="29"/>
        <v>289.76841646852694</v>
      </c>
    </row>
    <row r="331" spans="1:7" x14ac:dyDescent="0.25">
      <c r="A331" s="5">
        <v>287.7</v>
      </c>
      <c r="B331" s="5">
        <v>344.26873492750889</v>
      </c>
      <c r="C331" s="5">
        <v>303.21661583547962</v>
      </c>
      <c r="D331" s="5">
        <v>287.7</v>
      </c>
      <c r="E331" s="5">
        <v>2.1835894604006603</v>
      </c>
      <c r="F331" s="5">
        <f t="shared" si="28"/>
        <v>1.876834448464977</v>
      </c>
      <c r="G331" s="5">
        <f t="shared" si="29"/>
        <v>289.88358946040063</v>
      </c>
    </row>
    <row r="332" spans="1:7" x14ac:dyDescent="0.25">
      <c r="A332" s="5">
        <v>287.8</v>
      </c>
      <c r="B332" s="5">
        <v>343.0371347152369</v>
      </c>
      <c r="C332" s="5">
        <v>303.0666355290968</v>
      </c>
      <c r="D332" s="5">
        <v>287.8</v>
      </c>
      <c r="E332" s="5">
        <v>2.1984170565091277</v>
      </c>
      <c r="F332" s="5">
        <f t="shared" si="28"/>
        <v>1.891144730228167</v>
      </c>
      <c r="G332" s="5">
        <f t="shared" si="29"/>
        <v>289.99841705650914</v>
      </c>
    </row>
    <row r="333" spans="1:7" x14ac:dyDescent="0.25">
      <c r="A333" s="5">
        <v>287.89999999999998</v>
      </c>
      <c r="B333" s="5">
        <v>341.68029805501271</v>
      </c>
      <c r="C333" s="5">
        <v>302.91496276821204</v>
      </c>
      <c r="D333" s="5">
        <v>287.89999999999998</v>
      </c>
      <c r="E333" s="5">
        <v>2.2128578998182844</v>
      </c>
      <c r="F333" s="5">
        <f t="shared" si="28"/>
        <v>1.905622658774218</v>
      </c>
      <c r="G333" s="5">
        <f t="shared" si="29"/>
        <v>290.11285789981827</v>
      </c>
    </row>
    <row r="334" spans="1:7" x14ac:dyDescent="0.25">
      <c r="A334" s="5">
        <v>288</v>
      </c>
      <c r="B334" s="5">
        <v>340.19734807533433</v>
      </c>
      <c r="C334" s="5">
        <v>302.76160278891524</v>
      </c>
      <c r="D334" s="5">
        <v>288</v>
      </c>
      <c r="E334" s="5">
        <v>2.2268704512929989</v>
      </c>
      <c r="F334" s="5">
        <f t="shared" si="28"/>
        <v>1.9202710921227104</v>
      </c>
      <c r="G334" s="5">
        <f t="shared" si="29"/>
        <v>290.226870451293</v>
      </c>
    </row>
    <row r="335" spans="1:7" x14ac:dyDescent="0.25">
      <c r="A335" s="5">
        <v>288.10000000000002</v>
      </c>
      <c r="B335" s="5">
        <v>338.58874732416626</v>
      </c>
      <c r="C335" s="5">
        <v>302.60656100288196</v>
      </c>
      <c r="D335" s="5">
        <v>288.10000000000002</v>
      </c>
      <c r="E335" s="5">
        <v>2.2404134482819145</v>
      </c>
      <c r="F335" s="5">
        <f t="shared" si="28"/>
        <v>1.9350924026882552</v>
      </c>
      <c r="G335" s="5">
        <f t="shared" si="29"/>
        <v>290.34041344828194</v>
      </c>
    </row>
    <row r="336" spans="1:7" x14ac:dyDescent="0.25">
      <c r="A336" s="5">
        <v>288.2</v>
      </c>
      <c r="B336" s="5">
        <v>336.85641064888847</v>
      </c>
      <c r="C336" s="5">
        <v>302.44984299675355</v>
      </c>
      <c r="D336" s="5">
        <v>288.2</v>
      </c>
      <c r="E336" s="5">
        <v>2.2534463967360834</v>
      </c>
      <c r="F336" s="5">
        <f t="shared" si="28"/>
        <v>1.9500882717160024</v>
      </c>
      <c r="G336" s="5">
        <f t="shared" si="29"/>
        <v>290.45344639673607</v>
      </c>
    </row>
    <row r="337" spans="1:7" x14ac:dyDescent="0.25">
      <c r="A337" s="5">
        <v>288.3</v>
      </c>
      <c r="B337" s="5">
        <v>335.00378739109334</v>
      </c>
      <c r="C337" s="5">
        <v>302.29145453146128</v>
      </c>
      <c r="D337" s="5">
        <v>288.3</v>
      </c>
      <c r="E337" s="5">
        <v>2.2659300861510125</v>
      </c>
      <c r="F337" s="5">
        <f t="shared" si="28"/>
        <v>1.9652594450993168</v>
      </c>
      <c r="G337" s="5">
        <f t="shared" si="29"/>
        <v>290.56593008615101</v>
      </c>
    </row>
    <row r="338" spans="1:7" x14ac:dyDescent="0.25">
      <c r="A338" s="5">
        <v>288.39999999999998</v>
      </c>
      <c r="B338" s="5">
        <v>333.03590593850794</v>
      </c>
      <c r="C338" s="5">
        <v>302.13140154149482</v>
      </c>
      <c r="D338" s="5">
        <v>288.39999999999998</v>
      </c>
      <c r="E338" s="5">
        <v>2.2778271139748654</v>
      </c>
      <c r="F338" s="5">
        <f t="shared" si="28"/>
        <v>1.9806054490588427</v>
      </c>
      <c r="G338" s="5">
        <f t="shared" si="29"/>
        <v>290.67782711397484</v>
      </c>
    </row>
    <row r="339" spans="1:7" x14ac:dyDescent="0.25">
      <c r="A339" s="5">
        <v>288.5</v>
      </c>
      <c r="B339" s="5">
        <v>330.95937489658911</v>
      </c>
      <c r="C339" s="5">
        <v>301.96969013411496</v>
      </c>
      <c r="D339" s="5">
        <v>288.5</v>
      </c>
      <c r="E339" s="5">
        <v>2.2891024045646544</v>
      </c>
      <c r="F339" s="5">
        <f t="shared" si="28"/>
        <v>1.9961242657257325</v>
      </c>
      <c r="G339" s="5">
        <f t="shared" si="29"/>
        <v>290.78910240456463</v>
      </c>
    </row>
    <row r="340" spans="1:7" x14ac:dyDescent="0.25">
      <c r="A340" s="5">
        <v>288.60000000000002</v>
      </c>
      <c r="B340" s="5">
        <v>328.78233693860597</v>
      </c>
      <c r="C340" s="5">
        <v>301.80632658851067</v>
      </c>
      <c r="D340" s="5">
        <v>288.60000000000002</v>
      </c>
      <c r="E340" s="5">
        <v>2.2997237067768075</v>
      </c>
      <c r="F340" s="5">
        <f t="shared" si="28"/>
        <v>2.0118119707277624</v>
      </c>
      <c r="G340" s="5">
        <f t="shared" si="29"/>
        <v>290.89972370677685</v>
      </c>
    </row>
    <row r="341" spans="1:7" x14ac:dyDescent="0.25">
      <c r="A341" s="5">
        <v>288.7</v>
      </c>
      <c r="B341" s="5">
        <v>326.51437368273707</v>
      </c>
      <c r="C341" s="5">
        <v>301.64131735490156</v>
      </c>
      <c r="D341" s="5">
        <v>288.7</v>
      </c>
      <c r="E341" s="5">
        <v>2.3096620540909023</v>
      </c>
      <c r="F341" s="5">
        <f t="shared" si="28"/>
        <v>2.0276623374499314</v>
      </c>
      <c r="G341" s="5">
        <f t="shared" si="29"/>
        <v>291.00966205409088</v>
      </c>
    </row>
    <row r="342" spans="1:7" x14ac:dyDescent="0.25">
      <c r="A342" s="5">
        <v>288.8</v>
      </c>
      <c r="B342" s="5">
        <v>324.16636257885261</v>
      </c>
      <c r="C342" s="5">
        <v>301.47466905358493</v>
      </c>
      <c r="D342" s="5">
        <v>288.8</v>
      </c>
      <c r="E342" s="5">
        <v>2.3188921718702988</v>
      </c>
      <c r="F342" s="5">
        <f t="shared" si="28"/>
        <v>2.0436664156734228</v>
      </c>
      <c r="G342" s="5">
        <f t="shared" si="29"/>
        <v>291.1188921718703</v>
      </c>
    </row>
    <row r="343" spans="1:7" x14ac:dyDescent="0.25">
      <c r="A343" s="5">
        <v>288.89999999999998</v>
      </c>
      <c r="B343" s="5">
        <v>321.75028956111743</v>
      </c>
      <c r="C343" s="5">
        <v>301.30638847392885</v>
      </c>
      <c r="D343" s="5">
        <v>288.89999999999998</v>
      </c>
      <c r="E343" s="5">
        <v>2.3273928179726853</v>
      </c>
      <c r="F343" s="5">
        <f t="shared" si="28"/>
        <v>2.0598120957058623</v>
      </c>
      <c r="G343" s="5">
        <f t="shared" si="29"/>
        <v>291.22739281797266</v>
      </c>
    </row>
    <row r="344" spans="1:7" x14ac:dyDescent="0.25">
      <c r="A344" s="5">
        <v>289</v>
      </c>
      <c r="B344" s="5">
        <v>319.27902389475582</v>
      </c>
      <c r="C344" s="5">
        <v>301.13648257331147</v>
      </c>
      <c r="D344" s="5">
        <v>289</v>
      </c>
      <c r="E344" s="5">
        <v>2.3351470453677998</v>
      </c>
      <c r="F344" s="5">
        <f t="shared" si="28"/>
        <v>2.0760836727394136</v>
      </c>
      <c r="G344" s="5">
        <f t="shared" si="29"/>
        <v>291.33514704536782</v>
      </c>
    </row>
    <row r="345" spans="1:7" x14ac:dyDescent="0.25">
      <c r="A345" s="5">
        <v>289.10000000000002</v>
      </c>
      <c r="B345" s="5">
        <v>316.76606396876406</v>
      </c>
      <c r="C345" s="5">
        <v>300.96495847600693</v>
      </c>
      <c r="D345" s="5">
        <v>289.10000000000002</v>
      </c>
      <c r="E345" s="5">
        <v>2.3421423785519435</v>
      </c>
      <c r="F345" s="5">
        <f t="shared" si="28"/>
        <v>2.09246142974634</v>
      </c>
      <c r="G345" s="5">
        <f t="shared" si="29"/>
        <v>291.44214237855198</v>
      </c>
    </row>
    <row r="346" spans="1:7" x14ac:dyDescent="0.25">
      <c r="A346" s="5">
        <v>289.2</v>
      </c>
      <c r="B346" s="5">
        <v>314.22526453880317</v>
      </c>
      <c r="C346" s="5">
        <v>300.79182347201908</v>
      </c>
      <c r="D346" s="5">
        <v>289.2</v>
      </c>
      <c r="E346" s="5">
        <v>2.3483708991561585</v>
      </c>
      <c r="F346" s="5">
        <f t="shared" si="28"/>
        <v>2.1089212604626191</v>
      </c>
      <c r="G346" s="5">
        <f t="shared" si="29"/>
        <v>291.54837089915617</v>
      </c>
    </row>
    <row r="347" spans="1:7" x14ac:dyDescent="0.25">
      <c r="A347" s="5">
        <v>289.3</v>
      </c>
      <c r="B347" s="5">
        <v>311.67055693921588</v>
      </c>
      <c r="C347" s="5">
        <v>300.61708501586293</v>
      </c>
      <c r="D347" s="5">
        <v>289.3</v>
      </c>
      <c r="E347" s="5">
        <v>2.3538292399713217</v>
      </c>
      <c r="F347" s="5">
        <f t="shared" si="28"/>
        <v>2.1254343565148179</v>
      </c>
      <c r="G347" s="5">
        <f t="shared" si="29"/>
        <v>291.65382923997134</v>
      </c>
    </row>
    <row r="348" spans="1:7" x14ac:dyDescent="0.25">
      <c r="A348" s="5">
        <v>289.39999999999998</v>
      </c>
      <c r="B348" s="5">
        <v>309.11567397168182</v>
      </c>
      <c r="C348" s="5">
        <v>300.44075072529597</v>
      </c>
      <c r="D348" s="5">
        <v>289.39999999999998</v>
      </c>
      <c r="E348" s="5">
        <v>2.3585184903858583</v>
      </c>
      <c r="F348" s="5">
        <f t="shared" si="28"/>
        <v>2.1419669841332838</v>
      </c>
      <c r="G348" s="5">
        <f t="shared" si="29"/>
        <v>291.75851849038582</v>
      </c>
    </row>
    <row r="349" spans="1:7" x14ac:dyDescent="0.25">
      <c r="A349" s="5">
        <v>289.5</v>
      </c>
      <c r="B349" s="5">
        <v>306.57389054155317</v>
      </c>
      <c r="C349" s="5">
        <v>300.26282837999855</v>
      </c>
      <c r="D349" s="5">
        <v>289.5</v>
      </c>
      <c r="E349" s="5">
        <v>2.3624440196913752</v>
      </c>
      <c r="F349" s="5">
        <f t="shared" si="28"/>
        <v>2.1584803757708158</v>
      </c>
      <c r="G349" s="5">
        <f t="shared" si="29"/>
        <v>291.8624440196914</v>
      </c>
    </row>
    <row r="350" spans="1:7" x14ac:dyDescent="0.25">
      <c r="A350" s="5">
        <v>289.60000000000002</v>
      </c>
      <c r="B350" s="5">
        <v>304.0577897396069</v>
      </c>
      <c r="C350" s="5">
        <v>300.08332592020599</v>
      </c>
      <c r="D350" s="5">
        <v>289.60000000000002</v>
      </c>
      <c r="E350" s="5">
        <v>2.3656152276377833</v>
      </c>
      <c r="F350" s="5">
        <f t="shared" si="28"/>
        <v>2.1749307599762666</v>
      </c>
      <c r="G350" s="5">
        <f t="shared" si="29"/>
        <v>291.96561522763778</v>
      </c>
    </row>
    <row r="351" spans="1:7" x14ac:dyDescent="0.25">
      <c r="A351" s="5">
        <v>289.7</v>
      </c>
      <c r="B351" s="5">
        <v>301.57906211694967</v>
      </c>
      <c r="C351" s="5">
        <v>299.90225144529205</v>
      </c>
      <c r="D351" s="5">
        <v>289.7</v>
      </c>
      <c r="E351" s="5">
        <v>2.3680452338526488</v>
      </c>
      <c r="F351" s="5">
        <f t="shared" si="28"/>
        <v>2.1912695488764333</v>
      </c>
      <c r="G351" s="5">
        <f t="shared" si="29"/>
        <v>292.06804523385262</v>
      </c>
    </row>
    <row r="352" spans="1:7" x14ac:dyDescent="0.25">
      <c r="A352" s="5">
        <v>289.8</v>
      </c>
      <c r="B352" s="5">
        <v>299.1483435815457</v>
      </c>
      <c r="C352" s="5">
        <v>299.71961321230617</v>
      </c>
      <c r="D352" s="5">
        <v>289.8</v>
      </c>
      <c r="E352" s="5">
        <v>2.3697505191900219</v>
      </c>
      <c r="F352" s="5">
        <f t="shared" si="28"/>
        <v>2.2074436965581112</v>
      </c>
      <c r="G352" s="5">
        <f t="shared" si="29"/>
        <v>292.16975051919002</v>
      </c>
    </row>
    <row r="353" spans="1:7" x14ac:dyDescent="0.25">
      <c r="A353" s="5">
        <v>289.89999999999998</v>
      </c>
      <c r="B353" s="5">
        <v>296.77509488170182</v>
      </c>
      <c r="C353" s="5">
        <v>299.53541963446452</v>
      </c>
      <c r="D353" s="5">
        <v>289.89999999999998</v>
      </c>
      <c r="E353" s="5">
        <v>2.3707505327246432</v>
      </c>
      <c r="F353" s="5">
        <f t="shared" si="28"/>
        <v>2.2233962337146482</v>
      </c>
      <c r="G353" s="5">
        <f t="shared" si="29"/>
        <v>292.27075053272461</v>
      </c>
    </row>
    <row r="354" spans="1:7" x14ac:dyDescent="0.25">
      <c r="A354" s="5">
        <v>290</v>
      </c>
      <c r="B354" s="5">
        <v>294.46752324954008</v>
      </c>
      <c r="C354" s="5">
        <v>299.3496792795969</v>
      </c>
      <c r="D354" s="5">
        <v>290</v>
      </c>
      <c r="E354" s="5">
        <v>2.3710672780079172</v>
      </c>
      <c r="F354" s="5">
        <f t="shared" si="28"/>
        <v>2.2390669745810623</v>
      </c>
      <c r="G354" s="5">
        <f t="shared" si="29"/>
        <v>292.3710672780079</v>
      </c>
    </row>
    <row r="355" spans="1:7" x14ac:dyDescent="0.25">
      <c r="A355" s="5">
        <v>290.10000000000002</v>
      </c>
      <c r="B355" s="5">
        <v>292.23254463647453</v>
      </c>
      <c r="C355" s="5">
        <v>299.16240086855032</v>
      </c>
      <c r="D355" s="5">
        <v>290.10000000000002</v>
      </c>
      <c r="E355" s="5">
        <v>2.3707248914524137</v>
      </c>
      <c r="F355" s="5">
        <f t="shared" si="28"/>
        <v>2.2543933820385136</v>
      </c>
      <c r="G355" s="5">
        <f t="shared" si="29"/>
        <v>292.47072489145245</v>
      </c>
    </row>
    <row r="356" spans="1:7" x14ac:dyDescent="0.25">
      <c r="A356" s="5">
        <v>290.2</v>
      </c>
      <c r="B356" s="5">
        <v>290.07578321373256</v>
      </c>
      <c r="C356" s="5">
        <v>298.97359327355133</v>
      </c>
      <c r="D356" s="5">
        <v>290.2</v>
      </c>
      <c r="E356" s="5">
        <v>2.3697492244486167</v>
      </c>
      <c r="F356" s="5">
        <f t="shared" si="28"/>
        <v>2.2693115666929815</v>
      </c>
      <c r="G356" s="5">
        <f t="shared" si="29"/>
        <v>292.56974922444863</v>
      </c>
    </row>
    <row r="357" spans="1:7" x14ac:dyDescent="0.25">
      <c r="A357" s="5">
        <v>290.3</v>
      </c>
      <c r="B357" s="5">
        <v>288.00160350866435</v>
      </c>
      <c r="C357" s="5">
        <v>298.78326551652754</v>
      </c>
      <c r="D357" s="5">
        <v>290.3</v>
      </c>
      <c r="E357" s="5">
        <v>2.3681674391929701</v>
      </c>
      <c r="F357" s="5">
        <f t="shared" si="28"/>
        <v>2.2837573865723777</v>
      </c>
      <c r="G357" s="5">
        <f t="shared" si="29"/>
        <v>292.66816743919298</v>
      </c>
    </row>
    <row r="358" spans="1:7" x14ac:dyDescent="0.25">
      <c r="A358" s="5">
        <v>290.39999999999998</v>
      </c>
      <c r="B358" s="5">
        <v>286.01316972247827</v>
      </c>
      <c r="C358" s="5">
        <v>298.591426767391</v>
      </c>
      <c r="D358" s="5">
        <v>290.39999999999998</v>
      </c>
      <c r="E358" s="5">
        <v>2.3660076263734147</v>
      </c>
      <c r="F358" s="5">
        <f t="shared" si="28"/>
        <v>2.2976676067566797</v>
      </c>
      <c r="G358" s="5">
        <f t="shared" si="29"/>
        <v>292.76600762637338</v>
      </c>
    </row>
    <row r="359" spans="1:7" x14ac:dyDescent="0.25">
      <c r="A359" s="5">
        <v>290.5</v>
      </c>
      <c r="B359" s="5">
        <v>284.11252640181698</v>
      </c>
      <c r="C359" s="5">
        <v>298.39808634228416</v>
      </c>
      <c r="D359" s="5">
        <v>290.5</v>
      </c>
      <c r="E359" s="5">
        <v>2.3632984509568828</v>
      </c>
      <c r="F359" s="5">
        <f t="shared" si="28"/>
        <v>2.3109810734628375</v>
      </c>
      <c r="G359" s="5">
        <f t="shared" si="29"/>
        <v>292.8632984509569</v>
      </c>
    </row>
    <row r="360" spans="1:7" x14ac:dyDescent="0.25">
      <c r="A360" s="5">
        <v>290.60000000000002</v>
      </c>
      <c r="B360" s="5">
        <v>282.30069465624484</v>
      </c>
      <c r="C360" s="5">
        <v>298.20325370179035</v>
      </c>
      <c r="D360" s="5">
        <v>290.60000000000002</v>
      </c>
      <c r="E360" s="5">
        <v>2.3600688304702464</v>
      </c>
      <c r="F360" s="5">
        <f t="shared" si="28"/>
        <v>2.3236398553626891</v>
      </c>
      <c r="G360" s="5">
        <f t="shared" si="29"/>
        <v>292.96006883047028</v>
      </c>
    </row>
    <row r="361" spans="1:7" x14ac:dyDescent="0.25">
      <c r="A361" s="5">
        <v>290.7</v>
      </c>
      <c r="B361" s="5">
        <v>280.57777844687195</v>
      </c>
      <c r="C361" s="5">
        <v>298.00693844911075</v>
      </c>
      <c r="D361" s="5">
        <v>290.7</v>
      </c>
      <c r="E361" s="5">
        <v>2.3563476484523025</v>
      </c>
      <c r="F361" s="5">
        <f t="shared" si="28"/>
        <v>2.3355903064019308</v>
      </c>
      <c r="G361" s="5">
        <f t="shared" si="29"/>
        <v>293.05634764845229</v>
      </c>
    </row>
    <row r="362" spans="1:7" x14ac:dyDescent="0.25">
      <c r="A362" s="5">
        <v>290.8</v>
      </c>
      <c r="B362" s="5">
        <v>278.94307603068614</v>
      </c>
      <c r="C362" s="5">
        <v>297.80915032820906</v>
      </c>
      <c r="D362" s="5">
        <v>290.8</v>
      </c>
      <c r="E362" s="5">
        <v>2.352163504242045</v>
      </c>
      <c r="F362" s="5">
        <f t="shared" si="28"/>
        <v>2.3467840089591623</v>
      </c>
      <c r="G362" s="5">
        <f t="shared" si="29"/>
        <v>293.15216350424208</v>
      </c>
    </row>
    <row r="363" spans="1:7" x14ac:dyDescent="0.25">
      <c r="A363" s="5">
        <v>290.89999999999998</v>
      </c>
      <c r="B363" s="5">
        <v>277.39519234566063</v>
      </c>
      <c r="C363" s="5">
        <v>297.6098992219263</v>
      </c>
      <c r="D363" s="5">
        <v>290.89999999999998</v>
      </c>
      <c r="E363" s="5">
        <v>2.3475444989929342</v>
      </c>
      <c r="F363" s="5">
        <f t="shared" ref="F363:F426" si="30">E352+(E353-E352)*(A363-G352)/(G353-G352)</f>
        <v>2.3571785634016433</v>
      </c>
      <c r="G363" s="5">
        <f t="shared" si="29"/>
        <v>293.24754449899291</v>
      </c>
    </row>
    <row r="364" spans="1:7" x14ac:dyDescent="0.25">
      <c r="A364" s="5">
        <v>291</v>
      </c>
      <c r="B364" s="5">
        <v>275.93214888780955</v>
      </c>
      <c r="C364" s="5">
        <v>297.40919515006709</v>
      </c>
      <c r="D364" s="5">
        <v>291</v>
      </c>
      <c r="E364" s="5">
        <v>2.342518056777902</v>
      </c>
      <c r="F364" s="5">
        <f t="shared" si="30"/>
        <v>2.3667381992271626</v>
      </c>
      <c r="G364" s="5">
        <f t="shared" si="29"/>
        <v>293.34251805677792</v>
      </c>
    </row>
    <row r="365" spans="1:7" x14ac:dyDescent="0.25">
      <c r="A365" s="5">
        <v>291.10000000000002</v>
      </c>
      <c r="B365" s="5">
        <v>274.55148840130869</v>
      </c>
      <c r="C365" s="5">
        <v>297.20704826745936</v>
      </c>
      <c r="D365" s="5">
        <v>291.10000000000002</v>
      </c>
      <c r="E365" s="5">
        <v>2.3371107788693921</v>
      </c>
      <c r="F365" s="5">
        <f t="shared" si="30"/>
        <v>2.3754341932097587</v>
      </c>
      <c r="G365" s="5">
        <f t="shared" si="29"/>
        <v>293.4371107788694</v>
      </c>
    </row>
    <row r="366" spans="1:7" x14ac:dyDescent="0.25">
      <c r="A366" s="5">
        <v>291.2</v>
      </c>
      <c r="B366" s="5">
        <v>273.250372430212</v>
      </c>
      <c r="C366" s="5">
        <v>297.00346886199003</v>
      </c>
      <c r="D366" s="5">
        <v>291.2</v>
      </c>
      <c r="E366" s="5">
        <v>2.331348328726035</v>
      </c>
      <c r="F366" s="5">
        <f t="shared" si="30"/>
        <v>2.3832450903770717</v>
      </c>
      <c r="G366" s="5">
        <f t="shared" si="29"/>
        <v>293.53134832872604</v>
      </c>
    </row>
    <row r="367" spans="1:7" x14ac:dyDescent="0.25">
      <c r="A367" s="5">
        <v>291.3</v>
      </c>
      <c r="B367" s="5">
        <v>272.02567043386375</v>
      </c>
      <c r="C367" s="5">
        <v>296.79846735261788</v>
      </c>
      <c r="D367" s="5">
        <v>291.3</v>
      </c>
      <c r="E367" s="5">
        <v>2.3252553448650328</v>
      </c>
      <c r="F367" s="5">
        <f t="shared" si="30"/>
        <v>2.3901567334327871</v>
      </c>
      <c r="G367" s="5">
        <f t="shared" si="29"/>
        <v>293.62525534486502</v>
      </c>
    </row>
    <row r="368" spans="1:7" x14ac:dyDescent="0.25">
      <c r="A368" s="5">
        <v>291.39999999999998</v>
      </c>
      <c r="B368" s="5">
        <v>270.87403972984572</v>
      </c>
      <c r="C368" s="5">
        <v>296.59205428736595</v>
      </c>
      <c r="D368" s="5">
        <v>291.39999999999998</v>
      </c>
      <c r="E368" s="5">
        <v>2.3188553786167332</v>
      </c>
      <c r="F368" s="5">
        <f t="shared" si="30"/>
        <v>2.3961621147086842</v>
      </c>
      <c r="G368" s="5">
        <f t="shared" si="29"/>
        <v>293.71885537861669</v>
      </c>
    </row>
    <row r="369" spans="1:7" x14ac:dyDescent="0.25">
      <c r="A369" s="5">
        <v>291.5</v>
      </c>
      <c r="B369" s="5">
        <v>269.79199599115083</v>
      </c>
      <c r="C369" s="5">
        <v>296.38424034129571</v>
      </c>
      <c r="D369" s="5">
        <v>291.5</v>
      </c>
      <c r="E369" s="5">
        <v>2.312170853713599</v>
      </c>
      <c r="F369" s="5">
        <f t="shared" si="30"/>
        <v>2.4012610714253482</v>
      </c>
      <c r="G369" s="5">
        <f t="shared" si="29"/>
        <v>293.81217085371361</v>
      </c>
    </row>
    <row r="370" spans="1:7" x14ac:dyDescent="0.25">
      <c r="A370" s="5">
        <v>291.60000000000002</v>
      </c>
      <c r="B370" s="5">
        <v>268.77597438941496</v>
      </c>
      <c r="C370" s="5">
        <v>296.17503631446482</v>
      </c>
      <c r="D370" s="5">
        <v>291.60000000000002</v>
      </c>
      <c r="E370" s="5">
        <v>2.30522304472774</v>
      </c>
      <c r="F370" s="5">
        <f t="shared" si="30"/>
        <v>2.405459849707857</v>
      </c>
      <c r="G370" s="5">
        <f t="shared" si="29"/>
        <v>293.90522304472779</v>
      </c>
    </row>
    <row r="371" spans="1:7" x14ac:dyDescent="0.25">
      <c r="A371" s="5">
        <v>291.7</v>
      </c>
      <c r="B371" s="5">
        <v>267.82238175036872</v>
      </c>
      <c r="C371" s="5">
        <v>295.96445312987055</v>
      </c>
      <c r="D371" s="5">
        <v>291.7</v>
      </c>
      <c r="E371" s="5">
        <v>2.298032071513084</v>
      </c>
      <c r="F371" s="5">
        <f t="shared" si="30"/>
        <v>2.4087705654063125</v>
      </c>
      <c r="G371" s="5">
        <f t="shared" si="29"/>
        <v>293.99803207151308</v>
      </c>
    </row>
    <row r="372" spans="1:7" x14ac:dyDescent="0.25">
      <c r="A372" s="5">
        <v>291.8</v>
      </c>
      <c r="B372" s="5">
        <v>266.92764028156085</v>
      </c>
      <c r="C372" s="5">
        <v>295.75250183138172</v>
      </c>
      <c r="D372" s="5">
        <v>291.8</v>
      </c>
      <c r="E372" s="5">
        <v>2.2906169070036331</v>
      </c>
      <c r="F372" s="5">
        <f t="shared" si="30"/>
        <v>2.4112105904571695</v>
      </c>
      <c r="G372" s="5">
        <f t="shared" si="29"/>
        <v>294.09061690700366</v>
      </c>
    </row>
    <row r="373" spans="1:7" x14ac:dyDescent="0.25">
      <c r="A373" s="5">
        <v>291.89999999999998</v>
      </c>
      <c r="B373" s="5">
        <v>266.08822355794734</v>
      </c>
      <c r="C373" s="5">
        <v>295.53919358165984</v>
      </c>
      <c r="D373" s="5">
        <v>291.89999999999998</v>
      </c>
      <c r="E373" s="5">
        <v>2.282995395949035</v>
      </c>
      <c r="F373" s="5">
        <f t="shared" si="30"/>
        <v>2.4128018925703363</v>
      </c>
      <c r="G373" s="5">
        <f t="shared" si="29"/>
        <v>294.18299539594904</v>
      </c>
    </row>
    <row r="374" spans="1:7" x14ac:dyDescent="0.25">
      <c r="A374" s="5">
        <v>292</v>
      </c>
      <c r="B374" s="5">
        <v>265.30068552057628</v>
      </c>
      <c r="C374" s="5">
        <v>295.32453966007324</v>
      </c>
      <c r="D374" s="5">
        <v>292</v>
      </c>
      <c r="E374" s="5">
        <v>2.2751842824156383</v>
      </c>
      <c r="F374" s="5">
        <f t="shared" si="30"/>
        <v>2.4135703537794204</v>
      </c>
      <c r="G374" s="5">
        <f t="shared" si="29"/>
        <v>294.27518428241564</v>
      </c>
    </row>
    <row r="375" spans="1:7" x14ac:dyDescent="0.25">
      <c r="A375" s="5">
        <v>292.10000000000002</v>
      </c>
      <c r="B375" s="5">
        <v>264.56168326922153</v>
      </c>
      <c r="C375" s="5">
        <v>295.10855146060538</v>
      </c>
      <c r="D375" s="5">
        <v>292.10000000000002</v>
      </c>
      <c r="E375" s="5">
        <v>2.2671992441321995</v>
      </c>
      <c r="F375" s="5">
        <f t="shared" si="30"/>
        <v>2.4135450902619628</v>
      </c>
      <c r="G375" s="5">
        <f t="shared" si="29"/>
        <v>294.36719924413222</v>
      </c>
    </row>
    <row r="376" spans="1:7" x14ac:dyDescent="0.25">
      <c r="A376" s="5">
        <v>292.2</v>
      </c>
      <c r="B376" s="5">
        <v>263.86799442217318</v>
      </c>
      <c r="C376" s="5">
        <v>294.89124048975987</v>
      </c>
      <c r="D376" s="5">
        <v>292.2</v>
      </c>
      <c r="E376" s="5">
        <v>2.2590549320053821</v>
      </c>
      <c r="F376" s="5">
        <f t="shared" si="30"/>
        <v>2.4127577921447703</v>
      </c>
      <c r="G376" s="5">
        <f t="shared" si="29"/>
        <v>294.45905493200536</v>
      </c>
    </row>
    <row r="377" spans="1:7" x14ac:dyDescent="0.25">
      <c r="A377" s="5">
        <v>292.3</v>
      </c>
      <c r="B377" s="5">
        <v>263.21652978478926</v>
      </c>
      <c r="C377" s="5">
        <v>294.67261836446414</v>
      </c>
      <c r="D377" s="5">
        <v>292.3</v>
      </c>
      <c r="E377" s="5">
        <v>2.2507650133640404</v>
      </c>
      <c r="F377" s="5">
        <f t="shared" si="30"/>
        <v>2.4112420981446663</v>
      </c>
      <c r="G377" s="5">
        <f t="shared" si="29"/>
        <v>294.55076501336407</v>
      </c>
    </row>
    <row r="378" spans="1:7" x14ac:dyDescent="0.25">
      <c r="A378" s="5">
        <v>292.39999999999998</v>
      </c>
      <c r="B378" s="5">
        <v>262.60434202061924</v>
      </c>
      <c r="C378" s="5">
        <v>294.45269680997427</v>
      </c>
      <c r="D378" s="5">
        <v>292.39999999999998</v>
      </c>
      <c r="E378" s="5">
        <v>2.2423422177085022</v>
      </c>
      <c r="F378" s="5">
        <f t="shared" si="30"/>
        <v>2.4090330160728182</v>
      </c>
      <c r="G378" s="5">
        <f t="shared" si="29"/>
        <v>294.64234221770846</v>
      </c>
    </row>
    <row r="379" spans="1:7" x14ac:dyDescent="0.25">
      <c r="A379" s="5">
        <v>292.5</v>
      </c>
      <c r="B379" s="5">
        <v>262.02863096118853</v>
      </c>
      <c r="C379" s="5">
        <v>294.2314876577833</v>
      </c>
      <c r="D379" s="5">
        <v>292.5</v>
      </c>
      <c r="E379" s="5">
        <v>2.2337983839391278</v>
      </c>
      <c r="F379" s="5">
        <f t="shared" si="30"/>
        <v>2.4061663966790707</v>
      </c>
      <c r="G379" s="5">
        <f t="shared" si="29"/>
        <v>294.73379838393913</v>
      </c>
    </row>
    <row r="380" spans="1:7" x14ac:dyDescent="0.25">
      <c r="A380" s="5">
        <v>292.60000000000002</v>
      </c>
      <c r="B380" s="5">
        <v>261.48674612777165</v>
      </c>
      <c r="C380" s="5">
        <v>294.00900284353429</v>
      </c>
      <c r="D380" s="5">
        <v>292.60000000000002</v>
      </c>
      <c r="E380" s="5">
        <v>2.225144508216264</v>
      </c>
      <c r="F380" s="5">
        <f t="shared" si="30"/>
        <v>2.4026784651737545</v>
      </c>
      <c r="G380" s="5">
        <f t="shared" si="29"/>
        <v>294.82514450821628</v>
      </c>
    </row>
    <row r="381" spans="1:7" x14ac:dyDescent="0.25">
      <c r="A381" s="5">
        <v>292.7</v>
      </c>
      <c r="B381" s="5">
        <v>260.97618697435951</v>
      </c>
      <c r="C381" s="5">
        <v>293.7852544049415</v>
      </c>
      <c r="D381" s="5">
        <v>292.7</v>
      </c>
      <c r="E381" s="5">
        <v>2.2163907917608441</v>
      </c>
      <c r="F381" s="5">
        <f t="shared" si="30"/>
        <v>2.3986054120741183</v>
      </c>
      <c r="G381" s="5">
        <f t="shared" si="29"/>
        <v>294.91639079176082</v>
      </c>
    </row>
    <row r="382" spans="1:7" x14ac:dyDescent="0.25">
      <c r="A382" s="5">
        <v>292.8</v>
      </c>
      <c r="B382" s="5">
        <v>260.4946012982</v>
      </c>
      <c r="C382" s="5">
        <v>293.56025447972087</v>
      </c>
      <c r="D382" s="5">
        <v>292.8</v>
      </c>
      <c r="E382" s="5">
        <v>2.2075466880423775</v>
      </c>
      <c r="F382" s="5">
        <f t="shared" si="30"/>
        <v>2.3939830428659588</v>
      </c>
      <c r="G382" s="5">
        <f t="shared" si="29"/>
        <v>295.0075466880424</v>
      </c>
    </row>
    <row r="383" spans="1:7" x14ac:dyDescent="0.25">
      <c r="A383" s="5">
        <v>292.89999999999998</v>
      </c>
      <c r="B383" s="5">
        <v>260.03978220458811</v>
      </c>
      <c r="C383" s="5">
        <v>293.33401530353279</v>
      </c>
      <c r="D383" s="5">
        <v>292.89999999999998</v>
      </c>
      <c r="E383" s="5">
        <v>2.1986209489196398</v>
      </c>
      <c r="F383" s="5">
        <f t="shared" si="30"/>
        <v>2.3888464842798549</v>
      </c>
      <c r="G383" s="5">
        <f t="shared" si="29"/>
        <v>295.09862094891963</v>
      </c>
    </row>
    <row r="384" spans="1:7" x14ac:dyDescent="0.25">
      <c r="A384" s="5">
        <v>293</v>
      </c>
      <c r="B384" s="5">
        <v>259.60966395716679</v>
      </c>
      <c r="C384" s="5">
        <v>293.10654920793814</v>
      </c>
      <c r="D384" s="5">
        <v>293</v>
      </c>
      <c r="E384" s="5">
        <v>2.1896216694007724</v>
      </c>
      <c r="F384" s="5">
        <f t="shared" si="30"/>
        <v>2.3832299437498827</v>
      </c>
      <c r="G384" s="5">
        <f t="shared" si="29"/>
        <v>295.18962166940076</v>
      </c>
    </row>
    <row r="385" spans="1:7" x14ac:dyDescent="0.25">
      <c r="A385" s="5">
        <v>293.10000000000002</v>
      </c>
      <c r="B385" s="5">
        <v>259.20231699452125</v>
      </c>
      <c r="C385" s="5">
        <v>292.87786861837083</v>
      </c>
      <c r="D385" s="5">
        <v>293.10000000000002</v>
      </c>
      <c r="E385" s="5">
        <v>2.1805563307753428</v>
      </c>
      <c r="F385" s="5">
        <f t="shared" si="30"/>
        <v>2.3771665178056542</v>
      </c>
      <c r="G385" s="5">
        <f t="shared" si="29"/>
        <v>295.28055633077537</v>
      </c>
    </row>
    <row r="386" spans="1:7" x14ac:dyDescent="0.25">
      <c r="A386" s="5">
        <v>293.2</v>
      </c>
      <c r="B386" s="5">
        <v>258.81594234859057</v>
      </c>
      <c r="C386" s="5">
        <v>292.6479860521282</v>
      </c>
      <c r="D386" s="5">
        <v>293.2</v>
      </c>
      <c r="E386" s="5">
        <v>2.1714318419424421</v>
      </c>
      <c r="F386" s="5">
        <f t="shared" si="30"/>
        <v>2.3706880446464083</v>
      </c>
      <c r="G386" s="5">
        <f t="shared" si="29"/>
        <v>295.37143184194241</v>
      </c>
    </row>
    <row r="387" spans="1:7" x14ac:dyDescent="0.25">
      <c r="A387" s="5">
        <v>293.3</v>
      </c>
      <c r="B387" s="5">
        <v>258.44886566036877</v>
      </c>
      <c r="C387" s="5">
        <v>292.41691411638112</v>
      </c>
      <c r="D387" s="5">
        <v>293.3</v>
      </c>
      <c r="E387" s="5">
        <v>2.1622545788185037</v>
      </c>
      <c r="F387" s="5">
        <f t="shared" si="30"/>
        <v>2.3638249959374789</v>
      </c>
      <c r="G387" s="5">
        <f t="shared" si="29"/>
        <v>295.46225457881849</v>
      </c>
    </row>
    <row r="388" spans="1:7" x14ac:dyDescent="0.25">
      <c r="A388" s="5">
        <v>293.39999999999998</v>
      </c>
      <c r="B388" s="5">
        <v>258.09953095334151</v>
      </c>
      <c r="C388" s="5">
        <v>292.18466550620644</v>
      </c>
      <c r="D388" s="5">
        <v>293.39999999999998</v>
      </c>
      <c r="E388" s="5">
        <v>2.1530304217570593</v>
      </c>
      <c r="F388" s="5">
        <f t="shared" si="30"/>
        <v>2.3566064028724805</v>
      </c>
      <c r="G388" s="5">
        <f t="shared" si="29"/>
        <v>295.55303042175706</v>
      </c>
    </row>
    <row r="389" spans="1:7" x14ac:dyDescent="0.25">
      <c r="A389" s="5">
        <v>293.5</v>
      </c>
      <c r="B389" s="5">
        <v>257.76649429478709</v>
      </c>
      <c r="C389" s="5">
        <v>291.95125300264323</v>
      </c>
      <c r="D389" s="5">
        <v>293.5</v>
      </c>
      <c r="E389" s="5">
        <v>2.1437647909520448</v>
      </c>
      <c r="F389" s="5">
        <f t="shared" si="30"/>
        <v>2.3490598117001737</v>
      </c>
      <c r="G389" s="5">
        <f t="shared" ref="G389:G452" si="31">A389+E389</f>
        <v>295.64376479095205</v>
      </c>
    </row>
    <row r="390" spans="1:7" x14ac:dyDescent="0.25">
      <c r="A390" s="5">
        <v>293.60000000000002</v>
      </c>
      <c r="B390" s="5">
        <v>257.44841744907654</v>
      </c>
      <c r="C390" s="5">
        <v>291.71668947077427</v>
      </c>
      <c r="D390" s="5">
        <v>293.60000000000002</v>
      </c>
      <c r="E390" s="5">
        <v>2.1344626798277075</v>
      </c>
      <c r="F390" s="5">
        <f t="shared" si="30"/>
        <v>2.3412112642012741</v>
      </c>
      <c r="G390" s="5">
        <f t="shared" si="31"/>
        <v>295.73446267982774</v>
      </c>
    </row>
    <row r="391" spans="1:7" x14ac:dyDescent="0.25">
      <c r="A391" s="5">
        <v>293.7</v>
      </c>
      <c r="B391" s="5">
        <v>257.14406160501801</v>
      </c>
      <c r="C391" s="5">
        <v>291.48098785783554</v>
      </c>
      <c r="D391" s="5">
        <v>293.7</v>
      </c>
      <c r="E391" s="5">
        <v>2.1251286864427725</v>
      </c>
      <c r="F391" s="5">
        <f t="shared" si="30"/>
        <v>2.3330852989388924</v>
      </c>
      <c r="G391" s="5">
        <f t="shared" si="31"/>
        <v>295.82512868644278</v>
      </c>
    </row>
    <row r="392" spans="1:7" x14ac:dyDescent="0.25">
      <c r="A392" s="5">
        <v>293.8</v>
      </c>
      <c r="B392" s="5">
        <v>256.85228124067822</v>
      </c>
      <c r="C392" s="5">
        <v>291.24416119135458</v>
      </c>
      <c r="D392" s="5">
        <v>293.8</v>
      </c>
      <c r="E392" s="5">
        <v>2.1157670429556474</v>
      </c>
      <c r="F392" s="5">
        <f t="shared" si="30"/>
        <v>2.3247049695094204</v>
      </c>
      <c r="G392" s="5">
        <f t="shared" si="31"/>
        <v>295.91576704295568</v>
      </c>
    </row>
    <row r="393" spans="1:7" x14ac:dyDescent="0.25">
      <c r="A393" s="5">
        <v>293.89999999999998</v>
      </c>
      <c r="B393" s="5">
        <v>256.57201817355804</v>
      </c>
      <c r="C393" s="5">
        <v>291.00622257731987</v>
      </c>
      <c r="D393" s="5">
        <v>293.89999999999998</v>
      </c>
      <c r="E393" s="5">
        <v>2.1063816432115781</v>
      </c>
      <c r="F393" s="5">
        <f t="shared" si="30"/>
        <v>2.3160918764249039</v>
      </c>
      <c r="G393" s="5">
        <f t="shared" si="31"/>
        <v>296.00638164321157</v>
      </c>
    </row>
    <row r="394" spans="1:7" x14ac:dyDescent="0.25">
      <c r="A394" s="5">
        <v>294</v>
      </c>
      <c r="B394" s="5">
        <v>256.30229583111236</v>
      </c>
      <c r="C394" s="5">
        <v>290.76718519838278</v>
      </c>
      <c r="D394" s="5">
        <v>294</v>
      </c>
      <c r="E394" s="5">
        <v>2.0969760685231567</v>
      </c>
      <c r="F394" s="5">
        <f t="shared" si="30"/>
        <v>2.3072662096641503</v>
      </c>
      <c r="G394" s="5">
        <f t="shared" si="31"/>
        <v>296.09697606852313</v>
      </c>
    </row>
    <row r="395" spans="1:7" x14ac:dyDescent="0.25">
      <c r="A395" s="5">
        <v>294.10000000000002</v>
      </c>
      <c r="B395" s="5">
        <v>256.04221376601379</v>
      </c>
      <c r="C395" s="5">
        <v>290.52706231209288</v>
      </c>
      <c r="D395" s="5">
        <v>294.10000000000002</v>
      </c>
      <c r="E395" s="5">
        <v>2.0875536117226616</v>
      </c>
      <c r="F395" s="5">
        <f t="shared" si="30"/>
        <v>2.298246799328207</v>
      </c>
      <c r="G395" s="5">
        <f t="shared" si="31"/>
        <v>296.18755361172271</v>
      </c>
    </row>
    <row r="396" spans="1:7" x14ac:dyDescent="0.25">
      <c r="A396" s="5">
        <v>294.2</v>
      </c>
      <c r="B396" s="5">
        <v>255.79094243194146</v>
      </c>
      <c r="C396" s="5">
        <v>290.28586724916977</v>
      </c>
      <c r="D396" s="5">
        <v>294.2</v>
      </c>
      <c r="E396" s="5">
        <v>2.078117299569306</v>
      </c>
      <c r="F396" s="5">
        <f t="shared" si="30"/>
        <v>2.2890511722003004</v>
      </c>
      <c r="G396" s="5">
        <f t="shared" si="31"/>
        <v>296.27811729956932</v>
      </c>
    </row>
    <row r="397" spans="1:7" x14ac:dyDescent="0.25">
      <c r="A397" s="5">
        <v>294.3</v>
      </c>
      <c r="B397" s="5">
        <v>255.54771822873153</v>
      </c>
      <c r="C397" s="5">
        <v>290.04361341181067</v>
      </c>
      <c r="D397" s="5">
        <v>294.3</v>
      </c>
      <c r="E397" s="5">
        <v>2.0686699135968478</v>
      </c>
      <c r="F397" s="5">
        <f t="shared" si="30"/>
        <v>2.2796956123492698</v>
      </c>
      <c r="G397" s="5">
        <f t="shared" si="31"/>
        <v>296.36866991359688</v>
      </c>
    </row>
    <row r="398" spans="1:7" x14ac:dyDescent="0.25">
      <c r="A398" s="5">
        <v>294.39999999999998</v>
      </c>
      <c r="B398" s="5">
        <v>255.31183882019292</v>
      </c>
      <c r="C398" s="5">
        <v>289.80031427203664</v>
      </c>
      <c r="D398" s="5">
        <v>294.39999999999998</v>
      </c>
      <c r="E398" s="5">
        <v>2.0592140094878348</v>
      </c>
      <c r="F398" s="5">
        <f t="shared" si="30"/>
        <v>2.2701952242266801</v>
      </c>
      <c r="G398" s="5">
        <f t="shared" si="31"/>
        <v>296.45921400948782</v>
      </c>
    </row>
    <row r="399" spans="1:7" x14ac:dyDescent="0.25">
      <c r="A399" s="5">
        <v>294.5</v>
      </c>
      <c r="B399" s="5">
        <v>255.08265872354491</v>
      </c>
      <c r="C399" s="5">
        <v>289.55598337007814</v>
      </c>
      <c r="D399" s="5">
        <v>294.5</v>
      </c>
      <c r="E399" s="5">
        <v>2.0497519350602276</v>
      </c>
      <c r="F399" s="5">
        <f t="shared" si="30"/>
        <v>2.26056399697244</v>
      </c>
      <c r="G399" s="5">
        <f t="shared" si="31"/>
        <v>296.54975193506021</v>
      </c>
    </row>
    <row r="400" spans="1:7" x14ac:dyDescent="0.25">
      <c r="A400" s="5">
        <v>294.60000000000002</v>
      </c>
      <c r="B400" s="5">
        <v>254.85958516606939</v>
      </c>
      <c r="C400" s="5">
        <v>289.31063431280063</v>
      </c>
      <c r="D400" s="5">
        <v>294.60000000000002</v>
      </c>
      <c r="E400" s="5">
        <v>2.0402858469506087</v>
      </c>
      <c r="F400" s="5">
        <f t="shared" si="30"/>
        <v>2.2508148688917107</v>
      </c>
      <c r="G400" s="5">
        <f t="shared" si="31"/>
        <v>296.64028584695063</v>
      </c>
    </row>
    <row r="401" spans="1:7" x14ac:dyDescent="0.25">
      <c r="A401" s="5">
        <v>294.7</v>
      </c>
      <c r="B401" s="5">
        <v>254.64207420202595</v>
      </c>
      <c r="C401" s="5">
        <v>289.06428077217203</v>
      </c>
      <c r="D401" s="5">
        <v>294.7</v>
      </c>
      <c r="E401" s="5">
        <v>2.0308177260758216</v>
      </c>
      <c r="F401" s="5">
        <f t="shared" si="30"/>
        <v>2.2409597912696149</v>
      </c>
      <c r="G401" s="5">
        <f t="shared" si="31"/>
        <v>296.73081772607583</v>
      </c>
    </row>
    <row r="402" spans="1:7" x14ac:dyDescent="0.25">
      <c r="A402" s="5">
        <v>294.8</v>
      </c>
      <c r="B402" s="5">
        <v>254.42962708099884</v>
      </c>
      <c r="C402" s="5">
        <v>288.816936483772</v>
      </c>
      <c r="D402" s="5">
        <v>294.8</v>
      </c>
      <c r="E402" s="5">
        <v>2.021349391952088</v>
      </c>
      <c r="F402" s="5">
        <f t="shared" si="30"/>
        <v>2.2310097908683195</v>
      </c>
      <c r="G402" s="5">
        <f t="shared" si="31"/>
        <v>296.82134939195208</v>
      </c>
    </row>
    <row r="403" spans="1:7" x14ac:dyDescent="0.25">
      <c r="A403" s="5">
        <v>294.89999999999998</v>
      </c>
      <c r="B403" s="5">
        <v>254.22178685751601</v>
      </c>
      <c r="C403" s="5">
        <v>288.56861524534509</v>
      </c>
      <c r="D403" s="5">
        <v>294.89999999999998</v>
      </c>
      <c r="E403" s="5">
        <v>2.0118825159473874</v>
      </c>
      <c r="F403" s="5">
        <f t="shared" si="30"/>
        <v>2.2209750306096114</v>
      </c>
      <c r="G403" s="5">
        <f t="shared" si="31"/>
        <v>296.91188251594735</v>
      </c>
    </row>
    <row r="404" spans="1:7" x14ac:dyDescent="0.25">
      <c r="A404" s="5">
        <v>295</v>
      </c>
      <c r="B404" s="5">
        <v>254.01813523088981</v>
      </c>
      <c r="C404" s="5">
        <v>288.31933091539707</v>
      </c>
      <c r="D404" s="5">
        <v>295</v>
      </c>
      <c r="E404" s="5">
        <v>2.0024186335393046</v>
      </c>
      <c r="F404" s="5">
        <f t="shared" si="30"/>
        <v>2.2108648680648662</v>
      </c>
      <c r="G404" s="5">
        <f t="shared" si="31"/>
        <v>297.00241863353932</v>
      </c>
    </row>
    <row r="405" spans="1:7" x14ac:dyDescent="0.25">
      <c r="A405" s="5">
        <v>295.10000000000002</v>
      </c>
      <c r="B405" s="5">
        <v>253.81828960369504</v>
      </c>
      <c r="C405" s="5">
        <v>288.06909741183625</v>
      </c>
      <c r="D405" s="5">
        <v>295.10000000000002</v>
      </c>
      <c r="E405" s="5">
        <v>1.9929591556469395</v>
      </c>
      <c r="F405" s="5">
        <f t="shared" si="30"/>
        <v>2.2006879114916549</v>
      </c>
      <c r="G405" s="5">
        <f t="shared" si="31"/>
        <v>297.09295915564695</v>
      </c>
    </row>
    <row r="406" spans="1:7" x14ac:dyDescent="0.25">
      <c r="A406" s="5">
        <v>295.2</v>
      </c>
      <c r="B406" s="5">
        <v>253.62190034704557</v>
      </c>
      <c r="C406" s="5">
        <v>287.8179287106596</v>
      </c>
      <c r="D406" s="5">
        <v>295.2</v>
      </c>
      <c r="E406" s="5">
        <v>1.9835053791017963</v>
      </c>
      <c r="F406" s="5">
        <f t="shared" si="30"/>
        <v>2.1904520732359867</v>
      </c>
      <c r="G406" s="5">
        <f t="shared" si="31"/>
        <v>297.1835053791018</v>
      </c>
    </row>
    <row r="407" spans="1:7" x14ac:dyDescent="0.25">
      <c r="A407" s="5">
        <v>295.3</v>
      </c>
      <c r="B407" s="5">
        <v>253.42864826079821</v>
      </c>
      <c r="C407" s="5">
        <v>287.56583884468438</v>
      </c>
      <c r="D407" s="5">
        <v>295.3</v>
      </c>
      <c r="E407" s="5">
        <v>1.9740584963186216</v>
      </c>
      <c r="F407" s="5">
        <f t="shared" si="30"/>
        <v>2.1801646203960412</v>
      </c>
      <c r="G407" s="5">
        <f t="shared" si="31"/>
        <v>297.27405849631862</v>
      </c>
    </row>
    <row r="408" spans="1:7" x14ac:dyDescent="0.25">
      <c r="A408" s="5">
        <v>295.39999999999998</v>
      </c>
      <c r="B408" s="5">
        <v>253.23824221694827</v>
      </c>
      <c r="C408" s="5">
        <v>287.31284190232549</v>
      </c>
      <c r="D408" s="5">
        <v>295.39999999999998</v>
      </c>
      <c r="E408" s="5">
        <v>1.9646196042237352</v>
      </c>
      <c r="F408" s="5">
        <f t="shared" si="30"/>
        <v>2.1698322227030111</v>
      </c>
      <c r="G408" s="5">
        <f t="shared" si="31"/>
        <v>297.36461960422372</v>
      </c>
    </row>
    <row r="409" spans="1:7" x14ac:dyDescent="0.25">
      <c r="A409" s="5">
        <v>295.5</v>
      </c>
      <c r="B409" s="5">
        <v>253.05041697474823</v>
      </c>
      <c r="C409" s="5">
        <v>287.05895202641886</v>
      </c>
      <c r="D409" s="5">
        <v>295.5</v>
      </c>
      <c r="E409" s="5">
        <v>1.9551897124946107</v>
      </c>
      <c r="F409" s="5">
        <f t="shared" si="30"/>
        <v>2.1594609976134942</v>
      </c>
      <c r="G409" s="5">
        <f t="shared" si="31"/>
        <v>297.45518971249459</v>
      </c>
    </row>
    <row r="410" spans="1:7" x14ac:dyDescent="0.25">
      <c r="A410" s="5">
        <v>295.60000000000002</v>
      </c>
      <c r="B410" s="5">
        <v>252.86493115644268</v>
      </c>
      <c r="C410" s="5">
        <v>286.80418341309053</v>
      </c>
      <c r="D410" s="5">
        <v>295.60000000000002</v>
      </c>
      <c r="E410" s="5">
        <v>1.9457697511610452</v>
      </c>
      <c r="F410" s="5">
        <f t="shared" si="30"/>
        <v>2.149056552654161</v>
      </c>
      <c r="G410" s="5">
        <f t="shared" si="31"/>
        <v>297.54576975116106</v>
      </c>
    </row>
    <row r="411" spans="1:7" x14ac:dyDescent="0.25">
      <c r="A411" s="5">
        <v>295.7</v>
      </c>
      <c r="B411" s="5">
        <v>252.68156537294178</v>
      </c>
      <c r="C411" s="5">
        <v>286.54855031067177</v>
      </c>
      <c r="D411" s="5">
        <v>295.7</v>
      </c>
      <c r="E411" s="5">
        <v>1.9363605776149617</v>
      </c>
      <c r="F411" s="5">
        <f t="shared" si="30"/>
        <v>2.138624025079761</v>
      </c>
      <c r="G411" s="5">
        <f t="shared" si="31"/>
        <v>297.63636057761494</v>
      </c>
    </row>
    <row r="412" spans="1:7" x14ac:dyDescent="0.25">
      <c r="A412" s="5">
        <v>295.8</v>
      </c>
      <c r="B412" s="5">
        <v>252.50012048923347</v>
      </c>
      <c r="C412" s="5">
        <v>286.29206701866036</v>
      </c>
      <c r="D412" s="5">
        <v>295.8</v>
      </c>
      <c r="E412" s="5">
        <v>1.9269629830725217</v>
      </c>
      <c r="F412" s="5">
        <f t="shared" si="30"/>
        <v>2.1281681189298127</v>
      </c>
      <c r="G412" s="5">
        <f t="shared" si="31"/>
        <v>297.72696298307255</v>
      </c>
    </row>
    <row r="413" spans="1:7" x14ac:dyDescent="0.25">
      <c r="A413" s="5">
        <v>295.89999999999998</v>
      </c>
      <c r="B413" s="5">
        <v>252.32041601983872</v>
      </c>
      <c r="C413" s="5">
        <v>286.03474788672685</v>
      </c>
      <c r="D413" s="5">
        <v>295.89999999999998</v>
      </c>
      <c r="E413" s="5">
        <v>1.9175776985294772</v>
      </c>
      <c r="F413" s="5">
        <f t="shared" si="30"/>
        <v>2.1176931395849694</v>
      </c>
      <c r="G413" s="5">
        <f t="shared" si="31"/>
        <v>297.81757769852948</v>
      </c>
    </row>
    <row r="414" spans="1:7" x14ac:dyDescent="0.25">
      <c r="A414" s="5">
        <v>296</v>
      </c>
      <c r="B414" s="5">
        <v>252.14228864513581</v>
      </c>
      <c r="C414" s="5">
        <v>285.77660731376602</v>
      </c>
      <c r="D414" s="5">
        <v>296</v>
      </c>
      <c r="E414" s="5">
        <v>1.9082054002475155</v>
      </c>
      <c r="F414" s="5">
        <f t="shared" si="30"/>
        <v>2.1072030259322139</v>
      </c>
      <c r="G414" s="5">
        <f t="shared" si="31"/>
        <v>297.90820540024754</v>
      </c>
    </row>
    <row r="415" spans="1:7" x14ac:dyDescent="0.25">
      <c r="A415" s="5">
        <v>296.10000000000002</v>
      </c>
      <c r="B415" s="5">
        <v>251.9655908399038</v>
      </c>
      <c r="C415" s="5">
        <v>285.51765974699339</v>
      </c>
      <c r="D415" s="5">
        <v>296.10000000000002</v>
      </c>
      <c r="E415" s="5">
        <v>1.8988467148068757</v>
      </c>
      <c r="F415" s="5">
        <f t="shared" si="30"/>
        <v>2.0967013802576813</v>
      </c>
      <c r="G415" s="5">
        <f t="shared" si="31"/>
        <v>297.99884671480692</v>
      </c>
    </row>
    <row r="416" spans="1:7" x14ac:dyDescent="0.25">
      <c r="A416" s="5">
        <v>296.2</v>
      </c>
      <c r="B416" s="5">
        <v>251.79018960595621</v>
      </c>
      <c r="C416" s="5">
        <v>285.25791968108518</v>
      </c>
      <c r="D416" s="5">
        <v>296.2</v>
      </c>
      <c r="E416" s="5">
        <v>1.8895022237577941</v>
      </c>
      <c r="F416" s="5">
        <f t="shared" si="30"/>
        <v>2.0861914959845298</v>
      </c>
      <c r="G416" s="5">
        <f t="shared" si="31"/>
        <v>298.08950222375779</v>
      </c>
    </row>
    <row r="417" spans="1:7" x14ac:dyDescent="0.25">
      <c r="A417" s="5">
        <v>296.3</v>
      </c>
      <c r="B417" s="5">
        <v>251.61596530124626</v>
      </c>
      <c r="C417" s="5">
        <v>284.99740165736171</v>
      </c>
      <c r="D417" s="5">
        <v>296.3</v>
      </c>
      <c r="E417" s="5">
        <v>1.880172467901176</v>
      </c>
      <c r="F417" s="5">
        <f t="shared" si="30"/>
        <v>2.075676383383128</v>
      </c>
      <c r="G417" s="5">
        <f t="shared" si="31"/>
        <v>298.18017246790117</v>
      </c>
    </row>
    <row r="418" spans="1:7" x14ac:dyDescent="0.25">
      <c r="A418" s="5">
        <v>296.39999999999998</v>
      </c>
      <c r="B418" s="5">
        <v>251.44281055831956</v>
      </c>
      <c r="C418" s="5">
        <v>284.73612026301322</v>
      </c>
      <c r="D418" s="5">
        <v>296.39999999999998</v>
      </c>
      <c r="E418" s="5">
        <v>1.8708579512263865</v>
      </c>
      <c r="F418" s="5">
        <f t="shared" si="30"/>
        <v>2.0651587933690454</v>
      </c>
      <c r="G418" s="5">
        <f t="shared" si="31"/>
        <v>298.27085795122639</v>
      </c>
    </row>
    <row r="419" spans="1:7" x14ac:dyDescent="0.25">
      <c r="A419" s="5">
        <v>296.5</v>
      </c>
      <c r="B419" s="5">
        <v>251.27062928546778</v>
      </c>
      <c r="C419" s="5">
        <v>284.47409013036696</v>
      </c>
      <c r="D419" s="5">
        <v>296.5</v>
      </c>
      <c r="E419" s="5">
        <v>1.8615591445322244</v>
      </c>
      <c r="F419" s="5">
        <f t="shared" si="30"/>
        <v>2.0546412395112208</v>
      </c>
      <c r="G419" s="5">
        <f t="shared" si="31"/>
        <v>298.36155914453224</v>
      </c>
    </row>
    <row r="420" spans="1:7" x14ac:dyDescent="0.25">
      <c r="A420" s="5">
        <v>296.60000000000002</v>
      </c>
      <c r="B420" s="5">
        <v>251.09933574439029</v>
      </c>
      <c r="C420" s="5">
        <v>284.21132593619473</v>
      </c>
      <c r="D420" s="5">
        <v>296.60000000000002</v>
      </c>
      <c r="E420" s="5">
        <v>1.8522764887550458</v>
      </c>
      <c r="F420" s="5">
        <f t="shared" si="30"/>
        <v>2.0441260183646532</v>
      </c>
      <c r="G420" s="5">
        <f t="shared" si="31"/>
        <v>298.45227648875505</v>
      </c>
    </row>
    <row r="421" spans="1:7" x14ac:dyDescent="0.25">
      <c r="A421" s="5">
        <v>296.7</v>
      </c>
      <c r="B421" s="5">
        <v>250.92885369860656</v>
      </c>
      <c r="C421" s="5">
        <v>283.94784240105912</v>
      </c>
      <c r="D421" s="5">
        <v>296.7</v>
      </c>
      <c r="E421" s="5">
        <v>1.843010398026266</v>
      </c>
      <c r="F421" s="5">
        <f t="shared" si="30"/>
        <v>2.0336152282387285</v>
      </c>
      <c r="G421" s="5">
        <f t="shared" si="31"/>
        <v>298.54301039802624</v>
      </c>
    </row>
    <row r="422" spans="1:7" x14ac:dyDescent="0.25">
      <c r="A422" s="5">
        <v>296.8</v>
      </c>
      <c r="B422" s="5">
        <v>250.75911562726958</v>
      </c>
      <c r="C422" s="5">
        <v>283.68365428869816</v>
      </c>
      <c r="D422" s="5">
        <v>296.8</v>
      </c>
      <c r="E422" s="5">
        <v>1.833761262479852</v>
      </c>
      <c r="F422" s="5">
        <f t="shared" si="30"/>
        <v>2.0231107865085081</v>
      </c>
      <c r="G422" s="5">
        <f t="shared" si="31"/>
        <v>298.63376126247988</v>
      </c>
    </row>
    <row r="423" spans="1:7" x14ac:dyDescent="0.25">
      <c r="A423" s="5">
        <v>296.89999999999998</v>
      </c>
      <c r="B423" s="5">
        <v>250.59006199941885</v>
      </c>
      <c r="C423" s="5">
        <v>283.41877640544556</v>
      </c>
      <c r="D423" s="5">
        <v>296.89999999999998</v>
      </c>
      <c r="E423" s="5">
        <v>1.8245294508286771</v>
      </c>
      <c r="F423" s="5">
        <f t="shared" si="30"/>
        <v>2.0126144455702506</v>
      </c>
      <c r="G423" s="5">
        <f t="shared" si="31"/>
        <v>298.72452945082864</v>
      </c>
    </row>
    <row r="424" spans="1:7" x14ac:dyDescent="0.25">
      <c r="A424" s="5">
        <v>297</v>
      </c>
      <c r="B424" s="5">
        <v>250.42164060407401</v>
      </c>
      <c r="C424" s="5">
        <v>283.15322359968616</v>
      </c>
      <c r="D424" s="5">
        <v>297</v>
      </c>
      <c r="E424" s="5">
        <v>1.8153153127274304</v>
      </c>
      <c r="F424" s="5">
        <f t="shared" si="30"/>
        <v>2.0021278075362781</v>
      </c>
      <c r="G424" s="5">
        <f t="shared" si="31"/>
        <v>298.81531531272742</v>
      </c>
    </row>
    <row r="425" spans="1:7" x14ac:dyDescent="0.25">
      <c r="A425" s="5">
        <v>297.10000000000002</v>
      </c>
      <c r="B425" s="5">
        <v>250.25380593191034</v>
      </c>
      <c r="C425" s="5">
        <v>282.88701076134447</v>
      </c>
      <c r="D425" s="5">
        <v>297.10000000000002</v>
      </c>
      <c r="E425" s="5">
        <v>1.8061191809382193</v>
      </c>
      <c r="F425" s="5">
        <f t="shared" si="30"/>
        <v>1.9916523377628359</v>
      </c>
      <c r="G425" s="5">
        <f t="shared" si="31"/>
        <v>298.90611918093822</v>
      </c>
    </row>
    <row r="426" spans="1:7" x14ac:dyDescent="0.25">
      <c r="A426" s="5">
        <v>297.2</v>
      </c>
      <c r="B426" s="5">
        <v>250.08651860457576</v>
      </c>
      <c r="C426" s="5">
        <v>282.62015282140436</v>
      </c>
      <c r="D426" s="5">
        <v>297.2</v>
      </c>
      <c r="E426" s="5">
        <v>1.7969413733138915</v>
      </c>
      <c r="F426" s="5">
        <f t="shared" si="30"/>
        <v>1.9811893772935731</v>
      </c>
      <c r="G426" s="5">
        <f t="shared" si="31"/>
        <v>298.99694137331386</v>
      </c>
    </row>
    <row r="427" spans="1:7" x14ac:dyDescent="0.25">
      <c r="A427" s="5">
        <v>297.3</v>
      </c>
      <c r="B427" s="5">
        <v>249.91974484800545</v>
      </c>
      <c r="C427" s="5">
        <v>282.35266475145835</v>
      </c>
      <c r="D427" s="5">
        <v>297.3</v>
      </c>
      <c r="E427" s="5">
        <v>1.7877821946129235</v>
      </c>
      <c r="F427" s="5">
        <f t="shared" ref="F427:F490" si="32">E416+(E417-E416)*(A427-G416)/(G417-G416)</f>
        <v>1.9707401542994731</v>
      </c>
      <c r="G427" s="5">
        <f t="shared" si="31"/>
        <v>299.08778219461294</v>
      </c>
    </row>
    <row r="428" spans="1:7" x14ac:dyDescent="0.25">
      <c r="A428" s="5">
        <v>297.39999999999998</v>
      </c>
      <c r="B428" s="5">
        <v>249.75345600636589</v>
      </c>
      <c r="C428" s="5">
        <v>282.0845615632843</v>
      </c>
      <c r="D428" s="5">
        <v>297.39999999999998</v>
      </c>
      <c r="E428" s="5">
        <v>1.7786419381586729</v>
      </c>
      <c r="F428" s="5">
        <f t="shared" si="32"/>
        <v>1.9603057945926885</v>
      </c>
      <c r="G428" s="5">
        <f t="shared" si="31"/>
        <v>299.17864193815865</v>
      </c>
    </row>
    <row r="429" spans="1:7" x14ac:dyDescent="0.25">
      <c r="A429" s="5">
        <v>297.5</v>
      </c>
      <c r="B429" s="5">
        <v>249.58762809351757</v>
      </c>
      <c r="C429" s="5">
        <v>281.81585830844784</v>
      </c>
      <c r="D429" s="5">
        <v>297.5</v>
      </c>
      <c r="E429" s="5">
        <v>1.7695208873548318</v>
      </c>
      <c r="F429" s="5">
        <f t="shared" si="32"/>
        <v>1.9498873312803091</v>
      </c>
      <c r="G429" s="5">
        <f t="shared" si="31"/>
        <v>299.26952088735482</v>
      </c>
    </row>
    <row r="430" spans="1:7" x14ac:dyDescent="0.25">
      <c r="A430" s="5">
        <v>297.60000000000002</v>
      </c>
      <c r="B430" s="5">
        <v>249.42224137912268</v>
      </c>
      <c r="C430" s="5">
        <v>281.54657007792792</v>
      </c>
      <c r="D430" s="5">
        <v>297.60000000000002</v>
      </c>
      <c r="E430" s="5">
        <v>1.7604193170679754</v>
      </c>
      <c r="F430" s="5">
        <f t="shared" si="32"/>
        <v>1.9394857136267991</v>
      </c>
      <c r="G430" s="5">
        <f t="shared" si="31"/>
        <v>299.36041931706802</v>
      </c>
    </row>
    <row r="431" spans="1:7" x14ac:dyDescent="0.25">
      <c r="A431" s="5">
        <v>297.7</v>
      </c>
      <c r="B431" s="5">
        <v>249.25728000674584</v>
      </c>
      <c r="C431" s="5">
        <v>281.27671200176297</v>
      </c>
      <c r="D431" s="5">
        <v>297.7</v>
      </c>
      <c r="E431" s="5">
        <v>1.7513374948873364</v>
      </c>
      <c r="F431" s="5">
        <f t="shared" si="32"/>
        <v>1.9291018151839747</v>
      </c>
      <c r="G431" s="5">
        <f t="shared" si="31"/>
        <v>299.4513374948873</v>
      </c>
    </row>
    <row r="432" spans="1:7" x14ac:dyDescent="0.25">
      <c r="A432" s="5">
        <v>297.8</v>
      </c>
      <c r="B432" s="5">
        <v>249.09273164149943</v>
      </c>
      <c r="C432" s="5">
        <v>281.00629924871674</v>
      </c>
      <c r="D432" s="5">
        <v>297.8</v>
      </c>
      <c r="E432" s="5">
        <v>1.7422756822710885</v>
      </c>
      <c r="F432" s="5">
        <f t="shared" si="32"/>
        <v>1.9187364412448435</v>
      </c>
      <c r="G432" s="5">
        <f t="shared" si="31"/>
        <v>299.54227568227111</v>
      </c>
    </row>
    <row r="433" spans="1:7" x14ac:dyDescent="0.25">
      <c r="A433" s="5">
        <v>297.89999999999998</v>
      </c>
      <c r="B433" s="5">
        <v>248.92858714497478</v>
      </c>
      <c r="C433" s="5">
        <v>280.73534702595941</v>
      </c>
      <c r="D433" s="5">
        <v>297.89999999999998</v>
      </c>
      <c r="E433" s="5">
        <v>1.7332341355878251</v>
      </c>
      <c r="F433" s="5">
        <f t="shared" si="32"/>
        <v>1.9083903356757945</v>
      </c>
      <c r="G433" s="5">
        <f t="shared" si="31"/>
        <v>299.63323413558783</v>
      </c>
    </row>
    <row r="434" spans="1:7" x14ac:dyDescent="0.25">
      <c r="A434" s="5">
        <v>298</v>
      </c>
      <c r="B434" s="5">
        <v>248.76484027537489</v>
      </c>
      <c r="C434" s="5">
        <v>280.46387057876296</v>
      </c>
      <c r="D434" s="5">
        <v>298</v>
      </c>
      <c r="E434" s="5">
        <v>1.7242131070610953</v>
      </c>
      <c r="F434" s="5">
        <f t="shared" si="32"/>
        <v>1.8980641871712005</v>
      </c>
      <c r="G434" s="5">
        <f t="shared" si="31"/>
        <v>299.72421310706108</v>
      </c>
    </row>
    <row r="435" spans="1:7" x14ac:dyDescent="0.25">
      <c r="A435" s="5">
        <v>298.10000000000002</v>
      </c>
      <c r="B435" s="5">
        <v>248.6014874109259</v>
      </c>
      <c r="C435" s="5">
        <v>280.19188519020815</v>
      </c>
      <c r="D435" s="5">
        <v>298.10000000000002</v>
      </c>
      <c r="E435" s="5">
        <v>1.7152128456244891</v>
      </c>
      <c r="F435" s="5">
        <f t="shared" si="32"/>
        <v>1.8877586349811801</v>
      </c>
      <c r="G435" s="5">
        <f t="shared" si="31"/>
        <v>299.8152128456245</v>
      </c>
    </row>
    <row r="436" spans="1:7" x14ac:dyDescent="0.25">
      <c r="A436" s="5">
        <v>298.2</v>
      </c>
      <c r="B436" s="5">
        <v>248.43852729479352</v>
      </c>
      <c r="C436" s="5">
        <v>279.91940618089899</v>
      </c>
      <c r="D436" s="5">
        <v>298.2</v>
      </c>
      <c r="E436" s="5">
        <v>1.7062335976939715</v>
      </c>
      <c r="F436" s="5">
        <f t="shared" si="32"/>
        <v>1.8774742741482049</v>
      </c>
      <c r="G436" s="5">
        <f t="shared" si="31"/>
        <v>299.90623359769398</v>
      </c>
    </row>
    <row r="437" spans="1:7" x14ac:dyDescent="0.25">
      <c r="A437" s="5">
        <v>298.3</v>
      </c>
      <c r="B437" s="5">
        <v>248.27596079986816</v>
      </c>
      <c r="C437" s="5">
        <v>279.64644890868419</v>
      </c>
      <c r="D437" s="5">
        <v>298.3</v>
      </c>
      <c r="E437" s="5">
        <v>1.6972756078637827</v>
      </c>
      <c r="F437" s="5">
        <f t="shared" si="32"/>
        <v>1.8672116602949278</v>
      </c>
      <c r="G437" s="5">
        <f t="shared" si="31"/>
        <v>299.9972756078638</v>
      </c>
    </row>
    <row r="438" spans="1:7" x14ac:dyDescent="0.25">
      <c r="A438" s="5">
        <v>298.39999999999998</v>
      </c>
      <c r="B438" s="5">
        <v>248.11379071190959</v>
      </c>
      <c r="C438" s="5">
        <v>279.37302876838118</v>
      </c>
      <c r="D438" s="5">
        <v>298.39999999999998</v>
      </c>
      <c r="E438" s="5">
        <v>1.6883391195317872</v>
      </c>
      <c r="F438" s="5">
        <f t="shared" si="32"/>
        <v>1.8569713139974331</v>
      </c>
      <c r="G438" s="5">
        <f t="shared" si="31"/>
        <v>300.08833911953178</v>
      </c>
    </row>
    <row r="439" spans="1:7" x14ac:dyDescent="0.25">
      <c r="A439" s="5">
        <v>298.5</v>
      </c>
      <c r="B439" s="5">
        <v>247.95202152965817</v>
      </c>
      <c r="C439" s="5">
        <v>279.09916119150017</v>
      </c>
      <c r="D439" s="5">
        <v>298.5</v>
      </c>
      <c r="E439" s="5">
        <v>1.6794243754595721</v>
      </c>
      <c r="F439" s="5">
        <f t="shared" si="32"/>
        <v>1.8467537247749652</v>
      </c>
      <c r="G439" s="5">
        <f t="shared" si="31"/>
        <v>300.17942437545958</v>
      </c>
    </row>
    <row r="440" spans="1:7" x14ac:dyDescent="0.25">
      <c r="A440" s="5">
        <v>298.60000000000002</v>
      </c>
      <c r="B440" s="5">
        <v>247.79065928062855</v>
      </c>
      <c r="C440" s="5">
        <v>278.82486164596639</v>
      </c>
      <c r="D440" s="5">
        <v>298.60000000000002</v>
      </c>
      <c r="E440" s="5">
        <v>1.670531618272344</v>
      </c>
      <c r="F440" s="5">
        <f t="shared" si="32"/>
        <v>1.8365593547299486</v>
      </c>
      <c r="G440" s="5">
        <f t="shared" si="31"/>
        <v>300.27053161827234</v>
      </c>
    </row>
    <row r="441" spans="1:7" x14ac:dyDescent="0.25">
      <c r="A441" s="5">
        <v>298.7</v>
      </c>
      <c r="B441" s="5">
        <v>247.6297113514</v>
      </c>
      <c r="C441" s="5">
        <v>278.55014563583586</v>
      </c>
      <c r="D441" s="5">
        <v>298.7</v>
      </c>
      <c r="E441" s="5">
        <v>1.661661090903132</v>
      </c>
      <c r="F441" s="5">
        <f t="shared" si="32"/>
        <v>1.8263886418623325</v>
      </c>
      <c r="G441" s="5">
        <f t="shared" si="31"/>
        <v>300.36166109090311</v>
      </c>
    </row>
    <row r="442" spans="1:7" x14ac:dyDescent="0.25">
      <c r="A442" s="5">
        <v>298.8</v>
      </c>
      <c r="B442" s="5">
        <v>247.46918633131011</v>
      </c>
      <c r="C442" s="5">
        <v>278.27502870100375</v>
      </c>
      <c r="D442" s="5">
        <v>298.8</v>
      </c>
      <c r="E442" s="5">
        <v>1.6528130369857219</v>
      </c>
      <c r="F442" s="5">
        <f t="shared" si="32"/>
        <v>1.8162420030857864</v>
      </c>
      <c r="G442" s="5">
        <f t="shared" si="31"/>
        <v>300.45281303698573</v>
      </c>
    </row>
    <row r="443" spans="1:7" x14ac:dyDescent="0.25">
      <c r="A443" s="5">
        <v>298.89999999999998</v>
      </c>
      <c r="B443" s="5">
        <v>247.30909386854188</v>
      </c>
      <c r="C443" s="5">
        <v>277.99952641690038</v>
      </c>
      <c r="D443" s="5">
        <v>298.89999999999998</v>
      </c>
      <c r="E443" s="5">
        <v>1.6439877012001121</v>
      </c>
      <c r="F443" s="5">
        <f t="shared" si="32"/>
        <v>1.8061198369705844</v>
      </c>
      <c r="G443" s="5">
        <f t="shared" si="31"/>
        <v>300.54398770120008</v>
      </c>
    </row>
    <row r="444" spans="1:7" x14ac:dyDescent="0.25">
      <c r="A444" s="5">
        <v>299</v>
      </c>
      <c r="B444" s="5">
        <v>247.14944453767279</v>
      </c>
      <c r="C444" s="5">
        <v>277.72365439417342</v>
      </c>
      <c r="D444" s="5">
        <v>299</v>
      </c>
      <c r="E444" s="5">
        <v>1.6351853295742329</v>
      </c>
      <c r="F444" s="5">
        <f t="shared" si="32"/>
        <v>1.7960225262316629</v>
      </c>
      <c r="G444" s="5">
        <f t="shared" si="31"/>
        <v>300.63518532957426</v>
      </c>
    </row>
    <row r="445" spans="1:7" x14ac:dyDescent="0.25">
      <c r="A445" s="5">
        <v>299.10000000000002</v>
      </c>
      <c r="B445" s="5">
        <v>246.99024971782546</v>
      </c>
      <c r="C445" s="5">
        <v>277.4474282783525</v>
      </c>
      <c r="D445" s="5">
        <v>299.10000000000002</v>
      </c>
      <c r="E445" s="5">
        <v>1.6264061697453034</v>
      </c>
      <c r="F445" s="5">
        <f t="shared" si="32"/>
        <v>1.7859504399852997</v>
      </c>
      <c r="G445" s="5">
        <f t="shared" si="31"/>
        <v>300.7264061697453</v>
      </c>
    </row>
    <row r="446" spans="1:7" x14ac:dyDescent="0.25">
      <c r="A446" s="5">
        <v>299.2</v>
      </c>
      <c r="B446" s="5">
        <v>246.83152148062572</v>
      </c>
      <c r="C446" s="5">
        <v>277.17086374949321</v>
      </c>
      <c r="D446" s="5">
        <v>299.2</v>
      </c>
      <c r="E446" s="5">
        <v>1.6176504711839357</v>
      </c>
      <c r="F446" s="5">
        <f t="shared" si="32"/>
        <v>1.7759039357913196</v>
      </c>
      <c r="G446" s="5">
        <f t="shared" si="31"/>
        <v>300.81765047118392</v>
      </c>
    </row>
    <row r="447" spans="1:7" x14ac:dyDescent="0.25">
      <c r="A447" s="5">
        <v>299.3</v>
      </c>
      <c r="B447" s="5">
        <v>246.6732724872343</v>
      </c>
      <c r="C447" s="5">
        <v>276.89397652179798</v>
      </c>
      <c r="D447" s="5">
        <v>299.3</v>
      </c>
      <c r="E447" s="5">
        <v>1.6089184853839273</v>
      </c>
      <c r="F447" s="5">
        <f t="shared" si="32"/>
        <v>1.7658833614978677</v>
      </c>
      <c r="G447" s="5">
        <f t="shared" si="31"/>
        <v>300.90891848538394</v>
      </c>
    </row>
    <row r="448" spans="1:7" x14ac:dyDescent="0.25">
      <c r="A448" s="5">
        <v>299.39999999999998</v>
      </c>
      <c r="B448" s="5">
        <v>246.51551589377479</v>
      </c>
      <c r="C448" s="5">
        <v>276.61678234320993</v>
      </c>
      <c r="D448" s="5">
        <v>299.39999999999998</v>
      </c>
      <c r="E448" s="5">
        <v>1.6002104660203749</v>
      </c>
      <c r="F448" s="5">
        <f t="shared" si="32"/>
        <v>1.755889056904945</v>
      </c>
      <c r="G448" s="5">
        <f t="shared" si="31"/>
        <v>301.00021046602035</v>
      </c>
    </row>
    <row r="449" spans="1:7" x14ac:dyDescent="0.25">
      <c r="A449" s="5">
        <v>299.5</v>
      </c>
      <c r="B449" s="5">
        <v>246.35826526453144</v>
      </c>
      <c r="C449" s="5">
        <v>276.33929699497759</v>
      </c>
      <c r="D449" s="5">
        <v>299.5</v>
      </c>
      <c r="E449" s="5">
        <v>1.5915266690787289</v>
      </c>
      <c r="F449" s="5">
        <f t="shared" si="32"/>
        <v>1.7459213552610904</v>
      </c>
      <c r="G449" s="5">
        <f t="shared" si="31"/>
        <v>301.09152666907875</v>
      </c>
    </row>
    <row r="450" spans="1:7" x14ac:dyDescent="0.25">
      <c r="A450" s="5">
        <v>299.60000000000002</v>
      </c>
      <c r="B450" s="5">
        <v>246.2015344923384</v>
      </c>
      <c r="C450" s="5">
        <v>276.06153629118717</v>
      </c>
      <c r="D450" s="5">
        <v>299.60000000000002</v>
      </c>
      <c r="E450" s="5">
        <v>1.5828673529569455</v>
      </c>
      <c r="F450" s="5">
        <f t="shared" si="32"/>
        <v>1.7359805846065468</v>
      </c>
      <c r="G450" s="5">
        <f t="shared" si="31"/>
        <v>301.18286735295698</v>
      </c>
    </row>
    <row r="451" spans="1:7" x14ac:dyDescent="0.25">
      <c r="A451" s="5">
        <v>299.7</v>
      </c>
      <c r="B451" s="5">
        <v>246.04533772562542</v>
      </c>
      <c r="C451" s="5">
        <v>275.78351607825886</v>
      </c>
      <c r="D451" s="5">
        <v>299.7</v>
      </c>
      <c r="E451" s="5">
        <v>1.5742327785429706</v>
      </c>
      <c r="F451" s="5">
        <f t="shared" si="32"/>
        <v>1.726067068975446</v>
      </c>
      <c r="G451" s="5">
        <f t="shared" si="31"/>
        <v>301.27423277854297</v>
      </c>
    </row>
    <row r="452" spans="1:7" x14ac:dyDescent="0.25">
      <c r="A452" s="5">
        <v>299.8</v>
      </c>
      <c r="B452" s="5">
        <v>245.88968930162554</v>
      </c>
      <c r="C452" s="5">
        <v>275.50525223440525</v>
      </c>
      <c r="D452" s="5">
        <v>299.8</v>
      </c>
      <c r="E452" s="5">
        <v>1.5656232092695974</v>
      </c>
      <c r="F452" s="5">
        <f t="shared" si="32"/>
        <v>1.7161811294672853</v>
      </c>
      <c r="G452" s="5">
        <f t="shared" si="31"/>
        <v>301.36562320926959</v>
      </c>
    </row>
    <row r="453" spans="1:7" x14ac:dyDescent="0.25">
      <c r="A453" s="5">
        <v>299.89999999999998</v>
      </c>
      <c r="B453" s="5">
        <v>245.73460368528714</v>
      </c>
      <c r="C453" s="5">
        <v>275.22676066904813</v>
      </c>
      <c r="D453" s="5">
        <v>299.89999999999998</v>
      </c>
      <c r="E453" s="5">
        <v>1.5570389111483685</v>
      </c>
      <c r="F453" s="5">
        <f t="shared" si="32"/>
        <v>1.7063230852003461</v>
      </c>
      <c r="G453" s="5">
        <f t="shared" ref="G453:G516" si="33">A453+E453</f>
        <v>301.45703891114835</v>
      </c>
    </row>
    <row r="454" spans="1:7" x14ac:dyDescent="0.25">
      <c r="A454" s="5">
        <v>300</v>
      </c>
      <c r="B454" s="5">
        <v>245.58009541346772</v>
      </c>
      <c r="C454" s="5">
        <v>274.94805732219106</v>
      </c>
      <c r="D454" s="5">
        <v>300</v>
      </c>
      <c r="E454" s="5">
        <v>1.54848015278449</v>
      </c>
      <c r="F454" s="5">
        <f t="shared" si="32"/>
        <v>1.6964932541540172</v>
      </c>
      <c r="G454" s="5">
        <f t="shared" si="33"/>
        <v>301.54848015278446</v>
      </c>
    </row>
    <row r="455" spans="1:7" x14ac:dyDescent="0.25">
      <c r="A455" s="5">
        <v>300.10000000000002</v>
      </c>
      <c r="B455" s="5">
        <v>245.4261790440172</v>
      </c>
      <c r="C455" s="5">
        <v>274.66915816374518</v>
      </c>
      <c r="D455" s="5">
        <v>300.10000000000002</v>
      </c>
      <c r="E455" s="5">
        <v>1.5399472053740455</v>
      </c>
      <c r="F455" s="5">
        <f t="shared" si="32"/>
        <v>1.686691953911615</v>
      </c>
      <c r="G455" s="5">
        <f t="shared" si="33"/>
        <v>301.63994720537409</v>
      </c>
    </row>
    <row r="456" spans="1:7" x14ac:dyDescent="0.25">
      <c r="A456" s="5">
        <v>300.2</v>
      </c>
      <c r="B456" s="5">
        <v>245.27286910938918</v>
      </c>
      <c r="C456" s="5">
        <v>274.39007919280516</v>
      </c>
      <c r="D456" s="5">
        <v>300.2</v>
      </c>
      <c r="E456" s="5">
        <v>1.531440342685336</v>
      </c>
      <c r="F456" s="5">
        <f t="shared" si="32"/>
        <v>1.6769195023092507</v>
      </c>
      <c r="G456" s="5">
        <f t="shared" si="33"/>
        <v>301.73144034268535</v>
      </c>
    </row>
    <row r="457" spans="1:7" x14ac:dyDescent="0.25">
      <c r="A457" s="5">
        <v>300.3</v>
      </c>
      <c r="B457" s="5">
        <v>245.12018007444388</v>
      </c>
      <c r="C457" s="5">
        <v>274.11083643687294</v>
      </c>
      <c r="D457" s="5">
        <v>300.3</v>
      </c>
      <c r="E457" s="5">
        <v>1.5229598410253458</v>
      </c>
      <c r="F457" s="5">
        <f t="shared" si="32"/>
        <v>1.6671762180007761</v>
      </c>
      <c r="G457" s="5">
        <f t="shared" si="33"/>
        <v>301.82295984102535</v>
      </c>
    </row>
    <row r="458" spans="1:7" x14ac:dyDescent="0.25">
      <c r="A458" s="5">
        <v>300.39999999999998</v>
      </c>
      <c r="B458" s="5">
        <v>244.96812629813272</v>
      </c>
      <c r="C458" s="5">
        <v>273.83144595102641</v>
      </c>
      <c r="D458" s="5">
        <v>300.39999999999998</v>
      </c>
      <c r="E458" s="5">
        <v>1.514505979192917</v>
      </c>
      <c r="F458" s="5">
        <f t="shared" si="32"/>
        <v>1.6574624209443054</v>
      </c>
      <c r="G458" s="5">
        <f t="shared" si="33"/>
        <v>301.91450597919288</v>
      </c>
    </row>
    <row r="459" spans="1:7" x14ac:dyDescent="0.25">
      <c r="A459" s="5">
        <v>300.5</v>
      </c>
      <c r="B459" s="5">
        <v>244.81672199877644</v>
      </c>
      <c r="C459" s="5">
        <v>273.55192381703068</v>
      </c>
      <c r="D459" s="5">
        <v>300.5</v>
      </c>
      <c r="E459" s="5">
        <v>1.5060790384196352</v>
      </c>
      <c r="F459" s="5">
        <f t="shared" si="32"/>
        <v>1.6477784328162455</v>
      </c>
      <c r="G459" s="5">
        <f t="shared" si="33"/>
        <v>302.00607903841961</v>
      </c>
    </row>
    <row r="460" spans="1:7" x14ac:dyDescent="0.25">
      <c r="A460" s="5">
        <v>300.60000000000002</v>
      </c>
      <c r="B460" s="5">
        <v>244.66598122267024</v>
      </c>
      <c r="C460" s="5">
        <v>273.27228614238953</v>
      </c>
      <c r="D460" s="5">
        <v>300.60000000000002</v>
      </c>
      <c r="E460" s="5">
        <v>1.497679302299594</v>
      </c>
      <c r="F460" s="5">
        <f t="shared" si="32"/>
        <v>1.6381245773614623</v>
      </c>
      <c r="G460" s="5">
        <f t="shared" si="33"/>
        <v>302.09767930229964</v>
      </c>
    </row>
    <row r="461" spans="1:7" x14ac:dyDescent="0.25">
      <c r="A461" s="5">
        <v>300.7</v>
      </c>
      <c r="B461" s="5">
        <v>244.51591781576866</v>
      </c>
      <c r="C461" s="5">
        <v>272.99254905933486</v>
      </c>
      <c r="D461" s="5">
        <v>300.7</v>
      </c>
      <c r="E461" s="5">
        <v>1.4893070567090587</v>
      </c>
      <c r="F461" s="5">
        <f t="shared" si="32"/>
        <v>1.6285011806816581</v>
      </c>
      <c r="G461" s="5">
        <f t="shared" si="33"/>
        <v>302.18930705670903</v>
      </c>
    </row>
    <row r="462" spans="1:7" x14ac:dyDescent="0.25">
      <c r="A462" s="5">
        <v>300.8</v>
      </c>
      <c r="B462" s="5">
        <v>244.36654539822138</v>
      </c>
      <c r="C462" s="5">
        <v>272.71272872375158</v>
      </c>
      <c r="D462" s="5">
        <v>300.8</v>
      </c>
      <c r="E462" s="5">
        <v>1.4809625897169694</v>
      </c>
      <c r="F462" s="5">
        <f t="shared" si="32"/>
        <v>1.6189085714690739</v>
      </c>
      <c r="G462" s="5">
        <f t="shared" si="33"/>
        <v>302.28096258971698</v>
      </c>
    </row>
    <row r="463" spans="1:7" x14ac:dyDescent="0.25">
      <c r="A463" s="5">
        <v>300.89999999999998</v>
      </c>
      <c r="B463" s="5">
        <v>244.21787734154745</v>
      </c>
      <c r="C463" s="5">
        <v>272.43284131403647</v>
      </c>
      <c r="D463" s="5">
        <v>300.89999999999998</v>
      </c>
      <c r="E463" s="5">
        <v>1.4726461914870916</v>
      </c>
      <c r="F463" s="5">
        <f t="shared" si="32"/>
        <v>1.6093470811907999</v>
      </c>
      <c r="G463" s="5">
        <f t="shared" si="33"/>
        <v>302.37264619148709</v>
      </c>
    </row>
    <row r="464" spans="1:7" x14ac:dyDescent="0.25">
      <c r="A464" s="5">
        <v>301</v>
      </c>
      <c r="B464" s="5">
        <v>244.06992674825085</v>
      </c>
      <c r="C464" s="5">
        <v>272.15290302988848</v>
      </c>
      <c r="D464" s="5">
        <v>301</v>
      </c>
      <c r="E464" s="5">
        <v>1.4643581541727837</v>
      </c>
      <c r="F464" s="5">
        <f t="shared" si="32"/>
        <v>1.5998170442250708</v>
      </c>
      <c r="G464" s="5">
        <f t="shared" si="33"/>
        <v>302.46435815417277</v>
      </c>
    </row>
    <row r="465" spans="1:7" x14ac:dyDescent="0.25">
      <c r="A465" s="5">
        <v>301.10000000000002</v>
      </c>
      <c r="B465" s="5">
        <v>243.92270643369457</v>
      </c>
      <c r="C465" s="5">
        <v>271.87293009102876</v>
      </c>
      <c r="D465" s="5">
        <v>301.10000000000002</v>
      </c>
      <c r="E465" s="5">
        <v>1.4560987718050022</v>
      </c>
      <c r="F465" s="5">
        <f t="shared" si="32"/>
        <v>1.5903187979577138</v>
      </c>
      <c r="G465" s="5">
        <f t="shared" si="33"/>
        <v>302.55609877180501</v>
      </c>
    </row>
    <row r="466" spans="1:7" x14ac:dyDescent="0.25">
      <c r="A466" s="5">
        <v>301.2</v>
      </c>
      <c r="B466" s="5">
        <v>243.77622891006385</v>
      </c>
      <c r="C466" s="5">
        <v>271.59293873584949</v>
      </c>
      <c r="D466" s="5">
        <v>301.2</v>
      </c>
      <c r="E466" s="5">
        <v>1.4478683401744101</v>
      </c>
      <c r="F466" s="5">
        <f t="shared" si="32"/>
        <v>1.5808526828380725</v>
      </c>
      <c r="G466" s="5">
        <f t="shared" si="33"/>
        <v>302.6478683401744</v>
      </c>
    </row>
    <row r="467" spans="1:7" x14ac:dyDescent="0.25">
      <c r="A467" s="5">
        <v>301.3</v>
      </c>
      <c r="B467" s="5">
        <v>243.63050637226081</v>
      </c>
      <c r="C467" s="5">
        <v>271.31294521998871</v>
      </c>
      <c r="D467" s="5">
        <v>301.3</v>
      </c>
      <c r="E467" s="5">
        <v>1.4396671567079791</v>
      </c>
      <c r="F467" s="5">
        <f t="shared" si="32"/>
        <v>1.571419042401726</v>
      </c>
      <c r="G467" s="5">
        <f t="shared" si="33"/>
        <v>302.73966715670798</v>
      </c>
    </row>
    <row r="468" spans="1:7" x14ac:dyDescent="0.25">
      <c r="A468" s="5">
        <v>301.39999999999998</v>
      </c>
      <c r="B468" s="5">
        <v>243.48555068558488</v>
      </c>
      <c r="C468" s="5">
        <v>271.03296581483107</v>
      </c>
      <c r="D468" s="5">
        <v>301.39999999999998</v>
      </c>
      <c r="E468" s="5">
        <v>1.4314955203410717</v>
      </c>
      <c r="F468" s="5">
        <f t="shared" si="32"/>
        <v>1.5620182232604447</v>
      </c>
      <c r="G468" s="5">
        <f t="shared" si="33"/>
        <v>302.83149552034104</v>
      </c>
    </row>
    <row r="469" spans="1:7" x14ac:dyDescent="0.25">
      <c r="A469" s="5">
        <v>301.5</v>
      </c>
      <c r="B469" s="5">
        <v>243.3413733750624</v>
      </c>
      <c r="C469" s="5">
        <v>270.75301680593213</v>
      </c>
      <c r="D469" s="5">
        <v>301.5</v>
      </c>
      <c r="E469" s="5">
        <v>1.4233537313851443</v>
      </c>
      <c r="F469" s="5">
        <f t="shared" si="32"/>
        <v>1.5526505750634225</v>
      </c>
      <c r="G469" s="5">
        <f t="shared" si="33"/>
        <v>302.92335373138513</v>
      </c>
    </row>
    <row r="470" spans="1:7" x14ac:dyDescent="0.25">
      <c r="A470" s="5">
        <v>301.60000000000002</v>
      </c>
      <c r="B470" s="5">
        <v>243.19798561630046</v>
      </c>
      <c r="C470" s="5">
        <v>270.47311449136635</v>
      </c>
      <c r="D470" s="5">
        <v>301.60000000000002</v>
      </c>
      <c r="E470" s="5">
        <v>1.4152420913919974</v>
      </c>
      <c r="F470" s="5">
        <f t="shared" si="32"/>
        <v>1.5433164504326857</v>
      </c>
      <c r="G470" s="5">
        <f t="shared" si="33"/>
        <v>303.015242091392</v>
      </c>
    </row>
    <row r="471" spans="1:7" x14ac:dyDescent="0.25">
      <c r="A471" s="5">
        <v>301.7</v>
      </c>
      <c r="B471" s="5">
        <v>243.05539822774685</v>
      </c>
      <c r="C471" s="5">
        <v>270.19327517999687</v>
      </c>
      <c r="D471" s="5">
        <v>301.7</v>
      </c>
      <c r="E471" s="5">
        <v>1.4071609030148546</v>
      </c>
      <c r="F471" s="5">
        <f t="shared" si="32"/>
        <v>1.5340162048744355</v>
      </c>
      <c r="G471" s="5">
        <f t="shared" si="33"/>
        <v>303.10716090301486</v>
      </c>
    </row>
    <row r="472" spans="1:7" x14ac:dyDescent="0.25">
      <c r="A472" s="5">
        <v>301.8</v>
      </c>
      <c r="B472" s="5">
        <v>242.9136216642481</v>
      </c>
      <c r="C472" s="5">
        <v>269.91351518966718</v>
      </c>
      <c r="D472" s="5">
        <v>301.8</v>
      </c>
      <c r="E472" s="5">
        <v>1.3991104698666816</v>
      </c>
      <c r="F472" s="5">
        <f t="shared" si="32"/>
        <v>1.5247501966689125</v>
      </c>
      <c r="G472" s="5">
        <f t="shared" si="33"/>
        <v>303.1991104698667</v>
      </c>
    </row>
    <row r="473" spans="1:7" x14ac:dyDescent="0.25">
      <c r="A473" s="5">
        <v>301.89999999999998</v>
      </c>
      <c r="B473" s="5">
        <v>242.77266601180386</v>
      </c>
      <c r="C473" s="5">
        <v>269.63385084531348</v>
      </c>
      <c r="D473" s="5">
        <v>301.89999999999998</v>
      </c>
      <c r="E473" s="5">
        <v>1.3910910963763001</v>
      </c>
      <c r="F473" s="5">
        <f t="shared" si="32"/>
        <v>1.5155187867424318</v>
      </c>
      <c r="G473" s="5">
        <f t="shared" si="33"/>
        <v>303.29109109637625</v>
      </c>
    </row>
    <row r="474" spans="1:7" x14ac:dyDescent="0.25">
      <c r="A474" s="5">
        <v>302</v>
      </c>
      <c r="B474" s="5">
        <v>242.63254098342438</v>
      </c>
      <c r="C474" s="5">
        <v>269.35429847699828</v>
      </c>
      <c r="D474" s="5">
        <v>302</v>
      </c>
      <c r="E474" s="5">
        <v>1.3831030876426975</v>
      </c>
      <c r="F474" s="5">
        <f t="shared" si="32"/>
        <v>1.5063223385200026</v>
      </c>
      <c r="G474" s="5">
        <f t="shared" si="33"/>
        <v>303.38310308764272</v>
      </c>
    </row>
    <row r="475" spans="1:7" x14ac:dyDescent="0.25">
      <c r="A475" s="5">
        <v>302.10000000000002</v>
      </c>
      <c r="B475" s="5">
        <v>242.4932559160026</v>
      </c>
      <c r="C475" s="5">
        <v>269.07487441786452</v>
      </c>
      <c r="D475" s="5">
        <v>302.10000000000002</v>
      </c>
      <c r="E475" s="5">
        <v>1.3751467492876999</v>
      </c>
      <c r="F475" s="5">
        <f t="shared" si="32"/>
        <v>1.4971612177644793</v>
      </c>
      <c r="G475" s="5">
        <f t="shared" si="33"/>
        <v>303.47514674928772</v>
      </c>
    </row>
    <row r="476" spans="1:7" x14ac:dyDescent="0.25">
      <c r="A476" s="5">
        <v>302.2</v>
      </c>
      <c r="B476" s="5">
        <v>242.35481976812093</v>
      </c>
      <c r="C476" s="5">
        <v>268.7955950020102</v>
      </c>
      <c r="D476" s="5">
        <v>302.2</v>
      </c>
      <c r="E476" s="5">
        <v>1.367222387307639</v>
      </c>
      <c r="F476" s="5">
        <f t="shared" si="32"/>
        <v>1.4880357924007837</v>
      </c>
      <c r="G476" s="5">
        <f t="shared" si="33"/>
        <v>303.56722238730765</v>
      </c>
    </row>
    <row r="477" spans="1:7" x14ac:dyDescent="0.25">
      <c r="A477" s="5">
        <v>302.3</v>
      </c>
      <c r="B477" s="5">
        <v>242.21724111871606</v>
      </c>
      <c r="C477" s="5">
        <v>268.51647656228494</v>
      </c>
      <c r="D477" s="5">
        <v>302.3</v>
      </c>
      <c r="E477" s="5">
        <v>1.3593303079240193</v>
      </c>
      <c r="F477" s="5">
        <f t="shared" si="32"/>
        <v>1.4789464323292181</v>
      </c>
      <c r="G477" s="5">
        <f t="shared" si="33"/>
        <v>303.65933030792405</v>
      </c>
    </row>
    <row r="478" spans="1:7" x14ac:dyDescent="0.25">
      <c r="A478" s="5">
        <v>302.39999999999998</v>
      </c>
      <c r="B478" s="5">
        <v>242.08052816653216</v>
      </c>
      <c r="C478" s="5">
        <v>268.23753542800728</v>
      </c>
      <c r="D478" s="5">
        <v>302.39999999999998</v>
      </c>
      <c r="E478" s="5">
        <v>1.3514708174337866</v>
      </c>
      <c r="F478" s="5">
        <f t="shared" si="32"/>
        <v>1.4698935092267991</v>
      </c>
      <c r="G478" s="5">
        <f t="shared" si="33"/>
        <v>303.75147081743376</v>
      </c>
    </row>
    <row r="479" spans="1:7" x14ac:dyDescent="0.25">
      <c r="A479" s="5">
        <v>302.5</v>
      </c>
      <c r="B479" s="5">
        <v>241.94468873029678</v>
      </c>
      <c r="C479" s="5">
        <v>267.9587879226055</v>
      </c>
      <c r="D479" s="5">
        <v>302.5</v>
      </c>
      <c r="E479" s="5">
        <v>1.3436442220592388</v>
      </c>
      <c r="F479" s="5">
        <f t="shared" si="32"/>
        <v>1.4608773963407728</v>
      </c>
      <c r="G479" s="5">
        <f t="shared" si="33"/>
        <v>303.84364422205925</v>
      </c>
    </row>
    <row r="480" spans="1:7" x14ac:dyDescent="0.25">
      <c r="A480" s="5">
        <v>302.60000000000002</v>
      </c>
      <c r="B480" s="5">
        <v>241.80973024955892</v>
      </c>
      <c r="C480" s="5">
        <v>267.68025036118075</v>
      </c>
      <c r="D480" s="5">
        <v>302.60000000000002</v>
      </c>
      <c r="E480" s="5">
        <v>1.3358508277978809</v>
      </c>
      <c r="F480" s="5">
        <f t="shared" si="32"/>
        <v>1.4518984682728291</v>
      </c>
      <c r="G480" s="5">
        <f t="shared" si="33"/>
        <v>303.93585082779788</v>
      </c>
    </row>
    <row r="481" spans="1:7" x14ac:dyDescent="0.25">
      <c r="A481" s="5">
        <v>302.7</v>
      </c>
      <c r="B481" s="5">
        <v>241.67565978613248</v>
      </c>
      <c r="C481" s="5">
        <v>267.40193904799622</v>
      </c>
      <c r="D481" s="5">
        <v>302.7</v>
      </c>
      <c r="E481" s="5">
        <v>1.328090940272574</v>
      </c>
      <c r="F481" s="5">
        <f t="shared" si="32"/>
        <v>1.4429571007569539</v>
      </c>
      <c r="G481" s="5">
        <f t="shared" si="33"/>
        <v>304.02809094027259</v>
      </c>
    </row>
    <row r="482" spans="1:7" x14ac:dyDescent="0.25">
      <c r="A482" s="5">
        <v>302.8</v>
      </c>
      <c r="B482" s="5">
        <v>241.54248402609269</v>
      </c>
      <c r="C482" s="5">
        <v>267.12387027389116</v>
      </c>
      <c r="D482" s="5">
        <v>302.8</v>
      </c>
      <c r="E482" s="5">
        <v>1.3203648645819532</v>
      </c>
      <c r="F482" s="5">
        <f t="shared" si="32"/>
        <v>1.4340536704319971</v>
      </c>
      <c r="G482" s="5">
        <f t="shared" si="33"/>
        <v>304.12036486458197</v>
      </c>
    </row>
    <row r="483" spans="1:7" x14ac:dyDescent="0.25">
      <c r="A483" s="5">
        <v>302.89999999999998</v>
      </c>
      <c r="B483" s="5">
        <v>241.41020928227618</v>
      </c>
      <c r="C483" s="5">
        <v>266.84606031362404</v>
      </c>
      <c r="D483" s="5">
        <v>302.89999999999998</v>
      </c>
      <c r="E483" s="5">
        <v>1.3126729051516401</v>
      </c>
      <c r="F483" s="5">
        <f t="shared" si="32"/>
        <v>1.4251885546087506</v>
      </c>
      <c r="G483" s="5">
        <f t="shared" si="33"/>
        <v>304.21267290515163</v>
      </c>
    </row>
    <row r="484" spans="1:7" x14ac:dyDescent="0.25">
      <c r="A484" s="5">
        <v>303</v>
      </c>
      <c r="B484" s="5">
        <v>241.27884149723968</v>
      </c>
      <c r="C484" s="5">
        <v>266.56852542314448</v>
      </c>
      <c r="D484" s="5">
        <v>303</v>
      </c>
      <c r="E484" s="5">
        <v>1.3050153655861052</v>
      </c>
      <c r="F484" s="5">
        <f t="shared" si="32"/>
        <v>1.4163621310330043</v>
      </c>
      <c r="G484" s="5">
        <f t="shared" si="33"/>
        <v>304.30501536558609</v>
      </c>
    </row>
    <row r="485" spans="1:7" x14ac:dyDescent="0.25">
      <c r="A485" s="5">
        <v>303.10000000000002</v>
      </c>
      <c r="B485" s="5">
        <v>241.14838624663454</v>
      </c>
      <c r="C485" s="5">
        <v>266.29128183679791</v>
      </c>
      <c r="D485" s="5">
        <v>303.10000000000002</v>
      </c>
      <c r="E485" s="5">
        <v>1.2973925485215994</v>
      </c>
      <c r="F485" s="5">
        <f t="shared" si="32"/>
        <v>1.4075747776469207</v>
      </c>
      <c r="G485" s="5">
        <f t="shared" si="33"/>
        <v>304.39739254852162</v>
      </c>
    </row>
    <row r="486" spans="1:7" x14ac:dyDescent="0.25">
      <c r="A486" s="5">
        <v>303.2</v>
      </c>
      <c r="B486" s="5">
        <v>241.01884874295774</v>
      </c>
      <c r="C486" s="5">
        <v>266.01434576446457</v>
      </c>
      <c r="D486" s="5">
        <v>303.2</v>
      </c>
      <c r="E486" s="5">
        <v>1.289804755480098</v>
      </c>
      <c r="F486" s="5">
        <f t="shared" si="32"/>
        <v>1.3988268723461026</v>
      </c>
      <c r="G486" s="5">
        <f t="shared" si="33"/>
        <v>304.48980475548007</v>
      </c>
    </row>
    <row r="487" spans="1:7" x14ac:dyDescent="0.25">
      <c r="A487" s="5">
        <v>303.3</v>
      </c>
      <c r="B487" s="5">
        <v>240.89023383964295</v>
      </c>
      <c r="C487" s="5">
        <v>265.73773338863532</v>
      </c>
      <c r="D487" s="5">
        <v>303.3</v>
      </c>
      <c r="E487" s="5">
        <v>1.2822522867246227</v>
      </c>
      <c r="F487" s="5">
        <f t="shared" si="32"/>
        <v>1.3901187927372582</v>
      </c>
      <c r="G487" s="5">
        <f t="shared" si="33"/>
        <v>304.58225228672461</v>
      </c>
    </row>
    <row r="488" spans="1:7" x14ac:dyDescent="0.25">
      <c r="A488" s="5">
        <v>303.39999999999998</v>
      </c>
      <c r="B488" s="5">
        <v>240.76254603545721</v>
      </c>
      <c r="C488" s="5">
        <v>265.46146086142824</v>
      </c>
      <c r="D488" s="5">
        <v>303.39999999999998</v>
      </c>
      <c r="E488" s="5">
        <v>1.274735441115846</v>
      </c>
      <c r="F488" s="5">
        <f t="shared" si="32"/>
        <v>1.3814509158933481</v>
      </c>
      <c r="G488" s="5">
        <f t="shared" si="33"/>
        <v>304.67473544111584</v>
      </c>
    </row>
    <row r="489" spans="1:7" x14ac:dyDescent="0.25">
      <c r="A489" s="5">
        <v>303.5</v>
      </c>
      <c r="B489" s="5">
        <v>240.63578947917154</v>
      </c>
      <c r="C489" s="5">
        <v>265.18554430154808</v>
      </c>
      <c r="D489" s="5">
        <v>303.5</v>
      </c>
      <c r="E489" s="5">
        <v>1.2672545159702988</v>
      </c>
      <c r="F489" s="5">
        <f t="shared" si="32"/>
        <v>1.3728236181093985</v>
      </c>
      <c r="G489" s="5">
        <f t="shared" si="33"/>
        <v>304.76725451597031</v>
      </c>
    </row>
    <row r="490" spans="1:7" x14ac:dyDescent="0.25">
      <c r="A490" s="5">
        <v>303.60000000000002</v>
      </c>
      <c r="B490" s="5">
        <v>240.50996797447638</v>
      </c>
      <c r="C490" s="5">
        <v>264.90999979119249</v>
      </c>
      <c r="D490" s="5">
        <v>303.60000000000002</v>
      </c>
      <c r="E490" s="5">
        <v>1.2598098069201413</v>
      </c>
      <c r="F490" s="5">
        <f t="shared" si="32"/>
        <v>1.3642372746588753</v>
      </c>
      <c r="G490" s="5">
        <f t="shared" si="33"/>
        <v>304.85980980692017</v>
      </c>
    </row>
    <row r="491" spans="1:7" x14ac:dyDescent="0.25">
      <c r="A491" s="5">
        <v>303.7</v>
      </c>
      <c r="B491" s="5">
        <v>240.38508498511371</v>
      </c>
      <c r="C491" s="5">
        <v>264.63484337290896</v>
      </c>
      <c r="D491" s="5">
        <v>303.7</v>
      </c>
      <c r="E491" s="5">
        <v>1.2524016077746063</v>
      </c>
      <c r="F491" s="5">
        <f t="shared" ref="F491:F554" si="34">E480+(E481-E480)*(A491-G480)/(G481-G480)</f>
        <v>1.3556922595498628</v>
      </c>
      <c r="G491" s="5">
        <f t="shared" si="33"/>
        <v>304.95240160777462</v>
      </c>
    </row>
    <row r="492" spans="1:7" x14ac:dyDescent="0.25">
      <c r="A492" s="5">
        <v>303.8</v>
      </c>
      <c r="B492" s="5">
        <v>240.261143640201</v>
      </c>
      <c r="C492" s="5">
        <v>264.36009104640635</v>
      </c>
      <c r="D492" s="5">
        <v>303.8</v>
      </c>
      <c r="E492" s="5">
        <v>1.2450302103833748</v>
      </c>
      <c r="F492" s="5">
        <f t="shared" si="34"/>
        <v>1.3471889452840684</v>
      </c>
      <c r="G492" s="5">
        <f t="shared" si="33"/>
        <v>305.0450302103834</v>
      </c>
    </row>
    <row r="493" spans="1:7" x14ac:dyDescent="0.25">
      <c r="A493" s="5">
        <v>303.89999999999998</v>
      </c>
      <c r="B493" s="5">
        <v>240.13814673972306</v>
      </c>
      <c r="C493" s="5">
        <v>264.08575876532461</v>
      </c>
      <c r="D493" s="5">
        <v>303.89999999999998</v>
      </c>
      <c r="E493" s="5">
        <v>1.237695904501726</v>
      </c>
      <c r="F493" s="5">
        <f t="shared" si="34"/>
        <v>1.3387277026161106</v>
      </c>
      <c r="G493" s="5">
        <f t="shared" si="33"/>
        <v>305.1376959045017</v>
      </c>
    </row>
    <row r="494" spans="1:7" x14ac:dyDescent="0.25">
      <c r="A494" s="5">
        <v>304</v>
      </c>
      <c r="B494" s="5">
        <v>240.01609676016946</v>
      </c>
      <c r="C494" s="5">
        <v>263.81186243396843</v>
      </c>
      <c r="D494" s="5">
        <v>304</v>
      </c>
      <c r="E494" s="5">
        <v>1.2303989776576227</v>
      </c>
      <c r="F494" s="5">
        <f t="shared" si="34"/>
        <v>1.3303089003163122</v>
      </c>
      <c r="G494" s="5">
        <f t="shared" si="33"/>
        <v>305.23039897765761</v>
      </c>
    </row>
    <row r="495" spans="1:7" x14ac:dyDescent="0.25">
      <c r="A495" s="5">
        <v>304.10000000000002</v>
      </c>
      <c r="B495" s="5">
        <v>239.8949958602976</v>
      </c>
      <c r="C495" s="5">
        <v>263.53841790400787</v>
      </c>
      <c r="D495" s="5">
        <v>304.10000000000002</v>
      </c>
      <c r="E495" s="5">
        <v>1.2231397150208834</v>
      </c>
      <c r="F495" s="5">
        <f t="shared" si="34"/>
        <v>1.3219329049352531</v>
      </c>
      <c r="G495" s="5">
        <f t="shared" si="33"/>
        <v>305.32313971502089</v>
      </c>
    </row>
    <row r="496" spans="1:7" x14ac:dyDescent="0.25">
      <c r="A496" s="5">
        <v>304.2</v>
      </c>
      <c r="B496" s="5">
        <v>239.77484588700216</v>
      </c>
      <c r="C496" s="5">
        <v>263.265440971153</v>
      </c>
      <c r="D496" s="5">
        <v>304.2</v>
      </c>
      <c r="E496" s="5">
        <v>1.2159183992743752</v>
      </c>
      <c r="F496" s="5">
        <f t="shared" si="34"/>
        <v>1.3136000805718859</v>
      </c>
      <c r="G496" s="5">
        <f t="shared" si="33"/>
        <v>305.41591839927435</v>
      </c>
    </row>
    <row r="497" spans="1:7" x14ac:dyDescent="0.25">
      <c r="A497" s="5">
        <v>304.3</v>
      </c>
      <c r="B497" s="5">
        <v>239.65564838127312</v>
      </c>
      <c r="C497" s="5">
        <v>262.9929473718056</v>
      </c>
      <c r="D497" s="5">
        <v>304.3</v>
      </c>
      <c r="E497" s="5">
        <v>1.2087353104873633</v>
      </c>
      <c r="F497" s="5">
        <f t="shared" si="34"/>
        <v>1.3053107886440536</v>
      </c>
      <c r="G497" s="5">
        <f t="shared" si="33"/>
        <v>305.5087353104874</v>
      </c>
    </row>
    <row r="498" spans="1:7" x14ac:dyDescent="0.25">
      <c r="A498" s="5">
        <v>304.39999999999998</v>
      </c>
      <c r="B498" s="5">
        <v>239.53740458422652</v>
      </c>
      <c r="C498" s="5">
        <v>262.72095277969538</v>
      </c>
      <c r="D498" s="5">
        <v>304.39999999999998</v>
      </c>
      <c r="E498" s="5">
        <v>1.201590725990912</v>
      </c>
      <c r="F498" s="5">
        <f t="shared" si="34"/>
        <v>1.2970653876636349</v>
      </c>
      <c r="G498" s="5">
        <f t="shared" si="33"/>
        <v>305.60159072599089</v>
      </c>
    </row>
    <row r="499" spans="1:7" x14ac:dyDescent="0.25">
      <c r="A499" s="5">
        <v>304.5</v>
      </c>
      <c r="B499" s="5">
        <v>239.42011544319215</v>
      </c>
      <c r="C499" s="5">
        <v>262.44947280250489</v>
      </c>
      <c r="D499" s="5">
        <v>304.5</v>
      </c>
      <c r="E499" s="5">
        <v>1.1944849202556076</v>
      </c>
      <c r="F499" s="5">
        <f t="shared" si="34"/>
        <v>1.2888642330143603</v>
      </c>
      <c r="G499" s="5">
        <f t="shared" si="33"/>
        <v>305.6944849202556</v>
      </c>
    </row>
    <row r="500" spans="1:7" x14ac:dyDescent="0.25">
      <c r="A500" s="5">
        <v>304.60000000000002</v>
      </c>
      <c r="B500" s="5">
        <v>239.30378161784472</v>
      </c>
      <c r="C500" s="5">
        <v>262.17852297849038</v>
      </c>
      <c r="D500" s="5">
        <v>304.60000000000002</v>
      </c>
      <c r="E500" s="5">
        <v>1.1874181647713733</v>
      </c>
      <c r="F500" s="5">
        <f t="shared" si="34"/>
        <v>1.2807076767344763</v>
      </c>
      <c r="G500" s="5">
        <f t="shared" si="33"/>
        <v>305.7874181647714</v>
      </c>
    </row>
    <row r="501" spans="1:7" x14ac:dyDescent="0.25">
      <c r="A501" s="5">
        <v>304.7</v>
      </c>
      <c r="B501" s="5">
        <v>239.18840348636508</v>
      </c>
      <c r="C501" s="5">
        <v>261.90811877310358</v>
      </c>
      <c r="D501" s="5">
        <v>304.7</v>
      </c>
      <c r="E501" s="5">
        <v>1.1803907279295554</v>
      </c>
      <c r="F501" s="5">
        <f t="shared" si="34"/>
        <v>1.2725960673033392</v>
      </c>
      <c r="G501" s="5">
        <f t="shared" si="33"/>
        <v>305.88039072792952</v>
      </c>
    </row>
    <row r="502" spans="1:7" x14ac:dyDescent="0.25">
      <c r="A502" s="5">
        <v>304.8</v>
      </c>
      <c r="B502" s="5">
        <v>239.07398115161979</v>
      </c>
      <c r="C502" s="5">
        <v>261.63827557562206</v>
      </c>
      <c r="D502" s="5">
        <v>304.8</v>
      </c>
      <c r="E502" s="5">
        <v>1.1734028749073477</v>
      </c>
      <c r="F502" s="5">
        <f t="shared" si="34"/>
        <v>1.2645297494320373</v>
      </c>
      <c r="G502" s="5">
        <f t="shared" si="33"/>
        <v>305.97340287490738</v>
      </c>
    </row>
    <row r="503" spans="1:7" x14ac:dyDescent="0.25">
      <c r="A503" s="5">
        <v>304.89999999999998</v>
      </c>
      <c r="B503" s="5">
        <v>238.96051444734758</v>
      </c>
      <c r="C503" s="5">
        <v>261.36900869579392</v>
      </c>
      <c r="D503" s="5">
        <v>304.89999999999998</v>
      </c>
      <c r="E503" s="5">
        <v>1.1664548675542428</v>
      </c>
      <c r="F503" s="5">
        <f t="shared" si="34"/>
        <v>1.2565090638593335</v>
      </c>
      <c r="G503" s="5">
        <f t="shared" si="33"/>
        <v>306.06645486755423</v>
      </c>
    </row>
    <row r="504" spans="1:7" x14ac:dyDescent="0.25">
      <c r="A504" s="5">
        <v>305</v>
      </c>
      <c r="B504" s="5">
        <v>238.84800294434254</v>
      </c>
      <c r="C504" s="5">
        <v>261.10033336050401</v>
      </c>
      <c r="D504" s="5">
        <v>305</v>
      </c>
      <c r="E504" s="5">
        <v>1.1595469642810008</v>
      </c>
      <c r="F504" s="5">
        <f t="shared" si="34"/>
        <v>1.2485343471517512</v>
      </c>
      <c r="G504" s="5">
        <f t="shared" si="33"/>
        <v>306.15954696428099</v>
      </c>
    </row>
    <row r="505" spans="1:7" x14ac:dyDescent="0.25">
      <c r="A505" s="5">
        <v>305.10000000000002</v>
      </c>
      <c r="B505" s="5">
        <v>238.73644595662481</v>
      </c>
      <c r="C505" s="5">
        <v>260.83226471046919</v>
      </c>
      <c r="D505" s="5">
        <v>305.10000000000002</v>
      </c>
      <c r="E505" s="5">
        <v>1.1526794199506714</v>
      </c>
      <c r="F505" s="5">
        <f t="shared" si="34"/>
        <v>1.2406059315086675</v>
      </c>
      <c r="G505" s="5">
        <f t="shared" si="33"/>
        <v>306.25267941995071</v>
      </c>
    </row>
    <row r="506" spans="1:7" x14ac:dyDescent="0.25">
      <c r="A506" s="5">
        <v>305.2</v>
      </c>
      <c r="B506" s="5">
        <v>238.62584254758963</v>
      </c>
      <c r="C506" s="5">
        <v>260.56481779696912</v>
      </c>
      <c r="D506" s="5">
        <v>305.2</v>
      </c>
      <c r="E506" s="5">
        <v>1.1458524857719321</v>
      </c>
      <c r="F506" s="5">
        <f t="shared" si="34"/>
        <v>1.2327241445723056</v>
      </c>
      <c r="G506" s="5">
        <f t="shared" si="33"/>
        <v>306.3458524857719</v>
      </c>
    </row>
    <row r="507" spans="1:7" x14ac:dyDescent="0.25">
      <c r="A507" s="5">
        <v>305.3</v>
      </c>
      <c r="B507" s="5">
        <v>238.51619153612683</v>
      </c>
      <c r="C507" s="5">
        <v>260.29800757862091</v>
      </c>
      <c r="D507" s="5">
        <v>305.3</v>
      </c>
      <c r="E507" s="5">
        <v>1.1390664091946963</v>
      </c>
      <c r="F507" s="5">
        <f t="shared" si="34"/>
        <v>1.2248893092427602</v>
      </c>
      <c r="G507" s="5">
        <f t="shared" si="33"/>
        <v>306.43906640919471</v>
      </c>
    </row>
    <row r="508" spans="1:7" x14ac:dyDescent="0.25">
      <c r="A508" s="5">
        <v>305.39999999999998</v>
      </c>
      <c r="B508" s="5">
        <v>238.40749150270335</v>
      </c>
      <c r="C508" s="5">
        <v>260.03184891820507</v>
      </c>
      <c r="D508" s="5">
        <v>305.39999999999998</v>
      </c>
      <c r="E508" s="5">
        <v>1.132321433807832</v>
      </c>
      <c r="F508" s="5">
        <f t="shared" si="34"/>
        <v>1.2171017434984353</v>
      </c>
      <c r="G508" s="5">
        <f t="shared" si="33"/>
        <v>306.53232143380779</v>
      </c>
    </row>
    <row r="509" spans="1:7" x14ac:dyDescent="0.25">
      <c r="A509" s="5">
        <v>305.5</v>
      </c>
      <c r="B509" s="5">
        <v>238.2997407954023</v>
      </c>
      <c r="C509" s="5">
        <v>259.76635657955029</v>
      </c>
      <c r="D509" s="5">
        <v>305.5</v>
      </c>
      <c r="E509" s="5">
        <v>1.1256177992391736</v>
      </c>
      <c r="F509" s="5">
        <f t="shared" si="34"/>
        <v>1.2093617602209166</v>
      </c>
      <c r="G509" s="5">
        <f t="shared" si="33"/>
        <v>306.62561779923919</v>
      </c>
    </row>
    <row r="510" spans="1:7" x14ac:dyDescent="0.25">
      <c r="A510" s="5">
        <v>305.60000000000002</v>
      </c>
      <c r="B510" s="5">
        <v>238.19293753591162</v>
      </c>
      <c r="C510" s="5">
        <v>259.50154522448599</v>
      </c>
      <c r="D510" s="5">
        <v>305.60000000000002</v>
      </c>
      <c r="E510" s="5">
        <v>1.1189557410576263</v>
      </c>
      <c r="F510" s="5">
        <f t="shared" si="34"/>
        <v>1.2016696670259639</v>
      </c>
      <c r="G510" s="5">
        <f t="shared" si="33"/>
        <v>306.71895574105764</v>
      </c>
    </row>
    <row r="511" spans="1:7" x14ac:dyDescent="0.25">
      <c r="A511" s="5">
        <v>305.7</v>
      </c>
      <c r="B511" s="5">
        <v>238.08707962545719</v>
      </c>
      <c r="C511" s="5">
        <v>259.23742940986978</v>
      </c>
      <c r="D511" s="5">
        <v>305.7</v>
      </c>
      <c r="E511" s="5">
        <v>1.1123354906773675</v>
      </c>
      <c r="F511" s="5">
        <f t="shared" si="34"/>
        <v>1.1940257660990237</v>
      </c>
      <c r="G511" s="5">
        <f t="shared" si="33"/>
        <v>306.81233549067736</v>
      </c>
    </row>
    <row r="512" spans="1:7" x14ac:dyDescent="0.25">
      <c r="A512" s="5">
        <v>305.8</v>
      </c>
      <c r="B512" s="5">
        <v>237.98216475067508</v>
      </c>
      <c r="C512" s="5">
        <v>258.97402358469952</v>
      </c>
      <c r="D512" s="5">
        <v>305.8</v>
      </c>
      <c r="E512" s="5">
        <v>1.1057572752642115</v>
      </c>
      <c r="F512" s="5">
        <f t="shared" si="34"/>
        <v>1.1864303540361698</v>
      </c>
      <c r="G512" s="5">
        <f t="shared" si="33"/>
        <v>306.90575727526425</v>
      </c>
    </row>
    <row r="513" spans="1:7" x14ac:dyDescent="0.25">
      <c r="A513" s="5">
        <v>305.89999999999998</v>
      </c>
      <c r="B513" s="5">
        <v>237.87819038941799</v>
      </c>
      <c r="C513" s="5">
        <v>258.7113420873178</v>
      </c>
      <c r="D513" s="5">
        <v>305.89999999999998</v>
      </c>
      <c r="E513" s="5">
        <v>1.0992213176439902</v>
      </c>
      <c r="F513" s="5">
        <f t="shared" si="34"/>
        <v>1.1788837216908361</v>
      </c>
      <c r="G513" s="5">
        <f t="shared" si="33"/>
        <v>306.99922131764396</v>
      </c>
    </row>
    <row r="514" spans="1:7" x14ac:dyDescent="0.25">
      <c r="A514" s="5">
        <v>306</v>
      </c>
      <c r="B514" s="5">
        <v>237.77515381649164</v>
      </c>
      <c r="C514" s="5">
        <v>258.44939914271708</v>
      </c>
      <c r="D514" s="5">
        <v>306</v>
      </c>
      <c r="E514" s="5">
        <v>1.0927278362129071</v>
      </c>
      <c r="F514" s="5">
        <f t="shared" si="34"/>
        <v>1.1713861540247594</v>
      </c>
      <c r="G514" s="5">
        <f t="shared" si="33"/>
        <v>307.09272783621293</v>
      </c>
    </row>
    <row r="515" spans="1:7" x14ac:dyDescent="0.25">
      <c r="A515" s="5">
        <v>306.10000000000002</v>
      </c>
      <c r="B515" s="5">
        <v>237.67305210931724</v>
      </c>
      <c r="C515" s="5">
        <v>258.18820885995586</v>
      </c>
      <c r="D515" s="5">
        <v>306.10000000000002</v>
      </c>
      <c r="E515" s="5">
        <v>1.0862770448498578</v>
      </c>
      <c r="F515" s="5">
        <f t="shared" si="34"/>
        <v>1.1639379299652555</v>
      </c>
      <c r="G515" s="5">
        <f t="shared" si="33"/>
        <v>307.18627704484987</v>
      </c>
    </row>
    <row r="516" spans="1:7" x14ac:dyDescent="0.25">
      <c r="A516" s="5">
        <v>306.2</v>
      </c>
      <c r="B516" s="5">
        <v>237.57188215351638</v>
      </c>
      <c r="C516" s="5">
        <v>257.92778522969354</v>
      </c>
      <c r="D516" s="5">
        <v>306.2</v>
      </c>
      <c r="E516" s="5">
        <v>1.0798691528306315</v>
      </c>
      <c r="F516" s="5">
        <f t="shared" si="34"/>
        <v>1.1565393222669471</v>
      </c>
      <c r="G516" s="5">
        <f t="shared" si="33"/>
        <v>307.2798691528306</v>
      </c>
    </row>
    <row r="517" spans="1:7" x14ac:dyDescent="0.25">
      <c r="A517" s="5">
        <v>306.3</v>
      </c>
      <c r="B517" s="5">
        <v>237.47164064841522</v>
      </c>
      <c r="C517" s="5">
        <v>257.66814212185341</v>
      </c>
      <c r="D517" s="5">
        <v>306.3</v>
      </c>
      <c r="E517" s="5">
        <v>1.0735043647439906</v>
      </c>
      <c r="F517" s="5">
        <f t="shared" si="34"/>
        <v>1.1491905973788565</v>
      </c>
      <c r="G517" s="5">
        <f t="shared" ref="G517:G580" si="35">A517+E517</f>
        <v>307.37350436474401</v>
      </c>
    </row>
    <row r="518" spans="1:7" x14ac:dyDescent="0.25">
      <c r="A518" s="5">
        <v>306.39999999999998</v>
      </c>
      <c r="B518" s="5">
        <v>237.37232411246501</v>
      </c>
      <c r="C518" s="5">
        <v>257.4092932834231</v>
      </c>
      <c r="D518" s="5">
        <v>306.39999999999998</v>
      </c>
      <c r="E518" s="5">
        <v>1.0671828804093979</v>
      </c>
      <c r="F518" s="5">
        <f t="shared" si="34"/>
        <v>1.1418920153168854</v>
      </c>
      <c r="G518" s="5">
        <f t="shared" si="35"/>
        <v>307.46718288040938</v>
      </c>
    </row>
    <row r="519" spans="1:7" x14ac:dyDescent="0.25">
      <c r="A519" s="5">
        <v>306.5</v>
      </c>
      <c r="B519" s="5">
        <v>237.27392888857645</v>
      </c>
      <c r="C519" s="5">
        <v>257.15125233640202</v>
      </c>
      <c r="D519" s="5">
        <v>306.5</v>
      </c>
      <c r="E519" s="5">
        <v>1.0609048947965822</v>
      </c>
      <c r="F519" s="5">
        <f t="shared" si="34"/>
        <v>1.1346438295408348</v>
      </c>
      <c r="G519" s="5">
        <f t="shared" si="35"/>
        <v>307.56090489479658</v>
      </c>
    </row>
    <row r="520" spans="1:7" x14ac:dyDescent="0.25">
      <c r="A520" s="5">
        <v>306.60000000000002</v>
      </c>
      <c r="B520" s="5">
        <v>237.1764511493655</v>
      </c>
      <c r="C520" s="5">
        <v>256.89403277590435</v>
      </c>
      <c r="D520" s="5">
        <v>306.60000000000002</v>
      </c>
      <c r="E520" s="5">
        <v>1.0546705979466438</v>
      </c>
      <c r="F520" s="5">
        <f t="shared" si="34"/>
        <v>1.1274462868369237</v>
      </c>
      <c r="G520" s="5">
        <f t="shared" si="35"/>
        <v>307.65467059794668</v>
      </c>
    </row>
    <row r="521" spans="1:7" x14ac:dyDescent="0.25">
      <c r="A521" s="5">
        <v>306.7</v>
      </c>
      <c r="B521" s="5">
        <v>237.07988690230869</v>
      </c>
      <c r="C521" s="5">
        <v>256.63764796842787</v>
      </c>
      <c r="D521" s="5">
        <v>306.7</v>
      </c>
      <c r="E521" s="5">
        <v>1.0484801748947339</v>
      </c>
      <c r="F521" s="5">
        <f t="shared" si="34"/>
        <v>1.1202996272048484</v>
      </c>
      <c r="G521" s="5">
        <f t="shared" si="35"/>
        <v>307.74848017489472</v>
      </c>
    </row>
    <row r="522" spans="1:7" x14ac:dyDescent="0.25">
      <c r="A522" s="5">
        <v>306.8</v>
      </c>
      <c r="B522" s="5">
        <v>236.98423199480615</v>
      </c>
      <c r="C522" s="5">
        <v>256.38211115029736</v>
      </c>
      <c r="D522" s="5">
        <v>306.8</v>
      </c>
      <c r="E522" s="5">
        <v>1.042333805594204</v>
      </c>
      <c r="F522" s="5">
        <f t="shared" si="34"/>
        <v>1.1132040837497581</v>
      </c>
      <c r="G522" s="5">
        <f t="shared" si="35"/>
        <v>307.84233380559419</v>
      </c>
    </row>
    <row r="523" spans="1:7" x14ac:dyDescent="0.25">
      <c r="A523" s="5">
        <v>306.89999999999998</v>
      </c>
      <c r="B523" s="5">
        <v>236.88948211915073</v>
      </c>
      <c r="C523" s="5">
        <v>256.12743542629255</v>
      </c>
      <c r="D523" s="5">
        <v>306.89999999999998</v>
      </c>
      <c r="E523" s="5">
        <v>1.0362316648421321</v>
      </c>
      <c r="F523" s="5">
        <f t="shared" si="34"/>
        <v>1.1061598825790371</v>
      </c>
      <c r="G523" s="5">
        <f t="shared" si="35"/>
        <v>307.93623166484213</v>
      </c>
    </row>
    <row r="524" spans="1:7" x14ac:dyDescent="0.25">
      <c r="A524" s="5">
        <v>307</v>
      </c>
      <c r="B524" s="5">
        <v>236.79563281740187</v>
      </c>
      <c r="C524" s="5">
        <v>255.87363376847006</v>
      </c>
      <c r="D524" s="5">
        <v>307</v>
      </c>
      <c r="E524" s="5">
        <v>1.0301739222061743</v>
      </c>
      <c r="F524" s="5">
        <f t="shared" si="34"/>
        <v>1.099167242703579</v>
      </c>
      <c r="G524" s="5">
        <f t="shared" si="35"/>
        <v>308.03017392220619</v>
      </c>
    </row>
    <row r="525" spans="1:7" x14ac:dyDescent="0.25">
      <c r="A525" s="5">
        <v>307.10000000000002</v>
      </c>
      <c r="B525" s="5">
        <v>236.70267948616313</v>
      </c>
      <c r="C525" s="5">
        <v>255.6207190151884</v>
      </c>
      <c r="D525" s="5">
        <v>307.10000000000002</v>
      </c>
      <c r="E525" s="5">
        <v>1.0241607419525167</v>
      </c>
      <c r="F525" s="5">
        <f t="shared" si="34"/>
        <v>1.0922263759436865</v>
      </c>
      <c r="G525" s="5">
        <f t="shared" si="35"/>
        <v>308.12416074195255</v>
      </c>
    </row>
    <row r="526" spans="1:7" x14ac:dyDescent="0.25">
      <c r="A526" s="5">
        <v>307.2</v>
      </c>
      <c r="B526" s="5">
        <v>236.61061738126261</v>
      </c>
      <c r="C526" s="5">
        <v>255.36870387034628</v>
      </c>
      <c r="D526" s="5">
        <v>307.2</v>
      </c>
      <c r="E526" s="5">
        <v>1.0181922829750432</v>
      </c>
      <c r="F526" s="5">
        <f t="shared" si="34"/>
        <v>1.0853374868392109</v>
      </c>
      <c r="G526" s="5">
        <f t="shared" si="35"/>
        <v>308.21819228297505</v>
      </c>
    </row>
    <row r="527" spans="1:7" x14ac:dyDescent="0.25">
      <c r="A527" s="5">
        <v>307.3</v>
      </c>
      <c r="B527" s="5">
        <v>236.51944162233482</v>
      </c>
      <c r="C527" s="5">
        <v>255.11760090284295</v>
      </c>
      <c r="D527" s="5">
        <v>307.3</v>
      </c>
      <c r="E527" s="5">
        <v>1.0122686987255081</v>
      </c>
      <c r="F527" s="5">
        <f t="shared" si="34"/>
        <v>1.0785007725640674</v>
      </c>
      <c r="G527" s="5">
        <f t="shared" si="35"/>
        <v>308.31226869872552</v>
      </c>
    </row>
    <row r="528" spans="1:7" x14ac:dyDescent="0.25">
      <c r="A528" s="5">
        <v>307.39999999999998</v>
      </c>
      <c r="B528" s="5">
        <v>236.42914719730425</v>
      </c>
      <c r="C528" s="5">
        <v>254.86742254627052</v>
      </c>
      <c r="D528" s="5">
        <v>307.39999999999998</v>
      </c>
      <c r="E528" s="5">
        <v>1.0063901371444903</v>
      </c>
      <c r="F528" s="5">
        <f t="shared" si="34"/>
        <v>1.0717164228448683</v>
      </c>
      <c r="G528" s="5">
        <f t="shared" si="35"/>
        <v>308.40639013714446</v>
      </c>
    </row>
    <row r="529" spans="1:7" x14ac:dyDescent="0.25">
      <c r="A529" s="5">
        <v>307.5</v>
      </c>
      <c r="B529" s="5">
        <v>236.33972896676943</v>
      </c>
      <c r="C529" s="5">
        <v>254.6181810988474</v>
      </c>
      <c r="D529" s="5">
        <v>307.5</v>
      </c>
      <c r="E529" s="5">
        <v>1.0005567405932771</v>
      </c>
      <c r="F529" s="5">
        <f t="shared" si="34"/>
        <v>1.0649846198834045</v>
      </c>
      <c r="G529" s="5">
        <f t="shared" si="35"/>
        <v>308.50055674059325</v>
      </c>
    </row>
    <row r="530" spans="1:7" x14ac:dyDescent="0.25">
      <c r="A530" s="5">
        <v>307.60000000000002</v>
      </c>
      <c r="B530" s="5">
        <v>236.2511816682875</v>
      </c>
      <c r="C530" s="5">
        <v>254.36988872360234</v>
      </c>
      <c r="D530" s="5">
        <v>307.60000000000002</v>
      </c>
      <c r="E530" s="5">
        <v>0.99476864578627755</v>
      </c>
      <c r="F530" s="5">
        <f t="shared" si="34"/>
        <v>1.0583055382831705</v>
      </c>
      <c r="G530" s="5">
        <f t="shared" si="35"/>
        <v>308.5947686457863</v>
      </c>
    </row>
    <row r="531" spans="1:7" x14ac:dyDescent="0.25">
      <c r="A531" s="5">
        <v>307.7</v>
      </c>
      <c r="B531" s="5">
        <v>236.16349992055902</v>
      </c>
      <c r="C531" s="5">
        <v>254.12255744881793</v>
      </c>
      <c r="D531" s="5">
        <v>307.7</v>
      </c>
      <c r="E531" s="5">
        <v>0.98902598372415007</v>
      </c>
      <c r="F531" s="5">
        <f t="shared" si="34"/>
        <v>1.0516793449794173</v>
      </c>
      <c r="G531" s="5">
        <f t="shared" si="35"/>
        <v>308.68902598372415</v>
      </c>
    </row>
    <row r="532" spans="1:7" x14ac:dyDescent="0.25">
      <c r="A532" s="5">
        <v>307.8</v>
      </c>
      <c r="B532" s="5">
        <v>236.0766782275127</v>
      </c>
      <c r="C532" s="5">
        <v>253.87619916874314</v>
      </c>
      <c r="D532" s="5">
        <v>307.8</v>
      </c>
      <c r="E532" s="5">
        <v>0.98332887962724569</v>
      </c>
      <c r="F532" s="5">
        <f t="shared" si="34"/>
        <v>1.0451061991727952</v>
      </c>
      <c r="G532" s="5">
        <f t="shared" si="35"/>
        <v>308.78332887962728</v>
      </c>
    </row>
    <row r="533" spans="1:7" x14ac:dyDescent="0.25">
      <c r="A533" s="5">
        <v>307.89999999999998</v>
      </c>
      <c r="B533" s="5">
        <v>235.99071098229032</v>
      </c>
      <c r="C533" s="5">
        <v>253.63082564458364</v>
      </c>
      <c r="D533" s="5">
        <v>307.89999999999998</v>
      </c>
      <c r="E533" s="5">
        <v>0.9776774528694403</v>
      </c>
      <c r="F533" s="5">
        <f t="shared" si="34"/>
        <v>1.0385862522663769</v>
      </c>
      <c r="G533" s="5">
        <f t="shared" si="35"/>
        <v>308.87767745286942</v>
      </c>
    </row>
    <row r="534" spans="1:7" x14ac:dyDescent="0.25">
      <c r="A534" s="5">
        <v>308</v>
      </c>
      <c r="B534" s="5">
        <v>235.90559247113183</v>
      </c>
      <c r="C534" s="5">
        <v>253.38644850577853</v>
      </c>
      <c r="D534" s="5">
        <v>308</v>
      </c>
      <c r="E534" s="5">
        <v>0.97207181691211575</v>
      </c>
      <c r="F534" s="5">
        <f t="shared" si="34"/>
        <v>1.0321196478058279</v>
      </c>
      <c r="G534" s="5">
        <f t="shared" si="35"/>
        <v>308.97207181691209</v>
      </c>
    </row>
    <row r="535" spans="1:7" x14ac:dyDescent="0.25">
      <c r="A535" s="5">
        <v>308.10000000000002</v>
      </c>
      <c r="B535" s="5">
        <v>235.82131687716046</v>
      </c>
      <c r="C535" s="5">
        <v>253.14307925157277</v>
      </c>
      <c r="D535" s="5">
        <v>308.10000000000002</v>
      </c>
      <c r="E535" s="5">
        <v>0.96651207923817428</v>
      </c>
      <c r="F535" s="5">
        <f t="shared" si="34"/>
        <v>1.0257065214226033</v>
      </c>
      <c r="G535" s="5">
        <f t="shared" si="35"/>
        <v>309.06651207923818</v>
      </c>
    </row>
    <row r="536" spans="1:7" x14ac:dyDescent="0.25">
      <c r="A536" s="5">
        <v>308.2</v>
      </c>
      <c r="B536" s="5">
        <v>235.73787828406893</v>
      </c>
      <c r="C536" s="5">
        <v>252.90072925289311</v>
      </c>
      <c r="D536" s="5">
        <v>308.2</v>
      </c>
      <c r="E536" s="5">
        <v>0.96099834128604233</v>
      </c>
      <c r="F536" s="5">
        <f t="shared" si="34"/>
        <v>1.0193470007799685</v>
      </c>
      <c r="G536" s="5">
        <f t="shared" si="35"/>
        <v>309.16099834128602</v>
      </c>
    </row>
    <row r="537" spans="1:7" x14ac:dyDescent="0.25">
      <c r="A537" s="5">
        <v>308.3</v>
      </c>
      <c r="B537" s="5">
        <v>235.65527067970606</v>
      </c>
      <c r="C537" s="5">
        <v>252.65940975453648</v>
      </c>
      <c r="D537" s="5">
        <v>308.3</v>
      </c>
      <c r="E537" s="5">
        <v>0.95553069838342086</v>
      </c>
      <c r="F537" s="5">
        <f t="shared" si="34"/>
        <v>1.0130412055217435</v>
      </c>
      <c r="G537" s="5">
        <f t="shared" si="35"/>
        <v>309.25553069838344</v>
      </c>
    </row>
    <row r="538" spans="1:7" x14ac:dyDescent="0.25">
      <c r="A538" s="5">
        <v>308.39999999999998</v>
      </c>
      <c r="B538" s="5">
        <v>235.573487959565</v>
      </c>
      <c r="C538" s="5">
        <v>252.41913187767858</v>
      </c>
      <c r="D538" s="5">
        <v>308.39999999999998</v>
      </c>
      <c r="E538" s="5">
        <v>0.95010923968062244</v>
      </c>
      <c r="F538" s="5">
        <f t="shared" si="34"/>
        <v>1.0067892472234052</v>
      </c>
      <c r="G538" s="5">
        <f t="shared" si="35"/>
        <v>309.35010923968059</v>
      </c>
    </row>
    <row r="539" spans="1:7" x14ac:dyDescent="0.25">
      <c r="A539" s="5">
        <v>308.5</v>
      </c>
      <c r="B539" s="5">
        <v>235.49252393017298</v>
      </c>
      <c r="C539" s="5">
        <v>252.17990662271069</v>
      </c>
      <c r="D539" s="5">
        <v>308.5</v>
      </c>
      <c r="E539" s="5">
        <v>0.9447340480834443</v>
      </c>
      <c r="F539" s="5">
        <f t="shared" si="34"/>
        <v>1.0005912293455275</v>
      </c>
      <c r="G539" s="5">
        <f t="shared" si="35"/>
        <v>309.44473404808343</v>
      </c>
    </row>
    <row r="540" spans="1:7" x14ac:dyDescent="0.25">
      <c r="A540" s="5">
        <v>308.60000000000002</v>
      </c>
      <c r="B540" s="5">
        <v>235.41237231238352</v>
      </c>
      <c r="C540" s="5">
        <v>251.94174487241233</v>
      </c>
      <c r="D540" s="5">
        <v>308.60000000000002</v>
      </c>
      <c r="E540" s="5">
        <v>0.93940520018540186</v>
      </c>
      <c r="F540" s="5">
        <f t="shared" si="34"/>
        <v>0.99444724718918986</v>
      </c>
      <c r="G540" s="5">
        <f t="shared" si="35"/>
        <v>309.5394052001854</v>
      </c>
    </row>
    <row r="541" spans="1:7" x14ac:dyDescent="0.25">
      <c r="A541" s="5">
        <v>308.7</v>
      </c>
      <c r="B541" s="5">
        <v>235.3330267445713</v>
      </c>
      <c r="C541" s="5">
        <v>251.70465739546734</v>
      </c>
      <c r="D541" s="5">
        <v>308.7</v>
      </c>
      <c r="E541" s="5">
        <v>0.93412276619917556</v>
      </c>
      <c r="F541" s="5">
        <f t="shared" si="34"/>
        <v>0.98835738785336513</v>
      </c>
      <c r="G541" s="5">
        <f t="shared" si="35"/>
        <v>309.63412276619914</v>
      </c>
    </row>
    <row r="542" spans="1:7" x14ac:dyDescent="0.25">
      <c r="A542" s="5">
        <v>308.8</v>
      </c>
      <c r="B542" s="5">
        <v>235.25448078573041</v>
      </c>
      <c r="C542" s="5">
        <v>251.46865485033001</v>
      </c>
      <c r="D542" s="5">
        <v>308.8</v>
      </c>
      <c r="E542" s="5">
        <v>0.92888680988691186</v>
      </c>
      <c r="F542" s="5">
        <f t="shared" si="34"/>
        <v>0.98232173019385971</v>
      </c>
      <c r="G542" s="5">
        <f t="shared" si="35"/>
        <v>309.72888680988694</v>
      </c>
    </row>
    <row r="543" spans="1:7" x14ac:dyDescent="0.25">
      <c r="A543" s="5">
        <v>308.89999999999998</v>
      </c>
      <c r="B543" s="5">
        <v>235.17672791847679</v>
      </c>
      <c r="C543" s="5">
        <v>251.23374778944898</v>
      </c>
      <c r="D543" s="5">
        <v>308.89999999999998</v>
      </c>
      <c r="E543" s="5">
        <v>0.92369738848966976</v>
      </c>
      <c r="F543" s="5">
        <f t="shared" si="34"/>
        <v>0.97634034478374376</v>
      </c>
      <c r="G543" s="5">
        <f t="shared" si="35"/>
        <v>309.82369738848962</v>
      </c>
    </row>
    <row r="544" spans="1:7" x14ac:dyDescent="0.25">
      <c r="A544" s="5">
        <v>309</v>
      </c>
      <c r="B544" s="5">
        <v>235.09976155195514</v>
      </c>
      <c r="C544" s="5">
        <v>250.99994666385422</v>
      </c>
      <c r="D544" s="5">
        <v>309</v>
      </c>
      <c r="E544" s="5">
        <v>0.91855455265534824</v>
      </c>
      <c r="F544" s="5">
        <f t="shared" si="34"/>
        <v>0.97041329387498243</v>
      </c>
      <c r="G544" s="5">
        <f t="shared" si="35"/>
        <v>309.91855455265534</v>
      </c>
    </row>
    <row r="545" spans="1:7" x14ac:dyDescent="0.25">
      <c r="A545" s="5">
        <v>309.10000000000002</v>
      </c>
      <c r="B545" s="5">
        <v>235.02357502465142</v>
      </c>
      <c r="C545" s="5">
        <v>250.76726182811453</v>
      </c>
      <c r="D545" s="5">
        <v>309.10000000000002</v>
      </c>
      <c r="E545" s="5">
        <v>0.91345834636525614</v>
      </c>
      <c r="F545" s="5">
        <f t="shared" si="34"/>
        <v>0.9645406313610102</v>
      </c>
      <c r="G545" s="5">
        <f t="shared" si="35"/>
        <v>310.01345834636527</v>
      </c>
    </row>
    <row r="546" spans="1:7" x14ac:dyDescent="0.25">
      <c r="A546" s="5">
        <v>309.2</v>
      </c>
      <c r="B546" s="5">
        <v>234.94816160711116</v>
      </c>
      <c r="C546" s="5">
        <v>250.53570354567046</v>
      </c>
      <c r="D546" s="5">
        <v>309.2</v>
      </c>
      <c r="E546" s="5">
        <v>0.90840880685909275</v>
      </c>
      <c r="F546" s="5">
        <f t="shared" si="34"/>
        <v>0.95872240274019904</v>
      </c>
      <c r="G546" s="5">
        <f t="shared" si="35"/>
        <v>310.10840880685907</v>
      </c>
    </row>
    <row r="547" spans="1:7" x14ac:dyDescent="0.25">
      <c r="A547" s="5">
        <v>309.3</v>
      </c>
      <c r="B547" s="5">
        <v>234.87351450456495</v>
      </c>
      <c r="C547" s="5">
        <v>250.30528199454861</v>
      </c>
      <c r="D547" s="5">
        <v>309.3</v>
      </c>
      <c r="E547" s="5">
        <v>0.90340596455808608</v>
      </c>
      <c r="F547" s="5">
        <f t="shared" si="34"/>
        <v>0.95295864507983274</v>
      </c>
      <c r="G547" s="5">
        <f t="shared" si="35"/>
        <v>310.2034059645581</v>
      </c>
    </row>
    <row r="548" spans="1:7" x14ac:dyDescent="0.25">
      <c r="A548" s="5">
        <v>309.39999999999998</v>
      </c>
      <c r="B548" s="5">
        <v>234.79962685946111</v>
      </c>
      <c r="C548" s="5">
        <v>250.0760072734623</v>
      </c>
      <c r="D548" s="5">
        <v>309.39999999999998</v>
      </c>
      <c r="E548" s="5">
        <v>0.89844984298613007</v>
      </c>
      <c r="F548" s="5">
        <f t="shared" si="34"/>
        <v>0.94724938698028371</v>
      </c>
      <c r="G548" s="5">
        <f t="shared" si="35"/>
        <v>310.29844984298609</v>
      </c>
    </row>
    <row r="549" spans="1:7" x14ac:dyDescent="0.25">
      <c r="A549" s="5">
        <v>309.5</v>
      </c>
      <c r="B549" s="5">
        <v>234.72649175390686</v>
      </c>
      <c r="C549" s="5">
        <v>249.84788940830325</v>
      </c>
      <c r="D549" s="5">
        <v>309.5</v>
      </c>
      <c r="E549" s="5">
        <v>0.89354045868886878</v>
      </c>
      <c r="F549" s="5">
        <f t="shared" si="34"/>
        <v>0.94159464853943353</v>
      </c>
      <c r="G549" s="5">
        <f t="shared" si="35"/>
        <v>310.39354045868885</v>
      </c>
    </row>
    <row r="550" spans="1:7" x14ac:dyDescent="0.25">
      <c r="A550" s="5">
        <v>309.60000000000002</v>
      </c>
      <c r="B550" s="5">
        <v>234.65410221201856</v>
      </c>
      <c r="C550" s="5">
        <v>249.62093835902868</v>
      </c>
      <c r="D550" s="5">
        <v>309.60000000000002</v>
      </c>
      <c r="E550" s="5">
        <v>0.88867782115036742</v>
      </c>
      <c r="F550" s="5">
        <f t="shared" si="34"/>
        <v>0.93599444131688536</v>
      </c>
      <c r="G550" s="5">
        <f t="shared" si="35"/>
        <v>310.48867782115042</v>
      </c>
    </row>
    <row r="551" spans="1:7" x14ac:dyDescent="0.25">
      <c r="A551" s="5">
        <v>309.7</v>
      </c>
      <c r="B551" s="5">
        <v>234.58245120218169</v>
      </c>
      <c r="C551" s="5">
        <v>249.39516402694764</v>
      </c>
      <c r="D551" s="5">
        <v>309.7</v>
      </c>
      <c r="E551" s="5">
        <v>0.88386193270738611</v>
      </c>
      <c r="F551" s="5">
        <f t="shared" si="34"/>
        <v>0.93044876829790257</v>
      </c>
      <c r="G551" s="5">
        <f t="shared" si="35"/>
        <v>310.58386193270735</v>
      </c>
    </row>
    <row r="552" spans="1:7" x14ac:dyDescent="0.25">
      <c r="A552" s="5">
        <v>309.8</v>
      </c>
      <c r="B552" s="5">
        <v>234.51153163922143</v>
      </c>
      <c r="C552" s="5">
        <v>249.17057626240998</v>
      </c>
      <c r="D552" s="5">
        <v>309.8</v>
      </c>
      <c r="E552" s="5">
        <v>0.87909278846091488</v>
      </c>
      <c r="F552" s="5">
        <f t="shared" si="34"/>
        <v>0.9249576238563495</v>
      </c>
      <c r="G552" s="5">
        <f t="shared" si="35"/>
        <v>310.67909278846093</v>
      </c>
    </row>
    <row r="553" spans="1:7" x14ac:dyDescent="0.25">
      <c r="A553" s="5">
        <v>309.89999999999998</v>
      </c>
      <c r="B553" s="5">
        <v>234.44133638648452</v>
      </c>
      <c r="C553" s="5">
        <v>248.94718487290092</v>
      </c>
      <c r="D553" s="5">
        <v>309.89999999999998</v>
      </c>
      <c r="E553" s="5">
        <v>0.87437037618476465</v>
      </c>
      <c r="F553" s="5">
        <f t="shared" si="34"/>
        <v>0.91952099371734497</v>
      </c>
      <c r="G553" s="5">
        <f t="shared" si="35"/>
        <v>310.77437037618472</v>
      </c>
    </row>
    <row r="554" spans="1:7" x14ac:dyDescent="0.25">
      <c r="A554" s="5">
        <v>310</v>
      </c>
      <c r="B554" s="5">
        <v>234.3718582578334</v>
      </c>
      <c r="C554" s="5">
        <v>248.72499963154385</v>
      </c>
      <c r="D554" s="5">
        <v>310</v>
      </c>
      <c r="E554" s="5">
        <v>0.86969467623128371</v>
      </c>
      <c r="F554" s="5">
        <f t="shared" si="34"/>
        <v>0.91413885491833047</v>
      </c>
      <c r="G554" s="5">
        <f t="shared" si="35"/>
        <v>310.86969467623129</v>
      </c>
    </row>
    <row r="555" spans="1:7" x14ac:dyDescent="0.25">
      <c r="A555" s="5">
        <v>310.10000000000002</v>
      </c>
      <c r="B555" s="5">
        <v>234.30309001955283</v>
      </c>
      <c r="C555" s="5">
        <v>248.50403028601303</v>
      </c>
      <c r="D555" s="5">
        <v>310.10000000000002</v>
      </c>
      <c r="E555" s="5">
        <v>0.86506566143368591</v>
      </c>
      <c r="F555" s="5">
        <f t="shared" ref="F555:F584" si="36">E544+(E545-E544)*(A555-G544)/(G545-G544)</f>
        <v>0.908811175768932</v>
      </c>
      <c r="G555" s="5">
        <f t="shared" si="35"/>
        <v>310.9650656614337</v>
      </c>
    </row>
    <row r="556" spans="1:7" x14ac:dyDescent="0.25">
      <c r="A556" s="5">
        <v>310.2</v>
      </c>
      <c r="B556" s="5">
        <v>234.2350243921704</v>
      </c>
      <c r="C556" s="5">
        <v>248.28428656785823</v>
      </c>
      <c r="D556" s="5">
        <v>310.2</v>
      </c>
      <c r="E556" s="5">
        <v>0.86048329700505677</v>
      </c>
      <c r="F556" s="5">
        <f t="shared" si="36"/>
        <v>0.90353791580941889</v>
      </c>
      <c r="G556" s="5">
        <f t="shared" si="35"/>
        <v>311.06048329700502</v>
      </c>
    </row>
    <row r="557" spans="1:7" x14ac:dyDescent="0.25">
      <c r="A557" s="5">
        <v>310.3</v>
      </c>
      <c r="B557" s="5">
        <v>234.16765405219098</v>
      </c>
      <c r="C557" s="5">
        <v>248.06577820224152</v>
      </c>
      <c r="D557" s="5">
        <v>310.3</v>
      </c>
      <c r="E557" s="5">
        <v>0.85594754043363575</v>
      </c>
      <c r="F557" s="5">
        <f t="shared" si="36"/>
        <v>0.89831902576708811</v>
      </c>
      <c r="G557" s="5">
        <f t="shared" si="35"/>
        <v>311.15594754043366</v>
      </c>
    </row>
    <row r="558" spans="1:7" x14ac:dyDescent="0.25">
      <c r="A558" s="5">
        <v>310.39999999999998</v>
      </c>
      <c r="B558" s="5">
        <v>234.10097163374635</v>
      </c>
      <c r="C558" s="5">
        <v>247.84851491808757</v>
      </c>
      <c r="D558" s="5">
        <v>310.39999999999998</v>
      </c>
      <c r="E558" s="5">
        <v>0.85145834137438958</v>
      </c>
      <c r="F558" s="5">
        <f t="shared" si="36"/>
        <v>0.89315444751051931</v>
      </c>
      <c r="G558" s="5">
        <f t="shared" si="35"/>
        <v>311.25145834137436</v>
      </c>
    </row>
    <row r="559" spans="1:7" x14ac:dyDescent="0.25">
      <c r="A559" s="5">
        <v>310.5</v>
      </c>
      <c r="B559" s="5">
        <v>234.03496973016033</v>
      </c>
      <c r="C559" s="5">
        <v>247.63250645864656</v>
      </c>
      <c r="D559" s="5">
        <v>310.5</v>
      </c>
      <c r="E559" s="5">
        <v>0.84701564153662523</v>
      </c>
      <c r="F559" s="5">
        <f t="shared" si="36"/>
        <v>0.88804411400181416</v>
      </c>
      <c r="G559" s="5">
        <f t="shared" si="35"/>
        <v>311.34701564153664</v>
      </c>
    </row>
    <row r="560" spans="1:7" x14ac:dyDescent="0.25">
      <c r="A560" s="5">
        <v>310.60000000000002</v>
      </c>
      <c r="B560" s="5">
        <v>233.96964089543008</v>
      </c>
      <c r="C560" s="5">
        <v>247.41776259246942</v>
      </c>
      <c r="D560" s="5">
        <v>310.60000000000002</v>
      </c>
      <c r="E560" s="5">
        <v>0.84261937456722436</v>
      </c>
      <c r="F560" s="5">
        <f t="shared" si="36"/>
        <v>0.88298794924583035</v>
      </c>
      <c r="G560" s="5">
        <f t="shared" si="35"/>
        <v>311.44261937456724</v>
      </c>
    </row>
    <row r="561" spans="1:7" x14ac:dyDescent="0.25">
      <c r="A561" s="5">
        <v>310.7</v>
      </c>
      <c r="B561" s="5">
        <v>233.90497764562446</v>
      </c>
      <c r="C561" s="5">
        <v>247.20429312479425</v>
      </c>
      <c r="D561" s="5">
        <v>310.7</v>
      </c>
      <c r="E561" s="5">
        <v>0.83826946592979557</v>
      </c>
      <c r="F561" s="5">
        <f t="shared" si="36"/>
        <v>0.87798586823700164</v>
      </c>
      <c r="G561" s="5">
        <f t="shared" si="35"/>
        <v>311.53826946592977</v>
      </c>
    </row>
    <row r="562" spans="1:7" x14ac:dyDescent="0.25">
      <c r="A562" s="5">
        <v>310.8</v>
      </c>
      <c r="B562" s="5">
        <v>233.84097246019971</v>
      </c>
      <c r="C562" s="5">
        <v>246.99210790934194</v>
      </c>
      <c r="D562" s="5">
        <v>310.8</v>
      </c>
      <c r="E562" s="5">
        <v>0.83396583277900815</v>
      </c>
      <c r="F562" s="5">
        <f t="shared" si="36"/>
        <v>0.87303777690289086</v>
      </c>
      <c r="G562" s="5">
        <f t="shared" si="35"/>
        <v>311.63396583277904</v>
      </c>
    </row>
    <row r="563" spans="1:7" x14ac:dyDescent="0.25">
      <c r="A563" s="5">
        <v>310.89999999999998</v>
      </c>
      <c r="B563" s="5">
        <v>233.77761778323324</v>
      </c>
      <c r="C563" s="5">
        <v>246.78121686051838</v>
      </c>
      <c r="D563" s="5">
        <v>310.89999999999998</v>
      </c>
      <c r="E563" s="5">
        <v>0.82970838383030499</v>
      </c>
      <c r="F563" s="5">
        <f t="shared" si="36"/>
        <v>0.86814357204407588</v>
      </c>
      <c r="G563" s="5">
        <f t="shared" si="35"/>
        <v>311.72970838383026</v>
      </c>
    </row>
    <row r="564" spans="1:7" x14ac:dyDescent="0.25">
      <c r="A564" s="5">
        <v>311</v>
      </c>
      <c r="B564" s="5">
        <v>233.71490602457581</v>
      </c>
      <c r="C564" s="5">
        <v>246.57162996602105</v>
      </c>
      <c r="D564" s="5">
        <v>311</v>
      </c>
      <c r="E564" s="5">
        <v>0.82549701922469276</v>
      </c>
      <c r="F564" s="5">
        <f t="shared" si="36"/>
        <v>0.86330314127129959</v>
      </c>
      <c r="G564" s="5">
        <f t="shared" si="35"/>
        <v>311.82549701922471</v>
      </c>
    </row>
    <row r="565" spans="1:7" x14ac:dyDescent="0.25">
      <c r="A565" s="5">
        <v>311.10000000000002</v>
      </c>
      <c r="B565" s="5">
        <v>233.6528295609231</v>
      </c>
      <c r="C565" s="5">
        <v>246.36335729984509</v>
      </c>
      <c r="D565" s="5">
        <v>311.10000000000002</v>
      </c>
      <c r="E565" s="5">
        <v>0.82133163038833601</v>
      </c>
      <c r="F565" s="5">
        <f t="shared" si="36"/>
        <v>0.85851636293790168</v>
      </c>
      <c r="G565" s="5">
        <f t="shared" si="35"/>
        <v>311.92133163038835</v>
      </c>
    </row>
    <row r="566" spans="1:7" x14ac:dyDescent="0.25">
      <c r="A566" s="5">
        <v>311.2</v>
      </c>
      <c r="B566" s="5">
        <v>233.59138073680629</v>
      </c>
      <c r="C566" s="5">
        <v>246.15640903568598</v>
      </c>
      <c r="D566" s="5">
        <v>311.2</v>
      </c>
      <c r="E566" s="5">
        <v>0.81721209988688293</v>
      </c>
      <c r="F566" s="5">
        <f t="shared" si="36"/>
        <v>0.85378310606890773</v>
      </c>
      <c r="G566" s="5">
        <f t="shared" si="35"/>
        <v>312.01721209988688</v>
      </c>
    </row>
    <row r="567" spans="1:7" x14ac:dyDescent="0.25">
      <c r="A567" s="5">
        <v>311.3</v>
      </c>
      <c r="B567" s="5">
        <v>233.5305518655031</v>
      </c>
      <c r="C567" s="5">
        <v>245.95079546073291</v>
      </c>
      <c r="D567" s="5">
        <v>311.3</v>
      </c>
      <c r="E567" s="5">
        <v>0.81313830127430808</v>
      </c>
      <c r="F567" s="5">
        <f t="shared" si="36"/>
        <v>0.84910323028524104</v>
      </c>
      <c r="G567" s="5">
        <f t="shared" si="35"/>
        <v>312.11313830127432</v>
      </c>
    </row>
    <row r="568" spans="1:7" x14ac:dyDescent="0.25">
      <c r="A568" s="5">
        <v>311.39999999999998</v>
      </c>
      <c r="B568" s="5">
        <v>233.47033522986857</v>
      </c>
      <c r="C568" s="5">
        <v>245.74652698984784</v>
      </c>
      <c r="D568" s="5">
        <v>311.39999999999998</v>
      </c>
      <c r="E568" s="5">
        <v>0.8091100989361012</v>
      </c>
      <c r="F568" s="5">
        <f t="shared" si="36"/>
        <v>0.84447658572379047</v>
      </c>
      <c r="G568" s="5">
        <f t="shared" si="35"/>
        <v>312.20911009893609</v>
      </c>
    </row>
    <row r="569" spans="1:7" x14ac:dyDescent="0.25">
      <c r="A569" s="5">
        <v>311.5</v>
      </c>
      <c r="B569" s="5">
        <v>233.41072308308696</v>
      </c>
      <c r="C569" s="5">
        <v>245.54361418012394</v>
      </c>
      <c r="D569" s="5">
        <v>311.5</v>
      </c>
      <c r="E569" s="5">
        <v>0.80512734792655571</v>
      </c>
      <c r="F569" s="5">
        <f t="shared" si="36"/>
        <v>0.83990301295281866</v>
      </c>
      <c r="G569" s="5">
        <f t="shared" si="35"/>
        <v>312.30512734792654</v>
      </c>
    </row>
    <row r="570" spans="1:7" x14ac:dyDescent="0.25">
      <c r="A570" s="5">
        <v>311.60000000000002</v>
      </c>
      <c r="B570" s="5">
        <v>233.35170764934418</v>
      </c>
      <c r="C570" s="5">
        <v>245.34206774581656</v>
      </c>
      <c r="D570" s="5">
        <v>311.60000000000002</v>
      </c>
      <c r="E570" s="5">
        <v>0.80118989380007566</v>
      </c>
      <c r="F570" s="5">
        <f t="shared" si="36"/>
        <v>0.83538234288152313</v>
      </c>
      <c r="G570" s="5">
        <f t="shared" si="35"/>
        <v>312.40118989380011</v>
      </c>
    </row>
    <row r="571" spans="1:7" x14ac:dyDescent="0.25">
      <c r="A571" s="5">
        <v>311.7</v>
      </c>
      <c r="B571" s="5">
        <v>233.29328112442147</v>
      </c>
      <c r="C571" s="5">
        <v>245.14189857363928</v>
      </c>
      <c r="D571" s="5">
        <v>311.7</v>
      </c>
      <c r="E571" s="5">
        <v>0.7972975724363025</v>
      </c>
      <c r="F571" s="5">
        <f t="shared" si="36"/>
        <v>0.83091439666570488</v>
      </c>
      <c r="G571" s="5">
        <f t="shared" si="35"/>
        <v>312.49729757243631</v>
      </c>
    </row>
    <row r="572" spans="1:7" x14ac:dyDescent="0.25">
      <c r="A572" s="5">
        <v>311.8</v>
      </c>
      <c r="B572" s="5">
        <v>233.23543567621053</v>
      </c>
      <c r="C572" s="5">
        <v>244.94311773841699</v>
      </c>
      <c r="D572" s="5">
        <v>311.8</v>
      </c>
      <c r="E572" s="5">
        <v>0.7934502098588615</v>
      </c>
      <c r="F572" s="5">
        <f t="shared" si="36"/>
        <v>0.82649898560662749</v>
      </c>
      <c r="G572" s="5">
        <f t="shared" si="35"/>
        <v>312.59345020985887</v>
      </c>
    </row>
    <row r="573" spans="1:7" x14ac:dyDescent="0.25">
      <c r="A573" s="5">
        <v>311.89999999999998</v>
      </c>
      <c r="B573" s="5">
        <v>233.17816344514983</v>
      </c>
      <c r="C573" s="5">
        <v>244.74573651908682</v>
      </c>
      <c r="D573" s="5">
        <v>311.89999999999998</v>
      </c>
      <c r="E573" s="5">
        <v>0.78964762204756134</v>
      </c>
      <c r="F573" s="5">
        <f t="shared" si="36"/>
        <v>0.82213591104496109</v>
      </c>
      <c r="G573" s="5">
        <f t="shared" si="35"/>
        <v>312.68964762204752</v>
      </c>
    </row>
    <row r="574" spans="1:7" x14ac:dyDescent="0.25">
      <c r="A574" s="5">
        <v>312</v>
      </c>
      <c r="B574" s="5">
        <v>233.12145654458268</v>
      </c>
      <c r="C574" s="5">
        <v>244.54976641503791</v>
      </c>
      <c r="D574" s="5">
        <v>312</v>
      </c>
      <c r="E574" s="5">
        <v>0.78588961474399299</v>
      </c>
      <c r="F574" s="5">
        <f t="shared" si="36"/>
        <v>0.8178249642488119</v>
      </c>
      <c r="G574" s="5">
        <f t="shared" si="35"/>
        <v>312.78588961474401</v>
      </c>
    </row>
    <row r="575" spans="1:7" x14ac:dyDescent="0.25">
      <c r="A575" s="5">
        <v>312.10000000000002</v>
      </c>
      <c r="B575" s="5">
        <v>233.06530706103663</v>
      </c>
      <c r="C575" s="5">
        <v>244.35521916277958</v>
      </c>
      <c r="D575" s="5">
        <v>312.10000000000002</v>
      </c>
      <c r="E575" s="5">
        <v>0.78217598325021631</v>
      </c>
      <c r="F575" s="5">
        <f t="shared" si="36"/>
        <v>0.81356592629506486</v>
      </c>
      <c r="G575" s="5">
        <f t="shared" si="35"/>
        <v>312.88217598325025</v>
      </c>
    </row>
    <row r="576" spans="1:7" x14ac:dyDescent="0.25">
      <c r="A576" s="5">
        <v>312.2</v>
      </c>
      <c r="B576" s="5">
        <v>233.00970705442452</v>
      </c>
      <c r="C576" s="5">
        <v>244.16210675292689</v>
      </c>
      <c r="D576" s="5">
        <v>312.2</v>
      </c>
      <c r="E576" s="5">
        <v>0.77850651222053813</v>
      </c>
      <c r="F576" s="5">
        <f t="shared" si="36"/>
        <v>0.8093585679449673</v>
      </c>
      <c r="G576" s="5">
        <f t="shared" si="35"/>
        <v>312.97850651222052</v>
      </c>
    </row>
    <row r="577" spans="1:7" x14ac:dyDescent="0.25">
      <c r="A577" s="5">
        <v>312.3</v>
      </c>
      <c r="B577" s="5">
        <v>232.95464855816675</v>
      </c>
      <c r="C577" s="5">
        <v>243.97044144749233</v>
      </c>
      <c r="D577" s="5">
        <v>312.3</v>
      </c>
      <c r="E577" s="5">
        <v>0.77488097544616463</v>
      </c>
      <c r="F577" s="5">
        <f t="shared" si="36"/>
        <v>0.80520264951283049</v>
      </c>
      <c r="G577" s="5">
        <f t="shared" si="35"/>
        <v>313.07488097544615</v>
      </c>
    </row>
    <row r="578" spans="1:7" x14ac:dyDescent="0.25">
      <c r="A578" s="5">
        <v>312.39999999999998</v>
      </c>
      <c r="B578" s="5">
        <v>232.90012357923479</v>
      </c>
      <c r="C578" s="5">
        <v>243.78023579747142</v>
      </c>
      <c r="D578" s="5">
        <v>312.39999999999998</v>
      </c>
      <c r="E578" s="5">
        <v>0.77129913563252828</v>
      </c>
      <c r="F578" s="5">
        <f t="shared" si="36"/>
        <v>0.8010979207281288</v>
      </c>
      <c r="G578" s="5">
        <f t="shared" si="35"/>
        <v>313.17129913563252</v>
      </c>
    </row>
    <row r="579" spans="1:7" x14ac:dyDescent="0.25">
      <c r="A579" s="5">
        <v>312.5</v>
      </c>
      <c r="B579" s="5">
        <v>232.84612409811569</v>
      </c>
      <c r="C579" s="5">
        <v>243.59150266070895</v>
      </c>
      <c r="D579" s="5">
        <v>312.5</v>
      </c>
      <c r="E579" s="5">
        <v>0.76776074416931617</v>
      </c>
      <c r="F579" s="5">
        <f t="shared" si="36"/>
        <v>0.79704412059043861</v>
      </c>
      <c r="G579" s="5">
        <f t="shared" si="35"/>
        <v>313.26776074416932</v>
      </c>
    </row>
    <row r="580" spans="1:7" x14ac:dyDescent="0.25">
      <c r="A580" s="5">
        <v>312.60000000000002</v>
      </c>
      <c r="B580" s="5">
        <v>232.79264206869721</v>
      </c>
      <c r="C580" s="5">
        <v>243.40425522003284</v>
      </c>
      <c r="D580" s="5">
        <v>312.60000000000002</v>
      </c>
      <c r="E580" s="5">
        <v>0.76426554089302057</v>
      </c>
      <c r="F580" s="5">
        <f t="shared" si="36"/>
        <v>0.79304097721740352</v>
      </c>
      <c r="G580" s="5">
        <f t="shared" si="35"/>
        <v>313.36426554089303</v>
      </c>
    </row>
    <row r="581" spans="1:7" x14ac:dyDescent="0.25">
      <c r="A581" s="5">
        <v>312.7</v>
      </c>
      <c r="B581" s="5">
        <v>232.73966941807302</v>
      </c>
      <c r="C581" s="5">
        <v>243.21850700164077</v>
      </c>
      <c r="D581" s="5">
        <v>312.7</v>
      </c>
      <c r="E581" s="5">
        <v>0.76081325384180498</v>
      </c>
      <c r="F581" s="5">
        <f t="shared" si="36"/>
        <v>0.78908820768531995</v>
      </c>
      <c r="G581" s="5">
        <f t="shared" ref="G581:G584" si="37">A581+E581</f>
        <v>313.46081325384182</v>
      </c>
    </row>
    <row r="582" spans="1:7" x14ac:dyDescent="0.25">
      <c r="A582" s="5">
        <v>312.8</v>
      </c>
      <c r="B582" s="5">
        <v>232.68719804626795</v>
      </c>
      <c r="C582" s="5">
        <v>243.03427189372505</v>
      </c>
      <c r="D582" s="5">
        <v>312.8</v>
      </c>
      <c r="E582" s="5">
        <v>0.75740359900269461</v>
      </c>
      <c r="F582" s="5">
        <f t="shared" si="36"/>
        <v>0.78518551786216717</v>
      </c>
      <c r="G582" s="5">
        <f t="shared" si="37"/>
        <v>313.55740359900273</v>
      </c>
    </row>
    <row r="583" spans="1:7" x14ac:dyDescent="0.25">
      <c r="A583" s="5">
        <v>312.89999999999998</v>
      </c>
      <c r="B583" s="5">
        <v>232.63521982588213</v>
      </c>
      <c r="C583" s="5">
        <v>242.8515641653201</v>
      </c>
      <c r="D583" s="5">
        <v>312.89999999999998</v>
      </c>
      <c r="E583" s="5">
        <v>0.75403628005099566</v>
      </c>
      <c r="F583" s="5">
        <f t="shared" si="36"/>
        <v>0.78133260223277201</v>
      </c>
      <c r="G583" s="5">
        <f t="shared" si="37"/>
        <v>313.65403628005095</v>
      </c>
    </row>
    <row r="584" spans="1:7" x14ac:dyDescent="0.25">
      <c r="A584" s="5">
        <v>313</v>
      </c>
      <c r="B584" s="5">
        <v>232.58372660165404</v>
      </c>
      <c r="C584" s="5">
        <v>242.67039848535592</v>
      </c>
      <c r="D584" s="5">
        <v>313</v>
      </c>
      <c r="E584" s="5">
        <v>0.75071098808181569</v>
      </c>
      <c r="F584" s="5">
        <f t="shared" si="36"/>
        <v>0.77752914371655568</v>
      </c>
      <c r="G584" s="5">
        <f t="shared" si="37"/>
        <v>313.75071098808183</v>
      </c>
    </row>
  </sheetData>
  <sortState ref="J3:S204">
    <sortCondition ref="J4"/>
  </sortState>
  <mergeCells count="9">
    <mergeCell ref="B2:C2"/>
    <mergeCell ref="E2:F2"/>
    <mergeCell ref="K1:L1"/>
    <mergeCell ref="M1:N1"/>
    <mergeCell ref="S1:T1"/>
    <mergeCell ref="V1:W1"/>
    <mergeCell ref="AE1:AF1"/>
    <mergeCell ref="AH1:AI1"/>
    <mergeCell ref="O1:P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AF582"/>
  <sheetViews>
    <sheetView workbookViewId="0">
      <selection activeCell="D13" sqref="D12:D13"/>
    </sheetView>
  </sheetViews>
  <sheetFormatPr defaultRowHeight="15" x14ac:dyDescent="0.25"/>
  <cols>
    <col min="1" max="1" width="18.28515625" style="2" customWidth="1"/>
    <col min="2" max="2" width="17" style="2" customWidth="1"/>
    <col min="3" max="3" width="16.7109375" style="2" customWidth="1"/>
    <col min="4" max="4" width="16.28515625" style="2" customWidth="1"/>
    <col min="5" max="5" width="14.7109375" style="2" bestFit="1" customWidth="1"/>
    <col min="6" max="6" width="14.7109375" style="2" customWidth="1"/>
    <col min="7" max="7" width="17.7109375" style="2" customWidth="1"/>
    <col min="8" max="8" width="12" style="2" bestFit="1" customWidth="1"/>
    <col min="9" max="9" width="16.7109375" style="2" customWidth="1"/>
    <col min="10" max="11" width="14.7109375" style="2" bestFit="1" customWidth="1"/>
    <col min="12" max="28" width="9.140625" style="2"/>
    <col min="31" max="16384" width="9.140625" style="2"/>
  </cols>
  <sheetData>
    <row r="1" spans="1:31" x14ac:dyDescent="0.25">
      <c r="A1" s="2">
        <v>298</v>
      </c>
      <c r="B1" s="2">
        <v>248.76484027537489</v>
      </c>
      <c r="C1" s="2">
        <f>AVERAGE(B$1:B1)</f>
        <v>248.76484027537489</v>
      </c>
      <c r="F1" s="2">
        <v>298</v>
      </c>
      <c r="G1" s="2">
        <v>1.2000000000000008</v>
      </c>
      <c r="H1" s="2">
        <v>2.673428916333763</v>
      </c>
      <c r="I1" s="2">
        <f>AVERAGE(H$1:H1)</f>
        <v>2.673428916333763</v>
      </c>
      <c r="J1" s="2">
        <f>-0.0016*F1*F1+0.933*F1-132.9</f>
        <v>3.0475999999999885</v>
      </c>
      <c r="M1" s="2">
        <v>298</v>
      </c>
      <c r="N1" s="2">
        <v>0.85000000000000053</v>
      </c>
      <c r="O1" s="2">
        <v>1.8523278602352473</v>
      </c>
      <c r="P1" s="2">
        <f>AVERAGE(O$1:O1)</f>
        <v>1.8523278602352473</v>
      </c>
      <c r="Q1" s="2">
        <v>1.8071723136658178</v>
      </c>
      <c r="S1" s="2">
        <v>288.04703425624149</v>
      </c>
      <c r="T1" s="2">
        <v>2.1470342562415263</v>
      </c>
      <c r="U1" s="2">
        <f>AVERAGE(T$1:T1)</f>
        <v>2.1470342562415263</v>
      </c>
      <c r="V1" s="2">
        <f>0.0554*S1-13.832</f>
        <v>2.1258056977957764</v>
      </c>
      <c r="X1" s="2">
        <v>288.02346604399412</v>
      </c>
      <c r="Y1" s="2">
        <v>1.9234660439941191</v>
      </c>
      <c r="Z1" s="2">
        <f>AVERAGE(Y$1:Y1)</f>
        <v>1.9234660439941191</v>
      </c>
      <c r="AA1" s="2">
        <f>0.0539*X1-13.623</f>
        <v>1.9014648197712845</v>
      </c>
      <c r="AC1" t="s">
        <v>90</v>
      </c>
      <c r="AD1">
        <v>0.8</v>
      </c>
    </row>
    <row r="2" spans="1:31" x14ac:dyDescent="0.25">
      <c r="A2" s="2">
        <v>297.89999999999998</v>
      </c>
      <c r="B2" s="2">
        <v>248.92858714497478</v>
      </c>
      <c r="C2" s="2">
        <f>AVERAGE(B$1:B2)</f>
        <v>248.84671371017484</v>
      </c>
      <c r="F2" s="2">
        <v>297.89999999999998</v>
      </c>
      <c r="G2" s="2">
        <v>1.2000000000000008</v>
      </c>
      <c r="H2" s="2">
        <v>2.684003849873664</v>
      </c>
      <c r="I2" s="2">
        <f>AVERAGE(H$1:H2)</f>
        <v>2.6787163831037137</v>
      </c>
      <c r="J2" s="2">
        <f t="shared" ref="J2:J65" si="0">-0.0016*F2*F2+0.933*F2-132.9</f>
        <v>3.0496440000000007</v>
      </c>
      <c r="M2" s="2">
        <v>297.89999999999998</v>
      </c>
      <c r="N2" s="2">
        <v>0.85000000000000053</v>
      </c>
      <c r="O2" s="2">
        <v>1.8616230927742583</v>
      </c>
      <c r="P2" s="2">
        <f>AVERAGE(O$1:O2)</f>
        <v>1.8569754765047528</v>
      </c>
      <c r="Q2" s="2">
        <v>1.8117943278170952</v>
      </c>
      <c r="S2" s="2">
        <v>287.93043473117592</v>
      </c>
      <c r="T2" s="2">
        <v>2.1304347311759155</v>
      </c>
      <c r="U2" s="2">
        <f>AVERAGE(T$1:T2)</f>
        <v>2.1387344937087209</v>
      </c>
      <c r="V2" s="2">
        <f t="shared" ref="V2:V65" si="1">0.0554*S2-13.832</f>
        <v>2.1193460841071445</v>
      </c>
      <c r="X2" s="2">
        <v>287.90720565786978</v>
      </c>
      <c r="Y2" s="2">
        <v>1.9072056578697809</v>
      </c>
      <c r="Z2" s="2">
        <f>AVERAGE(Y$1:Y2)</f>
        <v>1.91533585093195</v>
      </c>
      <c r="AA2" s="2">
        <f t="shared" ref="AA2:AA65" si="2">0.0539*X2-13.623</f>
        <v>1.8951983849591834</v>
      </c>
      <c r="AC2">
        <v>298</v>
      </c>
      <c r="AD2">
        <v>280.46387057876296</v>
      </c>
      <c r="AE2" s="2">
        <f>AVERAGE(AD2:AD$2)</f>
        <v>280.46387057876296</v>
      </c>
    </row>
    <row r="3" spans="1:31" x14ac:dyDescent="0.25">
      <c r="A3" s="2">
        <v>297.8</v>
      </c>
      <c r="B3" s="2">
        <v>249.09273164149943</v>
      </c>
      <c r="C3" s="2">
        <f>AVERAGE(B$1:B3)</f>
        <v>248.92871968728301</v>
      </c>
      <c r="F3" s="2">
        <v>297.8</v>
      </c>
      <c r="G3" s="2">
        <v>1.2000000000000008</v>
      </c>
      <c r="H3" s="2">
        <v>2.6945747283525816</v>
      </c>
      <c r="I3" s="2">
        <f>AVERAGE(H$1:H3)</f>
        <v>2.6840024981866697</v>
      </c>
      <c r="J3" s="2">
        <f t="shared" si="0"/>
        <v>3.0516560000000368</v>
      </c>
      <c r="M3" s="2">
        <v>297.8</v>
      </c>
      <c r="N3" s="2">
        <v>0.85000000000000053</v>
      </c>
      <c r="O3" s="2">
        <v>1.8709354803554059</v>
      </c>
      <c r="P3" s="2">
        <f>AVERAGE(O$1:O3)</f>
        <v>1.861628811121637</v>
      </c>
      <c r="Q3" s="2">
        <v>1.8164227615409885</v>
      </c>
      <c r="S3" s="2">
        <v>287.81396004350012</v>
      </c>
      <c r="T3" s="2">
        <v>2.1139600435001302</v>
      </c>
      <c r="U3" s="2">
        <f>AVERAGE(T$1:T3)</f>
        <v>2.1304763436391907</v>
      </c>
      <c r="V3" s="2">
        <f t="shared" si="1"/>
        <v>2.1128933864099047</v>
      </c>
      <c r="X3" s="2">
        <v>287.79105791443527</v>
      </c>
      <c r="Y3" s="2">
        <v>1.8910579144353026</v>
      </c>
      <c r="Z3" s="2">
        <f>AVERAGE(Y$1:Y3)</f>
        <v>1.9072432054330675</v>
      </c>
      <c r="AA3" s="2">
        <f t="shared" si="2"/>
        <v>1.8889380215880625</v>
      </c>
      <c r="AC3">
        <v>297.89999999999998</v>
      </c>
      <c r="AD3">
        <v>280.73534702595941</v>
      </c>
      <c r="AE3" s="2">
        <f>AVERAGE(AD$2:AD3)</f>
        <v>280.59960880236122</v>
      </c>
    </row>
    <row r="4" spans="1:31" x14ac:dyDescent="0.25">
      <c r="A4" s="2">
        <v>297.7</v>
      </c>
      <c r="B4" s="2">
        <v>249.25728000674584</v>
      </c>
      <c r="C4" s="2">
        <f>AVERAGE(B$1:B4)</f>
        <v>249.01085976714873</v>
      </c>
      <c r="F4" s="2">
        <v>297.7</v>
      </c>
      <c r="G4" s="2">
        <v>1.2000000000000008</v>
      </c>
      <c r="H4" s="2">
        <v>2.7051412369511145</v>
      </c>
      <c r="I4" s="2">
        <f>AVERAGE(H$1:H4)</f>
        <v>2.6892871828777807</v>
      </c>
      <c r="J4" s="2">
        <f t="shared" si="0"/>
        <v>3.0536359999999831</v>
      </c>
      <c r="M4" s="2">
        <v>297.7</v>
      </c>
      <c r="N4" s="2">
        <v>0.85000000000000053</v>
      </c>
      <c r="O4" s="2">
        <v>1.8802647469717095</v>
      </c>
      <c r="P4" s="2">
        <f>AVERAGE(O$1:O4)</f>
        <v>1.8662877950841552</v>
      </c>
      <c r="Q4" s="2">
        <v>1.8210575361266572</v>
      </c>
      <c r="S4" s="3">
        <v>287.69761845260552</v>
      </c>
      <c r="T4" s="3">
        <v>2.0976184526055124</v>
      </c>
      <c r="U4" s="2">
        <f>AVERAGE(T$1:T4)</f>
        <v>2.122261870880771</v>
      </c>
      <c r="V4" s="2">
        <f t="shared" si="1"/>
        <v>2.1064480622743442</v>
      </c>
      <c r="X4" s="2">
        <v>287.67503344100908</v>
      </c>
      <c r="Y4" s="2">
        <v>1.8750334410090423</v>
      </c>
      <c r="Z4" s="2">
        <f>AVERAGE(Y$1:Y4)</f>
        <v>1.8991907643270611</v>
      </c>
      <c r="AA4" s="2">
        <f t="shared" si="2"/>
        <v>1.8826843024703912</v>
      </c>
      <c r="AC4">
        <v>297.8</v>
      </c>
      <c r="AD4">
        <v>281.00629924871674</v>
      </c>
      <c r="AE4" s="2">
        <f>AVERAGE(AD$2:AD4)</f>
        <v>280.73517228447969</v>
      </c>
    </row>
    <row r="5" spans="1:31" x14ac:dyDescent="0.25">
      <c r="A5" s="2">
        <v>297.60000000000002</v>
      </c>
      <c r="B5" s="2">
        <v>249.42224137912268</v>
      </c>
      <c r="C5" s="2">
        <f>AVERAGE(B$1:B5)</f>
        <v>249.09313608954352</v>
      </c>
      <c r="F5" s="2">
        <v>297.60000000000002</v>
      </c>
      <c r="G5" s="2">
        <v>1.2000000000000008</v>
      </c>
      <c r="H5" s="2">
        <v>2.7157030590463842</v>
      </c>
      <c r="I5" s="2">
        <f>AVERAGE(H$1:H5)</f>
        <v>2.694570358111501</v>
      </c>
      <c r="J5" s="2">
        <f t="shared" si="0"/>
        <v>3.0555840000000103</v>
      </c>
      <c r="M5" s="2">
        <v>297.60000000000002</v>
      </c>
      <c r="N5" s="2">
        <v>0.85000000000000053</v>
      </c>
      <c r="O5" s="2">
        <v>1.8896106127453511</v>
      </c>
      <c r="P5" s="2">
        <f>AVERAGE(O$1:O5)</f>
        <v>1.8709523586163943</v>
      </c>
      <c r="Q5" s="2">
        <v>1.8256985735131814</v>
      </c>
      <c r="S5" s="2">
        <v>287.58141707624878</v>
      </c>
      <c r="T5" s="2">
        <v>2.0814170762488007</v>
      </c>
      <c r="U5" s="2">
        <f>AVERAGE(T$1:T5)</f>
        <v>2.1140929119543772</v>
      </c>
      <c r="V5" s="2">
        <f t="shared" si="1"/>
        <v>2.1000105060241818</v>
      </c>
      <c r="X5" s="2">
        <v>287.55914151963282</v>
      </c>
      <c r="Y5" s="2">
        <v>1.8591415196328043</v>
      </c>
      <c r="Z5" s="2">
        <f>AVERAGE(Y$1:Y5)</f>
        <v>1.8911809153882095</v>
      </c>
      <c r="AA5" s="2">
        <f t="shared" si="2"/>
        <v>1.8764377279082112</v>
      </c>
      <c r="AC5">
        <v>297.7</v>
      </c>
      <c r="AD5">
        <v>281.27671200176297</v>
      </c>
      <c r="AE5" s="2">
        <f>AVERAGE(AD$2:AD5)</f>
        <v>280.87055721380051</v>
      </c>
    </row>
    <row r="6" spans="1:31" x14ac:dyDescent="0.25">
      <c r="A6" s="2">
        <v>297.5</v>
      </c>
      <c r="B6" s="2">
        <v>249.58762809351757</v>
      </c>
      <c r="C6" s="2">
        <f>AVERAGE(B$1:B6)</f>
        <v>249.17555142353922</v>
      </c>
      <c r="F6" s="2">
        <v>297.5</v>
      </c>
      <c r="G6" s="2">
        <v>1.2000000000000008</v>
      </c>
      <c r="H6" s="2">
        <v>2.7262598752512135</v>
      </c>
      <c r="I6" s="2">
        <f>AVERAGE(H$1:H6)</f>
        <v>2.6998519443014533</v>
      </c>
      <c r="J6" s="2">
        <f t="shared" si="0"/>
        <v>3.0574999999999761</v>
      </c>
      <c r="M6" s="2">
        <v>297.5</v>
      </c>
      <c r="N6" s="2">
        <v>0.85000000000000053</v>
      </c>
      <c r="O6" s="2">
        <v>1.8989727929817686</v>
      </c>
      <c r="P6" s="2">
        <f>AVERAGE(O$1:O6)</f>
        <v>1.8756224310106233</v>
      </c>
      <c r="Q6" s="2">
        <v>1.8303457962782519</v>
      </c>
      <c r="S6" s="2">
        <v>287.46536198837191</v>
      </c>
      <c r="T6" s="2">
        <v>2.0653619883719139</v>
      </c>
      <c r="U6" s="2">
        <f>AVERAGE(T$1:T6)</f>
        <v>2.1059710913572998</v>
      </c>
      <c r="V6" s="2">
        <f t="shared" si="1"/>
        <v>2.093581054155802</v>
      </c>
      <c r="X6" s="2">
        <v>287.44339019226391</v>
      </c>
      <c r="Y6" s="2">
        <v>1.8433901922638942</v>
      </c>
      <c r="Z6" s="2">
        <f>AVERAGE(Y$1:Y6)</f>
        <v>1.8832157948674906</v>
      </c>
      <c r="AA6" s="2">
        <f t="shared" si="2"/>
        <v>1.8701987313630255</v>
      </c>
      <c r="AC6">
        <v>297.60000000000002</v>
      </c>
      <c r="AD6">
        <v>281.54657007792792</v>
      </c>
      <c r="AE6" s="2">
        <f>AVERAGE(AD$2:AD6)</f>
        <v>281.00575978662602</v>
      </c>
    </row>
    <row r="7" spans="1:31" x14ac:dyDescent="0.25">
      <c r="A7" s="2">
        <v>297.39999999999998</v>
      </c>
      <c r="B7" s="2">
        <v>249.75345600636589</v>
      </c>
      <c r="C7" s="2">
        <f>AVERAGE(B$1:B7)</f>
        <v>249.2581092210859</v>
      </c>
      <c r="F7" s="2">
        <v>297.39999999999998</v>
      </c>
      <c r="G7" s="2">
        <v>1.2000000000000008</v>
      </c>
      <c r="H7" s="2">
        <v>2.7368113623574626</v>
      </c>
      <c r="I7" s="2">
        <f>AVERAGE(H$1:H7)</f>
        <v>2.7051318611665969</v>
      </c>
      <c r="J7" s="2">
        <f t="shared" si="0"/>
        <v>3.0593839999999943</v>
      </c>
      <c r="M7" s="2">
        <v>297.39999999999998</v>
      </c>
      <c r="N7" s="2">
        <v>0.85000000000000053</v>
      </c>
      <c r="O7" s="2">
        <v>1.90835099712708</v>
      </c>
      <c r="P7" s="2">
        <f>AVERAGE(O$1:O7)</f>
        <v>1.8802979404558313</v>
      </c>
      <c r="Q7" s="2">
        <v>1.8349991276236648</v>
      </c>
      <c r="S7" s="2">
        <v>287.3494583121813</v>
      </c>
      <c r="T7" s="2">
        <v>2.0494583121812702</v>
      </c>
      <c r="U7" s="2">
        <f>AVERAGE(T$1:T7)</f>
        <v>2.0978978371892958</v>
      </c>
      <c r="V7" s="2">
        <f t="shared" si="1"/>
        <v>2.0871599904948432</v>
      </c>
      <c r="X7" s="2">
        <v>287.32778636272616</v>
      </c>
      <c r="Y7" s="2">
        <v>1.8277863627261304</v>
      </c>
      <c r="Z7" s="2">
        <f>AVERAGE(Y$1:Y7)</f>
        <v>1.8752973045615817</v>
      </c>
      <c r="AA7" s="2">
        <f t="shared" si="2"/>
        <v>1.863967684950941</v>
      </c>
      <c r="AC7">
        <v>297.5</v>
      </c>
      <c r="AD7">
        <v>281.81585830844784</v>
      </c>
      <c r="AE7" s="2">
        <f>AVERAGE(AD$2:AD7)</f>
        <v>281.14077620692962</v>
      </c>
    </row>
    <row r="8" spans="1:31" x14ac:dyDescent="0.25">
      <c r="A8" s="2">
        <v>297.3</v>
      </c>
      <c r="B8" s="2">
        <v>249.91974484800545</v>
      </c>
      <c r="C8" s="2">
        <f>AVERAGE(B$1:B8)</f>
        <v>249.34081367445083</v>
      </c>
      <c r="F8" s="2">
        <v>297.3</v>
      </c>
      <c r="G8" s="2">
        <v>1.2000000000000008</v>
      </c>
      <c r="H8" s="2">
        <v>2.7473571921754112</v>
      </c>
      <c r="I8" s="2">
        <f>AVERAGE(H$1:H8)</f>
        <v>2.7104100275426988</v>
      </c>
      <c r="J8" s="2">
        <f t="shared" si="0"/>
        <v>3.0612360000000365</v>
      </c>
      <c r="M8" s="2">
        <v>297.3</v>
      </c>
      <c r="N8" s="2">
        <v>0.85000000000000053</v>
      </c>
      <c r="O8" s="2">
        <v>1.9177449276209926</v>
      </c>
      <c r="P8" s="2">
        <f>AVERAGE(O$1:O8)</f>
        <v>1.8849788138514765</v>
      </c>
      <c r="Q8" s="2">
        <v>1.8396584913573593</v>
      </c>
      <c r="S8" s="2">
        <v>287.23371030806061</v>
      </c>
      <c r="T8" s="2">
        <v>2.0337103080606287</v>
      </c>
      <c r="U8" s="2">
        <f>AVERAGE(T$1:T8)</f>
        <v>2.089874396048212</v>
      </c>
      <c r="V8" s="2">
        <f t="shared" si="1"/>
        <v>2.0807475510665565</v>
      </c>
      <c r="X8" s="2">
        <v>287.21233589452771</v>
      </c>
      <c r="Y8" s="2">
        <v>1.8123358945277293</v>
      </c>
      <c r="Z8" s="2">
        <f>AVERAGE(Y$1:Y8)</f>
        <v>1.8674271283073502</v>
      </c>
      <c r="AA8" s="2">
        <f t="shared" si="2"/>
        <v>1.8577449047150445</v>
      </c>
      <c r="AC8">
        <v>297.39999999999998</v>
      </c>
      <c r="AD8">
        <v>282.0845615632843</v>
      </c>
      <c r="AE8" s="2">
        <f>AVERAGE(AD$2:AD8)</f>
        <v>281.27560268640889</v>
      </c>
    </row>
    <row r="9" spans="1:31" x14ac:dyDescent="0.25">
      <c r="A9" s="2">
        <v>297.2</v>
      </c>
      <c r="B9" s="2">
        <v>250.08651860457576</v>
      </c>
      <c r="C9" s="2">
        <f>AVERAGE(B$1:B9)</f>
        <v>249.42366977779804</v>
      </c>
      <c r="F9" s="2">
        <v>297.2</v>
      </c>
      <c r="G9" s="2">
        <v>1.2000000000000008</v>
      </c>
      <c r="H9" s="2">
        <v>2.7578970302605952</v>
      </c>
      <c r="I9" s="2">
        <f>AVERAGE(H$1:H9)</f>
        <v>2.7156863611780206</v>
      </c>
      <c r="J9" s="2">
        <f t="shared" si="0"/>
        <v>3.0630559999999889</v>
      </c>
      <c r="M9" s="2">
        <v>297.2</v>
      </c>
      <c r="N9" s="2">
        <v>0.85000000000000053</v>
      </c>
      <c r="O9" s="2">
        <v>1.9271542786364797</v>
      </c>
      <c r="P9" s="2">
        <f>AVERAGE(O$1:O9)</f>
        <v>1.8896649766053659</v>
      </c>
      <c r="Q9" s="2">
        <v>1.8443238118717349</v>
      </c>
      <c r="S9" s="2">
        <v>287.1181214560699</v>
      </c>
      <c r="T9" s="2">
        <v>2.0181214560698666</v>
      </c>
      <c r="U9" s="2">
        <f>AVERAGE(T$1:T9)</f>
        <v>2.0819018471617294</v>
      </c>
      <c r="V9" s="2">
        <f t="shared" si="1"/>
        <v>2.0743439286662717</v>
      </c>
      <c r="X9" s="2">
        <v>287.09704370391091</v>
      </c>
      <c r="Y9" s="2">
        <v>1.7970437039109233</v>
      </c>
      <c r="Z9" s="2">
        <f>AVERAGE(Y$1:Y9)</f>
        <v>1.8596067478188583</v>
      </c>
      <c r="AA9" s="2">
        <f t="shared" si="2"/>
        <v>1.8515306556408007</v>
      </c>
      <c r="AC9">
        <v>297.3</v>
      </c>
      <c r="AD9">
        <v>282.35266475145835</v>
      </c>
      <c r="AE9" s="2">
        <f>AVERAGE(AD$2:AD9)</f>
        <v>281.41023544454004</v>
      </c>
    </row>
    <row r="10" spans="1:31" x14ac:dyDescent="0.25">
      <c r="A10" s="2">
        <v>297.10000000000002</v>
      </c>
      <c r="B10" s="2">
        <v>250.25380593191034</v>
      </c>
      <c r="C10" s="2">
        <f>AVERAGE(B$1:B10)</f>
        <v>249.50668339320927</v>
      </c>
      <c r="F10" s="2">
        <v>297.10000000000002</v>
      </c>
      <c r="G10" s="2">
        <v>1.2000000000000008</v>
      </c>
      <c r="H10" s="2">
        <v>2.768430534518497</v>
      </c>
      <c r="I10" s="2">
        <f>AVERAGE(H$1:H10)</f>
        <v>2.720960778512068</v>
      </c>
      <c r="J10" s="2">
        <f t="shared" si="0"/>
        <v>3.0648440000000221</v>
      </c>
      <c r="M10" s="2">
        <v>297.10000000000002</v>
      </c>
      <c r="N10" s="2">
        <v>0.85000000000000053</v>
      </c>
      <c r="O10" s="2">
        <v>1.9365787346969696</v>
      </c>
      <c r="P10" s="2">
        <f>AVERAGE(O$1:O10)</f>
        <v>1.8943563524145262</v>
      </c>
      <c r="Q10" s="2">
        <v>1.8489950141179743</v>
      </c>
      <c r="S10" s="2">
        <v>287.00269453292589</v>
      </c>
      <c r="T10" s="2">
        <v>2.0026945329259083</v>
      </c>
      <c r="U10" s="2">
        <f>AVERAGE(T$1:T10)</f>
        <v>2.0739811157381469</v>
      </c>
      <c r="V10" s="2">
        <f t="shared" si="1"/>
        <v>2.067949277124093</v>
      </c>
      <c r="X10" s="2">
        <v>286.98191384771326</v>
      </c>
      <c r="Y10" s="2">
        <v>1.7819138477132581</v>
      </c>
      <c r="Z10" s="2">
        <f>AVERAGE(Y$1:Y10)</f>
        <v>1.8518374578082983</v>
      </c>
      <c r="AA10" s="2">
        <f t="shared" si="2"/>
        <v>1.8453251563917465</v>
      </c>
      <c r="AC10">
        <v>297.2</v>
      </c>
      <c r="AD10">
        <v>282.62015282140436</v>
      </c>
      <c r="AE10" s="2">
        <f>AVERAGE(AD$2:AD10)</f>
        <v>281.54467070863603</v>
      </c>
    </row>
    <row r="11" spans="1:31" x14ac:dyDescent="0.25">
      <c r="A11" s="2">
        <v>297</v>
      </c>
      <c r="B11" s="2">
        <v>250.42164060407401</v>
      </c>
      <c r="C11" s="2">
        <f>AVERAGE(B$1:B11)</f>
        <v>249.58986132146973</v>
      </c>
      <c r="F11" s="2">
        <v>297</v>
      </c>
      <c r="G11" s="2">
        <v>1.2000000000000008</v>
      </c>
      <c r="H11" s="2">
        <v>2.7789573536769301</v>
      </c>
      <c r="I11" s="2">
        <f>AVERAGE(H$1:H11)</f>
        <v>2.7262331944361464</v>
      </c>
      <c r="J11" s="2">
        <f t="shared" si="0"/>
        <v>3.066599999999994</v>
      </c>
      <c r="M11" s="2">
        <v>297</v>
      </c>
      <c r="N11" s="2">
        <v>0.85000000000000053</v>
      </c>
      <c r="O11" s="2">
        <v>1.9460179691608503</v>
      </c>
      <c r="P11" s="2">
        <f>AVERAGE(O$1:O11)</f>
        <v>1.8990528630278283</v>
      </c>
      <c r="Q11" s="2">
        <v>1.8536720235760689</v>
      </c>
      <c r="S11" s="2">
        <v>286.88743168347685</v>
      </c>
      <c r="T11" s="2">
        <v>1.9874316834768764</v>
      </c>
      <c r="U11" s="2">
        <f>AVERAGE(T$1:T11)</f>
        <v>2.0661129855325773</v>
      </c>
      <c r="V11" s="2">
        <f t="shared" si="1"/>
        <v>2.0615637152646169</v>
      </c>
      <c r="X11" s="2">
        <v>286.86694960579803</v>
      </c>
      <c r="Y11" s="2">
        <v>1.7669496057980165</v>
      </c>
      <c r="Z11" s="2">
        <f>AVERAGE(Y$1:Y11)</f>
        <v>1.8441203803528183</v>
      </c>
      <c r="AA11" s="2">
        <f t="shared" si="2"/>
        <v>1.8391285837525153</v>
      </c>
      <c r="AC11">
        <v>297.10000000000002</v>
      </c>
      <c r="AD11">
        <v>282.88701076134447</v>
      </c>
      <c r="AE11" s="2">
        <f>AVERAGE(AD$2:AD11)</f>
        <v>281.67890471390689</v>
      </c>
    </row>
    <row r="12" spans="1:31" x14ac:dyDescent="0.25">
      <c r="A12" s="2">
        <v>296.89999999999998</v>
      </c>
      <c r="B12" s="2">
        <v>250.59006199941885</v>
      </c>
      <c r="C12" s="2">
        <f>AVERAGE(B$1:B12)</f>
        <v>249.67321137796549</v>
      </c>
      <c r="F12" s="2">
        <v>296.89999999999998</v>
      </c>
      <c r="G12" s="2">
        <v>1.2000000000000008</v>
      </c>
      <c r="H12" s="2">
        <v>2.7894771256150976</v>
      </c>
      <c r="I12" s="2">
        <f>AVERAGE(H$1:H12)</f>
        <v>2.7315035220343926</v>
      </c>
      <c r="J12" s="2">
        <f t="shared" si="0"/>
        <v>3.0683240000000183</v>
      </c>
      <c r="M12" s="2">
        <v>296.89999999999998</v>
      </c>
      <c r="N12" s="2">
        <v>0.85000000000000053</v>
      </c>
      <c r="O12" s="2">
        <v>1.9554716425624579</v>
      </c>
      <c r="P12" s="2">
        <f>AVERAGE(O$1:O12)</f>
        <v>1.9037544279890473</v>
      </c>
      <c r="Q12" s="2">
        <v>1.8583547662202238</v>
      </c>
      <c r="S12" s="2">
        <v>286.77233448676884</v>
      </c>
      <c r="T12" s="2">
        <v>1.9723344867688535</v>
      </c>
      <c r="U12" s="2">
        <f>AVERAGE(T$1:T12)</f>
        <v>2.0582981106356004</v>
      </c>
      <c r="V12" s="2">
        <f t="shared" si="1"/>
        <v>2.0551873305669925</v>
      </c>
      <c r="X12" s="2">
        <v>286.75215355795439</v>
      </c>
      <c r="Y12" s="2">
        <v>1.7521535579544023</v>
      </c>
      <c r="Z12" s="2">
        <f>AVERAGE(Y$1:Y12)</f>
        <v>1.8364564784862836</v>
      </c>
      <c r="AA12" s="2">
        <f t="shared" si="2"/>
        <v>1.8329410767737429</v>
      </c>
      <c r="AC12">
        <v>297</v>
      </c>
      <c r="AD12">
        <v>283.15322359968616</v>
      </c>
      <c r="AE12" s="2">
        <f>AVERAGE(AD$2:AD12)</f>
        <v>281.81293370352319</v>
      </c>
    </row>
    <row r="13" spans="1:31" x14ac:dyDescent="0.25">
      <c r="A13" s="2">
        <v>296.8</v>
      </c>
      <c r="B13" s="2">
        <v>250.75911562726958</v>
      </c>
      <c r="C13" s="2">
        <f>AVERAGE(B$1:B13)</f>
        <v>249.75674247406582</v>
      </c>
      <c r="F13" s="2">
        <v>296.8</v>
      </c>
      <c r="G13" s="2">
        <v>1.2000000000000008</v>
      </c>
      <c r="H13" s="2">
        <v>2.799989475537179</v>
      </c>
      <c r="I13" s="2">
        <f>AVERAGE(H$1:H13)</f>
        <v>2.736771672303838</v>
      </c>
      <c r="J13" s="2">
        <f t="shared" si="0"/>
        <v>3.0700159999999812</v>
      </c>
      <c r="M13" s="2">
        <v>296.8</v>
      </c>
      <c r="N13" s="2">
        <v>0.85000000000000053</v>
      </c>
      <c r="O13" s="2">
        <v>1.964939400797604</v>
      </c>
      <c r="P13" s="2">
        <f>AVERAGE(O$1:O13)</f>
        <v>1.9084609643589363</v>
      </c>
      <c r="Q13" s="2">
        <v>1.8630431684792987</v>
      </c>
      <c r="S13" s="2">
        <v>286.65740401687185</v>
      </c>
      <c r="T13" s="2">
        <v>1.9574040168718536</v>
      </c>
      <c r="U13" s="2">
        <f>AVERAGE(T$1:T13)</f>
        <v>2.0505370264999274</v>
      </c>
      <c r="V13" s="2">
        <f t="shared" si="1"/>
        <v>2.0488201825346994</v>
      </c>
      <c r="X13" s="2">
        <v>286.6375276552821</v>
      </c>
      <c r="Y13" s="2">
        <v>1.7375276552821315</v>
      </c>
      <c r="Z13" s="2">
        <f>AVERAGE(Y$1:Y13)</f>
        <v>1.8288465690090412</v>
      </c>
      <c r="AA13" s="2">
        <f t="shared" si="2"/>
        <v>1.8267627406197064</v>
      </c>
      <c r="AC13">
        <v>296.89999999999998</v>
      </c>
      <c r="AD13">
        <v>283.41877640544556</v>
      </c>
      <c r="AE13" s="2">
        <f>AVERAGE(AD$2:AD13)</f>
        <v>281.94675392868334</v>
      </c>
    </row>
    <row r="14" spans="1:31" x14ac:dyDescent="0.25">
      <c r="A14" s="2">
        <v>296.7</v>
      </c>
      <c r="B14" s="2">
        <v>250.92885369860656</v>
      </c>
      <c r="C14" s="2">
        <f>AVERAGE(B$1:B14)</f>
        <v>249.84046470439014</v>
      </c>
      <c r="F14" s="2">
        <v>296.7</v>
      </c>
      <c r="G14" s="2">
        <v>1.2000000000000008</v>
      </c>
      <c r="H14" s="2">
        <v>2.8104940139776495</v>
      </c>
      <c r="I14" s="2">
        <f>AVERAGE(H$1:H14)</f>
        <v>2.7420375538519672</v>
      </c>
      <c r="J14" s="2">
        <f t="shared" si="0"/>
        <v>3.0716759999999965</v>
      </c>
      <c r="M14" s="2">
        <v>296.7</v>
      </c>
      <c r="N14" s="2">
        <v>0.85000000000000053</v>
      </c>
      <c r="O14" s="2">
        <v>1.9744208731409023</v>
      </c>
      <c r="P14" s="2">
        <f>AVERAGE(O$1:O14)</f>
        <v>1.9131723864147911</v>
      </c>
      <c r="Q14" s="2">
        <v>1.8677371571919075</v>
      </c>
      <c r="S14" s="2">
        <v>286.54264089868025</v>
      </c>
      <c r="T14" s="2">
        <v>1.9426408986802235</v>
      </c>
      <c r="U14" s="2">
        <f>AVERAGE(T$1:T14)</f>
        <v>2.0428301602270915</v>
      </c>
      <c r="V14" s="2">
        <f t="shared" si="1"/>
        <v>2.0424623057868843</v>
      </c>
      <c r="X14" s="2">
        <v>286.52307328616297</v>
      </c>
      <c r="Y14" s="2">
        <v>1.7230732861629665</v>
      </c>
      <c r="Z14" s="2">
        <f>AVERAGE(Y$1:Y14)</f>
        <v>1.8212913345200359</v>
      </c>
      <c r="AA14" s="2">
        <f t="shared" si="2"/>
        <v>1.8205936501241862</v>
      </c>
      <c r="AC14">
        <v>296.8</v>
      </c>
      <c r="AD14">
        <v>283.68365428869816</v>
      </c>
      <c r="AE14" s="2">
        <f>AVERAGE(AD$2:AD14)</f>
        <v>282.08036164868452</v>
      </c>
    </row>
    <row r="15" spans="1:31" x14ac:dyDescent="0.25">
      <c r="A15" s="2">
        <v>296.60000000000002</v>
      </c>
      <c r="B15" s="2">
        <v>251.09933574439029</v>
      </c>
      <c r="C15" s="2">
        <f>AVERAGE(B$1:B15)</f>
        <v>249.92438944039017</v>
      </c>
      <c r="F15" s="2">
        <v>296.60000000000002</v>
      </c>
      <c r="G15" s="2">
        <v>1.2000000000000008</v>
      </c>
      <c r="H15" s="2">
        <v>2.8209903346241099</v>
      </c>
      <c r="I15" s="2">
        <f>AVERAGE(H$1:H15)</f>
        <v>2.7473010725701101</v>
      </c>
      <c r="J15" s="2">
        <f t="shared" si="0"/>
        <v>3.0733040000000358</v>
      </c>
      <c r="M15" s="2">
        <v>296.60000000000002</v>
      </c>
      <c r="N15" s="2">
        <v>0.85000000000000053</v>
      </c>
      <c r="O15" s="2">
        <v>1.9839156700809617</v>
      </c>
      <c r="P15" s="2">
        <f>AVERAGE(O$1:O15)</f>
        <v>1.9178886053258692</v>
      </c>
      <c r="Q15" s="2">
        <v>1.8724366595557889</v>
      </c>
      <c r="S15" s="2">
        <v>286.4280453589364</v>
      </c>
      <c r="T15" s="2">
        <v>1.9280453589363784</v>
      </c>
      <c r="U15" s="2">
        <f>AVERAGE(T$1:T15)</f>
        <v>2.0351778401410443</v>
      </c>
      <c r="V15" s="2">
        <f t="shared" si="1"/>
        <v>2.0361137128850757</v>
      </c>
      <c r="X15" s="2">
        <v>286.40879133698826</v>
      </c>
      <c r="Y15" s="2">
        <v>1.708791336988243</v>
      </c>
      <c r="Z15" s="2">
        <f>AVERAGE(Y$1:Y15)</f>
        <v>1.8137913346845831</v>
      </c>
      <c r="AA15" s="2">
        <f t="shared" si="2"/>
        <v>1.8144338530636688</v>
      </c>
      <c r="AC15">
        <v>296.7</v>
      </c>
      <c r="AD15">
        <v>283.94784240105912</v>
      </c>
      <c r="AE15" s="2">
        <f>AVERAGE(AD$2:AD15)</f>
        <v>282.21375313099696</v>
      </c>
    </row>
    <row r="16" spans="1:31" x14ac:dyDescent="0.25">
      <c r="A16" s="2">
        <v>296.5</v>
      </c>
      <c r="B16" s="2">
        <v>251.27062928546778</v>
      </c>
      <c r="C16" s="2">
        <f>AVERAGE(B$1:B16)</f>
        <v>250.00852943070751</v>
      </c>
      <c r="F16" s="2">
        <v>296.5</v>
      </c>
      <c r="G16" s="2">
        <v>1.2000000000000008</v>
      </c>
      <c r="H16" s="2">
        <v>2.8314780119425182</v>
      </c>
      <c r="I16" s="2">
        <f>AVERAGE(H$1:H16)</f>
        <v>2.7525621312808854</v>
      </c>
      <c r="J16" s="2">
        <f t="shared" si="0"/>
        <v>3.0748999999999853</v>
      </c>
      <c r="M16" s="2">
        <v>296.5</v>
      </c>
      <c r="N16" s="2">
        <v>0.85000000000000053</v>
      </c>
      <c r="O16" s="2">
        <v>1.993423380958472</v>
      </c>
      <c r="P16" s="2">
        <f>AVERAGE(O$1:O16)</f>
        <v>1.9226095288029068</v>
      </c>
      <c r="Q16" s="2">
        <v>1.8771416030710155</v>
      </c>
      <c r="S16" s="2">
        <v>286.31361727274827</v>
      </c>
      <c r="T16" s="2">
        <v>1.9136172727483198</v>
      </c>
      <c r="U16" s="2">
        <f>AVERAGE(T$1:T16)</f>
        <v>2.0275803046789989</v>
      </c>
      <c r="V16" s="2">
        <f t="shared" si="1"/>
        <v>2.0297743969102537</v>
      </c>
      <c r="X16" s="2">
        <v>286.29468224785973</v>
      </c>
      <c r="Y16" s="2">
        <v>1.6946822478597272</v>
      </c>
      <c r="Z16" s="2">
        <f>AVERAGE(Y$1:Y16)</f>
        <v>1.8063470167580296</v>
      </c>
      <c r="AA16" s="2">
        <f t="shared" si="2"/>
        <v>1.8082833731596413</v>
      </c>
      <c r="AC16">
        <v>296.60000000000002</v>
      </c>
      <c r="AD16">
        <v>284.21132593619473</v>
      </c>
      <c r="AE16" s="2">
        <f>AVERAGE(AD$2:AD16)</f>
        <v>282.34692465134344</v>
      </c>
    </row>
    <row r="17" spans="1:31" x14ac:dyDescent="0.25">
      <c r="A17" s="2">
        <v>296.39999999999998</v>
      </c>
      <c r="B17" s="2">
        <v>251.44281055831956</v>
      </c>
      <c r="C17" s="2">
        <f>AVERAGE(B$1:B17)</f>
        <v>250.09289890880234</v>
      </c>
      <c r="F17" s="2">
        <v>296.39999999999998</v>
      </c>
      <c r="G17" s="2">
        <v>1.2000000000000008</v>
      </c>
      <c r="H17" s="2">
        <v>2.8419565985883564</v>
      </c>
      <c r="I17" s="2">
        <f>AVERAGE(H$1:H17)</f>
        <v>2.7578206293577954</v>
      </c>
      <c r="J17" s="2">
        <f t="shared" si="0"/>
        <v>3.0764640000000156</v>
      </c>
      <c r="M17" s="2">
        <v>296.39999999999998</v>
      </c>
      <c r="N17" s="2">
        <v>0.85000000000000053</v>
      </c>
      <c r="O17" s="2">
        <v>2.0029435713908899</v>
      </c>
      <c r="P17" s="2">
        <f>AVERAGE(O$1:O17)</f>
        <v>1.9273350607198467</v>
      </c>
      <c r="Q17" s="2">
        <v>1.8818519154765876</v>
      </c>
      <c r="S17" s="2">
        <v>286.19935620588291</v>
      </c>
      <c r="T17" s="2">
        <v>1.8993562058828859</v>
      </c>
      <c r="U17" s="2">
        <f>AVERAGE(T$1:T17)</f>
        <v>2.020037710632169</v>
      </c>
      <c r="V17" s="2">
        <f t="shared" si="1"/>
        <v>2.0234443338059123</v>
      </c>
      <c r="X17" s="2">
        <v>286.18074606351433</v>
      </c>
      <c r="Y17" s="2">
        <v>1.6807460635143134</v>
      </c>
      <c r="Z17" s="2">
        <f>AVERAGE(Y$1:Y17)</f>
        <v>1.7989587253907522</v>
      </c>
      <c r="AA17" s="2">
        <f t="shared" si="2"/>
        <v>1.8021422128234246</v>
      </c>
      <c r="AC17">
        <v>296.5</v>
      </c>
      <c r="AD17">
        <v>284.47409013036696</v>
      </c>
      <c r="AE17" s="2">
        <f>AVERAGE(AD$2:AD17)</f>
        <v>282.47987249378241</v>
      </c>
    </row>
    <row r="18" spans="1:31" x14ac:dyDescent="0.25">
      <c r="A18" s="2">
        <v>296.3</v>
      </c>
      <c r="B18" s="2">
        <v>251.61596530124626</v>
      </c>
      <c r="C18" s="2">
        <f>AVERAGE(B$1:B18)</f>
        <v>250.17751370838258</v>
      </c>
      <c r="F18" s="2">
        <v>296.3</v>
      </c>
      <c r="G18" s="2">
        <v>1.2000000000000008</v>
      </c>
      <c r="H18" s="2">
        <v>2.8524256225858338</v>
      </c>
      <c r="I18" s="2">
        <f>AVERAGE(H$1:H18)</f>
        <v>2.7630764623149084</v>
      </c>
      <c r="J18" s="2">
        <f t="shared" si="0"/>
        <v>3.0779959999999846</v>
      </c>
      <c r="M18" s="2">
        <v>296.3</v>
      </c>
      <c r="N18" s="2">
        <v>0.85000000000000053</v>
      </c>
      <c r="O18" s="2">
        <v>2.012475780466179</v>
      </c>
      <c r="P18" s="2">
        <f>AVERAGE(O$1:O18)</f>
        <v>1.9320651007057539</v>
      </c>
      <c r="Q18" s="2">
        <v>1.8865675246799221</v>
      </c>
      <c r="S18" s="2">
        <v>286.08526145312095</v>
      </c>
      <c r="T18" s="2">
        <v>1.8852614531209584</v>
      </c>
      <c r="U18" s="2">
        <f>AVERAGE(T$1:T18)</f>
        <v>2.0125501407704349</v>
      </c>
      <c r="V18" s="2">
        <f t="shared" si="1"/>
        <v>2.0171234845028998</v>
      </c>
      <c r="X18" s="2">
        <v>286.0669824797443</v>
      </c>
      <c r="Y18" s="2">
        <v>1.666982479744342</v>
      </c>
      <c r="Z18" s="2">
        <f>AVERAGE(Y$1:Y18)</f>
        <v>1.7916267117437294</v>
      </c>
      <c r="AA18" s="2">
        <f t="shared" si="2"/>
        <v>1.7960103556582201</v>
      </c>
      <c r="AC18">
        <v>296.39999999999998</v>
      </c>
      <c r="AD18">
        <v>284.73612026301322</v>
      </c>
      <c r="AE18" s="2">
        <f>AVERAGE(AD$2:AD18)</f>
        <v>282.612592950796</v>
      </c>
    </row>
    <row r="19" spans="1:31" x14ac:dyDescent="0.25">
      <c r="A19" s="2">
        <v>296.2</v>
      </c>
      <c r="B19" s="2">
        <v>251.79018960595621</v>
      </c>
      <c r="C19" s="2">
        <f>AVERAGE(B$1:B19)</f>
        <v>250.26239138720226</v>
      </c>
      <c r="F19" s="2">
        <v>296.2</v>
      </c>
      <c r="G19" s="2">
        <v>1.2000000000000008</v>
      </c>
      <c r="H19" s="2">
        <v>2.862884584255919</v>
      </c>
      <c r="I19" s="2">
        <f>AVERAGE(H$1:H19)</f>
        <v>2.7683295213644352</v>
      </c>
      <c r="J19" s="2">
        <f t="shared" si="0"/>
        <v>3.079496000000006</v>
      </c>
      <c r="M19" s="2">
        <v>296.2</v>
      </c>
      <c r="N19" s="2">
        <v>0.85000000000000053</v>
      </c>
      <c r="O19" s="2">
        <v>2.0220195176864477</v>
      </c>
      <c r="P19" s="2">
        <f>AVERAGE(O$1:O19)</f>
        <v>1.9367995437047376</v>
      </c>
      <c r="Q19" s="2">
        <v>1.8912883586787101</v>
      </c>
      <c r="S19" s="2">
        <v>285.9713320729586</v>
      </c>
      <c r="T19" s="2">
        <v>1.8713320729585676</v>
      </c>
      <c r="U19" s="2">
        <f>AVERAGE(T$1:T19)</f>
        <v>2.0051176108855997</v>
      </c>
      <c r="V19" s="2">
        <f t="shared" si="1"/>
        <v>2.0108117968419048</v>
      </c>
      <c r="X19" s="2">
        <v>285.95339088559649</v>
      </c>
      <c r="Y19" s="2">
        <v>1.6533908855964965</v>
      </c>
      <c r="Z19" s="2">
        <f>AVERAGE(Y$1:Y19)</f>
        <v>1.7843511419465066</v>
      </c>
      <c r="AA19" s="2">
        <f t="shared" si="2"/>
        <v>1.789887768733653</v>
      </c>
      <c r="AC19">
        <v>296.3</v>
      </c>
      <c r="AD19">
        <v>284.99740165736171</v>
      </c>
      <c r="AE19" s="2">
        <f>AVERAGE(AD$2:AD19)</f>
        <v>282.74508232338297</v>
      </c>
    </row>
    <row r="20" spans="1:31" x14ac:dyDescent="0.25">
      <c r="A20" s="2">
        <v>296.10000000000002</v>
      </c>
      <c r="B20" s="2">
        <v>251.9655908399038</v>
      </c>
      <c r="C20" s="2">
        <f>AVERAGE(B$1:B20)</f>
        <v>250.34755135983733</v>
      </c>
      <c r="F20" s="2">
        <v>296.10000000000002</v>
      </c>
      <c r="G20" s="2">
        <v>1.2000000000000008</v>
      </c>
      <c r="H20" s="2">
        <v>2.8733329528723437</v>
      </c>
      <c r="I20" s="2">
        <f>AVERAGE(H$1:H20)</f>
        <v>2.7735796929398306</v>
      </c>
      <c r="J20" s="2">
        <f t="shared" si="0"/>
        <v>3.0809640000000229</v>
      </c>
      <c r="M20" s="2">
        <v>296.10000000000002</v>
      </c>
      <c r="N20" s="2">
        <v>0.85000000000000053</v>
      </c>
      <c r="O20" s="2">
        <v>2.0315742596411193</v>
      </c>
      <c r="P20" s="2">
        <f>AVERAGE(O$1:O20)</f>
        <v>1.9415382795015568</v>
      </c>
      <c r="Q20" s="2">
        <v>1.8960143454745801</v>
      </c>
      <c r="S20" s="2">
        <v>285.85756691893164</v>
      </c>
      <c r="T20" s="2">
        <v>1.8575669189316417</v>
      </c>
      <c r="U20" s="2">
        <f>AVERAGE(T$1:T20)</f>
        <v>1.9977400762879018</v>
      </c>
      <c r="V20" s="2">
        <f t="shared" si="1"/>
        <v>2.0045092073088107</v>
      </c>
      <c r="X20" s="2">
        <v>285.83997040163626</v>
      </c>
      <c r="Y20" s="2">
        <v>1.6399704016362666</v>
      </c>
      <c r="Z20" s="2">
        <f>AVERAGE(Y$1:Y20)</f>
        <v>1.7771321049309947</v>
      </c>
      <c r="AA20" s="2">
        <f t="shared" si="2"/>
        <v>1.7837744046481969</v>
      </c>
      <c r="AC20">
        <v>296.2</v>
      </c>
      <c r="AD20">
        <v>285.25791968108518</v>
      </c>
      <c r="AE20" s="2">
        <f>AVERAGE(AD$2:AD20)</f>
        <v>282.87733692115677</v>
      </c>
    </row>
    <row r="21" spans="1:31" x14ac:dyDescent="0.25">
      <c r="A21" s="2">
        <v>296</v>
      </c>
      <c r="B21" s="2">
        <v>252.14228864513581</v>
      </c>
      <c r="C21" s="2">
        <f>AVERAGE(B$1:B21)</f>
        <v>250.43301504008963</v>
      </c>
      <c r="F21" s="2">
        <v>296</v>
      </c>
      <c r="G21" s="2">
        <v>1.2000000000000008</v>
      </c>
      <c r="H21" s="2">
        <v>2.8837701630229411</v>
      </c>
      <c r="I21" s="2">
        <f>AVERAGE(H$1:H21)</f>
        <v>2.7788268581818834</v>
      </c>
      <c r="J21" s="2">
        <f t="shared" si="0"/>
        <v>3.0824000000000069</v>
      </c>
      <c r="M21" s="2">
        <v>296</v>
      </c>
      <c r="N21" s="2">
        <v>0.85000000000000053</v>
      </c>
      <c r="O21" s="2">
        <v>2.0411394463870658</v>
      </c>
      <c r="P21" s="2">
        <f>AVERAGE(O$1:O21)</f>
        <v>1.9462811922103904</v>
      </c>
      <c r="Q21" s="2">
        <v>1.90074541297796</v>
      </c>
      <c r="S21" s="2">
        <v>285.74396466783224</v>
      </c>
      <c r="T21" s="2">
        <v>1.8439646678322794</v>
      </c>
      <c r="U21" s="2">
        <f>AVERAGE(T$1:T21)</f>
        <v>1.9904174377900152</v>
      </c>
      <c r="V21" s="2">
        <f t="shared" si="1"/>
        <v>1.9982156425979056</v>
      </c>
      <c r="X21" s="2">
        <v>285.72671991456252</v>
      </c>
      <c r="Y21" s="2">
        <v>1.6267199145625084</v>
      </c>
      <c r="Z21" s="2">
        <f>AVERAGE(Y$1:Y21)</f>
        <v>1.7699696196753525</v>
      </c>
      <c r="AA21" s="2">
        <f t="shared" si="2"/>
        <v>1.777670203394921</v>
      </c>
      <c r="AC21">
        <v>296.10000000000002</v>
      </c>
      <c r="AD21">
        <v>285.51765974699339</v>
      </c>
      <c r="AE21" s="2">
        <f>AVERAGE(AD$2:AD21)</f>
        <v>283.00935306244861</v>
      </c>
    </row>
    <row r="22" spans="1:31" x14ac:dyDescent="0.25">
      <c r="A22" s="2">
        <v>295.89999999999998</v>
      </c>
      <c r="B22" s="2">
        <v>252.32041601983872</v>
      </c>
      <c r="C22" s="2">
        <f>AVERAGE(B$1:B22)</f>
        <v>250.51880599371455</v>
      </c>
      <c r="F22" s="2">
        <v>295.89999999999998</v>
      </c>
      <c r="G22" s="2">
        <v>1.2000000000000008</v>
      </c>
      <c r="H22" s="2">
        <v>2.8941956106520532</v>
      </c>
      <c r="I22" s="2">
        <f>AVERAGE(H$1:H22)</f>
        <v>2.7840708923850732</v>
      </c>
      <c r="J22" s="2">
        <f t="shared" si="0"/>
        <v>3.0838040000000149</v>
      </c>
      <c r="M22" s="2">
        <v>295.89999999999998</v>
      </c>
      <c r="N22" s="2">
        <v>0.85000000000000053</v>
      </c>
      <c r="O22" s="2">
        <v>2.0507144775119328</v>
      </c>
      <c r="P22" s="2">
        <f>AVERAGE(O$1:O22)</f>
        <v>1.9510281597240968</v>
      </c>
      <c r="Q22" s="2">
        <v>1.905481488903495</v>
      </c>
      <c r="S22" s="2">
        <v>285.63052384507245</v>
      </c>
      <c r="T22" s="2">
        <v>1.8305238450724086</v>
      </c>
      <c r="U22" s="2">
        <f>AVERAGE(T$1:T22)</f>
        <v>1.983149547211942</v>
      </c>
      <c r="V22" s="2">
        <f t="shared" si="1"/>
        <v>1.9919310210170114</v>
      </c>
      <c r="X22" s="2">
        <v>285.61363810845017</v>
      </c>
      <c r="Y22" s="2">
        <v>1.6136381084501534</v>
      </c>
      <c r="Z22" s="2">
        <f>AVERAGE(Y$1:Y22)</f>
        <v>1.7628636418923889</v>
      </c>
      <c r="AA22" s="2">
        <f t="shared" si="2"/>
        <v>1.7715750940454669</v>
      </c>
      <c r="AC22">
        <v>296</v>
      </c>
      <c r="AD22">
        <v>285.77660731376602</v>
      </c>
      <c r="AE22" s="2">
        <f>AVERAGE(AD$2:AD22)</f>
        <v>283.14112707441609</v>
      </c>
    </row>
    <row r="23" spans="1:31" x14ac:dyDescent="0.25">
      <c r="A23" s="2">
        <v>295.8</v>
      </c>
      <c r="B23" s="2">
        <v>252.50012048923347</v>
      </c>
      <c r="C23" s="2">
        <f>AVERAGE(B$1:B23)</f>
        <v>250.60495010221538</v>
      </c>
      <c r="F23" s="2">
        <v>295.8</v>
      </c>
      <c r="G23" s="2">
        <v>1.2000000000000008</v>
      </c>
      <c r="H23" s="2">
        <v>2.9046086487575042</v>
      </c>
      <c r="I23" s="2">
        <f>AVERAGE(H$1:H23)</f>
        <v>2.7893116644012661</v>
      </c>
      <c r="J23" s="2">
        <f t="shared" si="0"/>
        <v>3.0851759999999899</v>
      </c>
      <c r="M23" s="2">
        <v>295.8</v>
      </c>
      <c r="N23" s="2">
        <v>0.85000000000000053</v>
      </c>
      <c r="O23" s="2">
        <v>2.0602987078543475</v>
      </c>
      <c r="P23" s="2">
        <f>AVERAGE(O$1:O23)</f>
        <v>1.9557790531210644</v>
      </c>
      <c r="Q23" s="2">
        <v>1.9102225006553148</v>
      </c>
      <c r="S23" s="2">
        <v>285.51724284743716</v>
      </c>
      <c r="T23" s="2">
        <v>1.817242847437154</v>
      </c>
      <c r="U23" s="2">
        <f>AVERAGE(T$1:T23)</f>
        <v>1.9759362124391253</v>
      </c>
      <c r="V23" s="2">
        <f t="shared" si="1"/>
        <v>1.9856552537480177</v>
      </c>
      <c r="X23" s="2">
        <v>285.50072349288928</v>
      </c>
      <c r="Y23" s="2">
        <v>1.6007234928892964</v>
      </c>
      <c r="Z23" s="2">
        <f>AVERAGE(Y$1:Y23)</f>
        <v>1.7558140701966021</v>
      </c>
      <c r="AA23" s="2">
        <f t="shared" si="2"/>
        <v>1.7654889962667344</v>
      </c>
      <c r="AC23">
        <v>295.89999999999998</v>
      </c>
      <c r="AD23">
        <v>286.03474788672685</v>
      </c>
      <c r="AE23" s="2">
        <f>AVERAGE(AD$2:AD23)</f>
        <v>283.27265529315753</v>
      </c>
    </row>
    <row r="24" spans="1:31" x14ac:dyDescent="0.25">
      <c r="A24" s="2">
        <v>295.7</v>
      </c>
      <c r="B24" s="2">
        <v>252.68156537294178</v>
      </c>
      <c r="C24" s="2">
        <f>AVERAGE(B$1:B24)</f>
        <v>250.69147573849565</v>
      </c>
      <c r="F24" s="2">
        <v>295.7</v>
      </c>
      <c r="G24" s="2">
        <v>1.2000000000000008</v>
      </c>
      <c r="H24" s="2">
        <v>2.9150085827138308</v>
      </c>
      <c r="I24" s="2">
        <f>AVERAGE(H$1:H24)</f>
        <v>2.7945490359976226</v>
      </c>
      <c r="J24" s="2">
        <f t="shared" si="0"/>
        <v>3.0865160000000174</v>
      </c>
      <c r="M24" s="2">
        <v>295.7</v>
      </c>
      <c r="N24" s="2">
        <v>0.85000000000000053</v>
      </c>
      <c r="O24" s="2">
        <v>2.0698914428531583</v>
      </c>
      <c r="P24" s="2">
        <f>AVERAGE(O$1:O24)</f>
        <v>1.9605337360265682</v>
      </c>
      <c r="Q24" s="2">
        <v>1.9149683752014115</v>
      </c>
      <c r="S24" s="2">
        <v>285.40411996345574</v>
      </c>
      <c r="T24" s="2">
        <v>1.8041199634557341</v>
      </c>
      <c r="U24" s="2">
        <f>AVERAGE(T$1:T24)</f>
        <v>1.9687772020648173</v>
      </c>
      <c r="V24" s="2">
        <f t="shared" si="1"/>
        <v>1.9793882459754464</v>
      </c>
      <c r="X24" s="2">
        <v>285.38797442827655</v>
      </c>
      <c r="Y24" s="2">
        <v>1.5879744282765667</v>
      </c>
      <c r="Z24" s="2">
        <f>AVERAGE(Y$1:Y24)</f>
        <v>1.7488207517832672</v>
      </c>
      <c r="AA24" s="2">
        <f t="shared" si="2"/>
        <v>1.7594118216841075</v>
      </c>
      <c r="AC24">
        <v>295.8</v>
      </c>
      <c r="AD24">
        <v>286.29206701866036</v>
      </c>
      <c r="AE24" s="2">
        <f>AVERAGE(AD$2:AD24)</f>
        <v>283.40393406383157</v>
      </c>
    </row>
    <row r="25" spans="1:31" x14ac:dyDescent="0.25">
      <c r="A25" s="2">
        <v>295.60000000000002</v>
      </c>
      <c r="B25" s="2">
        <v>252.86493115644268</v>
      </c>
      <c r="C25" s="2">
        <f>AVERAGE(B$1:B25)</f>
        <v>250.77841395521352</v>
      </c>
      <c r="F25" s="2">
        <v>295.60000000000002</v>
      </c>
      <c r="G25" s="2">
        <v>1.2000000000000008</v>
      </c>
      <c r="H25" s="2">
        <v>2.925394665190868</v>
      </c>
      <c r="I25" s="2">
        <f>AVERAGE(H$1:H25)</f>
        <v>2.7997828611653524</v>
      </c>
      <c r="J25" s="2">
        <f t="shared" si="0"/>
        <v>3.0878239999999835</v>
      </c>
      <c r="M25" s="2">
        <v>295.60000000000002</v>
      </c>
      <c r="N25" s="2">
        <v>0.85000000000000053</v>
      </c>
      <c r="O25" s="2">
        <v>2.0794919334951865</v>
      </c>
      <c r="P25" s="2">
        <f>AVERAGE(O$1:O25)</f>
        <v>1.9652920639253129</v>
      </c>
      <c r="Q25" s="2">
        <v>1.9197190389363172</v>
      </c>
      <c r="S25" s="2">
        <v>285.29115339160285</v>
      </c>
      <c r="T25" s="2">
        <v>1.7911533916028295</v>
      </c>
      <c r="U25" s="2">
        <f>AVERAGE(T$1:T25)</f>
        <v>1.9616722496463377</v>
      </c>
      <c r="V25" s="2">
        <f t="shared" si="1"/>
        <v>1.9731298978947969</v>
      </c>
      <c r="X25" s="2">
        <v>285.27538914850118</v>
      </c>
      <c r="Y25" s="2">
        <v>1.5753891485011862</v>
      </c>
      <c r="Z25" s="2">
        <f>AVERAGE(Y$1:Y25)</f>
        <v>1.7418834876519842</v>
      </c>
      <c r="AA25" s="2">
        <f t="shared" si="2"/>
        <v>1.7533434751042147</v>
      </c>
      <c r="AC25">
        <v>295.7</v>
      </c>
      <c r="AD25">
        <v>286.54855031067177</v>
      </c>
      <c r="AE25" s="2">
        <f>AVERAGE(AD$2:AD25)</f>
        <v>283.53495974078322</v>
      </c>
    </row>
    <row r="26" spans="1:31" x14ac:dyDescent="0.25">
      <c r="A26" s="2">
        <v>295.5</v>
      </c>
      <c r="B26" s="2">
        <v>253.05041697474823</v>
      </c>
      <c r="C26" s="2">
        <f>AVERAGE(B$1:B26)</f>
        <v>250.86579868673408</v>
      </c>
      <c r="F26" s="2">
        <v>295.5</v>
      </c>
      <c r="G26" s="2">
        <v>1.2000000000000008</v>
      </c>
      <c r="H26" s="2">
        <v>2.9357660906346972</v>
      </c>
      <c r="I26" s="2">
        <f>AVERAGE(H$1:H26)</f>
        <v>2.8050129853757118</v>
      </c>
      <c r="J26" s="2">
        <f t="shared" si="0"/>
        <v>3.089100000000002</v>
      </c>
      <c r="M26" s="2">
        <v>295.5</v>
      </c>
      <c r="N26" s="2">
        <v>0.85000000000000053</v>
      </c>
      <c r="O26" s="2">
        <v>2.089099370828857</v>
      </c>
      <c r="P26" s="2">
        <f>AVERAGE(O$1:O26)</f>
        <v>1.9700538834216028</v>
      </c>
      <c r="Q26" s="2">
        <v>1.9244744175312234</v>
      </c>
      <c r="S26" s="2">
        <v>285.17834125652848</v>
      </c>
      <c r="T26" s="2">
        <v>1.7783412565284857</v>
      </c>
      <c r="U26" s="2">
        <f>AVERAGE(T$1:T26)</f>
        <v>1.9546210576033434</v>
      </c>
      <c r="V26" s="2">
        <f t="shared" si="1"/>
        <v>1.9668801056116774</v>
      </c>
      <c r="X26" s="2">
        <v>285.16296578125355</v>
      </c>
      <c r="Y26" s="2">
        <v>1.5629657812535058</v>
      </c>
      <c r="Z26" s="2">
        <f>AVERAGE(Y$1:Y26)</f>
        <v>1.7350020374058888</v>
      </c>
      <c r="AA26" s="2">
        <f t="shared" si="2"/>
        <v>1.7472838556095684</v>
      </c>
      <c r="AC26">
        <v>295.60000000000002</v>
      </c>
      <c r="AD26">
        <v>286.80418341309053</v>
      </c>
      <c r="AE26" s="2">
        <f>AVERAGE(AD$2:AD26)</f>
        <v>283.66572868767554</v>
      </c>
    </row>
    <row r="27" spans="1:31" x14ac:dyDescent="0.25">
      <c r="A27" s="2">
        <v>295.39999999999998</v>
      </c>
      <c r="B27" s="2">
        <v>253.23824221694827</v>
      </c>
      <c r="C27" s="2">
        <f>AVERAGE(B$1:B27)</f>
        <v>250.9536669656309</v>
      </c>
      <c r="F27" s="2">
        <v>295.39999999999998</v>
      </c>
      <c r="G27" s="2">
        <v>1.2000000000000008</v>
      </c>
      <c r="H27" s="2">
        <v>2.946121989275039</v>
      </c>
      <c r="I27" s="2">
        <f>AVERAGE(H$1:H27)</f>
        <v>2.8102392447793907</v>
      </c>
      <c r="J27" s="2">
        <f t="shared" si="0"/>
        <v>3.090344000000016</v>
      </c>
      <c r="M27" s="2">
        <v>295.39999999999998</v>
      </c>
      <c r="N27" s="2">
        <v>0.85000000000000053</v>
      </c>
      <c r="O27" s="2">
        <v>2.0987128800083386</v>
      </c>
      <c r="P27" s="2">
        <f>AVERAGE(O$1:O27)</f>
        <v>1.9748190314433336</v>
      </c>
      <c r="Q27" s="2">
        <v>1.9292344357706137</v>
      </c>
      <c r="S27" s="2">
        <v>285.06568162349987</v>
      </c>
      <c r="T27" s="2">
        <v>1.7656816234998818</v>
      </c>
      <c r="U27" s="2">
        <f>AVERAGE(T$1:T27)</f>
        <v>1.9476233007846966</v>
      </c>
      <c r="V27" s="2">
        <f t="shared" si="1"/>
        <v>1.9606387619418921</v>
      </c>
      <c r="X27" s="2">
        <v>285.05070236616882</v>
      </c>
      <c r="Y27" s="2">
        <v>1.5507023661688366</v>
      </c>
      <c r="Z27" s="2">
        <f>AVERAGE(Y$1:Y27)</f>
        <v>1.7281761236563682</v>
      </c>
      <c r="AA27" s="2">
        <f t="shared" si="2"/>
        <v>1.7412328575365006</v>
      </c>
      <c r="AC27">
        <v>295.5</v>
      </c>
      <c r="AD27">
        <v>287.05895202641886</v>
      </c>
      <c r="AE27" s="2">
        <f>AVERAGE(AD$2:AD27)</f>
        <v>283.79623727762726</v>
      </c>
    </row>
    <row r="28" spans="1:31" x14ac:dyDescent="0.25">
      <c r="A28" s="2">
        <v>295.3</v>
      </c>
      <c r="B28" s="2">
        <v>253.42864826079821</v>
      </c>
      <c r="C28" s="2">
        <f>AVERAGE(B$1:B28)</f>
        <v>251.04205915474404</v>
      </c>
      <c r="F28" s="2">
        <v>295.3</v>
      </c>
      <c r="G28" s="2">
        <v>1.2000000000000008</v>
      </c>
      <c r="H28" s="2">
        <v>2.9564614206207471</v>
      </c>
      <c r="I28" s="2">
        <f>AVERAGE(H$1:H28)</f>
        <v>2.8154614653451531</v>
      </c>
      <c r="J28" s="2">
        <f t="shared" si="0"/>
        <v>3.0915559999999687</v>
      </c>
      <c r="M28" s="2">
        <v>295.3</v>
      </c>
      <c r="N28" s="2">
        <v>0.85000000000000053</v>
      </c>
      <c r="O28" s="2">
        <v>2.1083315138303624</v>
      </c>
      <c r="P28" s="2">
        <f>AVERAGE(O$1:O28)</f>
        <v>1.9795873343857278</v>
      </c>
      <c r="Q28" s="2">
        <v>1.9339990173744128</v>
      </c>
      <c r="S28" s="2">
        <v>284.95317251122401</v>
      </c>
      <c r="T28" s="2">
        <v>1.7531725112240117</v>
      </c>
      <c r="U28" s="2">
        <f>AVERAGE(T$1:T28)</f>
        <v>1.9406786297289575</v>
      </c>
      <c r="V28" s="2">
        <f t="shared" si="1"/>
        <v>1.9544057571218083</v>
      </c>
      <c r="X28" s="2">
        <v>284.93859687100451</v>
      </c>
      <c r="Y28" s="2">
        <v>1.5385968710045135</v>
      </c>
      <c r="Z28" s="2">
        <f>AVERAGE(Y$1:Y28)</f>
        <v>1.7214054360616591</v>
      </c>
      <c r="AA28" s="2">
        <f t="shared" si="2"/>
        <v>1.7351903713471444</v>
      </c>
      <c r="AC28">
        <v>295.39999999999998</v>
      </c>
      <c r="AD28">
        <v>287.31284190232549</v>
      </c>
      <c r="AE28" s="2">
        <f>AVERAGE(AD$2:AD28)</f>
        <v>283.92648189335677</v>
      </c>
    </row>
    <row r="29" spans="1:31" x14ac:dyDescent="0.25">
      <c r="A29" s="2">
        <v>295.2</v>
      </c>
      <c r="B29" s="2">
        <v>253.62190034704557</v>
      </c>
      <c r="C29" s="2">
        <f>AVERAGE(B$1:B29)</f>
        <v>251.1310191958579</v>
      </c>
      <c r="F29" s="2">
        <v>295.2</v>
      </c>
      <c r="G29" s="2">
        <v>1.2000000000000008</v>
      </c>
      <c r="H29" s="2">
        <v>2.9667833664018781</v>
      </c>
      <c r="I29" s="2">
        <f>AVERAGE(H$1:H29)</f>
        <v>2.8206794619333162</v>
      </c>
      <c r="J29" s="2">
        <f t="shared" si="0"/>
        <v>3.0927360000000022</v>
      </c>
      <c r="M29" s="2">
        <v>295.2</v>
      </c>
      <c r="N29" s="2">
        <v>0.85000000000000053</v>
      </c>
      <c r="O29" s="2">
        <v>2.1179542457226153</v>
      </c>
      <c r="P29" s="2">
        <f>AVERAGE(O$1:O29)</f>
        <v>1.984358607190448</v>
      </c>
      <c r="Q29" s="2">
        <v>1.9387680848045838</v>
      </c>
      <c r="S29" s="2">
        <v>284.84081190320688</v>
      </c>
      <c r="T29" s="2">
        <v>1.7408119032068357</v>
      </c>
      <c r="U29" s="2">
        <f>AVERAGE(T$1:T29)</f>
        <v>1.9337866736419878</v>
      </c>
      <c r="V29" s="2">
        <f t="shared" si="1"/>
        <v>1.9481809794376606</v>
      </c>
      <c r="X29" s="2">
        <v>284.82664720603333</v>
      </c>
      <c r="Y29" s="2">
        <v>1.5266472060333396</v>
      </c>
      <c r="Z29" s="2">
        <f>AVERAGE(Y$1:Y29)</f>
        <v>1.7146896350261998</v>
      </c>
      <c r="AA29" s="2">
        <f t="shared" si="2"/>
        <v>1.7291562844051978</v>
      </c>
      <c r="AC29">
        <v>295.3</v>
      </c>
      <c r="AD29">
        <v>287.56583884468438</v>
      </c>
      <c r="AE29" s="2">
        <f>AVERAGE(AD$2:AD29)</f>
        <v>284.05645892733276</v>
      </c>
    </row>
    <row r="30" spans="1:31" x14ac:dyDescent="0.25">
      <c r="A30" s="2">
        <v>295.10000000000002</v>
      </c>
      <c r="B30" s="2">
        <v>253.81828960369504</v>
      </c>
      <c r="C30" s="2">
        <f>AVERAGE(B$1:B30)</f>
        <v>251.22059487611915</v>
      </c>
      <c r="F30" s="2">
        <v>295.10000000000002</v>
      </c>
      <c r="G30" s="2">
        <v>1.2000000000000008</v>
      </c>
      <c r="H30" s="2">
        <v>2.9770867229138358</v>
      </c>
      <c r="I30" s="2">
        <f>AVERAGE(H$1:H30)</f>
        <v>2.8258930372993336</v>
      </c>
      <c r="J30" s="2">
        <f t="shared" si="0"/>
        <v>3.0938839999999743</v>
      </c>
      <c r="M30" s="2">
        <v>295.10000000000002</v>
      </c>
      <c r="N30" s="2">
        <v>0.85000000000000053</v>
      </c>
      <c r="O30" s="2">
        <v>2.1275799621399969</v>
      </c>
      <c r="P30" s="2">
        <f>AVERAGE(O$1:O30)</f>
        <v>1.9891326523554329</v>
      </c>
      <c r="Q30" s="2">
        <v>1.9435415590550249</v>
      </c>
      <c r="S30" s="2">
        <v>284.72859775779131</v>
      </c>
      <c r="T30" s="2">
        <v>1.7285977577913163</v>
      </c>
      <c r="U30" s="2">
        <f>AVERAGE(T$1:T30)</f>
        <v>1.926947043113632</v>
      </c>
      <c r="V30" s="2">
        <f t="shared" si="1"/>
        <v>1.9419643157816378</v>
      </c>
      <c r="X30" s="2">
        <v>284.71485123682231</v>
      </c>
      <c r="Y30" s="2">
        <v>1.5148512368223266</v>
      </c>
      <c r="Z30" s="2">
        <f>AVERAGE(Y$1:Y30)</f>
        <v>1.7080283550860706</v>
      </c>
      <c r="AA30" s="2">
        <f t="shared" si="2"/>
        <v>1.7231304816647235</v>
      </c>
      <c r="AC30">
        <v>295.2</v>
      </c>
      <c r="AD30">
        <v>287.8179287106596</v>
      </c>
      <c r="AE30" s="2">
        <f>AVERAGE(AD$2:AD30)</f>
        <v>284.18616478193024</v>
      </c>
    </row>
    <row r="31" spans="1:31" x14ac:dyDescent="0.25">
      <c r="A31" s="2">
        <v>295</v>
      </c>
      <c r="B31" s="2">
        <v>254.01813523088981</v>
      </c>
      <c r="C31" s="2">
        <f>AVERAGE(B$1:B31)</f>
        <v>251.31083811336981</v>
      </c>
      <c r="F31" s="2">
        <v>295</v>
      </c>
      <c r="G31" s="2">
        <v>1.2000000000000008</v>
      </c>
      <c r="H31" s="2">
        <v>2.9873702927158483</v>
      </c>
      <c r="I31" s="2">
        <f>AVERAGE(H$1:H31)</f>
        <v>2.8311019810224471</v>
      </c>
      <c r="J31" s="2">
        <f t="shared" si="0"/>
        <v>3.0949999999999989</v>
      </c>
      <c r="M31" s="2">
        <v>295</v>
      </c>
      <c r="N31" s="2">
        <v>0.85000000000000053</v>
      </c>
      <c r="O31" s="2">
        <v>2.1372074543214659</v>
      </c>
      <c r="P31" s="2">
        <f>AVERAGE(O$1:O31)</f>
        <v>1.9939092588704661</v>
      </c>
      <c r="Q31" s="2">
        <v>1.9483193594235273</v>
      </c>
      <c r="S31" s="2">
        <v>284.61652801700461</v>
      </c>
      <c r="T31" s="2">
        <v>1.7165280170046526</v>
      </c>
      <c r="U31" s="2">
        <f>AVERAGE(T$1:T31)</f>
        <v>1.9201593325939876</v>
      </c>
      <c r="V31" s="2">
        <f t="shared" si="1"/>
        <v>1.9357556521420545</v>
      </c>
      <c r="X31" s="2">
        <v>284.60320679555201</v>
      </c>
      <c r="Y31" s="2">
        <v>1.5032067955519717</v>
      </c>
      <c r="Z31" s="2">
        <f>AVERAGE(Y$1:Y31)</f>
        <v>1.7014212080043256</v>
      </c>
      <c r="AA31" s="2">
        <f t="shared" si="2"/>
        <v>1.717112846280255</v>
      </c>
      <c r="AC31">
        <v>295.10000000000002</v>
      </c>
      <c r="AD31">
        <v>288.06909741183625</v>
      </c>
      <c r="AE31" s="2">
        <f>AVERAGE(AD$2:AD31)</f>
        <v>284.31559586959378</v>
      </c>
    </row>
    <row r="32" spans="1:31" x14ac:dyDescent="0.25">
      <c r="A32" s="2">
        <v>294.89999999999998</v>
      </c>
      <c r="B32" s="2">
        <v>254.22178685751601</v>
      </c>
      <c r="C32" s="2">
        <f>AVERAGE(B$1:B32)</f>
        <v>251.40180526162439</v>
      </c>
      <c r="F32" s="2">
        <v>294.89999999999998</v>
      </c>
      <c r="G32" s="2">
        <v>1.2000000000000008</v>
      </c>
      <c r="H32" s="2">
        <v>2.9976327756325407</v>
      </c>
      <c r="I32" s="2">
        <f>AVERAGE(H$1:H32)</f>
        <v>2.8363060683540127</v>
      </c>
      <c r="J32" s="2">
        <f t="shared" si="0"/>
        <v>3.0960840000000189</v>
      </c>
      <c r="M32" s="2">
        <v>294.89999999999998</v>
      </c>
      <c r="N32" s="2">
        <v>0.85000000000000053</v>
      </c>
      <c r="O32" s="2">
        <v>2.1468354093570823</v>
      </c>
      <c r="P32" s="2">
        <f>AVERAGE(O$1:O32)</f>
        <v>1.9986882010731728</v>
      </c>
      <c r="Q32" s="2">
        <v>1.9531014032644696</v>
      </c>
      <c r="S32" s="2">
        <v>284.50460061433358</v>
      </c>
      <c r="T32" s="2">
        <v>1.7046006143335659</v>
      </c>
      <c r="U32" s="2">
        <f>AVERAGE(T$1:T32)</f>
        <v>1.9134231226483494</v>
      </c>
      <c r="V32" s="2">
        <f t="shared" si="1"/>
        <v>1.9295548740340784</v>
      </c>
      <c r="X32" s="2">
        <v>284.49171169101834</v>
      </c>
      <c r="Y32" s="2">
        <v>1.4917116910183181</v>
      </c>
      <c r="Z32" s="2">
        <f>AVERAGE(Y$1:Y32)</f>
        <v>1.6948677855985128</v>
      </c>
      <c r="AA32" s="2">
        <f t="shared" si="2"/>
        <v>1.7111032601458902</v>
      </c>
      <c r="AC32">
        <v>295</v>
      </c>
      <c r="AD32">
        <v>288.31933091539707</v>
      </c>
      <c r="AE32" s="2">
        <f>AVERAGE(AD$2:AD32)</f>
        <v>284.44474861300682</v>
      </c>
    </row>
    <row r="33" spans="1:31" x14ac:dyDescent="0.25">
      <c r="A33" s="2">
        <v>294.8</v>
      </c>
      <c r="B33" s="2">
        <v>254.42962708099884</v>
      </c>
      <c r="C33" s="2">
        <f>AVERAGE(B$1:B33)</f>
        <v>251.49355743796906</v>
      </c>
      <c r="F33" s="2">
        <v>294.8</v>
      </c>
      <c r="G33" s="2">
        <v>1.2000000000000008</v>
      </c>
      <c r="H33" s="2">
        <v>3.0078727590039143</v>
      </c>
      <c r="I33" s="2">
        <f>AVERAGE(H$1:H33)</f>
        <v>2.8415050589797675</v>
      </c>
      <c r="J33" s="2">
        <f t="shared" si="0"/>
        <v>3.0971359999999777</v>
      </c>
      <c r="M33" s="2">
        <v>294.8</v>
      </c>
      <c r="N33" s="2">
        <v>0.85000000000000053</v>
      </c>
      <c r="O33" s="2">
        <v>2.1564624005112165</v>
      </c>
      <c r="P33" s="2">
        <f>AVERAGE(O$1:O33)</f>
        <v>2.0034692374197802</v>
      </c>
      <c r="Q33" s="2">
        <v>1.9578876057208217</v>
      </c>
      <c r="S33" s="2">
        <v>284.39281348153588</v>
      </c>
      <c r="T33" s="2">
        <v>1.6928134815358713</v>
      </c>
      <c r="U33" s="2">
        <f>AVERAGE(T$1:T33)</f>
        <v>1.9067379820085772</v>
      </c>
      <c r="V33" s="2">
        <f t="shared" si="1"/>
        <v>1.9233618668770873</v>
      </c>
      <c r="X33" s="2">
        <v>284.38036371744789</v>
      </c>
      <c r="Y33" s="2">
        <v>1.4803637174479254</v>
      </c>
      <c r="Z33" s="2">
        <f>AVERAGE(Y$1:Y33)</f>
        <v>1.6883676623212223</v>
      </c>
      <c r="AA33" s="2">
        <f t="shared" si="2"/>
        <v>1.7051016043704426</v>
      </c>
      <c r="AC33">
        <v>294.89999999999998</v>
      </c>
      <c r="AD33">
        <v>288.56861524534509</v>
      </c>
      <c r="AE33" s="2">
        <f>AVERAGE(AD$2:AD33)</f>
        <v>284.57361944526741</v>
      </c>
    </row>
    <row r="34" spans="1:31" x14ac:dyDescent="0.25">
      <c r="A34" s="2">
        <v>294.7</v>
      </c>
      <c r="B34" s="2">
        <v>254.64207420202595</v>
      </c>
      <c r="C34" s="2">
        <f>AVERAGE(B$1:B34)</f>
        <v>251.58616087220599</v>
      </c>
      <c r="F34" s="2">
        <v>294.7</v>
      </c>
      <c r="G34" s="2">
        <v>1.2000000000000008</v>
      </c>
      <c r="H34" s="2">
        <v>3.0180887071252021</v>
      </c>
      <c r="I34" s="2">
        <f>AVERAGE(H$1:H34)</f>
        <v>2.846698695689927</v>
      </c>
      <c r="J34" s="2">
        <f t="shared" si="0"/>
        <v>3.0981560000000172</v>
      </c>
      <c r="M34" s="2">
        <v>294.7</v>
      </c>
      <c r="N34" s="2">
        <v>0.85000000000000053</v>
      </c>
      <c r="O34" s="2">
        <v>2.1660868767443358</v>
      </c>
      <c r="P34" s="2">
        <f>AVERAGE(O$1:O34)</f>
        <v>2.0082521091646197</v>
      </c>
      <c r="Q34" s="2">
        <v>1.962677879433923</v>
      </c>
      <c r="S34" s="2">
        <v>284.28116455458667</v>
      </c>
      <c r="T34" s="2">
        <v>1.6811645545866523</v>
      </c>
      <c r="U34" s="2">
        <f>AVERAGE(T$1:T34)</f>
        <v>1.9001034694373444</v>
      </c>
      <c r="V34" s="2">
        <f t="shared" si="1"/>
        <v>1.9171765163240995</v>
      </c>
      <c r="X34" s="2">
        <v>284.2691606622443</v>
      </c>
      <c r="Y34" s="2">
        <v>1.4691606622442699</v>
      </c>
      <c r="Z34" s="2">
        <f>AVERAGE(Y$1:Y34)</f>
        <v>1.6819203976130765</v>
      </c>
      <c r="AA34" s="2">
        <f t="shared" si="2"/>
        <v>1.6991077596949697</v>
      </c>
      <c r="AC34">
        <v>294.8</v>
      </c>
      <c r="AD34">
        <v>288.816936483772</v>
      </c>
      <c r="AE34" s="2">
        <f>AVERAGE(AD$2:AD34)</f>
        <v>284.70220481007061</v>
      </c>
    </row>
    <row r="35" spans="1:31" x14ac:dyDescent="0.25">
      <c r="A35" s="2">
        <v>294.60000000000002</v>
      </c>
      <c r="B35" s="2">
        <v>254.85958516606939</v>
      </c>
      <c r="C35" s="2">
        <f>AVERAGE(B$1:B35)</f>
        <v>251.67968728060214</v>
      </c>
      <c r="F35" s="2">
        <v>294.60000000000002</v>
      </c>
      <c r="G35" s="2">
        <v>1.2000000000000008</v>
      </c>
      <c r="H35" s="2">
        <v>3.0282789498145202</v>
      </c>
      <c r="I35" s="2">
        <f>AVERAGE(H$1:H35)</f>
        <v>2.8518867029506296</v>
      </c>
      <c r="J35" s="2">
        <f t="shared" si="0"/>
        <v>3.0991439999999955</v>
      </c>
      <c r="M35" s="2">
        <v>294.60000000000002</v>
      </c>
      <c r="N35" s="2">
        <v>0.85000000000000053</v>
      </c>
      <c r="O35" s="2">
        <v>2.1757071513720905</v>
      </c>
      <c r="P35" s="2">
        <f>AVERAGE(O$1:O35)</f>
        <v>2.0130365389419764</v>
      </c>
      <c r="Q35" s="2">
        <v>1.9674721342293886</v>
      </c>
      <c r="S35" s="2">
        <v>284.16965177884828</v>
      </c>
      <c r="T35" s="2">
        <v>1.6696517788482907</v>
      </c>
      <c r="U35" s="2">
        <f>AVERAGE(T$1:T35)</f>
        <v>1.8935191354205143</v>
      </c>
      <c r="V35" s="2">
        <f t="shared" si="1"/>
        <v>1.9109987085481936</v>
      </c>
      <c r="X35" s="2">
        <v>284.15810031277368</v>
      </c>
      <c r="Y35" s="2">
        <v>1.4581003127736687</v>
      </c>
      <c r="Z35" s="2">
        <f>AVERAGE(Y$1:Y35)</f>
        <v>1.6755255380462362</v>
      </c>
      <c r="AA35" s="2">
        <f t="shared" si="2"/>
        <v>1.6931216068585027</v>
      </c>
      <c r="AC35">
        <v>294.7</v>
      </c>
      <c r="AD35">
        <v>289.06428077217203</v>
      </c>
      <c r="AE35" s="2">
        <f>AVERAGE(AD$2:AD35)</f>
        <v>284.83050116189713</v>
      </c>
    </row>
    <row r="36" spans="1:31" x14ac:dyDescent="0.25">
      <c r="A36" s="2">
        <v>294.5</v>
      </c>
      <c r="B36" s="2">
        <v>255.08265872354491</v>
      </c>
      <c r="C36" s="2">
        <f>AVERAGE(B$1:B36)</f>
        <v>251.77421426512831</v>
      </c>
      <c r="F36" s="2">
        <v>294.5</v>
      </c>
      <c r="G36" s="2">
        <v>1.2000000000000008</v>
      </c>
      <c r="H36" s="2">
        <v>3.0384416700421641</v>
      </c>
      <c r="I36" s="2">
        <f>AVERAGE(H$1:H36)</f>
        <v>2.8570687853698389</v>
      </c>
      <c r="J36" s="2">
        <f t="shared" si="0"/>
        <v>3.1000999999999976</v>
      </c>
      <c r="M36" s="2">
        <v>294.5</v>
      </c>
      <c r="N36" s="2">
        <v>0.85000000000000053</v>
      </c>
      <c r="O36" s="2">
        <v>2.1853213897965893</v>
      </c>
      <c r="P36" s="2">
        <f>AVERAGE(O$1:O36)</f>
        <v>2.0178222292434933</v>
      </c>
      <c r="Q36" s="2">
        <v>1.9722702767773705</v>
      </c>
      <c r="S36" s="2">
        <v>284.05827311354523</v>
      </c>
      <c r="T36" s="2">
        <v>1.6582731135452273</v>
      </c>
      <c r="U36" s="2">
        <f>AVERAGE(T$1:T36)</f>
        <v>1.8869845237017562</v>
      </c>
      <c r="V36" s="2">
        <f t="shared" si="1"/>
        <v>1.904828330490405</v>
      </c>
      <c r="X36" s="2">
        <v>284.04718046228879</v>
      </c>
      <c r="Y36" s="2">
        <v>1.4471804622887985</v>
      </c>
      <c r="Z36" s="2">
        <f>AVERAGE(Y$1:Y36)</f>
        <v>1.6691826192751964</v>
      </c>
      <c r="AA36" s="2">
        <f t="shared" si="2"/>
        <v>1.6871430269173668</v>
      </c>
      <c r="AC36">
        <v>294.60000000000002</v>
      </c>
      <c r="AD36">
        <v>289.31063431280063</v>
      </c>
      <c r="AE36" s="2">
        <f>AVERAGE(AD$2:AD36)</f>
        <v>284.95850496620864</v>
      </c>
    </row>
    <row r="37" spans="1:31" x14ac:dyDescent="0.25">
      <c r="A37" s="2">
        <v>294.39999999999998</v>
      </c>
      <c r="B37" s="2">
        <v>255.31183882019292</v>
      </c>
      <c r="C37" s="2">
        <f>AVERAGE(B$1:B37)</f>
        <v>251.86982573958949</v>
      </c>
      <c r="F37" s="2">
        <v>294.39999999999998</v>
      </c>
      <c r="G37" s="2">
        <v>1.2000000000000008</v>
      </c>
      <c r="H37" s="2">
        <v>3.0485748905516825</v>
      </c>
      <c r="I37" s="2">
        <f>AVERAGE(H$1:H37)</f>
        <v>2.8622446260504293</v>
      </c>
      <c r="J37" s="2">
        <f t="shared" si="0"/>
        <v>3.1010240000000238</v>
      </c>
      <c r="M37" s="2">
        <v>294.39999999999998</v>
      </c>
      <c r="N37" s="2">
        <v>0.85000000000000053</v>
      </c>
      <c r="O37" s="2">
        <v>2.1949275962411163</v>
      </c>
      <c r="P37" s="2">
        <f>AVERAGE(O$1:O37)</f>
        <v>2.0226088607839694</v>
      </c>
      <c r="Q37" s="2">
        <v>1.9770722102252727</v>
      </c>
      <c r="S37" s="2">
        <v>283.94702653561666</v>
      </c>
      <c r="T37" s="2">
        <v>1.6470265356166618</v>
      </c>
      <c r="U37" s="2">
        <f>AVERAGE(T$1:T37)</f>
        <v>1.8804991726724292</v>
      </c>
      <c r="V37" s="2">
        <f t="shared" si="1"/>
        <v>1.8986652700731614</v>
      </c>
      <c r="X37" s="2">
        <v>283.93639891507883</v>
      </c>
      <c r="Y37" s="2">
        <v>1.4363989150788126</v>
      </c>
      <c r="Z37" s="2">
        <f>AVERAGE(Y$1:Y37)</f>
        <v>1.6628911678104292</v>
      </c>
      <c r="AA37" s="2">
        <f t="shared" si="2"/>
        <v>1.6811719015227506</v>
      </c>
      <c r="AC37">
        <v>294.5</v>
      </c>
      <c r="AD37">
        <v>289.55598337007814</v>
      </c>
      <c r="AE37" s="2">
        <f>AVERAGE(AD$2:AD37)</f>
        <v>285.08621269964948</v>
      </c>
    </row>
    <row r="38" spans="1:31" x14ac:dyDescent="0.25">
      <c r="A38" s="2">
        <v>294.3</v>
      </c>
      <c r="B38" s="2">
        <v>255.54771822873153</v>
      </c>
      <c r="C38" s="2">
        <f>AVERAGE(B$1:B38)</f>
        <v>251.96661238404062</v>
      </c>
      <c r="F38" s="2">
        <v>294.3</v>
      </c>
      <c r="G38" s="2">
        <v>1.2000000000000008</v>
      </c>
      <c r="H38" s="2">
        <v>3.0586764593991265</v>
      </c>
      <c r="I38" s="2">
        <f>AVERAGE(H$1:H38)</f>
        <v>2.8674138848227635</v>
      </c>
      <c r="J38" s="2">
        <f t="shared" si="0"/>
        <v>3.1019159999999886</v>
      </c>
      <c r="M38" s="2">
        <v>294.3</v>
      </c>
      <c r="N38" s="2">
        <v>0.85000000000000053</v>
      </c>
      <c r="O38" s="2">
        <v>2.2045235994157149</v>
      </c>
      <c r="P38" s="2">
        <f>AVERAGE(O$1:O38)</f>
        <v>2.0273960907479625</v>
      </c>
      <c r="Q38" s="2">
        <v>1.98187783380087</v>
      </c>
      <c r="S38" s="2">
        <v>283.83591004301331</v>
      </c>
      <c r="T38" s="2">
        <v>1.6359100430133233</v>
      </c>
      <c r="U38" s="2">
        <f>AVERAGE(T$1:T38)</f>
        <v>1.8740626166287686</v>
      </c>
      <c r="V38" s="2">
        <f t="shared" si="1"/>
        <v>1.8925094163829357</v>
      </c>
      <c r="X38" s="2">
        <v>283.82575349092673</v>
      </c>
      <c r="Y38" s="2">
        <v>1.4257534909267648</v>
      </c>
      <c r="Z38" s="2">
        <f>AVERAGE(Y$1:Y38)</f>
        <v>1.65665070262928</v>
      </c>
      <c r="AA38" s="2">
        <f t="shared" si="2"/>
        <v>1.6752081131609522</v>
      </c>
      <c r="AC38">
        <v>294.39999999999998</v>
      </c>
      <c r="AD38">
        <v>289.80031427203664</v>
      </c>
      <c r="AE38" s="2">
        <f>AVERAGE(AD$2:AD38)</f>
        <v>285.21362085025453</v>
      </c>
    </row>
    <row r="39" spans="1:31" x14ac:dyDescent="0.25">
      <c r="A39" s="2">
        <v>294.2</v>
      </c>
      <c r="B39" s="2">
        <v>255.79094243194146</v>
      </c>
      <c r="C39" s="2">
        <f>AVERAGE(B$1:B39)</f>
        <v>252.0646721288586</v>
      </c>
      <c r="F39" s="2">
        <v>294.2</v>
      </c>
      <c r="G39" s="2">
        <v>1.2000000000000008</v>
      </c>
      <c r="H39" s="2">
        <v>3.0687440343331307</v>
      </c>
      <c r="I39" s="2">
        <f>AVERAGE(H$1:H39)</f>
        <v>2.8725761963486702</v>
      </c>
      <c r="J39" s="2">
        <f t="shared" si="0"/>
        <v>3.1027760000000058</v>
      </c>
      <c r="M39" s="2">
        <v>294.2</v>
      </c>
      <c r="N39" s="2">
        <v>0.85000000000000053</v>
      </c>
      <c r="O39" s="2">
        <v>2.2141070370376665</v>
      </c>
      <c r="P39" s="2">
        <f>AVERAGE(O$1:O39)</f>
        <v>2.0321835509092372</v>
      </c>
      <c r="Q39" s="2">
        <v>1.9866870423836367</v>
      </c>
      <c r="S39" s="2">
        <v>283.72492165749804</v>
      </c>
      <c r="T39" s="2">
        <v>1.6249216574980059</v>
      </c>
      <c r="U39" s="2">
        <f>AVERAGE(T$1:T39)</f>
        <v>1.867674386907467</v>
      </c>
      <c r="V39" s="2">
        <f t="shared" si="1"/>
        <v>1.8863606598253906</v>
      </c>
      <c r="X39" s="2">
        <v>283.71524202894733</v>
      </c>
      <c r="Y39" s="2">
        <v>1.4152420289472973</v>
      </c>
      <c r="Z39" s="2">
        <f>AVERAGE(Y$1:Y39)</f>
        <v>1.6504607366374346</v>
      </c>
      <c r="AA39" s="2">
        <f t="shared" si="2"/>
        <v>1.6692515453602628</v>
      </c>
      <c r="AC39">
        <v>294.3</v>
      </c>
      <c r="AD39">
        <v>290.04361341181067</v>
      </c>
      <c r="AE39" s="2">
        <f>AVERAGE(AD$2:AD39)</f>
        <v>285.34072591766392</v>
      </c>
    </row>
    <row r="40" spans="1:31" x14ac:dyDescent="0.25">
      <c r="A40" s="2">
        <v>294.10000000000002</v>
      </c>
      <c r="B40" s="2">
        <v>256.04221376601379</v>
      </c>
      <c r="C40" s="2">
        <f>AVERAGE(B$1:B40)</f>
        <v>252.16411066978748</v>
      </c>
      <c r="F40" s="2">
        <v>294.10000000000002</v>
      </c>
      <c r="G40" s="2">
        <v>1.2000000000000008</v>
      </c>
      <c r="H40" s="2">
        <v>3.078775065935103</v>
      </c>
      <c r="I40" s="2">
        <f>AVERAGE(H$1:H40)</f>
        <v>2.8777311680883311</v>
      </c>
      <c r="J40" s="2">
        <f t="shared" si="0"/>
        <v>3.10360399999999</v>
      </c>
      <c r="M40" s="2">
        <v>294.10000000000002</v>
      </c>
      <c r="N40" s="2">
        <v>0.85000000000000053</v>
      </c>
      <c r="O40" s="2">
        <v>2.2236753391274511</v>
      </c>
      <c r="P40" s="2">
        <f>AVERAGE(O$1:O40)</f>
        <v>2.0369708456146922</v>
      </c>
      <c r="Q40" s="2">
        <v>1.9914997260419205</v>
      </c>
      <c r="S40" s="2">
        <v>283.61405942700389</v>
      </c>
      <c r="T40" s="2">
        <v>1.6140594270038768</v>
      </c>
      <c r="U40" s="2">
        <f>AVERAGE(T$1:T40)</f>
        <v>1.8613340129098774</v>
      </c>
      <c r="V40" s="2">
        <f t="shared" si="1"/>
        <v>1.8802188922560141</v>
      </c>
      <c r="X40" s="2">
        <v>283.60486239087055</v>
      </c>
      <c r="Y40" s="2">
        <v>1.4048623908705518</v>
      </c>
      <c r="Z40" s="2">
        <f>AVERAGE(Y$1:Y40)</f>
        <v>1.6443207779932625</v>
      </c>
      <c r="AA40" s="2">
        <f t="shared" si="2"/>
        <v>1.6633020828679239</v>
      </c>
      <c r="AC40">
        <v>294.2</v>
      </c>
      <c r="AD40">
        <v>290.28586724916977</v>
      </c>
      <c r="AE40" s="2">
        <f>AVERAGE(AD$2:AD40)</f>
        <v>285.46752441334354</v>
      </c>
    </row>
    <row r="41" spans="1:31" x14ac:dyDescent="0.25">
      <c r="A41" s="2">
        <v>294</v>
      </c>
      <c r="B41" s="2">
        <v>256.30229583111236</v>
      </c>
      <c r="C41" s="2">
        <f>AVERAGE(B$1:B41)</f>
        <v>252.26504201518566</v>
      </c>
      <c r="F41" s="2">
        <v>294</v>
      </c>
      <c r="G41" s="2">
        <v>1.2000000000000008</v>
      </c>
      <c r="H41" s="2">
        <v>3.0887667794358724</v>
      </c>
      <c r="I41" s="2">
        <f>AVERAGE(H$1:H41)</f>
        <v>2.8828783781211982</v>
      </c>
      <c r="J41" s="2">
        <f t="shared" si="0"/>
        <v>3.1043999999999983</v>
      </c>
      <c r="M41" s="2">
        <v>294</v>
      </c>
      <c r="N41" s="2">
        <v>0.85000000000000053</v>
      </c>
      <c r="O41" s="2">
        <v>2.2332257099980719</v>
      </c>
      <c r="P41" s="2">
        <f>AVERAGE(O$1:O41)</f>
        <v>2.0417575496240428</v>
      </c>
      <c r="Q41" s="2">
        <v>1.996315769533425</v>
      </c>
      <c r="S41" s="2">
        <v>283.50332142759896</v>
      </c>
      <c r="T41" s="2">
        <v>1.6033214275990058</v>
      </c>
      <c r="U41" s="2">
        <f>AVERAGE(T$1:T41)</f>
        <v>1.8550410230242462</v>
      </c>
      <c r="V41" s="2">
        <f t="shared" si="1"/>
        <v>1.8740840070889817</v>
      </c>
      <c r="X41" s="2">
        <v>283.49461246383186</v>
      </c>
      <c r="Y41" s="2">
        <v>1.3946124638318489</v>
      </c>
      <c r="Z41" s="2">
        <f>AVERAGE(Y$1:Y41)</f>
        <v>1.6382303313063986</v>
      </c>
      <c r="AA41" s="2">
        <f t="shared" si="2"/>
        <v>1.6573596118005387</v>
      </c>
      <c r="AC41">
        <v>294.10000000000002</v>
      </c>
      <c r="AD41">
        <v>290.52706231209288</v>
      </c>
      <c r="AE41" s="2">
        <f>AVERAGE(AD$2:AD41)</f>
        <v>285.59401286081226</v>
      </c>
    </row>
    <row r="42" spans="1:31" x14ac:dyDescent="0.25">
      <c r="A42" s="2">
        <v>293.89999999999998</v>
      </c>
      <c r="B42" s="2">
        <v>256.57201817355804</v>
      </c>
      <c r="C42" s="2">
        <f>AVERAGE(B$1:B42)</f>
        <v>252.36758906657548</v>
      </c>
      <c r="F42" s="2">
        <v>293.89999999999998</v>
      </c>
      <c r="G42" s="2">
        <v>1.2000000000000008</v>
      </c>
      <c r="H42" s="2">
        <v>3.0987161551227036</v>
      </c>
      <c r="I42" s="2">
        <f>AVERAGE(H$1:H42)</f>
        <v>2.88801737281171</v>
      </c>
      <c r="J42" s="2">
        <f t="shared" si="0"/>
        <v>3.1051640000000305</v>
      </c>
      <c r="M42" s="2">
        <v>293.89999999999998</v>
      </c>
      <c r="N42" s="2">
        <v>0.85000000000000053</v>
      </c>
      <c r="O42" s="2">
        <v>2.242755108853113</v>
      </c>
      <c r="P42" s="2">
        <f>AVERAGE(O$1:O42)</f>
        <v>2.0465432057961639</v>
      </c>
      <c r="Q42" s="2">
        <v>2.0011350517662776</v>
      </c>
      <c r="S42" s="2">
        <v>283.39270576510097</v>
      </c>
      <c r="T42" s="2">
        <v>1.5927057651009722</v>
      </c>
      <c r="U42" s="2">
        <f>AVERAGE(T$1:T42)</f>
        <v>1.8487949454546444</v>
      </c>
      <c r="V42" s="2">
        <f t="shared" si="1"/>
        <v>1.8679558993865921</v>
      </c>
      <c r="X42" s="2">
        <v>283.38449016272091</v>
      </c>
      <c r="Y42" s="2">
        <v>1.3844901627209076</v>
      </c>
      <c r="Z42" s="2">
        <f>AVERAGE(Y$1:Y42)</f>
        <v>1.6321888987210298</v>
      </c>
      <c r="AA42" s="2">
        <f t="shared" si="2"/>
        <v>1.6514240197706584</v>
      </c>
      <c r="AC42">
        <v>294</v>
      </c>
      <c r="AD42">
        <v>290.76718519838278</v>
      </c>
      <c r="AE42" s="2">
        <f>AVERAGE(AD$2:AD42)</f>
        <v>285.72018779587495</v>
      </c>
    </row>
    <row r="43" spans="1:31" x14ac:dyDescent="0.25">
      <c r="A43" s="2">
        <v>293.8</v>
      </c>
      <c r="B43" s="2">
        <v>256.85228124067822</v>
      </c>
      <c r="C43" s="2">
        <f>AVERAGE(B$1:B43)</f>
        <v>252.47188423341507</v>
      </c>
      <c r="F43" s="2">
        <v>293.8</v>
      </c>
      <c r="G43" s="2">
        <v>1.2000000000000008</v>
      </c>
      <c r="H43" s="2">
        <v>3.1086199072488081</v>
      </c>
      <c r="I43" s="2">
        <f>AVERAGE(H$1:H43)</f>
        <v>2.8931476643102472</v>
      </c>
      <c r="J43" s="2">
        <f t="shared" si="0"/>
        <v>3.1058960000000013</v>
      </c>
      <c r="M43" s="2">
        <v>293.8</v>
      </c>
      <c r="N43" s="2">
        <v>0.85000000000000053</v>
      </c>
      <c r="O43" s="2">
        <v>2.2522602289074829</v>
      </c>
      <c r="P43" s="2">
        <f>AVERAGE(O$1:O43)</f>
        <v>2.0513273226127064</v>
      </c>
      <c r="Q43" s="2">
        <v>2.0059574452177591</v>
      </c>
      <c r="S43" s="2">
        <v>283.28221057638081</v>
      </c>
      <c r="T43" s="2">
        <v>1.5822105763808314</v>
      </c>
      <c r="U43" s="2">
        <f>AVERAGE(T$1:T43)</f>
        <v>1.8425953089645557</v>
      </c>
      <c r="V43" s="2">
        <f t="shared" si="1"/>
        <v>1.861834465931496</v>
      </c>
      <c r="X43" s="2">
        <v>283.27449343213891</v>
      </c>
      <c r="Y43" s="2">
        <v>1.3744934321389262</v>
      </c>
      <c r="Z43" s="2">
        <f>AVERAGE(Y$1:Y43)</f>
        <v>1.6261959808935389</v>
      </c>
      <c r="AA43" s="2">
        <f t="shared" si="2"/>
        <v>1.6454951959922894</v>
      </c>
      <c r="AC43">
        <v>293.89999999999998</v>
      </c>
      <c r="AD43">
        <v>291.00622257731987</v>
      </c>
      <c r="AE43" s="2">
        <f>AVERAGE(AD$2:AD43)</f>
        <v>285.84604576686172</v>
      </c>
    </row>
    <row r="44" spans="1:31" x14ac:dyDescent="0.25">
      <c r="A44" s="2">
        <v>293.7</v>
      </c>
      <c r="B44" s="2">
        <v>257.14406160501801</v>
      </c>
      <c r="C44" s="2">
        <f>AVERAGE(B$1:B44)</f>
        <v>252.5780700827697</v>
      </c>
      <c r="F44" s="2">
        <v>293.7</v>
      </c>
      <c r="G44" s="2">
        <v>1.2000000000000008</v>
      </c>
      <c r="H44" s="2">
        <v>3.1184744613568447</v>
      </c>
      <c r="I44" s="2">
        <f>AVERAGE(H$1:H44)</f>
        <v>2.8982687278794881</v>
      </c>
      <c r="J44" s="2">
        <f t="shared" si="0"/>
        <v>3.1065960000000246</v>
      </c>
      <c r="M44" s="2">
        <v>293.7</v>
      </c>
      <c r="N44" s="2">
        <v>0.85000000000000053</v>
      </c>
      <c r="O44" s="2">
        <v>2.2617374749440882</v>
      </c>
      <c r="P44" s="2">
        <f>AVERAGE(O$1:O44)</f>
        <v>2.0561093715293284</v>
      </c>
      <c r="Q44" s="2">
        <v>2.010782815307552</v>
      </c>
      <c r="S44" s="2">
        <v>283.17183403039189</v>
      </c>
      <c r="T44" s="2">
        <v>1.5718340303918845</v>
      </c>
      <c r="U44" s="2">
        <f>AVERAGE(T$1:T44)</f>
        <v>1.8364416435424495</v>
      </c>
      <c r="V44" s="2">
        <f t="shared" si="1"/>
        <v>1.8557196052837099</v>
      </c>
      <c r="X44" s="2">
        <v>283.16462024800722</v>
      </c>
      <c r="Y44" s="2">
        <v>1.3646202480071907</v>
      </c>
      <c r="Z44" s="2">
        <f>AVERAGE(Y$1:Y44)</f>
        <v>1.6202510778733945</v>
      </c>
      <c r="AA44" s="2">
        <f t="shared" si="2"/>
        <v>1.6395730313675916</v>
      </c>
      <c r="AC44">
        <v>293.8</v>
      </c>
      <c r="AD44">
        <v>291.24416119135458</v>
      </c>
      <c r="AE44" s="2">
        <f>AVERAGE(AD$2:AD44)</f>
        <v>285.97158333487317</v>
      </c>
    </row>
    <row r="45" spans="1:31" x14ac:dyDescent="0.25">
      <c r="A45" s="2">
        <v>293.60000000000002</v>
      </c>
      <c r="B45" s="2">
        <v>257.44841744907654</v>
      </c>
      <c r="C45" s="2">
        <f>AVERAGE(B$1:B45)</f>
        <v>252.6863000242432</v>
      </c>
      <c r="F45" s="2">
        <v>293.60000000000002</v>
      </c>
      <c r="G45" s="2">
        <v>1.2000000000000008</v>
      </c>
      <c r="H45" s="2">
        <v>3.1282759299285368</v>
      </c>
      <c r="I45" s="2">
        <f>AVERAGE(H$1:H45)</f>
        <v>2.9033799990361335</v>
      </c>
      <c r="J45" s="2">
        <f t="shared" si="0"/>
        <v>3.1072639999999865</v>
      </c>
      <c r="M45" s="2">
        <v>293.60000000000002</v>
      </c>
      <c r="N45" s="2">
        <v>0.85000000000000053</v>
      </c>
      <c r="O45" s="2">
        <v>2.2711829392205782</v>
      </c>
      <c r="P45" s="2">
        <f>AVERAGE(O$1:O45)</f>
        <v>2.0608887841446895</v>
      </c>
      <c r="Q45" s="2">
        <v>2.0156110197221482</v>
      </c>
      <c r="S45" s="2">
        <v>283.06157432895509</v>
      </c>
      <c r="T45" s="2">
        <v>1.5615743289550845</v>
      </c>
      <c r="U45" s="2">
        <f>AVERAGE(T$1:T45)</f>
        <v>1.8303334809960639</v>
      </c>
      <c r="V45" s="2">
        <f t="shared" si="1"/>
        <v>1.8496112178241102</v>
      </c>
      <c r="X45" s="2">
        <v>283.05486861886641</v>
      </c>
      <c r="Y45" s="2">
        <v>1.354868618866401</v>
      </c>
      <c r="Z45" s="2">
        <f>AVERAGE(Y$1:Y45)</f>
        <v>1.6143536898954614</v>
      </c>
      <c r="AA45" s="2">
        <f t="shared" si="2"/>
        <v>1.6336574185569006</v>
      </c>
      <c r="AC45">
        <v>293.7</v>
      </c>
      <c r="AD45">
        <v>291.48098785783554</v>
      </c>
      <c r="AE45" s="2">
        <f>AVERAGE(AD$2:AD45)</f>
        <v>286.09679707403143</v>
      </c>
    </row>
    <row r="46" spans="1:31" x14ac:dyDescent="0.25">
      <c r="A46" s="2">
        <v>293.5</v>
      </c>
      <c r="B46" s="2">
        <v>257.76649429478709</v>
      </c>
      <c r="C46" s="2">
        <f>AVERAGE(B$1:B46)</f>
        <v>252.7967390301246</v>
      </c>
      <c r="F46" s="2">
        <v>293.5</v>
      </c>
      <c r="G46" s="2">
        <v>1.2000000000000008</v>
      </c>
      <c r="H46" s="2">
        <v>3.1380200862748251</v>
      </c>
      <c r="I46" s="2">
        <f>AVERAGE(H$1:H46)</f>
        <v>2.9084808704978444</v>
      </c>
      <c r="J46" s="2">
        <f t="shared" si="0"/>
        <v>3.1079000000000008</v>
      </c>
      <c r="M46" s="2">
        <v>293.5</v>
      </c>
      <c r="N46" s="2">
        <v>0.85000000000000053</v>
      </c>
      <c r="O46" s="2">
        <v>2.2805923756425854</v>
      </c>
      <c r="P46" s="2">
        <f>AVERAGE(O$1:O46)</f>
        <v>2.0656649491772527</v>
      </c>
      <c r="Q46" s="2">
        <v>2.0204419076868021</v>
      </c>
      <c r="S46" s="2">
        <v>282.95142970732957</v>
      </c>
      <c r="T46" s="2">
        <v>1.5514297073295982</v>
      </c>
      <c r="U46" s="2">
        <f>AVERAGE(T$1:T46)</f>
        <v>1.8242703554815756</v>
      </c>
      <c r="V46" s="2">
        <f t="shared" si="1"/>
        <v>1.8435092057860558</v>
      </c>
      <c r="X46" s="2">
        <v>282.94523658690201</v>
      </c>
      <c r="Y46" s="2">
        <v>1.3452365869019667</v>
      </c>
      <c r="Z46" s="2">
        <f>AVERAGE(Y$1:Y46)</f>
        <v>1.6085033180912549</v>
      </c>
      <c r="AA46" s="2">
        <f t="shared" si="2"/>
        <v>1.6277482520340207</v>
      </c>
      <c r="AC46">
        <v>293.60000000000002</v>
      </c>
      <c r="AD46">
        <v>291.71668947077427</v>
      </c>
      <c r="AE46" s="2">
        <f>AVERAGE(AD$2:AD46)</f>
        <v>286.22168357173683</v>
      </c>
    </row>
    <row r="47" spans="1:31" x14ac:dyDescent="0.25">
      <c r="A47" s="2">
        <v>293.39999999999998</v>
      </c>
      <c r="B47" s="2">
        <v>258.09953095334151</v>
      </c>
      <c r="C47" s="2">
        <f>AVERAGE(B$1:B47)</f>
        <v>252.90956439019303</v>
      </c>
      <c r="F47" s="2">
        <v>293.39999999999998</v>
      </c>
      <c r="G47" s="2">
        <v>1.2000000000000008</v>
      </c>
      <c r="H47" s="2">
        <v>3.1477023365853536</v>
      </c>
      <c r="I47" s="2">
        <f>AVERAGE(H$1:H47)</f>
        <v>2.9135706889252382</v>
      </c>
      <c r="J47" s="2">
        <f t="shared" si="0"/>
        <v>3.1085039999999822</v>
      </c>
      <c r="M47" s="2">
        <v>293.39999999999998</v>
      </c>
      <c r="N47" s="2">
        <v>0.85000000000000053</v>
      </c>
      <c r="O47" s="2">
        <v>2.2899611721244719</v>
      </c>
      <c r="P47" s="2">
        <f>AVERAGE(O$1:O47)</f>
        <v>2.0704372092399597</v>
      </c>
      <c r="Q47" s="2">
        <v>2.0252753191811648</v>
      </c>
      <c r="S47" s="2">
        <v>282.84139843459423</v>
      </c>
      <c r="T47" s="2">
        <v>1.54139843459419</v>
      </c>
      <c r="U47" s="2">
        <f>AVERAGE(T$1:T47)</f>
        <v>1.8182518039733331</v>
      </c>
      <c r="V47" s="2">
        <f t="shared" si="1"/>
        <v>1.8374134732765182</v>
      </c>
      <c r="X47" s="2">
        <v>282.83572222872698</v>
      </c>
      <c r="Y47" s="2">
        <v>1.3357222287270019</v>
      </c>
      <c r="Z47" s="2">
        <f>AVERAGE(Y$1:Y47)</f>
        <v>1.6026994651260582</v>
      </c>
      <c r="AA47" s="2">
        <f t="shared" si="2"/>
        <v>1.6218454281283865</v>
      </c>
      <c r="AC47">
        <v>293.5</v>
      </c>
      <c r="AD47">
        <v>291.95125300264323</v>
      </c>
      <c r="AE47" s="2">
        <f>AVERAGE(AD$2:AD47)</f>
        <v>286.34623942893046</v>
      </c>
    </row>
    <row r="48" spans="1:31" x14ac:dyDescent="0.25">
      <c r="A48" s="2">
        <v>293.3</v>
      </c>
      <c r="B48" s="2">
        <v>258.44886566036877</v>
      </c>
      <c r="C48" s="2">
        <f>AVERAGE(B$1:B48)</f>
        <v>253.02496649998832</v>
      </c>
      <c r="F48" s="2">
        <v>293.3</v>
      </c>
      <c r="G48" s="2">
        <v>1.2000000000000008</v>
      </c>
      <c r="H48" s="2">
        <v>3.1573176900630329</v>
      </c>
      <c r="I48" s="2">
        <f>AVERAGE(H$1:H48)</f>
        <v>2.9186487514489419</v>
      </c>
      <c r="J48" s="2">
        <f t="shared" si="0"/>
        <v>3.1090760000000159</v>
      </c>
      <c r="M48" s="2">
        <v>293.3</v>
      </c>
      <c r="N48" s="2">
        <v>0.85000000000000053</v>
      </c>
      <c r="O48" s="2">
        <v>2.2992843210656564</v>
      </c>
      <c r="P48" s="2">
        <f>AVERAGE(O$1:O48)</f>
        <v>2.0752048574029947</v>
      </c>
      <c r="Q48" s="2">
        <v>2.0301110840944605</v>
      </c>
      <c r="S48" s="2">
        <v>282.7314788138624</v>
      </c>
      <c r="T48" s="2">
        <v>1.531478813862398</v>
      </c>
      <c r="U48" s="2">
        <f>AVERAGE(T$1:T48)</f>
        <v>1.8122773666793552</v>
      </c>
      <c r="V48" s="2">
        <f t="shared" si="1"/>
        <v>1.8313239262879755</v>
      </c>
      <c r="X48" s="2">
        <v>282.72632365595138</v>
      </c>
      <c r="Y48" s="2">
        <v>1.3263236559514193</v>
      </c>
      <c r="Z48" s="2">
        <f>AVERAGE(Y$1:Y48)</f>
        <v>1.5969416357682531</v>
      </c>
      <c r="AA48" s="2">
        <f t="shared" si="2"/>
        <v>1.6159488450557813</v>
      </c>
      <c r="AC48">
        <v>293.39999999999998</v>
      </c>
      <c r="AD48">
        <v>292.18466550620644</v>
      </c>
      <c r="AE48" s="2">
        <f>AVERAGE(AD$2:AD48)</f>
        <v>286.4704612603619</v>
      </c>
    </row>
    <row r="49" spans="1:31" x14ac:dyDescent="0.25">
      <c r="A49" s="2">
        <v>293.2</v>
      </c>
      <c r="B49" s="2">
        <v>258.81594234859057</v>
      </c>
      <c r="C49" s="2">
        <f>AVERAGE(B$1:B49)</f>
        <v>253.14314968057204</v>
      </c>
      <c r="F49" s="2">
        <v>293.2</v>
      </c>
      <c r="G49" s="2">
        <v>1.2000000000000008</v>
      </c>
      <c r="H49" s="2">
        <v>3.1668607270798019</v>
      </c>
      <c r="I49" s="2">
        <f>AVERAGE(H$1:H49)</f>
        <v>2.9237143019720211</v>
      </c>
      <c r="J49" s="2">
        <f t="shared" si="0"/>
        <v>3.1096160000000452</v>
      </c>
      <c r="M49" s="2">
        <v>293.2</v>
      </c>
      <c r="N49" s="2">
        <v>0.85000000000000053</v>
      </c>
      <c r="O49" s="2">
        <v>2.3085563878810325</v>
      </c>
      <c r="P49" s="2">
        <f>AVERAGE(O$1:O49)</f>
        <v>2.0799671335351997</v>
      </c>
      <c r="Q49" s="2">
        <v>2.0349490213157777</v>
      </c>
      <c r="S49" s="2">
        <v>282.62166918235215</v>
      </c>
      <c r="T49" s="2">
        <v>1.5216691823521464</v>
      </c>
      <c r="U49" s="2">
        <f>AVERAGE(T$1:T49)</f>
        <v>1.8063465874073712</v>
      </c>
      <c r="V49" s="2">
        <f t="shared" si="1"/>
        <v>1.8252404727023084</v>
      </c>
      <c r="X49" s="2">
        <v>282.61703901556268</v>
      </c>
      <c r="Y49" s="2">
        <v>1.3170390155626643</v>
      </c>
      <c r="Z49" s="2">
        <f>AVERAGE(Y$1:Y49)</f>
        <v>1.5912293373967106</v>
      </c>
      <c r="AA49" s="2">
        <f t="shared" si="2"/>
        <v>1.6100584029388294</v>
      </c>
      <c r="AC49">
        <v>293.3</v>
      </c>
      <c r="AD49">
        <v>292.41691411638112</v>
      </c>
      <c r="AE49" s="2">
        <f>AVERAGE(AD$2:AD49)</f>
        <v>286.59434569486228</v>
      </c>
    </row>
    <row r="50" spans="1:31" x14ac:dyDescent="0.25">
      <c r="A50" s="2">
        <v>293.10000000000002</v>
      </c>
      <c r="B50" s="2">
        <v>259.20231699452125</v>
      </c>
      <c r="C50" s="2">
        <f>AVERAGE(B$1:B50)</f>
        <v>253.26433302685101</v>
      </c>
      <c r="F50" s="2">
        <v>293.10000000000002</v>
      </c>
      <c r="G50" s="2">
        <v>1.2000000000000008</v>
      </c>
      <c r="H50" s="2">
        <v>3.1763255653037521</v>
      </c>
      <c r="I50" s="2">
        <f>AVERAGE(H$1:H50)</f>
        <v>2.9287665272386558</v>
      </c>
      <c r="J50" s="2">
        <f t="shared" si="0"/>
        <v>3.1101239999999848</v>
      </c>
      <c r="M50" s="2">
        <v>293.10000000000002</v>
      </c>
      <c r="N50" s="2">
        <v>0.85000000000000053</v>
      </c>
      <c r="O50" s="2">
        <v>2.3177714775381153</v>
      </c>
      <c r="P50" s="2">
        <f>AVERAGE(O$1:O50)</f>
        <v>2.0847232204152579</v>
      </c>
      <c r="Q50" s="2">
        <v>2.0397889377547407</v>
      </c>
      <c r="S50" s="2">
        <v>282.51196791132821</v>
      </c>
      <c r="T50" s="2">
        <v>1.5119679113282354</v>
      </c>
      <c r="U50" s="2">
        <f>AVERAGE(T$1:T50)</f>
        <v>1.8004590138857888</v>
      </c>
      <c r="V50" s="2">
        <f t="shared" si="1"/>
        <v>1.8191630222875812</v>
      </c>
      <c r="X50" s="2">
        <v>282.507866490141</v>
      </c>
      <c r="Y50" s="2">
        <v>1.307866490140992</v>
      </c>
      <c r="Z50" s="2">
        <f>AVERAGE(Y$1:Y50)</f>
        <v>1.5855620804515962</v>
      </c>
      <c r="AA50" s="2">
        <f t="shared" si="2"/>
        <v>1.604174003818601</v>
      </c>
      <c r="AC50">
        <v>293.2</v>
      </c>
      <c r="AD50">
        <v>292.6479860521282</v>
      </c>
      <c r="AE50" s="2">
        <f>AVERAGE(AD$2:AD50)</f>
        <v>286.7178893756228</v>
      </c>
    </row>
    <row r="51" spans="1:31" x14ac:dyDescent="0.25">
      <c r="A51" s="2">
        <v>293</v>
      </c>
      <c r="B51" s="2">
        <v>259.60966395716679</v>
      </c>
      <c r="C51" s="2">
        <f>AVERAGE(B$1:B51)</f>
        <v>253.3887512803866</v>
      </c>
      <c r="F51" s="2">
        <v>293</v>
      </c>
      <c r="G51" s="2">
        <v>1.2000000000000008</v>
      </c>
      <c r="H51" s="2">
        <v>3.1857058237667522</v>
      </c>
      <c r="I51" s="2">
        <f>AVERAGE(H$1:H51)</f>
        <v>2.9338045526607748</v>
      </c>
      <c r="J51" s="2">
        <f t="shared" si="0"/>
        <v>3.1106000000000051</v>
      </c>
      <c r="M51" s="2">
        <v>293</v>
      </c>
      <c r="N51" s="2">
        <v>0.85000000000000053</v>
      </c>
      <c r="O51" s="2">
        <v>2.3269231990725951</v>
      </c>
      <c r="P51" s="2">
        <f>AVERAGE(O$1:O51)</f>
        <v>2.0894722396046173</v>
      </c>
      <c r="Q51" s="2">
        <v>2.0446306272875194</v>
      </c>
      <c r="S51" s="2">
        <v>282.40237340593416</v>
      </c>
      <c r="T51" s="2">
        <v>1.5023734059341736</v>
      </c>
      <c r="U51" s="2">
        <f>AVERAGE(T$1:T51)</f>
        <v>1.7946141980436003</v>
      </c>
      <c r="V51" s="2">
        <f t="shared" si="1"/>
        <v>1.8130914866887515</v>
      </c>
      <c r="X51" s="2">
        <v>282.39880429792981</v>
      </c>
      <c r="Y51" s="2">
        <v>1.298804297929768</v>
      </c>
      <c r="Z51" s="2">
        <f>AVERAGE(Y$1:Y51)</f>
        <v>1.579939378833521</v>
      </c>
      <c r="AA51" s="2">
        <f t="shared" si="2"/>
        <v>1.5982955516584187</v>
      </c>
      <c r="AC51">
        <v>293.10000000000002</v>
      </c>
      <c r="AD51">
        <v>292.87786861837083</v>
      </c>
      <c r="AE51" s="2">
        <f>AVERAGE(AD$2:AD51)</f>
        <v>286.84108896047775</v>
      </c>
    </row>
    <row r="52" spans="1:31" x14ac:dyDescent="0.25">
      <c r="A52" s="2">
        <v>292.89999999999998</v>
      </c>
      <c r="B52" s="2">
        <v>260.03978220458811</v>
      </c>
      <c r="C52" s="2">
        <f>AVERAGE(B$1:B52)</f>
        <v>253.51665572123665</v>
      </c>
      <c r="F52" s="2">
        <v>292.89999999999998</v>
      </c>
      <c r="G52" s="2">
        <v>1.2000000000000008</v>
      </c>
      <c r="H52" s="2">
        <v>3.1949945848663432</v>
      </c>
      <c r="I52" s="2">
        <f>AVERAGE(H$1:H52)</f>
        <v>2.9388274378954975</v>
      </c>
      <c r="J52" s="2">
        <f t="shared" si="0"/>
        <v>3.1110439999999642</v>
      </c>
      <c r="M52" s="2">
        <v>292.89999999999998</v>
      </c>
      <c r="N52" s="2">
        <v>0.85000000000000053</v>
      </c>
      <c r="O52" s="2">
        <v>2.3360046280786833</v>
      </c>
      <c r="P52" s="2">
        <f>AVERAGE(O$1:O52)</f>
        <v>2.0942132470752726</v>
      </c>
      <c r="Q52" s="2">
        <v>2.0494738696227799</v>
      </c>
      <c r="S52" s="2">
        <v>282.29288410492819</v>
      </c>
      <c r="T52" s="2">
        <v>1.4928841049282013</v>
      </c>
      <c r="U52" s="2">
        <f>AVERAGE(T$1:T52)</f>
        <v>1.7888116962529195</v>
      </c>
      <c r="V52" s="2">
        <f t="shared" si="1"/>
        <v>1.8070257794130207</v>
      </c>
      <c r="X52" s="2">
        <v>282.28985069277923</v>
      </c>
      <c r="Y52" s="2">
        <v>1.2898506927792039</v>
      </c>
      <c r="Z52" s="2">
        <f>AVERAGE(Y$1:Y52)</f>
        <v>1.5743607502555532</v>
      </c>
      <c r="AA52" s="2">
        <f t="shared" si="2"/>
        <v>1.5924229523408027</v>
      </c>
      <c r="AC52">
        <v>293</v>
      </c>
      <c r="AD52">
        <v>293.10654920793814</v>
      </c>
      <c r="AE52" s="2">
        <f>AVERAGE(AD$2:AD52)</f>
        <v>286.96394112219264</v>
      </c>
    </row>
    <row r="53" spans="1:31" x14ac:dyDescent="0.25">
      <c r="A53" s="2">
        <v>292.8</v>
      </c>
      <c r="B53" s="2">
        <v>260.4946012982</v>
      </c>
      <c r="C53" s="2">
        <f>AVERAGE(B$1:B53)</f>
        <v>253.6483150717454</v>
      </c>
      <c r="F53" s="2">
        <v>292.8</v>
      </c>
      <c r="G53" s="2">
        <v>1.2000000000000008</v>
      </c>
      <c r="H53" s="2">
        <v>3.2041843543270967</v>
      </c>
      <c r="I53" s="2">
        <f>AVERAGE(H$1:H53)</f>
        <v>2.9438341721677914</v>
      </c>
      <c r="J53" s="2">
        <f t="shared" si="0"/>
        <v>3.111456000000004</v>
      </c>
      <c r="M53" s="2">
        <v>292.8</v>
      </c>
      <c r="N53" s="2">
        <v>0.85000000000000053</v>
      </c>
      <c r="O53" s="2">
        <v>2.3450082672019024</v>
      </c>
      <c r="P53" s="2">
        <f>AVERAGE(O$1:O53)</f>
        <v>2.098945228587096</v>
      </c>
      <c r="Q53" s="2">
        <v>2.0543184290818575</v>
      </c>
      <c r="S53" s="2">
        <v>282.18349848033665</v>
      </c>
      <c r="T53" s="2">
        <v>1.4834984803366489</v>
      </c>
      <c r="U53" s="2">
        <f>AVERAGE(T$1:T53)</f>
        <v>1.7830510695375181</v>
      </c>
      <c r="V53" s="2">
        <f t="shared" si="1"/>
        <v>1.800965815810649</v>
      </c>
      <c r="X53" s="2">
        <v>282.18100396397989</v>
      </c>
      <c r="Y53" s="2">
        <v>1.2810039639799033</v>
      </c>
      <c r="Z53" s="2">
        <f>AVERAGE(Y$1:Y53)</f>
        <v>1.568825716552239</v>
      </c>
      <c r="AA53" s="2">
        <f t="shared" si="2"/>
        <v>1.5865561136585171</v>
      </c>
      <c r="AC53">
        <v>292.89999999999998</v>
      </c>
      <c r="AD53">
        <v>293.33401530353279</v>
      </c>
      <c r="AE53" s="2">
        <f>AVERAGE(AD$2:AD53)</f>
        <v>287.08644254875691</v>
      </c>
    </row>
    <row r="54" spans="1:31" x14ac:dyDescent="0.25">
      <c r="A54" s="2">
        <v>292.7</v>
      </c>
      <c r="B54" s="2">
        <v>260.97618697435951</v>
      </c>
      <c r="C54" s="2">
        <f>AVERAGE(B$1:B54)</f>
        <v>253.78401640327527</v>
      </c>
      <c r="F54" s="2">
        <v>292.7</v>
      </c>
      <c r="G54" s="2">
        <v>1.2000000000000008</v>
      </c>
      <c r="H54" s="2">
        <v>3.2132670191861838</v>
      </c>
      <c r="I54" s="2">
        <f>AVERAGE(H$1:H54)</f>
        <v>2.9488236693347991</v>
      </c>
      <c r="J54" s="2">
        <f t="shared" si="0"/>
        <v>3.1118360000000393</v>
      </c>
      <c r="M54" s="2">
        <v>292.7</v>
      </c>
      <c r="N54" s="2">
        <v>0.85000000000000053</v>
      </c>
      <c r="O54" s="2">
        <v>2.353926004701576</v>
      </c>
      <c r="P54" s="2">
        <f>AVERAGE(O$1:O54)</f>
        <v>2.103667094811438</v>
      </c>
      <c r="Q54" s="2">
        <v>2.0591640532870525</v>
      </c>
      <c r="S54" s="3">
        <v>282.07421503703648</v>
      </c>
      <c r="T54" s="3">
        <v>1.4742150370364626</v>
      </c>
      <c r="U54" s="2">
        <f>AVERAGE(T$1:T54)</f>
        <v>1.7773318837504615</v>
      </c>
      <c r="V54" s="2">
        <f t="shared" si="1"/>
        <v>1.7949115130518205</v>
      </c>
      <c r="X54" s="2">
        <v>282.07226243600098</v>
      </c>
      <c r="Y54" s="2">
        <v>1.272262436000954</v>
      </c>
      <c r="Z54" s="2">
        <f>AVERAGE(Y$1:Y54)</f>
        <v>1.5633338039494376</v>
      </c>
      <c r="AA54" s="2">
        <f t="shared" si="2"/>
        <v>1.5806949453004542</v>
      </c>
      <c r="AC54">
        <v>292.8</v>
      </c>
      <c r="AD54">
        <v>293.56025447972087</v>
      </c>
      <c r="AE54" s="2">
        <f>AVERAGE(AD$2:AD54)</f>
        <v>287.20858994368075</v>
      </c>
    </row>
    <row r="55" spans="1:31" x14ac:dyDescent="0.25">
      <c r="A55" s="2">
        <v>292.60000000000002</v>
      </c>
      <c r="B55" s="2">
        <v>261.48674612777165</v>
      </c>
      <c r="C55" s="2">
        <f>AVERAGE(B$1:B55)</f>
        <v>253.92406603462976</v>
      </c>
      <c r="F55" s="2">
        <v>292.60000000000002</v>
      </c>
      <c r="G55" s="2">
        <v>1.2000000000000008</v>
      </c>
      <c r="H55" s="2">
        <v>3.2222338039164873</v>
      </c>
      <c r="I55" s="2">
        <f>AVERAGE(H$1:H55)</f>
        <v>2.9537947626908294</v>
      </c>
      <c r="J55" s="2">
        <f t="shared" si="0"/>
        <v>3.112183999999985</v>
      </c>
      <c r="M55" s="2">
        <v>292.60000000000002</v>
      </c>
      <c r="N55" s="2">
        <v>0.85000000000000053</v>
      </c>
      <c r="O55" s="2">
        <v>2.3627490711986363</v>
      </c>
      <c r="P55" s="2">
        <f>AVERAGE(O$1:O55)</f>
        <v>2.1083776762002961</v>
      </c>
      <c r="Q55" s="2">
        <v>2.0640104717515944</v>
      </c>
      <c r="S55" s="2">
        <v>281.96503231227734</v>
      </c>
      <c r="T55" s="2">
        <v>1.4650323122773412</v>
      </c>
      <c r="U55" s="2">
        <f>AVERAGE(T$1:T55)</f>
        <v>1.7716537097236775</v>
      </c>
      <c r="V55" s="2">
        <f t="shared" si="1"/>
        <v>1.788862790100163</v>
      </c>
      <c r="X55" s="2">
        <v>281.96362446814567</v>
      </c>
      <c r="Y55" s="2">
        <v>1.2636244681456834</v>
      </c>
      <c r="Z55" s="2">
        <f>AVERAGE(Y$1:Y55)</f>
        <v>1.55788454329846</v>
      </c>
      <c r="AA55" s="2">
        <f t="shared" si="2"/>
        <v>1.5748393588330529</v>
      </c>
      <c r="AC55">
        <v>292.7</v>
      </c>
      <c r="AD55">
        <v>293.7852544049415</v>
      </c>
      <c r="AE55" s="2">
        <f>AVERAGE(AD$2:AD55)</f>
        <v>287.33038002629667</v>
      </c>
    </row>
    <row r="56" spans="1:31" x14ac:dyDescent="0.25">
      <c r="A56" s="2">
        <v>292.5</v>
      </c>
      <c r="B56" s="2">
        <v>262.02863096118853</v>
      </c>
      <c r="C56" s="2">
        <f>AVERAGE(B$1:B56)</f>
        <v>254.06879040831834</v>
      </c>
      <c r="F56" s="2">
        <v>292.5</v>
      </c>
      <c r="G56" s="2">
        <v>1.2000000000000008</v>
      </c>
      <c r="H56" s="2">
        <v>3.2310752248606227</v>
      </c>
      <c r="I56" s="2">
        <f>AVERAGE(H$1:H56)</f>
        <v>2.9587461995152902</v>
      </c>
      <c r="J56" s="2">
        <f t="shared" si="0"/>
        <v>3.1125000000000114</v>
      </c>
      <c r="M56" s="2">
        <v>292.5</v>
      </c>
      <c r="N56" s="2">
        <v>0.85000000000000053</v>
      </c>
      <c r="O56" s="2">
        <v>2.3714679947840938</v>
      </c>
      <c r="P56" s="2">
        <f>AVERAGE(O$1:O56)</f>
        <v>2.1130757176035782</v>
      </c>
      <c r="Q56" s="2">
        <v>2.0688573943644362</v>
      </c>
      <c r="S56" s="2">
        <v>281.85594887515293</v>
      </c>
      <c r="T56" s="2">
        <v>1.4559488751529646</v>
      </c>
      <c r="U56" s="2">
        <f>AVERAGE(T$1:T56)</f>
        <v>1.7660161233920577</v>
      </c>
      <c r="V56" s="2">
        <f t="shared" si="1"/>
        <v>1.7828195676834717</v>
      </c>
      <c r="X56" s="2">
        <v>281.85508845413682</v>
      </c>
      <c r="Y56" s="2">
        <v>1.2550884541368035</v>
      </c>
      <c r="Z56" s="2">
        <f>AVERAGE(Y$1:Y56)</f>
        <v>1.5524774702777162</v>
      </c>
      <c r="AA56" s="2">
        <f t="shared" si="2"/>
        <v>1.568989267677976</v>
      </c>
      <c r="AC56">
        <v>292.60000000000002</v>
      </c>
      <c r="AD56">
        <v>294.00900284353429</v>
      </c>
      <c r="AE56" s="2">
        <f>AVERAGE(AD$2:AD56)</f>
        <v>287.4518095320646</v>
      </c>
    </row>
    <row r="57" spans="1:31" x14ac:dyDescent="0.25">
      <c r="A57" s="2">
        <v>292.39999999999998</v>
      </c>
      <c r="B57" s="2">
        <v>262.60434202061924</v>
      </c>
      <c r="C57" s="2">
        <f>AVERAGE(B$1:B57)</f>
        <v>254.21853692783236</v>
      </c>
      <c r="F57" s="2">
        <v>292.39999999999998</v>
      </c>
      <c r="G57" s="2">
        <v>1.2000000000000008</v>
      </c>
      <c r="H57" s="2">
        <v>3.2397810432211362</v>
      </c>
      <c r="I57" s="2">
        <f>AVERAGE(H$1:H57)</f>
        <v>2.963676635369779</v>
      </c>
      <c r="J57" s="2">
        <f t="shared" si="0"/>
        <v>3.1127839999999765</v>
      </c>
      <c r="M57" s="2">
        <v>292.39999999999998</v>
      </c>
      <c r="N57" s="2">
        <v>0.85000000000000053</v>
      </c>
      <c r="O57" s="2">
        <v>2.380072554735114</v>
      </c>
      <c r="P57" s="2">
        <f>AVERAGE(O$1:O57)</f>
        <v>2.1177598726409737</v>
      </c>
      <c r="Q57" s="2">
        <v>2.0737045097626643</v>
      </c>
      <c r="S57" s="2">
        <v>281.74696332602957</v>
      </c>
      <c r="T57" s="2">
        <v>1.4469633260295411</v>
      </c>
      <c r="U57" s="2">
        <f>AVERAGE(T$1:T57)</f>
        <v>1.7604187058944698</v>
      </c>
      <c r="V57" s="2">
        <f t="shared" si="1"/>
        <v>1.7767817682620368</v>
      </c>
      <c r="X57" s="2">
        <v>281.74665282164142</v>
      </c>
      <c r="Y57" s="2">
        <v>1.246652821641397</v>
      </c>
      <c r="Z57" s="2">
        <f>AVERAGE(Y$1:Y57)</f>
        <v>1.5471121255647982</v>
      </c>
      <c r="AA57" s="2">
        <f t="shared" si="2"/>
        <v>1.5631445870864749</v>
      </c>
      <c r="AC57">
        <v>292.5</v>
      </c>
      <c r="AD57">
        <v>294.2314876577833</v>
      </c>
      <c r="AE57" s="2">
        <f>AVERAGE(AD$2:AD57)</f>
        <v>287.57287521288106</v>
      </c>
    </row>
    <row r="58" spans="1:31" x14ac:dyDescent="0.25">
      <c r="A58" s="2">
        <v>292.3</v>
      </c>
      <c r="B58" s="2">
        <v>263.21652978478926</v>
      </c>
      <c r="C58" s="2">
        <f>AVERAGE(B$1:B58)</f>
        <v>254.37367473571095</v>
      </c>
      <c r="F58" s="2">
        <v>292.3</v>
      </c>
      <c r="G58" s="2">
        <v>1.2000000000000008</v>
      </c>
      <c r="H58" s="2">
        <v>3.2483402169385696</v>
      </c>
      <c r="I58" s="2">
        <f>AVERAGE(H$1:H58)</f>
        <v>2.968584628155448</v>
      </c>
      <c r="J58" s="2">
        <f t="shared" si="0"/>
        <v>3.1130360000000223</v>
      </c>
      <c r="M58" s="2">
        <v>292.3</v>
      </c>
      <c r="N58" s="2">
        <v>0.85000000000000053</v>
      </c>
      <c r="O58" s="2">
        <v>2.3885517341715823</v>
      </c>
      <c r="P58" s="2">
        <f>AVERAGE(O$1:O58)</f>
        <v>2.1224286978397773</v>
      </c>
      <c r="Q58" s="2">
        <v>2.0785514835839347</v>
      </c>
      <c r="S58" s="2">
        <v>281.63807429593919</v>
      </c>
      <c r="T58" s="2">
        <v>1.4380742959391748</v>
      </c>
      <c r="U58" s="2">
        <f>AVERAGE(T$1:T58)</f>
        <v>1.7548610436538612</v>
      </c>
      <c r="V58" s="2">
        <f t="shared" si="1"/>
        <v>1.7707493159950296</v>
      </c>
      <c r="X58" s="2">
        <v>281.63831603174503</v>
      </c>
      <c r="Y58" s="2">
        <v>1.2383160317450512</v>
      </c>
      <c r="Z58" s="2">
        <f>AVERAGE(Y$1:Y58)</f>
        <v>1.5417880549816991</v>
      </c>
      <c r="AA58" s="2">
        <f t="shared" si="2"/>
        <v>1.5573052341110589</v>
      </c>
      <c r="AC58">
        <v>292.39999999999998</v>
      </c>
      <c r="AD58">
        <v>294.45269680997427</v>
      </c>
      <c r="AE58" s="2">
        <f>AVERAGE(AD$2:AD58)</f>
        <v>287.69357383739145</v>
      </c>
    </row>
    <row r="59" spans="1:31" x14ac:dyDescent="0.25">
      <c r="A59" s="2">
        <v>292.2</v>
      </c>
      <c r="B59" s="2">
        <v>263.86799442217318</v>
      </c>
      <c r="C59" s="2">
        <f>AVERAGE(B$1:B59)</f>
        <v>254.53459540836286</v>
      </c>
      <c r="F59" s="2">
        <v>292.2</v>
      </c>
      <c r="G59" s="2">
        <v>1.2000000000000008</v>
      </c>
      <c r="H59" s="2">
        <v>3.2567408518914061</v>
      </c>
      <c r="I59" s="2">
        <f>AVERAGE(H$1:H59)</f>
        <v>2.9734686319475827</v>
      </c>
      <c r="J59" s="2">
        <f t="shared" si="0"/>
        <v>3.1132559999999785</v>
      </c>
      <c r="M59" s="2">
        <v>292.2</v>
      </c>
      <c r="N59" s="2">
        <v>0.85000000000000053</v>
      </c>
      <c r="O59" s="2">
        <v>2.3968936720874443</v>
      </c>
      <c r="P59" s="2">
        <f>AVERAGE(O$1:O59)</f>
        <v>2.1270806465558394</v>
      </c>
      <c r="Q59" s="2">
        <v>2.0833979565909706</v>
      </c>
      <c r="S59" s="2">
        <v>281.52928044594466</v>
      </c>
      <c r="T59" s="2">
        <v>1.4292804459446136</v>
      </c>
      <c r="U59" s="2">
        <f>AVERAGE(T$1:T59)</f>
        <v>1.7493427284384502</v>
      </c>
      <c r="V59" s="2">
        <f t="shared" si="1"/>
        <v>1.7647221367053323</v>
      </c>
      <c r="X59" s="2">
        <v>281.5300765783835</v>
      </c>
      <c r="Y59" s="2">
        <v>1.2300765783834617</v>
      </c>
      <c r="Z59" s="2">
        <f>AVERAGE(Y$1:Y59)</f>
        <v>1.5365048096156273</v>
      </c>
      <c r="AA59" s="2">
        <f t="shared" si="2"/>
        <v>1.5514711275748727</v>
      </c>
      <c r="AC59">
        <v>292.3</v>
      </c>
      <c r="AD59">
        <v>294.67261836446414</v>
      </c>
      <c r="AE59" s="2">
        <f>AVERAGE(AD$2:AD59)</f>
        <v>287.81390219130651</v>
      </c>
    </row>
    <row r="60" spans="1:31" x14ac:dyDescent="0.25">
      <c r="A60" s="2">
        <v>292.10000000000002</v>
      </c>
      <c r="B60" s="2">
        <v>264.56168326922153</v>
      </c>
      <c r="C60" s="2">
        <f>AVERAGE(B$1:B60)</f>
        <v>254.70171353937715</v>
      </c>
      <c r="F60" s="2">
        <v>292.10000000000002</v>
      </c>
      <c r="G60" s="2">
        <v>1.2000000000000008</v>
      </c>
      <c r="H60" s="2">
        <v>3.2649701529714781</v>
      </c>
      <c r="I60" s="2">
        <f>AVERAGE(H$1:H60)</f>
        <v>2.9783269906313143</v>
      </c>
      <c r="J60" s="2">
        <f t="shared" si="0"/>
        <v>3.1134440000000154</v>
      </c>
      <c r="M60" s="2">
        <v>292.10000000000002</v>
      </c>
      <c r="N60" s="2">
        <v>0.85000000000000053</v>
      </c>
      <c r="O60" s="2">
        <v>2.4050856153100533</v>
      </c>
      <c r="P60" s="2">
        <f>AVERAGE(O$1:O60)</f>
        <v>2.131714062701743</v>
      </c>
      <c r="Q60" s="2">
        <v>2.0882435426598116</v>
      </c>
      <c r="S60" s="2">
        <v>281.42058046648123</v>
      </c>
      <c r="T60" s="2">
        <v>1.4205804664812456</v>
      </c>
      <c r="U60" s="2">
        <f>AVERAGE(T$1:T60)</f>
        <v>1.74386335740583</v>
      </c>
      <c r="V60" s="2">
        <f t="shared" si="1"/>
        <v>1.7587001578430588</v>
      </c>
      <c r="X60" s="2">
        <v>281.42193298773884</v>
      </c>
      <c r="Y60" s="2">
        <v>1.2219329877388785</v>
      </c>
      <c r="Z60" s="2">
        <f>AVERAGE(Y$1:Y60)</f>
        <v>1.5312619459176815</v>
      </c>
      <c r="AA60" s="2">
        <f t="shared" si="2"/>
        <v>1.5456421880391247</v>
      </c>
      <c r="AC60">
        <v>292.2</v>
      </c>
      <c r="AD60">
        <v>294.89124048975987</v>
      </c>
      <c r="AE60" s="2">
        <f>AVERAGE(AD$2:AD60)</f>
        <v>287.93385707772097</v>
      </c>
    </row>
    <row r="61" spans="1:31" x14ac:dyDescent="0.25">
      <c r="A61" s="2">
        <v>292</v>
      </c>
      <c r="B61" s="2">
        <v>265.30068552057628</v>
      </c>
      <c r="C61" s="2">
        <f>AVERAGE(B$1:B61)</f>
        <v>254.8754671784132</v>
      </c>
      <c r="F61" s="2">
        <v>292</v>
      </c>
      <c r="G61" s="2">
        <v>1.2000000000000008</v>
      </c>
      <c r="H61" s="2">
        <v>3.2730143757272248</v>
      </c>
      <c r="I61" s="2">
        <f>AVERAGE(H$1:H61)</f>
        <v>2.9831579313705916</v>
      </c>
      <c r="J61" s="2">
        <f t="shared" si="0"/>
        <v>3.1136000000000195</v>
      </c>
      <c r="M61" s="2">
        <v>292</v>
      </c>
      <c r="N61" s="2">
        <v>0.85000000000000053</v>
      </c>
      <c r="O61" s="2">
        <v>2.4131138710782483</v>
      </c>
      <c r="P61" s="2">
        <f>AVERAGE(O$1:O61)</f>
        <v>2.1363271743144723</v>
      </c>
      <c r="Q61" s="2">
        <v>2.0930878266231692</v>
      </c>
      <c r="S61" s="2">
        <v>281.31197307668145</v>
      </c>
      <c r="T61" s="2">
        <v>1.4119730766814624</v>
      </c>
      <c r="U61" s="2">
        <f>AVERAGE(T$1:T61)</f>
        <v>1.7384225331316601</v>
      </c>
      <c r="V61" s="2">
        <f t="shared" si="1"/>
        <v>1.7526833084481517</v>
      </c>
      <c r="X61" s="2">
        <v>281.31388381760792</v>
      </c>
      <c r="Y61" s="2">
        <v>1.2138838176078901</v>
      </c>
      <c r="Z61" s="2">
        <f>AVERAGE(Y$1:Y61)</f>
        <v>1.5260590257814555</v>
      </c>
      <c r="AA61" s="2">
        <f t="shared" si="2"/>
        <v>1.5398183377690682</v>
      </c>
      <c r="AC61">
        <v>292.10000000000002</v>
      </c>
      <c r="AD61">
        <v>295.10855146060538</v>
      </c>
      <c r="AE61" s="2">
        <f>AVERAGE(AD$2:AD61)</f>
        <v>288.05343531743569</v>
      </c>
    </row>
    <row r="62" spans="1:31" x14ac:dyDescent="0.25">
      <c r="A62" s="2">
        <v>291.89999999999998</v>
      </c>
      <c r="B62" s="2">
        <v>266.08822355794734</v>
      </c>
      <c r="C62" s="2">
        <f>AVERAGE(B$1:B62)</f>
        <v>255.05631808776053</v>
      </c>
      <c r="F62" s="2">
        <v>291.89999999999998</v>
      </c>
      <c r="G62" s="2">
        <v>1.2000000000000008</v>
      </c>
      <c r="H62" s="2">
        <v>3.280858779426191</v>
      </c>
      <c r="I62" s="2">
        <f>AVERAGE(H$1:H62)</f>
        <v>2.9879595579521334</v>
      </c>
      <c r="J62" s="2">
        <f t="shared" si="0"/>
        <v>3.1137239999999906</v>
      </c>
      <c r="M62" s="2">
        <v>291.89999999999998</v>
      </c>
      <c r="N62" s="2">
        <v>0.85000000000000053</v>
      </c>
      <c r="O62" s="2">
        <v>2.4209637610874375</v>
      </c>
      <c r="P62" s="2">
        <f>AVERAGE(O$1:O62)</f>
        <v>2.1409180870043594</v>
      </c>
      <c r="Q62" s="2">
        <v>2.0979303619599667</v>
      </c>
      <c r="S62" s="2">
        <v>281.2034570236861</v>
      </c>
      <c r="T62" s="2">
        <v>1.4034570236860848</v>
      </c>
      <c r="U62" s="2">
        <f>AVERAGE(T$1:T62)</f>
        <v>1.7330198636244734</v>
      </c>
      <c r="V62" s="2">
        <f t="shared" si="1"/>
        <v>1.7466715191122084</v>
      </c>
      <c r="X62" s="2">
        <v>281.20592765674644</v>
      </c>
      <c r="Y62" s="2">
        <v>1.205927656746441</v>
      </c>
      <c r="Z62" s="2">
        <f>AVERAGE(Y$1:Y62)</f>
        <v>1.5208956166034713</v>
      </c>
      <c r="AA62" s="2">
        <f t="shared" si="2"/>
        <v>1.5339995006986342</v>
      </c>
      <c r="AC62">
        <v>292</v>
      </c>
      <c r="AD62">
        <v>295.32453966007324</v>
      </c>
      <c r="AE62" s="2">
        <f>AVERAGE(AD$2:AD62)</f>
        <v>288.17263374928223</v>
      </c>
    </row>
    <row r="63" spans="1:31" x14ac:dyDescent="0.25">
      <c r="A63" s="2">
        <v>291.8</v>
      </c>
      <c r="B63" s="2">
        <v>266.92764028156085</v>
      </c>
      <c r="C63" s="2">
        <f>AVERAGE(B$1:B63)</f>
        <v>255.24475177337641</v>
      </c>
      <c r="F63" s="2">
        <v>291.8</v>
      </c>
      <c r="G63" s="2">
        <v>1.2000000000000008</v>
      </c>
      <c r="H63" s="2">
        <v>3.2884875825679547</v>
      </c>
      <c r="I63" s="2">
        <f>AVERAGE(H$1:H63)</f>
        <v>2.9927298440571466</v>
      </c>
      <c r="J63" s="2">
        <f t="shared" si="0"/>
        <v>3.1138160000000141</v>
      </c>
      <c r="M63" s="2">
        <v>291.8</v>
      </c>
      <c r="N63" s="2">
        <v>0.85000000000000053</v>
      </c>
      <c r="O63" s="2">
        <v>2.4286195780281008</v>
      </c>
      <c r="P63" s="2">
        <f>AVERAGE(O$1:O63)</f>
        <v>2.1454847773380696</v>
      </c>
      <c r="Q63" s="2">
        <v>2.1027706683218854</v>
      </c>
      <c r="S63" s="2">
        <v>281.09503108194673</v>
      </c>
      <c r="T63" s="2">
        <v>1.3950310819467546</v>
      </c>
      <c r="U63" s="2">
        <f>AVERAGE(T$1:T63)</f>
        <v>1.7276549623280018</v>
      </c>
      <c r="V63" s="2">
        <f t="shared" si="1"/>
        <v>1.7406647219398472</v>
      </c>
      <c r="X63" s="2">
        <v>281.09806312419715</v>
      </c>
      <c r="Y63" s="2">
        <v>1.1980631241971673</v>
      </c>
      <c r="Z63" s="2">
        <f>AVERAGE(Y$1:Y63)</f>
        <v>1.5157712913271808</v>
      </c>
      <c r="AA63" s="2">
        <f t="shared" si="2"/>
        <v>1.5281856023942275</v>
      </c>
      <c r="AC63">
        <v>291.89999999999998</v>
      </c>
      <c r="AD63">
        <v>295.53919358165984</v>
      </c>
      <c r="AE63" s="2">
        <f>AVERAGE(AD$2:AD63)</f>
        <v>288.29144923044959</v>
      </c>
    </row>
    <row r="64" spans="1:31" x14ac:dyDescent="0.25">
      <c r="A64" s="2">
        <v>291.7</v>
      </c>
      <c r="B64" s="2">
        <v>267.82238175036872</v>
      </c>
      <c r="C64" s="2">
        <f>AVERAGE(B$1:B64)</f>
        <v>255.44127724176693</v>
      </c>
      <c r="F64" s="2">
        <v>291.7</v>
      </c>
      <c r="G64" s="2">
        <v>1.2000000000000008</v>
      </c>
      <c r="H64" s="2">
        <v>3.2958839220792955</v>
      </c>
      <c r="I64" s="2">
        <f>AVERAGE(H$1:H64)</f>
        <v>2.9974666265262426</v>
      </c>
      <c r="J64" s="2">
        <f t="shared" si="0"/>
        <v>3.1138759999999763</v>
      </c>
      <c r="M64" s="2">
        <v>291.7</v>
      </c>
      <c r="N64" s="2">
        <v>0.85000000000000053</v>
      </c>
      <c r="O64" s="2">
        <v>2.4360645458426129</v>
      </c>
      <c r="P64" s="2">
        <f>AVERAGE(O$1:O64)</f>
        <v>2.1500250862209529</v>
      </c>
      <c r="Q64" s="2">
        <v>2.1076082288875968</v>
      </c>
      <c r="S64" s="2">
        <v>280.98669405252298</v>
      </c>
      <c r="T64" s="2">
        <v>1.3866940525229772</v>
      </c>
      <c r="U64" s="2">
        <f>AVERAGE(T$1:T64)</f>
        <v>1.7223274481122983</v>
      </c>
      <c r="V64" s="2">
        <f t="shared" si="1"/>
        <v>1.7346628505097712</v>
      </c>
      <c r="X64" s="2">
        <v>280.99028886860361</v>
      </c>
      <c r="Y64" s="2">
        <v>1.1902888686036113</v>
      </c>
      <c r="Z64" s="2">
        <f>AVERAGE(Y$1:Y64)</f>
        <v>1.5106856284721251</v>
      </c>
      <c r="AA64" s="2">
        <f t="shared" si="2"/>
        <v>1.5223765700177356</v>
      </c>
      <c r="AC64">
        <v>291.8</v>
      </c>
      <c r="AD64">
        <v>295.75250183138172</v>
      </c>
      <c r="AE64" s="2">
        <f>AVERAGE(AD$2:AD64)</f>
        <v>288.40987863681357</v>
      </c>
    </row>
    <row r="65" spans="1:31" x14ac:dyDescent="0.25">
      <c r="A65" s="2">
        <v>291.60000000000002</v>
      </c>
      <c r="B65" s="2">
        <v>268.77597438941496</v>
      </c>
      <c r="C65" s="2">
        <f>AVERAGE(B$1:B65)</f>
        <v>255.64642642865383</v>
      </c>
      <c r="F65" s="2">
        <v>291.60000000000002</v>
      </c>
      <c r="G65" s="2">
        <v>1.2000000000000008</v>
      </c>
      <c r="H65" s="2">
        <v>3.3030298176437718</v>
      </c>
      <c r="I65" s="2">
        <f>AVERAGE(H$1:H65)</f>
        <v>3.0021675986972816</v>
      </c>
      <c r="J65" s="2">
        <f t="shared" si="0"/>
        <v>3.1139039999999909</v>
      </c>
      <c r="M65" s="2">
        <v>291.60000000000002</v>
      </c>
      <c r="N65" s="2">
        <v>0.85000000000000053</v>
      </c>
      <c r="O65" s="2">
        <v>2.4432807851430427</v>
      </c>
      <c r="P65" s="2">
        <f>AVERAGE(O$1:O65)</f>
        <v>2.1545367123582158</v>
      </c>
      <c r="Q65" s="2">
        <v>2.1124424875352656</v>
      </c>
      <c r="S65" s="2">
        <v>280.87844476237683</v>
      </c>
      <c r="T65" s="2">
        <v>1.3784447623768357</v>
      </c>
      <c r="U65" s="2">
        <f>AVERAGE(T$1:T65)</f>
        <v>1.7170369452548295</v>
      </c>
      <c r="V65" s="2">
        <f t="shared" si="1"/>
        <v>1.7286658398356742</v>
      </c>
      <c r="X65" s="2">
        <v>280.88260356751533</v>
      </c>
      <c r="Y65" s="2">
        <v>1.1826035675153554</v>
      </c>
      <c r="Z65" s="2">
        <f>AVERAGE(Y$1:Y65)</f>
        <v>1.5056382121497132</v>
      </c>
      <c r="AA65" s="2">
        <f t="shared" si="2"/>
        <v>1.5165723322890781</v>
      </c>
      <c r="AC65">
        <v>291.7</v>
      </c>
      <c r="AD65">
        <v>295.96445312987055</v>
      </c>
      <c r="AE65" s="2">
        <f>AVERAGE(AD$2:AD65)</f>
        <v>288.52791886326759</v>
      </c>
    </row>
    <row r="66" spans="1:31" x14ac:dyDescent="0.25">
      <c r="A66" s="2">
        <v>291.5</v>
      </c>
      <c r="B66" s="2">
        <v>269.79199599115083</v>
      </c>
      <c r="C66" s="2">
        <f>AVERAGE(B$1:B66)</f>
        <v>255.86075324020683</v>
      </c>
      <c r="F66" s="2">
        <v>291.5</v>
      </c>
      <c r="G66" s="2">
        <v>1.2000000000000008</v>
      </c>
      <c r="H66" s="2">
        <v>3.3099061428550818</v>
      </c>
      <c r="I66" s="2">
        <f>AVERAGE(H$1:H66)</f>
        <v>3.0068303039117934</v>
      </c>
      <c r="J66" s="2">
        <f t="shared" ref="J66:J129" si="3">-0.0016*F66*F66+0.933*F66-132.9</f>
        <v>3.1139000000000294</v>
      </c>
      <c r="M66" s="2">
        <v>291.5</v>
      </c>
      <c r="N66" s="2">
        <v>0.85000000000000053</v>
      </c>
      <c r="O66" s="2">
        <v>2.4502492854669717</v>
      </c>
      <c r="P66" s="2">
        <f>AVERAGE(O$1:O66)</f>
        <v>2.1590172058901667</v>
      </c>
      <c r="Q66" s="2">
        <v>2.1172728458239689</v>
      </c>
      <c r="S66" s="2">
        <v>280.77028206366816</v>
      </c>
      <c r="T66" s="2">
        <v>1.3702820636681747</v>
      </c>
      <c r="U66" s="2">
        <f>AVERAGE(T$1:T66)</f>
        <v>1.7117830834126075</v>
      </c>
      <c r="V66" s="2">
        <f t="shared" ref="V66:V92" si="4">0.0554*S66-13.832</f>
        <v>1.7226736263272144</v>
      </c>
      <c r="X66" s="2">
        <v>280.77500592668764</v>
      </c>
      <c r="Y66" s="2">
        <v>1.1750059266875896</v>
      </c>
      <c r="Z66" s="2">
        <f>AVERAGE(Y$1:Y66)</f>
        <v>1.5006286320669537</v>
      </c>
      <c r="AA66" s="2">
        <f t="shared" ref="AA66:AA92" si="5">0.0539*X66-13.623</f>
        <v>1.5107728194484658</v>
      </c>
      <c r="AC66">
        <v>291.60000000000002</v>
      </c>
      <c r="AD66">
        <v>296.17503631446482</v>
      </c>
      <c r="AE66" s="2">
        <f>AVERAGE(AD$2:AD66)</f>
        <v>288.64556682405521</v>
      </c>
    </row>
    <row r="67" spans="1:31" x14ac:dyDescent="0.25">
      <c r="A67" s="2">
        <v>291.39999999999998</v>
      </c>
      <c r="B67" s="2">
        <v>270.87403972984572</v>
      </c>
      <c r="C67" s="2">
        <f>AVERAGE(B$1:B67)</f>
        <v>256.08483214303726</v>
      </c>
      <c r="F67" s="2">
        <v>291.39999999999998</v>
      </c>
      <c r="G67" s="2">
        <v>1.2000000000000008</v>
      </c>
      <c r="H67" s="2">
        <v>3.3164926051338539</v>
      </c>
      <c r="I67" s="2">
        <f>AVERAGE(H$1:H67)</f>
        <v>3.0114521293031675</v>
      </c>
      <c r="J67" s="2">
        <f t="shared" si="3"/>
        <v>3.1138639999999782</v>
      </c>
      <c r="M67" s="2">
        <v>291.39999999999998</v>
      </c>
      <c r="N67" s="2">
        <v>0.85000000000000053</v>
      </c>
      <c r="O67" s="2">
        <v>2.4569498862951784</v>
      </c>
      <c r="P67" s="2">
        <f>AVERAGE(O$1:O67)</f>
        <v>2.1634639623141219</v>
      </c>
      <c r="Q67" s="2">
        <v>2.1220986597748515</v>
      </c>
      <c r="S67" s="2">
        <v>280.66220483305267</v>
      </c>
      <c r="T67" s="2">
        <v>1.3622048330526861</v>
      </c>
      <c r="U67" s="2">
        <f>AVERAGE(T$1:T67)</f>
        <v>1.70656549758634</v>
      </c>
      <c r="V67" s="2">
        <f t="shared" si="4"/>
        <v>1.7166861477511173</v>
      </c>
      <c r="X67" s="2">
        <v>280.66749467937819</v>
      </c>
      <c r="Y67" s="2">
        <v>1.1674946793781864</v>
      </c>
      <c r="Z67" s="2">
        <f>AVERAGE(Y$1:Y67)</f>
        <v>1.4956564835193602</v>
      </c>
      <c r="AA67" s="2">
        <f t="shared" si="5"/>
        <v>1.5049779632184865</v>
      </c>
      <c r="AC67">
        <v>291.5</v>
      </c>
      <c r="AD67">
        <v>296.38424034129571</v>
      </c>
      <c r="AE67" s="2">
        <f>AVERAGE(AD$2:AD67)</f>
        <v>288.76281945310433</v>
      </c>
    </row>
    <row r="68" spans="1:31" x14ac:dyDescent="0.25">
      <c r="A68" s="2">
        <v>291.3</v>
      </c>
      <c r="B68" s="2">
        <v>272.02567043386375</v>
      </c>
      <c r="C68" s="2">
        <f>AVERAGE(B$1:B68)</f>
        <v>256.3192562355494</v>
      </c>
      <c r="F68" s="2">
        <v>291.3</v>
      </c>
      <c r="G68" s="2">
        <v>1.2000000000000008</v>
      </c>
      <c r="H68" s="2">
        <v>3.3227677366029331</v>
      </c>
      <c r="I68" s="2">
        <f>AVERAGE(H$1:H68)</f>
        <v>3.0160302999987523</v>
      </c>
      <c r="J68" s="2">
        <f t="shared" si="3"/>
        <v>3.1137960000000078</v>
      </c>
      <c r="M68" s="2">
        <v>291.3</v>
      </c>
      <c r="N68" s="2">
        <v>0.85000000000000053</v>
      </c>
      <c r="O68" s="2">
        <v>2.4633612690067395</v>
      </c>
      <c r="P68" s="2">
        <f>AVERAGE(O$1:O68)</f>
        <v>2.1678742168243077</v>
      </c>
      <c r="Q68" s="2">
        <v>2.1269192364432326</v>
      </c>
      <c r="S68" s="2">
        <v>280.5542119709848</v>
      </c>
      <c r="T68" s="2">
        <v>1.3542119709848186</v>
      </c>
      <c r="U68" s="2">
        <f>AVERAGE(T$1:T68)</f>
        <v>1.7013838280774942</v>
      </c>
      <c r="V68" s="2">
        <f t="shared" si="4"/>
        <v>1.7107033431925558</v>
      </c>
      <c r="X68" s="2">
        <v>280.56006858564501</v>
      </c>
      <c r="Y68" s="2">
        <v>1.1600685856450625</v>
      </c>
      <c r="Z68" s="2">
        <f>AVERAGE(Y$1:Y68)</f>
        <v>1.49072136737415</v>
      </c>
      <c r="AA68" s="2">
        <f t="shared" si="5"/>
        <v>1.499187696766267</v>
      </c>
      <c r="AC68">
        <v>291.39999999999998</v>
      </c>
      <c r="AD68">
        <v>296.59205428736595</v>
      </c>
      <c r="AE68" s="2">
        <f>AVERAGE(AD$2:AD68)</f>
        <v>288.87967370436195</v>
      </c>
    </row>
    <row r="69" spans="1:31" x14ac:dyDescent="0.25">
      <c r="A69" s="2">
        <v>291.2</v>
      </c>
      <c r="B69" s="2">
        <v>273.250372430212</v>
      </c>
      <c r="C69" s="2">
        <f>AVERAGE(B$1:B69)</f>
        <v>256.56463473112422</v>
      </c>
      <c r="F69" s="2">
        <v>291.2</v>
      </c>
      <c r="G69" s="2">
        <v>1.2000000000000008</v>
      </c>
      <c r="H69" s="2">
        <v>3.3287088983685256</v>
      </c>
      <c r="I69" s="2">
        <f>AVERAGE(H$1:H69)</f>
        <v>3.0205618738881692</v>
      </c>
      <c r="J69" s="2">
        <f t="shared" si="3"/>
        <v>3.113695999999976</v>
      </c>
      <c r="M69" s="2">
        <v>291.2</v>
      </c>
      <c r="N69" s="2">
        <v>0.85000000000000053</v>
      </c>
      <c r="O69" s="2">
        <v>2.4694609621950132</v>
      </c>
      <c r="P69" s="2">
        <f>AVERAGE(O$1:O69)</f>
        <v>2.1722450392209844</v>
      </c>
      <c r="Q69" s="2">
        <v>2.1317338302734612</v>
      </c>
      <c r="S69" s="2">
        <v>280.44630240102759</v>
      </c>
      <c r="T69" s="2">
        <v>1.3463024010275599</v>
      </c>
      <c r="U69" s="2">
        <f>AVERAGE(T$1:T69)</f>
        <v>1.6962377204390893</v>
      </c>
      <c r="V69" s="2">
        <f t="shared" si="4"/>
        <v>1.704725153016927</v>
      </c>
      <c r="X69" s="2">
        <v>280.45272643164617</v>
      </c>
      <c r="Y69" s="2">
        <v>1.1527264316461767</v>
      </c>
      <c r="Z69" s="2">
        <f>AVERAGE(Y$1:Y69)</f>
        <v>1.485822890044759</v>
      </c>
      <c r="AA69" s="2">
        <f t="shared" si="5"/>
        <v>1.49340195466573</v>
      </c>
      <c r="AC69">
        <v>291.3</v>
      </c>
      <c r="AD69">
        <v>296.79846735261788</v>
      </c>
      <c r="AE69" s="2">
        <f>AVERAGE(AD$2:AD69)</f>
        <v>288.99612655213042</v>
      </c>
    </row>
    <row r="70" spans="1:31" x14ac:dyDescent="0.25">
      <c r="A70" s="2">
        <v>291.10000000000002</v>
      </c>
      <c r="B70" s="2">
        <v>274.55148840130869</v>
      </c>
      <c r="C70" s="2">
        <f>AVERAGE(B$1:B70)</f>
        <v>256.82158978355545</v>
      </c>
      <c r="F70" s="2">
        <v>291.10000000000002</v>
      </c>
      <c r="G70" s="2">
        <v>1.2000000000000008</v>
      </c>
      <c r="H70" s="2">
        <v>3.3342923008897953</v>
      </c>
      <c r="I70" s="2">
        <f>AVERAGE(H$1:H70)</f>
        <v>3.0250437371310497</v>
      </c>
      <c r="J70" s="2">
        <f t="shared" si="3"/>
        <v>3.1135639999999967</v>
      </c>
      <c r="M70" s="2">
        <v>291.10000000000002</v>
      </c>
      <c r="N70" s="2">
        <v>0.85000000000000053</v>
      </c>
      <c r="O70" s="2">
        <v>2.4752253629986809</v>
      </c>
      <c r="P70" s="2">
        <f>AVERAGE(O$1:O70)</f>
        <v>2.1765733295606657</v>
      </c>
      <c r="Q70" s="2">
        <v>2.1365416392292049</v>
      </c>
      <c r="S70" s="2">
        <v>280.33847506917039</v>
      </c>
      <c r="T70" s="2">
        <v>1.3384750691703828</v>
      </c>
      <c r="U70" s="2">
        <f>AVERAGE(T$1:T70)</f>
        <v>1.6911268254209648</v>
      </c>
      <c r="V70" s="2">
        <f t="shared" si="4"/>
        <v>1.6987515188320383</v>
      </c>
      <c r="X70" s="2">
        <v>280.3454670289442</v>
      </c>
      <c r="Y70" s="2">
        <v>1.1454670289441922</v>
      </c>
      <c r="Z70" s="2">
        <f>AVERAGE(Y$1:Y70)</f>
        <v>1.480960663457608</v>
      </c>
      <c r="AA70" s="2">
        <f t="shared" si="5"/>
        <v>1.4876206728600945</v>
      </c>
      <c r="AC70">
        <v>291.2</v>
      </c>
      <c r="AD70">
        <v>297.00346886199003</v>
      </c>
      <c r="AE70" s="2">
        <f>AVERAGE(AD$2:AD70)</f>
        <v>289.11217499140372</v>
      </c>
    </row>
    <row r="71" spans="1:31" x14ac:dyDescent="0.25">
      <c r="A71" s="2">
        <v>291</v>
      </c>
      <c r="B71" s="2">
        <v>275.93214888780955</v>
      </c>
      <c r="C71" s="2">
        <f>AVERAGE(B$1:B71)</f>
        <v>257.09075258784071</v>
      </c>
      <c r="F71" s="2">
        <v>291</v>
      </c>
      <c r="G71" s="2">
        <v>1.2000000000000008</v>
      </c>
      <c r="H71" s="2">
        <v>3.3394930433209864</v>
      </c>
      <c r="I71" s="2">
        <f>AVERAGE(H$1:H71)</f>
        <v>3.0294726005985138</v>
      </c>
      <c r="J71" s="2">
        <f t="shared" si="3"/>
        <v>3.1134000000000412</v>
      </c>
      <c r="M71" s="2">
        <v>291</v>
      </c>
      <c r="N71" s="2">
        <v>0.85000000000000053</v>
      </c>
      <c r="O71" s="2">
        <v>2.4806297772987129</v>
      </c>
      <c r="P71" s="2">
        <f>AVERAGE(O$1:O71)</f>
        <v>2.1808558147400747</v>
      </c>
      <c r="Q71" s="2">
        <v>2.1413418006930618</v>
      </c>
      <c r="S71" s="2">
        <v>280.23072894315686</v>
      </c>
      <c r="T71" s="2">
        <v>1.3307289431569018</v>
      </c>
      <c r="U71" s="2">
        <f>AVERAGE(T$1:T71)</f>
        <v>1.6860507989102034</v>
      </c>
      <c r="V71" s="2">
        <f t="shared" si="4"/>
        <v>1.6927823834508882</v>
      </c>
      <c r="X71" s="2">
        <v>280.23828921381772</v>
      </c>
      <c r="Y71" s="2">
        <v>1.1382892138176877</v>
      </c>
      <c r="Z71" s="2">
        <f>AVERAGE(Y$1:Y71)</f>
        <v>1.4761343050119753</v>
      </c>
      <c r="AA71" s="2">
        <f t="shared" si="5"/>
        <v>1.4818437886247775</v>
      </c>
      <c r="AC71">
        <v>291.10000000000002</v>
      </c>
      <c r="AD71">
        <v>297.20704826745936</v>
      </c>
      <c r="AE71" s="2">
        <f>AVERAGE(AD$2:AD71)</f>
        <v>289.22781603820454</v>
      </c>
    </row>
    <row r="72" spans="1:31" x14ac:dyDescent="0.25">
      <c r="A72" s="2">
        <v>290.89999999999998</v>
      </c>
      <c r="B72" s="2">
        <v>277.39519234566063</v>
      </c>
      <c r="C72" s="2">
        <f>AVERAGE(B$1:B72)</f>
        <v>257.37275869558817</v>
      </c>
      <c r="F72" s="2">
        <v>290.89999999999998</v>
      </c>
      <c r="G72" s="2">
        <v>1.2000000000000008</v>
      </c>
      <c r="H72" s="2">
        <v>3.3442851748579678</v>
      </c>
      <c r="I72" s="2">
        <f>AVERAGE(H$1:H72)</f>
        <v>3.0338449974632282</v>
      </c>
      <c r="J72" s="2">
        <f t="shared" si="3"/>
        <v>3.1132039999999961</v>
      </c>
      <c r="M72" s="2">
        <v>290.89999999999998</v>
      </c>
      <c r="N72" s="2">
        <v>0.85000000000000053</v>
      </c>
      <c r="O72" s="2">
        <v>2.4856484817747702</v>
      </c>
      <c r="P72" s="2">
        <f>AVERAGE(O$1:O72)</f>
        <v>2.1850890462266679</v>
      </c>
      <c r="Q72" s="2">
        <v>2.1461333871309929</v>
      </c>
      <c r="S72" s="2">
        <v>280.12306301182326</v>
      </c>
      <c r="T72" s="2">
        <v>1.3230630118232551</v>
      </c>
      <c r="U72" s="2">
        <f>AVERAGE(T$1:T72)</f>
        <v>1.6810093018673291</v>
      </c>
      <c r="V72" s="2">
        <f t="shared" si="4"/>
        <v>1.6868176908550065</v>
      </c>
      <c r="X72" s="2">
        <v>280.13119184658035</v>
      </c>
      <c r="Y72" s="2">
        <v>1.131191846580347</v>
      </c>
      <c r="Z72" s="2">
        <f>AVERAGE(Y$1:Y72)</f>
        <v>1.4713434375337584</v>
      </c>
      <c r="AA72" s="2">
        <f t="shared" si="5"/>
        <v>1.4760712405306826</v>
      </c>
      <c r="AC72">
        <v>291</v>
      </c>
      <c r="AD72">
        <v>297.40919515006709</v>
      </c>
      <c r="AE72" s="2">
        <f>AVERAGE(AD$2:AD72)</f>
        <v>289.3430467299209</v>
      </c>
    </row>
    <row r="73" spans="1:31" x14ac:dyDescent="0.25">
      <c r="A73" s="2">
        <v>290.8</v>
      </c>
      <c r="B73" s="2">
        <v>278.94307603068614</v>
      </c>
      <c r="C73" s="2">
        <f>AVERAGE(B$1:B73)</f>
        <v>257.66824249469914</v>
      </c>
      <c r="F73" s="2">
        <v>290.8</v>
      </c>
      <c r="G73" s="2">
        <v>1.2000000000000008</v>
      </c>
      <c r="H73" s="2">
        <v>3.3486417811893547</v>
      </c>
      <c r="I73" s="2">
        <f>AVERAGE(H$1:H73)</f>
        <v>3.038157282171805</v>
      </c>
      <c r="J73" s="2">
        <f t="shared" si="3"/>
        <v>3.1129760000000317</v>
      </c>
      <c r="M73" s="2">
        <v>290.8</v>
      </c>
      <c r="N73" s="2">
        <v>0.85000000000000053</v>
      </c>
      <c r="O73" s="2">
        <v>2.4902548108781617</v>
      </c>
      <c r="P73" s="2">
        <f>AVERAGE(O$1:O73)</f>
        <v>2.1892693991670993</v>
      </c>
      <c r="Q73" s="2">
        <v>2.1509154015191267</v>
      </c>
      <c r="S73" s="2">
        <v>280.0154762844482</v>
      </c>
      <c r="T73" s="2">
        <v>1.3154762844482255</v>
      </c>
      <c r="U73" s="2">
        <f>AVERAGE(T$1:T73)</f>
        <v>1.6760020002588483</v>
      </c>
      <c r="V73" s="2">
        <f t="shared" si="4"/>
        <v>1.6808573861584293</v>
      </c>
      <c r="X73" s="2">
        <v>280.02417381090953</v>
      </c>
      <c r="Y73" s="2">
        <v>1.1241738109095321</v>
      </c>
      <c r="Z73" s="2">
        <f>AVERAGE(Y$1:Y73)</f>
        <v>1.4665876892238374</v>
      </c>
      <c r="AA73" s="2">
        <f t="shared" si="5"/>
        <v>1.470302968408026</v>
      </c>
      <c r="AC73">
        <v>290.89999999999998</v>
      </c>
      <c r="AD73">
        <v>297.6098992219263</v>
      </c>
      <c r="AE73" s="2">
        <f>AVERAGE(AD$2:AD73)</f>
        <v>289.45786412564325</v>
      </c>
    </row>
    <row r="74" spans="1:31" x14ac:dyDescent="0.25">
      <c r="A74" s="2">
        <v>290.7</v>
      </c>
      <c r="B74" s="2">
        <v>280.57777844687195</v>
      </c>
      <c r="C74" s="2">
        <f>AVERAGE(B$1:B74)</f>
        <v>257.97783081837713</v>
      </c>
      <c r="F74" s="2">
        <v>290.7</v>
      </c>
      <c r="G74" s="2">
        <v>1.2000000000000008</v>
      </c>
      <c r="H74" s="2">
        <v>3.3525350991133802</v>
      </c>
      <c r="I74" s="2">
        <f>AVERAGE(H$1:H74)</f>
        <v>3.0424056310493937</v>
      </c>
      <c r="J74" s="2">
        <f t="shared" si="3"/>
        <v>3.112716000000006</v>
      </c>
      <c r="M74" s="2">
        <v>290.7</v>
      </c>
      <c r="N74" s="2">
        <v>0.85000000000000053</v>
      </c>
      <c r="O74" s="2">
        <v>2.4944212717348786</v>
      </c>
      <c r="P74" s="2">
        <f>AVERAGE(O$1:O74)</f>
        <v>2.1933930731207179</v>
      </c>
      <c r="Q74" s="2">
        <v>2.155686772533143</v>
      </c>
      <c r="S74" s="2">
        <v>279.90796779011583</v>
      </c>
      <c r="T74" s="2">
        <v>1.3079677901158289</v>
      </c>
      <c r="U74" s="2">
        <f>AVERAGE(T$1:T74)</f>
        <v>1.6710285649866452</v>
      </c>
      <c r="V74" s="2">
        <f t="shared" si="4"/>
        <v>1.6749014155724158</v>
      </c>
      <c r="X74" s="2">
        <v>279.91723401318535</v>
      </c>
      <c r="Y74" s="2">
        <v>1.1172340131853509</v>
      </c>
      <c r="Z74" s="2">
        <f>AVERAGE(Y$1:Y74)</f>
        <v>1.4618666936016957</v>
      </c>
      <c r="AA74" s="2">
        <f t="shared" si="5"/>
        <v>1.4645389133106921</v>
      </c>
      <c r="AC74">
        <v>290.8</v>
      </c>
      <c r="AD74">
        <v>297.80915032820906</v>
      </c>
      <c r="AE74" s="2">
        <f>AVERAGE(AD$2:AD74)</f>
        <v>289.5722653065003</v>
      </c>
    </row>
    <row r="75" spans="1:31" x14ac:dyDescent="0.25">
      <c r="A75" s="2">
        <v>290.60000000000002</v>
      </c>
      <c r="B75" s="2">
        <v>282.30069465624484</v>
      </c>
      <c r="C75" s="2">
        <f>AVERAGE(B$1:B75)</f>
        <v>258.30213566954876</v>
      </c>
      <c r="F75" s="2">
        <v>290.60000000000002</v>
      </c>
      <c r="G75" s="2">
        <v>1.2000000000000008</v>
      </c>
      <c r="H75" s="2">
        <v>3.3559366622040967</v>
      </c>
      <c r="I75" s="2">
        <f>AVERAGE(H$1:H75)</f>
        <v>3.046586044798123</v>
      </c>
      <c r="J75" s="2">
        <f t="shared" si="3"/>
        <v>3.1124240000000043</v>
      </c>
      <c r="M75" s="2">
        <v>290.60000000000002</v>
      </c>
      <c r="N75" s="2">
        <v>0.85000000000000053</v>
      </c>
      <c r="O75" s="2">
        <v>2.4981196898108946</v>
      </c>
      <c r="P75" s="2">
        <f>AVERAGE(O$1:O75)</f>
        <v>2.1974560946765869</v>
      </c>
      <c r="Q75" s="2">
        <v>2.1604463495036761</v>
      </c>
      <c r="S75" s="2">
        <v>279.80053657709118</v>
      </c>
      <c r="T75" s="2">
        <v>1.3005365770911725</v>
      </c>
      <c r="U75" s="2">
        <f>AVERAGE(T$1:T75)</f>
        <v>1.6660886718147057</v>
      </c>
      <c r="V75" s="2">
        <f t="shared" si="4"/>
        <v>1.6689497263708493</v>
      </c>
      <c r="X75" s="2">
        <v>279.81037138184115</v>
      </c>
      <c r="Y75" s="2">
        <v>1.1103713818411458</v>
      </c>
      <c r="Z75" s="2">
        <f>AVERAGE(Y$1:Y75)</f>
        <v>1.4571800894448883</v>
      </c>
      <c r="AA75" s="2">
        <f t="shared" si="5"/>
        <v>1.4587790174812394</v>
      </c>
      <c r="AC75">
        <v>290.7</v>
      </c>
      <c r="AD75">
        <v>298.00693844911075</v>
      </c>
      <c r="AE75" s="2">
        <f>AVERAGE(AD$2:AD75)</f>
        <v>289.68624737599504</v>
      </c>
    </row>
    <row r="76" spans="1:31" x14ac:dyDescent="0.25">
      <c r="A76" s="2">
        <v>290.5</v>
      </c>
      <c r="B76" s="2">
        <v>284.11252640181698</v>
      </c>
      <c r="C76" s="2">
        <f>AVERAGE(B$1:B76)</f>
        <v>258.64174607392067</v>
      </c>
      <c r="F76" s="2">
        <v>290.5</v>
      </c>
      <c r="G76" s="2">
        <v>1.2000000000000008</v>
      </c>
      <c r="H76" s="2">
        <v>3.3588174800612007</v>
      </c>
      <c r="I76" s="2">
        <f>AVERAGE(H$1:H76)</f>
        <v>3.0506943531568478</v>
      </c>
      <c r="J76" s="2">
        <f t="shared" si="3"/>
        <v>3.1120999999999697</v>
      </c>
      <c r="M76" s="2">
        <v>290.5</v>
      </c>
      <c r="N76" s="2">
        <v>0.85000000000000053</v>
      </c>
      <c r="O76" s="2">
        <v>2.5013213878200791</v>
      </c>
      <c r="P76" s="2">
        <f>AVERAGE(O$1:O76)</f>
        <v>2.2014543222179483</v>
      </c>
      <c r="Q76" s="2">
        <v>2.1651928971452126</v>
      </c>
      <c r="S76" s="2">
        <v>279.69318171220993</v>
      </c>
      <c r="T76" s="2">
        <v>1.2931817122099458</v>
      </c>
      <c r="U76" s="2">
        <f>AVERAGE(T$1:T76)</f>
        <v>1.6611820012935903</v>
      </c>
      <c r="V76" s="2">
        <f t="shared" si="4"/>
        <v>1.663002266856429</v>
      </c>
      <c r="X76" s="2">
        <v>279.70358486672626</v>
      </c>
      <c r="Y76" s="2">
        <v>1.1035848667262118</v>
      </c>
      <c r="Z76" s="2">
        <f>AVERAGE(Y$1:Y76)</f>
        <v>1.4525275207249058</v>
      </c>
      <c r="AA76" s="2">
        <f t="shared" si="5"/>
        <v>1.4530232243165475</v>
      </c>
      <c r="AC76">
        <v>290.60000000000002</v>
      </c>
      <c r="AD76">
        <v>298.20325370179035</v>
      </c>
      <c r="AE76" s="2">
        <f>AVERAGE(AD$2:AD76)</f>
        <v>289.79980746033897</v>
      </c>
    </row>
    <row r="77" spans="1:31" x14ac:dyDescent="0.25">
      <c r="A77" s="2">
        <v>290.39999999999998</v>
      </c>
      <c r="B77" s="2">
        <v>286.01316972247827</v>
      </c>
      <c r="C77" s="2">
        <f>AVERAGE(B$1:B77)</f>
        <v>258.99721910831755</v>
      </c>
      <c r="F77" s="2">
        <v>290.39999999999998</v>
      </c>
      <c r="G77" s="2">
        <v>1.2000000000000008</v>
      </c>
      <c r="H77" s="2">
        <v>3.3611482531265469</v>
      </c>
      <c r="I77" s="2">
        <f>AVERAGE(H$1:H77)</f>
        <v>3.054726221987623</v>
      </c>
      <c r="J77" s="2">
        <f t="shared" si="3"/>
        <v>3.1117439999999874</v>
      </c>
      <c r="M77" s="2">
        <v>290.39999999999998</v>
      </c>
      <c r="N77" s="2">
        <v>0.85000000000000053</v>
      </c>
      <c r="O77" s="2">
        <v>2.5039973998028517</v>
      </c>
      <c r="P77" s="2">
        <f>AVERAGE(O$1:O77)</f>
        <v>2.2053834530956742</v>
      </c>
      <c r="Q77" s="2">
        <v>2.1699250900708145</v>
      </c>
      <c r="S77" s="2">
        <v>279.58590228028208</v>
      </c>
      <c r="T77" s="2">
        <v>1.2859022802820919</v>
      </c>
      <c r="U77" s="2">
        <f>AVERAGE(T$1:T77)</f>
        <v>1.6563082386830514</v>
      </c>
      <c r="V77" s="2">
        <f t="shared" si="4"/>
        <v>1.6570589863276268</v>
      </c>
      <c r="X77" s="2">
        <v>279.59687343848145</v>
      </c>
      <c r="Y77" s="2">
        <v>1.0968734384814398</v>
      </c>
      <c r="Z77" s="2">
        <f>AVERAGE(Y$1:Y77)</f>
        <v>1.4479086365399256</v>
      </c>
      <c r="AA77" s="2">
        <f t="shared" si="5"/>
        <v>1.4472714783341516</v>
      </c>
      <c r="AC77">
        <v>290.5</v>
      </c>
      <c r="AD77">
        <v>298.39808634228416</v>
      </c>
      <c r="AE77" s="2">
        <f>AVERAGE(AD$2:AD77)</f>
        <v>289.91294270878564</v>
      </c>
    </row>
    <row r="78" spans="1:31" x14ac:dyDescent="0.25">
      <c r="A78" s="2">
        <v>290.3</v>
      </c>
      <c r="B78" s="2">
        <v>288.00160350866435</v>
      </c>
      <c r="C78" s="2">
        <f>AVERAGE(B$1:B78)</f>
        <v>259.36907019037324</v>
      </c>
      <c r="F78" s="2">
        <v>290.3</v>
      </c>
      <c r="G78" s="2">
        <v>1.2000000000000008</v>
      </c>
      <c r="H78" s="2">
        <v>3.3628996242687426</v>
      </c>
      <c r="I78" s="2">
        <f>AVERAGE(H$1:H78)</f>
        <v>3.0586771630425091</v>
      </c>
      <c r="J78" s="2">
        <f t="shared" si="3"/>
        <v>3.1113560000000291</v>
      </c>
      <c r="M78" s="2">
        <v>290.3</v>
      </c>
      <c r="N78" s="2">
        <v>0.85000000000000053</v>
      </c>
      <c r="O78" s="2">
        <v>2.5061187215233915</v>
      </c>
      <c r="P78" s="2">
        <f>AVERAGE(O$1:O78)</f>
        <v>2.2092390334601322</v>
      </c>
      <c r="Q78" s="2">
        <v>2.1746415071108123</v>
      </c>
      <c r="S78" s="2">
        <v>279.47869738350994</v>
      </c>
      <c r="T78" s="2">
        <v>1.2786973835099449</v>
      </c>
      <c r="U78" s="2">
        <f>AVERAGE(T$1:T78)</f>
        <v>1.6514670738731398</v>
      </c>
      <c r="V78" s="2">
        <f t="shared" si="4"/>
        <v>1.6511198350464493</v>
      </c>
      <c r="X78" s="2">
        <v>279.49023608792828</v>
      </c>
      <c r="Y78" s="2">
        <v>1.0902360879283164</v>
      </c>
      <c r="Z78" s="2">
        <f>AVERAGE(Y$1:Y78)</f>
        <v>1.4433230910449051</v>
      </c>
      <c r="AA78" s="2">
        <f t="shared" si="5"/>
        <v>1.4415237251393354</v>
      </c>
      <c r="AC78">
        <v>290.39999999999998</v>
      </c>
      <c r="AD78">
        <v>298.591426767391</v>
      </c>
      <c r="AE78" s="2">
        <f>AVERAGE(AD$2:AD78)</f>
        <v>290.02565029396231</v>
      </c>
    </row>
    <row r="79" spans="1:31" x14ac:dyDescent="0.25">
      <c r="A79" s="2">
        <v>290.2</v>
      </c>
      <c r="B79" s="2">
        <v>290.07578321373256</v>
      </c>
      <c r="C79" s="2">
        <f>AVERAGE(B$1:B79)</f>
        <v>259.75776276028915</v>
      </c>
      <c r="F79" s="2">
        <v>290.2</v>
      </c>
      <c r="G79" s="2">
        <v>1.2000000000000008</v>
      </c>
      <c r="H79" s="2">
        <v>3.3640424673078129</v>
      </c>
      <c r="I79" s="2">
        <f>AVERAGE(H$1:H79)</f>
        <v>3.0625425466408043</v>
      </c>
      <c r="J79" s="2">
        <f t="shared" si="3"/>
        <v>3.110935999999981</v>
      </c>
      <c r="M79" s="2">
        <v>290.2</v>
      </c>
      <c r="N79" s="2">
        <v>0.85000000000000053</v>
      </c>
      <c r="O79" s="2">
        <v>2.5076565973075895</v>
      </c>
      <c r="P79" s="2">
        <f>AVERAGE(O$1:O79)</f>
        <v>2.2130164709771889</v>
      </c>
      <c r="Q79" s="2">
        <v>2.1793406254605392</v>
      </c>
      <c r="S79" s="2">
        <v>279.37156614092112</v>
      </c>
      <c r="T79" s="2">
        <v>1.2715661409210708</v>
      </c>
      <c r="U79" s="2">
        <f>AVERAGE(T$1:T79)</f>
        <v>1.6466582013041262</v>
      </c>
      <c r="V79" s="2">
        <f t="shared" si="4"/>
        <v>1.6451847642070287</v>
      </c>
      <c r="X79" s="2">
        <v>279.38367182547188</v>
      </c>
      <c r="Y79" s="2">
        <v>1.0836718254718429</v>
      </c>
      <c r="Z79" s="2">
        <f>AVERAGE(Y$1:Y79)</f>
        <v>1.4387705433794231</v>
      </c>
      <c r="AA79" s="2">
        <f t="shared" si="5"/>
        <v>1.4357799113929364</v>
      </c>
      <c r="AC79">
        <v>290.3</v>
      </c>
      <c r="AD79">
        <v>298.78326551652754</v>
      </c>
      <c r="AE79" s="2">
        <f>AVERAGE(AD$2:AD79)</f>
        <v>290.13792741220033</v>
      </c>
    </row>
    <row r="80" spans="1:31" x14ac:dyDescent="0.25">
      <c r="A80" s="2">
        <v>290.10000000000002</v>
      </c>
      <c r="B80" s="2">
        <v>292.23254463647453</v>
      </c>
      <c r="C80" s="2">
        <f>AVERAGE(B$1:B80)</f>
        <v>260.16369753374147</v>
      </c>
      <c r="F80" s="2">
        <v>290.10000000000002</v>
      </c>
      <c r="G80" s="2">
        <v>1.2000000000000008</v>
      </c>
      <c r="H80" s="2">
        <v>3.3645482113680512</v>
      </c>
      <c r="I80" s="2">
        <f>AVERAGE(H$1:H80)</f>
        <v>3.0663176174498949</v>
      </c>
      <c r="J80" s="2">
        <f t="shared" si="3"/>
        <v>3.1104840000000138</v>
      </c>
      <c r="M80" s="2">
        <v>290.10000000000002</v>
      </c>
      <c r="N80" s="2">
        <v>0.85000000000000053</v>
      </c>
      <c r="O80" s="2">
        <v>2.508582842167479</v>
      </c>
      <c r="P80" s="2">
        <f>AVERAGE(O$1:O80)</f>
        <v>2.2167110506170671</v>
      </c>
      <c r="Q80" s="2">
        <v>2.18402081469026</v>
      </c>
      <c r="S80" s="2">
        <v>279.26450768781598</v>
      </c>
      <c r="T80" s="2">
        <v>1.2645076878159549</v>
      </c>
      <c r="U80" s="2">
        <f>AVERAGE(T$1:T80)</f>
        <v>1.641881319885524</v>
      </c>
      <c r="V80" s="2">
        <f t="shared" si="4"/>
        <v>1.6392537259050037</v>
      </c>
      <c r="X80" s="2">
        <v>279.27717968051758</v>
      </c>
      <c r="Y80" s="2">
        <v>1.0771796805175626</v>
      </c>
      <c r="Z80" s="2">
        <f>AVERAGE(Y$1:Y80)</f>
        <v>1.4342506575936498</v>
      </c>
      <c r="AA80" s="2">
        <f t="shared" si="5"/>
        <v>1.4300399847798992</v>
      </c>
      <c r="AC80">
        <v>290.2</v>
      </c>
      <c r="AD80">
        <v>298.97359327355133</v>
      </c>
      <c r="AE80" s="2">
        <f>AVERAGE(AD$2:AD80)</f>
        <v>290.24977128386297</v>
      </c>
    </row>
    <row r="81" spans="1:31" x14ac:dyDescent="0.25">
      <c r="A81" s="2">
        <v>290</v>
      </c>
      <c r="B81" s="2">
        <v>294.46752324954008</v>
      </c>
      <c r="C81" s="2">
        <f>AVERAGE(B$1:B81)</f>
        <v>260.58720155492415</v>
      </c>
      <c r="F81" s="2">
        <v>290</v>
      </c>
      <c r="G81" s="2">
        <v>1.2000000000000008</v>
      </c>
      <c r="H81" s="2">
        <v>3.364389198421875</v>
      </c>
      <c r="I81" s="2">
        <f>AVERAGE(H$1:H81)</f>
        <v>3.0699975135112774</v>
      </c>
      <c r="J81" s="2">
        <f t="shared" si="3"/>
        <v>3.1099999999999852</v>
      </c>
      <c r="M81" s="2">
        <v>290</v>
      </c>
      <c r="N81" s="2">
        <v>0.85000000000000053</v>
      </c>
      <c r="O81" s="2">
        <v>2.5088701965433202</v>
      </c>
      <c r="P81" s="2">
        <f>AVERAGE(O$1:O81)</f>
        <v>2.2203179536531938</v>
      </c>
      <c r="Q81" s="2">
        <v>2.1886803306598677</v>
      </c>
      <c r="S81" s="2">
        <v>279.15752117523067</v>
      </c>
      <c r="T81" s="2">
        <v>1.2575211752306961</v>
      </c>
      <c r="U81" s="2">
        <f>AVERAGE(T$1:T81)</f>
        <v>1.6371361329144767</v>
      </c>
      <c r="V81" s="2">
        <f t="shared" si="4"/>
        <v>1.6333266731077778</v>
      </c>
      <c r="X81" s="2">
        <v>279.17075870090304</v>
      </c>
      <c r="Y81" s="2">
        <v>1.0707587009030375</v>
      </c>
      <c r="Z81" s="2">
        <f>AVERAGE(Y$1:Y81)</f>
        <v>1.4297631025727782</v>
      </c>
      <c r="AA81" s="2">
        <f t="shared" si="5"/>
        <v>1.4243038939786761</v>
      </c>
      <c r="AC81">
        <v>290.10000000000002</v>
      </c>
      <c r="AD81">
        <v>299.16240086855032</v>
      </c>
      <c r="AE81" s="2">
        <f>AVERAGE(AD$2:AD81)</f>
        <v>290.36117915367157</v>
      </c>
    </row>
    <row r="82" spans="1:31" x14ac:dyDescent="0.25">
      <c r="A82" s="2">
        <v>289.89999999999998</v>
      </c>
      <c r="B82" s="2">
        <v>296.77509488170182</v>
      </c>
      <c r="C82" s="2">
        <f>AVERAGE(B$1:B82)</f>
        <v>261.02851732720194</v>
      </c>
      <c r="F82" s="2">
        <v>289.89999999999998</v>
      </c>
      <c r="G82" s="2">
        <v>1.2000000000000008</v>
      </c>
      <c r="H82" s="2">
        <v>3.3635390696562446</v>
      </c>
      <c r="I82" s="2">
        <f>AVERAGE(H$1:H82)</f>
        <v>3.073577288586216</v>
      </c>
      <c r="J82" s="2">
        <f t="shared" si="3"/>
        <v>3.109484000000009</v>
      </c>
      <c r="M82" s="2">
        <v>289.89999999999998</v>
      </c>
      <c r="N82" s="2">
        <v>0.85000000000000053</v>
      </c>
      <c r="O82" s="2">
        <v>2.5084927092779603</v>
      </c>
      <c r="P82" s="2">
        <f>AVERAGE(O$1:O82)</f>
        <v>2.2238322799413006</v>
      </c>
      <c r="Q82" s="2">
        <v>2.1933173093917029</v>
      </c>
      <c r="S82" s="2">
        <v>279.05060576941469</v>
      </c>
      <c r="T82" s="2">
        <v>1.2506057694146568</v>
      </c>
      <c r="U82" s="2">
        <f>AVERAGE(T$1:T82)</f>
        <v>1.632422347993747</v>
      </c>
      <c r="V82" s="2">
        <f t="shared" si="4"/>
        <v>1.6274035596255718</v>
      </c>
      <c r="X82" s="2">
        <v>279.06440795234386</v>
      </c>
      <c r="Y82" s="2">
        <v>1.0644079523438417</v>
      </c>
      <c r="Z82" s="2">
        <f>AVERAGE(Y$1:Y82)</f>
        <v>1.4253075519602301</v>
      </c>
      <c r="AA82" s="2">
        <f t="shared" si="5"/>
        <v>1.4185715886313357</v>
      </c>
      <c r="AC82">
        <v>290</v>
      </c>
      <c r="AD82">
        <v>299.3496792795969</v>
      </c>
      <c r="AE82" s="2">
        <f>AVERAGE(AD$2:AD82)</f>
        <v>290.47214829102865</v>
      </c>
    </row>
    <row r="83" spans="1:31" x14ac:dyDescent="0.25">
      <c r="A83" s="2">
        <v>289.8</v>
      </c>
      <c r="B83" s="2">
        <v>299.1483435815457</v>
      </c>
      <c r="C83" s="2">
        <f>AVERAGE(B$1:B83)</f>
        <v>261.48779234231449</v>
      </c>
      <c r="F83" s="2">
        <v>289.8</v>
      </c>
      <c r="G83" s="2">
        <v>1.2000000000000008</v>
      </c>
      <c r="H83" s="2">
        <v>3.3619731744177548</v>
      </c>
      <c r="I83" s="2">
        <f>AVERAGE(H$1:H83)</f>
        <v>3.0770519378131018</v>
      </c>
      <c r="J83" s="2">
        <f t="shared" si="3"/>
        <v>3.1089360000000283</v>
      </c>
      <c r="M83" s="2">
        <v>289.8</v>
      </c>
      <c r="N83" s="2">
        <v>0.85000000000000053</v>
      </c>
      <c r="O83" s="2">
        <v>2.5074261425814957</v>
      </c>
      <c r="P83" s="2">
        <f>AVERAGE(O$1:O83)</f>
        <v>2.2272490734670862</v>
      </c>
      <c r="Q83" s="2">
        <v>2.1979297609671251</v>
      </c>
      <c r="S83" s="2">
        <v>278.94376065132309</v>
      </c>
      <c r="T83" s="2">
        <v>1.2437606513231227</v>
      </c>
      <c r="U83" s="2">
        <f>AVERAGE(T$1:T83)</f>
        <v>1.6277396769495227</v>
      </c>
      <c r="V83" s="2">
        <f t="shared" si="4"/>
        <v>1.6214843400832972</v>
      </c>
      <c r="X83" s="2">
        <v>278.9581265178943</v>
      </c>
      <c r="Y83" s="2">
        <v>1.0581265178942949</v>
      </c>
      <c r="Z83" s="2">
        <f>AVERAGE(Y$1:Y83)</f>
        <v>1.4208836840799177</v>
      </c>
      <c r="AA83" s="2">
        <f t="shared" si="5"/>
        <v>1.4128430193145043</v>
      </c>
      <c r="AC83">
        <v>289.89999999999998</v>
      </c>
      <c r="AD83">
        <v>299.53541963446452</v>
      </c>
      <c r="AE83" s="2">
        <f>AVERAGE(AD$2:AD83)</f>
        <v>290.58267599033883</v>
      </c>
    </row>
    <row r="84" spans="1:31" x14ac:dyDescent="0.25">
      <c r="A84" s="2">
        <v>289.7</v>
      </c>
      <c r="B84" s="2">
        <v>301.57906211694967</v>
      </c>
      <c r="C84" s="2">
        <f>AVERAGE(B$1:B84)</f>
        <v>261.9650693634411</v>
      </c>
      <c r="F84" s="2">
        <v>289.7</v>
      </c>
      <c r="G84" s="2">
        <v>1.2000000000000008</v>
      </c>
      <c r="H84" s="2">
        <v>3.3596689935640582</v>
      </c>
      <c r="I84" s="2">
        <f>AVERAGE(H$1:H84)</f>
        <v>3.0804164265720417</v>
      </c>
      <c r="J84" s="2">
        <f t="shared" si="3"/>
        <v>3.1083559999999864</v>
      </c>
      <c r="M84" s="2">
        <v>289.7</v>
      </c>
      <c r="N84" s="2">
        <v>0.85000000000000053</v>
      </c>
      <c r="O84" s="2">
        <v>2.5056483908378109</v>
      </c>
      <c r="P84" s="2">
        <f>AVERAGE(O$1:O84)</f>
        <v>2.2305633510548328</v>
      </c>
      <c r="Q84" s="2">
        <v>2.2025155635261831</v>
      </c>
      <c r="S84" s="2">
        <v>278.83698501612486</v>
      </c>
      <c r="T84" s="2">
        <v>1.2369850161248497</v>
      </c>
      <c r="U84" s="2">
        <f>AVERAGE(T$1:T84)</f>
        <v>1.6230878357492291</v>
      </c>
      <c r="V84" s="2">
        <f t="shared" si="4"/>
        <v>1.6155689698933156</v>
      </c>
      <c r="X84" s="2">
        <v>278.85191349742286</v>
      </c>
      <c r="Y84" s="2">
        <v>1.0519134974228328</v>
      </c>
      <c r="Z84" s="2">
        <f>AVERAGE(Y$1:Y84)</f>
        <v>1.4164911818578094</v>
      </c>
      <c r="AA84" s="2">
        <f t="shared" si="5"/>
        <v>1.4071181375110928</v>
      </c>
      <c r="AC84">
        <v>289.8</v>
      </c>
      <c r="AD84">
        <v>299.71961321230617</v>
      </c>
      <c r="AE84" s="2">
        <f>AVERAGE(AD$2:AD84)</f>
        <v>290.69275957132641</v>
      </c>
    </row>
    <row r="85" spans="1:31" x14ac:dyDescent="0.25">
      <c r="A85" s="2">
        <v>289.60000000000002</v>
      </c>
      <c r="B85" s="2">
        <v>304.0577897396069</v>
      </c>
      <c r="C85" s="2">
        <f>AVERAGE(B$1:B85)</f>
        <v>262.46027783845483</v>
      </c>
      <c r="F85" s="2">
        <v>289.60000000000002</v>
      </c>
      <c r="G85" s="2">
        <v>1.2000000000000008</v>
      </c>
      <c r="H85" s="2">
        <v>3.3566065671858945</v>
      </c>
      <c r="I85" s="2">
        <f>AVERAGE(H$1:H85)</f>
        <v>3.0836657223439694</v>
      </c>
      <c r="J85" s="2">
        <f t="shared" si="3"/>
        <v>3.1077440000000252</v>
      </c>
      <c r="M85" s="2">
        <v>289.60000000000002</v>
      </c>
      <c r="N85" s="2">
        <v>0.85000000000000053</v>
      </c>
      <c r="O85" s="2">
        <v>2.5031399032666166</v>
      </c>
      <c r="P85" s="2">
        <f>AVERAGE(O$1:O85)</f>
        <v>2.2337701340220306</v>
      </c>
      <c r="Q85" s="2">
        <v>2.2070724574649474</v>
      </c>
      <c r="S85" s="2">
        <v>278.73027807272445</v>
      </c>
      <c r="T85" s="2">
        <v>1.2302780727244436</v>
      </c>
      <c r="U85" s="2">
        <f>AVERAGE(T$1:T85)</f>
        <v>1.6184665444195259</v>
      </c>
      <c r="V85" s="2">
        <f t="shared" si="4"/>
        <v>1.6096574052289334</v>
      </c>
      <c r="X85" s="2">
        <v>278.74576800710207</v>
      </c>
      <c r="Y85" s="2">
        <v>1.0457680071020934</v>
      </c>
      <c r="Z85" s="2">
        <f>AVERAGE(Y$1:Y85)</f>
        <v>1.4121297327430364</v>
      </c>
      <c r="AA85" s="2">
        <f t="shared" si="5"/>
        <v>1.4013968955828027</v>
      </c>
      <c r="AC85">
        <v>289.7</v>
      </c>
      <c r="AD85">
        <v>299.90225144529205</v>
      </c>
      <c r="AE85" s="2">
        <f>AVERAGE(AD$2:AD85)</f>
        <v>290.80239637934983</v>
      </c>
    </row>
    <row r="86" spans="1:31" x14ac:dyDescent="0.25">
      <c r="A86" s="2">
        <v>289.5</v>
      </c>
      <c r="B86" s="2">
        <v>306.57389054155317</v>
      </c>
      <c r="C86" s="2">
        <f>AVERAGE(B$1:B86)</f>
        <v>262.9732268233746</v>
      </c>
      <c r="F86" s="2">
        <v>289.5</v>
      </c>
      <c r="G86" s="2">
        <v>1.2000000000000008</v>
      </c>
      <c r="H86" s="2">
        <v>3.3527689150066857</v>
      </c>
      <c r="I86" s="2">
        <f>AVERAGE(H$1:H86)</f>
        <v>3.0867948292353962</v>
      </c>
      <c r="J86" s="2">
        <f t="shared" si="3"/>
        <v>3.1071000000000026</v>
      </c>
      <c r="M86" s="2">
        <v>289.5</v>
      </c>
      <c r="N86" s="2">
        <v>0.85000000000000053</v>
      </c>
      <c r="O86" s="2">
        <v>2.4998840988240327</v>
      </c>
      <c r="P86" s="2">
        <f>AVERAGE(O$1:O86)</f>
        <v>2.2368644824499606</v>
      </c>
      <c r="Q86" s="2">
        <v>2.2115980399415913</v>
      </c>
      <c r="S86" s="2">
        <v>278.62363904329936</v>
      </c>
      <c r="T86" s="2">
        <v>1.2236390432993993</v>
      </c>
      <c r="U86" s="2">
        <f>AVERAGE(T$1:T86)</f>
        <v>1.6138755269646405</v>
      </c>
      <c r="V86" s="2">
        <f t="shared" si="4"/>
        <v>1.6037496029987839</v>
      </c>
      <c r="X86" s="2">
        <v>278.63968917891361</v>
      </c>
      <c r="Y86" s="2">
        <v>1.0396891789136129</v>
      </c>
      <c r="Z86" s="2">
        <f>AVERAGE(Y$1:Y86)</f>
        <v>1.407799028628741</v>
      </c>
      <c r="AA86" s="2">
        <f t="shared" si="5"/>
        <v>1.3956792467434447</v>
      </c>
      <c r="AC86">
        <v>289.60000000000002</v>
      </c>
      <c r="AD86">
        <v>300.08332592020599</v>
      </c>
      <c r="AE86" s="2">
        <f>AVERAGE(AD$2:AD86)</f>
        <v>290.91158378571282</v>
      </c>
    </row>
    <row r="87" spans="1:31" x14ac:dyDescent="0.25">
      <c r="A87" s="2">
        <v>289.39999999999998</v>
      </c>
      <c r="B87" s="2">
        <v>309.11567397168182</v>
      </c>
      <c r="C87" s="2">
        <f>AVERAGE(B$1:B87)</f>
        <v>263.50359977910227</v>
      </c>
      <c r="F87" s="2">
        <v>289.39999999999998</v>
      </c>
      <c r="G87" s="2">
        <v>1.2000000000000008</v>
      </c>
      <c r="H87" s="2">
        <v>3.3481424364700318</v>
      </c>
      <c r="I87" s="2">
        <f>AVERAGE(H$1:H87)</f>
        <v>3.0897988247208517</v>
      </c>
      <c r="J87" s="2">
        <f t="shared" si="3"/>
        <v>3.1064240000000041</v>
      </c>
      <c r="M87" s="2">
        <v>289.39999999999998</v>
      </c>
      <c r="N87" s="2">
        <v>0.85000000000000053</v>
      </c>
      <c r="O87" s="2">
        <v>2.4958677604557007</v>
      </c>
      <c r="P87" s="2">
        <f>AVERAGE(O$1:O87)</f>
        <v>2.2398415316224405</v>
      </c>
      <c r="Q87" s="2">
        <v>2.2160897598200049</v>
      </c>
      <c r="S87" s="2">
        <v>278.51706716285167</v>
      </c>
      <c r="T87" s="2">
        <v>1.2170671628516476</v>
      </c>
      <c r="U87" s="2">
        <f>AVERAGE(T$1:T87)</f>
        <v>1.6093145112851805</v>
      </c>
      <c r="V87" s="2">
        <f t="shared" si="4"/>
        <v>1.5978455208219806</v>
      </c>
      <c r="X87" s="2">
        <v>278.53367616016703</v>
      </c>
      <c r="Y87" s="2">
        <v>1.0336761601670297</v>
      </c>
      <c r="Z87" s="2">
        <f>AVERAGE(Y$1:Y87)</f>
        <v>1.4034987657728593</v>
      </c>
      <c r="AA87" s="2">
        <f t="shared" si="5"/>
        <v>1.3899651450330044</v>
      </c>
      <c r="AC87">
        <v>289.5</v>
      </c>
      <c r="AD87">
        <v>300.26282837999855</v>
      </c>
      <c r="AE87" s="2">
        <f>AVERAGE(AD$2:AD87)</f>
        <v>291.02031918797189</v>
      </c>
    </row>
    <row r="88" spans="1:31" x14ac:dyDescent="0.25">
      <c r="A88" s="2">
        <v>289.3</v>
      </c>
      <c r="B88" s="2">
        <v>311.67055693921588</v>
      </c>
      <c r="C88" s="2">
        <f>AVERAGE(B$1:B88)</f>
        <v>264.05095156501261</v>
      </c>
      <c r="F88" s="2">
        <v>289.3</v>
      </c>
      <c r="G88" s="2">
        <v>1.2000000000000008</v>
      </c>
      <c r="H88" s="2">
        <v>3.3427172767442981</v>
      </c>
      <c r="I88" s="2">
        <f>AVERAGE(H$1:H88)</f>
        <v>3.0926728980392997</v>
      </c>
      <c r="J88" s="2">
        <f t="shared" si="3"/>
        <v>3.1057159999999726</v>
      </c>
      <c r="M88" s="2">
        <v>289.3</v>
      </c>
      <c r="N88" s="2">
        <v>0.85000000000000053</v>
      </c>
      <c r="O88" s="2">
        <v>2.4910813950608603</v>
      </c>
      <c r="P88" s="2">
        <f>AVERAGE(O$1:O88)</f>
        <v>2.2426965300706043</v>
      </c>
      <c r="Q88" s="2">
        <v>2.2205449131982409</v>
      </c>
      <c r="S88" s="2">
        <v>278.41056167877338</v>
      </c>
      <c r="T88" s="2">
        <v>1.210561678773401</v>
      </c>
      <c r="U88" s="2">
        <f>AVERAGE(T$1:T88)</f>
        <v>1.6047832290975466</v>
      </c>
      <c r="V88" s="2">
        <f t="shared" si="4"/>
        <v>1.5919451170040428</v>
      </c>
      <c r="X88" s="2">
        <v>278.42772811303371</v>
      </c>
      <c r="Y88" s="2">
        <v>1.027728113033709</v>
      </c>
      <c r="Z88" s="2">
        <f>AVERAGE(Y$1:Y88)</f>
        <v>1.3992286447190052</v>
      </c>
      <c r="AA88" s="2">
        <f t="shared" si="5"/>
        <v>1.384254545292519</v>
      </c>
      <c r="AC88">
        <v>289.39999999999998</v>
      </c>
      <c r="AD88">
        <v>300.44075072529597</v>
      </c>
      <c r="AE88" s="2">
        <f>AVERAGE(AD$2:AD88)</f>
        <v>291.12860001024001</v>
      </c>
    </row>
    <row r="89" spans="1:31" x14ac:dyDescent="0.25">
      <c r="A89" s="2">
        <v>289.2</v>
      </c>
      <c r="B89" s="2">
        <v>314.22526453880317</v>
      </c>
      <c r="C89" s="2">
        <f>AVERAGE(B$1:B89)</f>
        <v>264.61470789056085</v>
      </c>
      <c r="F89" s="2">
        <v>289.2</v>
      </c>
      <c r="G89" s="2">
        <v>1.2000000000000008</v>
      </c>
      <c r="H89" s="2">
        <v>3.3364876447460059</v>
      </c>
      <c r="I89" s="2">
        <f>AVERAGE(H$1:H89)</f>
        <v>3.0954123895753303</v>
      </c>
      <c r="J89" s="2">
        <f t="shared" si="3"/>
        <v>3.1049759999999935</v>
      </c>
      <c r="M89" s="2">
        <v>289.2</v>
      </c>
      <c r="N89" s="2">
        <v>0.85000000000000053</v>
      </c>
      <c r="O89" s="2">
        <v>2.485519545420841</v>
      </c>
      <c r="P89" s="2">
        <f>AVERAGE(O$1:O89)</f>
        <v>2.2454248785576856</v>
      </c>
      <c r="Q89" s="2">
        <v>2.2249606396879322</v>
      </c>
      <c r="S89" s="2">
        <v>278.30412185042712</v>
      </c>
      <c r="T89" s="2">
        <v>1.2041218504270934</v>
      </c>
      <c r="U89" s="2">
        <f>AVERAGE(T$1:T89)</f>
        <v>1.6002814158540586</v>
      </c>
      <c r="V89" s="2">
        <f t="shared" si="4"/>
        <v>1.5860483505136607</v>
      </c>
      <c r="X89" s="2">
        <v>278.3218442140946</v>
      </c>
      <c r="Y89" s="2">
        <v>1.0218442140945585</v>
      </c>
      <c r="Z89" s="2">
        <f>AVERAGE(Y$1:Y89)</f>
        <v>1.3949883702176069</v>
      </c>
      <c r="AA89" s="2">
        <f t="shared" si="5"/>
        <v>1.3785474031397005</v>
      </c>
      <c r="AC89">
        <v>289.3</v>
      </c>
      <c r="AD89">
        <v>300.61708501586293</v>
      </c>
      <c r="AE89" s="2">
        <f>AVERAGE(AD$2:AD89)</f>
        <v>291.23642370348574</v>
      </c>
    </row>
    <row r="90" spans="1:31" x14ac:dyDescent="0.25">
      <c r="A90" s="2">
        <v>289.10000000000002</v>
      </c>
      <c r="B90" s="2">
        <v>316.76606396876406</v>
      </c>
      <c r="C90" s="2">
        <f>AVERAGE(B$1:B90)</f>
        <v>265.19416740254087</v>
      </c>
      <c r="F90" s="2">
        <v>289.10000000000002</v>
      </c>
      <c r="G90" s="2">
        <v>1.2000000000000008</v>
      </c>
      <c r="H90" s="2">
        <v>3.3294520699135064</v>
      </c>
      <c r="I90" s="2">
        <f>AVERAGE(H$1:H90)</f>
        <v>3.0980128304679764</v>
      </c>
      <c r="J90" s="2">
        <f t="shared" si="3"/>
        <v>3.10420400000001</v>
      </c>
      <c r="M90" s="2">
        <v>289.10000000000002</v>
      </c>
      <c r="N90" s="2">
        <v>0.85000000000000053</v>
      </c>
      <c r="O90" s="2">
        <v>2.479181040991846</v>
      </c>
      <c r="P90" s="2">
        <f>AVERAGE(O$1:O90)</f>
        <v>2.2480221692513984</v>
      </c>
      <c r="Q90" s="2">
        <v>2.2293339196294206</v>
      </c>
      <c r="S90" s="2">
        <v>278.19774694873917</v>
      </c>
      <c r="T90" s="2">
        <v>1.1977469487391583</v>
      </c>
      <c r="U90" s="2">
        <f>AVERAGE(T$1:T90)</f>
        <v>1.595808810663893</v>
      </c>
      <c r="V90" s="2">
        <f t="shared" si="4"/>
        <v>1.5801551809601477</v>
      </c>
      <c r="X90" s="2">
        <v>278.21602365390186</v>
      </c>
      <c r="Y90" s="2">
        <v>1.0160236539018515</v>
      </c>
      <c r="Z90" s="2">
        <f>AVERAGE(Y$1:Y90)</f>
        <v>1.3907776511474319</v>
      </c>
      <c r="AA90" s="2">
        <f t="shared" si="5"/>
        <v>1.3728436749453117</v>
      </c>
      <c r="AC90">
        <v>289.2</v>
      </c>
      <c r="AD90">
        <v>300.79182347201908</v>
      </c>
      <c r="AE90" s="2">
        <f>AVERAGE(AD$2:AD90)</f>
        <v>291.34378774582882</v>
      </c>
    </row>
    <row r="91" spans="1:31" x14ac:dyDescent="0.25">
      <c r="A91" s="2">
        <v>289</v>
      </c>
      <c r="B91" s="2">
        <v>319.27902389475582</v>
      </c>
      <c r="C91" s="2">
        <f>AVERAGE(B$1:B91)</f>
        <v>265.78850648487293</v>
      </c>
      <c r="F91" s="2">
        <v>289</v>
      </c>
      <c r="G91" s="2">
        <v>1.2000000000000008</v>
      </c>
      <c r="H91" s="2">
        <v>3.3216135859005389</v>
      </c>
      <c r="I91" s="2">
        <f>AVERAGE(H$1:H91)</f>
        <v>3.1004699816265759</v>
      </c>
      <c r="J91" s="2">
        <f t="shared" si="3"/>
        <v>3.1033999999999935</v>
      </c>
      <c r="M91" s="2">
        <v>289</v>
      </c>
      <c r="N91" s="2">
        <v>0.85000000000000053</v>
      </c>
      <c r="O91" s="2">
        <v>2.4720691759094002</v>
      </c>
      <c r="P91" s="2">
        <f>AVERAGE(O$1:O91)</f>
        <v>2.2504842242696181</v>
      </c>
      <c r="Q91" s="2">
        <v>2.2336615724447495</v>
      </c>
      <c r="S91" s="2">
        <v>278.09143625580742</v>
      </c>
      <c r="T91" s="2">
        <v>1.1914362558074338</v>
      </c>
      <c r="U91" s="2">
        <f>AVERAGE(T$1:T91)</f>
        <v>1.5913651562149211</v>
      </c>
      <c r="V91" s="2">
        <f t="shared" si="4"/>
        <v>1.5742655685717306</v>
      </c>
      <c r="X91" s="2">
        <v>278.11026563655491</v>
      </c>
      <c r="Y91" s="2">
        <v>1.0102656365548992</v>
      </c>
      <c r="Z91" s="2">
        <f>AVERAGE(Y$1:Y91)</f>
        <v>1.3865962004376238</v>
      </c>
      <c r="AA91" s="2">
        <f t="shared" si="5"/>
        <v>1.3671433178103118</v>
      </c>
      <c r="AC91">
        <v>289.10000000000002</v>
      </c>
      <c r="AD91">
        <v>300.96495847600693</v>
      </c>
      <c r="AE91" s="2">
        <f>AVERAGE(AD$2:AD91)</f>
        <v>291.45068964283081</v>
      </c>
    </row>
    <row r="92" spans="1:31" x14ac:dyDescent="0.25">
      <c r="A92" s="2">
        <v>288.89999999999998</v>
      </c>
      <c r="B92" s="2">
        <v>321.75028956111743</v>
      </c>
      <c r="C92" s="2">
        <f>AVERAGE(B$1:B92)</f>
        <v>266.39678673570165</v>
      </c>
      <c r="F92" s="2">
        <v>288.89999999999998</v>
      </c>
      <c r="G92" s="2">
        <v>1.2000000000000008</v>
      </c>
      <c r="H92" s="2">
        <v>3.312979831591004</v>
      </c>
      <c r="I92" s="2">
        <f>AVERAGE(H$1:H92)</f>
        <v>3.1027798713001022</v>
      </c>
      <c r="J92" s="2">
        <f t="shared" si="3"/>
        <v>3.102564000000001</v>
      </c>
      <c r="M92" s="2">
        <v>288.89999999999998</v>
      </c>
      <c r="N92" s="2">
        <v>0.85000000000000053</v>
      </c>
      <c r="O92" s="2">
        <v>2.464191804783801</v>
      </c>
      <c r="P92" s="2">
        <f>AVERAGE(O$1:O92)</f>
        <v>2.252807132753468</v>
      </c>
      <c r="Q92" s="2">
        <v>2.2379402563459747</v>
      </c>
      <c r="S92" s="2">
        <v>277.98518906452188</v>
      </c>
      <c r="T92" s="2">
        <v>1.1851890645218686</v>
      </c>
      <c r="U92" s="2">
        <f>AVERAGE(T$1:T92)</f>
        <v>1.5869501986965182</v>
      </c>
      <c r="V92" s="2">
        <f t="shared" si="4"/>
        <v>1.5683794741745114</v>
      </c>
      <c r="Z92" s="2">
        <f>AVERAGE(Y$1:Y92)</f>
        <v>1.3865962004376238</v>
      </c>
      <c r="AA92" s="2">
        <f t="shared" si="5"/>
        <v>-13.622999999999999</v>
      </c>
      <c r="AC92">
        <v>289</v>
      </c>
      <c r="AD92">
        <v>301.13648257331147</v>
      </c>
      <c r="AE92" s="2">
        <f>AVERAGE(AD$2:AD92)</f>
        <v>291.5571269277811</v>
      </c>
    </row>
    <row r="93" spans="1:31" x14ac:dyDescent="0.25">
      <c r="A93" s="2">
        <v>288.8</v>
      </c>
      <c r="B93" s="2">
        <v>324.16636257885261</v>
      </c>
      <c r="C93" s="2">
        <f>AVERAGE(B$1:B93)</f>
        <v>267.01796497057427</v>
      </c>
      <c r="F93" s="2">
        <v>288.8</v>
      </c>
      <c r="G93" s="2">
        <v>1.2000000000000008</v>
      </c>
      <c r="H93" s="2">
        <v>3.3035630627727381</v>
      </c>
      <c r="I93" s="2">
        <f>AVERAGE(H$1:H93)</f>
        <v>3.1049388303481953</v>
      </c>
      <c r="J93" s="2">
        <f t="shared" si="3"/>
        <v>3.1016959999999756</v>
      </c>
      <c r="M93" s="2">
        <v>288.8</v>
      </c>
      <c r="N93" s="2">
        <v>0.85000000000000053</v>
      </c>
      <c r="O93" s="2">
        <v>2.4555613497932383</v>
      </c>
      <c r="P93" s="2">
        <f>AVERAGE(O$1:O93)</f>
        <v>2.2549872856248636</v>
      </c>
      <c r="Q93" s="2">
        <v>2.2421664696280779</v>
      </c>
      <c r="AC93">
        <v>288.89999999999998</v>
      </c>
      <c r="AD93">
        <v>301.30638847392885</v>
      </c>
      <c r="AE93" s="2">
        <f>AVERAGE(AD$2:AD93)</f>
        <v>291.66309716197838</v>
      </c>
    </row>
    <row r="94" spans="1:31" x14ac:dyDescent="0.25">
      <c r="A94" s="2">
        <v>288.7</v>
      </c>
      <c r="B94" s="2">
        <v>326.51437368273707</v>
      </c>
      <c r="C94" s="2">
        <f>AVERAGE(B$1:B94)</f>
        <v>267.65090548878874</v>
      </c>
      <c r="F94" s="2">
        <v>288.7</v>
      </c>
      <c r="G94" s="2">
        <v>1.2000000000000008</v>
      </c>
      <c r="H94" s="2">
        <v>3.2933800712898953</v>
      </c>
      <c r="I94" s="2">
        <f>AVERAGE(H$1:H94)</f>
        <v>3.1069435244007666</v>
      </c>
      <c r="J94" s="2">
        <f t="shared" si="3"/>
        <v>3.1007960000000026</v>
      </c>
      <c r="M94" s="2">
        <v>288.7</v>
      </c>
      <c r="N94" s="2">
        <v>0.85000000000000053</v>
      </c>
      <c r="O94" s="2">
        <v>2.4461947160437898</v>
      </c>
      <c r="P94" s="2">
        <f>AVERAGE(O$1:O94)</f>
        <v>2.2570214072250647</v>
      </c>
      <c r="Q94" s="2">
        <v>2.2463365537827773</v>
      </c>
      <c r="AC94">
        <v>288.8</v>
      </c>
      <c r="AD94">
        <v>301.47466905358493</v>
      </c>
      <c r="AE94" s="2">
        <f>AVERAGE(AD$2:AD94)</f>
        <v>291.76859793500643</v>
      </c>
    </row>
    <row r="95" spans="1:31" x14ac:dyDescent="0.25">
      <c r="A95" s="2">
        <v>288.60000000000002</v>
      </c>
      <c r="B95" s="2">
        <v>328.78233693860597</v>
      </c>
      <c r="C95" s="2">
        <f>AVERAGE(B$1:B95)</f>
        <v>268.29439424089213</v>
      </c>
      <c r="F95" s="2">
        <v>288.60000000000002</v>
      </c>
      <c r="G95" s="2">
        <v>1.2000000000000008</v>
      </c>
      <c r="H95" s="2">
        <v>3.2824520122990046</v>
      </c>
      <c r="I95" s="2">
        <f>AVERAGE(H$1:H95)</f>
        <v>3.1087909821681166</v>
      </c>
      <c r="J95" s="2">
        <f t="shared" si="3"/>
        <v>3.099864000000025</v>
      </c>
      <c r="M95" s="2">
        <v>288.60000000000002</v>
      </c>
      <c r="N95" s="2">
        <v>0.85000000000000053</v>
      </c>
      <c r="O95" s="2">
        <v>2.4361131159429914</v>
      </c>
      <c r="P95" s="2">
        <f>AVERAGE(O$1:O95)</f>
        <v>2.258906583106306</v>
      </c>
      <c r="Q95" s="2">
        <v>2.2504466986700193</v>
      </c>
      <c r="AC95">
        <v>288.7</v>
      </c>
      <c r="AD95">
        <v>301.64131735490156</v>
      </c>
      <c r="AE95" s="2">
        <f>AVERAGE(AD$2:AD95)</f>
        <v>291.87362686500529</v>
      </c>
    </row>
    <row r="96" spans="1:31" x14ac:dyDescent="0.25">
      <c r="A96" s="2">
        <v>288.5</v>
      </c>
      <c r="B96" s="2">
        <v>330.95937489658911</v>
      </c>
      <c r="C96" s="2">
        <f>AVERAGE(B$1:B96)</f>
        <v>268.94715445605561</v>
      </c>
      <c r="F96" s="2">
        <v>288.5</v>
      </c>
      <c r="G96" s="2">
        <v>1.2000000000000008</v>
      </c>
      <c r="H96" s="2">
        <v>3.2708041441222866</v>
      </c>
      <c r="I96" s="2">
        <f>AVERAGE(H$1:H96)</f>
        <v>3.1104786192718059</v>
      </c>
      <c r="J96" s="2">
        <f t="shared" si="3"/>
        <v>3.0988999999999862</v>
      </c>
      <c r="M96" s="2">
        <v>288.5</v>
      </c>
      <c r="N96" s="2">
        <v>0.85000000000000053</v>
      </c>
      <c r="O96" s="2">
        <v>2.4253418071669621</v>
      </c>
      <c r="P96" s="2">
        <f>AVERAGE(O$1:O96)</f>
        <v>2.2606402833569379</v>
      </c>
      <c r="Q96" s="2">
        <v>2.2544929499762985</v>
      </c>
      <c r="AC96">
        <v>288.60000000000002</v>
      </c>
      <c r="AD96">
        <v>301.80632658851067</v>
      </c>
      <c r="AE96" s="2">
        <f>AVERAGE(AD$2:AD96)</f>
        <v>291.97818159893694</v>
      </c>
    </row>
    <row r="97" spans="1:32" x14ac:dyDescent="0.25">
      <c r="A97" s="2">
        <v>288.39999999999998</v>
      </c>
      <c r="B97" s="2">
        <v>333.03590593850794</v>
      </c>
      <c r="C97" s="2">
        <f>AVERAGE(B$1:B97)</f>
        <v>269.60786323422525</v>
      </c>
      <c r="F97" s="2">
        <v>288.39999999999998</v>
      </c>
      <c r="G97" s="2">
        <v>1.2000000000000008</v>
      </c>
      <c r="H97" s="2">
        <v>3.2584654888474907</v>
      </c>
      <c r="I97" s="2">
        <f>AVERAGE(H$1:H97)</f>
        <v>3.1120042571024831</v>
      </c>
      <c r="J97" s="2">
        <f t="shared" si="3"/>
        <v>3.0979040000000282</v>
      </c>
      <c r="M97" s="2">
        <v>288.39999999999998</v>
      </c>
      <c r="N97" s="2">
        <v>0.85000000000000053</v>
      </c>
      <c r="O97" s="2">
        <v>2.4139097524163633</v>
      </c>
      <c r="P97" s="2">
        <f>AVERAGE(O$1:O97)</f>
        <v>2.2622203809761077</v>
      </c>
      <c r="Q97" s="2">
        <v>2.2584712191713998</v>
      </c>
      <c r="AC97">
        <v>288.5</v>
      </c>
      <c r="AD97">
        <v>301.96969013411496</v>
      </c>
      <c r="AE97" s="2">
        <f>AVERAGE(AD$2:AD97)</f>
        <v>292.08225981284505</v>
      </c>
    </row>
    <row r="98" spans="1:32" x14ac:dyDescent="0.25">
      <c r="A98" s="2">
        <v>288.3</v>
      </c>
      <c r="B98" s="2">
        <v>335.00378739109334</v>
      </c>
      <c r="C98" s="2">
        <f>AVERAGE(B$1:B98)</f>
        <v>270.27516858276471</v>
      </c>
      <c r="F98" s="2">
        <v>288.3</v>
      </c>
      <c r="G98" s="2">
        <v>1.2000000000000008</v>
      </c>
      <c r="H98" s="2">
        <v>3.2454684250068935</v>
      </c>
      <c r="I98" s="2">
        <f>AVERAGE(H$1:H98)</f>
        <v>3.1133661363668139</v>
      </c>
      <c r="J98" s="2">
        <f t="shared" si="3"/>
        <v>3.0968759999999804</v>
      </c>
      <c r="M98" s="2">
        <v>288.3</v>
      </c>
      <c r="N98" s="2">
        <v>0.85000000000000053</v>
      </c>
      <c r="O98" s="2">
        <v>2.4018492122975994</v>
      </c>
      <c r="P98" s="2">
        <f>AVERAGE(O$1:O98)</f>
        <v>2.263645164969184</v>
      </c>
      <c r="Q98" s="2">
        <v>2.2623772961462243</v>
      </c>
      <c r="AC98">
        <v>288.39999999999998</v>
      </c>
      <c r="AD98">
        <v>302.13140154149482</v>
      </c>
      <c r="AE98" s="2">
        <f>AVERAGE(AD$2:AD98)</f>
        <v>292.18585921210945</v>
      </c>
    </row>
    <row r="99" spans="1:32" x14ac:dyDescent="0.25">
      <c r="A99" s="2">
        <v>288.2</v>
      </c>
      <c r="B99" s="2">
        <v>336.85641064888847</v>
      </c>
      <c r="C99" s="2">
        <f>AVERAGE(B$1:B99)</f>
        <v>270.94770638141244</v>
      </c>
      <c r="F99" s="2">
        <v>288.2</v>
      </c>
      <c r="G99" s="2">
        <v>1.2000000000000008</v>
      </c>
      <c r="H99" s="2">
        <v>3.2318482261629935</v>
      </c>
      <c r="I99" s="2">
        <f>AVERAGE(H$1:H99)</f>
        <v>3.1145629251526334</v>
      </c>
      <c r="J99" s="2">
        <f t="shared" si="3"/>
        <v>3.095815999999985</v>
      </c>
      <c r="M99" s="2">
        <v>288.2</v>
      </c>
      <c r="N99" s="2">
        <v>0.85000000000000053</v>
      </c>
      <c r="O99" s="2">
        <v>2.3891952851190821</v>
      </c>
      <c r="P99" s="2">
        <f>AVERAGE(O$1:O99)</f>
        <v>2.2649133480010013</v>
      </c>
      <c r="Q99" s="2">
        <v>2.2662068646727058</v>
      </c>
      <c r="AC99">
        <v>288.3</v>
      </c>
      <c r="AD99">
        <v>302.29145453146128</v>
      </c>
      <c r="AE99" s="2">
        <f>AVERAGE(AD$2:AD99)</f>
        <v>292.28897753169468</v>
      </c>
    </row>
    <row r="100" spans="1:32" x14ac:dyDescent="0.25">
      <c r="A100" s="2">
        <v>288.10000000000002</v>
      </c>
      <c r="B100" s="2">
        <v>338.58874732416626</v>
      </c>
      <c r="C100" s="2">
        <f>AVERAGE(B$1:B100)</f>
        <v>271.62411679083999</v>
      </c>
      <c r="F100" s="2">
        <v>288.10000000000002</v>
      </c>
      <c r="G100" s="2">
        <v>1.2000000000000008</v>
      </c>
      <c r="H100" s="2">
        <v>3.2176425608839749</v>
      </c>
      <c r="I100" s="2">
        <f>AVERAGE(H$1:H100)</f>
        <v>3.115593721509947</v>
      </c>
      <c r="J100" s="2">
        <f t="shared" si="3"/>
        <v>3.094724000000042</v>
      </c>
      <c r="M100" s="2">
        <v>288.10000000000002</v>
      </c>
      <c r="N100" s="2">
        <v>0.85000000000000053</v>
      </c>
      <c r="O100" s="2">
        <v>2.3759854090098886</v>
      </c>
      <c r="P100" s="2">
        <f>AVERAGE(O$1:O100)</f>
        <v>2.26602406861109</v>
      </c>
      <c r="Q100" s="2">
        <v>2.2699555207717497</v>
      </c>
      <c r="AC100">
        <v>288.2</v>
      </c>
      <c r="AD100">
        <v>302.44984299675355</v>
      </c>
      <c r="AE100" s="2">
        <f>AVERAGE(AD$2:AD100)</f>
        <v>292.39161253639224</v>
      </c>
    </row>
    <row r="101" spans="1:32" x14ac:dyDescent="0.25">
      <c r="A101" s="2">
        <v>288</v>
      </c>
      <c r="B101" s="2">
        <v>340.19734807533433</v>
      </c>
      <c r="C101" s="2">
        <f>AVERAGE(B$1:B101)</f>
        <v>272.30305967484486</v>
      </c>
      <c r="D101" s="2">
        <f>-0.3138*A101^2+174.38*A101-23921</f>
        <v>272.61279999999897</v>
      </c>
      <c r="F101" s="2">
        <v>288</v>
      </c>
      <c r="G101" s="2">
        <v>1.2000000000000008</v>
      </c>
      <c r="H101" s="2">
        <v>3.2028909703362562</v>
      </c>
      <c r="I101" s="2">
        <f>AVERAGE(H$1:H101)</f>
        <v>3.1164580507062474</v>
      </c>
      <c r="J101" s="2">
        <f t="shared" si="3"/>
        <v>3.0935999999999808</v>
      </c>
      <c r="M101" s="2">
        <v>288</v>
      </c>
      <c r="N101" s="2">
        <v>0.85000000000000053</v>
      </c>
      <c r="O101" s="2">
        <v>2.3622588424806921</v>
      </c>
      <c r="P101" s="2">
        <f>AVERAGE(O$1:O101)</f>
        <v>2.2669768881543533</v>
      </c>
      <c r="Q101" s="2">
        <v>2.2736187940065387</v>
      </c>
      <c r="AC101">
        <v>288.10000000000002</v>
      </c>
      <c r="AD101">
        <v>302.60656100288196</v>
      </c>
      <c r="AE101" s="2">
        <f>AVERAGE(AD$2:AD101)</f>
        <v>292.49376202105714</v>
      </c>
    </row>
    <row r="102" spans="1:32" s="3" customFormat="1" x14ac:dyDescent="0.25">
      <c r="A102" s="2">
        <v>287.89999999999998</v>
      </c>
      <c r="B102" s="2">
        <v>341.68029805501271</v>
      </c>
      <c r="C102" s="2">
        <f>AVERAGE(B$1:B102)</f>
        <v>272.983228678572</v>
      </c>
      <c r="D102" s="2">
        <f t="shared" ref="D102:D165" si="6">-0.3138*A102^2+174.38*A102-23921</f>
        <v>273.2465419999935</v>
      </c>
      <c r="F102" s="2">
        <v>287.89999999999998</v>
      </c>
      <c r="G102" s="2">
        <v>1.2000000000000008</v>
      </c>
      <c r="H102" s="2">
        <v>3.1876343395640823</v>
      </c>
      <c r="I102" s="2">
        <f>AVERAGE(H$1:H102)</f>
        <v>3.1171558574597555</v>
      </c>
      <c r="J102" s="2">
        <f t="shared" si="3"/>
        <v>3.0924440000000288</v>
      </c>
      <c r="M102" s="2">
        <v>287.89999999999998</v>
      </c>
      <c r="N102" s="2">
        <v>0.85000000000000053</v>
      </c>
      <c r="O102" s="2">
        <v>2.3480561393651498</v>
      </c>
      <c r="P102" s="2">
        <f>AVERAGE(O$1:O102)</f>
        <v>2.2677717827740671</v>
      </c>
      <c r="Q102" s="2">
        <v>2.277192171637282</v>
      </c>
      <c r="S102" s="2"/>
      <c r="T102" s="2"/>
      <c r="U102" s="2"/>
      <c r="Z102" s="2"/>
      <c r="AC102">
        <v>288</v>
      </c>
      <c r="AD102">
        <v>302.76160278891524</v>
      </c>
      <c r="AE102" s="2">
        <f>AVERAGE(AD$2:AD102)</f>
        <v>292.59542381083793</v>
      </c>
      <c r="AF102" s="3">
        <f>-0.0273*(AC102)^2 + 14.681*(AC102)-1671.3</f>
        <v>292.4567999999997</v>
      </c>
    </row>
    <row r="103" spans="1:32" x14ac:dyDescent="0.25">
      <c r="A103" s="2">
        <v>287.8</v>
      </c>
      <c r="B103" s="2">
        <v>343.0371347152369</v>
      </c>
      <c r="C103" s="2">
        <f>AVERAGE(B$1:B103)</f>
        <v>273.66336368863671</v>
      </c>
      <c r="D103" s="2">
        <f t="shared" si="6"/>
        <v>273.87400799999159</v>
      </c>
      <c r="F103" s="2">
        <v>287.8</v>
      </c>
      <c r="G103" s="2">
        <v>1.2000000000000008</v>
      </c>
      <c r="H103" s="2">
        <v>3.1719143775504466</v>
      </c>
      <c r="I103" s="2">
        <f>AVERAGE(H$1:H103)</f>
        <v>3.1176874935771406</v>
      </c>
      <c r="J103" s="2">
        <f t="shared" si="3"/>
        <v>3.0912559999999871</v>
      </c>
      <c r="M103" s="2">
        <v>287.8</v>
      </c>
      <c r="N103" s="2">
        <v>0.85000000000000053</v>
      </c>
      <c r="O103" s="2">
        <v>2.3334186330888351</v>
      </c>
      <c r="P103" s="2">
        <f>AVERAGE(O$1:O103)</f>
        <v>2.2684091308353755</v>
      </c>
      <c r="Q103" s="2">
        <v>2.2806711254814269</v>
      </c>
      <c r="AC103">
        <v>287.89999999999998</v>
      </c>
      <c r="AD103">
        <v>302.91496276821204</v>
      </c>
      <c r="AE103" s="2">
        <f>AVERAGE(AD$2:AD103)</f>
        <v>292.69659576140037</v>
      </c>
      <c r="AF103" s="3">
        <f t="shared" ref="AF103:AF166" si="7">-0.0273*(AC103)^2 + 14.681*(AC103)-1671.3</f>
        <v>292.56090699999982</v>
      </c>
    </row>
    <row r="104" spans="1:32" x14ac:dyDescent="0.25">
      <c r="A104" s="2">
        <v>287.7</v>
      </c>
      <c r="B104" s="2">
        <v>344.26873492750889</v>
      </c>
      <c r="C104" s="2">
        <f>AVERAGE(B$1:B104)</f>
        <v>274.34226148901047</v>
      </c>
      <c r="D104" s="2">
        <f t="shared" si="6"/>
        <v>274.49519799999689</v>
      </c>
      <c r="F104" s="2">
        <v>287.7</v>
      </c>
      <c r="G104" s="2">
        <v>1.2000000000000008</v>
      </c>
      <c r="H104" s="2">
        <v>3.1557731195018381</v>
      </c>
      <c r="I104" s="2">
        <f>AVERAGE(H$1:H104)</f>
        <v>3.1180537015187237</v>
      </c>
      <c r="J104" s="2">
        <f t="shared" si="3"/>
        <v>3.0900359999999978</v>
      </c>
      <c r="M104" s="2">
        <v>287.7</v>
      </c>
      <c r="N104" s="2">
        <v>0.85000000000000053</v>
      </c>
      <c r="O104" s="2">
        <v>2.318387943554086</v>
      </c>
      <c r="P104" s="2">
        <f>AVERAGE(O$1:O104)</f>
        <v>2.2688896963422862</v>
      </c>
      <c r="Q104" s="2">
        <v>2.284051141223538</v>
      </c>
      <c r="AC104">
        <v>287.8</v>
      </c>
      <c r="AD104">
        <v>303.0666355290968</v>
      </c>
      <c r="AE104" s="2">
        <f>AVERAGE(AD$2:AD104)</f>
        <v>292.79727575914501</v>
      </c>
      <c r="AF104" s="3">
        <f t="shared" si="7"/>
        <v>292.66446799999926</v>
      </c>
    </row>
    <row r="105" spans="1:32" x14ac:dyDescent="0.25">
      <c r="A105" s="2">
        <v>287.60000000000002</v>
      </c>
      <c r="B105" s="2">
        <v>345.37717900347593</v>
      </c>
      <c r="C105" s="2">
        <f>AVERAGE(B$1:B105)</f>
        <v>275.01878451295778</v>
      </c>
      <c r="D105" s="2">
        <f t="shared" si="6"/>
        <v>275.11011199999848</v>
      </c>
      <c r="F105" s="2">
        <v>287.60000000000002</v>
      </c>
      <c r="G105" s="2">
        <v>1.2000000000000008</v>
      </c>
      <c r="H105" s="2">
        <v>3.1392524626517422</v>
      </c>
      <c r="I105" s="2">
        <f>AVERAGE(H$1:H105)</f>
        <v>3.1182555944818957</v>
      </c>
      <c r="J105" s="2">
        <f t="shared" si="3"/>
        <v>3.0887839999999755</v>
      </c>
      <c r="M105" s="2">
        <v>287.60000000000002</v>
      </c>
      <c r="N105" s="2">
        <v>0.85000000000000053</v>
      </c>
      <c r="O105" s="2">
        <v>2.3030055177832871</v>
      </c>
      <c r="P105" s="2">
        <f>AVERAGE(O$1:O105)</f>
        <v>2.2692146089274385</v>
      </c>
      <c r="Q105" s="2">
        <v>2.2873277498156566</v>
      </c>
      <c r="AC105">
        <v>287.7</v>
      </c>
      <c r="AD105">
        <v>303.21661583547962</v>
      </c>
      <c r="AE105" s="2">
        <f>AVERAGE(AD$2:AD105)</f>
        <v>292.89746172141747</v>
      </c>
      <c r="AF105" s="3">
        <f t="shared" si="7"/>
        <v>292.76748299999986</v>
      </c>
    </row>
    <row r="106" spans="1:32" x14ac:dyDescent="0.25">
      <c r="A106" s="2">
        <v>287.5</v>
      </c>
      <c r="B106" s="2">
        <v>346.36559927918461</v>
      </c>
      <c r="C106" s="2">
        <f>AVERAGE(B$1:B106)</f>
        <v>275.69186767112973</v>
      </c>
      <c r="D106" s="2">
        <f t="shared" si="6"/>
        <v>275.71874999999636</v>
      </c>
      <c r="F106" s="2">
        <v>287.5</v>
      </c>
      <c r="G106" s="2">
        <v>1.2000000000000008</v>
      </c>
      <c r="H106" s="2">
        <v>3.1223937444297332</v>
      </c>
      <c r="I106" s="2">
        <f>AVERAGE(H$1:H106)</f>
        <v>3.1182946336323472</v>
      </c>
      <c r="J106" s="2">
        <f t="shared" si="3"/>
        <v>3.0875000000000057</v>
      </c>
      <c r="M106" s="2">
        <v>287.5</v>
      </c>
      <c r="N106" s="2">
        <v>0.85000000000000053</v>
      </c>
      <c r="O106" s="2">
        <v>2.287312213023283</v>
      </c>
      <c r="P106" s="2">
        <f>AVERAGE(O$1:O106)</f>
        <v>2.2693853410415503</v>
      </c>
      <c r="Q106" s="2">
        <v>2.2904965605071363</v>
      </c>
      <c r="AC106">
        <v>287.60000000000002</v>
      </c>
      <c r="AD106">
        <v>303.36489862742002</v>
      </c>
      <c r="AE106" s="2">
        <f>AVERAGE(AD$2:AD106)</f>
        <v>292.99715159671274</v>
      </c>
      <c r="AF106" s="3">
        <f t="shared" si="7"/>
        <v>292.86995200000024</v>
      </c>
    </row>
    <row r="107" spans="1:32" x14ac:dyDescent="0.25">
      <c r="A107" s="2">
        <v>287.39999999999998</v>
      </c>
      <c r="B107" s="2">
        <v>347.23802053635364</v>
      </c>
      <c r="C107" s="2">
        <f>AVERAGE(B$1:B107)</f>
        <v>276.36052330538416</v>
      </c>
      <c r="D107" s="2">
        <f t="shared" si="6"/>
        <v>276.32111200000145</v>
      </c>
      <c r="F107" s="2">
        <v>287.39999999999998</v>
      </c>
      <c r="G107" s="2">
        <v>1.2000000000000008</v>
      </c>
      <c r="H107" s="2">
        <v>3.1052373692858106</v>
      </c>
      <c r="I107" s="2">
        <f>AVERAGE(H$1:H107)</f>
        <v>3.1181726031244357</v>
      </c>
      <c r="J107" s="2">
        <f t="shared" si="3"/>
        <v>3.0861840000000313</v>
      </c>
      <c r="M107" s="2">
        <v>287.39999999999998</v>
      </c>
      <c r="N107" s="2">
        <v>0.85000000000000053</v>
      </c>
      <c r="O107" s="2">
        <v>2.2713479284707554</v>
      </c>
      <c r="P107" s="2">
        <f>AVERAGE(O$1:O107)</f>
        <v>2.2694036829801409</v>
      </c>
      <c r="Q107" s="2">
        <v>2.2935532949487207</v>
      </c>
      <c r="AC107">
        <v>287.5</v>
      </c>
      <c r="AD107">
        <v>303.51147902163513</v>
      </c>
      <c r="AE107" s="2">
        <f>AVERAGE(AD$2:AD107)</f>
        <v>293.09634336487238</v>
      </c>
      <c r="AF107" s="3">
        <f t="shared" si="7"/>
        <v>292.9718749999995</v>
      </c>
    </row>
    <row r="108" spans="1:32" x14ac:dyDescent="0.25">
      <c r="A108" s="2">
        <v>287.3</v>
      </c>
      <c r="B108" s="2">
        <v>347.99919878792696</v>
      </c>
      <c r="C108" s="2">
        <f>AVERAGE(B$1:B108)</f>
        <v>277.02384437466696</v>
      </c>
      <c r="D108" s="2">
        <f t="shared" si="6"/>
        <v>276.91719799999919</v>
      </c>
      <c r="F108" s="2">
        <v>287.3</v>
      </c>
      <c r="G108" s="2">
        <v>1.2000000000000008</v>
      </c>
      <c r="H108" s="2">
        <v>3.0878224879622667</v>
      </c>
      <c r="I108" s="2">
        <f>AVERAGE(H$1:H108)</f>
        <v>3.1178915835396008</v>
      </c>
      <c r="J108" s="2">
        <f t="shared" si="3"/>
        <v>3.0848359999999957</v>
      </c>
      <c r="M108" s="2">
        <v>287.3</v>
      </c>
      <c r="N108" s="2">
        <v>0.85000000000000053</v>
      </c>
      <c r="O108" s="2">
        <v>2.2551512892991119</v>
      </c>
      <c r="P108" s="2">
        <f>AVERAGE(O$1:O108)</f>
        <v>2.2692717163719833</v>
      </c>
      <c r="Q108" s="2">
        <v>2.2964938217351394</v>
      </c>
      <c r="AC108">
        <v>287.39999999999998</v>
      </c>
      <c r="AD108">
        <v>303.65635231195182</v>
      </c>
      <c r="AE108" s="2">
        <f>AVERAGE(AD$2:AD108)</f>
        <v>293.19503503727498</v>
      </c>
      <c r="AF108" s="3">
        <f t="shared" si="7"/>
        <v>293.07325199999991</v>
      </c>
    </row>
    <row r="109" spans="1:32" x14ac:dyDescent="0.25">
      <c r="A109" s="2">
        <v>287.2</v>
      </c>
      <c r="B109" s="2">
        <v>348.65446397140244</v>
      </c>
      <c r="C109" s="2">
        <f>AVERAGE(B$1:B109)</f>
        <v>277.68100602234341</v>
      </c>
      <c r="D109" s="2">
        <f t="shared" si="6"/>
        <v>277.50700799999322</v>
      </c>
      <c r="F109" s="2">
        <v>287.2</v>
      </c>
      <c r="G109" s="2">
        <v>1.2000000000000008</v>
      </c>
      <c r="H109" s="2">
        <v>3.0701867307044499</v>
      </c>
      <c r="I109" s="2">
        <f>AVERAGE(H$1:H109)</f>
        <v>3.1174539243392787</v>
      </c>
      <c r="J109" s="2">
        <f t="shared" si="3"/>
        <v>3.0834560000000124</v>
      </c>
      <c r="M109" s="2">
        <v>287.2</v>
      </c>
      <c r="N109" s="2">
        <v>0.85000000000000053</v>
      </c>
      <c r="O109" s="2">
        <v>2.2387593843866758</v>
      </c>
      <c r="P109" s="2">
        <f>AVERAGE(O$1:O109)</f>
        <v>2.2689917867207421</v>
      </c>
      <c r="Q109" s="2">
        <v>2.2993141906899801</v>
      </c>
      <c r="AC109">
        <v>287.3</v>
      </c>
      <c r="AD109">
        <v>303.79951396970364</v>
      </c>
      <c r="AE109" s="2">
        <f>AVERAGE(AD$2:AD109)</f>
        <v>293.29322465701972</v>
      </c>
      <c r="AF109" s="3">
        <f t="shared" si="7"/>
        <v>293.17408300000011</v>
      </c>
    </row>
    <row r="110" spans="1:32" x14ac:dyDescent="0.25">
      <c r="A110" s="2">
        <v>287.10000000000002</v>
      </c>
      <c r="B110" s="2">
        <v>349.20957098634102</v>
      </c>
      <c r="C110" s="2">
        <f>AVERAGE(B$1:B110)</f>
        <v>278.33126570383433</v>
      </c>
      <c r="D110" s="2">
        <f t="shared" si="6"/>
        <v>278.09054199999082</v>
      </c>
      <c r="F110" s="2">
        <v>287.10000000000002</v>
      </c>
      <c r="G110" s="2">
        <v>1.2000000000000008</v>
      </c>
      <c r="H110" s="2">
        <v>3.0523659938951737</v>
      </c>
      <c r="I110" s="2">
        <f>AVERAGE(H$1:H110)</f>
        <v>3.1168622158806958</v>
      </c>
      <c r="J110" s="2">
        <f t="shared" si="3"/>
        <v>3.0820439999999962</v>
      </c>
      <c r="M110" s="2">
        <v>287.10000000000002</v>
      </c>
      <c r="N110" s="2">
        <v>0.85000000000000053</v>
      </c>
      <c r="O110" s="2">
        <v>2.2222075571606603</v>
      </c>
      <c r="P110" s="2">
        <f>AVERAGE(O$1:O110)</f>
        <v>2.2685664755429231</v>
      </c>
      <c r="Q110" s="2">
        <v>2.3020106661612409</v>
      </c>
      <c r="AC110">
        <v>287.2</v>
      </c>
      <c r="AD110">
        <v>303.94095964407205</v>
      </c>
      <c r="AE110" s="2">
        <f>AVERAGE(AD$2:AD110)</f>
        <v>293.39091029910276</v>
      </c>
      <c r="AF110" s="3">
        <f t="shared" si="7"/>
        <v>293.27436799999919</v>
      </c>
    </row>
    <row r="111" spans="1:32" x14ac:dyDescent="0.25">
      <c r="A111" s="2">
        <v>287</v>
      </c>
      <c r="B111" s="2">
        <v>349.67056238135609</v>
      </c>
      <c r="C111" s="2">
        <f>AVERAGE(B$1:B111)</f>
        <v>278.97396207029851</v>
      </c>
      <c r="D111" s="2">
        <f t="shared" si="6"/>
        <v>278.66779999999562</v>
      </c>
      <c r="F111" s="2">
        <v>287</v>
      </c>
      <c r="G111" s="2">
        <v>1.2000000000000008</v>
      </c>
      <c r="H111" s="2">
        <v>3.0343942779440845</v>
      </c>
      <c r="I111" s="2">
        <f>AVERAGE(H$1:H111)</f>
        <v>3.116119261484871</v>
      </c>
      <c r="J111" s="2">
        <f t="shared" si="3"/>
        <v>3.080600000000004</v>
      </c>
      <c r="M111" s="2">
        <v>287</v>
      </c>
      <c r="N111" s="2">
        <v>0.85000000000000053</v>
      </c>
      <c r="O111" s="2">
        <v>2.2055292473382049</v>
      </c>
      <c r="P111" s="2">
        <f>AVERAGE(O$1:O111)</f>
        <v>2.2679985725861238</v>
      </c>
      <c r="Q111" s="2">
        <v>2.3045797585899135</v>
      </c>
      <c r="AC111">
        <v>287.10000000000002</v>
      </c>
      <c r="AD111">
        <v>304.08068516237284</v>
      </c>
      <c r="AE111" s="2">
        <f>AVERAGE(AD$2:AD111)</f>
        <v>293.48809007058702</v>
      </c>
      <c r="AF111" s="3">
        <f t="shared" si="7"/>
        <v>293.37410699999941</v>
      </c>
    </row>
    <row r="112" spans="1:32" x14ac:dyDescent="0.25">
      <c r="A112" s="2">
        <v>286.89999999999998</v>
      </c>
      <c r="B112" s="2">
        <v>350.043644919315</v>
      </c>
      <c r="C112" s="2">
        <f>AVERAGE(B$1:B112)</f>
        <v>279.60851281002186</v>
      </c>
      <c r="D112" s="2">
        <f t="shared" si="6"/>
        <v>279.23878199999672</v>
      </c>
      <c r="F112" s="2">
        <v>286.89999999999998</v>
      </c>
      <c r="G112" s="2">
        <v>1.2000000000000008</v>
      </c>
      <c r="H112" s="2">
        <v>3.0163035729861281</v>
      </c>
      <c r="I112" s="2">
        <f>AVERAGE(H$1:H112)</f>
        <v>3.1152280499804177</v>
      </c>
      <c r="J112" s="2">
        <f t="shared" si="3"/>
        <v>3.0791240000000073</v>
      </c>
      <c r="M112" s="2">
        <v>286.89999999999998</v>
      </c>
      <c r="N112" s="2">
        <v>0.85000000000000053</v>
      </c>
      <c r="O112" s="2">
        <v>2.1887558800877085</v>
      </c>
      <c r="P112" s="2">
        <f>AVERAGE(O$1:O112)</f>
        <v>2.2672910485459594</v>
      </c>
      <c r="Q112" s="2">
        <v>2.3070182536392942</v>
      </c>
      <c r="AC112">
        <v>287</v>
      </c>
      <c r="AD112">
        <v>304.21868653028804</v>
      </c>
      <c r="AE112" s="2">
        <f>AVERAGE(AD$2:AD112)</f>
        <v>293.58476211076447</v>
      </c>
      <c r="AF112" s="3">
        <f t="shared" si="7"/>
        <v>293.47329999999988</v>
      </c>
    </row>
    <row r="113" spans="1:32" x14ac:dyDescent="0.25">
      <c r="A113" s="2">
        <v>286.8</v>
      </c>
      <c r="B113" s="2">
        <v>350.33508128314332</v>
      </c>
      <c r="C113" s="2">
        <f>AVERAGE(B$1:B113)</f>
        <v>280.2344116460672</v>
      </c>
      <c r="D113" s="2">
        <f t="shared" si="6"/>
        <v>279.80348799999774</v>
      </c>
      <c r="F113" s="2">
        <v>286.8</v>
      </c>
      <c r="G113" s="2">
        <v>1.2000000000000008</v>
      </c>
      <c r="H113" s="2">
        <v>2.9981237880360649</v>
      </c>
      <c r="I113" s="2">
        <f>AVERAGE(H$1:H113)</f>
        <v>3.1141917290782555</v>
      </c>
      <c r="J113" s="2">
        <f t="shared" si="3"/>
        <v>3.0776159999999777</v>
      </c>
      <c r="M113" s="2">
        <v>286.8</v>
      </c>
      <c r="N113" s="2">
        <v>0.85000000000000053</v>
      </c>
      <c r="O113" s="2">
        <v>2.1719167982432013</v>
      </c>
      <c r="P113" s="2">
        <f>AVERAGE(O$1:O113)</f>
        <v>2.2664470286317759</v>
      </c>
      <c r="Q113" s="2">
        <v>2.3093232382295197</v>
      </c>
      <c r="AC113">
        <v>286.89999999999998</v>
      </c>
      <c r="AD113">
        <v>304.35495993204358</v>
      </c>
      <c r="AE113" s="2">
        <f>AVERAGE(AD$2:AD113)</f>
        <v>293.68092459131168</v>
      </c>
      <c r="AF113" s="3">
        <f t="shared" si="7"/>
        <v>293.57194699999968</v>
      </c>
    </row>
    <row r="114" spans="1:32" x14ac:dyDescent="0.25">
      <c r="A114" s="2">
        <v>286.7</v>
      </c>
      <c r="B114" s="2">
        <v>350.55109736230554</v>
      </c>
      <c r="C114" s="2">
        <f>AVERAGE(B$1:B114)</f>
        <v>280.8512246786658</v>
      </c>
      <c r="D114" s="2">
        <f t="shared" si="6"/>
        <v>280.3619179999987</v>
      </c>
      <c r="F114" s="2">
        <v>286.7</v>
      </c>
      <c r="G114" s="2">
        <v>1.2000000000000008</v>
      </c>
      <c r="H114" s="2">
        <v>2.9798827186801788</v>
      </c>
      <c r="I114" s="2">
        <f>AVERAGE(H$1:H114)</f>
        <v>3.1130135798642375</v>
      </c>
      <c r="J114" s="2">
        <f t="shared" si="3"/>
        <v>3.0760760000000005</v>
      </c>
      <c r="M114" s="2">
        <v>286.7</v>
      </c>
      <c r="N114" s="2">
        <v>0.85000000000000053</v>
      </c>
      <c r="O114" s="2">
        <v>2.1550392326528098</v>
      </c>
      <c r="P114" s="2">
        <f>AVERAGE(O$1:O114)</f>
        <v>2.2654697672635393</v>
      </c>
      <c r="Q114" s="2">
        <v>2.3114921229078269</v>
      </c>
      <c r="AC114">
        <v>286.8</v>
      </c>
      <c r="AD114">
        <v>304.48950173053345</v>
      </c>
      <c r="AE114" s="2">
        <f>AVERAGE(AD$2:AD114)</f>
        <v>293.77657571643749</v>
      </c>
      <c r="AF114" s="3">
        <f t="shared" si="7"/>
        <v>293.67004799999972</v>
      </c>
    </row>
    <row r="115" spans="1:32" x14ac:dyDescent="0.25">
      <c r="A115" s="2">
        <v>286.60000000000002</v>
      </c>
      <c r="B115" s="2">
        <v>350.697804896543</v>
      </c>
      <c r="C115" s="2">
        <f>AVERAGE(B$1:B115)</f>
        <v>281.45858624577778</v>
      </c>
      <c r="D115" s="2">
        <f t="shared" si="6"/>
        <v>280.91407199999958</v>
      </c>
      <c r="F115" s="2">
        <v>286.60000000000002</v>
      </c>
      <c r="G115" s="2">
        <v>1.2000000000000008</v>
      </c>
      <c r="H115" s="2">
        <v>2.9616060481186373</v>
      </c>
      <c r="I115" s="2">
        <f>AVERAGE(H$1:H115)</f>
        <v>3.1116969926316673</v>
      </c>
      <c r="J115" s="2">
        <f t="shared" si="3"/>
        <v>3.0745039999999904</v>
      </c>
      <c r="M115" s="2">
        <v>286.60000000000002</v>
      </c>
      <c r="N115" s="2">
        <v>0.85000000000000053</v>
      </c>
      <c r="O115" s="2">
        <v>2.1381483054860322</v>
      </c>
      <c r="P115" s="2">
        <f>AVERAGE(O$1:O115)</f>
        <v>2.264362624117648</v>
      </c>
      <c r="Q115" s="2">
        <v>2.3135226600957974</v>
      </c>
      <c r="AC115">
        <v>286.7</v>
      </c>
      <c r="AD115">
        <v>304.62230846739038</v>
      </c>
      <c r="AE115" s="2">
        <f>AVERAGE(AD$2:AD115)</f>
        <v>293.87171372302481</v>
      </c>
      <c r="AF115" s="3">
        <f t="shared" si="7"/>
        <v>293.76760300000001</v>
      </c>
    </row>
    <row r="116" spans="1:32" x14ac:dyDescent="0.25">
      <c r="A116" s="2">
        <v>286.5</v>
      </c>
      <c r="B116" s="2">
        <v>350.78113874856518</v>
      </c>
      <c r="C116" s="2">
        <f>AVERAGE(B$1:B116)</f>
        <v>282.05619445700864</v>
      </c>
      <c r="D116" s="2">
        <f t="shared" si="6"/>
        <v>281.45994999999311</v>
      </c>
      <c r="F116" s="2">
        <v>286.5</v>
      </c>
      <c r="G116" s="2">
        <v>1.2000000000000008</v>
      </c>
      <c r="H116" s="2">
        <v>2.9433173763510192</v>
      </c>
      <c r="I116" s="2">
        <f>AVERAGE(H$1:H116)</f>
        <v>3.110245444215455</v>
      </c>
      <c r="J116" s="2">
        <f t="shared" si="3"/>
        <v>3.0729000000000042</v>
      </c>
      <c r="M116" s="2">
        <v>286.5</v>
      </c>
      <c r="N116" s="2">
        <v>0.85000000000000053</v>
      </c>
      <c r="O116" s="2">
        <v>2.1212670613124045</v>
      </c>
      <c r="P116" s="2">
        <f>AVERAGE(O$1:O116)</f>
        <v>2.2631290416796714</v>
      </c>
      <c r="Q116" s="2">
        <v>2.3154129578841673</v>
      </c>
      <c r="AC116">
        <v>286.60000000000002</v>
      </c>
      <c r="AD116">
        <v>304.75337686300452</v>
      </c>
      <c r="AE116" s="2">
        <f>AVERAGE(AD$2:AD116)</f>
        <v>293.96633688076372</v>
      </c>
      <c r="AF116" s="3">
        <f t="shared" si="7"/>
        <v>293.86461199999962</v>
      </c>
    </row>
    <row r="117" spans="1:32" x14ac:dyDescent="0.25">
      <c r="A117" s="2">
        <v>286.39999999999998</v>
      </c>
      <c r="B117" s="2">
        <v>350.80680772013119</v>
      </c>
      <c r="C117" s="2">
        <f>AVERAGE(B$1:B117)</f>
        <v>282.64380653618065</v>
      </c>
      <c r="D117" s="2">
        <f t="shared" si="6"/>
        <v>281.99955199999386</v>
      </c>
      <c r="F117" s="2">
        <v>286.39999999999998</v>
      </c>
      <c r="G117" s="2">
        <v>1.2000000000000008</v>
      </c>
      <c r="H117" s="2">
        <v>2.925038272470029</v>
      </c>
      <c r="I117" s="2">
        <f>AVERAGE(H$1:H117)</f>
        <v>3.1086624769355797</v>
      </c>
      <c r="J117" s="2">
        <f t="shared" si="3"/>
        <v>3.071264000000042</v>
      </c>
      <c r="M117" s="2">
        <v>286.39999999999998</v>
      </c>
      <c r="N117" s="2">
        <v>0.85000000000000053</v>
      </c>
      <c r="O117" s="2">
        <v>2.1044165209427974</v>
      </c>
      <c r="P117" s="2">
        <f>AVERAGE(O$1:O117)</f>
        <v>2.2617725244084159</v>
      </c>
      <c r="Q117" s="2">
        <v>2.3171614891861974</v>
      </c>
      <c r="AC117">
        <v>286.5</v>
      </c>
      <c r="AD117">
        <v>304.88270381649005</v>
      </c>
      <c r="AE117" s="2">
        <f>AVERAGE(AD$2:AD117)</f>
        <v>294.06044349227864</v>
      </c>
      <c r="AF117" s="3">
        <f t="shared" si="7"/>
        <v>293.96107499999994</v>
      </c>
    </row>
    <row r="118" spans="1:32" x14ac:dyDescent="0.25">
      <c r="A118" s="2">
        <v>286.3</v>
      </c>
      <c r="B118" s="2">
        <v>350.7802575985354</v>
      </c>
      <c r="C118" s="2">
        <f>AVERAGE(B$1:B118)</f>
        <v>283.22123408755652</v>
      </c>
      <c r="D118" s="2">
        <f t="shared" si="6"/>
        <v>282.53287799999453</v>
      </c>
      <c r="F118" s="2">
        <v>286.3</v>
      </c>
      <c r="G118" s="2">
        <v>1.2000000000000008</v>
      </c>
      <c r="H118" s="2">
        <v>2.9067883453432741</v>
      </c>
      <c r="I118" s="2">
        <f>AVERAGE(H$1:H118)</f>
        <v>3.106951679210221</v>
      </c>
      <c r="J118" s="2">
        <f t="shared" si="3"/>
        <v>3.06959599999999</v>
      </c>
      <c r="M118" s="2">
        <v>286.3</v>
      </c>
      <c r="N118" s="2">
        <v>0.85000000000000053</v>
      </c>
      <c r="O118" s="2">
        <v>2.0876157533433952</v>
      </c>
      <c r="P118" s="2">
        <f>AVERAGE(O$1:O118)</f>
        <v>2.2602966195688818</v>
      </c>
      <c r="Q118" s="2">
        <v>2.3187670962040614</v>
      </c>
      <c r="AC118">
        <v>286.39999999999998</v>
      </c>
      <c r="AD118">
        <v>305.01028640560065</v>
      </c>
      <c r="AE118" s="2">
        <f>AVERAGE(AD$2:AD118)</f>
        <v>294.15403189324718</v>
      </c>
      <c r="AF118" s="3">
        <f t="shared" si="7"/>
        <v>294.05699200000004</v>
      </c>
    </row>
    <row r="119" spans="1:32" x14ac:dyDescent="0.25">
      <c r="A119" s="2">
        <v>286.2</v>
      </c>
      <c r="B119" s="2">
        <v>350.70664500169067</v>
      </c>
      <c r="C119" s="2">
        <f>AVERAGE(B$1:B119)</f>
        <v>283.78833838095261</v>
      </c>
      <c r="D119" s="2">
        <f t="shared" si="6"/>
        <v>283.05992799999876</v>
      </c>
      <c r="F119" s="2">
        <v>286.2</v>
      </c>
      <c r="G119" s="2">
        <v>1.2000000000000008</v>
      </c>
      <c r="H119" s="2">
        <v>2.8885853283732259</v>
      </c>
      <c r="I119" s="2">
        <f>AVERAGE(H$1:H119)</f>
        <v>3.1051166678586495</v>
      </c>
      <c r="J119" s="2">
        <f t="shared" si="3"/>
        <v>3.0678960000000188</v>
      </c>
      <c r="M119" s="2">
        <v>286.2</v>
      </c>
      <c r="N119" s="2">
        <v>0.85000000000000053</v>
      </c>
      <c r="O119" s="2">
        <v>2.0708819613448708</v>
      </c>
      <c r="P119" s="2">
        <f>AVERAGE(O$1:O119)</f>
        <v>2.2587048997518737</v>
      </c>
      <c r="Q119" s="2">
        <v>2.3202289903013789</v>
      </c>
      <c r="AC119">
        <v>286.3</v>
      </c>
      <c r="AD119">
        <v>305.13612188659494</v>
      </c>
      <c r="AE119" s="2">
        <f>AVERAGE(AD$2:AD119)</f>
        <v>294.24710045251283</v>
      </c>
      <c r="AF119" s="3">
        <f t="shared" si="7"/>
        <v>294.15236299999947</v>
      </c>
    </row>
    <row r="120" spans="1:32" x14ac:dyDescent="0.25">
      <c r="A120" s="2">
        <v>286.10000000000002</v>
      </c>
      <c r="B120" s="2">
        <v>350.59082055772012</v>
      </c>
      <c r="C120" s="2">
        <f>AVERAGE(B$1:B120)</f>
        <v>284.34502573242571</v>
      </c>
      <c r="D120" s="2">
        <f t="shared" si="6"/>
        <v>283.58070199999929</v>
      </c>
      <c r="F120" s="2">
        <v>286.10000000000002</v>
      </c>
      <c r="G120" s="2">
        <v>1.2000000000000008</v>
      </c>
      <c r="H120" s="2">
        <v>2.8704451744917781</v>
      </c>
      <c r="I120" s="2">
        <f>AVERAGE(H$1:H120)</f>
        <v>3.1031610720805927</v>
      </c>
      <c r="J120" s="2">
        <f t="shared" si="3"/>
        <v>3.0661639999999863</v>
      </c>
      <c r="M120" s="2">
        <v>286.10000000000002</v>
      </c>
      <c r="N120" s="2">
        <v>0.85000000000000053</v>
      </c>
      <c r="O120" s="2">
        <v>2.054230577336233</v>
      </c>
      <c r="P120" s="2">
        <f>AVERAGE(O$1:O120)</f>
        <v>2.2570009470650763</v>
      </c>
      <c r="Q120" s="2">
        <v>2.3215467475018081</v>
      </c>
      <c r="AC120">
        <v>286.2</v>
      </c>
      <c r="AD120">
        <v>305.26020769405204</v>
      </c>
      <c r="AE120" s="2">
        <f>AVERAGE(AD$2:AD120)</f>
        <v>294.33964757218962</v>
      </c>
      <c r="AF120" s="3">
        <f t="shared" si="7"/>
        <v>294.24718800000005</v>
      </c>
    </row>
    <row r="121" spans="1:32" x14ac:dyDescent="0.25">
      <c r="A121" s="2">
        <v>286</v>
      </c>
      <c r="B121" s="2">
        <v>350.43731998815838</v>
      </c>
      <c r="C121" s="2">
        <f>AVERAGE(B$1:B121)</f>
        <v>284.89124304032435</v>
      </c>
      <c r="D121" s="2">
        <f t="shared" si="6"/>
        <v>284.09519999999975</v>
      </c>
      <c r="F121" s="2">
        <v>286</v>
      </c>
      <c r="G121" s="2">
        <v>1.2000000000000008</v>
      </c>
      <c r="H121" s="2">
        <v>2.8523821580358244</v>
      </c>
      <c r="I121" s="2">
        <f>AVERAGE(H$1:H121)</f>
        <v>3.1010885190719581</v>
      </c>
      <c r="J121" s="2">
        <f t="shared" si="3"/>
        <v>3.0644000000000062</v>
      </c>
      <c r="M121" s="2">
        <v>286</v>
      </c>
      <c r="N121" s="2">
        <v>0.85000000000000053</v>
      </c>
      <c r="O121" s="2">
        <v>2.0376753656220967</v>
      </c>
      <c r="P121" s="2">
        <f>AVERAGE(O$1:O121)</f>
        <v>2.2551883389539773</v>
      </c>
      <c r="Q121" s="2">
        <v>2.3227202999428198</v>
      </c>
      <c r="AC121">
        <v>286.10000000000002</v>
      </c>
      <c r="AD121">
        <v>305.38254144063865</v>
      </c>
      <c r="AE121" s="2">
        <f>AVERAGE(AD$2:AD121)</f>
        <v>294.43167168776006</v>
      </c>
      <c r="AF121" s="3">
        <f t="shared" si="7"/>
        <v>294.34146699999951</v>
      </c>
    </row>
    <row r="122" spans="1:32" x14ac:dyDescent="0.25">
      <c r="A122" s="2">
        <v>285.89999999999998</v>
      </c>
      <c r="B122" s="2">
        <v>350.25036174365221</v>
      </c>
      <c r="C122" s="2">
        <f>AVERAGE(B$1:B122)</f>
        <v>285.42697352149918</v>
      </c>
      <c r="D122" s="2">
        <f t="shared" si="6"/>
        <v>284.60342200000014</v>
      </c>
      <c r="F122" s="2">
        <v>285.89999999999998</v>
      </c>
      <c r="G122" s="2">
        <v>1.2000000000000008</v>
      </c>
      <c r="H122" s="2">
        <v>2.8344089806380994</v>
      </c>
      <c r="I122" s="2">
        <f>AVERAGE(H$1:H122)</f>
        <v>3.098902621215943</v>
      </c>
      <c r="J122" s="2">
        <f t="shared" si="3"/>
        <v>3.0626039999999648</v>
      </c>
      <c r="M122" s="2">
        <v>285.89999999999998</v>
      </c>
      <c r="N122" s="2">
        <v>0.85000000000000053</v>
      </c>
      <c r="O122" s="2">
        <v>2.0212285286087126</v>
      </c>
      <c r="P122" s="2">
        <f>AVERAGE(O$1:O122)</f>
        <v>2.2532706355904919</v>
      </c>
      <c r="Q122" s="2">
        <v>2.3237499237013348</v>
      </c>
      <c r="AC122">
        <v>286</v>
      </c>
      <c r="AD122">
        <v>305.50312091682827</v>
      </c>
      <c r="AE122" s="2">
        <f>AVERAGE(AD$2:AD122)</f>
        <v>294.52317126816558</v>
      </c>
      <c r="AF122" s="3">
        <f t="shared" si="7"/>
        <v>294.43519999999967</v>
      </c>
    </row>
    <row r="123" spans="1:32" x14ac:dyDescent="0.25">
      <c r="A123" s="2">
        <v>285.8</v>
      </c>
      <c r="B123" s="2">
        <v>350.03384995133445</v>
      </c>
      <c r="C123" s="2">
        <f>AVERAGE(B$1:B123)</f>
        <v>285.95223267946528</v>
      </c>
      <c r="D123" s="2">
        <f t="shared" si="6"/>
        <v>285.10536800000045</v>
      </c>
      <c r="F123" s="2">
        <v>285.8</v>
      </c>
      <c r="G123" s="2">
        <v>1.2000000000000008</v>
      </c>
      <c r="H123" s="2">
        <v>2.8165368787355378</v>
      </c>
      <c r="I123" s="2">
        <f>AVERAGE(H$1:H123)</f>
        <v>3.0966069647730126</v>
      </c>
      <c r="J123" s="2">
        <f t="shared" si="3"/>
        <v>3.0607760000000042</v>
      </c>
      <c r="M123" s="2">
        <v>285.8</v>
      </c>
      <c r="N123" s="2">
        <v>0.85000000000000053</v>
      </c>
      <c r="O123" s="2">
        <v>2.0049008144500311</v>
      </c>
      <c r="P123" s="2">
        <f>AVERAGE(O$1:O123)</f>
        <v>2.2512513687519511</v>
      </c>
      <c r="Q123" s="2">
        <v>2.3246362234716393</v>
      </c>
      <c r="AC123">
        <v>285.89999999999998</v>
      </c>
      <c r="AD123">
        <v>305.62194409057378</v>
      </c>
      <c r="AE123" s="2">
        <f>AVERAGE(AD$2:AD123)</f>
        <v>294.61414481589026</v>
      </c>
      <c r="AF123" s="3">
        <f t="shared" si="7"/>
        <v>294.52838700000007</v>
      </c>
    </row>
    <row r="124" spans="1:32" x14ac:dyDescent="0.25">
      <c r="A124" s="2">
        <v>285.7</v>
      </c>
      <c r="B124" s="2">
        <v>349.79138156072537</v>
      </c>
      <c r="C124" s="2">
        <f>AVERAGE(B$1:B124)</f>
        <v>286.4670645252819</v>
      </c>
      <c r="D124" s="2">
        <f t="shared" si="6"/>
        <v>285.60103799999706</v>
      </c>
      <c r="F124" s="2">
        <v>285.7</v>
      </c>
      <c r="G124" s="2">
        <v>1.2000000000000008</v>
      </c>
      <c r="H124" s="2">
        <v>2.7987757307323564</v>
      </c>
      <c r="I124" s="2">
        <f>AVERAGE(H$1:H124)</f>
        <v>3.094205099982362</v>
      </c>
      <c r="J124" s="2">
        <f t="shared" si="3"/>
        <v>3.0589160000000106</v>
      </c>
      <c r="M124" s="2">
        <v>285.7</v>
      </c>
      <c r="N124" s="2">
        <v>0.85000000000000053</v>
      </c>
      <c r="O124" s="2">
        <v>1.9887016242174356</v>
      </c>
      <c r="P124" s="2">
        <f>AVERAGE(O$1:O124)</f>
        <v>2.2491340321024791</v>
      </c>
      <c r="Q124" s="2">
        <v>2.3253801146153807</v>
      </c>
      <c r="AC124">
        <v>285.8</v>
      </c>
      <c r="AD124">
        <v>305.73900910693374</v>
      </c>
      <c r="AE124" s="2">
        <f>AVERAGE(AD$2:AD124)</f>
        <v>294.70459086703693</v>
      </c>
      <c r="AF124" s="3">
        <f t="shared" si="7"/>
        <v>294.62102799999934</v>
      </c>
    </row>
    <row r="125" spans="1:32" x14ac:dyDescent="0.25">
      <c r="A125" s="2">
        <v>285.60000000000002</v>
      </c>
      <c r="B125" s="2">
        <v>349.52625670986055</v>
      </c>
      <c r="C125" s="2">
        <f>AVERAGE(B$1:B125)</f>
        <v>286.9715380627585</v>
      </c>
      <c r="D125" s="2">
        <f t="shared" si="6"/>
        <v>286.0904319999936</v>
      </c>
      <c r="F125" s="2">
        <v>285.60000000000002</v>
      </c>
      <c r="G125" s="2">
        <v>1.2000000000000008</v>
      </c>
      <c r="H125" s="2">
        <v>2.7811341622492503</v>
      </c>
      <c r="I125" s="2">
        <f>AVERAGE(H$1:H125)</f>
        <v>3.0917005324804974</v>
      </c>
      <c r="J125" s="2">
        <f t="shared" si="3"/>
        <v>3.0570240000000126</v>
      </c>
      <c r="M125" s="2">
        <v>285.60000000000002</v>
      </c>
      <c r="N125" s="2">
        <v>0.85000000000000053</v>
      </c>
      <c r="O125" s="2">
        <v>1.9726391170486417</v>
      </c>
      <c r="P125" s="2">
        <f>AVERAGE(O$1:O125)</f>
        <v>2.2469220727820485</v>
      </c>
      <c r="Q125" s="2">
        <v>2.3259828031196839</v>
      </c>
      <c r="AC125">
        <v>285.7</v>
      </c>
      <c r="AD125">
        <v>305.85431428765406</v>
      </c>
      <c r="AE125" s="2">
        <f>AVERAGE(AD$2:AD125)</f>
        <v>294.79450799139676</v>
      </c>
      <c r="AF125" s="3">
        <f t="shared" si="7"/>
        <v>294.71312299999977</v>
      </c>
    </row>
    <row r="126" spans="1:32" x14ac:dyDescent="0.25">
      <c r="A126" s="2">
        <v>285.5</v>
      </c>
      <c r="B126" s="2">
        <v>349.24149146775699</v>
      </c>
      <c r="C126" s="2">
        <f>AVERAGE(B$1:B126)</f>
        <v>287.46574404216324</v>
      </c>
      <c r="D126" s="2">
        <f t="shared" si="6"/>
        <v>286.57354999999734</v>
      </c>
      <c r="F126" s="2">
        <v>285.5</v>
      </c>
      <c r="G126" s="2">
        <v>1.2000000000000008</v>
      </c>
      <c r="H126" s="2">
        <v>2.7636196482399003</v>
      </c>
      <c r="I126" s="2">
        <f>AVERAGE(H$1:H126)</f>
        <v>3.0890967159389051</v>
      </c>
      <c r="J126" s="2">
        <f t="shared" si="3"/>
        <v>3.0551000000000101</v>
      </c>
      <c r="M126" s="2">
        <v>285.5</v>
      </c>
      <c r="N126" s="2">
        <v>0.85000000000000053</v>
      </c>
      <c r="O126" s="2">
        <v>1.9567203120781484</v>
      </c>
      <c r="P126" s="2">
        <f>AVERAGE(O$1:O126)</f>
        <v>2.2446188842050336</v>
      </c>
      <c r="Q126" s="2">
        <v>2.3264457639947711</v>
      </c>
      <c r="AC126">
        <v>285.60000000000002</v>
      </c>
      <c r="AD126">
        <v>305.96785813070585</v>
      </c>
      <c r="AE126" s="2">
        <f>AVERAGE(AD$2:AD126)</f>
        <v>294.88389479251123</v>
      </c>
      <c r="AF126" s="3">
        <f t="shared" si="7"/>
        <v>294.80467199999998</v>
      </c>
    </row>
    <row r="127" spans="1:32" x14ac:dyDescent="0.25">
      <c r="A127" s="2">
        <v>285.39999999999998</v>
      </c>
      <c r="B127" s="2">
        <v>348.9398322379476</v>
      </c>
      <c r="C127" s="2">
        <f>AVERAGE(B$1:B127)</f>
        <v>287.94979198071275</v>
      </c>
      <c r="D127" s="2">
        <f t="shared" si="6"/>
        <v>287.05039199999737</v>
      </c>
      <c r="F127" s="2">
        <v>285.39999999999998</v>
      </c>
      <c r="G127" s="2">
        <v>1.2000000000000008</v>
      </c>
      <c r="H127" s="2">
        <v>2.7462386110599506</v>
      </c>
      <c r="I127" s="2">
        <f>AVERAGE(H$1:H127)</f>
        <v>3.086397045821748</v>
      </c>
      <c r="J127" s="2">
        <f t="shared" si="3"/>
        <v>3.0531439999999748</v>
      </c>
      <c r="M127" s="2">
        <v>285.39999999999998</v>
      </c>
      <c r="N127" s="2">
        <v>0.85000000000000053</v>
      </c>
      <c r="O127" s="2">
        <v>1.9409511862530484</v>
      </c>
      <c r="P127" s="2">
        <f>AVERAGE(O$1:O127)</f>
        <v>2.2422277999691915</v>
      </c>
      <c r="Q127" s="2">
        <v>2.326770718620164</v>
      </c>
      <c r="AC127">
        <v>285.5</v>
      </c>
      <c r="AD127">
        <v>306.07963930978019</v>
      </c>
      <c r="AE127" s="2">
        <f>AVERAGE(AD$2:AD127)</f>
        <v>294.97274990772763</v>
      </c>
      <c r="AF127" s="3">
        <f t="shared" si="7"/>
        <v>294.89567499999953</v>
      </c>
    </row>
    <row r="128" spans="1:32" x14ac:dyDescent="0.25">
      <c r="A128" s="2">
        <v>285.3</v>
      </c>
      <c r="B128" s="2">
        <v>348.62377122713048</v>
      </c>
      <c r="C128" s="2">
        <f>AVERAGE(B$1:B128)</f>
        <v>288.42380744357541</v>
      </c>
      <c r="D128" s="2">
        <f t="shared" si="6"/>
        <v>287.52095799999734</v>
      </c>
      <c r="F128" s="2">
        <v>285.3</v>
      </c>
      <c r="G128" s="2">
        <v>1.2000000000000008</v>
      </c>
      <c r="H128" s="2">
        <v>2.7289965138336245</v>
      </c>
      <c r="I128" s="2">
        <f>AVERAGE(H$1:H128)</f>
        <v>3.0836048541655909</v>
      </c>
      <c r="J128" s="2">
        <f t="shared" si="3"/>
        <v>3.0511559999999918</v>
      </c>
      <c r="M128" s="2">
        <v>285.3</v>
      </c>
      <c r="N128" s="2">
        <v>0.85000000000000053</v>
      </c>
      <c r="O128" s="2">
        <v>1.9253367673955313</v>
      </c>
      <c r="P128" s="2">
        <f>AVERAGE(O$1:O128)</f>
        <v>2.2397520887772098</v>
      </c>
      <c r="Q128" s="2">
        <v>2.3269596115122937</v>
      </c>
      <c r="AC128">
        <v>285.39999999999998</v>
      </c>
      <c r="AD128">
        <v>306.18965667374141</v>
      </c>
      <c r="AE128" s="2">
        <f>AVERAGE(AD$2:AD128)</f>
        <v>295.06107200824744</v>
      </c>
      <c r="AF128" s="3">
        <f t="shared" si="7"/>
        <v>294.98613199999977</v>
      </c>
    </row>
    <row r="129" spans="1:32" x14ac:dyDescent="0.25">
      <c r="A129" s="2">
        <v>285.2</v>
      </c>
      <c r="B129" s="2">
        <v>348.29556249096072</v>
      </c>
      <c r="C129" s="2">
        <f>AVERAGE(B$1:B129)</f>
        <v>288.88792957572565</v>
      </c>
      <c r="D129" s="2">
        <f t="shared" si="6"/>
        <v>287.98524800000087</v>
      </c>
      <c r="F129" s="2">
        <v>285.2</v>
      </c>
      <c r="G129" s="2">
        <v>1.2000000000000008</v>
      </c>
      <c r="H129" s="2">
        <v>2.7118979486809152</v>
      </c>
      <c r="I129" s="2">
        <f>AVERAGE(H$1:H129)</f>
        <v>3.0807234052858647</v>
      </c>
      <c r="J129" s="2">
        <f t="shared" si="3"/>
        <v>3.0491360000000327</v>
      </c>
      <c r="M129" s="2">
        <v>285.2</v>
      </c>
      <c r="N129" s="2">
        <v>0.85000000000000053</v>
      </c>
      <c r="O129" s="2">
        <v>1.9098812220887664</v>
      </c>
      <c r="P129" s="2">
        <f>AVERAGE(O$1:O129)</f>
        <v>2.2371949502757489</v>
      </c>
      <c r="Q129" s="2">
        <v>2.3270145869398844</v>
      </c>
      <c r="AC129">
        <v>285.3</v>
      </c>
      <c r="AD129">
        <v>306.29790924603935</v>
      </c>
      <c r="AE129" s="2">
        <f>AVERAGE(AD$2:AD129)</f>
        <v>295.14885979916767</v>
      </c>
      <c r="AF129" s="3">
        <f t="shared" si="7"/>
        <v>295.0760429999998</v>
      </c>
    </row>
    <row r="130" spans="1:32" x14ac:dyDescent="0.25">
      <c r="A130" s="2">
        <v>285.10000000000002</v>
      </c>
      <c r="B130" s="2">
        <v>347.95723816471553</v>
      </c>
      <c r="C130" s="2">
        <f>AVERAGE(B$1:B130)</f>
        <v>289.34230887256405</v>
      </c>
      <c r="D130" s="2">
        <f t="shared" si="6"/>
        <v>288.44326200000069</v>
      </c>
      <c r="F130" s="2">
        <v>285.10000000000002</v>
      </c>
      <c r="G130" s="2">
        <v>1.2000000000000008</v>
      </c>
      <c r="H130" s="2">
        <v>2.69494671954847</v>
      </c>
      <c r="I130" s="2">
        <f>AVERAGE(H$1:H130)</f>
        <v>3.0777558923186539</v>
      </c>
      <c r="J130" s="2">
        <f t="shared" ref="J130:J193" si="8">-0.0016*F130*F130+0.933*F130-132.9</f>
        <v>3.0470839999999839</v>
      </c>
      <c r="M130" s="2">
        <v>285.10000000000002</v>
      </c>
      <c r="N130" s="2">
        <v>0.85000000000000053</v>
      </c>
      <c r="O130" s="2">
        <v>1.8945879381410073</v>
      </c>
      <c r="P130" s="2">
        <f>AVERAGE(O$1:O130)</f>
        <v>2.2345595117208661</v>
      </c>
      <c r="Q130" s="2">
        <v>2.3269379657605862</v>
      </c>
      <c r="AC130">
        <v>285.2</v>
      </c>
      <c r="AD130">
        <v>306.40439622408257</v>
      </c>
      <c r="AE130" s="2">
        <f>AVERAGE(AD$2:AD130)</f>
        <v>295.23611201951587</v>
      </c>
      <c r="AF130" s="3">
        <f t="shared" si="7"/>
        <v>295.16540799999916</v>
      </c>
    </row>
    <row r="131" spans="1:32" x14ac:dyDescent="0.25">
      <c r="A131" s="2">
        <v>285</v>
      </c>
      <c r="B131" s="2">
        <v>347.61062456988833</v>
      </c>
      <c r="C131" s="2">
        <f>AVERAGE(B$1:B131)</f>
        <v>289.78710517559711</v>
      </c>
      <c r="D131" s="2">
        <f t="shared" si="6"/>
        <v>288.89499999999316</v>
      </c>
      <c r="F131" s="2">
        <v>285</v>
      </c>
      <c r="G131" s="2">
        <v>1.2000000000000008</v>
      </c>
      <c r="H131" s="2">
        <v>2.6781459195327728</v>
      </c>
      <c r="I131" s="2">
        <f>AVERAGE(H$1:H131)</f>
        <v>3.0747054345111282</v>
      </c>
      <c r="J131" s="2">
        <f t="shared" si="8"/>
        <v>3.0450000000000159</v>
      </c>
      <c r="M131" s="2">
        <v>285</v>
      </c>
      <c r="N131" s="2">
        <v>0.85000000000000053</v>
      </c>
      <c r="O131" s="2">
        <v>1.8794596015261895</v>
      </c>
      <c r="P131" s="2">
        <f>AVERAGE(O$1:O131)</f>
        <v>2.2318488253835023</v>
      </c>
      <c r="Q131" s="2">
        <v>2.3267322227962008</v>
      </c>
      <c r="AC131">
        <v>285.10000000000002</v>
      </c>
      <c r="AD131">
        <v>306.50911697857265</v>
      </c>
      <c r="AE131" s="2">
        <f>AVERAGE(AD$2:AD131)</f>
        <v>295.32282744227786</v>
      </c>
      <c r="AF131" s="3">
        <f t="shared" si="7"/>
        <v>295.25422699999967</v>
      </c>
    </row>
    <row r="132" spans="1:32" x14ac:dyDescent="0.25">
      <c r="A132" s="2">
        <v>284.89999999999998</v>
      </c>
      <c r="B132" s="2">
        <v>347.25735795914181</v>
      </c>
      <c r="C132" s="2">
        <f>AVERAGE(B$1:B132)</f>
        <v>290.22248587850271</v>
      </c>
      <c r="D132" s="2">
        <f t="shared" si="6"/>
        <v>289.34046199999648</v>
      </c>
      <c r="F132" s="2">
        <v>284.89999999999998</v>
      </c>
      <c r="G132" s="2">
        <v>1.2000000000000008</v>
      </c>
      <c r="H132" s="2">
        <v>2.6614980027003079</v>
      </c>
      <c r="I132" s="2">
        <f>AVERAGE(H$1:H132)</f>
        <v>3.0715750751792279</v>
      </c>
      <c r="J132" s="2">
        <f t="shared" si="8"/>
        <v>3.0428839999999866</v>
      </c>
      <c r="M132" s="2">
        <v>284.89999999999998</v>
      </c>
      <c r="N132" s="2">
        <v>0.85000000000000053</v>
      </c>
      <c r="O132" s="2">
        <v>1.864498267813727</v>
      </c>
      <c r="P132" s="2">
        <f>AVERAGE(O$1:O132)</f>
        <v>2.2290658666140342</v>
      </c>
      <c r="Q132" s="2">
        <v>2.3263999650073717</v>
      </c>
      <c r="AC132">
        <v>285</v>
      </c>
      <c r="AD132">
        <v>306.61207105280153</v>
      </c>
      <c r="AE132" s="2">
        <f>AVERAGE(AD$2:AD132)</f>
        <v>295.40900487441928</v>
      </c>
      <c r="AF132" s="3">
        <f t="shared" si="7"/>
        <v>295.34249999999997</v>
      </c>
    </row>
    <row r="133" spans="1:32" x14ac:dyDescent="0.25">
      <c r="A133" s="2">
        <v>284.8</v>
      </c>
      <c r="B133" s="2">
        <v>346.89889972229554</v>
      </c>
      <c r="C133" s="2">
        <f>AVERAGE(B$1:B133)</f>
        <v>290.64862432845609</v>
      </c>
      <c r="D133" s="2">
        <f t="shared" si="6"/>
        <v>289.77964799999609</v>
      </c>
      <c r="F133" s="2">
        <v>284.8</v>
      </c>
      <c r="G133" s="2">
        <v>1.2000000000000008</v>
      </c>
      <c r="H133" s="2">
        <v>2.6450048504990176</v>
      </c>
      <c r="I133" s="2">
        <f>AVERAGE(H$1:H133)</f>
        <v>3.0683677802568199</v>
      </c>
      <c r="J133" s="2">
        <f t="shared" si="8"/>
        <v>3.0407360000000097</v>
      </c>
      <c r="M133" s="2">
        <v>284.8</v>
      </c>
      <c r="N133" s="2">
        <v>0.85000000000000053</v>
      </c>
      <c r="O133" s="2">
        <v>1.84970542818839</v>
      </c>
      <c r="P133" s="2">
        <f>AVERAGE(O$1:O133)</f>
        <v>2.226213532490533</v>
      </c>
      <c r="Q133" s="2">
        <v>2.3259439106740052</v>
      </c>
      <c r="AC133">
        <v>284.89999999999998</v>
      </c>
      <c r="AD133">
        <v>306.71325816191251</v>
      </c>
      <c r="AE133" s="2">
        <f>AVERAGE(AD$2:AD133)</f>
        <v>295.49464315690028</v>
      </c>
      <c r="AF133" s="3">
        <f t="shared" si="7"/>
        <v>295.4302269999996</v>
      </c>
    </row>
    <row r="134" spans="1:32" x14ac:dyDescent="0.25">
      <c r="A134" s="2">
        <v>284.7</v>
      </c>
      <c r="B134" s="2">
        <v>346.53655092614889</v>
      </c>
      <c r="C134" s="2">
        <f>AVERAGE(B$1:B134)</f>
        <v>291.06569840754332</v>
      </c>
      <c r="D134" s="2">
        <f t="shared" si="6"/>
        <v>290.21255799999562</v>
      </c>
      <c r="F134" s="2">
        <v>284.7</v>
      </c>
      <c r="G134" s="2">
        <v>1.2000000000000008</v>
      </c>
      <c r="H134" s="2">
        <v>2.6286678329236777</v>
      </c>
      <c r="I134" s="2">
        <f>AVERAGE(H$1:H134)</f>
        <v>3.0650864373662743</v>
      </c>
      <c r="J134" s="2">
        <f t="shared" si="8"/>
        <v>3.0385560000000282</v>
      </c>
      <c r="M134" s="2">
        <v>284.7</v>
      </c>
      <c r="N134" s="2">
        <v>0.85000000000000053</v>
      </c>
      <c r="O134" s="2">
        <v>1.8350820702280173</v>
      </c>
      <c r="P134" s="2">
        <f>AVERAGE(O$1:O134)</f>
        <v>2.223294640981111</v>
      </c>
      <c r="Q134" s="2">
        <v>2.3253668697366412</v>
      </c>
      <c r="AC134">
        <v>284.8</v>
      </c>
      <c r="AD134">
        <v>306.81267819212627</v>
      </c>
      <c r="AE134" s="2">
        <f>AVERAGE(AD$2:AD134)</f>
        <v>295.57974116468392</v>
      </c>
      <c r="AF134" s="3">
        <f t="shared" si="7"/>
        <v>295.51740799999948</v>
      </c>
    </row>
    <row r="135" spans="1:32" x14ac:dyDescent="0.25">
      <c r="A135" s="2">
        <v>284.60000000000002</v>
      </c>
      <c r="B135" s="2">
        <v>346.17146610206493</v>
      </c>
      <c r="C135" s="2">
        <f>AVERAGE(B$1:B135)</f>
        <v>291.47388927935458</v>
      </c>
      <c r="D135" s="2">
        <f t="shared" si="6"/>
        <v>290.63919199999509</v>
      </c>
      <c r="F135" s="2">
        <v>284.60000000000002</v>
      </c>
      <c r="G135" s="2">
        <v>1.2000000000000008</v>
      </c>
      <c r="H135" s="2">
        <v>2.6124878646471648</v>
      </c>
      <c r="I135" s="2">
        <f>AVERAGE(H$1:H135)</f>
        <v>3.0617338553461324</v>
      </c>
      <c r="J135" s="2">
        <f t="shared" si="8"/>
        <v>3.0363440000000139</v>
      </c>
      <c r="M135" s="2">
        <v>284.60000000000002</v>
      </c>
      <c r="N135" s="2">
        <v>0.85000000000000053</v>
      </c>
      <c r="O135" s="2">
        <v>1.820628733655262</v>
      </c>
      <c r="P135" s="2">
        <f>AVERAGE(O$1:O135)</f>
        <v>2.2203119305564751</v>
      </c>
      <c r="Q135" s="2">
        <v>2.3246717254076708</v>
      </c>
      <c r="AC135">
        <v>284.7</v>
      </c>
      <c r="AD135">
        <v>306.9103311999333</v>
      </c>
      <c r="AE135" s="2">
        <f>AVERAGE(AD$2:AD135)</f>
        <v>295.66429780673803</v>
      </c>
      <c r="AF135" s="3">
        <f t="shared" si="7"/>
        <v>295.60404300000005</v>
      </c>
    </row>
    <row r="136" spans="1:32" x14ac:dyDescent="0.25">
      <c r="A136" s="2">
        <v>284.5</v>
      </c>
      <c r="B136" s="2">
        <v>345.80466622849553</v>
      </c>
      <c r="C136" s="2">
        <f>AVERAGE(B$1:B136)</f>
        <v>291.8733802863336</v>
      </c>
      <c r="D136" s="2">
        <f t="shared" si="6"/>
        <v>291.05954999999813</v>
      </c>
      <c r="F136" s="2">
        <v>284.5</v>
      </c>
      <c r="G136" s="2">
        <v>1.2000000000000008</v>
      </c>
      <c r="H136" s="2">
        <v>2.5964654563642577</v>
      </c>
      <c r="I136" s="2">
        <f>AVERAGE(H$1:H136)</f>
        <v>3.0583127641771486</v>
      </c>
      <c r="J136" s="2">
        <f t="shared" si="8"/>
        <v>3.0341000000000236</v>
      </c>
      <c r="M136" s="2">
        <v>284.5</v>
      </c>
      <c r="N136" s="2">
        <v>0.85000000000000053</v>
      </c>
      <c r="O136" s="2">
        <v>1.8063455613130415</v>
      </c>
      <c r="P136" s="2">
        <f>AVERAGE(O$1:O136)</f>
        <v>2.217268060194391</v>
      </c>
      <c r="Q136" s="2">
        <v>2.3238614171203658</v>
      </c>
      <c r="AC136">
        <v>284.60000000000002</v>
      </c>
      <c r="AD136">
        <v>307.00621741125349</v>
      </c>
      <c r="AE136" s="2">
        <f>AVERAGE(AD$2:AD136)</f>
        <v>295.74831202603076</v>
      </c>
      <c r="AF136" s="3">
        <f t="shared" si="7"/>
        <v>295.69013199999949</v>
      </c>
    </row>
    <row r="137" spans="1:32" x14ac:dyDescent="0.25">
      <c r="A137" s="2">
        <v>284.39999999999998</v>
      </c>
      <c r="B137" s="2">
        <v>345.43705088210658</v>
      </c>
      <c r="C137" s="2">
        <f>AVERAGE(B$1:B137)</f>
        <v>292.26435598411297</v>
      </c>
      <c r="D137" s="2">
        <f t="shared" si="6"/>
        <v>291.47363199999381</v>
      </c>
      <c r="F137" s="2">
        <v>284.39999999999998</v>
      </c>
      <c r="G137" s="2">
        <v>1.2000000000000008</v>
      </c>
      <c r="H137" s="2">
        <v>2.580600761616568</v>
      </c>
      <c r="I137" s="2">
        <f>AVERAGE(H$1:H137)</f>
        <v>3.0548258152533485</v>
      </c>
      <c r="J137" s="2">
        <f t="shared" si="8"/>
        <v>3.0318239999999719</v>
      </c>
      <c r="M137" s="2">
        <v>284.39999999999998</v>
      </c>
      <c r="N137" s="2">
        <v>0.85000000000000053</v>
      </c>
      <c r="O137" s="2">
        <v>1.7922323456346865</v>
      </c>
      <c r="P137" s="2">
        <f>AVERAGE(O$1:O137)</f>
        <v>2.2141656097231524</v>
      </c>
      <c r="Q137" s="2">
        <v>2.32293892484847</v>
      </c>
      <c r="AC137">
        <v>284.5</v>
      </c>
      <c r="AD137">
        <v>307.10033722056414</v>
      </c>
      <c r="AE137" s="2">
        <f>AVERAGE(AD$2:AD137)</f>
        <v>295.83178279952</v>
      </c>
      <c r="AF137" s="3">
        <f t="shared" si="7"/>
        <v>295.77567499999964</v>
      </c>
    </row>
    <row r="138" spans="1:32" x14ac:dyDescent="0.25">
      <c r="A138" s="2">
        <v>284.3</v>
      </c>
      <c r="B138" s="2">
        <v>345.06940955188179</v>
      </c>
      <c r="C138" s="2">
        <f>AVERAGE(B$1:B138)</f>
        <v>292.64700129982145</v>
      </c>
      <c r="D138" s="2">
        <f t="shared" si="6"/>
        <v>291.88143800000034</v>
      </c>
      <c r="F138" s="2">
        <v>284.3</v>
      </c>
      <c r="G138" s="2">
        <v>1.2000000000000008</v>
      </c>
      <c r="H138" s="2">
        <v>2.5648936193794003</v>
      </c>
      <c r="I138" s="2">
        <f>AVERAGE(H$1:H138)</f>
        <v>3.051275581949914</v>
      </c>
      <c r="J138" s="2">
        <f t="shared" si="8"/>
        <v>3.029516000000001</v>
      </c>
      <c r="M138" s="2">
        <v>284.3</v>
      </c>
      <c r="N138" s="2">
        <v>0.85000000000000053</v>
      </c>
      <c r="O138" s="2">
        <v>1.7782885708913232</v>
      </c>
      <c r="P138" s="2">
        <f>AVERAGE(O$1:O138)</f>
        <v>2.2110070804562549</v>
      </c>
      <c r="Q138" s="2">
        <v>2.3219072547995339</v>
      </c>
      <c r="AC138">
        <v>284.39999999999998</v>
      </c>
      <c r="AD138">
        <v>307.19269118999762</v>
      </c>
      <c r="AE138" s="2">
        <f>AVERAGE(AD$2:AD138)</f>
        <v>295.91470913813663</v>
      </c>
      <c r="AF138" s="3">
        <f t="shared" si="7"/>
        <v>295.86067200000002</v>
      </c>
    </row>
    <row r="139" spans="1:32" x14ac:dyDescent="0.25">
      <c r="A139" s="2">
        <v>284.2</v>
      </c>
      <c r="B139" s="2">
        <v>344.70243212647927</v>
      </c>
      <c r="C139" s="2">
        <f>AVERAGE(B$1:B139)</f>
        <v>293.02150080217149</v>
      </c>
      <c r="D139" s="2">
        <f t="shared" si="6"/>
        <v>292.28296799999225</v>
      </c>
      <c r="F139" s="2">
        <v>284.2</v>
      </c>
      <c r="G139" s="2">
        <v>1.2000000000000008</v>
      </c>
      <c r="H139" s="2">
        <v>2.5493435926959935</v>
      </c>
      <c r="I139" s="2">
        <f>AVERAGE(H$1:H139)</f>
        <v>3.0476645604444901</v>
      </c>
      <c r="J139" s="2">
        <f t="shared" si="8"/>
        <v>3.0271759999999688</v>
      </c>
      <c r="M139" s="2">
        <v>284.2</v>
      </c>
      <c r="N139" s="2">
        <v>0.85000000000000053</v>
      </c>
      <c r="O139" s="2">
        <v>1.7645134515029717</v>
      </c>
      <c r="P139" s="2">
        <f>AVERAGE(O$1:O139)</f>
        <v>2.207794896075296</v>
      </c>
      <c r="Q139" s="2">
        <v>2.3207694264610672</v>
      </c>
      <c r="AC139">
        <v>284.3</v>
      </c>
      <c r="AD139">
        <v>307.28328004841012</v>
      </c>
      <c r="AE139" s="2">
        <f>AVERAGE(AD$2:AD139)</f>
        <v>295.99709008676183</v>
      </c>
      <c r="AF139" s="3">
        <f t="shared" si="7"/>
        <v>295.94512299999928</v>
      </c>
    </row>
    <row r="140" spans="1:32" x14ac:dyDescent="0.25">
      <c r="A140" s="2">
        <v>284.10000000000002</v>
      </c>
      <c r="B140" s="2">
        <v>344.33671857699983</v>
      </c>
      <c r="C140" s="2">
        <f>AVERAGE(B$1:B140)</f>
        <v>293.38803807199167</v>
      </c>
      <c r="D140" s="2">
        <f t="shared" si="6"/>
        <v>292.678221999995</v>
      </c>
      <c r="F140" s="2">
        <v>284.10000000000002</v>
      </c>
      <c r="G140" s="2">
        <v>1.2000000000000008</v>
      </c>
      <c r="H140" s="2">
        <v>2.5339500036426053</v>
      </c>
      <c r="I140" s="2">
        <f>AVERAGE(H$1:H140)</f>
        <v>3.0439951707530479</v>
      </c>
      <c r="J140" s="2">
        <f t="shared" si="8"/>
        <v>3.0248039999999889</v>
      </c>
      <c r="M140" s="2">
        <v>284.10000000000002</v>
      </c>
      <c r="N140" s="2">
        <v>0.85000000000000053</v>
      </c>
      <c r="O140" s="2">
        <v>1.7509059666975904</v>
      </c>
      <c r="P140" s="2">
        <f>AVERAGE(O$1:O140)</f>
        <v>2.2045314037225983</v>
      </c>
      <c r="Q140" s="2">
        <v>2.319528460959499</v>
      </c>
      <c r="AC140">
        <v>284.2</v>
      </c>
      <c r="AD140">
        <v>307.37210469042208</v>
      </c>
      <c r="AE140" s="2">
        <f>AVERAGE(AD$2:AD140)</f>
        <v>296.0789247241982</v>
      </c>
      <c r="AF140" s="3">
        <f t="shared" si="7"/>
        <v>296.0290279999997</v>
      </c>
    </row>
    <row r="141" spans="1:32" x14ac:dyDescent="0.25">
      <c r="A141" s="2">
        <v>284</v>
      </c>
      <c r="B141" s="2">
        <v>343.97278786593859</v>
      </c>
      <c r="C141" s="2">
        <f>AVERAGE(B$1:B141)</f>
        <v>293.74679516272892</v>
      </c>
      <c r="D141" s="2">
        <f t="shared" si="6"/>
        <v>293.06719999999768</v>
      </c>
      <c r="F141" s="2">
        <v>284</v>
      </c>
      <c r="G141" s="2">
        <v>1.2000000000000008</v>
      </c>
      <c r="H141" s="2">
        <v>2.5187119649021108</v>
      </c>
      <c r="I141" s="2">
        <f>AVERAGE(H$1:H141)</f>
        <v>3.0402697579455946</v>
      </c>
      <c r="J141" s="2">
        <f t="shared" si="8"/>
        <v>3.0224000000000331</v>
      </c>
      <c r="M141" s="2">
        <v>284</v>
      </c>
      <c r="N141" s="2">
        <v>0.85000000000000053</v>
      </c>
      <c r="O141" s="2">
        <v>1.7374648917959985</v>
      </c>
      <c r="P141" s="2">
        <f>AVERAGE(O$1:O141)</f>
        <v>2.2012188752692179</v>
      </c>
      <c r="Q141" s="2">
        <v>2.3181873706773457</v>
      </c>
      <c r="AC141">
        <v>284.10000000000002</v>
      </c>
      <c r="AD141">
        <v>307.45916617543173</v>
      </c>
      <c r="AE141" s="2">
        <f>AVERAGE(AD$2:AD141)</f>
        <v>296.16021216313561</v>
      </c>
      <c r="AF141" s="3">
        <f t="shared" si="7"/>
        <v>296.1123869999999</v>
      </c>
    </row>
    <row r="142" spans="1:32" x14ac:dyDescent="0.25">
      <c r="A142" s="2">
        <v>283.89999999999998</v>
      </c>
      <c r="B142" s="2">
        <v>343.61108611904092</v>
      </c>
      <c r="C142" s="2">
        <f>AVERAGE(B$1:B142)</f>
        <v>294.09795214129446</v>
      </c>
      <c r="D142" s="2">
        <f t="shared" si="6"/>
        <v>293.44990199999665</v>
      </c>
      <c r="F142" s="2">
        <v>283.89999999999998</v>
      </c>
      <c r="G142" s="2">
        <v>1.2000000000000008</v>
      </c>
      <c r="H142" s="2">
        <v>2.5036284082140363</v>
      </c>
      <c r="I142" s="2">
        <f>AVERAGE(H$1:H142)</f>
        <v>3.0364905935108655</v>
      </c>
      <c r="J142" s="2">
        <f t="shared" si="8"/>
        <v>3.0199639999999874</v>
      </c>
      <c r="M142" s="2">
        <v>283.89999999999998</v>
      </c>
      <c r="N142" s="2">
        <v>0.85000000000000053</v>
      </c>
      <c r="O142" s="2">
        <v>1.7241888263906615</v>
      </c>
      <c r="P142" s="2">
        <f>AVERAGE(O$1:O142)</f>
        <v>2.1978595087278197</v>
      </c>
      <c r="Q142" s="2">
        <v>2.3167491500634219</v>
      </c>
      <c r="AC142">
        <v>284</v>
      </c>
      <c r="AD142">
        <v>307.54446572660294</v>
      </c>
      <c r="AE142" s="2">
        <f>AVERAGE(AD$2:AD142)</f>
        <v>296.24095155011059</v>
      </c>
      <c r="AF142" s="3">
        <f t="shared" si="7"/>
        <v>296.19519999999943</v>
      </c>
    </row>
    <row r="143" spans="1:32" x14ac:dyDescent="0.25">
      <c r="A143" s="2">
        <v>283.8</v>
      </c>
      <c r="B143" s="2">
        <v>343.25199410061094</v>
      </c>
      <c r="C143" s="2">
        <f>AVERAGE(B$1:B143)</f>
        <v>294.44168670045053</v>
      </c>
      <c r="D143" s="2">
        <f t="shared" si="6"/>
        <v>293.82632799999919</v>
      </c>
      <c r="F143" s="2">
        <v>283.8</v>
      </c>
      <c r="G143" s="2">
        <v>1.2000000000000008</v>
      </c>
      <c r="H143" s="2">
        <v>2.488698109957177</v>
      </c>
      <c r="I143" s="2">
        <f>AVERAGE(H$1:H143)</f>
        <v>3.0326598768426578</v>
      </c>
      <c r="J143" s="2">
        <f t="shared" si="8"/>
        <v>3.0174960000000226</v>
      </c>
      <c r="M143" s="2">
        <v>283.8</v>
      </c>
      <c r="N143" s="2">
        <v>0.85000000000000053</v>
      </c>
      <c r="O143" s="2">
        <v>1.7110762196742604</v>
      </c>
      <c r="P143" s="2">
        <f>AVERAGE(O$1:O143)</f>
        <v>2.1944554297833894</v>
      </c>
      <c r="Q143" s="2">
        <v>2.3152167675637161</v>
      </c>
      <c r="AC143">
        <v>283.89999999999998</v>
      </c>
      <c r="AD143">
        <v>307.62800472982798</v>
      </c>
      <c r="AE143" s="2">
        <f>AVERAGE(AD$2:AD143)</f>
        <v>296.32114206546066</v>
      </c>
      <c r="AF143" s="3">
        <f t="shared" si="7"/>
        <v>296.27746699999966</v>
      </c>
    </row>
    <row r="144" spans="1:32" x14ac:dyDescent="0.25">
      <c r="A144" s="2">
        <v>283.7</v>
      </c>
      <c r="B144" s="2">
        <v>342.89583403496937</v>
      </c>
      <c r="C144" s="2">
        <f>AVERAGE(B$1:B144)</f>
        <v>294.77817383471802</v>
      </c>
      <c r="D144" s="2">
        <f t="shared" si="6"/>
        <v>294.19647800000166</v>
      </c>
      <c r="F144" s="2">
        <v>283.7</v>
      </c>
      <c r="G144" s="2">
        <v>1.2000000000000008</v>
      </c>
      <c r="H144" s="2">
        <v>2.4739197141075064</v>
      </c>
      <c r="I144" s="2">
        <f>AVERAGE(H$1:H144)</f>
        <v>3.0287797368236635</v>
      </c>
      <c r="J144" s="2">
        <f t="shared" si="8"/>
        <v>3.0149959999999965</v>
      </c>
      <c r="M144" s="2">
        <v>283.7</v>
      </c>
      <c r="N144" s="2">
        <v>0.85000000000000053</v>
      </c>
      <c r="O144" s="2">
        <v>1.698125393160367</v>
      </c>
      <c r="P144" s="2">
        <f>AVERAGE(O$1:O144)</f>
        <v>2.1910086934179516</v>
      </c>
      <c r="Q144" s="2">
        <v>2.3135931585962513</v>
      </c>
      <c r="AC144">
        <v>283.8</v>
      </c>
      <c r="AD144">
        <v>307.70978473266746</v>
      </c>
      <c r="AE144" s="2">
        <f>AVERAGE(AD$2:AD144)</f>
        <v>296.40078292327331</v>
      </c>
      <c r="AF144" s="3">
        <f t="shared" si="7"/>
        <v>296.35918800000013</v>
      </c>
    </row>
    <row r="145" spans="1:32" x14ac:dyDescent="0.25">
      <c r="A145" s="2">
        <v>283.60000000000002</v>
      </c>
      <c r="B145" s="2">
        <v>342.54287581760161</v>
      </c>
      <c r="C145" s="2">
        <f>AVERAGE(B$1:B145)</f>
        <v>295.10758557253098</v>
      </c>
      <c r="D145" s="2">
        <f t="shared" si="6"/>
        <v>294.56035200000042</v>
      </c>
      <c r="F145" s="2">
        <v>283.60000000000002</v>
      </c>
      <c r="G145" s="2">
        <v>1.2000000000000008</v>
      </c>
      <c r="H145" s="2">
        <v>2.4592917527996931</v>
      </c>
      <c r="I145" s="2">
        <f>AVERAGE(H$1:H145)</f>
        <v>3.0248522334855674</v>
      </c>
      <c r="J145" s="2">
        <f t="shared" si="8"/>
        <v>3.0124640000000227</v>
      </c>
      <c r="M145" s="2">
        <v>283.60000000000002</v>
      </c>
      <c r="N145" s="2">
        <v>0.85000000000000053</v>
      </c>
      <c r="O145" s="2">
        <v>1.6853345610240464</v>
      </c>
      <c r="P145" s="2">
        <f>AVERAGE(O$1:O145)</f>
        <v>2.1875212856083386</v>
      </c>
      <c r="Q145" s="2">
        <v>2.3118812194912559</v>
      </c>
      <c r="AC145">
        <v>283.7</v>
      </c>
      <c r="AD145">
        <v>307.78980744326668</v>
      </c>
      <c r="AE145" s="2">
        <f>AVERAGE(AD$2:AD145)</f>
        <v>296.47987337132884</v>
      </c>
      <c r="AF145" s="3">
        <f t="shared" si="7"/>
        <v>296.44036299999948</v>
      </c>
    </row>
    <row r="146" spans="1:32" x14ac:dyDescent="0.25">
      <c r="A146" s="2">
        <v>283.5</v>
      </c>
      <c r="B146" s="2">
        <v>342.19334265938403</v>
      </c>
      <c r="C146" s="2">
        <f>AVERAGE(B$1:B146)</f>
        <v>295.43009075805736</v>
      </c>
      <c r="D146" s="2">
        <f t="shared" si="6"/>
        <v>294.91794999999547</v>
      </c>
      <c r="F146" s="2">
        <v>283.5</v>
      </c>
      <c r="G146" s="2">
        <v>1.2000000000000008</v>
      </c>
      <c r="H146" s="2">
        <v>2.4448126647057502</v>
      </c>
      <c r="I146" s="2">
        <f>AVERAGE(H$1:H146)</f>
        <v>3.0208793597268015</v>
      </c>
      <c r="J146" s="2">
        <f t="shared" si="8"/>
        <v>3.0099000000000444</v>
      </c>
      <c r="M146" s="2">
        <v>283.5</v>
      </c>
      <c r="N146" s="2">
        <v>0.85000000000000053</v>
      </c>
      <c r="O146" s="2">
        <v>1.6727018482752725</v>
      </c>
      <c r="P146" s="2">
        <f>AVERAGE(O$1:O146)</f>
        <v>2.1839951250786598</v>
      </c>
      <c r="Q146" s="2">
        <v>2.3100838023179002</v>
      </c>
      <c r="AC146">
        <v>283.60000000000002</v>
      </c>
      <c r="AD146">
        <v>307.86807472925142</v>
      </c>
      <c r="AE146" s="2">
        <f>AVERAGE(AD$2:AD146)</f>
        <v>296.55841269103865</v>
      </c>
      <c r="AF146" s="3">
        <f t="shared" si="7"/>
        <v>296.52099199999998</v>
      </c>
    </row>
    <row r="147" spans="1:32" x14ac:dyDescent="0.25">
      <c r="A147" s="2">
        <v>283.39999999999998</v>
      </c>
      <c r="B147" s="2">
        <v>341.847416206378</v>
      </c>
      <c r="C147" s="2">
        <f>AVERAGE(B$1:B147)</f>
        <v>295.74585487675341</v>
      </c>
      <c r="D147" s="2">
        <f t="shared" si="6"/>
        <v>295.26927199999773</v>
      </c>
      <c r="F147" s="2">
        <v>283.39999999999998</v>
      </c>
      <c r="G147" s="2">
        <v>1.2000000000000008</v>
      </c>
      <c r="H147" s="2">
        <v>2.4304808114294563</v>
      </c>
      <c r="I147" s="2">
        <f>AVERAGE(H$1:H147)</f>
        <v>3.0168630430717176</v>
      </c>
      <c r="J147" s="2">
        <f t="shared" si="8"/>
        <v>3.0073039999999764</v>
      </c>
      <c r="M147" s="2">
        <v>283.39999999999998</v>
      </c>
      <c r="N147" s="2">
        <v>0.85000000000000053</v>
      </c>
      <c r="O147" s="2">
        <v>1.6602253069631432</v>
      </c>
      <c r="P147" s="2">
        <f>AVERAGE(O$1:O147)</f>
        <v>2.1804320650914795</v>
      </c>
      <c r="Q147" s="2">
        <v>2.3082037105202313</v>
      </c>
      <c r="AC147">
        <v>283.5</v>
      </c>
      <c r="AD147">
        <v>307.9445886166024</v>
      </c>
      <c r="AE147" s="2">
        <f>AVERAGE(AD$2:AD147)</f>
        <v>296.63640019737812</v>
      </c>
      <c r="AF147" s="3">
        <f t="shared" si="7"/>
        <v>296.60107500000026</v>
      </c>
    </row>
    <row r="148" spans="1:32" x14ac:dyDescent="0.25">
      <c r="A148" s="2">
        <v>283.3</v>
      </c>
      <c r="B148" s="2">
        <v>341.50524117624366</v>
      </c>
      <c r="C148" s="2">
        <f>AVERAGE(B$1:B148)</f>
        <v>296.05503991931755</v>
      </c>
      <c r="D148" s="2">
        <f t="shared" si="6"/>
        <v>295.61431799999627</v>
      </c>
      <c r="F148" s="2">
        <v>283.3</v>
      </c>
      <c r="G148" s="2">
        <v>1.2000000000000008</v>
      </c>
      <c r="H148" s="2">
        <v>2.4162944921005605</v>
      </c>
      <c r="I148" s="2">
        <f>AVERAGE(H$1:H148)</f>
        <v>3.0128051474570476</v>
      </c>
      <c r="J148" s="2">
        <f t="shared" si="8"/>
        <v>3.0046760000000177</v>
      </c>
      <c r="M148" s="2">
        <v>283.3</v>
      </c>
      <c r="N148" s="2">
        <v>0.85000000000000053</v>
      </c>
      <c r="O148" s="2">
        <v>1.6479029305941424</v>
      </c>
      <c r="P148" s="2">
        <f>AVERAGE(O$1:O148)</f>
        <v>2.1768338952637944</v>
      </c>
      <c r="Q148" s="2">
        <v>2.306243695287459</v>
      </c>
      <c r="AC148">
        <v>283.39999999999998</v>
      </c>
      <c r="AD148">
        <v>308.0193512885109</v>
      </c>
      <c r="AE148" s="2">
        <f>AVERAGE(AD$2:AD148)</f>
        <v>296.71383523881434</v>
      </c>
      <c r="AF148" s="3">
        <f t="shared" si="7"/>
        <v>296.68061199999943</v>
      </c>
    </row>
    <row r="149" spans="1:32" x14ac:dyDescent="0.25">
      <c r="A149" s="2">
        <v>283.2</v>
      </c>
      <c r="B149" s="2">
        <v>341.16692955050809</v>
      </c>
      <c r="C149" s="2">
        <f>AVERAGE(B$1:B149)</f>
        <v>296.3578042792584</v>
      </c>
      <c r="D149" s="2">
        <f t="shared" si="6"/>
        <v>295.95308799999839</v>
      </c>
      <c r="F149" s="2">
        <v>283.2</v>
      </c>
      <c r="G149" s="2">
        <v>1.2000000000000008</v>
      </c>
      <c r="H149" s="2">
        <v>2.4022519563384761</v>
      </c>
      <c r="I149" s="2">
        <f>AVERAGE(H$1:H149)</f>
        <v>3.0087074750334333</v>
      </c>
      <c r="J149" s="2">
        <f t="shared" si="8"/>
        <v>3.0020159999999692</v>
      </c>
      <c r="M149" s="2">
        <v>283.2</v>
      </c>
      <c r="N149" s="2">
        <v>0.85000000000000053</v>
      </c>
      <c r="O149" s="2">
        <v>1.6357326669334478</v>
      </c>
      <c r="P149" s="2">
        <f>AVERAGE(O$1:O149)</f>
        <v>2.1732023433958054</v>
      </c>
      <c r="Q149" s="2">
        <v>2.3042064525870454</v>
      </c>
      <c r="AC149">
        <v>283.3</v>
      </c>
      <c r="AD149">
        <v>308.09236508421537</v>
      </c>
      <c r="AE149" s="2">
        <f>AVERAGE(AD$2:AD149)</f>
        <v>296.79071719722924</v>
      </c>
      <c r="AF149" s="3">
        <f t="shared" si="7"/>
        <v>296.7596030000002</v>
      </c>
    </row>
    <row r="150" spans="1:32" x14ac:dyDescent="0.25">
      <c r="A150" s="2">
        <v>283.10000000000002</v>
      </c>
      <c r="B150" s="2">
        <v>340.83256435985783</v>
      </c>
      <c r="C150" s="2">
        <f>AVERAGE(B$1:B150)</f>
        <v>296.65430267979576</v>
      </c>
      <c r="D150" s="2">
        <f t="shared" si="6"/>
        <v>296.28558199999679</v>
      </c>
      <c r="F150" s="3">
        <v>283.10000000000002</v>
      </c>
      <c r="G150" s="3">
        <v>1.2000000000000008</v>
      </c>
      <c r="H150" s="2">
        <v>2.3883514157416417</v>
      </c>
      <c r="I150" s="2">
        <f>AVERAGE(H$1:H150)</f>
        <v>3.0045717679714876</v>
      </c>
      <c r="J150" s="2">
        <f t="shared" si="8"/>
        <v>2.9993240000000014</v>
      </c>
      <c r="M150" s="2">
        <v>283.10000000000002</v>
      </c>
      <c r="N150" s="2">
        <v>0.85000000000000053</v>
      </c>
      <c r="O150" s="2">
        <v>1.6237124293446887</v>
      </c>
      <c r="P150" s="2">
        <f>AVERAGE(O$1:O150)</f>
        <v>2.1695390773021312</v>
      </c>
      <c r="Q150" s="2">
        <v>2.3020946207929778</v>
      </c>
      <c r="AC150">
        <v>283.2</v>
      </c>
      <c r="AD150">
        <v>308.1636324978208</v>
      </c>
      <c r="AE150" s="2">
        <f>AVERAGE(AD$2:AD150)</f>
        <v>296.86704548783723</v>
      </c>
      <c r="AF150" s="3">
        <f t="shared" si="7"/>
        <v>296.83804799999939</v>
      </c>
    </row>
    <row r="151" spans="1:32" x14ac:dyDescent="0.25">
      <c r="A151" s="2">
        <v>283</v>
      </c>
      <c r="B151" s="2">
        <v>340.50220309741519</v>
      </c>
      <c r="C151" s="2">
        <f>AVERAGE(B$1:B151)</f>
        <v>296.94468612627003</v>
      </c>
      <c r="D151" s="2">
        <f t="shared" si="6"/>
        <v>296.61179999999877</v>
      </c>
      <c r="F151" s="2">
        <v>283</v>
      </c>
      <c r="G151" s="2">
        <v>1.2000000000000008</v>
      </c>
      <c r="H151" s="2">
        <v>2.3745910540456459</v>
      </c>
      <c r="I151" s="2">
        <f>AVERAGE(H$1:H151)</f>
        <v>3.0003997102633697</v>
      </c>
      <c r="J151" s="2">
        <f t="shared" si="8"/>
        <v>2.9965999999999724</v>
      </c>
      <c r="M151" s="2">
        <v>283</v>
      </c>
      <c r="N151" s="2">
        <v>0.85000000000000053</v>
      </c>
      <c r="O151" s="2">
        <v>1.6118401068104211</v>
      </c>
      <c r="P151" s="2">
        <f>AVERAGE(O$1:O151)</f>
        <v>2.165845706636623</v>
      </c>
      <c r="Q151" s="2">
        <v>2.2999107788457978</v>
      </c>
      <c r="AC151">
        <v>283.10000000000002</v>
      </c>
      <c r="AD151">
        <v>308.2331561771008</v>
      </c>
      <c r="AE151" s="2">
        <f>AVERAGE(AD$2:AD151)</f>
        <v>296.94281955909895</v>
      </c>
      <c r="AF151" s="3">
        <f t="shared" si="7"/>
        <v>296.91594699999973</v>
      </c>
    </row>
    <row r="152" spans="1:32" s="3" customFormat="1" x14ac:dyDescent="0.25">
      <c r="A152" s="2">
        <v>282.89999999999998</v>
      </c>
      <c r="B152" s="2">
        <v>340.17588079267955</v>
      </c>
      <c r="C152" s="2">
        <f>AVERAGE(B$1:B152)</f>
        <v>297.22910188065435</v>
      </c>
      <c r="D152" s="2">
        <f t="shared" si="6"/>
        <v>296.93174199999339</v>
      </c>
      <c r="F152" s="2">
        <v>282.89999999999998</v>
      </c>
      <c r="G152" s="2">
        <v>1.2000000000000008</v>
      </c>
      <c r="H152" s="2">
        <v>2.3609690360810629</v>
      </c>
      <c r="I152" s="2">
        <f>AVERAGE(H$1:H152)</f>
        <v>2.9961929295121705</v>
      </c>
      <c r="J152" s="2">
        <f t="shared" si="8"/>
        <v>2.9938439999999957</v>
      </c>
      <c r="M152" s="2">
        <v>282.89999999999998</v>
      </c>
      <c r="N152" s="2">
        <v>0.85000000000000053</v>
      </c>
      <c r="O152" s="2">
        <v>1.6001135727636795</v>
      </c>
      <c r="P152" s="2">
        <f>AVERAGE(O$1:O152)</f>
        <v>2.1621237847032488</v>
      </c>
      <c r="Q152" s="2">
        <v>2.2976574448854432</v>
      </c>
      <c r="S152" s="2"/>
      <c r="T152" s="2"/>
      <c r="U152" s="2"/>
      <c r="Z152" s="2"/>
      <c r="AC152">
        <v>283</v>
      </c>
      <c r="AD152">
        <v>308.30093892228467</v>
      </c>
      <c r="AE152" s="2">
        <f>AVERAGE(AD$2:AD152)</f>
        <v>297.01803889262999</v>
      </c>
      <c r="AF152" s="3">
        <f t="shared" si="7"/>
        <v>296.99329999999986</v>
      </c>
    </row>
    <row r="153" spans="1:32" x14ac:dyDescent="0.25">
      <c r="A153" s="2">
        <v>282.8</v>
      </c>
      <c r="B153" s="2">
        <v>339.85361277652572</v>
      </c>
      <c r="C153" s="2">
        <f>AVERAGE(B$1:B153)</f>
        <v>297.50769345513714</v>
      </c>
      <c r="D153" s="2">
        <f t="shared" si="6"/>
        <v>297.24540799999886</v>
      </c>
      <c r="F153" s="2">
        <v>282.8</v>
      </c>
      <c r="G153" s="2">
        <v>1.2000000000000008</v>
      </c>
      <c r="H153" s="2">
        <v>2.3474835156504668</v>
      </c>
      <c r="I153" s="2">
        <f>AVERAGE(H$1:H153)</f>
        <v>2.991952998702617</v>
      </c>
      <c r="J153" s="2">
        <f t="shared" si="8"/>
        <v>2.9910560000000146</v>
      </c>
      <c r="M153" s="2">
        <v>282.8</v>
      </c>
      <c r="N153" s="2">
        <v>0.85000000000000053</v>
      </c>
      <c r="O153" s="2">
        <v>1.5885306928491734</v>
      </c>
      <c r="P153" s="2">
        <f>AVERAGE(O$1:O153)</f>
        <v>2.158374810246686</v>
      </c>
      <c r="Q153" s="2">
        <v>2.2953370753024025</v>
      </c>
      <c r="AC153">
        <v>282.89999999999998</v>
      </c>
      <c r="AD153">
        <v>308.3669836848286</v>
      </c>
      <c r="AE153" s="2">
        <f>AVERAGE(AD$2:AD153)</f>
        <v>297.09270300310499</v>
      </c>
      <c r="AF153" s="3">
        <f t="shared" si="7"/>
        <v>297.07010699999933</v>
      </c>
    </row>
    <row r="154" spans="1:32" x14ac:dyDescent="0.25">
      <c r="A154" s="2">
        <v>282.7</v>
      </c>
      <c r="B154" s="2">
        <v>339.53539716540422</v>
      </c>
      <c r="C154" s="2">
        <f>AVERAGE(B$1:B154)</f>
        <v>297.78060062208692</v>
      </c>
      <c r="D154" s="2">
        <f t="shared" si="6"/>
        <v>297.55279799999698</v>
      </c>
      <c r="F154" s="2">
        <v>282.7</v>
      </c>
      <c r="G154" s="2">
        <v>1.2000000000000008</v>
      </c>
      <c r="H154" s="2">
        <v>2.3341326424334481</v>
      </c>
      <c r="I154" s="2">
        <f>AVERAGE(H$1:H154)</f>
        <v>2.9876814379476224</v>
      </c>
      <c r="J154" s="2">
        <f t="shared" si="8"/>
        <v>2.9882360000000006</v>
      </c>
      <c r="M154" s="2">
        <v>282.7</v>
      </c>
      <c r="N154" s="2">
        <v>0.85000000000000053</v>
      </c>
      <c r="O154" s="2">
        <v>1.5770893317223478</v>
      </c>
      <c r="P154" s="2">
        <f>AVERAGE(O$1:O154)</f>
        <v>2.1546002292173072</v>
      </c>
      <c r="Q154" s="2">
        <v>2.2929520641571686</v>
      </c>
      <c r="AC154">
        <v>282.8</v>
      </c>
      <c r="AD154">
        <v>308.43129356617322</v>
      </c>
      <c r="AE154" s="2">
        <f>AVERAGE(AD$2:AD154)</f>
        <v>297.16681143815771</v>
      </c>
      <c r="AF154" s="3">
        <f t="shared" si="7"/>
        <v>297.14636799999948</v>
      </c>
    </row>
    <row r="155" spans="1:32" x14ac:dyDescent="0.25">
      <c r="A155" s="2">
        <v>282.60000000000002</v>
      </c>
      <c r="B155" s="2">
        <v>339.22121709070268</v>
      </c>
      <c r="C155" s="2">
        <f>AVERAGE(B$1:B155)</f>
        <v>298.04795943801349</v>
      </c>
      <c r="D155" s="2">
        <f t="shared" si="6"/>
        <v>297.85391199999503</v>
      </c>
      <c r="F155" s="2">
        <v>282.60000000000002</v>
      </c>
      <c r="G155" s="2">
        <v>1.2000000000000008</v>
      </c>
      <c r="H155" s="2">
        <v>2.3209145680185141</v>
      </c>
      <c r="I155" s="2">
        <f>AVERAGE(H$1:H155)</f>
        <v>2.9833797162061444</v>
      </c>
      <c r="J155" s="2">
        <f t="shared" si="8"/>
        <v>2.9853840000000105</v>
      </c>
      <c r="M155" s="2">
        <v>282.60000000000002</v>
      </c>
      <c r="N155" s="2">
        <v>0.85000000000000053</v>
      </c>
      <c r="O155" s="2">
        <v>1.5657873589845202</v>
      </c>
      <c r="P155" s="2">
        <f>AVERAGE(O$1:O155)</f>
        <v>2.1508014365061277</v>
      </c>
      <c r="Q155" s="2">
        <v>2.2905047429222729</v>
      </c>
      <c r="AC155">
        <v>282.7</v>
      </c>
      <c r="AD155">
        <v>308.49387181648757</v>
      </c>
      <c r="AE155" s="2">
        <f>AVERAGE(AD$2:AD155)</f>
        <v>297.24036377827673</v>
      </c>
      <c r="AF155" s="3">
        <f t="shared" si="7"/>
        <v>297.22208299999988</v>
      </c>
    </row>
    <row r="156" spans="1:32" x14ac:dyDescent="0.25">
      <c r="A156" s="2">
        <v>282.5</v>
      </c>
      <c r="B156" s="2">
        <v>338.91104269714225</v>
      </c>
      <c r="C156" s="2">
        <f>AVERAGE(B$1:B156)</f>
        <v>298.30990227941817</v>
      </c>
      <c r="D156" s="2">
        <f t="shared" si="6"/>
        <v>298.14874999999665</v>
      </c>
      <c r="F156" s="2">
        <v>282.5</v>
      </c>
      <c r="G156" s="2">
        <v>1.2000000000000008</v>
      </c>
      <c r="H156" s="2">
        <v>2.3078274511516925</v>
      </c>
      <c r="I156" s="2">
        <f>AVERAGE(H$1:H156)</f>
        <v>2.9790492529686157</v>
      </c>
      <c r="J156" s="2">
        <f t="shared" si="8"/>
        <v>2.9824999999999875</v>
      </c>
      <c r="M156" s="2">
        <v>282.5</v>
      </c>
      <c r="N156" s="2">
        <v>0.85000000000000053</v>
      </c>
      <c r="O156" s="2">
        <v>1.5546226543432071</v>
      </c>
      <c r="P156" s="2">
        <f>AVERAGE(O$1:O156)</f>
        <v>2.1469797776461093</v>
      </c>
      <c r="Q156" s="2">
        <v>2.2879973805053537</v>
      </c>
      <c r="AC156">
        <v>282.60000000000002</v>
      </c>
      <c r="AD156">
        <v>308.55472183340027</v>
      </c>
      <c r="AE156" s="2">
        <f>AVERAGE(AD$2:AD156)</f>
        <v>297.31335963669687</v>
      </c>
      <c r="AF156" s="3">
        <f t="shared" si="7"/>
        <v>297.29725199999962</v>
      </c>
    </row>
    <row r="157" spans="1:32" x14ac:dyDescent="0.25">
      <c r="A157" s="2">
        <v>282.39999999999998</v>
      </c>
      <c r="B157" s="2">
        <v>338.60483293209387</v>
      </c>
      <c r="C157" s="2">
        <f>AVERAGE(B$1:B157)</f>
        <v>298.56655788867084</v>
      </c>
      <c r="D157" s="2">
        <f t="shared" si="6"/>
        <v>298.43731200000184</v>
      </c>
      <c r="F157" s="2">
        <v>282.39999999999998</v>
      </c>
      <c r="G157" s="2">
        <v>1.2000000000000008</v>
      </c>
      <c r="H157" s="2">
        <v>2.2948694622831867</v>
      </c>
      <c r="I157" s="2">
        <f>AVERAGE(H$1:H157)</f>
        <v>2.9746914199069252</v>
      </c>
      <c r="J157" s="2">
        <f t="shared" si="8"/>
        <v>2.9795840000000169</v>
      </c>
      <c r="M157" s="2">
        <v>282.39999999999998</v>
      </c>
      <c r="N157" s="2">
        <v>0.85000000000000053</v>
      </c>
      <c r="O157" s="2">
        <v>1.5435931120784496</v>
      </c>
      <c r="P157" s="2">
        <f>AVERAGE(O$1:O157)</f>
        <v>2.1431365504768882</v>
      </c>
      <c r="Q157" s="2">
        <v>2.2854321835156441</v>
      </c>
      <c r="AC157">
        <v>282.5</v>
      </c>
      <c r="AD157">
        <v>308.61384716071859</v>
      </c>
      <c r="AE157" s="2">
        <f>AVERAGE(AD$2:AD157)</f>
        <v>297.38579865928676</v>
      </c>
      <c r="AF157" s="3">
        <f t="shared" si="7"/>
        <v>297.37187499999959</v>
      </c>
    </row>
    <row r="158" spans="1:32" x14ac:dyDescent="0.25">
      <c r="A158" s="2">
        <v>282.3</v>
      </c>
      <c r="B158" s="2">
        <v>338.30253714583762</v>
      </c>
      <c r="C158" s="2">
        <f>AVERAGE(B$1:B158)</f>
        <v>298.81805142827318</v>
      </c>
      <c r="D158" s="2">
        <f t="shared" si="6"/>
        <v>298.71959799999604</v>
      </c>
      <c r="F158" s="2">
        <v>282.3</v>
      </c>
      <c r="G158" s="2">
        <v>1.2000000000000008</v>
      </c>
      <c r="H158" s="2">
        <v>2.282038787485769</v>
      </c>
      <c r="I158" s="2">
        <f>AVERAGE(H$1:H158)</f>
        <v>2.9703075424865379</v>
      </c>
      <c r="J158" s="2">
        <f t="shared" si="8"/>
        <v>2.9766360000000134</v>
      </c>
      <c r="M158" s="2">
        <v>282.3</v>
      </c>
      <c r="N158" s="2">
        <v>0.85000000000000053</v>
      </c>
      <c r="O158" s="2">
        <v>1.5326966448881907</v>
      </c>
      <c r="P158" s="2">
        <f>AVERAGE(O$1:O158)</f>
        <v>2.1392730067706309</v>
      </c>
      <c r="Q158" s="2">
        <v>2.2828112967399665</v>
      </c>
      <c r="AC158">
        <v>282.39999999999998</v>
      </c>
      <c r="AD158">
        <v>308.67125148713649</v>
      </c>
      <c r="AE158" s="2">
        <f>AVERAGE(AD$2:AD158)</f>
        <v>297.45768052443236</v>
      </c>
      <c r="AF158" s="3">
        <f t="shared" si="7"/>
        <v>297.44595200000026</v>
      </c>
    </row>
    <row r="159" spans="1:32" x14ac:dyDescent="0.25">
      <c r="A159" s="2">
        <v>282.2</v>
      </c>
      <c r="B159" s="2">
        <v>338.0040965210348</v>
      </c>
      <c r="C159" s="2">
        <f>AVERAGE(B$1:B159)</f>
        <v>299.06450454206413</v>
      </c>
      <c r="D159" s="2">
        <f t="shared" si="6"/>
        <v>298.99560800000108</v>
      </c>
      <c r="F159" s="2">
        <v>282.2</v>
      </c>
      <c r="G159" s="2">
        <v>1.2000000000000008</v>
      </c>
      <c r="H159" s="2">
        <v>2.2693336318115382</v>
      </c>
      <c r="I159" s="2">
        <f>AVERAGE(H$1:H159)</f>
        <v>2.9658989015388966</v>
      </c>
      <c r="J159" s="2">
        <f t="shared" si="8"/>
        <v>2.9736560000000054</v>
      </c>
      <c r="M159" s="2">
        <v>282.2</v>
      </c>
      <c r="N159" s="2">
        <v>0.85000000000000053</v>
      </c>
      <c r="O159" s="2">
        <v>1.5219311871788199</v>
      </c>
      <c r="P159" s="2">
        <f>AVERAGE(O$1:O159)</f>
        <v>2.1353903538172232</v>
      </c>
      <c r="Q159" s="2">
        <v>2.2801368037977756</v>
      </c>
      <c r="AC159">
        <v>282.3</v>
      </c>
      <c r="AD159">
        <v>308.72693864493135</v>
      </c>
      <c r="AE159" s="2">
        <f>AVERAGE(AD$2:AD159)</f>
        <v>297.52900494291652</v>
      </c>
      <c r="AF159" s="3">
        <f t="shared" si="7"/>
        <v>297.51948299999935</v>
      </c>
    </row>
    <row r="160" spans="1:32" x14ac:dyDescent="0.25">
      <c r="A160" s="2">
        <v>282.10000000000002</v>
      </c>
      <c r="B160" s="2">
        <v>337.70944534806154</v>
      </c>
      <c r="C160" s="2">
        <f>AVERAGE(B$1:B160)</f>
        <v>299.30603542210162</v>
      </c>
      <c r="D160" s="2">
        <f t="shared" si="6"/>
        <v>299.26534199999878</v>
      </c>
      <c r="F160" s="2">
        <v>282.10000000000002</v>
      </c>
      <c r="G160" s="2">
        <v>1.2000000000000008</v>
      </c>
      <c r="H160" s="2">
        <v>2.2567522221471319</v>
      </c>
      <c r="I160" s="2">
        <f>AVERAGE(H$1:H160)</f>
        <v>2.9614667347926984</v>
      </c>
      <c r="J160" s="2">
        <f t="shared" si="8"/>
        <v>2.9706440000000214</v>
      </c>
      <c r="M160" s="2">
        <v>282.10000000000002</v>
      </c>
      <c r="N160" s="2">
        <v>0.85000000000000053</v>
      </c>
      <c r="O160" s="2">
        <v>1.5112946978604709</v>
      </c>
      <c r="P160" s="2">
        <f>AVERAGE(O$1:O160)</f>
        <v>2.1314897559674937</v>
      </c>
      <c r="Q160" s="2">
        <v>2.2774107279479914</v>
      </c>
      <c r="AC160">
        <v>282.2</v>
      </c>
      <c r="AD160">
        <v>308.78091260865097</v>
      </c>
      <c r="AE160" s="2">
        <f>AVERAGE(AD$2:AD160)</f>
        <v>297.59977165779537</v>
      </c>
      <c r="AF160" s="3">
        <f t="shared" si="7"/>
        <v>297.5924679999996</v>
      </c>
    </row>
    <row r="161" spans="1:32" x14ac:dyDescent="0.25">
      <c r="A161" s="2">
        <v>282</v>
      </c>
      <c r="B161" s="2">
        <v>337.41851216134262</v>
      </c>
      <c r="C161" s="2">
        <f>AVERAGE(B$1:B161)</f>
        <v>299.54275888010932</v>
      </c>
      <c r="D161" s="2">
        <f t="shared" si="6"/>
        <v>299.52879999999277</v>
      </c>
      <c r="F161" s="2">
        <v>282</v>
      </c>
      <c r="G161" s="2">
        <v>1.2000000000000008</v>
      </c>
      <c r="H161" s="2">
        <v>2.2442928096217614</v>
      </c>
      <c r="I161" s="2">
        <f>AVERAGE(H$1:H161)</f>
        <v>2.957012238363065</v>
      </c>
      <c r="J161" s="2">
        <f t="shared" si="8"/>
        <v>2.967599999999976</v>
      </c>
      <c r="M161" s="2">
        <v>282</v>
      </c>
      <c r="N161" s="2">
        <v>0.85000000000000053</v>
      </c>
      <c r="O161" s="2">
        <v>1.5007851627009361</v>
      </c>
      <c r="P161" s="2">
        <f>AVERAGE(O$1:O161)</f>
        <v>2.1275723361335399</v>
      </c>
      <c r="Q161" s="2">
        <v>2.2746350330232983</v>
      </c>
      <c r="AC161">
        <v>282.10000000000002</v>
      </c>
      <c r="AD161">
        <v>308.83317749379074</v>
      </c>
      <c r="AE161" s="2">
        <f>AVERAGE(AD$2:AD161)</f>
        <v>297.66998044427032</v>
      </c>
      <c r="AF161" s="3">
        <f t="shared" si="7"/>
        <v>297.66490700000008</v>
      </c>
    </row>
    <row r="162" spans="1:32" x14ac:dyDescent="0.25">
      <c r="A162" s="2">
        <v>281.89999999999998</v>
      </c>
      <c r="B162" s="2">
        <v>337.13122075043611</v>
      </c>
      <c r="C162" s="2">
        <f>AVERAGE(B$1:B162)</f>
        <v>299.77478642251873</v>
      </c>
      <c r="D162" s="2">
        <f t="shared" si="6"/>
        <v>299.7859819999976</v>
      </c>
      <c r="F162" s="2">
        <v>281.89999999999998</v>
      </c>
      <c r="G162" s="2">
        <v>1.2000000000000008</v>
      </c>
      <c r="H162" s="2">
        <v>2.231953671616941</v>
      </c>
      <c r="I162" s="2">
        <f>AVERAGE(H$1:H162)</f>
        <v>2.9525365681979658</v>
      </c>
      <c r="J162" s="2">
        <f t="shared" si="8"/>
        <v>2.9645240000000115</v>
      </c>
      <c r="M162" s="2">
        <v>281.89999999999998</v>
      </c>
      <c r="N162" s="2">
        <v>0.85000000000000053</v>
      </c>
      <c r="O162" s="2">
        <v>1.4904005962866513</v>
      </c>
      <c r="P162" s="2">
        <f>AVERAGE(O$1:O162)</f>
        <v>2.1236391772455958</v>
      </c>
      <c r="Q162" s="2">
        <v>2.2718116244702977</v>
      </c>
      <c r="AC162">
        <v>282</v>
      </c>
      <c r="AD162">
        <v>308.88373755546127</v>
      </c>
      <c r="AE162" s="2">
        <f>AVERAGE(AD$2:AD162)</f>
        <v>297.73963110955725</v>
      </c>
      <c r="AF162" s="3">
        <f t="shared" si="7"/>
        <v>297.73679999999945</v>
      </c>
    </row>
    <row r="163" spans="1:32" x14ac:dyDescent="0.25">
      <c r="A163" s="2">
        <v>281.8</v>
      </c>
      <c r="B163" s="2">
        <v>336.84749105834067</v>
      </c>
      <c r="C163" s="2">
        <f>AVERAGE(B$1:B163)</f>
        <v>300.00222632825995</v>
      </c>
      <c r="D163" s="2">
        <f t="shared" si="6"/>
        <v>300.03688799999509</v>
      </c>
      <c r="F163" s="2">
        <v>281.8</v>
      </c>
      <c r="G163" s="2">
        <v>1.2000000000000008</v>
      </c>
      <c r="H163" s="2">
        <v>2.2197331134220741</v>
      </c>
      <c r="I163" s="2">
        <f>AVERAGE(H$1:H163)</f>
        <v>2.9480408414815491</v>
      </c>
      <c r="J163" s="2">
        <f t="shared" si="8"/>
        <v>2.961416000000014</v>
      </c>
      <c r="M163" s="2">
        <v>281.8</v>
      </c>
      <c r="N163" s="2">
        <v>0.85000000000000053</v>
      </c>
      <c r="O163" s="2">
        <v>1.4801390436344881</v>
      </c>
      <c r="P163" s="2">
        <f>AVERAGE(O$1:O163)</f>
        <v>2.1196913236651596</v>
      </c>
      <c r="Q163" s="2">
        <v>2.2689423504763431</v>
      </c>
      <c r="AC163">
        <v>281.89999999999998</v>
      </c>
      <c r="AD163">
        <v>308.93259718704803</v>
      </c>
      <c r="AE163" s="2">
        <f>AVERAGE(AD$2:AD163)</f>
        <v>297.80872349275165</v>
      </c>
      <c r="AF163" s="3">
        <f t="shared" si="7"/>
        <v>297.80814699999951</v>
      </c>
    </row>
    <row r="164" spans="1:32" x14ac:dyDescent="0.25">
      <c r="A164" s="2">
        <v>281.7</v>
      </c>
      <c r="B164" s="2">
        <v>336.56723997832472</v>
      </c>
      <c r="C164" s="2">
        <f>AVERAGE(B$1:B164)</f>
        <v>300.22518372856524</v>
      </c>
      <c r="D164" s="2">
        <f t="shared" si="6"/>
        <v>300.28151799999614</v>
      </c>
      <c r="F164" s="2">
        <v>281.7</v>
      </c>
      <c r="G164" s="2">
        <v>1.2000000000000008</v>
      </c>
      <c r="H164" s="2">
        <v>2.2076294695754912</v>
      </c>
      <c r="I164" s="2">
        <f>AVERAGE(H$1:H164)</f>
        <v>2.9435261379943167</v>
      </c>
      <c r="J164" s="2">
        <f t="shared" si="8"/>
        <v>2.9582759999999837</v>
      </c>
      <c r="M164" s="2">
        <v>281.7</v>
      </c>
      <c r="N164" s="2">
        <v>0.85000000000000053</v>
      </c>
      <c r="O164" s="2">
        <v>1.469998581493559</v>
      </c>
      <c r="P164" s="2">
        <f>AVERAGE(O$1:O164)</f>
        <v>2.1157297825543573</v>
      </c>
      <c r="Q164" s="2">
        <v>2.266029003166139</v>
      </c>
      <c r="AC164">
        <v>281.8</v>
      </c>
      <c r="AD164">
        <v>308.97976091886176</v>
      </c>
      <c r="AE164" s="2">
        <f>AVERAGE(AD$2:AD164)</f>
        <v>297.87725746469096</v>
      </c>
      <c r="AF164" s="3">
        <f t="shared" si="7"/>
        <v>297.87894800000026</v>
      </c>
    </row>
    <row r="165" spans="1:32" x14ac:dyDescent="0.25">
      <c r="A165" s="2">
        <v>281.60000000000002</v>
      </c>
      <c r="B165" s="2">
        <v>336.29038205950582</v>
      </c>
      <c r="C165" s="2">
        <f>AVERAGE(B$1:B165)</f>
        <v>300.44376068814671</v>
      </c>
      <c r="D165" s="2">
        <f t="shared" si="6"/>
        <v>300.51987199999712</v>
      </c>
      <c r="F165" s="2">
        <v>281.60000000000002</v>
      </c>
      <c r="G165" s="2">
        <v>1.2000000000000008</v>
      </c>
      <c r="H165" s="2">
        <v>2.1956411049266777</v>
      </c>
      <c r="I165" s="2">
        <f>AVERAGE(H$1:H165)</f>
        <v>2.9389935014302706</v>
      </c>
      <c r="J165" s="2">
        <f t="shared" si="8"/>
        <v>2.9551040000000341</v>
      </c>
      <c r="M165" s="2">
        <v>281.60000000000002</v>
      </c>
      <c r="N165" s="2">
        <v>0.85000000000000053</v>
      </c>
      <c r="O165" s="2">
        <v>1.4599773193724523</v>
      </c>
      <c r="P165" s="2">
        <f>AVERAGE(O$1:O165)</f>
        <v>2.1117555252017395</v>
      </c>
      <c r="Q165" s="2">
        <v>2.2630733198531838</v>
      </c>
      <c r="AC165">
        <v>281.7</v>
      </c>
      <c r="AD165">
        <v>309.02523341678153</v>
      </c>
      <c r="AE165" s="2">
        <f>AVERAGE(AD$2:AD165)</f>
        <v>297.94523292781349</v>
      </c>
      <c r="AF165" s="3">
        <f t="shared" si="7"/>
        <v>297.94920299999944</v>
      </c>
    </row>
    <row r="166" spans="1:32" x14ac:dyDescent="0.25">
      <c r="A166" s="2">
        <v>281.5</v>
      </c>
      <c r="B166" s="2">
        <v>336.01683013042771</v>
      </c>
      <c r="C166" s="2">
        <f>AVERAGE(B$1:B166)</f>
        <v>300.65805628719659</v>
      </c>
      <c r="D166" s="2">
        <f t="shared" ref="D166:D229" si="9">-0.3138*A166^2+174.38*A166-23921</f>
        <v>300.75194999999803</v>
      </c>
      <c r="F166" s="2">
        <v>281.5</v>
      </c>
      <c r="G166" s="2">
        <v>1.2000000000000008</v>
      </c>
      <c r="H166" s="2">
        <v>2.1837664154518208</v>
      </c>
      <c r="I166" s="2">
        <f>AVERAGE(H$1:H166)</f>
        <v>2.9344439406713643</v>
      </c>
      <c r="J166" s="2">
        <f t="shared" si="8"/>
        <v>2.9518999999999949</v>
      </c>
      <c r="M166" s="2">
        <v>281.5</v>
      </c>
      <c r="N166" s="2">
        <v>0.85000000000000053</v>
      </c>
      <c r="O166" s="2">
        <v>1.450073400323628</v>
      </c>
      <c r="P166" s="2">
        <f>AVERAGE(O$1:O166)</f>
        <v>2.1077694883048834</v>
      </c>
      <c r="Q166" s="2">
        <v>2.2600769843329829</v>
      </c>
      <c r="AC166">
        <v>281.60000000000002</v>
      </c>
      <c r="AD166">
        <v>309.06901948088995</v>
      </c>
      <c r="AE166" s="2">
        <f>AVERAGE(AD$2:AD166)</f>
        <v>298.01264981601395</v>
      </c>
      <c r="AF166" s="3">
        <f t="shared" si="7"/>
        <v>298.01891199999977</v>
      </c>
    </row>
    <row r="167" spans="1:32" x14ac:dyDescent="0.25">
      <c r="A167" s="2">
        <v>281.39999999999998</v>
      </c>
      <c r="B167" s="2">
        <v>335.74649584899305</v>
      </c>
      <c r="C167" s="2">
        <f>AVERAGE(B$1:B167)</f>
        <v>300.86816670373429</v>
      </c>
      <c r="D167" s="2">
        <f t="shared" si="9"/>
        <v>300.9777519999916</v>
      </c>
      <c r="F167" s="2">
        <v>281.39999999999998</v>
      </c>
      <c r="G167" s="2">
        <v>1.2000000000000008</v>
      </c>
      <c r="H167" s="2">
        <v>2.1720038288513801</v>
      </c>
      <c r="I167" s="2">
        <f>AVERAGE(H$1:H167)</f>
        <v>2.9298784310197474</v>
      </c>
      <c r="J167" s="2">
        <f t="shared" si="8"/>
        <v>2.9486640000000079</v>
      </c>
      <c r="M167" s="2">
        <v>281.39999999999998</v>
      </c>
      <c r="N167" s="2">
        <v>0.85000000000000053</v>
      </c>
      <c r="O167" s="2">
        <v>1.440285001513451</v>
      </c>
      <c r="P167" s="2">
        <f>AVERAGE(O$1:O167)</f>
        <v>2.103772575210324</v>
      </c>
      <c r="Q167" s="2">
        <v>2.2570416282065819</v>
      </c>
      <c r="AC167">
        <v>281.5</v>
      </c>
      <c r="AD167">
        <v>309.11112404410079</v>
      </c>
      <c r="AE167" s="2">
        <f>AVERAGE(AD$2:AD167)</f>
        <v>298.07950809449642</v>
      </c>
      <c r="AF167" s="3">
        <f t="shared" ref="AF167:AF230" si="10">-0.0273*(AC167)^2 + 14.681*(AC167)-1671.3</f>
        <v>298.08807499999989</v>
      </c>
    </row>
    <row r="168" spans="1:32" x14ac:dyDescent="0.25">
      <c r="A168" s="2">
        <v>281.3</v>
      </c>
      <c r="B168" s="2">
        <v>335.47929018629787</v>
      </c>
      <c r="C168" s="2">
        <f>AVERAGE(B$1:B168)</f>
        <v>301.07418529589239</v>
      </c>
      <c r="D168" s="2">
        <f t="shared" si="9"/>
        <v>301.197277999996</v>
      </c>
      <c r="F168" s="2">
        <v>281.3</v>
      </c>
      <c r="G168" s="2">
        <v>1.2000000000000008</v>
      </c>
      <c r="H168" s="2">
        <v>2.1603518049556496</v>
      </c>
      <c r="I168" s="2">
        <f>AVERAGE(H$1:H168)</f>
        <v>2.9252979153884135</v>
      </c>
      <c r="J168" s="2">
        <f t="shared" si="8"/>
        <v>2.9453959999999881</v>
      </c>
      <c r="M168" s="2">
        <v>281.3</v>
      </c>
      <c r="N168" s="2">
        <v>0.85000000000000053</v>
      </c>
      <c r="O168" s="2">
        <v>1.4306103346035155</v>
      </c>
      <c r="P168" s="2">
        <f>AVERAGE(O$1:O168)</f>
        <v>2.0997656571114738</v>
      </c>
      <c r="Q168" s="2">
        <v>2.2539688322244409</v>
      </c>
      <c r="AC168">
        <v>281.39999999999998</v>
      </c>
      <c r="AD168">
        <v>309.15155217077978</v>
      </c>
      <c r="AE168" s="2">
        <f>AVERAGE(AD$2:AD168)</f>
        <v>298.14580775962384</v>
      </c>
      <c r="AF168" s="3">
        <f t="shared" si="10"/>
        <v>298.15669199999934</v>
      </c>
    </row>
    <row r="169" spans="1:32" x14ac:dyDescent="0.25">
      <c r="A169" s="2">
        <v>281.2</v>
      </c>
      <c r="B169" s="2">
        <v>335.21512385117745</v>
      </c>
      <c r="C169" s="2">
        <f>AVERAGE(B$1:B169)</f>
        <v>301.27620268379354</v>
      </c>
      <c r="D169" s="2">
        <f t="shared" si="9"/>
        <v>301.4105279999967</v>
      </c>
      <c r="F169" s="2">
        <v>281.2</v>
      </c>
      <c r="G169" s="2">
        <v>1.2000000000000008</v>
      </c>
      <c r="H169" s="2">
        <v>2.1488088359614101</v>
      </c>
      <c r="I169" s="2">
        <f>AVERAGE(H$1:H169)</f>
        <v>2.9207033054509757</v>
      </c>
      <c r="J169" s="2">
        <f t="shared" si="8"/>
        <v>2.9420960000000207</v>
      </c>
      <c r="M169" s="2">
        <v>281.2</v>
      </c>
      <c r="N169" s="2">
        <v>0.85000000000000053</v>
      </c>
      <c r="O169" s="2">
        <v>1.421047645966095</v>
      </c>
      <c r="P169" s="2">
        <f>AVERAGE(O$1:O169)</f>
        <v>2.0957495742052883</v>
      </c>
      <c r="Q169" s="2">
        <v>2.2508601276419959</v>
      </c>
      <c r="AC169">
        <v>281.3</v>
      </c>
      <c r="AD169">
        <v>309.19030905535823</v>
      </c>
      <c r="AE169" s="2">
        <f>AVERAGE(AD$2:AD169)</f>
        <v>298.21154883876511</v>
      </c>
      <c r="AF169" s="3">
        <f t="shared" si="10"/>
        <v>298.22476299999994</v>
      </c>
    </row>
    <row r="170" spans="1:32" x14ac:dyDescent="0.25">
      <c r="A170" s="2">
        <v>281.10000000000002</v>
      </c>
      <c r="B170" s="2">
        <v>334.95390766160511</v>
      </c>
      <c r="C170" s="2">
        <f>AVERAGE(B$1:B170)</f>
        <v>301.47430683072184</v>
      </c>
      <c r="D170" s="2">
        <f t="shared" si="9"/>
        <v>301.61750199999733</v>
      </c>
      <c r="F170" s="2">
        <v>281.10000000000002</v>
      </c>
      <c r="G170" s="2">
        <v>1.2000000000000008</v>
      </c>
      <c r="H170" s="2">
        <v>2.137373446520582</v>
      </c>
      <c r="I170" s="2">
        <f>AVERAGE(H$1:H170)</f>
        <v>2.9160954827513854</v>
      </c>
      <c r="J170" s="2">
        <f t="shared" si="8"/>
        <v>2.9387640000000204</v>
      </c>
      <c r="M170" s="2">
        <v>281.10000000000002</v>
      </c>
      <c r="N170" s="2">
        <v>0.85000000000000053</v>
      </c>
      <c r="O170" s="2">
        <v>1.4115952167544135</v>
      </c>
      <c r="P170" s="2">
        <f>AVERAGE(O$1:O170)</f>
        <v>2.0917251368085181</v>
      </c>
      <c r="Q170" s="2">
        <v>2.2477169975794236</v>
      </c>
      <c r="AC170">
        <v>281.2</v>
      </c>
      <c r="AD170">
        <v>309.22740002093985</v>
      </c>
      <c r="AE170" s="2">
        <f>AVERAGE(AD$2:AD170)</f>
        <v>298.27673139013893</v>
      </c>
      <c r="AF170" s="3">
        <f t="shared" si="10"/>
        <v>298.29228800000033</v>
      </c>
    </row>
    <row r="171" spans="1:32" x14ac:dyDescent="0.25">
      <c r="A171" s="2">
        <v>281</v>
      </c>
      <c r="B171" s="2">
        <v>334.69555286848095</v>
      </c>
      <c r="C171" s="2">
        <f>AVERAGE(B$1:B171)</f>
        <v>301.66858312334028</v>
      </c>
      <c r="D171" s="2">
        <f t="shared" si="9"/>
        <v>301.81819999999789</v>
      </c>
      <c r="F171" s="2">
        <v>281</v>
      </c>
      <c r="G171" s="2">
        <v>1.2000000000000008</v>
      </c>
      <c r="H171" s="2">
        <v>2.1260441936994403</v>
      </c>
      <c r="I171" s="2">
        <f>AVERAGE(H$1:H171)</f>
        <v>2.9114752997744735</v>
      </c>
      <c r="J171" s="2">
        <f t="shared" si="8"/>
        <v>2.9353999999999871</v>
      </c>
      <c r="M171" s="2">
        <v>281</v>
      </c>
      <c r="N171" s="2">
        <v>0.85000000000000053</v>
      </c>
      <c r="O171" s="2">
        <v>1.4022513628460205</v>
      </c>
      <c r="P171" s="2">
        <f>AVERAGE(O$1:O171)</f>
        <v>2.0876931264344685</v>
      </c>
      <c r="Q171" s="2">
        <v>2.2445408783791554</v>
      </c>
      <c r="AC171">
        <v>281.10000000000002</v>
      </c>
      <c r="AD171">
        <v>309.26283051790114</v>
      </c>
      <c r="AE171" s="2">
        <f>AVERAGE(AD$2:AD171)</f>
        <v>298.34135550265518</v>
      </c>
      <c r="AF171" s="3">
        <f t="shared" si="10"/>
        <v>298.35926699999959</v>
      </c>
    </row>
    <row r="172" spans="1:32" x14ac:dyDescent="0.25">
      <c r="A172" s="2">
        <v>280.89999999999998</v>
      </c>
      <c r="B172" s="2">
        <v>334.43997143679854</v>
      </c>
      <c r="C172" s="2">
        <f>AVERAGE(B$1:B172)</f>
        <v>301.85911445074413</v>
      </c>
      <c r="D172" s="2">
        <f t="shared" si="9"/>
        <v>302.01262200000201</v>
      </c>
      <c r="F172" s="2">
        <v>280.89999999999998</v>
      </c>
      <c r="G172" s="2">
        <v>1.2000000000000008</v>
      </c>
      <c r="H172" s="2">
        <v>2.114819666825027</v>
      </c>
      <c r="I172" s="2">
        <f>AVERAGE(H$1:H172)</f>
        <v>2.9068435809782556</v>
      </c>
      <c r="J172" s="2">
        <f t="shared" si="8"/>
        <v>2.9320040000000063</v>
      </c>
      <c r="M172" s="2">
        <v>280.89999999999998</v>
      </c>
      <c r="N172" s="2">
        <v>0.85000000000000053</v>
      </c>
      <c r="O172" s="2">
        <v>1.3930144346758428</v>
      </c>
      <c r="P172" s="2">
        <f>AVERAGE(O$1:O172)</f>
        <v>2.0836542968312206</v>
      </c>
      <c r="Q172" s="2">
        <v>2.2413331609556479</v>
      </c>
      <c r="AC172">
        <v>281</v>
      </c>
      <c r="AD172">
        <v>309.29660612248477</v>
      </c>
      <c r="AE172" s="2">
        <f>AVERAGE(AD$2:AD172)</f>
        <v>298.40542129575363</v>
      </c>
      <c r="AF172" s="3">
        <f t="shared" si="10"/>
        <v>298.42570000000001</v>
      </c>
    </row>
    <row r="173" spans="1:32" x14ac:dyDescent="0.25">
      <c r="A173" s="2">
        <v>280.8</v>
      </c>
      <c r="B173" s="2">
        <v>334.18707628868265</v>
      </c>
      <c r="C173" s="2">
        <f>AVERAGE(B$1:B173)</f>
        <v>302.04598128217725</v>
      </c>
      <c r="D173" s="2">
        <f t="shared" si="9"/>
        <v>302.20076800000243</v>
      </c>
      <c r="F173" s="2">
        <v>280.8</v>
      </c>
      <c r="G173" s="2">
        <v>1.2000000000000008</v>
      </c>
      <c r="H173" s="2">
        <v>2.1036984872337934</v>
      </c>
      <c r="I173" s="2">
        <f>AVERAGE(H$1:H173)</f>
        <v>2.9022011237889811</v>
      </c>
      <c r="J173" s="2">
        <f t="shared" si="8"/>
        <v>2.9285759999999925</v>
      </c>
      <c r="M173" s="2">
        <v>280.8</v>
      </c>
      <c r="N173" s="2">
        <v>0.85000000000000053</v>
      </c>
      <c r="O173" s="2">
        <v>1.3838828169736048</v>
      </c>
      <c r="P173" s="2">
        <f>AVERAGE(O$1:O173)</f>
        <v>2.0796093749823328</v>
      </c>
      <c r="Q173" s="2">
        <v>2.2380951921327057</v>
      </c>
      <c r="AC173">
        <v>280.89999999999998</v>
      </c>
      <c r="AD173">
        <v>309.32873253538679</v>
      </c>
      <c r="AE173" s="2">
        <f>AVERAGE(AD$2:AD173)</f>
        <v>298.46892891923983</v>
      </c>
      <c r="AF173" s="3">
        <f t="shared" si="10"/>
        <v>298.49158700000021</v>
      </c>
    </row>
    <row r="174" spans="1:32" x14ac:dyDescent="0.25">
      <c r="A174" s="2">
        <v>280.7</v>
      </c>
      <c r="B174" s="2">
        <v>333.93678151234349</v>
      </c>
      <c r="C174" s="2">
        <f>AVERAGE(B$1:B174)</f>
        <v>302.22926174327017</v>
      </c>
      <c r="D174" s="2">
        <f t="shared" si="9"/>
        <v>302.38263800000277</v>
      </c>
      <c r="F174" s="2">
        <v>280.7</v>
      </c>
      <c r="G174" s="2">
        <v>1.2000000000000008</v>
      </c>
      <c r="H174" s="2">
        <v>2.09267930793568</v>
      </c>
      <c r="I174" s="2">
        <f>AVERAGE(H$1:H174)</f>
        <v>2.8975486995599393</v>
      </c>
      <c r="J174" s="2">
        <f t="shared" si="8"/>
        <v>2.9251160000000027</v>
      </c>
      <c r="M174" s="2">
        <v>280.7</v>
      </c>
      <c r="N174" s="2">
        <v>0.85000000000000053</v>
      </c>
      <c r="O174" s="2">
        <v>1.3748549284187461</v>
      </c>
      <c r="P174" s="2">
        <f>AVERAGE(O$1:O174)</f>
        <v>2.0755590620710476</v>
      </c>
      <c r="Q174" s="2">
        <v>2.2348282759644045</v>
      </c>
      <c r="AC174">
        <v>280.8</v>
      </c>
      <c r="AD174">
        <v>309.35921558033715</v>
      </c>
      <c r="AE174" s="2">
        <f>AVERAGE(AD$2:AD174)</f>
        <v>298.53187855311899</v>
      </c>
      <c r="AF174" s="3">
        <f t="shared" si="10"/>
        <v>298.55692799999974</v>
      </c>
    </row>
    <row r="175" spans="1:32" x14ac:dyDescent="0.25">
      <c r="A175" s="2">
        <v>280.60000000000002</v>
      </c>
      <c r="B175" s="2">
        <v>333.68900254058809</v>
      </c>
      <c r="C175" s="2">
        <f>AVERAGE(B$1:B175)</f>
        <v>302.40903169068343</v>
      </c>
      <c r="D175" s="2">
        <f t="shared" si="9"/>
        <v>302.55823199999941</v>
      </c>
      <c r="F175" s="2">
        <v>280.60000000000002</v>
      </c>
      <c r="G175" s="2">
        <v>1.2000000000000008</v>
      </c>
      <c r="H175" s="2">
        <v>2.0817608132056478</v>
      </c>
      <c r="I175" s="2">
        <f>AVERAGE(H$1:H175)</f>
        <v>2.8928870544950573</v>
      </c>
      <c r="J175" s="2">
        <f t="shared" si="8"/>
        <v>2.9216240000000369</v>
      </c>
      <c r="M175" s="2">
        <v>280.60000000000002</v>
      </c>
      <c r="N175" s="2">
        <v>0.85000000000000053</v>
      </c>
      <c r="O175" s="2">
        <v>1.3659292212247203</v>
      </c>
      <c r="P175" s="2">
        <f>AVERAGE(O$1:O175)</f>
        <v>2.0715040344090689</v>
      </c>
      <c r="Q175" s="2">
        <v>2.2315336750362951</v>
      </c>
      <c r="AC175">
        <v>280.7</v>
      </c>
      <c r="AD175">
        <v>309.38806120267338</v>
      </c>
      <c r="AE175" s="2">
        <f>AVERAGE(AD$2:AD175)</f>
        <v>298.59427040742679</v>
      </c>
      <c r="AF175" s="3">
        <f t="shared" si="10"/>
        <v>298.62172299999997</v>
      </c>
    </row>
    <row r="176" spans="1:32" x14ac:dyDescent="0.25">
      <c r="A176" s="2">
        <v>280.5</v>
      </c>
      <c r="B176" s="2">
        <v>333.4436563021639</v>
      </c>
      <c r="C176" s="2">
        <f>AVERAGE(B$1:B176)</f>
        <v>302.58536478506682</v>
      </c>
      <c r="D176" s="2">
        <f t="shared" si="9"/>
        <v>302.72754999999597</v>
      </c>
      <c r="F176" s="2">
        <v>280.5</v>
      </c>
      <c r="G176" s="2">
        <v>1.2000000000000008</v>
      </c>
      <c r="H176" s="2">
        <v>2.0709417181132062</v>
      </c>
      <c r="I176" s="2">
        <f>AVERAGE(H$1:H176)</f>
        <v>2.8882169105383424</v>
      </c>
      <c r="J176" s="2">
        <f t="shared" si="8"/>
        <v>2.9181000000000097</v>
      </c>
      <c r="M176" s="2">
        <v>280.5</v>
      </c>
      <c r="N176" s="2">
        <v>0.85000000000000053</v>
      </c>
      <c r="O176" s="2">
        <v>1.3571041806629824</v>
      </c>
      <c r="P176" s="2">
        <f>AVERAGE(O$1:O176)</f>
        <v>2.0674449443309659</v>
      </c>
      <c r="Q176" s="2">
        <v>2.2282126117441377</v>
      </c>
      <c r="AC176">
        <v>280.60000000000002</v>
      </c>
      <c r="AD176">
        <v>309.41527546790832</v>
      </c>
      <c r="AE176" s="2">
        <f>AVERAGE(AD$2:AD176)</f>
        <v>298.65610472205816</v>
      </c>
      <c r="AF176" s="3">
        <f t="shared" si="10"/>
        <v>298.68597199999908</v>
      </c>
    </row>
    <row r="177" spans="1:32" x14ac:dyDescent="0.25">
      <c r="A177" s="2">
        <v>280.39999999999998</v>
      </c>
      <c r="B177" s="2">
        <v>333.20066134888145</v>
      </c>
      <c r="C177" s="2">
        <f>AVERAGE(B$1:B177)</f>
        <v>302.75833256226355</v>
      </c>
      <c r="D177" s="2">
        <f t="shared" si="9"/>
        <v>302.8905919999961</v>
      </c>
      <c r="F177" s="2">
        <v>280.39999999999998</v>
      </c>
      <c r="G177" s="2">
        <v>1.2000000000000008</v>
      </c>
      <c r="H177" s="2">
        <v>2.0602207679994495</v>
      </c>
      <c r="I177" s="2">
        <f>AVERAGE(H$1:H177)</f>
        <v>2.8835389662302129</v>
      </c>
      <c r="J177" s="2">
        <f t="shared" si="8"/>
        <v>2.9145440000000065</v>
      </c>
      <c r="M177" s="2">
        <v>280.39999999999998</v>
      </c>
      <c r="N177" s="2">
        <v>0.85000000000000053</v>
      </c>
      <c r="O177" s="2">
        <v>1.3483783245361729</v>
      </c>
      <c r="P177" s="2">
        <f>AVERAGE(O$1:O177)</f>
        <v>2.0633824210552891</v>
      </c>
      <c r="Q177" s="2">
        <v>2.2248662695479187</v>
      </c>
      <c r="AC177">
        <v>280.5</v>
      </c>
      <c r="AD177">
        <v>309.44086456029021</v>
      </c>
      <c r="AE177" s="2">
        <f>AVERAGE(AD$2:AD177)</f>
        <v>298.71738176659352</v>
      </c>
      <c r="AF177" s="3">
        <f t="shared" si="10"/>
        <v>298.74967499999934</v>
      </c>
    </row>
    <row r="178" spans="1:32" x14ac:dyDescent="0.25">
      <c r="A178" s="2">
        <v>280.3</v>
      </c>
      <c r="B178" s="2">
        <v>332.95993796116466</v>
      </c>
      <c r="C178" s="2">
        <f>AVERAGE(B$1:B178)</f>
        <v>302.92800450270681</v>
      </c>
      <c r="D178" s="2">
        <f t="shared" si="9"/>
        <v>303.04735799999617</v>
      </c>
      <c r="F178" s="2">
        <v>280.3</v>
      </c>
      <c r="G178" s="2">
        <v>1.2000000000000008</v>
      </c>
      <c r="H178" s="2">
        <v>2.0495967379100501</v>
      </c>
      <c r="I178" s="2">
        <f>AVERAGE(H$1:H178)</f>
        <v>2.8788538975317852</v>
      </c>
      <c r="J178" s="2">
        <f t="shared" si="8"/>
        <v>2.9109559999999703</v>
      </c>
      <c r="M178" s="2">
        <v>280.3</v>
      </c>
      <c r="N178" s="2">
        <v>0.85000000000000053</v>
      </c>
      <c r="O178" s="2">
        <v>1.339750202608702</v>
      </c>
      <c r="P178" s="2">
        <f>AVERAGE(O$1:O178)</f>
        <v>2.0593170715134543</v>
      </c>
      <c r="Q178" s="2">
        <v>2.2214957941993236</v>
      </c>
      <c r="AC178">
        <v>280.39999999999998</v>
      </c>
      <c r="AD178">
        <v>309.46483478135667</v>
      </c>
      <c r="AE178" s="2">
        <f>AVERAGE(AD$2:AD178)</f>
        <v>298.77810184012327</v>
      </c>
      <c r="AF178" s="3">
        <f t="shared" si="10"/>
        <v>298.81283199999984</v>
      </c>
    </row>
    <row r="179" spans="1:32" x14ac:dyDescent="0.25">
      <c r="A179" s="2">
        <v>280.2</v>
      </c>
      <c r="B179" s="2">
        <v>332.72140823441049</v>
      </c>
      <c r="C179" s="2">
        <f>AVERAGE(B$1:B179)</f>
        <v>303.09444809897332</v>
      </c>
      <c r="D179" s="2">
        <f t="shared" si="9"/>
        <v>303.19784799999979</v>
      </c>
      <c r="F179" s="2">
        <v>280.2</v>
      </c>
      <c r="G179" s="2">
        <v>1.2000000000000008</v>
      </c>
      <c r="H179" s="2">
        <v>2.039068431991657</v>
      </c>
      <c r="I179" s="2">
        <f>AVERAGE(H$1:H179)</f>
        <v>2.8741623586181531</v>
      </c>
      <c r="J179" s="2">
        <f t="shared" si="8"/>
        <v>2.907336000000015</v>
      </c>
      <c r="M179" s="2">
        <v>280.2</v>
      </c>
      <c r="N179" s="2">
        <v>0.85000000000000053</v>
      </c>
      <c r="O179" s="2">
        <v>1.331218396002221</v>
      </c>
      <c r="P179" s="2">
        <f>AVERAGE(O$1:O179)</f>
        <v>2.0552494811474697</v>
      </c>
      <c r="Q179" s="2">
        <v>2.2181022949412488</v>
      </c>
      <c r="AC179">
        <v>280.3</v>
      </c>
      <c r="AD179">
        <v>309.48719254848129</v>
      </c>
      <c r="AE179" s="2">
        <f>AVERAGE(AD$2:AD179)</f>
        <v>298.83826527106913</v>
      </c>
      <c r="AF179" s="3">
        <f t="shared" si="10"/>
        <v>298.87544299999922</v>
      </c>
    </row>
    <row r="180" spans="1:32" x14ac:dyDescent="0.25">
      <c r="A180" s="2">
        <v>280.10000000000002</v>
      </c>
      <c r="B180" s="2">
        <v>332.4849961482974</v>
      </c>
      <c r="C180" s="2">
        <f>AVERAGE(B$1:B180)</f>
        <v>303.25772892146955</v>
      </c>
      <c r="D180" s="2">
        <f t="shared" si="9"/>
        <v>303.34206199999971</v>
      </c>
      <c r="F180" s="2">
        <v>280.10000000000002</v>
      </c>
      <c r="G180" s="2">
        <v>1.2000000000000008</v>
      </c>
      <c r="H180" s="2">
        <v>2.0286346828584425</v>
      </c>
      <c r="I180" s="2">
        <f>AVERAGE(H$1:H180)</f>
        <v>2.86946498264171</v>
      </c>
      <c r="J180" s="2">
        <f t="shared" si="8"/>
        <v>2.90368399999997</v>
      </c>
      <c r="M180" s="2">
        <v>280.10000000000002</v>
      </c>
      <c r="N180" s="2">
        <v>0.85000000000000053</v>
      </c>
      <c r="O180" s="2">
        <v>1.3227815165624939</v>
      </c>
      <c r="P180" s="2">
        <f>AVERAGE(O$1:O180)</f>
        <v>2.0511802146775531</v>
      </c>
      <c r="Q180" s="2">
        <v>2.2146868456782363</v>
      </c>
      <c r="AC180">
        <v>280.2</v>
      </c>
      <c r="AD180">
        <v>309.50794439341314</v>
      </c>
      <c r="AE180" s="2">
        <f>AVERAGE(AD$2:AD180)</f>
        <v>298.89787241700401</v>
      </c>
      <c r="AF180" s="3">
        <f t="shared" si="10"/>
        <v>298.93750799999975</v>
      </c>
    </row>
    <row r="181" spans="1:32" x14ac:dyDescent="0.25">
      <c r="A181" s="2">
        <v>280</v>
      </c>
      <c r="B181" s="2">
        <v>332.25062762096519</v>
      </c>
      <c r="C181" s="2">
        <f>AVERAGE(B$1:B181)</f>
        <v>303.41791068224029</v>
      </c>
      <c r="D181" s="2">
        <f t="shared" si="9"/>
        <v>303.47999999999956</v>
      </c>
      <c r="F181" s="2">
        <v>280</v>
      </c>
      <c r="G181" s="2">
        <v>1.2000000000000008</v>
      </c>
      <c r="H181" s="2">
        <v>2.0182943509346374</v>
      </c>
      <c r="I181" s="2">
        <f>AVERAGE(H$1:H181)</f>
        <v>2.8647623824665329</v>
      </c>
      <c r="J181" s="2">
        <f t="shared" si="8"/>
        <v>2.9000000000000057</v>
      </c>
      <c r="M181" s="2">
        <v>280</v>
      </c>
      <c r="N181" s="2">
        <v>0.85000000000000053</v>
      </c>
      <c r="O181" s="2">
        <v>1.3144382062035034</v>
      </c>
      <c r="P181" s="2">
        <f>AVERAGE(O$1:O181)</f>
        <v>2.0471098168406798</v>
      </c>
      <c r="Q181" s="2">
        <v>2.2112504861170357</v>
      </c>
      <c r="AC181">
        <v>280.10000000000002</v>
      </c>
      <c r="AD181">
        <v>309.52709696080871</v>
      </c>
      <c r="AE181" s="2">
        <f>AVERAGE(AD$2:AD181)</f>
        <v>298.95692366446963</v>
      </c>
      <c r="AF181" s="3">
        <f t="shared" si="10"/>
        <v>298.99902700000007</v>
      </c>
    </row>
    <row r="182" spans="1:32" x14ac:dyDescent="0.25">
      <c r="A182" s="2">
        <v>279.89999999999998</v>
      </c>
      <c r="B182" s="2">
        <v>332.01823054979297</v>
      </c>
      <c r="C182" s="2">
        <f>AVERAGE(B$1:B182)</f>
        <v>303.57505529689718</v>
      </c>
      <c r="D182" s="2">
        <f t="shared" si="9"/>
        <v>303.6116619999957</v>
      </c>
      <c r="F182" s="2">
        <v>279.89999999999998</v>
      </c>
      <c r="G182" s="2">
        <v>1.2000000000000008</v>
      </c>
      <c r="H182" s="2">
        <v>2.0080463237783475</v>
      </c>
      <c r="I182" s="2">
        <f>AVERAGE(H$1:H182)</f>
        <v>2.8600551513748393</v>
      </c>
      <c r="J182" s="2">
        <f t="shared" si="8"/>
        <v>2.8962840000000085</v>
      </c>
      <c r="M182" s="2">
        <v>279.89999999999998</v>
      </c>
      <c r="N182" s="2">
        <v>0.85000000000000053</v>
      </c>
      <c r="O182" s="2">
        <v>1.3061871362339794</v>
      </c>
      <c r="P182" s="2">
        <f>AVERAGE(O$1:O182)</f>
        <v>2.0430388131010826</v>
      </c>
      <c r="Q182" s="2">
        <v>2.2077942228767267</v>
      </c>
      <c r="AC182">
        <v>280</v>
      </c>
      <c r="AD182">
        <v>309.54465700675644</v>
      </c>
      <c r="AE182" s="2">
        <f>AVERAGE(AD$2:AD182)</f>
        <v>299.01541942879163</v>
      </c>
      <c r="AF182" s="3">
        <f t="shared" si="10"/>
        <v>299.05999999999926</v>
      </c>
    </row>
    <row r="183" spans="1:32" x14ac:dyDescent="0.25">
      <c r="A183" s="2">
        <v>279.8</v>
      </c>
      <c r="B183" s="2">
        <v>331.78773484032519</v>
      </c>
      <c r="C183" s="2">
        <f>AVERAGE(B$1:B183)</f>
        <v>303.72922294467548</v>
      </c>
      <c r="D183" s="2">
        <f t="shared" si="9"/>
        <v>303.73704799999177</v>
      </c>
      <c r="F183" s="2">
        <v>279.8</v>
      </c>
      <c r="G183" s="2">
        <v>1.2000000000000008</v>
      </c>
      <c r="H183" s="2">
        <v>1.9978895153912972</v>
      </c>
      <c r="I183" s="2">
        <f>AVERAGE(H$1:H183)</f>
        <v>2.8553438637465138</v>
      </c>
      <c r="J183" s="2">
        <f t="shared" si="8"/>
        <v>2.8925359999999785</v>
      </c>
      <c r="M183" s="2">
        <v>279.8</v>
      </c>
      <c r="N183" s="2">
        <v>0.85000000000000053</v>
      </c>
      <c r="O183" s="2">
        <v>1.2980270066709312</v>
      </c>
      <c r="P183" s="2">
        <f>AVERAGE(O$1:O183)</f>
        <v>2.0389677103337047</v>
      </c>
      <c r="Q183" s="2">
        <v>2.2043190305680662</v>
      </c>
      <c r="AC183">
        <v>279.89999999999998</v>
      </c>
      <c r="AD183">
        <v>309.56063139729326</v>
      </c>
      <c r="AE183" s="2">
        <f>AVERAGE(AD$2:AD183)</f>
        <v>299.0733601538933</v>
      </c>
      <c r="AF183" s="3">
        <f t="shared" si="10"/>
        <v>299.12042699999961</v>
      </c>
    </row>
    <row r="184" spans="1:32" x14ac:dyDescent="0.25">
      <c r="A184" s="2">
        <v>279.7</v>
      </c>
      <c r="B184" s="2">
        <v>331.559072424737</v>
      </c>
      <c r="C184" s="2">
        <f>AVERAGE(B$1:B184)</f>
        <v>303.88047212663236</v>
      </c>
      <c r="D184" s="2">
        <f t="shared" si="9"/>
        <v>303.85615799999505</v>
      </c>
      <c r="F184" s="2">
        <v>279.7</v>
      </c>
      <c r="G184" s="2">
        <v>1.2000000000000008</v>
      </c>
      <c r="H184" s="2">
        <v>1.9878228655185461</v>
      </c>
      <c r="I184" s="2">
        <f>AVERAGE(H$1:H184)</f>
        <v>2.8506290757126664</v>
      </c>
      <c r="J184" s="2">
        <f t="shared" si="8"/>
        <v>2.8887560000000008</v>
      </c>
      <c r="M184" s="2">
        <v>279.7</v>
      </c>
      <c r="N184" s="2">
        <v>0.85000000000000053</v>
      </c>
      <c r="O184" s="2">
        <v>1.2899565455441122</v>
      </c>
      <c r="P184" s="2">
        <f>AVERAGE(O$1:O184)</f>
        <v>2.0348969974815874</v>
      </c>
      <c r="Q184" s="2">
        <v>2.2008258528419087</v>
      </c>
      <c r="AC184">
        <v>279.8</v>
      </c>
      <c r="AD184">
        <v>309.57502710691267</v>
      </c>
      <c r="AE184" s="2">
        <f>AVERAGE(AD$2:AD184)</f>
        <v>299.13074631210651</v>
      </c>
      <c r="AF184" s="3">
        <f t="shared" si="10"/>
        <v>299.18030799999974</v>
      </c>
    </row>
    <row r="185" spans="1:32" x14ac:dyDescent="0.25">
      <c r="A185" s="2">
        <v>279.60000000000002</v>
      </c>
      <c r="B185" s="2">
        <v>331.33217727108786</v>
      </c>
      <c r="C185" s="2">
        <f>AVERAGE(B$1:B185)</f>
        <v>304.02885972200772</v>
      </c>
      <c r="D185" s="2">
        <f t="shared" si="9"/>
        <v>303.96899199999461</v>
      </c>
      <c r="F185" s="2">
        <v>279.60000000000002</v>
      </c>
      <c r="G185" s="2">
        <v>1.2000000000000008</v>
      </c>
      <c r="H185" s="2">
        <v>1.9778453389418524</v>
      </c>
      <c r="I185" s="2">
        <f>AVERAGE(H$1:H185)</f>
        <v>2.8459113257841753</v>
      </c>
      <c r="J185" s="2">
        <f t="shared" si="8"/>
        <v>2.8849439999999902</v>
      </c>
      <c r="M185" s="2">
        <v>279.60000000000002</v>
      </c>
      <c r="N185" s="2">
        <v>0.85000000000000053</v>
      </c>
      <c r="O185" s="2">
        <v>1.2819745081951115</v>
      </c>
      <c r="P185" s="2">
        <f>AVERAGE(O$1:O185)</f>
        <v>2.0308271461881469</v>
      </c>
      <c r="Q185" s="2">
        <v>2.197315603406707</v>
      </c>
      <c r="AC185">
        <v>279.7</v>
      </c>
      <c r="AD185">
        <v>309.58785121706489</v>
      </c>
      <c r="AE185" s="2">
        <f>AVERAGE(AD$2:AD185)</f>
        <v>299.18757840398132</v>
      </c>
      <c r="AF185" s="3">
        <f t="shared" si="10"/>
        <v>299.23964299999921</v>
      </c>
    </row>
    <row r="186" spans="1:32" x14ac:dyDescent="0.25">
      <c r="A186" s="2">
        <v>279.5</v>
      </c>
      <c r="B186" s="2">
        <v>331.1069853844819</v>
      </c>
      <c r="C186" s="2">
        <f>AVERAGE(B$1:B186)</f>
        <v>304.17444104277376</v>
      </c>
      <c r="D186" s="2">
        <f t="shared" si="9"/>
        <v>304.07554999999775</v>
      </c>
      <c r="F186" s="2">
        <v>279.5</v>
      </c>
      <c r="G186" s="2">
        <v>1.2000000000000008</v>
      </c>
      <c r="H186" s="2">
        <v>1.9679559247697531</v>
      </c>
      <c r="I186" s="2">
        <f>AVERAGE(H$1:H186)</f>
        <v>2.8411911354561408</v>
      </c>
      <c r="J186" s="2">
        <f t="shared" si="8"/>
        <v>2.8810999999999751</v>
      </c>
      <c r="M186" s="2">
        <v>279.5</v>
      </c>
      <c r="N186" s="2">
        <v>0.85000000000000053</v>
      </c>
      <c r="O186" s="2">
        <v>1.2740796765740554</v>
      </c>
      <c r="P186" s="2">
        <f>AVERAGE(O$1:O186)</f>
        <v>2.0267586114052754</v>
      </c>
      <c r="Q186" s="2">
        <v>2.1937891670152423</v>
      </c>
      <c r="AC186">
        <v>279.60000000000002</v>
      </c>
      <c r="AD186">
        <v>309.59911091464778</v>
      </c>
      <c r="AE186" s="2">
        <f>AVERAGE(AD$2:AD186)</f>
        <v>299.24385695809303</v>
      </c>
      <c r="AF186" s="3">
        <f t="shared" si="10"/>
        <v>299.29843199999937</v>
      </c>
    </row>
    <row r="187" spans="1:32" x14ac:dyDescent="0.25">
      <c r="A187" s="2">
        <v>279.39999999999998</v>
      </c>
      <c r="B187" s="2">
        <v>330.88343480114003</v>
      </c>
      <c r="C187" s="2">
        <f>AVERAGE(B$1:B187)</f>
        <v>304.31726988640133</v>
      </c>
      <c r="D187" s="2">
        <f t="shared" si="9"/>
        <v>304.17583200000081</v>
      </c>
      <c r="F187" s="2">
        <v>279.39999999999998</v>
      </c>
      <c r="G187" s="2">
        <v>1.2000000000000008</v>
      </c>
      <c r="H187" s="2">
        <v>1.9581536357272706</v>
      </c>
      <c r="I187" s="2">
        <f>AVERAGE(H$1:H187)</f>
        <v>2.8364690097891416</v>
      </c>
      <c r="J187" s="2">
        <f t="shared" si="8"/>
        <v>2.8772240000000409</v>
      </c>
      <c r="M187" s="2">
        <v>279.39999999999998</v>
      </c>
      <c r="N187" s="2">
        <v>0.85000000000000053</v>
      </c>
      <c r="O187" s="2">
        <v>1.2662708585367051</v>
      </c>
      <c r="P187" s="2">
        <f>AVERAGE(O$1:O187)</f>
        <v>2.0226918319781704</v>
      </c>
      <c r="Q187" s="2">
        <v>2.1902474004208421</v>
      </c>
      <c r="AC187">
        <v>279.5</v>
      </c>
      <c r="AD187">
        <v>309.60881349048856</v>
      </c>
      <c r="AE187" s="2">
        <f>AVERAGE(AD$2:AD187)</f>
        <v>299.29958253084783</v>
      </c>
      <c r="AF187" s="3">
        <f t="shared" si="10"/>
        <v>299.35667499999977</v>
      </c>
    </row>
    <row r="188" spans="1:32" x14ac:dyDescent="0.25">
      <c r="A188" s="2">
        <v>279.3</v>
      </c>
      <c r="B188" s="2">
        <v>330.66146557628247</v>
      </c>
      <c r="C188" s="2">
        <f>AVERAGE(B$1:B188)</f>
        <v>304.45739858687944</v>
      </c>
      <c r="D188" s="2">
        <f t="shared" si="9"/>
        <v>304.26983800000016</v>
      </c>
      <c r="F188" s="2">
        <v>279.3</v>
      </c>
      <c r="G188" s="2">
        <v>1.2000000000000008</v>
      </c>
      <c r="H188" s="2">
        <v>1.9484375074476059</v>
      </c>
      <c r="I188" s="2">
        <f>AVERAGE(H$1:H188)</f>
        <v>2.8317454379681757</v>
      </c>
      <c r="J188" s="2">
        <f t="shared" si="8"/>
        <v>2.8733159999999884</v>
      </c>
      <c r="M188" s="2">
        <v>279.3</v>
      </c>
      <c r="N188" s="2">
        <v>0.85000000000000053</v>
      </c>
      <c r="O188" s="2">
        <v>1.2585468871443835</v>
      </c>
      <c r="P188" s="2">
        <f>AVERAGE(O$1:O188)</f>
        <v>2.0186272312077782</v>
      </c>
      <c r="Q188" s="2">
        <v>2.1866911333034551</v>
      </c>
      <c r="AC188">
        <v>279.39999999999998</v>
      </c>
      <c r="AD188">
        <v>309.61696633781645</v>
      </c>
      <c r="AE188" s="2">
        <f>AVERAGE(AD$2:AD188)</f>
        <v>299.3547557062862</v>
      </c>
      <c r="AF188" s="3">
        <f t="shared" si="10"/>
        <v>299.4143719999995</v>
      </c>
    </row>
    <row r="189" spans="1:32" x14ac:dyDescent="0.25">
      <c r="A189" s="2">
        <v>279.2</v>
      </c>
      <c r="B189" s="2">
        <v>330.4410197666279</v>
      </c>
      <c r="C189" s="2">
        <f>AVERAGE(B$1:B189)</f>
        <v>304.59487806402097</v>
      </c>
      <c r="D189" s="2">
        <f t="shared" si="9"/>
        <v>304.35756799999217</v>
      </c>
      <c r="F189" s="2">
        <v>279.2</v>
      </c>
      <c r="G189" s="2">
        <v>1.2000000000000008</v>
      </c>
      <c r="H189" s="2">
        <v>1.9388065977679174</v>
      </c>
      <c r="I189" s="2">
        <f>AVERAGE(H$1:H189)</f>
        <v>2.8270208938401318</v>
      </c>
      <c r="J189" s="2">
        <f t="shared" si="8"/>
        <v>2.8693760000000168</v>
      </c>
      <c r="M189" s="2">
        <v>279.2</v>
      </c>
      <c r="N189" s="2">
        <v>0.85000000000000053</v>
      </c>
      <c r="O189" s="2">
        <v>1.2509066199686574</v>
      </c>
      <c r="P189" s="2">
        <f>AVERAGE(O$1:O189)</f>
        <v>2.0145652173916981</v>
      </c>
      <c r="Q189" s="2">
        <v>2.1831211691660202</v>
      </c>
      <c r="AC189">
        <v>279.3</v>
      </c>
      <c r="AD189">
        <v>309.62357695072529</v>
      </c>
      <c r="AE189" s="2">
        <f>AVERAGE(AD$2:AD189)</f>
        <v>299.40937709588428</v>
      </c>
      <c r="AF189" s="3">
        <f t="shared" si="10"/>
        <v>299.47152299999993</v>
      </c>
    </row>
    <row r="190" spans="1:32" x14ac:dyDescent="0.25">
      <c r="A190" s="2">
        <v>279.10000000000002</v>
      </c>
      <c r="B190" s="2">
        <v>330.22204140823015</v>
      </c>
      <c r="C190" s="2">
        <f>AVERAGE(B$1:B190)</f>
        <v>304.72975787109579</v>
      </c>
      <c r="D190" s="2">
        <f t="shared" si="9"/>
        <v>304.43902199999866</v>
      </c>
      <c r="F190" s="2">
        <v>279.10000000000002</v>
      </c>
      <c r="G190" s="2">
        <v>1.2000000000000008</v>
      </c>
      <c r="H190" s="2">
        <v>1.9292599860311062</v>
      </c>
      <c r="I190" s="2">
        <f>AVERAGE(H$1:H190)</f>
        <v>2.8222958364306105</v>
      </c>
      <c r="J190" s="2">
        <f t="shared" si="8"/>
        <v>2.8654039999999839</v>
      </c>
      <c r="M190" s="2">
        <v>279.10000000000002</v>
      </c>
      <c r="N190" s="2">
        <v>0.85000000000000053</v>
      </c>
      <c r="O190" s="2">
        <v>1.2433489384027765</v>
      </c>
      <c r="P190" s="2">
        <f>AVERAGE(O$1:O190)</f>
        <v>2.0105061843443881</v>
      </c>
      <c r="Q190" s="2">
        <v>2.1795382862016419</v>
      </c>
      <c r="AC190">
        <v>279.2</v>
      </c>
      <c r="AD190">
        <v>309.62865292262575</v>
      </c>
      <c r="AE190" s="2">
        <f>AVERAGE(AD$2:AD190)</f>
        <v>299.46344733835377</v>
      </c>
      <c r="AF190" s="3">
        <f t="shared" si="10"/>
        <v>299.5281279999997</v>
      </c>
    </row>
    <row r="191" spans="1:32" x14ac:dyDescent="0.25">
      <c r="A191" s="2">
        <v>279</v>
      </c>
      <c r="B191" s="2">
        <v>330.00447649029832</v>
      </c>
      <c r="C191" s="2">
        <f>AVERAGE(B$1:B191)</f>
        <v>304.86208624082985</v>
      </c>
      <c r="D191" s="2">
        <f t="shared" si="9"/>
        <v>304.51419999999416</v>
      </c>
      <c r="F191" s="2">
        <v>279</v>
      </c>
      <c r="G191" s="2">
        <v>1.2000000000000008</v>
      </c>
      <c r="H191" s="2">
        <v>1.9197967723951079</v>
      </c>
      <c r="I191" s="2">
        <f>AVERAGE(H$1:H191)</f>
        <v>2.8175707104408958</v>
      </c>
      <c r="J191" s="2">
        <f t="shared" si="8"/>
        <v>2.8614000000000033</v>
      </c>
      <c r="M191" s="2">
        <v>279</v>
      </c>
      <c r="N191" s="2">
        <v>0.85000000000000053</v>
      </c>
      <c r="O191" s="2">
        <v>1.2358727469812081</v>
      </c>
      <c r="P191" s="2">
        <f>AVERAGE(O$1:O191)</f>
        <v>2.0064505118974605</v>
      </c>
      <c r="Q191" s="2">
        <v>2.1759432381321471</v>
      </c>
      <c r="AC191">
        <v>279.10000000000002</v>
      </c>
      <c r="AD191">
        <v>309.63220194468738</v>
      </c>
      <c r="AE191" s="2">
        <f>AVERAGE(AD$2:AD191)</f>
        <v>299.5169670994398</v>
      </c>
      <c r="AF191" s="3">
        <f t="shared" si="10"/>
        <v>299.58418699999925</v>
      </c>
    </row>
    <row r="192" spans="1:32" x14ac:dyDescent="0.25">
      <c r="A192" s="2">
        <v>278.89999999999998</v>
      </c>
      <c r="B192" s="2">
        <v>329.78827292557702</v>
      </c>
      <c r="C192" s="2">
        <f>AVERAGE(B$1:B192)</f>
        <v>304.99191012981288</v>
      </c>
      <c r="D192" s="2">
        <f t="shared" si="9"/>
        <v>304.58310199999687</v>
      </c>
      <c r="F192" s="2">
        <v>278.89999999999998</v>
      </c>
      <c r="G192" s="2">
        <v>1.2000000000000008</v>
      </c>
      <c r="H192" s="2">
        <v>1.9104160771511223</v>
      </c>
      <c r="I192" s="2">
        <f>AVERAGE(H$1:H192)</f>
        <v>2.8128459467258451</v>
      </c>
      <c r="J192" s="2">
        <f t="shared" si="8"/>
        <v>2.8573640000000466</v>
      </c>
      <c r="M192" s="2">
        <v>278.89999999999998</v>
      </c>
      <c r="N192" s="2">
        <v>0.85000000000000053</v>
      </c>
      <c r="O192" s="2">
        <v>1.2284769727087437</v>
      </c>
      <c r="P192" s="2">
        <f>AVERAGE(O$1:O192)</f>
        <v>2.0023985663808523</v>
      </c>
      <c r="Q192" s="2">
        <v>2.172336755018629</v>
      </c>
      <c r="AC192">
        <v>279</v>
      </c>
      <c r="AD192">
        <v>309.63423180426935</v>
      </c>
      <c r="AE192" s="2">
        <f>AVERAGE(AD$2:AD192)</f>
        <v>299.56993707171637</v>
      </c>
      <c r="AF192" s="3">
        <f t="shared" si="10"/>
        <v>299.63969999999995</v>
      </c>
    </row>
    <row r="193" spans="1:32" x14ac:dyDescent="0.25">
      <c r="A193" s="2">
        <v>278.8</v>
      </c>
      <c r="B193" s="2">
        <v>329.57338051780198</v>
      </c>
      <c r="C193" s="2">
        <f>AVERAGE(B$1:B193)</f>
        <v>305.1192752613569</v>
      </c>
      <c r="D193" s="2">
        <f t="shared" si="9"/>
        <v>304.64572799999587</v>
      </c>
      <c r="F193" s="2">
        <v>278.8</v>
      </c>
      <c r="G193" s="2">
        <v>1.2000000000000008</v>
      </c>
      <c r="H193" s="2">
        <v>1.9011170400519473</v>
      </c>
      <c r="I193" s="2">
        <f>AVERAGE(H$1:H193)</f>
        <v>2.8081219627534417</v>
      </c>
      <c r="J193" s="2">
        <f t="shared" si="8"/>
        <v>2.8532960000000003</v>
      </c>
      <c r="M193" s="2">
        <v>278.8</v>
      </c>
      <c r="N193" s="2">
        <v>0.85000000000000053</v>
      </c>
      <c r="O193" s="2">
        <v>1.2211605644002756</v>
      </c>
      <c r="P193" s="2">
        <f>AVERAGE(O$1:O193)</f>
        <v>1.9983507010856165</v>
      </c>
      <c r="Q193" s="2">
        <v>2.1687195440446283</v>
      </c>
      <c r="AC193">
        <v>278.89999999999998</v>
      </c>
      <c r="AD193">
        <v>309.63475038334002</v>
      </c>
      <c r="AE193" s="2">
        <f>AVERAGE(AD$2:AD193)</f>
        <v>299.62235797438103</v>
      </c>
      <c r="AF193" s="3">
        <f t="shared" si="10"/>
        <v>299.69466699999953</v>
      </c>
    </row>
    <row r="194" spans="1:32" x14ac:dyDescent="0.25">
      <c r="A194" s="2">
        <v>278.7</v>
      </c>
      <c r="B194" s="2">
        <v>329.35975092669247</v>
      </c>
      <c r="C194" s="2">
        <f>AVERAGE(B$1:B194)</f>
        <v>305.24422616684831</v>
      </c>
      <c r="D194" s="2">
        <f t="shared" si="9"/>
        <v>304.70207800000207</v>
      </c>
      <c r="F194" s="2">
        <v>278.7</v>
      </c>
      <c r="G194" s="2">
        <v>1.2000000000000008</v>
      </c>
      <c r="H194" s="2">
        <v>1.8918988196513562</v>
      </c>
      <c r="I194" s="2">
        <f>AVERAGE(H$1:H194)</f>
        <v>2.8033991630467296</v>
      </c>
      <c r="J194" s="2">
        <f t="shared" ref="J194:J257" si="11">-0.0016*F194*F194+0.933*F194-132.9</f>
        <v>2.8491960000000347</v>
      </c>
      <c r="M194" s="2">
        <v>278.7</v>
      </c>
      <c r="N194" s="2">
        <v>0.85000000000000053</v>
      </c>
      <c r="O194" s="2">
        <v>1.2139224920321376</v>
      </c>
      <c r="P194" s="2">
        <f>AVERAGE(O$1:O194)</f>
        <v>1.9943072567090521</v>
      </c>
      <c r="Q194" s="2">
        <v>2.1650922902726322</v>
      </c>
      <c r="AC194">
        <v>278.8</v>
      </c>
      <c r="AD194">
        <v>309.63376565688492</v>
      </c>
      <c r="AE194" s="2">
        <f>AVERAGE(AD$2:AD194)</f>
        <v>299.67423055304687</v>
      </c>
      <c r="AF194" s="3">
        <f t="shared" si="10"/>
        <v>299.74908800000026</v>
      </c>
    </row>
    <row r="195" spans="1:32" x14ac:dyDescent="0.25">
      <c r="A195" s="2">
        <v>278.60000000000002</v>
      </c>
      <c r="B195" s="2">
        <v>329.14733763089004</v>
      </c>
      <c r="C195" s="2">
        <f>AVERAGE(B$1:B195)</f>
        <v>305.3668062256383</v>
      </c>
      <c r="D195" s="2">
        <f t="shared" si="9"/>
        <v>304.75215200000093</v>
      </c>
      <c r="F195" s="2">
        <v>278.60000000000002</v>
      </c>
      <c r="G195" s="2">
        <v>1.2000000000000008</v>
      </c>
      <c r="H195" s="2">
        <v>1.8827605926553985</v>
      </c>
      <c r="I195" s="2">
        <f>AVERAGE(H$1:H195)</f>
        <v>2.7986779396088255</v>
      </c>
      <c r="J195" s="2">
        <f t="shared" si="11"/>
        <v>2.8450640000000078</v>
      </c>
      <c r="M195" s="2">
        <v>278.60000000000002</v>
      </c>
      <c r="N195" s="2">
        <v>0.85000000000000053</v>
      </c>
      <c r="O195" s="2">
        <v>1.2067617461058795</v>
      </c>
      <c r="P195" s="2">
        <f>AVERAGE(O$1:O195)</f>
        <v>1.9902685617828819</v>
      </c>
      <c r="Q195" s="2">
        <v>2.1614556573745825</v>
      </c>
      <c r="AC195">
        <v>278.7</v>
      </c>
      <c r="AD195">
        <v>309.63128569130254</v>
      </c>
      <c r="AE195" s="2">
        <f>AVERAGE(AD$2:AD195)</f>
        <v>299.72555557953274</v>
      </c>
      <c r="AF195" s="3">
        <f t="shared" si="10"/>
        <v>299.80296299999986</v>
      </c>
    </row>
    <row r="196" spans="1:32" x14ac:dyDescent="0.25">
      <c r="A196" s="2">
        <v>278.5</v>
      </c>
      <c r="B196" s="2">
        <v>328.93609588920992</v>
      </c>
      <c r="C196" s="2">
        <f>AVERAGE(B$1:B196)</f>
        <v>305.48705770351364</v>
      </c>
      <c r="D196" s="2">
        <f t="shared" si="9"/>
        <v>304.79594999999972</v>
      </c>
      <c r="F196" s="2">
        <v>278.5</v>
      </c>
      <c r="G196" s="2">
        <v>1.2000000000000008</v>
      </c>
      <c r="H196" s="2">
        <v>1.8737015532863477</v>
      </c>
      <c r="I196" s="2">
        <f>AVERAGE(H$1:H196)</f>
        <v>2.7939586723316698</v>
      </c>
      <c r="J196" s="2">
        <f t="shared" si="11"/>
        <v>2.8409000000000049</v>
      </c>
      <c r="M196" s="2">
        <v>278.5</v>
      </c>
      <c r="N196" s="2">
        <v>0.85000000000000053</v>
      </c>
      <c r="O196" s="2">
        <v>1.1996773370251022</v>
      </c>
      <c r="P196" s="2">
        <f>AVERAGE(O$1:O196)</f>
        <v>1.9862349330851381</v>
      </c>
      <c r="Q196" s="2">
        <v>2.1578102883371075</v>
      </c>
      <c r="AC196">
        <v>278.60000000000002</v>
      </c>
      <c r="AD196">
        <v>309.62731864278766</v>
      </c>
      <c r="AE196" s="2">
        <f>AVERAGE(AD$2:AD196)</f>
        <v>299.77633385165194</v>
      </c>
      <c r="AF196" s="3">
        <f t="shared" si="10"/>
        <v>299.85629199999971</v>
      </c>
    </row>
    <row r="197" spans="1:32" x14ac:dyDescent="0.25">
      <c r="A197" s="2">
        <v>278.39999999999998</v>
      </c>
      <c r="B197" s="2">
        <v>328.72598270053112</v>
      </c>
      <c r="C197" s="2">
        <f>AVERAGE(B$1:B197)</f>
        <v>305.60502178979289</v>
      </c>
      <c r="D197" s="2">
        <f t="shared" si="9"/>
        <v>304.8334719999948</v>
      </c>
      <c r="F197" s="2">
        <v>278.39999999999998</v>
      </c>
      <c r="G197" s="2">
        <v>1.2000000000000008</v>
      </c>
      <c r="H197" s="2">
        <v>1.8647209126597606</v>
      </c>
      <c r="I197" s="2">
        <f>AVERAGE(H$1:H197)</f>
        <v>2.7892417293891727</v>
      </c>
      <c r="J197" s="2">
        <f t="shared" si="11"/>
        <v>2.8367040000000259</v>
      </c>
      <c r="M197" s="2">
        <v>278.39999999999998</v>
      </c>
      <c r="N197" s="2">
        <v>0.85000000000000053</v>
      </c>
      <c r="O197" s="2">
        <v>1.1926682944858555</v>
      </c>
      <c r="P197" s="2">
        <f>AVERAGE(O$1:O197)</f>
        <v>1.9822066760364105</v>
      </c>
      <c r="Q197" s="2">
        <v>2.1541568061421943</v>
      </c>
      <c r="AC197">
        <v>278.5</v>
      </c>
      <c r="AD197">
        <v>309.62187275570182</v>
      </c>
      <c r="AE197" s="2">
        <f>AVERAGE(AD$2:AD197)</f>
        <v>299.82656619299917</v>
      </c>
      <c r="AF197" s="3">
        <f t="shared" si="10"/>
        <v>299.90907499999935</v>
      </c>
    </row>
    <row r="198" spans="1:32" x14ac:dyDescent="0.25">
      <c r="A198" s="2">
        <v>278.3</v>
      </c>
      <c r="B198" s="2">
        <v>328.51695676261392</v>
      </c>
      <c r="C198" s="2">
        <f>AVERAGE(B$1:B198)</f>
        <v>305.72073863308998</v>
      </c>
      <c r="D198" s="2">
        <f t="shared" si="9"/>
        <v>304.86471799999708</v>
      </c>
      <c r="F198" s="2">
        <v>278.3</v>
      </c>
      <c r="G198" s="2">
        <v>1.2000000000000008</v>
      </c>
      <c r="H198" s="2">
        <v>1.8558178981752156</v>
      </c>
      <c r="I198" s="2">
        <f>AVERAGE(H$1:H198)</f>
        <v>2.7845274676153648</v>
      </c>
      <c r="J198" s="2">
        <f t="shared" si="11"/>
        <v>2.832476000000014</v>
      </c>
      <c r="M198" s="2">
        <v>278.3</v>
      </c>
      <c r="N198" s="2">
        <v>0.85000000000000053</v>
      </c>
      <c r="O198" s="2">
        <v>1.185733666881106</v>
      </c>
      <c r="P198" s="2">
        <f>AVERAGE(O$1:O198)</f>
        <v>1.9781840850810808</v>
      </c>
      <c r="Q198" s="2">
        <v>2.1504958144240249</v>
      </c>
      <c r="AC198">
        <v>278.39999999999998</v>
      </c>
      <c r="AD198">
        <v>309.61495636093093</v>
      </c>
      <c r="AE198" s="2">
        <f>AVERAGE(AD$2:AD198)</f>
        <v>299.87625345273483</v>
      </c>
      <c r="AF198" s="3">
        <f t="shared" si="10"/>
        <v>299.96131199999968</v>
      </c>
    </row>
    <row r="199" spans="1:32" x14ac:dyDescent="0.25">
      <c r="A199" s="2">
        <v>278.2</v>
      </c>
      <c r="B199" s="2">
        <v>328.30897843010297</v>
      </c>
      <c r="C199" s="2">
        <f>AVERAGE(B$1:B199)</f>
        <v>305.83424737578855</v>
      </c>
      <c r="D199" s="2">
        <f t="shared" si="9"/>
        <v>304.88968799999566</v>
      </c>
      <c r="F199" s="2">
        <v>278.2</v>
      </c>
      <c r="G199" s="2">
        <v>1.2000000000000008</v>
      </c>
      <c r="H199" s="2">
        <v>1.84699175292103</v>
      </c>
      <c r="I199" s="2">
        <f>AVERAGE(H$1:H199)</f>
        <v>2.779816232868157</v>
      </c>
      <c r="J199" s="2">
        <f t="shared" si="11"/>
        <v>2.828216000000026</v>
      </c>
      <c r="M199" s="2">
        <v>278.2</v>
      </c>
      <c r="N199" s="2">
        <v>0.85000000000000053</v>
      </c>
      <c r="O199" s="2">
        <v>1.178872520719515</v>
      </c>
      <c r="P199" s="2">
        <f>AVERAGE(O$1:O199)</f>
        <v>1.9741674440541381</v>
      </c>
      <c r="Q199" s="2">
        <v>2.1468278981027042</v>
      </c>
      <c r="AC199">
        <v>278.3</v>
      </c>
      <c r="AD199">
        <v>309.60657787422895</v>
      </c>
      <c r="AE199" s="2">
        <f>AVERAGE(AD$2:AD199)</f>
        <v>299.92539650536861</v>
      </c>
      <c r="AF199" s="3">
        <f t="shared" si="10"/>
        <v>300.0130029999998</v>
      </c>
    </row>
    <row r="200" spans="1:32" x14ac:dyDescent="0.25">
      <c r="A200" s="2">
        <v>278.10000000000002</v>
      </c>
      <c r="B200" s="2">
        <v>328.10200967194299</v>
      </c>
      <c r="C200" s="2">
        <f>AVERAGE(B$1:B200)</f>
        <v>305.94558618726933</v>
      </c>
      <c r="D200" s="2">
        <f t="shared" si="9"/>
        <v>304.90838199999416</v>
      </c>
      <c r="F200" s="3">
        <v>278.10000000000002</v>
      </c>
      <c r="G200" s="3">
        <v>1.2000000000000008</v>
      </c>
      <c r="H200" s="2">
        <v>1.8382417350932678</v>
      </c>
      <c r="I200" s="2">
        <f>AVERAGE(H$1:H200)</f>
        <v>2.7751083603792823</v>
      </c>
      <c r="J200" s="2">
        <f t="shared" si="11"/>
        <v>2.8239240000000052</v>
      </c>
      <c r="M200" s="2">
        <v>278.10000000000002</v>
      </c>
      <c r="N200" s="2">
        <v>0.85000000000000053</v>
      </c>
      <c r="O200" s="2">
        <v>1.1720839400587966</v>
      </c>
      <c r="P200" s="2">
        <f>AVERAGE(O$1:O200)</f>
        <v>1.9701570265341612</v>
      </c>
      <c r="Q200" s="2">
        <v>2.1431536239955982</v>
      </c>
      <c r="AC200">
        <v>278.2</v>
      </c>
      <c r="AD200">
        <v>309.59674579454799</v>
      </c>
      <c r="AE200" s="2">
        <f>AVERAGE(AD$2:AD200)</f>
        <v>299.97399625054038</v>
      </c>
      <c r="AF200" s="3">
        <f t="shared" si="10"/>
        <v>300.0641479999997</v>
      </c>
    </row>
    <row r="201" spans="1:32" x14ac:dyDescent="0.25">
      <c r="A201" s="2">
        <v>278</v>
      </c>
      <c r="B201" s="2">
        <v>327.89601402840918</v>
      </c>
      <c r="C201" s="2">
        <f>AVERAGE(B$1:B201)</f>
        <v>306.05479229593175</v>
      </c>
      <c r="D201" s="2">
        <f t="shared" si="9"/>
        <v>304.92079999999623</v>
      </c>
      <c r="F201" s="2">
        <v>278</v>
      </c>
      <c r="G201" s="2">
        <v>1.2000000000000008</v>
      </c>
      <c r="H201" s="2">
        <v>1.8295671174291743</v>
      </c>
      <c r="I201" s="2">
        <f>AVERAGE(H$1:H201)</f>
        <v>2.7704041750909734</v>
      </c>
      <c r="J201" s="2">
        <f t="shared" si="11"/>
        <v>2.8196000000000083</v>
      </c>
      <c r="M201" s="2">
        <v>278</v>
      </c>
      <c r="N201" s="2">
        <v>0.85000000000000053</v>
      </c>
      <c r="O201" s="2">
        <v>1.1653670259538165</v>
      </c>
      <c r="P201" s="2">
        <f>AVERAGE(O$1:O201)</f>
        <v>1.9661530961830151</v>
      </c>
      <c r="Q201" s="2">
        <v>2.1394735414069936</v>
      </c>
      <c r="AC201">
        <v>278.10000000000002</v>
      </c>
      <c r="AD201">
        <v>309.58546870235432</v>
      </c>
      <c r="AE201" s="2">
        <f>AVERAGE(AD$2:AD201)</f>
        <v>300.02205361279943</v>
      </c>
      <c r="AF201" s="3">
        <f t="shared" si="10"/>
        <v>300.11474699999985</v>
      </c>
    </row>
    <row r="202" spans="1:32" s="3" customFormat="1" x14ac:dyDescent="0.25">
      <c r="A202" s="2">
        <v>277.89999999999998</v>
      </c>
      <c r="B202" s="2">
        <v>327.69095656793019</v>
      </c>
      <c r="C202" s="2">
        <f>AVERAGE(B$1:B202)</f>
        <v>306.16190202005055</v>
      </c>
      <c r="D202" s="2">
        <f t="shared" si="9"/>
        <v>304.92694199999823</v>
      </c>
      <c r="F202" s="2">
        <v>277.89999999999998</v>
      </c>
      <c r="G202" s="2">
        <v>1.2000000000000008</v>
      </c>
      <c r="H202" s="2">
        <v>1.8209671866552577</v>
      </c>
      <c r="I202" s="2">
        <f>AVERAGE(H$1:H202)</f>
        <v>2.7657039919799056</v>
      </c>
      <c r="J202" s="2">
        <f t="shared" si="11"/>
        <v>2.8152439999999785</v>
      </c>
      <c r="M202" s="2">
        <v>277.89999999999998</v>
      </c>
      <c r="N202" s="2">
        <v>0.85000000000000053</v>
      </c>
      <c r="O202" s="2">
        <v>1.1587208959195439</v>
      </c>
      <c r="P202" s="2">
        <f>AVERAGE(O$1:O202)</f>
        <v>1.9621559070728001</v>
      </c>
      <c r="Q202" s="2">
        <v>2.1357881826967944</v>
      </c>
      <c r="U202" s="2"/>
      <c r="Z202" s="2"/>
      <c r="AC202">
        <v>278</v>
      </c>
      <c r="AD202">
        <v>309.5727552579296</v>
      </c>
      <c r="AE202" s="2">
        <f>AVERAGE(AD$2:AD202)</f>
        <v>300.06956954138212</v>
      </c>
      <c r="AF202" s="3">
        <f t="shared" si="10"/>
        <v>300.16479999999979</v>
      </c>
    </row>
    <row r="203" spans="1:32" x14ac:dyDescent="0.25">
      <c r="A203" s="2">
        <v>277.8</v>
      </c>
      <c r="B203" s="2">
        <v>327.48680384386086</v>
      </c>
      <c r="C203" s="2">
        <f>AVERAGE(B$1:B203)</f>
        <v>306.26695079750772</v>
      </c>
      <c r="D203" s="2">
        <f t="shared" si="9"/>
        <v>304.92680799999653</v>
      </c>
      <c r="F203" s="2">
        <v>277.8</v>
      </c>
      <c r="G203" s="2">
        <v>1.2000000000000008</v>
      </c>
      <c r="H203" s="2">
        <v>1.8124412429499959</v>
      </c>
      <c r="I203" s="2">
        <f>AVERAGE(H$1:H203)</f>
        <v>2.7610081163689206</v>
      </c>
      <c r="J203" s="2">
        <f t="shared" si="11"/>
        <v>2.8108560000000011</v>
      </c>
      <c r="M203" s="2">
        <v>277.8</v>
      </c>
      <c r="N203" s="2">
        <v>0.85000000000000053</v>
      </c>
      <c r="O203" s="2">
        <v>1.152144683408848</v>
      </c>
      <c r="P203" s="2">
        <f>AVERAGE(O$1:O203)</f>
        <v>1.9581657040005638</v>
      </c>
      <c r="Q203" s="2">
        <v>2.1320980638289431</v>
      </c>
      <c r="AC203">
        <v>277.89999999999998</v>
      </c>
      <c r="AD203">
        <v>309.55861419965765</v>
      </c>
      <c r="AE203" s="2">
        <f>AVERAGE(AD$2:AD203)</f>
        <v>300.11654500998748</v>
      </c>
      <c r="AF203" s="3">
        <f t="shared" si="10"/>
        <v>300.21430699999951</v>
      </c>
    </row>
    <row r="204" spans="1:32" x14ac:dyDescent="0.25">
      <c r="A204" s="2">
        <v>277.7</v>
      </c>
      <c r="B204" s="2">
        <v>327.28352385134218</v>
      </c>
      <c r="C204" s="2">
        <f>AVERAGE(B$1:B204)</f>
        <v>306.36997321443829</v>
      </c>
      <c r="D204" s="2">
        <f t="shared" si="9"/>
        <v>304.92039799999475</v>
      </c>
      <c r="F204" s="2">
        <v>277.7</v>
      </c>
      <c r="G204" s="2">
        <v>1.2000000000000008</v>
      </c>
      <c r="H204" s="2">
        <v>1.8039885994212825</v>
      </c>
      <c r="I204" s="2">
        <f>AVERAGE(H$1:H204)</f>
        <v>2.7563168442270203</v>
      </c>
      <c r="J204" s="2">
        <f t="shared" si="11"/>
        <v>2.8064360000000477</v>
      </c>
      <c r="M204" s="2">
        <v>277.7</v>
      </c>
      <c r="N204" s="2">
        <v>0.85000000000000053</v>
      </c>
      <c r="O204" s="2">
        <v>1.1456375373051615</v>
      </c>
      <c r="P204" s="2">
        <f>AVERAGE(O$1:O204)</f>
        <v>1.9541827227912725</v>
      </c>
      <c r="Q204" s="2">
        <v>2.1284036849002561</v>
      </c>
      <c r="AC204">
        <v>277.8</v>
      </c>
      <c r="AD204">
        <v>309.54305434229627</v>
      </c>
      <c r="AE204" s="2">
        <f>AVERAGE(AD$2:AD204)</f>
        <v>300.16298101655059</v>
      </c>
      <c r="AF204" s="3">
        <f t="shared" si="10"/>
        <v>300.26326799999993</v>
      </c>
    </row>
    <row r="205" spans="1:32" x14ac:dyDescent="0.25">
      <c r="A205" s="2">
        <v>277.60000000000002</v>
      </c>
      <c r="B205" s="2">
        <v>327.08108598436979</v>
      </c>
      <c r="C205" s="2">
        <f>AVERAGE(B$1:B205)</f>
        <v>306.47100303282821</v>
      </c>
      <c r="D205" s="2">
        <f t="shared" si="9"/>
        <v>304.90771200000017</v>
      </c>
      <c r="F205" s="2">
        <v>277.60000000000002</v>
      </c>
      <c r="G205" s="2">
        <v>1.2000000000000008</v>
      </c>
      <c r="H205" s="2">
        <v>1.795608581598497</v>
      </c>
      <c r="I205" s="2">
        <f>AVERAGE(H$1:H205)</f>
        <v>2.7516304624581003</v>
      </c>
      <c r="J205" s="2">
        <f t="shared" si="11"/>
        <v>2.801983999999976</v>
      </c>
      <c r="M205" s="2">
        <v>277.60000000000002</v>
      </c>
      <c r="N205" s="2">
        <v>0.85000000000000053</v>
      </c>
      <c r="O205" s="2">
        <v>1.1391986214299203</v>
      </c>
      <c r="P205" s="2">
        <f>AVERAGE(O$1:O205)</f>
        <v>1.9502071905895098</v>
      </c>
      <c r="Q205" s="2">
        <v>2.1247055306503437</v>
      </c>
      <c r="AC205">
        <v>277.7</v>
      </c>
      <c r="AD205">
        <v>309.52608457523354</v>
      </c>
      <c r="AE205" s="2">
        <f>AVERAGE(AD$2:AD205)</f>
        <v>300.20887858301472</v>
      </c>
      <c r="AF205" s="3">
        <f t="shared" si="10"/>
        <v>300.31168299999968</v>
      </c>
    </row>
    <row r="206" spans="1:32" x14ac:dyDescent="0.25">
      <c r="A206" s="2">
        <v>277.5</v>
      </c>
      <c r="B206" s="2">
        <v>326.87946099317622</v>
      </c>
      <c r="C206" s="2">
        <f>AVERAGE(B$1:B206)</f>
        <v>306.57007321710171</v>
      </c>
      <c r="D206" s="2">
        <f t="shared" si="9"/>
        <v>304.88874999999462</v>
      </c>
      <c r="F206" s="2">
        <v>277.5</v>
      </c>
      <c r="G206" s="2">
        <v>1.2000000000000008</v>
      </c>
      <c r="H206" s="2">
        <v>1.7873005269391835</v>
      </c>
      <c r="I206" s="2">
        <f>AVERAGE(H$1:H206)</f>
        <v>2.7469492491788818</v>
      </c>
      <c r="J206" s="2">
        <f t="shared" si="11"/>
        <v>2.7975000000000136</v>
      </c>
      <c r="M206" s="2">
        <v>277.5</v>
      </c>
      <c r="N206" s="2">
        <v>0.85000000000000053</v>
      </c>
      <c r="O206" s="2">
        <v>1.1328271140646746</v>
      </c>
      <c r="P206" s="2">
        <f>AVERAGE(O$1:O206)</f>
        <v>1.9462393261403601</v>
      </c>
      <c r="Q206" s="2">
        <v>2.1210040709532674</v>
      </c>
      <c r="AC206">
        <v>277.60000000000002</v>
      </c>
      <c r="AD206">
        <v>309.50771386072904</v>
      </c>
      <c r="AE206" s="2">
        <f>AVERAGE(AD$2:AD206)</f>
        <v>300.25423875510114</v>
      </c>
      <c r="AF206" s="3">
        <f t="shared" si="10"/>
        <v>300.35955199999967</v>
      </c>
    </row>
    <row r="207" spans="1:32" x14ac:dyDescent="0.25">
      <c r="A207" s="2">
        <v>277.39999999999998</v>
      </c>
      <c r="B207" s="2">
        <v>326.67862094201877</v>
      </c>
      <c r="C207" s="2">
        <f>AVERAGE(B$1:B207)</f>
        <v>306.66721595973416</v>
      </c>
      <c r="D207" s="2">
        <f t="shared" si="9"/>
        <v>304.8635119999999</v>
      </c>
      <c r="F207" s="2">
        <v>277.39999999999998</v>
      </c>
      <c r="G207" s="2">
        <v>1.2000000000000008</v>
      </c>
      <c r="H207" s="2">
        <v>1.7790637843502652</v>
      </c>
      <c r="I207" s="2">
        <f>AVERAGE(H$1:H207)</f>
        <v>2.7422734739864731</v>
      </c>
      <c r="J207" s="2">
        <f t="shared" si="11"/>
        <v>2.7929839999999615</v>
      </c>
      <c r="M207" s="2">
        <v>277.39999999999998</v>
      </c>
      <c r="N207" s="2">
        <v>0.85000000000000053</v>
      </c>
      <c r="O207" s="2">
        <v>1.1265222074877665</v>
      </c>
      <c r="P207" s="2">
        <f>AVERAGE(O$1:O207)</f>
        <v>1.9422793400599128</v>
      </c>
      <c r="Q207" s="2">
        <v>2.117299761291584</v>
      </c>
      <c r="AC207">
        <v>277.5</v>
      </c>
      <c r="AD207">
        <v>309.48795123213915</v>
      </c>
      <c r="AE207" s="2">
        <f>AVERAGE(AD$2:AD207)</f>
        <v>300.29906260207707</v>
      </c>
      <c r="AF207" s="3">
        <f t="shared" si="10"/>
        <v>300.4068749999999</v>
      </c>
    </row>
    <row r="208" spans="1:32" x14ac:dyDescent="0.25">
      <c r="A208" s="2">
        <v>277.3</v>
      </c>
      <c r="B208" s="2">
        <v>326.47853916745242</v>
      </c>
      <c r="C208" s="2">
        <f>AVERAGE(B$1:B208)</f>
        <v>306.76246270592515</v>
      </c>
      <c r="D208" s="2">
        <f t="shared" si="9"/>
        <v>304.83199799999784</v>
      </c>
      <c r="F208" s="2">
        <v>277.3</v>
      </c>
      <c r="G208" s="2">
        <v>1.2000000000000008</v>
      </c>
      <c r="H208" s="2">
        <v>1.7708977137236082</v>
      </c>
      <c r="I208" s="2">
        <f>AVERAGE(H$1:H208)</f>
        <v>2.7376033982159784</v>
      </c>
      <c r="J208" s="2">
        <f t="shared" si="11"/>
        <v>2.7884360000000186</v>
      </c>
      <c r="M208" s="2">
        <v>277.3</v>
      </c>
      <c r="N208" s="2">
        <v>0.85000000000000053</v>
      </c>
      <c r="O208" s="2">
        <v>1.1202831075253727</v>
      </c>
      <c r="P208" s="2">
        <f>AVERAGE(O$1:O208)</f>
        <v>1.9383274350958044</v>
      </c>
      <c r="Q208" s="2">
        <v>2.1135930432133918</v>
      </c>
      <c r="AC208">
        <v>277.39999999999998</v>
      </c>
      <c r="AD208">
        <v>309.46680579212671</v>
      </c>
      <c r="AE208" s="2">
        <f>AVERAGE(AD$2:AD208)</f>
        <v>300.3433512165218</v>
      </c>
      <c r="AF208" s="3">
        <f t="shared" si="10"/>
        <v>300.45365199999992</v>
      </c>
    </row>
    <row r="209" spans="1:32" x14ac:dyDescent="0.25">
      <c r="A209" s="2">
        <v>277.2</v>
      </c>
      <c r="B209" s="2">
        <v>326.27919023715651</v>
      </c>
      <c r="C209" s="2">
        <f>AVERAGE(B$1:B209)</f>
        <v>306.85584417736641</v>
      </c>
      <c r="D209" s="2">
        <f t="shared" si="9"/>
        <v>304.79420799999934</v>
      </c>
      <c r="F209" s="2">
        <v>277.2</v>
      </c>
      <c r="G209" s="2">
        <v>1.2000000000000008</v>
      </c>
      <c r="H209" s="2">
        <v>1.7628016854857904</v>
      </c>
      <c r="I209" s="2">
        <f>AVERAGE(H$1:H209)</f>
        <v>2.7329392751885613</v>
      </c>
      <c r="J209" s="2">
        <f t="shared" si="11"/>
        <v>2.7838560000000427</v>
      </c>
      <c r="M209" s="2">
        <v>277.2</v>
      </c>
      <c r="N209" s="2">
        <v>0.85000000000000053</v>
      </c>
      <c r="O209" s="2">
        <v>1.1141090331166872</v>
      </c>
      <c r="P209" s="2">
        <f>AVERAGE(O$1:O209)</f>
        <v>1.9343838063782011</v>
      </c>
      <c r="Q209" s="2">
        <v>2.1098843447729947</v>
      </c>
      <c r="AC209">
        <v>277.3</v>
      </c>
      <c r="AD209">
        <v>309.44428671085484</v>
      </c>
      <c r="AE209" s="2">
        <f>AVERAGE(AD$2:AD209)</f>
        <v>300.38710571409069</v>
      </c>
      <c r="AF209" s="3">
        <f t="shared" si="10"/>
        <v>300.49988299999973</v>
      </c>
    </row>
    <row r="210" spans="1:32" x14ac:dyDescent="0.25">
      <c r="A210" s="2">
        <v>277.10000000000002</v>
      </c>
      <c r="B210" s="2">
        <v>326.08054990937325</v>
      </c>
      <c r="C210" s="2">
        <f>AVERAGE(B$1:B210)</f>
        <v>306.94739039513792</v>
      </c>
      <c r="D210" s="2">
        <f t="shared" si="9"/>
        <v>304.75014199999714</v>
      </c>
      <c r="F210" s="2">
        <v>277.10000000000002</v>
      </c>
      <c r="G210" s="2">
        <v>1.2000000000000008</v>
      </c>
      <c r="H210" s="2">
        <v>1.7547750801619628</v>
      </c>
      <c r="I210" s="2">
        <f>AVERAGE(H$1:H210)</f>
        <v>2.7282813504503394</v>
      </c>
      <c r="J210" s="2">
        <f t="shared" si="11"/>
        <v>2.7792440000000056</v>
      </c>
      <c r="M210" s="2">
        <v>277.10000000000002</v>
      </c>
      <c r="N210" s="2">
        <v>0.85000000000000053</v>
      </c>
      <c r="O210" s="2">
        <v>1.1079992158931256</v>
      </c>
      <c r="P210" s="2">
        <f>AVERAGE(O$1:O210)</f>
        <v>1.9304486416616053</v>
      </c>
      <c r="Q210" s="2">
        <v>2.1061740809557752</v>
      </c>
      <c r="AC210">
        <v>277.2</v>
      </c>
      <c r="AD210">
        <v>309.42040322416472</v>
      </c>
      <c r="AE210" s="2">
        <f>AVERAGE(AD$2:AD210)</f>
        <v>300.43032723327764</v>
      </c>
      <c r="AF210" s="3">
        <f t="shared" si="10"/>
        <v>300.54556799999978</v>
      </c>
    </row>
    <row r="211" spans="1:32" x14ac:dyDescent="0.25">
      <c r="A211" s="2">
        <v>277</v>
      </c>
      <c r="B211" s="2">
        <v>325.88259509300798</v>
      </c>
      <c r="C211" s="2">
        <f>AVERAGE(B$1:B211)</f>
        <v>307.03713070176286</v>
      </c>
      <c r="D211" s="2">
        <f t="shared" si="9"/>
        <v>304.6997999999985</v>
      </c>
      <c r="F211" s="2">
        <v>277</v>
      </c>
      <c r="G211" s="2">
        <v>1.2000000000000008</v>
      </c>
      <c r="H211" s="2">
        <v>1.7468172879535389</v>
      </c>
      <c r="I211" s="2">
        <f>AVERAGE(H$1:H211)</f>
        <v>2.723629862002487</v>
      </c>
      <c r="J211" s="2">
        <f t="shared" si="11"/>
        <v>2.7746000000000208</v>
      </c>
      <c r="M211" s="2">
        <v>277</v>
      </c>
      <c r="N211" s="2">
        <v>0.85000000000000053</v>
      </c>
      <c r="O211" s="2">
        <v>1.1019528997711956</v>
      </c>
      <c r="P211" s="2">
        <f>AVERAGE(O$1:O211)</f>
        <v>1.9265221215578596</v>
      </c>
      <c r="Q211" s="2">
        <v>2.1024626540878484</v>
      </c>
      <c r="AC211">
        <v>277.10000000000002</v>
      </c>
      <c r="AD211">
        <v>309.39516463173726</v>
      </c>
      <c r="AE211" s="2">
        <f>AVERAGE(AD$2:AD211)</f>
        <v>300.47301693517505</v>
      </c>
      <c r="AF211" s="3">
        <f t="shared" si="10"/>
        <v>300.59070699999961</v>
      </c>
    </row>
    <row r="212" spans="1:32" x14ac:dyDescent="0.25">
      <c r="A212" s="2">
        <v>276.89999999999998</v>
      </c>
      <c r="B212" s="2">
        <v>325.68530380843367</v>
      </c>
      <c r="C212" s="2">
        <f>AVERAGE(B$1:B212)</f>
        <v>307.12509378245477</v>
      </c>
      <c r="D212" s="2">
        <f t="shared" si="9"/>
        <v>304.64318199999616</v>
      </c>
      <c r="F212" s="2">
        <v>276.89999999999998</v>
      </c>
      <c r="G212" s="2">
        <v>1.2000000000000008</v>
      </c>
      <c r="H212" s="2">
        <v>1.7389277083295414</v>
      </c>
      <c r="I212" s="2">
        <f>AVERAGE(H$1:H212)</f>
        <v>2.7189850405228975</v>
      </c>
      <c r="J212" s="2">
        <f t="shared" si="11"/>
        <v>2.7699239999999747</v>
      </c>
      <c r="M212" s="2">
        <v>276.89999999999998</v>
      </c>
      <c r="N212" s="2">
        <v>0.85000000000000053</v>
      </c>
      <c r="O212" s="2">
        <v>1.0959693405588908</v>
      </c>
      <c r="P212" s="2">
        <f>AVERAGE(O$1:O212)</f>
        <v>1.9226044197606946</v>
      </c>
      <c r="Q212" s="2">
        <v>2.0987504542310575</v>
      </c>
      <c r="AC212">
        <v>277</v>
      </c>
      <c r="AD212">
        <v>309.36858029523887</v>
      </c>
      <c r="AE212" s="2">
        <f>AVERAGE(AD$2:AD212)</f>
        <v>300.51517600323223</v>
      </c>
      <c r="AF212" s="3">
        <f t="shared" si="10"/>
        <v>300.63529999999969</v>
      </c>
    </row>
    <row r="213" spans="1:32" x14ac:dyDescent="0.25">
      <c r="A213" s="2">
        <v>276.8</v>
      </c>
      <c r="B213" s="2">
        <v>325.48865514903281</v>
      </c>
      <c r="C213" s="2">
        <f>AVERAGE(B$1:B213)</f>
        <v>307.21130768558425</v>
      </c>
      <c r="D213" s="2">
        <f t="shared" si="9"/>
        <v>304.58028799999374</v>
      </c>
      <c r="F213" s="2">
        <v>276.8</v>
      </c>
      <c r="G213" s="2">
        <v>1.2000000000000008</v>
      </c>
      <c r="H213" s="2">
        <v>1.7311057496313778</v>
      </c>
      <c r="I213" s="2">
        <f>AVERAGE(H$1:H213)</f>
        <v>2.7143471095797453</v>
      </c>
      <c r="J213" s="2">
        <f t="shared" si="11"/>
        <v>2.7652160000000094</v>
      </c>
      <c r="M213" s="2">
        <v>276.8</v>
      </c>
      <c r="N213" s="2">
        <v>0.85000000000000053</v>
      </c>
      <c r="O213" s="2">
        <v>1.0900478055752425</v>
      </c>
      <c r="P213" s="2">
        <f>AVERAGE(O$1:O213)</f>
        <v>1.9186957032621714</v>
      </c>
      <c r="Q213" s="2">
        <v>2.0950378595638499</v>
      </c>
      <c r="AC213">
        <v>276.89999999999998</v>
      </c>
      <c r="AD213">
        <v>309.34065963645111</v>
      </c>
      <c r="AE213" s="2">
        <f>AVERAGE(AD$2:AD213)</f>
        <v>300.55680564301156</v>
      </c>
      <c r="AF213" s="3">
        <f t="shared" si="10"/>
        <v>300.67934699999955</v>
      </c>
    </row>
    <row r="214" spans="1:32" x14ac:dyDescent="0.25">
      <c r="A214" s="2">
        <v>276.7</v>
      </c>
      <c r="B214" s="2">
        <v>325.29262924350684</v>
      </c>
      <c r="C214" s="2">
        <f>AVERAGE(B$1:B214)</f>
        <v>307.29579984239695</v>
      </c>
      <c r="D214" s="2">
        <f t="shared" si="9"/>
        <v>304.51111799999489</v>
      </c>
      <c r="F214" s="2">
        <v>276.7</v>
      </c>
      <c r="G214" s="2">
        <v>1.2000000000000008</v>
      </c>
      <c r="H214" s="2">
        <v>1.7233508286907975</v>
      </c>
      <c r="I214" s="2">
        <f>AVERAGE(H$1:H214)</f>
        <v>2.7097162858372732</v>
      </c>
      <c r="J214" s="2">
        <f t="shared" si="11"/>
        <v>2.7604759999999544</v>
      </c>
      <c r="M214" s="2">
        <v>276.7</v>
      </c>
      <c r="N214" s="2">
        <v>0.85000000000000053</v>
      </c>
      <c r="O214" s="2">
        <v>1.0841875732828457</v>
      </c>
      <c r="P214" s="2">
        <f>AVERAGE(O$1:O214)</f>
        <v>1.9147961325613334</v>
      </c>
      <c r="Q214" s="2">
        <v>2.0913252367485571</v>
      </c>
      <c r="AC214">
        <v>276.8</v>
      </c>
      <c r="AD214">
        <v>309.31141213538444</v>
      </c>
      <c r="AE214" s="2">
        <f>AVERAGE(AD$2:AD214)</f>
        <v>300.59790708194288</v>
      </c>
      <c r="AF214" s="3">
        <f t="shared" si="10"/>
        <v>300.72284799999966</v>
      </c>
    </row>
    <row r="215" spans="1:32" x14ac:dyDescent="0.25">
      <c r="A215" s="2">
        <v>276.60000000000002</v>
      </c>
      <c r="B215" s="2">
        <v>325.09720721897486</v>
      </c>
      <c r="C215" s="2">
        <f>AVERAGE(B$1:B215)</f>
        <v>307.37859708600894</v>
      </c>
      <c r="D215" s="2">
        <f t="shared" si="9"/>
        <v>304.43567199999598</v>
      </c>
      <c r="F215" s="2">
        <v>276.60000000000002</v>
      </c>
      <c r="G215" s="2">
        <v>1.2000000000000008</v>
      </c>
      <c r="H215" s="2">
        <v>1.7156623704608476</v>
      </c>
      <c r="I215" s="2">
        <f>AVERAGE(H$1:H215)</f>
        <v>2.7050927792541266</v>
      </c>
      <c r="J215" s="2">
        <f t="shared" si="11"/>
        <v>2.7557040000000086</v>
      </c>
      <c r="M215" s="2">
        <v>276.60000000000002</v>
      </c>
      <c r="N215" s="2">
        <v>0.85000000000000053</v>
      </c>
      <c r="O215" s="2">
        <v>1.0783879329330024</v>
      </c>
      <c r="P215" s="2">
        <f>AVERAGE(O$1:O215)</f>
        <v>1.9109058618653878</v>
      </c>
      <c r="Q215" s="2">
        <v>2.0876129412855868</v>
      </c>
      <c r="AC215">
        <v>276.7</v>
      </c>
      <c r="AD215">
        <v>309.28084732837567</v>
      </c>
      <c r="AE215" s="2">
        <f>AVERAGE(AD$2:AD215)</f>
        <v>300.63848156907574</v>
      </c>
      <c r="AF215" s="3">
        <f t="shared" si="10"/>
        <v>300.76580299999955</v>
      </c>
    </row>
    <row r="216" spans="1:32" x14ac:dyDescent="0.25">
      <c r="A216" s="2">
        <v>276.5</v>
      </c>
      <c r="B216" s="2">
        <v>324.9023711648797</v>
      </c>
      <c r="C216" s="2">
        <f>AVERAGE(B$1:B216)</f>
        <v>307.45972566970738</v>
      </c>
      <c r="D216" s="2">
        <f t="shared" si="9"/>
        <v>304.35394999999698</v>
      </c>
      <c r="F216" s="2">
        <v>276.5</v>
      </c>
      <c r="G216" s="2">
        <v>1.2000000000000008</v>
      </c>
      <c r="H216" s="2">
        <v>1.7080398076594989</v>
      </c>
      <c r="I216" s="2">
        <f>AVERAGE(H$1:H216)</f>
        <v>2.7004767932745217</v>
      </c>
      <c r="J216" s="2">
        <f t="shared" si="11"/>
        <v>2.7509000000000299</v>
      </c>
      <c r="M216" s="2">
        <v>276.5</v>
      </c>
      <c r="N216" s="2">
        <v>0.85000000000000053</v>
      </c>
      <c r="O216" s="2">
        <v>1.0726481842232549</v>
      </c>
      <c r="P216" s="2">
        <f>AVERAGE(O$1:O216)</f>
        <v>1.9070250392837114</v>
      </c>
      <c r="Q216" s="2">
        <v>2.0839013178550152</v>
      </c>
      <c r="AC216">
        <v>276.60000000000002</v>
      </c>
      <c r="AD216">
        <v>309.24897480617039</v>
      </c>
      <c r="AE216" s="2">
        <f>AVERAGE(AD$2:AD216)</f>
        <v>300.67853037482968</v>
      </c>
      <c r="AF216" s="3">
        <f t="shared" si="10"/>
        <v>300.80821199999968</v>
      </c>
    </row>
    <row r="217" spans="1:32" x14ac:dyDescent="0.25">
      <c r="A217" s="2">
        <v>276.39999999999998</v>
      </c>
      <c r="B217" s="2">
        <v>324.70810409771451</v>
      </c>
      <c r="C217" s="2">
        <f>AVERAGE(B$1:B217)</f>
        <v>307.53921128458302</v>
      </c>
      <c r="D217" s="2">
        <f t="shared" si="9"/>
        <v>304.26595199999792</v>
      </c>
      <c r="F217" s="2">
        <v>276.39999999999998</v>
      </c>
      <c r="G217" s="2">
        <v>1.2000000000000008</v>
      </c>
      <c r="H217" s="2">
        <v>1.7004825804257495</v>
      </c>
      <c r="I217" s="2">
        <f>AVERAGE(H$1:H217)</f>
        <v>2.6958685250125458</v>
      </c>
      <c r="J217" s="2">
        <f t="shared" si="11"/>
        <v>2.7460639999999898</v>
      </c>
      <c r="M217" s="2">
        <v>276.39999999999998</v>
      </c>
      <c r="N217" s="2">
        <v>0.85000000000000053</v>
      </c>
      <c r="O217" s="2">
        <v>1.066967636966941</v>
      </c>
      <c r="P217" s="2">
        <f>AVERAGE(O$1:O217)</f>
        <v>1.9031538070149705</v>
      </c>
      <c r="Q217" s="2">
        <v>2.0801907006460514</v>
      </c>
      <c r="AC217">
        <v>276.5</v>
      </c>
      <c r="AD217">
        <v>309.21580421198928</v>
      </c>
      <c r="AE217" s="2">
        <f>AVERAGE(AD$2:AD217)</f>
        <v>300.71805479074243</v>
      </c>
      <c r="AF217" s="3">
        <f t="shared" si="10"/>
        <v>300.85007500000006</v>
      </c>
    </row>
    <row r="218" spans="1:32" x14ac:dyDescent="0.25">
      <c r="A218" s="2">
        <v>276.3</v>
      </c>
      <c r="B218" s="2">
        <v>324.51438992657972</v>
      </c>
      <c r="C218" s="2">
        <f>AVERAGE(B$1:B218)</f>
        <v>307.61707907651879</v>
      </c>
      <c r="D218" s="2">
        <f t="shared" si="9"/>
        <v>304.17167800000243</v>
      </c>
      <c r="F218" s="2">
        <v>276.3</v>
      </c>
      <c r="G218" s="2">
        <v>1.2000000000000008</v>
      </c>
      <c r="H218" s="2">
        <v>1.6929901359879451</v>
      </c>
      <c r="I218" s="2">
        <f>AVERAGE(H$1:H218)</f>
        <v>2.6912681654298645</v>
      </c>
      <c r="J218" s="2">
        <f t="shared" si="11"/>
        <v>2.7411960000000306</v>
      </c>
      <c r="M218" s="2">
        <v>276.3</v>
      </c>
      <c r="N218" s="2">
        <v>0.85000000000000053</v>
      </c>
      <c r="O218" s="2">
        <v>1.06134561077454</v>
      </c>
      <c r="P218" s="2">
        <f>AVERAGE(O$1:O218)</f>
        <v>1.8992923015276291</v>
      </c>
      <c r="Q218" s="2">
        <v>2.0764814136748364</v>
      </c>
      <c r="AC218">
        <v>276.39999999999998</v>
      </c>
      <c r="AD218">
        <v>309.18134523957906</v>
      </c>
      <c r="AE218" s="2">
        <f>AVERAGE(AD$2:AD218)</f>
        <v>300.75705612921638</v>
      </c>
      <c r="AF218" s="3">
        <f t="shared" si="10"/>
        <v>300.89139199999977</v>
      </c>
    </row>
    <row r="219" spans="1:32" x14ac:dyDescent="0.25">
      <c r="A219" s="2">
        <v>276.2</v>
      </c>
      <c r="B219" s="2">
        <v>324.32121341957566</v>
      </c>
      <c r="C219" s="2">
        <f>AVERAGE(B$1:B219)</f>
        <v>307.69335366256018</v>
      </c>
      <c r="D219" s="2">
        <f t="shared" si="9"/>
        <v>304.07112799999595</v>
      </c>
      <c r="F219" s="2">
        <v>276.2</v>
      </c>
      <c r="G219" s="2">
        <v>1.2000000000000008</v>
      </c>
      <c r="H219" s="2">
        <v>1.6855619283440375</v>
      </c>
      <c r="I219" s="2">
        <f>AVERAGE(H$1:H219)</f>
        <v>2.6866758995070978</v>
      </c>
      <c r="J219" s="2">
        <f t="shared" si="11"/>
        <v>2.7362959999999816</v>
      </c>
      <c r="M219" s="2">
        <v>276.2</v>
      </c>
      <c r="N219" s="2">
        <v>0.85000000000000053</v>
      </c>
      <c r="O219" s="2">
        <v>1.0557814347464713</v>
      </c>
      <c r="P219" s="2">
        <f>AVERAGE(O$1:O219)</f>
        <v>1.8954406537341077</v>
      </c>
      <c r="Q219" s="2">
        <v>2.0727737710910059</v>
      </c>
      <c r="AC219">
        <v>276.3</v>
      </c>
      <c r="AD219">
        <v>309.14560763124865</v>
      </c>
      <c r="AE219" s="2">
        <f>AVERAGE(AD$2:AD219)</f>
        <v>300.79553572326239</v>
      </c>
      <c r="AF219" s="3">
        <f t="shared" si="10"/>
        <v>300.93216299999972</v>
      </c>
    </row>
    <row r="220" spans="1:32" x14ac:dyDescent="0.25">
      <c r="A220" s="2">
        <v>276.10000000000002</v>
      </c>
      <c r="B220" s="2">
        <v>324.12856017103354</v>
      </c>
      <c r="C220" s="2">
        <f>AVERAGE(B$1:B220)</f>
        <v>307.76805914668961</v>
      </c>
      <c r="D220" s="2">
        <f t="shared" si="9"/>
        <v>303.96430199999668</v>
      </c>
      <c r="F220" s="2">
        <v>276.10000000000002</v>
      </c>
      <c r="G220" s="2">
        <v>1.2000000000000008</v>
      </c>
      <c r="H220" s="2">
        <v>1.6781974179535382</v>
      </c>
      <c r="I220" s="2">
        <f>AVERAGE(H$1:H220)</f>
        <v>2.6820919064091275</v>
      </c>
      <c r="J220" s="2">
        <f t="shared" si="11"/>
        <v>2.7313640000000134</v>
      </c>
      <c r="M220" s="2">
        <v>276.10000000000002</v>
      </c>
      <c r="N220" s="2">
        <v>0.85000000000000053</v>
      </c>
      <c r="O220" s="2">
        <v>1.0502744471770489</v>
      </c>
      <c r="P220" s="2">
        <f>AVERAGE(O$1:O220)</f>
        <v>1.8915989891588483</v>
      </c>
      <c r="Q220" s="2">
        <v>2.0690680774734589</v>
      </c>
      <c r="AC220">
        <v>276.2</v>
      </c>
      <c r="AD220">
        <v>309.10860117589033</v>
      </c>
      <c r="AE220" s="2">
        <f>AVERAGE(AD$2:AD220)</f>
        <v>300.83349492624239</v>
      </c>
      <c r="AF220" s="3">
        <f t="shared" si="10"/>
        <v>300.97238799999991</v>
      </c>
    </row>
    <row r="221" spans="1:32" x14ac:dyDescent="0.25">
      <c r="A221" s="2">
        <v>276</v>
      </c>
      <c r="B221" s="2">
        <v>323.93641656958556</v>
      </c>
      <c r="C221" s="2">
        <f>AVERAGE(B$1:B221)</f>
        <v>307.8412191350285</v>
      </c>
      <c r="D221" s="2">
        <f t="shared" si="9"/>
        <v>303.85119999999733</v>
      </c>
      <c r="F221" s="2">
        <v>276</v>
      </c>
      <c r="G221" s="2">
        <v>1.2000000000000008</v>
      </c>
      <c r="H221" s="2">
        <v>1.6708960714409034</v>
      </c>
      <c r="I221" s="2">
        <f>AVERAGE(H$1:H221)</f>
        <v>2.677516359644565</v>
      </c>
      <c r="J221" s="2">
        <f t="shared" si="11"/>
        <v>2.7264000000000124</v>
      </c>
      <c r="M221" s="2">
        <v>276</v>
      </c>
      <c r="N221" s="2">
        <v>0.85000000000000053</v>
      </c>
      <c r="O221" s="2">
        <v>1.0448239952693066</v>
      </c>
      <c r="P221" s="2">
        <f>AVERAGE(O$1:O221)</f>
        <v>1.8877674281005248</v>
      </c>
      <c r="Q221" s="2">
        <v>2.0653646281157267</v>
      </c>
      <c r="AC221">
        <v>276.10000000000002</v>
      </c>
      <c r="AD221">
        <v>309.07033570698655</v>
      </c>
      <c r="AE221" s="2">
        <f>AVERAGE(AD$2:AD221)</f>
        <v>300.87093511160941</v>
      </c>
      <c r="AF221" s="3">
        <f t="shared" si="10"/>
        <v>301.01206699999989</v>
      </c>
    </row>
    <row r="222" spans="1:32" x14ac:dyDescent="0.25">
      <c r="A222" s="2">
        <v>275.89999999999998</v>
      </c>
      <c r="B222" s="2">
        <v>323.74476976707047</v>
      </c>
      <c r="C222" s="2">
        <f>AVERAGE(B$1:B222)</f>
        <v>307.91285675048817</v>
      </c>
      <c r="D222" s="2">
        <f t="shared" si="9"/>
        <v>303.73182199999792</v>
      </c>
      <c r="F222" s="2">
        <v>275.89999999999998</v>
      </c>
      <c r="G222" s="2">
        <v>1.2000000000000008</v>
      </c>
      <c r="H222" s="2">
        <v>1.6636573613100873</v>
      </c>
      <c r="I222" s="2">
        <f>AVERAGE(H$1:H222)</f>
        <v>2.6729494272196352</v>
      </c>
      <c r="J222" s="2">
        <f t="shared" si="11"/>
        <v>2.7214039999999784</v>
      </c>
      <c r="M222" s="2">
        <v>275.89999999999998</v>
      </c>
      <c r="N222" s="2">
        <v>0.85000000000000053</v>
      </c>
      <c r="O222" s="2">
        <v>1.0394294348603641</v>
      </c>
      <c r="P222" s="2">
        <f>AVERAGE(O$1:O222)</f>
        <v>1.8839460857886321</v>
      </c>
      <c r="Q222" s="2">
        <v>2.0616637093013455</v>
      </c>
      <c r="AC222">
        <v>276</v>
      </c>
      <c r="AD222">
        <v>309.03082110060251</v>
      </c>
      <c r="AE222" s="2">
        <f>AVERAGE(AD$2:AD222)</f>
        <v>300.9078576726456</v>
      </c>
      <c r="AF222" s="3">
        <f t="shared" si="10"/>
        <v>301.05119999999965</v>
      </c>
    </row>
    <row r="223" spans="1:32" x14ac:dyDescent="0.25">
      <c r="A223" s="2">
        <v>275.8</v>
      </c>
      <c r="B223" s="2">
        <v>323.55360764827134</v>
      </c>
      <c r="C223" s="2">
        <f>AVERAGE(B$1:B223)</f>
        <v>307.9829946468908</v>
      </c>
      <c r="D223" s="2">
        <f t="shared" si="9"/>
        <v>303.60616799999843</v>
      </c>
      <c r="F223" s="2">
        <v>275.8</v>
      </c>
      <c r="G223" s="2">
        <v>1.2000000000000008</v>
      </c>
      <c r="H223" s="2">
        <v>1.6564807656700309</v>
      </c>
      <c r="I223" s="2">
        <f>AVERAGE(H$1:H223)</f>
        <v>2.6683912717866773</v>
      </c>
      <c r="J223" s="2">
        <f t="shared" si="11"/>
        <v>2.7163759999999968</v>
      </c>
      <c r="M223" s="2">
        <v>275.8</v>
      </c>
      <c r="N223" s="2">
        <v>0.85000000000000053</v>
      </c>
      <c r="O223" s="2">
        <v>1.0340901301570433</v>
      </c>
      <c r="P223" s="2">
        <f>AVERAGE(O$1:O223)</f>
        <v>1.8801350725346788</v>
      </c>
      <c r="Q223" s="2">
        <v>2.0579655985696124</v>
      </c>
      <c r="AC223">
        <v>275.89999999999998</v>
      </c>
      <c r="AD223">
        <v>308.99006727336553</v>
      </c>
      <c r="AE223" s="2">
        <f>AVERAGE(AD$2:AD223)</f>
        <v>300.94426402219841</v>
      </c>
      <c r="AF223" s="3">
        <f t="shared" si="10"/>
        <v>301.08978700000011</v>
      </c>
    </row>
    <row r="224" spans="1:32" x14ac:dyDescent="0.25">
      <c r="A224" s="2">
        <v>275.7</v>
      </c>
      <c r="B224" s="2">
        <v>323.36291880147803</v>
      </c>
      <c r="C224" s="2">
        <f>AVERAGE(B$1:B224)</f>
        <v>308.05165502258086</v>
      </c>
      <c r="D224" s="2">
        <f t="shared" si="9"/>
        <v>303.47423799999888</v>
      </c>
      <c r="F224" s="2">
        <v>275.7</v>
      </c>
      <c r="G224" s="2">
        <v>1.2000000000000008</v>
      </c>
      <c r="H224" s="2">
        <v>1.6493657679707727</v>
      </c>
      <c r="I224" s="2">
        <f>AVERAGE(H$1:H224)</f>
        <v>2.6638420507874989</v>
      </c>
      <c r="J224" s="2">
        <f t="shared" si="11"/>
        <v>2.7113159999999823</v>
      </c>
      <c r="M224" s="2">
        <v>275.7</v>
      </c>
      <c r="N224" s="2">
        <v>0.85000000000000053</v>
      </c>
      <c r="O224" s="2">
        <v>1.0288054534814755</v>
      </c>
      <c r="P224" s="2">
        <f>AVERAGE(O$1:O224)</f>
        <v>1.8763344938781914</v>
      </c>
      <c r="Q224" s="2">
        <v>2.0542705649720894</v>
      </c>
      <c r="AC224">
        <v>275.8</v>
      </c>
      <c r="AD224">
        <v>308.94808418043078</v>
      </c>
      <c r="AE224" s="2">
        <f>AVERAGE(AD$2:AD224)</f>
        <v>300.98015559241469</v>
      </c>
      <c r="AF224" s="3">
        <f t="shared" si="10"/>
        <v>301.12782799999991</v>
      </c>
    </row>
    <row r="225" spans="1:32" x14ac:dyDescent="0.25">
      <c r="A225" s="2">
        <v>275.60000000000002</v>
      </c>
      <c r="B225" s="2">
        <v>323.17269248986679</v>
      </c>
      <c r="C225" s="2">
        <f>AVERAGE(B$1:B225)</f>
        <v>308.11885963354661</v>
      </c>
      <c r="D225" s="2">
        <f t="shared" si="9"/>
        <v>303.33603199999925</v>
      </c>
      <c r="F225" s="2">
        <v>275.60000000000002</v>
      </c>
      <c r="G225" s="2">
        <v>1.2000000000000008</v>
      </c>
      <c r="H225" s="2">
        <v>1.6423118567499857</v>
      </c>
      <c r="I225" s="2">
        <f>AVERAGE(H$1:H225)</f>
        <v>2.6593019165917768</v>
      </c>
      <c r="J225" s="2">
        <f t="shared" si="11"/>
        <v>2.7062239999999917</v>
      </c>
      <c r="M225" s="2">
        <v>275.60000000000002</v>
      </c>
      <c r="N225" s="2">
        <v>0.85000000000000053</v>
      </c>
      <c r="O225" s="2">
        <v>1.0235747850263379</v>
      </c>
      <c r="P225" s="2">
        <f>AVERAGE(O$1:O225)</f>
        <v>1.8725444507277387</v>
      </c>
      <c r="Q225" s="2">
        <v>2.0505788693202107</v>
      </c>
      <c r="AC225">
        <v>275.7</v>
      </c>
      <c r="AD225">
        <v>308.90488181343494</v>
      </c>
      <c r="AE225" s="2">
        <f>AVERAGE(AD$2:AD225)</f>
        <v>301.01553383447282</v>
      </c>
      <c r="AF225" s="3">
        <f t="shared" si="10"/>
        <v>301.16532299999994</v>
      </c>
    </row>
    <row r="226" spans="1:32" x14ac:dyDescent="0.25">
      <c r="A226" s="2">
        <v>275.5</v>
      </c>
      <c r="B226" s="2">
        <v>322.98291862368728</v>
      </c>
      <c r="C226" s="2">
        <f>AVERAGE(B$1:B226)</f>
        <v>308.18462980606938</v>
      </c>
      <c r="D226" s="2">
        <f t="shared" si="9"/>
        <v>303.19154999999955</v>
      </c>
      <c r="F226" s="2">
        <v>275.5</v>
      </c>
      <c r="G226" s="2">
        <v>1.2000000000000008</v>
      </c>
      <c r="H226" s="2">
        <v>1.6353185253896636</v>
      </c>
      <c r="I226" s="2">
        <f>AVERAGE(H$1:H226)</f>
        <v>2.6547710166307055</v>
      </c>
      <c r="J226" s="2">
        <f t="shared" si="11"/>
        <v>2.7011000000000251</v>
      </c>
      <c r="M226" s="2">
        <v>275.5</v>
      </c>
      <c r="N226" s="2">
        <v>0.85000000000000053</v>
      </c>
      <c r="O226" s="2">
        <v>1.0183975126194833</v>
      </c>
      <c r="P226" s="2">
        <f>AVERAGE(O$1:O226)</f>
        <v>1.8687650394971709</v>
      </c>
      <c r="Q226" s="2">
        <v>2.0468907644243322</v>
      </c>
      <c r="AC226">
        <v>275.60000000000002</v>
      </c>
      <c r="AD226">
        <v>308.8604701984375</v>
      </c>
      <c r="AE226" s="2">
        <f>AVERAGE(AD$2:AD226)</f>
        <v>301.05040021831269</v>
      </c>
      <c r="AF226" s="3">
        <f t="shared" si="10"/>
        <v>301.20227199999931</v>
      </c>
    </row>
    <row r="227" spans="1:32" x14ac:dyDescent="0.25">
      <c r="A227" s="2">
        <v>275.39999999999998</v>
      </c>
      <c r="B227" s="2">
        <v>322.79358773324697</v>
      </c>
      <c r="C227" s="2">
        <f>AVERAGE(B$1:B227)</f>
        <v>308.24898644892039</v>
      </c>
      <c r="D227" s="2">
        <f t="shared" si="9"/>
        <v>303.04079199999615</v>
      </c>
      <c r="F227" s="2">
        <v>275.39999999999998</v>
      </c>
      <c r="G227" s="2">
        <v>1.2000000000000008</v>
      </c>
      <c r="H227" s="2">
        <v>1.6283852718826888</v>
      </c>
      <c r="I227" s="2">
        <f>AVERAGE(H$1:H227)</f>
        <v>2.6502494935260885</v>
      </c>
      <c r="J227" s="2">
        <f t="shared" si="11"/>
        <v>2.6959439999999972</v>
      </c>
      <c r="M227" s="2">
        <v>275.39999999999998</v>
      </c>
      <c r="N227" s="2">
        <v>0.85000000000000053</v>
      </c>
      <c r="O227" s="2">
        <v>1.0132730314976623</v>
      </c>
      <c r="P227" s="2">
        <f>AVERAGE(O$1:O227)</f>
        <v>1.8649963522372612</v>
      </c>
      <c r="Q227" s="2">
        <v>2.0432064953245481</v>
      </c>
      <c r="AC227">
        <v>275.5</v>
      </c>
      <c r="AD227">
        <v>308.81485939385078</v>
      </c>
      <c r="AE227" s="2">
        <f>AVERAGE(AD$2:AD227)</f>
        <v>301.08475623236376</v>
      </c>
      <c r="AF227" s="3">
        <f t="shared" si="10"/>
        <v>301.23867499999983</v>
      </c>
    </row>
    <row r="228" spans="1:32" x14ac:dyDescent="0.25">
      <c r="A228" s="2">
        <v>275.3</v>
      </c>
      <c r="B228" s="2">
        <v>322.60469094267989</v>
      </c>
      <c r="C228" s="2">
        <f>AVERAGE(B$1:B228)</f>
        <v>308.3119500651211</v>
      </c>
      <c r="D228" s="2">
        <f t="shared" si="9"/>
        <v>302.88375799999267</v>
      </c>
      <c r="F228" s="2">
        <v>275.3</v>
      </c>
      <c r="G228" s="2">
        <v>1.2000000000000008</v>
      </c>
      <c r="H228" s="2">
        <v>1.621511598609044</v>
      </c>
      <c r="I228" s="2">
        <f>AVERAGE(H$1:H228)</f>
        <v>2.645737485215049</v>
      </c>
      <c r="J228" s="2">
        <f t="shared" si="11"/>
        <v>2.6907560000000217</v>
      </c>
      <c r="M228" s="2">
        <v>275.3</v>
      </c>
      <c r="N228" s="2">
        <v>0.85000000000000053</v>
      </c>
      <c r="O228" s="2">
        <v>1.0082007440890426</v>
      </c>
      <c r="P228" s="2">
        <f>AVERAGE(O$1:O228)</f>
        <v>1.8612384767629269</v>
      </c>
      <c r="Q228" s="2">
        <v>2.0395262995135948</v>
      </c>
      <c r="AC228">
        <v>275.39999999999998</v>
      </c>
      <c r="AD228">
        <v>308.76805948835937</v>
      </c>
      <c r="AE228" s="2">
        <f>AVERAGE(AD$2:AD228)</f>
        <v>301.11860338327119</v>
      </c>
      <c r="AF228" s="3">
        <f t="shared" si="10"/>
        <v>301.27453199999968</v>
      </c>
    </row>
    <row r="229" spans="1:32" x14ac:dyDescent="0.25">
      <c r="A229" s="2">
        <v>275.2</v>
      </c>
      <c r="B229" s="2">
        <v>322.41621994448832</v>
      </c>
      <c r="C229" s="2">
        <f>AVERAGE(B$1:B229)</f>
        <v>308.37354076328421</v>
      </c>
      <c r="D229" s="2">
        <f t="shared" si="9"/>
        <v>302.7204479999964</v>
      </c>
      <c r="F229" s="2">
        <v>275.2</v>
      </c>
      <c r="G229" s="2">
        <v>1.2000000000000008</v>
      </c>
      <c r="H229" s="2">
        <v>1.614697012121463</v>
      </c>
      <c r="I229" s="2">
        <f>AVERAGE(H$1:H229)</f>
        <v>2.6412351250705357</v>
      </c>
      <c r="J229" s="2">
        <f t="shared" si="11"/>
        <v>2.6855359999999848</v>
      </c>
      <c r="M229" s="2">
        <v>275.2</v>
      </c>
      <c r="N229" s="2">
        <v>0.85000000000000053</v>
      </c>
      <c r="O229" s="2">
        <v>1.0031800598042491</v>
      </c>
      <c r="P229" s="2">
        <f>AVERAGE(O$1:O229)</f>
        <v>1.8574914967762077</v>
      </c>
      <c r="Q229" s="2">
        <v>2.0358504071521342</v>
      </c>
      <c r="AC229">
        <v>275.3</v>
      </c>
      <c r="AD229">
        <v>308.72008059882921</v>
      </c>
      <c r="AE229" s="2">
        <f>AVERAGE(AD$2:AD229)</f>
        <v>301.15194319562011</v>
      </c>
      <c r="AF229" s="3">
        <f t="shared" si="10"/>
        <v>301.30984299999932</v>
      </c>
    </row>
    <row r="230" spans="1:32" x14ac:dyDescent="0.25">
      <c r="A230" s="3">
        <v>275.10000000000002</v>
      </c>
      <c r="B230" s="3">
        <v>322.22816697484336</v>
      </c>
      <c r="C230" s="2">
        <f>AVERAGE(B$1:B230)</f>
        <v>308.43377826855192</v>
      </c>
      <c r="D230" s="2">
        <f t="shared" ref="D230:D293" si="12">-0.3138*A230^2+174.38*A230-23921</f>
        <v>302.55086199999641</v>
      </c>
      <c r="F230" s="2">
        <v>275.10000000000002</v>
      </c>
      <c r="G230" s="2">
        <v>1.2000000000000008</v>
      </c>
      <c r="H230" s="2">
        <v>1.6079410229402058</v>
      </c>
      <c r="I230" s="2">
        <f>AVERAGE(H$1:H230)</f>
        <v>2.6367425420177946</v>
      </c>
      <c r="J230" s="2">
        <f t="shared" si="11"/>
        <v>2.6802840000000003</v>
      </c>
      <c r="M230" s="3">
        <v>275.10000000000002</v>
      </c>
      <c r="N230" s="3">
        <v>0.85000000000000053</v>
      </c>
      <c r="O230" s="3">
        <v>0.99821039483570839</v>
      </c>
      <c r="P230" s="2">
        <f>AVERAGE(O$1:O230)</f>
        <v>1.8537554919851622</v>
      </c>
      <c r="Q230" s="2">
        <v>2.0321790412767227</v>
      </c>
      <c r="AC230">
        <v>275.2</v>
      </c>
      <c r="AD230">
        <v>308.67093286820784</v>
      </c>
      <c r="AE230" s="2">
        <f>AVERAGE(AD$2:AD230)</f>
        <v>301.1847772116576</v>
      </c>
      <c r="AF230" s="3">
        <f t="shared" si="10"/>
        <v>301.34460799999965</v>
      </c>
    </row>
    <row r="231" spans="1:32" x14ac:dyDescent="0.25">
      <c r="A231" s="2">
        <v>275</v>
      </c>
      <c r="B231" s="2">
        <v>322.04052478963035</v>
      </c>
      <c r="C231" s="2">
        <f>AVERAGE(B$1:B231)</f>
        <v>308.49268193314532</v>
      </c>
      <c r="D231" s="2">
        <f t="shared" si="12"/>
        <v>302.375</v>
      </c>
      <c r="F231" s="2">
        <v>275</v>
      </c>
      <c r="G231" s="2">
        <v>1.2000000000000008</v>
      </c>
      <c r="H231" s="2">
        <v>1.6012431453567542</v>
      </c>
      <c r="I231" s="2">
        <f>AVERAGE(H$1:H231)</f>
        <v>2.6322598606469678</v>
      </c>
      <c r="J231" s="2">
        <f t="shared" si="11"/>
        <v>2.6749999999999829</v>
      </c>
      <c r="M231" s="2">
        <v>275</v>
      </c>
      <c r="N231" s="2">
        <v>0.85000000000000053</v>
      </c>
      <c r="O231" s="2">
        <v>0.99329117196491201</v>
      </c>
      <c r="P231" s="2">
        <f>AVERAGE(O$1:O231)</f>
        <v>1.8500305382188409</v>
      </c>
      <c r="Q231" s="2">
        <v>2.0285124180007275</v>
      </c>
      <c r="AC231">
        <v>275.10000000000002</v>
      </c>
      <c r="AD231">
        <v>308.62062646341599</v>
      </c>
      <c r="AE231" s="2">
        <f>AVERAGE(AD$2:AD231)</f>
        <v>301.21710699101305</v>
      </c>
      <c r="AF231" s="3">
        <f t="shared" ref="AF231:AF252" si="13">-0.0273*(AC231)^2 + 14.681*(AC231)-1671.3</f>
        <v>301.37882699999977</v>
      </c>
    </row>
    <row r="232" spans="1:32" x14ac:dyDescent="0.25">
      <c r="A232" s="2">
        <v>274.89999999999998</v>
      </c>
      <c r="B232" s="2">
        <v>321.85328664122471</v>
      </c>
      <c r="C232" s="2">
        <f>AVERAGE(B$1:B232)</f>
        <v>308.5502707465422</v>
      </c>
      <c r="D232" s="2">
        <f t="shared" si="12"/>
        <v>302.19286199999624</v>
      </c>
      <c r="F232" s="2">
        <v>274.89999999999998</v>
      </c>
      <c r="G232" s="2">
        <v>1.2000000000000008</v>
      </c>
      <c r="H232" s="2">
        <v>1.5946028972462085</v>
      </c>
      <c r="I232" s="2">
        <f>AVERAGE(H$1:H232)</f>
        <v>2.6277872013219645</v>
      </c>
      <c r="J232" s="2">
        <f t="shared" si="11"/>
        <v>2.6696839999999895</v>
      </c>
      <c r="M232" s="2">
        <v>274.89999999999998</v>
      </c>
      <c r="N232" s="2">
        <v>0.85000000000000053</v>
      </c>
      <c r="O232" s="2">
        <v>0.98842182037748394</v>
      </c>
      <c r="P232" s="2">
        <f>AVERAGE(O$1:O232)</f>
        <v>1.8463167075384901</v>
      </c>
      <c r="Q232" s="2">
        <v>2.0248507467084758</v>
      </c>
      <c r="AC232">
        <v>275</v>
      </c>
      <c r="AD232">
        <v>308.56917157323153</v>
      </c>
      <c r="AE232" s="2">
        <f>AVERAGE(AD$2:AD232)</f>
        <v>301.24893411041654</v>
      </c>
      <c r="AF232" s="3">
        <f t="shared" si="13"/>
        <v>301.41249999999968</v>
      </c>
    </row>
    <row r="233" spans="1:32" x14ac:dyDescent="0.25">
      <c r="A233" s="2">
        <v>274.8</v>
      </c>
      <c r="B233" s="2">
        <v>321.66644625598315</v>
      </c>
      <c r="C233" s="2">
        <f>AVERAGE(B$1:B233)</f>
        <v>308.60656334529517</v>
      </c>
      <c r="D233" s="2">
        <f t="shared" si="12"/>
        <v>302.00444799999968</v>
      </c>
      <c r="F233" s="2">
        <v>274.8</v>
      </c>
      <c r="G233" s="2">
        <v>1.2000000000000008</v>
      </c>
      <c r="H233" s="2">
        <v>1.5880197998881438</v>
      </c>
      <c r="I233" s="2">
        <f>AVERAGE(H$1:H233)</f>
        <v>2.6233246802857675</v>
      </c>
      <c r="J233" s="2">
        <f t="shared" si="11"/>
        <v>2.66433600000002</v>
      </c>
      <c r="M233" s="2">
        <v>274.8</v>
      </c>
      <c r="N233" s="2">
        <v>0.85000000000000053</v>
      </c>
      <c r="O233" s="2">
        <v>0.98360177548566363</v>
      </c>
      <c r="P233" s="2">
        <f>AVERAGE(O$1:O233)</f>
        <v>1.8426140683451304</v>
      </c>
      <c r="Q233" s="2">
        <v>2.021194230242882</v>
      </c>
      <c r="AC233">
        <v>274.89999999999998</v>
      </c>
      <c r="AD233">
        <v>308.51657840616679</v>
      </c>
      <c r="AE233" s="2">
        <f>AVERAGE(AD$2:AD233)</f>
        <v>301.28026016341551</v>
      </c>
      <c r="AF233" s="3">
        <f t="shared" si="13"/>
        <v>301.44562699999983</v>
      </c>
    </row>
    <row r="234" spans="1:32" x14ac:dyDescent="0.25">
      <c r="A234" s="2">
        <v>274.7</v>
      </c>
      <c r="B234" s="2">
        <v>321.47999781243465</v>
      </c>
      <c r="C234" s="2">
        <f>AVERAGE(B$1:B234)</f>
        <v>308.66157802250518</v>
      </c>
      <c r="D234" s="2">
        <f t="shared" si="12"/>
        <v>301.80975799999214</v>
      </c>
      <c r="F234" s="2">
        <v>274.7</v>
      </c>
      <c r="G234" s="2">
        <v>1.2000000000000008</v>
      </c>
      <c r="H234" s="2">
        <v>1.5814933777956348</v>
      </c>
      <c r="I234" s="2">
        <f>AVERAGE(H$1:H234)</f>
        <v>2.6188724097623055</v>
      </c>
      <c r="J234" s="2">
        <f t="shared" si="11"/>
        <v>2.6589559999999892</v>
      </c>
      <c r="M234" s="2">
        <v>274.7</v>
      </c>
      <c r="N234" s="2">
        <v>0.85000000000000053</v>
      </c>
      <c r="O234" s="2">
        <v>0.97883047875805984</v>
      </c>
      <c r="P234" s="2">
        <f>AVERAGE(O$1:O234)</f>
        <v>1.8389226854836473</v>
      </c>
      <c r="Q234" s="2">
        <v>2.0175430650868091</v>
      </c>
      <c r="AC234">
        <v>274.8</v>
      </c>
      <c r="AD234">
        <v>308.46285718833985</v>
      </c>
      <c r="AE234" s="2">
        <f>AVERAGE(AD$2:AD234)</f>
        <v>301.31108676008898</v>
      </c>
      <c r="AF234" s="3">
        <f t="shared" si="13"/>
        <v>301.47820799999977</v>
      </c>
    </row>
    <row r="235" spans="1:32" x14ac:dyDescent="0.25">
      <c r="A235" s="2">
        <v>274.60000000000002</v>
      </c>
      <c r="B235" s="2">
        <v>321.29393592015623</v>
      </c>
      <c r="C235" s="2">
        <f>AVERAGE(B$1:B235)</f>
        <v>308.71533273696326</v>
      </c>
      <c r="D235" s="2">
        <f t="shared" si="12"/>
        <v>301.60879199999181</v>
      </c>
      <c r="F235" s="2">
        <v>274.60000000000002</v>
      </c>
      <c r="G235" s="2">
        <v>1.2000000000000008</v>
      </c>
      <c r="H235" s="2">
        <v>1.5750231585523486</v>
      </c>
      <c r="I235" s="2">
        <f>AVERAGE(H$1:H235)</f>
        <v>2.6144304980550288</v>
      </c>
      <c r="J235" s="2">
        <f t="shared" si="11"/>
        <v>2.6535440000000108</v>
      </c>
      <c r="M235" s="2">
        <v>274.60000000000002</v>
      </c>
      <c r="N235" s="2">
        <v>0.85000000000000053</v>
      </c>
      <c r="O235" s="2">
        <v>0.97410737755637677</v>
      </c>
      <c r="P235" s="2">
        <f>AVERAGE(O$1:O235)</f>
        <v>1.8352426203435313</v>
      </c>
      <c r="Q235" s="2">
        <v>2.0138974415384032</v>
      </c>
      <c r="AC235">
        <v>274.7</v>
      </c>
      <c r="AD235">
        <v>308.40801816134149</v>
      </c>
      <c r="AE235" s="2">
        <f>AVERAGE(AD$2:AD235)</f>
        <v>301.34141552676095</v>
      </c>
      <c r="AF235" s="3">
        <f t="shared" si="13"/>
        <v>301.51024299999949</v>
      </c>
    </row>
    <row r="236" spans="1:32" x14ac:dyDescent="0.25">
      <c r="A236" s="2">
        <v>274.5</v>
      </c>
      <c r="B236" s="2">
        <v>321.10825559931675</v>
      </c>
      <c r="C236" s="2">
        <f>AVERAGE(B$1:B236)</f>
        <v>308.76784512197327</v>
      </c>
      <c r="D236" s="2">
        <f t="shared" si="12"/>
        <v>301.40154999999504</v>
      </c>
      <c r="F236" s="2">
        <v>274.5</v>
      </c>
      <c r="G236" s="2">
        <v>1.2000000000000008</v>
      </c>
      <c r="H236" s="2">
        <v>1.5686086726573292</v>
      </c>
      <c r="I236" s="2">
        <f>AVERAGE(H$1:H236)</f>
        <v>2.6099990496423269</v>
      </c>
      <c r="J236" s="2">
        <f t="shared" si="11"/>
        <v>2.648099999999971</v>
      </c>
      <c r="M236" s="2">
        <v>274.5</v>
      </c>
      <c r="N236" s="2">
        <v>0.85000000000000053</v>
      </c>
      <c r="O236" s="2">
        <v>0.96943192497883535</v>
      </c>
      <c r="P236" s="2">
        <f>AVERAGE(O$1:O236)</f>
        <v>1.8315739309563928</v>
      </c>
      <c r="Q236" s="2">
        <v>2.0102575438806203</v>
      </c>
      <c r="AC236">
        <v>274.60000000000002</v>
      </c>
      <c r="AD236">
        <v>308.35207158009774</v>
      </c>
      <c r="AE236" s="2">
        <f>AVERAGE(AD$2:AD236)</f>
        <v>301.37124810571135</v>
      </c>
      <c r="AF236" s="3">
        <f t="shared" si="13"/>
        <v>301.54173199999946</v>
      </c>
    </row>
    <row r="237" spans="1:32" x14ac:dyDescent="0.25">
      <c r="A237" s="2">
        <v>274.39999999999998</v>
      </c>
      <c r="B237" s="2">
        <v>320.92295226087373</v>
      </c>
      <c r="C237" s="2">
        <f>AVERAGE(B$1:B237)</f>
        <v>308.81913249386736</v>
      </c>
      <c r="D237" s="2">
        <f t="shared" si="12"/>
        <v>301.1880319999982</v>
      </c>
      <c r="F237" s="2">
        <v>274.39999999999998</v>
      </c>
      <c r="G237" s="2">
        <v>1.2000000000000008</v>
      </c>
      <c r="H237" s="2">
        <v>1.562249453377393</v>
      </c>
      <c r="I237" s="2">
        <f>AVERAGE(H$1:H237)</f>
        <v>2.6055781652699008</v>
      </c>
      <c r="J237" s="2">
        <f t="shared" si="11"/>
        <v>2.6426239999999837</v>
      </c>
      <c r="M237" s="2">
        <v>274.39999999999998</v>
      </c>
      <c r="N237" s="2">
        <v>0.85000000000000053</v>
      </c>
      <c r="O237" s="2">
        <v>0.96480357971019493</v>
      </c>
      <c r="P237" s="2">
        <f>AVERAGE(O$1:O237)</f>
        <v>1.827916672090375</v>
      </c>
      <c r="Q237" s="2">
        <v>2.0066235505451817</v>
      </c>
      <c r="AC237">
        <v>274.5</v>
      </c>
      <c r="AD237">
        <v>308.2950277107301</v>
      </c>
      <c r="AE237" s="2">
        <f>AVERAGE(AD$2:AD237)</f>
        <v>301.40058615488516</v>
      </c>
      <c r="AF237" s="3">
        <f t="shared" si="13"/>
        <v>301.57267499999966</v>
      </c>
    </row>
    <row r="238" spans="1:32" x14ac:dyDescent="0.25">
      <c r="A238" s="2">
        <v>274.3</v>
      </c>
      <c r="B238" s="2">
        <v>320.73802168740639</v>
      </c>
      <c r="C238" s="2">
        <f>AVERAGE(B$1:B238)</f>
        <v>308.86921186022676</v>
      </c>
      <c r="D238" s="2">
        <f t="shared" si="12"/>
        <v>300.96823799999765</v>
      </c>
      <c r="F238" s="2">
        <v>274.3</v>
      </c>
      <c r="G238" s="2">
        <v>1.2000000000000008</v>
      </c>
      <c r="H238" s="2">
        <v>1.555945036606813</v>
      </c>
      <c r="I238" s="2">
        <f>AVERAGE(H$1:H238)</f>
        <v>2.6011679420402238</v>
      </c>
      <c r="J238" s="2">
        <f t="shared" si="11"/>
        <v>2.6371159999999918</v>
      </c>
      <c r="M238" s="2">
        <v>274.3</v>
      </c>
      <c r="N238" s="2">
        <v>0.85000000000000053</v>
      </c>
      <c r="O238" s="2">
        <v>0.9602218058779971</v>
      </c>
      <c r="P238" s="2">
        <f>AVERAGE(O$1:O238)</f>
        <v>1.8242708953415836</v>
      </c>
      <c r="Q238" s="2">
        <v>2.0029956342711532</v>
      </c>
      <c r="AC238">
        <v>274.39999999999998</v>
      </c>
      <c r="AD238">
        <v>308.23689682841359</v>
      </c>
      <c r="AE238" s="2">
        <f>AVERAGE(AD$2:AD238)</f>
        <v>301.42943134760048</v>
      </c>
      <c r="AF238" s="3">
        <f t="shared" si="13"/>
        <v>301.60307199999966</v>
      </c>
    </row>
    <row r="239" spans="1:32" x14ac:dyDescent="0.25">
      <c r="A239" s="2">
        <v>274.2</v>
      </c>
      <c r="B239" s="2">
        <v>320.55346001456974</v>
      </c>
      <c r="C239" s="2">
        <f>AVERAGE(B$1:B239)</f>
        <v>308.91809992781816</v>
      </c>
      <c r="D239" s="2">
        <f t="shared" si="12"/>
        <v>300.74216799999704</v>
      </c>
      <c r="F239" s="2">
        <v>274.2</v>
      </c>
      <c r="G239" s="2">
        <v>1.2000000000000008</v>
      </c>
      <c r="H239" s="2">
        <v>1.5496949607341575</v>
      </c>
      <c r="I239" s="2">
        <f>AVERAGE(H$1:H239)</f>
        <v>2.5967684734991945</v>
      </c>
      <c r="J239" s="2">
        <f t="shared" si="11"/>
        <v>2.6315759999999955</v>
      </c>
      <c r="M239" s="2">
        <v>274.2</v>
      </c>
      <c r="N239" s="2">
        <v>0.85000000000000053</v>
      </c>
      <c r="O239" s="2">
        <v>0.95568607291491314</v>
      </c>
      <c r="P239" s="2">
        <f>AVERAGE(O$1:O239)</f>
        <v>1.8206366492226433</v>
      </c>
      <c r="Q239" s="2">
        <v>1.9993739622583655</v>
      </c>
      <c r="AC239">
        <v>274.3</v>
      </c>
      <c r="AD239">
        <v>308.17768921523452</v>
      </c>
      <c r="AE239" s="2">
        <f>AVERAGE(AD$2:AD239)</f>
        <v>301.45778537225442</v>
      </c>
      <c r="AF239" s="3">
        <f t="shared" si="13"/>
        <v>301.63292299999944</v>
      </c>
    </row>
    <row r="240" spans="1:32" x14ac:dyDescent="0.25">
      <c r="A240" s="2">
        <v>274.10000000000002</v>
      </c>
      <c r="B240" s="2">
        <v>320.36926371315269</v>
      </c>
      <c r="C240" s="2">
        <f>AVERAGE(B$1:B240)</f>
        <v>308.96581311025705</v>
      </c>
      <c r="D240" s="2">
        <f t="shared" si="12"/>
        <v>300.50982199999999</v>
      </c>
      <c r="F240" s="2">
        <v>274.10000000000002</v>
      </c>
      <c r="G240" s="2">
        <v>1.2000000000000008</v>
      </c>
      <c r="H240" s="2">
        <v>1.5434987665159698</v>
      </c>
      <c r="I240" s="2">
        <f>AVERAGE(H$1:H240)</f>
        <v>2.5923798497200976</v>
      </c>
      <c r="J240" s="2">
        <f t="shared" si="11"/>
        <v>2.6260039999999947</v>
      </c>
      <c r="M240" s="2">
        <v>274.10000000000002</v>
      </c>
      <c r="N240" s="2">
        <v>0.85000000000000053</v>
      </c>
      <c r="O240" s="2">
        <v>0.95119585542689811</v>
      </c>
      <c r="P240" s="2">
        <f>AVERAGE(O$1:O240)</f>
        <v>1.8170139792484943</v>
      </c>
      <c r="Q240" s="2">
        <v>1.9957586963158573</v>
      </c>
      <c r="AC240">
        <v>274.2</v>
      </c>
      <c r="AD240">
        <v>308.1174151580488</v>
      </c>
      <c r="AE240" s="2">
        <f>AVERAGE(AD$2:AD240)</f>
        <v>301.48564993202763</v>
      </c>
      <c r="AF240" s="3">
        <f t="shared" si="13"/>
        <v>301.66222799999946</v>
      </c>
    </row>
    <row r="241" spans="1:32" x14ac:dyDescent="0.25">
      <c r="A241" s="2">
        <v>274</v>
      </c>
      <c r="B241" s="2">
        <v>320.18542957172514</v>
      </c>
      <c r="C241" s="2">
        <f>AVERAGE(B$1:B241)</f>
        <v>309.01236753540837</v>
      </c>
      <c r="D241" s="2">
        <f t="shared" si="12"/>
        <v>300.27119999999195</v>
      </c>
      <c r="F241" s="2">
        <v>274</v>
      </c>
      <c r="G241" s="2">
        <v>1.2000000000000008</v>
      </c>
      <c r="H241" s="2">
        <v>1.5373559969572175</v>
      </c>
      <c r="I241" s="2">
        <f>AVERAGE(H$1:H241)</f>
        <v>2.5880021573849818</v>
      </c>
      <c r="J241" s="2">
        <f t="shared" si="11"/>
        <v>2.6204000000000178</v>
      </c>
      <c r="M241" s="2">
        <v>274</v>
      </c>
      <c r="N241" s="2">
        <v>0.85000000000000053</v>
      </c>
      <c r="O241" s="2">
        <v>0.94675063306705987</v>
      </c>
      <c r="P241" s="2">
        <f>AVERAGE(O$1:O241)</f>
        <v>1.8134029280195256</v>
      </c>
      <c r="Q241" s="2">
        <v>1.992149993005542</v>
      </c>
      <c r="AC241">
        <v>274.10000000000002</v>
      </c>
      <c r="AD241">
        <v>308.05608494634163</v>
      </c>
      <c r="AE241" s="2">
        <f>AVERAGE(AD$2:AD241)</f>
        <v>301.51302674458725</v>
      </c>
      <c r="AF241" s="3">
        <f t="shared" si="13"/>
        <v>301.69098699999972</v>
      </c>
    </row>
    <row r="242" spans="1:32" x14ac:dyDescent="0.25">
      <c r="A242" s="2">
        <v>273.89999999999998</v>
      </c>
      <c r="B242" s="2">
        <v>320.00195467985753</v>
      </c>
      <c r="C242" s="2">
        <f>AVERAGE(B$1:B242)</f>
        <v>309.05777905253416</v>
      </c>
      <c r="D242" s="2">
        <f t="shared" si="12"/>
        <v>300.02630199999476</v>
      </c>
      <c r="F242" s="2">
        <v>273.89999999999998</v>
      </c>
      <c r="G242" s="2">
        <v>1.2000000000000008</v>
      </c>
      <c r="H242" s="2">
        <v>1.53126619719819</v>
      </c>
      <c r="I242" s="2">
        <f>AVERAGE(H$1:H242)</f>
        <v>2.583635479863549</v>
      </c>
      <c r="J242" s="2">
        <f t="shared" si="11"/>
        <v>2.6147640000000081</v>
      </c>
      <c r="M242" s="2">
        <v>273.89999999999998</v>
      </c>
      <c r="N242" s="2">
        <v>0.85000000000000053</v>
      </c>
      <c r="O242" s="2">
        <v>0.942349890414938</v>
      </c>
      <c r="P242" s="2">
        <f>AVERAGE(O$1:O242)</f>
        <v>1.8098035353021513</v>
      </c>
      <c r="Q242" s="2">
        <v>1.9885480037812664</v>
      </c>
      <c r="AC242">
        <v>274</v>
      </c>
      <c r="AD242">
        <v>307.9937088700903</v>
      </c>
      <c r="AE242" s="2">
        <f>AVERAGE(AD$2:AD242)</f>
        <v>301.5399175417885</v>
      </c>
      <c r="AF242" s="3">
        <f t="shared" si="13"/>
        <v>301.71919999999932</v>
      </c>
    </row>
    <row r="243" spans="1:32" x14ac:dyDescent="0.25">
      <c r="A243" s="2">
        <v>273.8</v>
      </c>
      <c r="B243" s="2">
        <v>319.81883641189751</v>
      </c>
      <c r="C243" s="2">
        <f>AVERAGE(B$1:B243)</f>
        <v>309.10206323919823</v>
      </c>
      <c r="D243" s="2">
        <f t="shared" si="12"/>
        <v>299.77512799999749</v>
      </c>
      <c r="F243" s="2">
        <v>273.8</v>
      </c>
      <c r="G243" s="2">
        <v>1.2000000000000008</v>
      </c>
      <c r="H243" s="2">
        <v>1.5252289144076732</v>
      </c>
      <c r="I243" s="2">
        <f>AVERAGE(H$1:H243)</f>
        <v>2.5792798972896565</v>
      </c>
      <c r="J243" s="2">
        <f t="shared" si="11"/>
        <v>2.6090959999999939</v>
      </c>
      <c r="M243" s="2">
        <v>273.8</v>
      </c>
      <c r="N243" s="2">
        <v>0.85000000000000053</v>
      </c>
      <c r="O243" s="2">
        <v>0.93799311686102105</v>
      </c>
      <c r="P243" s="2">
        <f>AVERAGE(O$1:O243)</f>
        <v>1.8062158381069204</v>
      </c>
      <c r="Q243" s="2">
        <v>1.9849528751234435</v>
      </c>
      <c r="AC243">
        <v>273.89999999999998</v>
      </c>
      <c r="AD243">
        <v>307.93029721763128</v>
      </c>
      <c r="AE243" s="2">
        <f>AVERAGE(AD$2:AD243)</f>
        <v>301.56632406937467</v>
      </c>
      <c r="AF243" s="3">
        <f t="shared" si="13"/>
        <v>301.74686699999961</v>
      </c>
    </row>
    <row r="244" spans="1:32" x14ac:dyDescent="0.25">
      <c r="A244" s="2">
        <v>273.7</v>
      </c>
      <c r="B244" s="2">
        <v>319.6360724112879</v>
      </c>
      <c r="C244" s="2">
        <f>AVERAGE(B$1:B244)</f>
        <v>309.1452354079363</v>
      </c>
      <c r="D244" s="2">
        <f t="shared" si="12"/>
        <v>299.51767800000016</v>
      </c>
      <c r="F244" s="2">
        <v>273.7</v>
      </c>
      <c r="G244" s="2">
        <v>1.2000000000000008</v>
      </c>
      <c r="H244" s="2">
        <v>1.519243697682237</v>
      </c>
      <c r="I244" s="2">
        <f>AVERAGE(H$1:H244)</f>
        <v>2.5749354866355274</v>
      </c>
      <c r="J244" s="2">
        <f t="shared" si="11"/>
        <v>2.6033960000000036</v>
      </c>
      <c r="M244" s="2">
        <v>273.7</v>
      </c>
      <c r="N244" s="2">
        <v>0.85000000000000053</v>
      </c>
      <c r="O244" s="2">
        <v>0.93367980649636018</v>
      </c>
      <c r="P244" s="2">
        <f>AVERAGE(O$1:O244)</f>
        <v>1.8026398707642541</v>
      </c>
      <c r="Q244" s="2">
        <v>1.981364748669417</v>
      </c>
      <c r="AC244">
        <v>273.8</v>
      </c>
      <c r="AD244">
        <v>307.86586027353229</v>
      </c>
      <c r="AE244" s="2">
        <f>AVERAGE(AD$2:AD244)</f>
        <v>301.59224808667574</v>
      </c>
      <c r="AF244" s="3">
        <f t="shared" si="13"/>
        <v>301.77398799999992</v>
      </c>
    </row>
    <row r="245" spans="1:32" x14ac:dyDescent="0.25">
      <c r="A245" s="2">
        <v>273.60000000000002</v>
      </c>
      <c r="B245" s="2">
        <v>319.45366057541065</v>
      </c>
      <c r="C245" s="2">
        <f>AVERAGE(B$1:B245)</f>
        <v>309.18731061270148</v>
      </c>
      <c r="D245" s="2">
        <f t="shared" si="12"/>
        <v>299.25395199999912</v>
      </c>
      <c r="F245" s="2">
        <v>273.60000000000002</v>
      </c>
      <c r="G245" s="2">
        <v>1.2000000000000008</v>
      </c>
      <c r="H245" s="2">
        <v>1.513310097951394</v>
      </c>
      <c r="I245" s="2">
        <f>AVERAGE(H$1:H245)</f>
        <v>2.5706023217837557</v>
      </c>
      <c r="J245" s="2">
        <f t="shared" si="11"/>
        <v>2.5976639999999804</v>
      </c>
      <c r="M245" s="2">
        <v>273.60000000000002</v>
      </c>
      <c r="N245" s="2">
        <v>0.85000000000000053</v>
      </c>
      <c r="O245" s="2">
        <v>0.9294094580070309</v>
      </c>
      <c r="P245" s="2">
        <f>AVERAGE(O$1:O245)</f>
        <v>1.7990756649978983</v>
      </c>
      <c r="Q245" s="2">
        <v>1.9777837613397249</v>
      </c>
      <c r="AC245">
        <v>273.7</v>
      </c>
      <c r="AD245">
        <v>307.80040831647113</v>
      </c>
      <c r="AE245" s="2">
        <f>AVERAGE(AD$2:AD245)</f>
        <v>301.61769136630608</v>
      </c>
      <c r="AF245" s="3">
        <f t="shared" si="13"/>
        <v>301.80056299999978</v>
      </c>
    </row>
    <row r="246" spans="1:32" x14ac:dyDescent="0.25">
      <c r="A246" s="2">
        <v>273.5</v>
      </c>
      <c r="B246" s="2">
        <v>319.27159904094134</v>
      </c>
      <c r="C246" s="2">
        <f>AVERAGE(B$1:B246)</f>
        <v>309.2283036550927</v>
      </c>
      <c r="D246" s="2">
        <f t="shared" si="12"/>
        <v>298.983949999998</v>
      </c>
      <c r="F246" s="2">
        <v>273.5</v>
      </c>
      <c r="G246" s="2">
        <v>1.2000000000000008</v>
      </c>
      <c r="H246" s="2">
        <v>1.5074276678884559</v>
      </c>
      <c r="I246" s="2">
        <f>AVERAGE(H$1:H246)</f>
        <v>2.5662804735971894</v>
      </c>
      <c r="J246" s="2">
        <f t="shared" si="11"/>
        <v>2.5919000000000096</v>
      </c>
      <c r="M246" s="2">
        <v>273.5</v>
      </c>
      <c r="N246" s="2">
        <v>0.85000000000000053</v>
      </c>
      <c r="O246" s="2">
        <v>0.92518157457331984</v>
      </c>
      <c r="P246" s="2">
        <f>AVERAGE(O$1:O246)</f>
        <v>1.7955232499961724</v>
      </c>
      <c r="Q246" s="2">
        <v>1.974210045460409</v>
      </c>
      <c r="AC246">
        <v>273.60000000000002</v>
      </c>
      <c r="AD246">
        <v>307.73395161712267</v>
      </c>
      <c r="AE246" s="2">
        <f>AVERAGE(AD$2:AD246)</f>
        <v>301.64265569386038</v>
      </c>
      <c r="AF246" s="3">
        <f t="shared" si="13"/>
        <v>301.82659200000012</v>
      </c>
    </row>
    <row r="247" spans="1:32" x14ac:dyDescent="0.25">
      <c r="A247" s="2">
        <v>273.39999999999998</v>
      </c>
      <c r="B247" s="2">
        <v>319.08988616969975</v>
      </c>
      <c r="C247" s="2">
        <f>AVERAGE(B$1:B247)</f>
        <v>309.26822909037452</v>
      </c>
      <c r="D247" s="2">
        <f t="shared" si="12"/>
        <v>298.70767200000046</v>
      </c>
      <c r="F247" s="2">
        <v>273.39999999999998</v>
      </c>
      <c r="G247" s="2">
        <v>1.2000000000000008</v>
      </c>
      <c r="H247" s="2">
        <v>1.5015959618269028</v>
      </c>
      <c r="I247" s="2">
        <f>AVERAGE(H$1:H247)</f>
        <v>2.561970009986783</v>
      </c>
      <c r="J247" s="2">
        <f t="shared" si="11"/>
        <v>2.586104000000006</v>
      </c>
      <c r="M247" s="2">
        <v>273.39999999999998</v>
      </c>
      <c r="N247" s="2">
        <v>0.85000000000000053</v>
      </c>
      <c r="O247" s="2">
        <v>0.92099566377343334</v>
      </c>
      <c r="P247" s="2">
        <f>AVERAGE(O$1:O247)</f>
        <v>1.7919826524811007</v>
      </c>
      <c r="Q247" s="2">
        <v>1.9706437288815206</v>
      </c>
      <c r="AC247">
        <v>273.5</v>
      </c>
      <c r="AD247">
        <v>307.66650043605466</v>
      </c>
      <c r="AE247" s="2">
        <f>AVERAGE(AD$2:AD247)</f>
        <v>301.66714286760919</v>
      </c>
      <c r="AF247" s="3">
        <f t="shared" si="13"/>
        <v>301.85207499999979</v>
      </c>
    </row>
    <row r="248" spans="1:32" x14ac:dyDescent="0.25">
      <c r="A248" s="2">
        <v>273.3</v>
      </c>
      <c r="B248" s="2">
        <v>318.9085205349806</v>
      </c>
      <c r="C248" s="2">
        <f>AVERAGE(B$1:B248)</f>
        <v>309.30710123329635</v>
      </c>
      <c r="D248" s="2">
        <f t="shared" si="12"/>
        <v>298.42511800000284</v>
      </c>
      <c r="F248" s="2">
        <v>273.3</v>
      </c>
      <c r="G248" s="2">
        <v>1.2000000000000008</v>
      </c>
      <c r="H248" s="2">
        <v>1.4958145356820185</v>
      </c>
      <c r="I248" s="2">
        <f>AVERAGE(H$1:H248)</f>
        <v>2.5576709959774897</v>
      </c>
      <c r="J248" s="2">
        <f t="shared" si="11"/>
        <v>2.5802759999999978</v>
      </c>
      <c r="M248" s="2">
        <v>273.3</v>
      </c>
      <c r="N248" s="2">
        <v>0.85000000000000053</v>
      </c>
      <c r="O248" s="2">
        <v>0.91685123749153818</v>
      </c>
      <c r="P248" s="2">
        <f>AVERAGE(O$1:O248)</f>
        <v>1.7884538967754977</v>
      </c>
      <c r="Q248" s="2">
        <v>1.967084935091963</v>
      </c>
      <c r="AC248">
        <v>273.39999999999998</v>
      </c>
      <c r="AD248">
        <v>307.59806502163457</v>
      </c>
      <c r="AE248" s="2">
        <f>AVERAGE(AD$2:AD248)</f>
        <v>301.69115469819229</v>
      </c>
      <c r="AF248" s="3">
        <f t="shared" si="13"/>
        <v>301.8770119999997</v>
      </c>
    </row>
    <row r="249" spans="1:32" x14ac:dyDescent="0.25">
      <c r="A249" s="2">
        <v>273.2</v>
      </c>
      <c r="B249" s="2">
        <v>318.72750090835149</v>
      </c>
      <c r="C249" s="2">
        <f>AVERAGE(B$1:B249)</f>
        <v>309.34493416371828</v>
      </c>
      <c r="D249" s="2">
        <f t="shared" si="12"/>
        <v>298.13628799999424</v>
      </c>
      <c r="F249" s="2">
        <v>273.2</v>
      </c>
      <c r="G249" s="2">
        <v>1.2000000000000008</v>
      </c>
      <c r="H249" s="2">
        <v>1.4900829468777248</v>
      </c>
      <c r="I249" s="2">
        <f>AVERAGE(H$1:H249)</f>
        <v>2.5533834937722695</v>
      </c>
      <c r="J249" s="2">
        <f t="shared" si="11"/>
        <v>2.5744160000000136</v>
      </c>
      <c r="M249" s="2">
        <v>273.2</v>
      </c>
      <c r="N249" s="2">
        <v>0.85000000000000053</v>
      </c>
      <c r="O249" s="2">
        <v>0.9127478118300566</v>
      </c>
      <c r="P249" s="2">
        <f>AVERAGE(O$1:O249)</f>
        <v>1.7849370048680862</v>
      </c>
      <c r="Q249" s="2">
        <v>1.9635337833308064</v>
      </c>
      <c r="AC249">
        <v>273.3</v>
      </c>
      <c r="AD249">
        <v>307.52865560794766</v>
      </c>
      <c r="AE249" s="2">
        <f>AVERAGE(AD$2:AD249)</f>
        <v>301.71469300831228</v>
      </c>
      <c r="AF249" s="3">
        <f t="shared" si="13"/>
        <v>301.90140300000007</v>
      </c>
    </row>
    <row r="250" spans="1:32" x14ac:dyDescent="0.25">
      <c r="A250" s="2">
        <v>273.10000000000002</v>
      </c>
      <c r="B250" s="2">
        <v>318.54682624690184</v>
      </c>
      <c r="C250" s="2">
        <f>AVERAGE(B$1:B250)</f>
        <v>309.38174173205101</v>
      </c>
      <c r="D250" s="2">
        <f t="shared" si="12"/>
        <v>297.84118199999284</v>
      </c>
      <c r="F250" s="3">
        <v>273.10000000000002</v>
      </c>
      <c r="G250" s="3">
        <v>1.2000000000000008</v>
      </c>
      <c r="H250" s="2">
        <v>1.4844007542782971</v>
      </c>
      <c r="I250" s="2">
        <f>AVERAGE(H$1:H250)</f>
        <v>2.5491075628142941</v>
      </c>
      <c r="J250" s="2">
        <f t="shared" si="11"/>
        <v>2.5685239999999965</v>
      </c>
      <c r="M250" s="2">
        <v>273.10000000000002</v>
      </c>
      <c r="N250" s="2">
        <v>0.85000000000000053</v>
      </c>
      <c r="O250" s="2">
        <v>0.90868490702599392</v>
      </c>
      <c r="P250" s="2">
        <f>AVERAGE(O$1:O250)</f>
        <v>1.7814319964767178</v>
      </c>
      <c r="Q250" s="2">
        <v>1.9599903886952028</v>
      </c>
      <c r="AC250">
        <v>273.2</v>
      </c>
      <c r="AD250">
        <v>307.45828241272898</v>
      </c>
      <c r="AE250" s="2">
        <f>AVERAGE(AD$2:AD250)</f>
        <v>301.73775963242639</v>
      </c>
      <c r="AF250" s="3">
        <f t="shared" si="13"/>
        <v>301.92524799999978</v>
      </c>
    </row>
    <row r="251" spans="1:32" x14ac:dyDescent="0.25">
      <c r="A251" s="2">
        <v>273</v>
      </c>
      <c r="B251" s="2">
        <v>318.36649568093048</v>
      </c>
      <c r="C251" s="2">
        <f>AVERAGE(B$1:B251)</f>
        <v>309.41753756451669</v>
      </c>
      <c r="D251" s="2">
        <f t="shared" si="12"/>
        <v>297.53979999999501</v>
      </c>
      <c r="F251" s="2">
        <v>273</v>
      </c>
      <c r="G251" s="2">
        <v>1.2000000000000008</v>
      </c>
      <c r="H251" s="2">
        <v>1.4787675181248425</v>
      </c>
      <c r="I251" s="2">
        <f>AVERAGE(H$1:H251)</f>
        <v>2.5448432598474038</v>
      </c>
      <c r="J251" s="2">
        <f t="shared" si="11"/>
        <v>2.5626000000000033</v>
      </c>
      <c r="M251" s="2">
        <v>273</v>
      </c>
      <c r="N251" s="2">
        <v>0.85000000000000053</v>
      </c>
      <c r="O251" s="2">
        <v>0.90466204737110323</v>
      </c>
      <c r="P251" s="2">
        <f>AVERAGE(O$1:O251)</f>
        <v>1.7779388891097632</v>
      </c>
      <c r="Q251" s="2">
        <v>1.9564548622450315</v>
      </c>
      <c r="AC251">
        <v>273.10000000000002</v>
      </c>
      <c r="AD251">
        <v>307.38695563530933</v>
      </c>
      <c r="AE251" s="2">
        <f>AVERAGE(AD$2:AD251)</f>
        <v>301.76035641643796</v>
      </c>
      <c r="AF251" s="3">
        <f t="shared" si="13"/>
        <v>301.94854699999951</v>
      </c>
    </row>
    <row r="252" spans="1:32" x14ac:dyDescent="0.25">
      <c r="A252" s="2">
        <v>272.89999999999998</v>
      </c>
      <c r="B252" s="2">
        <v>318.18650850205677</v>
      </c>
      <c r="C252" s="2">
        <f>AVERAGE(B$1:B252)</f>
        <v>309.45233506823706</v>
      </c>
      <c r="D252" s="2">
        <f t="shared" si="12"/>
        <v>297.23214199999711</v>
      </c>
      <c r="F252" s="2">
        <v>272.89999999999998</v>
      </c>
      <c r="G252" s="2">
        <v>1.2000000000000008</v>
      </c>
      <c r="H252" s="2">
        <v>1.4731827999764018</v>
      </c>
      <c r="I252" s="2">
        <f>AVERAGE(H$1:H252)</f>
        <v>2.5405906389748996</v>
      </c>
      <c r="J252" s="2">
        <f t="shared" si="11"/>
        <v>2.5566440000000341</v>
      </c>
      <c r="M252" s="2">
        <v>272.89999999999998</v>
      </c>
      <c r="N252" s="2">
        <v>0.85000000000000053</v>
      </c>
      <c r="O252" s="2">
        <v>0.90067876113590373</v>
      </c>
      <c r="P252" s="2">
        <f>AVERAGE(O$1:O252)</f>
        <v>1.7744576981257401</v>
      </c>
      <c r="Q252" s="2">
        <v>1.952927311104389</v>
      </c>
      <c r="AC252">
        <v>273</v>
      </c>
      <c r="AD252">
        <v>307.31468545457761</v>
      </c>
      <c r="AE252" s="2">
        <f>AVERAGE(AD$2:AD252)</f>
        <v>301.78248521738669</v>
      </c>
      <c r="AF252" s="3">
        <f t="shared" si="13"/>
        <v>301.97129999999947</v>
      </c>
    </row>
    <row r="253" spans="1:32" x14ac:dyDescent="0.25">
      <c r="A253" s="2">
        <v>272.8</v>
      </c>
      <c r="B253" s="2">
        <v>318.00686415174249</v>
      </c>
      <c r="C253" s="2">
        <f>AVERAGE(B$1:B253)</f>
        <v>309.4861474361561</v>
      </c>
      <c r="D253" s="2">
        <f t="shared" si="12"/>
        <v>296.9182079999955</v>
      </c>
      <c r="F253" s="2">
        <v>272.8</v>
      </c>
      <c r="G253" s="2">
        <v>1.2000000000000008</v>
      </c>
      <c r="H253" s="2">
        <v>1.4676461626554074</v>
      </c>
      <c r="I253" s="2">
        <f>AVERAGE(H$1:H253)</f>
        <v>2.5363497517167199</v>
      </c>
      <c r="J253" s="2">
        <f t="shared" si="11"/>
        <v>2.550656000000032</v>
      </c>
      <c r="M253" s="2">
        <v>272.8</v>
      </c>
      <c r="N253" s="2">
        <v>0.85000000000000053</v>
      </c>
      <c r="O253" s="2">
        <v>0.89673458049722643</v>
      </c>
      <c r="P253" s="2">
        <f>AVERAGE(O$1:O253)</f>
        <v>1.7709884367912401</v>
      </c>
      <c r="Q253" s="2">
        <v>1.9494078385600426</v>
      </c>
    </row>
    <row r="254" spans="1:32" x14ac:dyDescent="0.25">
      <c r="A254" s="2">
        <v>272.7</v>
      </c>
      <c r="B254" s="2">
        <v>317.82756221021094</v>
      </c>
      <c r="C254" s="2">
        <f>AVERAGE(B$1:B254)</f>
        <v>309.51898765180198</v>
      </c>
      <c r="D254" s="2">
        <f t="shared" si="12"/>
        <v>296.5979980000011</v>
      </c>
      <c r="F254" s="2">
        <v>272.7</v>
      </c>
      <c r="G254" s="2">
        <v>1.2000000000000008</v>
      </c>
      <c r="H254" s="2">
        <v>1.4621571701974121</v>
      </c>
      <c r="I254" s="2">
        <f>AVERAGE(H$1:H254)</f>
        <v>2.5321206470650695</v>
      </c>
      <c r="J254" s="2">
        <f t="shared" si="11"/>
        <v>2.544635999999997</v>
      </c>
      <c r="M254" s="2">
        <v>272.7</v>
      </c>
      <c r="N254" s="2">
        <v>0.85000000000000053</v>
      </c>
      <c r="O254" s="2">
        <v>0.89282904146928632</v>
      </c>
      <c r="P254" s="2">
        <f>AVERAGE(O$1:O254)</f>
        <v>1.7675311163372165</v>
      </c>
      <c r="Q254" s="2">
        <v>1.9458965441569589</v>
      </c>
    </row>
    <row r="255" spans="1:32" x14ac:dyDescent="0.25">
      <c r="A255" s="2">
        <v>272.60000000000002</v>
      </c>
      <c r="B255" s="2">
        <v>317.64860238575022</v>
      </c>
      <c r="C255" s="2">
        <f>AVERAGE(B$1:B255)</f>
        <v>309.55086849389585</v>
      </c>
      <c r="D255" s="2">
        <f t="shared" si="12"/>
        <v>296.27151199999935</v>
      </c>
      <c r="F255" s="2">
        <v>272.60000000000002</v>
      </c>
      <c r="G255" s="2">
        <v>1.2000000000000008</v>
      </c>
      <c r="H255" s="2">
        <v>1.4567153878048311</v>
      </c>
      <c r="I255" s="2">
        <f>AVERAGE(H$1:H255)</f>
        <v>2.5279033715385584</v>
      </c>
      <c r="J255" s="2">
        <f t="shared" si="11"/>
        <v>2.538583999999986</v>
      </c>
      <c r="M255" s="2">
        <v>272.60000000000002</v>
      </c>
      <c r="N255" s="2">
        <v>0.85000000000000053</v>
      </c>
      <c r="O255" s="2">
        <v>0.88896168383805396</v>
      </c>
      <c r="P255" s="2">
        <f>AVERAGE(O$1:O255)</f>
        <v>1.7640857460136903</v>
      </c>
      <c r="Q255" s="2">
        <v>1.942393523791007</v>
      </c>
    </row>
    <row r="256" spans="1:32" x14ac:dyDescent="0.25">
      <c r="A256" s="2">
        <v>272.5</v>
      </c>
      <c r="B256" s="2">
        <v>317.46998450438787</v>
      </c>
      <c r="C256" s="2">
        <f>AVERAGE(B$1:B256)</f>
        <v>309.58180254081185</v>
      </c>
      <c r="D256" s="2">
        <f t="shared" si="12"/>
        <v>295.93874999999389</v>
      </c>
      <c r="F256" s="2">
        <v>272.5</v>
      </c>
      <c r="G256" s="2">
        <v>1.2000000000000008</v>
      </c>
      <c r="H256" s="2">
        <v>1.4513203818046472</v>
      </c>
      <c r="I256" s="2">
        <f>AVERAGE(H$1:H256)</f>
        <v>2.5236979692349104</v>
      </c>
      <c r="J256" s="2">
        <f t="shared" si="11"/>
        <v>2.5324999999999989</v>
      </c>
      <c r="M256" s="2">
        <v>272.5</v>
      </c>
      <c r="N256" s="2">
        <v>0.85000000000000053</v>
      </c>
      <c r="O256" s="2">
        <v>0.88513205109891824</v>
      </c>
      <c r="P256" s="2">
        <f>AVERAGE(O$1:O256)</f>
        <v>1.7606523331429296</v>
      </c>
      <c r="Q256" s="2">
        <v>1.9388988697989498</v>
      </c>
    </row>
    <row r="257" spans="1:17" x14ac:dyDescent="0.25">
      <c r="A257" s="2">
        <v>272.39999999999998</v>
      </c>
      <c r="B257" s="2">
        <v>317.29170849992488</v>
      </c>
      <c r="C257" s="2">
        <f>AVERAGE(B$1:B257)</f>
        <v>309.61180217489397</v>
      </c>
      <c r="D257" s="2">
        <f t="shared" si="12"/>
        <v>295.599711999992</v>
      </c>
      <c r="F257" s="2">
        <v>272.39999999999998</v>
      </c>
      <c r="G257" s="2">
        <v>1.2000000000000008</v>
      </c>
      <c r="H257" s="2">
        <v>1.4459717196097812</v>
      </c>
      <c r="I257" s="2">
        <f>AVERAGE(H$1:H257)</f>
        <v>2.5195044818822834</v>
      </c>
      <c r="J257" s="2">
        <f t="shared" si="11"/>
        <v>2.5263839999999789</v>
      </c>
      <c r="M257" s="2">
        <v>272.39999999999998</v>
      </c>
      <c r="N257" s="2">
        <v>0.85000000000000053</v>
      </c>
      <c r="O257" s="2">
        <v>0.88133969039740456</v>
      </c>
      <c r="P257" s="2">
        <f>AVERAGE(O$1:O257)</f>
        <v>1.7572308831711572</v>
      </c>
      <c r="Q257" s="2">
        <v>1.9354126710458097</v>
      </c>
    </row>
    <row r="258" spans="1:17" x14ac:dyDescent="0.25">
      <c r="A258" s="2">
        <v>272.3</v>
      </c>
      <c r="B258" s="2">
        <v>317.11377440431636</v>
      </c>
      <c r="C258" s="2">
        <f>AVERAGE(B$1:B258)</f>
        <v>309.64087958663595</v>
      </c>
      <c r="D258" s="2">
        <f t="shared" si="12"/>
        <v>295.25439799999367</v>
      </c>
      <c r="F258" s="2">
        <v>272.3</v>
      </c>
      <c r="G258" s="2">
        <v>1.2000000000000008</v>
      </c>
      <c r="H258" s="2">
        <v>1.4406689696840593</v>
      </c>
      <c r="I258" s="2">
        <f>AVERAGE(H$1:H258)</f>
        <v>2.5153229488892674</v>
      </c>
      <c r="J258" s="2">
        <f t="shared" ref="J258:J321" si="14">-0.0016*F258*F258+0.933*F258-132.9</f>
        <v>2.5202360000000397</v>
      </c>
      <c r="M258" s="2">
        <v>272.3</v>
      </c>
      <c r="N258" s="2">
        <v>0.85000000000000053</v>
      </c>
      <c r="O258" s="2">
        <v>0.87758415247288646</v>
      </c>
      <c r="P258" s="2">
        <f>AVERAGE(O$1:O258)</f>
        <v>1.7538213997188381</v>
      </c>
      <c r="Q258" s="2">
        <v>1.9319350130097113</v>
      </c>
    </row>
    <row r="259" spans="1:17" x14ac:dyDescent="0.25">
      <c r="A259" s="2">
        <v>272.2</v>
      </c>
      <c r="B259" s="2">
        <v>316.93618233838714</v>
      </c>
      <c r="C259" s="2">
        <f>AVERAGE(B$1:B259)</f>
        <v>309.66904677872765</v>
      </c>
      <c r="D259" s="2">
        <f t="shared" si="12"/>
        <v>294.90280799999528</v>
      </c>
      <c r="F259" s="2">
        <v>272.2</v>
      </c>
      <c r="G259" s="2">
        <v>1.2000000000000008</v>
      </c>
      <c r="H259" s="2">
        <v>1.4354117015106114</v>
      </c>
      <c r="I259" s="2">
        <f>AVERAGE(H$1:H259)</f>
        <v>2.5111534073935968</v>
      </c>
      <c r="J259" s="2">
        <f t="shared" si="14"/>
        <v>2.5140560000000107</v>
      </c>
      <c r="M259" s="2">
        <v>272.2</v>
      </c>
      <c r="N259" s="2">
        <v>0.85000000000000053</v>
      </c>
      <c r="O259" s="2">
        <v>0.87386499160519604</v>
      </c>
      <c r="P259" s="2">
        <f>AVERAGE(O$1:O259)</f>
        <v>1.7504238846295963</v>
      </c>
      <c r="Q259" s="2">
        <v>1.9284659778642874</v>
      </c>
    </row>
    <row r="260" spans="1:17" x14ac:dyDescent="0.25">
      <c r="A260" s="2">
        <v>272.10000000000002</v>
      </c>
      <c r="B260" s="2">
        <v>316.75893250287106</v>
      </c>
      <c r="C260" s="2">
        <f>AVERAGE(B$1:B260)</f>
        <v>309.69631556997433</v>
      </c>
      <c r="D260" s="2">
        <f t="shared" si="12"/>
        <v>294.54494199999681</v>
      </c>
      <c r="F260" s="2">
        <v>272.10000000000002</v>
      </c>
      <c r="G260" s="2">
        <v>1.2000000000000008</v>
      </c>
      <c r="H260" s="2">
        <v>1.4301994855634788</v>
      </c>
      <c r="I260" s="2">
        <f>AVERAGE(H$1:H260)</f>
        <v>2.5069958923096345</v>
      </c>
      <c r="J260" s="2">
        <f t="shared" si="14"/>
        <v>2.5078440000000057</v>
      </c>
      <c r="M260" s="2">
        <v>272.10000000000002</v>
      </c>
      <c r="N260" s="2">
        <v>0.85000000000000053</v>
      </c>
      <c r="O260" s="2">
        <v>0.87018176556397775</v>
      </c>
      <c r="P260" s="2">
        <f>AVERAGE(O$1:O260)</f>
        <v>1.7470383380178056</v>
      </c>
      <c r="Q260" s="2">
        <v>1.9250056445587378</v>
      </c>
    </row>
    <row r="261" spans="1:17" x14ac:dyDescent="0.25">
      <c r="A261" s="2">
        <v>272</v>
      </c>
      <c r="B261" s="2">
        <v>316.58202516976212</v>
      </c>
      <c r="C261" s="2">
        <f>AVERAGE(B$1:B261)</f>
        <v>309.72269759909227</v>
      </c>
      <c r="D261" s="2">
        <f t="shared" si="12"/>
        <v>294.18079999999827</v>
      </c>
      <c r="F261" s="2">
        <v>272</v>
      </c>
      <c r="G261" s="2">
        <v>1.2000000000000008</v>
      </c>
      <c r="H261" s="2">
        <v>1.4250318932823838</v>
      </c>
      <c r="I261" s="2">
        <f>AVERAGE(H$1:H261)</f>
        <v>2.5028504363746644</v>
      </c>
      <c r="J261" s="2">
        <f t="shared" si="14"/>
        <v>2.5015999999999963</v>
      </c>
      <c r="M261" s="2">
        <v>272</v>
      </c>
      <c r="N261" s="2">
        <v>0.85000000000000053</v>
      </c>
      <c r="O261" s="2">
        <v>0.86653403556073516</v>
      </c>
      <c r="P261" s="2">
        <f>AVERAGE(O$1:O261)</f>
        <v>1.743664758314905</v>
      </c>
      <c r="Q261" s="2">
        <v>1.92155408889562</v>
      </c>
    </row>
    <row r="262" spans="1:17" x14ac:dyDescent="0.25">
      <c r="A262" s="2">
        <v>271.89999999999998</v>
      </c>
      <c r="B262" s="2">
        <v>316.40546067396684</v>
      </c>
      <c r="C262" s="2">
        <f>AVERAGE(B$1:B262)</f>
        <v>309.74820432838567</v>
      </c>
      <c r="D262" s="2">
        <f t="shared" si="12"/>
        <v>293.81038199999239</v>
      </c>
      <c r="F262" s="2">
        <v>271.89999999999998</v>
      </c>
      <c r="G262" s="2">
        <v>1.2000000000000008</v>
      </c>
      <c r="H262" s="2">
        <v>1.4199084970504032</v>
      </c>
      <c r="I262" s="2">
        <f>AVERAGE(H$1:H262)</f>
        <v>2.4987170701940373</v>
      </c>
      <c r="J262" s="2">
        <f t="shared" si="14"/>
        <v>2.4953240000000108</v>
      </c>
      <c r="M262" s="2">
        <v>271.89999999999998</v>
      </c>
      <c r="N262" s="2">
        <v>0.85000000000000053</v>
      </c>
      <c r="O262" s="2">
        <v>0.86292136620342752</v>
      </c>
      <c r="P262" s="2">
        <f>AVERAGE(O$1:O262)</f>
        <v>1.7403031423144792</v>
      </c>
      <c r="Q262" s="2">
        <v>1.9181113836064589</v>
      </c>
    </row>
    <row r="263" spans="1:17" x14ac:dyDescent="0.25">
      <c r="A263" s="2">
        <v>271.8</v>
      </c>
      <c r="B263" s="2">
        <v>316.22923940524663</v>
      </c>
      <c r="C263" s="2">
        <f>AVERAGE(B$1:B263)</f>
        <v>309.77284704730914</v>
      </c>
      <c r="D263" s="2">
        <f t="shared" si="12"/>
        <v>293.43368800000098</v>
      </c>
      <c r="F263" s="2">
        <v>271.8</v>
      </c>
      <c r="G263" s="2">
        <v>1.2000000000000008</v>
      </c>
      <c r="H263" s="2">
        <v>1.4148288701745177</v>
      </c>
      <c r="I263" s="2">
        <f>AVERAGE(H$1:H263)</f>
        <v>2.494595822285218</v>
      </c>
      <c r="J263" s="2">
        <f t="shared" si="14"/>
        <v>2.4890159999999923</v>
      </c>
      <c r="M263" s="2">
        <v>271.8</v>
      </c>
      <c r="N263" s="2">
        <v>0.85000000000000053</v>
      </c>
      <c r="O263" s="2">
        <v>0.85934332545357817</v>
      </c>
      <c r="P263" s="2">
        <f>AVERAGE(O$1:O263)</f>
        <v>1.7369534852161488</v>
      </c>
      <c r="Q263" s="2">
        <v>1.9146775984252471</v>
      </c>
    </row>
    <row r="264" spans="1:17" x14ac:dyDescent="0.25">
      <c r="A264" s="2">
        <v>271.7</v>
      </c>
      <c r="B264" s="2">
        <v>316.05336180044043</v>
      </c>
      <c r="C264" s="2">
        <f>AVERAGE(B$1:B264)</f>
        <v>309.79663687591949</v>
      </c>
      <c r="D264" s="2">
        <f t="shared" si="12"/>
        <v>293.05071799999496</v>
      </c>
      <c r="F264" s="2">
        <v>271.7</v>
      </c>
      <c r="G264" s="2">
        <v>1.2000000000000008</v>
      </c>
      <c r="H264" s="2">
        <v>1.4097925868687797</v>
      </c>
      <c r="I264" s="2">
        <f>AVERAGE(H$1:H264)</f>
        <v>2.4904867191207618</v>
      </c>
      <c r="J264" s="2">
        <f t="shared" si="14"/>
        <v>2.4826759999999979</v>
      </c>
      <c r="M264" s="2">
        <v>271.7</v>
      </c>
      <c r="N264" s="2">
        <v>0.85000000000000053</v>
      </c>
      <c r="O264" s="2">
        <v>0.85579948458572297</v>
      </c>
      <c r="P264" s="2">
        <f>AVERAGE(O$1:O264)</f>
        <v>1.7336157806683061</v>
      </c>
      <c r="Q264" s="2">
        <v>1.9112528001599107</v>
      </c>
    </row>
    <row r="265" spans="1:17" x14ac:dyDescent="0.25">
      <c r="A265" s="2">
        <v>271.60000000000002</v>
      </c>
      <c r="B265" s="2">
        <v>315.87782833595662</v>
      </c>
      <c r="C265" s="2">
        <f>AVERAGE(B$1:B265)</f>
        <v>309.81958476822149</v>
      </c>
      <c r="D265" s="2">
        <f t="shared" si="12"/>
        <v>292.66147199999614</v>
      </c>
      <c r="F265" s="2">
        <v>271.60000000000002</v>
      </c>
      <c r="G265" s="2">
        <v>1.2000000000000008</v>
      </c>
      <c r="H265" s="2">
        <v>1.4047992222400429</v>
      </c>
      <c r="I265" s="2">
        <f>AVERAGE(H$1:H265)</f>
        <v>2.4863897851702688</v>
      </c>
      <c r="J265" s="2">
        <f t="shared" si="14"/>
        <v>2.476303999999999</v>
      </c>
      <c r="M265" s="2">
        <v>271.60000000000002</v>
      </c>
      <c r="N265" s="2">
        <v>0.85000000000000053</v>
      </c>
      <c r="O265" s="2">
        <v>0.85228941814921311</v>
      </c>
      <c r="P265" s="2">
        <f>AVERAGE(O$1:O265)</f>
        <v>1.7302900208097436</v>
      </c>
      <c r="Q265" s="2">
        <v>1.9078370527618143</v>
      </c>
    </row>
    <row r="266" spans="1:17" x14ac:dyDescent="0.25">
      <c r="A266" s="2">
        <v>271.5</v>
      </c>
      <c r="B266" s="2">
        <v>315.70263952052466</v>
      </c>
      <c r="C266" s="2">
        <f>AVERAGE(B$1:B266)</f>
        <v>309.84170151541059</v>
      </c>
      <c r="D266" s="2">
        <f t="shared" si="12"/>
        <v>292.26594999999725</v>
      </c>
      <c r="F266" s="2">
        <v>271.5</v>
      </c>
      <c r="G266" s="2">
        <v>1.2000000000000008</v>
      </c>
      <c r="H266" s="2">
        <v>1.3998483522761245</v>
      </c>
      <c r="I266" s="2">
        <f>AVERAGE(H$1:H266)</f>
        <v>2.4823050429413431</v>
      </c>
      <c r="J266" s="2">
        <f t="shared" si="14"/>
        <v>2.469900000000024</v>
      </c>
      <c r="M266" s="2">
        <v>271.5</v>
      </c>
      <c r="N266" s="2">
        <v>0.85000000000000053</v>
      </c>
      <c r="O266" s="2">
        <v>0.84881270393219421</v>
      </c>
      <c r="P266" s="2">
        <f>AVERAGE(O$1:O266)</f>
        <v>1.7269761963102039</v>
      </c>
      <c r="Q266" s="2">
        <v>1.9044304173933717</v>
      </c>
    </row>
    <row r="267" spans="1:17" x14ac:dyDescent="0.25">
      <c r="A267" s="2">
        <v>271.39999999999998</v>
      </c>
      <c r="B267" s="2">
        <v>315.52779588819692</v>
      </c>
      <c r="C267" s="2">
        <f>AVERAGE(B$1:B267)</f>
        <v>309.86299774901653</v>
      </c>
      <c r="D267" s="2">
        <f t="shared" si="12"/>
        <v>291.86415199999828</v>
      </c>
      <c r="F267" s="2">
        <v>271.39999999999998</v>
      </c>
      <c r="G267" s="2">
        <v>1.2000000000000008</v>
      </c>
      <c r="H267" s="2">
        <v>1.3949395538361982</v>
      </c>
      <c r="I267" s="2">
        <f>AVERAGE(H$1:H267)</f>
        <v>2.4782325130196012</v>
      </c>
      <c r="J267" s="2">
        <f t="shared" si="14"/>
        <v>2.4634640000000161</v>
      </c>
      <c r="M267" s="2">
        <v>271.39999999999998</v>
      </c>
      <c r="N267" s="2">
        <v>0.85000000000000053</v>
      </c>
      <c r="O267" s="2">
        <v>0.84536892292774857</v>
      </c>
      <c r="P267" s="2">
        <f>AVERAGE(O$1:O267)</f>
        <v>1.7236742964098952</v>
      </c>
      <c r="Q267" s="2">
        <v>1.9010329524938285</v>
      </c>
    </row>
    <row r="268" spans="1:17" x14ac:dyDescent="0.25">
      <c r="A268" s="2">
        <v>271.3</v>
      </c>
      <c r="B268" s="2">
        <v>315.35329799159132</v>
      </c>
      <c r="C268" s="2">
        <f>AVERAGE(B$1:B268)</f>
        <v>309.88348394395149</v>
      </c>
      <c r="D268" s="2">
        <f t="shared" si="12"/>
        <v>291.45607799999925</v>
      </c>
      <c r="F268" s="2">
        <v>271.3</v>
      </c>
      <c r="G268" s="2">
        <v>1.2000000000000008</v>
      </c>
      <c r="H268" s="2">
        <v>1.3900724046434119</v>
      </c>
      <c r="I268" s="2">
        <f>AVERAGE(H$1:H268)</f>
        <v>2.47417221410775</v>
      </c>
      <c r="J268" s="2">
        <f t="shared" si="14"/>
        <v>2.4569960000000037</v>
      </c>
      <c r="M268" s="2">
        <v>271.3</v>
      </c>
      <c r="N268" s="2">
        <v>0.85000000000000053</v>
      </c>
      <c r="O268" s="2">
        <v>0.8419576593021062</v>
      </c>
      <c r="P268" s="2">
        <f>AVERAGE(O$1:O268)</f>
        <v>1.7203843089580007</v>
      </c>
      <c r="Q268" s="2">
        <v>1.8976447138432797</v>
      </c>
    </row>
    <row r="269" spans="1:17" x14ac:dyDescent="0.25">
      <c r="A269" s="2">
        <v>271.2</v>
      </c>
      <c r="B269" s="2">
        <v>315.17914639536497</v>
      </c>
      <c r="C269" s="2">
        <f>AVERAGE(B$1:B269)</f>
        <v>309.90317042146603</v>
      </c>
      <c r="D269" s="2">
        <f t="shared" si="12"/>
        <v>291.04172800000015</v>
      </c>
      <c r="F269" s="2">
        <v>271.2</v>
      </c>
      <c r="G269" s="2">
        <v>1.2000000000000008</v>
      </c>
      <c r="H269" s="2">
        <v>1.3852464832794558</v>
      </c>
      <c r="I269" s="2">
        <f>AVERAGE(H$1:H269)</f>
        <v>2.4701241630637787</v>
      </c>
      <c r="J269" s="2">
        <f t="shared" si="14"/>
        <v>2.4504960000000153</v>
      </c>
      <c r="M269" s="2">
        <v>271.2</v>
      </c>
      <c r="N269" s="2">
        <v>0.85000000000000053</v>
      </c>
      <c r="O269" s="2">
        <v>0.83857850036483739</v>
      </c>
      <c r="P269" s="2">
        <f>AVERAGE(O$1:O269)</f>
        <v>1.7171062204502194</v>
      </c>
      <c r="Q269" s="2">
        <v>1.8942657546249821</v>
      </c>
    </row>
    <row r="270" spans="1:17" x14ac:dyDescent="0.25">
      <c r="A270" s="2">
        <v>271.10000000000002</v>
      </c>
      <c r="B270" s="2">
        <v>315.00534166991116</v>
      </c>
      <c r="C270" s="2">
        <f>AVERAGE(B$1:B270)</f>
        <v>309.92206735201586</v>
      </c>
      <c r="D270" s="2">
        <f t="shared" si="12"/>
        <v>290.62110200000097</v>
      </c>
      <c r="F270" s="2">
        <v>271.10000000000002</v>
      </c>
      <c r="G270" s="2">
        <v>1.2000000000000008</v>
      </c>
      <c r="H270" s="2">
        <v>1.3804613691811392</v>
      </c>
      <c r="I270" s="2">
        <f>AVERAGE(H$1:H270)</f>
        <v>2.4660883749382876</v>
      </c>
      <c r="J270" s="2">
        <f t="shared" si="14"/>
        <v>2.4439640000000225</v>
      </c>
      <c r="M270" s="2">
        <v>271.10000000000002</v>
      </c>
      <c r="N270" s="2">
        <v>0.85000000000000053</v>
      </c>
      <c r="O270" s="2">
        <v>0.83523103654097841</v>
      </c>
      <c r="P270" s="2">
        <f>AVERAGE(O$1:O270)</f>
        <v>1.7138400160653702</v>
      </c>
      <c r="Q270" s="2">
        <v>1.8942657546249821</v>
      </c>
    </row>
    <row r="271" spans="1:17" x14ac:dyDescent="0.25">
      <c r="A271" s="2">
        <v>271</v>
      </c>
      <c r="B271" s="2">
        <v>314.83188438527031</v>
      </c>
      <c r="C271" s="2">
        <f>AVERAGE(B$1:B271)</f>
        <v>309.94018475804262</v>
      </c>
      <c r="D271" s="2">
        <f t="shared" si="12"/>
        <v>290.19419999999445</v>
      </c>
      <c r="F271" s="2">
        <v>271</v>
      </c>
      <c r="G271" s="2">
        <v>1.2000000000000008</v>
      </c>
      <c r="H271" s="2">
        <v>1.3757166426387299</v>
      </c>
      <c r="I271" s="2">
        <f>AVERAGE(H$1:H271)</f>
        <v>2.4620648630109829</v>
      </c>
      <c r="J271" s="2">
        <f t="shared" si="14"/>
        <v>2.4373999999999967</v>
      </c>
      <c r="M271" s="2">
        <v>271</v>
      </c>
      <c r="N271" s="2">
        <v>0.85000000000000053</v>
      </c>
      <c r="O271" s="2">
        <v>0.83191486134504111</v>
      </c>
      <c r="P271" s="2">
        <f>AVERAGE(O$1:O271)</f>
        <v>1.7105856797010888</v>
      </c>
      <c r="Q271" s="2">
        <v>1.8942657546249821</v>
      </c>
    </row>
    <row r="272" spans="1:17" x14ac:dyDescent="0.25">
      <c r="A272" s="2">
        <v>270.89999999999998</v>
      </c>
      <c r="B272" s="2">
        <v>314.65877510524689</v>
      </c>
      <c r="C272" s="2">
        <f>AVERAGE(B$1:B272)</f>
        <v>309.95753251667202</v>
      </c>
      <c r="D272" s="2">
        <f t="shared" si="12"/>
        <v>289.76102199999877</v>
      </c>
      <c r="F272" s="2">
        <v>270.89999999999998</v>
      </c>
      <c r="G272" s="2">
        <v>1.2000000000000008</v>
      </c>
      <c r="H272" s="2">
        <v>1.371011884796046</v>
      </c>
      <c r="I272" s="2">
        <f>AVERAGE(H$1:H272)</f>
        <v>2.4580536388263692</v>
      </c>
      <c r="J272" s="2">
        <f t="shared" si="14"/>
        <v>2.4308039999999949</v>
      </c>
      <c r="M272" s="2">
        <v>270.89999999999998</v>
      </c>
      <c r="N272" s="2">
        <v>0.85000000000000053</v>
      </c>
      <c r="O272" s="2">
        <v>0.82862957135679283</v>
      </c>
      <c r="P272" s="2">
        <f>AVERAGE(O$1:O272)</f>
        <v>1.7073431940086463</v>
      </c>
      <c r="Q272" s="2">
        <v>1.8942657546249821</v>
      </c>
    </row>
    <row r="273" spans="1:17" x14ac:dyDescent="0.25">
      <c r="A273" s="2">
        <v>270.8</v>
      </c>
      <c r="B273" s="2">
        <v>314.48601438172369</v>
      </c>
      <c r="C273" s="2">
        <f>AVERAGE(B$1:B273)</f>
        <v>309.97412036233158</v>
      </c>
      <c r="D273" s="2">
        <f t="shared" si="12"/>
        <v>289.32156799999939</v>
      </c>
      <c r="F273" s="2">
        <v>270.8</v>
      </c>
      <c r="G273" s="2">
        <v>1.2000000000000008</v>
      </c>
      <c r="H273" s="2">
        <v>1.3663466776520965</v>
      </c>
      <c r="I273" s="2">
        <f>AVERAGE(H$1:H273)</f>
        <v>2.4540547122286616</v>
      </c>
      <c r="J273" s="2">
        <f t="shared" si="14"/>
        <v>2.4241759999999886</v>
      </c>
      <c r="M273" s="2">
        <v>270.8</v>
      </c>
      <c r="N273" s="2">
        <v>0.85000000000000053</v>
      </c>
      <c r="O273" s="2">
        <v>0.82537476619877681</v>
      </c>
      <c r="P273" s="2">
        <f>AVERAGE(O$1:O273)</f>
        <v>1.7041125404269253</v>
      </c>
      <c r="Q273" s="2">
        <v>1.8942657546249821</v>
      </c>
    </row>
    <row r="274" spans="1:17" x14ac:dyDescent="0.25">
      <c r="A274" s="2">
        <v>270.7</v>
      </c>
      <c r="B274" s="2">
        <v>314.31360274916722</v>
      </c>
      <c r="C274" s="2">
        <f>AVERAGE(B$1:B274)</f>
        <v>309.98995788929085</v>
      </c>
      <c r="D274" s="2">
        <f t="shared" si="12"/>
        <v>288.87583799999993</v>
      </c>
      <c r="F274" s="2">
        <v>270.7</v>
      </c>
      <c r="G274" s="2">
        <v>1.2000000000000008</v>
      </c>
      <c r="H274" s="2">
        <v>1.3617206040643179</v>
      </c>
      <c r="I274" s="2">
        <f>AVERAGE(H$1:H274)</f>
        <v>2.4500680913959449</v>
      </c>
      <c r="J274" s="2">
        <f t="shared" si="14"/>
        <v>2.4175160000000062</v>
      </c>
      <c r="M274" s="2">
        <v>270.7</v>
      </c>
      <c r="N274" s="2">
        <v>0.85000000000000053</v>
      </c>
      <c r="O274" s="2">
        <v>0.8221500485155625</v>
      </c>
      <c r="P274" s="2">
        <f>AVERAGE(O$1:O274)</f>
        <v>1.7008936992155697</v>
      </c>
      <c r="Q274" s="2">
        <v>1.8942657546249821</v>
      </c>
    </row>
    <row r="275" spans="1:17" x14ac:dyDescent="0.25">
      <c r="A275" s="2">
        <v>270.60000000000002</v>
      </c>
      <c r="B275" s="2">
        <v>314.14154071931449</v>
      </c>
      <c r="C275" s="2">
        <f>AVERAGE(B$1:B275)</f>
        <v>310.0050545541273</v>
      </c>
      <c r="D275" s="2">
        <f t="shared" si="12"/>
        <v>288.42383199999676</v>
      </c>
      <c r="F275" s="2">
        <v>270.60000000000002</v>
      </c>
      <c r="G275" s="2">
        <v>1.2000000000000008</v>
      </c>
      <c r="H275" s="2">
        <v>1.3571332477531852</v>
      </c>
      <c r="I275" s="2">
        <f>AVERAGE(H$1:H275)</f>
        <v>2.4460937828736076</v>
      </c>
      <c r="J275" s="2">
        <f t="shared" si="14"/>
        <v>2.4108240000000194</v>
      </c>
      <c r="M275" s="2">
        <v>270.60000000000002</v>
      </c>
      <c r="N275" s="2">
        <v>0.85000000000000053</v>
      </c>
      <c r="O275" s="2">
        <v>0.81895502395458009</v>
      </c>
      <c r="P275" s="2">
        <f>AVERAGE(O$1:O275)</f>
        <v>1.6976866494873479</v>
      </c>
      <c r="Q275" s="2">
        <v>1.8942657546249821</v>
      </c>
    </row>
    <row r="276" spans="1:17" x14ac:dyDescent="0.25">
      <c r="A276" s="2">
        <v>270.5</v>
      </c>
      <c r="B276" s="2">
        <v>313.96982877603619</v>
      </c>
      <c r="C276" s="2">
        <f>AVERAGE(B$1:B276)</f>
        <v>310.01941967811973</v>
      </c>
      <c r="D276" s="2">
        <f t="shared" si="12"/>
        <v>287.9655500000008</v>
      </c>
      <c r="F276" s="2">
        <v>270.5</v>
      </c>
      <c r="G276" s="2">
        <v>1.2000000000000008</v>
      </c>
      <c r="H276" s="2">
        <v>1.3525841933081673</v>
      </c>
      <c r="I276" s="2">
        <f>AVERAGE(H$1:H276)</f>
        <v>2.4421317916070659</v>
      </c>
      <c r="J276" s="2">
        <f t="shared" si="14"/>
        <v>2.4040999999999997</v>
      </c>
      <c r="M276" s="2">
        <v>270.5</v>
      </c>
      <c r="N276" s="2">
        <v>0.85000000000000053</v>
      </c>
      <c r="O276" s="2">
        <v>0.81578930114855475</v>
      </c>
      <c r="P276" s="2">
        <f>AVERAGE(O$1:O276)</f>
        <v>1.6944913692397434</v>
      </c>
      <c r="Q276" s="2">
        <v>1.8942657546249821</v>
      </c>
    </row>
    <row r="277" spans="1:17" x14ac:dyDescent="0.25">
      <c r="A277" s="2">
        <v>270.39999999999998</v>
      </c>
      <c r="B277" s="2">
        <v>313.79846737036775</v>
      </c>
      <c r="C277" s="2">
        <f>AVERAGE(B$1:B277)</f>
        <v>310.03306244957184</v>
      </c>
      <c r="D277" s="2">
        <f t="shared" si="12"/>
        <v>287.50099199999386</v>
      </c>
      <c r="F277" s="2">
        <v>270.39999999999998</v>
      </c>
      <c r="G277" s="2">
        <v>1.2000000000000008</v>
      </c>
      <c r="H277" s="2">
        <v>1.3480730261949889</v>
      </c>
      <c r="I277" s="2">
        <f>AVERAGE(H$1:H277)</f>
        <v>2.4381821209738095</v>
      </c>
      <c r="J277" s="2">
        <f t="shared" si="14"/>
        <v>2.3973440000000039</v>
      </c>
      <c r="M277" s="2">
        <v>270.39999999999998</v>
      </c>
      <c r="N277" s="2">
        <v>0.85000000000000053</v>
      </c>
      <c r="O277" s="2">
        <v>0.81265249169948717</v>
      </c>
      <c r="P277" s="2">
        <f>AVERAGE(O$1:O277)</f>
        <v>1.6913078353858078</v>
      </c>
      <c r="Q277" s="2">
        <v>1.8942657546249821</v>
      </c>
    </row>
    <row r="278" spans="1:17" x14ac:dyDescent="0.25">
      <c r="A278" s="2">
        <v>270.3</v>
      </c>
      <c r="B278" s="2">
        <v>313.62745691570188</v>
      </c>
      <c r="C278" s="2">
        <f>AVERAGE(B$1:B278)</f>
        <v>310.04599192606872</v>
      </c>
      <c r="D278" s="2">
        <f t="shared" si="12"/>
        <v>287.03015799999775</v>
      </c>
      <c r="F278" s="2">
        <v>270.3</v>
      </c>
      <c r="G278" s="2">
        <v>1.2000000000000008</v>
      </c>
      <c r="H278" s="2">
        <v>1.3435993327640594</v>
      </c>
      <c r="I278" s="2">
        <f>AVERAGE(H$1:H278)</f>
        <v>2.4342447728147816</v>
      </c>
      <c r="J278" s="2">
        <f t="shared" si="14"/>
        <v>2.3905560000000037</v>
      </c>
      <c r="M278" s="2">
        <v>270.3</v>
      </c>
      <c r="N278" s="2">
        <v>0.85000000000000053</v>
      </c>
      <c r="O278" s="2">
        <v>0.80954421016412237</v>
      </c>
      <c r="P278" s="2">
        <f>AVERAGE(O$1:O278)</f>
        <v>1.6881360237842908</v>
      </c>
      <c r="Q278" s="2">
        <v>1.8942657546249821</v>
      </c>
    </row>
    <row r="279" spans="1:17" x14ac:dyDescent="0.25">
      <c r="A279" s="2">
        <v>270.2</v>
      </c>
      <c r="B279" s="2">
        <v>313.45679778313718</v>
      </c>
      <c r="C279" s="2">
        <f>AVERAGE(B$1:B279)</f>
        <v>310.05821703666749</v>
      </c>
      <c r="D279" s="2">
        <f t="shared" si="12"/>
        <v>286.55304799999431</v>
      </c>
      <c r="F279" s="2">
        <v>270.2</v>
      </c>
      <c r="G279" s="2">
        <v>1.2000000000000008</v>
      </c>
      <c r="H279" s="2">
        <v>1.3391627002599993</v>
      </c>
      <c r="I279" s="2">
        <f>AVERAGE(H$1:H279)</f>
        <v>2.430319747465123</v>
      </c>
      <c r="J279" s="2">
        <f t="shared" si="14"/>
        <v>2.383735999999999</v>
      </c>
      <c r="M279" s="2">
        <v>270.2</v>
      </c>
      <c r="N279" s="2">
        <v>0.85000000000000053</v>
      </c>
      <c r="O279" s="2">
        <v>0.80646407404084519</v>
      </c>
      <c r="P279" s="2">
        <f>AVERAGE(O$1:O279)</f>
        <v>1.6849759092690813</v>
      </c>
      <c r="Q279" s="2">
        <v>1.8942657546249821</v>
      </c>
    </row>
    <row r="280" spans="1:17" x14ac:dyDescent="0.25">
      <c r="A280" s="3">
        <v>270.10000000000002</v>
      </c>
      <c r="B280" s="3">
        <v>313.2864902969751</v>
      </c>
      <c r="C280" s="2">
        <f>AVERAGE(B$1:B280)</f>
        <v>310.06974658402572</v>
      </c>
      <c r="D280" s="2">
        <f t="shared" si="12"/>
        <v>286.06966199999442</v>
      </c>
      <c r="F280" s="2">
        <v>270.10000000000002</v>
      </c>
      <c r="G280" s="2">
        <v>1.2000000000000008</v>
      </c>
      <c r="H280" s="2">
        <v>1.334762716832312</v>
      </c>
      <c r="I280" s="2">
        <f>AVERAGE(H$1:H280)</f>
        <v>2.4264070437842915</v>
      </c>
      <c r="J280" s="2">
        <f t="shared" si="14"/>
        <v>2.3768839999999898</v>
      </c>
      <c r="M280" s="3">
        <v>270.10000000000002</v>
      </c>
      <c r="N280" s="3">
        <v>0.85000000000000053</v>
      </c>
      <c r="O280" s="3">
        <v>0.80341170375802329</v>
      </c>
      <c r="P280" s="2">
        <f>AVERAGE(O$1:O280)</f>
        <v>1.6818274656779704</v>
      </c>
      <c r="Q280" s="2">
        <v>1.8942657546249821</v>
      </c>
    </row>
    <row r="281" spans="1:17" x14ac:dyDescent="0.25">
      <c r="A281" s="2">
        <v>270</v>
      </c>
      <c r="B281" s="2">
        <v>313.11653473036034</v>
      </c>
      <c r="C281" s="2">
        <f>AVERAGE(B$1:B281)</f>
        <v>310.08058924646821</v>
      </c>
      <c r="D281" s="2">
        <f t="shared" si="12"/>
        <v>285.57999999999811</v>
      </c>
      <c r="F281" s="2">
        <v>270</v>
      </c>
      <c r="G281" s="2">
        <v>1.2000000000000008</v>
      </c>
      <c r="H281" s="2">
        <v>1.3303989715469606</v>
      </c>
      <c r="I281" s="2">
        <f>AVERAGE(H$1:H281)</f>
        <v>2.4225066591855819</v>
      </c>
      <c r="J281" s="2">
        <f t="shared" si="14"/>
        <v>2.370000000000033</v>
      </c>
      <c r="M281" s="2">
        <v>270</v>
      </c>
      <c r="N281" s="2">
        <v>0.85000000000000053</v>
      </c>
      <c r="O281" s="2">
        <v>0.80038672266366162</v>
      </c>
      <c r="P281" s="2">
        <f>AVERAGE(O$1:O281)</f>
        <v>1.6786906658807663</v>
      </c>
      <c r="Q281" s="2">
        <v>1.8942657546249821</v>
      </c>
    </row>
    <row r="282" spans="1:17" x14ac:dyDescent="0.25">
      <c r="A282" s="2">
        <v>269.89999999999998</v>
      </c>
      <c r="B282" s="2">
        <v>312.94693130105918</v>
      </c>
      <c r="C282" s="2">
        <f>AVERAGE(B$1:B282)</f>
        <v>310.09075357999512</v>
      </c>
      <c r="D282" s="2">
        <f t="shared" si="12"/>
        <v>285.08406199999808</v>
      </c>
      <c r="F282" s="2">
        <v>269.89999999999998</v>
      </c>
      <c r="G282" s="2">
        <v>1.2000000000000008</v>
      </c>
      <c r="H282" s="2">
        <v>1.3260710543990022</v>
      </c>
      <c r="I282" s="2">
        <f>AVERAGE(H$1:H282)</f>
        <v>2.418618589665062</v>
      </c>
      <c r="J282" s="2">
        <f t="shared" si="14"/>
        <v>2.3630839999999864</v>
      </c>
      <c r="M282" s="2">
        <v>269.89999999999998</v>
      </c>
      <c r="N282" s="2">
        <v>0.85000000000000053</v>
      </c>
      <c r="O282" s="2">
        <v>0.79738875701645651</v>
      </c>
      <c r="P282" s="2">
        <f>AVERAGE(O$1:O282)</f>
        <v>1.6755654818067796</v>
      </c>
      <c r="Q282" s="2">
        <v>1.8942657546249821</v>
      </c>
    </row>
    <row r="283" spans="1:17" x14ac:dyDescent="0.25">
      <c r="A283" s="2">
        <v>269.8</v>
      </c>
      <c r="B283" s="2">
        <v>312.77768016736928</v>
      </c>
      <c r="C283" s="2">
        <f>AVERAGE(B$1:B283)</f>
        <v>310.10024802023321</v>
      </c>
      <c r="D283" s="2">
        <f t="shared" si="12"/>
        <v>284.58184799999799</v>
      </c>
      <c r="F283" s="2">
        <v>269.8</v>
      </c>
      <c r="G283" s="2">
        <v>1.2000000000000008</v>
      </c>
      <c r="H283" s="2">
        <v>1.3217785563260598</v>
      </c>
      <c r="I283" s="2">
        <f>AVERAGE(H$1:H283)</f>
        <v>2.414742829829942</v>
      </c>
      <c r="J283" s="2">
        <f t="shared" si="14"/>
        <v>2.3561359999999922</v>
      </c>
      <c r="M283" s="2">
        <v>269.8</v>
      </c>
      <c r="N283" s="2">
        <v>0.85000000000000053</v>
      </c>
      <c r="O283" s="2">
        <v>0.79441743597808212</v>
      </c>
      <c r="P283" s="2">
        <f>AVERAGE(O$1:O283)</f>
        <v>1.6724518844716956</v>
      </c>
      <c r="Q283" s="2">
        <v>1.8942657546249821</v>
      </c>
    </row>
    <row r="284" spans="1:17" x14ac:dyDescent="0.25">
      <c r="A284" s="2">
        <v>269.7</v>
      </c>
      <c r="B284" s="2">
        <v>312.6087814241576</v>
      </c>
      <c r="C284" s="2">
        <f>AVERAGE(B$1:B284)</f>
        <v>310.10908088433155</v>
      </c>
      <c r="D284" s="2">
        <f t="shared" si="12"/>
        <v>284.07335799999782</v>
      </c>
      <c r="F284" s="2">
        <v>269.7</v>
      </c>
      <c r="G284" s="2">
        <v>1.2000000000000008</v>
      </c>
      <c r="H284" s="2">
        <v>1.3175210692227015</v>
      </c>
      <c r="I284" s="2">
        <f>AVERAGE(H$1:H284)</f>
        <v>2.4108793729263955</v>
      </c>
      <c r="J284" s="2">
        <f t="shared" si="14"/>
        <v>2.3491559999999936</v>
      </c>
      <c r="M284" s="2">
        <v>269.7</v>
      </c>
      <c r="N284" s="2">
        <v>0.85000000000000053</v>
      </c>
      <c r="O284" s="2">
        <v>0.79147239160679794</v>
      </c>
      <c r="P284" s="2">
        <f>AVERAGE(O$1:O284)</f>
        <v>1.6693498440038617</v>
      </c>
      <c r="Q284" s="2">
        <v>1.8942657546249821</v>
      </c>
    </row>
    <row r="285" spans="1:17" x14ac:dyDescent="0.25">
      <c r="A285" s="2">
        <v>269.60000000000002</v>
      </c>
      <c r="B285" s="2">
        <v>312.44023509901979</v>
      </c>
      <c r="C285" s="2">
        <f>AVERAGE(B$1:B285)</f>
        <v>310.11726037280414</v>
      </c>
      <c r="D285" s="2">
        <f t="shared" si="12"/>
        <v>283.55859199999759</v>
      </c>
      <c r="F285" s="2">
        <v>269.60000000000002</v>
      </c>
      <c r="G285" s="2">
        <v>1.2000000000000008</v>
      </c>
      <c r="H285" s="2">
        <v>1.313298185955653</v>
      </c>
      <c r="I285" s="2">
        <f>AVERAGE(H$1:H285)</f>
        <v>2.4070282108668493</v>
      </c>
      <c r="J285" s="2">
        <f t="shared" si="14"/>
        <v>2.3421439999999905</v>
      </c>
      <c r="M285" s="2">
        <v>269.60000000000002</v>
      </c>
      <c r="N285" s="2">
        <v>0.85000000000000053</v>
      </c>
      <c r="O285" s="2">
        <v>0.78855325885226013</v>
      </c>
      <c r="P285" s="2">
        <f>AVERAGE(O$1:O285)</f>
        <v>1.6662593296699961</v>
      </c>
      <c r="Q285" s="2">
        <v>1.8942657546249821</v>
      </c>
    </row>
    <row r="286" spans="1:17" x14ac:dyDescent="0.25">
      <c r="A286" s="2">
        <v>269.5</v>
      </c>
      <c r="B286" s="2">
        <v>312.27204114855817</v>
      </c>
      <c r="C286" s="2">
        <f>AVERAGE(B$1:B286)</f>
        <v>310.12479457132076</v>
      </c>
      <c r="D286" s="2">
        <f t="shared" si="12"/>
        <v>283.03754999999364</v>
      </c>
      <c r="F286" s="2">
        <v>269.5</v>
      </c>
      <c r="G286" s="2">
        <v>1.2000000000000008</v>
      </c>
      <c r="H286" s="2">
        <v>1.309109500379819</v>
      </c>
      <c r="I286" s="2">
        <f>AVERAGE(H$1:H286)</f>
        <v>2.4031893342567545</v>
      </c>
      <c r="J286" s="2">
        <f t="shared" si="14"/>
        <v>2.3350999999999829</v>
      </c>
      <c r="M286" s="2">
        <v>269.5</v>
      </c>
      <c r="N286" s="2">
        <v>0.85000000000000053</v>
      </c>
      <c r="O286" s="2">
        <v>0.78565967555154015</v>
      </c>
      <c r="P286" s="2">
        <f>AVERAGE(O$1:O286)</f>
        <v>1.6631803099003513</v>
      </c>
      <c r="Q286" s="2">
        <v>1.8942657546249821</v>
      </c>
    </row>
    <row r="287" spans="1:17" x14ac:dyDescent="0.25">
      <c r="A287" s="2">
        <v>269.39999999999998</v>
      </c>
      <c r="B287" s="2">
        <v>312.10419945477292</v>
      </c>
      <c r="C287" s="2">
        <f>AVERAGE(B$1:B287)</f>
        <v>310.1316914524478</v>
      </c>
      <c r="D287" s="2">
        <f t="shared" si="12"/>
        <v>282.5102319999969</v>
      </c>
      <c r="F287" s="2">
        <v>269.39999999999998</v>
      </c>
      <c r="G287" s="2">
        <v>1.2000000000000008</v>
      </c>
      <c r="H287" s="2">
        <v>1.3049546073550842</v>
      </c>
      <c r="I287" s="2">
        <f>AVERAGE(H$1:H287)</f>
        <v>2.39936273242086</v>
      </c>
      <c r="J287" s="2">
        <f t="shared" si="14"/>
        <v>2.3280239999999992</v>
      </c>
      <c r="M287" s="2">
        <v>269.39999999999998</v>
      </c>
      <c r="N287" s="2">
        <v>0.85000000000000053</v>
      </c>
      <c r="O287" s="2">
        <v>0.78279128242633456</v>
      </c>
      <c r="P287" s="2">
        <f>AVERAGE(O$1:O287)</f>
        <v>1.6601127523133337</v>
      </c>
      <c r="Q287" s="2">
        <v>1.8942657546249821</v>
      </c>
    </row>
    <row r="288" spans="1:17" x14ac:dyDescent="0.25">
      <c r="A288" s="2">
        <v>269.3</v>
      </c>
      <c r="B288" s="2">
        <v>311.93670982156323</v>
      </c>
      <c r="C288" s="2">
        <f>AVERAGE(B$1:B288)</f>
        <v>310.13795887734051</v>
      </c>
      <c r="D288" s="2">
        <f t="shared" si="12"/>
        <v>281.97663799999646</v>
      </c>
      <c r="F288" s="2">
        <v>269.3</v>
      </c>
      <c r="G288" s="2">
        <v>1.2000000000000008</v>
      </c>
      <c r="H288" s="2">
        <v>1.3008331027638984</v>
      </c>
      <c r="I288" s="2">
        <f>AVERAGE(H$1:H288)</f>
        <v>2.3955483934289958</v>
      </c>
      <c r="J288" s="2">
        <f t="shared" si="14"/>
        <v>2.3209160000000111</v>
      </c>
      <c r="M288" s="2">
        <v>269.3</v>
      </c>
      <c r="N288" s="2">
        <v>0.85000000000000053</v>
      </c>
      <c r="O288" s="2">
        <v>0.77994772308131666</v>
      </c>
      <c r="P288" s="2">
        <f>AVERAGE(O$1:O288)</f>
        <v>1.6570566237396114</v>
      </c>
      <c r="Q288" s="2">
        <v>1.8942657546249821</v>
      </c>
    </row>
    <row r="289" spans="1:17" x14ac:dyDescent="0.25">
      <c r="A289" s="2">
        <v>269.2</v>
      </c>
      <c r="B289" s="2">
        <v>311.7695719713343</v>
      </c>
      <c r="C289" s="2">
        <f>AVERAGE(B$1:B289)</f>
        <v>310.14360459738896</v>
      </c>
      <c r="D289" s="2">
        <f t="shared" si="12"/>
        <v>281.43676799999594</v>
      </c>
      <c r="F289" s="2">
        <v>269.2</v>
      </c>
      <c r="G289" s="2">
        <v>1.2000000000000008</v>
      </c>
      <c r="H289" s="2">
        <v>1.2967445835296052</v>
      </c>
      <c r="I289" s="2">
        <f>AVERAGE(H$1:H289)</f>
        <v>2.3917463041213858</v>
      </c>
      <c r="J289" s="2">
        <f t="shared" si="14"/>
        <v>2.3137759999999901</v>
      </c>
      <c r="M289" s="2">
        <v>269.2</v>
      </c>
      <c r="N289" s="2">
        <v>0.85000000000000053</v>
      </c>
      <c r="O289" s="2">
        <v>0.77712864400362258</v>
      </c>
      <c r="P289" s="2">
        <f>AVERAGE(O$1:O289)</f>
        <v>1.6540118902457153</v>
      </c>
      <c r="Q289" s="2">
        <v>1.8942657546249821</v>
      </c>
    </row>
    <row r="290" spans="1:17" x14ac:dyDescent="0.25">
      <c r="A290" s="2">
        <v>269.10000000000002</v>
      </c>
      <c r="B290" s="2">
        <v>311.60278554170759</v>
      </c>
      <c r="C290" s="2">
        <f>AVERAGE(B$1:B290)</f>
        <v>310.14863625581762</v>
      </c>
      <c r="D290" s="2">
        <f t="shared" si="12"/>
        <v>280.89062199999898</v>
      </c>
      <c r="F290" s="2">
        <v>269.10000000000002</v>
      </c>
      <c r="G290" s="2">
        <v>1.2000000000000008</v>
      </c>
      <c r="H290" s="2">
        <v>1.2926886476355151</v>
      </c>
      <c r="I290" s="2">
        <f>AVERAGE(H$1:H290)</f>
        <v>2.3879564501335033</v>
      </c>
      <c r="J290" s="2">
        <f t="shared" si="14"/>
        <v>2.3066040000000214</v>
      </c>
      <c r="M290" s="2">
        <v>269.10000000000002</v>
      </c>
      <c r="N290" s="2">
        <v>0.85000000000000053</v>
      </c>
      <c r="O290" s="2">
        <v>0.77433369456342582</v>
      </c>
      <c r="P290" s="2">
        <f>AVERAGE(O$1:O290)</f>
        <v>1.6509785171571556</v>
      </c>
      <c r="Q290" s="2">
        <v>1.8942657546249821</v>
      </c>
    </row>
    <row r="291" spans="1:17" x14ac:dyDescent="0.25">
      <c r="A291" s="2">
        <v>269</v>
      </c>
      <c r="B291" s="2">
        <v>311.43635008233036</v>
      </c>
      <c r="C291" s="2">
        <f>AVERAGE(B$1:B291)</f>
        <v>310.15306138924205</v>
      </c>
      <c r="D291" s="2">
        <f t="shared" si="12"/>
        <v>280.33819999999832</v>
      </c>
      <c r="F291" s="2">
        <v>269</v>
      </c>
      <c r="G291" s="2">
        <v>1.2000000000000008</v>
      </c>
      <c r="H291" s="2">
        <v>1.2886648941447318</v>
      </c>
      <c r="I291" s="2">
        <f>AVERAGE(H$1:H291)</f>
        <v>2.3841788159204835</v>
      </c>
      <c r="J291" s="2">
        <f t="shared" si="14"/>
        <v>2.2993999999999915</v>
      </c>
      <c r="M291" s="2">
        <v>269</v>
      </c>
      <c r="N291" s="2">
        <v>0.85000000000000053</v>
      </c>
      <c r="O291" s="2">
        <v>0.77156252701561612</v>
      </c>
      <c r="P291" s="2">
        <f>AVERAGE(O$1:O291)</f>
        <v>1.6479564690810677</v>
      </c>
      <c r="Q291" s="2">
        <v>1.8942657546249821</v>
      </c>
    </row>
    <row r="292" spans="1:17" x14ac:dyDescent="0.25">
      <c r="A292" s="2">
        <v>268.89999999999998</v>
      </c>
      <c r="B292" s="2">
        <v>311.27026505178304</v>
      </c>
      <c r="C292" s="2">
        <f>AVERAGE(B$1:B292)</f>
        <v>310.15688742918229</v>
      </c>
      <c r="D292" s="2">
        <f t="shared" si="12"/>
        <v>279.77950199999395</v>
      </c>
      <c r="F292" s="2">
        <v>268.89999999999998</v>
      </c>
      <c r="G292" s="2">
        <v>1.2000000000000008</v>
      </c>
      <c r="H292" s="2">
        <v>1.2846729232207095</v>
      </c>
      <c r="I292" s="2">
        <f>AVERAGE(H$1:H292)</f>
        <v>2.3804133847811006</v>
      </c>
      <c r="J292" s="2">
        <f t="shared" si="14"/>
        <v>2.2921639999999854</v>
      </c>
      <c r="M292" s="2">
        <v>268.89999999999998</v>
      </c>
      <c r="N292" s="2">
        <v>0.85000000000000053</v>
      </c>
      <c r="O292" s="2">
        <v>0.76881479650251383</v>
      </c>
      <c r="P292" s="2">
        <f>AVERAGE(O$1:O292)</f>
        <v>1.6449457099284015</v>
      </c>
      <c r="Q292" s="2">
        <v>1.8942657546249821</v>
      </c>
    </row>
    <row r="293" spans="1:17" x14ac:dyDescent="0.25">
      <c r="A293" s="2">
        <v>268.8</v>
      </c>
      <c r="B293" s="2">
        <v>311.10452981458042</v>
      </c>
      <c r="C293" s="2">
        <f>AVERAGE(B$1:B293)</f>
        <v>310.16012170353514</v>
      </c>
      <c r="D293" s="2">
        <f t="shared" si="12"/>
        <v>279.21452799999315</v>
      </c>
      <c r="F293" s="2">
        <v>268.8</v>
      </c>
      <c r="G293" s="2">
        <v>1.2000000000000008</v>
      </c>
      <c r="H293" s="2">
        <v>1.2807123361485748</v>
      </c>
      <c r="I293" s="2">
        <f>AVERAGE(H$1:H293)</f>
        <v>2.3766601388813307</v>
      </c>
      <c r="J293" s="2">
        <f t="shared" si="14"/>
        <v>2.2848960000000318</v>
      </c>
      <c r="M293" s="2">
        <v>268.8</v>
      </c>
      <c r="N293" s="2">
        <v>0.85000000000000053</v>
      </c>
      <c r="O293" s="2">
        <v>0.76609016105762995</v>
      </c>
      <c r="P293" s="2">
        <f>AVERAGE(O$1:O293)</f>
        <v>1.6419462029356684</v>
      </c>
      <c r="Q293" s="2">
        <v>1.8942657546249821</v>
      </c>
    </row>
    <row r="294" spans="1:17" x14ac:dyDescent="0.25">
      <c r="A294" s="2">
        <v>268.7</v>
      </c>
      <c r="B294" s="2">
        <v>310.93914363826696</v>
      </c>
      <c r="C294" s="2">
        <f>AVERAGE(B$1:B294)</f>
        <v>310.16277143800704</v>
      </c>
      <c r="D294" s="2">
        <f t="shared" ref="D294:D357" si="15">-0.3138*A294^2+174.38*A294-23921</f>
        <v>278.64327799999592</v>
      </c>
      <c r="F294" s="2">
        <v>268.7</v>
      </c>
      <c r="G294" s="2">
        <v>1.2000000000000008</v>
      </c>
      <c r="H294" s="2">
        <v>1.2767827353571881</v>
      </c>
      <c r="I294" s="2">
        <f>AVERAGE(H$1:H294)</f>
        <v>2.3729190592775069</v>
      </c>
      <c r="J294" s="2">
        <f t="shared" si="14"/>
        <v>2.2775959999999884</v>
      </c>
      <c r="M294" s="2">
        <v>268.7</v>
      </c>
      <c r="N294" s="2">
        <v>0.85000000000000053</v>
      </c>
      <c r="O294" s="2">
        <v>0.76338828161043859</v>
      </c>
      <c r="P294" s="2">
        <f>AVERAGE(O$1:O294)</f>
        <v>1.6389579106862628</v>
      </c>
      <c r="Q294" s="2">
        <v>1.8942657546249821</v>
      </c>
    </row>
    <row r="295" spans="1:17" x14ac:dyDescent="0.25">
      <c r="A295" s="2">
        <v>268.60000000000002</v>
      </c>
      <c r="B295" s="2">
        <v>310.77410569060203</v>
      </c>
      <c r="C295" s="2">
        <f>AVERAGE(B$1:B295)</f>
        <v>310.16484375750741</v>
      </c>
      <c r="D295" s="2">
        <f t="shared" si="15"/>
        <v>278.06575199999861</v>
      </c>
      <c r="F295" s="2">
        <v>268.60000000000002</v>
      </c>
      <c r="G295" s="2">
        <v>1.2000000000000008</v>
      </c>
      <c r="H295" s="2">
        <v>1.2728837244419968</v>
      </c>
      <c r="I295" s="2">
        <f>AVERAGE(H$1:H295)</f>
        <v>2.3691901259390815</v>
      </c>
      <c r="J295" s="2">
        <f t="shared" si="14"/>
        <v>2.2702640000000258</v>
      </c>
      <c r="M295" s="2">
        <v>268.60000000000002</v>
      </c>
      <c r="N295" s="2">
        <v>0.85000000000000053</v>
      </c>
      <c r="O295" s="2">
        <v>0.76070882199216194</v>
      </c>
      <c r="P295" s="2">
        <f>AVERAGE(O$1:O295)</f>
        <v>1.6359807951313676</v>
      </c>
      <c r="Q295" s="2">
        <v>1.8942657546249821</v>
      </c>
    </row>
    <row r="296" spans="1:17" x14ac:dyDescent="0.25">
      <c r="A296" s="2">
        <v>268.5</v>
      </c>
      <c r="B296" s="2">
        <v>310.60941503683614</v>
      </c>
      <c r="C296" s="2">
        <f>AVERAGE(B$1:B296)</f>
        <v>310.1663456875051</v>
      </c>
      <c r="D296" s="2">
        <f t="shared" si="15"/>
        <v>277.4819499999976</v>
      </c>
      <c r="F296" s="2">
        <v>268.5</v>
      </c>
      <c r="G296" s="2">
        <v>1.2000000000000008</v>
      </c>
      <c r="H296" s="2">
        <v>1.2690149081886581</v>
      </c>
      <c r="I296" s="2">
        <f>AVERAGE(H$1:H296)</f>
        <v>2.3654733177710057</v>
      </c>
      <c r="J296" s="2">
        <f t="shared" si="14"/>
        <v>2.2628999999999735</v>
      </c>
      <c r="M296" s="2">
        <v>268.5</v>
      </c>
      <c r="N296" s="2">
        <v>0.85000000000000053</v>
      </c>
      <c r="O296" s="2">
        <v>0.75805144894250698</v>
      </c>
      <c r="P296" s="2">
        <f>AVERAGE(O$1:O296)</f>
        <v>1.6330148176104593</v>
      </c>
      <c r="Q296" s="2">
        <v>1.8942657546249821</v>
      </c>
    </row>
    <row r="297" spans="1:17" x14ac:dyDescent="0.25">
      <c r="A297" s="2">
        <v>268.39999999999998</v>
      </c>
      <c r="B297" s="2">
        <v>310.44507063707562</v>
      </c>
      <c r="C297" s="2">
        <f>AVERAGE(B$1:B297)</f>
        <v>310.1672841553488</v>
      </c>
      <c r="D297" s="2">
        <f t="shared" si="15"/>
        <v>276.89187200000015</v>
      </c>
      <c r="F297" s="2">
        <v>268.39999999999998</v>
      </c>
      <c r="G297" s="2">
        <v>1.2000000000000008</v>
      </c>
      <c r="H297" s="2">
        <v>1.2651758925974754</v>
      </c>
      <c r="I297" s="2">
        <f>AVERAGE(H$1:H297)</f>
        <v>2.3617686126357409</v>
      </c>
      <c r="J297" s="2">
        <f t="shared" si="14"/>
        <v>2.255504000000002</v>
      </c>
      <c r="M297" s="2">
        <v>268.39999999999998</v>
      </c>
      <c r="N297" s="2">
        <v>0.85000000000000053</v>
      </c>
      <c r="O297" s="2">
        <v>0.75541583211737151</v>
      </c>
      <c r="P297" s="2">
        <f>AVERAGE(O$1:O297)</f>
        <v>1.6300599388714254</v>
      </c>
      <c r="Q297" s="2">
        <v>1.8942657546249821</v>
      </c>
    </row>
    <row r="298" spans="1:17" x14ac:dyDescent="0.25">
      <c r="A298" s="2">
        <v>268.3</v>
      </c>
      <c r="B298" s="2">
        <v>310.28107134373579</v>
      </c>
      <c r="C298" s="2">
        <f>AVERAGE(B$1:B298)</f>
        <v>310.16766599155142</v>
      </c>
      <c r="D298" s="2">
        <f t="shared" si="15"/>
        <v>276.29551799999899</v>
      </c>
      <c r="F298" s="2">
        <v>268.3</v>
      </c>
      <c r="G298" s="2">
        <v>1.2000000000000008</v>
      </c>
      <c r="H298" s="2">
        <v>1.2613662849086662</v>
      </c>
      <c r="I298" s="2">
        <f>AVERAGE(H$1:H298)</f>
        <v>2.358075987374912</v>
      </c>
      <c r="J298" s="2">
        <f t="shared" si="14"/>
        <v>2.2480759999999975</v>
      </c>
      <c r="M298" s="2">
        <v>268.3</v>
      </c>
      <c r="N298" s="2">
        <v>0.85000000000000053</v>
      </c>
      <c r="O298" s="2">
        <v>0.7528016440975025</v>
      </c>
      <c r="P298" s="2">
        <f>AVERAGE(O$1:O298)</f>
        <v>1.627116119090305</v>
      </c>
      <c r="Q298" s="2">
        <v>1.8942657546249821</v>
      </c>
    </row>
    <row r="299" spans="1:17" x14ac:dyDescent="0.25">
      <c r="A299" s="2">
        <v>268.2</v>
      </c>
      <c r="B299" s="2">
        <v>310.11741589908337</v>
      </c>
      <c r="C299" s="2">
        <f>AVERAGE(B$1:B299)</f>
        <v>310.16749793104145</v>
      </c>
      <c r="D299" s="2">
        <f t="shared" si="15"/>
        <v>275.6928880000014</v>
      </c>
      <c r="F299" s="2">
        <v>268.2</v>
      </c>
      <c r="G299" s="2">
        <v>1.2000000000000008</v>
      </c>
      <c r="H299" s="2">
        <v>1.2575856936284739</v>
      </c>
      <c r="I299" s="2">
        <f>AVERAGE(H$1:H299)</f>
        <v>2.3543954178306095</v>
      </c>
      <c r="J299" s="2">
        <f t="shared" si="14"/>
        <v>2.240616000000017</v>
      </c>
      <c r="M299" s="2">
        <v>268.2</v>
      </c>
      <c r="N299" s="2">
        <v>0.85000000000000053</v>
      </c>
      <c r="O299" s="2">
        <v>0.75020856039803929</v>
      </c>
      <c r="P299" s="2">
        <f>AVERAGE(O$1:O299)</f>
        <v>1.6241833178906653</v>
      </c>
      <c r="Q299" s="2">
        <v>1.8942657546249821</v>
      </c>
    </row>
    <row r="300" spans="1:17" x14ac:dyDescent="0.25">
      <c r="A300" s="2">
        <v>268.10000000000002</v>
      </c>
      <c r="B300" s="2">
        <v>309.95410293286676</v>
      </c>
      <c r="C300" s="2">
        <f>AVERAGE(B$1:B300)</f>
        <v>310.1667866143809</v>
      </c>
      <c r="D300" s="2">
        <f t="shared" si="15"/>
        <v>275.08398200000011</v>
      </c>
      <c r="F300" s="2">
        <v>268.10000000000002</v>
      </c>
      <c r="G300" s="2">
        <v>1.2000000000000008</v>
      </c>
      <c r="H300" s="2">
        <v>1.2538337285561649</v>
      </c>
      <c r="I300" s="2">
        <f>AVERAGE(H$1:H300)</f>
        <v>2.3507268788663613</v>
      </c>
      <c r="J300" s="2">
        <f t="shared" si="14"/>
        <v>2.2331240000000037</v>
      </c>
      <c r="M300" s="2">
        <v>268.10000000000002</v>
      </c>
      <c r="N300" s="2">
        <v>0.85000000000000053</v>
      </c>
      <c r="O300" s="2">
        <v>0.7476362594789886</v>
      </c>
      <c r="P300" s="2">
        <f>AVERAGE(O$1:O300)</f>
        <v>1.6212614943626265</v>
      </c>
      <c r="Q300" s="2">
        <v>1.8942657546249821</v>
      </c>
    </row>
    <row r="301" spans="1:17" x14ac:dyDescent="0.25">
      <c r="A301" s="2">
        <v>268</v>
      </c>
      <c r="B301" s="2">
        <v>309.79113096003664</v>
      </c>
      <c r="C301" s="2">
        <f>AVERAGE(B$1:B301)</f>
        <v>310.16553858895116</v>
      </c>
      <c r="D301" s="2">
        <f t="shared" si="15"/>
        <v>274.4687999999951</v>
      </c>
      <c r="F301" s="2">
        <v>268</v>
      </c>
      <c r="G301" s="2">
        <v>1.2000000000000008</v>
      </c>
      <c r="H301" s="2">
        <v>1.2501100008119266</v>
      </c>
      <c r="I301" s="2">
        <f>AVERAGE(H$1:H301)</f>
        <v>2.3470703443877752</v>
      </c>
      <c r="J301" s="2">
        <f t="shared" si="14"/>
        <v>2.2256000000000142</v>
      </c>
      <c r="M301" s="2">
        <v>268</v>
      </c>
      <c r="N301" s="2">
        <v>0.85000000000000053</v>
      </c>
      <c r="O301" s="2">
        <v>0.74508442275655351</v>
      </c>
      <c r="P301" s="2">
        <f>AVERAGE(O$1:O301)</f>
        <v>1.6183506070815432</v>
      </c>
      <c r="Q301" s="2">
        <v>1.8942657546249821</v>
      </c>
    </row>
    <row r="302" spans="1:17" x14ac:dyDescent="0.25">
      <c r="A302" s="2">
        <v>267.89999999999998</v>
      </c>
      <c r="B302" s="2">
        <v>309.62849837855703</v>
      </c>
      <c r="C302" s="2">
        <f>AVERAGE(B$1:B302)</f>
        <v>310.16376031010878</v>
      </c>
      <c r="D302" s="2">
        <f t="shared" si="15"/>
        <v>273.8473419999973</v>
      </c>
      <c r="F302" s="2">
        <v>267.89999999999998</v>
      </c>
      <c r="G302" s="2">
        <v>1.2000000000000008</v>
      </c>
      <c r="H302" s="2">
        <v>1.2464141228657069</v>
      </c>
      <c r="I302" s="2">
        <f>AVERAGE(H$1:H302)</f>
        <v>2.3434257873628681</v>
      </c>
      <c r="J302" s="2">
        <f t="shared" si="14"/>
        <v>2.2180439999999919</v>
      </c>
      <c r="M302" s="2">
        <v>267.89999999999998</v>
      </c>
      <c r="N302" s="2">
        <v>0.85000000000000053</v>
      </c>
      <c r="O302" s="2">
        <v>0.74255273461533222</v>
      </c>
      <c r="P302" s="2">
        <f>AVERAGE(O$1:O302)</f>
        <v>1.6154506141263572</v>
      </c>
      <c r="Q302" s="2">
        <v>1.8942657546249821</v>
      </c>
    </row>
    <row r="303" spans="1:17" x14ac:dyDescent="0.25">
      <c r="A303" s="2">
        <v>267.8</v>
      </c>
      <c r="B303" s="2">
        <v>309.46620346730907</v>
      </c>
      <c r="C303" s="2">
        <f>AVERAGE(B$1:B303)</f>
        <v>310.16145814231078</v>
      </c>
      <c r="D303" s="2">
        <f t="shared" si="15"/>
        <v>273.21960799999579</v>
      </c>
      <c r="F303" s="2">
        <v>267.8</v>
      </c>
      <c r="G303" s="2">
        <v>1.2000000000000008</v>
      </c>
      <c r="H303" s="2">
        <v>1.2427457085670173</v>
      </c>
      <c r="I303" s="2">
        <f>AVERAGE(H$1:H303)</f>
        <v>2.3397931798420895</v>
      </c>
      <c r="J303" s="2">
        <f t="shared" si="14"/>
        <v>2.2104559999999935</v>
      </c>
      <c r="M303" s="2">
        <v>267.8</v>
      </c>
      <c r="N303" s="2">
        <v>0.85000000000000053</v>
      </c>
      <c r="O303" s="2">
        <v>0.74004088242136346</v>
      </c>
      <c r="P303" s="2">
        <f>AVERAGE(O$1:O303)</f>
        <v>1.6125614730976277</v>
      </c>
      <c r="Q303" s="2">
        <v>1.8942657546249821</v>
      </c>
    </row>
    <row r="304" spans="1:17" x14ac:dyDescent="0.25">
      <c r="A304" s="2">
        <v>267.7</v>
      </c>
      <c r="B304" s="2">
        <v>309.30424438408977</v>
      </c>
      <c r="C304" s="2">
        <f>AVERAGE(B$1:B304)</f>
        <v>310.1586383602114</v>
      </c>
      <c r="D304" s="2">
        <f t="shared" si="15"/>
        <v>272.58559799999784</v>
      </c>
      <c r="F304" s="2">
        <v>267.7</v>
      </c>
      <c r="G304" s="2">
        <v>1.2000000000000008</v>
      </c>
      <c r="H304" s="2">
        <v>1.2391043731757196</v>
      </c>
      <c r="I304" s="2">
        <f>AVERAGE(H$1:H304)</f>
        <v>2.3361724929780552</v>
      </c>
      <c r="J304" s="2">
        <f t="shared" si="14"/>
        <v>2.2028360000000191</v>
      </c>
      <c r="M304" s="2">
        <v>267.7</v>
      </c>
      <c r="N304" s="2">
        <v>0.85000000000000053</v>
      </c>
      <c r="O304" s="2">
        <v>0.73754855653595564</v>
      </c>
      <c r="P304" s="2">
        <f>AVERAGE(O$1:O304)</f>
        <v>1.6096831411352539</v>
      </c>
      <c r="Q304" s="2">
        <v>1.8942657546249821</v>
      </c>
    </row>
    <row r="305" spans="1:17" x14ac:dyDescent="0.25">
      <c r="A305" s="2">
        <v>267.60000000000002</v>
      </c>
      <c r="B305" s="2">
        <v>309.14261916370754</v>
      </c>
      <c r="C305" s="2">
        <f>AVERAGE(B$1:B305)</f>
        <v>310.15530714973107</v>
      </c>
      <c r="D305" s="2">
        <f t="shared" si="15"/>
        <v>271.94531199999983</v>
      </c>
      <c r="F305" s="2">
        <v>267.60000000000002</v>
      </c>
      <c r="G305" s="2">
        <v>1.2000000000000008</v>
      </c>
      <c r="H305" s="2">
        <v>1.2354897333938375</v>
      </c>
      <c r="I305" s="2">
        <f>AVERAGE(H$1:H305)</f>
        <v>2.3325636970449923</v>
      </c>
      <c r="J305" s="2">
        <f t="shared" si="14"/>
        <v>2.1951840000000118</v>
      </c>
      <c r="M305" s="2">
        <v>267.60000000000002</v>
      </c>
      <c r="N305" s="2">
        <v>0.85000000000000053</v>
      </c>
      <c r="O305" s="2">
        <v>0.73507545033032928</v>
      </c>
      <c r="P305" s="2">
        <f>AVERAGE(O$1:O305)</f>
        <v>1.6068155749358934</v>
      </c>
      <c r="Q305" s="2">
        <v>1.8942657546249821</v>
      </c>
    </row>
    <row r="306" spans="1:17" x14ac:dyDescent="0.25">
      <c r="A306" s="2">
        <v>267.5</v>
      </c>
      <c r="B306" s="2">
        <v>308.98132571617936</v>
      </c>
      <c r="C306" s="2">
        <f>AVERAGE(B$1:B306)</f>
        <v>310.15147060909851</v>
      </c>
      <c r="D306" s="2">
        <f t="shared" si="15"/>
        <v>271.29874999999811</v>
      </c>
      <c r="F306" s="2">
        <v>267.5</v>
      </c>
      <c r="G306" s="2">
        <v>1.2000000000000008</v>
      </c>
      <c r="H306" s="2">
        <v>1.2319014073984345</v>
      </c>
      <c r="I306" s="2">
        <f>AVERAGE(H$1:H306)</f>
        <v>2.3289667614579121</v>
      </c>
      <c r="J306" s="2">
        <f t="shared" si="14"/>
        <v>2.1875</v>
      </c>
      <c r="M306" s="2">
        <v>267.5</v>
      </c>
      <c r="N306" s="2">
        <v>0.85000000000000053</v>
      </c>
      <c r="O306" s="2">
        <v>0.7326212602010409</v>
      </c>
      <c r="P306" s="2">
        <f>AVERAGE(O$1:O306)</f>
        <v>1.6039587307700931</v>
      </c>
      <c r="Q306" s="2">
        <v>1.8942657546249821</v>
      </c>
    </row>
    <row r="307" spans="1:17" x14ac:dyDescent="0.25">
      <c r="A307" s="2">
        <v>267.39999999999998</v>
      </c>
      <c r="B307" s="2">
        <v>308.82036182503202</v>
      </c>
      <c r="C307" s="2">
        <f>AVERAGE(B$1:B307)</f>
        <v>310.14713474986701</v>
      </c>
      <c r="D307" s="2">
        <f t="shared" si="15"/>
        <v>270.64591199999268</v>
      </c>
      <c r="F307" s="2">
        <v>267.39999999999998</v>
      </c>
      <c r="G307" s="2">
        <v>1.2000000000000008</v>
      </c>
      <c r="H307" s="2">
        <v>1.2283390148755413</v>
      </c>
      <c r="I307" s="2">
        <f>AVERAGE(H$1:H307)</f>
        <v>2.3253816547915203</v>
      </c>
      <c r="J307" s="2">
        <f t="shared" si="14"/>
        <v>2.1797840000000122</v>
      </c>
      <c r="M307" s="2">
        <v>267.39999999999998</v>
      </c>
      <c r="N307" s="2">
        <v>0.85000000000000053</v>
      </c>
      <c r="O307" s="2">
        <v>0.73018568558610142</v>
      </c>
      <c r="P307" s="2">
        <f>AVERAGE(O$1:O307)</f>
        <v>1.6011125644991355</v>
      </c>
      <c r="Q307" s="2">
        <v>1.8942657546249821</v>
      </c>
    </row>
    <row r="308" spans="1:17" x14ac:dyDescent="0.25">
      <c r="A308" s="2">
        <v>267.3</v>
      </c>
      <c r="B308" s="2">
        <v>308.65972514571229</v>
      </c>
      <c r="C308" s="2">
        <f>AVERAGE(B$1:B308)</f>
        <v>310.14230549790551</v>
      </c>
      <c r="D308" s="2">
        <f t="shared" si="15"/>
        <v>269.98679799999445</v>
      </c>
      <c r="F308" s="2">
        <v>267.3</v>
      </c>
      <c r="G308" s="2">
        <v>1.2000000000000008</v>
      </c>
      <c r="H308" s="2">
        <v>1.2248021770552051</v>
      </c>
      <c r="I308" s="2">
        <f>AVERAGE(H$1:H308)</f>
        <v>2.3218083447988698</v>
      </c>
      <c r="J308" s="2">
        <f t="shared" si="14"/>
        <v>2.1720359999999914</v>
      </c>
      <c r="M308" s="2">
        <v>267.3</v>
      </c>
      <c r="N308" s="2">
        <v>0.85000000000000053</v>
      </c>
      <c r="O308" s="2">
        <v>0.72776842898184713</v>
      </c>
      <c r="P308" s="2">
        <f>AVERAGE(O$1:O308)</f>
        <v>1.5982770315916119</v>
      </c>
      <c r="Q308" s="2">
        <v>1.8942657546249821</v>
      </c>
    </row>
    <row r="309" spans="1:17" x14ac:dyDescent="0.25">
      <c r="A309" s="2">
        <v>267.2</v>
      </c>
      <c r="B309" s="2">
        <v>308.49941320411102</v>
      </c>
      <c r="C309" s="2">
        <f>AVERAGE(B$1:B309)</f>
        <v>310.1369886943657</v>
      </c>
      <c r="D309" s="2">
        <f t="shared" si="15"/>
        <v>269.32140799999615</v>
      </c>
      <c r="F309" s="2">
        <v>267.2</v>
      </c>
      <c r="G309" s="2">
        <v>1.2000000000000008</v>
      </c>
      <c r="H309" s="2">
        <v>1.2212905167476416</v>
      </c>
      <c r="I309" s="2">
        <f>AVERAGE(H$1:H309)</f>
        <v>2.3182467984297719</v>
      </c>
      <c r="J309" s="2">
        <f t="shared" si="14"/>
        <v>2.1642559999999946</v>
      </c>
      <c r="M309" s="2">
        <v>267.2</v>
      </c>
      <c r="N309" s="2">
        <v>0.85000000000000053</v>
      </c>
      <c r="O309" s="2">
        <v>0.72536919596048199</v>
      </c>
      <c r="P309" s="2">
        <f>AVERAGE(O$1:O309)</f>
        <v>1.5954520871397311</v>
      </c>
      <c r="Q309" s="2">
        <v>1.8942657546249821</v>
      </c>
    </row>
    <row r="310" spans="1:17" x14ac:dyDescent="0.25">
      <c r="A310" s="2">
        <v>267.10000000000002</v>
      </c>
      <c r="B310" s="2">
        <v>308.33942339520723</v>
      </c>
      <c r="C310" s="2">
        <f>AVERAGE(B$1:B310)</f>
        <v>310.13119009662654</v>
      </c>
      <c r="D310" s="2">
        <f t="shared" si="15"/>
        <v>268.64974199999415</v>
      </c>
      <c r="F310" s="2">
        <v>267.10000000000002</v>
      </c>
      <c r="G310" s="2">
        <v>1.2000000000000008</v>
      </c>
      <c r="H310" s="2">
        <v>1.2178036583805532</v>
      </c>
      <c r="I310" s="2">
        <f>AVERAGE(H$1:H310)</f>
        <v>2.314696981848968</v>
      </c>
      <c r="J310" s="2">
        <f t="shared" si="14"/>
        <v>2.1564439999999934</v>
      </c>
      <c r="M310" s="2">
        <v>267.10000000000002</v>
      </c>
      <c r="N310" s="2">
        <v>0.85000000000000053</v>
      </c>
      <c r="O310" s="2">
        <v>0.72298769518826944</v>
      </c>
      <c r="P310" s="2">
        <f>AVERAGE(O$1:O310)</f>
        <v>1.5926376858753717</v>
      </c>
      <c r="Q310" s="2">
        <v>1.8942657546249821</v>
      </c>
    </row>
    <row r="311" spans="1:17" x14ac:dyDescent="0.25">
      <c r="A311" s="2">
        <v>267</v>
      </c>
      <c r="B311" s="2">
        <v>308.17975298183751</v>
      </c>
      <c r="C311" s="2">
        <f>AVERAGE(B$1:B311)</f>
        <v>310.12491537921562</v>
      </c>
      <c r="D311" s="2">
        <f t="shared" si="15"/>
        <v>267.97179999999571</v>
      </c>
      <c r="F311" s="2">
        <v>267</v>
      </c>
      <c r="G311" s="2">
        <v>1.2000000000000008</v>
      </c>
      <c r="H311" s="2">
        <v>1.2143412280375647</v>
      </c>
      <c r="I311" s="2">
        <f>AVERAGE(H$1:H311)</f>
        <v>2.3111588604540763</v>
      </c>
      <c r="J311" s="2">
        <f t="shared" si="14"/>
        <v>2.1486000000000161</v>
      </c>
      <c r="M311" s="2">
        <v>267</v>
      </c>
      <c r="N311" s="2">
        <v>0.85000000000000053</v>
      </c>
      <c r="O311" s="2">
        <v>0.72062363844433064</v>
      </c>
      <c r="P311" s="2">
        <f>AVERAGE(O$1:O311)</f>
        <v>1.5898337821858828</v>
      </c>
      <c r="Q311" s="2">
        <v>1.8942657546249821</v>
      </c>
    </row>
    <row r="312" spans="1:17" x14ac:dyDescent="0.25">
      <c r="A312" s="2">
        <v>266.89999999999998</v>
      </c>
      <c r="B312" s="2">
        <v>308.02039909359831</v>
      </c>
      <c r="C312" s="2">
        <f>AVERAGE(B$1:B312)</f>
        <v>310.11817013471045</v>
      </c>
      <c r="D312" s="2">
        <f t="shared" si="15"/>
        <v>267.28758200000084</v>
      </c>
      <c r="F312" s="2">
        <v>266.89999999999998</v>
      </c>
      <c r="G312" s="2">
        <v>1.2000000000000008</v>
      </c>
      <c r="H312" s="2">
        <v>1.2109028534978641</v>
      </c>
      <c r="I312" s="2">
        <f>AVERAGE(H$1:H312)</f>
        <v>2.3076323988933192</v>
      </c>
      <c r="J312" s="2">
        <f t="shared" si="14"/>
        <v>2.1407240000000058</v>
      </c>
      <c r="M312" s="2">
        <v>266.89999999999998</v>
      </c>
      <c r="N312" s="2">
        <v>0.85000000000000053</v>
      </c>
      <c r="O312" s="2">
        <v>0.71827674064005465</v>
      </c>
      <c r="P312" s="2">
        <f>AVERAGE(O$1:O312)</f>
        <v>1.5870403301296463</v>
      </c>
      <c r="Q312" s="2">
        <v>1.8942657546249821</v>
      </c>
    </row>
    <row r="313" spans="1:17" x14ac:dyDescent="0.25">
      <c r="A313" s="2">
        <v>266.8</v>
      </c>
      <c r="B313" s="2">
        <v>307.86135872588909</v>
      </c>
      <c r="C313" s="2">
        <f>AVERAGE(B$1:B313)</f>
        <v>310.11095987461835</v>
      </c>
      <c r="D313" s="2">
        <f t="shared" si="15"/>
        <v>266.59708799999862</v>
      </c>
      <c r="F313" s="2">
        <v>266.8</v>
      </c>
      <c r="G313" s="2">
        <v>1.2000000000000008</v>
      </c>
      <c r="H313" s="2">
        <v>1.2074881642769724</v>
      </c>
      <c r="I313" s="2">
        <f>AVERAGE(H$1:H313)</f>
        <v>2.3041175610830429</v>
      </c>
      <c r="J313" s="2">
        <f t="shared" si="14"/>
        <v>2.1328160000000196</v>
      </c>
      <c r="M313" s="2">
        <v>266.8</v>
      </c>
      <c r="N313" s="2">
        <v>0.85000000000000053</v>
      </c>
      <c r="O313" s="2">
        <v>0.7159467198390177</v>
      </c>
      <c r="P313" s="2">
        <f>AVERAGE(O$1:O313)</f>
        <v>1.5842572834514015</v>
      </c>
      <c r="Q313" s="2">
        <v>1.8942657546249821</v>
      </c>
    </row>
    <row r="314" spans="1:17" x14ac:dyDescent="0.25">
      <c r="A314" s="2">
        <v>266.7</v>
      </c>
      <c r="B314" s="2">
        <v>307.70262873910343</v>
      </c>
      <c r="C314" s="2">
        <f>AVERAGE(B$1:B314)</f>
        <v>310.10329003023776</v>
      </c>
      <c r="D314" s="2">
        <f t="shared" si="15"/>
        <v>265.90031799999269</v>
      </c>
      <c r="F314" s="2">
        <v>266.7</v>
      </c>
      <c r="G314" s="2">
        <v>1.2000000000000008</v>
      </c>
      <c r="H314" s="2">
        <v>1.2040967916687149</v>
      </c>
      <c r="I314" s="2">
        <f>AVERAGE(H$1:H314)</f>
        <v>2.3006143102250354</v>
      </c>
      <c r="J314" s="2">
        <f t="shared" si="14"/>
        <v>2.1248760000000004</v>
      </c>
      <c r="M314" s="2">
        <v>266.7</v>
      </c>
      <c r="N314" s="2">
        <v>0.85000000000000053</v>
      </c>
      <c r="O314" s="2">
        <v>0.71363329727741853</v>
      </c>
      <c r="P314" s="2">
        <f>AVERAGE(O$1:O314)</f>
        <v>1.581484595597344</v>
      </c>
      <c r="Q314" s="2">
        <v>1.8942657546249821</v>
      </c>
    </row>
    <row r="315" spans="1:17" x14ac:dyDescent="0.25">
      <c r="A315" s="2">
        <v>266.60000000000002</v>
      </c>
      <c r="B315" s="2">
        <v>307.54420585797914</v>
      </c>
      <c r="C315" s="2">
        <f>AVERAGE(B$1:B315)</f>
        <v>310.09516595350044</v>
      </c>
      <c r="D315" s="2">
        <f t="shared" si="15"/>
        <v>265.19727200000125</v>
      </c>
      <c r="F315" s="2">
        <v>266.60000000000002</v>
      </c>
      <c r="G315" s="2">
        <v>1.2000000000000008</v>
      </c>
      <c r="H315" s="2">
        <v>1.2007283687883332</v>
      </c>
      <c r="I315" s="2">
        <f>AVERAGE(H$1:H315)</f>
        <v>2.2971226088236492</v>
      </c>
      <c r="J315" s="2">
        <f t="shared" si="14"/>
        <v>2.1169040000000052</v>
      </c>
      <c r="M315" s="2">
        <v>266.60000000000002</v>
      </c>
      <c r="N315" s="2">
        <v>0.85000000000000053</v>
      </c>
      <c r="O315" s="2">
        <v>0.71133619738497733</v>
      </c>
      <c r="P315" s="2">
        <f>AVERAGE(O$1:O315)</f>
        <v>1.5787222197300033</v>
      </c>
      <c r="Q315" s="2">
        <v>1.8942657546249821</v>
      </c>
    </row>
    <row r="316" spans="1:17" x14ac:dyDescent="0.25">
      <c r="A316" s="2">
        <v>266.5</v>
      </c>
      <c r="B316" s="2">
        <v>307.38608667111521</v>
      </c>
      <c r="C316" s="2">
        <f>AVERAGE(B$1:B316)</f>
        <v>310.08659291779668</v>
      </c>
      <c r="D316" s="2">
        <f t="shared" si="15"/>
        <v>264.48794999999518</v>
      </c>
      <c r="F316" s="2">
        <v>266.5</v>
      </c>
      <c r="G316" s="2">
        <v>1.2000000000000008</v>
      </c>
      <c r="H316" s="2">
        <v>1.1973825306167412</v>
      </c>
      <c r="I316" s="2">
        <f>AVERAGE(H$1:H316)</f>
        <v>2.2936424187027411</v>
      </c>
      <c r="J316" s="2">
        <f t="shared" si="14"/>
        <v>2.108900000000034</v>
      </c>
      <c r="M316" s="2">
        <v>266.5</v>
      </c>
      <c r="N316" s="2">
        <v>0.85000000000000053</v>
      </c>
      <c r="O316" s="2">
        <v>0.70905514780620971</v>
      </c>
      <c r="P316" s="2">
        <f>AVERAGE(O$1:O316)</f>
        <v>1.5759701087429028</v>
      </c>
      <c r="Q316" s="2">
        <v>1.8942657546249821</v>
      </c>
    </row>
    <row r="317" spans="1:17" x14ac:dyDescent="0.25">
      <c r="A317" s="2">
        <v>266.39999999999998</v>
      </c>
      <c r="B317" s="2">
        <v>307.22826763066786</v>
      </c>
      <c r="C317" s="2">
        <f>AVERAGE(B$1:B317)</f>
        <v>310.07757611878367</v>
      </c>
      <c r="D317" s="2">
        <f t="shared" si="15"/>
        <v>263.77235199999632</v>
      </c>
      <c r="F317" s="2">
        <v>266.39999999999998</v>
      </c>
      <c r="G317" s="2">
        <v>1.2000000000000008</v>
      </c>
      <c r="H317" s="2">
        <v>1.194058914045931</v>
      </c>
      <c r="I317" s="2">
        <f>AVERAGE(H$1:H317)</f>
        <v>2.2901737010224359</v>
      </c>
      <c r="J317" s="2">
        <f t="shared" si="14"/>
        <v>2.1008640000000014</v>
      </c>
      <c r="M317" s="2">
        <v>266.39999999999998</v>
      </c>
      <c r="N317" s="2">
        <v>0.85000000000000053</v>
      </c>
      <c r="O317" s="2">
        <v>0.70678987942209137</v>
      </c>
      <c r="P317" s="2">
        <f>AVERAGE(O$1:O317)</f>
        <v>1.5732282152750137</v>
      </c>
      <c r="Q317" s="2">
        <v>1.8942657546249821</v>
      </c>
    </row>
    <row r="318" spans="1:17" x14ac:dyDescent="0.25">
      <c r="A318" s="2">
        <v>266.3</v>
      </c>
      <c r="B318" s="2">
        <v>307.07074505223653</v>
      </c>
      <c r="C318" s="2">
        <f>AVERAGE(B$1:B318)</f>
        <v>310.06812067517814</v>
      </c>
      <c r="D318" s="2">
        <f t="shared" si="15"/>
        <v>263.05047799999738</v>
      </c>
      <c r="F318" s="2">
        <v>266.3</v>
      </c>
      <c r="G318" s="2">
        <v>1.2000000000000008</v>
      </c>
      <c r="H318" s="2">
        <v>1.1907571579254335</v>
      </c>
      <c r="I318" s="2">
        <f>AVERAGE(H$1:H318)</f>
        <v>2.2867164162957159</v>
      </c>
      <c r="J318" s="2">
        <f t="shared" si="14"/>
        <v>2.0927959999999928</v>
      </c>
      <c r="M318" s="2">
        <v>266.3</v>
      </c>
      <c r="N318" s="2">
        <v>0.85000000000000053</v>
      </c>
      <c r="O318" s="2">
        <v>0.70454012637198293</v>
      </c>
      <c r="P318" s="2">
        <f>AVERAGE(O$1:O318)</f>
        <v>1.5704964917250042</v>
      </c>
      <c r="Q318" s="2">
        <v>1.8942657546249821</v>
      </c>
    </row>
    <row r="319" spans="1:17" x14ac:dyDescent="0.25">
      <c r="A319" s="2">
        <v>266.2</v>
      </c>
      <c r="B319" s="2">
        <v>306.91351511495225</v>
      </c>
      <c r="C319" s="2">
        <f>AVERAGE(B$1:B319)</f>
        <v>310.05823162953482</v>
      </c>
      <c r="D319" s="2">
        <f t="shared" si="15"/>
        <v>262.32232800000202</v>
      </c>
      <c r="F319" s="2">
        <v>266.2</v>
      </c>
      <c r="G319" s="2">
        <v>1.2000000000000008</v>
      </c>
      <c r="H319" s="2">
        <v>1.1874769031098678</v>
      </c>
      <c r="I319" s="2">
        <f>AVERAGE(H$1:H319)</f>
        <v>2.283270524404851</v>
      </c>
      <c r="J319" s="2">
        <f t="shared" si="14"/>
        <v>2.0846959999999797</v>
      </c>
      <c r="M319" s="2">
        <v>266.2</v>
      </c>
      <c r="N319" s="2">
        <v>0.85000000000000053</v>
      </c>
      <c r="O319" s="2">
        <v>0.70230562607581648</v>
      </c>
      <c r="P319" s="2">
        <f>AVERAGE(O$1:O319)</f>
        <v>1.5677748902652888</v>
      </c>
      <c r="Q319" s="2">
        <v>1.8942657546249821</v>
      </c>
    </row>
    <row r="320" spans="1:17" x14ac:dyDescent="0.25">
      <c r="A320" s="2">
        <v>266.10000000000002</v>
      </c>
      <c r="B320" s="2">
        <v>306.75657386178187</v>
      </c>
      <c r="C320" s="2">
        <f>AVERAGE(B$1:B320)</f>
        <v>310.04791394901059</v>
      </c>
      <c r="D320" s="2">
        <f t="shared" si="15"/>
        <v>261.5879019999993</v>
      </c>
      <c r="F320" s="2">
        <v>266.10000000000002</v>
      </c>
      <c r="G320" s="2">
        <v>1.2000000000000008</v>
      </c>
      <c r="H320" s="2">
        <v>1.1842177925074866</v>
      </c>
      <c r="I320" s="2">
        <f>AVERAGE(H$1:H320)</f>
        <v>2.2798359846176721</v>
      </c>
      <c r="J320" s="2">
        <f t="shared" si="14"/>
        <v>2.0765639999999905</v>
      </c>
      <c r="M320" s="2">
        <v>266.10000000000002</v>
      </c>
      <c r="N320" s="2">
        <v>0.85000000000000053</v>
      </c>
      <c r="O320" s="2">
        <v>0.70008611925643405</v>
      </c>
      <c r="P320" s="2">
        <f>AVERAGE(O$1:O320)</f>
        <v>1.5650633628558861</v>
      </c>
      <c r="Q320" s="2">
        <v>1.8942657546249821</v>
      </c>
    </row>
    <row r="321" spans="1:17" x14ac:dyDescent="0.25">
      <c r="A321" s="2">
        <v>266</v>
      </c>
      <c r="B321" s="2">
        <v>306.59991720006167</v>
      </c>
      <c r="C321" s="2">
        <f>AVERAGE(B$1:B321)</f>
        <v>310.03717252611665</v>
      </c>
      <c r="D321" s="2">
        <f t="shared" si="15"/>
        <v>260.84720000000016</v>
      </c>
      <c r="F321" s="2">
        <v>266</v>
      </c>
      <c r="G321" s="2">
        <v>1.2000000000000008</v>
      </c>
      <c r="H321" s="2">
        <v>1.1809794711296677</v>
      </c>
      <c r="I321" s="2">
        <f>AVERAGE(H$1:H321)</f>
        <v>2.2764127556036908</v>
      </c>
      <c r="J321" s="2">
        <f t="shared" si="14"/>
        <v>2.0684000000000253</v>
      </c>
      <c r="M321" s="2">
        <v>266</v>
      </c>
      <c r="N321" s="2">
        <v>0.85000000000000053</v>
      </c>
      <c r="O321" s="2">
        <v>0.69788134996203677</v>
      </c>
      <c r="P321" s="2">
        <f>AVERAGE(O$1:O321)</f>
        <v>1.5623618612580858</v>
      </c>
      <c r="Q321" s="2">
        <v>1.8942657546249821</v>
      </c>
    </row>
    <row r="322" spans="1:17" x14ac:dyDescent="0.25">
      <c r="A322" s="2">
        <v>265.89999999999998</v>
      </c>
      <c r="B322" s="2">
        <v>306.44354090227665</v>
      </c>
      <c r="C322" s="2">
        <f>AVERAGE(B$1:B322)</f>
        <v>310.02601217945875</v>
      </c>
      <c r="D322" s="2">
        <f t="shared" si="15"/>
        <v>260.1002219999973</v>
      </c>
      <c r="F322" s="2">
        <v>265.89999999999998</v>
      </c>
      <c r="G322" s="2">
        <v>1.2000000000000008</v>
      </c>
      <c r="H322" s="2">
        <v>1.1777615861412916</v>
      </c>
      <c r="I322" s="2">
        <f>AVERAGE(H$1:H322)</f>
        <v>2.2730007954500806</v>
      </c>
      <c r="J322" s="2">
        <f t="shared" ref="J322:J351" si="16">-0.0016*F322*F322+0.933*F322-132.9</f>
        <v>2.0602040000000272</v>
      </c>
      <c r="M322" s="2">
        <v>265.89999999999998</v>
      </c>
      <c r="N322" s="2">
        <v>0.85000000000000053</v>
      </c>
      <c r="O322" s="2">
        <v>0.69569106558864069</v>
      </c>
      <c r="P322" s="2">
        <f>AVERAGE(O$1:O322)</f>
        <v>1.5596703370479323</v>
      </c>
      <c r="Q322" s="2">
        <v>1.8942657546249821</v>
      </c>
    </row>
    <row r="323" spans="1:17" x14ac:dyDescent="0.25">
      <c r="A323" s="2">
        <v>265.8</v>
      </c>
      <c r="B323" s="2">
        <v>306.28744060709988</v>
      </c>
      <c r="C323" s="2">
        <f>AVERAGE(B$1:B323)</f>
        <v>310.01443765446692</v>
      </c>
      <c r="D323" s="2">
        <f t="shared" si="15"/>
        <v>259.34696799999801</v>
      </c>
      <c r="F323" s="2">
        <v>265.8</v>
      </c>
      <c r="G323" s="2">
        <v>1.2000000000000008</v>
      </c>
      <c r="H323" s="2">
        <v>1.1745637869118994</v>
      </c>
      <c r="I323" s="2">
        <f>AVERAGE(H$1:H323)</f>
        <v>2.2696000616775169</v>
      </c>
      <c r="J323" s="2">
        <f t="shared" si="16"/>
        <v>2.0519759999999962</v>
      </c>
      <c r="M323" s="2">
        <v>265.8</v>
      </c>
      <c r="N323" s="2">
        <v>0.85000000000000053</v>
      </c>
      <c r="O323" s="2">
        <v>0.6935150169024884</v>
      </c>
      <c r="P323" s="2">
        <f>AVERAGE(O$1:O323)</f>
        <v>1.5569887416295254</v>
      </c>
      <c r="Q323" s="2">
        <v>1.8942657546249821</v>
      </c>
    </row>
    <row r="324" spans="1:17" x14ac:dyDescent="0.25">
      <c r="A324" s="2">
        <v>265.7</v>
      </c>
      <c r="B324" s="2">
        <v>306.13161182071013</v>
      </c>
      <c r="C324" s="2">
        <f>AVERAGE(B$1:B324)</f>
        <v>310.00245362411579</v>
      </c>
      <c r="D324" s="2">
        <f t="shared" si="15"/>
        <v>258.58743799999866</v>
      </c>
      <c r="F324" s="2">
        <v>265.7</v>
      </c>
      <c r="G324" s="2">
        <v>1.2000000000000008</v>
      </c>
      <c r="H324" s="2">
        <v>1.1713857250675908</v>
      </c>
      <c r="I324" s="2">
        <f>AVERAGE(H$1:H324)</f>
        <v>2.2662105112558812</v>
      </c>
      <c r="J324" s="2">
        <f t="shared" si="16"/>
        <v>2.0437159999999892</v>
      </c>
      <c r="M324" s="2">
        <v>265.7</v>
      </c>
      <c r="N324" s="2">
        <v>0.85000000000000053</v>
      </c>
      <c r="O324" s="2">
        <v>0.69135295806229713</v>
      </c>
      <c r="P324" s="2">
        <f>AVERAGE(O$1:O324)</f>
        <v>1.5543170262481449</v>
      </c>
      <c r="Q324" s="2">
        <v>1.8942657546249821</v>
      </c>
    </row>
    <row r="325" spans="1:17" x14ac:dyDescent="0.25">
      <c r="A325" s="2">
        <v>265.60000000000002</v>
      </c>
      <c r="B325" s="2">
        <v>305.9760499184049</v>
      </c>
      <c r="C325" s="2">
        <f>AVERAGE(B$1:B325)</f>
        <v>309.99006468963671</v>
      </c>
      <c r="D325" s="2">
        <f t="shared" si="15"/>
        <v>257.82163199999559</v>
      </c>
      <c r="F325" s="2">
        <v>265.60000000000002</v>
      </c>
      <c r="G325" s="2">
        <v>1.2000000000000008</v>
      </c>
      <c r="H325" s="2">
        <v>1.1682270545435056</v>
      </c>
      <c r="I325" s="2">
        <f>AVERAGE(H$1:H325)</f>
        <v>2.2628321006198431</v>
      </c>
      <c r="J325" s="2">
        <f t="shared" si="16"/>
        <v>2.0354240000000061</v>
      </c>
      <c r="M325" s="2">
        <v>265.60000000000002</v>
      </c>
      <c r="N325" s="2">
        <v>0.85000000000000053</v>
      </c>
      <c r="O325" s="2">
        <v>0.68920464664128411</v>
      </c>
      <c r="P325" s="2">
        <f>AVERAGE(O$1:O325)</f>
        <v>1.5516551420032008</v>
      </c>
      <c r="Q325" s="2">
        <v>1.8942657546249821</v>
      </c>
    </row>
    <row r="326" spans="1:17" x14ac:dyDescent="0.25">
      <c r="A326" s="2">
        <v>265.5</v>
      </c>
      <c r="B326" s="2">
        <v>305.82075014652827</v>
      </c>
      <c r="C326" s="2">
        <f>AVERAGE(B$1:B326)</f>
        <v>309.97727538122223</v>
      </c>
      <c r="D326" s="2">
        <f t="shared" si="15"/>
        <v>257.04954999999609</v>
      </c>
      <c r="F326" s="2">
        <v>265.5</v>
      </c>
      <c r="G326" s="2">
        <v>1.2000000000000008</v>
      </c>
      <c r="H326" s="2">
        <v>1.1650874316367883</v>
      </c>
      <c r="I326" s="2">
        <f>AVERAGE(H$1:H326)</f>
        <v>2.2594647856843126</v>
      </c>
      <c r="J326" s="2">
        <f t="shared" si="16"/>
        <v>2.0270999999999901</v>
      </c>
      <c r="M326" s="2">
        <v>265.5</v>
      </c>
      <c r="N326" s="2">
        <v>0.85000000000000053</v>
      </c>
      <c r="O326" s="2">
        <v>0.68706984364883084</v>
      </c>
      <c r="P326" s="2">
        <f>AVERAGE(O$1:O326)</f>
        <v>1.5490030398610093</v>
      </c>
      <c r="Q326" s="2">
        <v>1.8942657546249821</v>
      </c>
    </row>
    <row r="327" spans="1:17" x14ac:dyDescent="0.25">
      <c r="A327" s="2">
        <v>265.39999999999998</v>
      </c>
      <c r="B327" s="2">
        <v>305.66570762473242</v>
      </c>
      <c r="C327" s="2">
        <f>AVERAGE(B$1:B327)</f>
        <v>309.96409015872536</v>
      </c>
      <c r="D327" s="2">
        <f t="shared" si="15"/>
        <v>256.27119200000016</v>
      </c>
      <c r="F327" s="2">
        <v>265.39999999999998</v>
      </c>
      <c r="G327" s="2">
        <v>1.2000000000000008</v>
      </c>
      <c r="H327" s="2">
        <v>1.1619665150599239</v>
      </c>
      <c r="I327" s="2">
        <f>AVERAGE(H$1:H327)</f>
        <v>2.256108521859773</v>
      </c>
      <c r="J327" s="2">
        <f t="shared" si="16"/>
        <v>2.0187439999999981</v>
      </c>
      <c r="M327" s="2">
        <v>265.39999999999998</v>
      </c>
      <c r="N327" s="2">
        <v>0.85000000000000053</v>
      </c>
      <c r="O327" s="2">
        <v>0.68494831355170782</v>
      </c>
      <c r="P327" s="2">
        <f>AVERAGE(O$1:O327)</f>
        <v>1.5463606706674029</v>
      </c>
      <c r="Q327" s="2">
        <v>1.8942657546249821</v>
      </c>
    </row>
    <row r="328" spans="1:17" x14ac:dyDescent="0.25">
      <c r="A328" s="2">
        <v>265.3</v>
      </c>
      <c r="B328" s="2">
        <v>305.51091734859466</v>
      </c>
      <c r="C328" s="2">
        <f>AVERAGE(B$1:B328)</f>
        <v>309.95051341235302</v>
      </c>
      <c r="D328" s="2">
        <f t="shared" si="15"/>
        <v>255.48655799999688</v>
      </c>
      <c r="F328" s="2">
        <v>265.3</v>
      </c>
      <c r="G328" s="2">
        <v>1.2000000000000008</v>
      </c>
      <c r="H328" s="2">
        <v>1.1588639659942717</v>
      </c>
      <c r="I328" s="2">
        <f>AVERAGE(H$1:H328)</f>
        <v>2.2527632640675006</v>
      </c>
      <c r="J328" s="2">
        <f t="shared" si="16"/>
        <v>2.01035600000003</v>
      </c>
      <c r="M328" s="2">
        <v>265.3</v>
      </c>
      <c r="N328" s="2">
        <v>0.85000000000000053</v>
      </c>
      <c r="O328" s="2">
        <v>0.68283982429473999</v>
      </c>
      <c r="P328" s="2">
        <f>AVERAGE(O$1:O328)</f>
        <v>1.5437279851601693</v>
      </c>
      <c r="Q328" s="2">
        <v>1.8942657546249821</v>
      </c>
    </row>
    <row r="329" spans="1:17" x14ac:dyDescent="0.25">
      <c r="A329" s="2">
        <v>265.2</v>
      </c>
      <c r="B329" s="2">
        <v>305.35637419261082</v>
      </c>
      <c r="C329" s="2">
        <f>AVERAGE(B$1:B329)</f>
        <v>309.93654946335681</v>
      </c>
      <c r="D329" s="2">
        <f t="shared" si="15"/>
        <v>254.69564799999353</v>
      </c>
      <c r="F329" s="2">
        <v>265.2</v>
      </c>
      <c r="G329" s="2">
        <v>1.2000000000000008</v>
      </c>
      <c r="H329" s="2">
        <v>1.1557794481436718</v>
      </c>
      <c r="I329" s="2">
        <f>AVERAGE(H$1:H329)</f>
        <v>2.2494289667546621</v>
      </c>
      <c r="J329" s="2">
        <f t="shared" si="16"/>
        <v>2.001936000000029</v>
      </c>
      <c r="M329" s="2">
        <v>265.2</v>
      </c>
      <c r="N329" s="2">
        <v>0.85000000000000053</v>
      </c>
      <c r="O329" s="2">
        <v>0.68074414732077937</v>
      </c>
      <c r="P329" s="2">
        <f>AVERAGE(O$1:O329)</f>
        <v>1.5411049339813261</v>
      </c>
      <c r="Q329" s="2">
        <v>1.8942657546249821</v>
      </c>
    </row>
    <row r="330" spans="1:17" x14ac:dyDescent="0.25">
      <c r="A330" s="3">
        <v>265.10000000000002</v>
      </c>
      <c r="B330" s="3">
        <v>305.20207291358781</v>
      </c>
      <c r="C330" s="2">
        <f>AVERAGE(B$1:B330)</f>
        <v>309.92220256472115</v>
      </c>
      <c r="D330" s="2">
        <f t="shared" si="15"/>
        <v>253.89846200000102</v>
      </c>
      <c r="F330" s="2">
        <v>265.10000000000002</v>
      </c>
      <c r="G330" s="2">
        <v>1.2000000000000008</v>
      </c>
      <c r="H330" s="2">
        <v>1.1527126277879265</v>
      </c>
      <c r="I330" s="2">
        <f>AVERAGE(H$1:H330)</f>
        <v>2.246105583909308</v>
      </c>
      <c r="J330" s="2">
        <f t="shared" si="16"/>
        <v>1.9934839999999951</v>
      </c>
      <c r="M330" s="3">
        <v>265.10000000000002</v>
      </c>
      <c r="N330" s="3">
        <v>0.85000000000000053</v>
      </c>
      <c r="O330" s="3">
        <v>0.67866105758986406</v>
      </c>
      <c r="P330" s="2">
        <f>AVERAGE(O$1:O330)</f>
        <v>1.5384914676892307</v>
      </c>
      <c r="Q330" s="2">
        <v>1.8942657546249821</v>
      </c>
    </row>
    <row r="331" spans="1:17" x14ac:dyDescent="0.25">
      <c r="A331" s="2">
        <v>265</v>
      </c>
      <c r="B331" s="2">
        <v>305.04800815445913</v>
      </c>
      <c r="C331" s="2">
        <f>AVERAGE(B$1:B331)</f>
        <v>309.9074769018502</v>
      </c>
      <c r="D331" s="2">
        <f t="shared" si="15"/>
        <v>253.09499999999389</v>
      </c>
      <c r="F331" s="2">
        <v>265</v>
      </c>
      <c r="G331" s="2">
        <v>1.2000000000000008</v>
      </c>
      <c r="H331" s="2">
        <v>1.1496631738359731</v>
      </c>
      <c r="I331" s="2">
        <f>AVERAGE(H$1:H331)</f>
        <v>2.2427930690752498</v>
      </c>
      <c r="J331" s="2">
        <f t="shared" si="16"/>
        <v>1.9849999999999852</v>
      </c>
      <c r="M331" s="2">
        <v>265</v>
      </c>
      <c r="N331" s="2">
        <v>0.85000000000000053</v>
      </c>
      <c r="O331" s="2">
        <v>0.67659033359742315</v>
      </c>
      <c r="P331" s="2">
        <f>AVERAGE(O$1:O331)</f>
        <v>1.5358875367705243</v>
      </c>
      <c r="Q331" s="2">
        <v>1.8942657546249821</v>
      </c>
    </row>
    <row r="332" spans="1:17" x14ac:dyDescent="0.25">
      <c r="A332" s="2">
        <v>264.89999999999998</v>
      </c>
      <c r="B332" s="2">
        <v>304.89417444854689</v>
      </c>
      <c r="C332" s="2">
        <f>AVERAGE(B$1:B332)</f>
        <v>309.89237659325596</v>
      </c>
      <c r="D332" s="2">
        <f t="shared" si="15"/>
        <v>252.28526199999396</v>
      </c>
      <c r="F332" s="2">
        <v>264.89999999999998</v>
      </c>
      <c r="G332" s="2">
        <v>1.2000000000000008</v>
      </c>
      <c r="H332" s="2">
        <v>1.1466307578785611</v>
      </c>
      <c r="I332" s="2">
        <f>AVERAGE(H$1:H332)</f>
        <v>2.2394913753668262</v>
      </c>
      <c r="J332" s="2">
        <f t="shared" si="16"/>
        <v>1.9764839999999992</v>
      </c>
      <c r="M332" s="2">
        <v>264.89999999999998</v>
      </c>
      <c r="N332" s="2">
        <v>0.85000000000000053</v>
      </c>
      <c r="O332" s="2">
        <v>0.67453175739137949</v>
      </c>
      <c r="P332" s="2">
        <f>AVERAGE(O$1:O332)</f>
        <v>1.5332930916519123</v>
      </c>
      <c r="Q332" s="2">
        <v>1.8942657546249821</v>
      </c>
    </row>
    <row r="333" spans="1:17" x14ac:dyDescent="0.25">
      <c r="A333" s="2">
        <v>264.8</v>
      </c>
      <c r="B333" s="2">
        <v>304.74056622429657</v>
      </c>
      <c r="C333" s="2">
        <f>AVERAGE(B$1:B333)</f>
        <v>309.87690569124703</v>
      </c>
      <c r="D333" s="2">
        <f t="shared" si="15"/>
        <v>251.46924799999761</v>
      </c>
      <c r="F333" s="2">
        <v>264.8</v>
      </c>
      <c r="G333" s="2">
        <v>1.2000000000000008</v>
      </c>
      <c r="H333" s="2">
        <v>1.1436150542402093</v>
      </c>
      <c r="I333" s="2">
        <f>AVERAGE(H$1:H333)</f>
        <v>2.2362004554835626</v>
      </c>
      <c r="J333" s="2">
        <f t="shared" si="16"/>
        <v>1.9679360000000088</v>
      </c>
      <c r="M333" s="2">
        <v>264.8</v>
      </c>
      <c r="N333" s="2">
        <v>0.85000000000000053</v>
      </c>
      <c r="O333" s="2">
        <v>0.67248511458800908</v>
      </c>
      <c r="P333" s="2">
        <f>AVERAGE(O$1:O333)</f>
        <v>1.5307080827117805</v>
      </c>
      <c r="Q333" s="2">
        <v>1.8942657546249821</v>
      </c>
    </row>
    <row r="334" spans="1:17" x14ac:dyDescent="0.25">
      <c r="A334" s="2">
        <v>264.7</v>
      </c>
      <c r="B334" s="2">
        <v>304.58717781050933</v>
      </c>
      <c r="C334" s="2">
        <f>AVERAGE(B$1:B334)</f>
        <v>309.86106818262209</v>
      </c>
      <c r="D334" s="2">
        <f t="shared" si="15"/>
        <v>250.64695799999754</v>
      </c>
      <c r="F334" s="2">
        <v>264.7</v>
      </c>
      <c r="G334" s="2">
        <v>1.2000000000000008</v>
      </c>
      <c r="H334" s="2">
        <v>1.1406157400302033</v>
      </c>
      <c r="I334" s="2">
        <f>AVERAGE(H$1:H334)</f>
        <v>2.2329202617247201</v>
      </c>
      <c r="J334" s="2">
        <f t="shared" si="16"/>
        <v>1.9593559999999854</v>
      </c>
      <c r="M334" s="2">
        <v>264.7</v>
      </c>
      <c r="N334" s="2">
        <v>0.85000000000000053</v>
      </c>
      <c r="O334" s="2">
        <v>0.67045019438635689</v>
      </c>
      <c r="P334" s="2">
        <f>AVERAGE(O$1:O334)</f>
        <v>1.5281324602916446</v>
      </c>
      <c r="Q334" s="2">
        <v>1.8942657546249821</v>
      </c>
    </row>
    <row r="335" spans="1:17" x14ac:dyDescent="0.25">
      <c r="A335" s="2">
        <v>264.60000000000002</v>
      </c>
      <c r="B335" s="2">
        <v>304.43400344209925</v>
      </c>
      <c r="C335" s="2">
        <f>AVERAGE(B$1:B335)</f>
        <v>309.84486798936683</v>
      </c>
      <c r="D335" s="2">
        <f t="shared" si="15"/>
        <v>249.8183919999974</v>
      </c>
      <c r="F335" s="2">
        <v>264.60000000000002</v>
      </c>
      <c r="G335" s="2">
        <v>1.2000000000000008</v>
      </c>
      <c r="H335" s="2">
        <v>1.1376324951923862</v>
      </c>
      <c r="I335" s="2">
        <f>AVERAGE(H$1:H335)</f>
        <v>2.2296507460037285</v>
      </c>
      <c r="J335" s="2">
        <f t="shared" si="16"/>
        <v>1.9507440000000145</v>
      </c>
      <c r="M335" s="2">
        <v>264.60000000000002</v>
      </c>
      <c r="N335" s="2">
        <v>0.85000000000000053</v>
      </c>
      <c r="O335" s="2">
        <v>0.66842678958107926</v>
      </c>
      <c r="P335" s="2">
        <f>AVERAGE(O$1:O335)</f>
        <v>1.5255661747074341</v>
      </c>
      <c r="Q335" s="2">
        <v>1.8942657546249821</v>
      </c>
    </row>
    <row r="336" spans="1:17" x14ac:dyDescent="0.25">
      <c r="A336" s="2">
        <v>264.5</v>
      </c>
      <c r="B336" s="2">
        <v>304.28103726640234</v>
      </c>
      <c r="C336" s="2">
        <f>AVERAGE(B$1:B336)</f>
        <v>309.82830896935798</v>
      </c>
      <c r="D336" s="2">
        <f t="shared" si="15"/>
        <v>248.98355000000083</v>
      </c>
      <c r="F336" s="2">
        <v>264.5</v>
      </c>
      <c r="G336" s="2">
        <v>1.2000000000000008</v>
      </c>
      <c r="H336" s="2">
        <v>1.1346650025535203</v>
      </c>
      <c r="I336" s="2">
        <f>AVERAGE(H$1:H336)</f>
        <v>2.2263918598625074</v>
      </c>
      <c r="J336" s="2">
        <f t="shared" si="16"/>
        <v>1.9421000000000106</v>
      </c>
      <c r="M336" s="2">
        <v>264.5</v>
      </c>
      <c r="N336" s="2">
        <v>0.85000000000000053</v>
      </c>
      <c r="O336" s="2">
        <v>0.66641469657350672</v>
      </c>
      <c r="P336" s="2">
        <f>AVERAGE(O$1:O336)</f>
        <v>1.5230091762606068</v>
      </c>
      <c r="Q336" s="2">
        <v>1.8942657546249821</v>
      </c>
    </row>
    <row r="337" spans="1:17" x14ac:dyDescent="0.25">
      <c r="A337" s="2">
        <v>264.39999999999998</v>
      </c>
      <c r="B337" s="2">
        <v>304.128273350065</v>
      </c>
      <c r="C337" s="2">
        <f>AVERAGE(B$1:B337)</f>
        <v>309.81139491707523</v>
      </c>
      <c r="D337" s="2">
        <f t="shared" si="15"/>
        <v>248.14243199999692</v>
      </c>
      <c r="F337" s="2">
        <v>264.39999999999998</v>
      </c>
      <c r="G337" s="2">
        <v>1.2000000000000008</v>
      </c>
      <c r="H337" s="2">
        <v>1.131712947869858</v>
      </c>
      <c r="I337" s="2">
        <f>AVERAGE(H$1:H337)</f>
        <v>2.223143554485675</v>
      </c>
      <c r="J337" s="2">
        <f t="shared" si="16"/>
        <v>1.9334239999999738</v>
      </c>
      <c r="M337" s="2">
        <v>264.39999999999998</v>
      </c>
      <c r="N337" s="2">
        <v>0.85000000000000053</v>
      </c>
      <c r="O337" s="2">
        <v>0.66441371538071503</v>
      </c>
      <c r="P337" s="2">
        <f>AVERAGE(O$1:O337)</f>
        <v>1.5204614152490936</v>
      </c>
      <c r="Q337" s="2">
        <v>1.8942657546249821</v>
      </c>
    </row>
    <row r="338" spans="1:17" x14ac:dyDescent="0.25">
      <c r="A338" s="2">
        <v>264.3</v>
      </c>
      <c r="B338" s="2">
        <v>303.97570568654032</v>
      </c>
      <c r="C338" s="2">
        <f>AVERAGE(B$1:B338)</f>
        <v>309.79412956432213</v>
      </c>
      <c r="D338" s="2">
        <f t="shared" si="15"/>
        <v>247.29503799999657</v>
      </c>
      <c r="F338" s="2">
        <v>264.3</v>
      </c>
      <c r="G338" s="2">
        <v>1.2000000000000008</v>
      </c>
      <c r="H338" s="2">
        <v>1.1287760198717167</v>
      </c>
      <c r="I338" s="2">
        <f>AVERAGE(H$1:H338)</f>
        <v>2.2199057807146279</v>
      </c>
      <c r="J338" s="2">
        <f t="shared" si="16"/>
        <v>1.9247160000000179</v>
      </c>
      <c r="M338" s="2">
        <v>264.3</v>
      </c>
      <c r="N338" s="2">
        <v>0.85000000000000053</v>
      </c>
      <c r="O338" s="2">
        <v>0.66242364964244216</v>
      </c>
      <c r="P338" s="2">
        <f>AVERAGE(O$1:O338)</f>
        <v>1.5179228419780679</v>
      </c>
      <c r="Q338" s="2">
        <v>1.8942657546249821</v>
      </c>
    </row>
    <row r="339" spans="1:17" x14ac:dyDescent="0.25">
      <c r="A339" s="2">
        <v>264.2</v>
      </c>
      <c r="B339" s="2">
        <v>303.82332820422027</v>
      </c>
      <c r="C339" s="2">
        <f>AVERAGE(B$1:B339)</f>
        <v>309.77651658095903</v>
      </c>
      <c r="D339" s="2">
        <f t="shared" si="15"/>
        <v>246.44136799999615</v>
      </c>
      <c r="F339" s="2">
        <v>264.2</v>
      </c>
      <c r="G339" s="2">
        <v>1.2000000000000008</v>
      </c>
      <c r="H339" s="2">
        <v>1.1258539103056948</v>
      </c>
      <c r="I339" s="2">
        <f>AVERAGE(H$1:H339)</f>
        <v>2.2166784890615041</v>
      </c>
      <c r="J339" s="2">
        <f t="shared" si="16"/>
        <v>1.915976000000029</v>
      </c>
      <c r="M339" s="2">
        <v>264.2</v>
      </c>
      <c r="N339" s="2">
        <v>0.85000000000000053</v>
      </c>
      <c r="O339" s="2">
        <v>0.66044430662561315</v>
      </c>
      <c r="P339" s="2">
        <f>AVERAGE(O$1:O339)</f>
        <v>1.5153934067705388</v>
      </c>
      <c r="Q339" s="2">
        <v>1.8942657546249821</v>
      </c>
    </row>
    <row r="340" spans="1:17" x14ac:dyDescent="0.25">
      <c r="A340" s="2">
        <v>264.10000000000002</v>
      </c>
      <c r="B340" s="2">
        <v>303.67113477523253</v>
      </c>
      <c r="C340" s="2">
        <f>AVERAGE(B$1:B340)</f>
        <v>309.75855957564801</v>
      </c>
      <c r="D340" s="2">
        <f t="shared" si="15"/>
        <v>245.58142199999565</v>
      </c>
      <c r="F340" s="2">
        <v>264.10000000000002</v>
      </c>
      <c r="G340" s="2">
        <v>1.2000000000000008</v>
      </c>
      <c r="H340" s="2">
        <v>1.1229463139742271</v>
      </c>
      <c r="I340" s="2">
        <f>AVERAGE(H$1:H340)</f>
        <v>2.2134616297230121</v>
      </c>
      <c r="J340" s="2">
        <f t="shared" si="16"/>
        <v>1.9072040000000072</v>
      </c>
      <c r="M340" s="2">
        <v>264.10000000000002</v>
      </c>
      <c r="N340" s="2">
        <v>0.85000000000000053</v>
      </c>
      <c r="O340" s="2">
        <v>0.6584754972262471</v>
      </c>
      <c r="P340" s="2">
        <f>AVERAGE(O$1:O340)</f>
        <v>1.5128730599777616</v>
      </c>
      <c r="Q340" s="2">
        <v>1.8942657546249821</v>
      </c>
    </row>
    <row r="341" spans="1:17" x14ac:dyDescent="0.25">
      <c r="A341" s="2">
        <v>264</v>
      </c>
      <c r="B341" s="2">
        <v>303.51911922493025</v>
      </c>
      <c r="C341" s="2">
        <f>AVERAGE(B$1:B341)</f>
        <v>309.74026209661366</v>
      </c>
      <c r="D341" s="2">
        <f t="shared" si="15"/>
        <v>244.71519999999873</v>
      </c>
      <c r="F341" s="2">
        <v>264</v>
      </c>
      <c r="G341" s="2">
        <v>1.2000000000000008</v>
      </c>
      <c r="H341" s="2">
        <v>1.1200529287721355</v>
      </c>
      <c r="I341" s="2">
        <f>AVERAGE(H$1:H341)</f>
        <v>2.2102551525941241</v>
      </c>
      <c r="J341" s="2">
        <f t="shared" si="16"/>
        <v>1.8984000000000094</v>
      </c>
      <c r="M341" s="2">
        <v>264</v>
      </c>
      <c r="N341" s="2">
        <v>0.85000000000000053</v>
      </c>
      <c r="O341" s="2">
        <v>0.65651703596851341</v>
      </c>
      <c r="P341" s="2">
        <f>AVERAGE(O$1:O341)</f>
        <v>1.5103617519894645</v>
      </c>
      <c r="Q341" s="2">
        <v>1.8942657546249821</v>
      </c>
    </row>
    <row r="342" spans="1:17" x14ac:dyDescent="0.25">
      <c r="A342" s="2">
        <v>263.89999999999998</v>
      </c>
      <c r="B342" s="2">
        <v>303.36727534210314</v>
      </c>
      <c r="C342" s="2">
        <f>AVERAGE(B$1:B342)</f>
        <v>309.7216276324192</v>
      </c>
      <c r="D342" s="2">
        <f t="shared" si="15"/>
        <v>243.8427019999981</v>
      </c>
      <c r="F342" s="2">
        <v>263.89999999999998</v>
      </c>
      <c r="G342" s="2">
        <v>1.2000000000000008</v>
      </c>
      <c r="H342" s="2">
        <v>1.1171734557198314</v>
      </c>
      <c r="I342" s="2">
        <f>AVERAGE(H$1:H342)</f>
        <v>2.2070590072816261</v>
      </c>
      <c r="J342" s="2">
        <f t="shared" si="16"/>
        <v>1.8895639999999787</v>
      </c>
      <c r="M342" s="2">
        <v>263.89999999999998</v>
      </c>
      <c r="N342" s="2">
        <v>0.85000000000000053</v>
      </c>
      <c r="O342" s="2">
        <v>0.65456874100070805</v>
      </c>
      <c r="P342" s="2">
        <f>AVERAGE(O$1:O342)</f>
        <v>1.5078594332438833</v>
      </c>
      <c r="Q342" s="2">
        <v>1.8942657546249821</v>
      </c>
    </row>
    <row r="343" spans="1:17" x14ac:dyDescent="0.25">
      <c r="A343" s="2">
        <v>263.8</v>
      </c>
      <c r="B343" s="2">
        <v>303.21559688993773</v>
      </c>
      <c r="C343" s="2">
        <f>AVERAGE(B$1:B343)</f>
        <v>309.70265961276181</v>
      </c>
      <c r="D343" s="2">
        <f t="shared" si="15"/>
        <v>242.96392800000103</v>
      </c>
      <c r="F343" s="2">
        <v>263.8</v>
      </c>
      <c r="G343" s="2">
        <v>1.2000000000000008</v>
      </c>
      <c r="H343" s="2">
        <v>1.1143075989927902</v>
      </c>
      <c r="I343" s="2">
        <f>AVERAGE(H$1:H343)</f>
        <v>2.2038731431175185</v>
      </c>
      <c r="J343" s="2">
        <f t="shared" si="16"/>
        <v>1.8806960000000004</v>
      </c>
      <c r="M343" s="2">
        <v>263.8</v>
      </c>
      <c r="N343" s="2">
        <v>0.85000000000000053</v>
      </c>
      <c r="O343" s="2">
        <v>0.6526304340878647</v>
      </c>
      <c r="P343" s="2">
        <f>AVERAGE(O$1:O343)</f>
        <v>1.5053660542375977</v>
      </c>
      <c r="Q343" s="2">
        <v>1.8942657546249821</v>
      </c>
    </row>
    <row r="344" spans="1:17" x14ac:dyDescent="0.25">
      <c r="A344" s="2">
        <v>263.7</v>
      </c>
      <c r="B344" s="2">
        <v>303.06407761775358</v>
      </c>
      <c r="C344" s="2">
        <f>AVERAGE(B$1:B344)</f>
        <v>309.68336140928795</v>
      </c>
      <c r="D344" s="2">
        <f t="shared" si="15"/>
        <v>242.07887799999662</v>
      </c>
      <c r="F344" s="2">
        <v>263.7</v>
      </c>
      <c r="G344" s="2">
        <v>1.2000000000000008</v>
      </c>
      <c r="H344" s="2">
        <v>1.1114550659469573</v>
      </c>
      <c r="I344" s="2">
        <f>AVERAGE(H$1:H344)</f>
        <v>2.2006975091722554</v>
      </c>
      <c r="J344" s="2">
        <f t="shared" si="16"/>
        <v>1.8717959999999891</v>
      </c>
      <c r="M344" s="2">
        <v>263.7</v>
      </c>
      <c r="N344" s="2">
        <v>0.85000000000000053</v>
      </c>
      <c r="O344" s="2">
        <v>0.65070194060077702</v>
      </c>
      <c r="P344" s="2">
        <f>AVERAGE(O$1:O344)</f>
        <v>1.5028815655351651</v>
      </c>
      <c r="Q344" s="2">
        <v>1.8942657546249821</v>
      </c>
    </row>
    <row r="345" spans="1:17" x14ac:dyDescent="0.25">
      <c r="A345" s="2">
        <v>263.60000000000002</v>
      </c>
      <c r="B345" s="2">
        <v>302.91271127354202</v>
      </c>
      <c r="C345" s="2">
        <f>AVERAGE(B$1:B345)</f>
        <v>309.6637363364307</v>
      </c>
      <c r="D345" s="2">
        <f t="shared" si="15"/>
        <v>241.18755199999578</v>
      </c>
      <c r="F345" s="2">
        <v>263.60000000000002</v>
      </c>
      <c r="G345" s="2">
        <v>1.2000000000000008</v>
      </c>
      <c r="H345" s="2">
        <v>1.1086155671396258</v>
      </c>
      <c r="I345" s="2">
        <f>AVERAGE(H$1:H345)</f>
        <v>2.1975320542678132</v>
      </c>
      <c r="J345" s="2">
        <f t="shared" si="16"/>
        <v>1.8628640000000019</v>
      </c>
      <c r="M345" s="2">
        <v>263.60000000000002</v>
      </c>
      <c r="N345" s="2">
        <v>0.85000000000000053</v>
      </c>
      <c r="O345" s="2">
        <v>0.64878308950109065</v>
      </c>
      <c r="P345" s="2">
        <f>AVERAGE(O$1:O345)</f>
        <v>1.5004059177785447</v>
      </c>
      <c r="Q345" s="2">
        <v>1.8942657546249821</v>
      </c>
    </row>
    <row r="346" spans="1:17" x14ac:dyDescent="0.25">
      <c r="A346" s="2">
        <v>263.5</v>
      </c>
      <c r="B346" s="2">
        <v>302.76149161733258</v>
      </c>
      <c r="C346" s="2">
        <f>AVERAGE(B$1:B346)</f>
        <v>309.6437876522715</v>
      </c>
      <c r="D346" s="2">
        <f t="shared" si="15"/>
        <v>240.28994999999486</v>
      </c>
      <c r="F346" s="2">
        <v>263.5</v>
      </c>
      <c r="G346" s="2">
        <v>1.2000000000000008</v>
      </c>
      <c r="H346" s="2">
        <v>1.1057888163454987</v>
      </c>
      <c r="I346" s="2">
        <f>AVERAGE(H$1:H346)</f>
        <v>2.1943767269905807</v>
      </c>
      <c r="J346" s="2">
        <f t="shared" si="16"/>
        <v>1.8538999999999817</v>
      </c>
      <c r="M346" s="2">
        <v>263.5</v>
      </c>
      <c r="N346" s="2">
        <v>0.85000000000000053</v>
      </c>
      <c r="O346" s="2">
        <v>0.64687371332227606</v>
      </c>
      <c r="P346" s="2">
        <f>AVERAGE(O$1:O346)</f>
        <v>1.4979390616963011</v>
      </c>
      <c r="Q346" s="2">
        <v>1.8942657546249821</v>
      </c>
    </row>
    <row r="347" spans="1:17" x14ac:dyDescent="0.25">
      <c r="A347" s="2">
        <v>263.39999999999998</v>
      </c>
      <c r="B347" s="2">
        <v>302.6104124354099</v>
      </c>
      <c r="C347" s="2">
        <f>AVERAGE(B$1:B347)</f>
        <v>309.62351855942751</v>
      </c>
      <c r="D347" s="2">
        <f t="shared" si="15"/>
        <v>239.38607199999751</v>
      </c>
      <c r="F347" s="2">
        <v>263.39999999999998</v>
      </c>
      <c r="G347" s="2">
        <v>1.2000000000000008</v>
      </c>
      <c r="H347" s="2">
        <v>1.1029745305673972</v>
      </c>
      <c r="I347" s="2">
        <f>AVERAGE(H$1:H347)</f>
        <v>2.1912314757040585</v>
      </c>
      <c r="J347" s="2">
        <f t="shared" si="16"/>
        <v>1.8449040000000139</v>
      </c>
      <c r="M347" s="2">
        <v>263.39999999999998</v>
      </c>
      <c r="N347" s="2">
        <v>0.85000000000000053</v>
      </c>
      <c r="O347" s="2">
        <v>0.64497364814607627</v>
      </c>
      <c r="P347" s="2">
        <f>AVERAGE(O$1:O347)</f>
        <v>1.495480948112583</v>
      </c>
      <c r="Q347" s="2">
        <v>1.8942657546249821</v>
      </c>
    </row>
    <row r="348" spans="1:17" x14ac:dyDescent="0.25">
      <c r="A348" s="2">
        <v>263.3</v>
      </c>
      <c r="B348" s="2">
        <v>302.45946755540325</v>
      </c>
      <c r="C348" s="2">
        <f>AVERAGE(B$1:B348)</f>
        <v>309.60293220596765</v>
      </c>
      <c r="D348" s="2">
        <f t="shared" si="15"/>
        <v>238.47591800000009</v>
      </c>
      <c r="F348" s="2">
        <v>263.3</v>
      </c>
      <c r="G348" s="2">
        <v>1.2000000000000008</v>
      </c>
      <c r="H348" s="2">
        <v>1.1001724300413125</v>
      </c>
      <c r="I348" s="2">
        <f>AVERAGE(H$1:H348)</f>
        <v>2.1880962485613495</v>
      </c>
      <c r="J348" s="2">
        <f t="shared" si="16"/>
        <v>1.8358760000000132</v>
      </c>
      <c r="M348" s="2">
        <v>263.3</v>
      </c>
      <c r="N348" s="2">
        <v>0.85000000000000053</v>
      </c>
      <c r="O348" s="2">
        <v>0.64308273357421875</v>
      </c>
      <c r="P348" s="2">
        <f>AVERAGE(O$1:O348)</f>
        <v>1.4930315279558637</v>
      </c>
      <c r="Q348" s="2">
        <v>1.8942657546249821</v>
      </c>
    </row>
    <row r="349" spans="1:17" x14ac:dyDescent="0.25">
      <c r="A349" s="2">
        <v>263.2</v>
      </c>
      <c r="B349" s="2">
        <v>302.30865086226828</v>
      </c>
      <c r="C349" s="2">
        <f>AVERAGE(B$1:B349)</f>
        <v>309.58203168635816</v>
      </c>
      <c r="D349" s="2">
        <f t="shared" si="15"/>
        <v>237.55948799999896</v>
      </c>
      <c r="F349" s="2">
        <v>263.2</v>
      </c>
      <c r="G349" s="2">
        <v>1.2000000000000008</v>
      </c>
      <c r="H349" s="2">
        <v>1.0973822382353071</v>
      </c>
      <c r="I349" s="2">
        <f>AVERAGE(H$1:H349)</f>
        <v>2.1849709935174357</v>
      </c>
      <c r="J349" s="2">
        <f t="shared" si="16"/>
        <v>1.8268159999999796</v>
      </c>
      <c r="M349" s="2">
        <v>263.2</v>
      </c>
      <c r="N349" s="2">
        <v>0.85000000000000053</v>
      </c>
      <c r="O349" s="2">
        <v>0.64120081269501739</v>
      </c>
      <c r="P349" s="2">
        <f>AVERAGE(O$1:O349)</f>
        <v>1.4905907522674373</v>
      </c>
      <c r="Q349" s="2">
        <v>1.8942657546249821</v>
      </c>
    </row>
    <row r="350" spans="1:17" x14ac:dyDescent="0.25">
      <c r="A350" s="2">
        <v>263.10000000000002</v>
      </c>
      <c r="B350" s="2">
        <v>302.15795631517739</v>
      </c>
      <c r="C350" s="2">
        <f>AVERAGE(B$1:B350)</f>
        <v>309.56082004244053</v>
      </c>
      <c r="D350" s="2">
        <f t="shared" si="15"/>
        <v>236.63678199999777</v>
      </c>
      <c r="F350" s="2">
        <v>263.10000000000002</v>
      </c>
      <c r="G350" s="2">
        <v>1.2000000000000008</v>
      </c>
      <c r="H350" s="2">
        <v>1.0946036818418545</v>
      </c>
      <c r="I350" s="2">
        <f>AVERAGE(H$1:H350)</f>
        <v>2.1818556583412194</v>
      </c>
      <c r="J350" s="2">
        <f t="shared" si="16"/>
        <v>1.8177240000000268</v>
      </c>
      <c r="M350" s="2">
        <v>263.10000000000002</v>
      </c>
      <c r="N350" s="2">
        <v>0.85000000000000053</v>
      </c>
      <c r="O350" s="2">
        <v>0.63932773204457616</v>
      </c>
      <c r="P350" s="2">
        <f>AVERAGE(O$1:O350)</f>
        <v>1.4881585722096575</v>
      </c>
      <c r="Q350" s="2">
        <v>1.8942657546249821</v>
      </c>
    </row>
    <row r="351" spans="1:17" x14ac:dyDescent="0.25">
      <c r="A351" s="2">
        <v>263</v>
      </c>
      <c r="B351" s="2">
        <v>302.00737796533247</v>
      </c>
      <c r="C351" s="2">
        <f>AVERAGE(B$1:B351)</f>
        <v>309.53930026444306</v>
      </c>
      <c r="D351" s="2">
        <f t="shared" si="15"/>
        <v>235.70780000000013</v>
      </c>
      <c r="F351" s="2">
        <v>263</v>
      </c>
      <c r="G351" s="2">
        <v>1.2000000000000008</v>
      </c>
      <c r="H351" s="2">
        <v>1.0918364907632108</v>
      </c>
      <c r="I351" s="2">
        <f>AVERAGE(H$1:H351)</f>
        <v>2.1787501906273219</v>
      </c>
      <c r="J351" s="2">
        <f t="shared" si="16"/>
        <v>1.8086000000000126</v>
      </c>
      <c r="M351" s="2">
        <v>263</v>
      </c>
      <c r="N351" s="2">
        <v>0.85000000000000053</v>
      </c>
      <c r="O351" s="2">
        <v>0.63746334156225726</v>
      </c>
      <c r="P351" s="2">
        <f>AVERAGE(O$1:O351)</f>
        <v>1.4857349390739099</v>
      </c>
      <c r="Q351" s="2">
        <v>1.8942657546249821</v>
      </c>
    </row>
    <row r="352" spans="1:17" x14ac:dyDescent="0.25">
      <c r="A352" s="2">
        <v>262.89999999999998</v>
      </c>
      <c r="B352" s="2">
        <v>301.85690997471073</v>
      </c>
      <c r="C352" s="2">
        <f>AVERAGE(B$1:B352)</f>
        <v>309.51747529202908</v>
      </c>
      <c r="D352" s="2">
        <f t="shared" si="15"/>
        <v>234.77254199999516</v>
      </c>
      <c r="M352" s="2">
        <v>262.89999999999998</v>
      </c>
      <c r="N352" s="2">
        <v>0.85000000000000053</v>
      </c>
      <c r="O352" s="2">
        <v>0.63560749454008392</v>
      </c>
      <c r="P352" s="2">
        <f>AVERAGE(O$1:O352)</f>
        <v>1.4833198042883025</v>
      </c>
      <c r="Q352" s="2">
        <v>1.8942657546249821</v>
      </c>
    </row>
    <row r="353" spans="1:17" x14ac:dyDescent="0.25">
      <c r="A353" s="2">
        <v>262.8</v>
      </c>
      <c r="B353" s="2">
        <v>301.70654663574987</v>
      </c>
      <c r="C353" s="2">
        <f>AVERAGE(B$1:B353)</f>
        <v>309.49534801538238</v>
      </c>
      <c r="D353" s="2">
        <f t="shared" si="15"/>
        <v>233.83100799999374</v>
      </c>
      <c r="M353" s="2">
        <v>262.8</v>
      </c>
      <c r="N353" s="2">
        <v>0.85000000000000053</v>
      </c>
      <c r="O353" s="2">
        <v>0.63376004756572224</v>
      </c>
      <c r="P353" s="2">
        <f>AVERAGE(O$1:O353)</f>
        <v>1.4809131194250655</v>
      </c>
      <c r="Q353" s="2">
        <v>1.8942657546249821</v>
      </c>
    </row>
    <row r="354" spans="1:17" x14ac:dyDescent="0.25">
      <c r="A354" s="2">
        <v>262.7</v>
      </c>
      <c r="B354" s="2">
        <v>301.55628239197415</v>
      </c>
      <c r="C354" s="2">
        <f>AVERAGE(B$1:B354)</f>
        <v>309.47292127633318</v>
      </c>
      <c r="D354" s="2">
        <f t="shared" si="15"/>
        <v>232.8831979999959</v>
      </c>
      <c r="M354" s="2">
        <v>262.7</v>
      </c>
      <c r="N354" s="2">
        <v>0.85000000000000053</v>
      </c>
      <c r="O354" s="2">
        <v>0.63192086045873819</v>
      </c>
      <c r="P354" s="2">
        <f>AVERAGE(O$1:O354)</f>
        <v>1.4785148362076466</v>
      </c>
      <c r="Q354" s="2">
        <v>1.8942657546249821</v>
      </c>
    </row>
    <row r="355" spans="1:17" x14ac:dyDescent="0.25">
      <c r="A355" s="2">
        <v>262.60000000000002</v>
      </c>
      <c r="B355" s="2">
        <v>301.40611185955913</v>
      </c>
      <c r="C355" s="2">
        <f>AVERAGE(B$1:B355)</f>
        <v>309.45019786952537</v>
      </c>
      <c r="D355" s="2">
        <f t="shared" si="15"/>
        <v>231.92911199999799</v>
      </c>
      <c r="M355" s="2">
        <v>262.60000000000002</v>
      </c>
      <c r="N355" s="2">
        <v>0.85000000000000053</v>
      </c>
      <c r="O355" s="2">
        <v>0.63008979619972871</v>
      </c>
      <c r="P355" s="2">
        <f>AVERAGE(O$1:O355)</f>
        <v>1.4761249065174835</v>
      </c>
      <c r="Q355" s="2">
        <v>1.8942657546249821</v>
      </c>
    </row>
    <row r="356" spans="1:17" x14ac:dyDescent="0.25">
      <c r="A356" s="2">
        <v>262.5</v>
      </c>
      <c r="B356" s="2">
        <v>301.25602984982567</v>
      </c>
      <c r="C356" s="2">
        <f>AVERAGE(B$1:B356)</f>
        <v>309.42718054362734</v>
      </c>
      <c r="D356" s="2">
        <f t="shared" si="15"/>
        <v>230.96875</v>
      </c>
      <c r="M356" s="2">
        <v>262.5</v>
      </c>
      <c r="N356" s="2">
        <v>0.85000000000000053</v>
      </c>
      <c r="O356" s="2">
        <v>0.62826672085205792</v>
      </c>
      <c r="P356" s="2">
        <f>AVERAGE(O$1:O356)</f>
        <v>1.4737432824004457</v>
      </c>
      <c r="Q356" s="2">
        <v>1.8942657546249821</v>
      </c>
    </row>
    <row r="357" spans="1:17" x14ac:dyDescent="0.25">
      <c r="A357" s="2">
        <v>262.39999999999998</v>
      </c>
      <c r="B357" s="2">
        <v>301.10603139264941</v>
      </c>
      <c r="C357" s="2">
        <f>AVERAGE(B$1:B357)</f>
        <v>309.40387200258817</v>
      </c>
      <c r="D357" s="2">
        <f t="shared" si="15"/>
        <v>230.00211199999831</v>
      </c>
      <c r="M357" s="2">
        <v>262.39999999999998</v>
      </c>
      <c r="N357" s="2">
        <v>0.85000000000000053</v>
      </c>
      <c r="O357" s="2">
        <v>0.6264515034757745</v>
      </c>
      <c r="P357" s="2">
        <f>AVERAGE(O$1:O357)</f>
        <v>1.4713699160729257</v>
      </c>
      <c r="Q357" s="2">
        <v>1.8942657546249821</v>
      </c>
    </row>
    <row r="358" spans="1:17" x14ac:dyDescent="0.25">
      <c r="A358" s="2">
        <v>262.3</v>
      </c>
      <c r="B358" s="2">
        <v>300.95611176076443</v>
      </c>
      <c r="C358" s="2">
        <f>AVERAGE(B$1:B358)</f>
        <v>309.3802749069406</v>
      </c>
      <c r="D358" s="2">
        <f t="shared" ref="D358:D421" si="17">-0.3138*A358^2+174.38*A358-23921</f>
        <v>229.02919800000018</v>
      </c>
      <c r="M358" s="2">
        <v>262.3</v>
      </c>
      <c r="N358" s="2">
        <v>0.85000000000000053</v>
      </c>
      <c r="O358" s="2">
        <v>0.62464401603343356</v>
      </c>
      <c r="P358" s="2">
        <f>AVERAGE(O$1:O358)</f>
        <v>1.469004759927564</v>
      </c>
      <c r="Q358" s="2">
        <v>1.8942657546249821</v>
      </c>
    </row>
    <row r="359" spans="1:17" x14ac:dyDescent="0.25">
      <c r="A359" s="2">
        <v>262.2</v>
      </c>
      <c r="B359" s="2">
        <v>300.80626649493246</v>
      </c>
      <c r="C359" s="2">
        <f>AVERAGE(B$1:B359)</f>
        <v>309.35639187515233</v>
      </c>
      <c r="D359" s="2">
        <f t="shared" si="17"/>
        <v>228.0500079999947</v>
      </c>
      <c r="M359" s="2">
        <v>262.2</v>
      </c>
      <c r="N359" s="2">
        <v>0.85000000000000053</v>
      </c>
      <c r="O359" s="2">
        <v>0.62284413328744659</v>
      </c>
      <c r="P359" s="2">
        <f>AVERAGE(O$1:O359)</f>
        <v>1.4666477665385944</v>
      </c>
      <c r="Q359" s="2">
        <v>1.8942657546249821</v>
      </c>
    </row>
    <row r="360" spans="1:17" x14ac:dyDescent="0.25">
      <c r="A360" s="2">
        <v>262.10000000000002</v>
      </c>
      <c r="B360" s="2">
        <v>300.6564914299417</v>
      </c>
      <c r="C360" s="2">
        <f>AVERAGE(B$1:B360)</f>
        <v>309.3322254850267</v>
      </c>
      <c r="D360" s="2">
        <f t="shared" si="17"/>
        <v>227.0645419999928</v>
      </c>
      <c r="M360" s="2">
        <v>262.10000000000002</v>
      </c>
      <c r="N360" s="2">
        <v>0.85000000000000053</v>
      </c>
      <c r="O360" s="2">
        <v>0.62105173268866887</v>
      </c>
      <c r="P360" s="2">
        <f>AVERAGE(O$1:O360)</f>
        <v>1.4642988886667891</v>
      </c>
      <c r="Q360" s="2">
        <v>1.8942657546249821</v>
      </c>
    </row>
    <row r="361" spans="1:17" x14ac:dyDescent="0.25">
      <c r="A361" s="2">
        <v>262</v>
      </c>
      <c r="B361" s="2">
        <v>300.50678272139106</v>
      </c>
      <c r="C361" s="2">
        <f>AVERAGE(B$1:B361)</f>
        <v>309.30777827515516</v>
      </c>
      <c r="D361" s="2">
        <f t="shared" si="17"/>
        <v>226.07279999999446</v>
      </c>
      <c r="M361" s="2">
        <v>262</v>
      </c>
      <c r="N361" s="2">
        <v>0.85000000000000053</v>
      </c>
      <c r="O361" s="2">
        <v>0.61926669425586811</v>
      </c>
      <c r="P361" s="2">
        <f>AVERAGE(O$1:O361)</f>
        <v>1.4619580792639888</v>
      </c>
      <c r="Q361" s="2">
        <v>1.8942657546249821</v>
      </c>
    </row>
    <row r="362" spans="1:17" x14ac:dyDescent="0.25">
      <c r="A362" s="2">
        <v>261.89999999999998</v>
      </c>
      <c r="B362" s="2">
        <v>300.35713687320634</v>
      </c>
      <c r="C362" s="2">
        <f>AVERAGE(B$1:B362)</f>
        <v>309.28305274642048</v>
      </c>
      <c r="D362" s="2">
        <f t="shared" si="17"/>
        <v>225.07478199999969</v>
      </c>
      <c r="M362" s="2">
        <v>261.89999999999998</v>
      </c>
      <c r="N362" s="2">
        <v>0.85000000000000053</v>
      </c>
      <c r="O362" s="2">
        <v>0.61748890044581106</v>
      </c>
      <c r="P362" s="2">
        <f>AVERAGE(O$1:O362)</f>
        <v>1.4596252914771981</v>
      </c>
      <c r="Q362" s="2">
        <v>1.8942657546249821</v>
      </c>
    </row>
    <row r="363" spans="1:17" x14ac:dyDescent="0.25">
      <c r="A363" s="2">
        <v>261.8</v>
      </c>
      <c r="B363" s="2">
        <v>300.20755076582526</v>
      </c>
      <c r="C363" s="2">
        <f>AVERAGE(B$1:B363)</f>
        <v>309.25805136355388</v>
      </c>
      <c r="D363" s="2">
        <f t="shared" si="17"/>
        <v>224.07048799999757</v>
      </c>
      <c r="M363" s="2">
        <v>261.8</v>
      </c>
      <c r="N363" s="2">
        <v>0.85000000000000053</v>
      </c>
      <c r="O363" s="2">
        <v>0.61571823601365394</v>
      </c>
      <c r="P363" s="2">
        <f>AVERAGE(O$1:O363)</f>
        <v>1.4573004786522297</v>
      </c>
      <c r="Q363" s="2">
        <v>1.8942657546249821</v>
      </c>
    </row>
    <row r="364" spans="1:17" x14ac:dyDescent="0.25">
      <c r="A364" s="2">
        <v>261.7</v>
      </c>
      <c r="B364" s="2">
        <v>300.05802168497911</v>
      </c>
      <c r="C364" s="2">
        <f>AVERAGE(B$1:B364)</f>
        <v>309.23277655674457</v>
      </c>
      <c r="D364" s="2">
        <f t="shared" si="17"/>
        <v>223.05991799999902</v>
      </c>
      <c r="M364" s="2">
        <v>261.7</v>
      </c>
      <c r="N364" s="2">
        <v>0.85000000000000053</v>
      </c>
      <c r="O364" s="2">
        <v>0.61395458786337764</v>
      </c>
      <c r="P364" s="2">
        <f>AVERAGE(O$1:O364)</f>
        <v>1.4549835943368759</v>
      </c>
      <c r="Q364" s="2">
        <v>1.8942657546249821</v>
      </c>
    </row>
    <row r="365" spans="1:17" x14ac:dyDescent="0.25">
      <c r="A365" s="2">
        <v>261.60000000000002</v>
      </c>
      <c r="B365" s="2">
        <v>299.90854735098736</v>
      </c>
      <c r="C365" s="2">
        <f>AVERAGE(B$1:B365)</f>
        <v>309.20723072330418</v>
      </c>
      <c r="D365" s="2">
        <f t="shared" si="17"/>
        <v>222.04307200000039</v>
      </c>
      <c r="M365" s="2">
        <v>261.60000000000002</v>
      </c>
      <c r="N365" s="2">
        <v>0.85000000000000053</v>
      </c>
      <c r="O365" s="2">
        <v>0.61219784488803197</v>
      </c>
      <c r="P365" s="2">
        <f>AVERAGE(O$1:O365)</f>
        <v>1.4526745922835913</v>
      </c>
      <c r="Q365" s="2">
        <v>1.8942657546249821</v>
      </c>
    </row>
    <row r="366" spans="1:17" x14ac:dyDescent="0.25">
      <c r="A366" s="2">
        <v>261.5</v>
      </c>
      <c r="B366" s="2">
        <v>299.75912594847188</v>
      </c>
      <c r="C366" s="2">
        <f>AVERAGE(B$1:B366)</f>
        <v>309.18141622938384</v>
      </c>
      <c r="D366" s="2">
        <f t="shared" si="17"/>
        <v>221.01994999999442</v>
      </c>
      <c r="M366" s="2">
        <v>261.5</v>
      </c>
      <c r="N366" s="2">
        <v>0.85000000000000053</v>
      </c>
      <c r="O366" s="2">
        <v>0.61044789779954411</v>
      </c>
      <c r="P366" s="2">
        <f>AVERAGE(O$1:O366)</f>
        <v>1.4503734264516674</v>
      </c>
      <c r="Q366" s="2">
        <v>1.8942657546249821</v>
      </c>
    </row>
    <row r="367" spans="1:17" x14ac:dyDescent="0.25">
      <c r="A367" s="2">
        <v>261.39999999999998</v>
      </c>
      <c r="B367" s="2">
        <v>299.60975615638398</v>
      </c>
      <c r="C367" s="2">
        <f>AVERAGE(B$1:B367)</f>
        <v>309.15533541174625</v>
      </c>
      <c r="D367" s="2">
        <f t="shared" si="17"/>
        <v>219.99055199999566</v>
      </c>
      <c r="M367" s="2">
        <v>261.39999999999998</v>
      </c>
      <c r="N367" s="2">
        <v>0.85000000000000053</v>
      </c>
      <c r="O367" s="2">
        <v>0.60870463894796145</v>
      </c>
      <c r="P367" s="2">
        <f>AVERAGE(O$1:O367)</f>
        <v>1.4480800510088783</v>
      </c>
      <c r="Q367" s="2">
        <v>1.8942657546249821</v>
      </c>
    </row>
    <row r="368" spans="1:17" x14ac:dyDescent="0.25">
      <c r="A368" s="2">
        <v>261.3</v>
      </c>
      <c r="B368" s="2">
        <v>299.46043717822954</v>
      </c>
      <c r="C368" s="2">
        <f>AVERAGE(B$1:B368)</f>
        <v>309.12899057958998</v>
      </c>
      <c r="D368" s="2">
        <f t="shared" si="17"/>
        <v>218.95487799999682</v>
      </c>
      <c r="M368" s="2">
        <v>261.3</v>
      </c>
      <c r="N368" s="2">
        <v>0.85000000000000053</v>
      </c>
      <c r="O368" s="2">
        <v>0.60696796212989812</v>
      </c>
      <c r="P368" s="2">
        <f>AVERAGE(O$1:O368)</f>
        <v>1.4457944203325768</v>
      </c>
      <c r="Q368" s="2">
        <v>1.8942657546249821</v>
      </c>
    </row>
    <row r="369" spans="1:17" x14ac:dyDescent="0.25">
      <c r="A369" s="2">
        <v>261.2</v>
      </c>
      <c r="B369" s="2">
        <v>299.31116877236144</v>
      </c>
      <c r="C369" s="2">
        <f>AVERAGE(B$1:B369)</f>
        <v>309.10238401642675</v>
      </c>
      <c r="D369" s="2">
        <f t="shared" si="17"/>
        <v>217.91292799999792</v>
      </c>
      <c r="M369" s="2">
        <v>261.2</v>
      </c>
      <c r="N369" s="2">
        <v>0.85000000000000053</v>
      </c>
      <c r="O369" s="2">
        <v>0.60523776238612859</v>
      </c>
      <c r="P369" s="2">
        <f>AVERAGE(O$1:O369)</f>
        <v>1.4435164890102286</v>
      </c>
      <c r="Q369" s="2">
        <v>1.8942657546249821</v>
      </c>
    </row>
    <row r="370" spans="1:17" x14ac:dyDescent="0.25">
      <c r="A370" s="2">
        <v>261.10000000000002</v>
      </c>
      <c r="B370" s="2">
        <v>299.16195128220022</v>
      </c>
      <c r="C370" s="2">
        <f>AVERAGE(B$1:B370)</f>
        <v>309.07551798200996</v>
      </c>
      <c r="D370" s="2">
        <f t="shared" si="17"/>
        <v>216.86470199999894</v>
      </c>
      <c r="M370" s="2">
        <v>261.10000000000002</v>
      </c>
      <c r="N370" s="2">
        <v>0.85000000000000053</v>
      </c>
      <c r="O370" s="2">
        <v>0.60351393578823087</v>
      </c>
      <c r="P370" s="2">
        <f>AVERAGE(O$1:O370)</f>
        <v>1.4412462118393583</v>
      </c>
      <c r="Q370" s="2">
        <v>1.8942657546249821</v>
      </c>
    </row>
    <row r="371" spans="1:17" x14ac:dyDescent="0.25">
      <c r="A371" s="2">
        <v>261</v>
      </c>
      <c r="B371" s="2">
        <v>299.01278566623017</v>
      </c>
      <c r="C371" s="2">
        <f>AVERAGE(B$1:B371)</f>
        <v>309.04839471431239</v>
      </c>
      <c r="D371" s="2">
        <f t="shared" si="17"/>
        <v>215.8101999999999</v>
      </c>
      <c r="M371" s="2">
        <v>261</v>
      </c>
      <c r="N371" s="2">
        <v>0.85000000000000053</v>
      </c>
      <c r="O371" s="2">
        <v>0.6017963792142772</v>
      </c>
      <c r="P371" s="2">
        <f>AVERAGE(O$1:O371)</f>
        <v>1.4389835438268919</v>
      </c>
      <c r="Q371" s="2">
        <v>1.8942657546249821</v>
      </c>
    </row>
    <row r="372" spans="1:17" x14ac:dyDescent="0.25">
      <c r="A372" s="2">
        <v>260.89999999999998</v>
      </c>
      <c r="B372" s="2">
        <v>298.86367352760669</v>
      </c>
      <c r="C372" s="2">
        <f>AVERAGE(B$1:B372)</f>
        <v>309.02101643155243</v>
      </c>
      <c r="D372" s="2">
        <f t="shared" si="17"/>
        <v>214.74942200000078</v>
      </c>
      <c r="M372" s="2">
        <v>260.89999999999998</v>
      </c>
      <c r="N372" s="2">
        <v>0.85000000000000053</v>
      </c>
      <c r="O372" s="2">
        <v>0.60008499011353944</v>
      </c>
      <c r="P372" s="2">
        <f>AVERAGE(O$1:O372)</f>
        <v>1.4367284401878773</v>
      </c>
      <c r="Q372" s="2">
        <v>1.8942657546249821</v>
      </c>
    </row>
    <row r="373" spans="1:17" x14ac:dyDescent="0.25">
      <c r="A373" s="2">
        <v>260.8</v>
      </c>
      <c r="B373" s="2">
        <v>298.71461714319895</v>
      </c>
      <c r="C373" s="2">
        <f>AVERAGE(B$1:B373)</f>
        <v>308.99338533426464</v>
      </c>
      <c r="D373" s="2">
        <f t="shared" si="17"/>
        <v>213.68236800000159</v>
      </c>
      <c r="M373" s="2">
        <v>260.8</v>
      </c>
      <c r="N373" s="2">
        <v>0.85000000000000053</v>
      </c>
      <c r="O373" s="2">
        <v>0.5983796662603682</v>
      </c>
      <c r="P373" s="2">
        <f>AVERAGE(O$1:O373)</f>
        <v>1.4344808563435676</v>
      </c>
      <c r="Q373" s="2">
        <v>1.8942657546249821</v>
      </c>
    </row>
    <row r="374" spans="1:17" x14ac:dyDescent="0.25">
      <c r="A374" s="2">
        <v>260.7</v>
      </c>
      <c r="B374" s="2">
        <v>298.56561949188233</v>
      </c>
      <c r="C374" s="2">
        <f>AVERAGE(B$1:B374)</f>
        <v>308.96550360741332</v>
      </c>
      <c r="D374" s="2">
        <f t="shared" si="17"/>
        <v>212.60903799999505</v>
      </c>
      <c r="M374" s="2">
        <v>260.7</v>
      </c>
      <c r="N374" s="2">
        <v>0.85000000000000053</v>
      </c>
      <c r="O374" s="2">
        <v>0.59668030549732654</v>
      </c>
      <c r="P374" s="2">
        <f>AVERAGE(O$1:O374)</f>
        <v>1.432240747918845</v>
      </c>
      <c r="Q374" s="2">
        <v>1.8942657546249821</v>
      </c>
    </row>
    <row r="375" spans="1:17" x14ac:dyDescent="0.25">
      <c r="A375" s="2">
        <v>260.60000000000002</v>
      </c>
      <c r="B375" s="2">
        <v>298.41668428188211</v>
      </c>
      <c r="C375" s="2">
        <f>AVERAGE(B$1:B375)</f>
        <v>308.93737342254525</v>
      </c>
      <c r="D375" s="2">
        <f t="shared" si="17"/>
        <v>211.52943199999208</v>
      </c>
      <c r="M375" s="2">
        <v>260.60000000000002</v>
      </c>
      <c r="N375" s="2">
        <v>0.85000000000000053</v>
      </c>
      <c r="O375" s="2">
        <v>0.59498680546779503</v>
      </c>
      <c r="P375" s="2">
        <f>AVERAGE(O$1:O375)</f>
        <v>1.4300080707389755</v>
      </c>
      <c r="Q375" s="2">
        <v>1.8942657546249821</v>
      </c>
    </row>
    <row r="376" spans="1:17" x14ac:dyDescent="0.25">
      <c r="A376" s="2">
        <v>260.5</v>
      </c>
      <c r="B376" s="2">
        <v>298.26781597696282</v>
      </c>
      <c r="C376" s="2">
        <f>AVERAGE(B$1:B376)</f>
        <v>308.90899693997721</v>
      </c>
      <c r="D376" s="2">
        <f t="shared" si="17"/>
        <v>210.44354999999632</v>
      </c>
      <c r="M376" s="2">
        <v>260.5</v>
      </c>
      <c r="N376" s="2">
        <v>0.85000000000000053</v>
      </c>
      <c r="O376" s="2">
        <v>0.59329906333832572</v>
      </c>
      <c r="P376" s="2">
        <f>AVERAGE(O$1:O376)</f>
        <v>1.427782780825676</v>
      </c>
      <c r="Q376" s="2">
        <v>1.8942657546249821</v>
      </c>
    </row>
    <row r="377" spans="1:17" x14ac:dyDescent="0.25">
      <c r="A377" s="2">
        <v>260.39999999999998</v>
      </c>
      <c r="B377" s="2">
        <v>298.11901982124675</v>
      </c>
      <c r="C377" s="2">
        <f>AVERAGE(B$1:B377)</f>
        <v>308.88037631101503</v>
      </c>
      <c r="D377" s="2">
        <f t="shared" si="17"/>
        <v>209.35139199999685</v>
      </c>
      <c r="M377" s="2">
        <v>260.39999999999998</v>
      </c>
      <c r="N377" s="2">
        <v>0.85000000000000053</v>
      </c>
      <c r="O377" s="2">
        <v>0.59161697551109704</v>
      </c>
      <c r="P377" s="2">
        <f>AVERAGE(O$1:O377)</f>
        <v>1.4255648343924809</v>
      </c>
      <c r="Q377" s="2">
        <v>1.8942657546249821</v>
      </c>
    </row>
    <row r="378" spans="1:17" x14ac:dyDescent="0.25">
      <c r="A378" s="2">
        <v>260.3</v>
      </c>
      <c r="B378" s="2">
        <v>297.97030186243938</v>
      </c>
      <c r="C378" s="2">
        <f>AVERAGE(B$1:B378)</f>
        <v>308.85151368019871</v>
      </c>
      <c r="D378" s="2">
        <f t="shared" si="17"/>
        <v>208.25295799999731</v>
      </c>
      <c r="M378" s="2">
        <v>260.3</v>
      </c>
      <c r="N378" s="2">
        <v>0.85000000000000053</v>
      </c>
      <c r="O378" s="2">
        <v>0.58994043732683266</v>
      </c>
      <c r="P378" s="2">
        <f>AVERAGE(O$1:O378)</f>
        <v>1.4233541878393972</v>
      </c>
      <c r="Q378" s="2">
        <v>1.8942657546249821</v>
      </c>
    </row>
    <row r="379" spans="1:17" x14ac:dyDescent="0.25">
      <c r="A379" s="2">
        <v>260.2</v>
      </c>
      <c r="B379" s="2">
        <v>297.82166897323168</v>
      </c>
      <c r="C379" s="2">
        <f>AVERAGE(B$1:B379)</f>
        <v>308.82241118756821</v>
      </c>
      <c r="D379" s="2">
        <f t="shared" si="17"/>
        <v>207.14824800000133</v>
      </c>
      <c r="M379" s="2">
        <v>260.2</v>
      </c>
      <c r="N379" s="2">
        <v>0.85000000000000053</v>
      </c>
      <c r="O379" s="2">
        <v>0.5882693427587542</v>
      </c>
      <c r="P379" s="2">
        <f>AVERAGE(O$1:O379)</f>
        <v>1.4211507977468361</v>
      </c>
      <c r="Q379" s="2">
        <v>1.8942657546249821</v>
      </c>
    </row>
    <row r="380" spans="1:17" x14ac:dyDescent="0.25">
      <c r="A380" s="2">
        <v>260.10000000000002</v>
      </c>
      <c r="B380" s="2">
        <v>297.67312887064543</v>
      </c>
      <c r="C380" s="2">
        <f>AVERAGE(B$1:B380)</f>
        <v>308.79307097094477</v>
      </c>
      <c r="D380" s="2">
        <f t="shared" si="17"/>
        <v>206.03726200000165</v>
      </c>
      <c r="M380" s="2">
        <v>260.10000000000002</v>
      </c>
      <c r="N380" s="2">
        <v>0.85000000000000053</v>
      </c>
      <c r="O380" s="2">
        <v>0.58660358409806612</v>
      </c>
      <c r="P380" s="2">
        <f>AVERAGE(O$1:O380)</f>
        <v>1.4189546208688129</v>
      </c>
      <c r="Q380" s="2">
        <v>1.8942657546249821</v>
      </c>
    </row>
    <row r="381" spans="1:17" x14ac:dyDescent="0.25">
      <c r="A381" s="2">
        <v>260</v>
      </c>
      <c r="B381" s="2">
        <v>297.52469013308513</v>
      </c>
      <c r="C381" s="2">
        <f>AVERAGE(B$1:B381)</f>
        <v>308.76349516822069</v>
      </c>
      <c r="D381" s="2">
        <f t="shared" si="17"/>
        <v>204.91999999999462</v>
      </c>
      <c r="M381" s="2">
        <v>260</v>
      </c>
      <c r="N381" s="2">
        <v>0.85000000000000053</v>
      </c>
      <c r="O381" s="2">
        <v>0.58494305163168725</v>
      </c>
      <c r="P381" s="2">
        <f>AVERAGE(O$1:O381)</f>
        <v>1.4167656141254086</v>
      </c>
      <c r="Q381" s="2">
        <v>1.8942657546249821</v>
      </c>
    </row>
    <row r="382" spans="1:17" x14ac:dyDescent="0.25">
      <c r="A382" s="2">
        <v>259.89999999999998</v>
      </c>
      <c r="B382" s="2">
        <v>297.37636221485775</v>
      </c>
      <c r="C382" s="2">
        <f>AVERAGE(B$1:B382)</f>
        <v>308.73368591965169</v>
      </c>
      <c r="D382" s="2">
        <f t="shared" si="17"/>
        <v>203.79646199999479</v>
      </c>
      <c r="M382" s="2">
        <v>259.89999999999998</v>
      </c>
      <c r="N382" s="2">
        <v>0.85000000000000053</v>
      </c>
      <c r="O382" s="2">
        <v>0.58328763331293909</v>
      </c>
      <c r="P382" s="2">
        <f>AVERAGE(O$1:O382)</f>
        <v>1.4145837345944858</v>
      </c>
      <c r="Q382" s="2">
        <v>1.8942657546249821</v>
      </c>
    </row>
    <row r="383" spans="1:17" x14ac:dyDescent="0.25">
      <c r="A383" s="2">
        <v>259.8</v>
      </c>
      <c r="B383" s="2">
        <v>297.22815545792486</v>
      </c>
      <c r="C383" s="2">
        <f>AVERAGE(B$1:B383)</f>
        <v>308.70364537014325</v>
      </c>
      <c r="D383" s="2">
        <f t="shared" si="17"/>
        <v>202.66664799999489</v>
      </c>
      <c r="M383" s="2">
        <v>259.8</v>
      </c>
      <c r="N383" s="2">
        <v>0.85000000000000053</v>
      </c>
      <c r="O383" s="2">
        <v>0.5816372144259977</v>
      </c>
      <c r="P383" s="2">
        <f>AVERAGE(O$1:O383)</f>
        <v>1.412408939502662</v>
      </c>
      <c r="Q383" s="2">
        <v>1.8942657546249821</v>
      </c>
    </row>
    <row r="384" spans="1:17" x14ac:dyDescent="0.25">
      <c r="A384" s="2">
        <v>259.7</v>
      </c>
      <c r="B384" s="2">
        <v>297.08008110065305</v>
      </c>
      <c r="C384" s="2">
        <f>AVERAGE(B$1:B384)</f>
        <v>308.67337567152475</v>
      </c>
      <c r="D384" s="2">
        <f t="shared" si="17"/>
        <v>201.53055799999493</v>
      </c>
      <c r="M384" s="2">
        <v>259.7</v>
      </c>
      <c r="N384" s="2">
        <v>0.85000000000000053</v>
      </c>
      <c r="O384" s="2">
        <v>0.57999167724507728</v>
      </c>
      <c r="P384" s="2">
        <f>AVERAGE(O$1:O384)</f>
        <v>1.4102411862155328</v>
      </c>
      <c r="Q384" s="2">
        <v>1.8942657546249821</v>
      </c>
    </row>
    <row r="385" spans="1:17" x14ac:dyDescent="0.25">
      <c r="A385" s="2">
        <v>259.60000000000002</v>
      </c>
      <c r="B385" s="2">
        <v>296.93215128333662</v>
      </c>
      <c r="C385" s="2">
        <f>AVERAGE(B$1:B385)</f>
        <v>308.64287898480222</v>
      </c>
      <c r="D385" s="2">
        <f t="shared" si="17"/>
        <v>200.38819199999489</v>
      </c>
      <c r="M385" s="2">
        <v>259.60000000000002</v>
      </c>
      <c r="N385" s="2">
        <v>0.85000000000000053</v>
      </c>
      <c r="O385" s="2">
        <v>0.57835090068928219</v>
      </c>
      <c r="P385" s="2">
        <f>AVERAGE(O$1:O385)</f>
        <v>1.408080432227153</v>
      </c>
      <c r="Q385" s="2">
        <v>1.8942657546249821</v>
      </c>
    </row>
    <row r="386" spans="1:17" x14ac:dyDescent="0.25">
      <c r="A386" s="2">
        <v>259.5</v>
      </c>
      <c r="B386" s="2">
        <v>296.78437905027403</v>
      </c>
      <c r="C386" s="2">
        <f>AVERAGE(B$1:B386)</f>
        <v>308.61215748238118</v>
      </c>
      <c r="D386" s="2">
        <f t="shared" si="17"/>
        <v>199.23954999999842</v>
      </c>
      <c r="M386" s="2">
        <v>259.5</v>
      </c>
      <c r="N386" s="2">
        <v>0.85000000000000053</v>
      </c>
      <c r="O386" s="2">
        <v>0.57671475997422816</v>
      </c>
      <c r="P386" s="2">
        <f>AVERAGE(O$1:O386)</f>
        <v>1.4059266351487778</v>
      </c>
      <c r="Q386" s="2">
        <v>1.8942657546249821</v>
      </c>
    </row>
    <row r="387" spans="1:17" x14ac:dyDescent="0.25">
      <c r="A387" s="2">
        <v>259.39999999999998</v>
      </c>
      <c r="B387" s="2">
        <v>296.63677834819168</v>
      </c>
      <c r="C387" s="2">
        <f>AVERAGE(B$1:B387)</f>
        <v>308.58121335025152</v>
      </c>
      <c r="D387" s="2">
        <f t="shared" si="17"/>
        <v>198.0846319999946</v>
      </c>
      <c r="M387" s="2">
        <v>259.39999999999998</v>
      </c>
      <c r="N387" s="2">
        <v>0.85000000000000053</v>
      </c>
      <c r="O387" s="2">
        <v>0.57508312626160629</v>
      </c>
      <c r="P387" s="2">
        <f>AVERAGE(O$1:O387)</f>
        <v>1.4037797526968727</v>
      </c>
      <c r="Q387" s="2">
        <v>1.8942657546249821</v>
      </c>
    </row>
    <row r="388" spans="1:17" x14ac:dyDescent="0.25">
      <c r="A388" s="2">
        <v>259.3</v>
      </c>
      <c r="B388" s="2">
        <v>296.48936402082307</v>
      </c>
      <c r="C388" s="2">
        <f>AVERAGE(B$1:B388)</f>
        <v>308.55004879012409</v>
      </c>
      <c r="D388" s="2">
        <f t="shared" si="17"/>
        <v>196.92343800000162</v>
      </c>
      <c r="M388" s="2">
        <v>259.3</v>
      </c>
      <c r="N388" s="2">
        <v>0.85000000000000053</v>
      </c>
      <c r="O388" s="2">
        <v>0.57345586630791057</v>
      </c>
      <c r="P388" s="2">
        <f>AVERAGE(O$1:O388)</f>
        <v>1.4016397426804064</v>
      </c>
      <c r="Q388" s="2">
        <v>1.8942657546249821</v>
      </c>
    </row>
    <row r="389" spans="1:17" x14ac:dyDescent="0.25">
      <c r="A389" s="2">
        <v>259.2</v>
      </c>
      <c r="B389" s="2">
        <v>296.34215179946887</v>
      </c>
      <c r="C389" s="2">
        <f>AVERAGE(B$1:B389)</f>
        <v>308.51866602151057</v>
      </c>
      <c r="D389" s="2">
        <f t="shared" si="17"/>
        <v>195.75596799999403</v>
      </c>
      <c r="M389" s="2">
        <v>259.2</v>
      </c>
      <c r="N389" s="2">
        <v>0.85000000000000053</v>
      </c>
      <c r="O389" s="2">
        <v>0.57183284211364138</v>
      </c>
      <c r="P389" s="2">
        <f>AVERAGE(O$1:O389)</f>
        <v>1.3995065629874326</v>
      </c>
      <c r="Q389" s="2">
        <v>1.8942657546249821</v>
      </c>
    </row>
    <row r="390" spans="1:17" x14ac:dyDescent="0.25">
      <c r="A390" s="2">
        <v>259.10000000000002</v>
      </c>
      <c r="B390" s="2">
        <v>296.1951582893829</v>
      </c>
      <c r="C390" s="2">
        <f>AVERAGE(B$1:B390)</f>
        <v>308.48706728373588</v>
      </c>
      <c r="D390" s="2">
        <f t="shared" si="17"/>
        <v>194.58222199999364</v>
      </c>
      <c r="M390" s="2">
        <v>259.10000000000002</v>
      </c>
      <c r="N390" s="2">
        <v>0.85000000000000053</v>
      </c>
      <c r="O390" s="2">
        <v>0.5702139105743842</v>
      </c>
      <c r="P390" s="2">
        <f>AVERAGE(O$1:O390)</f>
        <v>1.3973801715709888</v>
      </c>
      <c r="Q390" s="2">
        <v>1.8942657546249821</v>
      </c>
    </row>
    <row r="391" spans="1:17" x14ac:dyDescent="0.25">
      <c r="A391" s="2">
        <v>259</v>
      </c>
      <c r="B391" s="2">
        <v>296.04840095185421</v>
      </c>
      <c r="C391" s="2">
        <f>AVERAGE(B$1:B391)</f>
        <v>308.45525483787429</v>
      </c>
      <c r="D391" s="2">
        <f t="shared" si="17"/>
        <v>193.40219999999681</v>
      </c>
      <c r="M391" s="2">
        <v>259</v>
      </c>
      <c r="N391" s="2">
        <v>0.85000000000000053</v>
      </c>
      <c r="O391" s="2">
        <v>0.56859892313517835</v>
      </c>
      <c r="P391" s="2">
        <f>AVERAGE(O$1:O391)</f>
        <v>1.3952605264343243</v>
      </c>
      <c r="Q391" s="2">
        <v>1.8942657546249821</v>
      </c>
    </row>
    <row r="392" spans="1:17" x14ac:dyDescent="0.25">
      <c r="A392" s="2">
        <v>258.89999999999998</v>
      </c>
      <c r="B392" s="2">
        <v>295.90189808187932</v>
      </c>
      <c r="C392" s="2">
        <f>AVERAGE(B$1:B392)</f>
        <v>308.42323096859883</v>
      </c>
      <c r="D392" s="2">
        <f t="shared" si="17"/>
        <v>192.21590199999628</v>
      </c>
      <c r="M392" s="2">
        <v>258.89999999999998</v>
      </c>
      <c r="N392" s="2">
        <v>0.85000000000000053</v>
      </c>
      <c r="O392" s="2">
        <v>0.56698772544971776</v>
      </c>
      <c r="P392" s="2">
        <f>AVERAGE(O$1:O392)</f>
        <v>1.393147585615486</v>
      </c>
      <c r="Q392" s="2">
        <v>1.8942657546249821</v>
      </c>
    </row>
    <row r="393" spans="1:17" x14ac:dyDescent="0.25">
      <c r="A393" s="2">
        <v>258.8</v>
      </c>
      <c r="B393" s="2">
        <v>295.75566878134936</v>
      </c>
      <c r="C393" s="2">
        <f>AVERAGE(B$1:B393)</f>
        <v>308.39099798593406</v>
      </c>
      <c r="D393" s="2">
        <f t="shared" si="17"/>
        <v>191.02332799999931</v>
      </c>
      <c r="M393" s="2">
        <v>258.8</v>
      </c>
      <c r="N393" s="2">
        <v>0.85000000000000053</v>
      </c>
      <c r="O393" s="2">
        <v>0.56538015704588507</v>
      </c>
      <c r="P393" s="2">
        <f>AVERAGE(O$1:O393)</f>
        <v>1.3910413071712884</v>
      </c>
      <c r="Q393" s="2">
        <v>1.8942657546249821</v>
      </c>
    </row>
    <row r="394" spans="1:17" x14ac:dyDescent="0.25">
      <c r="A394" s="2">
        <v>258.7</v>
      </c>
      <c r="B394" s="2">
        <v>295.60973292770717</v>
      </c>
      <c r="C394" s="2">
        <f>AVERAGE(B$1:B394)</f>
        <v>308.35855822690303</v>
      </c>
      <c r="D394" s="2">
        <f t="shared" si="17"/>
        <v>189.82447800000227</v>
      </c>
      <c r="M394" s="2">
        <v>258.7</v>
      </c>
      <c r="N394" s="2">
        <v>0.85000000000000053</v>
      </c>
      <c r="O394" s="2">
        <v>0.56377605099924866</v>
      </c>
      <c r="P394" s="2">
        <f>AVERAGE(O$1:O394)</f>
        <v>1.3889416491606994</v>
      </c>
      <c r="Q394" s="2">
        <v>1.8942657546249821</v>
      </c>
    </row>
    <row r="395" spans="1:17" x14ac:dyDescent="0.25">
      <c r="A395" s="2">
        <v>258.60000000000002</v>
      </c>
      <c r="B395" s="2">
        <v>295.46411113806352</v>
      </c>
      <c r="C395" s="2">
        <f>AVERAGE(B$1:B395)</f>
        <v>308.3259140570579</v>
      </c>
      <c r="D395" s="2">
        <f t="shared" si="17"/>
        <v>188.61935200000153</v>
      </c>
      <c r="M395" s="2">
        <v>258.60000000000002</v>
      </c>
      <c r="N395" s="2">
        <v>0.85000000000000053</v>
      </c>
      <c r="O395" s="2">
        <v>0.56217523361609134</v>
      </c>
      <c r="P395" s="2">
        <f>AVERAGE(O$1:O395)</f>
        <v>1.3868485696276751</v>
      </c>
      <c r="Q395" s="2">
        <v>1.8942657546249821</v>
      </c>
    </row>
    <row r="396" spans="1:17" x14ac:dyDescent="0.25">
      <c r="A396" s="2">
        <v>258.5</v>
      </c>
      <c r="B396" s="2">
        <v>295.31882472879812</v>
      </c>
      <c r="C396" s="2">
        <f>AVERAGE(B$1:B396)</f>
        <v>308.29306787188551</v>
      </c>
      <c r="D396" s="2">
        <f t="shared" si="17"/>
        <v>187.40794999999343</v>
      </c>
      <c r="M396" s="2">
        <v>258.5</v>
      </c>
      <c r="N396" s="2">
        <v>0.85000000000000053</v>
      </c>
      <c r="O396" s="2">
        <v>0.56057752412764805</v>
      </c>
      <c r="P396" s="2">
        <f>AVERAGE(O$1:O396)</f>
        <v>1.3847620265834832</v>
      </c>
      <c r="Q396" s="2">
        <v>1.8942657546249821</v>
      </c>
    </row>
    <row r="397" spans="1:17" x14ac:dyDescent="0.25">
      <c r="A397" s="2">
        <v>258.39999999999998</v>
      </c>
      <c r="B397" s="2">
        <v>295.17389567070705</v>
      </c>
      <c r="C397" s="2">
        <f>AVERAGE(B$1:B397)</f>
        <v>308.26002209807905</v>
      </c>
      <c r="D397" s="2">
        <f t="shared" si="17"/>
        <v>186.19027199999618</v>
      </c>
      <c r="M397" s="2">
        <v>258.39999999999998</v>
      </c>
      <c r="N397" s="2">
        <v>0.85000000000000053</v>
      </c>
      <c r="O397" s="2">
        <v>0.55898273439715562</v>
      </c>
      <c r="P397" s="2">
        <f>AVERAGE(O$1:O397)</f>
        <v>1.3826819779885555</v>
      </c>
      <c r="Q397" s="2">
        <v>1.8942657546249821</v>
      </c>
    </row>
    <row r="398" spans="1:17" x14ac:dyDescent="0.25">
      <c r="A398" s="2">
        <v>258.3</v>
      </c>
      <c r="B398" s="2">
        <v>295.02934653979804</v>
      </c>
      <c r="C398" s="2">
        <f>AVERAGE(B$1:B398)</f>
        <v>308.22677919466628</v>
      </c>
      <c r="D398" s="2">
        <f t="shared" si="17"/>
        <v>184.96631799999886</v>
      </c>
      <c r="M398" s="2">
        <v>258.3</v>
      </c>
      <c r="N398" s="2">
        <v>0.85000000000000053</v>
      </c>
      <c r="O398" s="2">
        <v>0.55739066864135478</v>
      </c>
      <c r="P398" s="2">
        <f>AVERAGE(O$1:O398)</f>
        <v>1.3806083817339143</v>
      </c>
      <c r="Q398" s="2">
        <v>1.8942657546249821</v>
      </c>
    </row>
    <row r="399" spans="1:17" x14ac:dyDescent="0.25">
      <c r="A399" s="2">
        <v>258.2</v>
      </c>
      <c r="B399" s="2">
        <v>294.88520046387544</v>
      </c>
      <c r="C399" s="2">
        <f>AVERAGE(B$1:B399)</f>
        <v>308.1933416539876</v>
      </c>
      <c r="D399" s="2">
        <f t="shared" si="17"/>
        <v>183.73608799999784</v>
      </c>
      <c r="M399" s="2">
        <v>258.2</v>
      </c>
      <c r="N399" s="2">
        <v>0.85000000000000053</v>
      </c>
      <c r="O399" s="2">
        <v>0.55580112316804886</v>
      </c>
      <c r="P399" s="2">
        <f>AVERAGE(O$1:O399)</f>
        <v>1.3785411956222204</v>
      </c>
      <c r="Q399" s="2">
        <v>1.8942657546249821</v>
      </c>
    </row>
    <row r="400" spans="1:17" x14ac:dyDescent="0.25">
      <c r="A400" s="2">
        <v>258.10000000000002</v>
      </c>
      <c r="B400" s="2">
        <v>294.74148106509494</v>
      </c>
      <c r="C400" s="2">
        <f>AVERAGE(B$1:B400)</f>
        <v>308.15971200251539</v>
      </c>
      <c r="D400" s="2">
        <f t="shared" si="17"/>
        <v>182.49958199999674</v>
      </c>
      <c r="M400" s="2">
        <v>258.10000000000002</v>
      </c>
      <c r="N400" s="2">
        <v>0.85000000000000053</v>
      </c>
      <c r="O400" s="2">
        <v>0.55421388613130895</v>
      </c>
      <c r="P400" s="2">
        <f>AVERAGE(O$1:O400)</f>
        <v>1.376480377348493</v>
      </c>
      <c r="Q400" s="2">
        <v>1.8942657546249821</v>
      </c>
    </row>
    <row r="401" spans="1:17" x14ac:dyDescent="0.25">
      <c r="A401" s="2">
        <v>258</v>
      </c>
      <c r="B401" s="2">
        <v>294.59821239870973</v>
      </c>
      <c r="C401" s="2">
        <f>AVERAGE(B$1:B401)</f>
        <v>308.12589280150837</v>
      </c>
      <c r="D401" s="2">
        <f t="shared" si="17"/>
        <v>181.2567999999992</v>
      </c>
      <c r="M401" s="2">
        <v>258</v>
      </c>
      <c r="N401" s="2">
        <v>0.85000000000000053</v>
      </c>
      <c r="O401" s="2">
        <v>0.55262873730582296</v>
      </c>
      <c r="P401" s="2">
        <f>AVERAGE(O$1:O401)</f>
        <v>1.3744258844805561</v>
      </c>
      <c r="Q401" s="2">
        <v>1.8942657546249821</v>
      </c>
    </row>
    <row r="402" spans="1:17" x14ac:dyDescent="0.25">
      <c r="A402" s="2">
        <v>257.89999999999998</v>
      </c>
      <c r="B402" s="2">
        <v>294.45541888826864</v>
      </c>
      <c r="C402" s="2">
        <f>AVERAGE(B$1:B402)</f>
        <v>308.09188664749536</v>
      </c>
      <c r="D402" s="2">
        <f t="shared" si="17"/>
        <v>180.00774199999432</v>
      </c>
      <c r="M402" s="2">
        <v>257.89999999999998</v>
      </c>
      <c r="N402" s="2">
        <v>0.85000000000000053</v>
      </c>
      <c r="O402" s="2">
        <v>0.55104544788186571</v>
      </c>
      <c r="P402" s="2">
        <f>AVERAGE(O$1:O402)</f>
        <v>1.3723776744392659</v>
      </c>
      <c r="Q402" s="2">
        <v>1.8942657546249821</v>
      </c>
    </row>
    <row r="403" spans="1:17" x14ac:dyDescent="0.25">
      <c r="A403" s="2">
        <v>257.8</v>
      </c>
      <c r="B403" s="2">
        <v>294.3131252575651</v>
      </c>
      <c r="C403" s="2">
        <f>AVERAGE(B$1:B403)</f>
        <v>308.05769617258238</v>
      </c>
      <c r="D403" s="2">
        <f t="shared" si="17"/>
        <v>178.75240800000029</v>
      </c>
      <c r="M403" s="2">
        <v>257.8</v>
      </c>
      <c r="N403" s="2">
        <v>0.85000000000000053</v>
      </c>
      <c r="O403" s="2">
        <v>0.54946378028230158</v>
      </c>
      <c r="P403" s="2">
        <f>AVERAGE(O$1:O403)</f>
        <v>1.3703357044785784</v>
      </c>
      <c r="Q403" s="2">
        <v>1.8942657546249821</v>
      </c>
    </row>
    <row r="404" spans="1:17" x14ac:dyDescent="0.25">
      <c r="A404" s="2">
        <v>257.7</v>
      </c>
      <c r="B404" s="2">
        <v>294.17135645967176</v>
      </c>
      <c r="C404" s="2">
        <f>AVERAGE(B$1:B404)</f>
        <v>308.02332404458014</v>
      </c>
      <c r="D404" s="2">
        <f t="shared" si="17"/>
        <v>177.49079799999527</v>
      </c>
      <c r="M404" s="2">
        <v>257.7</v>
      </c>
      <c r="N404" s="2">
        <v>0.85000000000000053</v>
      </c>
      <c r="O404" s="2">
        <v>0.54788348800287623</v>
      </c>
      <c r="P404" s="2">
        <f>AVERAGE(O$1:O404)</f>
        <v>1.3682999316655198</v>
      </c>
      <c r="Q404" s="2">
        <v>1.8942657546249821</v>
      </c>
    </row>
    <row r="405" spans="1:17" x14ac:dyDescent="0.25">
      <c r="A405" s="2">
        <v>257.60000000000002</v>
      </c>
      <c r="B405" s="2">
        <v>294.03013760343111</v>
      </c>
      <c r="C405" s="2">
        <f>AVERAGE(B$1:B405)</f>
        <v>307.98877296694764</v>
      </c>
      <c r="D405" s="2">
        <f t="shared" si="17"/>
        <v>176.22291199999745</v>
      </c>
      <c r="M405" s="2">
        <v>257.60000000000002</v>
      </c>
      <c r="N405" s="2">
        <v>0.85000000000000053</v>
      </c>
      <c r="O405" s="2">
        <v>0.54630431547701896</v>
      </c>
      <c r="P405" s="2">
        <f>AVERAGE(O$1:O405)</f>
        <v>1.3662703128601164</v>
      </c>
      <c r="Q405" s="2">
        <v>1.8942657546249821</v>
      </c>
    </row>
    <row r="406" spans="1:17" x14ac:dyDescent="0.25">
      <c r="A406" s="2">
        <v>257.5</v>
      </c>
      <c r="B406" s="2">
        <v>293.88949387780224</v>
      </c>
      <c r="C406" s="2">
        <f>AVERAGE(B$1:B406)</f>
        <v>307.95404567855076</v>
      </c>
      <c r="D406" s="2">
        <f t="shared" si="17"/>
        <v>174.94874999999593</v>
      </c>
      <c r="M406" s="2">
        <v>257.5</v>
      </c>
      <c r="N406" s="2">
        <v>0.85000000000000053</v>
      </c>
      <c r="O406" s="2">
        <v>0.54472599796622845</v>
      </c>
      <c r="P406" s="2">
        <f>AVERAGE(O$1:O406)</f>
        <v>1.3642468046953531</v>
      </c>
      <c r="Q406" s="2">
        <v>1.8942657546249821</v>
      </c>
    </row>
    <row r="407" spans="1:17" x14ac:dyDescent="0.25">
      <c r="A407" s="2">
        <v>257.39999999999998</v>
      </c>
      <c r="B407" s="2">
        <v>293.74945047449302</v>
      </c>
      <c r="C407" s="2">
        <f>AVERAGE(B$1:B407)</f>
        <v>307.91914495323363</v>
      </c>
      <c r="D407" s="2">
        <f t="shared" si="17"/>
        <v>173.66831199999797</v>
      </c>
      <c r="M407" s="2">
        <v>257.39999999999998</v>
      </c>
      <c r="N407" s="2">
        <v>0.85000000000000053</v>
      </c>
      <c r="O407" s="2">
        <v>0.54314826147701234</v>
      </c>
      <c r="P407" s="2">
        <f>AVERAGE(O$1:O407)</f>
        <v>1.3622293635572242</v>
      </c>
      <c r="Q407" s="2">
        <v>1.8942657546249821</v>
      </c>
    </row>
    <row r="408" spans="1:17" x14ac:dyDescent="0.25">
      <c r="A408" s="2">
        <v>257.3</v>
      </c>
      <c r="B408" s="2">
        <v>293.61003250933078</v>
      </c>
      <c r="C408" s="2">
        <f>AVERAGE(B$1:B408)</f>
        <v>307.8840735992045</v>
      </c>
      <c r="D408" s="2">
        <f t="shared" si="17"/>
        <v>172.3815979999963</v>
      </c>
      <c r="M408" s="2">
        <v>257.3</v>
      </c>
      <c r="N408" s="2">
        <v>0.85000000000000053</v>
      </c>
      <c r="O408" s="2">
        <v>0.54157082270515866</v>
      </c>
      <c r="P408" s="2">
        <f>AVERAGE(O$1:O408)</f>
        <v>1.3602179455649397</v>
      </c>
      <c r="Q408" s="2">
        <v>1.8942657546249821</v>
      </c>
    </row>
    <row r="409" spans="1:17" x14ac:dyDescent="0.25">
      <c r="A409" s="2">
        <v>257.2</v>
      </c>
      <c r="B409" s="2">
        <v>293.47126494284453</v>
      </c>
      <c r="C409" s="2">
        <f>AVERAGE(B$1:B409)</f>
        <v>307.84883445823539</v>
      </c>
      <c r="D409" s="2">
        <f t="shared" si="17"/>
        <v>171.0886079999982</v>
      </c>
      <c r="M409" s="2">
        <v>257.2</v>
      </c>
      <c r="N409" s="2">
        <v>0.85000000000000053</v>
      </c>
      <c r="O409" s="2">
        <v>0.53999338900804517</v>
      </c>
      <c r="P409" s="2">
        <f>AVERAGE(O$1:O409)</f>
        <v>1.3582125065513531</v>
      </c>
      <c r="Q409" s="2">
        <v>1.8942657546249821</v>
      </c>
    </row>
    <row r="410" spans="1:17" x14ac:dyDescent="0.25">
      <c r="A410" s="2">
        <v>257.10000000000002</v>
      </c>
      <c r="B410" s="2">
        <v>293.33317250054716</v>
      </c>
      <c r="C410" s="2">
        <f>AVERAGE(B$1:B410)</f>
        <v>307.81343040467999</v>
      </c>
      <c r="D410" s="2">
        <f t="shared" si="17"/>
        <v>169.7893419999964</v>
      </c>
      <c r="M410" s="2">
        <v>257.10000000000002</v>
      </c>
      <c r="N410" s="2">
        <v>0.85000000000000053</v>
      </c>
      <c r="O410" s="2">
        <v>0.53841565840547034</v>
      </c>
      <c r="P410" s="2">
        <f>AVERAGE(O$1:O410)</f>
        <v>1.3562130020436802</v>
      </c>
      <c r="Q410" s="2">
        <v>1.8942657546249821</v>
      </c>
    </row>
    <row r="411" spans="1:17" x14ac:dyDescent="0.25">
      <c r="A411" s="2">
        <v>257</v>
      </c>
      <c r="B411" s="2">
        <v>293.19577959341615</v>
      </c>
      <c r="C411" s="2">
        <f>AVERAGE(B$1:B411)</f>
        <v>307.77786434431198</v>
      </c>
      <c r="D411" s="2">
        <f t="shared" si="17"/>
        <v>168.48379999999452</v>
      </c>
      <c r="M411" s="2">
        <v>257</v>
      </c>
      <c r="N411" s="2">
        <v>0.85000000000000053</v>
      </c>
      <c r="O411" s="2">
        <v>0.53683731960939418</v>
      </c>
      <c r="P411" s="2">
        <f>AVERAGE(O$1:O411)</f>
        <v>1.35421938724457</v>
      </c>
      <c r="Q411" s="2">
        <v>1.8942657546249821</v>
      </c>
    </row>
    <row r="412" spans="1:17" x14ac:dyDescent="0.25">
      <c r="A412" s="2">
        <v>256.89999999999998</v>
      </c>
      <c r="B412" s="2">
        <v>293.0591102390764</v>
      </c>
      <c r="C412" s="2">
        <f>AVERAGE(B$1:B412)</f>
        <v>307.7421392129886</v>
      </c>
      <c r="D412" s="2">
        <f t="shared" si="17"/>
        <v>167.17198199999621</v>
      </c>
      <c r="M412" s="2">
        <v>256.89999999999998</v>
      </c>
      <c r="N412" s="2">
        <v>0.85000000000000053</v>
      </c>
      <c r="O412" s="2">
        <v>0.53525805208270893</v>
      </c>
      <c r="P412" s="2">
        <f>AVERAGE(O$1:O412)</f>
        <v>1.3522316170135946</v>
      </c>
      <c r="Q412" s="2">
        <v>1.8942657546249821</v>
      </c>
    </row>
    <row r="413" spans="1:17" x14ac:dyDescent="0.25">
      <c r="A413" s="2">
        <v>256.8</v>
      </c>
      <c r="B413" s="2">
        <v>292.92318798418933</v>
      </c>
      <c r="C413" s="2">
        <f>AVERAGE(B$1:B413)</f>
        <v>307.70625797514646</v>
      </c>
      <c r="D413" s="2">
        <f t="shared" si="17"/>
        <v>165.85388799999782</v>
      </c>
      <c r="M413" s="2">
        <v>256.8</v>
      </c>
      <c r="N413" s="2">
        <v>0.85000000000000053</v>
      </c>
      <c r="O413" s="2">
        <v>0.53367752612711961</v>
      </c>
      <c r="P413" s="2">
        <f>AVERAGE(O$1:O413)</f>
        <v>1.3502496458492206</v>
      </c>
      <c r="Q413" s="2">
        <v>1.8942657546249821</v>
      </c>
    </row>
    <row r="414" spans="1:17" x14ac:dyDescent="0.25">
      <c r="A414" s="2">
        <v>256.7</v>
      </c>
      <c r="B414" s="2">
        <v>292.78803582854539</v>
      </c>
      <c r="C414" s="2">
        <f>AVERAGE(B$1:B414)</f>
        <v>307.67022362213532</v>
      </c>
      <c r="D414" s="2">
        <f t="shared" si="17"/>
        <v>164.52951799999573</v>
      </c>
      <c r="M414" s="2">
        <v>256.7</v>
      </c>
      <c r="N414" s="2">
        <v>0.85000000000000053</v>
      </c>
      <c r="O414" s="2">
        <v>0.53209540299992153</v>
      </c>
      <c r="P414" s="2">
        <f>AVERAGE(O$1:O414)</f>
        <v>1.3482734278713238</v>
      </c>
      <c r="Q414" s="2">
        <v>1.8942657546249821</v>
      </c>
    </row>
    <row r="415" spans="1:17" x14ac:dyDescent="0.25">
      <c r="A415" s="2">
        <v>256.60000000000002</v>
      </c>
      <c r="B415" s="2">
        <v>292.65367615134716</v>
      </c>
      <c r="C415" s="2">
        <f>AVERAGE(B$1:B415)</f>
        <v>307.63403917039847</v>
      </c>
      <c r="D415" s="2">
        <f t="shared" si="17"/>
        <v>163.19887199999721</v>
      </c>
      <c r="M415" s="2">
        <v>256.60000000000002</v>
      </c>
      <c r="N415" s="2">
        <v>0.85000000000000053</v>
      </c>
      <c r="O415" s="2">
        <v>0.53051133505938375</v>
      </c>
      <c r="P415" s="2">
        <f>AVERAGE(O$1:O415)</f>
        <v>1.346302916804307</v>
      </c>
      <c r="Q415" s="2">
        <v>1.8942657546249821</v>
      </c>
    </row>
    <row r="416" spans="1:17" x14ac:dyDescent="0.25">
      <c r="A416" s="2">
        <v>256.5</v>
      </c>
      <c r="B416" s="2">
        <v>292.52013064015347</v>
      </c>
      <c r="C416" s="2">
        <f>AVERAGE(B$1:B416)</f>
        <v>307.5977076595085</v>
      </c>
      <c r="D416" s="2">
        <f t="shared" si="17"/>
        <v>161.86194999999861</v>
      </c>
      <c r="M416" s="2">
        <v>256.5</v>
      </c>
      <c r="N416" s="2">
        <v>0.85000000000000053</v>
      </c>
      <c r="O416" s="2">
        <v>0.52892496593819072</v>
      </c>
      <c r="P416" s="2">
        <f>AVERAGE(O$1:O416)</f>
        <v>1.344338065960879</v>
      </c>
      <c r="Q416" s="2">
        <v>1.8942657546249821</v>
      </c>
    </row>
    <row r="417" spans="1:17" x14ac:dyDescent="0.25">
      <c r="A417" s="2">
        <v>256.39999999999998</v>
      </c>
      <c r="B417" s="2">
        <v>292.38742022293332</v>
      </c>
      <c r="C417" s="2">
        <f>AVERAGE(B$1:B417)</f>
        <v>307.56123215006824</v>
      </c>
      <c r="D417" s="2">
        <f t="shared" si="17"/>
        <v>160.51875199999267</v>
      </c>
      <c r="M417" s="2">
        <v>256.39999999999998</v>
      </c>
      <c r="N417" s="2">
        <v>0.85000000000000053</v>
      </c>
      <c r="O417" s="2">
        <v>0.52733593074431961</v>
      </c>
      <c r="P417" s="2">
        <f>AVERAGE(O$1:O417)</f>
        <v>1.342378828226547</v>
      </c>
      <c r="Q417" s="2">
        <v>1.8942657546249821</v>
      </c>
    </row>
    <row r="418" spans="1:17" x14ac:dyDescent="0.25">
      <c r="A418" s="2">
        <v>256.3</v>
      </c>
      <c r="B418" s="2">
        <v>292.25556500365184</v>
      </c>
      <c r="C418" s="2">
        <f>AVERAGE(B$1:B418)</f>
        <v>307.52461572148832</v>
      </c>
      <c r="D418" s="2">
        <f t="shared" si="17"/>
        <v>159.16927799999394</v>
      </c>
      <c r="M418" s="2">
        <v>256.3</v>
      </c>
      <c r="N418" s="2">
        <v>0.85000000000000053</v>
      </c>
      <c r="O418" s="2">
        <v>0.52574385628849585</v>
      </c>
      <c r="P418" s="2">
        <f>AVERAGE(O$1:O418)</f>
        <v>1.340425156044877</v>
      </c>
      <c r="Q418" s="2">
        <v>1.8942657546249821</v>
      </c>
    </row>
    <row r="419" spans="1:17" x14ac:dyDescent="0.25">
      <c r="A419" s="2">
        <v>256.2</v>
      </c>
      <c r="B419" s="2">
        <v>292.12458420178103</v>
      </c>
      <c r="C419" s="2">
        <f>AVERAGE(B$1:B419)</f>
        <v>307.48786146965131</v>
      </c>
      <c r="D419" s="2">
        <f t="shared" si="17"/>
        <v>157.81352799999877</v>
      </c>
      <c r="M419" s="2">
        <v>256.2</v>
      </c>
      <c r="N419" s="2">
        <v>0.85000000000000053</v>
      </c>
      <c r="O419" s="2">
        <v>0.52414836133725051</v>
      </c>
      <c r="P419" s="2">
        <f>AVERAGE(O$1:O419)</f>
        <v>1.3384770014035698</v>
      </c>
      <c r="Q419" s="2">
        <v>1.8942657546249821</v>
      </c>
    </row>
    <row r="420" spans="1:17" x14ac:dyDescent="0.25">
      <c r="A420" s="2">
        <v>256.10000000000002</v>
      </c>
      <c r="B420" s="2">
        <v>291.99449609609042</v>
      </c>
      <c r="C420" s="2">
        <f>AVERAGE(B$1:B420)</f>
        <v>307.45097250447611</v>
      </c>
      <c r="D420" s="2">
        <f t="shared" si="17"/>
        <v>156.45150199999625</v>
      </c>
      <c r="M420" s="2">
        <v>256.10000000000002</v>
      </c>
      <c r="N420" s="2">
        <v>0.85000000000000053</v>
      </c>
      <c r="O420" s="2">
        <v>0.52254905689047204</v>
      </c>
      <c r="P420" s="2">
        <f>AVERAGE(O$1:O420)</f>
        <v>1.3365343158213958</v>
      </c>
      <c r="Q420" s="2">
        <v>1.8942657546249821</v>
      </c>
    </row>
    <row r="421" spans="1:17" x14ac:dyDescent="0.25">
      <c r="A421" s="2">
        <v>256</v>
      </c>
      <c r="B421" s="2">
        <v>291.86531797303797</v>
      </c>
      <c r="C421" s="2">
        <f>AVERAGE(B$1:B421)</f>
        <v>307.41395194739431</v>
      </c>
      <c r="D421" s="2">
        <f t="shared" si="17"/>
        <v>155.0831999999973</v>
      </c>
      <c r="M421" s="2">
        <v>256</v>
      </c>
      <c r="N421" s="2">
        <v>0.85000000000000053</v>
      </c>
      <c r="O421" s="2">
        <v>0.5209455464821694</v>
      </c>
      <c r="P421" s="2">
        <f>AVERAGE(O$1:O421)</f>
        <v>1.3345970503360296</v>
      </c>
      <c r="Q421" s="2">
        <v>1.8942657546249821</v>
      </c>
    </row>
    <row r="422" spans="1:17" x14ac:dyDescent="0.25">
      <c r="A422" s="2">
        <v>255.9</v>
      </c>
      <c r="B422" s="2">
        <v>291.73706608003664</v>
      </c>
      <c r="C422" s="2">
        <f>AVERAGE(B$1:B422)</f>
        <v>307.37680292875132</v>
      </c>
      <c r="D422" s="2">
        <f t="shared" ref="D422:D431" si="18">-0.3138*A422^2+174.38*A422-23921</f>
        <v>153.70862199999465</v>
      </c>
      <c r="M422" s="2">
        <v>255.9</v>
      </c>
      <c r="N422" s="2">
        <v>0.85000000000000053</v>
      </c>
      <c r="O422" s="2">
        <v>0.51933742650310044</v>
      </c>
      <c r="P422" s="2">
        <f>AVERAGE(O$1:O422)</f>
        <v>1.3326651554928235</v>
      </c>
      <c r="Q422" s="2">
        <v>1.8942657546249821</v>
      </c>
    </row>
    <row r="423" spans="1:17" x14ac:dyDescent="0.25">
      <c r="A423" s="2">
        <v>255.8</v>
      </c>
      <c r="B423" s="2">
        <v>291.60975558383058</v>
      </c>
      <c r="C423" s="2">
        <f>AVERAGE(B$1:B423)</f>
        <v>307.3395285851463</v>
      </c>
      <c r="D423" s="2">
        <f t="shared" si="18"/>
        <v>152.3277679999992</v>
      </c>
      <c r="M423" s="2">
        <v>255.8</v>
      </c>
      <c r="N423" s="2">
        <v>0.85000000000000053</v>
      </c>
      <c r="O423" s="2">
        <v>0.51772428654377389</v>
      </c>
      <c r="P423" s="2">
        <f>AVERAGE(O$1:O423)</f>
        <v>1.3307385813345514</v>
      </c>
      <c r="Q423" s="2">
        <v>1.8942657546249821</v>
      </c>
    </row>
    <row r="424" spans="1:17" x14ac:dyDescent="0.25">
      <c r="A424" s="2">
        <v>255.7</v>
      </c>
      <c r="B424" s="2">
        <v>291.48340053416814</v>
      </c>
      <c r="C424" s="2">
        <f>AVERAGE(B$1:B424)</f>
        <v>307.30213205672419</v>
      </c>
      <c r="D424" s="2">
        <f t="shared" si="18"/>
        <v>150.94063800000004</v>
      </c>
      <c r="M424" s="2">
        <v>255.7</v>
      </c>
      <c r="N424" s="2">
        <v>0.85000000000000053</v>
      </c>
      <c r="O424" s="2">
        <v>0.51610570975622416</v>
      </c>
      <c r="P424" s="2">
        <f>AVERAGE(O$1:O424)</f>
        <v>1.3288172773921496</v>
      </c>
      <c r="Q424" s="2">
        <v>1.8942657546249821</v>
      </c>
    </row>
    <row r="425" spans="1:17" x14ac:dyDescent="0.25">
      <c r="A425" s="2">
        <v>255.6</v>
      </c>
      <c r="B425" s="2">
        <v>291.35801383291249</v>
      </c>
      <c r="C425" s="2">
        <f>AVERAGE(B$1:B425)</f>
        <v>307.26461648443285</v>
      </c>
      <c r="D425" s="2">
        <f t="shared" si="18"/>
        <v>149.54723199999717</v>
      </c>
      <c r="M425" s="2">
        <v>255.6</v>
      </c>
      <c r="N425" s="2">
        <v>0.85000000000000053</v>
      </c>
      <c r="O425" s="2">
        <v>0.51448127323296011</v>
      </c>
      <c r="P425" s="2">
        <f>AVERAGE(O$1:O425)</f>
        <v>1.3269011926764809</v>
      </c>
      <c r="Q425" s="2">
        <v>1.8942657546249821</v>
      </c>
    </row>
    <row r="426" spans="1:17" x14ac:dyDescent="0.25">
      <c r="A426" s="2">
        <v>255.5</v>
      </c>
      <c r="B426" s="2">
        <v>291.23360720868277</v>
      </c>
      <c r="C426" s="2">
        <f>AVERAGE(B$1:B426)</f>
        <v>307.22698500725971</v>
      </c>
      <c r="D426" s="2">
        <f t="shared" si="18"/>
        <v>148.14754999999423</v>
      </c>
      <c r="M426" s="2">
        <v>255.5</v>
      </c>
      <c r="N426" s="2">
        <v>0.85000000000000053</v>
      </c>
      <c r="O426" s="2">
        <v>0.51285054840131394</v>
      </c>
      <c r="P426" s="2">
        <f>AVERAGE(O$1:O426)</f>
        <v>1.32499027567114</v>
      </c>
      <c r="Q426" s="2">
        <v>1.8942657546249821</v>
      </c>
    </row>
    <row r="427" spans="1:17" x14ac:dyDescent="0.25">
      <c r="A427" s="2">
        <v>255.4</v>
      </c>
      <c r="B427" s="2">
        <v>291.11019119707208</v>
      </c>
      <c r="C427" s="2">
        <f>AVERAGE(B$1:B427)</f>
        <v>307.18924075946069</v>
      </c>
      <c r="D427" s="2">
        <f t="shared" si="18"/>
        <v>146.74159199999849</v>
      </c>
      <c r="M427" s="2">
        <v>255.4</v>
      </c>
      <c r="N427" s="2">
        <v>0.85000000000000053</v>
      </c>
      <c r="O427" s="2">
        <v>0.51121310143147369</v>
      </c>
      <c r="P427" s="2">
        <f>AVERAGE(O$1:O427)</f>
        <v>1.3230844743263164</v>
      </c>
      <c r="Q427" s="2">
        <v>1.8942657546249821</v>
      </c>
    </row>
    <row r="428" spans="1:17" x14ac:dyDescent="0.25">
      <c r="A428" s="2">
        <v>255.3</v>
      </c>
      <c r="B428" s="2">
        <v>290.9877751264421</v>
      </c>
      <c r="C428" s="2">
        <f>AVERAGE(B$1:B428)</f>
        <v>307.15138686779471</v>
      </c>
      <c r="D428" s="2">
        <f t="shared" si="18"/>
        <v>145.32935799999905</v>
      </c>
      <c r="M428" s="2">
        <v>255.3</v>
      </c>
      <c r="N428" s="2">
        <v>0.85000000000000053</v>
      </c>
      <c r="O428" s="2">
        <v>0.5095684936564091</v>
      </c>
      <c r="P428" s="2">
        <f>AVERAGE(O$1:O428)</f>
        <v>1.3211837360537231</v>
      </c>
      <c r="Q428" s="2">
        <v>1.8942657546249821</v>
      </c>
    </row>
    <row r="429" spans="1:17" x14ac:dyDescent="0.25">
      <c r="A429" s="2">
        <v>255.2</v>
      </c>
      <c r="B429" s="2">
        <v>290.86636710924819</v>
      </c>
      <c r="C429" s="2">
        <f>AVERAGE(B$1:B429)</f>
        <v>307.11342644877709</v>
      </c>
      <c r="D429" s="2">
        <f t="shared" si="18"/>
        <v>143.91084799999953</v>
      </c>
      <c r="M429" s="2">
        <v>255.2</v>
      </c>
      <c r="N429" s="2">
        <v>0.85000000000000053</v>
      </c>
      <c r="O429" s="2">
        <v>0.50791628200185979</v>
      </c>
      <c r="P429" s="2">
        <f>AVERAGE(O$1:O429)</f>
        <v>1.3192880077225999</v>
      </c>
      <c r="Q429" s="2">
        <v>1.8942657546249821</v>
      </c>
    </row>
    <row r="430" spans="1:17" x14ac:dyDescent="0.25">
      <c r="A430" s="2">
        <v>255.1</v>
      </c>
      <c r="B430" s="2">
        <v>290.74597403880614</v>
      </c>
      <c r="C430" s="2">
        <f>AVERAGE(B$1:B430)</f>
        <v>307.07536260596322</v>
      </c>
      <c r="D430" s="2">
        <f t="shared" si="18"/>
        <v>142.48606199999631</v>
      </c>
      <c r="M430" s="2">
        <v>255.1</v>
      </c>
      <c r="N430" s="2">
        <v>0.85000000000000053</v>
      </c>
      <c r="O430" s="2">
        <v>0.50625601942461684</v>
      </c>
      <c r="P430" s="2">
        <f>AVERAGE(O$1:O430)</f>
        <v>1.3173972356567907</v>
      </c>
      <c r="Q430" s="2">
        <v>1.8942657546249821</v>
      </c>
    </row>
    <row r="431" spans="1:17" x14ac:dyDescent="0.25">
      <c r="A431" s="2">
        <v>255</v>
      </c>
      <c r="B431" s="2">
        <v>290.6266015913713</v>
      </c>
      <c r="C431" s="2">
        <f>AVERAGE(B$1:B431)</f>
        <v>307.03719842727509</v>
      </c>
      <c r="D431" s="2">
        <f t="shared" si="18"/>
        <v>141.05500000000029</v>
      </c>
      <c r="M431" s="2">
        <v>255</v>
      </c>
      <c r="N431" s="2">
        <v>0.85000000000000053</v>
      </c>
      <c r="O431" s="2">
        <v>0.5045872553573072</v>
      </c>
      <c r="P431" s="2">
        <f>AVERAGE(O$1:O431)</f>
        <v>1.3155113656328938</v>
      </c>
      <c r="Q431" s="2">
        <v>1.8942657546249821</v>
      </c>
    </row>
    <row r="433" spans="29:30" x14ac:dyDescent="0.25">
      <c r="AC433">
        <v>298.10000000000002</v>
      </c>
      <c r="AD433">
        <v>280.19188519020815</v>
      </c>
    </row>
    <row r="434" spans="29:30" x14ac:dyDescent="0.25">
      <c r="AC434">
        <v>298.2</v>
      </c>
      <c r="AD434">
        <v>279.91940618089899</v>
      </c>
    </row>
    <row r="435" spans="29:30" x14ac:dyDescent="0.25">
      <c r="AC435">
        <v>298.3</v>
      </c>
      <c r="AD435">
        <v>279.64644890868419</v>
      </c>
    </row>
    <row r="436" spans="29:30" x14ac:dyDescent="0.25">
      <c r="AC436">
        <v>298.39999999999998</v>
      </c>
      <c r="AD436">
        <v>279.37302876838118</v>
      </c>
    </row>
    <row r="437" spans="29:30" x14ac:dyDescent="0.25">
      <c r="AC437">
        <v>298.5</v>
      </c>
      <c r="AD437">
        <v>279.09916119150017</v>
      </c>
    </row>
    <row r="438" spans="29:30" x14ac:dyDescent="0.25">
      <c r="AC438">
        <v>298.60000000000002</v>
      </c>
      <c r="AD438">
        <v>278.82486164596639</v>
      </c>
    </row>
    <row r="439" spans="29:30" x14ac:dyDescent="0.25">
      <c r="AC439">
        <v>298.7</v>
      </c>
      <c r="AD439">
        <v>278.55014563583586</v>
      </c>
    </row>
    <row r="440" spans="29:30" x14ac:dyDescent="0.25">
      <c r="AC440">
        <v>298.8</v>
      </c>
      <c r="AD440">
        <v>278.27502870100375</v>
      </c>
    </row>
    <row r="441" spans="29:30" x14ac:dyDescent="0.25">
      <c r="AC441">
        <v>298.89999999999998</v>
      </c>
      <c r="AD441">
        <v>277.99952641690038</v>
      </c>
    </row>
    <row r="442" spans="29:30" x14ac:dyDescent="0.25">
      <c r="AC442">
        <v>299</v>
      </c>
      <c r="AD442">
        <v>277.72365439417342</v>
      </c>
    </row>
    <row r="443" spans="29:30" x14ac:dyDescent="0.25">
      <c r="AC443">
        <v>299.10000000000002</v>
      </c>
      <c r="AD443">
        <v>277.4474282783525</v>
      </c>
    </row>
    <row r="444" spans="29:30" x14ac:dyDescent="0.25">
      <c r="AC444">
        <v>299.2</v>
      </c>
      <c r="AD444">
        <v>277.17086374949321</v>
      </c>
    </row>
    <row r="445" spans="29:30" x14ac:dyDescent="0.25">
      <c r="AC445">
        <v>299.3</v>
      </c>
      <c r="AD445">
        <v>276.89397652179798</v>
      </c>
    </row>
    <row r="446" spans="29:30" x14ac:dyDescent="0.25">
      <c r="AC446">
        <v>299.39999999999998</v>
      </c>
      <c r="AD446">
        <v>276.61678234320993</v>
      </c>
    </row>
    <row r="447" spans="29:30" x14ac:dyDescent="0.25">
      <c r="AC447">
        <v>299.5</v>
      </c>
      <c r="AD447">
        <v>276.33929699497759</v>
      </c>
    </row>
    <row r="448" spans="29:30" x14ac:dyDescent="0.25">
      <c r="AC448">
        <v>299.60000000000002</v>
      </c>
      <c r="AD448">
        <v>276.06153629118717</v>
      </c>
    </row>
    <row r="449" spans="29:30" x14ac:dyDescent="0.25">
      <c r="AC449">
        <v>299.7</v>
      </c>
      <c r="AD449">
        <v>275.78351607825886</v>
      </c>
    </row>
    <row r="450" spans="29:30" x14ac:dyDescent="0.25">
      <c r="AC450">
        <v>299.8</v>
      </c>
      <c r="AD450">
        <v>275.50525223440525</v>
      </c>
    </row>
    <row r="451" spans="29:30" x14ac:dyDescent="0.25">
      <c r="AC451">
        <v>299.89999999999998</v>
      </c>
      <c r="AD451">
        <v>275.22676066904813</v>
      </c>
    </row>
    <row r="452" spans="29:30" x14ac:dyDescent="0.25">
      <c r="AC452">
        <v>300</v>
      </c>
      <c r="AD452">
        <v>274.94805732219106</v>
      </c>
    </row>
    <row r="453" spans="29:30" x14ac:dyDescent="0.25">
      <c r="AC453">
        <v>300.10000000000002</v>
      </c>
      <c r="AD453">
        <v>274.66915816374518</v>
      </c>
    </row>
    <row r="454" spans="29:30" x14ac:dyDescent="0.25">
      <c r="AC454">
        <v>300.2</v>
      </c>
      <c r="AD454">
        <v>274.39007919280516</v>
      </c>
    </row>
    <row r="455" spans="29:30" x14ac:dyDescent="0.25">
      <c r="AC455">
        <v>300.3</v>
      </c>
      <c r="AD455">
        <v>274.11083643687294</v>
      </c>
    </row>
    <row r="456" spans="29:30" x14ac:dyDescent="0.25">
      <c r="AC456">
        <v>300.39999999999998</v>
      </c>
      <c r="AD456">
        <v>273.83144595102641</v>
      </c>
    </row>
    <row r="457" spans="29:30" x14ac:dyDescent="0.25">
      <c r="AC457">
        <v>300.5</v>
      </c>
      <c r="AD457">
        <v>273.55192381703068</v>
      </c>
    </row>
    <row r="458" spans="29:30" x14ac:dyDescent="0.25">
      <c r="AC458">
        <v>300.60000000000002</v>
      </c>
      <c r="AD458">
        <v>273.27228614238953</v>
      </c>
    </row>
    <row r="459" spans="29:30" x14ac:dyDescent="0.25">
      <c r="AC459">
        <v>300.7</v>
      </c>
      <c r="AD459">
        <v>272.99254905933486</v>
      </c>
    </row>
    <row r="460" spans="29:30" x14ac:dyDescent="0.25">
      <c r="AC460">
        <v>300.8</v>
      </c>
      <c r="AD460">
        <v>272.71272872375158</v>
      </c>
    </row>
    <row r="461" spans="29:30" x14ac:dyDescent="0.25">
      <c r="AC461">
        <v>300.89999999999998</v>
      </c>
      <c r="AD461">
        <v>272.43284131403647</v>
      </c>
    </row>
    <row r="462" spans="29:30" x14ac:dyDescent="0.25">
      <c r="AC462">
        <v>301</v>
      </c>
      <c r="AD462">
        <v>272.15290302988848</v>
      </c>
    </row>
    <row r="463" spans="29:30" x14ac:dyDescent="0.25">
      <c r="AC463">
        <v>301.10000000000002</v>
      </c>
      <c r="AD463">
        <v>271.87293009102876</v>
      </c>
    </row>
    <row r="464" spans="29:30" x14ac:dyDescent="0.25">
      <c r="AC464">
        <v>301.2</v>
      </c>
      <c r="AD464">
        <v>271.59293873584949</v>
      </c>
    </row>
    <row r="465" spans="29:30" x14ac:dyDescent="0.25">
      <c r="AC465">
        <v>301.3</v>
      </c>
      <c r="AD465">
        <v>271.31294521998871</v>
      </c>
    </row>
    <row r="466" spans="29:30" x14ac:dyDescent="0.25">
      <c r="AC466">
        <v>301.39999999999998</v>
      </c>
      <c r="AD466">
        <v>271.03296581483107</v>
      </c>
    </row>
    <row r="467" spans="29:30" x14ac:dyDescent="0.25">
      <c r="AC467">
        <v>301.5</v>
      </c>
      <c r="AD467">
        <v>270.75301680593213</v>
      </c>
    </row>
    <row r="468" spans="29:30" x14ac:dyDescent="0.25">
      <c r="AC468">
        <v>301.60000000000002</v>
      </c>
      <c r="AD468">
        <v>270.47311449136635</v>
      </c>
    </row>
    <row r="469" spans="29:30" x14ac:dyDescent="0.25">
      <c r="AC469">
        <v>301.7</v>
      </c>
      <c r="AD469">
        <v>270.19327517999687</v>
      </c>
    </row>
    <row r="470" spans="29:30" x14ac:dyDescent="0.25">
      <c r="AC470">
        <v>301.8</v>
      </c>
      <c r="AD470">
        <v>269.91351518966718</v>
      </c>
    </row>
    <row r="471" spans="29:30" x14ac:dyDescent="0.25">
      <c r="AC471">
        <v>301.89999999999998</v>
      </c>
      <c r="AD471">
        <v>269.63385084531348</v>
      </c>
    </row>
    <row r="472" spans="29:30" x14ac:dyDescent="0.25">
      <c r="AC472">
        <v>302</v>
      </c>
      <c r="AD472">
        <v>269.35429847699828</v>
      </c>
    </row>
    <row r="473" spans="29:30" x14ac:dyDescent="0.25">
      <c r="AC473">
        <v>302.10000000000002</v>
      </c>
      <c r="AD473">
        <v>269.07487441786452</v>
      </c>
    </row>
    <row r="474" spans="29:30" x14ac:dyDescent="0.25">
      <c r="AC474">
        <v>302.2</v>
      </c>
      <c r="AD474">
        <v>268.7955950020102</v>
      </c>
    </row>
    <row r="475" spans="29:30" x14ac:dyDescent="0.25">
      <c r="AC475">
        <v>302.3</v>
      </c>
      <c r="AD475">
        <v>268.51647656228494</v>
      </c>
    </row>
    <row r="476" spans="29:30" x14ac:dyDescent="0.25">
      <c r="AC476">
        <v>302.39999999999998</v>
      </c>
      <c r="AD476">
        <v>268.23753542800728</v>
      </c>
    </row>
    <row r="477" spans="29:30" x14ac:dyDescent="0.25">
      <c r="AC477">
        <v>302.5</v>
      </c>
      <c r="AD477">
        <v>267.9587879226055</v>
      </c>
    </row>
    <row r="478" spans="29:30" x14ac:dyDescent="0.25">
      <c r="AC478">
        <v>302.60000000000002</v>
      </c>
      <c r="AD478">
        <v>267.68025036118075</v>
      </c>
    </row>
    <row r="479" spans="29:30" x14ac:dyDescent="0.25">
      <c r="AC479">
        <v>302.7</v>
      </c>
      <c r="AD479">
        <v>267.40193904799622</v>
      </c>
    </row>
    <row r="480" spans="29:30" x14ac:dyDescent="0.25">
      <c r="AC480">
        <v>302.8</v>
      </c>
      <c r="AD480">
        <v>267.12387027389116</v>
      </c>
    </row>
    <row r="481" spans="29:30" x14ac:dyDescent="0.25">
      <c r="AC481">
        <v>302.89999999999998</v>
      </c>
      <c r="AD481">
        <v>266.84606031362404</v>
      </c>
    </row>
    <row r="482" spans="29:30" x14ac:dyDescent="0.25">
      <c r="AC482">
        <v>303</v>
      </c>
      <c r="AD482">
        <v>266.56852542314448</v>
      </c>
    </row>
    <row r="483" spans="29:30" x14ac:dyDescent="0.25">
      <c r="AC483">
        <v>303.10000000000002</v>
      </c>
      <c r="AD483">
        <v>266.29128183679791</v>
      </c>
    </row>
    <row r="484" spans="29:30" x14ac:dyDescent="0.25">
      <c r="AC484">
        <v>303.2</v>
      </c>
      <c r="AD484">
        <v>266.01434576446457</v>
      </c>
    </row>
    <row r="485" spans="29:30" x14ac:dyDescent="0.25">
      <c r="AC485">
        <v>303.3</v>
      </c>
      <c r="AD485">
        <v>265.73773338863532</v>
      </c>
    </row>
    <row r="486" spans="29:30" x14ac:dyDescent="0.25">
      <c r="AC486">
        <v>303.39999999999998</v>
      </c>
      <c r="AD486">
        <v>265.46146086142824</v>
      </c>
    </row>
    <row r="487" spans="29:30" x14ac:dyDescent="0.25">
      <c r="AC487">
        <v>303.5</v>
      </c>
      <c r="AD487">
        <v>265.18554430154808</v>
      </c>
    </row>
    <row r="488" spans="29:30" x14ac:dyDescent="0.25">
      <c r="AC488">
        <v>303.60000000000002</v>
      </c>
      <c r="AD488">
        <v>264.90999979119249</v>
      </c>
    </row>
    <row r="489" spans="29:30" x14ac:dyDescent="0.25">
      <c r="AC489">
        <v>303.7</v>
      </c>
      <c r="AD489">
        <v>264.63484337290896</v>
      </c>
    </row>
    <row r="490" spans="29:30" x14ac:dyDescent="0.25">
      <c r="AC490">
        <v>303.8</v>
      </c>
      <c r="AD490">
        <v>264.36009104640635</v>
      </c>
    </row>
    <row r="491" spans="29:30" x14ac:dyDescent="0.25">
      <c r="AC491">
        <v>303.89999999999998</v>
      </c>
      <c r="AD491">
        <v>264.08575876532461</v>
      </c>
    </row>
    <row r="492" spans="29:30" x14ac:dyDescent="0.25">
      <c r="AC492">
        <v>304</v>
      </c>
      <c r="AD492">
        <v>263.81186243396843</v>
      </c>
    </row>
    <row r="493" spans="29:30" x14ac:dyDescent="0.25">
      <c r="AC493">
        <v>304.10000000000002</v>
      </c>
      <c r="AD493">
        <v>263.53841790400787</v>
      </c>
    </row>
    <row r="494" spans="29:30" x14ac:dyDescent="0.25">
      <c r="AC494">
        <v>304.2</v>
      </c>
      <c r="AD494">
        <v>263.265440971153</v>
      </c>
    </row>
    <row r="495" spans="29:30" x14ac:dyDescent="0.25">
      <c r="AC495">
        <v>304.3</v>
      </c>
      <c r="AD495">
        <v>262.9929473718056</v>
      </c>
    </row>
    <row r="496" spans="29:30" x14ac:dyDescent="0.25">
      <c r="AC496">
        <v>304.39999999999998</v>
      </c>
      <c r="AD496">
        <v>262.72095277969538</v>
      </c>
    </row>
    <row r="497" spans="29:30" x14ac:dyDescent="0.25">
      <c r="AC497">
        <v>304.5</v>
      </c>
      <c r="AD497">
        <v>262.44947280250489</v>
      </c>
    </row>
    <row r="498" spans="29:30" x14ac:dyDescent="0.25">
      <c r="AC498">
        <v>304.60000000000002</v>
      </c>
      <c r="AD498">
        <v>262.17852297849038</v>
      </c>
    </row>
    <row r="499" spans="29:30" x14ac:dyDescent="0.25">
      <c r="AC499">
        <v>304.7</v>
      </c>
      <c r="AD499">
        <v>261.90811877310358</v>
      </c>
    </row>
    <row r="500" spans="29:30" x14ac:dyDescent="0.25">
      <c r="AC500">
        <v>304.8</v>
      </c>
      <c r="AD500">
        <v>261.63827557562206</v>
      </c>
    </row>
    <row r="501" spans="29:30" x14ac:dyDescent="0.25">
      <c r="AC501">
        <v>304.89999999999998</v>
      </c>
      <c r="AD501">
        <v>261.36900869579392</v>
      </c>
    </row>
    <row r="502" spans="29:30" x14ac:dyDescent="0.25">
      <c r="AC502">
        <v>305</v>
      </c>
      <c r="AD502">
        <v>261.10033336050401</v>
      </c>
    </row>
    <row r="503" spans="29:30" x14ac:dyDescent="0.25">
      <c r="AC503">
        <v>305.10000000000002</v>
      </c>
      <c r="AD503">
        <v>260.83226471046919</v>
      </c>
    </row>
    <row r="504" spans="29:30" x14ac:dyDescent="0.25">
      <c r="AC504">
        <v>305.2</v>
      </c>
      <c r="AD504">
        <v>260.56481779696912</v>
      </c>
    </row>
    <row r="505" spans="29:30" x14ac:dyDescent="0.25">
      <c r="AC505">
        <v>305.3</v>
      </c>
      <c r="AD505">
        <v>260.29800757862091</v>
      </c>
    </row>
    <row r="506" spans="29:30" x14ac:dyDescent="0.25">
      <c r="AC506">
        <v>305.39999999999998</v>
      </c>
      <c r="AD506">
        <v>260.03184891820507</v>
      </c>
    </row>
    <row r="507" spans="29:30" x14ac:dyDescent="0.25">
      <c r="AC507">
        <v>305.5</v>
      </c>
      <c r="AD507">
        <v>259.76635657955029</v>
      </c>
    </row>
    <row r="508" spans="29:30" x14ac:dyDescent="0.25">
      <c r="AC508">
        <v>305.60000000000002</v>
      </c>
      <c r="AD508">
        <v>259.50154522448599</v>
      </c>
    </row>
    <row r="509" spans="29:30" x14ac:dyDescent="0.25">
      <c r="AC509">
        <v>305.7</v>
      </c>
      <c r="AD509">
        <v>259.23742940986978</v>
      </c>
    </row>
    <row r="510" spans="29:30" x14ac:dyDescent="0.25">
      <c r="AC510">
        <v>305.8</v>
      </c>
      <c r="AD510">
        <v>258.97402358469952</v>
      </c>
    </row>
    <row r="511" spans="29:30" x14ac:dyDescent="0.25">
      <c r="AC511">
        <v>305.89999999999998</v>
      </c>
      <c r="AD511">
        <v>258.7113420873178</v>
      </c>
    </row>
    <row r="512" spans="29:30" x14ac:dyDescent="0.25">
      <c r="AC512">
        <v>306</v>
      </c>
      <c r="AD512">
        <v>258.44939914271708</v>
      </c>
    </row>
    <row r="513" spans="29:30" x14ac:dyDescent="0.25">
      <c r="AC513">
        <v>306.10000000000002</v>
      </c>
      <c r="AD513">
        <v>258.18820885995586</v>
      </c>
    </row>
    <row r="514" spans="29:30" x14ac:dyDescent="0.25">
      <c r="AC514">
        <v>306.2</v>
      </c>
      <c r="AD514">
        <v>257.92778522969354</v>
      </c>
    </row>
    <row r="515" spans="29:30" x14ac:dyDescent="0.25">
      <c r="AC515">
        <v>306.3</v>
      </c>
      <c r="AD515">
        <v>257.66814212185341</v>
      </c>
    </row>
    <row r="516" spans="29:30" x14ac:dyDescent="0.25">
      <c r="AC516">
        <v>306.39999999999998</v>
      </c>
      <c r="AD516">
        <v>257.4092932834231</v>
      </c>
    </row>
    <row r="517" spans="29:30" x14ac:dyDescent="0.25">
      <c r="AC517">
        <v>306.5</v>
      </c>
      <c r="AD517">
        <v>257.15125233640202</v>
      </c>
    </row>
    <row r="518" spans="29:30" x14ac:dyDescent="0.25">
      <c r="AC518">
        <v>306.60000000000002</v>
      </c>
      <c r="AD518">
        <v>256.89403277590435</v>
      </c>
    </row>
    <row r="519" spans="29:30" x14ac:dyDescent="0.25">
      <c r="AC519">
        <v>306.7</v>
      </c>
      <c r="AD519">
        <v>256.63764796842787</v>
      </c>
    </row>
    <row r="520" spans="29:30" x14ac:dyDescent="0.25">
      <c r="AC520">
        <v>306.8</v>
      </c>
      <c r="AD520">
        <v>256.38211115029736</v>
      </c>
    </row>
    <row r="521" spans="29:30" x14ac:dyDescent="0.25">
      <c r="AC521">
        <v>306.89999999999998</v>
      </c>
      <c r="AD521">
        <v>256.12743542629255</v>
      </c>
    </row>
    <row r="522" spans="29:30" x14ac:dyDescent="0.25">
      <c r="AC522">
        <v>307</v>
      </c>
      <c r="AD522">
        <v>255.87363376847006</v>
      </c>
    </row>
    <row r="523" spans="29:30" x14ac:dyDescent="0.25">
      <c r="AC523">
        <v>307.10000000000002</v>
      </c>
      <c r="AD523">
        <v>255.6207190151884</v>
      </c>
    </row>
    <row r="524" spans="29:30" x14ac:dyDescent="0.25">
      <c r="AC524">
        <v>307.2</v>
      </c>
      <c r="AD524">
        <v>255.36870387034628</v>
      </c>
    </row>
    <row r="525" spans="29:30" x14ac:dyDescent="0.25">
      <c r="AC525">
        <v>307.3</v>
      </c>
      <c r="AD525">
        <v>255.11760090284295</v>
      </c>
    </row>
    <row r="526" spans="29:30" x14ac:dyDescent="0.25">
      <c r="AC526">
        <v>307.39999999999998</v>
      </c>
      <c r="AD526">
        <v>254.86742254627052</v>
      </c>
    </row>
    <row r="527" spans="29:30" x14ac:dyDescent="0.25">
      <c r="AC527">
        <v>307.5</v>
      </c>
      <c r="AD527">
        <v>254.6181810988474</v>
      </c>
    </row>
    <row r="528" spans="29:30" x14ac:dyDescent="0.25">
      <c r="AC528">
        <v>307.60000000000002</v>
      </c>
      <c r="AD528">
        <v>254.36988872360234</v>
      </c>
    </row>
    <row r="529" spans="29:30" x14ac:dyDescent="0.25">
      <c r="AC529">
        <v>307.7</v>
      </c>
      <c r="AD529">
        <v>254.12255744881793</v>
      </c>
    </row>
    <row r="530" spans="29:30" x14ac:dyDescent="0.25">
      <c r="AC530">
        <v>307.8</v>
      </c>
      <c r="AD530">
        <v>253.87619916874314</v>
      </c>
    </row>
    <row r="531" spans="29:30" x14ac:dyDescent="0.25">
      <c r="AC531">
        <v>307.89999999999998</v>
      </c>
      <c r="AD531">
        <v>253.63082564458364</v>
      </c>
    </row>
    <row r="532" spans="29:30" x14ac:dyDescent="0.25">
      <c r="AC532">
        <v>308</v>
      </c>
      <c r="AD532">
        <v>253.38644850577853</v>
      </c>
    </row>
    <row r="533" spans="29:30" x14ac:dyDescent="0.25">
      <c r="AC533">
        <v>308.10000000000002</v>
      </c>
      <c r="AD533">
        <v>253.14307925157277</v>
      </c>
    </row>
    <row r="534" spans="29:30" x14ac:dyDescent="0.25">
      <c r="AC534">
        <v>308.2</v>
      </c>
      <c r="AD534">
        <v>252.90072925289311</v>
      </c>
    </row>
    <row r="535" spans="29:30" x14ac:dyDescent="0.25">
      <c r="AC535">
        <v>308.3</v>
      </c>
      <c r="AD535">
        <v>252.65940975453648</v>
      </c>
    </row>
    <row r="536" spans="29:30" x14ac:dyDescent="0.25">
      <c r="AC536">
        <v>308.39999999999998</v>
      </c>
      <c r="AD536">
        <v>252.41913187767858</v>
      </c>
    </row>
    <row r="537" spans="29:30" x14ac:dyDescent="0.25">
      <c r="AC537">
        <v>308.5</v>
      </c>
      <c r="AD537">
        <v>252.17990662271069</v>
      </c>
    </row>
    <row r="538" spans="29:30" x14ac:dyDescent="0.25">
      <c r="AC538">
        <v>308.60000000000002</v>
      </c>
      <c r="AD538">
        <v>251.94174487241233</v>
      </c>
    </row>
    <row r="539" spans="29:30" x14ac:dyDescent="0.25">
      <c r="AC539">
        <v>308.7</v>
      </c>
      <c r="AD539">
        <v>251.70465739546734</v>
      </c>
    </row>
    <row r="540" spans="29:30" x14ac:dyDescent="0.25">
      <c r="AC540">
        <v>308.8</v>
      </c>
      <c r="AD540">
        <v>251.46865485033001</v>
      </c>
    </row>
    <row r="541" spans="29:30" x14ac:dyDescent="0.25">
      <c r="AC541">
        <v>308.89999999999998</v>
      </c>
      <c r="AD541">
        <v>251.23374778944898</v>
      </c>
    </row>
    <row r="542" spans="29:30" x14ac:dyDescent="0.25">
      <c r="AC542">
        <v>309</v>
      </c>
      <c r="AD542">
        <v>250.99994666385422</v>
      </c>
    </row>
    <row r="543" spans="29:30" x14ac:dyDescent="0.25">
      <c r="AC543">
        <v>309.10000000000002</v>
      </c>
      <c r="AD543">
        <v>250.76726182811453</v>
      </c>
    </row>
    <row r="544" spans="29:30" x14ac:dyDescent="0.25">
      <c r="AC544">
        <v>309.2</v>
      </c>
      <c r="AD544">
        <v>250.53570354567046</v>
      </c>
    </row>
    <row r="545" spans="29:30" x14ac:dyDescent="0.25">
      <c r="AC545">
        <v>309.3</v>
      </c>
      <c r="AD545">
        <v>250.30528199454861</v>
      </c>
    </row>
    <row r="546" spans="29:30" x14ac:dyDescent="0.25">
      <c r="AC546">
        <v>309.39999999999998</v>
      </c>
      <c r="AD546">
        <v>250.0760072734623</v>
      </c>
    </row>
    <row r="547" spans="29:30" x14ac:dyDescent="0.25">
      <c r="AC547">
        <v>309.5</v>
      </c>
      <c r="AD547">
        <v>249.84788940830325</v>
      </c>
    </row>
    <row r="548" spans="29:30" x14ac:dyDescent="0.25">
      <c r="AC548">
        <v>309.60000000000002</v>
      </c>
      <c r="AD548">
        <v>249.62093835902868</v>
      </c>
    </row>
    <row r="549" spans="29:30" x14ac:dyDescent="0.25">
      <c r="AC549">
        <v>309.7</v>
      </c>
      <c r="AD549">
        <v>249.39516402694764</v>
      </c>
    </row>
    <row r="550" spans="29:30" x14ac:dyDescent="0.25">
      <c r="AC550">
        <v>309.8</v>
      </c>
      <c r="AD550">
        <v>249.17057626240998</v>
      </c>
    </row>
    <row r="551" spans="29:30" x14ac:dyDescent="0.25">
      <c r="AC551">
        <v>309.89999999999998</v>
      </c>
      <c r="AD551">
        <v>248.94718487290092</v>
      </c>
    </row>
    <row r="552" spans="29:30" x14ac:dyDescent="0.25">
      <c r="AC552">
        <v>310</v>
      </c>
      <c r="AD552">
        <v>248.72499963154385</v>
      </c>
    </row>
    <row r="553" spans="29:30" x14ac:dyDescent="0.25">
      <c r="AC553">
        <v>310.10000000000002</v>
      </c>
      <c r="AD553">
        <v>248.50403028601303</v>
      </c>
    </row>
    <row r="554" spans="29:30" x14ac:dyDescent="0.25">
      <c r="AC554">
        <v>310.2</v>
      </c>
      <c r="AD554">
        <v>248.28428656785823</v>
      </c>
    </row>
    <row r="555" spans="29:30" x14ac:dyDescent="0.25">
      <c r="AC555">
        <v>310.3</v>
      </c>
      <c r="AD555">
        <v>248.06577820224152</v>
      </c>
    </row>
    <row r="556" spans="29:30" x14ac:dyDescent="0.25">
      <c r="AC556">
        <v>310.39999999999998</v>
      </c>
      <c r="AD556">
        <v>247.84851491808757</v>
      </c>
    </row>
    <row r="557" spans="29:30" x14ac:dyDescent="0.25">
      <c r="AC557">
        <v>310.5</v>
      </c>
      <c r="AD557">
        <v>247.63250645864656</v>
      </c>
    </row>
    <row r="558" spans="29:30" x14ac:dyDescent="0.25">
      <c r="AC558">
        <v>310.60000000000002</v>
      </c>
      <c r="AD558">
        <v>247.41776259246942</v>
      </c>
    </row>
    <row r="559" spans="29:30" x14ac:dyDescent="0.25">
      <c r="AC559">
        <v>310.7</v>
      </c>
      <c r="AD559">
        <v>247.20429312479425</v>
      </c>
    </row>
    <row r="560" spans="29:30" x14ac:dyDescent="0.25">
      <c r="AC560">
        <v>310.8</v>
      </c>
      <c r="AD560">
        <v>246.99210790934194</v>
      </c>
    </row>
    <row r="561" spans="29:30" x14ac:dyDescent="0.25">
      <c r="AC561">
        <v>310.89999999999998</v>
      </c>
      <c r="AD561">
        <v>246.78121686051838</v>
      </c>
    </row>
    <row r="562" spans="29:30" x14ac:dyDescent="0.25">
      <c r="AC562">
        <v>311</v>
      </c>
      <c r="AD562">
        <v>246.57162996602105</v>
      </c>
    </row>
    <row r="563" spans="29:30" x14ac:dyDescent="0.25">
      <c r="AC563">
        <v>311.10000000000002</v>
      </c>
      <c r="AD563">
        <v>246.36335729984509</v>
      </c>
    </row>
    <row r="564" spans="29:30" x14ac:dyDescent="0.25">
      <c r="AC564">
        <v>311.2</v>
      </c>
      <c r="AD564">
        <v>246.15640903568598</v>
      </c>
    </row>
    <row r="565" spans="29:30" x14ac:dyDescent="0.25">
      <c r="AC565">
        <v>311.3</v>
      </c>
      <c r="AD565">
        <v>245.95079546073291</v>
      </c>
    </row>
    <row r="566" spans="29:30" x14ac:dyDescent="0.25">
      <c r="AC566">
        <v>311.39999999999998</v>
      </c>
      <c r="AD566">
        <v>245.74652698984784</v>
      </c>
    </row>
    <row r="567" spans="29:30" x14ac:dyDescent="0.25">
      <c r="AC567">
        <v>311.5</v>
      </c>
      <c r="AD567">
        <v>245.54361418012394</v>
      </c>
    </row>
    <row r="568" spans="29:30" x14ac:dyDescent="0.25">
      <c r="AC568">
        <v>311.60000000000002</v>
      </c>
      <c r="AD568">
        <v>245.34206774581656</v>
      </c>
    </row>
    <row r="569" spans="29:30" x14ac:dyDescent="0.25">
      <c r="AC569">
        <v>311.7</v>
      </c>
      <c r="AD569">
        <v>245.14189857363928</v>
      </c>
    </row>
    <row r="570" spans="29:30" x14ac:dyDescent="0.25">
      <c r="AC570">
        <v>311.8</v>
      </c>
      <c r="AD570">
        <v>244.94311773841699</v>
      </c>
    </row>
    <row r="571" spans="29:30" x14ac:dyDescent="0.25">
      <c r="AC571">
        <v>311.89999999999998</v>
      </c>
      <c r="AD571">
        <v>244.74573651908682</v>
      </c>
    </row>
    <row r="572" spans="29:30" x14ac:dyDescent="0.25">
      <c r="AC572">
        <v>312</v>
      </c>
      <c r="AD572">
        <v>244.54976641503791</v>
      </c>
    </row>
    <row r="573" spans="29:30" x14ac:dyDescent="0.25">
      <c r="AC573">
        <v>312.10000000000002</v>
      </c>
      <c r="AD573">
        <v>244.35521916277958</v>
      </c>
    </row>
    <row r="574" spans="29:30" x14ac:dyDescent="0.25">
      <c r="AC574">
        <v>312.2</v>
      </c>
      <c r="AD574">
        <v>244.16210675292689</v>
      </c>
    </row>
    <row r="575" spans="29:30" x14ac:dyDescent="0.25">
      <c r="AC575">
        <v>312.3</v>
      </c>
      <c r="AD575">
        <v>243.97044144749233</v>
      </c>
    </row>
    <row r="576" spans="29:30" x14ac:dyDescent="0.25">
      <c r="AC576">
        <v>312.39999999999998</v>
      </c>
      <c r="AD576">
        <v>243.78023579747142</v>
      </c>
    </row>
    <row r="577" spans="29:30" x14ac:dyDescent="0.25">
      <c r="AC577">
        <v>312.5</v>
      </c>
      <c r="AD577">
        <v>243.59150266070895</v>
      </c>
    </row>
    <row r="578" spans="29:30" x14ac:dyDescent="0.25">
      <c r="AC578">
        <v>312.60000000000002</v>
      </c>
      <c r="AD578">
        <v>243.40425522003284</v>
      </c>
    </row>
    <row r="579" spans="29:30" x14ac:dyDescent="0.25">
      <c r="AC579">
        <v>312.7</v>
      </c>
      <c r="AD579">
        <v>243.21850700164077</v>
      </c>
    </row>
    <row r="580" spans="29:30" x14ac:dyDescent="0.25">
      <c r="AC580">
        <v>312.8</v>
      </c>
      <c r="AD580">
        <v>243.03427189372505</v>
      </c>
    </row>
    <row r="581" spans="29:30" x14ac:dyDescent="0.25">
      <c r="AC581">
        <v>312.89999999999998</v>
      </c>
      <c r="AD581">
        <v>242.8515641653201</v>
      </c>
    </row>
    <row r="582" spans="29:30" x14ac:dyDescent="0.25">
      <c r="AC582">
        <v>313</v>
      </c>
      <c r="AD582">
        <v>242.67039848535592</v>
      </c>
    </row>
  </sheetData>
  <sortState ref="AC2:AD252">
    <sortCondition descending="1" ref="AC2"/>
  </sortState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IPL18015"/>
  <sheetViews>
    <sheetView tabSelected="1" workbookViewId="0">
      <selection activeCell="L12" sqref="L12"/>
    </sheetView>
  </sheetViews>
  <sheetFormatPr defaultRowHeight="15" x14ac:dyDescent="0.25"/>
  <sheetData>
    <row r="1" spans="1:6512" x14ac:dyDescent="0.25">
      <c r="A1">
        <v>1.0600000000000007</v>
      </c>
      <c r="B1">
        <v>1.0000000000000007</v>
      </c>
      <c r="C1">
        <v>0.83000000000000052</v>
      </c>
      <c r="D1">
        <v>0.89000000000000057</v>
      </c>
      <c r="E1">
        <v>0.95000000000000062</v>
      </c>
      <c r="F1">
        <v>1.0700000000000007</v>
      </c>
      <c r="G1">
        <v>1.0100000000000007</v>
      </c>
      <c r="H1">
        <v>0.84000000000000052</v>
      </c>
      <c r="I1">
        <v>0.90000000000000058</v>
      </c>
      <c r="J1">
        <v>0.96000000000000063</v>
      </c>
      <c r="K1">
        <v>1.0800000000000007</v>
      </c>
      <c r="L1">
        <v>1.0200000000000007</v>
      </c>
      <c r="M1">
        <v>0.85000000000000053</v>
      </c>
      <c r="N1">
        <v>0.91000000000000059</v>
      </c>
      <c r="O1">
        <v>1.0900000000000007</v>
      </c>
      <c r="P1">
        <v>0.97000000000000064</v>
      </c>
      <c r="Q1">
        <v>1.0300000000000007</v>
      </c>
      <c r="R1">
        <v>0.80000000000000049</v>
      </c>
      <c r="S1">
        <v>0.86000000000000054</v>
      </c>
      <c r="T1">
        <v>0.9200000000000006</v>
      </c>
      <c r="U1">
        <v>1.1000000000000008</v>
      </c>
      <c r="V1">
        <v>0.98000000000000065</v>
      </c>
      <c r="X1">
        <v>1.0400000000000007</v>
      </c>
      <c r="Y1">
        <v>0.8100000000000005</v>
      </c>
      <c r="Z1">
        <v>0.87000000000000055</v>
      </c>
      <c r="AA1">
        <v>0.9300000000000006</v>
      </c>
      <c r="AB1">
        <v>0.99000000000000066</v>
      </c>
      <c r="AC1">
        <v>1.0500000000000007</v>
      </c>
      <c r="AD1">
        <v>0.82000000000000051</v>
      </c>
      <c r="AE1">
        <v>0.88000000000000056</v>
      </c>
      <c r="AF1">
        <v>0.94000000000000061</v>
      </c>
      <c r="AG1">
        <v>1.0600000000000007</v>
      </c>
      <c r="AH1">
        <v>1.0000000000000007</v>
      </c>
      <c r="AI1">
        <v>0.83000000000000052</v>
      </c>
      <c r="AJ1">
        <v>0.89000000000000057</v>
      </c>
      <c r="AK1">
        <v>0.95000000000000062</v>
      </c>
      <c r="AL1">
        <v>1.0700000000000007</v>
      </c>
      <c r="AM1">
        <v>1.0100000000000007</v>
      </c>
      <c r="AN1">
        <v>0.84000000000000052</v>
      </c>
      <c r="AO1">
        <v>0.90000000000000058</v>
      </c>
      <c r="AP1">
        <v>0.96000000000000063</v>
      </c>
      <c r="AQ1">
        <v>1.0800000000000007</v>
      </c>
      <c r="AR1">
        <v>1.0200000000000007</v>
      </c>
      <c r="AS1">
        <v>0.85000000000000053</v>
      </c>
      <c r="AT1">
        <v>0.91000000000000059</v>
      </c>
      <c r="AU1">
        <v>0.97000000000000064</v>
      </c>
      <c r="AV1">
        <v>1.0900000000000007</v>
      </c>
      <c r="AW1">
        <v>1.0300000000000007</v>
      </c>
      <c r="AX1">
        <v>0.80000000000000049</v>
      </c>
      <c r="AY1">
        <v>0.86000000000000054</v>
      </c>
      <c r="AZ1">
        <v>0.9200000000000006</v>
      </c>
      <c r="BA1">
        <v>1.1000000000000008</v>
      </c>
      <c r="BB1">
        <v>0.98000000000000065</v>
      </c>
      <c r="BC1">
        <v>1.0400000000000007</v>
      </c>
      <c r="BD1">
        <v>0.8100000000000005</v>
      </c>
      <c r="BE1">
        <v>0.87000000000000055</v>
      </c>
      <c r="BF1">
        <v>0.9300000000000006</v>
      </c>
      <c r="BG1">
        <v>0.99000000000000066</v>
      </c>
      <c r="BH1">
        <v>1.0500000000000007</v>
      </c>
      <c r="BI1">
        <v>0.82000000000000051</v>
      </c>
      <c r="BJ1">
        <v>0.88000000000000056</v>
      </c>
      <c r="BK1">
        <v>0.94000000000000061</v>
      </c>
      <c r="BL1">
        <v>1.0000000000000007</v>
      </c>
      <c r="BM1">
        <v>1.0600000000000007</v>
      </c>
      <c r="BN1">
        <v>0.83000000000000052</v>
      </c>
      <c r="BO1">
        <v>0.89000000000000057</v>
      </c>
      <c r="BP1">
        <v>0.95000000000000062</v>
      </c>
      <c r="BQ1">
        <v>1.0700000000000007</v>
      </c>
      <c r="BR1">
        <v>1.0100000000000007</v>
      </c>
      <c r="BS1">
        <v>0.84000000000000052</v>
      </c>
      <c r="BT1">
        <v>0.90000000000000058</v>
      </c>
      <c r="BU1">
        <v>0.96000000000000063</v>
      </c>
      <c r="BV1">
        <v>1.0800000000000007</v>
      </c>
      <c r="BW1">
        <v>1.0200000000000007</v>
      </c>
      <c r="BX1">
        <v>0.85000000000000053</v>
      </c>
      <c r="BY1">
        <v>0.91000000000000059</v>
      </c>
      <c r="BZ1">
        <v>0.97000000000000064</v>
      </c>
      <c r="CA1">
        <v>1.0900000000000007</v>
      </c>
      <c r="CB1">
        <v>0.80000000000000049</v>
      </c>
      <c r="CC1">
        <v>1.0300000000000007</v>
      </c>
      <c r="CD1">
        <v>0.86000000000000054</v>
      </c>
      <c r="CE1">
        <v>0.9200000000000006</v>
      </c>
      <c r="CF1">
        <v>0.98000000000000065</v>
      </c>
      <c r="CG1">
        <v>1.1000000000000008</v>
      </c>
      <c r="CH1">
        <v>1.0400000000000007</v>
      </c>
      <c r="CI1">
        <v>0.8100000000000005</v>
      </c>
      <c r="CJ1">
        <v>0.87000000000000055</v>
      </c>
      <c r="CK1">
        <v>0.9300000000000006</v>
      </c>
      <c r="CL1">
        <v>0.99000000000000066</v>
      </c>
      <c r="CM1">
        <v>1.0500000000000007</v>
      </c>
      <c r="CN1">
        <v>0.82000000000000051</v>
      </c>
      <c r="CO1">
        <v>0.88000000000000056</v>
      </c>
      <c r="CP1">
        <v>0.94000000000000061</v>
      </c>
      <c r="CQ1">
        <v>1.0000000000000007</v>
      </c>
      <c r="CR1">
        <v>1.0600000000000007</v>
      </c>
      <c r="CS1">
        <v>0.83000000000000052</v>
      </c>
      <c r="CT1">
        <v>0.89000000000000057</v>
      </c>
      <c r="CU1">
        <v>0.95000000000000062</v>
      </c>
      <c r="CV1">
        <v>1.0100000000000007</v>
      </c>
      <c r="CW1">
        <v>1.0700000000000007</v>
      </c>
      <c r="CX1">
        <v>0.84000000000000052</v>
      </c>
      <c r="CY1">
        <v>0.90000000000000058</v>
      </c>
      <c r="CZ1">
        <v>0.96000000000000063</v>
      </c>
      <c r="DA1">
        <v>1.0800000000000007</v>
      </c>
      <c r="DB1">
        <v>1.0200000000000007</v>
      </c>
      <c r="DC1">
        <v>0.85000000000000053</v>
      </c>
      <c r="DD1">
        <v>0.91000000000000059</v>
      </c>
      <c r="DE1">
        <v>0.97000000000000064</v>
      </c>
      <c r="DF1">
        <v>0.80000000000000049</v>
      </c>
      <c r="DG1">
        <v>1.0900000000000007</v>
      </c>
      <c r="DH1">
        <v>1.0300000000000007</v>
      </c>
      <c r="DI1">
        <v>0.86000000000000054</v>
      </c>
      <c r="DJ1">
        <v>0.9200000000000006</v>
      </c>
      <c r="DK1">
        <v>0.98000000000000065</v>
      </c>
      <c r="DL1">
        <v>1.1000000000000008</v>
      </c>
      <c r="DM1">
        <v>1.0400000000000007</v>
      </c>
      <c r="DN1">
        <v>0.8100000000000005</v>
      </c>
      <c r="DO1">
        <v>0.87000000000000055</v>
      </c>
      <c r="DP1">
        <v>0.9300000000000006</v>
      </c>
      <c r="DQ1">
        <v>0.99000000000000066</v>
      </c>
      <c r="DR1">
        <v>1.0500000000000007</v>
      </c>
      <c r="DS1">
        <v>0.82000000000000051</v>
      </c>
      <c r="DT1">
        <v>0.88000000000000056</v>
      </c>
      <c r="DU1">
        <v>0.94000000000000061</v>
      </c>
      <c r="DV1">
        <v>1.0000000000000007</v>
      </c>
      <c r="DW1">
        <v>1.0600000000000007</v>
      </c>
      <c r="DX1">
        <v>0.83000000000000052</v>
      </c>
      <c r="DY1">
        <v>0.89000000000000057</v>
      </c>
      <c r="DZ1">
        <v>0.95000000000000062</v>
      </c>
      <c r="EA1">
        <v>1.0100000000000007</v>
      </c>
      <c r="EB1">
        <v>1.0700000000000007</v>
      </c>
      <c r="EC1">
        <v>0.84000000000000052</v>
      </c>
      <c r="ED1">
        <v>0.90000000000000058</v>
      </c>
      <c r="EE1">
        <v>0.96000000000000063</v>
      </c>
      <c r="EF1">
        <v>1.0200000000000007</v>
      </c>
      <c r="EG1">
        <v>1.0800000000000007</v>
      </c>
      <c r="EH1">
        <v>0.85000000000000053</v>
      </c>
      <c r="EI1">
        <v>0.91000000000000059</v>
      </c>
      <c r="EJ1">
        <v>0.80000000000000049</v>
      </c>
      <c r="EK1">
        <v>0.97000000000000064</v>
      </c>
      <c r="EL1">
        <v>1.0900000000000007</v>
      </c>
      <c r="EM1">
        <v>1.0300000000000007</v>
      </c>
      <c r="EN1">
        <v>0.86000000000000054</v>
      </c>
      <c r="EO1">
        <v>0.9200000000000006</v>
      </c>
      <c r="EP1">
        <v>0.98000000000000065</v>
      </c>
      <c r="EQ1">
        <v>0.8100000000000005</v>
      </c>
      <c r="ER1">
        <v>1.1000000000000008</v>
      </c>
      <c r="ES1">
        <v>1.0400000000000007</v>
      </c>
      <c r="ET1">
        <v>0.87000000000000055</v>
      </c>
      <c r="EU1">
        <v>0.9300000000000006</v>
      </c>
      <c r="EV1">
        <v>0.99000000000000066</v>
      </c>
      <c r="EW1">
        <v>1.0500000000000007</v>
      </c>
      <c r="EX1">
        <v>0.82000000000000051</v>
      </c>
      <c r="EY1">
        <v>0.88000000000000056</v>
      </c>
      <c r="EZ1">
        <v>0.94000000000000061</v>
      </c>
      <c r="FA1">
        <v>1.0000000000000007</v>
      </c>
      <c r="FB1">
        <v>1.0600000000000007</v>
      </c>
      <c r="FC1">
        <v>0.83000000000000052</v>
      </c>
      <c r="FD1">
        <v>0.89000000000000057</v>
      </c>
      <c r="FE1">
        <v>0.95000000000000062</v>
      </c>
      <c r="FF1">
        <v>1.0100000000000007</v>
      </c>
      <c r="FG1">
        <v>1.0700000000000007</v>
      </c>
      <c r="FH1">
        <v>0.84000000000000052</v>
      </c>
      <c r="FI1">
        <v>0.90000000000000058</v>
      </c>
      <c r="FJ1">
        <v>0.96000000000000063</v>
      </c>
      <c r="FK1">
        <v>1.0200000000000007</v>
      </c>
      <c r="FL1">
        <v>1.0800000000000007</v>
      </c>
      <c r="FM1">
        <v>0.85000000000000053</v>
      </c>
      <c r="FN1">
        <v>0.91000000000000059</v>
      </c>
      <c r="FO1">
        <v>0.80000000000000049</v>
      </c>
      <c r="FP1">
        <v>0.97000000000000064</v>
      </c>
      <c r="FQ1">
        <v>1.0300000000000007</v>
      </c>
      <c r="FR1">
        <v>1.0900000000000007</v>
      </c>
      <c r="FS1">
        <v>0.86000000000000054</v>
      </c>
      <c r="FT1">
        <v>0.9200000000000006</v>
      </c>
      <c r="FU1">
        <v>0.8100000000000005</v>
      </c>
      <c r="FV1">
        <v>0.98000000000000065</v>
      </c>
      <c r="FW1">
        <v>1.1000000000000008</v>
      </c>
      <c r="FX1">
        <v>1.0400000000000007</v>
      </c>
      <c r="FY1">
        <v>0.87000000000000055</v>
      </c>
      <c r="FZ1">
        <v>0.9300000000000006</v>
      </c>
      <c r="GA1">
        <v>0.99000000000000066</v>
      </c>
      <c r="GB1">
        <v>0.82000000000000051</v>
      </c>
      <c r="GC1">
        <v>1.0500000000000007</v>
      </c>
      <c r="GD1">
        <v>0.88000000000000056</v>
      </c>
      <c r="GE1">
        <v>0.94000000000000061</v>
      </c>
      <c r="GF1">
        <v>1.0000000000000007</v>
      </c>
      <c r="GG1">
        <v>1.0600000000000007</v>
      </c>
      <c r="GH1">
        <v>0.83000000000000052</v>
      </c>
      <c r="GI1">
        <v>0.89000000000000057</v>
      </c>
      <c r="GJ1">
        <v>0.95000000000000062</v>
      </c>
      <c r="GK1">
        <v>1.0100000000000007</v>
      </c>
      <c r="GL1">
        <v>1.0700000000000007</v>
      </c>
      <c r="GM1">
        <v>0.84000000000000052</v>
      </c>
      <c r="GN1">
        <v>0.90000000000000058</v>
      </c>
      <c r="GO1">
        <v>0.96000000000000063</v>
      </c>
      <c r="GP1">
        <v>1.0200000000000007</v>
      </c>
      <c r="GQ1">
        <v>1.0800000000000007</v>
      </c>
      <c r="GR1">
        <v>0.85000000000000053</v>
      </c>
      <c r="GS1">
        <v>0.91000000000000059</v>
      </c>
      <c r="GT1">
        <v>0.80000000000000049</v>
      </c>
      <c r="GU1">
        <v>0.97000000000000064</v>
      </c>
      <c r="GV1">
        <v>1.0300000000000007</v>
      </c>
      <c r="GW1">
        <v>1.0900000000000007</v>
      </c>
      <c r="GX1">
        <v>0.86000000000000054</v>
      </c>
      <c r="GY1">
        <v>0.9200000000000006</v>
      </c>
      <c r="GZ1">
        <v>0.8100000000000005</v>
      </c>
      <c r="HA1">
        <v>0.98000000000000065</v>
      </c>
      <c r="HB1">
        <v>1.0400000000000007</v>
      </c>
      <c r="HC1">
        <v>1.1000000000000008</v>
      </c>
      <c r="HD1">
        <v>0.87000000000000055</v>
      </c>
      <c r="HE1">
        <v>0.9300000000000006</v>
      </c>
      <c r="HF1">
        <v>0.82000000000000051</v>
      </c>
      <c r="HG1">
        <v>0.99000000000000066</v>
      </c>
      <c r="HH1">
        <v>1.0500000000000007</v>
      </c>
      <c r="HI1">
        <v>0.88000000000000056</v>
      </c>
      <c r="HJ1">
        <v>0.94000000000000061</v>
      </c>
      <c r="HK1">
        <v>1.0000000000000007</v>
      </c>
      <c r="HL1">
        <v>0.83000000000000052</v>
      </c>
      <c r="HM1">
        <v>1.0600000000000007</v>
      </c>
      <c r="HN1">
        <v>0.89000000000000057</v>
      </c>
      <c r="HO1">
        <v>0.95000000000000062</v>
      </c>
      <c r="HP1">
        <v>1.0100000000000007</v>
      </c>
      <c r="HQ1">
        <v>1.0700000000000007</v>
      </c>
      <c r="HR1">
        <v>0.84000000000000052</v>
      </c>
      <c r="HS1">
        <v>0.90000000000000058</v>
      </c>
      <c r="HT1">
        <v>0.96000000000000063</v>
      </c>
      <c r="HU1">
        <v>1.0200000000000007</v>
      </c>
      <c r="HV1">
        <v>1.0800000000000007</v>
      </c>
      <c r="HW1">
        <v>0.85000000000000053</v>
      </c>
      <c r="HX1">
        <v>0.91000000000000059</v>
      </c>
      <c r="HY1">
        <v>0.80000000000000049</v>
      </c>
      <c r="HZ1">
        <v>0.97000000000000064</v>
      </c>
      <c r="IA1">
        <v>1.0300000000000007</v>
      </c>
      <c r="IB1">
        <v>1.0900000000000007</v>
      </c>
      <c r="IC1">
        <v>0.86000000000000054</v>
      </c>
      <c r="ID1">
        <v>0.9200000000000006</v>
      </c>
      <c r="IE1">
        <v>0.8100000000000005</v>
      </c>
      <c r="IF1">
        <v>0.98000000000000065</v>
      </c>
      <c r="IG1">
        <v>1.0400000000000007</v>
      </c>
      <c r="IH1">
        <v>1.1000000000000008</v>
      </c>
      <c r="II1">
        <v>0.87000000000000055</v>
      </c>
      <c r="IJ1">
        <v>0.9300000000000006</v>
      </c>
      <c r="IK1">
        <v>0.82000000000000051</v>
      </c>
      <c r="IL1">
        <v>0.99000000000000066</v>
      </c>
      <c r="IM1">
        <v>1.0500000000000007</v>
      </c>
      <c r="IN1">
        <v>0.88000000000000056</v>
      </c>
      <c r="IO1">
        <v>0.94000000000000061</v>
      </c>
      <c r="IP1">
        <v>1.0000000000000007</v>
      </c>
      <c r="IQ1">
        <v>0.83000000000000052</v>
      </c>
      <c r="IR1">
        <v>1.0600000000000007</v>
      </c>
      <c r="IS1">
        <v>0.89000000000000057</v>
      </c>
      <c r="IT1">
        <v>0.95000000000000062</v>
      </c>
      <c r="IU1">
        <v>1.0100000000000007</v>
      </c>
      <c r="IV1">
        <v>0.84000000000000052</v>
      </c>
      <c r="IW1">
        <v>1.0700000000000007</v>
      </c>
      <c r="IX1">
        <v>0.90000000000000058</v>
      </c>
      <c r="IY1">
        <v>0.96000000000000063</v>
      </c>
      <c r="IZ1">
        <v>1.0200000000000007</v>
      </c>
      <c r="JA1">
        <v>1.0800000000000007</v>
      </c>
      <c r="JB1">
        <v>0.85000000000000053</v>
      </c>
      <c r="JC1">
        <v>0.91000000000000059</v>
      </c>
      <c r="JD1">
        <v>0.80000000000000049</v>
      </c>
      <c r="JE1">
        <v>0.97000000000000064</v>
      </c>
      <c r="JF1">
        <v>1.0300000000000007</v>
      </c>
      <c r="JG1">
        <v>1.0900000000000007</v>
      </c>
      <c r="JH1">
        <v>0.86000000000000054</v>
      </c>
      <c r="JI1">
        <v>0.9200000000000006</v>
      </c>
      <c r="JJ1">
        <v>0.8100000000000005</v>
      </c>
      <c r="JK1">
        <v>0.98000000000000065</v>
      </c>
      <c r="JL1">
        <v>1.0400000000000007</v>
      </c>
      <c r="JM1">
        <v>1.1000000000000008</v>
      </c>
      <c r="JN1">
        <v>0.87000000000000055</v>
      </c>
      <c r="JO1">
        <v>0.9300000000000006</v>
      </c>
      <c r="JP1">
        <v>0.82000000000000051</v>
      </c>
      <c r="JQ1">
        <v>0.99000000000000066</v>
      </c>
      <c r="JR1">
        <v>1.0500000000000007</v>
      </c>
      <c r="JS1">
        <v>0.88000000000000056</v>
      </c>
      <c r="JT1">
        <v>0.94000000000000061</v>
      </c>
      <c r="JU1">
        <v>0.83000000000000052</v>
      </c>
      <c r="JV1">
        <v>1.0000000000000007</v>
      </c>
      <c r="JW1">
        <v>1.0600000000000007</v>
      </c>
      <c r="JX1">
        <v>0.89000000000000057</v>
      </c>
      <c r="JY1">
        <v>0.95000000000000062</v>
      </c>
      <c r="JZ1">
        <v>1.0100000000000007</v>
      </c>
      <c r="KA1">
        <v>0.84000000000000052</v>
      </c>
      <c r="KB1">
        <v>1.0700000000000007</v>
      </c>
      <c r="KC1">
        <v>0.90000000000000058</v>
      </c>
      <c r="KD1">
        <v>0.96000000000000063</v>
      </c>
      <c r="KE1">
        <v>1.0200000000000007</v>
      </c>
      <c r="KF1">
        <v>1.0800000000000007</v>
      </c>
      <c r="KG1">
        <v>0.85000000000000053</v>
      </c>
      <c r="KH1">
        <v>0.91000000000000059</v>
      </c>
      <c r="KI1">
        <v>0.80000000000000049</v>
      </c>
      <c r="KJ1">
        <v>0.97000000000000064</v>
      </c>
      <c r="KK1">
        <v>1.0300000000000007</v>
      </c>
      <c r="KL1">
        <v>1.0900000000000007</v>
      </c>
      <c r="KM1">
        <v>0.86000000000000054</v>
      </c>
      <c r="KN1">
        <v>0.9200000000000006</v>
      </c>
      <c r="KO1">
        <v>0.8100000000000005</v>
      </c>
      <c r="KP1">
        <v>0.98000000000000065</v>
      </c>
      <c r="KQ1">
        <v>1.0400000000000007</v>
      </c>
      <c r="KR1">
        <v>1.1000000000000008</v>
      </c>
      <c r="KS1">
        <v>0.87000000000000055</v>
      </c>
      <c r="KT1">
        <v>0.9300000000000006</v>
      </c>
      <c r="KU1">
        <v>0.82000000000000051</v>
      </c>
      <c r="KV1">
        <v>0.99000000000000066</v>
      </c>
      <c r="KW1">
        <v>1.0500000000000007</v>
      </c>
      <c r="KX1">
        <v>0.88000000000000056</v>
      </c>
      <c r="KY1">
        <v>0.94000000000000061</v>
      </c>
      <c r="KZ1">
        <v>0.83000000000000052</v>
      </c>
      <c r="LA1">
        <v>1.0000000000000007</v>
      </c>
      <c r="LB1">
        <v>1.0600000000000007</v>
      </c>
      <c r="LC1">
        <v>0.89000000000000057</v>
      </c>
      <c r="LD1">
        <v>0.95000000000000062</v>
      </c>
      <c r="LE1">
        <v>0.84000000000000052</v>
      </c>
      <c r="LF1">
        <v>1.0100000000000007</v>
      </c>
      <c r="LG1">
        <v>1.0700000000000007</v>
      </c>
      <c r="LH1">
        <v>0.90000000000000058</v>
      </c>
      <c r="LI1">
        <v>0.96000000000000063</v>
      </c>
      <c r="LJ1">
        <v>1.0200000000000007</v>
      </c>
      <c r="LK1">
        <v>0.85000000000000053</v>
      </c>
      <c r="LL1">
        <v>1.0800000000000007</v>
      </c>
      <c r="LM1">
        <v>0.80000000000000049</v>
      </c>
      <c r="LN1">
        <v>0.91000000000000059</v>
      </c>
      <c r="LO1">
        <v>0.97000000000000064</v>
      </c>
      <c r="LP1">
        <v>1.0300000000000007</v>
      </c>
      <c r="LQ1">
        <v>1.0900000000000007</v>
      </c>
      <c r="LR1">
        <v>0.86000000000000054</v>
      </c>
      <c r="LS1">
        <v>0.9200000000000006</v>
      </c>
      <c r="LT1">
        <v>0.8100000000000005</v>
      </c>
      <c r="LU1">
        <v>0.98000000000000065</v>
      </c>
      <c r="LV1">
        <v>1.0400000000000007</v>
      </c>
      <c r="LW1">
        <v>1.1000000000000008</v>
      </c>
      <c r="LX1">
        <v>0.87000000000000055</v>
      </c>
      <c r="LY1">
        <v>0.9300000000000006</v>
      </c>
      <c r="LZ1">
        <v>0.82000000000000051</v>
      </c>
      <c r="MA1">
        <v>0.99000000000000066</v>
      </c>
      <c r="MB1">
        <v>1.0500000000000007</v>
      </c>
      <c r="MC1">
        <v>0.88000000000000056</v>
      </c>
      <c r="MD1">
        <v>0.94000000000000061</v>
      </c>
      <c r="ME1">
        <v>0.83000000000000052</v>
      </c>
      <c r="MF1">
        <v>1.0000000000000007</v>
      </c>
      <c r="MG1">
        <v>1.0600000000000007</v>
      </c>
      <c r="MH1">
        <v>0.89000000000000057</v>
      </c>
      <c r="MI1">
        <v>0.95000000000000062</v>
      </c>
      <c r="MJ1">
        <v>0.84000000000000052</v>
      </c>
      <c r="MK1">
        <v>1.0100000000000007</v>
      </c>
      <c r="ML1">
        <v>1.0700000000000007</v>
      </c>
      <c r="MM1">
        <v>0.90000000000000058</v>
      </c>
      <c r="MN1">
        <v>0.96000000000000063</v>
      </c>
      <c r="MO1">
        <v>0.85000000000000053</v>
      </c>
      <c r="MP1">
        <v>1.0200000000000007</v>
      </c>
      <c r="MQ1">
        <v>1.0800000000000007</v>
      </c>
      <c r="MR1">
        <v>0.80000000000000049</v>
      </c>
      <c r="MS1">
        <v>0.91000000000000059</v>
      </c>
      <c r="MT1">
        <v>0.97000000000000064</v>
      </c>
      <c r="MU1">
        <v>1.0300000000000007</v>
      </c>
      <c r="MV1">
        <v>0.86000000000000054</v>
      </c>
      <c r="MW1">
        <v>1.0900000000000007</v>
      </c>
      <c r="MX1">
        <v>0.9200000000000006</v>
      </c>
      <c r="MY1">
        <v>0.8100000000000005</v>
      </c>
      <c r="MZ1">
        <v>0.98000000000000065</v>
      </c>
      <c r="NA1">
        <v>1.0400000000000007</v>
      </c>
      <c r="NB1">
        <v>1.1000000000000008</v>
      </c>
      <c r="NC1">
        <v>0.87000000000000055</v>
      </c>
      <c r="ND1">
        <v>0.9300000000000006</v>
      </c>
      <c r="NE1">
        <v>0.82000000000000051</v>
      </c>
      <c r="NF1">
        <v>0.99000000000000066</v>
      </c>
      <c r="NG1">
        <v>1.0500000000000007</v>
      </c>
      <c r="NH1">
        <v>0.88000000000000056</v>
      </c>
      <c r="NI1">
        <v>0.94000000000000061</v>
      </c>
      <c r="NJ1">
        <v>0.83000000000000052</v>
      </c>
      <c r="NK1">
        <v>1.0000000000000007</v>
      </c>
      <c r="NL1">
        <v>1.0600000000000007</v>
      </c>
      <c r="NM1">
        <v>0.89000000000000057</v>
      </c>
      <c r="NN1">
        <v>0.95000000000000062</v>
      </c>
      <c r="NO1">
        <v>0.84000000000000052</v>
      </c>
      <c r="NP1">
        <v>1.0100000000000007</v>
      </c>
      <c r="NQ1">
        <v>1.0700000000000007</v>
      </c>
      <c r="NR1">
        <v>0.90000000000000058</v>
      </c>
      <c r="NS1">
        <v>0.96000000000000063</v>
      </c>
      <c r="NT1">
        <v>0.85000000000000053</v>
      </c>
      <c r="NU1">
        <v>1.0200000000000007</v>
      </c>
      <c r="NV1">
        <v>1.0800000000000007</v>
      </c>
      <c r="NW1">
        <v>0.80000000000000049</v>
      </c>
      <c r="NX1">
        <v>0.91000000000000059</v>
      </c>
      <c r="NY1">
        <v>0.97000000000000064</v>
      </c>
      <c r="NZ1">
        <v>0.86000000000000054</v>
      </c>
      <c r="OA1">
        <v>1.0300000000000007</v>
      </c>
      <c r="OB1">
        <v>1.0900000000000007</v>
      </c>
      <c r="OC1">
        <v>0.8100000000000005</v>
      </c>
      <c r="OD1">
        <v>0.9200000000000006</v>
      </c>
      <c r="OE1">
        <v>0.98000000000000065</v>
      </c>
      <c r="OF1">
        <v>1.0400000000000007</v>
      </c>
      <c r="OG1">
        <v>0.87000000000000055</v>
      </c>
      <c r="OH1">
        <v>1.1000000000000008</v>
      </c>
      <c r="OI1">
        <v>0.9300000000000006</v>
      </c>
      <c r="OJ1">
        <v>0.82000000000000051</v>
      </c>
      <c r="OK1">
        <v>0.99000000000000066</v>
      </c>
      <c r="OL1">
        <v>1.0500000000000007</v>
      </c>
      <c r="OM1">
        <v>0.88000000000000056</v>
      </c>
      <c r="ON1">
        <v>0.94000000000000061</v>
      </c>
      <c r="OO1">
        <v>0.83000000000000052</v>
      </c>
      <c r="OP1">
        <v>1.0000000000000007</v>
      </c>
      <c r="OQ1">
        <v>1.0600000000000007</v>
      </c>
      <c r="OR1">
        <v>0.89000000000000057</v>
      </c>
      <c r="OS1">
        <v>0.95000000000000062</v>
      </c>
      <c r="OT1">
        <v>0.84000000000000052</v>
      </c>
      <c r="OU1">
        <v>1.0100000000000007</v>
      </c>
      <c r="OV1">
        <v>1.0700000000000007</v>
      </c>
      <c r="OW1">
        <v>0.90000000000000058</v>
      </c>
      <c r="OX1">
        <v>0.96000000000000063</v>
      </c>
      <c r="OY1">
        <v>0.85000000000000053</v>
      </c>
      <c r="OZ1">
        <v>1.0200000000000007</v>
      </c>
      <c r="PA1">
        <v>1.0800000000000007</v>
      </c>
      <c r="PB1">
        <v>0.80000000000000049</v>
      </c>
      <c r="PC1">
        <v>0.91000000000000059</v>
      </c>
      <c r="PD1">
        <v>0.97000000000000064</v>
      </c>
      <c r="PE1">
        <v>0.86000000000000054</v>
      </c>
      <c r="PF1">
        <v>1.0300000000000007</v>
      </c>
      <c r="PG1">
        <v>1.0900000000000007</v>
      </c>
      <c r="PH1">
        <v>0.8100000000000005</v>
      </c>
      <c r="PI1">
        <v>0.9200000000000006</v>
      </c>
      <c r="PJ1">
        <v>0.98000000000000065</v>
      </c>
      <c r="PK1">
        <v>1.0400000000000007</v>
      </c>
      <c r="PL1">
        <v>0.87000000000000055</v>
      </c>
      <c r="PM1">
        <v>1.1000000000000008</v>
      </c>
      <c r="PN1">
        <v>0.82000000000000051</v>
      </c>
      <c r="PO1">
        <v>0.9300000000000006</v>
      </c>
      <c r="PP1">
        <v>0.99000000000000066</v>
      </c>
      <c r="PQ1">
        <v>1.0500000000000007</v>
      </c>
      <c r="PR1">
        <v>0.88000000000000056</v>
      </c>
      <c r="PS1">
        <v>0.94000000000000061</v>
      </c>
      <c r="PT1">
        <v>0.83000000000000052</v>
      </c>
      <c r="PU1">
        <v>1.0000000000000007</v>
      </c>
      <c r="PV1">
        <v>1.0600000000000007</v>
      </c>
      <c r="PW1">
        <v>0.89000000000000057</v>
      </c>
      <c r="PX1">
        <v>0.95000000000000062</v>
      </c>
      <c r="PY1">
        <v>0.84000000000000052</v>
      </c>
      <c r="PZ1">
        <v>1.0100000000000007</v>
      </c>
      <c r="QA1">
        <v>1.0700000000000007</v>
      </c>
      <c r="QB1">
        <v>0.90000000000000058</v>
      </c>
      <c r="QC1">
        <v>0.96000000000000063</v>
      </c>
      <c r="QD1">
        <v>0.85000000000000053</v>
      </c>
      <c r="QE1">
        <v>1.0200000000000007</v>
      </c>
      <c r="QF1">
        <v>1.0800000000000007</v>
      </c>
      <c r="QG1">
        <v>0.80000000000000049</v>
      </c>
      <c r="QH1">
        <v>0.91000000000000059</v>
      </c>
      <c r="QI1">
        <v>0.97000000000000064</v>
      </c>
      <c r="QJ1">
        <v>0.86000000000000054</v>
      </c>
      <c r="QK1">
        <v>1.0300000000000007</v>
      </c>
      <c r="QL1">
        <v>1.0900000000000007</v>
      </c>
      <c r="QM1">
        <v>0.8100000000000005</v>
      </c>
      <c r="QN1">
        <v>0.9200000000000006</v>
      </c>
      <c r="QO1">
        <v>0.98000000000000065</v>
      </c>
      <c r="QP1">
        <v>0.87000000000000055</v>
      </c>
      <c r="QQ1">
        <v>1.0400000000000007</v>
      </c>
      <c r="QR1">
        <v>1.1000000000000008</v>
      </c>
      <c r="QS1">
        <v>0.82000000000000051</v>
      </c>
      <c r="QT1">
        <v>0.9300000000000006</v>
      </c>
      <c r="QU1">
        <v>0.99000000000000066</v>
      </c>
      <c r="QV1">
        <v>1.0500000000000007</v>
      </c>
      <c r="QW1">
        <v>0.88000000000000056</v>
      </c>
      <c r="QX1">
        <v>0.83000000000000052</v>
      </c>
      <c r="QY1">
        <v>0.94000000000000061</v>
      </c>
      <c r="QZ1">
        <v>1.0000000000000007</v>
      </c>
      <c r="RA1">
        <v>1.0600000000000007</v>
      </c>
      <c r="RB1">
        <v>0.89000000000000057</v>
      </c>
      <c r="RC1">
        <v>0.95000000000000062</v>
      </c>
      <c r="RD1">
        <v>0.84000000000000052</v>
      </c>
      <c r="RE1">
        <v>1.0100000000000007</v>
      </c>
      <c r="RF1">
        <v>1.0700000000000007</v>
      </c>
      <c r="RG1">
        <v>0.90000000000000058</v>
      </c>
      <c r="RH1">
        <v>0.96000000000000063</v>
      </c>
      <c r="RI1">
        <v>0.85000000000000053</v>
      </c>
      <c r="RJ1">
        <v>1.0200000000000007</v>
      </c>
      <c r="RK1">
        <v>1.0800000000000007</v>
      </c>
      <c r="RL1">
        <v>0.80000000000000049</v>
      </c>
      <c r="RM1">
        <v>0.91000000000000059</v>
      </c>
      <c r="RN1">
        <v>0.97000000000000064</v>
      </c>
      <c r="RO1">
        <v>0.86000000000000054</v>
      </c>
      <c r="RP1">
        <v>1.0300000000000007</v>
      </c>
      <c r="RQ1">
        <v>1.0900000000000007</v>
      </c>
      <c r="RR1">
        <v>0.8100000000000005</v>
      </c>
      <c r="RS1">
        <v>0.9200000000000006</v>
      </c>
      <c r="RT1">
        <v>0.98000000000000065</v>
      </c>
      <c r="RU1">
        <v>0.87000000000000055</v>
      </c>
      <c r="RV1">
        <v>1.0400000000000007</v>
      </c>
      <c r="RW1">
        <v>1.1000000000000008</v>
      </c>
      <c r="RX1">
        <v>0.82000000000000051</v>
      </c>
      <c r="RY1">
        <v>0.9300000000000006</v>
      </c>
      <c r="RZ1">
        <v>0.99000000000000066</v>
      </c>
      <c r="SA1">
        <v>0.88000000000000056</v>
      </c>
      <c r="SB1">
        <v>1.0500000000000007</v>
      </c>
      <c r="SC1">
        <v>0.83000000000000052</v>
      </c>
      <c r="SD1">
        <v>0.94000000000000061</v>
      </c>
      <c r="SE1">
        <v>1.0000000000000007</v>
      </c>
      <c r="SF1">
        <v>1.0600000000000007</v>
      </c>
      <c r="SG1">
        <v>0.89000000000000057</v>
      </c>
      <c r="SH1">
        <v>0.95000000000000062</v>
      </c>
      <c r="SI1">
        <v>0.84000000000000052</v>
      </c>
      <c r="SJ1">
        <v>1.0100000000000007</v>
      </c>
      <c r="SK1">
        <v>1.0700000000000007</v>
      </c>
      <c r="SL1">
        <v>0.90000000000000058</v>
      </c>
      <c r="SM1">
        <v>0.96000000000000063</v>
      </c>
      <c r="SN1">
        <v>0.85000000000000053</v>
      </c>
      <c r="SO1">
        <v>1.0200000000000007</v>
      </c>
      <c r="SP1">
        <v>0.80000000000000049</v>
      </c>
      <c r="SQ1">
        <v>1.0800000000000007</v>
      </c>
      <c r="SR1">
        <v>0.91000000000000059</v>
      </c>
      <c r="SS1">
        <v>0.97000000000000064</v>
      </c>
      <c r="ST1">
        <v>0.86000000000000054</v>
      </c>
      <c r="SU1">
        <v>1.0300000000000007</v>
      </c>
      <c r="SV1">
        <v>1.0900000000000007</v>
      </c>
      <c r="SW1">
        <v>0.8100000000000005</v>
      </c>
      <c r="SX1">
        <v>0.9200000000000006</v>
      </c>
      <c r="SY1">
        <v>0.98000000000000065</v>
      </c>
      <c r="SZ1">
        <v>0.87000000000000055</v>
      </c>
      <c r="TA1">
        <v>1.0400000000000007</v>
      </c>
      <c r="TB1">
        <v>1.1000000000000008</v>
      </c>
      <c r="TC1">
        <v>0.82000000000000051</v>
      </c>
      <c r="TD1">
        <v>0.9300000000000006</v>
      </c>
      <c r="TE1">
        <v>0.99000000000000066</v>
      </c>
      <c r="TF1">
        <v>0.88000000000000056</v>
      </c>
      <c r="TG1">
        <v>1.0500000000000007</v>
      </c>
      <c r="TH1">
        <v>0.83000000000000052</v>
      </c>
      <c r="TI1">
        <v>0.94000000000000061</v>
      </c>
      <c r="TJ1">
        <v>1.0000000000000007</v>
      </c>
      <c r="TK1">
        <v>0.89000000000000057</v>
      </c>
      <c r="TL1">
        <v>1.0600000000000007</v>
      </c>
      <c r="TM1">
        <v>0.84000000000000052</v>
      </c>
      <c r="TN1">
        <v>0.95000000000000062</v>
      </c>
      <c r="TO1">
        <v>1.0100000000000007</v>
      </c>
      <c r="TP1">
        <v>1.0700000000000007</v>
      </c>
      <c r="TQ1">
        <v>0.90000000000000058</v>
      </c>
      <c r="TR1">
        <v>0.96000000000000063</v>
      </c>
      <c r="TS1">
        <v>0.85000000000000053</v>
      </c>
      <c r="TT1">
        <v>1.0200000000000007</v>
      </c>
      <c r="TU1">
        <v>0.80000000000000049</v>
      </c>
      <c r="TV1">
        <v>1.0800000000000007</v>
      </c>
      <c r="TW1">
        <v>0.91000000000000059</v>
      </c>
      <c r="TX1">
        <v>0.97000000000000064</v>
      </c>
      <c r="TY1">
        <v>0.86000000000000054</v>
      </c>
      <c r="TZ1">
        <v>1.0300000000000007</v>
      </c>
      <c r="UA1">
        <v>0.8100000000000005</v>
      </c>
      <c r="UB1">
        <v>1.0900000000000007</v>
      </c>
      <c r="UC1">
        <v>0.9200000000000006</v>
      </c>
      <c r="UD1">
        <v>0.98000000000000065</v>
      </c>
      <c r="UE1">
        <v>0.87000000000000055</v>
      </c>
      <c r="UF1">
        <v>1.0400000000000007</v>
      </c>
      <c r="UG1">
        <v>1.1000000000000008</v>
      </c>
      <c r="UH1">
        <v>0.82000000000000051</v>
      </c>
      <c r="UI1">
        <v>0.9300000000000006</v>
      </c>
      <c r="UJ1">
        <v>0.99000000000000066</v>
      </c>
      <c r="UK1">
        <v>0.88000000000000056</v>
      </c>
      <c r="UL1">
        <v>1.0500000000000007</v>
      </c>
      <c r="UM1">
        <v>0.83000000000000052</v>
      </c>
      <c r="UN1">
        <v>0.94000000000000061</v>
      </c>
      <c r="UO1">
        <v>1.0000000000000007</v>
      </c>
      <c r="UP1">
        <v>0.89000000000000057</v>
      </c>
      <c r="UQ1">
        <v>1.0600000000000007</v>
      </c>
      <c r="UR1">
        <v>0.84000000000000052</v>
      </c>
      <c r="US1">
        <v>0.95000000000000062</v>
      </c>
      <c r="UT1">
        <v>1.0100000000000007</v>
      </c>
      <c r="UU1">
        <v>1.0700000000000007</v>
      </c>
      <c r="UV1">
        <v>0.90000000000000058</v>
      </c>
      <c r="UW1">
        <v>0.85000000000000053</v>
      </c>
      <c r="UX1">
        <v>0.96000000000000063</v>
      </c>
      <c r="UY1">
        <v>0.80000000000000049</v>
      </c>
      <c r="UZ1">
        <v>1.0200000000000007</v>
      </c>
      <c r="VA1">
        <v>1.0800000000000007</v>
      </c>
      <c r="VB1">
        <v>0.91000000000000059</v>
      </c>
      <c r="VC1">
        <v>0.97000000000000064</v>
      </c>
      <c r="VD1">
        <v>0.86000000000000054</v>
      </c>
      <c r="VE1">
        <v>1.0300000000000007</v>
      </c>
      <c r="VF1">
        <v>0.8100000000000005</v>
      </c>
      <c r="VG1">
        <v>1.0900000000000007</v>
      </c>
      <c r="VH1">
        <v>0.9200000000000006</v>
      </c>
      <c r="VI1">
        <v>0.98000000000000065</v>
      </c>
      <c r="VJ1">
        <v>0.87000000000000055</v>
      </c>
      <c r="VK1">
        <v>1.0400000000000007</v>
      </c>
      <c r="VL1">
        <v>1.1000000000000008</v>
      </c>
      <c r="VM1">
        <v>0.82000000000000051</v>
      </c>
      <c r="VN1">
        <v>0.9300000000000006</v>
      </c>
      <c r="VO1">
        <v>0.99000000000000066</v>
      </c>
      <c r="VP1">
        <v>0.88000000000000056</v>
      </c>
      <c r="VQ1">
        <v>1.0500000000000007</v>
      </c>
      <c r="VR1">
        <v>0.83000000000000052</v>
      </c>
      <c r="VS1">
        <v>0.94000000000000061</v>
      </c>
      <c r="VT1">
        <v>1.0000000000000007</v>
      </c>
      <c r="VU1">
        <v>0.89000000000000057</v>
      </c>
      <c r="VV1">
        <v>1.0600000000000007</v>
      </c>
      <c r="VW1">
        <v>0.84000000000000052</v>
      </c>
      <c r="VX1">
        <v>0.95000000000000062</v>
      </c>
      <c r="VY1">
        <v>1.0100000000000007</v>
      </c>
      <c r="VZ1">
        <v>0.90000000000000058</v>
      </c>
      <c r="WA1">
        <v>1.0700000000000007</v>
      </c>
      <c r="WB1">
        <v>0.85000000000000053</v>
      </c>
      <c r="WC1">
        <v>0.96000000000000063</v>
      </c>
      <c r="WD1">
        <v>0.80000000000000049</v>
      </c>
      <c r="WE1">
        <v>1.0200000000000007</v>
      </c>
      <c r="WF1">
        <v>1.0800000000000007</v>
      </c>
      <c r="WG1">
        <v>0.91000000000000059</v>
      </c>
      <c r="WH1">
        <v>0.97000000000000064</v>
      </c>
      <c r="WI1">
        <v>0.86000000000000054</v>
      </c>
      <c r="WJ1">
        <v>1.0300000000000007</v>
      </c>
      <c r="WK1">
        <v>0.8100000000000005</v>
      </c>
      <c r="WL1">
        <v>1.0900000000000007</v>
      </c>
      <c r="WM1">
        <v>0.9200000000000006</v>
      </c>
      <c r="WN1">
        <v>0.98000000000000065</v>
      </c>
      <c r="WO1">
        <v>0.87000000000000055</v>
      </c>
      <c r="WP1">
        <v>1.0400000000000007</v>
      </c>
      <c r="WQ1">
        <v>0.82000000000000051</v>
      </c>
      <c r="WR1">
        <v>1.1000000000000008</v>
      </c>
      <c r="WS1">
        <v>0.9300000000000006</v>
      </c>
      <c r="WT1">
        <v>0.99000000000000066</v>
      </c>
      <c r="WU1">
        <v>0.88000000000000056</v>
      </c>
      <c r="WV1">
        <v>1.0500000000000007</v>
      </c>
      <c r="WW1">
        <v>0.83000000000000052</v>
      </c>
      <c r="WX1">
        <v>0.94000000000000061</v>
      </c>
      <c r="WY1">
        <v>1.0000000000000007</v>
      </c>
      <c r="WZ1">
        <v>0.89000000000000057</v>
      </c>
      <c r="XA1">
        <v>1.0600000000000007</v>
      </c>
      <c r="XB1">
        <v>0.84000000000000052</v>
      </c>
      <c r="XC1">
        <v>0.95000000000000062</v>
      </c>
      <c r="XD1">
        <v>1.0100000000000007</v>
      </c>
      <c r="XE1">
        <v>0.90000000000000058</v>
      </c>
      <c r="XF1">
        <v>1.0700000000000007</v>
      </c>
      <c r="XG1">
        <v>0.85000000000000053</v>
      </c>
      <c r="XH1">
        <v>0.96000000000000063</v>
      </c>
      <c r="XI1">
        <v>0.80000000000000049</v>
      </c>
      <c r="XJ1">
        <v>1.0200000000000007</v>
      </c>
      <c r="XK1">
        <v>0.91000000000000059</v>
      </c>
      <c r="XL1">
        <v>1.0800000000000007</v>
      </c>
      <c r="XM1">
        <v>0.86000000000000054</v>
      </c>
      <c r="XN1">
        <v>0.97000000000000064</v>
      </c>
      <c r="XO1">
        <v>0.8100000000000005</v>
      </c>
      <c r="XP1">
        <v>1.0300000000000007</v>
      </c>
      <c r="XQ1">
        <v>1.0900000000000007</v>
      </c>
      <c r="XR1">
        <v>0.9200000000000006</v>
      </c>
      <c r="XS1">
        <v>0.98000000000000065</v>
      </c>
      <c r="XT1">
        <v>0.87000000000000055</v>
      </c>
      <c r="XU1">
        <v>1.0400000000000007</v>
      </c>
      <c r="XV1">
        <v>0.82000000000000051</v>
      </c>
      <c r="XW1">
        <v>1.1000000000000008</v>
      </c>
      <c r="XX1">
        <v>0.9300000000000006</v>
      </c>
      <c r="XY1">
        <v>0.99000000000000066</v>
      </c>
      <c r="XZ1">
        <v>0.88000000000000056</v>
      </c>
      <c r="YA1">
        <v>1.0500000000000007</v>
      </c>
      <c r="YB1">
        <v>0.83000000000000052</v>
      </c>
      <c r="YC1">
        <v>0.94000000000000061</v>
      </c>
      <c r="YD1">
        <v>1.0000000000000007</v>
      </c>
      <c r="YE1">
        <v>0.89000000000000057</v>
      </c>
      <c r="YF1">
        <v>1.0600000000000007</v>
      </c>
      <c r="YG1">
        <v>0.84000000000000052</v>
      </c>
      <c r="YH1">
        <v>0.95000000000000062</v>
      </c>
      <c r="YI1">
        <v>1.0100000000000007</v>
      </c>
      <c r="YJ1">
        <v>0.90000000000000058</v>
      </c>
      <c r="YK1">
        <v>1.0700000000000007</v>
      </c>
      <c r="YL1">
        <v>0.85000000000000053</v>
      </c>
      <c r="YM1">
        <v>0.96000000000000063</v>
      </c>
      <c r="YN1">
        <v>0.80000000000000049</v>
      </c>
      <c r="YO1">
        <v>1.0200000000000007</v>
      </c>
      <c r="YP1">
        <v>0.91000000000000059</v>
      </c>
      <c r="YQ1">
        <v>1.0800000000000007</v>
      </c>
      <c r="YR1">
        <v>0.86000000000000054</v>
      </c>
      <c r="YS1">
        <v>0.97000000000000064</v>
      </c>
      <c r="YT1">
        <v>0.8100000000000005</v>
      </c>
      <c r="YU1">
        <v>1.0300000000000007</v>
      </c>
      <c r="YV1">
        <v>1.0900000000000007</v>
      </c>
      <c r="YW1">
        <v>0.9200000000000006</v>
      </c>
      <c r="YX1">
        <v>0.87000000000000055</v>
      </c>
      <c r="YY1">
        <v>0.98000000000000065</v>
      </c>
      <c r="YZ1">
        <v>0.82000000000000051</v>
      </c>
      <c r="ZA1">
        <v>1.0400000000000007</v>
      </c>
      <c r="ZB1">
        <v>1.1000000000000008</v>
      </c>
      <c r="ZC1">
        <v>0.9300000000000006</v>
      </c>
      <c r="ZD1">
        <v>0.99000000000000066</v>
      </c>
      <c r="ZE1">
        <v>0.88000000000000056</v>
      </c>
      <c r="ZF1">
        <v>1.0500000000000007</v>
      </c>
      <c r="ZG1">
        <v>0.83000000000000052</v>
      </c>
      <c r="ZH1">
        <v>0.94000000000000061</v>
      </c>
      <c r="ZI1">
        <v>1.0000000000000007</v>
      </c>
      <c r="ZJ1">
        <v>0.89000000000000057</v>
      </c>
      <c r="ZK1">
        <v>1.0600000000000007</v>
      </c>
      <c r="ZL1">
        <v>0.84000000000000052</v>
      </c>
      <c r="ZM1">
        <v>0.95000000000000062</v>
      </c>
      <c r="ZN1">
        <v>1.0100000000000007</v>
      </c>
      <c r="ZO1">
        <v>0.90000000000000058</v>
      </c>
      <c r="ZP1">
        <v>1.0700000000000007</v>
      </c>
      <c r="ZQ1">
        <v>0.85000000000000053</v>
      </c>
      <c r="ZR1">
        <v>0.96000000000000063</v>
      </c>
      <c r="ZS1">
        <v>0.80000000000000049</v>
      </c>
      <c r="ZT1">
        <v>1.0200000000000007</v>
      </c>
      <c r="ZU1">
        <v>0.91000000000000059</v>
      </c>
      <c r="ZV1">
        <v>1.0800000000000007</v>
      </c>
      <c r="ZW1">
        <v>0.86000000000000054</v>
      </c>
      <c r="ZX1">
        <v>0.97000000000000064</v>
      </c>
      <c r="ZY1">
        <v>0.8100000000000005</v>
      </c>
      <c r="ZZ1">
        <v>1.0300000000000007</v>
      </c>
      <c r="AAA1">
        <v>0.9200000000000006</v>
      </c>
      <c r="AAB1">
        <v>1.0900000000000007</v>
      </c>
      <c r="AAC1">
        <v>0.87000000000000055</v>
      </c>
      <c r="AAD1">
        <v>0.98000000000000065</v>
      </c>
      <c r="AAE1">
        <v>0.82000000000000051</v>
      </c>
      <c r="AAF1">
        <v>1.0400000000000007</v>
      </c>
      <c r="AAG1">
        <v>1.1000000000000008</v>
      </c>
      <c r="AAH1">
        <v>0.9300000000000006</v>
      </c>
      <c r="AAI1">
        <v>0.99000000000000066</v>
      </c>
      <c r="AAJ1">
        <v>0.88000000000000056</v>
      </c>
      <c r="AAK1">
        <v>1.0500000000000007</v>
      </c>
      <c r="AAL1">
        <v>0.83000000000000052</v>
      </c>
      <c r="AAM1">
        <v>0.94000000000000061</v>
      </c>
      <c r="AAN1">
        <v>1.0000000000000007</v>
      </c>
      <c r="AAO1">
        <v>0.89000000000000057</v>
      </c>
      <c r="AAP1">
        <v>1.0600000000000007</v>
      </c>
      <c r="AAQ1">
        <v>0.84000000000000052</v>
      </c>
      <c r="AAR1">
        <v>0.95000000000000062</v>
      </c>
      <c r="AAS1">
        <v>1.0100000000000007</v>
      </c>
      <c r="AAT1">
        <v>0.90000000000000058</v>
      </c>
      <c r="AAU1">
        <v>1.0700000000000007</v>
      </c>
      <c r="AAV1">
        <v>0.85000000000000053</v>
      </c>
      <c r="AAW1">
        <v>0.96000000000000063</v>
      </c>
      <c r="AAX1">
        <v>0.80000000000000049</v>
      </c>
      <c r="AAY1">
        <v>1.0200000000000007</v>
      </c>
      <c r="AAZ1">
        <v>0.91000000000000059</v>
      </c>
      <c r="ABA1">
        <v>1.0800000000000007</v>
      </c>
      <c r="ABB1">
        <v>0.86000000000000054</v>
      </c>
      <c r="ABC1">
        <v>0.97000000000000064</v>
      </c>
      <c r="ABD1">
        <v>0.8100000000000005</v>
      </c>
      <c r="ABE1">
        <v>1.0300000000000007</v>
      </c>
      <c r="ABF1">
        <v>0.9200000000000006</v>
      </c>
      <c r="ABG1">
        <v>1.0900000000000007</v>
      </c>
      <c r="ABH1">
        <v>0.87000000000000055</v>
      </c>
      <c r="ABI1">
        <v>0.98000000000000065</v>
      </c>
      <c r="ABJ1">
        <v>0.82000000000000051</v>
      </c>
      <c r="ABK1">
        <v>1.0400000000000007</v>
      </c>
      <c r="ABL1">
        <v>0.9300000000000006</v>
      </c>
      <c r="ABM1">
        <v>1.1000000000000008</v>
      </c>
      <c r="ABN1">
        <v>0.88000000000000056</v>
      </c>
      <c r="ABO1">
        <v>0.99000000000000066</v>
      </c>
      <c r="ABP1">
        <v>0.83000000000000052</v>
      </c>
      <c r="ABQ1">
        <v>1.0500000000000007</v>
      </c>
      <c r="ABR1">
        <v>0.94000000000000061</v>
      </c>
      <c r="ABS1">
        <v>1.0000000000000007</v>
      </c>
      <c r="ABT1">
        <v>0.89000000000000057</v>
      </c>
      <c r="ABU1">
        <v>1.0600000000000007</v>
      </c>
      <c r="ABV1">
        <v>0.84000000000000052</v>
      </c>
      <c r="ABW1">
        <v>0.95000000000000062</v>
      </c>
      <c r="ABX1">
        <v>1.0100000000000007</v>
      </c>
      <c r="ABY1">
        <v>0.90000000000000058</v>
      </c>
      <c r="ABZ1">
        <v>1.0700000000000007</v>
      </c>
      <c r="ACA1">
        <v>0.85000000000000053</v>
      </c>
      <c r="ACB1">
        <v>0.96000000000000063</v>
      </c>
      <c r="ACC1">
        <v>0.80000000000000049</v>
      </c>
      <c r="ACD1">
        <v>1.0200000000000007</v>
      </c>
      <c r="ACE1">
        <v>0.91000000000000059</v>
      </c>
      <c r="ACF1">
        <v>1.0800000000000007</v>
      </c>
      <c r="ACG1">
        <v>0.86000000000000054</v>
      </c>
      <c r="ACH1">
        <v>0.97000000000000064</v>
      </c>
      <c r="ACI1">
        <v>0.8100000000000005</v>
      </c>
      <c r="ACJ1">
        <v>1.0300000000000007</v>
      </c>
      <c r="ACK1">
        <v>0.9200000000000006</v>
      </c>
      <c r="ACL1">
        <v>1.0900000000000007</v>
      </c>
      <c r="ACM1">
        <v>0.87000000000000055</v>
      </c>
      <c r="ACN1">
        <v>0.98000000000000065</v>
      </c>
      <c r="ACO1">
        <v>0.82000000000000051</v>
      </c>
      <c r="ACP1">
        <v>1.0400000000000007</v>
      </c>
      <c r="ACQ1">
        <v>0.9300000000000006</v>
      </c>
      <c r="ACR1">
        <v>1.1000000000000008</v>
      </c>
      <c r="ACS1">
        <v>0.88000000000000056</v>
      </c>
      <c r="ACT1">
        <v>0.99000000000000066</v>
      </c>
      <c r="ACU1">
        <v>0.83000000000000052</v>
      </c>
      <c r="ACV1">
        <v>1.0500000000000007</v>
      </c>
      <c r="ACW1">
        <v>0.94000000000000061</v>
      </c>
      <c r="ACX1">
        <v>0.89000000000000057</v>
      </c>
      <c r="ACY1">
        <v>1.0000000000000007</v>
      </c>
      <c r="ACZ1">
        <v>0.84000000000000052</v>
      </c>
      <c r="ADA1">
        <v>1.0600000000000007</v>
      </c>
      <c r="ADB1">
        <v>0.95000000000000062</v>
      </c>
      <c r="ADC1">
        <v>1.0100000000000007</v>
      </c>
      <c r="ADD1">
        <v>0.90000000000000058</v>
      </c>
      <c r="ADE1">
        <v>1.0700000000000007</v>
      </c>
      <c r="ADF1">
        <v>0.85000000000000053</v>
      </c>
      <c r="ADG1">
        <v>0.80000000000000049</v>
      </c>
      <c r="ADH1">
        <v>0.96000000000000063</v>
      </c>
      <c r="ADI1">
        <v>1.0200000000000007</v>
      </c>
      <c r="ADJ1">
        <v>0.91000000000000059</v>
      </c>
      <c r="ADK1">
        <v>1.0800000000000007</v>
      </c>
      <c r="ADL1">
        <v>0.86000000000000054</v>
      </c>
      <c r="ADM1">
        <v>0.97000000000000064</v>
      </c>
      <c r="ADN1">
        <v>0.8100000000000005</v>
      </c>
      <c r="ADO1">
        <v>1.0300000000000007</v>
      </c>
      <c r="ADP1">
        <v>0.9200000000000006</v>
      </c>
      <c r="ADQ1">
        <v>1.0900000000000007</v>
      </c>
      <c r="ADR1">
        <v>0.87000000000000055</v>
      </c>
      <c r="ADS1">
        <v>0.98000000000000065</v>
      </c>
      <c r="ADT1">
        <v>0.82000000000000051</v>
      </c>
      <c r="ADU1">
        <v>1.0400000000000007</v>
      </c>
      <c r="ADV1">
        <v>0.9300000000000006</v>
      </c>
      <c r="ADW1">
        <v>1.1000000000000008</v>
      </c>
      <c r="ADX1">
        <v>0.88000000000000056</v>
      </c>
      <c r="ADY1">
        <v>0.99000000000000066</v>
      </c>
      <c r="ADZ1">
        <v>0.83000000000000052</v>
      </c>
      <c r="AEA1">
        <v>1.0500000000000007</v>
      </c>
      <c r="AEB1">
        <v>0.94000000000000061</v>
      </c>
      <c r="AEC1">
        <v>0.89000000000000057</v>
      </c>
      <c r="AED1">
        <v>1.0000000000000007</v>
      </c>
      <c r="AEE1">
        <v>0.84000000000000052</v>
      </c>
      <c r="AEF1">
        <v>1.0600000000000007</v>
      </c>
      <c r="AEG1">
        <v>0.95000000000000062</v>
      </c>
      <c r="AEH1">
        <v>1.0100000000000007</v>
      </c>
      <c r="AEI1">
        <v>0.90000000000000058</v>
      </c>
      <c r="AEJ1">
        <v>1.0700000000000007</v>
      </c>
      <c r="AEK1">
        <v>0.85000000000000053</v>
      </c>
      <c r="AEL1">
        <v>0.80000000000000049</v>
      </c>
      <c r="AEM1">
        <v>0.96000000000000063</v>
      </c>
      <c r="AEN1">
        <v>1.0200000000000007</v>
      </c>
      <c r="AEO1">
        <v>0.91000000000000059</v>
      </c>
      <c r="AEP1">
        <v>1.0800000000000007</v>
      </c>
      <c r="AEQ1">
        <v>0.86000000000000054</v>
      </c>
      <c r="AER1">
        <v>0.97000000000000064</v>
      </c>
      <c r="AES1">
        <v>0.8100000000000005</v>
      </c>
      <c r="AET1">
        <v>1.0300000000000007</v>
      </c>
      <c r="AEU1">
        <v>0.9200000000000006</v>
      </c>
      <c r="AEV1">
        <v>1.0900000000000007</v>
      </c>
      <c r="AEW1">
        <v>0.87000000000000055</v>
      </c>
      <c r="AEX1">
        <v>0.98000000000000065</v>
      </c>
      <c r="AEY1">
        <v>0.82000000000000051</v>
      </c>
      <c r="AEZ1">
        <v>1.0400000000000007</v>
      </c>
      <c r="AFA1">
        <v>0.9300000000000006</v>
      </c>
      <c r="AFB1">
        <v>1.1000000000000008</v>
      </c>
      <c r="AFC1">
        <v>0.88000000000000056</v>
      </c>
      <c r="AFD1">
        <v>0.99000000000000066</v>
      </c>
      <c r="AFE1">
        <v>0.83000000000000052</v>
      </c>
      <c r="AFF1">
        <v>1.0500000000000007</v>
      </c>
      <c r="AFG1">
        <v>0.94000000000000061</v>
      </c>
      <c r="AFH1">
        <v>0.89000000000000057</v>
      </c>
      <c r="AFI1">
        <v>1.0000000000000007</v>
      </c>
      <c r="AFJ1">
        <v>0.84000000000000052</v>
      </c>
      <c r="AFK1">
        <v>1.0600000000000007</v>
      </c>
      <c r="AFL1">
        <v>0.95000000000000062</v>
      </c>
      <c r="AFM1">
        <v>0.90000000000000058</v>
      </c>
      <c r="AFN1">
        <v>1.0100000000000007</v>
      </c>
      <c r="AFO1">
        <v>0.85000000000000053</v>
      </c>
      <c r="AFP1">
        <v>1.0700000000000007</v>
      </c>
      <c r="AFQ1">
        <v>0.80000000000000049</v>
      </c>
      <c r="AFR1">
        <v>0.96000000000000063</v>
      </c>
      <c r="AFS1">
        <v>1.0200000000000007</v>
      </c>
      <c r="AFT1">
        <v>0.91000000000000059</v>
      </c>
      <c r="AFU1">
        <v>1.0800000000000007</v>
      </c>
      <c r="AFV1">
        <v>0.86000000000000054</v>
      </c>
      <c r="AFW1">
        <v>0.8100000000000005</v>
      </c>
      <c r="AFX1">
        <v>0.97000000000000064</v>
      </c>
      <c r="AFY1">
        <v>1.0300000000000007</v>
      </c>
      <c r="AFZ1">
        <v>0.9200000000000006</v>
      </c>
      <c r="AGA1">
        <v>1.0900000000000007</v>
      </c>
      <c r="AGB1">
        <v>0.87000000000000055</v>
      </c>
      <c r="AGC1">
        <v>0.98000000000000065</v>
      </c>
      <c r="AGD1">
        <v>0.82000000000000051</v>
      </c>
      <c r="AGE1">
        <v>1.0400000000000007</v>
      </c>
      <c r="AGF1">
        <v>0.9300000000000006</v>
      </c>
      <c r="AGG1">
        <v>1.1000000000000008</v>
      </c>
      <c r="AGH1">
        <v>0.88000000000000056</v>
      </c>
      <c r="AGI1">
        <v>0.99000000000000066</v>
      </c>
      <c r="AGJ1">
        <v>0.83000000000000052</v>
      </c>
      <c r="AGK1">
        <v>1.0500000000000007</v>
      </c>
      <c r="AGL1">
        <v>0.94000000000000061</v>
      </c>
      <c r="AGM1">
        <v>0.89000000000000057</v>
      </c>
      <c r="AGN1">
        <v>1.0000000000000007</v>
      </c>
      <c r="AGO1">
        <v>0.84000000000000052</v>
      </c>
      <c r="AGP1">
        <v>1.0600000000000007</v>
      </c>
      <c r="AGQ1">
        <v>0.95000000000000062</v>
      </c>
      <c r="AGR1">
        <v>0.90000000000000058</v>
      </c>
      <c r="AGS1">
        <v>1.0100000000000007</v>
      </c>
      <c r="AGT1">
        <v>0.85000000000000053</v>
      </c>
      <c r="AGU1">
        <v>1.0700000000000007</v>
      </c>
      <c r="AGV1">
        <v>0.80000000000000049</v>
      </c>
      <c r="AGW1">
        <v>0.96000000000000063</v>
      </c>
      <c r="AGX1">
        <v>0.91000000000000059</v>
      </c>
      <c r="AGY1">
        <v>1.0200000000000007</v>
      </c>
      <c r="AGZ1">
        <v>0.86000000000000054</v>
      </c>
      <c r="AHA1">
        <v>1.0800000000000007</v>
      </c>
      <c r="AHB1">
        <v>0.8100000000000005</v>
      </c>
      <c r="AHC1">
        <v>0.97000000000000064</v>
      </c>
      <c r="AHD1">
        <v>1.0300000000000007</v>
      </c>
      <c r="AHE1">
        <v>0.9200000000000006</v>
      </c>
      <c r="AHF1">
        <v>1.0900000000000007</v>
      </c>
      <c r="AHG1">
        <v>0.87000000000000055</v>
      </c>
      <c r="AHH1">
        <v>0.82000000000000051</v>
      </c>
      <c r="AHI1">
        <v>0.98000000000000065</v>
      </c>
      <c r="AHJ1">
        <v>1.0400000000000007</v>
      </c>
      <c r="AHK1">
        <v>0.9300000000000006</v>
      </c>
      <c r="AHL1">
        <v>1.1000000000000008</v>
      </c>
      <c r="AHM1">
        <v>0.88000000000000056</v>
      </c>
      <c r="AHN1">
        <v>0.99000000000000066</v>
      </c>
      <c r="AHO1">
        <v>0.83000000000000052</v>
      </c>
      <c r="AHP1">
        <v>1.0500000000000007</v>
      </c>
      <c r="AHQ1">
        <v>0.94000000000000061</v>
      </c>
      <c r="AHR1">
        <v>0.89000000000000057</v>
      </c>
      <c r="AHS1">
        <v>1.0000000000000007</v>
      </c>
      <c r="AHT1">
        <v>0.84000000000000052</v>
      </c>
      <c r="AHU1">
        <v>1.0600000000000007</v>
      </c>
      <c r="AHV1">
        <v>0.95000000000000062</v>
      </c>
      <c r="AHW1">
        <v>0.90000000000000058</v>
      </c>
      <c r="AHX1">
        <v>1.0100000000000007</v>
      </c>
      <c r="AHY1">
        <v>0.85000000000000053</v>
      </c>
      <c r="AHZ1">
        <v>0.80000000000000049</v>
      </c>
      <c r="AIA1">
        <v>1.0700000000000007</v>
      </c>
      <c r="AIB1">
        <v>0.96000000000000063</v>
      </c>
      <c r="AIC1">
        <v>0.91000000000000059</v>
      </c>
      <c r="AID1">
        <v>1.0200000000000007</v>
      </c>
      <c r="AIE1">
        <v>0.86000000000000054</v>
      </c>
      <c r="AIF1">
        <v>1.0800000000000007</v>
      </c>
      <c r="AIG1">
        <v>0.8100000000000005</v>
      </c>
      <c r="AIH1">
        <v>0.97000000000000064</v>
      </c>
      <c r="AII1">
        <v>1.0300000000000007</v>
      </c>
      <c r="AIJ1">
        <v>0.9200000000000006</v>
      </c>
      <c r="AIK1">
        <v>1.0900000000000007</v>
      </c>
      <c r="AIL1">
        <v>0.87000000000000055</v>
      </c>
      <c r="AIM1">
        <v>0.82000000000000051</v>
      </c>
      <c r="AIN1">
        <v>0.98000000000000065</v>
      </c>
      <c r="AIO1">
        <v>1.0400000000000007</v>
      </c>
      <c r="AIP1">
        <v>0.9300000000000006</v>
      </c>
      <c r="AIQ1">
        <v>1.1000000000000008</v>
      </c>
      <c r="AIR1">
        <v>0.88000000000000056</v>
      </c>
      <c r="AIS1">
        <v>0.99000000000000066</v>
      </c>
      <c r="AIT1">
        <v>0.83000000000000052</v>
      </c>
      <c r="AIU1">
        <v>1.0500000000000007</v>
      </c>
      <c r="AIV1">
        <v>0.94000000000000061</v>
      </c>
      <c r="AIW1">
        <v>0.89000000000000057</v>
      </c>
      <c r="AIX1">
        <v>1.0000000000000007</v>
      </c>
      <c r="AIY1">
        <v>0.84000000000000052</v>
      </c>
      <c r="AIZ1">
        <v>1.0600000000000007</v>
      </c>
      <c r="AJA1">
        <v>0.95000000000000062</v>
      </c>
      <c r="AJB1">
        <v>0.90000000000000058</v>
      </c>
      <c r="AJC1">
        <v>1.0100000000000007</v>
      </c>
      <c r="AJD1">
        <v>0.85000000000000053</v>
      </c>
      <c r="AJE1">
        <v>0.80000000000000049</v>
      </c>
      <c r="AJF1">
        <v>1.0700000000000007</v>
      </c>
      <c r="AJG1">
        <v>0.96000000000000063</v>
      </c>
      <c r="AJH1">
        <v>0.91000000000000059</v>
      </c>
      <c r="AJI1">
        <v>1.0200000000000007</v>
      </c>
      <c r="AJJ1">
        <v>0.86000000000000054</v>
      </c>
      <c r="AJK1">
        <v>1.0800000000000007</v>
      </c>
      <c r="AJL1">
        <v>0.8100000000000005</v>
      </c>
      <c r="AJM1">
        <v>0.97000000000000064</v>
      </c>
      <c r="AJN1">
        <v>0.9200000000000006</v>
      </c>
      <c r="AJO1">
        <v>1.0300000000000007</v>
      </c>
      <c r="AJP1">
        <v>0.87000000000000055</v>
      </c>
      <c r="AJQ1">
        <v>1.0900000000000007</v>
      </c>
      <c r="AJR1">
        <v>0.82000000000000051</v>
      </c>
      <c r="AJS1">
        <v>0.98000000000000065</v>
      </c>
      <c r="AJT1">
        <v>1.0400000000000007</v>
      </c>
      <c r="AJU1">
        <v>0.9300000000000006</v>
      </c>
      <c r="AJV1">
        <v>1.1000000000000008</v>
      </c>
      <c r="AJW1">
        <v>0.88000000000000056</v>
      </c>
      <c r="AJX1">
        <v>0.83000000000000052</v>
      </c>
      <c r="AJY1">
        <v>0.99000000000000066</v>
      </c>
      <c r="AJZ1">
        <v>1.0500000000000007</v>
      </c>
      <c r="AKA1">
        <v>0.94000000000000061</v>
      </c>
      <c r="AKB1">
        <v>0.89000000000000057</v>
      </c>
      <c r="AKC1">
        <v>1.0000000000000007</v>
      </c>
      <c r="AKD1">
        <v>0.84000000000000052</v>
      </c>
      <c r="AKE1">
        <v>1.0600000000000007</v>
      </c>
      <c r="AKF1">
        <v>0.95000000000000062</v>
      </c>
      <c r="AKG1">
        <v>0.90000000000000058</v>
      </c>
      <c r="AKH1">
        <v>1.0100000000000007</v>
      </c>
      <c r="AKI1">
        <v>0.85000000000000053</v>
      </c>
      <c r="AKJ1">
        <v>0.80000000000000049</v>
      </c>
      <c r="AKK1">
        <v>1.0700000000000007</v>
      </c>
      <c r="AKL1">
        <v>0.96000000000000063</v>
      </c>
      <c r="AKM1">
        <v>0.91000000000000059</v>
      </c>
      <c r="AKN1">
        <v>1.0200000000000007</v>
      </c>
      <c r="AKO1">
        <v>0.86000000000000054</v>
      </c>
      <c r="AKP1">
        <v>0.8100000000000005</v>
      </c>
      <c r="AKQ1">
        <v>1.0800000000000007</v>
      </c>
      <c r="AKR1">
        <v>0.97000000000000064</v>
      </c>
      <c r="AKS1">
        <v>0.9200000000000006</v>
      </c>
      <c r="AKT1">
        <v>1.0300000000000007</v>
      </c>
      <c r="AKU1">
        <v>0.87000000000000055</v>
      </c>
      <c r="AKV1">
        <v>1.0900000000000007</v>
      </c>
      <c r="AKW1">
        <v>0.82000000000000051</v>
      </c>
      <c r="AKX1">
        <v>0.98000000000000065</v>
      </c>
      <c r="AKY1">
        <v>0.9300000000000006</v>
      </c>
      <c r="AKZ1">
        <v>1.0400000000000007</v>
      </c>
      <c r="ALA1">
        <v>1.1000000000000008</v>
      </c>
      <c r="ALB1">
        <v>0.88000000000000056</v>
      </c>
      <c r="ALC1">
        <v>0.83000000000000052</v>
      </c>
      <c r="ALD1">
        <v>0.99000000000000066</v>
      </c>
      <c r="ALE1">
        <v>1.0500000000000007</v>
      </c>
      <c r="ALF1">
        <v>0.94000000000000061</v>
      </c>
      <c r="ALG1">
        <v>0.89000000000000057</v>
      </c>
      <c r="ALH1">
        <v>1.0000000000000007</v>
      </c>
      <c r="ALI1">
        <v>0.84000000000000052</v>
      </c>
      <c r="ALJ1">
        <v>1.0600000000000007</v>
      </c>
      <c r="ALK1">
        <v>0.95000000000000062</v>
      </c>
      <c r="ALL1">
        <v>0.90000000000000058</v>
      </c>
      <c r="ALM1">
        <v>1.0100000000000007</v>
      </c>
      <c r="ALN1">
        <v>0.85000000000000053</v>
      </c>
      <c r="ALO1">
        <v>0.80000000000000049</v>
      </c>
      <c r="ALP1">
        <v>1.0700000000000007</v>
      </c>
      <c r="ALQ1">
        <v>0.96000000000000063</v>
      </c>
      <c r="ALR1">
        <v>0.91000000000000059</v>
      </c>
      <c r="ALS1">
        <v>1.0200000000000007</v>
      </c>
      <c r="ALT1">
        <v>0.86000000000000054</v>
      </c>
      <c r="ALU1">
        <v>0.8100000000000005</v>
      </c>
      <c r="ALV1">
        <v>1.0800000000000007</v>
      </c>
      <c r="ALW1">
        <v>0.97000000000000064</v>
      </c>
      <c r="ALX1">
        <v>0.9200000000000006</v>
      </c>
      <c r="ALY1">
        <v>1.0300000000000007</v>
      </c>
      <c r="ALZ1">
        <v>0.87000000000000055</v>
      </c>
      <c r="AMA1">
        <v>1.0900000000000007</v>
      </c>
      <c r="AMB1">
        <v>0.82000000000000051</v>
      </c>
      <c r="AMC1">
        <v>0.98000000000000065</v>
      </c>
      <c r="AMD1">
        <v>0.9300000000000006</v>
      </c>
      <c r="AME1">
        <v>1.0400000000000007</v>
      </c>
      <c r="AMF1">
        <v>0.88000000000000056</v>
      </c>
      <c r="AMG1">
        <v>1.1000000000000008</v>
      </c>
      <c r="AMH1">
        <v>0.83000000000000052</v>
      </c>
      <c r="AMI1">
        <v>0.99000000000000066</v>
      </c>
      <c r="AMJ1">
        <v>1.0500000000000007</v>
      </c>
      <c r="AMK1">
        <v>0.94000000000000061</v>
      </c>
      <c r="AML1">
        <v>0.89000000000000057</v>
      </c>
      <c r="AMM1">
        <v>0.84000000000000052</v>
      </c>
      <c r="AMN1">
        <v>1.0000000000000007</v>
      </c>
      <c r="AMO1">
        <v>1.0600000000000007</v>
      </c>
      <c r="AMP1">
        <v>0.95000000000000062</v>
      </c>
      <c r="AMQ1">
        <v>0.90000000000000058</v>
      </c>
      <c r="AMR1">
        <v>1.0100000000000007</v>
      </c>
      <c r="AMS1">
        <v>0.85000000000000053</v>
      </c>
      <c r="AMT1">
        <v>0.80000000000000049</v>
      </c>
      <c r="AMU1">
        <v>1.0700000000000007</v>
      </c>
      <c r="AMV1">
        <v>0.96000000000000063</v>
      </c>
      <c r="AMW1">
        <v>0.91000000000000059</v>
      </c>
      <c r="AMX1">
        <v>1.0200000000000007</v>
      </c>
      <c r="AMY1">
        <v>0.86000000000000054</v>
      </c>
      <c r="AMZ1">
        <v>0.8100000000000005</v>
      </c>
      <c r="ANA1">
        <v>1.0800000000000007</v>
      </c>
      <c r="ANB1">
        <v>0.97000000000000064</v>
      </c>
      <c r="ANC1">
        <v>0.9200000000000006</v>
      </c>
      <c r="AND1">
        <v>1.0300000000000007</v>
      </c>
      <c r="ANE1">
        <v>0.87000000000000055</v>
      </c>
      <c r="ANF1">
        <v>0.82000000000000051</v>
      </c>
      <c r="ANG1">
        <v>1.0900000000000007</v>
      </c>
      <c r="ANH1">
        <v>0.98000000000000065</v>
      </c>
      <c r="ANI1">
        <v>0.9300000000000006</v>
      </c>
      <c r="ANJ1">
        <v>1.0400000000000007</v>
      </c>
      <c r="ANK1">
        <v>0.88000000000000056</v>
      </c>
      <c r="ANL1">
        <v>1.1000000000000008</v>
      </c>
      <c r="ANM1">
        <v>0.83000000000000052</v>
      </c>
      <c r="ANN1">
        <v>0.99000000000000066</v>
      </c>
      <c r="ANO1">
        <v>0.94000000000000061</v>
      </c>
      <c r="ANP1">
        <v>1.0500000000000007</v>
      </c>
      <c r="ANQ1">
        <v>0.89000000000000057</v>
      </c>
      <c r="ANR1">
        <v>0.84000000000000052</v>
      </c>
      <c r="ANS1">
        <v>1.0000000000000007</v>
      </c>
      <c r="ANT1">
        <v>1.0600000000000007</v>
      </c>
      <c r="ANU1">
        <v>0.95000000000000062</v>
      </c>
      <c r="ANV1">
        <v>0.90000000000000058</v>
      </c>
      <c r="ANW1">
        <v>0.85000000000000053</v>
      </c>
      <c r="ANX1">
        <v>1.0100000000000007</v>
      </c>
      <c r="ANY1">
        <v>0.80000000000000049</v>
      </c>
      <c r="ANZ1">
        <v>1.0700000000000007</v>
      </c>
      <c r="AOA1">
        <v>0.96000000000000063</v>
      </c>
      <c r="AOB1">
        <v>0.91000000000000059</v>
      </c>
      <c r="AOC1">
        <v>1.0200000000000007</v>
      </c>
      <c r="AOD1">
        <v>0.86000000000000054</v>
      </c>
      <c r="AOE1">
        <v>0.8100000000000005</v>
      </c>
      <c r="AOF1">
        <v>1.0800000000000007</v>
      </c>
      <c r="AOG1">
        <v>0.97000000000000064</v>
      </c>
      <c r="AOH1">
        <v>0.9200000000000006</v>
      </c>
      <c r="AOI1">
        <v>1.0300000000000007</v>
      </c>
      <c r="AOJ1">
        <v>0.87000000000000055</v>
      </c>
      <c r="AOK1">
        <v>0.82000000000000051</v>
      </c>
      <c r="AOL1">
        <v>1.0900000000000007</v>
      </c>
      <c r="AOM1">
        <v>0.98000000000000065</v>
      </c>
      <c r="AON1">
        <v>0.9300000000000006</v>
      </c>
      <c r="AOO1">
        <v>1.0400000000000007</v>
      </c>
      <c r="AOP1">
        <v>0.88000000000000056</v>
      </c>
      <c r="AOQ1">
        <v>1.1000000000000008</v>
      </c>
      <c r="AOR1">
        <v>0.83000000000000052</v>
      </c>
      <c r="AOS1">
        <v>0.99000000000000066</v>
      </c>
      <c r="AOT1">
        <v>0.94000000000000061</v>
      </c>
      <c r="AOU1">
        <v>1.0500000000000007</v>
      </c>
      <c r="AOV1">
        <v>0.89000000000000057</v>
      </c>
      <c r="AOW1">
        <v>0.84000000000000052</v>
      </c>
      <c r="AOX1">
        <v>1.0000000000000007</v>
      </c>
      <c r="AOY1">
        <v>1.0600000000000007</v>
      </c>
      <c r="AOZ1">
        <v>0.95000000000000062</v>
      </c>
      <c r="APA1">
        <v>0.90000000000000058</v>
      </c>
      <c r="APB1">
        <v>0.85000000000000053</v>
      </c>
      <c r="APC1">
        <v>1.0100000000000007</v>
      </c>
      <c r="APD1">
        <v>0.80000000000000049</v>
      </c>
      <c r="APE1">
        <v>1.0700000000000007</v>
      </c>
      <c r="APF1">
        <v>0.96000000000000063</v>
      </c>
      <c r="APG1">
        <v>0.91000000000000059</v>
      </c>
      <c r="APH1">
        <v>1.0200000000000007</v>
      </c>
      <c r="API1">
        <v>0.86000000000000054</v>
      </c>
      <c r="APJ1">
        <v>0.8100000000000005</v>
      </c>
      <c r="APK1">
        <v>1.0800000000000007</v>
      </c>
      <c r="APL1">
        <v>0.97000000000000064</v>
      </c>
      <c r="APM1">
        <v>0.9200000000000006</v>
      </c>
      <c r="APN1">
        <v>1.0300000000000007</v>
      </c>
      <c r="APO1">
        <v>0.87000000000000055</v>
      </c>
      <c r="APP1">
        <v>0.82000000000000051</v>
      </c>
      <c r="APQ1">
        <v>1.0900000000000007</v>
      </c>
      <c r="APR1">
        <v>0.98000000000000065</v>
      </c>
      <c r="APS1">
        <v>0.9300000000000006</v>
      </c>
      <c r="APT1">
        <v>1.0400000000000007</v>
      </c>
      <c r="APU1">
        <v>0.88000000000000056</v>
      </c>
      <c r="APV1">
        <v>0.83000000000000052</v>
      </c>
      <c r="APW1">
        <v>1.1000000000000008</v>
      </c>
      <c r="APX1">
        <v>0.99000000000000066</v>
      </c>
      <c r="APY1">
        <v>0.94000000000000061</v>
      </c>
      <c r="APZ1">
        <v>1.0500000000000007</v>
      </c>
      <c r="AQA1">
        <v>0.89000000000000057</v>
      </c>
      <c r="AQB1">
        <v>0.84000000000000052</v>
      </c>
      <c r="AQC1">
        <v>1.0000000000000007</v>
      </c>
      <c r="AQD1">
        <v>0.95000000000000062</v>
      </c>
      <c r="AQE1">
        <v>1.0600000000000007</v>
      </c>
      <c r="AQF1">
        <v>0.90000000000000058</v>
      </c>
      <c r="AQG1">
        <v>0.85000000000000053</v>
      </c>
      <c r="AQH1">
        <v>0.80000000000000049</v>
      </c>
      <c r="AQI1">
        <v>1.0100000000000007</v>
      </c>
      <c r="AQJ1">
        <v>1.0700000000000007</v>
      </c>
      <c r="AQK1">
        <v>0.96000000000000063</v>
      </c>
      <c r="AQL1">
        <v>0.91000000000000059</v>
      </c>
      <c r="AQM1">
        <v>0.86000000000000054</v>
      </c>
      <c r="AQN1">
        <v>1.0200000000000007</v>
      </c>
      <c r="AQO1">
        <v>0.8100000000000005</v>
      </c>
      <c r="AQP1">
        <v>1.0800000000000007</v>
      </c>
      <c r="AQQ1">
        <v>0.97000000000000064</v>
      </c>
      <c r="AQR1">
        <v>0.9200000000000006</v>
      </c>
      <c r="AQS1">
        <v>1.0300000000000007</v>
      </c>
      <c r="AQT1">
        <v>0.87000000000000055</v>
      </c>
      <c r="AQU1">
        <v>0.82000000000000051</v>
      </c>
      <c r="AQV1">
        <v>1.0900000000000007</v>
      </c>
      <c r="AQW1">
        <v>0.98000000000000065</v>
      </c>
      <c r="AQX1">
        <v>0.9300000000000006</v>
      </c>
      <c r="AQY1">
        <v>1.0400000000000007</v>
      </c>
      <c r="AQZ1">
        <v>0.88000000000000056</v>
      </c>
      <c r="ARA1">
        <v>0.83000000000000052</v>
      </c>
      <c r="ARB1">
        <v>1.1000000000000008</v>
      </c>
      <c r="ARC1">
        <v>0.99000000000000066</v>
      </c>
      <c r="ARD1">
        <v>0.94000000000000061</v>
      </c>
      <c r="ARE1">
        <v>1.0500000000000007</v>
      </c>
      <c r="ARF1">
        <v>0.89000000000000057</v>
      </c>
      <c r="ARG1">
        <v>0.84000000000000052</v>
      </c>
      <c r="ARH1">
        <v>1.0000000000000007</v>
      </c>
      <c r="ARI1">
        <v>0.95000000000000062</v>
      </c>
      <c r="ARJ1">
        <v>1.0600000000000007</v>
      </c>
      <c r="ARK1">
        <v>0.90000000000000058</v>
      </c>
      <c r="ARL1">
        <v>0.85000000000000053</v>
      </c>
      <c r="ARM1">
        <v>0.80000000000000049</v>
      </c>
      <c r="ARN1">
        <v>1.0100000000000007</v>
      </c>
      <c r="ARO1">
        <v>1.0700000000000007</v>
      </c>
      <c r="ARP1">
        <v>0.96000000000000063</v>
      </c>
      <c r="ARQ1">
        <v>0.91000000000000059</v>
      </c>
      <c r="ARR1">
        <v>0.86000000000000054</v>
      </c>
      <c r="ARS1">
        <v>0.8100000000000005</v>
      </c>
      <c r="ART1">
        <v>1.0200000000000007</v>
      </c>
      <c r="ARU1">
        <v>1.0800000000000007</v>
      </c>
      <c r="ARV1">
        <v>0.97000000000000064</v>
      </c>
      <c r="ARW1">
        <v>0.9200000000000006</v>
      </c>
      <c r="ARX1">
        <v>1.0300000000000007</v>
      </c>
      <c r="ARY1">
        <v>0.87000000000000055</v>
      </c>
      <c r="ARZ1">
        <v>0.82000000000000051</v>
      </c>
      <c r="ASA1">
        <v>1.0900000000000007</v>
      </c>
      <c r="ASB1">
        <v>0.98000000000000065</v>
      </c>
      <c r="ASC1">
        <v>0.9300000000000006</v>
      </c>
      <c r="ASD1">
        <v>1.0400000000000007</v>
      </c>
      <c r="ASE1">
        <v>0.88000000000000056</v>
      </c>
      <c r="ASF1">
        <v>0.83000000000000052</v>
      </c>
      <c r="ASG1">
        <v>1.1000000000000008</v>
      </c>
      <c r="ASH1">
        <v>0.99000000000000066</v>
      </c>
      <c r="ASI1">
        <v>0.94000000000000061</v>
      </c>
      <c r="ASJ1">
        <v>1.0500000000000007</v>
      </c>
      <c r="ASK1">
        <v>0.89000000000000057</v>
      </c>
      <c r="ASL1">
        <v>0.84000000000000052</v>
      </c>
      <c r="ASM1">
        <v>1.0000000000000007</v>
      </c>
      <c r="ASN1">
        <v>0.95000000000000062</v>
      </c>
      <c r="ASO1">
        <v>1.0600000000000007</v>
      </c>
      <c r="ASP1">
        <v>0.90000000000000058</v>
      </c>
      <c r="ASQ1">
        <v>0.85000000000000053</v>
      </c>
      <c r="ASR1">
        <v>0.80000000000000049</v>
      </c>
      <c r="ASS1">
        <v>1.0100000000000007</v>
      </c>
      <c r="AST1">
        <v>0.96000000000000063</v>
      </c>
      <c r="ASU1">
        <v>1.0700000000000007</v>
      </c>
      <c r="ASV1">
        <v>0.91000000000000059</v>
      </c>
      <c r="ASW1">
        <v>0.86000000000000054</v>
      </c>
      <c r="ASX1">
        <v>0.8100000000000005</v>
      </c>
      <c r="ASY1">
        <v>1.0200000000000007</v>
      </c>
      <c r="ASZ1">
        <v>1.0800000000000007</v>
      </c>
      <c r="ATA1">
        <v>0.97000000000000064</v>
      </c>
      <c r="ATB1">
        <v>0.9200000000000006</v>
      </c>
      <c r="ATC1">
        <v>0.87000000000000055</v>
      </c>
      <c r="ATD1">
        <v>1.0300000000000007</v>
      </c>
      <c r="ATE1">
        <v>0.82000000000000051</v>
      </c>
      <c r="ATF1">
        <v>1.0900000000000007</v>
      </c>
      <c r="ATG1">
        <v>0.98000000000000065</v>
      </c>
      <c r="ATH1">
        <v>0.9300000000000006</v>
      </c>
      <c r="ATI1">
        <v>1.0400000000000007</v>
      </c>
      <c r="ATJ1">
        <v>0.88000000000000056</v>
      </c>
      <c r="ATK1">
        <v>0.83000000000000052</v>
      </c>
      <c r="ATL1">
        <v>1.1000000000000008</v>
      </c>
      <c r="ATM1">
        <v>0.99000000000000066</v>
      </c>
      <c r="ATN1">
        <v>0.94000000000000061</v>
      </c>
      <c r="ATO1">
        <v>1.0500000000000007</v>
      </c>
      <c r="ATP1">
        <v>0.89000000000000057</v>
      </c>
      <c r="ATQ1">
        <v>0.84000000000000052</v>
      </c>
      <c r="ATR1">
        <v>1.0000000000000007</v>
      </c>
      <c r="ATS1">
        <v>0.95000000000000062</v>
      </c>
      <c r="ATT1">
        <v>1.0600000000000007</v>
      </c>
      <c r="ATU1">
        <v>0.90000000000000058</v>
      </c>
      <c r="ATV1">
        <v>0.80000000000000049</v>
      </c>
      <c r="ATW1">
        <v>0.85000000000000053</v>
      </c>
      <c r="ATX1">
        <v>1.0100000000000007</v>
      </c>
      <c r="ATY1">
        <v>0.96000000000000063</v>
      </c>
      <c r="ATZ1">
        <v>1.0700000000000007</v>
      </c>
      <c r="AUA1">
        <v>0.91000000000000059</v>
      </c>
      <c r="AUB1">
        <v>0.86000000000000054</v>
      </c>
      <c r="AUC1">
        <v>0.8100000000000005</v>
      </c>
      <c r="AUD1">
        <v>1.0200000000000007</v>
      </c>
      <c r="AUE1">
        <v>0.97000000000000064</v>
      </c>
      <c r="AUF1">
        <v>1.0800000000000007</v>
      </c>
      <c r="AUG1">
        <v>0.9200000000000006</v>
      </c>
      <c r="AUH1">
        <v>0.87000000000000055</v>
      </c>
      <c r="AUI1">
        <v>0.82000000000000051</v>
      </c>
      <c r="AUJ1">
        <v>1.0300000000000007</v>
      </c>
      <c r="AUK1">
        <v>1.0900000000000007</v>
      </c>
      <c r="AUL1">
        <v>0.98000000000000065</v>
      </c>
      <c r="AUM1">
        <v>0.9300000000000006</v>
      </c>
      <c r="AUN1">
        <v>1.0400000000000007</v>
      </c>
      <c r="AUO1">
        <v>0.88000000000000056</v>
      </c>
      <c r="AUP1">
        <v>0.83000000000000052</v>
      </c>
      <c r="AUQ1">
        <v>1.1000000000000008</v>
      </c>
      <c r="AUR1">
        <v>0.99000000000000066</v>
      </c>
      <c r="AUS1">
        <v>0.94000000000000061</v>
      </c>
      <c r="AUT1">
        <v>1.0500000000000007</v>
      </c>
      <c r="AUU1">
        <v>0.89000000000000057</v>
      </c>
      <c r="AUV1">
        <v>0.84000000000000052</v>
      </c>
      <c r="AUW1">
        <v>1.0000000000000007</v>
      </c>
      <c r="AUX1">
        <v>0.95000000000000062</v>
      </c>
      <c r="AUY1">
        <v>1.0600000000000007</v>
      </c>
      <c r="AUZ1">
        <v>0.90000000000000058</v>
      </c>
      <c r="AVA1">
        <v>0.80000000000000049</v>
      </c>
      <c r="AVB1">
        <v>0.85000000000000053</v>
      </c>
      <c r="AVC1">
        <v>1.0100000000000007</v>
      </c>
      <c r="AVD1">
        <v>0.96000000000000063</v>
      </c>
      <c r="AVE1">
        <v>1.0700000000000007</v>
      </c>
      <c r="AVF1">
        <v>0.91000000000000059</v>
      </c>
      <c r="AVG1">
        <v>0.86000000000000054</v>
      </c>
      <c r="AVH1">
        <v>0.8100000000000005</v>
      </c>
      <c r="AVI1">
        <v>1.0200000000000007</v>
      </c>
      <c r="AVJ1">
        <v>0.97000000000000064</v>
      </c>
      <c r="AVK1">
        <v>1.0800000000000007</v>
      </c>
      <c r="AVL1">
        <v>0.9200000000000006</v>
      </c>
      <c r="AVM1">
        <v>0.87000000000000055</v>
      </c>
      <c r="AVN1">
        <v>0.82000000000000051</v>
      </c>
      <c r="AVO1">
        <v>1.0300000000000007</v>
      </c>
      <c r="AVP1">
        <v>1.0900000000000007</v>
      </c>
      <c r="AVQ1">
        <v>0.98000000000000065</v>
      </c>
      <c r="AVR1">
        <v>0.9300000000000006</v>
      </c>
      <c r="AVS1">
        <v>0.88000000000000056</v>
      </c>
      <c r="AVT1">
        <v>1.0400000000000007</v>
      </c>
      <c r="AVU1">
        <v>0.83000000000000052</v>
      </c>
      <c r="AVV1">
        <v>1.1000000000000008</v>
      </c>
      <c r="AVW1">
        <v>0.99000000000000066</v>
      </c>
      <c r="AVX1">
        <v>0.94000000000000061</v>
      </c>
      <c r="AVY1">
        <v>1.0500000000000007</v>
      </c>
      <c r="AVZ1">
        <v>0.89000000000000057</v>
      </c>
      <c r="AWA1">
        <v>0.84000000000000052</v>
      </c>
      <c r="AWB1">
        <v>1.0000000000000007</v>
      </c>
      <c r="AWC1">
        <v>0.95000000000000062</v>
      </c>
      <c r="AWD1">
        <v>1.0600000000000007</v>
      </c>
      <c r="AWE1">
        <v>0.90000000000000058</v>
      </c>
      <c r="AWF1">
        <v>0.80000000000000049</v>
      </c>
      <c r="AWG1">
        <v>0.85000000000000053</v>
      </c>
      <c r="AWH1">
        <v>1.0100000000000007</v>
      </c>
      <c r="AWI1">
        <v>0.96000000000000063</v>
      </c>
      <c r="AWJ1">
        <v>1.0700000000000007</v>
      </c>
      <c r="AWK1">
        <v>0.91000000000000059</v>
      </c>
      <c r="AWL1">
        <v>0.8100000000000005</v>
      </c>
      <c r="AWM1">
        <v>0.86000000000000054</v>
      </c>
      <c r="AWN1">
        <v>1.0200000000000007</v>
      </c>
      <c r="AWO1">
        <v>0.97000000000000064</v>
      </c>
      <c r="AWP1">
        <v>1.0800000000000007</v>
      </c>
      <c r="AWQ1">
        <v>0.9200000000000006</v>
      </c>
      <c r="AWR1">
        <v>0.87000000000000055</v>
      </c>
      <c r="AWS1">
        <v>0.82000000000000051</v>
      </c>
      <c r="AWT1">
        <v>1.0300000000000007</v>
      </c>
      <c r="AWU1">
        <v>0.98000000000000065</v>
      </c>
      <c r="AWV1">
        <v>1.0900000000000007</v>
      </c>
      <c r="AWW1">
        <v>0.9300000000000006</v>
      </c>
      <c r="AWX1">
        <v>0.88000000000000056</v>
      </c>
      <c r="AWY1">
        <v>0.83000000000000052</v>
      </c>
      <c r="AWZ1">
        <v>1.0400000000000007</v>
      </c>
      <c r="AXA1">
        <v>1.1000000000000008</v>
      </c>
      <c r="AXB1">
        <v>0.99000000000000066</v>
      </c>
      <c r="AXC1">
        <v>0.94000000000000061</v>
      </c>
      <c r="AXD1">
        <v>1.0500000000000007</v>
      </c>
      <c r="AXE1">
        <v>0.89000000000000057</v>
      </c>
      <c r="AXF1">
        <v>0.84000000000000052</v>
      </c>
      <c r="AXG1">
        <v>1.0000000000000007</v>
      </c>
      <c r="AXH1">
        <v>0.95000000000000062</v>
      </c>
      <c r="AXI1">
        <v>1.0600000000000007</v>
      </c>
      <c r="AXJ1">
        <v>0.90000000000000058</v>
      </c>
      <c r="AXK1">
        <v>0.80000000000000049</v>
      </c>
      <c r="AXL1">
        <v>0.85000000000000053</v>
      </c>
      <c r="AXM1">
        <v>1.0100000000000007</v>
      </c>
      <c r="AXN1">
        <v>0.96000000000000063</v>
      </c>
      <c r="AXO1">
        <v>1.0700000000000007</v>
      </c>
      <c r="AXP1">
        <v>0.91000000000000059</v>
      </c>
      <c r="AXQ1">
        <v>0.8100000000000005</v>
      </c>
      <c r="AXR1">
        <v>0.86000000000000054</v>
      </c>
      <c r="AXS1">
        <v>1.0200000000000007</v>
      </c>
      <c r="AXT1">
        <v>0.97000000000000064</v>
      </c>
      <c r="AXU1">
        <v>1.0800000000000007</v>
      </c>
      <c r="AXV1">
        <v>0.9200000000000006</v>
      </c>
      <c r="AXW1">
        <v>0.87000000000000055</v>
      </c>
      <c r="AXX1">
        <v>0.82000000000000051</v>
      </c>
      <c r="AXY1">
        <v>1.0300000000000007</v>
      </c>
      <c r="AXZ1">
        <v>0.98000000000000065</v>
      </c>
      <c r="AYA1">
        <v>1.0900000000000007</v>
      </c>
      <c r="AYB1">
        <v>0.9300000000000006</v>
      </c>
      <c r="AYC1">
        <v>0.88000000000000056</v>
      </c>
      <c r="AYD1">
        <v>0.83000000000000052</v>
      </c>
      <c r="AYE1">
        <v>1.0400000000000007</v>
      </c>
      <c r="AYF1">
        <v>1.1000000000000008</v>
      </c>
      <c r="AYG1">
        <v>0.99000000000000066</v>
      </c>
      <c r="AYH1">
        <v>0.94000000000000061</v>
      </c>
      <c r="AYI1">
        <v>0.89000000000000057</v>
      </c>
      <c r="AYJ1">
        <v>1.0500000000000007</v>
      </c>
      <c r="AYK1">
        <v>0.84000000000000052</v>
      </c>
      <c r="AYL1">
        <v>1.0000000000000007</v>
      </c>
      <c r="AYM1">
        <v>0.95000000000000062</v>
      </c>
      <c r="AYN1">
        <v>1.0600000000000007</v>
      </c>
      <c r="AYO1">
        <v>0.90000000000000058</v>
      </c>
      <c r="AYP1">
        <v>0.80000000000000049</v>
      </c>
      <c r="AYQ1">
        <v>0.85000000000000053</v>
      </c>
      <c r="AYR1">
        <v>1.0100000000000007</v>
      </c>
      <c r="AYS1">
        <v>0.96000000000000063</v>
      </c>
      <c r="AYT1">
        <v>1.0700000000000007</v>
      </c>
      <c r="AYU1">
        <v>0.91000000000000059</v>
      </c>
      <c r="AYV1">
        <v>0.8100000000000005</v>
      </c>
      <c r="AYW1">
        <v>0.86000000000000054</v>
      </c>
      <c r="AYX1">
        <v>1.0200000000000007</v>
      </c>
      <c r="AYY1">
        <v>0.97000000000000064</v>
      </c>
      <c r="AYZ1">
        <v>1.0800000000000007</v>
      </c>
      <c r="AZA1">
        <v>0.9200000000000006</v>
      </c>
      <c r="AZB1">
        <v>0.82000000000000051</v>
      </c>
      <c r="AZC1">
        <v>0.87000000000000055</v>
      </c>
      <c r="AZD1">
        <v>1.0300000000000007</v>
      </c>
      <c r="AZE1">
        <v>0.98000000000000065</v>
      </c>
      <c r="AZF1">
        <v>1.0900000000000007</v>
      </c>
      <c r="AZG1">
        <v>0.9300000000000006</v>
      </c>
      <c r="AZH1">
        <v>0.88000000000000056</v>
      </c>
      <c r="AZI1">
        <v>0.83000000000000052</v>
      </c>
      <c r="AZJ1">
        <v>1.0400000000000007</v>
      </c>
      <c r="AZK1">
        <v>0.99000000000000066</v>
      </c>
      <c r="AZL1">
        <v>1.1000000000000008</v>
      </c>
      <c r="AZM1">
        <v>0.94000000000000061</v>
      </c>
      <c r="AZN1">
        <v>0.89000000000000057</v>
      </c>
      <c r="AZO1">
        <v>0.84000000000000052</v>
      </c>
      <c r="AZP1">
        <v>1.0500000000000007</v>
      </c>
      <c r="AZQ1">
        <v>1.0000000000000007</v>
      </c>
      <c r="AZR1">
        <v>0.95000000000000062</v>
      </c>
      <c r="AZS1">
        <v>0.80000000000000049</v>
      </c>
      <c r="AZT1">
        <v>1.0600000000000007</v>
      </c>
      <c r="AZU1">
        <v>0.90000000000000058</v>
      </c>
      <c r="AZV1">
        <v>0.85000000000000053</v>
      </c>
      <c r="AZW1">
        <v>1.0100000000000007</v>
      </c>
      <c r="AZX1">
        <v>0.96000000000000063</v>
      </c>
      <c r="AZY1">
        <v>1.0700000000000007</v>
      </c>
      <c r="AZZ1">
        <v>0.91000000000000059</v>
      </c>
      <c r="BAA1">
        <v>0.8100000000000005</v>
      </c>
      <c r="BAB1">
        <v>0.86000000000000054</v>
      </c>
      <c r="BAC1">
        <v>1.0200000000000007</v>
      </c>
      <c r="BAD1">
        <v>0.97000000000000064</v>
      </c>
      <c r="BAE1">
        <v>1.0800000000000007</v>
      </c>
      <c r="BAF1">
        <v>0.9200000000000006</v>
      </c>
      <c r="BAG1">
        <v>0.82000000000000051</v>
      </c>
      <c r="BAH1">
        <v>0.87000000000000055</v>
      </c>
      <c r="BAI1">
        <v>1.0300000000000007</v>
      </c>
      <c r="BAJ1">
        <v>0.98000000000000065</v>
      </c>
      <c r="BAK1">
        <v>1.0900000000000007</v>
      </c>
      <c r="BAL1">
        <v>0.9300000000000006</v>
      </c>
      <c r="BAM1">
        <v>0.88000000000000056</v>
      </c>
      <c r="BAN1">
        <v>0.83000000000000052</v>
      </c>
      <c r="BAO1">
        <v>1.0400000000000007</v>
      </c>
      <c r="BAP1">
        <v>0.99000000000000066</v>
      </c>
      <c r="BAQ1">
        <v>1.1000000000000008</v>
      </c>
      <c r="BAR1">
        <v>0.94000000000000061</v>
      </c>
      <c r="BAS1">
        <v>0.89000000000000057</v>
      </c>
      <c r="BAT1">
        <v>0.84000000000000052</v>
      </c>
      <c r="BAU1">
        <v>1.0500000000000007</v>
      </c>
      <c r="BAV1">
        <v>1.0000000000000007</v>
      </c>
      <c r="BAW1">
        <v>0.95000000000000062</v>
      </c>
      <c r="BAX1">
        <v>0.80000000000000049</v>
      </c>
      <c r="BAY1">
        <v>0.90000000000000058</v>
      </c>
      <c r="BAZ1">
        <v>1.0600000000000007</v>
      </c>
      <c r="BBA1">
        <v>0.85000000000000053</v>
      </c>
      <c r="BBB1">
        <v>1.0100000000000007</v>
      </c>
      <c r="BBC1">
        <v>0.96000000000000063</v>
      </c>
      <c r="BBD1">
        <v>1.0700000000000007</v>
      </c>
      <c r="BBE1">
        <v>0.91000000000000059</v>
      </c>
      <c r="BBF1">
        <v>0.8100000000000005</v>
      </c>
      <c r="BBG1">
        <v>0.86000000000000054</v>
      </c>
      <c r="BBH1">
        <v>1.0200000000000007</v>
      </c>
      <c r="BBI1">
        <v>0.97000000000000064</v>
      </c>
      <c r="BBJ1">
        <v>1.0800000000000007</v>
      </c>
      <c r="BBK1">
        <v>0.9200000000000006</v>
      </c>
      <c r="BBL1">
        <v>0.82000000000000051</v>
      </c>
      <c r="BBM1">
        <v>0.87000000000000055</v>
      </c>
      <c r="BBN1">
        <v>1.0300000000000007</v>
      </c>
      <c r="BBO1">
        <v>0.98000000000000065</v>
      </c>
      <c r="BBP1">
        <v>1.0900000000000007</v>
      </c>
      <c r="BBQ1">
        <v>0.9300000000000006</v>
      </c>
      <c r="BBR1">
        <v>0.83000000000000052</v>
      </c>
      <c r="BBS1">
        <v>0.88000000000000056</v>
      </c>
      <c r="BBT1">
        <v>1.0400000000000007</v>
      </c>
      <c r="BBU1">
        <v>0.99000000000000066</v>
      </c>
      <c r="BBV1">
        <v>1.1000000000000008</v>
      </c>
      <c r="BBW1">
        <v>0.94000000000000061</v>
      </c>
      <c r="BBX1">
        <v>0.89000000000000057</v>
      </c>
      <c r="BBY1">
        <v>0.84000000000000052</v>
      </c>
      <c r="BBZ1">
        <v>1.0500000000000007</v>
      </c>
      <c r="BCA1">
        <v>1.0000000000000007</v>
      </c>
      <c r="BCB1">
        <v>0.95000000000000062</v>
      </c>
      <c r="BCC1">
        <v>0.80000000000000049</v>
      </c>
      <c r="BCD1">
        <v>0.90000000000000058</v>
      </c>
      <c r="BCE1">
        <v>0.85000000000000053</v>
      </c>
      <c r="BCF1">
        <v>1.0600000000000007</v>
      </c>
      <c r="BCG1">
        <v>1.0100000000000007</v>
      </c>
      <c r="BCH1">
        <v>0.96000000000000063</v>
      </c>
      <c r="BCI1">
        <v>1.0700000000000007</v>
      </c>
      <c r="BCJ1">
        <v>0.8100000000000005</v>
      </c>
      <c r="BCK1">
        <v>0.91000000000000059</v>
      </c>
      <c r="BCL1">
        <v>0.86000000000000054</v>
      </c>
      <c r="BCM1">
        <v>1.0200000000000007</v>
      </c>
      <c r="BCN1">
        <v>0.97000000000000064</v>
      </c>
      <c r="BCO1">
        <v>1.0800000000000007</v>
      </c>
      <c r="BCP1">
        <v>0.9200000000000006</v>
      </c>
      <c r="BCQ1">
        <v>0.82000000000000051</v>
      </c>
      <c r="BCR1">
        <v>0.87000000000000055</v>
      </c>
      <c r="BCS1">
        <v>1.0300000000000007</v>
      </c>
      <c r="BCT1">
        <v>0.98000000000000065</v>
      </c>
      <c r="BCU1">
        <v>1.0900000000000007</v>
      </c>
      <c r="BCV1">
        <v>0.9300000000000006</v>
      </c>
      <c r="BCW1">
        <v>0.83000000000000052</v>
      </c>
      <c r="BCX1">
        <v>0.88000000000000056</v>
      </c>
      <c r="BCY1">
        <v>1.0400000000000007</v>
      </c>
      <c r="BCZ1">
        <v>0.99000000000000066</v>
      </c>
      <c r="BDA1">
        <v>1.1000000000000008</v>
      </c>
      <c r="BDB1">
        <v>0.94000000000000061</v>
      </c>
      <c r="BDC1">
        <v>0.89000000000000057</v>
      </c>
      <c r="BDD1">
        <v>0.84000000000000052</v>
      </c>
      <c r="BDE1">
        <v>1.0500000000000007</v>
      </c>
      <c r="BDF1">
        <v>1.0000000000000007</v>
      </c>
      <c r="BDG1">
        <v>0.95000000000000062</v>
      </c>
      <c r="BDH1">
        <v>0.80000000000000049</v>
      </c>
      <c r="BDI1">
        <v>0.90000000000000058</v>
      </c>
      <c r="BDJ1">
        <v>0.85000000000000053</v>
      </c>
      <c r="BDK1">
        <v>1.0600000000000007</v>
      </c>
      <c r="BDL1">
        <v>1.0100000000000007</v>
      </c>
      <c r="BDM1">
        <v>0.96000000000000063</v>
      </c>
      <c r="BDN1">
        <v>0.8100000000000005</v>
      </c>
      <c r="BDO1">
        <v>0.91000000000000059</v>
      </c>
      <c r="BDP1">
        <v>1.0700000000000007</v>
      </c>
      <c r="BDQ1">
        <v>0.86000000000000054</v>
      </c>
      <c r="BDR1">
        <v>1.0200000000000007</v>
      </c>
      <c r="BDS1">
        <v>0.97000000000000064</v>
      </c>
      <c r="BDT1">
        <v>1.0800000000000007</v>
      </c>
      <c r="BDU1">
        <v>0.9200000000000006</v>
      </c>
      <c r="BDV1">
        <v>0.82000000000000051</v>
      </c>
      <c r="BDW1">
        <v>0.87000000000000055</v>
      </c>
      <c r="BDX1">
        <v>1.0300000000000007</v>
      </c>
      <c r="BDY1">
        <v>0.98000000000000065</v>
      </c>
      <c r="BDZ1">
        <v>1.0900000000000007</v>
      </c>
      <c r="BEA1">
        <v>0.9300000000000006</v>
      </c>
      <c r="BEB1">
        <v>0.83000000000000052</v>
      </c>
      <c r="BEC1">
        <v>0.88000000000000056</v>
      </c>
      <c r="BED1">
        <v>1.0400000000000007</v>
      </c>
      <c r="BEE1">
        <v>0.99000000000000066</v>
      </c>
      <c r="BEF1">
        <v>1.1000000000000008</v>
      </c>
      <c r="BEG1">
        <v>0.94000000000000061</v>
      </c>
      <c r="BEH1">
        <v>0.84000000000000052</v>
      </c>
      <c r="BEI1">
        <v>0.89000000000000057</v>
      </c>
      <c r="BEJ1">
        <v>1.0500000000000007</v>
      </c>
      <c r="BEK1">
        <v>1.0000000000000007</v>
      </c>
      <c r="BEL1">
        <v>0.95000000000000062</v>
      </c>
      <c r="BEM1">
        <v>0.80000000000000049</v>
      </c>
      <c r="BEN1">
        <v>0.90000000000000058</v>
      </c>
      <c r="BEO1">
        <v>0.85000000000000053</v>
      </c>
      <c r="BEP1">
        <v>1.0600000000000007</v>
      </c>
      <c r="BEQ1">
        <v>1.0100000000000007</v>
      </c>
      <c r="BER1">
        <v>0.96000000000000063</v>
      </c>
      <c r="BES1">
        <v>0.8100000000000005</v>
      </c>
      <c r="BET1">
        <v>0.91000000000000059</v>
      </c>
      <c r="BEU1">
        <v>1.0700000000000007</v>
      </c>
      <c r="BEV1">
        <v>0.86000000000000054</v>
      </c>
      <c r="BEW1">
        <v>1.0200000000000007</v>
      </c>
      <c r="BEX1">
        <v>0.97000000000000064</v>
      </c>
      <c r="BEY1">
        <v>1.0800000000000007</v>
      </c>
      <c r="BEZ1">
        <v>0.82000000000000051</v>
      </c>
      <c r="BFA1">
        <v>0.9200000000000006</v>
      </c>
      <c r="BFB1">
        <v>0.87000000000000055</v>
      </c>
      <c r="BFC1">
        <v>1.0300000000000007</v>
      </c>
      <c r="BFD1">
        <v>0.98000000000000065</v>
      </c>
      <c r="BFE1">
        <v>1.0900000000000007</v>
      </c>
      <c r="BFF1">
        <v>0.9300000000000006</v>
      </c>
      <c r="BFG1">
        <v>0.83000000000000052</v>
      </c>
      <c r="BFH1">
        <v>0.88000000000000056</v>
      </c>
      <c r="BFI1">
        <v>1.0400000000000007</v>
      </c>
      <c r="BFJ1">
        <v>0.99000000000000066</v>
      </c>
      <c r="BFK1">
        <v>1.1000000000000008</v>
      </c>
      <c r="BFL1">
        <v>0.94000000000000061</v>
      </c>
      <c r="BFM1">
        <v>0.84000000000000052</v>
      </c>
      <c r="BFN1">
        <v>0.89000000000000057</v>
      </c>
      <c r="BFO1">
        <v>1.0500000000000007</v>
      </c>
      <c r="BFP1">
        <v>1.0000000000000007</v>
      </c>
      <c r="BFQ1">
        <v>0.95000000000000062</v>
      </c>
      <c r="BFR1">
        <v>0.80000000000000049</v>
      </c>
      <c r="BFS1">
        <v>0.90000000000000058</v>
      </c>
      <c r="BFT1">
        <v>0.85000000000000053</v>
      </c>
      <c r="BFU1">
        <v>1.0600000000000007</v>
      </c>
      <c r="BFV1">
        <v>1.0100000000000007</v>
      </c>
      <c r="BFW1">
        <v>0.96000000000000063</v>
      </c>
      <c r="BFX1">
        <v>0.8100000000000005</v>
      </c>
      <c r="BFY1">
        <v>0.91000000000000059</v>
      </c>
      <c r="BFZ1">
        <v>0.86000000000000054</v>
      </c>
      <c r="BGA1">
        <v>1.0700000000000007</v>
      </c>
      <c r="BGB1">
        <v>1.0200000000000007</v>
      </c>
      <c r="BGC1">
        <v>0.97000000000000064</v>
      </c>
      <c r="BGD1">
        <v>0.82000000000000051</v>
      </c>
      <c r="BGE1">
        <v>0.9200000000000006</v>
      </c>
      <c r="BGF1">
        <v>1.0800000000000007</v>
      </c>
      <c r="BGG1">
        <v>0.87000000000000055</v>
      </c>
      <c r="BGH1">
        <v>1.0300000000000007</v>
      </c>
      <c r="BGI1">
        <v>0.98000000000000065</v>
      </c>
      <c r="BGJ1">
        <v>1.0900000000000007</v>
      </c>
      <c r="BGK1">
        <v>0.9300000000000006</v>
      </c>
      <c r="BGL1">
        <v>0.83000000000000052</v>
      </c>
      <c r="BGM1">
        <v>0.88000000000000056</v>
      </c>
      <c r="BGN1">
        <v>1.0400000000000007</v>
      </c>
      <c r="BGO1">
        <v>0.99000000000000066</v>
      </c>
      <c r="BGP1">
        <v>1.1000000000000008</v>
      </c>
      <c r="BGQ1">
        <v>0.94000000000000061</v>
      </c>
      <c r="BGR1">
        <v>0.84000000000000052</v>
      </c>
      <c r="BGS1">
        <v>0.89000000000000057</v>
      </c>
      <c r="BGT1">
        <v>1.0500000000000007</v>
      </c>
      <c r="BGU1">
        <v>1.0000000000000007</v>
      </c>
      <c r="BGV1">
        <v>0.80000000000000049</v>
      </c>
      <c r="BGW1">
        <v>0.95000000000000062</v>
      </c>
      <c r="BGX1">
        <v>0.85000000000000053</v>
      </c>
      <c r="BGY1">
        <v>0.90000000000000058</v>
      </c>
      <c r="BGZ1">
        <v>1.0600000000000007</v>
      </c>
      <c r="BHA1">
        <v>1.0100000000000007</v>
      </c>
      <c r="BHB1">
        <v>0.96000000000000063</v>
      </c>
      <c r="BHC1">
        <v>0.8100000000000005</v>
      </c>
      <c r="BHD1">
        <v>0.91000000000000059</v>
      </c>
      <c r="BHE1">
        <v>0.86000000000000054</v>
      </c>
      <c r="BHF1">
        <v>1.0700000000000007</v>
      </c>
      <c r="BHG1">
        <v>1.0200000000000007</v>
      </c>
      <c r="BHH1">
        <v>0.97000000000000064</v>
      </c>
      <c r="BHI1">
        <v>0.82000000000000051</v>
      </c>
      <c r="BHJ1">
        <v>0.9200000000000006</v>
      </c>
      <c r="BHK1">
        <v>1.0800000000000007</v>
      </c>
      <c r="BHL1">
        <v>0.87000000000000055</v>
      </c>
      <c r="BHM1">
        <v>1.0300000000000007</v>
      </c>
      <c r="BHN1">
        <v>0.98000000000000065</v>
      </c>
      <c r="BHO1">
        <v>1.0900000000000007</v>
      </c>
      <c r="BHP1">
        <v>0.9300000000000006</v>
      </c>
      <c r="BHQ1">
        <v>0.83000000000000052</v>
      </c>
      <c r="BHR1">
        <v>0.88000000000000056</v>
      </c>
      <c r="BHS1">
        <v>1.0400000000000007</v>
      </c>
      <c r="BHT1">
        <v>0.99000000000000066</v>
      </c>
      <c r="BHU1">
        <v>1.1000000000000008</v>
      </c>
      <c r="BHV1">
        <v>0.94000000000000061</v>
      </c>
      <c r="BHW1">
        <v>0.84000000000000052</v>
      </c>
      <c r="BHX1">
        <v>0.89000000000000057</v>
      </c>
      <c r="BHY1">
        <v>1.0500000000000007</v>
      </c>
      <c r="BHZ1">
        <v>1.0000000000000007</v>
      </c>
      <c r="BIA1">
        <v>0.80000000000000049</v>
      </c>
      <c r="BIB1">
        <v>0.95000000000000062</v>
      </c>
      <c r="BIC1">
        <v>0.85000000000000053</v>
      </c>
      <c r="BID1">
        <v>0.90000000000000058</v>
      </c>
      <c r="BIE1">
        <v>1.0600000000000007</v>
      </c>
      <c r="BIF1">
        <v>1.0100000000000007</v>
      </c>
      <c r="BIG1">
        <v>0.96000000000000063</v>
      </c>
      <c r="BIH1">
        <v>0.8100000000000005</v>
      </c>
      <c r="BII1">
        <v>0.91000000000000059</v>
      </c>
      <c r="BIJ1">
        <v>0.86000000000000054</v>
      </c>
      <c r="BIK1">
        <v>1.0700000000000007</v>
      </c>
      <c r="BIL1">
        <v>1.0200000000000007</v>
      </c>
      <c r="BIM1">
        <v>0.97000000000000064</v>
      </c>
      <c r="BIN1">
        <v>0.82000000000000051</v>
      </c>
      <c r="BIO1">
        <v>0.9200000000000006</v>
      </c>
      <c r="BIP1">
        <v>0.87000000000000055</v>
      </c>
      <c r="BIQ1">
        <v>1.0800000000000007</v>
      </c>
      <c r="BIR1">
        <v>1.0300000000000007</v>
      </c>
      <c r="BIS1">
        <v>0.98000000000000065</v>
      </c>
      <c r="BIT1">
        <v>0.83000000000000052</v>
      </c>
      <c r="BIU1">
        <v>1.0900000000000007</v>
      </c>
      <c r="BIV1">
        <v>0.9300000000000006</v>
      </c>
      <c r="BIW1">
        <v>0.88000000000000056</v>
      </c>
      <c r="BIX1">
        <v>1.0400000000000007</v>
      </c>
      <c r="BIY1">
        <v>0.99000000000000066</v>
      </c>
      <c r="BIZ1">
        <v>1.1000000000000008</v>
      </c>
      <c r="BJA1">
        <v>0.94000000000000061</v>
      </c>
      <c r="BJB1">
        <v>0.84000000000000052</v>
      </c>
      <c r="BJC1">
        <v>0.89000000000000057</v>
      </c>
      <c r="BJD1">
        <v>1.0500000000000007</v>
      </c>
      <c r="BJE1">
        <v>1.0000000000000007</v>
      </c>
      <c r="BJF1">
        <v>0.80000000000000049</v>
      </c>
      <c r="BJG1">
        <v>0.95000000000000062</v>
      </c>
      <c r="BJH1">
        <v>0.85000000000000053</v>
      </c>
      <c r="BJI1">
        <v>0.90000000000000058</v>
      </c>
      <c r="BJJ1">
        <v>1.0600000000000007</v>
      </c>
      <c r="BJK1">
        <v>1.0100000000000007</v>
      </c>
      <c r="BJL1">
        <v>0.8100000000000005</v>
      </c>
      <c r="BJM1">
        <v>0.96000000000000063</v>
      </c>
      <c r="BJN1">
        <v>0.86000000000000054</v>
      </c>
      <c r="BJO1">
        <v>0.91000000000000059</v>
      </c>
      <c r="BJP1">
        <v>1.0700000000000007</v>
      </c>
      <c r="BJQ1">
        <v>1.0200000000000007</v>
      </c>
      <c r="BJR1">
        <v>0.97000000000000064</v>
      </c>
      <c r="BJS1">
        <v>0.82000000000000051</v>
      </c>
      <c r="BJT1">
        <v>0.9200000000000006</v>
      </c>
      <c r="BJU1">
        <v>0.87000000000000055</v>
      </c>
      <c r="BJV1">
        <v>1.0800000000000007</v>
      </c>
      <c r="BJW1">
        <v>1.0300000000000007</v>
      </c>
      <c r="BJX1">
        <v>0.98000000000000065</v>
      </c>
      <c r="BJY1">
        <v>0.83000000000000052</v>
      </c>
      <c r="BJZ1">
        <v>0.9300000000000006</v>
      </c>
      <c r="BKA1">
        <v>1.0900000000000007</v>
      </c>
      <c r="BKB1">
        <v>0.88000000000000056</v>
      </c>
      <c r="BKC1">
        <v>1.0400000000000007</v>
      </c>
      <c r="BKD1">
        <v>0.99000000000000066</v>
      </c>
      <c r="BKE1">
        <v>1.1000000000000008</v>
      </c>
      <c r="BKF1">
        <v>0.94000000000000061</v>
      </c>
      <c r="BKG1">
        <v>0.84000000000000052</v>
      </c>
      <c r="BKH1">
        <v>0.89000000000000057</v>
      </c>
      <c r="BKI1">
        <v>1.0500000000000007</v>
      </c>
      <c r="BKJ1">
        <v>1.0000000000000007</v>
      </c>
      <c r="BKK1">
        <v>0.80000000000000049</v>
      </c>
      <c r="BKL1">
        <v>0.95000000000000062</v>
      </c>
      <c r="BKM1">
        <v>0.85000000000000053</v>
      </c>
      <c r="BKN1">
        <v>0.90000000000000058</v>
      </c>
      <c r="BKO1">
        <v>1.0600000000000007</v>
      </c>
      <c r="BKP1">
        <v>1.0100000000000007</v>
      </c>
      <c r="BKQ1">
        <v>0.8100000000000005</v>
      </c>
      <c r="BKR1">
        <v>0.96000000000000063</v>
      </c>
      <c r="BKS1">
        <v>0.86000000000000054</v>
      </c>
      <c r="BKT1">
        <v>0.91000000000000059</v>
      </c>
      <c r="BKU1">
        <v>1.0700000000000007</v>
      </c>
      <c r="BKV1">
        <v>1.0200000000000007</v>
      </c>
      <c r="BKW1">
        <v>0.97000000000000064</v>
      </c>
      <c r="BKX1">
        <v>0.82000000000000051</v>
      </c>
      <c r="BKY1">
        <v>0.9200000000000006</v>
      </c>
      <c r="BKZ1">
        <v>0.87000000000000055</v>
      </c>
      <c r="BLA1">
        <v>1.0800000000000007</v>
      </c>
      <c r="BLB1">
        <v>1.0300000000000007</v>
      </c>
      <c r="BLC1">
        <v>0.98000000000000065</v>
      </c>
      <c r="BLD1">
        <v>0.83000000000000052</v>
      </c>
      <c r="BLE1">
        <v>0.9300000000000006</v>
      </c>
      <c r="BLF1">
        <v>0.88000000000000056</v>
      </c>
      <c r="BLG1">
        <v>1.0900000000000007</v>
      </c>
      <c r="BLH1">
        <v>1.0400000000000007</v>
      </c>
      <c r="BLI1">
        <v>0.99000000000000066</v>
      </c>
      <c r="BLJ1">
        <v>1.1000000000000008</v>
      </c>
      <c r="BLK1">
        <v>0.84000000000000052</v>
      </c>
      <c r="BLL1">
        <v>0.94000000000000061</v>
      </c>
      <c r="BLM1">
        <v>0.89000000000000057</v>
      </c>
      <c r="BLN1">
        <v>1.0500000000000007</v>
      </c>
      <c r="BLO1">
        <v>1.0000000000000007</v>
      </c>
      <c r="BLP1">
        <v>0.80000000000000049</v>
      </c>
      <c r="BLQ1">
        <v>0.95000000000000062</v>
      </c>
      <c r="BLR1">
        <v>0.85000000000000053</v>
      </c>
      <c r="BLS1">
        <v>0.90000000000000058</v>
      </c>
      <c r="BLT1">
        <v>1.0600000000000007</v>
      </c>
      <c r="BLU1">
        <v>1.0100000000000007</v>
      </c>
      <c r="BLV1">
        <v>0.8100000000000005</v>
      </c>
      <c r="BLW1">
        <v>0.96000000000000063</v>
      </c>
      <c r="BLX1">
        <v>0.86000000000000054</v>
      </c>
      <c r="BLY1">
        <v>0.91000000000000059</v>
      </c>
      <c r="BLZ1">
        <v>1.0700000000000007</v>
      </c>
      <c r="BMA1">
        <v>1.0200000000000007</v>
      </c>
      <c r="BMB1">
        <v>0.82000000000000051</v>
      </c>
      <c r="BMC1">
        <v>0.97000000000000064</v>
      </c>
      <c r="BMD1">
        <v>0.9200000000000006</v>
      </c>
      <c r="BME1">
        <v>0.87000000000000055</v>
      </c>
      <c r="BMF1">
        <v>1.0800000000000007</v>
      </c>
      <c r="BMG1">
        <v>1.0300000000000007</v>
      </c>
      <c r="BMH1">
        <v>0.98000000000000065</v>
      </c>
      <c r="BMI1">
        <v>0.83000000000000052</v>
      </c>
      <c r="BMJ1">
        <v>0.9300000000000006</v>
      </c>
      <c r="BMK1">
        <v>0.88000000000000056</v>
      </c>
      <c r="BML1">
        <v>1.0900000000000007</v>
      </c>
      <c r="BMM1">
        <v>1.0400000000000007</v>
      </c>
      <c r="BMN1">
        <v>0.99000000000000066</v>
      </c>
      <c r="BMO1">
        <v>0.84000000000000052</v>
      </c>
      <c r="BMP1">
        <v>0.94000000000000061</v>
      </c>
      <c r="BMQ1">
        <v>1.1000000000000008</v>
      </c>
      <c r="BMR1">
        <v>0.89000000000000057</v>
      </c>
      <c r="BMS1">
        <v>1.0500000000000007</v>
      </c>
      <c r="BMT1">
        <v>1.0000000000000007</v>
      </c>
      <c r="BMU1">
        <v>0.80000000000000049</v>
      </c>
      <c r="BMV1">
        <v>0.95000000000000062</v>
      </c>
      <c r="BMW1">
        <v>0.85000000000000053</v>
      </c>
      <c r="BMX1">
        <v>0.90000000000000058</v>
      </c>
      <c r="BMY1">
        <v>1.0600000000000007</v>
      </c>
      <c r="BMZ1">
        <v>1.0100000000000007</v>
      </c>
      <c r="BNA1">
        <v>0.8100000000000005</v>
      </c>
      <c r="BNB1">
        <v>0.96000000000000063</v>
      </c>
      <c r="BNC1">
        <v>0.86000000000000054</v>
      </c>
      <c r="BND1">
        <v>0.91000000000000059</v>
      </c>
      <c r="BNE1">
        <v>1.0700000000000007</v>
      </c>
      <c r="BNF1">
        <v>1.0200000000000007</v>
      </c>
      <c r="BNG1">
        <v>0.82000000000000051</v>
      </c>
      <c r="BNH1">
        <v>0.97000000000000064</v>
      </c>
      <c r="BNI1">
        <v>0.87000000000000055</v>
      </c>
      <c r="BNJ1">
        <v>0.9200000000000006</v>
      </c>
      <c r="BNK1">
        <v>1.0800000000000007</v>
      </c>
      <c r="BNL1">
        <v>1.0300000000000007</v>
      </c>
      <c r="BNM1">
        <v>0.98000000000000065</v>
      </c>
      <c r="BNN1">
        <v>0.83000000000000052</v>
      </c>
      <c r="BNO1">
        <v>0.9300000000000006</v>
      </c>
      <c r="BNP1">
        <v>0.88000000000000056</v>
      </c>
      <c r="BNQ1">
        <v>1.0900000000000007</v>
      </c>
      <c r="BNR1">
        <v>1.0400000000000007</v>
      </c>
      <c r="BNS1">
        <v>0.99000000000000066</v>
      </c>
      <c r="BNT1">
        <v>0.84000000000000052</v>
      </c>
      <c r="BNU1">
        <v>0.94000000000000061</v>
      </c>
      <c r="BNV1">
        <v>1.1000000000000008</v>
      </c>
      <c r="BNW1">
        <v>0.89000000000000057</v>
      </c>
      <c r="BNX1">
        <v>1.0500000000000007</v>
      </c>
      <c r="BNY1">
        <v>0.80000000000000049</v>
      </c>
      <c r="BNZ1">
        <v>1.0000000000000007</v>
      </c>
      <c r="BOA1">
        <v>0.85000000000000053</v>
      </c>
      <c r="BOB1">
        <v>0.95000000000000062</v>
      </c>
      <c r="BOC1">
        <v>0.90000000000000058</v>
      </c>
      <c r="BOD1">
        <v>1.0600000000000007</v>
      </c>
      <c r="BOE1">
        <v>1.0100000000000007</v>
      </c>
      <c r="BOF1">
        <v>0.8100000000000005</v>
      </c>
      <c r="BOG1">
        <v>0.96000000000000063</v>
      </c>
      <c r="BOH1">
        <v>0.86000000000000054</v>
      </c>
      <c r="BOI1">
        <v>0.91000000000000059</v>
      </c>
      <c r="BOJ1">
        <v>1.0700000000000007</v>
      </c>
      <c r="BOK1">
        <v>1.0200000000000007</v>
      </c>
      <c r="BOL1">
        <v>0.82000000000000051</v>
      </c>
      <c r="BOM1">
        <v>0.97000000000000064</v>
      </c>
      <c r="BON1">
        <v>0.87000000000000055</v>
      </c>
      <c r="BOO1">
        <v>0.9200000000000006</v>
      </c>
      <c r="BOP1">
        <v>1.0800000000000007</v>
      </c>
      <c r="BOQ1">
        <v>1.0300000000000007</v>
      </c>
      <c r="BOR1">
        <v>0.98000000000000065</v>
      </c>
      <c r="BOS1">
        <v>0.83000000000000052</v>
      </c>
      <c r="BOT1">
        <v>0.9300000000000006</v>
      </c>
      <c r="BOU1">
        <v>0.88000000000000056</v>
      </c>
      <c r="BOV1">
        <v>1.0900000000000007</v>
      </c>
      <c r="BOW1">
        <v>1.0400000000000007</v>
      </c>
      <c r="BOX1">
        <v>0.99000000000000066</v>
      </c>
      <c r="BOY1">
        <v>0.84000000000000052</v>
      </c>
      <c r="BOZ1">
        <v>0.94000000000000061</v>
      </c>
      <c r="BPA1">
        <v>0.89000000000000057</v>
      </c>
      <c r="BPB1">
        <v>1.1000000000000008</v>
      </c>
      <c r="BPC1">
        <v>1.0500000000000007</v>
      </c>
      <c r="BPD1">
        <v>0.80000000000000049</v>
      </c>
      <c r="BPE1">
        <v>1.0000000000000007</v>
      </c>
      <c r="BPF1">
        <v>0.85000000000000053</v>
      </c>
      <c r="BPG1">
        <v>0.95000000000000062</v>
      </c>
      <c r="BPH1">
        <v>0.90000000000000058</v>
      </c>
      <c r="BPI1">
        <v>1.0600000000000007</v>
      </c>
      <c r="BPJ1">
        <v>1.0100000000000007</v>
      </c>
      <c r="BPK1">
        <v>0.8100000000000005</v>
      </c>
      <c r="BPL1">
        <v>0.96000000000000063</v>
      </c>
      <c r="BPM1">
        <v>0.86000000000000054</v>
      </c>
      <c r="BPN1">
        <v>0.91000000000000059</v>
      </c>
      <c r="BPO1">
        <v>1.0700000000000007</v>
      </c>
      <c r="BPP1">
        <v>1.0200000000000007</v>
      </c>
      <c r="BPQ1">
        <v>0.82000000000000051</v>
      </c>
      <c r="BPR1">
        <v>0.97000000000000064</v>
      </c>
      <c r="BPS1">
        <v>0.87000000000000055</v>
      </c>
      <c r="BPT1">
        <v>0.9200000000000006</v>
      </c>
      <c r="BPU1">
        <v>1.0800000000000007</v>
      </c>
      <c r="BPV1">
        <v>1.0300000000000007</v>
      </c>
      <c r="BPW1">
        <v>0.83000000000000052</v>
      </c>
      <c r="BPX1">
        <v>0.98000000000000065</v>
      </c>
      <c r="BPY1">
        <v>0.88000000000000056</v>
      </c>
      <c r="BPZ1">
        <v>0.9300000000000006</v>
      </c>
      <c r="BQA1">
        <v>1.0900000000000007</v>
      </c>
      <c r="BQB1">
        <v>1.0400000000000007</v>
      </c>
      <c r="BQC1">
        <v>0.99000000000000066</v>
      </c>
      <c r="BQD1">
        <v>0.84000000000000052</v>
      </c>
      <c r="BQE1">
        <v>0.94000000000000061</v>
      </c>
      <c r="BQF1">
        <v>0.89000000000000057</v>
      </c>
      <c r="BQG1">
        <v>1.1000000000000008</v>
      </c>
      <c r="BQH1">
        <v>1.0500000000000007</v>
      </c>
      <c r="BQI1">
        <v>0.80000000000000049</v>
      </c>
      <c r="BQJ1">
        <v>1.0000000000000007</v>
      </c>
      <c r="BQK1">
        <v>0.85000000000000053</v>
      </c>
      <c r="BQL1">
        <v>0.95000000000000062</v>
      </c>
      <c r="BQM1">
        <v>0.90000000000000058</v>
      </c>
      <c r="BQN1">
        <v>1.0600000000000007</v>
      </c>
      <c r="BQO1">
        <v>0.8100000000000005</v>
      </c>
      <c r="BQP1">
        <v>1.0100000000000007</v>
      </c>
      <c r="BQQ1">
        <v>0.96000000000000063</v>
      </c>
      <c r="BQR1">
        <v>0.86000000000000054</v>
      </c>
      <c r="BQS1">
        <v>0.91000000000000059</v>
      </c>
      <c r="BQT1">
        <v>1.0700000000000007</v>
      </c>
      <c r="BQU1">
        <v>1.0200000000000007</v>
      </c>
      <c r="BQV1">
        <v>0.82000000000000051</v>
      </c>
      <c r="BQW1">
        <v>0.97000000000000064</v>
      </c>
      <c r="BQX1">
        <v>0.87000000000000055</v>
      </c>
      <c r="BQY1">
        <v>0.9200000000000006</v>
      </c>
      <c r="BQZ1">
        <v>1.0800000000000007</v>
      </c>
      <c r="BRA1">
        <v>1.0300000000000007</v>
      </c>
      <c r="BRB1">
        <v>0.83000000000000052</v>
      </c>
      <c r="BRC1">
        <v>0.98000000000000065</v>
      </c>
      <c r="BRD1">
        <v>0.88000000000000056</v>
      </c>
      <c r="BRE1">
        <v>0.9300000000000006</v>
      </c>
      <c r="BRF1">
        <v>1.0900000000000007</v>
      </c>
      <c r="BRG1">
        <v>1.0400000000000007</v>
      </c>
      <c r="BRH1">
        <v>0.99000000000000066</v>
      </c>
      <c r="BRI1">
        <v>0.84000000000000052</v>
      </c>
      <c r="BRJ1">
        <v>0.94000000000000061</v>
      </c>
      <c r="BRK1">
        <v>0.89000000000000057</v>
      </c>
      <c r="BRL1">
        <v>1.1000000000000008</v>
      </c>
      <c r="BRM1">
        <v>1.0500000000000007</v>
      </c>
      <c r="BRN1">
        <v>0.80000000000000049</v>
      </c>
      <c r="BRO1">
        <v>1.0000000000000007</v>
      </c>
      <c r="BRP1">
        <v>0.85000000000000053</v>
      </c>
      <c r="BRQ1">
        <v>0.95000000000000062</v>
      </c>
      <c r="BRR1">
        <v>0.90000000000000058</v>
      </c>
      <c r="BRS1">
        <v>1.0600000000000007</v>
      </c>
      <c r="BRT1">
        <v>0.8100000000000005</v>
      </c>
      <c r="BRU1">
        <v>1.0100000000000007</v>
      </c>
      <c r="BRV1">
        <v>0.86000000000000054</v>
      </c>
      <c r="BRW1">
        <v>0.96000000000000063</v>
      </c>
      <c r="BRX1">
        <v>0.91000000000000059</v>
      </c>
      <c r="BRY1">
        <v>1.0700000000000007</v>
      </c>
      <c r="BRZ1">
        <v>1.0200000000000007</v>
      </c>
      <c r="BSA1">
        <v>0.82000000000000051</v>
      </c>
      <c r="BSB1">
        <v>0.97000000000000064</v>
      </c>
      <c r="BSC1">
        <v>0.87000000000000055</v>
      </c>
      <c r="BSD1">
        <v>0.9200000000000006</v>
      </c>
      <c r="BSE1">
        <v>1.0800000000000007</v>
      </c>
      <c r="BSF1">
        <v>1.0300000000000007</v>
      </c>
      <c r="BSG1">
        <v>0.83000000000000052</v>
      </c>
      <c r="BSH1">
        <v>0.98000000000000065</v>
      </c>
      <c r="BSI1">
        <v>0.88000000000000056</v>
      </c>
      <c r="BSJ1">
        <v>0.9300000000000006</v>
      </c>
      <c r="BSK1">
        <v>1.0900000000000007</v>
      </c>
      <c r="BSL1">
        <v>1.0400000000000007</v>
      </c>
      <c r="BSM1">
        <v>0.99000000000000066</v>
      </c>
      <c r="BSN1">
        <v>0.84000000000000052</v>
      </c>
      <c r="BSO1">
        <v>0.94000000000000061</v>
      </c>
      <c r="BSP1">
        <v>0.89000000000000057</v>
      </c>
      <c r="BSQ1">
        <v>1.1000000000000008</v>
      </c>
      <c r="BSR1">
        <v>1.0500000000000007</v>
      </c>
      <c r="BSS1">
        <v>0.80000000000000049</v>
      </c>
      <c r="BST1">
        <v>1.0000000000000007</v>
      </c>
      <c r="BSU1">
        <v>0.85000000000000053</v>
      </c>
      <c r="BSV1">
        <v>0.95000000000000062</v>
      </c>
      <c r="BSW1">
        <v>0.90000000000000058</v>
      </c>
      <c r="BSX1">
        <v>1.0600000000000007</v>
      </c>
      <c r="BSY1">
        <v>0.8100000000000005</v>
      </c>
      <c r="BSZ1">
        <v>1.0100000000000007</v>
      </c>
      <c r="BTA1">
        <v>0.86000000000000054</v>
      </c>
      <c r="BTB1">
        <v>0.96000000000000063</v>
      </c>
      <c r="BTC1">
        <v>0.91000000000000059</v>
      </c>
      <c r="BTD1">
        <v>1.0700000000000007</v>
      </c>
      <c r="BTE1">
        <v>1.0200000000000007</v>
      </c>
      <c r="BTF1">
        <v>0.82000000000000051</v>
      </c>
      <c r="BTG1">
        <v>0.97000000000000064</v>
      </c>
      <c r="BTH1">
        <v>0.87000000000000055</v>
      </c>
      <c r="BTI1">
        <v>0.9200000000000006</v>
      </c>
      <c r="BTJ1">
        <v>1.0800000000000007</v>
      </c>
      <c r="BTK1">
        <v>1.0300000000000007</v>
      </c>
      <c r="BTL1">
        <v>0.83000000000000052</v>
      </c>
      <c r="BTM1">
        <v>0.98000000000000065</v>
      </c>
      <c r="BTN1">
        <v>0.88000000000000056</v>
      </c>
      <c r="BTO1">
        <v>0.9300000000000006</v>
      </c>
      <c r="BTP1">
        <v>1.0900000000000007</v>
      </c>
      <c r="BTQ1">
        <v>1.0400000000000007</v>
      </c>
      <c r="BTR1">
        <v>0.84000000000000052</v>
      </c>
      <c r="BTS1">
        <v>0.99000000000000066</v>
      </c>
      <c r="BTT1">
        <v>0.89000000000000057</v>
      </c>
      <c r="BTU1">
        <v>0.94000000000000061</v>
      </c>
      <c r="BTV1">
        <v>1.1000000000000008</v>
      </c>
      <c r="BTW1">
        <v>1.0500000000000007</v>
      </c>
      <c r="BTX1">
        <v>0.80000000000000049</v>
      </c>
      <c r="BTY1">
        <v>1.0000000000000007</v>
      </c>
      <c r="BTZ1">
        <v>0.85000000000000053</v>
      </c>
      <c r="BUA1">
        <v>0.95000000000000062</v>
      </c>
      <c r="BUB1">
        <v>0.90000000000000058</v>
      </c>
      <c r="BUC1">
        <v>1.0600000000000007</v>
      </c>
      <c r="BUD1">
        <v>0.8100000000000005</v>
      </c>
      <c r="BUE1">
        <v>1.0100000000000007</v>
      </c>
      <c r="BUF1">
        <v>0.86000000000000054</v>
      </c>
      <c r="BUG1">
        <v>0.96000000000000063</v>
      </c>
      <c r="BUH1">
        <v>0.91000000000000059</v>
      </c>
      <c r="BUI1">
        <v>1.0700000000000007</v>
      </c>
      <c r="BUJ1">
        <v>0.82000000000000051</v>
      </c>
      <c r="BUK1">
        <v>1.0200000000000007</v>
      </c>
      <c r="BUL1">
        <v>0.97000000000000064</v>
      </c>
      <c r="BUM1">
        <v>0.87000000000000055</v>
      </c>
      <c r="BUN1">
        <v>0.9200000000000006</v>
      </c>
      <c r="BUO1">
        <v>1.0800000000000007</v>
      </c>
      <c r="BUP1">
        <v>1.0300000000000007</v>
      </c>
      <c r="BUQ1">
        <v>0.83000000000000052</v>
      </c>
      <c r="BUR1">
        <v>0.98000000000000065</v>
      </c>
      <c r="BUS1">
        <v>0.88000000000000056</v>
      </c>
      <c r="BUT1">
        <v>0.9300000000000006</v>
      </c>
      <c r="BUU1">
        <v>1.0900000000000007</v>
      </c>
      <c r="BUV1">
        <v>1.0400000000000007</v>
      </c>
      <c r="BUW1">
        <v>0.84000000000000052</v>
      </c>
      <c r="BUX1">
        <v>0.99000000000000066</v>
      </c>
      <c r="BUY1">
        <v>0.89000000000000057</v>
      </c>
      <c r="BUZ1">
        <v>0.94000000000000061</v>
      </c>
      <c r="BVA1">
        <v>1.1000000000000008</v>
      </c>
      <c r="BVB1">
        <v>1.0500000000000007</v>
      </c>
      <c r="BVC1">
        <v>0.80000000000000049</v>
      </c>
      <c r="BVD1">
        <v>1.0000000000000007</v>
      </c>
      <c r="BVE1">
        <v>0.85000000000000053</v>
      </c>
      <c r="BVF1">
        <v>0.95000000000000062</v>
      </c>
      <c r="BVG1">
        <v>0.90000000000000058</v>
      </c>
      <c r="BVH1">
        <v>1.0600000000000007</v>
      </c>
      <c r="BVI1">
        <v>0.8100000000000005</v>
      </c>
      <c r="BVJ1">
        <v>1.0100000000000007</v>
      </c>
      <c r="BVK1">
        <v>0.86000000000000054</v>
      </c>
      <c r="BVL1">
        <v>0.96000000000000063</v>
      </c>
      <c r="BVM1">
        <v>0.91000000000000059</v>
      </c>
      <c r="BVN1">
        <v>1.0700000000000007</v>
      </c>
      <c r="BVO1">
        <v>0.82000000000000051</v>
      </c>
      <c r="BVP1">
        <v>1.0200000000000007</v>
      </c>
      <c r="BVQ1">
        <v>0.87000000000000055</v>
      </c>
      <c r="BVR1">
        <v>0.97000000000000064</v>
      </c>
      <c r="BVS1">
        <v>0.9200000000000006</v>
      </c>
      <c r="BVT1">
        <v>1.0800000000000007</v>
      </c>
      <c r="BVU1">
        <v>1.0300000000000007</v>
      </c>
      <c r="BVV1">
        <v>0.83000000000000052</v>
      </c>
      <c r="BVW1">
        <v>0.98000000000000065</v>
      </c>
      <c r="BVX1">
        <v>0.88000000000000056</v>
      </c>
      <c r="BVY1">
        <v>0.9300000000000006</v>
      </c>
      <c r="BVZ1">
        <v>1.0900000000000007</v>
      </c>
      <c r="BWA1">
        <v>1.0400000000000007</v>
      </c>
      <c r="BWB1">
        <v>0.84000000000000052</v>
      </c>
      <c r="BWC1">
        <v>0.99000000000000066</v>
      </c>
      <c r="BWD1">
        <v>0.89000000000000057</v>
      </c>
      <c r="BWE1">
        <v>0.94000000000000061</v>
      </c>
      <c r="BWF1">
        <v>1.1000000000000008</v>
      </c>
      <c r="BWG1">
        <v>0.80000000000000049</v>
      </c>
      <c r="BWH1">
        <v>1.0500000000000007</v>
      </c>
      <c r="BWI1">
        <v>1.0000000000000007</v>
      </c>
      <c r="BWJ1">
        <v>0.85000000000000053</v>
      </c>
      <c r="BWK1">
        <v>0.95000000000000062</v>
      </c>
      <c r="BWL1">
        <v>0.90000000000000058</v>
      </c>
      <c r="BWM1">
        <v>1.0600000000000007</v>
      </c>
      <c r="BWN1">
        <v>0.8100000000000005</v>
      </c>
      <c r="BWO1">
        <v>1.0100000000000007</v>
      </c>
      <c r="BWP1">
        <v>0.86000000000000054</v>
      </c>
      <c r="BWQ1">
        <v>0.96000000000000063</v>
      </c>
      <c r="BWR1">
        <v>0.91000000000000059</v>
      </c>
      <c r="BWS1">
        <v>1.0700000000000007</v>
      </c>
      <c r="BWT1">
        <v>0.82000000000000051</v>
      </c>
      <c r="BWU1">
        <v>1.0200000000000007</v>
      </c>
      <c r="BWV1">
        <v>0.87000000000000055</v>
      </c>
      <c r="BWW1">
        <v>0.97000000000000064</v>
      </c>
      <c r="BWX1">
        <v>0.9200000000000006</v>
      </c>
      <c r="BWY1">
        <v>1.0800000000000007</v>
      </c>
      <c r="BWZ1">
        <v>1.0300000000000007</v>
      </c>
      <c r="BXA1">
        <v>0.83000000000000052</v>
      </c>
      <c r="BXB1">
        <v>0.98000000000000065</v>
      </c>
      <c r="BXC1">
        <v>0.88000000000000056</v>
      </c>
      <c r="BXD1">
        <v>0.9300000000000006</v>
      </c>
      <c r="BXE1">
        <v>1.0900000000000007</v>
      </c>
      <c r="BXF1">
        <v>1.0400000000000007</v>
      </c>
      <c r="BXG1">
        <v>0.84000000000000052</v>
      </c>
      <c r="BXH1">
        <v>0.99000000000000066</v>
      </c>
      <c r="BXI1">
        <v>0.89000000000000057</v>
      </c>
      <c r="BXJ1">
        <v>0.94000000000000061</v>
      </c>
      <c r="BXK1">
        <v>1.1000000000000008</v>
      </c>
      <c r="BXL1">
        <v>0.80000000000000049</v>
      </c>
      <c r="BXM1">
        <v>1.0500000000000007</v>
      </c>
      <c r="BXN1">
        <v>0.85000000000000053</v>
      </c>
      <c r="BXO1">
        <v>1.0000000000000007</v>
      </c>
      <c r="BXP1">
        <v>0.90000000000000058</v>
      </c>
      <c r="BXQ1">
        <v>0.95000000000000062</v>
      </c>
      <c r="BXR1">
        <v>1.0600000000000007</v>
      </c>
      <c r="BXS1">
        <v>0.8100000000000005</v>
      </c>
      <c r="BXT1">
        <v>1.0100000000000007</v>
      </c>
      <c r="BXU1">
        <v>0.86000000000000054</v>
      </c>
      <c r="BXV1">
        <v>0.96000000000000063</v>
      </c>
      <c r="BXW1">
        <v>0.91000000000000059</v>
      </c>
      <c r="BXX1">
        <v>1.0700000000000007</v>
      </c>
      <c r="BXY1">
        <v>0.82000000000000051</v>
      </c>
      <c r="BXZ1">
        <v>1.0200000000000007</v>
      </c>
      <c r="BYA1">
        <v>0.87000000000000055</v>
      </c>
      <c r="BYB1">
        <v>0.97000000000000064</v>
      </c>
      <c r="BYC1">
        <v>0.9200000000000006</v>
      </c>
      <c r="BYD1">
        <v>1.0800000000000007</v>
      </c>
      <c r="BYE1">
        <v>0.83000000000000052</v>
      </c>
      <c r="BYF1">
        <v>1.0300000000000007</v>
      </c>
      <c r="BYG1">
        <v>0.98000000000000065</v>
      </c>
      <c r="BYH1">
        <v>0.88000000000000056</v>
      </c>
      <c r="BYI1">
        <v>0.9300000000000006</v>
      </c>
      <c r="BYJ1">
        <v>1.0900000000000007</v>
      </c>
      <c r="BYK1">
        <v>1.0400000000000007</v>
      </c>
      <c r="BYL1">
        <v>0.84000000000000052</v>
      </c>
      <c r="BYM1">
        <v>0.99000000000000066</v>
      </c>
      <c r="BYN1">
        <v>0.89000000000000057</v>
      </c>
      <c r="BYO1">
        <v>0.94000000000000061</v>
      </c>
      <c r="BYP1">
        <v>1.1000000000000008</v>
      </c>
      <c r="BYQ1">
        <v>0.80000000000000049</v>
      </c>
      <c r="BYR1">
        <v>1.0500000000000007</v>
      </c>
      <c r="BYS1">
        <v>0.85000000000000053</v>
      </c>
      <c r="BYT1">
        <v>1.0000000000000007</v>
      </c>
      <c r="BYU1">
        <v>0.90000000000000058</v>
      </c>
      <c r="BYV1">
        <v>0.95000000000000062</v>
      </c>
      <c r="BYW1">
        <v>1.0600000000000007</v>
      </c>
      <c r="BYX1">
        <v>0.8100000000000005</v>
      </c>
      <c r="BYY1">
        <v>1.0100000000000007</v>
      </c>
      <c r="BYZ1">
        <v>0.86000000000000054</v>
      </c>
      <c r="BZA1">
        <v>0.96000000000000063</v>
      </c>
      <c r="BZB1">
        <v>0.91000000000000059</v>
      </c>
      <c r="BZC1">
        <v>1.0700000000000007</v>
      </c>
      <c r="BZD1">
        <v>0.82000000000000051</v>
      </c>
      <c r="BZE1">
        <v>1.0200000000000007</v>
      </c>
      <c r="BZF1">
        <v>0.87000000000000055</v>
      </c>
      <c r="BZG1">
        <v>0.97000000000000064</v>
      </c>
      <c r="BZH1">
        <v>0.9200000000000006</v>
      </c>
      <c r="BZI1">
        <v>1.0800000000000007</v>
      </c>
      <c r="BZJ1">
        <v>0.83000000000000052</v>
      </c>
      <c r="BZK1">
        <v>1.0300000000000007</v>
      </c>
      <c r="BZL1">
        <v>0.88000000000000056</v>
      </c>
      <c r="BZM1">
        <v>0.98000000000000065</v>
      </c>
      <c r="BZN1">
        <v>0.9300000000000006</v>
      </c>
      <c r="BZO1">
        <v>1.0900000000000007</v>
      </c>
      <c r="BZP1">
        <v>1.0400000000000007</v>
      </c>
      <c r="BZQ1">
        <v>0.84000000000000052</v>
      </c>
      <c r="BZR1">
        <v>0.99000000000000066</v>
      </c>
      <c r="BZS1">
        <v>0.89000000000000057</v>
      </c>
      <c r="BZT1">
        <v>0.94000000000000061</v>
      </c>
      <c r="BZU1">
        <v>1.1000000000000008</v>
      </c>
      <c r="BZV1">
        <v>0.80000000000000049</v>
      </c>
      <c r="BZW1">
        <v>1.0500000000000007</v>
      </c>
      <c r="BZX1">
        <v>0.85000000000000053</v>
      </c>
      <c r="BZY1">
        <v>1.0000000000000007</v>
      </c>
      <c r="BZZ1">
        <v>0.90000000000000058</v>
      </c>
      <c r="CAA1">
        <v>0.95000000000000062</v>
      </c>
      <c r="CAB1">
        <v>0.8100000000000005</v>
      </c>
      <c r="CAC1">
        <v>1.0600000000000007</v>
      </c>
      <c r="CAD1">
        <v>1.0100000000000007</v>
      </c>
      <c r="CAE1">
        <v>0.86000000000000054</v>
      </c>
      <c r="CAF1">
        <v>0.96000000000000063</v>
      </c>
      <c r="CAG1">
        <v>0.91000000000000059</v>
      </c>
      <c r="CAH1">
        <v>1.0700000000000007</v>
      </c>
      <c r="CAI1">
        <v>0.82000000000000051</v>
      </c>
      <c r="CAJ1">
        <v>1.0200000000000007</v>
      </c>
      <c r="CAK1">
        <v>0.87000000000000055</v>
      </c>
      <c r="CAL1">
        <v>0.97000000000000064</v>
      </c>
      <c r="CAM1">
        <v>0.9200000000000006</v>
      </c>
      <c r="CAN1">
        <v>1.0800000000000007</v>
      </c>
      <c r="CAO1">
        <v>0.83000000000000052</v>
      </c>
      <c r="CAP1">
        <v>1.0300000000000007</v>
      </c>
      <c r="CAQ1">
        <v>0.88000000000000056</v>
      </c>
      <c r="CAR1">
        <v>0.98000000000000065</v>
      </c>
      <c r="CAS1">
        <v>0.9300000000000006</v>
      </c>
      <c r="CAT1">
        <v>1.0900000000000007</v>
      </c>
      <c r="CAU1">
        <v>1.0400000000000007</v>
      </c>
      <c r="CAV1">
        <v>0.84000000000000052</v>
      </c>
      <c r="CAW1">
        <v>0.99000000000000066</v>
      </c>
      <c r="CAX1">
        <v>0.89000000000000057</v>
      </c>
      <c r="CAY1">
        <v>0.94000000000000061</v>
      </c>
      <c r="CAZ1">
        <v>1.1000000000000008</v>
      </c>
      <c r="CBA1">
        <v>0.80000000000000049</v>
      </c>
      <c r="CBB1">
        <v>1.0500000000000007</v>
      </c>
      <c r="CBC1">
        <v>0.85000000000000053</v>
      </c>
      <c r="CBD1">
        <v>1.0000000000000007</v>
      </c>
      <c r="CBE1">
        <v>0.90000000000000058</v>
      </c>
      <c r="CBF1">
        <v>0.95000000000000062</v>
      </c>
      <c r="CBG1">
        <v>0.8100000000000005</v>
      </c>
      <c r="CBH1">
        <v>1.0600000000000007</v>
      </c>
      <c r="CBI1">
        <v>0.86000000000000054</v>
      </c>
      <c r="CBJ1">
        <v>1.0100000000000007</v>
      </c>
      <c r="CBK1">
        <v>0.96000000000000063</v>
      </c>
      <c r="CBL1">
        <v>0.91000000000000059</v>
      </c>
      <c r="CBM1">
        <v>1.0700000000000007</v>
      </c>
      <c r="CBN1">
        <v>0.82000000000000051</v>
      </c>
      <c r="CBO1">
        <v>1.0200000000000007</v>
      </c>
      <c r="CBP1">
        <v>0.87000000000000055</v>
      </c>
      <c r="CBQ1">
        <v>0.97000000000000064</v>
      </c>
      <c r="CBR1">
        <v>0.9200000000000006</v>
      </c>
      <c r="CBS1">
        <v>1.0800000000000007</v>
      </c>
      <c r="CBT1">
        <v>0.83000000000000052</v>
      </c>
      <c r="CBU1">
        <v>1.0300000000000007</v>
      </c>
      <c r="CBV1">
        <v>0.88000000000000056</v>
      </c>
      <c r="CBW1">
        <v>0.98000000000000065</v>
      </c>
      <c r="CBX1">
        <v>0.9300000000000006</v>
      </c>
      <c r="CBY1">
        <v>1.0900000000000007</v>
      </c>
      <c r="CBZ1">
        <v>1.0400000000000007</v>
      </c>
      <c r="CCA1">
        <v>0.84000000000000052</v>
      </c>
      <c r="CCB1">
        <v>0.99000000000000066</v>
      </c>
      <c r="CCC1">
        <v>0.89000000000000057</v>
      </c>
      <c r="CCD1">
        <v>0.94000000000000061</v>
      </c>
      <c r="CCE1">
        <v>1.1000000000000008</v>
      </c>
      <c r="CCF1">
        <v>0.80000000000000049</v>
      </c>
      <c r="CCG1">
        <v>1.0500000000000007</v>
      </c>
      <c r="CCH1">
        <v>0.85000000000000053</v>
      </c>
      <c r="CCI1">
        <v>1.0000000000000007</v>
      </c>
      <c r="CCJ1">
        <v>0.90000000000000058</v>
      </c>
      <c r="CCK1">
        <v>0.95000000000000062</v>
      </c>
      <c r="CCL1">
        <v>0.8100000000000005</v>
      </c>
      <c r="CCM1">
        <v>1.0600000000000007</v>
      </c>
      <c r="CCN1">
        <v>0.86000000000000054</v>
      </c>
      <c r="CCO1">
        <v>1.0100000000000007</v>
      </c>
      <c r="CCP1">
        <v>0.91000000000000059</v>
      </c>
      <c r="CCQ1">
        <v>0.96000000000000063</v>
      </c>
      <c r="CCR1">
        <v>1.0700000000000007</v>
      </c>
      <c r="CCS1">
        <v>0.82000000000000051</v>
      </c>
      <c r="CCT1">
        <v>1.0200000000000007</v>
      </c>
      <c r="CCU1">
        <v>0.87000000000000055</v>
      </c>
      <c r="CCV1">
        <v>0.97000000000000064</v>
      </c>
      <c r="CCW1">
        <v>0.9200000000000006</v>
      </c>
      <c r="CCX1">
        <v>1.0800000000000007</v>
      </c>
      <c r="CCY1">
        <v>0.83000000000000052</v>
      </c>
      <c r="CCZ1">
        <v>1.0300000000000007</v>
      </c>
      <c r="CDA1">
        <v>0.88000000000000056</v>
      </c>
      <c r="CDB1">
        <v>0.98000000000000065</v>
      </c>
      <c r="CDC1">
        <v>0.9300000000000006</v>
      </c>
      <c r="CDD1">
        <v>1.0900000000000007</v>
      </c>
      <c r="CDE1">
        <v>0.84000000000000052</v>
      </c>
      <c r="CDF1">
        <v>1.0400000000000007</v>
      </c>
      <c r="CDG1">
        <v>0.99000000000000066</v>
      </c>
      <c r="CDH1">
        <v>0.89000000000000057</v>
      </c>
      <c r="CDI1">
        <v>0.94000000000000061</v>
      </c>
      <c r="CDJ1">
        <v>1.1000000000000008</v>
      </c>
      <c r="CDK1">
        <v>0.80000000000000049</v>
      </c>
      <c r="CDL1">
        <v>1.0500000000000007</v>
      </c>
      <c r="CDM1">
        <v>0.85000000000000053</v>
      </c>
      <c r="CDN1">
        <v>1.0000000000000007</v>
      </c>
      <c r="CDO1">
        <v>0.90000000000000058</v>
      </c>
      <c r="CDP1">
        <v>0.95000000000000062</v>
      </c>
      <c r="CDQ1">
        <v>0.8100000000000005</v>
      </c>
      <c r="CDR1">
        <v>1.0600000000000007</v>
      </c>
      <c r="CDS1">
        <v>0.86000000000000054</v>
      </c>
      <c r="CDT1">
        <v>1.0100000000000007</v>
      </c>
      <c r="CDU1">
        <v>0.91000000000000059</v>
      </c>
      <c r="CDV1">
        <v>0.96000000000000063</v>
      </c>
      <c r="CDW1">
        <v>0.82000000000000051</v>
      </c>
      <c r="CDX1">
        <v>1.0700000000000007</v>
      </c>
      <c r="CDY1">
        <v>1.0200000000000007</v>
      </c>
      <c r="CDZ1">
        <v>0.87000000000000055</v>
      </c>
      <c r="CEA1">
        <v>0.97000000000000064</v>
      </c>
      <c r="CEB1">
        <v>0.9200000000000006</v>
      </c>
      <c r="CEC1">
        <v>1.0800000000000007</v>
      </c>
      <c r="CED1">
        <v>0.83000000000000052</v>
      </c>
      <c r="CEE1">
        <v>1.0300000000000007</v>
      </c>
      <c r="CEF1">
        <v>0.88000000000000056</v>
      </c>
      <c r="CEG1">
        <v>0.98000000000000065</v>
      </c>
      <c r="CEH1">
        <v>0.9300000000000006</v>
      </c>
      <c r="CEI1">
        <v>1.0900000000000007</v>
      </c>
      <c r="CEJ1">
        <v>0.84000000000000052</v>
      </c>
      <c r="CEK1">
        <v>1.0400000000000007</v>
      </c>
      <c r="CEL1">
        <v>0.89000000000000057</v>
      </c>
      <c r="CEM1">
        <v>0.99000000000000066</v>
      </c>
      <c r="CEN1">
        <v>0.94000000000000061</v>
      </c>
      <c r="CEO1">
        <v>0.80000000000000049</v>
      </c>
      <c r="CEP1">
        <v>1.1000000000000008</v>
      </c>
      <c r="CEQ1">
        <v>1.0500000000000007</v>
      </c>
      <c r="CER1">
        <v>0.85000000000000053</v>
      </c>
      <c r="CES1">
        <v>1.0000000000000007</v>
      </c>
      <c r="CET1">
        <v>0.90000000000000058</v>
      </c>
      <c r="CEU1">
        <v>0.95000000000000062</v>
      </c>
      <c r="CEV1">
        <v>0.8100000000000005</v>
      </c>
      <c r="CEW1">
        <v>1.0600000000000007</v>
      </c>
      <c r="CEX1">
        <v>0.86000000000000054</v>
      </c>
      <c r="CEY1">
        <v>1.0100000000000007</v>
      </c>
      <c r="CEZ1">
        <v>0.91000000000000059</v>
      </c>
      <c r="CFA1">
        <v>0.96000000000000063</v>
      </c>
      <c r="CFB1">
        <v>0.82000000000000051</v>
      </c>
      <c r="CFC1">
        <v>1.0700000000000007</v>
      </c>
      <c r="CFD1">
        <v>1.0200000000000007</v>
      </c>
      <c r="CFE1">
        <v>0.87000000000000055</v>
      </c>
      <c r="CFF1">
        <v>0.97000000000000064</v>
      </c>
      <c r="CFG1">
        <v>0.9200000000000006</v>
      </c>
      <c r="CFH1">
        <v>1.0800000000000007</v>
      </c>
      <c r="CFI1">
        <v>0.83000000000000052</v>
      </c>
      <c r="CFJ1">
        <v>1.0300000000000007</v>
      </c>
      <c r="CFK1">
        <v>0.88000000000000056</v>
      </c>
      <c r="CFL1">
        <v>0.98000000000000065</v>
      </c>
      <c r="CFM1">
        <v>0.9300000000000006</v>
      </c>
      <c r="CFN1">
        <v>1.0900000000000007</v>
      </c>
      <c r="CFO1">
        <v>0.84000000000000052</v>
      </c>
      <c r="CFP1">
        <v>1.0400000000000007</v>
      </c>
      <c r="CFQ1">
        <v>0.89000000000000057</v>
      </c>
      <c r="CFR1">
        <v>0.99000000000000066</v>
      </c>
      <c r="CFS1">
        <v>0.94000000000000061</v>
      </c>
      <c r="CFT1">
        <v>0.80000000000000049</v>
      </c>
      <c r="CFU1">
        <v>1.1000000000000008</v>
      </c>
      <c r="CFV1">
        <v>1.0500000000000007</v>
      </c>
      <c r="CFW1">
        <v>0.85000000000000053</v>
      </c>
      <c r="CFX1">
        <v>1.0000000000000007</v>
      </c>
      <c r="CFY1">
        <v>0.90000000000000058</v>
      </c>
      <c r="CFZ1">
        <v>0.95000000000000062</v>
      </c>
      <c r="CGA1">
        <v>0.8100000000000005</v>
      </c>
      <c r="CGB1">
        <v>1.0600000000000007</v>
      </c>
      <c r="CGC1">
        <v>0.86000000000000054</v>
      </c>
      <c r="CGD1">
        <v>1.0100000000000007</v>
      </c>
      <c r="CGE1">
        <v>0.91000000000000059</v>
      </c>
      <c r="CGF1">
        <v>0.96000000000000063</v>
      </c>
      <c r="CGG1">
        <v>0.82000000000000051</v>
      </c>
      <c r="CGH1">
        <v>1.0700000000000007</v>
      </c>
      <c r="CGI1">
        <v>0.87000000000000055</v>
      </c>
      <c r="CGJ1">
        <v>1.0200000000000007</v>
      </c>
      <c r="CGK1">
        <v>0.9200000000000006</v>
      </c>
      <c r="CGL1">
        <v>0.97000000000000064</v>
      </c>
      <c r="CGM1">
        <v>1.0800000000000007</v>
      </c>
      <c r="CGN1">
        <v>0.83000000000000052</v>
      </c>
      <c r="CGO1">
        <v>1.0300000000000007</v>
      </c>
      <c r="CGP1">
        <v>0.88000000000000056</v>
      </c>
      <c r="CGQ1">
        <v>0.98000000000000065</v>
      </c>
      <c r="CGR1">
        <v>0.9300000000000006</v>
      </c>
      <c r="CGS1">
        <v>1.0900000000000007</v>
      </c>
      <c r="CGT1">
        <v>0.84000000000000052</v>
      </c>
      <c r="CGU1">
        <v>1.0400000000000007</v>
      </c>
      <c r="CGV1">
        <v>0.89000000000000057</v>
      </c>
      <c r="CGW1">
        <v>0.99000000000000066</v>
      </c>
      <c r="CGX1">
        <v>0.94000000000000061</v>
      </c>
      <c r="CGY1">
        <v>0.80000000000000049</v>
      </c>
      <c r="CGZ1">
        <v>1.1000000000000008</v>
      </c>
      <c r="CHA1">
        <v>0.85000000000000053</v>
      </c>
      <c r="CHB1">
        <v>1.0500000000000007</v>
      </c>
      <c r="CHC1">
        <v>1.0000000000000007</v>
      </c>
      <c r="CHD1">
        <v>0.90000000000000058</v>
      </c>
      <c r="CHE1">
        <v>0.95000000000000062</v>
      </c>
      <c r="CHF1">
        <v>0.8100000000000005</v>
      </c>
      <c r="CHG1">
        <v>1.0600000000000007</v>
      </c>
      <c r="CHH1">
        <v>0.86000000000000054</v>
      </c>
      <c r="CHI1">
        <v>1.0100000000000007</v>
      </c>
      <c r="CHJ1">
        <v>0.91000000000000059</v>
      </c>
      <c r="CHK1">
        <v>0.96000000000000063</v>
      </c>
      <c r="CHL1">
        <v>0.82000000000000051</v>
      </c>
      <c r="CHM1">
        <v>1.0700000000000007</v>
      </c>
      <c r="CHN1">
        <v>0.87000000000000055</v>
      </c>
      <c r="CHO1">
        <v>1.0200000000000007</v>
      </c>
      <c r="CHP1">
        <v>0.9200000000000006</v>
      </c>
      <c r="CHQ1">
        <v>0.97000000000000064</v>
      </c>
      <c r="CHR1">
        <v>1.0800000000000007</v>
      </c>
      <c r="CHS1">
        <v>0.83000000000000052</v>
      </c>
      <c r="CHT1">
        <v>1.0300000000000007</v>
      </c>
      <c r="CHU1">
        <v>0.88000000000000056</v>
      </c>
      <c r="CHV1">
        <v>0.98000000000000065</v>
      </c>
      <c r="CHW1">
        <v>0.9300000000000006</v>
      </c>
      <c r="CHX1">
        <v>1.0900000000000007</v>
      </c>
      <c r="CHY1">
        <v>0.84000000000000052</v>
      </c>
      <c r="CHZ1">
        <v>1.0400000000000007</v>
      </c>
      <c r="CIA1">
        <v>0.89000000000000057</v>
      </c>
      <c r="CIB1">
        <v>0.99000000000000066</v>
      </c>
      <c r="CIC1">
        <v>0.94000000000000061</v>
      </c>
      <c r="CID1">
        <v>0.80000000000000049</v>
      </c>
      <c r="CIE1">
        <v>1.1000000000000008</v>
      </c>
      <c r="CIF1">
        <v>0.85000000000000053</v>
      </c>
      <c r="CIG1">
        <v>1.0500000000000007</v>
      </c>
      <c r="CIH1">
        <v>1.0000000000000007</v>
      </c>
      <c r="CII1">
        <v>0.90000000000000058</v>
      </c>
      <c r="CIJ1">
        <v>0.95000000000000062</v>
      </c>
      <c r="CIK1">
        <v>0.8100000000000005</v>
      </c>
      <c r="CIL1">
        <v>1.0600000000000007</v>
      </c>
      <c r="CIM1">
        <v>0.86000000000000054</v>
      </c>
      <c r="CIN1">
        <v>1.0100000000000007</v>
      </c>
      <c r="CIO1">
        <v>0.91000000000000059</v>
      </c>
      <c r="CIP1">
        <v>0.96000000000000063</v>
      </c>
      <c r="CIQ1">
        <v>0.82000000000000051</v>
      </c>
      <c r="CIR1">
        <v>1.0700000000000007</v>
      </c>
      <c r="CIS1">
        <v>0.87000000000000055</v>
      </c>
      <c r="CIT1">
        <v>1.0200000000000007</v>
      </c>
      <c r="CIU1">
        <v>0.9200000000000006</v>
      </c>
      <c r="CIV1">
        <v>0.97000000000000064</v>
      </c>
      <c r="CIW1">
        <v>0.83000000000000052</v>
      </c>
      <c r="CIX1">
        <v>1.0800000000000007</v>
      </c>
      <c r="CIY1">
        <v>1.0300000000000007</v>
      </c>
      <c r="CIZ1">
        <v>0.88000000000000056</v>
      </c>
      <c r="CJA1">
        <v>0.98000000000000065</v>
      </c>
      <c r="CJB1">
        <v>0.9300000000000006</v>
      </c>
      <c r="CJC1">
        <v>1.0900000000000007</v>
      </c>
      <c r="CJD1">
        <v>0.84000000000000052</v>
      </c>
      <c r="CJE1">
        <v>1.0400000000000007</v>
      </c>
      <c r="CJF1">
        <v>0.89000000000000057</v>
      </c>
      <c r="CJG1">
        <v>0.99000000000000066</v>
      </c>
      <c r="CJH1">
        <v>0.94000000000000061</v>
      </c>
      <c r="CJI1">
        <v>0.80000000000000049</v>
      </c>
      <c r="CJJ1">
        <v>1.1000000000000008</v>
      </c>
      <c r="CJK1">
        <v>0.85000000000000053</v>
      </c>
      <c r="CJL1">
        <v>1.0500000000000007</v>
      </c>
      <c r="CJM1">
        <v>0.90000000000000058</v>
      </c>
      <c r="CJN1">
        <v>1.0000000000000007</v>
      </c>
      <c r="CJO1">
        <v>0.95000000000000062</v>
      </c>
      <c r="CJP1">
        <v>0.8100000000000005</v>
      </c>
      <c r="CJQ1">
        <v>1.0600000000000007</v>
      </c>
      <c r="CJR1">
        <v>0.86000000000000054</v>
      </c>
      <c r="CJS1">
        <v>1.0100000000000007</v>
      </c>
      <c r="CJT1">
        <v>0.91000000000000059</v>
      </c>
      <c r="CJU1">
        <v>0.96000000000000063</v>
      </c>
      <c r="CJV1">
        <v>0.82000000000000051</v>
      </c>
      <c r="CJW1">
        <v>1.0700000000000007</v>
      </c>
      <c r="CJX1">
        <v>0.87000000000000055</v>
      </c>
      <c r="CJY1">
        <v>1.0200000000000007</v>
      </c>
      <c r="CJZ1">
        <v>0.9200000000000006</v>
      </c>
      <c r="CKA1">
        <v>0.97000000000000064</v>
      </c>
      <c r="CKB1">
        <v>0.83000000000000052</v>
      </c>
      <c r="CKC1">
        <v>1.0800000000000007</v>
      </c>
      <c r="CKD1">
        <v>1.0300000000000007</v>
      </c>
      <c r="CKE1">
        <v>0.88000000000000056</v>
      </c>
      <c r="CKF1">
        <v>0.98000000000000065</v>
      </c>
      <c r="CKG1">
        <v>0.9300000000000006</v>
      </c>
      <c r="CKH1">
        <v>1.0900000000000007</v>
      </c>
      <c r="CKI1">
        <v>0.84000000000000052</v>
      </c>
      <c r="CKJ1">
        <v>1.0400000000000007</v>
      </c>
      <c r="CKK1">
        <v>0.89000000000000057</v>
      </c>
      <c r="CKL1">
        <v>0.99000000000000066</v>
      </c>
      <c r="CKM1">
        <v>0.94000000000000061</v>
      </c>
      <c r="CKN1">
        <v>0.80000000000000049</v>
      </c>
      <c r="CKO1">
        <v>1.1000000000000008</v>
      </c>
      <c r="CKP1">
        <v>0.85000000000000053</v>
      </c>
      <c r="CKQ1">
        <v>1.0500000000000007</v>
      </c>
      <c r="CKR1">
        <v>0.90000000000000058</v>
      </c>
      <c r="CKS1">
        <v>1.0000000000000007</v>
      </c>
      <c r="CKT1">
        <v>0.95000000000000062</v>
      </c>
      <c r="CKU1">
        <v>0.8100000000000005</v>
      </c>
      <c r="CKV1">
        <v>1.0600000000000007</v>
      </c>
      <c r="CKW1">
        <v>0.86000000000000054</v>
      </c>
      <c r="CKX1">
        <v>1.0100000000000007</v>
      </c>
      <c r="CKY1">
        <v>0.91000000000000059</v>
      </c>
      <c r="CKZ1">
        <v>0.96000000000000063</v>
      </c>
      <c r="CLA1">
        <v>0.82000000000000051</v>
      </c>
      <c r="CLB1">
        <v>1.0700000000000007</v>
      </c>
      <c r="CLC1">
        <v>0.87000000000000055</v>
      </c>
      <c r="CLD1">
        <v>1.0200000000000007</v>
      </c>
      <c r="CLE1">
        <v>0.9200000000000006</v>
      </c>
      <c r="CLF1">
        <v>0.97000000000000064</v>
      </c>
      <c r="CLG1">
        <v>0.83000000000000052</v>
      </c>
      <c r="CLH1">
        <v>1.0800000000000007</v>
      </c>
      <c r="CLI1">
        <v>0.88000000000000056</v>
      </c>
      <c r="CLJ1">
        <v>1.0300000000000007</v>
      </c>
      <c r="CLK1">
        <v>0.9300000000000006</v>
      </c>
      <c r="CLL1">
        <v>0.98000000000000065</v>
      </c>
      <c r="CLM1">
        <v>1.0900000000000007</v>
      </c>
      <c r="CLN1">
        <v>0.84000000000000052</v>
      </c>
      <c r="CLO1">
        <v>1.0400000000000007</v>
      </c>
      <c r="CLP1">
        <v>0.89000000000000057</v>
      </c>
      <c r="CLQ1">
        <v>0.99000000000000066</v>
      </c>
      <c r="CLR1">
        <v>0.94000000000000061</v>
      </c>
      <c r="CLS1">
        <v>0.80000000000000049</v>
      </c>
      <c r="CLT1">
        <v>1.1000000000000008</v>
      </c>
      <c r="CLU1">
        <v>0.85000000000000053</v>
      </c>
      <c r="CLV1">
        <v>1.0500000000000007</v>
      </c>
      <c r="CLW1">
        <v>0.90000000000000058</v>
      </c>
      <c r="CLX1">
        <v>1.0000000000000007</v>
      </c>
      <c r="CLY1">
        <v>0.95000000000000062</v>
      </c>
      <c r="CLZ1">
        <v>0.8100000000000005</v>
      </c>
      <c r="CMA1">
        <v>1.0600000000000007</v>
      </c>
      <c r="CMB1">
        <v>0.86000000000000054</v>
      </c>
      <c r="CMC1">
        <v>1.0100000000000007</v>
      </c>
      <c r="CMD1">
        <v>0.91000000000000059</v>
      </c>
      <c r="CME1">
        <v>0.96000000000000063</v>
      </c>
      <c r="CMF1">
        <v>0.82000000000000051</v>
      </c>
      <c r="CMG1">
        <v>1.0700000000000007</v>
      </c>
      <c r="CMH1">
        <v>0.87000000000000055</v>
      </c>
      <c r="CMI1">
        <v>1.0200000000000007</v>
      </c>
      <c r="CMJ1">
        <v>0.9200000000000006</v>
      </c>
      <c r="CMK1">
        <v>0.97000000000000064</v>
      </c>
      <c r="CML1">
        <v>0.83000000000000052</v>
      </c>
      <c r="CMM1">
        <v>1.0800000000000007</v>
      </c>
      <c r="CMN1">
        <v>0.88000000000000056</v>
      </c>
      <c r="CMO1">
        <v>1.0300000000000007</v>
      </c>
      <c r="CMP1">
        <v>0.9300000000000006</v>
      </c>
      <c r="CMQ1">
        <v>0.98000000000000065</v>
      </c>
      <c r="CMR1">
        <v>1.0900000000000007</v>
      </c>
      <c r="CMS1">
        <v>0.84000000000000052</v>
      </c>
      <c r="CMT1">
        <v>1.0400000000000007</v>
      </c>
      <c r="CMU1">
        <v>0.89000000000000057</v>
      </c>
      <c r="CMV1">
        <v>0.99000000000000066</v>
      </c>
      <c r="CMW1">
        <v>0.94000000000000061</v>
      </c>
      <c r="CMX1">
        <v>0.80000000000000049</v>
      </c>
      <c r="CMY1">
        <v>1.1000000000000008</v>
      </c>
      <c r="CMZ1">
        <v>0.85000000000000053</v>
      </c>
      <c r="CNA1">
        <v>1.0500000000000007</v>
      </c>
      <c r="CNB1">
        <v>0.90000000000000058</v>
      </c>
      <c r="CNC1">
        <v>1.0000000000000007</v>
      </c>
      <c r="CND1">
        <v>0.95000000000000062</v>
      </c>
      <c r="CNE1">
        <v>0.8100000000000005</v>
      </c>
      <c r="CNF1">
        <v>0.86000000000000054</v>
      </c>
      <c r="CNG1">
        <v>1.0600000000000007</v>
      </c>
      <c r="CNH1">
        <v>1.0100000000000007</v>
      </c>
      <c r="CNI1">
        <v>0.91000000000000059</v>
      </c>
      <c r="CNJ1">
        <v>0.96000000000000063</v>
      </c>
      <c r="CNK1">
        <v>0.82000000000000051</v>
      </c>
      <c r="CNL1">
        <v>1.0700000000000007</v>
      </c>
      <c r="CNM1">
        <v>0.87000000000000055</v>
      </c>
      <c r="CNN1">
        <v>1.0200000000000007</v>
      </c>
      <c r="CNO1">
        <v>0.9200000000000006</v>
      </c>
      <c r="CNP1">
        <v>0.97000000000000064</v>
      </c>
      <c r="CNQ1">
        <v>0.83000000000000052</v>
      </c>
      <c r="CNR1">
        <v>1.0800000000000007</v>
      </c>
      <c r="CNS1">
        <v>0.88000000000000056</v>
      </c>
      <c r="CNT1">
        <v>1.0300000000000007</v>
      </c>
      <c r="CNU1">
        <v>0.9300000000000006</v>
      </c>
      <c r="CNV1">
        <v>0.98000000000000065</v>
      </c>
      <c r="CNW1">
        <v>0.84000000000000052</v>
      </c>
      <c r="CNX1">
        <v>1.0900000000000007</v>
      </c>
      <c r="CNY1">
        <v>1.0400000000000007</v>
      </c>
      <c r="CNZ1">
        <v>0.89000000000000057</v>
      </c>
      <c r="COA1">
        <v>0.99000000000000066</v>
      </c>
      <c r="COB1">
        <v>0.94000000000000061</v>
      </c>
      <c r="COC1">
        <v>0.80000000000000049</v>
      </c>
      <c r="COD1">
        <v>1.1000000000000008</v>
      </c>
      <c r="COE1">
        <v>0.85000000000000053</v>
      </c>
      <c r="COF1">
        <v>1.0500000000000007</v>
      </c>
      <c r="COG1">
        <v>0.90000000000000058</v>
      </c>
      <c r="COH1">
        <v>1.0000000000000007</v>
      </c>
      <c r="COI1">
        <v>0.95000000000000062</v>
      </c>
      <c r="COJ1">
        <v>0.8100000000000005</v>
      </c>
      <c r="COK1">
        <v>0.86000000000000054</v>
      </c>
      <c r="COL1">
        <v>1.0600000000000007</v>
      </c>
      <c r="COM1">
        <v>0.91000000000000059</v>
      </c>
      <c r="CON1">
        <v>1.0100000000000007</v>
      </c>
      <c r="COO1">
        <v>0.96000000000000063</v>
      </c>
      <c r="COP1">
        <v>0.82000000000000051</v>
      </c>
      <c r="COQ1">
        <v>1.0700000000000007</v>
      </c>
      <c r="COR1">
        <v>0.87000000000000055</v>
      </c>
      <c r="COS1">
        <v>1.0200000000000007</v>
      </c>
      <c r="COT1">
        <v>0.9200000000000006</v>
      </c>
      <c r="COU1">
        <v>0.97000000000000064</v>
      </c>
      <c r="COV1">
        <v>0.83000000000000052</v>
      </c>
      <c r="COW1">
        <v>1.0800000000000007</v>
      </c>
      <c r="COX1">
        <v>0.88000000000000056</v>
      </c>
      <c r="COY1">
        <v>1.0300000000000007</v>
      </c>
      <c r="COZ1">
        <v>0.9300000000000006</v>
      </c>
      <c r="CPA1">
        <v>0.98000000000000065</v>
      </c>
      <c r="CPB1">
        <v>0.84000000000000052</v>
      </c>
      <c r="CPC1">
        <v>1.0900000000000007</v>
      </c>
      <c r="CPD1">
        <v>1.0400000000000007</v>
      </c>
      <c r="CPE1">
        <v>0.89000000000000057</v>
      </c>
      <c r="CPF1">
        <v>0.99000000000000066</v>
      </c>
      <c r="CPG1">
        <v>0.94000000000000061</v>
      </c>
      <c r="CPH1">
        <v>0.80000000000000049</v>
      </c>
      <c r="CPI1">
        <v>1.1000000000000008</v>
      </c>
      <c r="CPJ1">
        <v>0.85000000000000053</v>
      </c>
      <c r="CPK1">
        <v>1.0500000000000007</v>
      </c>
      <c r="CPL1">
        <v>0.90000000000000058</v>
      </c>
      <c r="CPM1">
        <v>1.0000000000000007</v>
      </c>
      <c r="CPN1">
        <v>0.95000000000000062</v>
      </c>
      <c r="CPO1">
        <v>0.8100000000000005</v>
      </c>
      <c r="CPP1">
        <v>0.86000000000000054</v>
      </c>
      <c r="CPQ1">
        <v>1.0600000000000007</v>
      </c>
      <c r="CPR1">
        <v>0.91000000000000059</v>
      </c>
      <c r="CPS1">
        <v>1.0100000000000007</v>
      </c>
      <c r="CPT1">
        <v>0.96000000000000063</v>
      </c>
      <c r="CPU1">
        <v>0.82000000000000051</v>
      </c>
      <c r="CPV1">
        <v>1.0700000000000007</v>
      </c>
      <c r="CPW1">
        <v>0.87000000000000055</v>
      </c>
      <c r="CPX1">
        <v>1.0200000000000007</v>
      </c>
      <c r="CPY1">
        <v>0.9200000000000006</v>
      </c>
      <c r="CPZ1">
        <v>0.97000000000000064</v>
      </c>
      <c r="CQA1">
        <v>0.83000000000000052</v>
      </c>
      <c r="CQB1">
        <v>1.0800000000000007</v>
      </c>
      <c r="CQC1">
        <v>0.88000000000000056</v>
      </c>
      <c r="CQD1">
        <v>1.0300000000000007</v>
      </c>
      <c r="CQE1">
        <v>0.9300000000000006</v>
      </c>
      <c r="CQF1">
        <v>0.98000000000000065</v>
      </c>
      <c r="CQG1">
        <v>0.84000000000000052</v>
      </c>
      <c r="CQH1">
        <v>1.0900000000000007</v>
      </c>
      <c r="CQI1">
        <v>0.89000000000000057</v>
      </c>
      <c r="CQJ1">
        <v>1.0400000000000007</v>
      </c>
      <c r="CQK1">
        <v>0.99000000000000066</v>
      </c>
      <c r="CQL1">
        <v>0.94000000000000061</v>
      </c>
      <c r="CQM1">
        <v>0.80000000000000049</v>
      </c>
      <c r="CQN1">
        <v>1.1000000000000008</v>
      </c>
      <c r="CQO1">
        <v>0.85000000000000053</v>
      </c>
      <c r="CQP1">
        <v>1.0500000000000007</v>
      </c>
      <c r="CQQ1">
        <v>0.90000000000000058</v>
      </c>
      <c r="CQR1">
        <v>1.0000000000000007</v>
      </c>
      <c r="CQS1">
        <v>0.95000000000000062</v>
      </c>
      <c r="CQT1">
        <v>0.8100000000000005</v>
      </c>
      <c r="CQU1">
        <v>0.86000000000000054</v>
      </c>
      <c r="CQV1">
        <v>1.0600000000000007</v>
      </c>
      <c r="CQW1">
        <v>0.91000000000000059</v>
      </c>
      <c r="CQX1">
        <v>1.0100000000000007</v>
      </c>
      <c r="CQY1">
        <v>0.96000000000000063</v>
      </c>
      <c r="CQZ1">
        <v>0.82000000000000051</v>
      </c>
      <c r="CRA1">
        <v>1.0700000000000007</v>
      </c>
      <c r="CRB1">
        <v>0.87000000000000055</v>
      </c>
      <c r="CRC1">
        <v>1.0200000000000007</v>
      </c>
      <c r="CRD1">
        <v>0.9200000000000006</v>
      </c>
      <c r="CRE1">
        <v>0.97000000000000064</v>
      </c>
      <c r="CRF1">
        <v>0.83000000000000052</v>
      </c>
      <c r="CRG1">
        <v>1.0800000000000007</v>
      </c>
      <c r="CRH1">
        <v>0.88000000000000056</v>
      </c>
      <c r="CRI1">
        <v>1.0300000000000007</v>
      </c>
      <c r="CRJ1">
        <v>0.9300000000000006</v>
      </c>
      <c r="CRK1">
        <v>0.98000000000000065</v>
      </c>
      <c r="CRL1">
        <v>0.84000000000000052</v>
      </c>
      <c r="CRM1">
        <v>1.0900000000000007</v>
      </c>
      <c r="CRN1">
        <v>0.89000000000000057</v>
      </c>
      <c r="CRO1">
        <v>1.0400000000000007</v>
      </c>
      <c r="CRP1">
        <v>0.94000000000000061</v>
      </c>
      <c r="CRQ1">
        <v>0.99000000000000066</v>
      </c>
      <c r="CRR1">
        <v>0.80000000000000049</v>
      </c>
      <c r="CRS1">
        <v>1.1000000000000008</v>
      </c>
      <c r="CRT1">
        <v>0.85000000000000053</v>
      </c>
      <c r="CRU1">
        <v>1.0500000000000007</v>
      </c>
      <c r="CRV1">
        <v>0.90000000000000058</v>
      </c>
      <c r="CRW1">
        <v>1.0000000000000007</v>
      </c>
      <c r="CRX1">
        <v>0.95000000000000062</v>
      </c>
      <c r="CRY1">
        <v>0.8100000000000005</v>
      </c>
      <c r="CRZ1">
        <v>0.86000000000000054</v>
      </c>
      <c r="CSA1">
        <v>1.0600000000000007</v>
      </c>
      <c r="CSB1">
        <v>0.91000000000000059</v>
      </c>
      <c r="CSC1">
        <v>1.0100000000000007</v>
      </c>
      <c r="CSD1">
        <v>0.96000000000000063</v>
      </c>
      <c r="CSE1">
        <v>0.82000000000000051</v>
      </c>
      <c r="CSF1">
        <v>1.0700000000000007</v>
      </c>
      <c r="CSG1">
        <v>0.87000000000000055</v>
      </c>
      <c r="CSH1">
        <v>1.0200000000000007</v>
      </c>
      <c r="CSI1">
        <v>0.9200000000000006</v>
      </c>
      <c r="CSJ1">
        <v>0.97000000000000064</v>
      </c>
      <c r="CSK1">
        <v>0.83000000000000052</v>
      </c>
      <c r="CSL1">
        <v>1.0800000000000007</v>
      </c>
      <c r="CSM1">
        <v>0.88000000000000056</v>
      </c>
      <c r="CSN1">
        <v>1.0300000000000007</v>
      </c>
      <c r="CSO1">
        <v>0.9300000000000006</v>
      </c>
      <c r="CSP1">
        <v>0.98000000000000065</v>
      </c>
      <c r="CSQ1">
        <v>0.84000000000000052</v>
      </c>
      <c r="CSR1">
        <v>1.0900000000000007</v>
      </c>
      <c r="CSS1">
        <v>0.89000000000000057</v>
      </c>
      <c r="CST1">
        <v>1.0400000000000007</v>
      </c>
      <c r="CSU1">
        <v>0.94000000000000061</v>
      </c>
      <c r="CSV1">
        <v>0.99000000000000066</v>
      </c>
      <c r="CSW1">
        <v>0.80000000000000049</v>
      </c>
      <c r="CSX1">
        <v>1.1000000000000008</v>
      </c>
      <c r="CSY1">
        <v>0.85000000000000053</v>
      </c>
      <c r="CSZ1">
        <v>1.0500000000000007</v>
      </c>
      <c r="CTA1">
        <v>0.90000000000000058</v>
      </c>
      <c r="CTB1">
        <v>1.0000000000000007</v>
      </c>
      <c r="CTC1">
        <v>0.95000000000000062</v>
      </c>
      <c r="CTD1">
        <v>0.8100000000000005</v>
      </c>
      <c r="CTE1">
        <v>0.86000000000000054</v>
      </c>
      <c r="CTF1">
        <v>1.0600000000000007</v>
      </c>
      <c r="CTG1">
        <v>0.91000000000000059</v>
      </c>
      <c r="CTH1">
        <v>1.0100000000000007</v>
      </c>
      <c r="CTI1">
        <v>0.96000000000000063</v>
      </c>
      <c r="CTJ1">
        <v>0.82000000000000051</v>
      </c>
      <c r="CTK1">
        <v>0.87000000000000055</v>
      </c>
      <c r="CTL1">
        <v>1.0700000000000007</v>
      </c>
      <c r="CTM1">
        <v>1.0200000000000007</v>
      </c>
      <c r="CTN1">
        <v>0.9200000000000006</v>
      </c>
      <c r="CTO1">
        <v>0.97000000000000064</v>
      </c>
      <c r="CTP1">
        <v>0.83000000000000052</v>
      </c>
      <c r="CTQ1">
        <v>1.0800000000000007</v>
      </c>
      <c r="CTR1">
        <v>0.88000000000000056</v>
      </c>
      <c r="CTS1">
        <v>1.0300000000000007</v>
      </c>
      <c r="CTT1">
        <v>0.9300000000000006</v>
      </c>
      <c r="CTU1">
        <v>0.98000000000000065</v>
      </c>
      <c r="CTV1">
        <v>0.84000000000000052</v>
      </c>
      <c r="CTW1">
        <v>1.0900000000000007</v>
      </c>
      <c r="CTX1">
        <v>0.89000000000000057</v>
      </c>
      <c r="CTY1">
        <v>1.0400000000000007</v>
      </c>
      <c r="CTZ1">
        <v>0.94000000000000061</v>
      </c>
      <c r="CUA1">
        <v>0.99000000000000066</v>
      </c>
      <c r="CUB1">
        <v>0.80000000000000049</v>
      </c>
      <c r="CUC1">
        <v>0.85000000000000053</v>
      </c>
      <c r="CUD1">
        <v>1.1000000000000008</v>
      </c>
      <c r="CUE1">
        <v>1.0500000000000007</v>
      </c>
      <c r="CUF1">
        <v>0.90000000000000058</v>
      </c>
      <c r="CUG1">
        <v>1.0000000000000007</v>
      </c>
      <c r="CUH1">
        <v>0.95000000000000062</v>
      </c>
      <c r="CUI1">
        <v>0.8100000000000005</v>
      </c>
      <c r="CUJ1">
        <v>0.86000000000000054</v>
      </c>
      <c r="CUK1">
        <v>1.0600000000000007</v>
      </c>
      <c r="CUL1">
        <v>0.91000000000000059</v>
      </c>
      <c r="CUM1">
        <v>1.0100000000000007</v>
      </c>
      <c r="CUN1">
        <v>0.96000000000000063</v>
      </c>
      <c r="CUO1">
        <v>0.82000000000000051</v>
      </c>
      <c r="CUP1">
        <v>0.87000000000000055</v>
      </c>
      <c r="CUQ1">
        <v>1.0700000000000007</v>
      </c>
      <c r="CUR1">
        <v>0.9200000000000006</v>
      </c>
      <c r="CUS1">
        <v>1.0200000000000007</v>
      </c>
      <c r="CUT1">
        <v>0.97000000000000064</v>
      </c>
      <c r="CUU1">
        <v>0.83000000000000052</v>
      </c>
      <c r="CUV1">
        <v>1.0800000000000007</v>
      </c>
      <c r="CUW1">
        <v>0.88000000000000056</v>
      </c>
      <c r="CUX1">
        <v>1.0300000000000007</v>
      </c>
      <c r="CUY1">
        <v>0.9300000000000006</v>
      </c>
      <c r="CUZ1">
        <v>0.98000000000000065</v>
      </c>
      <c r="CVA1">
        <v>0.84000000000000052</v>
      </c>
      <c r="CVB1">
        <v>1.0900000000000007</v>
      </c>
      <c r="CVC1">
        <v>0.89000000000000057</v>
      </c>
      <c r="CVD1">
        <v>1.0400000000000007</v>
      </c>
      <c r="CVE1">
        <v>0.94000000000000061</v>
      </c>
      <c r="CVF1">
        <v>0.99000000000000066</v>
      </c>
      <c r="CVG1">
        <v>0.80000000000000049</v>
      </c>
      <c r="CVH1">
        <v>0.85000000000000053</v>
      </c>
      <c r="CVI1">
        <v>1.1000000000000008</v>
      </c>
      <c r="CVJ1">
        <v>1.0500000000000007</v>
      </c>
      <c r="CVK1">
        <v>0.90000000000000058</v>
      </c>
      <c r="CVL1">
        <v>1.0000000000000007</v>
      </c>
      <c r="CVM1">
        <v>0.95000000000000062</v>
      </c>
      <c r="CVN1">
        <v>0.8100000000000005</v>
      </c>
      <c r="CVO1">
        <v>0.86000000000000054</v>
      </c>
      <c r="CVP1">
        <v>1.0600000000000007</v>
      </c>
      <c r="CVQ1">
        <v>0.91000000000000059</v>
      </c>
      <c r="CVR1">
        <v>1.0100000000000007</v>
      </c>
      <c r="CVS1">
        <v>0.96000000000000063</v>
      </c>
      <c r="CVT1">
        <v>0.82000000000000051</v>
      </c>
      <c r="CVU1">
        <v>0.87000000000000055</v>
      </c>
      <c r="CVV1">
        <v>1.0700000000000007</v>
      </c>
      <c r="CVW1">
        <v>0.9200000000000006</v>
      </c>
      <c r="CVX1">
        <v>1.0200000000000007</v>
      </c>
      <c r="CVY1">
        <v>0.97000000000000064</v>
      </c>
      <c r="CVZ1">
        <v>0.83000000000000052</v>
      </c>
      <c r="CWA1">
        <v>1.0800000000000007</v>
      </c>
      <c r="CWB1">
        <v>0.88000000000000056</v>
      </c>
      <c r="CWC1">
        <v>1.0300000000000007</v>
      </c>
      <c r="CWD1">
        <v>0.9300000000000006</v>
      </c>
      <c r="CWE1">
        <v>0.98000000000000065</v>
      </c>
      <c r="CWF1">
        <v>0.84000000000000052</v>
      </c>
      <c r="CWG1">
        <v>1.0900000000000007</v>
      </c>
      <c r="CWH1">
        <v>0.89000000000000057</v>
      </c>
      <c r="CWI1">
        <v>1.0400000000000007</v>
      </c>
      <c r="CWJ1">
        <v>0.94000000000000061</v>
      </c>
      <c r="CWK1">
        <v>0.99000000000000066</v>
      </c>
      <c r="CWL1">
        <v>0.80000000000000049</v>
      </c>
      <c r="CWM1">
        <v>0.85000000000000053</v>
      </c>
      <c r="CWN1">
        <v>1.1000000000000008</v>
      </c>
      <c r="CWO1">
        <v>1.0500000000000007</v>
      </c>
      <c r="CWP1">
        <v>0.90000000000000058</v>
      </c>
      <c r="CWQ1">
        <v>1.0000000000000007</v>
      </c>
      <c r="CWR1">
        <v>0.95000000000000062</v>
      </c>
      <c r="CWS1">
        <v>0.8100000000000005</v>
      </c>
      <c r="CWT1">
        <v>0.86000000000000054</v>
      </c>
      <c r="CWU1">
        <v>1.0600000000000007</v>
      </c>
      <c r="CWV1">
        <v>0.91000000000000059</v>
      </c>
      <c r="CWW1">
        <v>1.0100000000000007</v>
      </c>
      <c r="CWX1">
        <v>0.96000000000000063</v>
      </c>
      <c r="CWY1">
        <v>0.82000000000000051</v>
      </c>
      <c r="CWZ1">
        <v>0.87000000000000055</v>
      </c>
      <c r="CXA1">
        <v>1.0700000000000007</v>
      </c>
      <c r="CXB1">
        <v>0.9200000000000006</v>
      </c>
      <c r="CXC1">
        <v>1.0200000000000007</v>
      </c>
      <c r="CXD1">
        <v>0.97000000000000064</v>
      </c>
      <c r="CXE1">
        <v>0.83000000000000052</v>
      </c>
      <c r="CXF1">
        <v>1.0800000000000007</v>
      </c>
      <c r="CXG1">
        <v>0.88000000000000056</v>
      </c>
      <c r="CXH1">
        <v>1.0300000000000007</v>
      </c>
      <c r="CXI1">
        <v>0.9300000000000006</v>
      </c>
      <c r="CXJ1">
        <v>0.98000000000000065</v>
      </c>
      <c r="CXK1">
        <v>0.84000000000000052</v>
      </c>
      <c r="CXL1">
        <v>1.0900000000000007</v>
      </c>
      <c r="CXM1">
        <v>0.89000000000000057</v>
      </c>
      <c r="CXN1">
        <v>1.0400000000000007</v>
      </c>
      <c r="CXO1">
        <v>0.94000000000000061</v>
      </c>
      <c r="CXP1">
        <v>0.99000000000000066</v>
      </c>
      <c r="CXQ1">
        <v>0.80000000000000049</v>
      </c>
      <c r="CXR1">
        <v>0.85000000000000053</v>
      </c>
      <c r="CXS1">
        <v>1.1000000000000008</v>
      </c>
      <c r="CXT1">
        <v>0.90000000000000058</v>
      </c>
      <c r="CXU1">
        <v>1.0500000000000007</v>
      </c>
      <c r="CXV1">
        <v>1.0000000000000007</v>
      </c>
      <c r="CXW1">
        <v>0.95000000000000062</v>
      </c>
      <c r="CXX1">
        <v>0.8100000000000005</v>
      </c>
      <c r="CXY1">
        <v>0.86000000000000054</v>
      </c>
      <c r="CXZ1">
        <v>1.0600000000000007</v>
      </c>
      <c r="CYA1">
        <v>0.91000000000000059</v>
      </c>
      <c r="CYB1">
        <v>1.0100000000000007</v>
      </c>
      <c r="CYC1">
        <v>0.96000000000000063</v>
      </c>
      <c r="CYD1">
        <v>0.82000000000000051</v>
      </c>
      <c r="CYE1">
        <v>0.87000000000000055</v>
      </c>
      <c r="CYF1">
        <v>1.0700000000000007</v>
      </c>
      <c r="CYG1">
        <v>0.9200000000000006</v>
      </c>
      <c r="CYH1">
        <v>1.0200000000000007</v>
      </c>
      <c r="CYI1">
        <v>0.97000000000000064</v>
      </c>
      <c r="CYJ1">
        <v>0.83000000000000052</v>
      </c>
      <c r="CYK1">
        <v>1.0800000000000007</v>
      </c>
      <c r="CYL1">
        <v>0.88000000000000056</v>
      </c>
      <c r="CYM1">
        <v>1.0300000000000007</v>
      </c>
      <c r="CYN1">
        <v>0.9300000000000006</v>
      </c>
      <c r="CYO1">
        <v>0.98000000000000065</v>
      </c>
      <c r="CYP1">
        <v>0.84000000000000052</v>
      </c>
      <c r="CYQ1">
        <v>1.0900000000000007</v>
      </c>
      <c r="CYR1">
        <v>0.89000000000000057</v>
      </c>
      <c r="CYS1">
        <v>1.0400000000000007</v>
      </c>
      <c r="CYT1">
        <v>0.94000000000000061</v>
      </c>
      <c r="CYU1">
        <v>0.80000000000000049</v>
      </c>
      <c r="CYV1">
        <v>0.99000000000000066</v>
      </c>
      <c r="CYW1">
        <v>0.85000000000000053</v>
      </c>
      <c r="CYX1">
        <v>1.1000000000000008</v>
      </c>
      <c r="CYY1">
        <v>0.90000000000000058</v>
      </c>
      <c r="CYZ1">
        <v>1.0500000000000007</v>
      </c>
      <c r="CZA1">
        <v>0.95000000000000062</v>
      </c>
      <c r="CZB1">
        <v>1.0000000000000007</v>
      </c>
      <c r="CZC1">
        <v>0.8100000000000005</v>
      </c>
      <c r="CZD1">
        <v>0.86000000000000054</v>
      </c>
      <c r="CZE1">
        <v>1.0600000000000007</v>
      </c>
      <c r="CZF1">
        <v>0.91000000000000059</v>
      </c>
      <c r="CZG1">
        <v>1.0100000000000007</v>
      </c>
      <c r="CZH1">
        <v>0.96000000000000063</v>
      </c>
      <c r="CZI1">
        <v>0.82000000000000051</v>
      </c>
      <c r="CZJ1">
        <v>0.87000000000000055</v>
      </c>
      <c r="CZK1">
        <v>1.0700000000000007</v>
      </c>
      <c r="CZL1">
        <v>0.9200000000000006</v>
      </c>
      <c r="CZM1">
        <v>1.0200000000000007</v>
      </c>
      <c r="CZN1">
        <v>0.97000000000000064</v>
      </c>
      <c r="CZO1">
        <v>0.83000000000000052</v>
      </c>
      <c r="CZP1">
        <v>1.0800000000000007</v>
      </c>
      <c r="CZQ1">
        <v>0.88000000000000056</v>
      </c>
      <c r="CZR1">
        <v>1.0300000000000007</v>
      </c>
      <c r="CZS1">
        <v>0.9300000000000006</v>
      </c>
      <c r="CZT1">
        <v>0.98000000000000065</v>
      </c>
      <c r="CZU1">
        <v>0.84000000000000052</v>
      </c>
      <c r="CZV1">
        <v>1.0900000000000007</v>
      </c>
      <c r="CZW1">
        <v>0.89000000000000057</v>
      </c>
      <c r="CZX1">
        <v>1.0400000000000007</v>
      </c>
      <c r="CZY1">
        <v>0.80000000000000049</v>
      </c>
      <c r="CZZ1">
        <v>0.94000000000000061</v>
      </c>
      <c r="DAA1">
        <v>0.99000000000000066</v>
      </c>
      <c r="DAB1">
        <v>0.85000000000000053</v>
      </c>
      <c r="DAC1">
        <v>1.1000000000000008</v>
      </c>
      <c r="DAD1">
        <v>0.90000000000000058</v>
      </c>
      <c r="DAE1">
        <v>1.0500000000000007</v>
      </c>
      <c r="DAF1">
        <v>0.95000000000000062</v>
      </c>
      <c r="DAG1">
        <v>1.0000000000000007</v>
      </c>
      <c r="DAH1">
        <v>0.8100000000000005</v>
      </c>
      <c r="DAI1">
        <v>0.86000000000000054</v>
      </c>
      <c r="DAJ1">
        <v>1.0600000000000007</v>
      </c>
      <c r="DAK1">
        <v>0.91000000000000059</v>
      </c>
      <c r="DAL1">
        <v>1.0100000000000007</v>
      </c>
      <c r="DAM1">
        <v>0.96000000000000063</v>
      </c>
      <c r="DAN1">
        <v>0.82000000000000051</v>
      </c>
      <c r="DAO1">
        <v>0.87000000000000055</v>
      </c>
      <c r="DAP1">
        <v>1.0700000000000007</v>
      </c>
      <c r="DAQ1">
        <v>0.9200000000000006</v>
      </c>
      <c r="DAR1">
        <v>1.0200000000000007</v>
      </c>
      <c r="DAS1">
        <v>0.97000000000000064</v>
      </c>
      <c r="DAT1">
        <v>0.83000000000000052</v>
      </c>
      <c r="DAU1">
        <v>0.88000000000000056</v>
      </c>
      <c r="DAV1">
        <v>1.0800000000000007</v>
      </c>
      <c r="DAW1">
        <v>1.0300000000000007</v>
      </c>
      <c r="DAX1">
        <v>0.9300000000000006</v>
      </c>
      <c r="DAY1">
        <v>0.98000000000000065</v>
      </c>
      <c r="DAZ1">
        <v>0.84000000000000052</v>
      </c>
      <c r="DBA1">
        <v>1.0900000000000007</v>
      </c>
      <c r="DBB1">
        <v>0.89000000000000057</v>
      </c>
      <c r="DBC1">
        <v>1.0400000000000007</v>
      </c>
      <c r="DBD1">
        <v>0.80000000000000049</v>
      </c>
      <c r="DBE1">
        <v>0.94000000000000061</v>
      </c>
      <c r="DBF1">
        <v>0.99000000000000066</v>
      </c>
      <c r="DBG1">
        <v>0.85000000000000053</v>
      </c>
      <c r="DBH1">
        <v>1.1000000000000008</v>
      </c>
      <c r="DBI1">
        <v>0.90000000000000058</v>
      </c>
      <c r="DBJ1">
        <v>1.0500000000000007</v>
      </c>
      <c r="DBK1">
        <v>0.95000000000000062</v>
      </c>
      <c r="DBL1">
        <v>1.0000000000000007</v>
      </c>
      <c r="DBM1">
        <v>0.8100000000000005</v>
      </c>
      <c r="DBN1">
        <v>0.86000000000000054</v>
      </c>
      <c r="DBO1">
        <v>1.0600000000000007</v>
      </c>
      <c r="DBP1">
        <v>0.91000000000000059</v>
      </c>
      <c r="DBQ1">
        <v>1.0100000000000007</v>
      </c>
      <c r="DBR1">
        <v>0.96000000000000063</v>
      </c>
      <c r="DBS1">
        <v>0.82000000000000051</v>
      </c>
      <c r="DBT1">
        <v>0.87000000000000055</v>
      </c>
      <c r="DBU1">
        <v>1.0700000000000007</v>
      </c>
      <c r="DBV1">
        <v>0.9200000000000006</v>
      </c>
      <c r="DBW1">
        <v>1.0200000000000007</v>
      </c>
      <c r="DBX1">
        <v>0.97000000000000064</v>
      </c>
      <c r="DBY1">
        <v>0.83000000000000052</v>
      </c>
      <c r="DBZ1">
        <v>0.88000000000000056</v>
      </c>
      <c r="DCA1">
        <v>1.0800000000000007</v>
      </c>
      <c r="DCB1">
        <v>1.0300000000000007</v>
      </c>
      <c r="DCC1">
        <v>0.9300000000000006</v>
      </c>
      <c r="DCD1">
        <v>0.98000000000000065</v>
      </c>
      <c r="DCE1">
        <v>0.84000000000000052</v>
      </c>
      <c r="DCF1">
        <v>1.0900000000000007</v>
      </c>
      <c r="DCG1">
        <v>0.89000000000000057</v>
      </c>
      <c r="DCH1">
        <v>1.0400000000000007</v>
      </c>
      <c r="DCI1">
        <v>0.80000000000000049</v>
      </c>
      <c r="DCJ1">
        <v>0.94000000000000061</v>
      </c>
      <c r="DCK1">
        <v>0.99000000000000066</v>
      </c>
      <c r="DCL1">
        <v>0.85000000000000053</v>
      </c>
      <c r="DCM1">
        <v>1.1000000000000008</v>
      </c>
      <c r="DCN1">
        <v>0.90000000000000058</v>
      </c>
      <c r="DCO1">
        <v>1.0500000000000007</v>
      </c>
      <c r="DCP1">
        <v>0.95000000000000062</v>
      </c>
      <c r="DCQ1">
        <v>1.0000000000000007</v>
      </c>
      <c r="DCR1">
        <v>0.8100000000000005</v>
      </c>
      <c r="DCS1">
        <v>0.86000000000000054</v>
      </c>
      <c r="DCT1">
        <v>1.0600000000000007</v>
      </c>
      <c r="DCU1">
        <v>0.91000000000000059</v>
      </c>
      <c r="DCV1">
        <v>1.0100000000000007</v>
      </c>
      <c r="DCW1">
        <v>0.96000000000000063</v>
      </c>
      <c r="DCX1">
        <v>0.82000000000000051</v>
      </c>
      <c r="DCY1">
        <v>0.87000000000000055</v>
      </c>
      <c r="DCZ1">
        <v>1.0700000000000007</v>
      </c>
      <c r="DDA1">
        <v>0.9200000000000006</v>
      </c>
      <c r="DDB1">
        <v>1.0200000000000007</v>
      </c>
      <c r="DDC1">
        <v>0.97000000000000064</v>
      </c>
      <c r="DDD1">
        <v>0.83000000000000052</v>
      </c>
      <c r="DDE1">
        <v>0.88000000000000056</v>
      </c>
      <c r="DDF1">
        <v>1.0800000000000007</v>
      </c>
      <c r="DDG1">
        <v>0.9300000000000006</v>
      </c>
      <c r="DDH1">
        <v>1.0300000000000007</v>
      </c>
      <c r="DDI1">
        <v>0.98000000000000065</v>
      </c>
      <c r="DDJ1">
        <v>0.84000000000000052</v>
      </c>
      <c r="DDK1">
        <v>1.0900000000000007</v>
      </c>
      <c r="DDL1">
        <v>0.89000000000000057</v>
      </c>
      <c r="DDM1">
        <v>0.80000000000000049</v>
      </c>
      <c r="DDN1">
        <v>1.0400000000000007</v>
      </c>
      <c r="DDO1">
        <v>0.94000000000000061</v>
      </c>
      <c r="DDP1">
        <v>0.99000000000000066</v>
      </c>
      <c r="DDQ1">
        <v>0.85000000000000053</v>
      </c>
      <c r="DDR1">
        <v>1.1000000000000008</v>
      </c>
      <c r="DDS1">
        <v>0.90000000000000058</v>
      </c>
      <c r="DDT1">
        <v>1.0500000000000007</v>
      </c>
      <c r="DDU1">
        <v>0.95000000000000062</v>
      </c>
      <c r="DDV1">
        <v>1.0000000000000007</v>
      </c>
      <c r="DDW1">
        <v>0.8100000000000005</v>
      </c>
      <c r="DDX1">
        <v>0.86000000000000054</v>
      </c>
      <c r="DDY1">
        <v>1.0600000000000007</v>
      </c>
      <c r="DDZ1">
        <v>0.91000000000000059</v>
      </c>
      <c r="DEA1">
        <v>1.0100000000000007</v>
      </c>
      <c r="DEB1">
        <v>0.96000000000000063</v>
      </c>
      <c r="DEC1">
        <v>0.82000000000000051</v>
      </c>
      <c r="DED1">
        <v>0.87000000000000055</v>
      </c>
      <c r="DEE1">
        <v>1.0700000000000007</v>
      </c>
      <c r="DEF1">
        <v>0.9200000000000006</v>
      </c>
      <c r="DEG1">
        <v>1.0200000000000007</v>
      </c>
      <c r="DEH1">
        <v>0.97000000000000064</v>
      </c>
      <c r="DEI1">
        <v>0.83000000000000052</v>
      </c>
      <c r="DEJ1">
        <v>0.88000000000000056</v>
      </c>
      <c r="DEK1">
        <v>1.0800000000000007</v>
      </c>
      <c r="DEL1">
        <v>0.9300000000000006</v>
      </c>
      <c r="DEM1">
        <v>1.0300000000000007</v>
      </c>
      <c r="DEN1">
        <v>0.98000000000000065</v>
      </c>
      <c r="DEO1">
        <v>0.84000000000000052</v>
      </c>
      <c r="DEP1">
        <v>1.0900000000000007</v>
      </c>
      <c r="DEQ1">
        <v>0.89000000000000057</v>
      </c>
      <c r="DER1">
        <v>0.80000000000000049</v>
      </c>
      <c r="DES1">
        <v>1.0400000000000007</v>
      </c>
      <c r="DET1">
        <v>0.94000000000000061</v>
      </c>
      <c r="DEU1">
        <v>0.99000000000000066</v>
      </c>
      <c r="DEV1">
        <v>0.85000000000000053</v>
      </c>
      <c r="DEW1">
        <v>1.1000000000000008</v>
      </c>
      <c r="DEX1">
        <v>0.90000000000000058</v>
      </c>
      <c r="DEY1">
        <v>1.0500000000000007</v>
      </c>
      <c r="DEZ1">
        <v>0.95000000000000062</v>
      </c>
      <c r="DFA1">
        <v>1.0000000000000007</v>
      </c>
      <c r="DFB1">
        <v>0.8100000000000005</v>
      </c>
      <c r="DFC1">
        <v>0.86000000000000054</v>
      </c>
      <c r="DFD1">
        <v>1.0600000000000007</v>
      </c>
      <c r="DFE1">
        <v>0.91000000000000059</v>
      </c>
      <c r="DFF1">
        <v>1.0100000000000007</v>
      </c>
      <c r="DFG1">
        <v>0.96000000000000063</v>
      </c>
      <c r="DFH1">
        <v>0.82000000000000051</v>
      </c>
      <c r="DFI1">
        <v>0.87000000000000055</v>
      </c>
      <c r="DFJ1">
        <v>1.0700000000000007</v>
      </c>
      <c r="DFK1">
        <v>0.9200000000000006</v>
      </c>
      <c r="DFL1">
        <v>1.0200000000000007</v>
      </c>
      <c r="DFM1">
        <v>0.97000000000000064</v>
      </c>
      <c r="DFN1">
        <v>0.83000000000000052</v>
      </c>
      <c r="DFO1">
        <v>0.88000000000000056</v>
      </c>
      <c r="DFP1">
        <v>1.0800000000000007</v>
      </c>
      <c r="DFQ1">
        <v>0.9300000000000006</v>
      </c>
      <c r="DFR1">
        <v>1.0300000000000007</v>
      </c>
      <c r="DFS1">
        <v>0.98000000000000065</v>
      </c>
      <c r="DFT1">
        <v>0.84000000000000052</v>
      </c>
      <c r="DFU1">
        <v>1.0900000000000007</v>
      </c>
      <c r="DFV1">
        <v>0.89000000000000057</v>
      </c>
      <c r="DFW1">
        <v>0.80000000000000049</v>
      </c>
      <c r="DFX1">
        <v>1.0400000000000007</v>
      </c>
      <c r="DFY1">
        <v>0.94000000000000061</v>
      </c>
      <c r="DFZ1">
        <v>0.99000000000000066</v>
      </c>
      <c r="DGA1">
        <v>0.85000000000000053</v>
      </c>
      <c r="DGB1">
        <v>1.1000000000000008</v>
      </c>
      <c r="DGC1">
        <v>0.90000000000000058</v>
      </c>
      <c r="DGD1">
        <v>1.0500000000000007</v>
      </c>
      <c r="DGE1">
        <v>0.95000000000000062</v>
      </c>
      <c r="DGF1">
        <v>0.8100000000000005</v>
      </c>
      <c r="DGG1">
        <v>1.0000000000000007</v>
      </c>
      <c r="DGH1">
        <v>0.86000000000000054</v>
      </c>
      <c r="DGI1">
        <v>0.91000000000000059</v>
      </c>
      <c r="DGJ1">
        <v>1.0600000000000007</v>
      </c>
      <c r="DGK1">
        <v>1.0100000000000007</v>
      </c>
      <c r="DGL1">
        <v>0.96000000000000063</v>
      </c>
      <c r="DGM1">
        <v>0.82000000000000051</v>
      </c>
      <c r="DGN1">
        <v>0.87000000000000055</v>
      </c>
      <c r="DGO1">
        <v>1.0700000000000007</v>
      </c>
      <c r="DGP1">
        <v>0.9200000000000006</v>
      </c>
      <c r="DGQ1">
        <v>1.0200000000000007</v>
      </c>
      <c r="DGR1">
        <v>0.97000000000000064</v>
      </c>
      <c r="DGS1">
        <v>0.83000000000000052</v>
      </c>
      <c r="DGT1">
        <v>0.88000000000000056</v>
      </c>
      <c r="DGU1">
        <v>1.0800000000000007</v>
      </c>
      <c r="DGV1">
        <v>0.9300000000000006</v>
      </c>
      <c r="DGW1">
        <v>1.0300000000000007</v>
      </c>
      <c r="DGX1">
        <v>0.98000000000000065</v>
      </c>
      <c r="DGY1">
        <v>0.84000000000000052</v>
      </c>
      <c r="DGZ1">
        <v>1.0900000000000007</v>
      </c>
      <c r="DHA1">
        <v>0.89000000000000057</v>
      </c>
      <c r="DHB1">
        <v>0.80000000000000049</v>
      </c>
      <c r="DHC1">
        <v>1.0400000000000007</v>
      </c>
      <c r="DHD1">
        <v>0.94000000000000061</v>
      </c>
      <c r="DHE1">
        <v>0.99000000000000066</v>
      </c>
      <c r="DHF1">
        <v>0.85000000000000053</v>
      </c>
      <c r="DHG1">
        <v>1.1000000000000008</v>
      </c>
      <c r="DHH1">
        <v>0.90000000000000058</v>
      </c>
      <c r="DHI1">
        <v>1.0500000000000007</v>
      </c>
      <c r="DHJ1">
        <v>0.95000000000000062</v>
      </c>
      <c r="DHK1">
        <v>0.8100000000000005</v>
      </c>
      <c r="DHL1">
        <v>1.0000000000000007</v>
      </c>
      <c r="DHM1">
        <v>0.86000000000000054</v>
      </c>
      <c r="DHN1">
        <v>0.91000000000000059</v>
      </c>
      <c r="DHO1">
        <v>1.0600000000000007</v>
      </c>
      <c r="DHP1">
        <v>1.0100000000000007</v>
      </c>
      <c r="DHQ1">
        <v>0.96000000000000063</v>
      </c>
      <c r="DHR1">
        <v>0.82000000000000051</v>
      </c>
      <c r="DHS1">
        <v>0.87000000000000055</v>
      </c>
      <c r="DHT1">
        <v>1.0700000000000007</v>
      </c>
      <c r="DHU1">
        <v>0.9200000000000006</v>
      </c>
      <c r="DHV1">
        <v>1.0200000000000007</v>
      </c>
      <c r="DHW1">
        <v>0.97000000000000064</v>
      </c>
      <c r="DHX1">
        <v>0.83000000000000052</v>
      </c>
      <c r="DHY1">
        <v>0.88000000000000056</v>
      </c>
      <c r="DHZ1">
        <v>1.0800000000000007</v>
      </c>
      <c r="DIA1">
        <v>0.9300000000000006</v>
      </c>
      <c r="DIB1">
        <v>1.0300000000000007</v>
      </c>
      <c r="DIC1">
        <v>0.98000000000000065</v>
      </c>
      <c r="DID1">
        <v>0.84000000000000052</v>
      </c>
      <c r="DIE1">
        <v>1.0900000000000007</v>
      </c>
      <c r="DIF1">
        <v>0.89000000000000057</v>
      </c>
      <c r="DIG1">
        <v>0.80000000000000049</v>
      </c>
      <c r="DIH1">
        <v>1.0400000000000007</v>
      </c>
      <c r="DII1">
        <v>0.94000000000000061</v>
      </c>
      <c r="DIJ1">
        <v>0.99000000000000066</v>
      </c>
      <c r="DIK1">
        <v>0.85000000000000053</v>
      </c>
      <c r="DIL1">
        <v>1.1000000000000008</v>
      </c>
      <c r="DIM1">
        <v>0.90000000000000058</v>
      </c>
      <c r="DIN1">
        <v>1.0500000000000007</v>
      </c>
      <c r="DIO1">
        <v>0.8100000000000005</v>
      </c>
      <c r="DIP1">
        <v>0.95000000000000062</v>
      </c>
      <c r="DIQ1">
        <v>1.0000000000000007</v>
      </c>
      <c r="DIR1">
        <v>0.86000000000000054</v>
      </c>
      <c r="DIS1">
        <v>0.91000000000000059</v>
      </c>
      <c r="DIT1">
        <v>1.0600000000000007</v>
      </c>
      <c r="DIU1">
        <v>0.96000000000000063</v>
      </c>
      <c r="DIV1">
        <v>1.0100000000000007</v>
      </c>
      <c r="DIW1">
        <v>0.82000000000000051</v>
      </c>
      <c r="DIX1">
        <v>0.87000000000000055</v>
      </c>
      <c r="DIY1">
        <v>1.0700000000000007</v>
      </c>
      <c r="DIZ1">
        <v>0.9200000000000006</v>
      </c>
      <c r="DJA1">
        <v>1.0200000000000007</v>
      </c>
      <c r="DJB1">
        <v>0.97000000000000064</v>
      </c>
      <c r="DJC1">
        <v>0.83000000000000052</v>
      </c>
      <c r="DJD1">
        <v>0.88000000000000056</v>
      </c>
      <c r="DJE1">
        <v>1.0800000000000007</v>
      </c>
      <c r="DJF1">
        <v>0.9300000000000006</v>
      </c>
      <c r="DJG1">
        <v>1.0300000000000007</v>
      </c>
      <c r="DJH1">
        <v>0.98000000000000065</v>
      </c>
      <c r="DJI1">
        <v>0.84000000000000052</v>
      </c>
      <c r="DJJ1">
        <v>0.89000000000000057</v>
      </c>
      <c r="DJK1">
        <v>1.0900000000000007</v>
      </c>
      <c r="DJL1">
        <v>0.80000000000000049</v>
      </c>
      <c r="DJM1">
        <v>1.0400000000000007</v>
      </c>
      <c r="DJN1">
        <v>0.94000000000000061</v>
      </c>
      <c r="DJO1">
        <v>0.99000000000000066</v>
      </c>
      <c r="DJP1">
        <v>0.85000000000000053</v>
      </c>
      <c r="DJQ1">
        <v>1.1000000000000008</v>
      </c>
      <c r="DJR1">
        <v>0.90000000000000058</v>
      </c>
      <c r="DJS1">
        <v>1.0500000000000007</v>
      </c>
      <c r="DJT1">
        <v>0.8100000000000005</v>
      </c>
      <c r="DJU1">
        <v>0.95000000000000062</v>
      </c>
      <c r="DJV1">
        <v>1.0000000000000007</v>
      </c>
      <c r="DJW1">
        <v>0.86000000000000054</v>
      </c>
      <c r="DJX1">
        <v>0.91000000000000059</v>
      </c>
      <c r="DJY1">
        <v>1.0600000000000007</v>
      </c>
      <c r="DJZ1">
        <v>0.96000000000000063</v>
      </c>
      <c r="DKA1">
        <v>1.0100000000000007</v>
      </c>
      <c r="DKB1">
        <v>0.82000000000000051</v>
      </c>
      <c r="DKC1">
        <v>0.87000000000000055</v>
      </c>
      <c r="DKD1">
        <v>1.0700000000000007</v>
      </c>
      <c r="DKE1">
        <v>0.9200000000000006</v>
      </c>
      <c r="DKF1">
        <v>1.0200000000000007</v>
      </c>
      <c r="DKG1">
        <v>0.97000000000000064</v>
      </c>
      <c r="DKH1">
        <v>0.83000000000000052</v>
      </c>
      <c r="DKI1">
        <v>0.88000000000000056</v>
      </c>
      <c r="DKJ1">
        <v>1.0800000000000007</v>
      </c>
      <c r="DKK1">
        <v>0.9300000000000006</v>
      </c>
      <c r="DKL1">
        <v>1.0300000000000007</v>
      </c>
      <c r="DKM1">
        <v>0.98000000000000065</v>
      </c>
      <c r="DKN1">
        <v>0.84000000000000052</v>
      </c>
      <c r="DKO1">
        <v>0.89000000000000057</v>
      </c>
      <c r="DKP1">
        <v>1.0900000000000007</v>
      </c>
      <c r="DKQ1">
        <v>0.80000000000000049</v>
      </c>
      <c r="DKR1">
        <v>1.0400000000000007</v>
      </c>
      <c r="DKS1">
        <v>0.94000000000000061</v>
      </c>
      <c r="DKT1">
        <v>0.99000000000000066</v>
      </c>
      <c r="DKU1">
        <v>0.85000000000000053</v>
      </c>
      <c r="DKV1">
        <v>1.1000000000000008</v>
      </c>
      <c r="DKW1">
        <v>0.90000000000000058</v>
      </c>
      <c r="DKX1">
        <v>1.0500000000000007</v>
      </c>
      <c r="DKY1">
        <v>0.8100000000000005</v>
      </c>
      <c r="DKZ1">
        <v>0.95000000000000062</v>
      </c>
      <c r="DLA1">
        <v>1.0000000000000007</v>
      </c>
      <c r="DLB1">
        <v>0.86000000000000054</v>
      </c>
      <c r="DLC1">
        <v>0.91000000000000059</v>
      </c>
      <c r="DLD1">
        <v>1.0600000000000007</v>
      </c>
      <c r="DLE1">
        <v>0.96000000000000063</v>
      </c>
      <c r="DLF1">
        <v>1.0100000000000007</v>
      </c>
      <c r="DLG1">
        <v>0.82000000000000051</v>
      </c>
      <c r="DLH1">
        <v>0.87000000000000055</v>
      </c>
      <c r="DLI1">
        <v>1.0700000000000007</v>
      </c>
      <c r="DLJ1">
        <v>0.9200000000000006</v>
      </c>
      <c r="DLK1">
        <v>1.0200000000000007</v>
      </c>
      <c r="DLL1">
        <v>0.97000000000000064</v>
      </c>
      <c r="DLM1">
        <v>0.83000000000000052</v>
      </c>
      <c r="DLN1">
        <v>0.88000000000000056</v>
      </c>
      <c r="DLO1">
        <v>1.0800000000000007</v>
      </c>
      <c r="DLP1">
        <v>0.9300000000000006</v>
      </c>
      <c r="DLQ1">
        <v>1.0300000000000007</v>
      </c>
      <c r="DLR1">
        <v>0.98000000000000065</v>
      </c>
      <c r="DLS1">
        <v>0.84000000000000052</v>
      </c>
      <c r="DLT1">
        <v>0.89000000000000057</v>
      </c>
      <c r="DLU1">
        <v>1.0900000000000007</v>
      </c>
      <c r="DLV1">
        <v>0.80000000000000049</v>
      </c>
      <c r="DLW1">
        <v>1.0400000000000007</v>
      </c>
      <c r="DLX1">
        <v>0.94000000000000061</v>
      </c>
      <c r="DLY1">
        <v>0.99000000000000066</v>
      </c>
      <c r="DLZ1">
        <v>0.85000000000000053</v>
      </c>
      <c r="DMA1">
        <v>1.1000000000000008</v>
      </c>
      <c r="DMB1">
        <v>0.90000000000000058</v>
      </c>
      <c r="DMC1">
        <v>1.0500000000000007</v>
      </c>
      <c r="DMD1">
        <v>0.8100000000000005</v>
      </c>
      <c r="DME1">
        <v>0.95000000000000062</v>
      </c>
      <c r="DMF1">
        <v>1.0000000000000007</v>
      </c>
      <c r="DMG1">
        <v>0.86000000000000054</v>
      </c>
      <c r="DMH1">
        <v>0.91000000000000059</v>
      </c>
      <c r="DMI1">
        <v>1.0600000000000007</v>
      </c>
      <c r="DMJ1">
        <v>0.96000000000000063</v>
      </c>
      <c r="DMK1">
        <v>1.0100000000000007</v>
      </c>
      <c r="DML1">
        <v>0.82000000000000051</v>
      </c>
      <c r="DMM1">
        <v>0.87000000000000055</v>
      </c>
      <c r="DMN1">
        <v>1.0700000000000007</v>
      </c>
      <c r="DMO1">
        <v>0.9200000000000006</v>
      </c>
      <c r="DMP1">
        <v>1.0200000000000007</v>
      </c>
      <c r="DMQ1">
        <v>0.97000000000000064</v>
      </c>
      <c r="DMR1">
        <v>0.83000000000000052</v>
      </c>
      <c r="DMS1">
        <v>0.88000000000000056</v>
      </c>
      <c r="DMT1">
        <v>1.0800000000000007</v>
      </c>
      <c r="DMU1">
        <v>0.9300000000000006</v>
      </c>
      <c r="DMV1">
        <v>1.0300000000000007</v>
      </c>
      <c r="DMW1">
        <v>0.98000000000000065</v>
      </c>
      <c r="DMX1">
        <v>0.84000000000000052</v>
      </c>
      <c r="DMY1">
        <v>0.89000000000000057</v>
      </c>
      <c r="DMZ1">
        <v>1.0900000000000007</v>
      </c>
      <c r="DNA1">
        <v>0.80000000000000049</v>
      </c>
      <c r="DNB1">
        <v>0.94000000000000061</v>
      </c>
      <c r="DNC1">
        <v>1.0400000000000007</v>
      </c>
      <c r="DND1">
        <v>0.99000000000000066</v>
      </c>
      <c r="DNE1">
        <v>0.85000000000000053</v>
      </c>
      <c r="DNF1">
        <v>1.1000000000000008</v>
      </c>
      <c r="DNG1">
        <v>0.90000000000000058</v>
      </c>
      <c r="DNH1">
        <v>0.8100000000000005</v>
      </c>
      <c r="DNI1">
        <v>1.0500000000000007</v>
      </c>
      <c r="DNJ1">
        <v>0.95000000000000062</v>
      </c>
      <c r="DNK1">
        <v>1.0000000000000007</v>
      </c>
      <c r="DNL1">
        <v>0.86000000000000054</v>
      </c>
      <c r="DNM1">
        <v>0.91000000000000059</v>
      </c>
      <c r="DNN1">
        <v>1.0600000000000007</v>
      </c>
      <c r="DNO1">
        <v>0.96000000000000063</v>
      </c>
      <c r="DNP1">
        <v>1.0100000000000007</v>
      </c>
      <c r="DNQ1">
        <v>0.82000000000000051</v>
      </c>
      <c r="DNR1">
        <v>0.87000000000000055</v>
      </c>
      <c r="DNS1">
        <v>1.0700000000000007</v>
      </c>
      <c r="DNT1">
        <v>0.9200000000000006</v>
      </c>
      <c r="DNU1">
        <v>1.0200000000000007</v>
      </c>
      <c r="DNV1">
        <v>0.97000000000000064</v>
      </c>
      <c r="DNW1">
        <v>0.83000000000000052</v>
      </c>
      <c r="DNX1">
        <v>0.88000000000000056</v>
      </c>
      <c r="DNY1">
        <v>1.0800000000000007</v>
      </c>
      <c r="DNZ1">
        <v>0.9300000000000006</v>
      </c>
      <c r="DOA1">
        <v>1.0300000000000007</v>
      </c>
      <c r="DOB1">
        <v>0.98000000000000065</v>
      </c>
      <c r="DOC1">
        <v>0.84000000000000052</v>
      </c>
      <c r="DOD1">
        <v>0.89000000000000057</v>
      </c>
      <c r="DOE1">
        <v>0.80000000000000049</v>
      </c>
      <c r="DOF1">
        <v>1.0900000000000007</v>
      </c>
      <c r="DOG1">
        <v>0.94000000000000061</v>
      </c>
      <c r="DOH1">
        <v>1.0400000000000007</v>
      </c>
      <c r="DOI1">
        <v>0.99000000000000066</v>
      </c>
      <c r="DOJ1">
        <v>0.85000000000000053</v>
      </c>
      <c r="DOK1">
        <v>1.1000000000000008</v>
      </c>
      <c r="DOL1">
        <v>0.90000000000000058</v>
      </c>
      <c r="DOM1">
        <v>0.8100000000000005</v>
      </c>
      <c r="DON1">
        <v>1.0500000000000007</v>
      </c>
      <c r="DOO1">
        <v>0.95000000000000062</v>
      </c>
      <c r="DOP1">
        <v>1.0000000000000007</v>
      </c>
      <c r="DOQ1">
        <v>0.86000000000000054</v>
      </c>
      <c r="DOR1">
        <v>0.91000000000000059</v>
      </c>
      <c r="DOS1">
        <v>1.0600000000000007</v>
      </c>
      <c r="DOT1">
        <v>0.96000000000000063</v>
      </c>
      <c r="DOU1">
        <v>0.82000000000000051</v>
      </c>
      <c r="DOV1">
        <v>1.0100000000000007</v>
      </c>
      <c r="DOW1">
        <v>0.87000000000000055</v>
      </c>
      <c r="DOX1">
        <v>1.0700000000000007</v>
      </c>
      <c r="DOY1">
        <v>0.9200000000000006</v>
      </c>
      <c r="DOZ1">
        <v>1.0200000000000007</v>
      </c>
      <c r="DPA1">
        <v>0.97000000000000064</v>
      </c>
      <c r="DPB1">
        <v>0.83000000000000052</v>
      </c>
      <c r="DPC1">
        <v>0.88000000000000056</v>
      </c>
      <c r="DPD1">
        <v>1.0800000000000007</v>
      </c>
      <c r="DPE1">
        <v>0.9300000000000006</v>
      </c>
      <c r="DPF1">
        <v>1.0300000000000007</v>
      </c>
      <c r="DPG1">
        <v>0.98000000000000065</v>
      </c>
      <c r="DPH1">
        <v>0.84000000000000052</v>
      </c>
      <c r="DPI1">
        <v>0.89000000000000057</v>
      </c>
      <c r="DPJ1">
        <v>0.80000000000000049</v>
      </c>
      <c r="DPK1">
        <v>1.0900000000000007</v>
      </c>
      <c r="DPL1">
        <v>0.94000000000000061</v>
      </c>
      <c r="DPM1">
        <v>1.0400000000000007</v>
      </c>
      <c r="DPN1">
        <v>0.99000000000000066</v>
      </c>
      <c r="DPO1">
        <v>0.85000000000000053</v>
      </c>
      <c r="DPP1">
        <v>1.1000000000000008</v>
      </c>
      <c r="DPQ1">
        <v>0.90000000000000058</v>
      </c>
      <c r="DPR1">
        <v>0.8100000000000005</v>
      </c>
      <c r="DPS1">
        <v>1.0500000000000007</v>
      </c>
      <c r="DPT1">
        <v>0.95000000000000062</v>
      </c>
      <c r="DPU1">
        <v>1.0000000000000007</v>
      </c>
      <c r="DPV1">
        <v>0.86000000000000054</v>
      </c>
      <c r="DPW1">
        <v>0.91000000000000059</v>
      </c>
      <c r="DPX1">
        <v>1.0600000000000007</v>
      </c>
      <c r="DPY1">
        <v>0.82000000000000051</v>
      </c>
      <c r="DPZ1">
        <v>0.96000000000000063</v>
      </c>
      <c r="DQA1">
        <v>1.0100000000000007</v>
      </c>
      <c r="DQB1">
        <v>0.87000000000000055</v>
      </c>
      <c r="DQC1">
        <v>0.9200000000000006</v>
      </c>
      <c r="DQD1">
        <v>1.0700000000000007</v>
      </c>
      <c r="DQE1">
        <v>1.0200000000000007</v>
      </c>
      <c r="DQF1">
        <v>0.97000000000000064</v>
      </c>
      <c r="DQG1">
        <v>0.83000000000000052</v>
      </c>
      <c r="DQH1">
        <v>0.88000000000000056</v>
      </c>
      <c r="DQI1">
        <v>1.0800000000000007</v>
      </c>
      <c r="DQJ1">
        <v>0.9300000000000006</v>
      </c>
      <c r="DQK1">
        <v>1.0300000000000007</v>
      </c>
      <c r="DQL1">
        <v>0.98000000000000065</v>
      </c>
      <c r="DQM1">
        <v>0.84000000000000052</v>
      </c>
      <c r="DQN1">
        <v>0.89000000000000057</v>
      </c>
      <c r="DQO1">
        <v>0.80000000000000049</v>
      </c>
      <c r="DQP1">
        <v>1.0900000000000007</v>
      </c>
      <c r="DQQ1">
        <v>0.94000000000000061</v>
      </c>
      <c r="DQR1">
        <v>1.0400000000000007</v>
      </c>
      <c r="DQS1">
        <v>0.99000000000000066</v>
      </c>
      <c r="DQT1">
        <v>0.85000000000000053</v>
      </c>
      <c r="DQU1">
        <v>1.1000000000000008</v>
      </c>
      <c r="DQV1">
        <v>0.90000000000000058</v>
      </c>
      <c r="DQW1">
        <v>0.8100000000000005</v>
      </c>
      <c r="DQX1">
        <v>1.0500000000000007</v>
      </c>
      <c r="DQY1">
        <v>0.95000000000000062</v>
      </c>
      <c r="DQZ1">
        <v>1.0000000000000007</v>
      </c>
      <c r="DRA1">
        <v>0.86000000000000054</v>
      </c>
      <c r="DRB1">
        <v>0.91000000000000059</v>
      </c>
      <c r="DRC1">
        <v>1.0600000000000007</v>
      </c>
      <c r="DRD1">
        <v>0.82000000000000051</v>
      </c>
      <c r="DRE1">
        <v>0.96000000000000063</v>
      </c>
      <c r="DRF1">
        <v>1.0100000000000007</v>
      </c>
      <c r="DRG1">
        <v>0.87000000000000055</v>
      </c>
      <c r="DRH1">
        <v>0.9200000000000006</v>
      </c>
      <c r="DRI1">
        <v>1.0700000000000007</v>
      </c>
      <c r="DRJ1">
        <v>0.97000000000000064</v>
      </c>
      <c r="DRK1">
        <v>1.0200000000000007</v>
      </c>
      <c r="DRL1">
        <v>0.83000000000000052</v>
      </c>
      <c r="DRM1">
        <v>0.88000000000000056</v>
      </c>
      <c r="DRN1">
        <v>1.0800000000000007</v>
      </c>
      <c r="DRO1">
        <v>0.9300000000000006</v>
      </c>
      <c r="DRP1">
        <v>1.0300000000000007</v>
      </c>
      <c r="DRQ1">
        <v>0.98000000000000065</v>
      </c>
      <c r="DRR1">
        <v>0.84000000000000052</v>
      </c>
      <c r="DRS1">
        <v>0.89000000000000057</v>
      </c>
      <c r="DRT1">
        <v>0.80000000000000049</v>
      </c>
      <c r="DRU1">
        <v>1.0900000000000007</v>
      </c>
      <c r="DRV1">
        <v>0.94000000000000061</v>
      </c>
      <c r="DRW1">
        <v>1.0400000000000007</v>
      </c>
      <c r="DRX1">
        <v>0.99000000000000066</v>
      </c>
      <c r="DRY1">
        <v>0.85000000000000053</v>
      </c>
      <c r="DRZ1">
        <v>0.90000000000000058</v>
      </c>
      <c r="DSA1">
        <v>1.1000000000000008</v>
      </c>
      <c r="DSB1">
        <v>0.8100000000000005</v>
      </c>
      <c r="DSC1">
        <v>1.0500000000000007</v>
      </c>
      <c r="DSD1">
        <v>0.95000000000000062</v>
      </c>
      <c r="DSE1">
        <v>1.0000000000000007</v>
      </c>
      <c r="DSF1">
        <v>0.86000000000000054</v>
      </c>
      <c r="DSG1">
        <v>0.91000000000000059</v>
      </c>
      <c r="DSH1">
        <v>1.0600000000000007</v>
      </c>
      <c r="DSI1">
        <v>0.82000000000000051</v>
      </c>
      <c r="DSJ1">
        <v>0.96000000000000063</v>
      </c>
      <c r="DSK1">
        <v>1.0100000000000007</v>
      </c>
      <c r="DSL1">
        <v>0.87000000000000055</v>
      </c>
      <c r="DSM1">
        <v>0.9200000000000006</v>
      </c>
      <c r="DSN1">
        <v>1.0700000000000007</v>
      </c>
      <c r="DSO1">
        <v>0.97000000000000064</v>
      </c>
      <c r="DSP1">
        <v>1.0200000000000007</v>
      </c>
      <c r="DSQ1">
        <v>0.83000000000000052</v>
      </c>
      <c r="DSR1">
        <v>0.88000000000000056</v>
      </c>
      <c r="DSS1">
        <v>1.0800000000000007</v>
      </c>
      <c r="DST1">
        <v>0.9300000000000006</v>
      </c>
      <c r="DSU1">
        <v>1.0300000000000007</v>
      </c>
      <c r="DSV1">
        <v>0.98000000000000065</v>
      </c>
      <c r="DSW1">
        <v>0.84000000000000052</v>
      </c>
      <c r="DSX1">
        <v>0.80000000000000049</v>
      </c>
      <c r="DSY1">
        <v>0.89000000000000057</v>
      </c>
      <c r="DSZ1">
        <v>1.0900000000000007</v>
      </c>
      <c r="DTA1">
        <v>0.94000000000000061</v>
      </c>
      <c r="DTB1">
        <v>1.0400000000000007</v>
      </c>
      <c r="DTC1">
        <v>0.99000000000000066</v>
      </c>
      <c r="DTD1">
        <v>0.85000000000000053</v>
      </c>
      <c r="DTE1">
        <v>0.90000000000000058</v>
      </c>
      <c r="DTF1">
        <v>1.1000000000000008</v>
      </c>
      <c r="DTG1">
        <v>0.8100000000000005</v>
      </c>
      <c r="DTH1">
        <v>1.0500000000000007</v>
      </c>
      <c r="DTI1">
        <v>0.95000000000000062</v>
      </c>
      <c r="DTJ1">
        <v>1.0000000000000007</v>
      </c>
      <c r="DTK1">
        <v>0.86000000000000054</v>
      </c>
      <c r="DTL1">
        <v>0.91000000000000059</v>
      </c>
      <c r="DTM1">
        <v>0.82000000000000051</v>
      </c>
      <c r="DTN1">
        <v>1.0600000000000007</v>
      </c>
      <c r="DTO1">
        <v>0.96000000000000063</v>
      </c>
      <c r="DTP1">
        <v>1.0100000000000007</v>
      </c>
      <c r="DTQ1">
        <v>0.87000000000000055</v>
      </c>
      <c r="DTR1">
        <v>0.9200000000000006</v>
      </c>
      <c r="DTS1">
        <v>1.0700000000000007</v>
      </c>
      <c r="DTT1">
        <v>0.97000000000000064</v>
      </c>
      <c r="DTU1">
        <v>1.0200000000000007</v>
      </c>
      <c r="DTV1">
        <v>0.83000000000000052</v>
      </c>
      <c r="DTW1">
        <v>0.88000000000000056</v>
      </c>
      <c r="DTX1">
        <v>1.0800000000000007</v>
      </c>
      <c r="DTY1">
        <v>0.9300000000000006</v>
      </c>
      <c r="DTZ1">
        <v>1.0300000000000007</v>
      </c>
      <c r="DUA1">
        <v>0.98000000000000065</v>
      </c>
      <c r="DUB1">
        <v>0.84000000000000052</v>
      </c>
      <c r="DUC1">
        <v>0.80000000000000049</v>
      </c>
      <c r="DUD1">
        <v>0.89000000000000057</v>
      </c>
      <c r="DUE1">
        <v>1.0900000000000007</v>
      </c>
      <c r="DUF1">
        <v>0.94000000000000061</v>
      </c>
      <c r="DUG1">
        <v>1.0400000000000007</v>
      </c>
      <c r="DUH1">
        <v>0.99000000000000066</v>
      </c>
      <c r="DUI1">
        <v>0.85000000000000053</v>
      </c>
      <c r="DUJ1">
        <v>0.90000000000000058</v>
      </c>
      <c r="DUK1">
        <v>0.8100000000000005</v>
      </c>
      <c r="DUL1">
        <v>1.1000000000000008</v>
      </c>
      <c r="DUM1">
        <v>0.95000000000000062</v>
      </c>
      <c r="DUN1">
        <v>1.0500000000000007</v>
      </c>
      <c r="DUO1">
        <v>1.0000000000000007</v>
      </c>
      <c r="DUP1">
        <v>0.86000000000000054</v>
      </c>
      <c r="DUQ1">
        <v>0.91000000000000059</v>
      </c>
      <c r="DUR1">
        <v>0.82000000000000051</v>
      </c>
      <c r="DUS1">
        <v>1.0600000000000007</v>
      </c>
      <c r="DUT1">
        <v>0.96000000000000063</v>
      </c>
      <c r="DUU1">
        <v>1.0100000000000007</v>
      </c>
      <c r="DUV1">
        <v>0.87000000000000055</v>
      </c>
      <c r="DUW1">
        <v>0.9200000000000006</v>
      </c>
      <c r="DUX1">
        <v>1.0700000000000007</v>
      </c>
      <c r="DUY1">
        <v>0.97000000000000064</v>
      </c>
      <c r="DUZ1">
        <v>1.0200000000000007</v>
      </c>
      <c r="DVA1">
        <v>0.83000000000000052</v>
      </c>
      <c r="DVB1">
        <v>0.88000000000000056</v>
      </c>
      <c r="DVC1">
        <v>1.0800000000000007</v>
      </c>
      <c r="DVD1">
        <v>0.9300000000000006</v>
      </c>
      <c r="DVE1">
        <v>1.0300000000000007</v>
      </c>
      <c r="DVF1">
        <v>0.98000000000000065</v>
      </c>
      <c r="DVG1">
        <v>0.84000000000000052</v>
      </c>
      <c r="DVH1">
        <v>0.80000000000000049</v>
      </c>
      <c r="DVI1">
        <v>0.89000000000000057</v>
      </c>
      <c r="DVJ1">
        <v>1.0900000000000007</v>
      </c>
      <c r="DVK1">
        <v>0.94000000000000061</v>
      </c>
      <c r="DVL1">
        <v>1.0400000000000007</v>
      </c>
      <c r="DVM1">
        <v>0.99000000000000066</v>
      </c>
      <c r="DVN1">
        <v>0.85000000000000053</v>
      </c>
      <c r="DVO1">
        <v>0.90000000000000058</v>
      </c>
      <c r="DVP1">
        <v>0.8100000000000005</v>
      </c>
      <c r="DVQ1">
        <v>1.1000000000000008</v>
      </c>
      <c r="DVR1">
        <v>0.95000000000000062</v>
      </c>
      <c r="DVS1">
        <v>1.0500000000000007</v>
      </c>
      <c r="DVT1">
        <v>1.0000000000000007</v>
      </c>
      <c r="DVU1">
        <v>0.86000000000000054</v>
      </c>
      <c r="DVV1">
        <v>0.91000000000000059</v>
      </c>
      <c r="DVW1">
        <v>0.82000000000000051</v>
      </c>
      <c r="DVX1">
        <v>1.0600000000000007</v>
      </c>
      <c r="DVY1">
        <v>0.96000000000000063</v>
      </c>
      <c r="DVZ1">
        <v>1.0100000000000007</v>
      </c>
      <c r="DWA1">
        <v>0.87000000000000055</v>
      </c>
      <c r="DWB1">
        <v>0.9200000000000006</v>
      </c>
      <c r="DWC1">
        <v>1.0700000000000007</v>
      </c>
      <c r="DWD1">
        <v>0.83000000000000052</v>
      </c>
      <c r="DWE1">
        <v>0.97000000000000064</v>
      </c>
      <c r="DWF1">
        <v>1.0200000000000007</v>
      </c>
      <c r="DWG1">
        <v>0.88000000000000056</v>
      </c>
      <c r="DWH1">
        <v>0.9300000000000006</v>
      </c>
      <c r="DWI1">
        <v>1.0800000000000007</v>
      </c>
      <c r="DWJ1">
        <v>1.0300000000000007</v>
      </c>
      <c r="DWK1">
        <v>0.98000000000000065</v>
      </c>
      <c r="DWL1">
        <v>0.84000000000000052</v>
      </c>
      <c r="DWM1">
        <v>0.80000000000000049</v>
      </c>
      <c r="DWN1">
        <v>0.89000000000000057</v>
      </c>
      <c r="DWO1">
        <v>1.0900000000000007</v>
      </c>
      <c r="DWP1">
        <v>0.94000000000000061</v>
      </c>
      <c r="DWQ1">
        <v>1.0400000000000007</v>
      </c>
      <c r="DWR1">
        <v>0.99000000000000066</v>
      </c>
      <c r="DWS1">
        <v>0.85000000000000053</v>
      </c>
      <c r="DWT1">
        <v>0.90000000000000058</v>
      </c>
      <c r="DWU1">
        <v>0.8100000000000005</v>
      </c>
      <c r="DWV1">
        <v>1.1000000000000008</v>
      </c>
      <c r="DWW1">
        <v>0.95000000000000062</v>
      </c>
      <c r="DWX1">
        <v>1.0500000000000007</v>
      </c>
      <c r="DWY1">
        <v>1.0000000000000007</v>
      </c>
      <c r="DWZ1">
        <v>0.86000000000000054</v>
      </c>
      <c r="DXA1">
        <v>0.91000000000000059</v>
      </c>
      <c r="DXB1">
        <v>0.82000000000000051</v>
      </c>
      <c r="DXC1">
        <v>1.0600000000000007</v>
      </c>
      <c r="DXD1">
        <v>0.96000000000000063</v>
      </c>
      <c r="DXE1">
        <v>1.0100000000000007</v>
      </c>
      <c r="DXF1">
        <v>0.87000000000000055</v>
      </c>
      <c r="DXG1">
        <v>0.9200000000000006</v>
      </c>
      <c r="DXH1">
        <v>1.0700000000000007</v>
      </c>
      <c r="DXI1">
        <v>0.83000000000000052</v>
      </c>
      <c r="DXJ1">
        <v>0.97000000000000064</v>
      </c>
      <c r="DXK1">
        <v>1.0200000000000007</v>
      </c>
      <c r="DXL1">
        <v>0.88000000000000056</v>
      </c>
      <c r="DXM1">
        <v>0.9300000000000006</v>
      </c>
      <c r="DXN1">
        <v>1.0800000000000007</v>
      </c>
      <c r="DXO1">
        <v>0.98000000000000065</v>
      </c>
      <c r="DXP1">
        <v>1.0300000000000007</v>
      </c>
      <c r="DXQ1">
        <v>0.84000000000000052</v>
      </c>
      <c r="DXR1">
        <v>0.80000000000000049</v>
      </c>
      <c r="DXS1">
        <v>0.89000000000000057</v>
      </c>
      <c r="DXT1">
        <v>1.0900000000000007</v>
      </c>
      <c r="DXU1">
        <v>0.94000000000000061</v>
      </c>
      <c r="DXV1">
        <v>1.0400000000000007</v>
      </c>
      <c r="DXW1">
        <v>0.99000000000000066</v>
      </c>
      <c r="DXX1">
        <v>0.85000000000000053</v>
      </c>
      <c r="DXY1">
        <v>0.8100000000000005</v>
      </c>
      <c r="DXZ1">
        <v>0.90000000000000058</v>
      </c>
      <c r="DYA1">
        <v>1.1000000000000008</v>
      </c>
      <c r="DYB1">
        <v>0.95000000000000062</v>
      </c>
      <c r="DYC1">
        <v>1.0500000000000007</v>
      </c>
      <c r="DYD1">
        <v>1.0000000000000007</v>
      </c>
      <c r="DYE1">
        <v>0.86000000000000054</v>
      </c>
      <c r="DYF1">
        <v>0.91000000000000059</v>
      </c>
      <c r="DYG1">
        <v>0.82000000000000051</v>
      </c>
      <c r="DYH1">
        <v>1.0600000000000007</v>
      </c>
      <c r="DYI1">
        <v>0.96000000000000063</v>
      </c>
      <c r="DYJ1">
        <v>1.0100000000000007</v>
      </c>
      <c r="DYK1">
        <v>0.87000000000000055</v>
      </c>
      <c r="DYL1">
        <v>0.9200000000000006</v>
      </c>
      <c r="DYM1">
        <v>1.0700000000000007</v>
      </c>
      <c r="DYN1">
        <v>0.83000000000000052</v>
      </c>
      <c r="DYO1">
        <v>0.97000000000000064</v>
      </c>
      <c r="DYP1">
        <v>1.0200000000000007</v>
      </c>
      <c r="DYQ1">
        <v>0.88000000000000056</v>
      </c>
      <c r="DYR1">
        <v>0.9300000000000006</v>
      </c>
      <c r="DYS1">
        <v>1.0800000000000007</v>
      </c>
      <c r="DYT1">
        <v>0.98000000000000065</v>
      </c>
      <c r="DYU1">
        <v>1.0300000000000007</v>
      </c>
      <c r="DYV1">
        <v>0.84000000000000052</v>
      </c>
      <c r="DYW1">
        <v>0.80000000000000049</v>
      </c>
      <c r="DYX1">
        <v>0.89000000000000057</v>
      </c>
      <c r="DYY1">
        <v>1.0900000000000007</v>
      </c>
      <c r="DYZ1">
        <v>0.94000000000000061</v>
      </c>
      <c r="DZA1">
        <v>1.0400000000000007</v>
      </c>
      <c r="DZB1">
        <v>0.99000000000000066</v>
      </c>
      <c r="DZC1">
        <v>0.85000000000000053</v>
      </c>
      <c r="DZD1">
        <v>0.8100000000000005</v>
      </c>
      <c r="DZE1">
        <v>0.90000000000000058</v>
      </c>
      <c r="DZF1">
        <v>1.1000000000000008</v>
      </c>
      <c r="DZG1">
        <v>0.95000000000000062</v>
      </c>
      <c r="DZH1">
        <v>1.0500000000000007</v>
      </c>
      <c r="DZI1">
        <v>1.0000000000000007</v>
      </c>
      <c r="DZJ1">
        <v>0.86000000000000054</v>
      </c>
      <c r="DZK1">
        <v>0.91000000000000059</v>
      </c>
      <c r="DZL1">
        <v>0.82000000000000051</v>
      </c>
      <c r="DZM1">
        <v>0.96000000000000063</v>
      </c>
      <c r="DZN1">
        <v>1.0600000000000007</v>
      </c>
      <c r="DZO1">
        <v>1.0100000000000007</v>
      </c>
      <c r="DZP1">
        <v>0.87000000000000055</v>
      </c>
      <c r="DZQ1">
        <v>0.9200000000000006</v>
      </c>
      <c r="DZR1">
        <v>0.83000000000000052</v>
      </c>
      <c r="DZS1">
        <v>1.0700000000000007</v>
      </c>
      <c r="DZT1">
        <v>0.97000000000000064</v>
      </c>
      <c r="DZU1">
        <v>1.0200000000000007</v>
      </c>
      <c r="DZV1">
        <v>0.88000000000000056</v>
      </c>
      <c r="DZW1">
        <v>0.9300000000000006</v>
      </c>
      <c r="DZX1">
        <v>1.0800000000000007</v>
      </c>
      <c r="DZY1">
        <v>0.98000000000000065</v>
      </c>
      <c r="DZZ1">
        <v>0.84000000000000052</v>
      </c>
      <c r="EAA1">
        <v>1.0300000000000007</v>
      </c>
      <c r="EAB1">
        <v>0.80000000000000049</v>
      </c>
      <c r="EAC1">
        <v>0.89000000000000057</v>
      </c>
      <c r="EAD1">
        <v>1.0900000000000007</v>
      </c>
      <c r="EAE1">
        <v>0.94000000000000061</v>
      </c>
      <c r="EAF1">
        <v>1.0400000000000007</v>
      </c>
      <c r="EAG1">
        <v>0.99000000000000066</v>
      </c>
      <c r="EAH1">
        <v>0.85000000000000053</v>
      </c>
      <c r="EAI1">
        <v>0.8100000000000005</v>
      </c>
      <c r="EAJ1">
        <v>0.90000000000000058</v>
      </c>
      <c r="EAK1">
        <v>1.1000000000000008</v>
      </c>
      <c r="EAL1">
        <v>0.95000000000000062</v>
      </c>
      <c r="EAM1">
        <v>1.0500000000000007</v>
      </c>
      <c r="EAN1">
        <v>1.0000000000000007</v>
      </c>
      <c r="EAO1">
        <v>0.86000000000000054</v>
      </c>
      <c r="EAP1">
        <v>0.91000000000000059</v>
      </c>
      <c r="EAQ1">
        <v>0.82000000000000051</v>
      </c>
      <c r="EAR1">
        <v>0.96000000000000063</v>
      </c>
      <c r="EAS1">
        <v>1.0600000000000007</v>
      </c>
      <c r="EAT1">
        <v>1.0100000000000007</v>
      </c>
      <c r="EAU1">
        <v>0.87000000000000055</v>
      </c>
      <c r="EAV1">
        <v>0.9200000000000006</v>
      </c>
      <c r="EAW1">
        <v>0.83000000000000052</v>
      </c>
      <c r="EAX1">
        <v>1.0700000000000007</v>
      </c>
      <c r="EAY1">
        <v>0.97000000000000064</v>
      </c>
      <c r="EAZ1">
        <v>1.0200000000000007</v>
      </c>
      <c r="EBA1">
        <v>0.88000000000000056</v>
      </c>
      <c r="EBB1">
        <v>0.9300000000000006</v>
      </c>
      <c r="EBC1">
        <v>1.0800000000000007</v>
      </c>
      <c r="EBD1">
        <v>0.84000000000000052</v>
      </c>
      <c r="EBE1">
        <v>0.98000000000000065</v>
      </c>
      <c r="EBF1">
        <v>1.0300000000000007</v>
      </c>
      <c r="EBG1">
        <v>0.80000000000000049</v>
      </c>
      <c r="EBH1">
        <v>0.89000000000000057</v>
      </c>
      <c r="EBI1">
        <v>0.94000000000000061</v>
      </c>
      <c r="EBJ1">
        <v>1.0900000000000007</v>
      </c>
      <c r="EBK1">
        <v>0.99000000000000066</v>
      </c>
      <c r="EBL1">
        <v>1.0400000000000007</v>
      </c>
      <c r="EBM1">
        <v>0.85000000000000053</v>
      </c>
      <c r="EBN1">
        <v>0.8100000000000005</v>
      </c>
      <c r="EBO1">
        <v>0.90000000000000058</v>
      </c>
      <c r="EBP1">
        <v>1.1000000000000008</v>
      </c>
      <c r="EBQ1">
        <v>0.95000000000000062</v>
      </c>
      <c r="EBR1">
        <v>1.0500000000000007</v>
      </c>
      <c r="EBS1">
        <v>1.0000000000000007</v>
      </c>
      <c r="EBT1">
        <v>0.86000000000000054</v>
      </c>
      <c r="EBU1">
        <v>0.82000000000000051</v>
      </c>
      <c r="EBV1">
        <v>0.91000000000000059</v>
      </c>
      <c r="EBW1">
        <v>0.96000000000000063</v>
      </c>
      <c r="EBX1">
        <v>1.0600000000000007</v>
      </c>
      <c r="EBY1">
        <v>1.0100000000000007</v>
      </c>
      <c r="EBZ1">
        <v>0.87000000000000055</v>
      </c>
      <c r="ECA1">
        <v>0.9200000000000006</v>
      </c>
      <c r="ECB1">
        <v>0.83000000000000052</v>
      </c>
      <c r="ECC1">
        <v>1.0700000000000007</v>
      </c>
      <c r="ECD1">
        <v>0.97000000000000064</v>
      </c>
      <c r="ECE1">
        <v>1.0200000000000007</v>
      </c>
      <c r="ECF1">
        <v>0.88000000000000056</v>
      </c>
      <c r="ECG1">
        <v>0.9300000000000006</v>
      </c>
      <c r="ECH1">
        <v>1.0800000000000007</v>
      </c>
      <c r="ECI1">
        <v>0.84000000000000052</v>
      </c>
      <c r="ECJ1">
        <v>0.98000000000000065</v>
      </c>
      <c r="ECK1">
        <v>1.0300000000000007</v>
      </c>
      <c r="ECL1">
        <v>0.80000000000000049</v>
      </c>
      <c r="ECM1">
        <v>0.89000000000000057</v>
      </c>
      <c r="ECN1">
        <v>0.94000000000000061</v>
      </c>
      <c r="ECO1">
        <v>1.0900000000000007</v>
      </c>
      <c r="ECP1">
        <v>0.99000000000000066</v>
      </c>
      <c r="ECQ1">
        <v>1.0400000000000007</v>
      </c>
      <c r="ECR1">
        <v>0.85000000000000053</v>
      </c>
      <c r="ECS1">
        <v>0.8100000000000005</v>
      </c>
      <c r="ECT1">
        <v>0.90000000000000058</v>
      </c>
      <c r="ECU1">
        <v>1.1000000000000008</v>
      </c>
      <c r="ECV1">
        <v>0.95000000000000062</v>
      </c>
      <c r="ECW1">
        <v>1.0500000000000007</v>
      </c>
      <c r="ECX1">
        <v>1.0000000000000007</v>
      </c>
      <c r="ECY1">
        <v>0.86000000000000054</v>
      </c>
      <c r="ECZ1">
        <v>0.82000000000000051</v>
      </c>
      <c r="EDA1">
        <v>0.91000000000000059</v>
      </c>
      <c r="EDB1">
        <v>0.96000000000000063</v>
      </c>
      <c r="EDC1">
        <v>1.0600000000000007</v>
      </c>
      <c r="EDD1">
        <v>1.0100000000000007</v>
      </c>
      <c r="EDE1">
        <v>0.87000000000000055</v>
      </c>
      <c r="EDF1">
        <v>0.9200000000000006</v>
      </c>
      <c r="EDG1">
        <v>0.83000000000000052</v>
      </c>
      <c r="EDH1">
        <v>0.97000000000000064</v>
      </c>
      <c r="EDI1">
        <v>1.0700000000000007</v>
      </c>
      <c r="EDJ1">
        <v>1.0200000000000007</v>
      </c>
      <c r="EDK1">
        <v>0.88000000000000056</v>
      </c>
      <c r="EDL1">
        <v>0.9300000000000006</v>
      </c>
      <c r="EDM1">
        <v>0.84000000000000052</v>
      </c>
      <c r="EDN1">
        <v>1.0800000000000007</v>
      </c>
      <c r="EDO1">
        <v>0.98000000000000065</v>
      </c>
      <c r="EDP1">
        <v>1.0300000000000007</v>
      </c>
      <c r="EDQ1">
        <v>0.80000000000000049</v>
      </c>
      <c r="EDR1">
        <v>0.89000000000000057</v>
      </c>
      <c r="EDS1">
        <v>0.94000000000000061</v>
      </c>
      <c r="EDT1">
        <v>1.0900000000000007</v>
      </c>
      <c r="EDU1">
        <v>0.85000000000000053</v>
      </c>
      <c r="EDV1">
        <v>0.99000000000000066</v>
      </c>
      <c r="EDW1">
        <v>1.0400000000000007</v>
      </c>
      <c r="EDX1">
        <v>0.8100000000000005</v>
      </c>
      <c r="EDY1">
        <v>0.90000000000000058</v>
      </c>
      <c r="EDZ1">
        <v>0.95000000000000062</v>
      </c>
      <c r="EEA1">
        <v>1.1000000000000008</v>
      </c>
      <c r="EEB1">
        <v>1.0500000000000007</v>
      </c>
      <c r="EEC1">
        <v>1.0000000000000007</v>
      </c>
      <c r="EED1">
        <v>0.86000000000000054</v>
      </c>
      <c r="EEE1">
        <v>0.82000000000000051</v>
      </c>
      <c r="EEF1">
        <v>0.91000000000000059</v>
      </c>
      <c r="EEG1">
        <v>0.96000000000000063</v>
      </c>
      <c r="EEH1">
        <v>1.0600000000000007</v>
      </c>
      <c r="EEI1">
        <v>1.0100000000000007</v>
      </c>
      <c r="EEJ1">
        <v>0.87000000000000055</v>
      </c>
      <c r="EEK1">
        <v>0.9200000000000006</v>
      </c>
      <c r="EEL1">
        <v>0.83000000000000052</v>
      </c>
      <c r="EEM1">
        <v>0.97000000000000064</v>
      </c>
      <c r="EEN1">
        <v>1.0700000000000007</v>
      </c>
      <c r="EEO1">
        <v>1.0200000000000007</v>
      </c>
      <c r="EEP1">
        <v>0.88000000000000056</v>
      </c>
      <c r="EEQ1">
        <v>0.9300000000000006</v>
      </c>
      <c r="EER1">
        <v>0.84000000000000052</v>
      </c>
      <c r="EES1">
        <v>1.0800000000000007</v>
      </c>
      <c r="EET1">
        <v>0.98000000000000065</v>
      </c>
      <c r="EEU1">
        <v>1.0300000000000007</v>
      </c>
      <c r="EEV1">
        <v>0.80000000000000049</v>
      </c>
      <c r="EEW1">
        <v>0.89000000000000057</v>
      </c>
      <c r="EEX1">
        <v>0.94000000000000061</v>
      </c>
      <c r="EEY1">
        <v>1.0900000000000007</v>
      </c>
      <c r="EEZ1">
        <v>0.85000000000000053</v>
      </c>
      <c r="EFA1">
        <v>0.99000000000000066</v>
      </c>
      <c r="EFB1">
        <v>1.0400000000000007</v>
      </c>
      <c r="EFC1">
        <v>0.8100000000000005</v>
      </c>
      <c r="EFD1">
        <v>0.90000000000000058</v>
      </c>
      <c r="EFE1">
        <v>0.95000000000000062</v>
      </c>
      <c r="EFF1">
        <v>1.1000000000000008</v>
      </c>
      <c r="EFG1">
        <v>1.0000000000000007</v>
      </c>
      <c r="EFH1">
        <v>1.0500000000000007</v>
      </c>
      <c r="EFI1">
        <v>0.86000000000000054</v>
      </c>
      <c r="EFJ1">
        <v>0.82000000000000051</v>
      </c>
      <c r="EFK1">
        <v>0.91000000000000059</v>
      </c>
      <c r="EFL1">
        <v>0.96000000000000063</v>
      </c>
      <c r="EFM1">
        <v>1.0600000000000007</v>
      </c>
      <c r="EFN1">
        <v>1.0100000000000007</v>
      </c>
      <c r="EFO1">
        <v>0.87000000000000055</v>
      </c>
      <c r="EFP1">
        <v>0.83000000000000052</v>
      </c>
      <c r="EFQ1">
        <v>0.9200000000000006</v>
      </c>
      <c r="EFR1">
        <v>0.97000000000000064</v>
      </c>
      <c r="EFS1">
        <v>1.0700000000000007</v>
      </c>
      <c r="EFT1">
        <v>1.0200000000000007</v>
      </c>
      <c r="EFU1">
        <v>0.88000000000000056</v>
      </c>
      <c r="EFV1">
        <v>0.9300000000000006</v>
      </c>
      <c r="EFW1">
        <v>0.84000000000000052</v>
      </c>
      <c r="EFX1">
        <v>0.98000000000000065</v>
      </c>
      <c r="EFY1">
        <v>1.0800000000000007</v>
      </c>
      <c r="EFZ1">
        <v>1.0300000000000007</v>
      </c>
      <c r="EGA1">
        <v>0.80000000000000049</v>
      </c>
      <c r="EGB1">
        <v>0.89000000000000057</v>
      </c>
      <c r="EGC1">
        <v>0.94000000000000061</v>
      </c>
      <c r="EGD1">
        <v>0.85000000000000053</v>
      </c>
      <c r="EGE1">
        <v>1.0900000000000007</v>
      </c>
      <c r="EGF1">
        <v>0.99000000000000066</v>
      </c>
      <c r="EGG1">
        <v>1.0400000000000007</v>
      </c>
      <c r="EGH1">
        <v>0.8100000000000005</v>
      </c>
      <c r="EGI1">
        <v>0.90000000000000058</v>
      </c>
      <c r="EGJ1">
        <v>0.95000000000000062</v>
      </c>
      <c r="EGK1">
        <v>1.1000000000000008</v>
      </c>
      <c r="EGL1">
        <v>1.0000000000000007</v>
      </c>
      <c r="EGM1">
        <v>0.86000000000000054</v>
      </c>
      <c r="EGN1">
        <v>1.0500000000000007</v>
      </c>
      <c r="EGO1">
        <v>0.82000000000000051</v>
      </c>
      <c r="EGP1">
        <v>0.91000000000000059</v>
      </c>
      <c r="EGQ1">
        <v>0.96000000000000063</v>
      </c>
      <c r="EGR1">
        <v>1.0600000000000007</v>
      </c>
      <c r="EGS1">
        <v>1.0100000000000007</v>
      </c>
      <c r="EGT1">
        <v>0.87000000000000055</v>
      </c>
      <c r="EGU1">
        <v>0.83000000000000052</v>
      </c>
      <c r="EGV1">
        <v>0.9200000000000006</v>
      </c>
      <c r="EGW1">
        <v>0.97000000000000064</v>
      </c>
      <c r="EGX1">
        <v>1.0700000000000007</v>
      </c>
      <c r="EGY1">
        <v>1.0200000000000007</v>
      </c>
      <c r="EGZ1">
        <v>0.88000000000000056</v>
      </c>
      <c r="EHA1">
        <v>0.9300000000000006</v>
      </c>
      <c r="EHB1">
        <v>0.84000000000000052</v>
      </c>
      <c r="EHC1">
        <v>0.98000000000000065</v>
      </c>
      <c r="EHD1">
        <v>1.0800000000000007</v>
      </c>
      <c r="EHE1">
        <v>0.80000000000000049</v>
      </c>
      <c r="EHF1">
        <v>1.0300000000000007</v>
      </c>
      <c r="EHG1">
        <v>0.89000000000000057</v>
      </c>
      <c r="EHH1">
        <v>0.94000000000000061</v>
      </c>
      <c r="EHI1">
        <v>0.85000000000000053</v>
      </c>
      <c r="EHJ1">
        <v>1.0900000000000007</v>
      </c>
      <c r="EHK1">
        <v>0.99000000000000066</v>
      </c>
      <c r="EHL1">
        <v>1.0400000000000007</v>
      </c>
      <c r="EHM1">
        <v>0.8100000000000005</v>
      </c>
      <c r="EHN1">
        <v>0.90000000000000058</v>
      </c>
      <c r="EHO1">
        <v>0.95000000000000062</v>
      </c>
      <c r="EHP1">
        <v>1.1000000000000008</v>
      </c>
      <c r="EHQ1">
        <v>0.86000000000000054</v>
      </c>
      <c r="EHR1">
        <v>1.0000000000000007</v>
      </c>
      <c r="EHS1">
        <v>1.0500000000000007</v>
      </c>
      <c r="EHT1">
        <v>0.82000000000000051</v>
      </c>
      <c r="EHU1">
        <v>0.91000000000000059</v>
      </c>
      <c r="EHV1">
        <v>0.96000000000000063</v>
      </c>
      <c r="EHW1">
        <v>1.0100000000000007</v>
      </c>
      <c r="EHX1">
        <v>1.0600000000000007</v>
      </c>
      <c r="EHY1">
        <v>0.87000000000000055</v>
      </c>
      <c r="EHZ1">
        <v>0.83000000000000052</v>
      </c>
      <c r="EIA1">
        <v>0.9200000000000006</v>
      </c>
      <c r="EIB1">
        <v>0.97000000000000064</v>
      </c>
      <c r="EIC1">
        <v>1.0700000000000007</v>
      </c>
      <c r="EID1">
        <v>1.0200000000000007</v>
      </c>
      <c r="EIE1">
        <v>0.88000000000000056</v>
      </c>
      <c r="EIF1">
        <v>0.84000000000000052</v>
      </c>
      <c r="EIG1">
        <v>0.9300000000000006</v>
      </c>
      <c r="EIH1">
        <v>0.80000000000000049</v>
      </c>
      <c r="EII1">
        <v>0.98000000000000065</v>
      </c>
      <c r="EIJ1">
        <v>1.0800000000000007</v>
      </c>
      <c r="EIK1">
        <v>1.0300000000000007</v>
      </c>
      <c r="EIL1">
        <v>0.89000000000000057</v>
      </c>
      <c r="EIM1">
        <v>0.94000000000000061</v>
      </c>
      <c r="EIN1">
        <v>0.85000000000000053</v>
      </c>
      <c r="EIO1">
        <v>0.99000000000000066</v>
      </c>
      <c r="EIP1">
        <v>1.0900000000000007</v>
      </c>
      <c r="EIQ1">
        <v>1.0400000000000007</v>
      </c>
      <c r="EIR1">
        <v>0.8100000000000005</v>
      </c>
      <c r="EIS1">
        <v>0.90000000000000058</v>
      </c>
      <c r="EIT1">
        <v>0.95000000000000062</v>
      </c>
      <c r="EIU1">
        <v>0.86000000000000054</v>
      </c>
      <c r="EIV1">
        <v>1.1000000000000008</v>
      </c>
      <c r="EIW1">
        <v>1.0000000000000007</v>
      </c>
      <c r="EIX1">
        <v>1.0500000000000007</v>
      </c>
      <c r="EIY1">
        <v>0.82000000000000051</v>
      </c>
      <c r="EIZ1">
        <v>0.91000000000000059</v>
      </c>
      <c r="EJA1">
        <v>0.96000000000000063</v>
      </c>
      <c r="EJB1">
        <v>0.87000000000000055</v>
      </c>
      <c r="EJC1">
        <v>1.0100000000000007</v>
      </c>
      <c r="EJD1">
        <v>1.0600000000000007</v>
      </c>
      <c r="EJE1">
        <v>0.83000000000000052</v>
      </c>
      <c r="EJF1">
        <v>0.9200000000000006</v>
      </c>
      <c r="EJG1">
        <v>0.97000000000000064</v>
      </c>
      <c r="EJH1">
        <v>1.0700000000000007</v>
      </c>
      <c r="EJI1">
        <v>1.0200000000000007</v>
      </c>
      <c r="EJJ1">
        <v>0.88000000000000056</v>
      </c>
      <c r="EJK1">
        <v>0.84000000000000052</v>
      </c>
      <c r="EJL1">
        <v>0.9300000000000006</v>
      </c>
      <c r="EJM1">
        <v>0.80000000000000049</v>
      </c>
      <c r="EJN1">
        <v>0.98000000000000065</v>
      </c>
      <c r="EJO1">
        <v>1.0800000000000007</v>
      </c>
      <c r="EJP1">
        <v>1.0300000000000007</v>
      </c>
      <c r="EJQ1">
        <v>0.89000000000000057</v>
      </c>
      <c r="EJR1">
        <v>0.85000000000000053</v>
      </c>
      <c r="EJS1">
        <v>0.94000000000000061</v>
      </c>
      <c r="EJT1">
        <v>0.99000000000000066</v>
      </c>
      <c r="EJU1">
        <v>0.8100000000000005</v>
      </c>
      <c r="EJV1">
        <v>1.0900000000000007</v>
      </c>
      <c r="EJW1">
        <v>1.0400000000000007</v>
      </c>
      <c r="EJX1">
        <v>0.90000000000000058</v>
      </c>
      <c r="EJY1">
        <v>0.95000000000000062</v>
      </c>
      <c r="EJZ1">
        <v>0.86000000000000054</v>
      </c>
      <c r="EKA1">
        <v>1.1000000000000008</v>
      </c>
      <c r="EKB1">
        <v>1.0000000000000007</v>
      </c>
      <c r="EKC1">
        <v>1.0500000000000007</v>
      </c>
      <c r="EKD1">
        <v>0.82000000000000051</v>
      </c>
      <c r="EKE1">
        <v>0.91000000000000059</v>
      </c>
      <c r="EKF1">
        <v>0.96000000000000063</v>
      </c>
      <c r="EKG1">
        <v>0.87000000000000055</v>
      </c>
      <c r="EKH1">
        <v>1.0100000000000007</v>
      </c>
      <c r="EKI1">
        <v>1.0600000000000007</v>
      </c>
      <c r="EKJ1">
        <v>0.83000000000000052</v>
      </c>
      <c r="EKK1">
        <v>0.9200000000000006</v>
      </c>
      <c r="EKL1">
        <v>0.97000000000000064</v>
      </c>
      <c r="EKM1">
        <v>1.0200000000000007</v>
      </c>
      <c r="EKN1">
        <v>1.0700000000000007</v>
      </c>
      <c r="EKO1">
        <v>0.88000000000000056</v>
      </c>
      <c r="EKP1">
        <v>0.84000000000000052</v>
      </c>
      <c r="EKQ1">
        <v>0.9300000000000006</v>
      </c>
      <c r="EKR1">
        <v>0.80000000000000049</v>
      </c>
      <c r="EKS1">
        <v>0.98000000000000065</v>
      </c>
      <c r="EKT1">
        <v>1.0800000000000007</v>
      </c>
      <c r="EKU1">
        <v>1.0300000000000007</v>
      </c>
      <c r="EKV1">
        <v>0.89000000000000057</v>
      </c>
      <c r="EKW1">
        <v>0.85000000000000053</v>
      </c>
      <c r="EKX1">
        <v>0.94000000000000061</v>
      </c>
      <c r="EKY1">
        <v>0.8100000000000005</v>
      </c>
      <c r="EKZ1">
        <v>0.99000000000000066</v>
      </c>
      <c r="ELA1">
        <v>1.0900000000000007</v>
      </c>
      <c r="ELB1">
        <v>1.0400000000000007</v>
      </c>
      <c r="ELC1">
        <v>0.90000000000000058</v>
      </c>
      <c r="ELD1">
        <v>0.95000000000000062</v>
      </c>
      <c r="ELE1">
        <v>0.86000000000000054</v>
      </c>
      <c r="ELF1">
        <v>1.0000000000000007</v>
      </c>
      <c r="ELG1">
        <v>1.1000000000000008</v>
      </c>
      <c r="ELH1">
        <v>0.82000000000000051</v>
      </c>
      <c r="ELI1">
        <v>1.0500000000000007</v>
      </c>
      <c r="ELJ1">
        <v>0.91000000000000059</v>
      </c>
      <c r="ELK1">
        <v>0.96000000000000063</v>
      </c>
      <c r="ELL1">
        <v>0.87000000000000055</v>
      </c>
      <c r="ELM1">
        <v>1.0100000000000007</v>
      </c>
      <c r="ELN1">
        <v>1.0600000000000007</v>
      </c>
      <c r="ELO1">
        <v>0.83000000000000052</v>
      </c>
      <c r="ELP1">
        <v>0.9200000000000006</v>
      </c>
      <c r="ELQ1">
        <v>0.97000000000000064</v>
      </c>
      <c r="ELR1">
        <v>0.88000000000000056</v>
      </c>
      <c r="ELS1">
        <v>1.0200000000000007</v>
      </c>
      <c r="ELT1">
        <v>1.0700000000000007</v>
      </c>
      <c r="ELU1">
        <v>0.84000000000000052</v>
      </c>
      <c r="ELV1">
        <v>0.9300000000000006</v>
      </c>
      <c r="ELW1">
        <v>0.80000000000000049</v>
      </c>
      <c r="ELX1">
        <v>0.98000000000000065</v>
      </c>
      <c r="ELY1">
        <v>1.0300000000000007</v>
      </c>
      <c r="ELZ1">
        <v>1.0800000000000007</v>
      </c>
      <c r="EMA1">
        <v>0.89000000000000057</v>
      </c>
      <c r="EMB1">
        <v>0.85000000000000053</v>
      </c>
      <c r="EMC1">
        <v>0.94000000000000061</v>
      </c>
      <c r="EMD1">
        <v>0.8100000000000005</v>
      </c>
      <c r="EME1">
        <v>0.99000000000000066</v>
      </c>
      <c r="EMF1">
        <v>1.0900000000000007</v>
      </c>
      <c r="EMG1">
        <v>1.0400000000000007</v>
      </c>
      <c r="EMH1">
        <v>0.90000000000000058</v>
      </c>
      <c r="EMI1">
        <v>0.86000000000000054</v>
      </c>
      <c r="EMJ1">
        <v>0.95000000000000062</v>
      </c>
      <c r="EMK1">
        <v>0.82000000000000051</v>
      </c>
      <c r="EML1">
        <v>1.0000000000000007</v>
      </c>
      <c r="EMM1">
        <v>1.1000000000000008</v>
      </c>
      <c r="EMN1">
        <v>1.0500000000000007</v>
      </c>
      <c r="EMO1">
        <v>0.91000000000000059</v>
      </c>
      <c r="EMP1">
        <v>0.96000000000000063</v>
      </c>
      <c r="EMQ1">
        <v>0.87000000000000055</v>
      </c>
      <c r="EMR1">
        <v>1.0100000000000007</v>
      </c>
      <c r="EMS1">
        <v>1.0600000000000007</v>
      </c>
      <c r="EMT1">
        <v>0.83000000000000052</v>
      </c>
      <c r="EMU1">
        <v>0.9200000000000006</v>
      </c>
      <c r="EMV1">
        <v>0.97000000000000064</v>
      </c>
      <c r="EMW1">
        <v>0.88000000000000056</v>
      </c>
      <c r="EMX1">
        <v>1.0200000000000007</v>
      </c>
      <c r="EMY1">
        <v>1.0700000000000007</v>
      </c>
      <c r="EMZ1">
        <v>0.84000000000000052</v>
      </c>
      <c r="ENA1">
        <v>0.80000000000000049</v>
      </c>
      <c r="ENB1">
        <v>0.9300000000000006</v>
      </c>
      <c r="ENC1">
        <v>0.98000000000000065</v>
      </c>
      <c r="END1">
        <v>0.89000000000000057</v>
      </c>
      <c r="ENE1">
        <v>1.0300000000000007</v>
      </c>
      <c r="ENF1">
        <v>1.0800000000000007</v>
      </c>
      <c r="ENG1">
        <v>0.85000000000000053</v>
      </c>
      <c r="ENH1">
        <v>0.94000000000000061</v>
      </c>
      <c r="ENI1">
        <v>0.8100000000000005</v>
      </c>
      <c r="ENJ1">
        <v>0.99000000000000066</v>
      </c>
      <c r="ENK1">
        <v>1.0400000000000007</v>
      </c>
      <c r="ENL1">
        <v>1.0900000000000007</v>
      </c>
      <c r="ENM1">
        <v>0.90000000000000058</v>
      </c>
      <c r="ENN1">
        <v>0.86000000000000054</v>
      </c>
      <c r="ENO1">
        <v>0.95000000000000062</v>
      </c>
      <c r="ENP1">
        <v>0.82000000000000051</v>
      </c>
      <c r="ENQ1">
        <v>1.0000000000000007</v>
      </c>
      <c r="ENR1">
        <v>1.1000000000000008</v>
      </c>
      <c r="ENS1">
        <v>1.0500000000000007</v>
      </c>
      <c r="ENT1">
        <v>0.91000000000000059</v>
      </c>
      <c r="ENU1">
        <v>0.87000000000000055</v>
      </c>
      <c r="ENV1">
        <v>0.96000000000000063</v>
      </c>
      <c r="ENW1">
        <v>1.0100000000000007</v>
      </c>
      <c r="ENX1">
        <v>0.83000000000000052</v>
      </c>
      <c r="ENY1">
        <v>1.0600000000000007</v>
      </c>
      <c r="ENZ1">
        <v>0.9200000000000006</v>
      </c>
      <c r="EOA1">
        <v>0.97000000000000064</v>
      </c>
      <c r="EOB1">
        <v>0.88000000000000056</v>
      </c>
      <c r="EOC1">
        <v>1.0200000000000007</v>
      </c>
      <c r="EOD1">
        <v>1.0700000000000007</v>
      </c>
      <c r="EOE1">
        <v>0.84000000000000052</v>
      </c>
      <c r="EOF1">
        <v>0.80000000000000049</v>
      </c>
      <c r="EOG1">
        <v>0.9300000000000006</v>
      </c>
      <c r="EOH1">
        <v>0.98000000000000065</v>
      </c>
      <c r="EOI1">
        <v>0.89000000000000057</v>
      </c>
      <c r="EOJ1">
        <v>1.0300000000000007</v>
      </c>
      <c r="EOK1">
        <v>1.0800000000000007</v>
      </c>
      <c r="EOL1">
        <v>0.85000000000000053</v>
      </c>
      <c r="EOM1">
        <v>0.8100000000000005</v>
      </c>
      <c r="EON1">
        <v>0.94000000000000061</v>
      </c>
      <c r="EOO1">
        <v>0.99000000000000066</v>
      </c>
      <c r="EOP1">
        <v>1.0400000000000007</v>
      </c>
      <c r="EOQ1">
        <v>0.90000000000000058</v>
      </c>
      <c r="EOR1">
        <v>1.0900000000000007</v>
      </c>
      <c r="EOS1">
        <v>0.86000000000000054</v>
      </c>
      <c r="EOT1">
        <v>0.95000000000000062</v>
      </c>
      <c r="EOU1">
        <v>0.82000000000000051</v>
      </c>
      <c r="EOV1">
        <v>1.0000000000000007</v>
      </c>
      <c r="EOW1">
        <v>1.0500000000000007</v>
      </c>
      <c r="EOX1">
        <v>1.1000000000000008</v>
      </c>
      <c r="EOY1">
        <v>0.91000000000000059</v>
      </c>
      <c r="EOZ1">
        <v>0.87000000000000055</v>
      </c>
      <c r="EPA1">
        <v>0.96000000000000063</v>
      </c>
      <c r="EPB1">
        <v>0.83000000000000052</v>
      </c>
      <c r="EPC1">
        <v>1.0100000000000007</v>
      </c>
      <c r="EPD1">
        <v>1.0600000000000007</v>
      </c>
      <c r="EPE1">
        <v>0.9200000000000006</v>
      </c>
      <c r="EPF1">
        <v>0.97000000000000064</v>
      </c>
      <c r="EPG1">
        <v>0.88000000000000056</v>
      </c>
      <c r="EPH1">
        <v>1.0200000000000007</v>
      </c>
      <c r="EPI1">
        <v>0.84000000000000052</v>
      </c>
      <c r="EPJ1">
        <v>1.0700000000000007</v>
      </c>
      <c r="EPK1">
        <v>0.80000000000000049</v>
      </c>
      <c r="EPL1">
        <v>0.9300000000000006</v>
      </c>
      <c r="EPM1">
        <v>0.98000000000000065</v>
      </c>
      <c r="EPN1">
        <v>0.89000000000000057</v>
      </c>
      <c r="EPO1">
        <v>1.0300000000000007</v>
      </c>
      <c r="EPP1">
        <v>1.0800000000000007</v>
      </c>
      <c r="EPQ1">
        <v>0.85000000000000053</v>
      </c>
      <c r="EPR1">
        <v>0.8100000000000005</v>
      </c>
      <c r="EPS1">
        <v>0.94000000000000061</v>
      </c>
      <c r="EPT1">
        <v>0.99000000000000066</v>
      </c>
      <c r="EPU1">
        <v>0.90000000000000058</v>
      </c>
      <c r="EPV1">
        <v>1.0400000000000007</v>
      </c>
      <c r="EPW1">
        <v>1.0900000000000007</v>
      </c>
      <c r="EPX1">
        <v>0.86000000000000054</v>
      </c>
      <c r="EPY1">
        <v>0.95000000000000062</v>
      </c>
      <c r="EPZ1">
        <v>0.82000000000000051</v>
      </c>
      <c r="EQA1">
        <v>1.0000000000000007</v>
      </c>
      <c r="EQB1">
        <v>1.0500000000000007</v>
      </c>
      <c r="EQC1">
        <v>0.91000000000000059</v>
      </c>
      <c r="EQD1">
        <v>1.1000000000000008</v>
      </c>
      <c r="EQE1">
        <v>0.87000000000000055</v>
      </c>
      <c r="EQF1">
        <v>0.96000000000000063</v>
      </c>
      <c r="EQG1">
        <v>0.83000000000000052</v>
      </c>
      <c r="EQH1">
        <v>1.0100000000000007</v>
      </c>
      <c r="EQI1">
        <v>1.0600000000000007</v>
      </c>
      <c r="EQJ1">
        <v>0.9200000000000006</v>
      </c>
      <c r="EQK1">
        <v>0.88000000000000056</v>
      </c>
      <c r="EQL1">
        <v>0.97000000000000064</v>
      </c>
      <c r="EQM1">
        <v>0.84000000000000052</v>
      </c>
      <c r="EQN1">
        <v>0.80000000000000049</v>
      </c>
      <c r="EQO1">
        <v>1.0200000000000007</v>
      </c>
      <c r="EQP1">
        <v>1.0700000000000007</v>
      </c>
      <c r="EQQ1">
        <v>0.9300000000000006</v>
      </c>
      <c r="EQR1">
        <v>0.98000000000000065</v>
      </c>
      <c r="EQS1">
        <v>0.89000000000000057</v>
      </c>
      <c r="EQT1">
        <v>1.0300000000000007</v>
      </c>
      <c r="EQU1">
        <v>0.85000000000000053</v>
      </c>
      <c r="EQV1">
        <v>1.0800000000000007</v>
      </c>
      <c r="EQW1">
        <v>0.8100000000000005</v>
      </c>
      <c r="EQX1">
        <v>0.94000000000000061</v>
      </c>
      <c r="EQY1">
        <v>0.99000000000000066</v>
      </c>
      <c r="EQZ1">
        <v>0.90000000000000058</v>
      </c>
      <c r="ERA1">
        <v>1.0400000000000007</v>
      </c>
      <c r="ERB1">
        <v>1.0900000000000007</v>
      </c>
      <c r="ERC1">
        <v>0.86000000000000054</v>
      </c>
      <c r="ERD1">
        <v>0.82000000000000051</v>
      </c>
      <c r="ERE1">
        <v>0.95000000000000062</v>
      </c>
      <c r="ERF1">
        <v>1.0000000000000007</v>
      </c>
      <c r="ERG1">
        <v>0.91000000000000059</v>
      </c>
      <c r="ERH1">
        <v>1.0500000000000007</v>
      </c>
      <c r="ERI1">
        <v>1.1000000000000008</v>
      </c>
      <c r="ERJ1">
        <v>0.87000000000000055</v>
      </c>
      <c r="ERK1">
        <v>0.96000000000000063</v>
      </c>
      <c r="ERL1">
        <v>0.83000000000000052</v>
      </c>
      <c r="ERM1">
        <v>1.0100000000000007</v>
      </c>
      <c r="ERN1">
        <v>1.0600000000000007</v>
      </c>
      <c r="ERO1">
        <v>0.9200000000000006</v>
      </c>
      <c r="ERP1">
        <v>0.88000000000000056</v>
      </c>
      <c r="ERQ1">
        <v>0.97000000000000064</v>
      </c>
      <c r="ERR1">
        <v>0.84000000000000052</v>
      </c>
      <c r="ERS1">
        <v>0.80000000000000049</v>
      </c>
      <c r="ERT1">
        <v>1.0200000000000007</v>
      </c>
      <c r="ERU1">
        <v>1.0700000000000007</v>
      </c>
      <c r="ERV1">
        <v>0.9300000000000006</v>
      </c>
      <c r="ERW1">
        <v>0.89000000000000057</v>
      </c>
      <c r="ERX1">
        <v>0.98000000000000065</v>
      </c>
      <c r="ERY1">
        <v>0.85000000000000053</v>
      </c>
      <c r="ERZ1">
        <v>1.0300000000000007</v>
      </c>
      <c r="ESA1">
        <v>0.8100000000000005</v>
      </c>
      <c r="ESB1">
        <v>1.0800000000000007</v>
      </c>
      <c r="ESC1">
        <v>0.94000000000000061</v>
      </c>
      <c r="ESD1">
        <v>0.99000000000000066</v>
      </c>
      <c r="ESE1">
        <v>0.90000000000000058</v>
      </c>
      <c r="ESF1">
        <v>1.0400000000000007</v>
      </c>
      <c r="ESG1">
        <v>0.86000000000000054</v>
      </c>
      <c r="ESH1">
        <v>1.0900000000000007</v>
      </c>
      <c r="ESI1">
        <v>0.82000000000000051</v>
      </c>
      <c r="ESJ1">
        <v>0.95000000000000062</v>
      </c>
      <c r="ESK1">
        <v>1.0000000000000007</v>
      </c>
      <c r="ESL1">
        <v>0.91000000000000059</v>
      </c>
      <c r="ESM1">
        <v>1.0500000000000007</v>
      </c>
      <c r="ESN1">
        <v>1.1000000000000008</v>
      </c>
      <c r="ESO1">
        <v>0.87000000000000055</v>
      </c>
      <c r="ESP1">
        <v>0.83000000000000052</v>
      </c>
      <c r="ESQ1">
        <v>0.96000000000000063</v>
      </c>
      <c r="ESR1">
        <v>1.0100000000000007</v>
      </c>
      <c r="ESS1">
        <v>0.9200000000000006</v>
      </c>
      <c r="EST1">
        <v>1.0600000000000007</v>
      </c>
      <c r="ESU1">
        <v>0.88000000000000056</v>
      </c>
      <c r="ESV1">
        <v>0.97000000000000064</v>
      </c>
      <c r="ESW1">
        <v>0.84000000000000052</v>
      </c>
      <c r="ESX1">
        <v>0.80000000000000049</v>
      </c>
      <c r="ESY1">
        <v>1.0200000000000007</v>
      </c>
      <c r="ESZ1">
        <v>1.0700000000000007</v>
      </c>
      <c r="ETA1">
        <v>0.9300000000000006</v>
      </c>
      <c r="ETB1">
        <v>0.89000000000000057</v>
      </c>
      <c r="ETC1">
        <v>0.98000000000000065</v>
      </c>
      <c r="ETD1">
        <v>0.85000000000000053</v>
      </c>
      <c r="ETE1">
        <v>0.8100000000000005</v>
      </c>
      <c r="ETF1">
        <v>1.0300000000000007</v>
      </c>
      <c r="ETG1">
        <v>1.0800000000000007</v>
      </c>
      <c r="ETH1">
        <v>0.94000000000000061</v>
      </c>
      <c r="ETI1">
        <v>0.90000000000000058</v>
      </c>
      <c r="ETJ1">
        <v>0.99000000000000066</v>
      </c>
      <c r="ETK1">
        <v>0.86000000000000054</v>
      </c>
      <c r="ETL1">
        <v>1.0400000000000007</v>
      </c>
      <c r="ETM1">
        <v>0.82000000000000051</v>
      </c>
      <c r="ETN1">
        <v>1.0900000000000007</v>
      </c>
      <c r="ETO1">
        <v>0.95000000000000062</v>
      </c>
      <c r="ETP1">
        <v>1.0000000000000007</v>
      </c>
      <c r="ETQ1">
        <v>0.91000000000000059</v>
      </c>
      <c r="ETR1">
        <v>1.0500000000000007</v>
      </c>
      <c r="ETS1">
        <v>0.87000000000000055</v>
      </c>
      <c r="ETT1">
        <v>1.1000000000000008</v>
      </c>
      <c r="ETU1">
        <v>0.83000000000000052</v>
      </c>
      <c r="ETV1">
        <v>0.96000000000000063</v>
      </c>
      <c r="ETW1">
        <v>1.0100000000000007</v>
      </c>
      <c r="ETX1">
        <v>0.9200000000000006</v>
      </c>
      <c r="ETY1">
        <v>1.0600000000000007</v>
      </c>
      <c r="ETZ1">
        <v>0.88000000000000056</v>
      </c>
      <c r="EUA1">
        <v>0.80000000000000049</v>
      </c>
      <c r="EUB1">
        <v>0.84000000000000052</v>
      </c>
      <c r="EUC1">
        <v>0.97000000000000064</v>
      </c>
      <c r="EUD1">
        <v>1.0200000000000007</v>
      </c>
      <c r="EUE1">
        <v>0.9300000000000006</v>
      </c>
      <c r="EUF1">
        <v>1.0700000000000007</v>
      </c>
      <c r="EUG1">
        <v>0.89000000000000057</v>
      </c>
      <c r="EUH1">
        <v>0.98000000000000065</v>
      </c>
      <c r="EUI1">
        <v>0.85000000000000053</v>
      </c>
      <c r="EUJ1">
        <v>0.8100000000000005</v>
      </c>
      <c r="EUK1">
        <v>1.0300000000000007</v>
      </c>
      <c r="EUL1">
        <v>0.94000000000000061</v>
      </c>
      <c r="EUM1">
        <v>1.0800000000000007</v>
      </c>
      <c r="EUN1">
        <v>0.90000000000000058</v>
      </c>
      <c r="EUO1">
        <v>0.99000000000000066</v>
      </c>
      <c r="EUP1">
        <v>0.86000000000000054</v>
      </c>
      <c r="EUQ1">
        <v>0.82000000000000051</v>
      </c>
      <c r="EUR1">
        <v>1.0400000000000007</v>
      </c>
      <c r="EUS1">
        <v>1.0900000000000007</v>
      </c>
      <c r="EUT1">
        <v>0.95000000000000062</v>
      </c>
      <c r="EUU1">
        <v>0.91000000000000059</v>
      </c>
      <c r="EUV1">
        <v>1.0000000000000007</v>
      </c>
      <c r="EUW1">
        <v>0.87000000000000055</v>
      </c>
      <c r="EUX1">
        <v>1.0500000000000007</v>
      </c>
      <c r="EUY1">
        <v>0.83000000000000052</v>
      </c>
      <c r="EUZ1">
        <v>1.1000000000000008</v>
      </c>
      <c r="EVA1">
        <v>0.96000000000000063</v>
      </c>
      <c r="EVB1">
        <v>1.0100000000000007</v>
      </c>
      <c r="EVC1">
        <v>0.9200000000000006</v>
      </c>
      <c r="EVD1">
        <v>1.0600000000000007</v>
      </c>
      <c r="EVE1">
        <v>0.88000000000000056</v>
      </c>
      <c r="EVF1">
        <v>0.80000000000000049</v>
      </c>
      <c r="EVG1">
        <v>0.84000000000000052</v>
      </c>
      <c r="EVH1">
        <v>0.97000000000000064</v>
      </c>
      <c r="EVI1">
        <v>1.0200000000000007</v>
      </c>
      <c r="EVJ1">
        <v>0.9300000000000006</v>
      </c>
      <c r="EVK1">
        <v>1.0700000000000007</v>
      </c>
      <c r="EVL1">
        <v>0.89000000000000057</v>
      </c>
      <c r="EVM1">
        <v>0.8100000000000005</v>
      </c>
      <c r="EVN1">
        <v>0.85000000000000053</v>
      </c>
      <c r="EVO1">
        <v>0.98000000000000065</v>
      </c>
      <c r="EVP1">
        <v>1.0300000000000007</v>
      </c>
      <c r="EVQ1">
        <v>0.94000000000000061</v>
      </c>
      <c r="EVR1">
        <v>1.0800000000000007</v>
      </c>
      <c r="EVS1">
        <v>0.90000000000000058</v>
      </c>
      <c r="EVT1">
        <v>0.99000000000000066</v>
      </c>
      <c r="EVU1">
        <v>0.86000000000000054</v>
      </c>
      <c r="EVV1">
        <v>0.82000000000000051</v>
      </c>
      <c r="EVW1">
        <v>1.0400000000000007</v>
      </c>
      <c r="EVX1">
        <v>0.95000000000000062</v>
      </c>
      <c r="EVY1">
        <v>1.0900000000000007</v>
      </c>
      <c r="EVZ1">
        <v>0.91000000000000059</v>
      </c>
      <c r="EWA1">
        <v>1.0000000000000007</v>
      </c>
      <c r="EWB1">
        <v>0.87000000000000055</v>
      </c>
      <c r="EWC1">
        <v>0.83000000000000052</v>
      </c>
      <c r="EWD1">
        <v>1.0500000000000007</v>
      </c>
      <c r="EWE1">
        <v>1.1000000000000008</v>
      </c>
      <c r="EWF1">
        <v>0.96000000000000063</v>
      </c>
      <c r="EWG1">
        <v>0.9200000000000006</v>
      </c>
      <c r="EWH1">
        <v>1.0100000000000007</v>
      </c>
      <c r="EWI1">
        <v>0.88000000000000056</v>
      </c>
      <c r="EWJ1">
        <v>0.80000000000000049</v>
      </c>
      <c r="EWK1">
        <v>0.84000000000000052</v>
      </c>
      <c r="EWL1">
        <v>1.0600000000000007</v>
      </c>
      <c r="EWM1">
        <v>0.97000000000000064</v>
      </c>
      <c r="EWN1">
        <v>0.9300000000000006</v>
      </c>
      <c r="EWO1">
        <v>1.0200000000000007</v>
      </c>
      <c r="EWP1">
        <v>1.0700000000000007</v>
      </c>
      <c r="EWQ1">
        <v>0.89000000000000057</v>
      </c>
      <c r="EWR1">
        <v>0.8100000000000005</v>
      </c>
      <c r="EWS1">
        <v>0.85000000000000053</v>
      </c>
      <c r="EWT1">
        <v>0.98000000000000065</v>
      </c>
      <c r="EWU1">
        <v>1.0300000000000007</v>
      </c>
      <c r="EWV1">
        <v>0.94000000000000061</v>
      </c>
      <c r="EWW1">
        <v>1.0800000000000007</v>
      </c>
      <c r="EWX1">
        <v>0.90000000000000058</v>
      </c>
      <c r="EWY1">
        <v>0.82000000000000051</v>
      </c>
      <c r="EWZ1">
        <v>0.86000000000000054</v>
      </c>
      <c r="EXA1">
        <v>0.99000000000000066</v>
      </c>
      <c r="EXB1">
        <v>1.0400000000000007</v>
      </c>
      <c r="EXC1">
        <v>0.95000000000000062</v>
      </c>
      <c r="EXD1">
        <v>1.0900000000000007</v>
      </c>
      <c r="EXE1">
        <v>0.91000000000000059</v>
      </c>
      <c r="EXF1">
        <v>0.87000000000000055</v>
      </c>
      <c r="EXG1">
        <v>1.0000000000000007</v>
      </c>
      <c r="EXH1">
        <v>0.83000000000000052</v>
      </c>
      <c r="EXI1">
        <v>1.0500000000000007</v>
      </c>
      <c r="EXJ1">
        <v>0.96000000000000063</v>
      </c>
      <c r="EXK1">
        <v>1.1000000000000008</v>
      </c>
      <c r="EXL1">
        <v>0.9200000000000006</v>
      </c>
      <c r="EXM1">
        <v>1.0100000000000007</v>
      </c>
      <c r="EXN1">
        <v>0.80000000000000049</v>
      </c>
      <c r="EXO1">
        <v>0.88000000000000056</v>
      </c>
      <c r="EXP1">
        <v>0.84000000000000052</v>
      </c>
      <c r="EXQ1">
        <v>1.0600000000000007</v>
      </c>
      <c r="EXR1">
        <v>0.97000000000000064</v>
      </c>
      <c r="EXS1">
        <v>0.9300000000000006</v>
      </c>
      <c r="EXT1">
        <v>1.0200000000000007</v>
      </c>
      <c r="EXU1">
        <v>0.89000000000000057</v>
      </c>
      <c r="EXV1">
        <v>0.8100000000000005</v>
      </c>
      <c r="EXW1">
        <v>0.85000000000000053</v>
      </c>
      <c r="EXX1">
        <v>1.0700000000000007</v>
      </c>
      <c r="EXY1">
        <v>0.98000000000000065</v>
      </c>
      <c r="EXZ1">
        <v>0.94000000000000061</v>
      </c>
      <c r="EYA1">
        <v>1.0300000000000007</v>
      </c>
      <c r="EYB1">
        <v>0.90000000000000058</v>
      </c>
      <c r="EYC1">
        <v>1.0800000000000007</v>
      </c>
      <c r="EYD1">
        <v>0.82000000000000051</v>
      </c>
      <c r="EYE1">
        <v>0.86000000000000054</v>
      </c>
      <c r="EYF1">
        <v>0.99000000000000066</v>
      </c>
      <c r="EYG1">
        <v>1.0400000000000007</v>
      </c>
      <c r="EYH1">
        <v>0.95000000000000062</v>
      </c>
      <c r="EYI1">
        <v>1.0900000000000007</v>
      </c>
      <c r="EYJ1">
        <v>0.91000000000000059</v>
      </c>
      <c r="EYK1">
        <v>0.83000000000000052</v>
      </c>
      <c r="EYL1">
        <v>0.87000000000000055</v>
      </c>
      <c r="EYM1">
        <v>1.0000000000000007</v>
      </c>
      <c r="EYN1">
        <v>1.0500000000000007</v>
      </c>
      <c r="EYO1">
        <v>0.96000000000000063</v>
      </c>
      <c r="EYP1">
        <v>1.1000000000000008</v>
      </c>
      <c r="EYQ1">
        <v>0.9200000000000006</v>
      </c>
      <c r="EYR1">
        <v>0.80000000000000049</v>
      </c>
      <c r="EYS1">
        <v>0.88000000000000056</v>
      </c>
      <c r="EYT1">
        <v>1.0100000000000007</v>
      </c>
      <c r="EYU1">
        <v>0.84000000000000052</v>
      </c>
      <c r="EYV1">
        <v>1.0600000000000007</v>
      </c>
      <c r="EYW1">
        <v>0.97000000000000064</v>
      </c>
      <c r="EYX1">
        <v>0.9300000000000006</v>
      </c>
      <c r="EYY1">
        <v>0.8100000000000005</v>
      </c>
      <c r="EYZ1">
        <v>1.0200000000000007</v>
      </c>
      <c r="EZA1">
        <v>0.89000000000000057</v>
      </c>
      <c r="EZB1">
        <v>0.85000000000000053</v>
      </c>
      <c r="EZC1">
        <v>1.0700000000000007</v>
      </c>
      <c r="EZD1">
        <v>0.98000000000000065</v>
      </c>
      <c r="EZE1">
        <v>0.94000000000000061</v>
      </c>
      <c r="EZF1">
        <v>1.0300000000000007</v>
      </c>
      <c r="EZG1">
        <v>0.82000000000000051</v>
      </c>
      <c r="EZH1">
        <v>0.90000000000000058</v>
      </c>
      <c r="EZI1">
        <v>0.86000000000000054</v>
      </c>
      <c r="EZJ1">
        <v>1.0800000000000007</v>
      </c>
      <c r="EZK1">
        <v>0.99000000000000066</v>
      </c>
      <c r="EZL1">
        <v>0.95000000000000062</v>
      </c>
      <c r="EZM1">
        <v>1.0400000000000007</v>
      </c>
      <c r="EZN1">
        <v>0.91000000000000059</v>
      </c>
      <c r="EZO1">
        <v>1.0900000000000007</v>
      </c>
      <c r="EZP1">
        <v>0.83000000000000052</v>
      </c>
      <c r="EZQ1">
        <v>0.87000000000000055</v>
      </c>
      <c r="EZR1">
        <v>1.0000000000000007</v>
      </c>
      <c r="EZS1">
        <v>1.0500000000000007</v>
      </c>
      <c r="EZT1">
        <v>0.96000000000000063</v>
      </c>
      <c r="EZU1">
        <v>0.80000000000000049</v>
      </c>
      <c r="EZV1">
        <v>1.1000000000000008</v>
      </c>
      <c r="EZW1">
        <v>0.9200000000000006</v>
      </c>
      <c r="EZX1">
        <v>0.84000000000000052</v>
      </c>
      <c r="EZY1">
        <v>0.88000000000000056</v>
      </c>
      <c r="EZZ1">
        <v>1.0100000000000007</v>
      </c>
      <c r="FAA1">
        <v>1.0600000000000007</v>
      </c>
      <c r="FAB1">
        <v>0.97000000000000064</v>
      </c>
      <c r="FAC1">
        <v>0.9300000000000006</v>
      </c>
      <c r="FAD1">
        <v>0.8100000000000005</v>
      </c>
      <c r="FAE1">
        <v>0.89000000000000057</v>
      </c>
      <c r="FAF1">
        <v>0.85000000000000053</v>
      </c>
      <c r="FAG1">
        <v>1.0200000000000007</v>
      </c>
      <c r="FAH1">
        <v>1.0700000000000007</v>
      </c>
      <c r="FAI1">
        <v>0.98000000000000065</v>
      </c>
      <c r="FAJ1">
        <v>0.94000000000000061</v>
      </c>
      <c r="FAK1">
        <v>0.82000000000000051</v>
      </c>
      <c r="FAL1">
        <v>1.0300000000000007</v>
      </c>
      <c r="FAM1">
        <v>0.90000000000000058</v>
      </c>
      <c r="FAN1">
        <v>0.86000000000000054</v>
      </c>
      <c r="FAO1">
        <v>1.0800000000000007</v>
      </c>
      <c r="FAP1">
        <v>0.99000000000000066</v>
      </c>
      <c r="FAQ1">
        <v>0.95000000000000062</v>
      </c>
      <c r="FAR1">
        <v>1.0400000000000007</v>
      </c>
      <c r="FAS1">
        <v>0.83000000000000052</v>
      </c>
      <c r="FAT1">
        <v>0.91000000000000059</v>
      </c>
      <c r="FAU1">
        <v>0.87000000000000055</v>
      </c>
      <c r="FAV1">
        <v>1.0900000000000007</v>
      </c>
      <c r="FAW1">
        <v>1.0000000000000007</v>
      </c>
      <c r="FAX1">
        <v>0.96000000000000063</v>
      </c>
      <c r="FAY1">
        <v>1.0500000000000007</v>
      </c>
      <c r="FAZ1">
        <v>0.80000000000000049</v>
      </c>
      <c r="FBA1">
        <v>0.9200000000000006</v>
      </c>
      <c r="FBB1">
        <v>0.84000000000000052</v>
      </c>
      <c r="FBC1">
        <v>1.1000000000000008</v>
      </c>
      <c r="FBD1">
        <v>0.88000000000000056</v>
      </c>
      <c r="FBE1">
        <v>1.0100000000000007</v>
      </c>
      <c r="FBF1">
        <v>0.97000000000000064</v>
      </c>
      <c r="FBG1">
        <v>1.0600000000000007</v>
      </c>
      <c r="FBH1">
        <v>0.8100000000000005</v>
      </c>
      <c r="FBI1">
        <v>0.9300000000000006</v>
      </c>
      <c r="FBJ1">
        <v>0.85000000000000053</v>
      </c>
      <c r="FBK1">
        <v>0.89000000000000057</v>
      </c>
      <c r="FBL1">
        <v>1.0200000000000007</v>
      </c>
      <c r="FBM1">
        <v>1.0700000000000007</v>
      </c>
      <c r="FBN1">
        <v>0.98000000000000065</v>
      </c>
      <c r="FBO1">
        <v>0.94000000000000061</v>
      </c>
      <c r="FBP1">
        <v>0.82000000000000051</v>
      </c>
      <c r="FBQ1">
        <v>0.90000000000000058</v>
      </c>
      <c r="FBR1">
        <v>0.86000000000000054</v>
      </c>
      <c r="FBS1">
        <v>1.0300000000000007</v>
      </c>
      <c r="FBT1">
        <v>1.0800000000000007</v>
      </c>
      <c r="FBU1">
        <v>0.99000000000000066</v>
      </c>
      <c r="FBV1">
        <v>0.95000000000000062</v>
      </c>
      <c r="FBW1">
        <v>0.83000000000000052</v>
      </c>
      <c r="FBX1">
        <v>1.0400000000000007</v>
      </c>
      <c r="FBY1">
        <v>0.91000000000000059</v>
      </c>
      <c r="FBZ1">
        <v>0.87000000000000055</v>
      </c>
      <c r="FCA1">
        <v>1.0900000000000007</v>
      </c>
      <c r="FCB1">
        <v>1.0000000000000007</v>
      </c>
      <c r="FCC1">
        <v>0.80000000000000049</v>
      </c>
      <c r="FCD1">
        <v>0.96000000000000063</v>
      </c>
      <c r="FCE1">
        <v>1.0500000000000007</v>
      </c>
      <c r="FCF1">
        <v>0.84000000000000052</v>
      </c>
      <c r="FCG1">
        <v>0.9200000000000006</v>
      </c>
      <c r="FCH1">
        <v>0.88000000000000056</v>
      </c>
      <c r="FCI1">
        <v>1.1000000000000008</v>
      </c>
      <c r="FCJ1">
        <v>1.0100000000000007</v>
      </c>
      <c r="FCK1">
        <v>0.97000000000000064</v>
      </c>
      <c r="FCL1">
        <v>0.8100000000000005</v>
      </c>
      <c r="FCM1">
        <v>1.0600000000000007</v>
      </c>
      <c r="FCN1">
        <v>0.9300000000000006</v>
      </c>
      <c r="FCO1">
        <v>0.85000000000000053</v>
      </c>
      <c r="FCP1">
        <v>0.89000000000000057</v>
      </c>
      <c r="FCQ1">
        <v>1.0200000000000007</v>
      </c>
      <c r="FCR1">
        <v>0.98000000000000065</v>
      </c>
      <c r="FCS1">
        <v>1.0700000000000007</v>
      </c>
      <c r="FCT1">
        <v>0.82000000000000051</v>
      </c>
      <c r="FCU1">
        <v>0.94000000000000061</v>
      </c>
      <c r="FCV1">
        <v>0.86000000000000054</v>
      </c>
      <c r="FCW1">
        <v>0.90000000000000058</v>
      </c>
      <c r="FCX1">
        <v>1.0300000000000007</v>
      </c>
      <c r="FCY1">
        <v>1.0800000000000007</v>
      </c>
      <c r="FCZ1">
        <v>0.99000000000000066</v>
      </c>
      <c r="FDA1">
        <v>0.95000000000000062</v>
      </c>
      <c r="FDB1">
        <v>0.83000000000000052</v>
      </c>
      <c r="FDC1">
        <v>0.91000000000000059</v>
      </c>
      <c r="FDD1">
        <v>0.87000000000000055</v>
      </c>
      <c r="FDE1">
        <v>1.0400000000000007</v>
      </c>
      <c r="FDF1">
        <v>1.0900000000000007</v>
      </c>
      <c r="FDG1">
        <v>1.0000000000000007</v>
      </c>
      <c r="FDH1">
        <v>0.80000000000000049</v>
      </c>
      <c r="FDI1">
        <v>0.96000000000000063</v>
      </c>
      <c r="FDJ1">
        <v>0.84000000000000052</v>
      </c>
      <c r="FDK1">
        <v>0.9200000000000006</v>
      </c>
      <c r="FDL1">
        <v>1.0500000000000007</v>
      </c>
      <c r="FDM1">
        <v>0.88000000000000056</v>
      </c>
      <c r="FDN1">
        <v>1.1000000000000008</v>
      </c>
      <c r="FDO1">
        <v>1.0100000000000007</v>
      </c>
      <c r="FDP1">
        <v>0.8100000000000005</v>
      </c>
      <c r="FDQ1">
        <v>0.97000000000000064</v>
      </c>
      <c r="FDR1">
        <v>1.0600000000000007</v>
      </c>
      <c r="FDS1">
        <v>0.85000000000000053</v>
      </c>
      <c r="FDT1">
        <v>0.9300000000000006</v>
      </c>
      <c r="FDU1">
        <v>0.89000000000000057</v>
      </c>
      <c r="FDV1">
        <v>1.0200000000000007</v>
      </c>
      <c r="FDW1">
        <v>0.98000000000000065</v>
      </c>
      <c r="FDX1">
        <v>0.82000000000000051</v>
      </c>
      <c r="FDY1">
        <v>1.0700000000000007</v>
      </c>
      <c r="FDZ1">
        <v>0.94000000000000061</v>
      </c>
      <c r="FEA1">
        <v>0.86000000000000054</v>
      </c>
      <c r="FEB1">
        <v>0.90000000000000058</v>
      </c>
      <c r="FEC1">
        <v>1.0300000000000007</v>
      </c>
      <c r="FED1">
        <v>0.99000000000000066</v>
      </c>
      <c r="FEE1">
        <v>1.0800000000000007</v>
      </c>
      <c r="FEF1">
        <v>0.83000000000000052</v>
      </c>
      <c r="FEG1">
        <v>0.95000000000000062</v>
      </c>
      <c r="FEH1">
        <v>0.87000000000000055</v>
      </c>
      <c r="FEI1">
        <v>0.91000000000000059</v>
      </c>
      <c r="FEJ1">
        <v>1.0400000000000007</v>
      </c>
      <c r="FEK1">
        <v>0.80000000000000049</v>
      </c>
      <c r="FEL1">
        <v>1.0000000000000007</v>
      </c>
      <c r="FEM1">
        <v>1.0900000000000007</v>
      </c>
      <c r="FEN1">
        <v>0.96000000000000063</v>
      </c>
      <c r="FEO1">
        <v>0.84000000000000052</v>
      </c>
      <c r="FEP1">
        <v>0.9200000000000006</v>
      </c>
      <c r="FEQ1">
        <v>0.88000000000000056</v>
      </c>
      <c r="FER1">
        <v>1.0500000000000007</v>
      </c>
      <c r="FES1">
        <v>1.1000000000000008</v>
      </c>
      <c r="FET1">
        <v>1.0100000000000007</v>
      </c>
      <c r="FEU1">
        <v>0.8100000000000005</v>
      </c>
      <c r="FEV1">
        <v>0.97000000000000064</v>
      </c>
      <c r="FEW1">
        <v>0.85000000000000053</v>
      </c>
      <c r="FEX1">
        <v>0.9300000000000006</v>
      </c>
      <c r="FEY1">
        <v>0.89000000000000057</v>
      </c>
      <c r="FEZ1">
        <v>1.0600000000000007</v>
      </c>
      <c r="FFA1">
        <v>1.0200000000000007</v>
      </c>
      <c r="FFB1">
        <v>0.82000000000000051</v>
      </c>
      <c r="FFC1">
        <v>0.98000000000000065</v>
      </c>
      <c r="FFD1">
        <v>1.0700000000000007</v>
      </c>
      <c r="FFE1">
        <v>0.86000000000000054</v>
      </c>
      <c r="FFF1">
        <v>0.94000000000000061</v>
      </c>
      <c r="FFG1">
        <v>0.90000000000000058</v>
      </c>
      <c r="FFH1">
        <v>1.0300000000000007</v>
      </c>
      <c r="FFI1">
        <v>0.99000000000000066</v>
      </c>
      <c r="FFJ1">
        <v>0.83000000000000052</v>
      </c>
      <c r="FFK1">
        <v>1.0800000000000007</v>
      </c>
      <c r="FFL1">
        <v>0.95000000000000062</v>
      </c>
      <c r="FFM1">
        <v>0.87000000000000055</v>
      </c>
      <c r="FFN1">
        <v>0.91000000000000059</v>
      </c>
      <c r="FFO1">
        <v>1.0400000000000007</v>
      </c>
      <c r="FFP1">
        <v>0.80000000000000049</v>
      </c>
      <c r="FFQ1">
        <v>1.0000000000000007</v>
      </c>
      <c r="FFR1">
        <v>1.0900000000000007</v>
      </c>
      <c r="FFS1">
        <v>0.84000000000000052</v>
      </c>
      <c r="FFT1">
        <v>0.96000000000000063</v>
      </c>
      <c r="FFU1">
        <v>0.88000000000000056</v>
      </c>
      <c r="FFV1">
        <v>0.9200000000000006</v>
      </c>
      <c r="FFW1">
        <v>1.0500000000000007</v>
      </c>
      <c r="FFX1">
        <v>0.8100000000000005</v>
      </c>
      <c r="FFY1">
        <v>1.0100000000000007</v>
      </c>
      <c r="FFZ1">
        <v>1.1000000000000008</v>
      </c>
      <c r="FGA1">
        <v>0.85000000000000053</v>
      </c>
      <c r="FGB1">
        <v>0.97000000000000064</v>
      </c>
      <c r="FGC1">
        <v>0.9300000000000006</v>
      </c>
      <c r="FGD1">
        <v>0.89000000000000057</v>
      </c>
      <c r="FGE1">
        <v>1.0600000000000007</v>
      </c>
      <c r="FGF1">
        <v>1.0200000000000007</v>
      </c>
      <c r="FGG1">
        <v>0.82000000000000051</v>
      </c>
      <c r="FGH1">
        <v>0.98000000000000065</v>
      </c>
      <c r="FGI1">
        <v>0.86000000000000054</v>
      </c>
      <c r="FGJ1">
        <v>0.94000000000000061</v>
      </c>
      <c r="FGK1">
        <v>0.90000000000000058</v>
      </c>
      <c r="FGL1">
        <v>1.0700000000000007</v>
      </c>
      <c r="FGM1">
        <v>1.0300000000000007</v>
      </c>
      <c r="FGN1">
        <v>0.83000000000000052</v>
      </c>
      <c r="FGO1">
        <v>0.99000000000000066</v>
      </c>
      <c r="FGP1">
        <v>0.87000000000000055</v>
      </c>
      <c r="FGQ1">
        <v>0.95000000000000062</v>
      </c>
      <c r="FGR1">
        <v>1.0800000000000007</v>
      </c>
      <c r="FGS1">
        <v>0.91000000000000059</v>
      </c>
      <c r="FGT1">
        <v>0.80000000000000049</v>
      </c>
      <c r="FGU1">
        <v>1.0400000000000007</v>
      </c>
      <c r="FGV1">
        <v>1.0000000000000007</v>
      </c>
      <c r="FGW1">
        <v>0.84000000000000052</v>
      </c>
      <c r="FGX1">
        <v>1.0900000000000007</v>
      </c>
      <c r="FGY1">
        <v>0.96000000000000063</v>
      </c>
      <c r="FGZ1">
        <v>0.88000000000000056</v>
      </c>
      <c r="FHA1">
        <v>0.9200000000000006</v>
      </c>
      <c r="FHB1">
        <v>1.0500000000000007</v>
      </c>
      <c r="FHC1">
        <v>0.8100000000000005</v>
      </c>
      <c r="FHD1">
        <v>1.0100000000000007</v>
      </c>
      <c r="FHE1">
        <v>1.1000000000000008</v>
      </c>
      <c r="FHF1">
        <v>0.85000000000000053</v>
      </c>
      <c r="FHG1">
        <v>0.97000000000000064</v>
      </c>
      <c r="FHH1">
        <v>0.89000000000000057</v>
      </c>
      <c r="FHI1">
        <v>0.9300000000000006</v>
      </c>
      <c r="FHJ1">
        <v>1.0600000000000007</v>
      </c>
      <c r="FHK1">
        <v>0.82000000000000051</v>
      </c>
      <c r="FHL1">
        <v>1.0200000000000007</v>
      </c>
      <c r="FHM1">
        <v>0.86000000000000054</v>
      </c>
      <c r="FHN1">
        <v>0.98000000000000065</v>
      </c>
      <c r="FHO1">
        <v>0.90000000000000058</v>
      </c>
      <c r="FHP1">
        <v>0.94000000000000061</v>
      </c>
      <c r="FHQ1">
        <v>1.0700000000000007</v>
      </c>
      <c r="FHR1">
        <v>1.0300000000000007</v>
      </c>
      <c r="FHS1">
        <v>0.83000000000000052</v>
      </c>
      <c r="FHT1">
        <v>0.99000000000000066</v>
      </c>
      <c r="FHU1">
        <v>0.87000000000000055</v>
      </c>
      <c r="FHV1">
        <v>0.95000000000000062</v>
      </c>
      <c r="FHW1">
        <v>0.91000000000000059</v>
      </c>
      <c r="FHX1">
        <v>1.0800000000000007</v>
      </c>
      <c r="FHY1">
        <v>0.80000000000000049</v>
      </c>
      <c r="FHZ1">
        <v>1.0400000000000007</v>
      </c>
      <c r="FIA1">
        <v>0.84000000000000052</v>
      </c>
      <c r="FIB1">
        <v>1.0000000000000007</v>
      </c>
      <c r="FIC1">
        <v>0.88000000000000056</v>
      </c>
      <c r="FID1">
        <v>0.96000000000000063</v>
      </c>
      <c r="FIE1">
        <v>1.0900000000000007</v>
      </c>
      <c r="FIF1">
        <v>0.9200000000000006</v>
      </c>
      <c r="FIG1">
        <v>0.8100000000000005</v>
      </c>
      <c r="FIH1">
        <v>1.0500000000000007</v>
      </c>
      <c r="FII1">
        <v>1.0100000000000007</v>
      </c>
      <c r="FIJ1">
        <v>0.85000000000000053</v>
      </c>
      <c r="FIK1">
        <v>1.1000000000000008</v>
      </c>
      <c r="FIL1">
        <v>0.97000000000000064</v>
      </c>
      <c r="FIM1">
        <v>0.89000000000000057</v>
      </c>
      <c r="FIN1">
        <v>0.9300000000000006</v>
      </c>
      <c r="FIO1">
        <v>1.0600000000000007</v>
      </c>
      <c r="FIP1">
        <v>0.82000000000000051</v>
      </c>
      <c r="FIQ1">
        <v>1.0200000000000007</v>
      </c>
      <c r="FIR1">
        <v>0.86000000000000054</v>
      </c>
      <c r="FIS1">
        <v>0.98000000000000065</v>
      </c>
      <c r="FIT1">
        <v>0.90000000000000058</v>
      </c>
      <c r="FIU1">
        <v>0.94000000000000061</v>
      </c>
      <c r="FIV1">
        <v>1.0700000000000007</v>
      </c>
      <c r="FIW1">
        <v>0.83000000000000052</v>
      </c>
      <c r="FIX1">
        <v>1.0300000000000007</v>
      </c>
      <c r="FIY1">
        <v>0.87000000000000055</v>
      </c>
      <c r="FIZ1">
        <v>0.99000000000000066</v>
      </c>
      <c r="FJA1">
        <v>0.91000000000000059</v>
      </c>
      <c r="FJB1">
        <v>0.95000000000000062</v>
      </c>
      <c r="FJC1">
        <v>0.80000000000000049</v>
      </c>
      <c r="FJD1">
        <v>1.0800000000000007</v>
      </c>
      <c r="FJE1">
        <v>1.0400000000000007</v>
      </c>
      <c r="FJF1">
        <v>0.84000000000000052</v>
      </c>
      <c r="FJG1">
        <v>1.0000000000000007</v>
      </c>
      <c r="FJH1">
        <v>0.88000000000000056</v>
      </c>
      <c r="FJI1">
        <v>0.96000000000000063</v>
      </c>
      <c r="FJJ1">
        <v>0.9200000000000006</v>
      </c>
      <c r="FJK1">
        <v>1.0900000000000007</v>
      </c>
      <c r="FJL1">
        <v>0.8100000000000005</v>
      </c>
      <c r="FJM1">
        <v>1.0500000000000007</v>
      </c>
      <c r="FJN1">
        <v>0.85000000000000053</v>
      </c>
      <c r="FJO1">
        <v>1.0100000000000007</v>
      </c>
      <c r="FJP1">
        <v>0.89000000000000057</v>
      </c>
      <c r="FJQ1">
        <v>0.97000000000000064</v>
      </c>
      <c r="FJR1">
        <v>0.9300000000000006</v>
      </c>
      <c r="FJS1">
        <v>1.1000000000000008</v>
      </c>
      <c r="FJT1">
        <v>0.82000000000000051</v>
      </c>
      <c r="FJU1">
        <v>1.0600000000000007</v>
      </c>
      <c r="FJV1">
        <v>0.86000000000000054</v>
      </c>
      <c r="FJW1">
        <v>1.0200000000000007</v>
      </c>
      <c r="FJX1">
        <v>0.98000000000000065</v>
      </c>
      <c r="FJY1">
        <v>0.90000000000000058</v>
      </c>
      <c r="FJZ1">
        <v>0.94000000000000061</v>
      </c>
      <c r="FKA1">
        <v>1.0700000000000007</v>
      </c>
      <c r="FKB1">
        <v>0.83000000000000052</v>
      </c>
      <c r="FKC1">
        <v>1.0300000000000007</v>
      </c>
      <c r="FKD1">
        <v>0.87000000000000055</v>
      </c>
      <c r="FKE1">
        <v>0.99000000000000066</v>
      </c>
      <c r="FKF1">
        <v>0.91000000000000059</v>
      </c>
      <c r="FKG1">
        <v>0.95000000000000062</v>
      </c>
      <c r="FKH1">
        <v>0.80000000000000049</v>
      </c>
      <c r="FKI1">
        <v>1.0800000000000007</v>
      </c>
      <c r="FKJ1">
        <v>0.84000000000000052</v>
      </c>
      <c r="FKK1">
        <v>1.0400000000000007</v>
      </c>
      <c r="FKL1">
        <v>0.88000000000000056</v>
      </c>
      <c r="FKM1">
        <v>1.0000000000000007</v>
      </c>
      <c r="FKN1">
        <v>0.9200000000000006</v>
      </c>
      <c r="FKO1">
        <v>0.96000000000000063</v>
      </c>
      <c r="FKP1">
        <v>0.8100000000000005</v>
      </c>
      <c r="FKQ1">
        <v>1.0900000000000007</v>
      </c>
      <c r="FKR1">
        <v>1.0500000000000007</v>
      </c>
      <c r="FKS1">
        <v>0.85000000000000053</v>
      </c>
      <c r="FKT1">
        <v>1.0100000000000007</v>
      </c>
      <c r="FKU1">
        <v>0.89000000000000057</v>
      </c>
      <c r="FKV1">
        <v>0.97000000000000064</v>
      </c>
      <c r="FKW1">
        <v>0.9300000000000006</v>
      </c>
      <c r="FKX1">
        <v>1.1000000000000008</v>
      </c>
      <c r="FKY1">
        <v>0.82000000000000051</v>
      </c>
      <c r="FKZ1">
        <v>1.0600000000000007</v>
      </c>
      <c r="FLA1">
        <v>0.86000000000000054</v>
      </c>
      <c r="FLB1">
        <v>1.0200000000000007</v>
      </c>
      <c r="FLC1">
        <v>0.90000000000000058</v>
      </c>
      <c r="FLD1">
        <v>0.98000000000000065</v>
      </c>
      <c r="FLE1">
        <v>0.94000000000000061</v>
      </c>
      <c r="FLF1">
        <v>0.83000000000000052</v>
      </c>
      <c r="FLG1">
        <v>1.0700000000000007</v>
      </c>
      <c r="FLH1">
        <v>0.87000000000000055</v>
      </c>
      <c r="FLI1">
        <v>1.0300000000000007</v>
      </c>
      <c r="FLJ1">
        <v>0.91000000000000059</v>
      </c>
      <c r="FLK1">
        <v>0.99000000000000066</v>
      </c>
      <c r="FLL1">
        <v>0.80000000000000049</v>
      </c>
      <c r="FLM1">
        <v>0.95000000000000062</v>
      </c>
      <c r="FLN1">
        <v>1.0800000000000007</v>
      </c>
      <c r="FLO1">
        <v>0.84000000000000052</v>
      </c>
      <c r="FLP1">
        <v>1.0400000000000007</v>
      </c>
      <c r="FLQ1">
        <v>0.88000000000000056</v>
      </c>
      <c r="FLR1">
        <v>1.0000000000000007</v>
      </c>
      <c r="FLS1">
        <v>0.9200000000000006</v>
      </c>
      <c r="FLT1">
        <v>0.96000000000000063</v>
      </c>
      <c r="FLU1">
        <v>0.8100000000000005</v>
      </c>
      <c r="FLV1">
        <v>1.0900000000000007</v>
      </c>
      <c r="FLW1">
        <v>0.85000000000000053</v>
      </c>
      <c r="FLX1">
        <v>1.0500000000000007</v>
      </c>
      <c r="FLY1">
        <v>0.89000000000000057</v>
      </c>
      <c r="FLZ1">
        <v>1.0100000000000007</v>
      </c>
      <c r="FMA1">
        <v>0.9300000000000006</v>
      </c>
      <c r="FMB1">
        <v>0.97000000000000064</v>
      </c>
      <c r="FMC1">
        <v>0.82000000000000051</v>
      </c>
      <c r="FMD1">
        <v>1.1000000000000008</v>
      </c>
      <c r="FME1">
        <v>0.86000000000000054</v>
      </c>
      <c r="FMF1">
        <v>1.0600000000000007</v>
      </c>
      <c r="FMG1">
        <v>1.0200000000000007</v>
      </c>
      <c r="FMH1">
        <v>0.90000000000000058</v>
      </c>
      <c r="FMI1">
        <v>0.98000000000000065</v>
      </c>
      <c r="FMJ1">
        <v>0.94000000000000061</v>
      </c>
      <c r="FMK1">
        <v>0.83000000000000052</v>
      </c>
      <c r="FML1">
        <v>1.0700000000000007</v>
      </c>
      <c r="FMM1">
        <v>0.87000000000000055</v>
      </c>
      <c r="FMN1">
        <v>1.0300000000000007</v>
      </c>
      <c r="FMO1">
        <v>0.80000000000000049</v>
      </c>
      <c r="FMP1">
        <v>0.91000000000000059</v>
      </c>
      <c r="FMQ1">
        <v>0.99000000000000066</v>
      </c>
      <c r="FMR1">
        <v>0.95000000000000062</v>
      </c>
      <c r="FMS1">
        <v>0.84000000000000052</v>
      </c>
      <c r="FMT1">
        <v>1.0800000000000007</v>
      </c>
      <c r="FMU1">
        <v>0.88000000000000056</v>
      </c>
      <c r="FMV1">
        <v>1.0400000000000007</v>
      </c>
      <c r="FMW1">
        <v>0.9200000000000006</v>
      </c>
      <c r="FMX1">
        <v>1.0000000000000007</v>
      </c>
      <c r="FMY1">
        <v>0.8100000000000005</v>
      </c>
      <c r="FMZ1">
        <v>0.96000000000000063</v>
      </c>
      <c r="FNA1">
        <v>1.0900000000000007</v>
      </c>
      <c r="FNB1">
        <v>0.85000000000000053</v>
      </c>
      <c r="FNC1">
        <v>1.0500000000000007</v>
      </c>
      <c r="FND1">
        <v>0.89000000000000057</v>
      </c>
      <c r="FNE1">
        <v>1.0100000000000007</v>
      </c>
      <c r="FNF1">
        <v>0.9300000000000006</v>
      </c>
      <c r="FNG1">
        <v>0.97000000000000064</v>
      </c>
      <c r="FNH1">
        <v>0.82000000000000051</v>
      </c>
      <c r="FNI1">
        <v>1.1000000000000008</v>
      </c>
      <c r="FNJ1">
        <v>0.86000000000000054</v>
      </c>
      <c r="FNK1">
        <v>1.0600000000000007</v>
      </c>
      <c r="FNL1">
        <v>0.90000000000000058</v>
      </c>
      <c r="FNM1">
        <v>1.0200000000000007</v>
      </c>
      <c r="FNN1">
        <v>0.94000000000000061</v>
      </c>
      <c r="FNO1">
        <v>0.98000000000000065</v>
      </c>
      <c r="FNP1">
        <v>0.83000000000000052</v>
      </c>
      <c r="FNQ1">
        <v>0.87000000000000055</v>
      </c>
      <c r="FNR1">
        <v>1.0700000000000007</v>
      </c>
      <c r="FNS1">
        <v>0.80000000000000049</v>
      </c>
      <c r="FNT1">
        <v>1.0300000000000007</v>
      </c>
      <c r="FNU1">
        <v>0.91000000000000059</v>
      </c>
      <c r="FNV1">
        <v>0.99000000000000066</v>
      </c>
      <c r="FNW1">
        <v>0.95000000000000062</v>
      </c>
      <c r="FNX1">
        <v>0.84000000000000052</v>
      </c>
      <c r="FNY1">
        <v>1.0800000000000007</v>
      </c>
      <c r="FNZ1">
        <v>0.88000000000000056</v>
      </c>
      <c r="FOA1">
        <v>1.0400000000000007</v>
      </c>
      <c r="FOB1">
        <v>0.8100000000000005</v>
      </c>
      <c r="FOC1">
        <v>0.9200000000000006</v>
      </c>
      <c r="FOD1">
        <v>1.0000000000000007</v>
      </c>
      <c r="FOE1">
        <v>0.96000000000000063</v>
      </c>
      <c r="FOF1">
        <v>0.85000000000000053</v>
      </c>
      <c r="FOG1">
        <v>1.0900000000000007</v>
      </c>
      <c r="FOH1">
        <v>0.89000000000000057</v>
      </c>
      <c r="FOI1">
        <v>1.0500000000000007</v>
      </c>
      <c r="FOJ1">
        <v>0.9300000000000006</v>
      </c>
      <c r="FOK1">
        <v>1.0100000000000007</v>
      </c>
      <c r="FOL1">
        <v>0.82000000000000051</v>
      </c>
      <c r="FOM1">
        <v>0.97000000000000064</v>
      </c>
      <c r="FON1">
        <v>0.86000000000000054</v>
      </c>
      <c r="FOO1">
        <v>1.1000000000000008</v>
      </c>
      <c r="FOP1">
        <v>1.0600000000000007</v>
      </c>
      <c r="FOQ1">
        <v>0.90000000000000058</v>
      </c>
      <c r="FOR1">
        <v>1.0200000000000007</v>
      </c>
      <c r="FOS1">
        <v>0.94000000000000061</v>
      </c>
      <c r="FOT1">
        <v>0.98000000000000065</v>
      </c>
      <c r="FOU1">
        <v>0.83000000000000052</v>
      </c>
      <c r="FOV1">
        <v>0.87000000000000055</v>
      </c>
      <c r="FOW1">
        <v>0.80000000000000049</v>
      </c>
      <c r="FOX1">
        <v>1.0700000000000007</v>
      </c>
      <c r="FOY1">
        <v>0.91000000000000059</v>
      </c>
      <c r="FOZ1">
        <v>1.0300000000000007</v>
      </c>
      <c r="FPA1">
        <v>0.95000000000000062</v>
      </c>
      <c r="FPB1">
        <v>0.99000000000000066</v>
      </c>
      <c r="FPC1">
        <v>0.84000000000000052</v>
      </c>
      <c r="FPD1">
        <v>0.88000000000000056</v>
      </c>
      <c r="FPE1">
        <v>1.0800000000000007</v>
      </c>
      <c r="FPF1">
        <v>0.8100000000000005</v>
      </c>
      <c r="FPG1">
        <v>0.9200000000000006</v>
      </c>
      <c r="FPH1">
        <v>1.0400000000000007</v>
      </c>
      <c r="FPI1">
        <v>1.0000000000000007</v>
      </c>
      <c r="FPJ1">
        <v>0.96000000000000063</v>
      </c>
      <c r="FPK1">
        <v>0.85000000000000053</v>
      </c>
      <c r="FPL1">
        <v>1.0900000000000007</v>
      </c>
      <c r="FPM1">
        <v>0.89000000000000057</v>
      </c>
      <c r="FPN1">
        <v>1.0500000000000007</v>
      </c>
      <c r="FPO1">
        <v>0.82000000000000051</v>
      </c>
      <c r="FPP1">
        <v>0.9300000000000006</v>
      </c>
      <c r="FPQ1">
        <v>1.0100000000000007</v>
      </c>
      <c r="FPR1">
        <v>0.97000000000000064</v>
      </c>
      <c r="FPS1">
        <v>0.86000000000000054</v>
      </c>
      <c r="FPT1">
        <v>1.1000000000000008</v>
      </c>
      <c r="FPU1">
        <v>0.90000000000000058</v>
      </c>
      <c r="FPV1">
        <v>1.0600000000000007</v>
      </c>
      <c r="FPW1">
        <v>0.94000000000000061</v>
      </c>
      <c r="FPX1">
        <v>1.0200000000000007</v>
      </c>
      <c r="FPY1">
        <v>0.83000000000000052</v>
      </c>
      <c r="FPZ1">
        <v>0.98000000000000065</v>
      </c>
      <c r="FQA1">
        <v>0.87000000000000055</v>
      </c>
      <c r="FQB1">
        <v>0.80000000000000049</v>
      </c>
      <c r="FQC1">
        <v>1.0700000000000007</v>
      </c>
      <c r="FQD1">
        <v>0.91000000000000059</v>
      </c>
      <c r="FQE1">
        <v>1.0300000000000007</v>
      </c>
      <c r="FQF1">
        <v>0.95000000000000062</v>
      </c>
      <c r="FQG1">
        <v>0.99000000000000066</v>
      </c>
      <c r="FQH1">
        <v>0.84000000000000052</v>
      </c>
      <c r="FQI1">
        <v>0.88000000000000056</v>
      </c>
      <c r="FQJ1">
        <v>0.8100000000000005</v>
      </c>
      <c r="FQK1">
        <v>1.0800000000000007</v>
      </c>
      <c r="FQL1">
        <v>0.9200000000000006</v>
      </c>
      <c r="FQM1">
        <v>1.0400000000000007</v>
      </c>
      <c r="FQN1">
        <v>0.96000000000000063</v>
      </c>
      <c r="FQO1">
        <v>1.0000000000000007</v>
      </c>
      <c r="FQP1">
        <v>0.85000000000000053</v>
      </c>
      <c r="FQQ1">
        <v>0.89000000000000057</v>
      </c>
      <c r="FQR1">
        <v>1.0900000000000007</v>
      </c>
      <c r="FQS1">
        <v>0.82000000000000051</v>
      </c>
      <c r="FQT1">
        <v>0.9300000000000006</v>
      </c>
      <c r="FQU1">
        <v>1.0500000000000007</v>
      </c>
      <c r="FQV1">
        <v>0.97000000000000064</v>
      </c>
      <c r="FQW1">
        <v>1.0100000000000007</v>
      </c>
      <c r="FQX1">
        <v>0.86000000000000054</v>
      </c>
      <c r="FQY1">
        <v>1.1000000000000008</v>
      </c>
      <c r="FQZ1">
        <v>0.90000000000000058</v>
      </c>
      <c r="FRA1">
        <v>1.0600000000000007</v>
      </c>
      <c r="FRB1">
        <v>0.94000000000000061</v>
      </c>
      <c r="FRC1">
        <v>0.83000000000000052</v>
      </c>
      <c r="FRD1">
        <v>1.0200000000000007</v>
      </c>
      <c r="FRE1">
        <v>0.98000000000000065</v>
      </c>
      <c r="FRF1">
        <v>0.87000000000000055</v>
      </c>
      <c r="FRG1">
        <v>0.80000000000000049</v>
      </c>
      <c r="FRH1">
        <v>0.91000000000000059</v>
      </c>
      <c r="FRI1">
        <v>1.0700000000000007</v>
      </c>
      <c r="FRJ1">
        <v>0.95000000000000062</v>
      </c>
      <c r="FRK1">
        <v>1.0300000000000007</v>
      </c>
      <c r="FRL1">
        <v>0.99000000000000066</v>
      </c>
      <c r="FRM1">
        <v>0.84000000000000052</v>
      </c>
      <c r="FRN1">
        <v>0.88000000000000056</v>
      </c>
      <c r="FRO1">
        <v>0.8100000000000005</v>
      </c>
      <c r="FRP1">
        <v>0.9200000000000006</v>
      </c>
      <c r="FRQ1">
        <v>1.0800000000000007</v>
      </c>
      <c r="FRR1">
        <v>1.0400000000000007</v>
      </c>
      <c r="FRS1">
        <v>0.96000000000000063</v>
      </c>
      <c r="FRT1">
        <v>1.0000000000000007</v>
      </c>
      <c r="FRU1">
        <v>0.85000000000000053</v>
      </c>
      <c r="FRV1">
        <v>0.89000000000000057</v>
      </c>
      <c r="FRW1">
        <v>0.82000000000000051</v>
      </c>
      <c r="FRX1">
        <v>1.0900000000000007</v>
      </c>
      <c r="FRY1">
        <v>0.9300000000000006</v>
      </c>
      <c r="FRZ1">
        <v>1.0500000000000007</v>
      </c>
      <c r="FSA1">
        <v>0.97000000000000064</v>
      </c>
      <c r="FSB1">
        <v>1.0100000000000007</v>
      </c>
      <c r="FSC1">
        <v>0.86000000000000054</v>
      </c>
      <c r="FSD1">
        <v>0.90000000000000058</v>
      </c>
      <c r="FSE1">
        <v>1.1000000000000008</v>
      </c>
      <c r="FSF1">
        <v>0.83000000000000052</v>
      </c>
      <c r="FSG1">
        <v>0.94000000000000061</v>
      </c>
      <c r="FSH1">
        <v>1.0600000000000007</v>
      </c>
      <c r="FSI1">
        <v>0.98000000000000065</v>
      </c>
      <c r="FSJ1">
        <v>1.0200000000000007</v>
      </c>
      <c r="FSK1">
        <v>0.80000000000000049</v>
      </c>
      <c r="FSL1">
        <v>0.87000000000000055</v>
      </c>
      <c r="FSM1">
        <v>0.91000000000000059</v>
      </c>
      <c r="FSN1">
        <v>1.0700000000000007</v>
      </c>
      <c r="FSO1">
        <v>0.95000000000000062</v>
      </c>
      <c r="FSP1">
        <v>0.84000000000000052</v>
      </c>
      <c r="FSQ1">
        <v>1.0300000000000007</v>
      </c>
      <c r="FSR1">
        <v>0.99000000000000066</v>
      </c>
      <c r="FSS1">
        <v>0.88000000000000056</v>
      </c>
      <c r="FST1">
        <v>0.8100000000000005</v>
      </c>
      <c r="FSU1">
        <v>0.9200000000000006</v>
      </c>
      <c r="FSV1">
        <v>1.0800000000000007</v>
      </c>
      <c r="FSW1">
        <v>0.96000000000000063</v>
      </c>
      <c r="FSX1">
        <v>1.0400000000000007</v>
      </c>
      <c r="FSY1">
        <v>1.0000000000000007</v>
      </c>
      <c r="FSZ1">
        <v>0.85000000000000053</v>
      </c>
      <c r="FTA1">
        <v>0.89000000000000057</v>
      </c>
      <c r="FTB1">
        <v>0.82000000000000051</v>
      </c>
      <c r="FTC1">
        <v>0.9300000000000006</v>
      </c>
      <c r="FTD1">
        <v>1.0900000000000007</v>
      </c>
      <c r="FTE1">
        <v>0.97000000000000064</v>
      </c>
      <c r="FTF1">
        <v>1.0500000000000007</v>
      </c>
      <c r="FTG1">
        <v>1.0100000000000007</v>
      </c>
      <c r="FTH1">
        <v>0.86000000000000054</v>
      </c>
      <c r="FTI1">
        <v>0.90000000000000058</v>
      </c>
      <c r="FTJ1">
        <v>0.83000000000000052</v>
      </c>
      <c r="FTK1">
        <v>1.1000000000000008</v>
      </c>
      <c r="FTL1">
        <v>0.94000000000000061</v>
      </c>
      <c r="FTM1">
        <v>1.0600000000000007</v>
      </c>
      <c r="FTN1">
        <v>0.98000000000000065</v>
      </c>
      <c r="FTO1">
        <v>1.0200000000000007</v>
      </c>
      <c r="FTP1">
        <v>0.80000000000000049</v>
      </c>
      <c r="FTQ1">
        <v>0.87000000000000055</v>
      </c>
      <c r="FTR1">
        <v>0.91000000000000059</v>
      </c>
      <c r="FTS1">
        <v>0.84000000000000052</v>
      </c>
      <c r="FTT1">
        <v>0.95000000000000062</v>
      </c>
      <c r="FTU1">
        <v>1.0700000000000007</v>
      </c>
      <c r="FTV1">
        <v>0.99000000000000066</v>
      </c>
      <c r="FTW1">
        <v>1.0300000000000007</v>
      </c>
      <c r="FTX1">
        <v>0.88000000000000056</v>
      </c>
      <c r="FTY1">
        <v>0.8100000000000005</v>
      </c>
      <c r="FTZ1">
        <v>0.9200000000000006</v>
      </c>
      <c r="FUA1">
        <v>1.0800000000000007</v>
      </c>
      <c r="FUB1">
        <v>0.96000000000000063</v>
      </c>
      <c r="FUC1">
        <v>0.85000000000000053</v>
      </c>
      <c r="FUD1">
        <v>1.0400000000000007</v>
      </c>
      <c r="FUE1">
        <v>1.0000000000000007</v>
      </c>
      <c r="FUF1">
        <v>0.89000000000000057</v>
      </c>
      <c r="FUG1">
        <v>0.82000000000000051</v>
      </c>
      <c r="FUH1">
        <v>0.9300000000000006</v>
      </c>
      <c r="FUI1">
        <v>1.0900000000000007</v>
      </c>
      <c r="FUJ1">
        <v>0.97000000000000064</v>
      </c>
      <c r="FUK1">
        <v>1.0500000000000007</v>
      </c>
      <c r="FUL1">
        <v>1.0100000000000007</v>
      </c>
      <c r="FUM1">
        <v>0.86000000000000054</v>
      </c>
      <c r="FUN1">
        <v>0.90000000000000058</v>
      </c>
      <c r="FUO1">
        <v>0.83000000000000052</v>
      </c>
      <c r="FUP1">
        <v>0.94000000000000061</v>
      </c>
      <c r="FUQ1">
        <v>1.1000000000000008</v>
      </c>
      <c r="FUR1">
        <v>0.98000000000000065</v>
      </c>
      <c r="FUS1">
        <v>1.0600000000000007</v>
      </c>
      <c r="FUT1">
        <v>1.0200000000000007</v>
      </c>
      <c r="FUU1">
        <v>0.80000000000000049</v>
      </c>
      <c r="FUV1">
        <v>0.87000000000000055</v>
      </c>
      <c r="FUW1">
        <v>0.91000000000000059</v>
      </c>
      <c r="FUX1">
        <v>0.84000000000000052</v>
      </c>
      <c r="FUY1">
        <v>0.95000000000000062</v>
      </c>
      <c r="FUZ1">
        <v>1.0700000000000007</v>
      </c>
      <c r="FVA1">
        <v>0.99000000000000066</v>
      </c>
      <c r="FVB1">
        <v>1.0300000000000007</v>
      </c>
      <c r="FVC1">
        <v>0.8100000000000005</v>
      </c>
      <c r="FVD1">
        <v>0.88000000000000056</v>
      </c>
      <c r="FVE1">
        <v>0.9200000000000006</v>
      </c>
      <c r="FVF1">
        <v>0.85000000000000053</v>
      </c>
      <c r="FVG1">
        <v>0.96000000000000063</v>
      </c>
      <c r="FVH1">
        <v>1.0800000000000007</v>
      </c>
      <c r="FVI1">
        <v>1.0000000000000007</v>
      </c>
      <c r="FVJ1">
        <v>1.0400000000000007</v>
      </c>
      <c r="FVK1">
        <v>0.89000000000000057</v>
      </c>
      <c r="FVL1">
        <v>0.82000000000000051</v>
      </c>
      <c r="FVM1">
        <v>0.9300000000000006</v>
      </c>
      <c r="FVN1">
        <v>1.0900000000000007</v>
      </c>
      <c r="FVO1">
        <v>0.97000000000000064</v>
      </c>
      <c r="FVP1">
        <v>0.86000000000000054</v>
      </c>
      <c r="FVQ1">
        <v>1.0500000000000007</v>
      </c>
      <c r="FVR1">
        <v>1.0100000000000007</v>
      </c>
      <c r="FVS1">
        <v>0.90000000000000058</v>
      </c>
      <c r="FVT1">
        <v>0.83000000000000052</v>
      </c>
      <c r="FVU1">
        <v>0.94000000000000061</v>
      </c>
      <c r="FVV1">
        <v>1.1000000000000008</v>
      </c>
      <c r="FVW1">
        <v>0.98000000000000065</v>
      </c>
      <c r="FVX1">
        <v>0.80000000000000049</v>
      </c>
      <c r="FVY1">
        <v>1.0600000000000007</v>
      </c>
      <c r="FVZ1">
        <v>1.0200000000000007</v>
      </c>
      <c r="FWA1">
        <v>0.87000000000000055</v>
      </c>
      <c r="FWB1">
        <v>0.91000000000000059</v>
      </c>
      <c r="FWC1">
        <v>0.84000000000000052</v>
      </c>
      <c r="FWD1">
        <v>0.95000000000000062</v>
      </c>
      <c r="FWE1">
        <v>0.99000000000000066</v>
      </c>
      <c r="FWF1">
        <v>1.0700000000000007</v>
      </c>
      <c r="FWG1">
        <v>1.0300000000000007</v>
      </c>
      <c r="FWH1">
        <v>0.8100000000000005</v>
      </c>
      <c r="FWI1">
        <v>0.88000000000000056</v>
      </c>
      <c r="FWJ1">
        <v>0.9200000000000006</v>
      </c>
      <c r="FWK1">
        <v>0.85000000000000053</v>
      </c>
      <c r="FWL1">
        <v>0.96000000000000063</v>
      </c>
      <c r="FWM1">
        <v>1.0800000000000007</v>
      </c>
      <c r="FWN1">
        <v>1.0000000000000007</v>
      </c>
      <c r="FWO1">
        <v>1.0400000000000007</v>
      </c>
      <c r="FWP1">
        <v>0.82000000000000051</v>
      </c>
      <c r="FWQ1">
        <v>0.89000000000000057</v>
      </c>
      <c r="FWR1">
        <v>0.9300000000000006</v>
      </c>
      <c r="FWS1">
        <v>0.97000000000000064</v>
      </c>
      <c r="FWT1">
        <v>0.86000000000000054</v>
      </c>
      <c r="FWU1">
        <v>1.0900000000000007</v>
      </c>
      <c r="FWV1">
        <v>1.0100000000000007</v>
      </c>
      <c r="FWW1">
        <v>1.0500000000000007</v>
      </c>
      <c r="FWX1">
        <v>0.90000000000000058</v>
      </c>
      <c r="FWY1">
        <v>0.83000000000000052</v>
      </c>
      <c r="FWZ1">
        <v>0.94000000000000061</v>
      </c>
      <c r="FXA1">
        <v>0.80000000000000049</v>
      </c>
      <c r="FXB1">
        <v>0.98000000000000065</v>
      </c>
      <c r="FXC1">
        <v>1.1000000000000008</v>
      </c>
      <c r="FXD1">
        <v>0.87000000000000055</v>
      </c>
      <c r="FXE1">
        <v>1.0200000000000007</v>
      </c>
      <c r="FXF1">
        <v>1.0600000000000007</v>
      </c>
      <c r="FXG1">
        <v>0.91000000000000059</v>
      </c>
      <c r="FXH1">
        <v>0.84000000000000052</v>
      </c>
      <c r="FXI1">
        <v>0.95000000000000062</v>
      </c>
      <c r="FXJ1">
        <v>0.99000000000000066</v>
      </c>
      <c r="FXK1">
        <v>1.0700000000000007</v>
      </c>
      <c r="FXL1">
        <v>0.8100000000000005</v>
      </c>
      <c r="FXM1">
        <v>1.0300000000000007</v>
      </c>
      <c r="FXN1">
        <v>0.88000000000000056</v>
      </c>
      <c r="FXO1">
        <v>0.9200000000000006</v>
      </c>
      <c r="FXP1">
        <v>0.85000000000000053</v>
      </c>
      <c r="FXQ1">
        <v>0.96000000000000063</v>
      </c>
      <c r="FXR1">
        <v>1.0000000000000007</v>
      </c>
      <c r="FXS1">
        <v>1.0800000000000007</v>
      </c>
      <c r="FXT1">
        <v>1.0400000000000007</v>
      </c>
      <c r="FXU1">
        <v>0.82000000000000051</v>
      </c>
      <c r="FXV1">
        <v>0.89000000000000057</v>
      </c>
      <c r="FXW1">
        <v>0.9300000000000006</v>
      </c>
      <c r="FXX1">
        <v>0.86000000000000054</v>
      </c>
      <c r="FXY1">
        <v>0.97000000000000064</v>
      </c>
      <c r="FXZ1">
        <v>1.0900000000000007</v>
      </c>
      <c r="FYA1">
        <v>1.0100000000000007</v>
      </c>
      <c r="FYB1">
        <v>1.0500000000000007</v>
      </c>
      <c r="FYC1">
        <v>0.90000000000000058</v>
      </c>
      <c r="FYD1">
        <v>0.83000000000000052</v>
      </c>
      <c r="FYE1">
        <v>0.94000000000000061</v>
      </c>
      <c r="FYF1">
        <v>0.80000000000000049</v>
      </c>
      <c r="FYG1">
        <v>0.98000000000000065</v>
      </c>
      <c r="FYH1">
        <v>0.87000000000000055</v>
      </c>
      <c r="FYI1">
        <v>1.1000000000000008</v>
      </c>
      <c r="FYJ1">
        <v>1.0200000000000007</v>
      </c>
      <c r="FYK1">
        <v>1.0600000000000007</v>
      </c>
      <c r="FYL1">
        <v>0.91000000000000059</v>
      </c>
      <c r="FYM1">
        <v>0.84000000000000052</v>
      </c>
      <c r="FYN1">
        <v>0.95000000000000062</v>
      </c>
      <c r="FYO1">
        <v>0.99000000000000066</v>
      </c>
      <c r="FYP1">
        <v>0.8100000000000005</v>
      </c>
      <c r="FYQ1">
        <v>1.0300000000000007</v>
      </c>
      <c r="FYR1">
        <v>1.0700000000000007</v>
      </c>
      <c r="FYS1">
        <v>0.88000000000000056</v>
      </c>
      <c r="FYT1">
        <v>0.9200000000000006</v>
      </c>
      <c r="FYU1">
        <v>0.85000000000000053</v>
      </c>
      <c r="FYV1">
        <v>0.96000000000000063</v>
      </c>
      <c r="FYW1">
        <v>1.0000000000000007</v>
      </c>
      <c r="FYX1">
        <v>1.0800000000000007</v>
      </c>
      <c r="FYY1">
        <v>1.0400000000000007</v>
      </c>
      <c r="FYZ1">
        <v>0.82000000000000051</v>
      </c>
      <c r="FZA1">
        <v>0.89000000000000057</v>
      </c>
      <c r="FZB1">
        <v>0.9300000000000006</v>
      </c>
      <c r="FZC1">
        <v>0.86000000000000054</v>
      </c>
      <c r="FZD1">
        <v>0.97000000000000064</v>
      </c>
      <c r="FZE1">
        <v>1.0100000000000007</v>
      </c>
      <c r="FZF1">
        <v>1.0900000000000007</v>
      </c>
      <c r="FZG1">
        <v>1.0500000000000007</v>
      </c>
      <c r="FZH1">
        <v>0.83000000000000052</v>
      </c>
      <c r="FZI1">
        <v>0.90000000000000058</v>
      </c>
      <c r="FZJ1">
        <v>0.94000000000000061</v>
      </c>
      <c r="FZK1">
        <v>0.80000000000000049</v>
      </c>
      <c r="FZL1">
        <v>0.87000000000000055</v>
      </c>
      <c r="FZM1">
        <v>0.98000000000000065</v>
      </c>
      <c r="FZN1">
        <v>1.1000000000000008</v>
      </c>
      <c r="FZO1">
        <v>1.0200000000000007</v>
      </c>
      <c r="FZP1">
        <v>1.0600000000000007</v>
      </c>
      <c r="FZQ1">
        <v>0.91000000000000059</v>
      </c>
      <c r="FZR1">
        <v>0.84000000000000052</v>
      </c>
      <c r="FZS1">
        <v>0.95000000000000062</v>
      </c>
      <c r="FZT1">
        <v>0.8100000000000005</v>
      </c>
      <c r="FZU1">
        <v>0.99000000000000066</v>
      </c>
      <c r="FZV1">
        <v>0.88000000000000056</v>
      </c>
      <c r="FZW1">
        <v>1.0300000000000007</v>
      </c>
      <c r="FZX1">
        <v>1.0700000000000007</v>
      </c>
      <c r="FZY1">
        <v>0.9200000000000006</v>
      </c>
      <c r="FZZ1">
        <v>0.85000000000000053</v>
      </c>
      <c r="GAA1">
        <v>0.96000000000000063</v>
      </c>
      <c r="GAB1">
        <v>1.0000000000000007</v>
      </c>
      <c r="GAC1">
        <v>0.82000000000000051</v>
      </c>
      <c r="GAD1">
        <v>1.0400000000000007</v>
      </c>
      <c r="GAE1">
        <v>1.0800000000000007</v>
      </c>
      <c r="GAF1">
        <v>0.89000000000000057</v>
      </c>
      <c r="GAG1">
        <v>0.9300000000000006</v>
      </c>
      <c r="GAH1">
        <v>0.86000000000000054</v>
      </c>
      <c r="GAI1">
        <v>0.97000000000000064</v>
      </c>
      <c r="GAJ1">
        <v>1.0100000000000007</v>
      </c>
      <c r="GAK1">
        <v>1.0900000000000007</v>
      </c>
      <c r="GAL1">
        <v>1.0500000000000007</v>
      </c>
      <c r="GAM1">
        <v>0.83000000000000052</v>
      </c>
      <c r="GAN1">
        <v>0.90000000000000058</v>
      </c>
      <c r="GAO1">
        <v>0.80000000000000049</v>
      </c>
      <c r="GAP1">
        <v>0.94000000000000061</v>
      </c>
      <c r="GAQ1">
        <v>0.87000000000000055</v>
      </c>
      <c r="GAR1">
        <v>0.98000000000000065</v>
      </c>
      <c r="GAS1">
        <v>1.0200000000000007</v>
      </c>
      <c r="GAT1">
        <v>1.1000000000000008</v>
      </c>
      <c r="GAU1">
        <v>1.0600000000000007</v>
      </c>
      <c r="GAV1">
        <v>0.91000000000000059</v>
      </c>
      <c r="GAW1">
        <v>0.84000000000000052</v>
      </c>
      <c r="GAX1">
        <v>0.95000000000000062</v>
      </c>
      <c r="GAY1">
        <v>0.8100000000000005</v>
      </c>
      <c r="GAZ1">
        <v>0.99000000000000066</v>
      </c>
      <c r="GBA1">
        <v>0.88000000000000056</v>
      </c>
      <c r="GBB1">
        <v>1.0300000000000007</v>
      </c>
      <c r="GBC1">
        <v>1.0700000000000007</v>
      </c>
      <c r="GBD1">
        <v>0.9200000000000006</v>
      </c>
      <c r="GBE1">
        <v>0.85000000000000053</v>
      </c>
      <c r="GBF1">
        <v>0.96000000000000063</v>
      </c>
      <c r="GBG1">
        <v>0.82000000000000051</v>
      </c>
      <c r="GBH1">
        <v>1.0000000000000007</v>
      </c>
      <c r="GBI1">
        <v>0.89000000000000057</v>
      </c>
      <c r="GBJ1">
        <v>1.0400000000000007</v>
      </c>
      <c r="GBK1">
        <v>1.0800000000000007</v>
      </c>
      <c r="GBL1">
        <v>0.9300000000000006</v>
      </c>
      <c r="GBM1">
        <v>0.86000000000000054</v>
      </c>
      <c r="GBN1">
        <v>0.97000000000000064</v>
      </c>
      <c r="GBO1">
        <v>1.0100000000000007</v>
      </c>
      <c r="GBP1">
        <v>1.0500000000000007</v>
      </c>
      <c r="GBQ1">
        <v>1.0900000000000007</v>
      </c>
      <c r="GBR1">
        <v>0.83000000000000052</v>
      </c>
      <c r="GBS1">
        <v>0.90000000000000058</v>
      </c>
      <c r="GBT1">
        <v>0.80000000000000049</v>
      </c>
      <c r="GBU1">
        <v>0.94000000000000061</v>
      </c>
      <c r="GBV1">
        <v>0.87000000000000055</v>
      </c>
      <c r="GBW1">
        <v>0.98000000000000065</v>
      </c>
      <c r="GBX1">
        <v>1.0200000000000007</v>
      </c>
      <c r="GBY1">
        <v>1.1000000000000008</v>
      </c>
      <c r="GBZ1">
        <v>1.0600000000000007</v>
      </c>
      <c r="GCA1">
        <v>0.91000000000000059</v>
      </c>
      <c r="GCB1">
        <v>0.84000000000000052</v>
      </c>
      <c r="GCC1">
        <v>0.95000000000000062</v>
      </c>
      <c r="GCD1">
        <v>0.8100000000000005</v>
      </c>
      <c r="GCE1">
        <v>0.88000000000000056</v>
      </c>
      <c r="GCF1">
        <v>0.99000000000000066</v>
      </c>
      <c r="GCG1">
        <v>1.0300000000000007</v>
      </c>
      <c r="GCH1">
        <v>1.0700000000000007</v>
      </c>
      <c r="GCI1">
        <v>0.9200000000000006</v>
      </c>
      <c r="GCJ1">
        <v>0.85000000000000053</v>
      </c>
      <c r="GCK1">
        <v>0.96000000000000063</v>
      </c>
      <c r="GCL1">
        <v>0.82000000000000051</v>
      </c>
      <c r="GCM1">
        <v>1.0000000000000007</v>
      </c>
      <c r="GCN1">
        <v>0.89000000000000057</v>
      </c>
      <c r="GCO1">
        <v>1.0400000000000007</v>
      </c>
      <c r="GCP1">
        <v>1.0800000000000007</v>
      </c>
      <c r="GCQ1">
        <v>0.9300000000000006</v>
      </c>
      <c r="GCR1">
        <v>0.86000000000000054</v>
      </c>
      <c r="GCS1">
        <v>0.97000000000000064</v>
      </c>
      <c r="GCT1">
        <v>1.0100000000000007</v>
      </c>
      <c r="GCU1">
        <v>0.83000000000000052</v>
      </c>
      <c r="GCV1">
        <v>1.0500000000000007</v>
      </c>
      <c r="GCW1">
        <v>0.90000000000000058</v>
      </c>
      <c r="GCX1">
        <v>1.0900000000000007</v>
      </c>
      <c r="GCY1">
        <v>0.80000000000000049</v>
      </c>
      <c r="GCZ1">
        <v>0.94000000000000061</v>
      </c>
      <c r="GDA1">
        <v>0.87000000000000055</v>
      </c>
      <c r="GDB1">
        <v>0.98000000000000065</v>
      </c>
      <c r="GDC1">
        <v>1.0200000000000007</v>
      </c>
      <c r="GDD1">
        <v>1.0600000000000007</v>
      </c>
      <c r="GDE1">
        <v>1.1000000000000008</v>
      </c>
      <c r="GDF1">
        <v>0.84000000000000052</v>
      </c>
      <c r="GDG1">
        <v>0.91000000000000059</v>
      </c>
      <c r="GDH1">
        <v>0.95000000000000062</v>
      </c>
      <c r="GDI1">
        <v>0.8100000000000005</v>
      </c>
      <c r="GDJ1">
        <v>0.88000000000000056</v>
      </c>
      <c r="GDK1">
        <v>0.99000000000000066</v>
      </c>
      <c r="GDL1">
        <v>1.0300000000000007</v>
      </c>
      <c r="GDM1">
        <v>1.0700000000000007</v>
      </c>
      <c r="GDN1">
        <v>0.9200000000000006</v>
      </c>
      <c r="GDO1">
        <v>0.85000000000000053</v>
      </c>
      <c r="GDP1">
        <v>0.96000000000000063</v>
      </c>
      <c r="GDQ1">
        <v>0.82000000000000051</v>
      </c>
      <c r="GDR1">
        <v>1.0000000000000007</v>
      </c>
      <c r="GDS1">
        <v>0.89000000000000057</v>
      </c>
      <c r="GDT1">
        <v>1.0400000000000007</v>
      </c>
      <c r="GDU1">
        <v>1.0800000000000007</v>
      </c>
      <c r="GDV1">
        <v>0.9300000000000006</v>
      </c>
      <c r="GDW1">
        <v>0.86000000000000054</v>
      </c>
      <c r="GDX1">
        <v>0.97000000000000064</v>
      </c>
      <c r="GDY1">
        <v>1.0100000000000007</v>
      </c>
      <c r="GDZ1">
        <v>0.83000000000000052</v>
      </c>
      <c r="GEA1">
        <v>0.90000000000000058</v>
      </c>
      <c r="GEB1">
        <v>1.0500000000000007</v>
      </c>
      <c r="GEC1">
        <v>1.0900000000000007</v>
      </c>
      <c r="GED1">
        <v>0.80000000000000049</v>
      </c>
      <c r="GEE1">
        <v>0.94000000000000061</v>
      </c>
      <c r="GEF1">
        <v>0.87000000000000055</v>
      </c>
      <c r="GEG1">
        <v>0.98000000000000065</v>
      </c>
      <c r="GEH1">
        <v>1.0200000000000007</v>
      </c>
      <c r="GEI1">
        <v>1.0600000000000007</v>
      </c>
      <c r="GEJ1">
        <v>0.84000000000000052</v>
      </c>
      <c r="GEK1">
        <v>1.1000000000000008</v>
      </c>
      <c r="GEL1">
        <v>0.91000000000000059</v>
      </c>
      <c r="GEM1">
        <v>0.8100000000000005</v>
      </c>
      <c r="GEN1">
        <v>0.95000000000000062</v>
      </c>
      <c r="GEO1">
        <v>0.88000000000000056</v>
      </c>
      <c r="GEP1">
        <v>0.99000000000000066</v>
      </c>
      <c r="GEQ1">
        <v>1.0300000000000007</v>
      </c>
      <c r="GER1">
        <v>1.0700000000000007</v>
      </c>
      <c r="GES1">
        <v>0.9200000000000006</v>
      </c>
      <c r="GET1">
        <v>0.85000000000000053</v>
      </c>
      <c r="GEU1">
        <v>0.96000000000000063</v>
      </c>
      <c r="GEV1">
        <v>0.82000000000000051</v>
      </c>
      <c r="GEW1">
        <v>0.89000000000000057</v>
      </c>
      <c r="GEX1">
        <v>1.0000000000000007</v>
      </c>
      <c r="GEY1">
        <v>1.0400000000000007</v>
      </c>
      <c r="GEZ1">
        <v>1.0800000000000007</v>
      </c>
      <c r="GFA1">
        <v>0.9300000000000006</v>
      </c>
      <c r="GFB1">
        <v>0.86000000000000054</v>
      </c>
      <c r="GFC1">
        <v>0.97000000000000064</v>
      </c>
      <c r="GFD1">
        <v>0.83000000000000052</v>
      </c>
      <c r="GFE1">
        <v>1.0100000000000007</v>
      </c>
      <c r="GFF1">
        <v>0.90000000000000058</v>
      </c>
      <c r="GFG1">
        <v>1.0500000000000007</v>
      </c>
      <c r="GFH1">
        <v>1.0900000000000007</v>
      </c>
      <c r="GFI1">
        <v>0.80000000000000049</v>
      </c>
      <c r="GFJ1">
        <v>0.94000000000000061</v>
      </c>
      <c r="GFK1">
        <v>0.87000000000000055</v>
      </c>
      <c r="GFL1">
        <v>0.98000000000000065</v>
      </c>
      <c r="GFM1">
        <v>1.0200000000000007</v>
      </c>
      <c r="GFN1">
        <v>0.84000000000000052</v>
      </c>
      <c r="GFO1">
        <v>1.0600000000000007</v>
      </c>
      <c r="GFP1">
        <v>0.91000000000000059</v>
      </c>
      <c r="GFQ1">
        <v>1.1000000000000008</v>
      </c>
      <c r="GFR1">
        <v>0.8100000000000005</v>
      </c>
      <c r="GFS1">
        <v>0.95000000000000062</v>
      </c>
      <c r="GFT1">
        <v>0.88000000000000056</v>
      </c>
      <c r="GFU1">
        <v>0.99000000000000066</v>
      </c>
      <c r="GFV1">
        <v>1.0300000000000007</v>
      </c>
      <c r="GFW1">
        <v>1.0700000000000007</v>
      </c>
      <c r="GFX1">
        <v>0.9200000000000006</v>
      </c>
      <c r="GFY1">
        <v>0.85000000000000053</v>
      </c>
      <c r="GFZ1">
        <v>0.96000000000000063</v>
      </c>
      <c r="GGA1">
        <v>0.82000000000000051</v>
      </c>
      <c r="GGB1">
        <v>0.89000000000000057</v>
      </c>
      <c r="GGC1">
        <v>1.0000000000000007</v>
      </c>
      <c r="GGD1">
        <v>1.0400000000000007</v>
      </c>
      <c r="GGE1">
        <v>1.0800000000000007</v>
      </c>
      <c r="GGF1">
        <v>0.9300000000000006</v>
      </c>
      <c r="GGG1">
        <v>0.86000000000000054</v>
      </c>
      <c r="GGH1">
        <v>0.97000000000000064</v>
      </c>
      <c r="GGI1">
        <v>0.83000000000000052</v>
      </c>
      <c r="GGJ1">
        <v>1.0100000000000007</v>
      </c>
      <c r="GGK1">
        <v>0.90000000000000058</v>
      </c>
      <c r="GGL1">
        <v>1.0500000000000007</v>
      </c>
      <c r="GGM1">
        <v>1.0900000000000007</v>
      </c>
      <c r="GGN1">
        <v>0.80000000000000049</v>
      </c>
      <c r="GGO1">
        <v>0.94000000000000061</v>
      </c>
      <c r="GGP1">
        <v>0.87000000000000055</v>
      </c>
      <c r="GGQ1">
        <v>0.98000000000000065</v>
      </c>
      <c r="GGR1">
        <v>1.0200000000000007</v>
      </c>
      <c r="GGS1">
        <v>0.84000000000000052</v>
      </c>
      <c r="GGT1">
        <v>0.91000000000000059</v>
      </c>
      <c r="GGU1">
        <v>1.0600000000000007</v>
      </c>
      <c r="GGV1">
        <v>1.1000000000000008</v>
      </c>
      <c r="GGW1">
        <v>0.8100000000000005</v>
      </c>
      <c r="GGX1">
        <v>0.95000000000000062</v>
      </c>
      <c r="GGY1">
        <v>0.88000000000000056</v>
      </c>
      <c r="GGZ1">
        <v>0.99000000000000066</v>
      </c>
      <c r="GHA1">
        <v>1.0300000000000007</v>
      </c>
      <c r="GHB1">
        <v>1.0700000000000007</v>
      </c>
      <c r="GHC1">
        <v>0.85000000000000053</v>
      </c>
      <c r="GHD1">
        <v>0.9200000000000006</v>
      </c>
      <c r="GHE1">
        <v>0.96000000000000063</v>
      </c>
      <c r="GHF1">
        <v>0.82000000000000051</v>
      </c>
      <c r="GHG1">
        <v>0.89000000000000057</v>
      </c>
      <c r="GHH1">
        <v>1.0000000000000007</v>
      </c>
      <c r="GHI1">
        <v>1.0400000000000007</v>
      </c>
      <c r="GHJ1">
        <v>1.0800000000000007</v>
      </c>
      <c r="GHK1">
        <v>0.9300000000000006</v>
      </c>
      <c r="GHL1">
        <v>0.86000000000000054</v>
      </c>
      <c r="GHM1">
        <v>0.97000000000000064</v>
      </c>
      <c r="GHN1">
        <v>0.83000000000000052</v>
      </c>
      <c r="GHO1">
        <v>0.90000000000000058</v>
      </c>
      <c r="GHP1">
        <v>1.0100000000000007</v>
      </c>
      <c r="GHQ1">
        <v>1.0500000000000007</v>
      </c>
      <c r="GHR1">
        <v>0.80000000000000049</v>
      </c>
      <c r="GHS1">
        <v>1.0900000000000007</v>
      </c>
      <c r="GHT1">
        <v>0.94000000000000061</v>
      </c>
      <c r="GHU1">
        <v>0.87000000000000055</v>
      </c>
      <c r="GHV1">
        <v>0.98000000000000065</v>
      </c>
      <c r="GHW1">
        <v>0.84000000000000052</v>
      </c>
      <c r="GHX1">
        <v>1.0200000000000007</v>
      </c>
      <c r="GHY1">
        <v>0.91000000000000059</v>
      </c>
      <c r="GHZ1">
        <v>1.0600000000000007</v>
      </c>
      <c r="GIA1">
        <v>1.1000000000000008</v>
      </c>
      <c r="GIB1">
        <v>0.8100000000000005</v>
      </c>
      <c r="GIC1">
        <v>0.95000000000000062</v>
      </c>
      <c r="GID1">
        <v>0.88000000000000056</v>
      </c>
      <c r="GIE1">
        <v>0.99000000000000066</v>
      </c>
      <c r="GIF1">
        <v>1.0300000000000007</v>
      </c>
      <c r="GIG1">
        <v>0.85000000000000053</v>
      </c>
      <c r="GIH1">
        <v>0.9200000000000006</v>
      </c>
      <c r="GII1">
        <v>1.0700000000000007</v>
      </c>
      <c r="GIJ1">
        <v>0.82000000000000051</v>
      </c>
      <c r="GIK1">
        <v>0.96000000000000063</v>
      </c>
      <c r="GIL1">
        <v>0.89000000000000057</v>
      </c>
      <c r="GIM1">
        <v>1.0000000000000007</v>
      </c>
      <c r="GIN1">
        <v>1.0400000000000007</v>
      </c>
      <c r="GIO1">
        <v>1.0800000000000007</v>
      </c>
      <c r="GIP1">
        <v>0.9300000000000006</v>
      </c>
      <c r="GIQ1">
        <v>0.86000000000000054</v>
      </c>
      <c r="GIR1">
        <v>0.97000000000000064</v>
      </c>
      <c r="GIS1">
        <v>0.83000000000000052</v>
      </c>
      <c r="GIT1">
        <v>0.90000000000000058</v>
      </c>
      <c r="GIU1">
        <v>1.0100000000000007</v>
      </c>
      <c r="GIV1">
        <v>0.80000000000000049</v>
      </c>
      <c r="GIW1">
        <v>1.0500000000000007</v>
      </c>
      <c r="GIX1">
        <v>1.0900000000000007</v>
      </c>
      <c r="GIY1">
        <v>0.94000000000000061</v>
      </c>
      <c r="GIZ1">
        <v>0.87000000000000055</v>
      </c>
      <c r="GJA1">
        <v>0.98000000000000065</v>
      </c>
      <c r="GJB1">
        <v>0.84000000000000052</v>
      </c>
      <c r="GJC1">
        <v>1.0200000000000007</v>
      </c>
      <c r="GJD1">
        <v>0.91000000000000059</v>
      </c>
      <c r="GJE1">
        <v>1.0600000000000007</v>
      </c>
      <c r="GJF1">
        <v>1.1000000000000008</v>
      </c>
      <c r="GJG1">
        <v>0.8100000000000005</v>
      </c>
      <c r="GJH1">
        <v>0.95000000000000062</v>
      </c>
      <c r="GJI1">
        <v>0.88000000000000056</v>
      </c>
      <c r="GJJ1">
        <v>0.99000000000000066</v>
      </c>
      <c r="GJK1">
        <v>1.0300000000000007</v>
      </c>
      <c r="GJL1">
        <v>0.85000000000000053</v>
      </c>
      <c r="GJM1">
        <v>0.9200000000000006</v>
      </c>
      <c r="GJN1">
        <v>1.0700000000000007</v>
      </c>
      <c r="GJO1">
        <v>0.82000000000000051</v>
      </c>
      <c r="GJP1">
        <v>0.96000000000000063</v>
      </c>
      <c r="GJQ1">
        <v>0.89000000000000057</v>
      </c>
      <c r="GJR1">
        <v>1.0000000000000007</v>
      </c>
      <c r="GJS1">
        <v>1.0400000000000007</v>
      </c>
      <c r="GJT1">
        <v>1.0800000000000007</v>
      </c>
      <c r="GJU1">
        <v>0.9300000000000006</v>
      </c>
      <c r="GJV1">
        <v>0.86000000000000054</v>
      </c>
      <c r="GJW1">
        <v>0.97000000000000064</v>
      </c>
      <c r="GJX1">
        <v>0.83000000000000052</v>
      </c>
      <c r="GJY1">
        <v>0.90000000000000058</v>
      </c>
      <c r="GJZ1">
        <v>1.0100000000000007</v>
      </c>
      <c r="GKA1">
        <v>0.80000000000000049</v>
      </c>
      <c r="GKB1">
        <v>1.0500000000000007</v>
      </c>
      <c r="GKC1">
        <v>1.0900000000000007</v>
      </c>
      <c r="GKD1">
        <v>0.94000000000000061</v>
      </c>
      <c r="GKE1">
        <v>0.87000000000000055</v>
      </c>
      <c r="GKF1">
        <v>0.98000000000000065</v>
      </c>
      <c r="GKG1">
        <v>0.84000000000000052</v>
      </c>
      <c r="GKH1">
        <v>1.0200000000000007</v>
      </c>
      <c r="GKI1">
        <v>0.91000000000000059</v>
      </c>
      <c r="GKJ1">
        <v>1.0600000000000007</v>
      </c>
      <c r="GKK1">
        <v>1.1000000000000008</v>
      </c>
      <c r="GKL1">
        <v>0.8100000000000005</v>
      </c>
      <c r="GKM1">
        <v>0.95000000000000062</v>
      </c>
      <c r="GKN1">
        <v>0.88000000000000056</v>
      </c>
      <c r="GKO1">
        <v>0.99000000000000066</v>
      </c>
      <c r="GKP1">
        <v>1.0300000000000007</v>
      </c>
      <c r="GKQ1">
        <v>0.85000000000000053</v>
      </c>
      <c r="GKR1">
        <v>0.9200000000000006</v>
      </c>
      <c r="GKS1">
        <v>1.0700000000000007</v>
      </c>
      <c r="GKT1">
        <v>0.82000000000000051</v>
      </c>
      <c r="GKU1">
        <v>0.96000000000000063</v>
      </c>
      <c r="GKV1">
        <v>0.89000000000000057</v>
      </c>
      <c r="GKW1">
        <v>1.0000000000000007</v>
      </c>
      <c r="GKX1">
        <v>1.0400000000000007</v>
      </c>
      <c r="GKY1">
        <v>0.9300000000000006</v>
      </c>
      <c r="GKZ1">
        <v>1.0800000000000007</v>
      </c>
      <c r="GLA1">
        <v>0.86000000000000054</v>
      </c>
      <c r="GLB1">
        <v>0.97000000000000064</v>
      </c>
      <c r="GLC1">
        <v>0.83000000000000052</v>
      </c>
      <c r="GLD1">
        <v>0.90000000000000058</v>
      </c>
      <c r="GLE1">
        <v>1.0100000000000007</v>
      </c>
      <c r="GLF1">
        <v>0.80000000000000049</v>
      </c>
      <c r="GLG1">
        <v>1.0500000000000007</v>
      </c>
      <c r="GLH1">
        <v>1.0900000000000007</v>
      </c>
      <c r="GLI1">
        <v>0.94000000000000061</v>
      </c>
      <c r="GLJ1">
        <v>0.87000000000000055</v>
      </c>
      <c r="GLK1">
        <v>0.98000000000000065</v>
      </c>
      <c r="GLL1">
        <v>0.84000000000000052</v>
      </c>
      <c r="GLM1">
        <v>0.91000000000000059</v>
      </c>
      <c r="GLN1">
        <v>1.0200000000000007</v>
      </c>
      <c r="GLO1">
        <v>1.0600000000000007</v>
      </c>
      <c r="GLP1">
        <v>0.8100000000000005</v>
      </c>
      <c r="GLQ1">
        <v>1.1000000000000008</v>
      </c>
      <c r="GLR1">
        <v>0.95000000000000062</v>
      </c>
      <c r="GLS1">
        <v>0.88000000000000056</v>
      </c>
      <c r="GLT1">
        <v>0.99000000000000066</v>
      </c>
      <c r="GLU1">
        <v>1.0300000000000007</v>
      </c>
      <c r="GLV1">
        <v>0.85000000000000053</v>
      </c>
      <c r="GLW1">
        <v>0.9200000000000006</v>
      </c>
      <c r="GLX1">
        <v>1.0700000000000007</v>
      </c>
      <c r="GLY1">
        <v>0.82000000000000051</v>
      </c>
      <c r="GLZ1">
        <v>0.96000000000000063</v>
      </c>
      <c r="GMA1">
        <v>0.89000000000000057</v>
      </c>
      <c r="GMB1">
        <v>1.0000000000000007</v>
      </c>
      <c r="GMC1">
        <v>1.0400000000000007</v>
      </c>
      <c r="GMD1">
        <v>0.86000000000000054</v>
      </c>
      <c r="GME1">
        <v>0.9300000000000006</v>
      </c>
      <c r="GMF1">
        <v>1.0800000000000007</v>
      </c>
      <c r="GMG1">
        <v>0.97000000000000064</v>
      </c>
      <c r="GMH1">
        <v>0.83000000000000052</v>
      </c>
      <c r="GMI1">
        <v>0.90000000000000058</v>
      </c>
      <c r="GMJ1">
        <v>1.0100000000000007</v>
      </c>
      <c r="GMK1">
        <v>0.80000000000000049</v>
      </c>
      <c r="GML1">
        <v>1.0500000000000007</v>
      </c>
      <c r="GMM1">
        <v>1.0900000000000007</v>
      </c>
      <c r="GMN1">
        <v>0.94000000000000061</v>
      </c>
      <c r="GMO1">
        <v>0.87000000000000055</v>
      </c>
      <c r="GMP1">
        <v>0.98000000000000065</v>
      </c>
      <c r="GMQ1">
        <v>0.84000000000000052</v>
      </c>
      <c r="GMR1">
        <v>0.91000000000000059</v>
      </c>
      <c r="GMS1">
        <v>1.0200000000000007</v>
      </c>
      <c r="GMT1">
        <v>1.0600000000000007</v>
      </c>
      <c r="GMU1">
        <v>0.8100000000000005</v>
      </c>
      <c r="GMV1">
        <v>1.1000000000000008</v>
      </c>
      <c r="GMW1">
        <v>0.95000000000000062</v>
      </c>
      <c r="GMX1">
        <v>0.88000000000000056</v>
      </c>
      <c r="GMY1">
        <v>0.99000000000000066</v>
      </c>
      <c r="GMZ1">
        <v>0.85000000000000053</v>
      </c>
      <c r="GNA1">
        <v>1.0300000000000007</v>
      </c>
      <c r="GNB1">
        <v>0.9200000000000006</v>
      </c>
      <c r="GNC1">
        <v>1.0700000000000007</v>
      </c>
      <c r="GND1">
        <v>0.82000000000000051</v>
      </c>
      <c r="GNE1">
        <v>0.96000000000000063</v>
      </c>
      <c r="GNF1">
        <v>0.89000000000000057</v>
      </c>
      <c r="GNG1">
        <v>1.0000000000000007</v>
      </c>
      <c r="GNH1">
        <v>1.0400000000000007</v>
      </c>
      <c r="GNI1">
        <v>0.86000000000000054</v>
      </c>
      <c r="GNJ1">
        <v>0.9300000000000006</v>
      </c>
      <c r="GNK1">
        <v>1.0800000000000007</v>
      </c>
      <c r="GNL1">
        <v>0.97000000000000064</v>
      </c>
      <c r="GNM1">
        <v>0.83000000000000052</v>
      </c>
      <c r="GNN1">
        <v>0.90000000000000058</v>
      </c>
      <c r="GNO1">
        <v>1.0100000000000007</v>
      </c>
      <c r="GNP1">
        <v>0.80000000000000049</v>
      </c>
      <c r="GNQ1">
        <v>1.0500000000000007</v>
      </c>
      <c r="GNR1">
        <v>1.0900000000000007</v>
      </c>
      <c r="GNS1">
        <v>0.94000000000000061</v>
      </c>
      <c r="GNT1">
        <v>0.87000000000000055</v>
      </c>
      <c r="GNU1">
        <v>0.98000000000000065</v>
      </c>
      <c r="GNV1">
        <v>0.84000000000000052</v>
      </c>
      <c r="GNW1">
        <v>0.91000000000000059</v>
      </c>
      <c r="GNX1">
        <v>1.0200000000000007</v>
      </c>
      <c r="GNY1">
        <v>0.8100000000000005</v>
      </c>
      <c r="GNZ1">
        <v>1.0600000000000007</v>
      </c>
      <c r="GOA1">
        <v>1.1000000000000008</v>
      </c>
      <c r="GOB1">
        <v>0.95000000000000062</v>
      </c>
      <c r="GOC1">
        <v>0.88000000000000056</v>
      </c>
      <c r="GOD1">
        <v>0.99000000000000066</v>
      </c>
      <c r="GOE1">
        <v>0.85000000000000053</v>
      </c>
      <c r="GOF1">
        <v>1.0300000000000007</v>
      </c>
      <c r="GOG1">
        <v>0.9200000000000006</v>
      </c>
      <c r="GOH1">
        <v>1.0700000000000007</v>
      </c>
      <c r="GOI1">
        <v>0.82000000000000051</v>
      </c>
      <c r="GOJ1">
        <v>0.96000000000000063</v>
      </c>
      <c r="GOK1">
        <v>0.89000000000000057</v>
      </c>
      <c r="GOL1">
        <v>1.0000000000000007</v>
      </c>
      <c r="GOM1">
        <v>1.0400000000000007</v>
      </c>
      <c r="GON1">
        <v>0.86000000000000054</v>
      </c>
      <c r="GOO1">
        <v>0.9300000000000006</v>
      </c>
      <c r="GOP1">
        <v>1.0800000000000007</v>
      </c>
      <c r="GOQ1">
        <v>0.83000000000000052</v>
      </c>
      <c r="GOR1">
        <v>0.97000000000000064</v>
      </c>
      <c r="GOS1">
        <v>0.90000000000000058</v>
      </c>
      <c r="GOT1">
        <v>1.0100000000000007</v>
      </c>
      <c r="GOU1">
        <v>0.80000000000000049</v>
      </c>
      <c r="GOV1">
        <v>1.0500000000000007</v>
      </c>
      <c r="GOW1">
        <v>0.94000000000000061</v>
      </c>
      <c r="GOX1">
        <v>1.0900000000000007</v>
      </c>
      <c r="GOY1">
        <v>0.87000000000000055</v>
      </c>
      <c r="GOZ1">
        <v>0.98000000000000065</v>
      </c>
      <c r="GPA1">
        <v>0.84000000000000052</v>
      </c>
      <c r="GPB1">
        <v>0.91000000000000059</v>
      </c>
      <c r="GPC1">
        <v>1.0200000000000007</v>
      </c>
      <c r="GPD1">
        <v>0.8100000000000005</v>
      </c>
      <c r="GPE1">
        <v>1.0600000000000007</v>
      </c>
      <c r="GPF1">
        <v>1.1000000000000008</v>
      </c>
      <c r="GPG1">
        <v>0.95000000000000062</v>
      </c>
      <c r="GPH1">
        <v>0.88000000000000056</v>
      </c>
      <c r="GPI1">
        <v>0.99000000000000066</v>
      </c>
      <c r="GPJ1">
        <v>0.85000000000000053</v>
      </c>
      <c r="GPK1">
        <v>1.0300000000000007</v>
      </c>
      <c r="GPL1">
        <v>0.9200000000000006</v>
      </c>
      <c r="GPM1">
        <v>1.0700000000000007</v>
      </c>
      <c r="GPN1">
        <v>0.82000000000000051</v>
      </c>
      <c r="GPO1">
        <v>0.96000000000000063</v>
      </c>
      <c r="GPP1">
        <v>0.89000000000000057</v>
      </c>
      <c r="GPQ1">
        <v>1.0000000000000007</v>
      </c>
      <c r="GPR1">
        <v>1.0400000000000007</v>
      </c>
      <c r="GPS1">
        <v>0.86000000000000054</v>
      </c>
      <c r="GPT1">
        <v>0.9300000000000006</v>
      </c>
      <c r="GPU1">
        <v>1.0800000000000007</v>
      </c>
      <c r="GPV1">
        <v>0.83000000000000052</v>
      </c>
      <c r="GPW1">
        <v>0.97000000000000064</v>
      </c>
      <c r="GPX1">
        <v>0.90000000000000058</v>
      </c>
      <c r="GPY1">
        <v>1.0100000000000007</v>
      </c>
      <c r="GPZ1">
        <v>0.80000000000000049</v>
      </c>
      <c r="GQA1">
        <v>1.0500000000000007</v>
      </c>
      <c r="GQB1">
        <v>0.94000000000000061</v>
      </c>
      <c r="GQC1">
        <v>0.87000000000000055</v>
      </c>
      <c r="GQD1">
        <v>1.0900000000000007</v>
      </c>
      <c r="GQE1">
        <v>0.98000000000000065</v>
      </c>
      <c r="GQF1">
        <v>0.84000000000000052</v>
      </c>
      <c r="GQG1">
        <v>0.91000000000000059</v>
      </c>
      <c r="GQH1">
        <v>1.0200000000000007</v>
      </c>
      <c r="GQI1">
        <v>0.8100000000000005</v>
      </c>
      <c r="GQJ1">
        <v>1.0600000000000007</v>
      </c>
      <c r="GQK1">
        <v>1.1000000000000008</v>
      </c>
      <c r="GQL1">
        <v>0.95000000000000062</v>
      </c>
      <c r="GQM1">
        <v>0.88000000000000056</v>
      </c>
      <c r="GQN1">
        <v>0.99000000000000066</v>
      </c>
      <c r="GQO1">
        <v>0.85000000000000053</v>
      </c>
      <c r="GQP1">
        <v>0.9200000000000006</v>
      </c>
      <c r="GQQ1">
        <v>1.0300000000000007</v>
      </c>
      <c r="GQR1">
        <v>1.0700000000000007</v>
      </c>
      <c r="GQS1">
        <v>0.82000000000000051</v>
      </c>
      <c r="GQT1">
        <v>0.96000000000000063</v>
      </c>
      <c r="GQU1">
        <v>0.89000000000000057</v>
      </c>
      <c r="GQV1">
        <v>1.0000000000000007</v>
      </c>
      <c r="GQW1">
        <v>1.0400000000000007</v>
      </c>
      <c r="GQX1">
        <v>0.86000000000000054</v>
      </c>
      <c r="GQY1">
        <v>0.9300000000000006</v>
      </c>
      <c r="GQZ1">
        <v>1.0800000000000007</v>
      </c>
      <c r="GRA1">
        <v>0.83000000000000052</v>
      </c>
      <c r="GRB1">
        <v>0.97000000000000064</v>
      </c>
      <c r="GRC1">
        <v>0.90000000000000058</v>
      </c>
      <c r="GRD1">
        <v>0.80000000000000049</v>
      </c>
      <c r="GRE1">
        <v>1.0100000000000007</v>
      </c>
      <c r="GRF1">
        <v>1.0500000000000007</v>
      </c>
      <c r="GRG1">
        <v>0.94000000000000061</v>
      </c>
      <c r="GRH1">
        <v>0.87000000000000055</v>
      </c>
      <c r="GRI1">
        <v>1.0900000000000007</v>
      </c>
      <c r="GRJ1">
        <v>0.98000000000000065</v>
      </c>
      <c r="GRK1">
        <v>0.84000000000000052</v>
      </c>
      <c r="GRL1">
        <v>0.91000000000000059</v>
      </c>
      <c r="GRM1">
        <v>1.0200000000000007</v>
      </c>
      <c r="GRN1">
        <v>0.8100000000000005</v>
      </c>
      <c r="GRO1">
        <v>1.0600000000000007</v>
      </c>
      <c r="GRP1">
        <v>1.1000000000000008</v>
      </c>
      <c r="GRQ1">
        <v>0.95000000000000062</v>
      </c>
      <c r="GRR1">
        <v>0.88000000000000056</v>
      </c>
      <c r="GRS1">
        <v>0.99000000000000066</v>
      </c>
      <c r="GRT1">
        <v>0.85000000000000053</v>
      </c>
      <c r="GRU1">
        <v>0.9200000000000006</v>
      </c>
      <c r="GRV1">
        <v>1.0300000000000007</v>
      </c>
      <c r="GRW1">
        <v>1.0700000000000007</v>
      </c>
      <c r="GRX1">
        <v>0.82000000000000051</v>
      </c>
      <c r="GRY1">
        <v>0.96000000000000063</v>
      </c>
      <c r="GRZ1">
        <v>0.89000000000000057</v>
      </c>
      <c r="GSA1">
        <v>1.0000000000000007</v>
      </c>
      <c r="GSB1">
        <v>1.0400000000000007</v>
      </c>
      <c r="GSC1">
        <v>0.86000000000000054</v>
      </c>
      <c r="GSD1">
        <v>0.9300000000000006</v>
      </c>
      <c r="GSE1">
        <v>1.0800000000000007</v>
      </c>
      <c r="GSF1">
        <v>0.83000000000000052</v>
      </c>
      <c r="GSG1">
        <v>0.97000000000000064</v>
      </c>
      <c r="GSH1">
        <v>0.90000000000000058</v>
      </c>
      <c r="GSI1">
        <v>0.80000000000000049</v>
      </c>
      <c r="GSJ1">
        <v>1.0100000000000007</v>
      </c>
      <c r="GSK1">
        <v>1.0500000000000007</v>
      </c>
      <c r="GSL1">
        <v>0.94000000000000061</v>
      </c>
      <c r="GSM1">
        <v>0.87000000000000055</v>
      </c>
      <c r="GSN1">
        <v>1.0900000000000007</v>
      </c>
      <c r="GSO1">
        <v>0.98000000000000065</v>
      </c>
      <c r="GSP1">
        <v>0.84000000000000052</v>
      </c>
      <c r="GSQ1">
        <v>0.91000000000000059</v>
      </c>
      <c r="GSR1">
        <v>1.0200000000000007</v>
      </c>
      <c r="GSS1">
        <v>0.8100000000000005</v>
      </c>
      <c r="GST1">
        <v>1.0600000000000007</v>
      </c>
      <c r="GSU1">
        <v>0.95000000000000062</v>
      </c>
      <c r="GSV1">
        <v>1.1000000000000008</v>
      </c>
      <c r="GSW1">
        <v>0.88000000000000056</v>
      </c>
      <c r="GSX1">
        <v>0.99000000000000066</v>
      </c>
      <c r="GSY1">
        <v>0.85000000000000053</v>
      </c>
      <c r="GSZ1">
        <v>0.9200000000000006</v>
      </c>
      <c r="GTA1">
        <v>1.0300000000000007</v>
      </c>
      <c r="GTB1">
        <v>1.0700000000000007</v>
      </c>
      <c r="GTC1">
        <v>0.82000000000000051</v>
      </c>
      <c r="GTD1">
        <v>0.96000000000000063</v>
      </c>
      <c r="GTE1">
        <v>0.89000000000000057</v>
      </c>
      <c r="GTF1">
        <v>1.0000000000000007</v>
      </c>
      <c r="GTG1">
        <v>0.86000000000000054</v>
      </c>
      <c r="GTH1">
        <v>1.0400000000000007</v>
      </c>
      <c r="GTI1">
        <v>0.9300000000000006</v>
      </c>
      <c r="GTJ1">
        <v>1.0800000000000007</v>
      </c>
      <c r="GTK1">
        <v>0.83000000000000052</v>
      </c>
      <c r="GTL1">
        <v>0.97000000000000064</v>
      </c>
      <c r="GTM1">
        <v>0.90000000000000058</v>
      </c>
      <c r="GTN1">
        <v>0.80000000000000049</v>
      </c>
      <c r="GTO1">
        <v>1.0100000000000007</v>
      </c>
      <c r="GTP1">
        <v>1.0500000000000007</v>
      </c>
      <c r="GTQ1">
        <v>0.94000000000000061</v>
      </c>
      <c r="GTR1">
        <v>0.87000000000000055</v>
      </c>
      <c r="GTS1">
        <v>1.0900000000000007</v>
      </c>
      <c r="GTT1">
        <v>0.98000000000000065</v>
      </c>
      <c r="GTU1">
        <v>0.84000000000000052</v>
      </c>
      <c r="GTV1">
        <v>0.91000000000000059</v>
      </c>
      <c r="GTW1">
        <v>1.0200000000000007</v>
      </c>
      <c r="GTX1">
        <v>0.8100000000000005</v>
      </c>
      <c r="GTY1">
        <v>1.0600000000000007</v>
      </c>
      <c r="GTZ1">
        <v>0.95000000000000062</v>
      </c>
      <c r="GUA1">
        <v>1.1000000000000008</v>
      </c>
      <c r="GUB1">
        <v>0.88000000000000056</v>
      </c>
      <c r="GUC1">
        <v>0.99000000000000066</v>
      </c>
      <c r="GUD1">
        <v>0.85000000000000053</v>
      </c>
      <c r="GUE1">
        <v>0.9200000000000006</v>
      </c>
      <c r="GUF1">
        <v>1.0300000000000007</v>
      </c>
      <c r="GUG1">
        <v>1.0700000000000007</v>
      </c>
      <c r="GUH1">
        <v>0.82000000000000051</v>
      </c>
      <c r="GUI1">
        <v>0.96000000000000063</v>
      </c>
      <c r="GUJ1">
        <v>0.89000000000000057</v>
      </c>
      <c r="GUK1">
        <v>1.0000000000000007</v>
      </c>
      <c r="GUL1">
        <v>0.86000000000000054</v>
      </c>
      <c r="GUM1">
        <v>1.0400000000000007</v>
      </c>
      <c r="GUN1">
        <v>0.9300000000000006</v>
      </c>
      <c r="GUO1">
        <v>1.0800000000000007</v>
      </c>
      <c r="GUP1">
        <v>0.83000000000000052</v>
      </c>
      <c r="GUQ1">
        <v>0.97000000000000064</v>
      </c>
      <c r="GUR1">
        <v>0.90000000000000058</v>
      </c>
      <c r="GUS1">
        <v>0.80000000000000049</v>
      </c>
      <c r="GUT1">
        <v>1.0100000000000007</v>
      </c>
      <c r="GUU1">
        <v>1.0500000000000007</v>
      </c>
      <c r="GUV1">
        <v>0.94000000000000061</v>
      </c>
      <c r="GUW1">
        <v>0.87000000000000055</v>
      </c>
      <c r="GUX1">
        <v>1.0900000000000007</v>
      </c>
      <c r="GUY1">
        <v>0.98000000000000065</v>
      </c>
      <c r="GUZ1">
        <v>0.84000000000000052</v>
      </c>
      <c r="GVA1">
        <v>0.91000000000000059</v>
      </c>
      <c r="GVB1">
        <v>1.0200000000000007</v>
      </c>
      <c r="GVC1">
        <v>0.8100000000000005</v>
      </c>
      <c r="GVD1">
        <v>1.0600000000000007</v>
      </c>
      <c r="GVE1">
        <v>0.95000000000000062</v>
      </c>
      <c r="GVF1">
        <v>1.1000000000000008</v>
      </c>
      <c r="GVG1">
        <v>0.88000000000000056</v>
      </c>
      <c r="GVH1">
        <v>0.99000000000000066</v>
      </c>
      <c r="GVI1">
        <v>0.85000000000000053</v>
      </c>
      <c r="GVJ1">
        <v>0.9200000000000006</v>
      </c>
      <c r="GVK1">
        <v>1.0300000000000007</v>
      </c>
      <c r="GVL1">
        <v>1.0700000000000007</v>
      </c>
      <c r="GVM1">
        <v>0.82000000000000051</v>
      </c>
      <c r="GVN1">
        <v>0.96000000000000063</v>
      </c>
      <c r="GVO1">
        <v>0.89000000000000057</v>
      </c>
      <c r="GVP1">
        <v>1.0000000000000007</v>
      </c>
      <c r="GVQ1">
        <v>0.86000000000000054</v>
      </c>
      <c r="GVR1">
        <v>1.0400000000000007</v>
      </c>
      <c r="GVS1">
        <v>0.9300000000000006</v>
      </c>
      <c r="GVT1">
        <v>1.0800000000000007</v>
      </c>
      <c r="GVU1">
        <v>0.83000000000000052</v>
      </c>
      <c r="GVV1">
        <v>0.97000000000000064</v>
      </c>
      <c r="GVW1">
        <v>0.90000000000000058</v>
      </c>
      <c r="GVX1">
        <v>0.80000000000000049</v>
      </c>
      <c r="GVY1">
        <v>1.0100000000000007</v>
      </c>
      <c r="GVZ1">
        <v>1.0500000000000007</v>
      </c>
      <c r="GWA1">
        <v>0.94000000000000061</v>
      </c>
      <c r="GWB1">
        <v>0.87000000000000055</v>
      </c>
      <c r="GWC1">
        <v>1.0900000000000007</v>
      </c>
      <c r="GWD1">
        <v>0.98000000000000065</v>
      </c>
      <c r="GWE1">
        <v>0.84000000000000052</v>
      </c>
      <c r="GWF1">
        <v>0.91000000000000059</v>
      </c>
      <c r="GWG1">
        <v>1.0200000000000007</v>
      </c>
      <c r="GWH1">
        <v>0.8100000000000005</v>
      </c>
      <c r="GWI1">
        <v>1.0600000000000007</v>
      </c>
      <c r="GWJ1">
        <v>0.95000000000000062</v>
      </c>
      <c r="GWK1">
        <v>0.88000000000000056</v>
      </c>
      <c r="GWL1">
        <v>1.1000000000000008</v>
      </c>
      <c r="GWM1">
        <v>0.99000000000000066</v>
      </c>
      <c r="GWN1">
        <v>0.85000000000000053</v>
      </c>
      <c r="GWO1">
        <v>0.9200000000000006</v>
      </c>
      <c r="GWP1">
        <v>1.0300000000000007</v>
      </c>
      <c r="GWQ1">
        <v>1.0700000000000007</v>
      </c>
      <c r="GWR1">
        <v>0.82000000000000051</v>
      </c>
      <c r="GWS1">
        <v>0.96000000000000063</v>
      </c>
      <c r="GWT1">
        <v>0.89000000000000057</v>
      </c>
      <c r="GWU1">
        <v>1.0000000000000007</v>
      </c>
      <c r="GWV1">
        <v>0.86000000000000054</v>
      </c>
      <c r="GWW1">
        <v>0.9300000000000006</v>
      </c>
      <c r="GWX1">
        <v>1.0400000000000007</v>
      </c>
      <c r="GWY1">
        <v>1.0800000000000007</v>
      </c>
      <c r="GWZ1">
        <v>0.83000000000000052</v>
      </c>
      <c r="GXA1">
        <v>0.97000000000000064</v>
      </c>
      <c r="GXB1">
        <v>0.90000000000000058</v>
      </c>
      <c r="GXC1">
        <v>0.80000000000000049</v>
      </c>
      <c r="GXD1">
        <v>1.0100000000000007</v>
      </c>
      <c r="GXE1">
        <v>1.0500000000000007</v>
      </c>
      <c r="GXF1">
        <v>0.94000000000000061</v>
      </c>
      <c r="GXG1">
        <v>0.87000000000000055</v>
      </c>
      <c r="GXH1">
        <v>1.0900000000000007</v>
      </c>
      <c r="GXI1">
        <v>0.98000000000000065</v>
      </c>
      <c r="GXJ1">
        <v>0.84000000000000052</v>
      </c>
      <c r="GXK1">
        <v>0.91000000000000059</v>
      </c>
      <c r="GXL1">
        <v>1.0200000000000007</v>
      </c>
      <c r="GXM1">
        <v>0.8100000000000005</v>
      </c>
      <c r="GXN1">
        <v>1.0600000000000007</v>
      </c>
      <c r="GXO1">
        <v>0.95000000000000062</v>
      </c>
      <c r="GXP1">
        <v>0.88000000000000056</v>
      </c>
      <c r="GXQ1">
        <v>1.1000000000000008</v>
      </c>
      <c r="GXR1">
        <v>0.99000000000000066</v>
      </c>
      <c r="GXS1">
        <v>0.85000000000000053</v>
      </c>
      <c r="GXT1">
        <v>0.9200000000000006</v>
      </c>
      <c r="GXU1">
        <v>1.0300000000000007</v>
      </c>
      <c r="GXV1">
        <v>1.0700000000000007</v>
      </c>
      <c r="GXW1">
        <v>0.82000000000000051</v>
      </c>
      <c r="GXX1">
        <v>0.96000000000000063</v>
      </c>
      <c r="GXY1">
        <v>0.89000000000000057</v>
      </c>
      <c r="GXZ1">
        <v>1.0000000000000007</v>
      </c>
      <c r="GYA1">
        <v>0.86000000000000054</v>
      </c>
      <c r="GYB1">
        <v>0.9300000000000006</v>
      </c>
      <c r="GYC1">
        <v>1.0400000000000007</v>
      </c>
      <c r="GYD1">
        <v>1.0800000000000007</v>
      </c>
      <c r="GYE1">
        <v>0.83000000000000052</v>
      </c>
      <c r="GYF1">
        <v>0.97000000000000064</v>
      </c>
      <c r="GYG1">
        <v>0.90000000000000058</v>
      </c>
      <c r="GYH1">
        <v>0.80000000000000049</v>
      </c>
      <c r="GYI1">
        <v>1.0100000000000007</v>
      </c>
      <c r="GYJ1">
        <v>1.0500000000000007</v>
      </c>
      <c r="GYK1">
        <v>0.94000000000000061</v>
      </c>
      <c r="GYL1">
        <v>0.87000000000000055</v>
      </c>
      <c r="GYM1">
        <v>1.0900000000000007</v>
      </c>
      <c r="GYN1">
        <v>0.98000000000000065</v>
      </c>
      <c r="GYO1">
        <v>0.84000000000000052</v>
      </c>
      <c r="GYP1">
        <v>0.91000000000000059</v>
      </c>
      <c r="GYQ1">
        <v>1.0200000000000007</v>
      </c>
      <c r="GYR1">
        <v>0.8100000000000005</v>
      </c>
      <c r="GYS1">
        <v>1.0600000000000007</v>
      </c>
      <c r="GYT1">
        <v>0.95000000000000062</v>
      </c>
      <c r="GYU1">
        <v>0.88000000000000056</v>
      </c>
      <c r="GYV1">
        <v>1.1000000000000008</v>
      </c>
      <c r="GYW1">
        <v>0.99000000000000066</v>
      </c>
      <c r="GYX1">
        <v>0.85000000000000053</v>
      </c>
      <c r="GYY1">
        <v>0.9200000000000006</v>
      </c>
      <c r="GYZ1">
        <v>1.0300000000000007</v>
      </c>
      <c r="GZA1">
        <v>0.82000000000000051</v>
      </c>
      <c r="GZB1">
        <v>1.0700000000000007</v>
      </c>
      <c r="GZC1">
        <v>0.96000000000000063</v>
      </c>
      <c r="GZD1">
        <v>0.89000000000000057</v>
      </c>
      <c r="GZE1">
        <v>1.0000000000000007</v>
      </c>
      <c r="GZF1">
        <v>0.86000000000000054</v>
      </c>
      <c r="GZG1">
        <v>0.9300000000000006</v>
      </c>
      <c r="GZH1">
        <v>1.0400000000000007</v>
      </c>
      <c r="GZI1">
        <v>1.0800000000000007</v>
      </c>
      <c r="GZJ1">
        <v>0.83000000000000052</v>
      </c>
      <c r="GZK1">
        <v>0.97000000000000064</v>
      </c>
      <c r="GZL1">
        <v>0.90000000000000058</v>
      </c>
      <c r="GZM1">
        <v>0.80000000000000049</v>
      </c>
      <c r="GZN1">
        <v>1.0100000000000007</v>
      </c>
      <c r="GZO1">
        <v>1.0500000000000007</v>
      </c>
      <c r="GZP1">
        <v>0.94000000000000061</v>
      </c>
      <c r="GZQ1">
        <v>0.87000000000000055</v>
      </c>
      <c r="GZR1">
        <v>1.0900000000000007</v>
      </c>
      <c r="GZS1">
        <v>0.98000000000000065</v>
      </c>
      <c r="GZT1">
        <v>0.84000000000000052</v>
      </c>
      <c r="GZU1">
        <v>0.91000000000000059</v>
      </c>
      <c r="GZV1">
        <v>1.0200000000000007</v>
      </c>
      <c r="GZW1">
        <v>0.8100000000000005</v>
      </c>
      <c r="GZX1">
        <v>1.0600000000000007</v>
      </c>
      <c r="GZY1">
        <v>0.95000000000000062</v>
      </c>
      <c r="GZZ1">
        <v>0.88000000000000056</v>
      </c>
      <c r="HAA1">
        <v>1.1000000000000008</v>
      </c>
      <c r="HAB1">
        <v>0.99000000000000066</v>
      </c>
      <c r="HAC1">
        <v>0.85000000000000053</v>
      </c>
      <c r="HAD1">
        <v>0.9200000000000006</v>
      </c>
      <c r="HAE1">
        <v>1.0300000000000007</v>
      </c>
      <c r="HAF1">
        <v>0.82000000000000051</v>
      </c>
      <c r="HAG1">
        <v>1.0700000000000007</v>
      </c>
      <c r="HAH1">
        <v>0.96000000000000063</v>
      </c>
      <c r="HAI1">
        <v>0.89000000000000057</v>
      </c>
      <c r="HAJ1">
        <v>1.0000000000000007</v>
      </c>
      <c r="HAK1">
        <v>0.86000000000000054</v>
      </c>
      <c r="HAL1">
        <v>0.9300000000000006</v>
      </c>
      <c r="HAM1">
        <v>1.0400000000000007</v>
      </c>
      <c r="HAN1">
        <v>1.0800000000000007</v>
      </c>
      <c r="HAO1">
        <v>0.83000000000000052</v>
      </c>
      <c r="HAP1">
        <v>0.97000000000000064</v>
      </c>
      <c r="HAQ1">
        <v>0.90000000000000058</v>
      </c>
      <c r="HAR1">
        <v>0.80000000000000049</v>
      </c>
      <c r="HAS1">
        <v>1.0100000000000007</v>
      </c>
      <c r="HAT1">
        <v>1.0500000000000007</v>
      </c>
      <c r="HAU1">
        <v>0.94000000000000061</v>
      </c>
      <c r="HAV1">
        <v>0.87000000000000055</v>
      </c>
      <c r="HAW1">
        <v>1.0900000000000007</v>
      </c>
      <c r="HAX1">
        <v>0.98000000000000065</v>
      </c>
      <c r="HAY1">
        <v>0.84000000000000052</v>
      </c>
      <c r="HAZ1">
        <v>0.91000000000000059</v>
      </c>
      <c r="HBA1">
        <v>1.0200000000000007</v>
      </c>
      <c r="HBB1">
        <v>0.8100000000000005</v>
      </c>
      <c r="HBC1">
        <v>1.0600000000000007</v>
      </c>
      <c r="HBD1">
        <v>0.95000000000000062</v>
      </c>
      <c r="HBE1">
        <v>0.88000000000000056</v>
      </c>
      <c r="HBF1">
        <v>1.1000000000000008</v>
      </c>
      <c r="HBG1">
        <v>0.99000000000000066</v>
      </c>
      <c r="HBH1">
        <v>0.85000000000000053</v>
      </c>
      <c r="HBI1">
        <v>0.9200000000000006</v>
      </c>
      <c r="HBJ1">
        <v>1.0300000000000007</v>
      </c>
      <c r="HBK1">
        <v>0.82000000000000051</v>
      </c>
      <c r="HBL1">
        <v>1.0700000000000007</v>
      </c>
      <c r="HBM1">
        <v>0.96000000000000063</v>
      </c>
      <c r="HBN1">
        <v>0.89000000000000057</v>
      </c>
      <c r="HBO1">
        <v>1.0000000000000007</v>
      </c>
      <c r="HBP1">
        <v>0.86000000000000054</v>
      </c>
      <c r="HBQ1">
        <v>0.9300000000000006</v>
      </c>
      <c r="HBR1">
        <v>1.0400000000000007</v>
      </c>
      <c r="HBS1">
        <v>1.0800000000000007</v>
      </c>
      <c r="HBT1">
        <v>0.83000000000000052</v>
      </c>
      <c r="HBU1">
        <v>0.97000000000000064</v>
      </c>
      <c r="HBV1">
        <v>0.90000000000000058</v>
      </c>
      <c r="HBW1">
        <v>0.80000000000000049</v>
      </c>
      <c r="HBX1">
        <v>1.0100000000000007</v>
      </c>
      <c r="HBY1">
        <v>1.0500000000000007</v>
      </c>
      <c r="HBZ1">
        <v>0.94000000000000061</v>
      </c>
      <c r="HCA1">
        <v>0.87000000000000055</v>
      </c>
      <c r="HCB1">
        <v>1.0900000000000007</v>
      </c>
      <c r="HCC1">
        <v>0.98000000000000065</v>
      </c>
      <c r="HCD1">
        <v>0.84000000000000052</v>
      </c>
      <c r="HCE1">
        <v>0.91000000000000059</v>
      </c>
      <c r="HCF1">
        <v>1.0200000000000007</v>
      </c>
      <c r="HCG1">
        <v>0.8100000000000005</v>
      </c>
      <c r="HCH1">
        <v>1.0600000000000007</v>
      </c>
      <c r="HCI1">
        <v>0.95000000000000062</v>
      </c>
      <c r="HCJ1">
        <v>0.88000000000000056</v>
      </c>
      <c r="HCK1">
        <v>1.1000000000000008</v>
      </c>
      <c r="HCL1">
        <v>0.99000000000000066</v>
      </c>
      <c r="HCM1">
        <v>0.85000000000000053</v>
      </c>
      <c r="HCN1">
        <v>0.9200000000000006</v>
      </c>
      <c r="HCO1">
        <v>1.0300000000000007</v>
      </c>
      <c r="HCP1">
        <v>0.82000000000000051</v>
      </c>
      <c r="HCQ1">
        <v>1.0700000000000007</v>
      </c>
      <c r="HCR1">
        <v>0.96000000000000063</v>
      </c>
      <c r="HCS1">
        <v>0.89000000000000057</v>
      </c>
      <c r="HCT1">
        <v>1.0000000000000007</v>
      </c>
      <c r="HCU1">
        <v>0.86000000000000054</v>
      </c>
      <c r="HCV1">
        <v>0.9300000000000006</v>
      </c>
      <c r="HCW1">
        <v>1.0400000000000007</v>
      </c>
      <c r="HCX1">
        <v>1.0800000000000007</v>
      </c>
      <c r="HCY1">
        <v>0.83000000000000052</v>
      </c>
      <c r="HCZ1">
        <v>0.97000000000000064</v>
      </c>
      <c r="HDA1">
        <v>0.90000000000000058</v>
      </c>
      <c r="HDB1">
        <v>0.80000000000000049</v>
      </c>
      <c r="HDC1">
        <v>1.0100000000000007</v>
      </c>
      <c r="HDD1">
        <v>1.0500000000000007</v>
      </c>
      <c r="HDE1">
        <v>0.94000000000000061</v>
      </c>
      <c r="HDF1">
        <v>0.87000000000000055</v>
      </c>
      <c r="HDG1">
        <v>1.0900000000000007</v>
      </c>
      <c r="HDH1">
        <v>0.98000000000000065</v>
      </c>
      <c r="HDI1">
        <v>0.84000000000000052</v>
      </c>
      <c r="HDJ1">
        <v>0.91000000000000059</v>
      </c>
      <c r="HDK1">
        <v>1.0200000000000007</v>
      </c>
      <c r="HDL1">
        <v>0.8100000000000005</v>
      </c>
      <c r="HDM1">
        <v>1.0600000000000007</v>
      </c>
      <c r="HDN1">
        <v>0.95000000000000062</v>
      </c>
      <c r="HDO1">
        <v>0.88000000000000056</v>
      </c>
      <c r="HDP1">
        <v>1.1000000000000008</v>
      </c>
      <c r="HDQ1">
        <v>0.99000000000000066</v>
      </c>
      <c r="HDR1">
        <v>0.85000000000000053</v>
      </c>
      <c r="HDS1">
        <v>0.9200000000000006</v>
      </c>
      <c r="HDT1">
        <v>1.0300000000000007</v>
      </c>
      <c r="HDU1">
        <v>0.82000000000000051</v>
      </c>
      <c r="HDV1">
        <v>1.0700000000000007</v>
      </c>
      <c r="HDW1">
        <v>0.96000000000000063</v>
      </c>
      <c r="HDX1">
        <v>0.89000000000000057</v>
      </c>
      <c r="HDY1">
        <v>1.0000000000000007</v>
      </c>
      <c r="HDZ1">
        <v>0.86000000000000054</v>
      </c>
      <c r="HEA1">
        <v>0.9300000000000006</v>
      </c>
      <c r="HEB1">
        <v>1.0400000000000007</v>
      </c>
      <c r="HEC1">
        <v>1.0800000000000007</v>
      </c>
      <c r="HED1">
        <v>0.83000000000000052</v>
      </c>
      <c r="HEE1">
        <v>0.97000000000000064</v>
      </c>
      <c r="HEF1">
        <v>0.90000000000000058</v>
      </c>
      <c r="HEG1">
        <v>0.80000000000000049</v>
      </c>
      <c r="HEH1">
        <v>1.0100000000000007</v>
      </c>
      <c r="HEI1">
        <v>1.0500000000000007</v>
      </c>
      <c r="HEJ1">
        <v>0.94000000000000061</v>
      </c>
      <c r="HEK1">
        <v>0.87000000000000055</v>
      </c>
      <c r="HEL1">
        <v>1.0900000000000007</v>
      </c>
      <c r="HEM1">
        <v>0.98000000000000065</v>
      </c>
      <c r="HEN1">
        <v>0.84000000000000052</v>
      </c>
      <c r="HEO1">
        <v>0.91000000000000059</v>
      </c>
      <c r="HEP1">
        <v>1.0200000000000007</v>
      </c>
      <c r="HEQ1">
        <v>0.8100000000000005</v>
      </c>
      <c r="HER1">
        <v>1.0600000000000007</v>
      </c>
      <c r="HES1">
        <v>0.95000000000000062</v>
      </c>
      <c r="HET1">
        <v>0.88000000000000056</v>
      </c>
      <c r="HEU1">
        <v>1.1000000000000008</v>
      </c>
      <c r="HEV1">
        <v>0.99000000000000066</v>
      </c>
      <c r="HEW1">
        <v>0.85000000000000053</v>
      </c>
      <c r="HEX1">
        <v>0.9200000000000006</v>
      </c>
      <c r="HEY1">
        <v>1.0300000000000007</v>
      </c>
      <c r="HEZ1">
        <v>1.0700000000000007</v>
      </c>
      <c r="HFA1">
        <v>0.82000000000000051</v>
      </c>
      <c r="HFB1">
        <v>0.96000000000000063</v>
      </c>
      <c r="HFC1">
        <v>0.89000000000000057</v>
      </c>
      <c r="HFD1">
        <v>1.0000000000000007</v>
      </c>
      <c r="HFE1">
        <v>0.86000000000000054</v>
      </c>
      <c r="HFF1">
        <v>0.9300000000000006</v>
      </c>
      <c r="HFG1">
        <v>1.0400000000000007</v>
      </c>
      <c r="HFH1">
        <v>1.0800000000000007</v>
      </c>
      <c r="HFI1">
        <v>0.83000000000000052</v>
      </c>
      <c r="HFJ1">
        <v>0.97000000000000064</v>
      </c>
      <c r="HFK1">
        <v>0.90000000000000058</v>
      </c>
      <c r="HFL1">
        <v>0.80000000000000049</v>
      </c>
      <c r="HFM1">
        <v>1.0100000000000007</v>
      </c>
      <c r="HFN1">
        <v>1.0500000000000007</v>
      </c>
      <c r="HFO1">
        <v>0.94000000000000061</v>
      </c>
      <c r="HFP1">
        <v>0.87000000000000055</v>
      </c>
      <c r="HFQ1">
        <v>1.0900000000000007</v>
      </c>
      <c r="HFR1">
        <v>0.98000000000000065</v>
      </c>
      <c r="HFS1">
        <v>0.84000000000000052</v>
      </c>
      <c r="HFT1">
        <v>0.91000000000000059</v>
      </c>
      <c r="HFU1">
        <v>1.0200000000000007</v>
      </c>
      <c r="HFV1">
        <v>0.8100000000000005</v>
      </c>
      <c r="HFW1">
        <v>1.0600000000000007</v>
      </c>
      <c r="HFX1">
        <v>0.95000000000000062</v>
      </c>
      <c r="HFY1">
        <v>0.88000000000000056</v>
      </c>
      <c r="HFZ1">
        <v>1.1000000000000008</v>
      </c>
      <c r="HGA1">
        <v>0.99000000000000066</v>
      </c>
      <c r="HGB1">
        <v>0.85000000000000053</v>
      </c>
      <c r="HGC1">
        <v>0.9200000000000006</v>
      </c>
      <c r="HGD1">
        <v>1.0300000000000007</v>
      </c>
      <c r="HGE1">
        <v>1.0700000000000007</v>
      </c>
      <c r="HGF1">
        <v>0.82000000000000051</v>
      </c>
      <c r="HGG1">
        <v>0.96000000000000063</v>
      </c>
      <c r="HGH1">
        <v>0.89000000000000057</v>
      </c>
      <c r="HGI1">
        <v>1.0000000000000007</v>
      </c>
      <c r="HGJ1">
        <v>0.86000000000000054</v>
      </c>
      <c r="HGK1">
        <v>0.9300000000000006</v>
      </c>
      <c r="HGL1">
        <v>1.0400000000000007</v>
      </c>
      <c r="HGM1">
        <v>1.0800000000000007</v>
      </c>
      <c r="HGN1">
        <v>0.83000000000000052</v>
      </c>
      <c r="HGO1">
        <v>0.97000000000000064</v>
      </c>
      <c r="HGP1">
        <v>0.90000000000000058</v>
      </c>
      <c r="HGQ1">
        <v>0.80000000000000049</v>
      </c>
      <c r="HGR1">
        <v>1.0100000000000007</v>
      </c>
      <c r="HGS1">
        <v>1.0500000000000007</v>
      </c>
      <c r="HGT1">
        <v>0.94000000000000061</v>
      </c>
      <c r="HGU1">
        <v>0.87000000000000055</v>
      </c>
      <c r="HGV1">
        <v>1.0900000000000007</v>
      </c>
      <c r="HGW1">
        <v>0.98000000000000065</v>
      </c>
      <c r="HGX1">
        <v>0.84000000000000052</v>
      </c>
      <c r="HGY1">
        <v>0.91000000000000059</v>
      </c>
      <c r="HGZ1">
        <v>1.0200000000000007</v>
      </c>
      <c r="HHA1">
        <v>0.8100000000000005</v>
      </c>
      <c r="HHB1">
        <v>1.0600000000000007</v>
      </c>
      <c r="HHC1">
        <v>0.95000000000000062</v>
      </c>
      <c r="HHD1">
        <v>0.88000000000000056</v>
      </c>
      <c r="HHE1">
        <v>1.1000000000000008</v>
      </c>
      <c r="HHF1">
        <v>0.99000000000000066</v>
      </c>
      <c r="HHG1">
        <v>0.85000000000000053</v>
      </c>
      <c r="HHH1">
        <v>0.9200000000000006</v>
      </c>
      <c r="HHI1">
        <v>1.0300000000000007</v>
      </c>
      <c r="HHJ1">
        <v>1.0700000000000007</v>
      </c>
      <c r="HHK1">
        <v>0.82000000000000051</v>
      </c>
      <c r="HHL1">
        <v>0.96000000000000063</v>
      </c>
      <c r="HHM1">
        <v>0.89000000000000057</v>
      </c>
      <c r="HHN1">
        <v>1.0000000000000007</v>
      </c>
      <c r="HHO1">
        <v>0.86000000000000054</v>
      </c>
      <c r="HHP1">
        <v>0.9300000000000006</v>
      </c>
      <c r="HHQ1">
        <v>1.0400000000000007</v>
      </c>
      <c r="HHR1">
        <v>1.0800000000000007</v>
      </c>
      <c r="HHS1">
        <v>0.83000000000000052</v>
      </c>
      <c r="HHT1">
        <v>0.97000000000000064</v>
      </c>
      <c r="HHU1">
        <v>0.90000000000000058</v>
      </c>
      <c r="HHV1">
        <v>0.80000000000000049</v>
      </c>
      <c r="HHW1">
        <v>1.0100000000000007</v>
      </c>
      <c r="HHX1">
        <v>1.0500000000000007</v>
      </c>
      <c r="HHY1">
        <v>0.94000000000000061</v>
      </c>
      <c r="HHZ1">
        <v>0.87000000000000055</v>
      </c>
      <c r="HIA1">
        <v>1.0900000000000007</v>
      </c>
      <c r="HIB1">
        <v>0.98000000000000065</v>
      </c>
      <c r="HIC1">
        <v>0.84000000000000052</v>
      </c>
      <c r="HID1">
        <v>0.91000000000000059</v>
      </c>
      <c r="HIE1">
        <v>1.0200000000000007</v>
      </c>
      <c r="HIF1">
        <v>0.8100000000000005</v>
      </c>
      <c r="HIG1">
        <v>1.0600000000000007</v>
      </c>
      <c r="HIH1">
        <v>0.95000000000000062</v>
      </c>
      <c r="HII1">
        <v>0.88000000000000056</v>
      </c>
      <c r="HIJ1">
        <v>1.1000000000000008</v>
      </c>
      <c r="HIK1">
        <v>0.99000000000000066</v>
      </c>
      <c r="HIL1">
        <v>0.85000000000000053</v>
      </c>
      <c r="HIM1">
        <v>0.9200000000000006</v>
      </c>
      <c r="HIN1">
        <v>1.0300000000000007</v>
      </c>
      <c r="HIO1">
        <v>1.0700000000000007</v>
      </c>
      <c r="HIP1">
        <v>0.82000000000000051</v>
      </c>
      <c r="HIQ1">
        <v>0.96000000000000063</v>
      </c>
      <c r="HIR1">
        <v>0.89000000000000057</v>
      </c>
      <c r="HIS1">
        <v>1.0000000000000007</v>
      </c>
      <c r="HIT1">
        <v>0.86000000000000054</v>
      </c>
      <c r="HIU1">
        <v>0.9300000000000006</v>
      </c>
      <c r="HIV1">
        <v>1.0400000000000007</v>
      </c>
      <c r="HIW1">
        <v>1.0800000000000007</v>
      </c>
      <c r="HIX1">
        <v>0.83000000000000052</v>
      </c>
      <c r="HIY1">
        <v>0.97000000000000064</v>
      </c>
      <c r="HIZ1">
        <v>0.90000000000000058</v>
      </c>
      <c r="HJA1">
        <v>1.0100000000000007</v>
      </c>
      <c r="HJB1">
        <v>0.80000000000000049</v>
      </c>
      <c r="HJC1">
        <v>1.0500000000000007</v>
      </c>
      <c r="HJD1">
        <v>0.94000000000000061</v>
      </c>
      <c r="HJE1">
        <v>0.87000000000000055</v>
      </c>
      <c r="HJF1">
        <v>1.0900000000000007</v>
      </c>
      <c r="HJG1">
        <v>0.98000000000000065</v>
      </c>
      <c r="HJH1">
        <v>0.84000000000000052</v>
      </c>
      <c r="HJI1">
        <v>0.91000000000000059</v>
      </c>
      <c r="HJJ1">
        <v>1.0200000000000007</v>
      </c>
      <c r="HJK1">
        <v>0.8100000000000005</v>
      </c>
      <c r="HJL1">
        <v>1.0600000000000007</v>
      </c>
      <c r="HJM1">
        <v>0.95000000000000062</v>
      </c>
      <c r="HJN1">
        <v>0.88000000000000056</v>
      </c>
      <c r="HJO1">
        <v>1.1000000000000008</v>
      </c>
      <c r="HJP1">
        <v>0.99000000000000066</v>
      </c>
      <c r="HJQ1">
        <v>0.85000000000000053</v>
      </c>
      <c r="HJR1">
        <v>0.9200000000000006</v>
      </c>
      <c r="HJS1">
        <v>1.0300000000000007</v>
      </c>
      <c r="HJT1">
        <v>1.0700000000000007</v>
      </c>
      <c r="HJU1">
        <v>0.82000000000000051</v>
      </c>
      <c r="HJV1">
        <v>0.96000000000000063</v>
      </c>
      <c r="HJW1">
        <v>0.89000000000000057</v>
      </c>
      <c r="HJX1">
        <v>1.0000000000000007</v>
      </c>
      <c r="HJY1">
        <v>0.86000000000000054</v>
      </c>
      <c r="HJZ1">
        <v>0.9300000000000006</v>
      </c>
      <c r="HKA1">
        <v>1.0400000000000007</v>
      </c>
      <c r="HKB1">
        <v>1.0800000000000007</v>
      </c>
      <c r="HKC1">
        <v>0.97000000000000064</v>
      </c>
      <c r="HKD1">
        <v>0.83000000000000052</v>
      </c>
      <c r="HKE1">
        <v>0.90000000000000058</v>
      </c>
      <c r="HKF1">
        <v>1.0100000000000007</v>
      </c>
      <c r="HKG1">
        <v>0.80000000000000049</v>
      </c>
      <c r="HKH1">
        <v>1.0500000000000007</v>
      </c>
      <c r="HKI1">
        <v>0.94000000000000061</v>
      </c>
      <c r="HKJ1">
        <v>0.87000000000000055</v>
      </c>
      <c r="HKK1">
        <v>1.0900000000000007</v>
      </c>
      <c r="HKL1">
        <v>0.98000000000000065</v>
      </c>
      <c r="HKM1">
        <v>0.84000000000000052</v>
      </c>
      <c r="HKN1">
        <v>0.91000000000000059</v>
      </c>
      <c r="HKO1">
        <v>1.0200000000000007</v>
      </c>
      <c r="HKP1">
        <v>0.8100000000000005</v>
      </c>
      <c r="HKQ1">
        <v>1.0600000000000007</v>
      </c>
      <c r="HKR1">
        <v>0.95000000000000062</v>
      </c>
      <c r="HKS1">
        <v>0.88000000000000056</v>
      </c>
      <c r="HKT1">
        <v>1.1000000000000008</v>
      </c>
      <c r="HKU1">
        <v>0.99000000000000066</v>
      </c>
      <c r="HKV1">
        <v>0.85000000000000053</v>
      </c>
      <c r="HKW1">
        <v>0.9200000000000006</v>
      </c>
      <c r="HKX1">
        <v>1.0300000000000007</v>
      </c>
      <c r="HKY1">
        <v>1.0700000000000007</v>
      </c>
      <c r="HKZ1">
        <v>0.82000000000000051</v>
      </c>
      <c r="HLA1">
        <v>0.96000000000000063</v>
      </c>
      <c r="HLB1">
        <v>0.89000000000000057</v>
      </c>
      <c r="HLC1">
        <v>1.0000000000000007</v>
      </c>
      <c r="HLD1">
        <v>0.86000000000000054</v>
      </c>
      <c r="HLE1">
        <v>0.9300000000000006</v>
      </c>
      <c r="HLF1">
        <v>1.0400000000000007</v>
      </c>
      <c r="HLG1">
        <v>1.0800000000000007</v>
      </c>
      <c r="HLH1">
        <v>0.97000000000000064</v>
      </c>
      <c r="HLI1">
        <v>0.83000000000000052</v>
      </c>
      <c r="HLJ1">
        <v>0.90000000000000058</v>
      </c>
      <c r="HLK1">
        <v>1.0100000000000007</v>
      </c>
      <c r="HLL1">
        <v>0.80000000000000049</v>
      </c>
      <c r="HLM1">
        <v>1.0500000000000007</v>
      </c>
      <c r="HLN1">
        <v>0.94000000000000061</v>
      </c>
      <c r="HLO1">
        <v>0.87000000000000055</v>
      </c>
      <c r="HLP1">
        <v>1.0900000000000007</v>
      </c>
      <c r="HLQ1">
        <v>0.98000000000000065</v>
      </c>
      <c r="HLR1">
        <v>0.84000000000000052</v>
      </c>
      <c r="HLS1">
        <v>0.91000000000000059</v>
      </c>
      <c r="HLT1">
        <v>1.0200000000000007</v>
      </c>
      <c r="HLU1">
        <v>0.8100000000000005</v>
      </c>
      <c r="HLV1">
        <v>1.0600000000000007</v>
      </c>
      <c r="HLW1">
        <v>0.95000000000000062</v>
      </c>
      <c r="HLX1">
        <v>0.88000000000000056</v>
      </c>
      <c r="HLY1">
        <v>1.1000000000000008</v>
      </c>
      <c r="HLZ1">
        <v>0.99000000000000066</v>
      </c>
      <c r="HMA1">
        <v>0.85000000000000053</v>
      </c>
      <c r="HMB1">
        <v>0.9200000000000006</v>
      </c>
      <c r="HMC1">
        <v>1.0300000000000007</v>
      </c>
      <c r="HMD1">
        <v>1.0700000000000007</v>
      </c>
      <c r="HME1">
        <v>0.82000000000000051</v>
      </c>
      <c r="HMF1">
        <v>0.96000000000000063</v>
      </c>
      <c r="HMG1">
        <v>0.89000000000000057</v>
      </c>
      <c r="HMH1">
        <v>1.0000000000000007</v>
      </c>
      <c r="HMI1">
        <v>0.9300000000000006</v>
      </c>
      <c r="HMJ1">
        <v>0.86000000000000054</v>
      </c>
      <c r="HMK1">
        <v>1.0400000000000007</v>
      </c>
      <c r="HML1">
        <v>1.0800000000000007</v>
      </c>
      <c r="HMM1">
        <v>0.97000000000000064</v>
      </c>
      <c r="HMN1">
        <v>0.83000000000000052</v>
      </c>
      <c r="HMO1">
        <v>0.90000000000000058</v>
      </c>
      <c r="HMP1">
        <v>1.0100000000000007</v>
      </c>
      <c r="HMQ1">
        <v>0.80000000000000049</v>
      </c>
      <c r="HMR1">
        <v>1.0500000000000007</v>
      </c>
      <c r="HMS1">
        <v>0.94000000000000061</v>
      </c>
      <c r="HMT1">
        <v>0.87000000000000055</v>
      </c>
      <c r="HMU1">
        <v>1.0900000000000007</v>
      </c>
      <c r="HMV1">
        <v>0.98000000000000065</v>
      </c>
      <c r="HMW1">
        <v>0.84000000000000052</v>
      </c>
      <c r="HMX1">
        <v>0.91000000000000059</v>
      </c>
      <c r="HMY1">
        <v>1.0200000000000007</v>
      </c>
      <c r="HMZ1">
        <v>0.8100000000000005</v>
      </c>
      <c r="HNA1">
        <v>1.0600000000000007</v>
      </c>
      <c r="HNB1">
        <v>0.95000000000000062</v>
      </c>
      <c r="HNC1">
        <v>0.88000000000000056</v>
      </c>
      <c r="HND1">
        <v>1.1000000000000008</v>
      </c>
      <c r="HNE1">
        <v>0.99000000000000066</v>
      </c>
      <c r="HNF1">
        <v>0.85000000000000053</v>
      </c>
      <c r="HNG1">
        <v>0.9200000000000006</v>
      </c>
      <c r="HNH1">
        <v>1.0300000000000007</v>
      </c>
      <c r="HNI1">
        <v>1.0700000000000007</v>
      </c>
      <c r="HNJ1">
        <v>0.82000000000000051</v>
      </c>
      <c r="HNK1">
        <v>0.96000000000000063</v>
      </c>
      <c r="HNL1">
        <v>0.89000000000000057</v>
      </c>
      <c r="HNM1">
        <v>1.0000000000000007</v>
      </c>
      <c r="HNN1">
        <v>0.9300000000000006</v>
      </c>
      <c r="HNO1">
        <v>1.0400000000000007</v>
      </c>
      <c r="HNP1">
        <v>0.86000000000000054</v>
      </c>
      <c r="HNQ1">
        <v>1.0800000000000007</v>
      </c>
      <c r="HNR1">
        <v>0.97000000000000064</v>
      </c>
      <c r="HNS1">
        <v>0.83000000000000052</v>
      </c>
      <c r="HNT1">
        <v>0.90000000000000058</v>
      </c>
      <c r="HNU1">
        <v>1.0100000000000007</v>
      </c>
      <c r="HNV1">
        <v>0.80000000000000049</v>
      </c>
      <c r="HNW1">
        <v>1.0500000000000007</v>
      </c>
      <c r="HNX1">
        <v>0.94000000000000061</v>
      </c>
      <c r="HNY1">
        <v>0.87000000000000055</v>
      </c>
      <c r="HNZ1">
        <v>1.0900000000000007</v>
      </c>
      <c r="HOA1">
        <v>0.98000000000000065</v>
      </c>
      <c r="HOB1">
        <v>0.84000000000000052</v>
      </c>
      <c r="HOC1">
        <v>0.91000000000000059</v>
      </c>
      <c r="HOD1">
        <v>1.0200000000000007</v>
      </c>
      <c r="HOE1">
        <v>0.8100000000000005</v>
      </c>
      <c r="HOF1">
        <v>1.0600000000000007</v>
      </c>
      <c r="HOG1">
        <v>0.95000000000000062</v>
      </c>
      <c r="HOH1">
        <v>0.88000000000000056</v>
      </c>
      <c r="HOI1">
        <v>1.1000000000000008</v>
      </c>
      <c r="HOJ1">
        <v>0.99000000000000066</v>
      </c>
      <c r="HOK1">
        <v>0.85000000000000053</v>
      </c>
      <c r="HOL1">
        <v>0.9200000000000006</v>
      </c>
      <c r="HOM1">
        <v>1.0300000000000007</v>
      </c>
      <c r="HON1">
        <v>1.0700000000000007</v>
      </c>
      <c r="HOO1">
        <v>0.82000000000000051</v>
      </c>
      <c r="HOP1">
        <v>0.96000000000000063</v>
      </c>
      <c r="HOQ1">
        <v>0.89000000000000057</v>
      </c>
      <c r="HOR1">
        <v>1.0000000000000007</v>
      </c>
      <c r="HOS1">
        <v>1.0400000000000007</v>
      </c>
      <c r="HOT1">
        <v>0.9300000000000006</v>
      </c>
      <c r="HOU1">
        <v>0.86000000000000054</v>
      </c>
      <c r="HOV1">
        <v>1.0800000000000007</v>
      </c>
      <c r="HOW1">
        <v>0.97000000000000064</v>
      </c>
      <c r="HOX1">
        <v>0.83000000000000052</v>
      </c>
      <c r="HOY1">
        <v>0.90000000000000058</v>
      </c>
      <c r="HOZ1">
        <v>1.0100000000000007</v>
      </c>
      <c r="HPA1">
        <v>0.80000000000000049</v>
      </c>
      <c r="HPB1">
        <v>1.0500000000000007</v>
      </c>
      <c r="HPC1">
        <v>0.94000000000000061</v>
      </c>
      <c r="HPD1">
        <v>0.87000000000000055</v>
      </c>
      <c r="HPE1">
        <v>1.0900000000000007</v>
      </c>
      <c r="HPF1">
        <v>0.98000000000000065</v>
      </c>
      <c r="HPG1">
        <v>0.84000000000000052</v>
      </c>
      <c r="HPH1">
        <v>0.91000000000000059</v>
      </c>
      <c r="HPI1">
        <v>1.0200000000000007</v>
      </c>
      <c r="HPJ1">
        <v>0.8100000000000005</v>
      </c>
      <c r="HPK1">
        <v>1.0600000000000007</v>
      </c>
      <c r="HPL1">
        <v>0.95000000000000062</v>
      </c>
      <c r="HPM1">
        <v>1.1000000000000008</v>
      </c>
      <c r="HPN1">
        <v>0.88000000000000056</v>
      </c>
      <c r="HPO1">
        <v>0.99000000000000066</v>
      </c>
      <c r="HPP1">
        <v>0.85000000000000053</v>
      </c>
      <c r="HPQ1">
        <v>0.9200000000000006</v>
      </c>
      <c r="HPR1">
        <v>1.0300000000000007</v>
      </c>
      <c r="HPS1">
        <v>1.0700000000000007</v>
      </c>
      <c r="HPT1">
        <v>0.82000000000000051</v>
      </c>
      <c r="HPU1">
        <v>0.96000000000000063</v>
      </c>
      <c r="HPV1">
        <v>0.89000000000000057</v>
      </c>
      <c r="HPW1">
        <v>1.0000000000000007</v>
      </c>
      <c r="HPX1">
        <v>1.0400000000000007</v>
      </c>
      <c r="HPY1">
        <v>0.9300000000000006</v>
      </c>
      <c r="HPZ1">
        <v>0.86000000000000054</v>
      </c>
      <c r="HQA1">
        <v>1.0800000000000007</v>
      </c>
      <c r="HQB1">
        <v>0.97000000000000064</v>
      </c>
      <c r="HQC1">
        <v>0.83000000000000052</v>
      </c>
      <c r="HQD1">
        <v>0.90000000000000058</v>
      </c>
      <c r="HQE1">
        <v>1.0100000000000007</v>
      </c>
      <c r="HQF1">
        <v>0.80000000000000049</v>
      </c>
      <c r="HQG1">
        <v>1.0500000000000007</v>
      </c>
      <c r="HQH1">
        <v>0.94000000000000061</v>
      </c>
      <c r="HQI1">
        <v>0.87000000000000055</v>
      </c>
      <c r="HQJ1">
        <v>1.0900000000000007</v>
      </c>
      <c r="HQK1">
        <v>0.98000000000000065</v>
      </c>
      <c r="HQL1">
        <v>0.84000000000000052</v>
      </c>
      <c r="HQM1">
        <v>0.91000000000000059</v>
      </c>
      <c r="HQN1">
        <v>1.0200000000000007</v>
      </c>
      <c r="HQO1">
        <v>1.0600000000000007</v>
      </c>
      <c r="HQP1">
        <v>0.8100000000000005</v>
      </c>
      <c r="HQQ1">
        <v>0.95000000000000062</v>
      </c>
      <c r="HQR1">
        <v>1.1000000000000008</v>
      </c>
      <c r="HQS1">
        <v>0.88000000000000056</v>
      </c>
      <c r="HQT1">
        <v>0.99000000000000066</v>
      </c>
      <c r="HQU1">
        <v>0.85000000000000053</v>
      </c>
      <c r="HQV1">
        <v>0.9200000000000006</v>
      </c>
      <c r="HQW1">
        <v>1.0300000000000007</v>
      </c>
      <c r="HQX1">
        <v>1.0700000000000007</v>
      </c>
      <c r="HQY1">
        <v>0.82000000000000051</v>
      </c>
      <c r="HQZ1">
        <v>0.96000000000000063</v>
      </c>
      <c r="HRA1">
        <v>0.89000000000000057</v>
      </c>
      <c r="HRB1">
        <v>1.0000000000000007</v>
      </c>
      <c r="HRC1">
        <v>1.0400000000000007</v>
      </c>
      <c r="HRD1">
        <v>0.9300000000000006</v>
      </c>
      <c r="HRE1">
        <v>0.86000000000000054</v>
      </c>
      <c r="HRF1">
        <v>1.0800000000000007</v>
      </c>
      <c r="HRG1">
        <v>0.97000000000000064</v>
      </c>
      <c r="HRH1">
        <v>0.83000000000000052</v>
      </c>
      <c r="HRI1">
        <v>0.90000000000000058</v>
      </c>
      <c r="HRJ1">
        <v>1.0100000000000007</v>
      </c>
      <c r="HRK1">
        <v>0.80000000000000049</v>
      </c>
      <c r="HRL1">
        <v>1.0500000000000007</v>
      </c>
      <c r="HRM1">
        <v>0.94000000000000061</v>
      </c>
      <c r="HRN1">
        <v>0.87000000000000055</v>
      </c>
      <c r="HRO1">
        <v>1.0900000000000007</v>
      </c>
      <c r="HRP1">
        <v>0.98000000000000065</v>
      </c>
      <c r="HRQ1">
        <v>0.84000000000000052</v>
      </c>
      <c r="HRR1">
        <v>0.91000000000000059</v>
      </c>
      <c r="HRS1">
        <v>1.0200000000000007</v>
      </c>
      <c r="HRT1">
        <v>1.0600000000000007</v>
      </c>
      <c r="HRU1">
        <v>0.8100000000000005</v>
      </c>
      <c r="HRV1">
        <v>0.95000000000000062</v>
      </c>
      <c r="HRW1">
        <v>1.1000000000000008</v>
      </c>
      <c r="HRX1">
        <v>0.88000000000000056</v>
      </c>
      <c r="HRY1">
        <v>0.99000000000000066</v>
      </c>
      <c r="HRZ1">
        <v>0.85000000000000053</v>
      </c>
      <c r="HSA1">
        <v>0.9200000000000006</v>
      </c>
      <c r="HSB1">
        <v>1.0300000000000007</v>
      </c>
      <c r="HSC1">
        <v>1.0700000000000007</v>
      </c>
      <c r="HSD1">
        <v>0.96000000000000063</v>
      </c>
      <c r="HSE1">
        <v>0.82000000000000051</v>
      </c>
      <c r="HSF1">
        <v>0.89000000000000057</v>
      </c>
      <c r="HSG1">
        <v>1.0000000000000007</v>
      </c>
      <c r="HSH1">
        <v>1.0400000000000007</v>
      </c>
      <c r="HSI1">
        <v>0.9300000000000006</v>
      </c>
      <c r="HSJ1">
        <v>0.86000000000000054</v>
      </c>
      <c r="HSK1">
        <v>1.0800000000000007</v>
      </c>
      <c r="HSL1">
        <v>0.97000000000000064</v>
      </c>
      <c r="HSM1">
        <v>0.83000000000000052</v>
      </c>
      <c r="HSN1">
        <v>0.90000000000000058</v>
      </c>
      <c r="HSO1">
        <v>1.0100000000000007</v>
      </c>
      <c r="HSP1">
        <v>0.80000000000000049</v>
      </c>
      <c r="HSQ1">
        <v>1.0500000000000007</v>
      </c>
      <c r="HSR1">
        <v>0.94000000000000061</v>
      </c>
      <c r="HSS1">
        <v>0.87000000000000055</v>
      </c>
      <c r="HST1">
        <v>1.0900000000000007</v>
      </c>
      <c r="HSU1">
        <v>0.98000000000000065</v>
      </c>
      <c r="HSV1">
        <v>0.84000000000000052</v>
      </c>
      <c r="HSW1">
        <v>0.91000000000000059</v>
      </c>
      <c r="HSX1">
        <v>1.0200000000000007</v>
      </c>
      <c r="HSY1">
        <v>1.0600000000000007</v>
      </c>
      <c r="HSZ1">
        <v>0.8100000000000005</v>
      </c>
      <c r="HTA1">
        <v>0.95000000000000062</v>
      </c>
      <c r="HTB1">
        <v>1.1000000000000008</v>
      </c>
      <c r="HTC1">
        <v>0.88000000000000056</v>
      </c>
      <c r="HTD1">
        <v>0.99000000000000066</v>
      </c>
      <c r="HTE1">
        <v>0.85000000000000053</v>
      </c>
      <c r="HTF1">
        <v>0.9200000000000006</v>
      </c>
      <c r="HTG1">
        <v>1.0300000000000007</v>
      </c>
      <c r="HTH1">
        <v>1.0700000000000007</v>
      </c>
      <c r="HTI1">
        <v>0.96000000000000063</v>
      </c>
      <c r="HTJ1">
        <v>0.82000000000000051</v>
      </c>
      <c r="HTK1">
        <v>0.89000000000000057</v>
      </c>
      <c r="HTL1">
        <v>1.0000000000000007</v>
      </c>
      <c r="HTM1">
        <v>1.0400000000000007</v>
      </c>
      <c r="HTN1">
        <v>0.9300000000000006</v>
      </c>
      <c r="HTO1">
        <v>0.86000000000000054</v>
      </c>
      <c r="HTP1">
        <v>1.0800000000000007</v>
      </c>
      <c r="HTQ1">
        <v>0.97000000000000064</v>
      </c>
      <c r="HTR1">
        <v>0.83000000000000052</v>
      </c>
      <c r="HTS1">
        <v>0.90000000000000058</v>
      </c>
      <c r="HTT1">
        <v>1.0100000000000007</v>
      </c>
      <c r="HTU1">
        <v>0.80000000000000049</v>
      </c>
      <c r="HTV1">
        <v>1.0500000000000007</v>
      </c>
      <c r="HTW1">
        <v>0.94000000000000061</v>
      </c>
      <c r="HTX1">
        <v>0.87000000000000055</v>
      </c>
      <c r="HTY1">
        <v>1.0900000000000007</v>
      </c>
      <c r="HTZ1">
        <v>0.98000000000000065</v>
      </c>
      <c r="HUA1">
        <v>0.84000000000000052</v>
      </c>
      <c r="HUB1">
        <v>0.91000000000000059</v>
      </c>
      <c r="HUC1">
        <v>1.0200000000000007</v>
      </c>
      <c r="HUD1">
        <v>1.0600000000000007</v>
      </c>
      <c r="HUE1">
        <v>0.8100000000000005</v>
      </c>
      <c r="HUF1">
        <v>0.95000000000000062</v>
      </c>
      <c r="HUG1">
        <v>1.1000000000000008</v>
      </c>
      <c r="HUH1">
        <v>0.88000000000000056</v>
      </c>
      <c r="HUI1">
        <v>0.99000000000000066</v>
      </c>
      <c r="HUJ1">
        <v>0.9200000000000006</v>
      </c>
      <c r="HUK1">
        <v>0.85000000000000053</v>
      </c>
      <c r="HUL1">
        <v>1.0300000000000007</v>
      </c>
      <c r="HUM1">
        <v>1.0700000000000007</v>
      </c>
      <c r="HUN1">
        <v>0.96000000000000063</v>
      </c>
      <c r="HUO1">
        <v>0.82000000000000051</v>
      </c>
      <c r="HUP1">
        <v>0.89000000000000057</v>
      </c>
      <c r="HUQ1">
        <v>1.0000000000000007</v>
      </c>
      <c r="HUR1">
        <v>1.0400000000000007</v>
      </c>
      <c r="HUS1">
        <v>0.9300000000000006</v>
      </c>
      <c r="HUT1">
        <v>0.86000000000000054</v>
      </c>
      <c r="HUU1">
        <v>1.0800000000000007</v>
      </c>
      <c r="HUV1">
        <v>0.97000000000000064</v>
      </c>
      <c r="HUW1">
        <v>0.83000000000000052</v>
      </c>
      <c r="HUX1">
        <v>0.90000000000000058</v>
      </c>
      <c r="HUY1">
        <v>1.0100000000000007</v>
      </c>
      <c r="HUZ1">
        <v>0.80000000000000049</v>
      </c>
      <c r="HVA1">
        <v>1.0500000000000007</v>
      </c>
      <c r="HVB1">
        <v>0.94000000000000061</v>
      </c>
      <c r="HVC1">
        <v>0.87000000000000055</v>
      </c>
      <c r="HVD1">
        <v>1.0900000000000007</v>
      </c>
      <c r="HVE1">
        <v>0.98000000000000065</v>
      </c>
      <c r="HVF1">
        <v>0.84000000000000052</v>
      </c>
      <c r="HVG1">
        <v>0.91000000000000059</v>
      </c>
      <c r="HVH1">
        <v>1.0200000000000007</v>
      </c>
      <c r="HVI1">
        <v>1.0600000000000007</v>
      </c>
      <c r="HVJ1">
        <v>0.8100000000000005</v>
      </c>
      <c r="HVK1">
        <v>0.95000000000000062</v>
      </c>
      <c r="HVL1">
        <v>1.1000000000000008</v>
      </c>
      <c r="HVM1">
        <v>0.88000000000000056</v>
      </c>
      <c r="HVN1">
        <v>0.99000000000000066</v>
      </c>
      <c r="HVO1">
        <v>1.0300000000000007</v>
      </c>
      <c r="HVP1">
        <v>0.9200000000000006</v>
      </c>
      <c r="HVQ1">
        <v>0.85000000000000053</v>
      </c>
      <c r="HVR1">
        <v>1.0700000000000007</v>
      </c>
      <c r="HVS1">
        <v>0.96000000000000063</v>
      </c>
      <c r="HVT1">
        <v>0.82000000000000051</v>
      </c>
      <c r="HVU1">
        <v>0.89000000000000057</v>
      </c>
      <c r="HVV1">
        <v>1.0000000000000007</v>
      </c>
      <c r="HVW1">
        <v>1.0400000000000007</v>
      </c>
      <c r="HVX1">
        <v>0.9300000000000006</v>
      </c>
      <c r="HVY1">
        <v>0.86000000000000054</v>
      </c>
      <c r="HVZ1">
        <v>1.0800000000000007</v>
      </c>
      <c r="HWA1">
        <v>0.97000000000000064</v>
      </c>
      <c r="HWB1">
        <v>0.83000000000000052</v>
      </c>
      <c r="HWC1">
        <v>0.90000000000000058</v>
      </c>
      <c r="HWD1">
        <v>1.0100000000000007</v>
      </c>
      <c r="HWE1">
        <v>0.80000000000000049</v>
      </c>
      <c r="HWF1">
        <v>1.0500000000000007</v>
      </c>
      <c r="HWG1">
        <v>0.94000000000000061</v>
      </c>
      <c r="HWH1">
        <v>0.87000000000000055</v>
      </c>
      <c r="HWI1">
        <v>1.0900000000000007</v>
      </c>
      <c r="HWJ1">
        <v>0.98000000000000065</v>
      </c>
      <c r="HWK1">
        <v>0.84000000000000052</v>
      </c>
      <c r="HWL1">
        <v>0.91000000000000059</v>
      </c>
      <c r="HWM1">
        <v>1.0200000000000007</v>
      </c>
      <c r="HWN1">
        <v>1.0600000000000007</v>
      </c>
      <c r="HWO1">
        <v>0.8100000000000005</v>
      </c>
      <c r="HWP1">
        <v>0.95000000000000062</v>
      </c>
      <c r="HWQ1">
        <v>1.1000000000000008</v>
      </c>
      <c r="HWR1">
        <v>0.88000000000000056</v>
      </c>
      <c r="HWS1">
        <v>0.99000000000000066</v>
      </c>
      <c r="HWT1">
        <v>1.0300000000000007</v>
      </c>
      <c r="HWU1">
        <v>0.9200000000000006</v>
      </c>
      <c r="HWV1">
        <v>0.85000000000000053</v>
      </c>
      <c r="HWW1">
        <v>1.0700000000000007</v>
      </c>
      <c r="HWX1">
        <v>0.96000000000000063</v>
      </c>
      <c r="HWY1">
        <v>0.82000000000000051</v>
      </c>
      <c r="HWZ1">
        <v>0.89000000000000057</v>
      </c>
      <c r="HXA1">
        <v>1.0000000000000007</v>
      </c>
      <c r="HXB1">
        <v>1.0400000000000007</v>
      </c>
      <c r="HXC1">
        <v>0.9300000000000006</v>
      </c>
      <c r="HXD1">
        <v>0.86000000000000054</v>
      </c>
      <c r="HXE1">
        <v>1.0800000000000007</v>
      </c>
      <c r="HXF1">
        <v>0.97000000000000064</v>
      </c>
      <c r="HXG1">
        <v>0.83000000000000052</v>
      </c>
      <c r="HXH1">
        <v>0.90000000000000058</v>
      </c>
      <c r="HXI1">
        <v>1.0100000000000007</v>
      </c>
      <c r="HXJ1">
        <v>1.0500000000000007</v>
      </c>
      <c r="HXK1">
        <v>0.80000000000000049</v>
      </c>
      <c r="HXL1">
        <v>0.94000000000000061</v>
      </c>
      <c r="HXM1">
        <v>1.0900000000000007</v>
      </c>
      <c r="HXN1">
        <v>0.87000000000000055</v>
      </c>
      <c r="HXO1">
        <v>0.98000000000000065</v>
      </c>
      <c r="HXP1">
        <v>0.84000000000000052</v>
      </c>
      <c r="HXQ1">
        <v>0.91000000000000059</v>
      </c>
      <c r="HXR1">
        <v>1.0200000000000007</v>
      </c>
      <c r="HXS1">
        <v>1.0600000000000007</v>
      </c>
      <c r="HXT1">
        <v>0.95000000000000062</v>
      </c>
      <c r="HXU1">
        <v>0.8100000000000005</v>
      </c>
      <c r="HXV1">
        <v>1.1000000000000008</v>
      </c>
      <c r="HXW1">
        <v>0.88000000000000056</v>
      </c>
      <c r="HXX1">
        <v>0.99000000000000066</v>
      </c>
      <c r="HXY1">
        <v>1.0300000000000007</v>
      </c>
      <c r="HXZ1">
        <v>0.9200000000000006</v>
      </c>
      <c r="HYA1">
        <v>0.85000000000000053</v>
      </c>
      <c r="HYB1">
        <v>1.0700000000000007</v>
      </c>
      <c r="HYC1">
        <v>0.96000000000000063</v>
      </c>
      <c r="HYD1">
        <v>0.82000000000000051</v>
      </c>
      <c r="HYE1">
        <v>0.89000000000000057</v>
      </c>
      <c r="HYF1">
        <v>1.0000000000000007</v>
      </c>
      <c r="HYG1">
        <v>1.0400000000000007</v>
      </c>
      <c r="HYH1">
        <v>0.9300000000000006</v>
      </c>
      <c r="HYI1">
        <v>0.86000000000000054</v>
      </c>
      <c r="HYJ1">
        <v>1.0800000000000007</v>
      </c>
      <c r="HYK1">
        <v>0.97000000000000064</v>
      </c>
      <c r="HYL1">
        <v>0.83000000000000052</v>
      </c>
      <c r="HYM1">
        <v>0.90000000000000058</v>
      </c>
      <c r="HYN1">
        <v>1.0100000000000007</v>
      </c>
      <c r="HYO1">
        <v>1.0500000000000007</v>
      </c>
      <c r="HYP1">
        <v>0.80000000000000049</v>
      </c>
      <c r="HYQ1">
        <v>0.94000000000000061</v>
      </c>
      <c r="HYR1">
        <v>1.0900000000000007</v>
      </c>
      <c r="HYS1">
        <v>0.87000000000000055</v>
      </c>
      <c r="HYT1">
        <v>0.98000000000000065</v>
      </c>
      <c r="HYU1">
        <v>0.84000000000000052</v>
      </c>
      <c r="HYV1">
        <v>0.91000000000000059</v>
      </c>
      <c r="HYW1">
        <v>1.0200000000000007</v>
      </c>
      <c r="HYX1">
        <v>1.0600000000000007</v>
      </c>
      <c r="HYY1">
        <v>0.95000000000000062</v>
      </c>
      <c r="HYZ1">
        <v>0.8100000000000005</v>
      </c>
      <c r="HZA1">
        <v>1.1000000000000008</v>
      </c>
      <c r="HZB1">
        <v>0.88000000000000056</v>
      </c>
      <c r="HZC1">
        <v>0.99000000000000066</v>
      </c>
      <c r="HZD1">
        <v>1.0300000000000007</v>
      </c>
      <c r="HZE1">
        <v>0.9200000000000006</v>
      </c>
      <c r="HZF1">
        <v>0.85000000000000053</v>
      </c>
      <c r="HZG1">
        <v>1.0700000000000007</v>
      </c>
      <c r="HZH1">
        <v>0.96000000000000063</v>
      </c>
      <c r="HZI1">
        <v>0.82000000000000051</v>
      </c>
      <c r="HZJ1">
        <v>0.89000000000000057</v>
      </c>
      <c r="HZK1">
        <v>1.0000000000000007</v>
      </c>
      <c r="HZL1">
        <v>1.0400000000000007</v>
      </c>
      <c r="HZM1">
        <v>0.9300000000000006</v>
      </c>
      <c r="HZN1">
        <v>0.86000000000000054</v>
      </c>
      <c r="HZO1">
        <v>1.0800000000000007</v>
      </c>
      <c r="HZP1">
        <v>0.97000000000000064</v>
      </c>
      <c r="HZQ1">
        <v>0.83000000000000052</v>
      </c>
      <c r="HZR1">
        <v>0.90000000000000058</v>
      </c>
      <c r="HZS1">
        <v>1.0100000000000007</v>
      </c>
      <c r="HZT1">
        <v>1.0500000000000007</v>
      </c>
      <c r="HZU1">
        <v>0.80000000000000049</v>
      </c>
      <c r="HZV1">
        <v>0.94000000000000061</v>
      </c>
      <c r="HZW1">
        <v>1.0900000000000007</v>
      </c>
      <c r="HZX1">
        <v>0.87000000000000055</v>
      </c>
      <c r="HZY1">
        <v>0.98000000000000065</v>
      </c>
      <c r="HZZ1">
        <v>0.91000000000000059</v>
      </c>
      <c r="IAA1">
        <v>1.0200000000000007</v>
      </c>
      <c r="IAB1">
        <v>0.84000000000000052</v>
      </c>
      <c r="IAC1">
        <v>1.0600000000000007</v>
      </c>
      <c r="IAD1">
        <v>0.95000000000000062</v>
      </c>
      <c r="IAE1">
        <v>1.1000000000000008</v>
      </c>
      <c r="IAF1">
        <v>0.8100000000000005</v>
      </c>
      <c r="IAG1">
        <v>0.88000000000000056</v>
      </c>
      <c r="IAH1">
        <v>0.99000000000000066</v>
      </c>
      <c r="IAI1">
        <v>1.0300000000000007</v>
      </c>
      <c r="IAJ1">
        <v>0.9200000000000006</v>
      </c>
      <c r="IAK1">
        <v>0.85000000000000053</v>
      </c>
      <c r="IAL1">
        <v>1.0700000000000007</v>
      </c>
      <c r="IAM1">
        <v>0.96000000000000063</v>
      </c>
      <c r="IAN1">
        <v>0.82000000000000051</v>
      </c>
      <c r="IAO1">
        <v>0.89000000000000057</v>
      </c>
      <c r="IAP1">
        <v>1.0000000000000007</v>
      </c>
      <c r="IAQ1">
        <v>1.0400000000000007</v>
      </c>
      <c r="IAR1">
        <v>0.9300000000000006</v>
      </c>
      <c r="IAS1">
        <v>0.86000000000000054</v>
      </c>
      <c r="IAT1">
        <v>1.0800000000000007</v>
      </c>
      <c r="IAU1">
        <v>0.97000000000000064</v>
      </c>
      <c r="IAV1">
        <v>0.83000000000000052</v>
      </c>
      <c r="IAW1">
        <v>0.90000000000000058</v>
      </c>
      <c r="IAX1">
        <v>1.0100000000000007</v>
      </c>
      <c r="IAY1">
        <v>1.0500000000000007</v>
      </c>
      <c r="IAZ1">
        <v>0.80000000000000049</v>
      </c>
      <c r="IBA1">
        <v>0.94000000000000061</v>
      </c>
      <c r="IBB1">
        <v>1.0900000000000007</v>
      </c>
      <c r="IBC1">
        <v>0.87000000000000055</v>
      </c>
      <c r="IBD1">
        <v>0.98000000000000065</v>
      </c>
      <c r="IBE1">
        <v>1.0200000000000007</v>
      </c>
      <c r="IBF1">
        <v>0.91000000000000059</v>
      </c>
      <c r="IBG1">
        <v>0.84000000000000052</v>
      </c>
      <c r="IBH1">
        <v>1.0600000000000007</v>
      </c>
      <c r="IBI1">
        <v>0.95000000000000062</v>
      </c>
      <c r="IBJ1">
        <v>1.1000000000000008</v>
      </c>
      <c r="IBK1">
        <v>0.8100000000000005</v>
      </c>
      <c r="IBL1">
        <v>0.88000000000000056</v>
      </c>
      <c r="IBM1">
        <v>0.99000000000000066</v>
      </c>
      <c r="IBN1">
        <v>1.0300000000000007</v>
      </c>
      <c r="IBO1">
        <v>0.9200000000000006</v>
      </c>
      <c r="IBP1">
        <v>0.85000000000000053</v>
      </c>
      <c r="IBQ1">
        <v>1.0700000000000007</v>
      </c>
      <c r="IBR1">
        <v>0.96000000000000063</v>
      </c>
      <c r="IBS1">
        <v>0.82000000000000051</v>
      </c>
      <c r="IBT1">
        <v>0.89000000000000057</v>
      </c>
      <c r="IBU1">
        <v>1.0000000000000007</v>
      </c>
      <c r="IBV1">
        <v>1.0400000000000007</v>
      </c>
      <c r="IBW1">
        <v>0.9300000000000006</v>
      </c>
      <c r="IBX1">
        <v>1.0800000000000007</v>
      </c>
      <c r="IBY1">
        <v>0.86000000000000054</v>
      </c>
      <c r="IBZ1">
        <v>0.97000000000000064</v>
      </c>
      <c r="ICA1">
        <v>0.83000000000000052</v>
      </c>
      <c r="ICB1">
        <v>0.90000000000000058</v>
      </c>
      <c r="ICC1">
        <v>1.0100000000000007</v>
      </c>
      <c r="ICD1">
        <v>1.0500000000000007</v>
      </c>
      <c r="ICE1">
        <v>0.80000000000000049</v>
      </c>
      <c r="ICF1">
        <v>0.94000000000000061</v>
      </c>
      <c r="ICG1">
        <v>1.0900000000000007</v>
      </c>
      <c r="ICH1">
        <v>0.87000000000000055</v>
      </c>
      <c r="ICI1">
        <v>0.98000000000000065</v>
      </c>
      <c r="ICJ1">
        <v>1.0200000000000007</v>
      </c>
      <c r="ICK1">
        <v>0.91000000000000059</v>
      </c>
      <c r="ICL1">
        <v>0.84000000000000052</v>
      </c>
      <c r="ICM1">
        <v>1.0600000000000007</v>
      </c>
      <c r="ICN1">
        <v>0.95000000000000062</v>
      </c>
      <c r="ICO1">
        <v>1.1000000000000008</v>
      </c>
      <c r="ICP1">
        <v>0.8100000000000005</v>
      </c>
      <c r="ICQ1">
        <v>0.88000000000000056</v>
      </c>
      <c r="ICR1">
        <v>0.99000000000000066</v>
      </c>
      <c r="ICS1">
        <v>1.0300000000000007</v>
      </c>
      <c r="ICT1">
        <v>0.9200000000000006</v>
      </c>
      <c r="ICU1">
        <v>0.85000000000000053</v>
      </c>
      <c r="ICV1">
        <v>1.0700000000000007</v>
      </c>
      <c r="ICW1">
        <v>0.96000000000000063</v>
      </c>
      <c r="ICX1">
        <v>0.82000000000000051</v>
      </c>
      <c r="ICY1">
        <v>0.89000000000000057</v>
      </c>
      <c r="ICZ1">
        <v>1.0000000000000007</v>
      </c>
      <c r="IDA1">
        <v>1.0400000000000007</v>
      </c>
      <c r="IDB1">
        <v>0.9300000000000006</v>
      </c>
      <c r="IDC1">
        <v>1.0800000000000007</v>
      </c>
      <c r="IDD1">
        <v>0.86000000000000054</v>
      </c>
      <c r="IDE1">
        <v>0.97000000000000064</v>
      </c>
      <c r="IDF1">
        <v>0.83000000000000052</v>
      </c>
      <c r="IDG1">
        <v>0.90000000000000058</v>
      </c>
      <c r="IDH1">
        <v>1.0100000000000007</v>
      </c>
      <c r="IDI1">
        <v>1.0500000000000007</v>
      </c>
      <c r="IDJ1">
        <v>0.94000000000000061</v>
      </c>
      <c r="IDK1">
        <v>0.80000000000000049</v>
      </c>
      <c r="IDL1">
        <v>1.0900000000000007</v>
      </c>
      <c r="IDM1">
        <v>0.87000000000000055</v>
      </c>
      <c r="IDN1">
        <v>0.98000000000000065</v>
      </c>
      <c r="IDO1">
        <v>1.0200000000000007</v>
      </c>
      <c r="IDP1">
        <v>0.91000000000000059</v>
      </c>
      <c r="IDQ1">
        <v>0.84000000000000052</v>
      </c>
      <c r="IDR1">
        <v>1.0600000000000007</v>
      </c>
      <c r="IDS1">
        <v>1.1000000000000008</v>
      </c>
      <c r="IDT1">
        <v>0.95000000000000062</v>
      </c>
      <c r="IDU1">
        <v>0.8100000000000005</v>
      </c>
      <c r="IDV1">
        <v>0.88000000000000056</v>
      </c>
      <c r="IDW1">
        <v>0.99000000000000066</v>
      </c>
      <c r="IDX1">
        <v>1.0300000000000007</v>
      </c>
      <c r="IDY1">
        <v>0.9200000000000006</v>
      </c>
      <c r="IDZ1">
        <v>0.85000000000000053</v>
      </c>
      <c r="IEA1">
        <v>1.0700000000000007</v>
      </c>
      <c r="IEB1">
        <v>0.96000000000000063</v>
      </c>
      <c r="IEC1">
        <v>0.82000000000000051</v>
      </c>
      <c r="IED1">
        <v>0.89000000000000057</v>
      </c>
      <c r="IEE1">
        <v>1.0000000000000007</v>
      </c>
      <c r="IEF1">
        <v>1.0400000000000007</v>
      </c>
      <c r="IEG1">
        <v>0.9300000000000006</v>
      </c>
      <c r="IEH1">
        <v>1.0800000000000007</v>
      </c>
      <c r="IEI1">
        <v>0.86000000000000054</v>
      </c>
      <c r="IEJ1">
        <v>0.97000000000000064</v>
      </c>
      <c r="IEK1">
        <v>0.90000000000000058</v>
      </c>
      <c r="IEL1">
        <v>0.83000000000000052</v>
      </c>
      <c r="IEM1">
        <v>1.0100000000000007</v>
      </c>
      <c r="IEN1">
        <v>1.0500000000000007</v>
      </c>
      <c r="IEO1">
        <v>0.94000000000000061</v>
      </c>
      <c r="IEP1">
        <v>1.0900000000000007</v>
      </c>
      <c r="IEQ1">
        <v>0.80000000000000049</v>
      </c>
      <c r="IER1">
        <v>0.87000000000000055</v>
      </c>
      <c r="IES1">
        <v>0.98000000000000065</v>
      </c>
      <c r="IET1">
        <v>1.0200000000000007</v>
      </c>
      <c r="IEU1">
        <v>0.91000000000000059</v>
      </c>
      <c r="IEV1">
        <v>0.84000000000000052</v>
      </c>
      <c r="IEW1">
        <v>1.0600000000000007</v>
      </c>
      <c r="IEX1">
        <v>1.1000000000000008</v>
      </c>
      <c r="IEY1">
        <v>0.95000000000000062</v>
      </c>
      <c r="IEZ1">
        <v>0.8100000000000005</v>
      </c>
      <c r="IFA1">
        <v>0.88000000000000056</v>
      </c>
      <c r="IFB1">
        <v>0.99000000000000066</v>
      </c>
      <c r="IFC1">
        <v>1.0300000000000007</v>
      </c>
      <c r="IFD1">
        <v>0.9200000000000006</v>
      </c>
      <c r="IFE1">
        <v>0.85000000000000053</v>
      </c>
      <c r="IFF1">
        <v>1.0700000000000007</v>
      </c>
      <c r="IFG1">
        <v>0.96000000000000063</v>
      </c>
      <c r="IFH1">
        <v>0.82000000000000051</v>
      </c>
      <c r="IFI1">
        <v>0.89000000000000057</v>
      </c>
      <c r="IFJ1">
        <v>1.0000000000000007</v>
      </c>
      <c r="IFK1">
        <v>1.0400000000000007</v>
      </c>
      <c r="IFL1">
        <v>0.9300000000000006</v>
      </c>
      <c r="IFM1">
        <v>1.0800000000000007</v>
      </c>
      <c r="IFN1">
        <v>0.86000000000000054</v>
      </c>
      <c r="IFO1">
        <v>0.97000000000000064</v>
      </c>
      <c r="IFP1">
        <v>1.0100000000000007</v>
      </c>
      <c r="IFQ1">
        <v>0.90000000000000058</v>
      </c>
      <c r="IFR1">
        <v>0.83000000000000052</v>
      </c>
      <c r="IFS1">
        <v>1.0500000000000007</v>
      </c>
      <c r="IFT1">
        <v>0.94000000000000061</v>
      </c>
      <c r="IFU1">
        <v>1.0900000000000007</v>
      </c>
      <c r="IFV1">
        <v>0.80000000000000049</v>
      </c>
      <c r="IFW1">
        <v>0.87000000000000055</v>
      </c>
      <c r="IFX1">
        <v>0.98000000000000065</v>
      </c>
      <c r="IFY1">
        <v>1.0200000000000007</v>
      </c>
      <c r="IFZ1">
        <v>0.91000000000000059</v>
      </c>
      <c r="IGA1">
        <v>0.84000000000000052</v>
      </c>
      <c r="IGB1">
        <v>1.0600000000000007</v>
      </c>
      <c r="IGC1">
        <v>1.1000000000000008</v>
      </c>
      <c r="IGD1">
        <v>0.95000000000000062</v>
      </c>
      <c r="IGE1">
        <v>0.8100000000000005</v>
      </c>
      <c r="IGF1">
        <v>0.88000000000000056</v>
      </c>
      <c r="IGG1">
        <v>0.99000000000000066</v>
      </c>
      <c r="IGH1">
        <v>1.0300000000000007</v>
      </c>
      <c r="IGI1">
        <v>0.9200000000000006</v>
      </c>
      <c r="IGJ1">
        <v>1.0700000000000007</v>
      </c>
      <c r="IGK1">
        <v>0.85000000000000053</v>
      </c>
      <c r="IGL1">
        <v>0.96000000000000063</v>
      </c>
      <c r="IGM1">
        <v>0.82000000000000051</v>
      </c>
      <c r="IGN1">
        <v>0.89000000000000057</v>
      </c>
      <c r="IGO1">
        <v>1.0000000000000007</v>
      </c>
      <c r="IGP1">
        <v>1.0400000000000007</v>
      </c>
      <c r="IGQ1">
        <v>0.9300000000000006</v>
      </c>
      <c r="IGR1">
        <v>1.0800000000000007</v>
      </c>
      <c r="IGS1">
        <v>0.86000000000000054</v>
      </c>
      <c r="IGT1">
        <v>0.97000000000000064</v>
      </c>
      <c r="IGU1">
        <v>1.0100000000000007</v>
      </c>
      <c r="IGV1">
        <v>0.90000000000000058</v>
      </c>
      <c r="IGW1">
        <v>0.83000000000000052</v>
      </c>
      <c r="IGX1">
        <v>1.0500000000000007</v>
      </c>
      <c r="IGY1">
        <v>1.0900000000000007</v>
      </c>
      <c r="IGZ1">
        <v>0.94000000000000061</v>
      </c>
      <c r="IHA1">
        <v>0.80000000000000049</v>
      </c>
      <c r="IHB1">
        <v>0.87000000000000055</v>
      </c>
      <c r="IHC1">
        <v>0.98000000000000065</v>
      </c>
      <c r="IHD1">
        <v>1.0200000000000007</v>
      </c>
      <c r="IHE1">
        <v>0.91000000000000059</v>
      </c>
      <c r="IHF1">
        <v>0.84000000000000052</v>
      </c>
      <c r="IHG1">
        <v>1.0600000000000007</v>
      </c>
      <c r="IHH1">
        <v>1.1000000000000008</v>
      </c>
      <c r="IHI1">
        <v>0.95000000000000062</v>
      </c>
      <c r="IHJ1">
        <v>0.8100000000000005</v>
      </c>
      <c r="IHK1">
        <v>0.88000000000000056</v>
      </c>
      <c r="IHL1">
        <v>0.99000000000000066</v>
      </c>
      <c r="IHM1">
        <v>1.0300000000000007</v>
      </c>
      <c r="IHN1">
        <v>0.9200000000000006</v>
      </c>
      <c r="IHO1">
        <v>1.0700000000000007</v>
      </c>
      <c r="IHP1">
        <v>0.85000000000000053</v>
      </c>
      <c r="IHQ1">
        <v>0.96000000000000063</v>
      </c>
      <c r="IHR1">
        <v>0.82000000000000051</v>
      </c>
      <c r="IHS1">
        <v>0.89000000000000057</v>
      </c>
      <c r="IHT1">
        <v>1.0000000000000007</v>
      </c>
      <c r="IHU1">
        <v>1.0400000000000007</v>
      </c>
      <c r="IHV1">
        <v>0.9300000000000006</v>
      </c>
      <c r="IHW1">
        <v>1.0800000000000007</v>
      </c>
      <c r="IHX1">
        <v>0.86000000000000054</v>
      </c>
      <c r="IHY1">
        <v>0.97000000000000064</v>
      </c>
      <c r="IHZ1">
        <v>1.0100000000000007</v>
      </c>
      <c r="IIA1">
        <v>0.90000000000000058</v>
      </c>
      <c r="IIB1">
        <v>0.83000000000000052</v>
      </c>
      <c r="IIC1">
        <v>1.0500000000000007</v>
      </c>
      <c r="IID1">
        <v>1.0900000000000007</v>
      </c>
      <c r="IIE1">
        <v>0.94000000000000061</v>
      </c>
      <c r="IIF1">
        <v>0.80000000000000049</v>
      </c>
      <c r="IIG1">
        <v>0.87000000000000055</v>
      </c>
      <c r="IIH1">
        <v>0.98000000000000065</v>
      </c>
      <c r="III1">
        <v>1.0200000000000007</v>
      </c>
      <c r="IIJ1">
        <v>0.91000000000000059</v>
      </c>
      <c r="IIK1">
        <v>0.84000000000000052</v>
      </c>
      <c r="IIL1">
        <v>1.0600000000000007</v>
      </c>
      <c r="IIM1">
        <v>1.1000000000000008</v>
      </c>
      <c r="IIN1">
        <v>0.95000000000000062</v>
      </c>
      <c r="IIO1">
        <v>0.8100000000000005</v>
      </c>
      <c r="IIP1">
        <v>0.88000000000000056</v>
      </c>
      <c r="IIQ1">
        <v>0.99000000000000066</v>
      </c>
      <c r="IIR1">
        <v>1.0300000000000007</v>
      </c>
      <c r="IIS1">
        <v>0.9200000000000006</v>
      </c>
      <c r="IIT1">
        <v>1.0700000000000007</v>
      </c>
      <c r="IIU1">
        <v>0.85000000000000053</v>
      </c>
      <c r="IIV1">
        <v>0.96000000000000063</v>
      </c>
      <c r="IIW1">
        <v>0.89000000000000057</v>
      </c>
      <c r="IIX1">
        <v>1.0000000000000007</v>
      </c>
      <c r="IIY1">
        <v>0.82000000000000051</v>
      </c>
      <c r="IIZ1">
        <v>1.0400000000000007</v>
      </c>
      <c r="IJA1">
        <v>0.9300000000000006</v>
      </c>
      <c r="IJB1">
        <v>1.0800000000000007</v>
      </c>
      <c r="IJC1">
        <v>0.86000000000000054</v>
      </c>
      <c r="IJD1">
        <v>0.97000000000000064</v>
      </c>
      <c r="IJE1">
        <v>1.0100000000000007</v>
      </c>
      <c r="IJF1">
        <v>0.90000000000000058</v>
      </c>
      <c r="IJG1">
        <v>0.83000000000000052</v>
      </c>
      <c r="IJH1">
        <v>1.0500000000000007</v>
      </c>
      <c r="IJI1">
        <v>1.0900000000000007</v>
      </c>
      <c r="IJJ1">
        <v>0.94000000000000061</v>
      </c>
      <c r="IJK1">
        <v>0.80000000000000049</v>
      </c>
      <c r="IJL1">
        <v>0.87000000000000055</v>
      </c>
      <c r="IJM1">
        <v>0.98000000000000065</v>
      </c>
      <c r="IJN1">
        <v>1.0200000000000007</v>
      </c>
      <c r="IJO1">
        <v>0.91000000000000059</v>
      </c>
      <c r="IJP1">
        <v>0.84000000000000052</v>
      </c>
      <c r="IJQ1">
        <v>1.0600000000000007</v>
      </c>
      <c r="IJR1">
        <v>1.1000000000000008</v>
      </c>
      <c r="IJS1">
        <v>0.95000000000000062</v>
      </c>
      <c r="IJT1">
        <v>0.8100000000000005</v>
      </c>
      <c r="IJU1">
        <v>0.88000000000000056</v>
      </c>
      <c r="IJV1">
        <v>0.99000000000000066</v>
      </c>
      <c r="IJW1">
        <v>1.0300000000000007</v>
      </c>
      <c r="IJX1">
        <v>0.9200000000000006</v>
      </c>
      <c r="IJY1">
        <v>1.0700000000000007</v>
      </c>
      <c r="IJZ1">
        <v>0.85000000000000053</v>
      </c>
      <c r="IKA1">
        <v>0.96000000000000063</v>
      </c>
      <c r="IKB1">
        <v>1.0000000000000007</v>
      </c>
      <c r="IKC1">
        <v>0.89000000000000057</v>
      </c>
      <c r="IKD1">
        <v>0.82000000000000051</v>
      </c>
      <c r="IKE1">
        <v>1.0400000000000007</v>
      </c>
      <c r="IKF1">
        <v>1.0800000000000007</v>
      </c>
      <c r="IKG1">
        <v>0.9300000000000006</v>
      </c>
      <c r="IKH1">
        <v>0.86000000000000054</v>
      </c>
      <c r="IKI1">
        <v>0.97000000000000064</v>
      </c>
      <c r="IKJ1">
        <v>1.0100000000000007</v>
      </c>
      <c r="IKK1">
        <v>0.90000000000000058</v>
      </c>
      <c r="IKL1">
        <v>0.83000000000000052</v>
      </c>
      <c r="IKM1">
        <v>1.0500000000000007</v>
      </c>
      <c r="IKN1">
        <v>1.0900000000000007</v>
      </c>
      <c r="IKO1">
        <v>0.94000000000000061</v>
      </c>
      <c r="IKP1">
        <v>0.80000000000000049</v>
      </c>
      <c r="IKQ1">
        <v>0.87000000000000055</v>
      </c>
      <c r="IKR1">
        <v>0.98000000000000065</v>
      </c>
      <c r="IKS1">
        <v>1.0200000000000007</v>
      </c>
      <c r="IKT1">
        <v>0.91000000000000059</v>
      </c>
      <c r="IKU1">
        <v>1.0600000000000007</v>
      </c>
      <c r="IKV1">
        <v>0.84000000000000052</v>
      </c>
      <c r="IKW1">
        <v>1.1000000000000008</v>
      </c>
      <c r="IKX1">
        <v>0.95000000000000062</v>
      </c>
      <c r="IKY1">
        <v>0.8100000000000005</v>
      </c>
      <c r="IKZ1">
        <v>0.88000000000000056</v>
      </c>
      <c r="ILA1">
        <v>0.99000000000000066</v>
      </c>
      <c r="ILB1">
        <v>1.0300000000000007</v>
      </c>
      <c r="ILC1">
        <v>0.9200000000000006</v>
      </c>
      <c r="ILD1">
        <v>1.0700000000000007</v>
      </c>
      <c r="ILE1">
        <v>0.85000000000000053</v>
      </c>
      <c r="ILF1">
        <v>0.96000000000000063</v>
      </c>
      <c r="ILG1">
        <v>1.0000000000000007</v>
      </c>
      <c r="ILH1">
        <v>0.89000000000000057</v>
      </c>
      <c r="ILI1">
        <v>0.82000000000000051</v>
      </c>
      <c r="ILJ1">
        <v>1.0400000000000007</v>
      </c>
      <c r="ILK1">
        <v>1.0800000000000007</v>
      </c>
      <c r="ILL1">
        <v>0.9300000000000006</v>
      </c>
      <c r="ILM1">
        <v>0.86000000000000054</v>
      </c>
      <c r="ILN1">
        <v>0.97000000000000064</v>
      </c>
      <c r="ILO1">
        <v>1.0100000000000007</v>
      </c>
      <c r="ILP1">
        <v>0.90000000000000058</v>
      </c>
      <c r="ILQ1">
        <v>0.83000000000000052</v>
      </c>
      <c r="ILR1">
        <v>1.0500000000000007</v>
      </c>
      <c r="ILS1">
        <v>1.0900000000000007</v>
      </c>
      <c r="ILT1">
        <v>0.94000000000000061</v>
      </c>
      <c r="ILU1">
        <v>0.80000000000000049</v>
      </c>
      <c r="ILV1">
        <v>0.87000000000000055</v>
      </c>
      <c r="ILW1">
        <v>0.98000000000000065</v>
      </c>
      <c r="ILX1">
        <v>1.0200000000000007</v>
      </c>
      <c r="ILY1">
        <v>0.91000000000000059</v>
      </c>
      <c r="ILZ1">
        <v>1.0600000000000007</v>
      </c>
      <c r="IMA1">
        <v>0.84000000000000052</v>
      </c>
      <c r="IMB1">
        <v>1.1000000000000008</v>
      </c>
      <c r="IMC1">
        <v>0.95000000000000062</v>
      </c>
      <c r="IMD1">
        <v>0.88000000000000056</v>
      </c>
      <c r="IME1">
        <v>0.8100000000000005</v>
      </c>
      <c r="IMF1">
        <v>0.99000000000000066</v>
      </c>
      <c r="IMG1">
        <v>1.0300000000000007</v>
      </c>
      <c r="IMH1">
        <v>0.9200000000000006</v>
      </c>
      <c r="IMI1">
        <v>1.0700000000000007</v>
      </c>
      <c r="IMJ1">
        <v>0.85000000000000053</v>
      </c>
      <c r="IMK1">
        <v>0.96000000000000063</v>
      </c>
      <c r="IML1">
        <v>1.0000000000000007</v>
      </c>
      <c r="IMM1">
        <v>0.89000000000000057</v>
      </c>
      <c r="IMN1">
        <v>0.82000000000000051</v>
      </c>
      <c r="IMO1">
        <v>1.0400000000000007</v>
      </c>
      <c r="IMP1">
        <v>1.0800000000000007</v>
      </c>
      <c r="IMQ1">
        <v>0.9300000000000006</v>
      </c>
      <c r="IMR1">
        <v>0.86000000000000054</v>
      </c>
      <c r="IMS1">
        <v>0.97000000000000064</v>
      </c>
      <c r="IMT1">
        <v>1.0100000000000007</v>
      </c>
      <c r="IMU1">
        <v>0.90000000000000058</v>
      </c>
      <c r="IMV1">
        <v>0.83000000000000052</v>
      </c>
      <c r="IMW1">
        <v>1.0500000000000007</v>
      </c>
      <c r="IMX1">
        <v>1.0900000000000007</v>
      </c>
      <c r="IMY1">
        <v>0.94000000000000061</v>
      </c>
      <c r="IMZ1">
        <v>0.80000000000000049</v>
      </c>
      <c r="INA1">
        <v>0.87000000000000055</v>
      </c>
      <c r="INB1">
        <v>0.98000000000000065</v>
      </c>
      <c r="INC1">
        <v>1.0200000000000007</v>
      </c>
      <c r="IND1">
        <v>0.91000000000000059</v>
      </c>
      <c r="INE1">
        <v>1.0600000000000007</v>
      </c>
      <c r="INF1">
        <v>0.84000000000000052</v>
      </c>
      <c r="ING1">
        <v>1.1000000000000008</v>
      </c>
      <c r="INH1">
        <v>0.95000000000000062</v>
      </c>
      <c r="INI1">
        <v>0.99000000000000066</v>
      </c>
      <c r="INJ1">
        <v>0.88000000000000056</v>
      </c>
      <c r="INK1">
        <v>0.8100000000000005</v>
      </c>
      <c r="INL1">
        <v>1.0300000000000007</v>
      </c>
      <c r="INM1">
        <v>1.0700000000000007</v>
      </c>
      <c r="INN1">
        <v>0.9200000000000006</v>
      </c>
      <c r="INO1">
        <v>0.85000000000000053</v>
      </c>
      <c r="INP1">
        <v>0.96000000000000063</v>
      </c>
      <c r="INQ1">
        <v>1.0000000000000007</v>
      </c>
      <c r="INR1">
        <v>0.89000000000000057</v>
      </c>
      <c r="INS1">
        <v>0.82000000000000051</v>
      </c>
      <c r="INT1">
        <v>1.0400000000000007</v>
      </c>
      <c r="INU1">
        <v>1.0800000000000007</v>
      </c>
      <c r="INV1">
        <v>0.9300000000000006</v>
      </c>
      <c r="INW1">
        <v>0.86000000000000054</v>
      </c>
      <c r="INX1">
        <v>0.97000000000000064</v>
      </c>
      <c r="INY1">
        <v>1.0100000000000007</v>
      </c>
      <c r="INZ1">
        <v>0.90000000000000058</v>
      </c>
      <c r="IOA1">
        <v>1.0500000000000007</v>
      </c>
      <c r="IOB1">
        <v>0.83000000000000052</v>
      </c>
      <c r="IOC1">
        <v>1.0900000000000007</v>
      </c>
      <c r="IOD1">
        <v>0.94000000000000061</v>
      </c>
      <c r="IOE1">
        <v>0.80000000000000049</v>
      </c>
      <c r="IOF1">
        <v>0.87000000000000055</v>
      </c>
      <c r="IOG1">
        <v>0.98000000000000065</v>
      </c>
      <c r="IOH1">
        <v>1.0200000000000007</v>
      </c>
      <c r="IOI1">
        <v>0.91000000000000059</v>
      </c>
      <c r="IOJ1">
        <v>1.0600000000000007</v>
      </c>
      <c r="IOK1">
        <v>0.84000000000000052</v>
      </c>
      <c r="IOL1">
        <v>1.1000000000000008</v>
      </c>
      <c r="IOM1">
        <v>0.95000000000000062</v>
      </c>
      <c r="ION1">
        <v>0.99000000000000066</v>
      </c>
      <c r="IOO1">
        <v>0.88000000000000056</v>
      </c>
      <c r="IOP1">
        <v>0.8100000000000005</v>
      </c>
      <c r="IOQ1">
        <v>1.0300000000000007</v>
      </c>
      <c r="IOR1">
        <v>1.0700000000000007</v>
      </c>
      <c r="IOS1">
        <v>0.9200000000000006</v>
      </c>
      <c r="IOT1">
        <v>0.85000000000000053</v>
      </c>
      <c r="IOU1">
        <v>0.96000000000000063</v>
      </c>
      <c r="IOV1">
        <v>1.0000000000000007</v>
      </c>
      <c r="IOW1">
        <v>0.89000000000000057</v>
      </c>
      <c r="IOX1">
        <v>0.82000000000000051</v>
      </c>
      <c r="IOY1">
        <v>1.0400000000000007</v>
      </c>
      <c r="IOZ1">
        <v>1.0800000000000007</v>
      </c>
      <c r="IPA1">
        <v>0.9300000000000006</v>
      </c>
      <c r="IPB1">
        <v>0.86000000000000054</v>
      </c>
      <c r="IPC1">
        <v>0.97000000000000064</v>
      </c>
      <c r="IPD1">
        <v>1.0100000000000007</v>
      </c>
      <c r="IPE1">
        <v>0.90000000000000058</v>
      </c>
      <c r="IPF1">
        <v>1.0500000000000007</v>
      </c>
      <c r="IPG1">
        <v>0.83000000000000052</v>
      </c>
      <c r="IPH1">
        <v>1.0900000000000007</v>
      </c>
      <c r="IPI1">
        <v>0.94000000000000061</v>
      </c>
      <c r="IPJ1">
        <v>0.80000000000000049</v>
      </c>
      <c r="IPK1">
        <v>0.87000000000000055</v>
      </c>
      <c r="IPL1">
        <v>0.98000000000000065</v>
      </c>
    </row>
    <row r="2" spans="1:6512" x14ac:dyDescent="0.25">
      <c r="A2">
        <v>277.00020661965539</v>
      </c>
      <c r="B2">
        <v>277.00046469913428</v>
      </c>
      <c r="C2">
        <v>277.00740908255926</v>
      </c>
      <c r="D2">
        <v>277.01335439997962</v>
      </c>
      <c r="E2">
        <v>277.01686038187444</v>
      </c>
      <c r="F2">
        <v>277.01772367914003</v>
      </c>
      <c r="G2">
        <v>277.01824490602604</v>
      </c>
      <c r="H2">
        <v>277.02614516984443</v>
      </c>
      <c r="I2">
        <v>277.0317101360564</v>
      </c>
      <c r="J2">
        <v>277.03489233292748</v>
      </c>
      <c r="K2">
        <v>277.03520598563142</v>
      </c>
      <c r="L2">
        <v>277.03599092286078</v>
      </c>
      <c r="M2">
        <v>277.04482399526933</v>
      </c>
      <c r="N2">
        <v>277.05001846193437</v>
      </c>
      <c r="O2">
        <v>277.05265366276592</v>
      </c>
      <c r="P2">
        <v>277.05288375953768</v>
      </c>
      <c r="Q2">
        <v>277.05370041743163</v>
      </c>
      <c r="R2">
        <v>277.05595912432426</v>
      </c>
      <c r="S2">
        <v>277.06344724114598</v>
      </c>
      <c r="T2">
        <v>277.06828062632621</v>
      </c>
      <c r="U2">
        <v>277.07006681016298</v>
      </c>
      <c r="V2">
        <v>277.07083540143611</v>
      </c>
      <c r="X2">
        <v>277.07137373060732</v>
      </c>
      <c r="Y2">
        <v>277.07494506242671</v>
      </c>
      <c r="Z2">
        <v>277.08201653303439</v>
      </c>
      <c r="AA2">
        <v>277.08649779481095</v>
      </c>
      <c r="AB2">
        <v>277.08874792395346</v>
      </c>
      <c r="AC2">
        <v>277.0890111517013</v>
      </c>
      <c r="AD2">
        <v>277.09386784138076</v>
      </c>
      <c r="AE2">
        <v>277.10053344264372</v>
      </c>
      <c r="AF2">
        <v>277.10467104337454</v>
      </c>
      <c r="AG2">
        <v>277.10661292074877</v>
      </c>
      <c r="AH2">
        <v>277.10662191985057</v>
      </c>
      <c r="AI2">
        <v>277.11272918305696</v>
      </c>
      <c r="AJ2">
        <v>277.11899946590358</v>
      </c>
      <c r="AK2">
        <v>277.1228013648597</v>
      </c>
      <c r="AL2">
        <v>277.12417924408669</v>
      </c>
      <c r="AM2">
        <v>277.12445509482205</v>
      </c>
      <c r="AN2">
        <v>277.1315308136472</v>
      </c>
      <c r="AO2">
        <v>277.13741602321483</v>
      </c>
      <c r="AP2">
        <v>277.14088966647034</v>
      </c>
      <c r="AQ2">
        <v>277.14171028955803</v>
      </c>
      <c r="AR2">
        <v>277.14225339572977</v>
      </c>
      <c r="AS2">
        <v>277.15027444717708</v>
      </c>
      <c r="AT2">
        <v>277.15578445341652</v>
      </c>
      <c r="AU2">
        <v>277.15893677403466</v>
      </c>
      <c r="AV2">
        <v>277.15920619526861</v>
      </c>
      <c r="AW2">
        <v>277.16001457543626</v>
      </c>
      <c r="AX2">
        <v>277.16113278441287</v>
      </c>
      <c r="AY2">
        <v>277.16896176475319</v>
      </c>
      <c r="AZ2">
        <v>277.17410600929952</v>
      </c>
      <c r="BA2">
        <v>277.17666707585261</v>
      </c>
      <c r="BB2">
        <v>277.17694343588352</v>
      </c>
      <c r="BC2">
        <v>277.17773898704888</v>
      </c>
      <c r="BD2">
        <v>277.1801868711687</v>
      </c>
      <c r="BE2">
        <v>277.18759439159857</v>
      </c>
      <c r="BF2">
        <v>277.19238186133481</v>
      </c>
      <c r="BG2">
        <v>277.19491032666974</v>
      </c>
      <c r="BH2">
        <v>277.195426932739</v>
      </c>
      <c r="BI2">
        <v>277.19917706089285</v>
      </c>
      <c r="BJ2">
        <v>277.20617390009426</v>
      </c>
      <c r="BK2">
        <v>277.21061309128532</v>
      </c>
      <c r="BL2">
        <v>277.2128380491547</v>
      </c>
      <c r="BM2">
        <v>277.21307866591729</v>
      </c>
      <c r="BN2">
        <v>277.21810507128248</v>
      </c>
      <c r="BO2">
        <v>277.22470178771306</v>
      </c>
      <c r="BP2">
        <v>277.22880069853034</v>
      </c>
      <c r="BQ2">
        <v>277.23069440683446</v>
      </c>
      <c r="BR2">
        <v>277.23072440181613</v>
      </c>
      <c r="BS2">
        <v>277.23697262529492</v>
      </c>
      <c r="BT2">
        <v>277.24317947732646</v>
      </c>
      <c r="BU2">
        <v>277.24694559759484</v>
      </c>
      <c r="BV2">
        <v>277.24827433782013</v>
      </c>
      <c r="BW2">
        <v>277.24857517852126</v>
      </c>
      <c r="BX2">
        <v>277.25578143474644</v>
      </c>
      <c r="BY2">
        <v>277.26160831114146</v>
      </c>
      <c r="BZ2">
        <v>277.26504862243104</v>
      </c>
      <c r="CA2">
        <v>277.26581861183291</v>
      </c>
      <c r="CB2">
        <v>277.26636168944094</v>
      </c>
      <c r="CC2">
        <v>277.26638822617593</v>
      </c>
      <c r="CD2">
        <v>277.27453317956213</v>
      </c>
      <c r="CE2">
        <v>277.27998954618249</v>
      </c>
      <c r="CF2">
        <v>277.2831105302306</v>
      </c>
      <c r="CG2">
        <v>277.28332735891064</v>
      </c>
      <c r="CH2">
        <v>277.28416391046562</v>
      </c>
      <c r="CI2">
        <v>277.28548433824227</v>
      </c>
      <c r="CJ2">
        <v>277.29322948467757</v>
      </c>
      <c r="CK2">
        <v>277.2983243579871</v>
      </c>
      <c r="CL2">
        <v>277.30113200524477</v>
      </c>
      <c r="CM2">
        <v>277.30190254676552</v>
      </c>
      <c r="CN2">
        <v>277.3045423398176</v>
      </c>
      <c r="CO2">
        <v>277.31187192321875</v>
      </c>
      <c r="CP2">
        <v>277.31661383429218</v>
      </c>
      <c r="CQ2">
        <v>277.31911366052736</v>
      </c>
      <c r="CR2">
        <v>277.31960440222502</v>
      </c>
      <c r="CS2">
        <v>277.32353740764336</v>
      </c>
      <c r="CT2">
        <v>277.33046199429947</v>
      </c>
      <c r="CU2">
        <v>277.33485898122859</v>
      </c>
      <c r="CV2">
        <v>277.33705339637328</v>
      </c>
      <c r="CW2">
        <v>277.33726971137554</v>
      </c>
      <c r="CX2">
        <v>277.34247126142435</v>
      </c>
      <c r="CY2">
        <v>277.34900112338164</v>
      </c>
      <c r="CZ2">
        <v>277.35306072087548</v>
      </c>
      <c r="DA2">
        <v>277.35489867141126</v>
      </c>
      <c r="DB2">
        <v>277.35495683713566</v>
      </c>
      <c r="DC2">
        <v>277.36134561077455</v>
      </c>
      <c r="DD2">
        <v>277.36749065618312</v>
      </c>
      <c r="DE2">
        <v>277.3712198955597</v>
      </c>
      <c r="DF2">
        <v>277.37164652032192</v>
      </c>
      <c r="DG2">
        <v>277.37249145053016</v>
      </c>
      <c r="DH2">
        <v>277.3728219321444</v>
      </c>
      <c r="DI2">
        <v>277.38016213447185</v>
      </c>
      <c r="DJ2">
        <v>277.3859318541256</v>
      </c>
      <c r="DK2">
        <v>277.38933727160071</v>
      </c>
      <c r="DL2">
        <v>277.39004819456505</v>
      </c>
      <c r="DM2">
        <v>277.39064906000766</v>
      </c>
      <c r="DN2">
        <v>277.39083814089366</v>
      </c>
      <c r="DO2">
        <v>277.39892245722422</v>
      </c>
      <c r="DP2">
        <v>277.40432589799622</v>
      </c>
      <c r="DQ2">
        <v>277.4074135431311</v>
      </c>
      <c r="DR2">
        <v>277.40843854965397</v>
      </c>
      <c r="DS2">
        <v>277.40996435163544</v>
      </c>
      <c r="DT2">
        <v>277.41762815298546</v>
      </c>
      <c r="DU2">
        <v>277.42267388171086</v>
      </c>
      <c r="DV2">
        <v>277.42544933379463</v>
      </c>
      <c r="DW2">
        <v>277.42619068233898</v>
      </c>
      <c r="DX2">
        <v>277.42902686176717</v>
      </c>
      <c r="DY2">
        <v>277.43628072261754</v>
      </c>
      <c r="DZ2">
        <v>277.44097681837377</v>
      </c>
      <c r="EA2">
        <v>277.44344265407312</v>
      </c>
      <c r="EB2">
        <v>277.44390570724522</v>
      </c>
      <c r="EC2">
        <v>277.44802738773444</v>
      </c>
      <c r="ED2">
        <v>277.4548815943017</v>
      </c>
      <c r="EE2">
        <v>277.45923563785902</v>
      </c>
      <c r="EF2">
        <v>277.46139894360647</v>
      </c>
      <c r="EG2">
        <v>277.46158383681217</v>
      </c>
      <c r="EH2">
        <v>277.4669676369669</v>
      </c>
      <c r="EI2">
        <v>277.47343211741889</v>
      </c>
      <c r="EJ2">
        <v>277.47698796797545</v>
      </c>
      <c r="EK2">
        <v>277.47745119112528</v>
      </c>
      <c r="EL2">
        <v>277.47922525486695</v>
      </c>
      <c r="EM2">
        <v>277.47931626189177</v>
      </c>
      <c r="EN2">
        <v>277.4858492871403</v>
      </c>
      <c r="EO2">
        <v>277.4919335579599</v>
      </c>
      <c r="EP2">
        <v>277.49562425389348</v>
      </c>
      <c r="EQ2">
        <v>277.49624896620526</v>
      </c>
      <c r="ER2">
        <v>277.49683012343104</v>
      </c>
      <c r="ES2">
        <v>277.49719500080874</v>
      </c>
      <c r="ET2">
        <v>277.50467396280465</v>
      </c>
      <c r="EU2">
        <v>277.51038710215295</v>
      </c>
      <c r="EV2">
        <v>277.51375553046626</v>
      </c>
      <c r="EW2">
        <v>277.51503550319319</v>
      </c>
      <c r="EX2">
        <v>277.51544377949654</v>
      </c>
      <c r="EY2">
        <v>277.52344323883466</v>
      </c>
      <c r="EZ2">
        <v>277.52879385030525</v>
      </c>
      <c r="FA2">
        <v>277.53184565538061</v>
      </c>
      <c r="FB2">
        <v>277.5328380647781</v>
      </c>
      <c r="FC2">
        <v>277.53457411278885</v>
      </c>
      <c r="FD2">
        <v>277.54215861795734</v>
      </c>
      <c r="FE2">
        <v>277.54715482272428</v>
      </c>
      <c r="FF2">
        <v>277.54989275696755</v>
      </c>
      <c r="FG2">
        <v>277.5506029497713</v>
      </c>
      <c r="FH2">
        <v>277.55364167927291</v>
      </c>
      <c r="FI2">
        <v>277.56082153121133</v>
      </c>
      <c r="FJ2">
        <v>277.56547095732662</v>
      </c>
      <c r="FK2">
        <v>277.56790207635851</v>
      </c>
      <c r="FL2">
        <v>277.56833038624092</v>
      </c>
      <c r="FM2">
        <v>277.57264818422328</v>
      </c>
      <c r="FN2">
        <v>277.57943333180162</v>
      </c>
      <c r="FO2">
        <v>277.58238673362814</v>
      </c>
      <c r="FP2">
        <v>277.58374311396676</v>
      </c>
      <c r="FQ2">
        <v>277.58587179028297</v>
      </c>
      <c r="FR2">
        <v>277.5860205740359</v>
      </c>
      <c r="FS2">
        <v>277.59159530426899</v>
      </c>
      <c r="FT2">
        <v>277.59799529046893</v>
      </c>
      <c r="FU2">
        <v>277.60171751139501</v>
      </c>
      <c r="FV2">
        <v>277.60197207804708</v>
      </c>
      <c r="FW2">
        <v>277.60367369176225</v>
      </c>
      <c r="FX2">
        <v>277.60380230424556</v>
      </c>
      <c r="FY2">
        <v>277.6104846638828</v>
      </c>
      <c r="FZ2">
        <v>277.61650859908173</v>
      </c>
      <c r="GA2">
        <v>277.62015856433533</v>
      </c>
      <c r="GB2">
        <v>277.62098131651925</v>
      </c>
      <c r="GC2">
        <v>277.62169397534751</v>
      </c>
      <c r="GD2">
        <v>277.62931783896295</v>
      </c>
      <c r="GE2">
        <v>277.63497436455918</v>
      </c>
      <c r="GF2">
        <v>277.6383032185704</v>
      </c>
      <c r="GG2">
        <v>277.63954711417375</v>
      </c>
      <c r="GH2">
        <v>277.64017984964767</v>
      </c>
      <c r="GI2">
        <v>277.64809633422811</v>
      </c>
      <c r="GJ2">
        <v>277.65339361464913</v>
      </c>
      <c r="GK2">
        <v>277.65640429384848</v>
      </c>
      <c r="GL2">
        <v>277.6573620003349</v>
      </c>
      <c r="GM2">
        <v>277.65931482073233</v>
      </c>
      <c r="GN2">
        <v>277.66682158372191</v>
      </c>
      <c r="GO2">
        <v>277.67176729556559</v>
      </c>
      <c r="GP2">
        <v>277.67446682047608</v>
      </c>
      <c r="GQ2">
        <v>277.67513887791392</v>
      </c>
      <c r="GR2">
        <v>277.67838793293305</v>
      </c>
      <c r="GS2">
        <v>277.68549494464315</v>
      </c>
      <c r="GT2">
        <v>277.68784352912513</v>
      </c>
      <c r="GU2">
        <v>277.69009627632931</v>
      </c>
      <c r="GV2">
        <v>277.69248909876671</v>
      </c>
      <c r="GW2">
        <v>277.69287796317701</v>
      </c>
      <c r="GX2">
        <v>277.69740086189853</v>
      </c>
      <c r="GY2">
        <v>277.70411769267167</v>
      </c>
      <c r="GZ2">
        <v>277.7072444841271</v>
      </c>
      <c r="HA2">
        <v>277.70838135231082</v>
      </c>
      <c r="HB2">
        <v>277.71047154820758</v>
      </c>
      <c r="HC2">
        <v>277.71057945171282</v>
      </c>
      <c r="HD2">
        <v>277.71635523211495</v>
      </c>
      <c r="HE2">
        <v>277.72269102552417</v>
      </c>
      <c r="HF2">
        <v>277.72657766609962</v>
      </c>
      <c r="HG2">
        <v>277.72662324904354</v>
      </c>
      <c r="HH2">
        <v>277.7284145405269</v>
      </c>
      <c r="HI2">
        <v>277.7352526206173</v>
      </c>
      <c r="HJ2">
        <v>277.7412160569599</v>
      </c>
      <c r="HK2">
        <v>277.74482262378325</v>
      </c>
      <c r="HL2">
        <v>277.74584477139626</v>
      </c>
      <c r="HM2">
        <v>277.74631840154041</v>
      </c>
      <c r="HN2">
        <v>277.75409453425215</v>
      </c>
      <c r="HO2">
        <v>277.75969382241175</v>
      </c>
      <c r="HP2">
        <v>277.76297786052623</v>
      </c>
      <c r="HQ2">
        <v>277.76418342664186</v>
      </c>
      <c r="HR2">
        <v>277.76504750675855</v>
      </c>
      <c r="HS2">
        <v>277.77288241022512</v>
      </c>
      <c r="HT2">
        <v>277.77812527665299</v>
      </c>
      <c r="HU2">
        <v>277.78109376798238</v>
      </c>
      <c r="HV2">
        <v>277.78200987631806</v>
      </c>
      <c r="HW2">
        <v>277.78418757328285</v>
      </c>
      <c r="HX2">
        <v>277.79161760990746</v>
      </c>
      <c r="HY2">
        <v>277.79335907725414</v>
      </c>
      <c r="HZ2">
        <v>277.79651129814829</v>
      </c>
      <c r="IA2">
        <v>277.79916877565529</v>
      </c>
      <c r="IB2">
        <v>277.79979798365042</v>
      </c>
      <c r="IC2">
        <v>277.80326664571504</v>
      </c>
      <c r="ID2">
        <v>277.81030141411628</v>
      </c>
      <c r="IE2">
        <v>277.81283060283454</v>
      </c>
      <c r="IF2">
        <v>277.81485269252892</v>
      </c>
      <c r="IG2">
        <v>277.81720331737682</v>
      </c>
      <c r="IH2">
        <v>277.81754796161016</v>
      </c>
      <c r="II2">
        <v>277.82228634865612</v>
      </c>
      <c r="IJ2">
        <v>277.82893502663251</v>
      </c>
      <c r="IK2">
        <v>277.83223354223281</v>
      </c>
      <c r="IL2">
        <v>277.83315019640088</v>
      </c>
      <c r="IM2">
        <v>277.83519777986788</v>
      </c>
      <c r="IN2">
        <v>277.84124826040107</v>
      </c>
      <c r="IO2">
        <v>277.84751956829149</v>
      </c>
      <c r="IP2">
        <v>277.85140447885709</v>
      </c>
      <c r="IQ2">
        <v>277.85156958752106</v>
      </c>
      <c r="IR2">
        <v>277.85315250455687</v>
      </c>
      <c r="IS2">
        <v>277.86015389007048</v>
      </c>
      <c r="IT2">
        <v>277.86605608246333</v>
      </c>
      <c r="IU2">
        <v>277.86961406011937</v>
      </c>
      <c r="IV2">
        <v>277.87084044226992</v>
      </c>
      <c r="IW2">
        <v>277.87106780300462</v>
      </c>
      <c r="IX2">
        <v>277.87900467819833</v>
      </c>
      <c r="IY2">
        <v>277.88454553274977</v>
      </c>
      <c r="IZ2">
        <v>277.88778351812965</v>
      </c>
      <c r="JA2">
        <v>277.88894395249275</v>
      </c>
      <c r="JB2">
        <v>277.89004780557525</v>
      </c>
      <c r="JC2">
        <v>277.89780199051626</v>
      </c>
      <c r="JD2">
        <v>277.89893411207936</v>
      </c>
      <c r="JE2">
        <v>277.90298880734326</v>
      </c>
      <c r="JF2">
        <v>277.90591141641568</v>
      </c>
      <c r="JG2">
        <v>277.90678120331881</v>
      </c>
      <c r="JH2">
        <v>277.90919335136863</v>
      </c>
      <c r="JI2">
        <v>277.91654711318523</v>
      </c>
      <c r="JJ2">
        <v>277.91847659705212</v>
      </c>
      <c r="JK2">
        <v>277.92138672243522</v>
      </c>
      <c r="JL2">
        <v>277.92399820352</v>
      </c>
      <c r="JM2">
        <v>277.92457978623821</v>
      </c>
      <c r="JN2">
        <v>277.92827870447775</v>
      </c>
      <c r="JO2">
        <v>277.93524125627482</v>
      </c>
      <c r="JP2">
        <v>277.9379496698453</v>
      </c>
      <c r="JQ2">
        <v>277.93974002601675</v>
      </c>
      <c r="JR2">
        <v>277.94204428152585</v>
      </c>
      <c r="JS2">
        <v>277.94730544459139</v>
      </c>
      <c r="JT2">
        <v>277.95388554794027</v>
      </c>
      <c r="JU2">
        <v>277.95735501827346</v>
      </c>
      <c r="JV2">
        <v>277.95804939934351</v>
      </c>
      <c r="JW2">
        <v>277.96005000785954</v>
      </c>
      <c r="JX2">
        <v>277.96627508326003</v>
      </c>
      <c r="JY2">
        <v>277.97248103974869</v>
      </c>
      <c r="JZ2">
        <v>277.97631350335581</v>
      </c>
      <c r="KA2">
        <v>277.97669434278794</v>
      </c>
      <c r="KB2">
        <v>277.9780157106357</v>
      </c>
      <c r="KC2">
        <v>277.98518906452188</v>
      </c>
      <c r="KD2">
        <v>277.99102870440629</v>
      </c>
      <c r="KE2">
        <v>277.99453667770098</v>
      </c>
      <c r="KF2">
        <v>277.99594168432446</v>
      </c>
      <c r="KG2">
        <v>277.99596934055887</v>
      </c>
      <c r="KH2">
        <v>278.00404875866604</v>
      </c>
      <c r="KI2">
        <v>278.00456937928925</v>
      </c>
      <c r="KJ2">
        <v>278.00952944012425</v>
      </c>
      <c r="KK2">
        <v>278.01271762397175</v>
      </c>
      <c r="KL2">
        <v>278.01382819684233</v>
      </c>
      <c r="KM2">
        <v>278.01518168480271</v>
      </c>
      <c r="KN2">
        <v>278.0228554574125</v>
      </c>
      <c r="KO2">
        <v>278.02418320776286</v>
      </c>
      <c r="KP2">
        <v>278.02798407395926</v>
      </c>
      <c r="KQ2">
        <v>278.03085680579136</v>
      </c>
      <c r="KR2">
        <v>278.03167549713254</v>
      </c>
      <c r="KS2">
        <v>278.03433300069707</v>
      </c>
      <c r="KT2">
        <v>278.04161037735224</v>
      </c>
      <c r="KU2">
        <v>278.04372678514</v>
      </c>
      <c r="KV2">
        <v>278.04639336560638</v>
      </c>
      <c r="KW2">
        <v>278.04895464097859</v>
      </c>
      <c r="KX2">
        <v>278.05342486946802</v>
      </c>
      <c r="KY2">
        <v>278.06031465421211</v>
      </c>
      <c r="KZ2">
        <v>278.06320179501415</v>
      </c>
      <c r="LA2">
        <v>278.0647580088152</v>
      </c>
      <c r="LB2">
        <v>278.06701150334618</v>
      </c>
      <c r="LC2">
        <v>278.07245880526227</v>
      </c>
      <c r="LD2">
        <v>278.07896934802341</v>
      </c>
      <c r="LE2">
        <v>278.08260993478109</v>
      </c>
      <c r="LF2">
        <v>278.08307680888493</v>
      </c>
      <c r="LG2">
        <v>278.08502773795237</v>
      </c>
      <c r="LH2">
        <v>278.09143625580742</v>
      </c>
      <c r="LI2">
        <v>278.09757544088012</v>
      </c>
      <c r="LJ2">
        <v>278.10135386132333</v>
      </c>
      <c r="LK2">
        <v>278.10195289977122</v>
      </c>
      <c r="LL2">
        <v>278.10300365685134</v>
      </c>
      <c r="LM2">
        <v>278.11026563655491</v>
      </c>
      <c r="LN2">
        <v>278.11035859615617</v>
      </c>
      <c r="LO2">
        <v>278.11613384130936</v>
      </c>
      <c r="LP2">
        <v>278.11958800901806</v>
      </c>
      <c r="LQ2">
        <v>278.12093954598396</v>
      </c>
      <c r="LR2">
        <v>278.12123236259669</v>
      </c>
      <c r="LS2">
        <v>278.12922712381169</v>
      </c>
      <c r="LT2">
        <v>278.12995118775541</v>
      </c>
      <c r="LU2">
        <v>278.13464538754477</v>
      </c>
      <c r="LV2">
        <v>278.13777973104703</v>
      </c>
      <c r="LW2">
        <v>278.13883567288622</v>
      </c>
      <c r="LX2">
        <v>278.14044994891867</v>
      </c>
      <c r="LY2">
        <v>278.14804306212733</v>
      </c>
      <c r="LZ2">
        <v>278.14956563595308</v>
      </c>
      <c r="MA2">
        <v>278.15311085130975</v>
      </c>
      <c r="MB2">
        <v>278.15592946134149</v>
      </c>
      <c r="MC2">
        <v>278.15960724165507</v>
      </c>
      <c r="MD2">
        <v>278.16680755466098</v>
      </c>
      <c r="ME2">
        <v>278.16911066056906</v>
      </c>
      <c r="MF2">
        <v>278.17153093918449</v>
      </c>
      <c r="MG2">
        <v>278.17403759049211</v>
      </c>
      <c r="MH2">
        <v>278.17870575772446</v>
      </c>
      <c r="MI2">
        <v>278.18552167018277</v>
      </c>
      <c r="MJ2">
        <v>278.18858795601955</v>
      </c>
      <c r="MK2">
        <v>278.18990460360283</v>
      </c>
      <c r="ML2">
        <v>278.19210448089308</v>
      </c>
      <c r="MM2">
        <v>278.19774694873917</v>
      </c>
      <c r="MN2">
        <v>278.20418640046489</v>
      </c>
      <c r="MO2">
        <v>278.20799921589315</v>
      </c>
      <c r="MP2">
        <v>278.20823569179328</v>
      </c>
      <c r="MQ2">
        <v>278.21013046258065</v>
      </c>
      <c r="MR2">
        <v>278.21602365390186</v>
      </c>
      <c r="MS2">
        <v>278.21673219473041</v>
      </c>
      <c r="MT2">
        <v>278.22280266465413</v>
      </c>
      <c r="MU2">
        <v>278.22652319034626</v>
      </c>
      <c r="MV2">
        <v>278.22734611231971</v>
      </c>
      <c r="MW2">
        <v>278.22811583992728</v>
      </c>
      <c r="MX2">
        <v>278.23566279921749</v>
      </c>
      <c r="MY2">
        <v>278.23578130199462</v>
      </c>
      <c r="MZ2">
        <v>278.24137131247903</v>
      </c>
      <c r="NA2">
        <v>278.24476759417223</v>
      </c>
      <c r="NB2">
        <v>278.24606089946803</v>
      </c>
      <c r="NC2">
        <v>278.24663027158869</v>
      </c>
      <c r="ND2">
        <v>278.25453999256536</v>
      </c>
      <c r="NE2">
        <v>278.25546698212327</v>
      </c>
      <c r="NF2">
        <v>278.25989312802136</v>
      </c>
      <c r="NG2">
        <v>278.26296935369504</v>
      </c>
      <c r="NH2">
        <v>278.26585327847425</v>
      </c>
      <c r="NI2">
        <v>278.27336492643036</v>
      </c>
      <c r="NJ2">
        <v>278.27508236959801</v>
      </c>
      <c r="NK2">
        <v>278.27836883103384</v>
      </c>
      <c r="NL2">
        <v>278.28112887667788</v>
      </c>
      <c r="NM2">
        <v>278.2850166528533</v>
      </c>
      <c r="NN2">
        <v>278.29213867860358</v>
      </c>
      <c r="NO2">
        <v>278.29462915594365</v>
      </c>
      <c r="NP2">
        <v>278.29679752298813</v>
      </c>
      <c r="NQ2">
        <v>278.29924654324623</v>
      </c>
      <c r="NR2">
        <v>278.30412185042712</v>
      </c>
      <c r="NS2">
        <v>278.31086225083254</v>
      </c>
      <c r="NT2">
        <v>278.31410903311667</v>
      </c>
      <c r="NU2">
        <v>278.31518280041371</v>
      </c>
      <c r="NV2">
        <v>278.31732270181777</v>
      </c>
      <c r="NW2">
        <v>278.3218442140946</v>
      </c>
      <c r="NX2">
        <v>278.32317025643005</v>
      </c>
      <c r="NY2">
        <v>278.32953657319416</v>
      </c>
      <c r="NZ2">
        <v>278.33352367289802</v>
      </c>
      <c r="OA2">
        <v>278.3335237951826</v>
      </c>
      <c r="OB2">
        <v>278.33535767560602</v>
      </c>
      <c r="OC2">
        <v>278.3416743280053</v>
      </c>
      <c r="OD2">
        <v>278.34216318063881</v>
      </c>
      <c r="OE2">
        <v>278.34816250723583</v>
      </c>
      <c r="OF2">
        <v>278.35182101841923</v>
      </c>
      <c r="OG2">
        <v>278.35287470236102</v>
      </c>
      <c r="OH2">
        <v>278.35335177055276</v>
      </c>
      <c r="OI2">
        <v>278.361101860688</v>
      </c>
      <c r="OJ2">
        <v>278.36143159587493</v>
      </c>
      <c r="OK2">
        <v>278.3667408497335</v>
      </c>
      <c r="OL2">
        <v>278.37007493742385</v>
      </c>
      <c r="OM2">
        <v>278.37216370831158</v>
      </c>
      <c r="ON2">
        <v>278.37998745660701</v>
      </c>
      <c r="OO2">
        <v>278.3811176889767</v>
      </c>
      <c r="OP2">
        <v>278.38527233395956</v>
      </c>
      <c r="OQ2">
        <v>278.38828597752951</v>
      </c>
      <c r="OR2">
        <v>278.39139221378082</v>
      </c>
      <c r="OS2">
        <v>278.39882105549776</v>
      </c>
      <c r="OT2">
        <v>278.4007342960449</v>
      </c>
      <c r="OU2">
        <v>278.40375621145176</v>
      </c>
      <c r="OV2">
        <v>278.40645453699022</v>
      </c>
      <c r="OW2">
        <v>278.41056167877338</v>
      </c>
      <c r="OX2">
        <v>278.41760366938712</v>
      </c>
      <c r="OY2">
        <v>278.42028310752539</v>
      </c>
      <c r="OZ2">
        <v>278.42219582734413</v>
      </c>
      <c r="PA2">
        <v>278.42458098300716</v>
      </c>
      <c r="PB2">
        <v>278.42772811303371</v>
      </c>
      <c r="PC2">
        <v>278.42967349396008</v>
      </c>
      <c r="PD2">
        <v>278.43633623959926</v>
      </c>
      <c r="PE2">
        <v>278.43976579499503</v>
      </c>
      <c r="PF2">
        <v>278.44059045953884</v>
      </c>
      <c r="PG2">
        <v>278.44266565804548</v>
      </c>
      <c r="PH2">
        <v>278.44763105626799</v>
      </c>
      <c r="PI2">
        <v>278.44872897562539</v>
      </c>
      <c r="PJ2">
        <v>278.45501963983008</v>
      </c>
      <c r="PK2">
        <v>278.45894063575929</v>
      </c>
      <c r="PL2">
        <v>278.4591839864778</v>
      </c>
      <c r="PM2">
        <v>278.46070888786255</v>
      </c>
      <c r="PN2">
        <v>278.46746026221263</v>
      </c>
      <c r="PO2">
        <v>278.46772936893939</v>
      </c>
      <c r="PP2">
        <v>278.47365467989135</v>
      </c>
      <c r="PQ2">
        <v>278.47724684056897</v>
      </c>
      <c r="PR2">
        <v>278.47853927099703</v>
      </c>
      <c r="PS2">
        <v>278.48667584258766</v>
      </c>
      <c r="PT2">
        <v>278.48721739819098</v>
      </c>
      <c r="PU2">
        <v>278.49224210692734</v>
      </c>
      <c r="PV2">
        <v>278.49550951727076</v>
      </c>
      <c r="PW2">
        <v>278.49783317494439</v>
      </c>
      <c r="PX2">
        <v>278.50556949327949</v>
      </c>
      <c r="PY2">
        <v>278.50690415025969</v>
      </c>
      <c r="PZ2">
        <v>278.51078132269794</v>
      </c>
      <c r="QA2">
        <v>278.51372908264727</v>
      </c>
      <c r="QB2">
        <v>278.51706716285167</v>
      </c>
      <c r="QC2">
        <v>278.52441134363244</v>
      </c>
      <c r="QD2">
        <v>278.52652220748774</v>
      </c>
      <c r="QE2">
        <v>278.52927542196272</v>
      </c>
      <c r="QF2">
        <v>278.53190592308619</v>
      </c>
      <c r="QG2">
        <v>278.53367616016703</v>
      </c>
      <c r="QH2">
        <v>278.53624263106883</v>
      </c>
      <c r="QI2">
        <v>278.54320234654102</v>
      </c>
      <c r="QJ2">
        <v>278.54607324140426</v>
      </c>
      <c r="QK2">
        <v>278.54772382857522</v>
      </c>
      <c r="QL2">
        <v>278.55004040071708</v>
      </c>
      <c r="QM2">
        <v>278.55365229062937</v>
      </c>
      <c r="QN2">
        <v>278.55536090264712</v>
      </c>
      <c r="QO2">
        <v>278.56194338818597</v>
      </c>
      <c r="QP2">
        <v>278.56555888116151</v>
      </c>
      <c r="QQ2">
        <v>278.566127087246</v>
      </c>
      <c r="QR2">
        <v>278.56813286152237</v>
      </c>
      <c r="QS2">
        <v>278.57355377933106</v>
      </c>
      <c r="QT2">
        <v>278.57442323056642</v>
      </c>
      <c r="QU2">
        <v>278.58063529176127</v>
      </c>
      <c r="QV2">
        <v>278.58448570019203</v>
      </c>
      <c r="QW2">
        <v>278.58498071819673</v>
      </c>
      <c r="QX2">
        <v>278.59338228974553</v>
      </c>
      <c r="QY2">
        <v>278.59343079245878</v>
      </c>
      <c r="QZ2">
        <v>278.59927881864093</v>
      </c>
      <c r="RA2">
        <v>278.60280012908839</v>
      </c>
      <c r="RB2">
        <v>278.60434028247857</v>
      </c>
      <c r="RC2">
        <v>278.61238469494543</v>
      </c>
      <c r="RD2">
        <v>278.61313950537749</v>
      </c>
      <c r="RE2">
        <v>278.61787352009918</v>
      </c>
      <c r="RF2">
        <v>278.62107080964864</v>
      </c>
      <c r="RG2">
        <v>278.62363904329936</v>
      </c>
      <c r="RH2">
        <v>278.63128597155236</v>
      </c>
      <c r="RI2">
        <v>278.6328271140647</v>
      </c>
      <c r="RJ2">
        <v>278.63642224324195</v>
      </c>
      <c r="RK2">
        <v>278.63929814785149</v>
      </c>
      <c r="RL2">
        <v>278.63968917891361</v>
      </c>
      <c r="RM2">
        <v>278.6428784029402</v>
      </c>
      <c r="RN2">
        <v>278.65013558707415</v>
      </c>
      <c r="RO2">
        <v>278.65244678745643</v>
      </c>
      <c r="RP2">
        <v>278.65492455697643</v>
      </c>
      <c r="RQ2">
        <v>278.65748252590492</v>
      </c>
      <c r="RR2">
        <v>278.659738848725</v>
      </c>
      <c r="RS2">
        <v>278.66205969148649</v>
      </c>
      <c r="RT2">
        <v>278.66893444051806</v>
      </c>
      <c r="RU2">
        <v>278.67200015602208</v>
      </c>
      <c r="RV2">
        <v>278.67338102339227</v>
      </c>
      <c r="RW2">
        <v>278.67562431042688</v>
      </c>
      <c r="RX2">
        <v>278.67971295903669</v>
      </c>
      <c r="RY2">
        <v>278.68118417001079</v>
      </c>
      <c r="RZ2">
        <v>278.68768336881294</v>
      </c>
      <c r="SA2">
        <v>278.69148881381994</v>
      </c>
      <c r="SB2">
        <v>278.69179216275296</v>
      </c>
      <c r="SC2">
        <v>278.69961316958518</v>
      </c>
      <c r="SD2">
        <v>278.70025302538977</v>
      </c>
      <c r="SE2">
        <v>278.7063831479245</v>
      </c>
      <c r="SF2">
        <v>278.71015845551051</v>
      </c>
      <c r="SG2">
        <v>278.71091429462194</v>
      </c>
      <c r="SH2">
        <v>278.71926737446779</v>
      </c>
      <c r="SI2">
        <v>278.71944116146153</v>
      </c>
      <c r="SJ2">
        <v>278.7250334770842</v>
      </c>
      <c r="SK2">
        <v>278.72848035671359</v>
      </c>
      <c r="SL2">
        <v>278.73027807272445</v>
      </c>
      <c r="SM2">
        <v>278.73822826200438</v>
      </c>
      <c r="SN2">
        <v>278.73919862142992</v>
      </c>
      <c r="SO2">
        <v>278.74363696013711</v>
      </c>
      <c r="SP2">
        <v>278.74576800710207</v>
      </c>
      <c r="SQ2">
        <v>278.7467582923382</v>
      </c>
      <c r="SR2">
        <v>278.74958155660033</v>
      </c>
      <c r="SS2">
        <v>278.75713666502992</v>
      </c>
      <c r="ST2">
        <v>278.75888722143947</v>
      </c>
      <c r="SU2">
        <v>278.76219330934146</v>
      </c>
      <c r="SV2">
        <v>278.76499266508586</v>
      </c>
      <c r="SW2">
        <v>278.76589156241687</v>
      </c>
      <c r="SX2">
        <v>278.76882608364576</v>
      </c>
      <c r="SY2">
        <v>278.77599349572591</v>
      </c>
      <c r="SZ2">
        <v>278.77850859347666</v>
      </c>
      <c r="TA2">
        <v>278.7807031045607</v>
      </c>
      <c r="TB2">
        <v>278.783183862621</v>
      </c>
      <c r="TC2">
        <v>278.78593862718475</v>
      </c>
      <c r="TD2">
        <v>278.78801292331667</v>
      </c>
      <c r="TE2">
        <v>278.79479960511367</v>
      </c>
      <c r="TF2">
        <v>278.79806433443838</v>
      </c>
      <c r="TG2">
        <v>278.79916688450095</v>
      </c>
      <c r="TH2">
        <v>278.80591085753116</v>
      </c>
      <c r="TI2">
        <v>278.80714327203992</v>
      </c>
      <c r="TJ2">
        <v>278.81355578411802</v>
      </c>
      <c r="TK2">
        <v>278.81755598213681</v>
      </c>
      <c r="TL2">
        <v>278.81758514879795</v>
      </c>
      <c r="TM2">
        <v>278.8258099322843</v>
      </c>
      <c r="TN2">
        <v>278.82621825720224</v>
      </c>
      <c r="TO2">
        <v>278.83226187753877</v>
      </c>
      <c r="TP2">
        <v>278.83595837224163</v>
      </c>
      <c r="TQ2">
        <v>278.83698501612486</v>
      </c>
      <c r="TR2">
        <v>278.84523893512772</v>
      </c>
      <c r="TS2">
        <v>278.84563753730515</v>
      </c>
      <c r="TT2">
        <v>278.85092025198804</v>
      </c>
      <c r="TU2">
        <v>278.85191349742286</v>
      </c>
      <c r="TV2">
        <v>278.85428700121281</v>
      </c>
      <c r="TW2">
        <v>278.85635285133748</v>
      </c>
      <c r="TX2">
        <v>278.86420629542482</v>
      </c>
      <c r="TY2">
        <v>278.86539534503345</v>
      </c>
      <c r="TZ2">
        <v>278.86953076058563</v>
      </c>
      <c r="UA2">
        <v>278.87211127824497</v>
      </c>
      <c r="UB2">
        <v>278.87257145932261</v>
      </c>
      <c r="UC2">
        <v>278.87566083276647</v>
      </c>
      <c r="UD2">
        <v>278.88312126380276</v>
      </c>
      <c r="UE2">
        <v>278.88508498918407</v>
      </c>
      <c r="UF2">
        <v>278.88809400136637</v>
      </c>
      <c r="UG2">
        <v>278.8908121556936</v>
      </c>
      <c r="UH2">
        <v>278.89223162412969</v>
      </c>
      <c r="UI2">
        <v>278.89491023855027</v>
      </c>
      <c r="UJ2">
        <v>278.90198470573807</v>
      </c>
      <c r="UK2">
        <v>278.90470806972104</v>
      </c>
      <c r="UL2">
        <v>278.9066105318779</v>
      </c>
      <c r="UM2">
        <v>278.9122761877307</v>
      </c>
      <c r="UN2">
        <v>278.9141022749792</v>
      </c>
      <c r="UO2">
        <v>278.92079742748678</v>
      </c>
      <c r="UP2">
        <v>278.9242661287434</v>
      </c>
      <c r="UQ2">
        <v>278.9250808713486</v>
      </c>
      <c r="UR2">
        <v>278.93224664577718</v>
      </c>
      <c r="US2">
        <v>278.93323808030823</v>
      </c>
      <c r="UT2">
        <v>278.93955941622073</v>
      </c>
      <c r="UU2">
        <v>278.94350551471763</v>
      </c>
      <c r="UV2">
        <v>278.94376065132309</v>
      </c>
      <c r="UW2">
        <v>278.95214468340885</v>
      </c>
      <c r="UX2">
        <v>278.95231872276429</v>
      </c>
      <c r="UY2">
        <v>278.9581265178943</v>
      </c>
      <c r="UZ2">
        <v>278.95827280893525</v>
      </c>
      <c r="VA2">
        <v>278.96188492917884</v>
      </c>
      <c r="VB2">
        <v>278.96319305913642</v>
      </c>
      <c r="VC2">
        <v>278.97134520488203</v>
      </c>
      <c r="VD2">
        <v>278.97197197375914</v>
      </c>
      <c r="VE2">
        <v>278.97693759635752</v>
      </c>
      <c r="VF2">
        <v>278.9783988578921</v>
      </c>
      <c r="VG2">
        <v>278.9802195596701</v>
      </c>
      <c r="VH2">
        <v>278.98256470506436</v>
      </c>
      <c r="VI2">
        <v>278.99031846625746</v>
      </c>
      <c r="VJ2">
        <v>278.99173015249357</v>
      </c>
      <c r="VK2">
        <v>278.99555439509464</v>
      </c>
      <c r="VL2">
        <v>278.99850983718403</v>
      </c>
      <c r="VM2">
        <v>278.99859280518962</v>
      </c>
      <c r="VN2">
        <v>279.00187687623509</v>
      </c>
      <c r="VO2">
        <v>279.00923938719023</v>
      </c>
      <c r="VP2">
        <v>279.01142082288231</v>
      </c>
      <c r="VQ2">
        <v>279.01412378193709</v>
      </c>
      <c r="VR2">
        <v>279.01871000912115</v>
      </c>
      <c r="VS2">
        <v>279.02113078912328</v>
      </c>
      <c r="VT2">
        <v>279.02810878964442</v>
      </c>
      <c r="VU2">
        <v>279.03104553156828</v>
      </c>
      <c r="VV2">
        <v>279.03264629611652</v>
      </c>
      <c r="VW2">
        <v>279.03875214449351</v>
      </c>
      <c r="VX2">
        <v>279.04032759318511</v>
      </c>
      <c r="VY2">
        <v>279.04692679918878</v>
      </c>
      <c r="VZ2">
        <v>279.05060576941469</v>
      </c>
      <c r="WA2">
        <v>279.05112245313097</v>
      </c>
      <c r="WB2">
        <v>279.05872089591952</v>
      </c>
      <c r="WC2">
        <v>279.05946836889495</v>
      </c>
      <c r="WD2">
        <v>279.06440795234386</v>
      </c>
      <c r="WE2">
        <v>279.0656953323487</v>
      </c>
      <c r="WF2">
        <v>279.06955274139665</v>
      </c>
      <c r="WG2">
        <v>279.07010296512709</v>
      </c>
      <c r="WH2">
        <v>279.07855413206789</v>
      </c>
      <c r="WI2">
        <v>279.07861793744081</v>
      </c>
      <c r="WJ2">
        <v>279.08441451346886</v>
      </c>
      <c r="WK2">
        <v>279.08475517866447</v>
      </c>
      <c r="WL2">
        <v>279.08793762759598</v>
      </c>
      <c r="WM2">
        <v>279.0895384797783</v>
      </c>
      <c r="WN2">
        <v>279.09758583655133</v>
      </c>
      <c r="WO2">
        <v>279.09844490690722</v>
      </c>
      <c r="WP2">
        <v>279.10308497813156</v>
      </c>
      <c r="WQ2">
        <v>279.105023041126</v>
      </c>
      <c r="WR2">
        <v>279.10627756500327</v>
      </c>
      <c r="WS2">
        <v>279.10891360980111</v>
      </c>
      <c r="WT2">
        <v>279.11656437784126</v>
      </c>
      <c r="WU2">
        <v>279.11820341114469</v>
      </c>
      <c r="WV2">
        <v>279.12170732277423</v>
      </c>
      <c r="WW2">
        <v>279.1252131859091</v>
      </c>
      <c r="WX2">
        <v>279.12822958218305</v>
      </c>
      <c r="WY2">
        <v>279.13549059399082</v>
      </c>
      <c r="WZ2">
        <v>279.13789500160715</v>
      </c>
      <c r="XA2">
        <v>279.1402821070439</v>
      </c>
      <c r="XB2">
        <v>279.14532728608737</v>
      </c>
      <c r="XC2">
        <v>279.14748755792141</v>
      </c>
      <c r="XD2">
        <v>279.15436474424496</v>
      </c>
      <c r="XE2">
        <v>279.15752117523067</v>
      </c>
      <c r="XF2">
        <v>279.15880986740854</v>
      </c>
      <c r="XG2">
        <v>279.1653670259538</v>
      </c>
      <c r="XH2">
        <v>279.16668863008931</v>
      </c>
      <c r="XI2">
        <v>279.17075870090304</v>
      </c>
      <c r="XJ2">
        <v>279.17318853527206</v>
      </c>
      <c r="XK2">
        <v>279.1770833680477</v>
      </c>
      <c r="XL2">
        <v>279.17729111391685</v>
      </c>
      <c r="XM2">
        <v>279.18533408068436</v>
      </c>
      <c r="XN2">
        <v>279.18583382814245</v>
      </c>
      <c r="XO2">
        <v>279.19118113398582</v>
      </c>
      <c r="XP2">
        <v>279.19196222033895</v>
      </c>
      <c r="XQ2">
        <v>279.19572633541401</v>
      </c>
      <c r="XR2">
        <v>279.19658294963307</v>
      </c>
      <c r="XS2">
        <v>279.20492412054949</v>
      </c>
      <c r="XT2">
        <v>279.2052300905579</v>
      </c>
      <c r="XU2">
        <v>279.2106864544092</v>
      </c>
      <c r="XV2">
        <v>279.21152321863707</v>
      </c>
      <c r="XW2">
        <v>279.21411600786809</v>
      </c>
      <c r="XX2">
        <v>279.21602122604804</v>
      </c>
      <c r="XY2">
        <v>279.22396041838073</v>
      </c>
      <c r="XZ2">
        <v>279.22505666621657</v>
      </c>
      <c r="YA2">
        <v>279.22936185397316</v>
      </c>
      <c r="YB2">
        <v>279.23178659806297</v>
      </c>
      <c r="YC2">
        <v>279.23539943512827</v>
      </c>
      <c r="YD2">
        <v>279.24294357616424</v>
      </c>
      <c r="YE2">
        <v>279.24481536420245</v>
      </c>
      <c r="YF2">
        <v>279.24798899950724</v>
      </c>
      <c r="YG2">
        <v>279.25197294380621</v>
      </c>
      <c r="YH2">
        <v>279.25471874975943</v>
      </c>
      <c r="YI2">
        <v>279.26187398139217</v>
      </c>
      <c r="YJ2">
        <v>279.26450768781598</v>
      </c>
      <c r="YK2">
        <v>279.26656844886139</v>
      </c>
      <c r="YL2">
        <v>279.27208394005879</v>
      </c>
      <c r="YM2">
        <v>279.2739802759707</v>
      </c>
      <c r="YN2">
        <v>279.27717968051758</v>
      </c>
      <c r="YO2">
        <v>279.2807531428802</v>
      </c>
      <c r="YP2">
        <v>279.28413508072242</v>
      </c>
      <c r="YQ2">
        <v>279.28510073412787</v>
      </c>
      <c r="YR2">
        <v>279.29212126336915</v>
      </c>
      <c r="YS2">
        <v>279.29318505722443</v>
      </c>
      <c r="YT2">
        <v>279.29767763390674</v>
      </c>
      <c r="YU2">
        <v>279.29958143745347</v>
      </c>
      <c r="YV2">
        <v>279.3035863667327</v>
      </c>
      <c r="YW2">
        <v>279.30369892131813</v>
      </c>
      <c r="YX2">
        <v>279.3120865567011</v>
      </c>
      <c r="YY2">
        <v>279.31233407698619</v>
      </c>
      <c r="YZ2">
        <v>279.31809424086669</v>
      </c>
      <c r="ZA2">
        <v>279.3183595398649</v>
      </c>
      <c r="ZB2">
        <v>279.32202584574964</v>
      </c>
      <c r="ZC2">
        <v>279.32320052562397</v>
      </c>
      <c r="ZD2">
        <v>279.33142826228294</v>
      </c>
      <c r="ZE2">
        <v>279.33198143478404</v>
      </c>
      <c r="ZF2">
        <v>279.33708808706632</v>
      </c>
      <c r="ZG2">
        <v>279.33843114182156</v>
      </c>
      <c r="ZH2">
        <v>279.34264114266671</v>
      </c>
      <c r="ZI2">
        <v>279.35046848450776</v>
      </c>
      <c r="ZJ2">
        <v>279.35180745953562</v>
      </c>
      <c r="ZK2">
        <v>279.3557676807784</v>
      </c>
      <c r="ZL2">
        <v>279.35869000699836</v>
      </c>
      <c r="ZM2">
        <v>279.36202195757437</v>
      </c>
      <c r="ZN2">
        <v>279.36945525330515</v>
      </c>
      <c r="ZO2">
        <v>279.37156614092112</v>
      </c>
      <c r="ZP2">
        <v>279.37439890064667</v>
      </c>
      <c r="ZQ2">
        <v>279.37887252071948</v>
      </c>
      <c r="ZR2">
        <v>279.3813440896958</v>
      </c>
      <c r="ZS2">
        <v>279.38367182547188</v>
      </c>
      <c r="ZT2">
        <v>279.38838989295118</v>
      </c>
      <c r="ZU2">
        <v>279.39125893055416</v>
      </c>
      <c r="ZV2">
        <v>279.39298230121784</v>
      </c>
      <c r="ZW2">
        <v>279.39898036115551</v>
      </c>
      <c r="ZX2">
        <v>279.4006085968719</v>
      </c>
      <c r="ZY2">
        <v>279.40424560562849</v>
      </c>
      <c r="ZZ2">
        <v>279.40727289783689</v>
      </c>
      <c r="AAA2">
        <v>279.41088721597998</v>
      </c>
      <c r="AAB2">
        <v>279.41151841691743</v>
      </c>
      <c r="AAC2">
        <v>279.41901517422235</v>
      </c>
      <c r="AAD2">
        <v>279.41981647794552</v>
      </c>
      <c r="AAE2">
        <v>279.42473702792739</v>
      </c>
      <c r="AAF2">
        <v>279.42610496291479</v>
      </c>
      <c r="AAG2">
        <v>279.43000777033626</v>
      </c>
      <c r="AAH2">
        <v>279.43045232351847</v>
      </c>
      <c r="AAI2">
        <v>279.43896867628797</v>
      </c>
      <c r="AAJ2">
        <v>279.43897857901845</v>
      </c>
      <c r="AAK2">
        <v>279.44488674600854</v>
      </c>
      <c r="AAL2">
        <v>279.44514773021683</v>
      </c>
      <c r="AAM2">
        <v>279.44995551373751</v>
      </c>
      <c r="AAN2">
        <v>279.4580660805513</v>
      </c>
      <c r="AAO2">
        <v>279.45887214313404</v>
      </c>
      <c r="AAP2">
        <v>279.46361887049926</v>
      </c>
      <c r="AAQ2">
        <v>279.46547938163582</v>
      </c>
      <c r="AAR2">
        <v>279.46939798436807</v>
      </c>
      <c r="AAS2">
        <v>279.47710931581685</v>
      </c>
      <c r="AAT2">
        <v>279.47869738350994</v>
      </c>
      <c r="AAU2">
        <v>279.48230193824224</v>
      </c>
      <c r="AAV2">
        <v>279.48573366688112</v>
      </c>
      <c r="AAW2">
        <v>279.48878086844888</v>
      </c>
      <c r="AAX2">
        <v>279.49023608792828</v>
      </c>
      <c r="AAY2">
        <v>279.49609953635354</v>
      </c>
      <c r="AAZ2">
        <v>279.49845576003196</v>
      </c>
      <c r="ABA2">
        <v>279.50093652665032</v>
      </c>
      <c r="ABB2">
        <v>279.50591226600682</v>
      </c>
      <c r="ABC2">
        <v>279.50810523857655</v>
      </c>
      <c r="ABD2">
        <v>279.51088599404147</v>
      </c>
      <c r="ABE2">
        <v>279.5150373475405</v>
      </c>
      <c r="ABF2">
        <v>279.51814866973029</v>
      </c>
      <c r="ABG2">
        <v>279.51952319356695</v>
      </c>
      <c r="ABH2">
        <v>279.5260168281593</v>
      </c>
      <c r="ABI2">
        <v>279.52737210935686</v>
      </c>
      <c r="ABJ2">
        <v>279.53145251743854</v>
      </c>
      <c r="ABK2">
        <v>279.53392346494218</v>
      </c>
      <c r="ABL2">
        <v>279.5377774495708</v>
      </c>
      <c r="ABM2">
        <v>279.53806248551058</v>
      </c>
      <c r="ABN2">
        <v>279.54604897709817</v>
      </c>
      <c r="ABO2">
        <v>279.54658244089757</v>
      </c>
      <c r="ABP2">
        <v>279.55193729361099</v>
      </c>
      <c r="ABQ2">
        <v>279.55275856766627</v>
      </c>
      <c r="ABR2">
        <v>279.55734337201977</v>
      </c>
      <c r="ABS2">
        <v>279.5657371395078</v>
      </c>
      <c r="ABT2">
        <v>279.56601028639386</v>
      </c>
      <c r="ABU2">
        <v>279.5715433011714</v>
      </c>
      <c r="ABV2">
        <v>279.5723419908511</v>
      </c>
      <c r="ABW2">
        <v>279.57684764777849</v>
      </c>
      <c r="ABX2">
        <v>279.5848369384189</v>
      </c>
      <c r="ABY2">
        <v>279.58590228028208</v>
      </c>
      <c r="ABZ2">
        <v>279.5902782899376</v>
      </c>
      <c r="ACA2">
        <v>279.59266829448586</v>
      </c>
      <c r="ACB2">
        <v>279.59629142395141</v>
      </c>
      <c r="ACC2">
        <v>279.59687343848145</v>
      </c>
      <c r="ACD2">
        <v>279.60388283754742</v>
      </c>
      <c r="ACE2">
        <v>279.60572642725401</v>
      </c>
      <c r="ACF2">
        <v>279.60896413465565</v>
      </c>
      <c r="ACG2">
        <v>279.61291788672611</v>
      </c>
      <c r="ACH2">
        <v>279.61567578827396</v>
      </c>
      <c r="ACI2">
        <v>279.61759976227893</v>
      </c>
      <c r="ACJ2">
        <v>279.62287554614431</v>
      </c>
      <c r="ACK2">
        <v>279.62548413416891</v>
      </c>
      <c r="ACL2">
        <v>279.62760141700477</v>
      </c>
      <c r="ACM2">
        <v>279.63309242023814</v>
      </c>
      <c r="ACN2">
        <v>279.63500177150547</v>
      </c>
      <c r="ACO2">
        <v>279.63824166507908</v>
      </c>
      <c r="ACP2">
        <v>279.64181580080026</v>
      </c>
      <c r="ACQ2">
        <v>279.64517674899338</v>
      </c>
      <c r="ACR2">
        <v>279.64619070784119</v>
      </c>
      <c r="ACS2">
        <v>279.65319352374559</v>
      </c>
      <c r="ACT2">
        <v>279.65427035088624</v>
      </c>
      <c r="ACU2">
        <v>279.65880078024958</v>
      </c>
      <c r="ACV2">
        <v>279.66070430232088</v>
      </c>
      <c r="ACW2">
        <v>279.66480555645649</v>
      </c>
      <c r="ACX2">
        <v>279.67322277711622</v>
      </c>
      <c r="ACY2">
        <v>279.67348245078477</v>
      </c>
      <c r="ACZ2">
        <v>279.67927877548965</v>
      </c>
      <c r="ADA2">
        <v>279.67954171866</v>
      </c>
      <c r="ADB2">
        <v>279.68437178060356</v>
      </c>
      <c r="ADC2">
        <v>279.69263890477703</v>
      </c>
      <c r="ADD2">
        <v>279.69318171220993</v>
      </c>
      <c r="ADE2">
        <v>279.69832869733818</v>
      </c>
      <c r="ADF2">
        <v>279.69967733702509</v>
      </c>
      <c r="ADG2">
        <v>279.70358486672626</v>
      </c>
      <c r="ADH2">
        <v>279.70387658298694</v>
      </c>
      <c r="ADI2">
        <v>279.71174057510052</v>
      </c>
      <c r="ADJ2">
        <v>279.71307180646477</v>
      </c>
      <c r="ADK2">
        <v>279.71706586273552</v>
      </c>
      <c r="ADL2">
        <v>279.71999814950834</v>
      </c>
      <c r="ADM2">
        <v>279.72332106686895</v>
      </c>
      <c r="ADN2">
        <v>279.72438789228448</v>
      </c>
      <c r="ADO2">
        <v>279.73078826727391</v>
      </c>
      <c r="ADP2">
        <v>279.73289447692139</v>
      </c>
      <c r="ADQ2">
        <v>279.73575382078457</v>
      </c>
      <c r="ADR2">
        <v>279.74024286942603</v>
      </c>
      <c r="ADS2">
        <v>279.74270627955804</v>
      </c>
      <c r="ADT2">
        <v>279.74510544515499</v>
      </c>
      <c r="ADU2">
        <v>279.74978273932959</v>
      </c>
      <c r="ADV2">
        <v>279.75265108290978</v>
      </c>
      <c r="ADW2">
        <v>279.75439316708861</v>
      </c>
      <c r="ADX2">
        <v>279.76041313077911</v>
      </c>
      <c r="ADY2">
        <v>279.76203321582773</v>
      </c>
      <c r="ADZ2">
        <v>279.76573915682798</v>
      </c>
      <c r="AEA2">
        <v>279.76872471418687</v>
      </c>
      <c r="AEB2">
        <v>279.77234292179281</v>
      </c>
      <c r="AEC2">
        <v>279.78051052006003</v>
      </c>
      <c r="AED2">
        <v>279.78130281851151</v>
      </c>
      <c r="AEE2">
        <v>279.78629069467655</v>
      </c>
      <c r="AEF2">
        <v>279.78761488271294</v>
      </c>
      <c r="AEG2">
        <v>279.79197123134026</v>
      </c>
      <c r="AEH2">
        <v>279.80051601326181</v>
      </c>
      <c r="AEI2">
        <v>279.80053657709118</v>
      </c>
      <c r="AEJ2">
        <v>279.80645391588473</v>
      </c>
      <c r="AEK2">
        <v>279.80676174610591</v>
      </c>
      <c r="AEL2">
        <v>279.81037138184115</v>
      </c>
      <c r="AEM2">
        <v>279.81153718794019</v>
      </c>
      <c r="AEN2">
        <v>279.81967354221985</v>
      </c>
      <c r="AEO2">
        <v>279.82049278860779</v>
      </c>
      <c r="AEP2">
        <v>279.82524246218316</v>
      </c>
      <c r="AEQ2">
        <v>279.82715399850656</v>
      </c>
      <c r="AER2">
        <v>279.83104191077524</v>
      </c>
      <c r="AES2">
        <v>279.83125138539452</v>
      </c>
      <c r="AET2">
        <v>279.83877629913235</v>
      </c>
      <c r="AEU2">
        <v>279.84038058219244</v>
      </c>
      <c r="AEV2">
        <v>279.84398115221097</v>
      </c>
      <c r="AEW2">
        <v>279.84746911249709</v>
      </c>
      <c r="AEX2">
        <v>279.85048646410331</v>
      </c>
      <c r="AEY2">
        <v>279.85204485118095</v>
      </c>
      <c r="AEZ2">
        <v>279.85782506389097</v>
      </c>
      <c r="AFA2">
        <v>279.86020132890837</v>
      </c>
      <c r="AFB2">
        <v>279.86267060672634</v>
      </c>
      <c r="AFC2">
        <v>279.86770872767977</v>
      </c>
      <c r="AFD2">
        <v>279.86987186063556</v>
      </c>
      <c r="AFE2">
        <v>279.87275340907314</v>
      </c>
      <c r="AFF2">
        <v>279.8768205819452</v>
      </c>
      <c r="AFG2">
        <v>279.87995633913039</v>
      </c>
      <c r="AFH2">
        <v>279.88787443750857</v>
      </c>
      <c r="AFI2">
        <v>279.88919906208031</v>
      </c>
      <c r="AFJ2">
        <v>279.89337872639771</v>
      </c>
      <c r="AFK2">
        <v>279.89576356749433</v>
      </c>
      <c r="AFL2">
        <v>279.89964686473928</v>
      </c>
      <c r="AFM2">
        <v>279.90796779011583</v>
      </c>
      <c r="AFN2">
        <v>279.90846907749295</v>
      </c>
      <c r="AFO2">
        <v>279.9139224920321</v>
      </c>
      <c r="AFP2">
        <v>279.91465471538777</v>
      </c>
      <c r="AFQ2">
        <v>279.91723401318535</v>
      </c>
      <c r="AFR2">
        <v>279.91927409735234</v>
      </c>
      <c r="AFS2">
        <v>279.92768254729646</v>
      </c>
      <c r="AFT2">
        <v>279.92799028189313</v>
      </c>
      <c r="AFU2">
        <v>279.93349469861829</v>
      </c>
      <c r="AFV2">
        <v>279.93438639641329</v>
      </c>
      <c r="AFW2">
        <v>279.93819126293511</v>
      </c>
      <c r="AFX2">
        <v>279.93883917247138</v>
      </c>
      <c r="AFY2">
        <v>279.94684044504623</v>
      </c>
      <c r="AFZ2">
        <v>279.94794335133327</v>
      </c>
      <c r="AGA2">
        <v>279.95228417287461</v>
      </c>
      <c r="AGB2">
        <v>279.95477210461422</v>
      </c>
      <c r="AGC2">
        <v>279.95834317170807</v>
      </c>
      <c r="AGD2">
        <v>279.95906089647707</v>
      </c>
      <c r="AGE2">
        <v>279.96594357291167</v>
      </c>
      <c r="AGF2">
        <v>279.96782838161033</v>
      </c>
      <c r="AGG2">
        <v>279.97102378447653</v>
      </c>
      <c r="AGH2">
        <v>279.97508126217269</v>
      </c>
      <c r="AGI2">
        <v>279.9777871261204</v>
      </c>
      <c r="AGJ2">
        <v>279.97984454233972</v>
      </c>
      <c r="AGK2">
        <v>279.98499269929033</v>
      </c>
      <c r="AGL2">
        <v>279.98764669649552</v>
      </c>
      <c r="AGM2">
        <v>279.99531546985088</v>
      </c>
      <c r="AGN2">
        <v>279.99717201670387</v>
      </c>
      <c r="AGO2">
        <v>280.00054386809575</v>
      </c>
      <c r="AGP2">
        <v>280.00398856213241</v>
      </c>
      <c r="AGQ2">
        <v>280.00739956237373</v>
      </c>
      <c r="AGR2">
        <v>280.0154762844482</v>
      </c>
      <c r="AGS2">
        <v>280.01649892689966</v>
      </c>
      <c r="AGT2">
        <v>280.0211605644003</v>
      </c>
      <c r="AGU2">
        <v>280.02293188057587</v>
      </c>
      <c r="AGV2">
        <v>280.02417381090953</v>
      </c>
      <c r="AGW2">
        <v>280.02708818649052</v>
      </c>
      <c r="AGX2">
        <v>280.03556521237959</v>
      </c>
      <c r="AGY2">
        <v>280.03576841446676</v>
      </c>
      <c r="AGZ2">
        <v>280.04169632505619</v>
      </c>
      <c r="AHA2">
        <v>280.04182335253591</v>
      </c>
      <c r="AHB2">
        <v>280.04520856683189</v>
      </c>
      <c r="AHC2">
        <v>280.04671372107032</v>
      </c>
      <c r="AHD2">
        <v>280.0549815240272</v>
      </c>
      <c r="AHE2">
        <v>280.05558370342447</v>
      </c>
      <c r="AHF2">
        <v>280.06066365920162</v>
      </c>
      <c r="AHG2">
        <v>280.06215281992439</v>
      </c>
      <c r="AHH2">
        <v>280.06615461477821</v>
      </c>
      <c r="AHI2">
        <v>280.06627726548794</v>
      </c>
      <c r="AHJ2">
        <v>280.07413908044788</v>
      </c>
      <c r="AHK2">
        <v>280.07553315325265</v>
      </c>
      <c r="AHL2">
        <v>280.07945347285988</v>
      </c>
      <c r="AHM2">
        <v>280.08253170082293</v>
      </c>
      <c r="AHN2">
        <v>280.08577986956044</v>
      </c>
      <c r="AHO2">
        <v>280.08701358221936</v>
      </c>
      <c r="AHP2">
        <v>280.09324187549322</v>
      </c>
      <c r="AHQ2">
        <v>280.09541489942296</v>
      </c>
      <c r="AHR2">
        <v>280.10283457617851</v>
      </c>
      <c r="AHS2">
        <v>280.10522253398705</v>
      </c>
      <c r="AHT2">
        <v>280.10778713727944</v>
      </c>
      <c r="AHU2">
        <v>280.11229067128301</v>
      </c>
      <c r="AHV2">
        <v>280.11523022322331</v>
      </c>
      <c r="AHW2">
        <v>280.12306301182326</v>
      </c>
      <c r="AHX2">
        <v>280.12460640729466</v>
      </c>
      <c r="AHY2">
        <v>280.12847697270871</v>
      </c>
      <c r="AHZ2">
        <v>280.13119184658035</v>
      </c>
      <c r="AIA2">
        <v>280.13128621165976</v>
      </c>
      <c r="AIB2">
        <v>280.13498034793201</v>
      </c>
      <c r="AIC2">
        <v>280.14321852457141</v>
      </c>
      <c r="AID2">
        <v>280.14393198418696</v>
      </c>
      <c r="AIE2">
        <v>280.14908478600728</v>
      </c>
      <c r="AIF2">
        <v>280.15022921987065</v>
      </c>
      <c r="AIG2">
        <v>280.15230436023472</v>
      </c>
      <c r="AIH2">
        <v>280.15466644290473</v>
      </c>
      <c r="AII2">
        <v>280.16320037134727</v>
      </c>
      <c r="AIJ2">
        <v>280.16330257587322</v>
      </c>
      <c r="AIK2">
        <v>280.16912040301855</v>
      </c>
      <c r="AIL2">
        <v>280.16961225216846</v>
      </c>
      <c r="AIM2">
        <v>280.17332706085818</v>
      </c>
      <c r="AIN2">
        <v>280.17428962569272</v>
      </c>
      <c r="AIO2">
        <v>280.1824124167606</v>
      </c>
      <c r="AIP2">
        <v>280.18331657428593</v>
      </c>
      <c r="AIQ2">
        <v>280.18796045976086</v>
      </c>
      <c r="AIR2">
        <v>280.19006102964516</v>
      </c>
      <c r="AIS2">
        <v>280.19385096528828</v>
      </c>
      <c r="AIT2">
        <v>280.19426157516443</v>
      </c>
      <c r="AIU2">
        <v>280.20156893597778</v>
      </c>
      <c r="AIV2">
        <v>280.20326187155393</v>
      </c>
      <c r="AIW2">
        <v>280.21043273489477</v>
      </c>
      <c r="AIX2">
        <v>280.2133514825133</v>
      </c>
      <c r="AIY2">
        <v>280.21510957214707</v>
      </c>
      <c r="AIZ2">
        <v>280.22067071570672</v>
      </c>
      <c r="AJA2">
        <v>280.22313976427307</v>
      </c>
      <c r="AJB2">
        <v>280.23072894315686</v>
      </c>
      <c r="AJC2">
        <v>280.23279238146318</v>
      </c>
      <c r="AJD2">
        <v>280.23587274698122</v>
      </c>
      <c r="AJE2">
        <v>280.23828921381772</v>
      </c>
      <c r="AJF2">
        <v>280.23971852490968</v>
      </c>
      <c r="AJG2">
        <v>280.24295149216402</v>
      </c>
      <c r="AJH2">
        <v>280.25095118202904</v>
      </c>
      <c r="AJI2">
        <v>280.25217411382283</v>
      </c>
      <c r="AJJ2">
        <v>280.25655280120674</v>
      </c>
      <c r="AJK2">
        <v>280.25871311257509</v>
      </c>
      <c r="AJL2">
        <v>280.25947972815379</v>
      </c>
      <c r="AJM2">
        <v>280.26269824212699</v>
      </c>
      <c r="AJN2">
        <v>280.27110092502403</v>
      </c>
      <c r="AJO2">
        <v>280.27149783912904</v>
      </c>
      <c r="AJP2">
        <v>280.27715141530462</v>
      </c>
      <c r="AJQ2">
        <v>280.27765521213087</v>
      </c>
      <c r="AJR2">
        <v>280.28057931116592</v>
      </c>
      <c r="AJS2">
        <v>280.28238115030695</v>
      </c>
      <c r="AJT2">
        <v>280.29076442890636</v>
      </c>
      <c r="AJU2">
        <v>280.29117959398576</v>
      </c>
      <c r="AJV2">
        <v>280.29654554900674</v>
      </c>
      <c r="AJW2">
        <v>280.29767025472768</v>
      </c>
      <c r="AJX2">
        <v>280.30158958912409</v>
      </c>
      <c r="AJY2">
        <v>280.30200130529124</v>
      </c>
      <c r="AJZ2">
        <v>280.30997472291227</v>
      </c>
      <c r="AKA2">
        <v>280.31118855524824</v>
      </c>
      <c r="AKB2">
        <v>280.31811094433937</v>
      </c>
      <c r="AKC2">
        <v>280.32155974844676</v>
      </c>
      <c r="AKD2">
        <v>280.32251223222261</v>
      </c>
      <c r="AKE2">
        <v>280.32912953286041</v>
      </c>
      <c r="AKF2">
        <v>280.33112912112557</v>
      </c>
      <c r="AKG2">
        <v>280.33847506917039</v>
      </c>
      <c r="AKH2">
        <v>280.34105772976613</v>
      </c>
      <c r="AKI2">
        <v>280.34334893840281</v>
      </c>
      <c r="AKJ2">
        <v>280.3454670289442</v>
      </c>
      <c r="AKK2">
        <v>280.3482296532481</v>
      </c>
      <c r="AKL2">
        <v>280.35100254819616</v>
      </c>
      <c r="AKM2">
        <v>280.35876416799391</v>
      </c>
      <c r="AKN2">
        <v>280.36049567825336</v>
      </c>
      <c r="AKO2">
        <v>280.36410141359875</v>
      </c>
      <c r="AKP2">
        <v>280.36673577810916</v>
      </c>
      <c r="AKQ2">
        <v>280.36727585921238</v>
      </c>
      <c r="AKR2">
        <v>280.37081004132216</v>
      </c>
      <c r="AKS2">
        <v>280.37897972678439</v>
      </c>
      <c r="AKT2">
        <v>280.37987479695022</v>
      </c>
      <c r="AKU2">
        <v>280.38477134414467</v>
      </c>
      <c r="AKV2">
        <v>280.38626891091616</v>
      </c>
      <c r="AKW2">
        <v>280.38791246447437</v>
      </c>
      <c r="AKX2">
        <v>280.39055275566392</v>
      </c>
      <c r="AKY2">
        <v>280.39912318107861</v>
      </c>
      <c r="AKZ2">
        <v>280.39919598134253</v>
      </c>
      <c r="ALA2">
        <v>280.40520956096117</v>
      </c>
      <c r="ALB2">
        <v>280.40536040286855</v>
      </c>
      <c r="ALC2">
        <v>280.40899871419316</v>
      </c>
      <c r="ALD2">
        <v>280.41023179982648</v>
      </c>
      <c r="ALE2">
        <v>280.41846009581474</v>
      </c>
      <c r="ALF2">
        <v>280.41919591221023</v>
      </c>
      <c r="ALG2">
        <v>280.42587022342479</v>
      </c>
      <c r="ALH2">
        <v>280.42984823614682</v>
      </c>
      <c r="ALI2">
        <v>280.42999619900411</v>
      </c>
      <c r="ALJ2">
        <v>280.43766797750385</v>
      </c>
      <c r="ALK2">
        <v>280.43919924862809</v>
      </c>
      <c r="ALL2">
        <v>280.44630240102759</v>
      </c>
      <c r="ALM2">
        <v>280.44940335075654</v>
      </c>
      <c r="ALN2">
        <v>280.45090661996863</v>
      </c>
      <c r="ALO2">
        <v>280.45272643164617</v>
      </c>
      <c r="ALP2">
        <v>280.45682044685606</v>
      </c>
      <c r="ALQ2">
        <v>280.45913446418808</v>
      </c>
      <c r="ALR2">
        <v>280.46665848602589</v>
      </c>
      <c r="ALS2">
        <v>280.46889757048797</v>
      </c>
      <c r="ALT2">
        <v>280.47173168778022</v>
      </c>
      <c r="ALU2">
        <v>280.47407364079123</v>
      </c>
      <c r="ALV2">
        <v>280.47591830556348</v>
      </c>
      <c r="ALW2">
        <v>280.47900278213655</v>
      </c>
      <c r="ALX2">
        <v>280.48693997726258</v>
      </c>
      <c r="ALY2">
        <v>280.48833213246104</v>
      </c>
      <c r="ALZ2">
        <v>280.49247309500305</v>
      </c>
      <c r="AMA2">
        <v>280.49496234093181</v>
      </c>
      <c r="AMB2">
        <v>280.49532764254099</v>
      </c>
      <c r="AMC2">
        <v>280.49880537707412</v>
      </c>
      <c r="AMD2">
        <v>280.50714832438001</v>
      </c>
      <c r="AME2">
        <v>280.507707956545</v>
      </c>
      <c r="AMF2">
        <v>280.51313252222525</v>
      </c>
      <c r="AMG2">
        <v>280.51395333313218</v>
      </c>
      <c r="AMH2">
        <v>280.51649006327239</v>
      </c>
      <c r="AMI2">
        <v>280.51854337804991</v>
      </c>
      <c r="AMJ2">
        <v>280.52702593217185</v>
      </c>
      <c r="AMK2">
        <v>280.52728492412797</v>
      </c>
      <c r="AML2">
        <v>280.53371161228625</v>
      </c>
      <c r="AMM2">
        <v>280.5375625766244</v>
      </c>
      <c r="AMN2">
        <v>280.53821786879837</v>
      </c>
      <c r="AMO2">
        <v>280.54628692231847</v>
      </c>
      <c r="AMP2">
        <v>280.54735112151172</v>
      </c>
      <c r="AMQ2">
        <v>280.5542119709848</v>
      </c>
      <c r="AMR2">
        <v>280.55783016181027</v>
      </c>
      <c r="AMS2">
        <v>280.55854688714442</v>
      </c>
      <c r="AMT2">
        <v>280.56006858564501</v>
      </c>
      <c r="AMU2">
        <v>280.56549177379281</v>
      </c>
      <c r="AMV2">
        <v>280.56734820808947</v>
      </c>
      <c r="AMW2">
        <v>280.57463516065377</v>
      </c>
      <c r="AMX2">
        <v>280.57738070229772</v>
      </c>
      <c r="AMY2">
        <v>280.57944471066179</v>
      </c>
      <c r="AMZ2">
        <v>280.58149447073185</v>
      </c>
      <c r="ANA2">
        <v>280.58464131524715</v>
      </c>
      <c r="ANB2">
        <v>280.58727742591788</v>
      </c>
      <c r="ANC2">
        <v>280.59498269341844</v>
      </c>
      <c r="AND2">
        <v>280.59687075201634</v>
      </c>
      <c r="ANE2">
        <v>280.60025774635773</v>
      </c>
      <c r="ANF2">
        <v>280.60282599077846</v>
      </c>
      <c r="ANG2">
        <v>280.60373636153531</v>
      </c>
      <c r="ANH2">
        <v>280.60713996946663</v>
      </c>
      <c r="ANI2">
        <v>280.61525603344626</v>
      </c>
      <c r="ANJ2">
        <v>280.61630125564091</v>
      </c>
      <c r="ANK2">
        <v>280.62098768297557</v>
      </c>
      <c r="ANL2">
        <v>280.62277772079295</v>
      </c>
      <c r="ANM2">
        <v>280.62406477273885</v>
      </c>
      <c r="ANN2">
        <v>280.62693698865792</v>
      </c>
      <c r="ANO2">
        <v>280.63545659332527</v>
      </c>
      <c r="ANP2">
        <v>280.6356731280718</v>
      </c>
      <c r="ANQ2">
        <v>280.64163617294298</v>
      </c>
      <c r="ANR2">
        <v>280.64521249252135</v>
      </c>
      <c r="ANS2">
        <v>280.64666958905377</v>
      </c>
      <c r="ANT2">
        <v>280.65498725854098</v>
      </c>
      <c r="ANU2">
        <v>280.65558573504421</v>
      </c>
      <c r="ANV2">
        <v>280.66220483305267</v>
      </c>
      <c r="ANW2">
        <v>280.66627085853668</v>
      </c>
      <c r="ANX2">
        <v>280.66633909976861</v>
      </c>
      <c r="ANY2">
        <v>280.66749467937819</v>
      </c>
      <c r="ANZ2">
        <v>280.67424452062983</v>
      </c>
      <c r="AOA2">
        <v>280.67564476829301</v>
      </c>
      <c r="AOB2">
        <v>280.68269523803752</v>
      </c>
      <c r="AOC2">
        <v>280.68594600485852</v>
      </c>
      <c r="AOD2">
        <v>280.68724159213804</v>
      </c>
      <c r="AOE2">
        <v>280.68899944698506</v>
      </c>
      <c r="AOF2">
        <v>280.69344577035423</v>
      </c>
      <c r="AOG2">
        <v>280.69563495436898</v>
      </c>
      <c r="AOH2">
        <v>280.70310891372623</v>
      </c>
      <c r="AOI2">
        <v>280.70549158131905</v>
      </c>
      <c r="AOJ2">
        <v>280.70812639952089</v>
      </c>
      <c r="AOK2">
        <v>280.71040867893527</v>
      </c>
      <c r="AOL2">
        <v>280.71259185051912</v>
      </c>
      <c r="AOM2">
        <v>280.71555750804299</v>
      </c>
      <c r="AON2">
        <v>280.7234473392374</v>
      </c>
      <c r="AOO2">
        <v>280.72497679905297</v>
      </c>
      <c r="AOP2">
        <v>280.72892697798869</v>
      </c>
      <c r="AOQ2">
        <v>280.73168359761678</v>
      </c>
      <c r="AOR2">
        <v>280.73172400312689</v>
      </c>
      <c r="AOS2">
        <v>280.73541360054219</v>
      </c>
      <c r="AOT2">
        <v>280.74371194342507</v>
      </c>
      <c r="AOU2">
        <v>280.74440259884898</v>
      </c>
      <c r="AOV2">
        <v>280.74964498996957</v>
      </c>
      <c r="AOW2">
        <v>280.75294709811863</v>
      </c>
      <c r="AOX2">
        <v>280.75520435968821</v>
      </c>
      <c r="AOY2">
        <v>280.76376989660838</v>
      </c>
      <c r="AOZ2">
        <v>280.76390410569388</v>
      </c>
      <c r="APA2">
        <v>280.77028206366816</v>
      </c>
      <c r="APB2">
        <v>280.77407967657405</v>
      </c>
      <c r="APC2">
        <v>280.77493112159408</v>
      </c>
      <c r="APD2">
        <v>280.77500592668764</v>
      </c>
      <c r="APE2">
        <v>280.78307959309637</v>
      </c>
      <c r="APF2">
        <v>280.78402515429923</v>
      </c>
      <c r="APG2">
        <v>280.79083978664067</v>
      </c>
      <c r="APH2">
        <v>280.79459442940714</v>
      </c>
      <c r="API2">
        <v>280.79512346576882</v>
      </c>
      <c r="APJ2">
        <v>280.79658977381507</v>
      </c>
      <c r="APK2">
        <v>280.80233257209375</v>
      </c>
      <c r="APL2">
        <v>280.80407637021329</v>
      </c>
      <c r="APM2">
        <v>280.81131969884746</v>
      </c>
      <c r="APN2">
        <v>280.81419556607693</v>
      </c>
      <c r="APO2">
        <v>280.81608017932058</v>
      </c>
      <c r="APP2">
        <v>280.81807690178391</v>
      </c>
      <c r="APQ2">
        <v>280.82152970475676</v>
      </c>
      <c r="APR2">
        <v>280.82405898894342</v>
      </c>
      <c r="APS2">
        <v>280.83172329479061</v>
      </c>
      <c r="APT2">
        <v>280.83373552715608</v>
      </c>
      <c r="APU2">
        <v>280.8369515235072</v>
      </c>
      <c r="APV2">
        <v>280.83946893981584</v>
      </c>
      <c r="APW2">
        <v>280.84067185632392</v>
      </c>
      <c r="APX2">
        <v>280.84397420345618</v>
      </c>
      <c r="APY2">
        <v>280.85205202002368</v>
      </c>
      <c r="APZ2">
        <v>280.85321527974139</v>
      </c>
      <c r="AQA2">
        <v>280.85773917117837</v>
      </c>
      <c r="AQB2">
        <v>280.86076756951388</v>
      </c>
      <c r="AQC2">
        <v>280.86382316426693</v>
      </c>
      <c r="AQD2">
        <v>280.87230727180435</v>
      </c>
      <c r="AQE2">
        <v>280.87263576681607</v>
      </c>
      <c r="AQF2">
        <v>280.87844476237683</v>
      </c>
      <c r="AQG2">
        <v>280.88197450819513</v>
      </c>
      <c r="AQH2">
        <v>280.88260356751533</v>
      </c>
      <c r="AQI2">
        <v>280.88360720503687</v>
      </c>
      <c r="AQJ2">
        <v>280.89199791673775</v>
      </c>
      <c r="AQK2">
        <v>280.89249039739161</v>
      </c>
      <c r="AQL2">
        <v>280.89906989791325</v>
      </c>
      <c r="AQM2">
        <v>280.90309148946773</v>
      </c>
      <c r="AQN2">
        <v>280.90332694790857</v>
      </c>
      <c r="AQO2">
        <v>280.90426668139202</v>
      </c>
      <c r="AQP2">
        <v>280.91130264145141</v>
      </c>
      <c r="AQQ2">
        <v>280.91260269787051</v>
      </c>
      <c r="AQR2">
        <v>280.91961613231445</v>
      </c>
      <c r="AQS2">
        <v>280.9229836726704</v>
      </c>
      <c r="AQT2">
        <v>280.92412023478914</v>
      </c>
      <c r="AQU2">
        <v>280.92583187981597</v>
      </c>
      <c r="AQV2">
        <v>280.93055084086211</v>
      </c>
      <c r="AQW2">
        <v>280.93264542992296</v>
      </c>
      <c r="AQX2">
        <v>280.94008497590443</v>
      </c>
      <c r="AQY2">
        <v>280.94257840094599</v>
      </c>
      <c r="AQZ2">
        <v>280.9450624598357</v>
      </c>
      <c r="ARA2">
        <v>280.94730079372556</v>
      </c>
      <c r="ARB2">
        <v>280.9497434093409</v>
      </c>
      <c r="ARC2">
        <v>280.95261980869196</v>
      </c>
      <c r="ARD2">
        <v>280.96047789137526</v>
      </c>
      <c r="ARE2">
        <v>280.96211212655942</v>
      </c>
      <c r="ARF2">
        <v>280.96591984830872</v>
      </c>
      <c r="ARG2">
        <v>280.96867510817373</v>
      </c>
      <c r="ARH2">
        <v>280.97252700782263</v>
      </c>
      <c r="ARI2">
        <v>280.98079629427951</v>
      </c>
      <c r="ARJ2">
        <v>280.98158581998672</v>
      </c>
      <c r="ARK2">
        <v>280.98669405252298</v>
      </c>
      <c r="ARL2">
        <v>280.98995654554409</v>
      </c>
      <c r="ARM2">
        <v>280.99028886860361</v>
      </c>
      <c r="ARN2">
        <v>280.99236834931173</v>
      </c>
      <c r="ARO2">
        <v>281.00100043758465</v>
      </c>
      <c r="ARP2">
        <v>281.00104155132232</v>
      </c>
      <c r="ARQ2">
        <v>281.00738668698216</v>
      </c>
      <c r="ARR2">
        <v>281.01114684619739</v>
      </c>
      <c r="ARS2">
        <v>281.0120314264916</v>
      </c>
      <c r="ART2">
        <v>281.01214455373315</v>
      </c>
      <c r="ARU2">
        <v>281.02035691985952</v>
      </c>
      <c r="ARV2">
        <v>281.0212149841426</v>
      </c>
      <c r="ARW2">
        <v>281.02799932122088</v>
      </c>
      <c r="ARX2">
        <v>281.03185688882974</v>
      </c>
      <c r="ARY2">
        <v>281.03224773985926</v>
      </c>
      <c r="ARZ2">
        <v>281.03367485994215</v>
      </c>
      <c r="ASA2">
        <v>281.03965619585938</v>
      </c>
      <c r="ASB2">
        <v>281.04131787103825</v>
      </c>
      <c r="ASC2">
        <v>281.04853348182985</v>
      </c>
      <c r="ASD2">
        <v>281.05150640271694</v>
      </c>
      <c r="ASE2">
        <v>281.05326095203753</v>
      </c>
      <c r="ASF2">
        <v>281.05522080201598</v>
      </c>
      <c r="ASG2">
        <v>281.05889918947094</v>
      </c>
      <c r="ASH2">
        <v>281.06135144976759</v>
      </c>
      <c r="ASI2">
        <v>281.0689906490835</v>
      </c>
      <c r="ASJ2">
        <v>281.07109411636407</v>
      </c>
      <c r="ASK2">
        <v>281.07418817772367</v>
      </c>
      <c r="ASL2">
        <v>281.07667094163429</v>
      </c>
      <c r="ASM2">
        <v>281.08131691754312</v>
      </c>
      <c r="ASN2">
        <v>281.08937225727612</v>
      </c>
      <c r="ASO2">
        <v>281.09062102814926</v>
      </c>
      <c r="ASP2">
        <v>281.09503108194673</v>
      </c>
      <c r="ASQ2">
        <v>281.09802700667092</v>
      </c>
      <c r="ASR2">
        <v>281.09806312419715</v>
      </c>
      <c r="ASS2">
        <v>281.10121557578469</v>
      </c>
      <c r="AST2">
        <v>281.10967969300498</v>
      </c>
      <c r="ASU2">
        <v>281.11008812283262</v>
      </c>
      <c r="ASV2">
        <v>281.11579129334876</v>
      </c>
      <c r="ASW2">
        <v>281.11929074467071</v>
      </c>
      <c r="ASX2">
        <v>281.11988529319734</v>
      </c>
      <c r="ASY2">
        <v>281.12104826234372</v>
      </c>
      <c r="ASZ2">
        <v>281.12949636987668</v>
      </c>
      <c r="ATA2">
        <v>281.12991429890764</v>
      </c>
      <c r="ATB2">
        <v>281.13647039692034</v>
      </c>
      <c r="ATC2">
        <v>281.14046389406485</v>
      </c>
      <c r="ATD2">
        <v>281.14081622432315</v>
      </c>
      <c r="ATE2">
        <v>281.14160711619422</v>
      </c>
      <c r="ATF2">
        <v>281.14884672786314</v>
      </c>
      <c r="ATG2">
        <v>281.15007737534171</v>
      </c>
      <c r="ATH2">
        <v>281.15706993596922</v>
      </c>
      <c r="ATI2">
        <v>281.16052053674997</v>
      </c>
      <c r="ATJ2">
        <v>281.16154819063581</v>
      </c>
      <c r="ATK2">
        <v>281.16323022878964</v>
      </c>
      <c r="ATL2">
        <v>281.16814015057406</v>
      </c>
      <c r="ATM2">
        <v>281.17017018312185</v>
      </c>
      <c r="ATN2">
        <v>281.17759140880128</v>
      </c>
      <c r="ATO2">
        <v>281.18016224815574</v>
      </c>
      <c r="ATP2">
        <v>281.18254534111179</v>
      </c>
      <c r="ATQ2">
        <v>281.18475632420302</v>
      </c>
      <c r="ATR2">
        <v>281.19019394346685</v>
      </c>
      <c r="ATS2">
        <v>281.19803626890354</v>
      </c>
      <c r="ATT2">
        <v>281.19974238522747</v>
      </c>
      <c r="ATU2">
        <v>281.2034570236861</v>
      </c>
      <c r="ATV2">
        <v>281.20592765674644</v>
      </c>
      <c r="ATW2">
        <v>281.20618713623395</v>
      </c>
      <c r="ATX2">
        <v>281.21014992866708</v>
      </c>
      <c r="ATY2">
        <v>281.21840592321541</v>
      </c>
      <c r="ATZ2">
        <v>281.219261961531</v>
      </c>
      <c r="AUA2">
        <v>281.22428488159164</v>
      </c>
      <c r="AUB2">
        <v>281.22752442005282</v>
      </c>
      <c r="AUC2">
        <v>281.2278295936037</v>
      </c>
      <c r="AUD2">
        <v>281.23003911198998</v>
      </c>
      <c r="AUE2">
        <v>281.23870173582077</v>
      </c>
      <c r="AUF2">
        <v>281.2387219758769</v>
      </c>
      <c r="AUG2">
        <v>281.2450305157293</v>
      </c>
      <c r="AUH2">
        <v>281.24876992324437</v>
      </c>
      <c r="AUI2">
        <v>281.24962995042847</v>
      </c>
      <c r="AUJ2">
        <v>281.24986271165113</v>
      </c>
      <c r="AUK2">
        <v>281.25812341676794</v>
      </c>
      <c r="AUL2">
        <v>281.25892502958311</v>
      </c>
      <c r="AUM2">
        <v>281.26569548657977</v>
      </c>
      <c r="AUN2">
        <v>281.26962183000785</v>
      </c>
      <c r="AUO2">
        <v>281.26992539231691</v>
      </c>
      <c r="AUP2">
        <v>281.27133036579482</v>
      </c>
      <c r="AUQ2">
        <v>281.27746726825723</v>
      </c>
      <c r="AUR2">
        <v>281.27907708881628</v>
      </c>
      <c r="AUS2">
        <v>281.28628131093456</v>
      </c>
      <c r="AUT2">
        <v>281.28931754356927</v>
      </c>
      <c r="AUU2">
        <v>281.29099254619103</v>
      </c>
      <c r="AUV2">
        <v>281.29293253766258</v>
      </c>
      <c r="AUW2">
        <v>281.29915915918554</v>
      </c>
      <c r="AUX2">
        <v>281.30678946192853</v>
      </c>
      <c r="AUY2">
        <v>281.30895090773583</v>
      </c>
      <c r="AUZ2">
        <v>281.31197307668145</v>
      </c>
      <c r="AVA2">
        <v>281.31388381760792</v>
      </c>
      <c r="AVB2">
        <v>281.31443820620348</v>
      </c>
      <c r="AVC2">
        <v>281.3191724757159</v>
      </c>
      <c r="AVD2">
        <v>281.32722136729677</v>
      </c>
      <c r="AVE2">
        <v>281.32852296527892</v>
      </c>
      <c r="AVF2">
        <v>281.33286864207145</v>
      </c>
      <c r="AVG2">
        <v>281.33584913466575</v>
      </c>
      <c r="AVH2">
        <v>281.33586566851642</v>
      </c>
      <c r="AVI2">
        <v>281.33911816440951</v>
      </c>
      <c r="AVJ2">
        <v>281.34757841302002</v>
      </c>
      <c r="AVK2">
        <v>281.3480347447462</v>
      </c>
      <c r="AVL2">
        <v>281.3536808596325</v>
      </c>
      <c r="AVM2">
        <v>281.35716708024484</v>
      </c>
      <c r="AVN2">
        <v>281.35774469302555</v>
      </c>
      <c r="AVO2">
        <v>281.3589974067483</v>
      </c>
      <c r="AVP2">
        <v>281.36748726494471</v>
      </c>
      <c r="AVQ2">
        <v>281.367861944916</v>
      </c>
      <c r="AVR2">
        <v>281.37441130747987</v>
      </c>
      <c r="AVS2">
        <v>281.37839380063548</v>
      </c>
      <c r="AVT2">
        <v>281.37881133283696</v>
      </c>
      <c r="AVU2">
        <v>281.37952253312568</v>
      </c>
      <c r="AVV2">
        <v>281.38688154057098</v>
      </c>
      <c r="AVW2">
        <v>281.38807327124221</v>
      </c>
      <c r="AVX2">
        <v>281.39506152134919</v>
      </c>
      <c r="AVY2">
        <v>281.39856104757615</v>
      </c>
      <c r="AVZ2">
        <v>281.3995310274139</v>
      </c>
      <c r="AWA2">
        <v>281.40120089197086</v>
      </c>
      <c r="AWB2">
        <v>281.40821366255159</v>
      </c>
      <c r="AWC2">
        <v>281.41563299448251</v>
      </c>
      <c r="AWD2">
        <v>281.41824763548203</v>
      </c>
      <c r="AWE2">
        <v>281.42058046648123</v>
      </c>
      <c r="AWF2">
        <v>281.42193298773884</v>
      </c>
      <c r="AWG2">
        <v>281.42278151656251</v>
      </c>
      <c r="AWH2">
        <v>281.42828430893979</v>
      </c>
      <c r="AWI2">
        <v>281.43612717586734</v>
      </c>
      <c r="AWJ2">
        <v>281.43787216892815</v>
      </c>
      <c r="AWK2">
        <v>281.44154379163706</v>
      </c>
      <c r="AWL2">
        <v>281.44399488814702</v>
      </c>
      <c r="AWM2">
        <v>281.44426617868902</v>
      </c>
      <c r="AWN2">
        <v>281.44828650553364</v>
      </c>
      <c r="AWO2">
        <v>281.45654547383458</v>
      </c>
      <c r="AWP2">
        <v>281.45743570658527</v>
      </c>
      <c r="AWQ2">
        <v>281.46242263698986</v>
      </c>
      <c r="AWR2">
        <v>281.46565664562326</v>
      </c>
      <c r="AWS2">
        <v>281.46595270358551</v>
      </c>
      <c r="AWT2">
        <v>281.46822138968889</v>
      </c>
      <c r="AWU2">
        <v>281.4768892576065</v>
      </c>
      <c r="AWV2">
        <v>281.4769392979444</v>
      </c>
      <c r="AWW2">
        <v>281.48321859875608</v>
      </c>
      <c r="AWX2">
        <v>281.48695468671582</v>
      </c>
      <c r="AWY2">
        <v>281.48780807991744</v>
      </c>
      <c r="AWZ2">
        <v>281.48809011967342</v>
      </c>
      <c r="AXA2">
        <v>281.49638398871298</v>
      </c>
      <c r="AXB2">
        <v>281.49715985983011</v>
      </c>
      <c r="AXC2">
        <v>281.50393323207857</v>
      </c>
      <c r="AXD2">
        <v>281.50789382919129</v>
      </c>
      <c r="AXE2">
        <v>281.50816204666978</v>
      </c>
      <c r="AXF2">
        <v>281.50956272595641</v>
      </c>
      <c r="AXG2">
        <v>281.51735857638789</v>
      </c>
      <c r="AXH2">
        <v>281.52456805076974</v>
      </c>
      <c r="AXI2">
        <v>281.52763363227371</v>
      </c>
      <c r="AXJ2">
        <v>281.52928044594466</v>
      </c>
      <c r="AXK2">
        <v>281.5300765783835</v>
      </c>
      <c r="AXL2">
        <v>281.5312183960022</v>
      </c>
      <c r="AXM2">
        <v>281.53748654530574</v>
      </c>
      <c r="AXN2">
        <v>281.54512452552933</v>
      </c>
      <c r="AXO2">
        <v>281.5473106312902</v>
      </c>
      <c r="AXP2">
        <v>281.55031157432882</v>
      </c>
      <c r="AXQ2">
        <v>281.55221865279907</v>
      </c>
      <c r="AXR2">
        <v>281.55277687085572</v>
      </c>
      <c r="AXS2">
        <v>281.55754524619488</v>
      </c>
      <c r="AXT2">
        <v>281.56560408749419</v>
      </c>
      <c r="AXU2">
        <v>281.56692591541741</v>
      </c>
      <c r="AXV2">
        <v>281.57125708323986</v>
      </c>
      <c r="AXW2">
        <v>281.5742399283431</v>
      </c>
      <c r="AXX2">
        <v>281.57425537161396</v>
      </c>
      <c r="AXY2">
        <v>281.57753576539517</v>
      </c>
      <c r="AXZ2">
        <v>281.58600812974333</v>
      </c>
      <c r="AYA2">
        <v>281.58648056520519</v>
      </c>
      <c r="AYB2">
        <v>281.59211858746721</v>
      </c>
      <c r="AYC2">
        <v>281.5956093499488</v>
      </c>
      <c r="AYD2">
        <v>281.59618838503258</v>
      </c>
      <c r="AYE2">
        <v>281.59745928975144</v>
      </c>
      <c r="AYF2">
        <v>281.60597565773577</v>
      </c>
      <c r="AYG2">
        <v>281.60633800976007</v>
      </c>
      <c r="AYH2">
        <v>281.61289766202833</v>
      </c>
      <c r="AYI2">
        <v>281.61688689398181</v>
      </c>
      <c r="AYJ2">
        <v>281.61731698218125</v>
      </c>
      <c r="AYK2">
        <v>281.61801940800507</v>
      </c>
      <c r="AYL2">
        <v>281.6265950491989</v>
      </c>
      <c r="AYM2">
        <v>281.63359584177266</v>
      </c>
      <c r="AYN2">
        <v>281.63710998662714</v>
      </c>
      <c r="AYO2">
        <v>281.63807429593919</v>
      </c>
      <c r="AYP2">
        <v>281.63831603174503</v>
      </c>
      <c r="AYQ2">
        <v>281.6397502026087</v>
      </c>
      <c r="AYR2">
        <v>281.64678032744746</v>
      </c>
      <c r="AYS2">
        <v>281.65421461957482</v>
      </c>
      <c r="AYT2">
        <v>281.65683943584514</v>
      </c>
      <c r="AYU2">
        <v>281.65917326207671</v>
      </c>
      <c r="AYV2">
        <v>281.66053839354043</v>
      </c>
      <c r="AYW2">
        <v>281.66138255913938</v>
      </c>
      <c r="AYX2">
        <v>281.66689552283532</v>
      </c>
      <c r="AYY2">
        <v>281.67475544983563</v>
      </c>
      <c r="AYZ2">
        <v>281.67650644989692</v>
      </c>
      <c r="AZA2">
        <v>281.68018546159863</v>
      </c>
      <c r="AZB2">
        <v>281.68265411719426</v>
      </c>
      <c r="AZC2">
        <v>281.68291826646157</v>
      </c>
      <c r="AZD2">
        <v>281.68694166434574</v>
      </c>
      <c r="AZE2">
        <v>281.69521974994461</v>
      </c>
      <c r="AZF2">
        <v>281.69611214076201</v>
      </c>
      <c r="AZG2">
        <v>281.70111252834408</v>
      </c>
      <c r="AZH2">
        <v>281.7043591186798</v>
      </c>
      <c r="AZI2">
        <v>281.70466485773323</v>
      </c>
      <c r="AZJ2">
        <v>281.70691996781233</v>
      </c>
      <c r="AZK2">
        <v>281.71560890266909</v>
      </c>
      <c r="AZL2">
        <v>281.71565761725628</v>
      </c>
      <c r="AZM2">
        <v>281.72195605767644</v>
      </c>
      <c r="AZN2">
        <v>281.72570688819565</v>
      </c>
      <c r="AZO2">
        <v>281.72657233673232</v>
      </c>
      <c r="AZP2">
        <v>281.72683162577351</v>
      </c>
      <c r="AZQ2">
        <v>281.73592425587844</v>
      </c>
      <c r="AZR2">
        <v>281.74271760595224</v>
      </c>
      <c r="AZS2">
        <v>281.74665282164142</v>
      </c>
      <c r="AZT2">
        <v>281.74667781247661</v>
      </c>
      <c r="AZU2">
        <v>281.74696332602957</v>
      </c>
      <c r="AZV2">
        <v>281.74837832453613</v>
      </c>
      <c r="AZW2">
        <v>281.75616682437015</v>
      </c>
      <c r="AZX2">
        <v>281.76339868868655</v>
      </c>
      <c r="AZY2">
        <v>281.76645969145119</v>
      </c>
      <c r="AZZ2">
        <v>281.7681301553896</v>
      </c>
      <c r="BAA2">
        <v>281.7689555728586</v>
      </c>
      <c r="BAB2">
        <v>281.77008462142754</v>
      </c>
      <c r="BAC2">
        <v>281.77633849821154</v>
      </c>
      <c r="BAD2">
        <v>281.78400078400404</v>
      </c>
      <c r="BAE2">
        <v>281.78617841401933</v>
      </c>
      <c r="BAF2">
        <v>281.78920906374952</v>
      </c>
      <c r="BAG2">
        <v>281.79115039164321</v>
      </c>
      <c r="BAH2">
        <v>281.79169302780338</v>
      </c>
      <c r="BAI2">
        <v>281.79644024328064</v>
      </c>
      <c r="BAJ2">
        <v>281.80452533405975</v>
      </c>
      <c r="BAK2">
        <v>281.80583512395629</v>
      </c>
      <c r="BAL2">
        <v>281.81020170447943</v>
      </c>
      <c r="BAM2">
        <v>281.81320535088281</v>
      </c>
      <c r="BAN2">
        <v>281.81323893833712</v>
      </c>
      <c r="BAO2">
        <v>281.81647330480928</v>
      </c>
      <c r="BAP2">
        <v>281.82497374735368</v>
      </c>
      <c r="BAQ2">
        <v>281.82543096216574</v>
      </c>
      <c r="BAR2">
        <v>281.83110969376384</v>
      </c>
      <c r="BAS2">
        <v>281.83462337765383</v>
      </c>
      <c r="BAT2">
        <v>281.83522294163976</v>
      </c>
      <c r="BAU2">
        <v>281.83643890536189</v>
      </c>
      <c r="BAV2">
        <v>281.84534739841268</v>
      </c>
      <c r="BAW2">
        <v>281.85193460993946</v>
      </c>
      <c r="BAX2">
        <v>281.85508845413682</v>
      </c>
      <c r="BAY2">
        <v>281.85594887515293</v>
      </c>
      <c r="BAZ2">
        <v>281.85633824988008</v>
      </c>
      <c r="BBA2">
        <v>281.85710418066299</v>
      </c>
      <c r="BBB2">
        <v>281.86564723214963</v>
      </c>
      <c r="BBC2">
        <v>281.87267799162987</v>
      </c>
      <c r="BBD2">
        <v>281.87617253305058</v>
      </c>
      <c r="BBE2">
        <v>281.87718358403106</v>
      </c>
      <c r="BBF2">
        <v>281.87747168529262</v>
      </c>
      <c r="BBG2">
        <v>281.87888446617842</v>
      </c>
      <c r="BBH2">
        <v>281.88587536209445</v>
      </c>
      <c r="BBI2">
        <v>281.89334134114534</v>
      </c>
      <c r="BBJ2">
        <v>281.89594293782721</v>
      </c>
      <c r="BBK2">
        <v>281.89832921051942</v>
      </c>
      <c r="BBL2">
        <v>281.89974567814295</v>
      </c>
      <c r="BBM2">
        <v>281.900565610618</v>
      </c>
      <c r="BBN2">
        <v>281.90603268590144</v>
      </c>
      <c r="BBO2">
        <v>281.91392612586253</v>
      </c>
      <c r="BBP2">
        <v>281.91565064014208</v>
      </c>
      <c r="BBQ2">
        <v>281.91938742800482</v>
      </c>
      <c r="BBR2">
        <v>281.92191209884976</v>
      </c>
      <c r="BBS2">
        <v>281.92214943481792</v>
      </c>
      <c r="BBT2">
        <v>281.92612047860808</v>
      </c>
      <c r="BBU2">
        <v>281.934433780463</v>
      </c>
      <c r="BBV2">
        <v>281.93529681333598</v>
      </c>
      <c r="BBW2">
        <v>281.94035987397166</v>
      </c>
      <c r="BBX2">
        <v>281.94363774085389</v>
      </c>
      <c r="BBY2">
        <v>281.94397268374706</v>
      </c>
      <c r="BBZ2">
        <v>281.94613999320666</v>
      </c>
      <c r="BCA2">
        <v>281.95486570657368</v>
      </c>
      <c r="BCB2">
        <v>281.96124814921308</v>
      </c>
      <c r="BCC2">
        <v>281.96362446814567</v>
      </c>
      <c r="BCD2">
        <v>281.96503231227734</v>
      </c>
      <c r="BCE2">
        <v>281.96592922122477</v>
      </c>
      <c r="BCF2">
        <v>281.96609246571956</v>
      </c>
      <c r="BCG2">
        <v>281.97522277462264</v>
      </c>
      <c r="BCH2">
        <v>281.98205381593112</v>
      </c>
      <c r="BCI2">
        <v>281.98597912236994</v>
      </c>
      <c r="BCJ2">
        <v>281.98608825803689</v>
      </c>
      <c r="BCK2">
        <v>281.98633490767821</v>
      </c>
      <c r="BCL2">
        <v>281.98778353305397</v>
      </c>
      <c r="BCM2">
        <v>281.99550733195906</v>
      </c>
      <c r="BCN2">
        <v>282.00277840108504</v>
      </c>
      <c r="BCO2">
        <v>282.00580117811074</v>
      </c>
      <c r="BCP2">
        <v>282.0075472525383</v>
      </c>
      <c r="BCQ2">
        <v>282.00844149234496</v>
      </c>
      <c r="BCR2">
        <v>282.00953744421298</v>
      </c>
      <c r="BCS2">
        <v>282.01572020356133</v>
      </c>
      <c r="BCT2">
        <v>282.02342339773003</v>
      </c>
      <c r="BCU2">
        <v>282.02555984138678</v>
      </c>
      <c r="BCV2">
        <v>282.02867104075068</v>
      </c>
      <c r="BCW2">
        <v>282.03068584356828</v>
      </c>
      <c r="BCX2">
        <v>282.03119278966545</v>
      </c>
      <c r="BCY2">
        <v>282.03586269467695</v>
      </c>
      <c r="BCZ2">
        <v>282.04399026717851</v>
      </c>
      <c r="BDA2">
        <v>282.04525631831996</v>
      </c>
      <c r="BDB2">
        <v>282.04970793158185</v>
      </c>
      <c r="BDC2">
        <v>282.05275138708271</v>
      </c>
      <c r="BDD2">
        <v>282.05282305619687</v>
      </c>
      <c r="BDE2">
        <v>282.05593608912517</v>
      </c>
      <c r="BDF2">
        <v>282.06448043859973</v>
      </c>
      <c r="BDG2">
        <v>282.07065954876049</v>
      </c>
      <c r="BDH2">
        <v>282.07226243600098</v>
      </c>
      <c r="BDI2">
        <v>282.07421503703648</v>
      </c>
      <c r="BDJ2">
        <v>282.07485492841874</v>
      </c>
      <c r="BDK2">
        <v>282.07594165439156</v>
      </c>
      <c r="BDL2">
        <v>282.08489470406278</v>
      </c>
      <c r="BDM2">
        <v>282.09152747853881</v>
      </c>
      <c r="BDN2">
        <v>282.09480685150976</v>
      </c>
      <c r="BDO2">
        <v>282.09558551655726</v>
      </c>
      <c r="BDP2">
        <v>282.09588064861094</v>
      </c>
      <c r="BDQ2">
        <v>282.09678329352499</v>
      </c>
      <c r="BDR2">
        <v>282.10523565366088</v>
      </c>
      <c r="BDS2">
        <v>282.11231327298998</v>
      </c>
      <c r="BDT2">
        <v>282.1157543190983</v>
      </c>
      <c r="BDU2">
        <v>282.11686457087478</v>
      </c>
      <c r="BDV2">
        <v>282.11723938293881</v>
      </c>
      <c r="BDW2">
        <v>282.11860998955962</v>
      </c>
      <c r="BDX2">
        <v>282.12550403594139</v>
      </c>
      <c r="BDY2">
        <v>282.13301845130525</v>
      </c>
      <c r="BDZ2">
        <v>282.13556390716172</v>
      </c>
      <c r="BEA2">
        <v>282.13805391488239</v>
      </c>
      <c r="BEB2">
        <v>282.13956170965082</v>
      </c>
      <c r="BEC2">
        <v>282.14033686613163</v>
      </c>
      <c r="BED2">
        <v>282.14570118676323</v>
      </c>
      <c r="BEE2">
        <v>282.1536445018769</v>
      </c>
      <c r="BEF2">
        <v>282.155310652043</v>
      </c>
      <c r="BEG2">
        <v>282.1591552301141</v>
      </c>
      <c r="BEH2">
        <v>282.16177558482366</v>
      </c>
      <c r="BEI2">
        <v>282.16196575702298</v>
      </c>
      <c r="BEJ2">
        <v>282.16582842116838</v>
      </c>
      <c r="BEK2">
        <v>282.17419288185812</v>
      </c>
      <c r="BEL2">
        <v>282.18017016371493</v>
      </c>
      <c r="BEM2">
        <v>282.18100396397989</v>
      </c>
      <c r="BEN2">
        <v>282.18349848033665</v>
      </c>
      <c r="BEO2">
        <v>282.18388281697361</v>
      </c>
      <c r="BEP2">
        <v>282.18588703848388</v>
      </c>
      <c r="BEQ2">
        <v>282.19466430183934</v>
      </c>
      <c r="BER2">
        <v>282.2011003264617</v>
      </c>
      <c r="BES2">
        <v>282.20362905987918</v>
      </c>
      <c r="BET2">
        <v>282.20493683205046</v>
      </c>
      <c r="BEU2">
        <v>282.20587832912719</v>
      </c>
      <c r="BEV2">
        <v>282.20588525144092</v>
      </c>
      <c r="BEW2">
        <v>282.21506160209503</v>
      </c>
      <c r="BEX2">
        <v>282.2219472960067</v>
      </c>
      <c r="BEY2">
        <v>282.22580357313342</v>
      </c>
      <c r="BEZ2">
        <v>282.22614093217777</v>
      </c>
      <c r="BFA2">
        <v>282.22628257764427</v>
      </c>
      <c r="BFB2">
        <v>282.22778473986307</v>
      </c>
      <c r="BFC2">
        <v>282.23538545170982</v>
      </c>
      <c r="BFD2">
        <v>282.2427126181355</v>
      </c>
      <c r="BFE2">
        <v>282.24566404501928</v>
      </c>
      <c r="BFF2">
        <v>282.24753745350887</v>
      </c>
      <c r="BFG2">
        <v>282.24854126764211</v>
      </c>
      <c r="BFH2">
        <v>282.24958314701962</v>
      </c>
      <c r="BFI2">
        <v>282.25563721755248</v>
      </c>
      <c r="BFJ2">
        <v>282.26339780876884</v>
      </c>
      <c r="BFK2">
        <v>282.26546101747897</v>
      </c>
      <c r="BFL2">
        <v>282.26870316393405</v>
      </c>
      <c r="BFM2">
        <v>282.27083182867989</v>
      </c>
      <c r="BFN2">
        <v>282.27128232332421</v>
      </c>
      <c r="BFO2">
        <v>282.27581824627981</v>
      </c>
      <c r="BFP2">
        <v>282.28400435348482</v>
      </c>
      <c r="BFQ2">
        <v>282.28978137996501</v>
      </c>
      <c r="BFR2">
        <v>282.28985069277923</v>
      </c>
      <c r="BFS2">
        <v>282.29288410492819</v>
      </c>
      <c r="BFT2">
        <v>282.2930144346758</v>
      </c>
      <c r="BFU2">
        <v>282.29592986943464</v>
      </c>
      <c r="BFV2">
        <v>282.30453287905237</v>
      </c>
      <c r="BFW2">
        <v>282.31077373737787</v>
      </c>
      <c r="BFX2">
        <v>282.31255651153805</v>
      </c>
      <c r="BFY2">
        <v>282.31439030726847</v>
      </c>
      <c r="BFZ2">
        <v>282.31509094355692</v>
      </c>
      <c r="BGA2">
        <v>282.31597341008302</v>
      </c>
      <c r="BGB2">
        <v>282.32498648183088</v>
      </c>
      <c r="BGC2">
        <v>282.33168183987124</v>
      </c>
      <c r="BGD2">
        <v>282.33514775635462</v>
      </c>
      <c r="BGE2">
        <v>282.33580271658104</v>
      </c>
      <c r="BGF2">
        <v>282.33595018133394</v>
      </c>
      <c r="BGG2">
        <v>282.33706322108964</v>
      </c>
      <c r="BGH2">
        <v>282.34536574915666</v>
      </c>
      <c r="BGI2">
        <v>282.35250726028261</v>
      </c>
      <c r="BGJ2">
        <v>282.35586149125157</v>
      </c>
      <c r="BGK2">
        <v>282.35712309125506</v>
      </c>
      <c r="BGL2">
        <v>282.35762612194941</v>
      </c>
      <c r="BGM2">
        <v>282.3589331477566</v>
      </c>
      <c r="BGN2">
        <v>282.36567207930329</v>
      </c>
      <c r="BGO2">
        <v>282.37325154250988</v>
      </c>
      <c r="BGP2">
        <v>282.37570864630993</v>
      </c>
      <c r="BGQ2">
        <v>282.37835315882717</v>
      </c>
      <c r="BGR2">
        <v>282.37999338051253</v>
      </c>
      <c r="BGS2">
        <v>282.38070259113073</v>
      </c>
      <c r="BGT2">
        <v>282.38590685093072</v>
      </c>
      <c r="BGU2">
        <v>282.39391620099525</v>
      </c>
      <c r="BGV2">
        <v>282.39880429792981</v>
      </c>
      <c r="BGW2">
        <v>282.39949461472793</v>
      </c>
      <c r="BGX2">
        <v>282.40225136284602</v>
      </c>
      <c r="BGY2">
        <v>282.40237340593416</v>
      </c>
      <c r="BGZ2">
        <v>282.40607142816719</v>
      </c>
      <c r="BHA2">
        <v>282.41450177713892</v>
      </c>
      <c r="BHB2">
        <v>282.42054912020956</v>
      </c>
      <c r="BHC2">
        <v>282.42159086951887</v>
      </c>
      <c r="BHD2">
        <v>282.42394742757909</v>
      </c>
      <c r="BHE2">
        <v>282.42440194001034</v>
      </c>
      <c r="BHF2">
        <v>282.42616716708881</v>
      </c>
      <c r="BHG2">
        <v>282.43501162771867</v>
      </c>
      <c r="BHH2">
        <v>282.44151830548378</v>
      </c>
      <c r="BHI2">
        <v>282.44426150621609</v>
      </c>
      <c r="BHJ2">
        <v>282.44542646356786</v>
      </c>
      <c r="BHK2">
        <v>282.44619541422651</v>
      </c>
      <c r="BHL2">
        <v>282.44644699244395</v>
      </c>
      <c r="BHM2">
        <v>282.45544625680031</v>
      </c>
      <c r="BHN2">
        <v>282.46240377089828</v>
      </c>
      <c r="BHO2">
        <v>282.46615751152552</v>
      </c>
      <c r="BHP2">
        <v>282.46681229479213</v>
      </c>
      <c r="BHQ2">
        <v>282.46681791125746</v>
      </c>
      <c r="BHR2">
        <v>282.46838841687173</v>
      </c>
      <c r="BHS2">
        <v>282.47580709445378</v>
      </c>
      <c r="BHT2">
        <v>282.48320708877537</v>
      </c>
      <c r="BHU2">
        <v>282.48605479956041</v>
      </c>
      <c r="BHV2">
        <v>282.4881066725286</v>
      </c>
      <c r="BHW2">
        <v>282.48926186717756</v>
      </c>
      <c r="BHX2">
        <v>282.49022809855973</v>
      </c>
      <c r="BHY2">
        <v>282.49609555172623</v>
      </c>
      <c r="BHZ2">
        <v>282.50392980285972</v>
      </c>
      <c r="BIA2">
        <v>282.507866490141</v>
      </c>
      <c r="BIB2">
        <v>282.5093113170804</v>
      </c>
      <c r="BIC2">
        <v>282.51159521675442</v>
      </c>
      <c r="BID2">
        <v>282.51196791132821</v>
      </c>
      <c r="BIE2">
        <v>282.51631302569638</v>
      </c>
      <c r="BIF2">
        <v>282.52457236844367</v>
      </c>
      <c r="BIG2">
        <v>282.53042791565326</v>
      </c>
      <c r="BIH2">
        <v>282.53073383183818</v>
      </c>
      <c r="BII2">
        <v>282.53360971108583</v>
      </c>
      <c r="BIJ2">
        <v>282.5338198447364</v>
      </c>
      <c r="BIK2">
        <v>282.53646090580673</v>
      </c>
      <c r="BIL2">
        <v>282.54513840545997</v>
      </c>
      <c r="BIM2">
        <v>282.55145812543981</v>
      </c>
      <c r="BIN2">
        <v>282.55348386730776</v>
      </c>
      <c r="BIO2">
        <v>282.55515532711485</v>
      </c>
      <c r="BIP2">
        <v>282.55593764678463</v>
      </c>
      <c r="BIQ2">
        <v>282.55654057235296</v>
      </c>
      <c r="BIR2">
        <v>282.5656283339581</v>
      </c>
      <c r="BIS2">
        <v>282.57240357475496</v>
      </c>
      <c r="BIT2">
        <v>282.57611830887311</v>
      </c>
      <c r="BIU2">
        <v>282.57655340148864</v>
      </c>
      <c r="BIV2">
        <v>282.57660656331643</v>
      </c>
      <c r="BIW2">
        <v>282.57795053641235</v>
      </c>
      <c r="BIX2">
        <v>282.58604361619194</v>
      </c>
      <c r="BIY2">
        <v>282.59326586479244</v>
      </c>
      <c r="BIZ2">
        <v>282.59650076820344</v>
      </c>
      <c r="BJA2">
        <v>282.59796519520296</v>
      </c>
      <c r="BJB2">
        <v>282.59863894998551</v>
      </c>
      <c r="BJC2">
        <v>282.59986041711772</v>
      </c>
      <c r="BJD2">
        <v>282.6063856959758</v>
      </c>
      <c r="BJE2">
        <v>282.61404656903557</v>
      </c>
      <c r="BJF2">
        <v>282.61703901556268</v>
      </c>
      <c r="BJG2">
        <v>282.61923296843861</v>
      </c>
      <c r="BJH2">
        <v>282.62104764596609</v>
      </c>
      <c r="BJI2">
        <v>282.62166918235215</v>
      </c>
      <c r="BJJ2">
        <v>282.62665600369894</v>
      </c>
      <c r="BJK2">
        <v>282.63474605674628</v>
      </c>
      <c r="BJL2">
        <v>282.63998713175863</v>
      </c>
      <c r="BJM2">
        <v>282.6404115966609</v>
      </c>
      <c r="BJN2">
        <v>282.64334629581396</v>
      </c>
      <c r="BJO2">
        <v>282.64337870904552</v>
      </c>
      <c r="BJP2">
        <v>282.6468559625211</v>
      </c>
      <c r="BJQ2">
        <v>282.6553682121347</v>
      </c>
      <c r="BJR2">
        <v>282.66150276451071</v>
      </c>
      <c r="BJS2">
        <v>282.66281656023597</v>
      </c>
      <c r="BJT2">
        <v>282.66499084877745</v>
      </c>
      <c r="BJU2">
        <v>282.66553681097059</v>
      </c>
      <c r="BJV2">
        <v>282.66698698684036</v>
      </c>
      <c r="BJW2">
        <v>282.67591337127311</v>
      </c>
      <c r="BJX2">
        <v>282.68250812872748</v>
      </c>
      <c r="BJY2">
        <v>282.68552902298762</v>
      </c>
      <c r="BJZ2">
        <v>282.68650742896807</v>
      </c>
      <c r="BKA2">
        <v>282.68705048733904</v>
      </c>
      <c r="BKB2">
        <v>282.68762112228995</v>
      </c>
      <c r="BKC2">
        <v>282.6963830289825</v>
      </c>
      <c r="BKD2">
        <v>282.70342931982117</v>
      </c>
      <c r="BKE2">
        <v>282.70704787373012</v>
      </c>
      <c r="BKF2">
        <v>282.70793024986295</v>
      </c>
      <c r="BKG2">
        <v>282.70812632496347</v>
      </c>
      <c r="BKH2">
        <v>282.70960115204718</v>
      </c>
      <c r="BKI2">
        <v>282.71677866221978</v>
      </c>
      <c r="BKJ2">
        <v>282.72426794144849</v>
      </c>
      <c r="BKK2">
        <v>282.72632365595138</v>
      </c>
      <c r="BKL2">
        <v>282.72926108297708</v>
      </c>
      <c r="BKM2">
        <v>282.73061033460351</v>
      </c>
      <c r="BKN2">
        <v>282.7314788138624</v>
      </c>
      <c r="BKO2">
        <v>282.73710173503974</v>
      </c>
      <c r="BKP2">
        <v>282.74502427773751</v>
      </c>
      <c r="BKQ2">
        <v>282.74935253795513</v>
      </c>
      <c r="BKR2">
        <v>282.75050166885836</v>
      </c>
      <c r="BKS2">
        <v>282.75298296572817</v>
      </c>
      <c r="BKT2">
        <v>282.75325600621545</v>
      </c>
      <c r="BKU2">
        <v>282.75735370466475</v>
      </c>
      <c r="BKV2">
        <v>282.76570247667769</v>
      </c>
      <c r="BKW2">
        <v>282.77165372006351</v>
      </c>
      <c r="BKX2">
        <v>282.77226134083389</v>
      </c>
      <c r="BKY2">
        <v>282.77493460350365</v>
      </c>
      <c r="BKZ2">
        <v>282.77524614612395</v>
      </c>
      <c r="BLA2">
        <v>282.7775360199268</v>
      </c>
      <c r="BLB2">
        <v>282.78630279119028</v>
      </c>
      <c r="BLC2">
        <v>282.79271892221209</v>
      </c>
      <c r="BLD2">
        <v>282.79505179684321</v>
      </c>
      <c r="BLE2">
        <v>282.79651645717837</v>
      </c>
      <c r="BLF2">
        <v>282.79740182454395</v>
      </c>
      <c r="BLG2">
        <v>282.79765012635113</v>
      </c>
      <c r="BLH2">
        <v>282.80682674904284</v>
      </c>
      <c r="BLI2">
        <v>282.81369893557428</v>
      </c>
      <c r="BLJ2">
        <v>282.81769746867548</v>
      </c>
      <c r="BLK2">
        <v>282.81772572302179</v>
      </c>
      <c r="BLL2">
        <v>282.8180033927174</v>
      </c>
      <c r="BLM2">
        <v>282.81945194259055</v>
      </c>
      <c r="BLN2">
        <v>282.82727586070519</v>
      </c>
      <c r="BLO2">
        <v>282.83459539441247</v>
      </c>
      <c r="BLP2">
        <v>282.83572222872698</v>
      </c>
      <c r="BLQ2">
        <v>282.83939720797702</v>
      </c>
      <c r="BLR2">
        <v>282.84028500151345</v>
      </c>
      <c r="BLS2">
        <v>282.84139843459423</v>
      </c>
      <c r="BLT2">
        <v>282.84765162424748</v>
      </c>
      <c r="BLU2">
        <v>282.85540849943425</v>
      </c>
      <c r="BLV2">
        <v>282.85883185457135</v>
      </c>
      <c r="BLW2">
        <v>282.86069967089452</v>
      </c>
      <c r="BLX2">
        <v>282.8627315615376</v>
      </c>
      <c r="BLY2">
        <v>282.86324322111773</v>
      </c>
      <c r="BLZ2">
        <v>282.86795553129411</v>
      </c>
      <c r="BMA2">
        <v>282.87614266029289</v>
      </c>
      <c r="BMB2">
        <v>282.88182000021868</v>
      </c>
      <c r="BMC2">
        <v>282.88191252240927</v>
      </c>
      <c r="BMD2">
        <v>282.88498819989906</v>
      </c>
      <c r="BME2">
        <v>282.88506734779725</v>
      </c>
      <c r="BMF2">
        <v>282.88818906543673</v>
      </c>
      <c r="BMG2">
        <v>282.8967980483709</v>
      </c>
      <c r="BMH2">
        <v>282.90303747747578</v>
      </c>
      <c r="BMI2">
        <v>282.9046884087893</v>
      </c>
      <c r="BMJ2">
        <v>282.90663524693514</v>
      </c>
      <c r="BMK2">
        <v>282.90729432750885</v>
      </c>
      <c r="BML2">
        <v>282.90835370735073</v>
      </c>
      <c r="BMM2">
        <v>282.91737622475711</v>
      </c>
      <c r="BMN2">
        <v>282.92407622656629</v>
      </c>
      <c r="BMO2">
        <v>282.92743891001106</v>
      </c>
      <c r="BMP2">
        <v>282.92818621343633</v>
      </c>
      <c r="BMQ2">
        <v>282.92845093709263</v>
      </c>
      <c r="BMR2">
        <v>282.9294144621573</v>
      </c>
      <c r="BMS2">
        <v>282.93787873379966</v>
      </c>
      <c r="BMT2">
        <v>282.94503043497883</v>
      </c>
      <c r="BMU2">
        <v>282.94523658690201</v>
      </c>
      <c r="BMV2">
        <v>282.94964292409168</v>
      </c>
      <c r="BMW2">
        <v>282.95007340032362</v>
      </c>
      <c r="BMX2">
        <v>282.95142970732957</v>
      </c>
      <c r="BMY2">
        <v>282.95830710792825</v>
      </c>
      <c r="BMZ2">
        <v>282.96590022252343</v>
      </c>
      <c r="BNA2">
        <v>282.96842692114922</v>
      </c>
      <c r="BNB2">
        <v>282.97100717470641</v>
      </c>
      <c r="BNC2">
        <v>282.97259382493121</v>
      </c>
      <c r="BND2">
        <v>282.97334200620713</v>
      </c>
      <c r="BNE2">
        <v>282.9786628735028</v>
      </c>
      <c r="BNF2">
        <v>282.98669025679709</v>
      </c>
      <c r="BNG2">
        <v>282.9914943647201</v>
      </c>
      <c r="BNH2">
        <v>282.99228073506885</v>
      </c>
      <c r="BNI2">
        <v>282.99500214603063</v>
      </c>
      <c r="BNJ2">
        <v>282.99515328039479</v>
      </c>
      <c r="BNK2">
        <v>282.99894754919387</v>
      </c>
      <c r="BNL2">
        <v>283.00740063003576</v>
      </c>
      <c r="BNM2">
        <v>283.01346534992172</v>
      </c>
      <c r="BNN2">
        <v>283.01444067221223</v>
      </c>
      <c r="BNO2">
        <v>283.01686543095076</v>
      </c>
      <c r="BNP2">
        <v>283.01730034987202</v>
      </c>
      <c r="BNQ2">
        <v>283.01916265112726</v>
      </c>
      <c r="BNR2">
        <v>283.0280329370193</v>
      </c>
      <c r="BNS2">
        <v>283.03456274037916</v>
      </c>
      <c r="BNT2">
        <v>283.03726768665098</v>
      </c>
      <c r="BNU2">
        <v>283.03848033531972</v>
      </c>
      <c r="BNV2">
        <v>283.03930969496548</v>
      </c>
      <c r="BNW2">
        <v>283.03949041838229</v>
      </c>
      <c r="BNX2">
        <v>283.04858875633414</v>
      </c>
      <c r="BNY2">
        <v>283.05486861886641</v>
      </c>
      <c r="BNZ2">
        <v>283.0555746032021</v>
      </c>
      <c r="BOA2">
        <v>283.05997731937248</v>
      </c>
      <c r="BOB2">
        <v>283.05999984551499</v>
      </c>
      <c r="BOC2">
        <v>283.06157432895509</v>
      </c>
      <c r="BOD2">
        <v>283.06906965510797</v>
      </c>
      <c r="BOE2">
        <v>283.07650098062254</v>
      </c>
      <c r="BOF2">
        <v>283.07813961241339</v>
      </c>
      <c r="BOG2">
        <v>283.08142578568834</v>
      </c>
      <c r="BOH2">
        <v>283.08257153215789</v>
      </c>
      <c r="BOI2">
        <v>283.08355404792974</v>
      </c>
      <c r="BOJ2">
        <v>283.08947719476339</v>
      </c>
      <c r="BOK2">
        <v>283.09734679288073</v>
      </c>
      <c r="BOL2">
        <v>283.1012862956656</v>
      </c>
      <c r="BOM2">
        <v>283.10275995494197</v>
      </c>
      <c r="BON2">
        <v>283.10505230528173</v>
      </c>
      <c r="BOO2">
        <v>283.10543152130589</v>
      </c>
      <c r="BOP2">
        <v>283.10981292936293</v>
      </c>
      <c r="BOQ2">
        <v>283.11811205622558</v>
      </c>
      <c r="BOR2">
        <v>283.12400412825855</v>
      </c>
      <c r="BOS2">
        <v>283.12431043531973</v>
      </c>
      <c r="BOT2">
        <v>283.12720867572085</v>
      </c>
      <c r="BOU2">
        <v>283.12742164460309</v>
      </c>
      <c r="BOV2">
        <v>283.13007841077558</v>
      </c>
      <c r="BOW2">
        <v>283.13879839949311</v>
      </c>
      <c r="BOX2">
        <v>283.14516005783156</v>
      </c>
      <c r="BOY2">
        <v>283.14721388831543</v>
      </c>
      <c r="BOZ2">
        <v>283.14888741535606</v>
      </c>
      <c r="BPA2">
        <v>283.14968155305513</v>
      </c>
      <c r="BPB2">
        <v>283.15027519054951</v>
      </c>
      <c r="BPC2">
        <v>283.15940743586231</v>
      </c>
      <c r="BPD2">
        <v>283.16462024800722</v>
      </c>
      <c r="BPE2">
        <v>283.16622947230894</v>
      </c>
      <c r="BPF2">
        <v>283.16999858149353</v>
      </c>
      <c r="BPG2">
        <v>283.17046962004054</v>
      </c>
      <c r="BPH2">
        <v>283.17183403039189</v>
      </c>
      <c r="BPI2">
        <v>283.17994076749136</v>
      </c>
      <c r="BPJ2">
        <v>283.18721234044347</v>
      </c>
      <c r="BPK2">
        <v>283.1879718378907</v>
      </c>
      <c r="BPL2">
        <v>283.19195714275043</v>
      </c>
      <c r="BPM2">
        <v>283.19266649381126</v>
      </c>
      <c r="BPN2">
        <v>283.19388106665252</v>
      </c>
      <c r="BPO2">
        <v>283.20039999118637</v>
      </c>
      <c r="BPP2">
        <v>283.20811382827065</v>
      </c>
      <c r="BPQ2">
        <v>283.21119768899933</v>
      </c>
      <c r="BPR2">
        <v>283.21335181236589</v>
      </c>
      <c r="BPS2">
        <v>283.21521962421031</v>
      </c>
      <c r="BPT2">
        <v>283.21582463276167</v>
      </c>
      <c r="BPU2">
        <v>283.22078669670776</v>
      </c>
      <c r="BPV2">
        <v>283.22893387996368</v>
      </c>
      <c r="BPW2">
        <v>283.23429958075974</v>
      </c>
      <c r="BPX2">
        <v>283.23465543455887</v>
      </c>
      <c r="BPY2">
        <v>283.23765999873905</v>
      </c>
      <c r="BPZ2">
        <v>283.23766668145464</v>
      </c>
      <c r="BQA2">
        <v>283.24110247195335</v>
      </c>
      <c r="BQB2">
        <v>283.24967415877421</v>
      </c>
      <c r="BQC2">
        <v>283.25586979303711</v>
      </c>
      <c r="BQD2">
        <v>283.25727938465121</v>
      </c>
      <c r="BQE2">
        <v>283.25940914415241</v>
      </c>
      <c r="BQF2">
        <v>283.25998964190541</v>
      </c>
      <c r="BQG2">
        <v>283.26134890462896</v>
      </c>
      <c r="BQH2">
        <v>283.27033631282262</v>
      </c>
      <c r="BQI2">
        <v>283.27449343213891</v>
      </c>
      <c r="BQJ2">
        <v>283.27699664875666</v>
      </c>
      <c r="BQK2">
        <v>283.28013904363451</v>
      </c>
      <c r="BQL2">
        <v>283.28105392899153</v>
      </c>
      <c r="BQM2">
        <v>283.28221057638081</v>
      </c>
      <c r="BQN2">
        <v>283.29092197962365</v>
      </c>
      <c r="BQO2">
        <v>283.29792554134031</v>
      </c>
      <c r="BQP2">
        <v>283.29803590184599</v>
      </c>
      <c r="BQQ2">
        <v>283.30260291824902</v>
      </c>
      <c r="BQR2">
        <v>283.30288055444839</v>
      </c>
      <c r="BQS2">
        <v>283.30432481644857</v>
      </c>
      <c r="BQT2">
        <v>283.31143279168094</v>
      </c>
      <c r="BQU2">
        <v>283.31899295578341</v>
      </c>
      <c r="BQV2">
        <v>283.32123047471202</v>
      </c>
      <c r="BQW2">
        <v>283.32405797104548</v>
      </c>
      <c r="BQX2">
        <v>283.32550593529709</v>
      </c>
      <c r="BQY2">
        <v>283.3263343584905</v>
      </c>
      <c r="BQZ2">
        <v>283.33187037475199</v>
      </c>
      <c r="BRA2">
        <v>283.33986768730841</v>
      </c>
      <c r="BRB2">
        <v>283.34441002505048</v>
      </c>
      <c r="BRC2">
        <v>283.3454209241894</v>
      </c>
      <c r="BRD2">
        <v>283.34801723300308</v>
      </c>
      <c r="BRE2">
        <v>283.34824118185963</v>
      </c>
      <c r="BRF2">
        <v>283.35223635304129</v>
      </c>
      <c r="BRG2">
        <v>283.36066179444236</v>
      </c>
      <c r="BRH2">
        <v>283.36669359333462</v>
      </c>
      <c r="BRI2">
        <v>283.36746607900756</v>
      </c>
      <c r="BRJ2">
        <v>283.37004724571989</v>
      </c>
      <c r="BRK2">
        <v>283.37041649422139</v>
      </c>
      <c r="BRL2">
        <v>283.37253235067635</v>
      </c>
      <c r="BRM2">
        <v>283.38137696058959</v>
      </c>
      <c r="BRN2">
        <v>283.38449016272091</v>
      </c>
      <c r="BRO2">
        <v>283.38787777216294</v>
      </c>
      <c r="BRP2">
        <v>283.39040059628661</v>
      </c>
      <c r="BRQ2">
        <v>283.39175448700587</v>
      </c>
      <c r="BRR2">
        <v>283.39270576510097</v>
      </c>
      <c r="BRS2">
        <v>283.40201485894119</v>
      </c>
      <c r="BRT2">
        <v>283.40800269997072</v>
      </c>
      <c r="BRU2">
        <v>283.40897329776215</v>
      </c>
      <c r="BRV2">
        <v>283.41321559201947</v>
      </c>
      <c r="BRW2">
        <v>283.41336481777148</v>
      </c>
      <c r="BRX2">
        <v>283.41488708471599</v>
      </c>
      <c r="BRY2">
        <v>283.42257715800537</v>
      </c>
      <c r="BRZ2">
        <v>283.4299858012493</v>
      </c>
      <c r="BSA2">
        <v>283.43138661605792</v>
      </c>
      <c r="BSB2">
        <v>283.43488012783808</v>
      </c>
      <c r="BSC2">
        <v>283.43591310427308</v>
      </c>
      <c r="BSD2">
        <v>283.43696247543869</v>
      </c>
      <c r="BSE2">
        <v>283.44306551982868</v>
      </c>
      <c r="BSF2">
        <v>283.45091509727678</v>
      </c>
      <c r="BSG2">
        <v>283.45464371779684</v>
      </c>
      <c r="BSH2">
        <v>283.45630228559543</v>
      </c>
      <c r="BSI2">
        <v>283.45849520123369</v>
      </c>
      <c r="BSJ2">
        <v>283.4589339437606</v>
      </c>
      <c r="BSK2">
        <v>283.46348160519216</v>
      </c>
      <c r="BSL2">
        <v>283.4717629189845</v>
      </c>
      <c r="BSM2">
        <v>283.47763313907228</v>
      </c>
      <c r="BSN2">
        <v>283.47777590765287</v>
      </c>
      <c r="BSO2">
        <v>283.48080347709163</v>
      </c>
      <c r="BSP2">
        <v>283.48096395227924</v>
      </c>
      <c r="BSQ2">
        <v>283.48382707490106</v>
      </c>
      <c r="BSR2">
        <v>283.49253098539651</v>
      </c>
      <c r="BSS2">
        <v>283.49461246383186</v>
      </c>
      <c r="BST2">
        <v>283.49887451508977</v>
      </c>
      <c r="BSU2">
        <v>283.50078516270094</v>
      </c>
      <c r="BSV2">
        <v>283.50257304165456</v>
      </c>
      <c r="BSW2">
        <v>283.50332142759896</v>
      </c>
      <c r="BSX2">
        <v>283.51322100569365</v>
      </c>
      <c r="BSY2">
        <v>283.51820532341384</v>
      </c>
      <c r="BSZ2">
        <v>283.52002619397513</v>
      </c>
      <c r="BTA2">
        <v>283.52367351708347</v>
      </c>
      <c r="BTB2">
        <v>283.52424457975428</v>
      </c>
      <c r="BTC2">
        <v>283.52556969160645</v>
      </c>
      <c r="BTD2">
        <v>283.53383468468837</v>
      </c>
      <c r="BTE2">
        <v>283.54109402329038</v>
      </c>
      <c r="BTF2">
        <v>283.54166810852797</v>
      </c>
      <c r="BTG2">
        <v>283.54582001237139</v>
      </c>
      <c r="BTH2">
        <v>283.54644302933536</v>
      </c>
      <c r="BTI2">
        <v>283.54771079319931</v>
      </c>
      <c r="BTJ2">
        <v>283.55437372100084</v>
      </c>
      <c r="BTK2">
        <v>283.56207776162222</v>
      </c>
      <c r="BTL2">
        <v>283.56500264066352</v>
      </c>
      <c r="BTM2">
        <v>283.56730123991855</v>
      </c>
      <c r="BTN2">
        <v>283.5690957896004</v>
      </c>
      <c r="BTO2">
        <v>283.569746766528</v>
      </c>
      <c r="BTP2">
        <v>283.57483981225073</v>
      </c>
      <c r="BTQ2">
        <v>283.58297917757142</v>
      </c>
      <c r="BTR2">
        <v>283.58821083874699</v>
      </c>
      <c r="BTS2">
        <v>283.58869014322488</v>
      </c>
      <c r="BTT2">
        <v>283.59163389055823</v>
      </c>
      <c r="BTU2">
        <v>283.59167962775143</v>
      </c>
      <c r="BTV2">
        <v>283.59523465616843</v>
      </c>
      <c r="BTW2">
        <v>283.60380002611151</v>
      </c>
      <c r="BTX2">
        <v>283.60486239087055</v>
      </c>
      <c r="BTY2">
        <v>283.60998858266032</v>
      </c>
      <c r="BTZ2">
        <v>283.6112946978605</v>
      </c>
      <c r="BUA2">
        <v>283.61351137286977</v>
      </c>
      <c r="BUB2">
        <v>283.61405942700389</v>
      </c>
      <c r="BUC2">
        <v>283.62454205271916</v>
      </c>
      <c r="BUD2">
        <v>283.62853545242501</v>
      </c>
      <c r="BUE2">
        <v>283.63119628873136</v>
      </c>
      <c r="BUF2">
        <v>283.63425627178015</v>
      </c>
      <c r="BUG2">
        <v>283.63524397491096</v>
      </c>
      <c r="BUH2">
        <v>283.63637448924055</v>
      </c>
      <c r="BUI2">
        <v>283.64520699880381</v>
      </c>
      <c r="BUJ2">
        <v>283.65207697854999</v>
      </c>
      <c r="BUK2">
        <v>283.65231931293204</v>
      </c>
      <c r="BUL2">
        <v>283.65687938647079</v>
      </c>
      <c r="BUM2">
        <v>283.65709764011871</v>
      </c>
      <c r="BUN2">
        <v>283.65858115322641</v>
      </c>
      <c r="BUO2">
        <v>283.6657965998358</v>
      </c>
      <c r="BUP2">
        <v>283.67335736444483</v>
      </c>
      <c r="BUQ2">
        <v>283.67548880607416</v>
      </c>
      <c r="BUR2">
        <v>283.67841954042365</v>
      </c>
      <c r="BUS2">
        <v>283.67982091557485</v>
      </c>
      <c r="BUT2">
        <v>283.68068148129214</v>
      </c>
      <c r="BUU2">
        <v>283.686312590527</v>
      </c>
      <c r="BUV2">
        <v>283.69431224766788</v>
      </c>
      <c r="BUW2">
        <v>283.69877287104003</v>
      </c>
      <c r="BUX2">
        <v>283.69986635082034</v>
      </c>
      <c r="BUY2">
        <v>283.70242821471192</v>
      </c>
      <c r="BUZ2">
        <v>283.70267751884779</v>
      </c>
      <c r="BVA2">
        <v>283.70675670577219</v>
      </c>
      <c r="BVB2">
        <v>283.7151857538467</v>
      </c>
      <c r="BVC2">
        <v>283.71524202894733</v>
      </c>
      <c r="BVD2">
        <v>283.72122171198515</v>
      </c>
      <c r="BVE2">
        <v>283.72193118717882</v>
      </c>
      <c r="BVF2">
        <v>283.7245712921582</v>
      </c>
      <c r="BVG2">
        <v>283.72492165749804</v>
      </c>
      <c r="BVH2">
        <v>283.73597966505315</v>
      </c>
      <c r="BVI2">
        <v>283.73899515727402</v>
      </c>
      <c r="BVJ2">
        <v>283.74248531216165</v>
      </c>
      <c r="BVK2">
        <v>283.74496582852834</v>
      </c>
      <c r="BVL2">
        <v>283.74636480544501</v>
      </c>
      <c r="BVM2">
        <v>283.74730336067762</v>
      </c>
      <c r="BVN2">
        <v>283.75669575957818</v>
      </c>
      <c r="BVO2">
        <v>283.76261528187842</v>
      </c>
      <c r="BVP2">
        <v>283.76366339302325</v>
      </c>
      <c r="BVQ2">
        <v>283.76787889639331</v>
      </c>
      <c r="BVR2">
        <v>283.76806004337215</v>
      </c>
      <c r="BVS2">
        <v>283.76957542780542</v>
      </c>
      <c r="BVT2">
        <v>283.77733581001138</v>
      </c>
      <c r="BVU2">
        <v>283.78475562161134</v>
      </c>
      <c r="BVV2">
        <v>283.786104255601</v>
      </c>
      <c r="BVW2">
        <v>283.78965897171099</v>
      </c>
      <c r="BVX2">
        <v>283.79067252662821</v>
      </c>
      <c r="BVY2">
        <v>283.79173994991305</v>
      </c>
      <c r="BVZ2">
        <v>283.797901588402</v>
      </c>
      <c r="BWA2">
        <v>283.8057638384513</v>
      </c>
      <c r="BWB2">
        <v>283.80946403226164</v>
      </c>
      <c r="BWC2">
        <v>283.81116353815173</v>
      </c>
      <c r="BWD2">
        <v>283.81334886026474</v>
      </c>
      <c r="BWE2">
        <v>283.81379900216285</v>
      </c>
      <c r="BWF2">
        <v>283.81839486703961</v>
      </c>
      <c r="BWG2">
        <v>283.82575349092673</v>
      </c>
      <c r="BWH2">
        <v>283.82668987137606</v>
      </c>
      <c r="BWI2">
        <v>283.83257567137326</v>
      </c>
      <c r="BWJ2">
        <v>283.83269664488819</v>
      </c>
      <c r="BWK2">
        <v>283.83575464157036</v>
      </c>
      <c r="BWL2">
        <v>283.83591004301331</v>
      </c>
      <c r="BWM2">
        <v>283.84753553934479</v>
      </c>
      <c r="BWN2">
        <v>283.84958653578661</v>
      </c>
      <c r="BWO2">
        <v>283.85389502548747</v>
      </c>
      <c r="BWP2">
        <v>283.85580418841329</v>
      </c>
      <c r="BWQ2">
        <v>283.85760890401843</v>
      </c>
      <c r="BWR2">
        <v>283.85835821861207</v>
      </c>
      <c r="BWS2">
        <v>283.86830265780685</v>
      </c>
      <c r="BWT2">
        <v>283.87328510163536</v>
      </c>
      <c r="BWU2">
        <v>283.87512801744225</v>
      </c>
      <c r="BWV2">
        <v>283.87878878645165</v>
      </c>
      <c r="BWW2">
        <v>283.87936380668964</v>
      </c>
      <c r="BWX2">
        <v>283.8806955187485</v>
      </c>
      <c r="BWY2">
        <v>283.88899303673156</v>
      </c>
      <c r="BWZ2">
        <v>283.89627427995958</v>
      </c>
      <c r="BXA2">
        <v>283.89685105800476</v>
      </c>
      <c r="BXB2">
        <v>283.90102134868363</v>
      </c>
      <c r="BXC2">
        <v>283.90165259861777</v>
      </c>
      <c r="BXD2">
        <v>283.90292406367519</v>
      </c>
      <c r="BXE2">
        <v>283.90960848574218</v>
      </c>
      <c r="BXF2">
        <v>283.91733569001548</v>
      </c>
      <c r="BXG2">
        <v>283.92028637716004</v>
      </c>
      <c r="BXH2">
        <v>283.92258351174331</v>
      </c>
      <c r="BXI2">
        <v>283.92439779099828</v>
      </c>
      <c r="BXJ2">
        <v>283.92504595880683</v>
      </c>
      <c r="BXK2">
        <v>283.93015081474425</v>
      </c>
      <c r="BXL2">
        <v>283.93639891507883</v>
      </c>
      <c r="BXM2">
        <v>283.93831411233845</v>
      </c>
      <c r="BXN2">
        <v>283.94359311207842</v>
      </c>
      <c r="BXO2">
        <v>283.94405225929785</v>
      </c>
      <c r="BXP2">
        <v>283.94702653561666</v>
      </c>
      <c r="BXQ2">
        <v>283.94706329239352</v>
      </c>
      <c r="BXR2">
        <v>283.95921140305933</v>
      </c>
      <c r="BXS2">
        <v>283.96031171099497</v>
      </c>
      <c r="BXT2">
        <v>283.96542721998219</v>
      </c>
      <c r="BXU2">
        <v>283.96677337922495</v>
      </c>
      <c r="BXV2">
        <v>283.96897813244465</v>
      </c>
      <c r="BXW2">
        <v>283.96954100375791</v>
      </c>
      <c r="BXX2">
        <v>283.98002941505462</v>
      </c>
      <c r="BXY2">
        <v>283.98408854595988</v>
      </c>
      <c r="BXZ2">
        <v>283.98671497005631</v>
      </c>
      <c r="BYA2">
        <v>283.98982932514622</v>
      </c>
      <c r="BYB2">
        <v>283.99079252910786</v>
      </c>
      <c r="BYC2">
        <v>283.99194335577846</v>
      </c>
      <c r="BYD2">
        <v>284.00076999592585</v>
      </c>
      <c r="BYE2">
        <v>284.00773130688333</v>
      </c>
      <c r="BYF2">
        <v>284.00791511625755</v>
      </c>
      <c r="BYG2">
        <v>284.01250851523872</v>
      </c>
      <c r="BYH2">
        <v>284.0127631338234</v>
      </c>
      <c r="BYI2">
        <v>284.01423574167092</v>
      </c>
      <c r="BYJ2">
        <v>284.02143499309773</v>
      </c>
      <c r="BYK2">
        <v>284.02902957232857</v>
      </c>
      <c r="BYL2">
        <v>284.03124198514945</v>
      </c>
      <c r="BYM2">
        <v>284.03412810704151</v>
      </c>
      <c r="BYN2">
        <v>284.03557699698695</v>
      </c>
      <c r="BYO2">
        <v>284.03642029760101</v>
      </c>
      <c r="BYP2">
        <v>284.04202625430406</v>
      </c>
      <c r="BYQ2">
        <v>284.04718046228879</v>
      </c>
      <c r="BYR2">
        <v>284.05006024019428</v>
      </c>
      <c r="BYS2">
        <v>284.05462265434323</v>
      </c>
      <c r="BYT2">
        <v>284.0556533030861</v>
      </c>
      <c r="BYU2">
        <v>284.05827311354523</v>
      </c>
      <c r="BYV2">
        <v>284.05849914353456</v>
      </c>
      <c r="BYW2">
        <v>284.07100901343358</v>
      </c>
      <c r="BYX2">
        <v>284.07117282834605</v>
      </c>
      <c r="BYY2">
        <v>284.0770837156561</v>
      </c>
      <c r="BYZ2">
        <v>284.07787545310356</v>
      </c>
      <c r="BZA2">
        <v>284.08047438006963</v>
      </c>
      <c r="BZB2">
        <v>284.08085368288346</v>
      </c>
      <c r="BZC2">
        <v>284.09187778261077</v>
      </c>
      <c r="BZD2">
        <v>284.09502774521536</v>
      </c>
      <c r="BZE2">
        <v>284.09842606340646</v>
      </c>
      <c r="BZF2">
        <v>284.1010025515339</v>
      </c>
      <c r="BZG2">
        <v>284.10234809076235</v>
      </c>
      <c r="BZH2">
        <v>284.10332089456261</v>
      </c>
      <c r="BZI2">
        <v>284.112668433203</v>
      </c>
      <c r="BZJ2">
        <v>284.11874711787783</v>
      </c>
      <c r="BZK2">
        <v>284.11967993588655</v>
      </c>
      <c r="BZL2">
        <v>284.12400615859156</v>
      </c>
      <c r="BZM2">
        <v>284.1241223426473</v>
      </c>
      <c r="BZN2">
        <v>284.12567692883357</v>
      </c>
      <c r="BZO2">
        <v>284.13338285065515</v>
      </c>
      <c r="BZP2">
        <v>284.14084728391532</v>
      </c>
      <c r="BZQ2">
        <v>284.1423329575158</v>
      </c>
      <c r="BZR2">
        <v>284.14579918679362</v>
      </c>
      <c r="BZS2">
        <v>284.14688849224109</v>
      </c>
      <c r="BZT2">
        <v>284.1479239531094</v>
      </c>
      <c r="BZU2">
        <v>284.1540229207319</v>
      </c>
      <c r="BZV2">
        <v>284.15810031277368</v>
      </c>
      <c r="BZW2">
        <v>284.16193004690638</v>
      </c>
      <c r="BZX2">
        <v>284.16578735898452</v>
      </c>
      <c r="BZY2">
        <v>284.16738065729697</v>
      </c>
      <c r="BZZ2">
        <v>284.16965177884828</v>
      </c>
      <c r="CAA2">
        <v>284.17006411955049</v>
      </c>
      <c r="CAB2">
        <v>284.18217205241677</v>
      </c>
      <c r="CAC2">
        <v>284.18293015615569</v>
      </c>
      <c r="CAD2">
        <v>284.18886635963042</v>
      </c>
      <c r="CAE2">
        <v>284.18911248374269</v>
      </c>
      <c r="CAF2">
        <v>284.19209956180237</v>
      </c>
      <c r="CAG2">
        <v>284.1922982464522</v>
      </c>
      <c r="CAH2">
        <v>284.20384954016703</v>
      </c>
      <c r="CAI2">
        <v>284.20610484870332</v>
      </c>
      <c r="CAJ2">
        <v>284.21026313707932</v>
      </c>
      <c r="CAK2">
        <v>284.21231052607834</v>
      </c>
      <c r="CAL2">
        <v>284.21403239726897</v>
      </c>
      <c r="CAM2">
        <v>284.21483011435316</v>
      </c>
      <c r="CAN2">
        <v>284.22469012252799</v>
      </c>
      <c r="CAO2">
        <v>284.22990062538508</v>
      </c>
      <c r="CAP2">
        <v>284.23157057121244</v>
      </c>
      <c r="CAQ2">
        <v>284.2353837205365</v>
      </c>
      <c r="CAR2">
        <v>284.23586472758217</v>
      </c>
      <c r="CAS2">
        <v>284.23724959357645</v>
      </c>
      <c r="CAT2">
        <v>284.24545382691292</v>
      </c>
      <c r="CAU2">
        <v>284.25279065022659</v>
      </c>
      <c r="CAV2">
        <v>284.25356141412715</v>
      </c>
      <c r="CAW2">
        <v>284.25759863907473</v>
      </c>
      <c r="CAX2">
        <v>284.25833431190711</v>
      </c>
      <c r="CAY2">
        <v>284.25955888327712</v>
      </c>
      <c r="CAZ2">
        <v>284.26614257731035</v>
      </c>
      <c r="CBA2">
        <v>284.2691606622443</v>
      </c>
      <c r="CBB2">
        <v>284.27392535130861</v>
      </c>
      <c r="CBC2">
        <v>284.27708933172232</v>
      </c>
      <c r="CBD2">
        <v>284.2792362017471</v>
      </c>
      <c r="CBE2">
        <v>284.28116455458667</v>
      </c>
      <c r="CBF2">
        <v>284.28176016828587</v>
      </c>
      <c r="CBG2">
        <v>284.29331156307467</v>
      </c>
      <c r="CBH2">
        <v>284.29497664373218</v>
      </c>
      <c r="CBI2">
        <v>284.30048656309799</v>
      </c>
      <c r="CBJ2">
        <v>284.30077702415838</v>
      </c>
      <c r="CBK2">
        <v>284.30385561575076</v>
      </c>
      <c r="CBL2">
        <v>284.30387670582104</v>
      </c>
      <c r="CBM2">
        <v>284.31594649418355</v>
      </c>
      <c r="CBN2">
        <v>284.3173220208223</v>
      </c>
      <c r="CBO2">
        <v>284.32222805572769</v>
      </c>
      <c r="CBP2">
        <v>284.32375532735728</v>
      </c>
      <c r="CBQ2">
        <v>284.32584737735851</v>
      </c>
      <c r="CBR2">
        <v>284.32647301518358</v>
      </c>
      <c r="CBS2">
        <v>284.3368368645863</v>
      </c>
      <c r="CBT2">
        <v>284.34119397871507</v>
      </c>
      <c r="CBU2">
        <v>284.34358887960417</v>
      </c>
      <c r="CBV2">
        <v>284.34689788524599</v>
      </c>
      <c r="CBW2">
        <v>284.34773758975194</v>
      </c>
      <c r="CBX2">
        <v>284.34895572498874</v>
      </c>
      <c r="CBY2">
        <v>284.35764971704413</v>
      </c>
      <c r="CBZ2">
        <v>284.36486152165679</v>
      </c>
      <c r="CCA2">
        <v>284.36492948959017</v>
      </c>
      <c r="CCB2">
        <v>284.36952837492038</v>
      </c>
      <c r="CCC2">
        <v>284.36991650897215</v>
      </c>
      <c r="CCD2">
        <v>284.3713270666251</v>
      </c>
      <c r="CCE2">
        <v>284.37838701395265</v>
      </c>
      <c r="CCF2">
        <v>284.38036371744789</v>
      </c>
      <c r="CCG2">
        <v>284.38604799712175</v>
      </c>
      <c r="CCH2">
        <v>284.3885306928492</v>
      </c>
      <c r="CCI2">
        <v>284.39122183914208</v>
      </c>
      <c r="CCJ2">
        <v>284.39281348153588</v>
      </c>
      <c r="CCK2">
        <v>284.39358925806613</v>
      </c>
      <c r="CCL2">
        <v>284.40459355101831</v>
      </c>
      <c r="CCM2">
        <v>284.40715031350243</v>
      </c>
      <c r="CCN2">
        <v>284.41199979754015</v>
      </c>
      <c r="CCO2">
        <v>284.41281760425272</v>
      </c>
      <c r="CCP2">
        <v>284.41559108994221</v>
      </c>
      <c r="CCQ2">
        <v>284.41574450041372</v>
      </c>
      <c r="CCR2">
        <v>284.42817047590177</v>
      </c>
      <c r="CCS2">
        <v>284.42868143660672</v>
      </c>
      <c r="CCT2">
        <v>284.43432270669626</v>
      </c>
      <c r="CCU2">
        <v>284.43533904821402</v>
      </c>
      <c r="CCV2">
        <v>284.43779498006779</v>
      </c>
      <c r="CCW2">
        <v>284.43825161456994</v>
      </c>
      <c r="CCX2">
        <v>284.44911048479537</v>
      </c>
      <c r="CCY2">
        <v>284.45262933762803</v>
      </c>
      <c r="CCZ2">
        <v>284.45573674105844</v>
      </c>
      <c r="CDA2">
        <v>284.458550732432</v>
      </c>
      <c r="CDB2">
        <v>284.45974286909018</v>
      </c>
      <c r="CDC2">
        <v>284.46079732953484</v>
      </c>
      <c r="CDD2">
        <v>284.46997234090651</v>
      </c>
      <c r="CDE2">
        <v>284.47643932878526</v>
      </c>
      <c r="CDF2">
        <v>284.47706177116686</v>
      </c>
      <c r="CDG2">
        <v>284.48159032551428</v>
      </c>
      <c r="CDH2">
        <v>284.48163715041295</v>
      </c>
      <c r="CDI2">
        <v>284.48323049894793</v>
      </c>
      <c r="CDJ2">
        <v>284.49075804521112</v>
      </c>
      <c r="CDK2">
        <v>284.49171169101834</v>
      </c>
      <c r="CDL2">
        <v>284.49829985057471</v>
      </c>
      <c r="CDM2">
        <v>284.50011357276367</v>
      </c>
      <c r="CDN2">
        <v>284.50333949226257</v>
      </c>
      <c r="CDO2">
        <v>284.50460061433358</v>
      </c>
      <c r="CDP2">
        <v>284.50555337439425</v>
      </c>
      <c r="CDQ2">
        <v>284.51602021262551</v>
      </c>
      <c r="CDR2">
        <v>284.51945302525831</v>
      </c>
      <c r="CDS2">
        <v>284.52365430338671</v>
      </c>
      <c r="CDT2">
        <v>284.52499001486848</v>
      </c>
      <c r="CDU2">
        <v>284.52744344150949</v>
      </c>
      <c r="CDV2">
        <v>284.52776819137642</v>
      </c>
      <c r="CDW2">
        <v>284.5401852765728</v>
      </c>
      <c r="CDX2">
        <v>284.54052333896215</v>
      </c>
      <c r="CDY2">
        <v>284.54654899720236</v>
      </c>
      <c r="CDZ2">
        <v>284.54706379128771</v>
      </c>
      <c r="CEA2">
        <v>284.54987717143291</v>
      </c>
      <c r="CEB2">
        <v>284.55016794365508</v>
      </c>
      <c r="CEC2">
        <v>284.56151283092049</v>
      </c>
      <c r="CED2">
        <v>284.56420886717814</v>
      </c>
      <c r="CEE2">
        <v>284.56801605537868</v>
      </c>
      <c r="CEF2">
        <v>284.57034435145874</v>
      </c>
      <c r="CEG2">
        <v>284.57188252244759</v>
      </c>
      <c r="CEH2">
        <v>284.57277642719725</v>
      </c>
      <c r="CEI2">
        <v>284.58242354065663</v>
      </c>
      <c r="CEJ2">
        <v>284.58809308170845</v>
      </c>
      <c r="CEK2">
        <v>284.5893932914617</v>
      </c>
      <c r="CEL2">
        <v>284.59349831272255</v>
      </c>
      <c r="CEM2">
        <v>284.59378643887885</v>
      </c>
      <c r="CEN2">
        <v>284.59527118945522</v>
      </c>
      <c r="CEO2">
        <v>284.60320679555201</v>
      </c>
      <c r="CEP2">
        <v>284.60325750788945</v>
      </c>
      <c r="CEQ2">
        <v>284.61068279758007</v>
      </c>
      <c r="CER2">
        <v>284.6118401068104</v>
      </c>
      <c r="CES2">
        <v>284.6155911006536</v>
      </c>
      <c r="CET2">
        <v>284.61652801700461</v>
      </c>
      <c r="CEU2">
        <v>284.61765451609028</v>
      </c>
      <c r="CEV2">
        <v>284.6275937440268</v>
      </c>
      <c r="CEW2">
        <v>284.6318866584179</v>
      </c>
      <c r="CEX2">
        <v>284.63545220174024</v>
      </c>
      <c r="CEY2">
        <v>284.63729618758776</v>
      </c>
      <c r="CEZ2">
        <v>284.639435812481</v>
      </c>
      <c r="CFA2">
        <v>284.63992867744804</v>
      </c>
      <c r="CFB2">
        <v>284.65183572078985</v>
      </c>
      <c r="CFC2">
        <v>284.65300695657641</v>
      </c>
      <c r="CFD2">
        <v>284.65890885101976</v>
      </c>
      <c r="CFE2">
        <v>284.65893166384939</v>
      </c>
      <c r="CFF2">
        <v>284.66209593062598</v>
      </c>
      <c r="CFG2">
        <v>284.66222404273009</v>
      </c>
      <c r="CFH2">
        <v>284.67404577024536</v>
      </c>
      <c r="CFI2">
        <v>284.67593473178289</v>
      </c>
      <c r="CFJ2">
        <v>284.68042873885679</v>
      </c>
      <c r="CFK2">
        <v>284.68228083617697</v>
      </c>
      <c r="CFL2">
        <v>284.68415851972657</v>
      </c>
      <c r="CFM2">
        <v>284.68489504699636</v>
      </c>
      <c r="CFN2">
        <v>284.69500517791812</v>
      </c>
      <c r="CFO2">
        <v>284.69989289753812</v>
      </c>
      <c r="CFP2">
        <v>284.70185799166973</v>
      </c>
      <c r="CFQ2">
        <v>284.7055020767425</v>
      </c>
      <c r="CFR2">
        <v>284.7061186760082</v>
      </c>
      <c r="CFS2">
        <v>284.70745115628949</v>
      </c>
      <c r="CFT2">
        <v>284.71485123682231</v>
      </c>
      <c r="CFU2">
        <v>284.71588725820908</v>
      </c>
      <c r="CFV2">
        <v>284.72319874041216</v>
      </c>
      <c r="CFW2">
        <v>284.72371242934469</v>
      </c>
      <c r="CFX2">
        <v>284.72797861675491</v>
      </c>
      <c r="CFY2">
        <v>284.72859775779131</v>
      </c>
      <c r="CFZ2">
        <v>284.72989469080744</v>
      </c>
      <c r="CGA2">
        <v>284.73931633431721</v>
      </c>
      <c r="CGB2">
        <v>284.74445310870141</v>
      </c>
      <c r="CGC2">
        <v>284.74739561255052</v>
      </c>
      <c r="CGD2">
        <v>284.74973806674734</v>
      </c>
      <c r="CGE2">
        <v>284.75157025890798</v>
      </c>
      <c r="CGF2">
        <v>284.75222795617611</v>
      </c>
      <c r="CGG2">
        <v>284.76363494208925</v>
      </c>
      <c r="CGH2">
        <v>284.7656232182012</v>
      </c>
      <c r="CGI2">
        <v>284.7709447718621</v>
      </c>
      <c r="CGJ2">
        <v>284.77140420460358</v>
      </c>
      <c r="CGK2">
        <v>284.77442195606062</v>
      </c>
      <c r="CGL2">
        <v>284.77445324546676</v>
      </c>
      <c r="CGM2">
        <v>284.78671118624317</v>
      </c>
      <c r="CGN2">
        <v>284.78780908842896</v>
      </c>
      <c r="CGO2">
        <v>284.79297672039627</v>
      </c>
      <c r="CGP2">
        <v>284.79436227898196</v>
      </c>
      <c r="CGQ2">
        <v>284.79657283939127</v>
      </c>
      <c r="CGR2">
        <v>284.79715522181471</v>
      </c>
      <c r="CGS2">
        <v>284.80771913045112</v>
      </c>
      <c r="CGT2">
        <v>284.81184091783877</v>
      </c>
      <c r="CGU2">
        <v>284.81445779346421</v>
      </c>
      <c r="CGV2">
        <v>284.81765052171852</v>
      </c>
      <c r="CGW2">
        <v>284.81858900637576</v>
      </c>
      <c r="CGX2">
        <v>284.81977242134849</v>
      </c>
      <c r="CGY2">
        <v>284.82664720603333</v>
      </c>
      <c r="CGZ2">
        <v>284.82864916847643</v>
      </c>
      <c r="CHA2">
        <v>284.83573266693344</v>
      </c>
      <c r="CHB2">
        <v>284.83584959382586</v>
      </c>
      <c r="CHC2">
        <v>284.84050400140728</v>
      </c>
      <c r="CHD2">
        <v>284.84081190320688</v>
      </c>
      <c r="CHE2">
        <v>284.84227590985239</v>
      </c>
      <c r="CHF2">
        <v>284.85119015780668</v>
      </c>
      <c r="CHG2">
        <v>284.85715428424805</v>
      </c>
      <c r="CHH2">
        <v>284.85948664781313</v>
      </c>
      <c r="CHI2">
        <v>284.86231760494138</v>
      </c>
      <c r="CHJ2">
        <v>284.86384883498579</v>
      </c>
      <c r="CHK2">
        <v>284.86466802866465</v>
      </c>
      <c r="CHL2">
        <v>284.87558509831194</v>
      </c>
      <c r="CHM2">
        <v>284.87837402565265</v>
      </c>
      <c r="CHN2">
        <v>284.88310521317692</v>
      </c>
      <c r="CHO2">
        <v>284.88403700259113</v>
      </c>
      <c r="CHP2">
        <v>284.88676372593602</v>
      </c>
      <c r="CHQ2">
        <v>284.8869511072391</v>
      </c>
      <c r="CHR2">
        <v>284.89951097468952</v>
      </c>
      <c r="CHS2">
        <v>284.89983407891714</v>
      </c>
      <c r="CHT2">
        <v>284.90566193701079</v>
      </c>
      <c r="CHU2">
        <v>284.90659076400703</v>
      </c>
      <c r="CHV2">
        <v>284.90912746328121</v>
      </c>
      <c r="CHW2">
        <v>284.90955898244368</v>
      </c>
      <c r="CHX2">
        <v>284.92056728826242</v>
      </c>
      <c r="CHY2">
        <v>284.92393926880266</v>
      </c>
      <c r="CHZ2">
        <v>284.92719462655924</v>
      </c>
      <c r="CIA2">
        <v>284.92994571849181</v>
      </c>
      <c r="CIB2">
        <v>284.93119940274602</v>
      </c>
      <c r="CIC2">
        <v>284.93223700432952</v>
      </c>
      <c r="CID2">
        <v>284.93859687100451</v>
      </c>
      <c r="CIE2">
        <v>284.94154512319056</v>
      </c>
      <c r="CIF2">
        <v>284.94790293059418</v>
      </c>
      <c r="CIG2">
        <v>284.94863728055049</v>
      </c>
      <c r="CIH2">
        <v>284.95316921866151</v>
      </c>
      <c r="CII2">
        <v>284.95317251122401</v>
      </c>
      <c r="CIJ2">
        <v>284.95480018222707</v>
      </c>
      <c r="CIK2">
        <v>284.96321736520161</v>
      </c>
      <c r="CIL2">
        <v>284.96999210110738</v>
      </c>
      <c r="CIM2">
        <v>284.97172740380557</v>
      </c>
      <c r="CIN2">
        <v>284.9750367578273</v>
      </c>
      <c r="CIO2">
        <v>284.9762735862401</v>
      </c>
      <c r="CIP2">
        <v>284.97725089361347</v>
      </c>
      <c r="CIQ2">
        <v>284.9876883234864</v>
      </c>
      <c r="CIR2">
        <v>284.99126128859547</v>
      </c>
      <c r="CIS2">
        <v>284.99541506976635</v>
      </c>
      <c r="CIT2">
        <v>284.99680919260533</v>
      </c>
      <c r="CIU2">
        <v>284.9992513858528</v>
      </c>
      <c r="CIV2">
        <v>284.99959150472785</v>
      </c>
      <c r="CIW2">
        <v>285.01201182103694</v>
      </c>
      <c r="CIX2">
        <v>285.01244703914853</v>
      </c>
      <c r="CIY2">
        <v>285.01848632862504</v>
      </c>
      <c r="CIZ2">
        <v>285.01896835935401</v>
      </c>
      <c r="CJA2">
        <v>285.0218243706463</v>
      </c>
      <c r="CJB2">
        <v>285.02210835076454</v>
      </c>
      <c r="CJC2">
        <v>285.0335515490894</v>
      </c>
      <c r="CJD2">
        <v>285.03619005242138</v>
      </c>
      <c r="CJE2">
        <v>285.04007042350844</v>
      </c>
      <c r="CJF2">
        <v>285.04238972172647</v>
      </c>
      <c r="CJG2">
        <v>285.04395183520666</v>
      </c>
      <c r="CJH2">
        <v>285.0448469159079</v>
      </c>
      <c r="CJI2">
        <v>285.05070236616882</v>
      </c>
      <c r="CJJ2">
        <v>285.05457701452463</v>
      </c>
      <c r="CJK2">
        <v>285.0602253069631</v>
      </c>
      <c r="CJL2">
        <v>285.06156372608575</v>
      </c>
      <c r="CJM2">
        <v>285.06568162349987</v>
      </c>
      <c r="CJN2">
        <v>285.06597622980803</v>
      </c>
      <c r="CJO2">
        <v>285.06746950780484</v>
      </c>
      <c r="CJP2">
        <v>285.07540007359904</v>
      </c>
      <c r="CJQ2">
        <v>285.08296847803263</v>
      </c>
      <c r="CJR2">
        <v>285.08411995225219</v>
      </c>
      <c r="CJS2">
        <v>285.08789747815246</v>
      </c>
      <c r="CJT2">
        <v>285.08884654174892</v>
      </c>
      <c r="CJU2">
        <v>285.08997854049176</v>
      </c>
      <c r="CJV2">
        <v>285.09994671781942</v>
      </c>
      <c r="CJW2">
        <v>285.1042869193335</v>
      </c>
      <c r="CJX2">
        <v>285.10787639888605</v>
      </c>
      <c r="CJY2">
        <v>285.10972271927886</v>
      </c>
      <c r="CJZ2">
        <v>285.11188695273393</v>
      </c>
      <c r="CKA2">
        <v>285.11237641738921</v>
      </c>
      <c r="CKB2">
        <v>285.12434439855343</v>
      </c>
      <c r="CKC2">
        <v>285.12552128576101</v>
      </c>
      <c r="CKD2">
        <v>285.13145183209616</v>
      </c>
      <c r="CKE2">
        <v>285.13149710825184</v>
      </c>
      <c r="CKF2">
        <v>285.13466553131423</v>
      </c>
      <c r="CKG2">
        <v>285.13480533196474</v>
      </c>
      <c r="CKH2">
        <v>285.14667381318515</v>
      </c>
      <c r="CKI2">
        <v>285.14859533646904</v>
      </c>
      <c r="CKJ2">
        <v>285.15308711372353</v>
      </c>
      <c r="CKK2">
        <v>285.15498456106502</v>
      </c>
      <c r="CKL2">
        <v>285.15684826433329</v>
      </c>
      <c r="CKM2">
        <v>285.15760414995032</v>
      </c>
      <c r="CKN2">
        <v>285.16296578125355</v>
      </c>
      <c r="CKO2">
        <v>285.16774673710825</v>
      </c>
      <c r="CKP2">
        <v>285.17270184827527</v>
      </c>
      <c r="CKQ2">
        <v>285.17463085271771</v>
      </c>
      <c r="CKR2">
        <v>285.17834125652848</v>
      </c>
      <c r="CKS2">
        <v>285.17892698653878</v>
      </c>
      <c r="CKT2">
        <v>285.18028586954057</v>
      </c>
      <c r="CKU2">
        <v>285.18774035516287</v>
      </c>
      <c r="CKV2">
        <v>285.19608533049393</v>
      </c>
      <c r="CKW2">
        <v>285.19666633030073</v>
      </c>
      <c r="CKX2">
        <v>285.20090170891325</v>
      </c>
      <c r="CKY2">
        <v>285.20156970529166</v>
      </c>
      <c r="CKZ2">
        <v>285.20285294174522</v>
      </c>
      <c r="CLA2">
        <v>285.21236233636802</v>
      </c>
      <c r="CLB2">
        <v>285.21745282682014</v>
      </c>
      <c r="CLC2">
        <v>285.2204912230477</v>
      </c>
      <c r="CLD2">
        <v>285.22277951741034</v>
      </c>
      <c r="CLE2">
        <v>285.22467241807465</v>
      </c>
      <c r="CLF2">
        <v>285.22530780755545</v>
      </c>
      <c r="CLG2">
        <v>285.23683384987544</v>
      </c>
      <c r="CLH2">
        <v>285.23873561725168</v>
      </c>
      <c r="CLI2">
        <v>285.24417901902609</v>
      </c>
      <c r="CLJ2">
        <v>285.24456037436727</v>
      </c>
      <c r="CLK2">
        <v>285.24765190568098</v>
      </c>
      <c r="CLL2">
        <v>285.24765289789201</v>
      </c>
      <c r="CLM2">
        <v>285.25993597732287</v>
      </c>
      <c r="CLN2">
        <v>285.26115714316637</v>
      </c>
      <c r="CLO2">
        <v>285.2662466166247</v>
      </c>
      <c r="CLP2">
        <v>285.26773223109467</v>
      </c>
      <c r="CLQ2">
        <v>285.26989063338817</v>
      </c>
      <c r="CLR2">
        <v>285.27051067465476</v>
      </c>
      <c r="CLS2">
        <v>285.27538914850118</v>
      </c>
      <c r="CLT2">
        <v>285.28105618202858</v>
      </c>
      <c r="CLU2">
        <v>285.28533456102406</v>
      </c>
      <c r="CLV2">
        <v>285.28784057266597</v>
      </c>
      <c r="CLW2">
        <v>285.29115339160285</v>
      </c>
      <c r="CLX2">
        <v>285.29202342314278</v>
      </c>
      <c r="CLY2">
        <v>285.29325122460745</v>
      </c>
      <c r="CLZ2">
        <v>285.30024022434088</v>
      </c>
      <c r="CMA2">
        <v>285.30934456382232</v>
      </c>
      <c r="CMB2">
        <v>285.30936852917796</v>
      </c>
      <c r="CMC2">
        <v>285.31405137554782</v>
      </c>
      <c r="CMD2">
        <v>285.31444504530845</v>
      </c>
      <c r="CME2">
        <v>285.31587604392945</v>
      </c>
      <c r="CMF2">
        <v>285.32493717625164</v>
      </c>
      <c r="CMG2">
        <v>285.33076090979915</v>
      </c>
      <c r="CMH2">
        <v>285.33326151867107</v>
      </c>
      <c r="CMI2">
        <v>285.33598150415366</v>
      </c>
      <c r="CMJ2">
        <v>285.33760973789828</v>
      </c>
      <c r="CMK2">
        <v>285.33838761156483</v>
      </c>
      <c r="CML2">
        <v>285.34948215526293</v>
      </c>
      <c r="CMM2">
        <v>285.35209192606686</v>
      </c>
      <c r="CMN2">
        <v>285.35701605374715</v>
      </c>
      <c r="CMO2">
        <v>285.35781386465356</v>
      </c>
      <c r="CMP2">
        <v>285.3606500159508</v>
      </c>
      <c r="CMQ2">
        <v>285.36078839689264</v>
      </c>
      <c r="CMR2">
        <v>285.3733399279302</v>
      </c>
      <c r="CMS2">
        <v>285.37387743638374</v>
      </c>
      <c r="CMT2">
        <v>285.37955083382366</v>
      </c>
      <c r="CMU2">
        <v>285.38063467999109</v>
      </c>
      <c r="CMV2">
        <v>285.38308085944288</v>
      </c>
      <c r="CMW2">
        <v>285.38356842249863</v>
      </c>
      <c r="CMX2">
        <v>285.38797442827655</v>
      </c>
      <c r="CMY2">
        <v>285.39450722996173</v>
      </c>
      <c r="CMZ2">
        <v>285.39812539316034</v>
      </c>
      <c r="CNA2">
        <v>285.40119478026344</v>
      </c>
      <c r="CNB2">
        <v>285.40411996345574</v>
      </c>
      <c r="CNC2">
        <v>285.40526744762548</v>
      </c>
      <c r="CND2">
        <v>285.40636749434151</v>
      </c>
      <c r="CNE2">
        <v>285.41290162346587</v>
      </c>
      <c r="CNF2">
        <v>285.42222848138448</v>
      </c>
      <c r="CNG2">
        <v>285.42274806538626</v>
      </c>
      <c r="CNH2">
        <v>285.42734837705297</v>
      </c>
      <c r="CNI2">
        <v>285.42747448353623</v>
      </c>
      <c r="CNJ2">
        <v>285.42904975765123</v>
      </c>
      <c r="CNK2">
        <v>285.4376731622487</v>
      </c>
      <c r="CNL2">
        <v>285.44421304897764</v>
      </c>
      <c r="CNM2">
        <v>285.44618920327412</v>
      </c>
      <c r="CNN2">
        <v>285.44933057013196</v>
      </c>
      <c r="CNO2">
        <v>285.45070082138864</v>
      </c>
      <c r="CNP2">
        <v>285.45161772969891</v>
      </c>
      <c r="CNQ2">
        <v>285.46229122241886</v>
      </c>
      <c r="CNR2">
        <v>285.46559208654418</v>
      </c>
      <c r="CNS2">
        <v>285.47001011541585</v>
      </c>
      <c r="CNT2">
        <v>285.47121418555241</v>
      </c>
      <c r="CNU2">
        <v>285.47380155984177</v>
      </c>
      <c r="CNV2">
        <v>285.47407391866881</v>
      </c>
      <c r="CNW2">
        <v>285.48675810722818</v>
      </c>
      <c r="CNX2">
        <v>285.48688753325541</v>
      </c>
      <c r="CNY2">
        <v>285.4930016402302</v>
      </c>
      <c r="CNZ2">
        <v>285.49369379670054</v>
      </c>
      <c r="COA2">
        <v>285.49642082330877</v>
      </c>
      <c r="COB2">
        <v>285.49677927886376</v>
      </c>
      <c r="COC2">
        <v>285.50072349288928</v>
      </c>
      <c r="COD2">
        <v>285.50810174333475</v>
      </c>
      <c r="COE2">
        <v>285.51107621967429</v>
      </c>
      <c r="COF2">
        <v>285.51469534305954</v>
      </c>
      <c r="COG2">
        <v>285.51724284743716</v>
      </c>
      <c r="COH2">
        <v>285.51866093163534</v>
      </c>
      <c r="COI2">
        <v>285.51963655286295</v>
      </c>
      <c r="COJ2">
        <v>285.52572640657291</v>
      </c>
      <c r="COK2">
        <v>285.5352480462717</v>
      </c>
      <c r="COL2">
        <v>285.53629769569108</v>
      </c>
      <c r="COM2">
        <v>285.54065988218258</v>
      </c>
      <c r="CON2">
        <v>285.54079457590808</v>
      </c>
      <c r="COO2">
        <v>285.54237594618536</v>
      </c>
      <c r="COP2">
        <v>285.55057213060803</v>
      </c>
      <c r="COQ2">
        <v>285.55781109812187</v>
      </c>
      <c r="COR2">
        <v>285.55927612104568</v>
      </c>
      <c r="COS2">
        <v>285.56282856935746</v>
      </c>
      <c r="COT2">
        <v>285.56394751805925</v>
      </c>
      <c r="COU2">
        <v>285.56500001479594</v>
      </c>
      <c r="COV2">
        <v>285.57526287029503</v>
      </c>
      <c r="COW2">
        <v>285.57923794600413</v>
      </c>
      <c r="COX2">
        <v>285.58316303353172</v>
      </c>
      <c r="COY2">
        <v>285.58476318295988</v>
      </c>
      <c r="COZ2">
        <v>285.58710837461592</v>
      </c>
      <c r="CPA2">
        <v>285.58751130602207</v>
      </c>
      <c r="CPB2">
        <v>285.59980095784363</v>
      </c>
      <c r="CPC2">
        <v>285.60058063445513</v>
      </c>
      <c r="CPD2">
        <v>285.60660087396479</v>
      </c>
      <c r="CPE2">
        <v>285.60691139650277</v>
      </c>
      <c r="CPF2">
        <v>285.60991235814186</v>
      </c>
      <c r="CPG2">
        <v>285.61014506919696</v>
      </c>
      <c r="CPH2">
        <v>285.61363810845017</v>
      </c>
      <c r="CPI2">
        <v>285.62184155741011</v>
      </c>
      <c r="CPJ2">
        <v>285.62418882639065</v>
      </c>
      <c r="CPK2">
        <v>285.62834409172854</v>
      </c>
      <c r="CPL2">
        <v>285.63052384507245</v>
      </c>
      <c r="CPM2">
        <v>285.6322056990644</v>
      </c>
      <c r="CPN2">
        <v>285.63306021423193</v>
      </c>
      <c r="CPO2">
        <v>285.63871632124977</v>
      </c>
      <c r="CPP2">
        <v>285.64842899383211</v>
      </c>
      <c r="CPQ2">
        <v>285.64999527828331</v>
      </c>
      <c r="CPR2">
        <v>285.65400302947887</v>
      </c>
      <c r="CPS2">
        <v>285.65439178667344</v>
      </c>
      <c r="CPT2">
        <v>285.65585641262669</v>
      </c>
      <c r="CPU2">
        <v>285.66363581089314</v>
      </c>
      <c r="CPV2">
        <v>285.67155687395768</v>
      </c>
      <c r="CPW2">
        <v>285.67252402663036</v>
      </c>
      <c r="CPX2">
        <v>285.67647730782585</v>
      </c>
      <c r="CPY2">
        <v>285.67735160330233</v>
      </c>
      <c r="CPZ2">
        <v>285.67853625939784</v>
      </c>
      <c r="CQA2">
        <v>285.68839881093055</v>
      </c>
      <c r="CQB2">
        <v>285.6930313146467</v>
      </c>
      <c r="CQC2">
        <v>285.69647654787252</v>
      </c>
      <c r="CQD2">
        <v>285.69846265466094</v>
      </c>
      <c r="CQE2">
        <v>285.70057222327455</v>
      </c>
      <c r="CQF2">
        <v>285.70110234134569</v>
      </c>
      <c r="CQG2">
        <v>285.71300768324403</v>
      </c>
      <c r="CQH2">
        <v>285.71442103548662</v>
      </c>
      <c r="CQI2">
        <v>285.72028920478579</v>
      </c>
      <c r="CQJ2">
        <v>285.7203503249446</v>
      </c>
      <c r="CQK2">
        <v>285.72355723658131</v>
      </c>
      <c r="CQL2">
        <v>285.7236675445497</v>
      </c>
      <c r="CQM2">
        <v>285.72671991456252</v>
      </c>
      <c r="CQN2">
        <v>285.73572847017329</v>
      </c>
      <c r="CQO2">
        <v>285.73746489179598</v>
      </c>
      <c r="CQP2">
        <v>285.74214280865152</v>
      </c>
      <c r="CQQ2">
        <v>285.74396466783224</v>
      </c>
      <c r="CQR2">
        <v>285.74590351318284</v>
      </c>
      <c r="CQS2">
        <v>285.74664021798407</v>
      </c>
      <c r="CQT2">
        <v>285.75187298832117</v>
      </c>
      <c r="CQU2">
        <v>285.76177298652055</v>
      </c>
      <c r="CQV2">
        <v>285.76384258832837</v>
      </c>
      <c r="CQW2">
        <v>285.76750562344535</v>
      </c>
      <c r="CQX2">
        <v>285.76814176312212</v>
      </c>
      <c r="CQY2">
        <v>285.76949288542022</v>
      </c>
      <c r="CQZ2">
        <v>285.77686580566058</v>
      </c>
      <c r="CRA2">
        <v>285.78545214474354</v>
      </c>
      <c r="CRB2">
        <v>285.78593456694415</v>
      </c>
      <c r="CRC2">
        <v>285.79027853064377</v>
      </c>
      <c r="CRD2">
        <v>285.7909147621483</v>
      </c>
      <c r="CRE2">
        <v>285.79222818127641</v>
      </c>
      <c r="CRF2">
        <v>285.80170062912367</v>
      </c>
      <c r="CRG2">
        <v>285.80697395412017</v>
      </c>
      <c r="CRH2">
        <v>285.80995229030435</v>
      </c>
      <c r="CRI2">
        <v>285.81231433745222</v>
      </c>
      <c r="CRJ2">
        <v>285.81419477831224</v>
      </c>
      <c r="CRK2">
        <v>285.81484873214566</v>
      </c>
      <c r="CRL2">
        <v>285.82637985097847</v>
      </c>
      <c r="CRM2">
        <v>285.82841049167234</v>
      </c>
      <c r="CRN2">
        <v>285.83382883885054</v>
      </c>
      <c r="CRO2">
        <v>285.83425172200185</v>
      </c>
      <c r="CRP2">
        <v>285.83734836532744</v>
      </c>
      <c r="CRQ2">
        <v>285.83735715626563</v>
      </c>
      <c r="CRR2">
        <v>285.83997040163626</v>
      </c>
      <c r="CRS2">
        <v>285.84976423089284</v>
      </c>
      <c r="CRT2">
        <v>285.85090596669761</v>
      </c>
      <c r="CRU2">
        <v>285.85609321503011</v>
      </c>
      <c r="CRV2">
        <v>285.85756691893164</v>
      </c>
      <c r="CRW2">
        <v>285.85975606214947</v>
      </c>
      <c r="CRX2">
        <v>285.86037821287425</v>
      </c>
      <c r="CRY2">
        <v>285.86519787915609</v>
      </c>
      <c r="CRZ2">
        <v>285.87528155890726</v>
      </c>
      <c r="CSA2">
        <v>285.87784133971974</v>
      </c>
      <c r="CSB2">
        <v>285.88116925368445</v>
      </c>
      <c r="CSC2">
        <v>285.88204618374823</v>
      </c>
      <c r="CSD2">
        <v>285.88328700210053</v>
      </c>
      <c r="CSE2">
        <v>285.89026356775952</v>
      </c>
      <c r="CSF2">
        <v>285.89949861737523</v>
      </c>
      <c r="CSG2">
        <v>285.89950926082128</v>
      </c>
      <c r="CSH2">
        <v>285.90423390753244</v>
      </c>
      <c r="CSI2">
        <v>285.90463857105402</v>
      </c>
      <c r="CSJ2">
        <v>285.90607740716672</v>
      </c>
      <c r="CSK2">
        <v>285.91516975972462</v>
      </c>
      <c r="CSL2">
        <v>285.92106756462039</v>
      </c>
      <c r="CSM2">
        <v>285.92359176442267</v>
      </c>
      <c r="CSN2">
        <v>285.92631989264117</v>
      </c>
      <c r="CSO2">
        <v>285.92797760349976</v>
      </c>
      <c r="CSP2">
        <v>285.92875209476927</v>
      </c>
      <c r="CSQ2">
        <v>285.9399188784173</v>
      </c>
      <c r="CSR2">
        <v>285.94255069679423</v>
      </c>
      <c r="CSS2">
        <v>285.94753178754553</v>
      </c>
      <c r="CST2">
        <v>285.94830671837786</v>
      </c>
      <c r="CSU2">
        <v>285.95118908306694</v>
      </c>
      <c r="CSV2">
        <v>285.95131372355593</v>
      </c>
      <c r="CSW2">
        <v>285.95339088559649</v>
      </c>
      <c r="CSX2">
        <v>285.96395052720976</v>
      </c>
      <c r="CSY2">
        <v>285.96451345150297</v>
      </c>
      <c r="CSZ2">
        <v>285.97019695637567</v>
      </c>
      <c r="CTA2">
        <v>285.9713320729586</v>
      </c>
      <c r="CTB2">
        <v>285.97376494273055</v>
      </c>
      <c r="CTC2">
        <v>285.97427573864843</v>
      </c>
      <c r="CTD2">
        <v>285.97869229036854</v>
      </c>
      <c r="CTE2">
        <v>285.98895609495042</v>
      </c>
      <c r="CTF2">
        <v>285.99199317056303</v>
      </c>
      <c r="CTG2">
        <v>285.99499538100366</v>
      </c>
      <c r="CTH2">
        <v>285.99610663548327</v>
      </c>
      <c r="CTI2">
        <v>285.99724029105749</v>
      </c>
      <c r="CTJ2">
        <v>286.00383037502536</v>
      </c>
      <c r="CTK2">
        <v>286.01324947628058</v>
      </c>
      <c r="CTL2">
        <v>286.01369792286471</v>
      </c>
      <c r="CTM2">
        <v>286.01834501653872</v>
      </c>
      <c r="CTN2">
        <v>286.01852447751941</v>
      </c>
      <c r="CTO2">
        <v>286.02008545452782</v>
      </c>
      <c r="CTP2">
        <v>286.02880746232159</v>
      </c>
      <c r="CTQ2">
        <v>286.03531377036506</v>
      </c>
      <c r="CTR2">
        <v>286.03739632281173</v>
      </c>
      <c r="CTS2">
        <v>286.04048088975145</v>
      </c>
      <c r="CTT2">
        <v>286.04192213349489</v>
      </c>
      <c r="CTU2">
        <v>286.04281393616009</v>
      </c>
      <c r="CTV2">
        <v>286.05362600743109</v>
      </c>
      <c r="CTW2">
        <v>286.05684326856255</v>
      </c>
      <c r="CTX2">
        <v>286.06139938852021</v>
      </c>
      <c r="CTY2">
        <v>286.06251687542363</v>
      </c>
      <c r="CTZ2">
        <v>286.06519112004059</v>
      </c>
      <c r="CUA2">
        <v>286.06542843528524</v>
      </c>
      <c r="CUB2">
        <v>286.0669824797443</v>
      </c>
      <c r="CUC2">
        <v>286.07828857089135</v>
      </c>
      <c r="CUD2">
        <v>286.07828897060114</v>
      </c>
      <c r="CUE2">
        <v>286.0844555862044</v>
      </c>
      <c r="CUF2">
        <v>286.08526145312095</v>
      </c>
      <c r="CUG2">
        <v>286.0879316420428</v>
      </c>
      <c r="CUH2">
        <v>286.08833420564247</v>
      </c>
      <c r="CUI2">
        <v>286.09235731566997</v>
      </c>
      <c r="CUJ2">
        <v>286.10279780266086</v>
      </c>
      <c r="CUK2">
        <v>286.10629962686556</v>
      </c>
      <c r="CUL2">
        <v>286.10898531465591</v>
      </c>
      <c r="CUM2">
        <v>286.11032459543674</v>
      </c>
      <c r="CUN2">
        <v>286.11135415112921</v>
      </c>
      <c r="CUO2">
        <v>286.11756730212414</v>
      </c>
      <c r="CUP2">
        <v>286.12715640518275</v>
      </c>
      <c r="CUQ2">
        <v>286.12805160002398</v>
      </c>
      <c r="CUR2">
        <v>286.13257377732145</v>
      </c>
      <c r="CUS2">
        <v>286.13261332577002</v>
      </c>
      <c r="CUT2">
        <v>286.13425371112942</v>
      </c>
      <c r="CUU2">
        <v>286.14261479307748</v>
      </c>
      <c r="CUV2">
        <v>286.14971410327172</v>
      </c>
      <c r="CUW2">
        <v>286.15136714169523</v>
      </c>
      <c r="CUX2">
        <v>286.15479878825283</v>
      </c>
      <c r="CUY2">
        <v>286.15602965106962</v>
      </c>
      <c r="CUZ2">
        <v>286.1570356334384</v>
      </c>
      <c r="CVA2">
        <v>286.16750227621912</v>
      </c>
      <c r="CVB2">
        <v>286.17128973228847</v>
      </c>
      <c r="CVC2">
        <v>286.17543280286816</v>
      </c>
      <c r="CVD2">
        <v>286.17688364432348</v>
      </c>
      <c r="CVE2">
        <v>286.17935574647817</v>
      </c>
      <c r="CVF2">
        <v>286.17970265833304</v>
      </c>
      <c r="CVG2">
        <v>286.18074606351433</v>
      </c>
      <c r="CVH2">
        <v>286.19223234563464</v>
      </c>
      <c r="CVI2">
        <v>286.19278108004676</v>
      </c>
      <c r="CVJ2">
        <v>286.19887054775512</v>
      </c>
      <c r="CVK2">
        <v>286.19935620588291</v>
      </c>
      <c r="CVL2">
        <v>286.20225751712212</v>
      </c>
      <c r="CVM2">
        <v>286.2025548719966</v>
      </c>
      <c r="CVN2">
        <v>286.20619381461842</v>
      </c>
      <c r="CVO2">
        <v>286.21680768591528</v>
      </c>
      <c r="CVP2">
        <v>286.22076214424857</v>
      </c>
      <c r="CVQ2">
        <v>286.22314018696898</v>
      </c>
      <c r="CVR2">
        <v>286.22470141046188</v>
      </c>
      <c r="CVS2">
        <v>286.22562982881027</v>
      </c>
      <c r="CVT2">
        <v>286.23147518929278</v>
      </c>
      <c r="CVU2">
        <v>286.24123103503598</v>
      </c>
      <c r="CVV2">
        <v>286.24256107717179</v>
      </c>
      <c r="CVW2">
        <v>286.246787589137</v>
      </c>
      <c r="CVX2">
        <v>286.24704017295466</v>
      </c>
      <c r="CVY2">
        <v>286.24858341225365</v>
      </c>
      <c r="CVZ2">
        <v>286.25659257346149</v>
      </c>
      <c r="CWA2">
        <v>286.26426998465843</v>
      </c>
      <c r="CWB2">
        <v>286.26550519273428</v>
      </c>
      <c r="CWC2">
        <v>286.26927491711513</v>
      </c>
      <c r="CWD2">
        <v>286.27030126172633</v>
      </c>
      <c r="CWE2">
        <v>286.27141841109682</v>
      </c>
      <c r="CWF2">
        <v>286.28154848803302</v>
      </c>
      <c r="CWG2">
        <v>286.28589150257864</v>
      </c>
      <c r="CWH2">
        <v>286.28963298691821</v>
      </c>
      <c r="CWI2">
        <v>286.29140834564316</v>
      </c>
      <c r="CWJ2">
        <v>286.29368405517516</v>
      </c>
      <c r="CWK2">
        <v>286.29413760681382</v>
      </c>
      <c r="CWL2">
        <v>286.29468224785973</v>
      </c>
      <c r="CWM2">
        <v>286.30634556131304</v>
      </c>
      <c r="CWN2">
        <v>286.30742826371744</v>
      </c>
      <c r="CWO2">
        <v>286.31344315353147</v>
      </c>
      <c r="CWP2">
        <v>286.31361727274827</v>
      </c>
      <c r="CWQ2">
        <v>286.31674377210544</v>
      </c>
      <c r="CWR2">
        <v>286.31693881825782</v>
      </c>
      <c r="CWS2">
        <v>286.32020237799429</v>
      </c>
      <c r="CWT2">
        <v>286.3309865131634</v>
      </c>
      <c r="CWU2">
        <v>286.33538202748281</v>
      </c>
      <c r="CWV2">
        <v>286.33746092512166</v>
      </c>
      <c r="CWW2">
        <v>286.33923827433557</v>
      </c>
      <c r="CWX2">
        <v>286.34006839284677</v>
      </c>
      <c r="CWY2">
        <v>286.34555460770611</v>
      </c>
      <c r="CWZ2">
        <v>286.35547411769568</v>
      </c>
      <c r="CXA2">
        <v>286.35722765166241</v>
      </c>
      <c r="CXB2">
        <v>286.36116682631103</v>
      </c>
      <c r="CXC2">
        <v>286.36162674261465</v>
      </c>
      <c r="CXD2">
        <v>286.36307561528338</v>
      </c>
      <c r="CXE2">
        <v>286.37074135560738</v>
      </c>
      <c r="CXF2">
        <v>286.37898270476632</v>
      </c>
      <c r="CXG2">
        <v>286.3798112117189</v>
      </c>
      <c r="CXH2">
        <v>286.38391045197449</v>
      </c>
      <c r="CXI2">
        <v>286.38473786545893</v>
      </c>
      <c r="CXJ2">
        <v>286.38596331558114</v>
      </c>
      <c r="CXK2">
        <v>286.39576517652597</v>
      </c>
      <c r="CXL2">
        <v>286.40064986285074</v>
      </c>
      <c r="CXM2">
        <v>286.40400066091752</v>
      </c>
      <c r="CXN2">
        <v>286.40609214648953</v>
      </c>
      <c r="CXO2">
        <v>286.40817693324715</v>
      </c>
      <c r="CXP2">
        <v>286.40873431665165</v>
      </c>
      <c r="CXQ2">
        <v>286.40879133698826</v>
      </c>
      <c r="CXR2">
        <v>286.42062873365529</v>
      </c>
      <c r="CXS2">
        <v>286.4222317984844</v>
      </c>
      <c r="CXT2">
        <v>286.4280453589364</v>
      </c>
      <c r="CXU2">
        <v>286.42817456245467</v>
      </c>
      <c r="CXV2">
        <v>286.43139143279825</v>
      </c>
      <c r="CXW2">
        <v>286.43148691912603</v>
      </c>
      <c r="CXX2">
        <v>286.43438328952629</v>
      </c>
      <c r="CXY2">
        <v>286.44533478276026</v>
      </c>
      <c r="CXZ2">
        <v>286.45016042763484</v>
      </c>
      <c r="CYA2">
        <v>286.45194821981158</v>
      </c>
      <c r="CYB2">
        <v>286.45393620232221</v>
      </c>
      <c r="CYC2">
        <v>286.45467070597562</v>
      </c>
      <c r="CYD2">
        <v>286.45980582119336</v>
      </c>
      <c r="CYE2">
        <v>286.46988613468744</v>
      </c>
      <c r="CYF2">
        <v>286.47205246702555</v>
      </c>
      <c r="CYG2">
        <v>286.47571216551728</v>
      </c>
      <c r="CYH2">
        <v>286.47637404062317</v>
      </c>
      <c r="CYI2">
        <v>286.47773117143367</v>
      </c>
      <c r="CYJ2">
        <v>286.48506138402053</v>
      </c>
      <c r="CYK2">
        <v>286.49385339989209</v>
      </c>
      <c r="CYL2">
        <v>286.49428566388332</v>
      </c>
      <c r="CYM2">
        <v>286.49870638968406</v>
      </c>
      <c r="CYN2">
        <v>286.49934012540501</v>
      </c>
      <c r="CYO2">
        <v>286.5006711870148</v>
      </c>
      <c r="CYP2">
        <v>286.51015256745097</v>
      </c>
      <c r="CYQ2">
        <v>286.51556594245977</v>
      </c>
      <c r="CYR2">
        <v>286.51853627433889</v>
      </c>
      <c r="CYS2">
        <v>286.52093603505432</v>
      </c>
      <c r="CYT2">
        <v>286.52283503077393</v>
      </c>
      <c r="CYU2">
        <v>286.52307328616297</v>
      </c>
      <c r="CYV2">
        <v>286.52349361729671</v>
      </c>
      <c r="CYW2">
        <v>286.53508207022799</v>
      </c>
      <c r="CYX2">
        <v>286.53719280703785</v>
      </c>
      <c r="CYY2">
        <v>286.54264089868025</v>
      </c>
      <c r="CYZ2">
        <v>286.5430657544004</v>
      </c>
      <c r="CZA2">
        <v>286.54619981209106</v>
      </c>
      <c r="CZB2">
        <v>286.54620131838362</v>
      </c>
      <c r="CZC2">
        <v>286.54873648368294</v>
      </c>
      <c r="CZD2">
        <v>286.55985268464627</v>
      </c>
      <c r="CZE2">
        <v>286.56509831659639</v>
      </c>
      <c r="CZF2">
        <v>286.56660249054551</v>
      </c>
      <c r="CZG2">
        <v>286.56879600288028</v>
      </c>
      <c r="CZH2">
        <v>286.56943739355319</v>
      </c>
      <c r="CZI2">
        <v>286.57422874401965</v>
      </c>
      <c r="CZJ2">
        <v>286.58446725887899</v>
      </c>
      <c r="CZK2">
        <v>286.58703648748798</v>
      </c>
      <c r="CZL2">
        <v>286.5904240120397</v>
      </c>
      <c r="CZM2">
        <v>286.59128286590374</v>
      </c>
      <c r="CZN2">
        <v>286.59255069437307</v>
      </c>
      <c r="CZO2">
        <v>286.59955255335001</v>
      </c>
      <c r="CZP2">
        <v>286.60888302690284</v>
      </c>
      <c r="CZQ2">
        <v>286.60892870556825</v>
      </c>
      <c r="CZR2">
        <v>286.61366352000573</v>
      </c>
      <c r="CZS2">
        <v>286.61410843311967</v>
      </c>
      <c r="CZT2">
        <v>286.61554262781209</v>
      </c>
      <c r="CZU2">
        <v>286.62471053642298</v>
      </c>
      <c r="CZV2">
        <v>286.63064069120452</v>
      </c>
      <c r="CZW2">
        <v>286.63323996753394</v>
      </c>
      <c r="CZX2">
        <v>286.63594079229802</v>
      </c>
      <c r="CZY2">
        <v>286.6375276552821</v>
      </c>
      <c r="CZZ2">
        <v>286.63765872606518</v>
      </c>
      <c r="DAA2">
        <v>286.63841610033046</v>
      </c>
      <c r="DAB2">
        <v>286.64970542818838</v>
      </c>
      <c r="DAC2">
        <v>286.65231223238618</v>
      </c>
      <c r="DAD2">
        <v>286.65740401687185</v>
      </c>
      <c r="DAE2">
        <v>286.65811750187476</v>
      </c>
      <c r="DAF2">
        <v>286.66107786268958</v>
      </c>
      <c r="DAG2">
        <v>286.66117401001929</v>
      </c>
      <c r="DAH2">
        <v>286.66326149924134</v>
      </c>
      <c r="DAI2">
        <v>286.6745400580906</v>
      </c>
      <c r="DAJ2">
        <v>286.68019645875307</v>
      </c>
      <c r="DAK2">
        <v>286.68142384727531</v>
      </c>
      <c r="DAL2">
        <v>286.68381824625624</v>
      </c>
      <c r="DAM2">
        <v>286.68436880880432</v>
      </c>
      <c r="DAN2">
        <v>286.68882289444485</v>
      </c>
      <c r="DAO2">
        <v>286.69921731221376</v>
      </c>
      <c r="DAP2">
        <v>286.70218046963464</v>
      </c>
      <c r="DAQ2">
        <v>286.70530246140032</v>
      </c>
      <c r="DAR2">
        <v>286.70635377901607</v>
      </c>
      <c r="DAS2">
        <v>286.70753452546393</v>
      </c>
      <c r="DAT2">
        <v>286.71421436193708</v>
      </c>
      <c r="DAU2">
        <v>286.72374014194594</v>
      </c>
      <c r="DAV2">
        <v>286.72407233488877</v>
      </c>
      <c r="DAW2">
        <v>286.72878239418799</v>
      </c>
      <c r="DAX2">
        <v>286.72904287019452</v>
      </c>
      <c r="DAY2">
        <v>286.73057796791011</v>
      </c>
      <c r="DAZ2">
        <v>286.73943856245802</v>
      </c>
      <c r="DBA2">
        <v>286.74587485097294</v>
      </c>
      <c r="DBB2">
        <v>286.74811152944949</v>
      </c>
      <c r="DBC2">
        <v>286.75110696052025</v>
      </c>
      <c r="DBD2">
        <v>286.75215355795439</v>
      </c>
      <c r="DBE2">
        <v>286.7526480872707</v>
      </c>
      <c r="DBF2">
        <v>286.7535020846895</v>
      </c>
      <c r="DBG2">
        <v>286.76449826781368</v>
      </c>
      <c r="DBH2">
        <v>286.76759080949313</v>
      </c>
      <c r="DBI2">
        <v>286.77233448676884</v>
      </c>
      <c r="DBJ2">
        <v>286.77333033857695</v>
      </c>
      <c r="DBK2">
        <v>286.77612112610689</v>
      </c>
      <c r="DBL2">
        <v>286.7763098160533</v>
      </c>
      <c r="DBM2">
        <v>286.77795742835275</v>
      </c>
      <c r="DBN2">
        <v>286.78939634521106</v>
      </c>
      <c r="DBO2">
        <v>286.79545537953823</v>
      </c>
      <c r="DBP2">
        <v>286.79641204809627</v>
      </c>
      <c r="DBQ2">
        <v>286.79900322969621</v>
      </c>
      <c r="DBR2">
        <v>286.7994649944153</v>
      </c>
      <c r="DBS2">
        <v>286.80358734377864</v>
      </c>
      <c r="DBT2">
        <v>286.81413571922172</v>
      </c>
      <c r="DBU2">
        <v>286.81748493095432</v>
      </c>
      <c r="DBV2">
        <v>286.82034725704807</v>
      </c>
      <c r="DBW2">
        <v>286.82158706736004</v>
      </c>
      <c r="DBX2">
        <v>286.82268269534666</v>
      </c>
      <c r="DBY2">
        <v>286.82904586086062</v>
      </c>
      <c r="DBZ2">
        <v>286.83871938052118</v>
      </c>
      <c r="DCA2">
        <v>286.83942183370078</v>
      </c>
      <c r="DCB2">
        <v>286.84406329016167</v>
      </c>
      <c r="DCC2">
        <v>286.84414316593734</v>
      </c>
      <c r="DCD2">
        <v>286.8457772263443</v>
      </c>
      <c r="DCE2">
        <v>286.85433567700801</v>
      </c>
      <c r="DCF2">
        <v>286.86126892427063</v>
      </c>
      <c r="DCG2">
        <v>286.86315035111886</v>
      </c>
      <c r="DCH2">
        <v>286.86643480854661</v>
      </c>
      <c r="DCI2">
        <v>286.86694960579803</v>
      </c>
      <c r="DCJ2">
        <v>286.86780283005112</v>
      </c>
      <c r="DCK2">
        <v>286.86875157823221</v>
      </c>
      <c r="DCL2">
        <v>286.87945960152621</v>
      </c>
      <c r="DCM2">
        <v>286.88302903379775</v>
      </c>
      <c r="DCN2">
        <v>286.88743168347685</v>
      </c>
      <c r="DCO2">
        <v>286.88870452457724</v>
      </c>
      <c r="DCP2">
        <v>286.89132930483839</v>
      </c>
      <c r="DCQ2">
        <v>286.89160873358162</v>
      </c>
      <c r="DCR2">
        <v>286.89282286083051</v>
      </c>
      <c r="DCS2">
        <v>286.90442053998936</v>
      </c>
      <c r="DCT2">
        <v>286.91087533060295</v>
      </c>
      <c r="DCU2">
        <v>286.91156645271951</v>
      </c>
      <c r="DCV2">
        <v>286.91435093900049</v>
      </c>
      <c r="DCW2">
        <v>286.91472564018619</v>
      </c>
      <c r="DCX2">
        <v>286.91852066065837</v>
      </c>
      <c r="DCY2">
        <v>286.92922145602455</v>
      </c>
      <c r="DCZ2">
        <v>286.93295011500049</v>
      </c>
      <c r="DDA2">
        <v>286.93555774382207</v>
      </c>
      <c r="DDB2">
        <v>286.93698270672076</v>
      </c>
      <c r="DDC2">
        <v>286.93799488158339</v>
      </c>
      <c r="DDD2">
        <v>286.94404559820441</v>
      </c>
      <c r="DDE2">
        <v>286.95386538012718</v>
      </c>
      <c r="DDF2">
        <v>286.95493175910218</v>
      </c>
      <c r="DDG2">
        <v>286.95940865082633</v>
      </c>
      <c r="DDH2">
        <v>286.95950617407624</v>
      </c>
      <c r="DDI2">
        <v>286.96114006888268</v>
      </c>
      <c r="DDJ2">
        <v>286.96940040821875</v>
      </c>
      <c r="DDK2">
        <v>286.97682313936394</v>
      </c>
      <c r="DDL2">
        <v>286.97835537464817</v>
      </c>
      <c r="DDM2">
        <v>286.98191384771326</v>
      </c>
      <c r="DDN2">
        <v>286.98192429325633</v>
      </c>
      <c r="DDO2">
        <v>286.98312227102275</v>
      </c>
      <c r="DDP2">
        <v>286.98416423536361</v>
      </c>
      <c r="DDQ2">
        <v>286.99458793814102</v>
      </c>
      <c r="DDR2">
        <v>286.99862712634808</v>
      </c>
      <c r="DDS2">
        <v>287.00269453292589</v>
      </c>
      <c r="DDT2">
        <v>287.00424000783562</v>
      </c>
      <c r="DDU2">
        <v>287.00670170212521</v>
      </c>
      <c r="DDV2">
        <v>287.00707040606352</v>
      </c>
      <c r="DDW2">
        <v>287.00785582341263</v>
      </c>
      <c r="DDX2">
        <v>287.01961113250911</v>
      </c>
      <c r="DDY2">
        <v>287.02645625132493</v>
      </c>
      <c r="DDZ2">
        <v>287.02688597143924</v>
      </c>
      <c r="DEA2">
        <v>287.02986100613492</v>
      </c>
      <c r="DEB2">
        <v>287.03015003645714</v>
      </c>
      <c r="DEC2">
        <v>287.03362085030142</v>
      </c>
      <c r="DED2">
        <v>287.04447299456422</v>
      </c>
      <c r="DEE2">
        <v>287.04857595289133</v>
      </c>
      <c r="DEF2">
        <v>287.05093281690944</v>
      </c>
      <c r="DEG2">
        <v>287.05254031887154</v>
      </c>
      <c r="DEH2">
        <v>287.05347036207405</v>
      </c>
      <c r="DEI2">
        <v>287.05921155829975</v>
      </c>
      <c r="DEJ2">
        <v>287.06917659514397</v>
      </c>
      <c r="DEK2">
        <v>287.0706020342592</v>
      </c>
      <c r="DEL2">
        <v>287.07483820545798</v>
      </c>
      <c r="DEM2">
        <v>287.07511065789339</v>
      </c>
      <c r="DEN2">
        <v>287.07666576143288</v>
      </c>
      <c r="DEO2">
        <v>287.08463072016195</v>
      </c>
      <c r="DEP2">
        <v>287.09253741176076</v>
      </c>
      <c r="DEQ2">
        <v>287.09372503742509</v>
      </c>
      <c r="DER2">
        <v>287.09704370391091</v>
      </c>
      <c r="DES2">
        <v>287.09757501716621</v>
      </c>
      <c r="DET2">
        <v>287.09860527669571</v>
      </c>
      <c r="DEU2">
        <v>287.09973931043282</v>
      </c>
      <c r="DEV2">
        <v>287.10988122208875</v>
      </c>
      <c r="DEW2">
        <v>287.11438499527225</v>
      </c>
      <c r="DEX2">
        <v>287.1181214560699</v>
      </c>
      <c r="DEY2">
        <v>287.11993638177643</v>
      </c>
      <c r="DEZ2">
        <v>287.12223717088284</v>
      </c>
      <c r="DFA2">
        <v>287.12269407670971</v>
      </c>
      <c r="DFB2">
        <v>287.12305371378039</v>
      </c>
      <c r="DFC2">
        <v>287.13496604816851</v>
      </c>
      <c r="DFD2">
        <v>287.14219772637375</v>
      </c>
      <c r="DFE2">
        <v>287.14236900932241</v>
      </c>
      <c r="DFF2">
        <v>287.14553266261481</v>
      </c>
      <c r="DFG2">
        <v>287.14573702302704</v>
      </c>
      <c r="DFH2">
        <v>287.14888528851384</v>
      </c>
      <c r="DFI2">
        <v>287.15988824180573</v>
      </c>
      <c r="DFJ2">
        <v>287.16436202086476</v>
      </c>
      <c r="DFK2">
        <v>287.16647086602489</v>
      </c>
      <c r="DFL2">
        <v>287.16825912494761</v>
      </c>
      <c r="DFM2">
        <v>287.16910796396581</v>
      </c>
      <c r="DFN2">
        <v>287.17454109572429</v>
      </c>
      <c r="DFO2">
        <v>287.18465091469199</v>
      </c>
      <c r="DFP2">
        <v>287.18643222728628</v>
      </c>
      <c r="DFQ2">
        <v>287.19043020471719</v>
      </c>
      <c r="DFR2">
        <v>287.19087595275118</v>
      </c>
      <c r="DFS2">
        <v>287.19235311894136</v>
      </c>
      <c r="DFT2">
        <v>287.20002394682518</v>
      </c>
      <c r="DFU2">
        <v>287.20841130174546</v>
      </c>
      <c r="DFV2">
        <v>287.20925721130283</v>
      </c>
      <c r="DFW2">
        <v>287.21233589452771</v>
      </c>
      <c r="DFX2">
        <v>287.21338618178521</v>
      </c>
      <c r="DFY2">
        <v>287.21425020763462</v>
      </c>
      <c r="DFZ2">
        <v>287.21547560662236</v>
      </c>
      <c r="DGA2">
        <v>287.22533676739556</v>
      </c>
      <c r="DGB2">
        <v>287.23030219330337</v>
      </c>
      <c r="DGC2">
        <v>287.23371030806061</v>
      </c>
      <c r="DGD2">
        <v>287.23579283863268</v>
      </c>
      <c r="DGE2">
        <v>287.23793405785159</v>
      </c>
      <c r="DGF2">
        <v>287.23841322916411</v>
      </c>
      <c r="DGG2">
        <v>287.23847853736123</v>
      </c>
      <c r="DGH2">
        <v>287.25048258165145</v>
      </c>
      <c r="DGI2">
        <v>287.25801340537311</v>
      </c>
      <c r="DGJ2">
        <v>287.258098939045</v>
      </c>
      <c r="DGK2">
        <v>287.26136468837973</v>
      </c>
      <c r="DGL2">
        <v>287.26148493329435</v>
      </c>
      <c r="DGM2">
        <v>287.26431065028737</v>
      </c>
      <c r="DGN2">
        <v>287.27546447369883</v>
      </c>
      <c r="DGO2">
        <v>287.28030749360244</v>
      </c>
      <c r="DGP2">
        <v>287.28216971456584</v>
      </c>
      <c r="DGQ2">
        <v>287.28413789431175</v>
      </c>
      <c r="DGR2">
        <v>287.28490600778395</v>
      </c>
      <c r="DGS2">
        <v>287.29003086389008</v>
      </c>
      <c r="DGT2">
        <v>287.3002855965841</v>
      </c>
      <c r="DGU2">
        <v>287.30242150455962</v>
      </c>
      <c r="DGV2">
        <v>287.30618245692261</v>
      </c>
      <c r="DGW2">
        <v>287.30680081781935</v>
      </c>
      <c r="DGX2">
        <v>287.30820044951412</v>
      </c>
      <c r="DGY2">
        <v>287.31557672069044</v>
      </c>
      <c r="DGZ2">
        <v>287.3244439676821</v>
      </c>
      <c r="DHA2">
        <v>287.3249491365429</v>
      </c>
      <c r="DHB2">
        <v>287.32778636272616</v>
      </c>
      <c r="DHC2">
        <v>287.32935653645939</v>
      </c>
      <c r="DHD2">
        <v>287.33005485759395</v>
      </c>
      <c r="DHE2">
        <v>287.33137142005899</v>
      </c>
      <c r="DHF2">
        <v>287.34095118625305</v>
      </c>
      <c r="DHG2">
        <v>287.3463778710717</v>
      </c>
      <c r="DHH2">
        <v>287.3494583121813</v>
      </c>
      <c r="DHI2">
        <v>287.35180811828087</v>
      </c>
      <c r="DHJ2">
        <v>287.35379014272229</v>
      </c>
      <c r="DHK2">
        <v>287.35393028943531</v>
      </c>
      <c r="DHL2">
        <v>287.3544220725903</v>
      </c>
      <c r="DHM2">
        <v>287.36615732548808</v>
      </c>
      <c r="DHN2">
        <v>287.37381636645654</v>
      </c>
      <c r="DHO2">
        <v>287.37415862008464</v>
      </c>
      <c r="DHP2">
        <v>287.37735535588985</v>
      </c>
      <c r="DHQ2">
        <v>287.37739153337304</v>
      </c>
      <c r="DHR2">
        <v>287.37989283288312</v>
      </c>
      <c r="DHS2">
        <v>287.39119826373013</v>
      </c>
      <c r="DHT2">
        <v>287.39641109304353</v>
      </c>
      <c r="DHU2">
        <v>287.39802655352679</v>
      </c>
      <c r="DHV2">
        <v>287.40017488863975</v>
      </c>
      <c r="DHW2">
        <v>287.40086224653726</v>
      </c>
      <c r="DHX2">
        <v>287.40567673811921</v>
      </c>
      <c r="DHY2">
        <v>287.41607719586904</v>
      </c>
      <c r="DHZ2">
        <v>287.41856857951973</v>
      </c>
      <c r="DIA2">
        <v>287.42209213773151</v>
      </c>
      <c r="DIB2">
        <v>287.42288350437491</v>
      </c>
      <c r="DIC2">
        <v>287.42420549351237</v>
      </c>
      <c r="DID2">
        <v>287.43128489580198</v>
      </c>
      <c r="DIE2">
        <v>287.44063411480585</v>
      </c>
      <c r="DIF2">
        <v>287.44079735034938</v>
      </c>
      <c r="DIG2">
        <v>287.44339019226391</v>
      </c>
      <c r="DIH2">
        <v>287.44548432243698</v>
      </c>
      <c r="DII2">
        <v>287.44601638741312</v>
      </c>
      <c r="DIJ2">
        <v>287.44742447889854</v>
      </c>
      <c r="DIK2">
        <v>287.45672031207818</v>
      </c>
      <c r="DIL2">
        <v>287.46261072588499</v>
      </c>
      <c r="DIM2">
        <v>287.46536198837191</v>
      </c>
      <c r="DIN2">
        <v>287.46798045229531</v>
      </c>
      <c r="DIO2">
        <v>287.46959995466887</v>
      </c>
      <c r="DIP2">
        <v>287.46980257202188</v>
      </c>
      <c r="DIQ2">
        <v>287.47052239877485</v>
      </c>
      <c r="DIR2">
        <v>287.48198609310703</v>
      </c>
      <c r="DIS2">
        <v>287.48977439581569</v>
      </c>
      <c r="DIT2">
        <v>287.4903749917321</v>
      </c>
      <c r="DIU2">
        <v>287.49345395596782</v>
      </c>
      <c r="DIV2">
        <v>287.49350236919599</v>
      </c>
      <c r="DIW2">
        <v>287.4956268733871</v>
      </c>
      <c r="DIX2">
        <v>287.50708540596685</v>
      </c>
      <c r="DIY2">
        <v>287.51267103241656</v>
      </c>
      <c r="DIZ2">
        <v>287.51403787000686</v>
      </c>
      <c r="DJA2">
        <v>287.5163678009805</v>
      </c>
      <c r="DJB2">
        <v>287.51697379958398</v>
      </c>
      <c r="DJC2">
        <v>287.52147373319269</v>
      </c>
      <c r="DJD2">
        <v>287.53202148786698</v>
      </c>
      <c r="DJE2">
        <v>287.53487165669236</v>
      </c>
      <c r="DJF2">
        <v>287.53815571863811</v>
      </c>
      <c r="DJG2">
        <v>287.5391216948513</v>
      </c>
      <c r="DJH2">
        <v>287.54036535740818</v>
      </c>
      <c r="DJI2">
        <v>287.54714346530858</v>
      </c>
      <c r="DJJ2">
        <v>287.55679760989688</v>
      </c>
      <c r="DJK2">
        <v>287.55697993923235</v>
      </c>
      <c r="DJL2">
        <v>287.55914151963282</v>
      </c>
      <c r="DJM2">
        <v>287.56176721190707</v>
      </c>
      <c r="DJN2">
        <v>287.56213125350587</v>
      </c>
      <c r="DJO2">
        <v>287.56363187717187</v>
      </c>
      <c r="DJP2">
        <v>287.57263911704865</v>
      </c>
      <c r="DJQ2">
        <v>287.57899894572586</v>
      </c>
      <c r="DJR2">
        <v>287.58141707624878</v>
      </c>
      <c r="DJS2">
        <v>287.58430750297549</v>
      </c>
      <c r="DJT2">
        <v>287.58541633727719</v>
      </c>
      <c r="DJU2">
        <v>287.58596778759295</v>
      </c>
      <c r="DJV2">
        <v>287.58677659793364</v>
      </c>
      <c r="DJW2">
        <v>287.59796383636399</v>
      </c>
      <c r="DJX2">
        <v>287.6058832160823</v>
      </c>
      <c r="DJY2">
        <v>287.60674570673694</v>
      </c>
      <c r="DJZ2">
        <v>287.60966862884453</v>
      </c>
      <c r="DKA2">
        <v>287.60980279777033</v>
      </c>
      <c r="DKB2">
        <v>287.6115068608396</v>
      </c>
      <c r="DKC2">
        <v>287.62312083257882</v>
      </c>
      <c r="DKD2">
        <v>287.62908495524482</v>
      </c>
      <c r="DKE2">
        <v>287.63019937021244</v>
      </c>
      <c r="DKF2">
        <v>287.63271368957629</v>
      </c>
      <c r="DKG2">
        <v>287.63323708109209</v>
      </c>
      <c r="DKH2">
        <v>287.63741591547483</v>
      </c>
      <c r="DKI2">
        <v>287.64811338568472</v>
      </c>
      <c r="DKJ2">
        <v>287.65132837068194</v>
      </c>
      <c r="DKK2">
        <v>287.65436888996754</v>
      </c>
      <c r="DKL2">
        <v>287.65551243664817</v>
      </c>
      <c r="DKM2">
        <v>287.6566764422347</v>
      </c>
      <c r="DKN2">
        <v>287.66314647358286</v>
      </c>
      <c r="DKO2">
        <v>287.67294480983804</v>
      </c>
      <c r="DKP2">
        <v>287.67347906693919</v>
      </c>
      <c r="DKQ2">
        <v>287.67503344100908</v>
      </c>
      <c r="DKR2">
        <v>287.67820224179781</v>
      </c>
      <c r="DKS2">
        <v>287.67839513084533</v>
      </c>
      <c r="DKT2">
        <v>287.67999000322465</v>
      </c>
      <c r="DKU2">
        <v>287.6887016242174</v>
      </c>
      <c r="DKV2">
        <v>287.69554014822154</v>
      </c>
      <c r="DKW2">
        <v>287.69761845260552</v>
      </c>
      <c r="DKX2">
        <v>287.70078629713385</v>
      </c>
      <c r="DKY2">
        <v>287.70137250895829</v>
      </c>
      <c r="DKZ2">
        <v>287.70228144957031</v>
      </c>
      <c r="DLA2">
        <v>287.70318104615632</v>
      </c>
      <c r="DLB2">
        <v>287.71408455765089</v>
      </c>
      <c r="DLC2">
        <v>287.72213768677074</v>
      </c>
      <c r="DLD2">
        <v>287.72326778213488</v>
      </c>
      <c r="DLE2">
        <v>287.72603119779762</v>
      </c>
      <c r="DLF2">
        <v>287.72625300493212</v>
      </c>
      <c r="DLG2">
        <v>287.72752584318079</v>
      </c>
      <c r="DLH2">
        <v>287.73929852594244</v>
      </c>
      <c r="DLI2">
        <v>287.74564986911037</v>
      </c>
      <c r="DLJ2">
        <v>287.74650589694329</v>
      </c>
      <c r="DLK2">
        <v>287.74920890627777</v>
      </c>
      <c r="DLL2">
        <v>287.74964772299739</v>
      </c>
      <c r="DLM2">
        <v>287.75349630985625</v>
      </c>
      <c r="DLN2">
        <v>287.7643468523143</v>
      </c>
      <c r="DLO2">
        <v>287.76793571992403</v>
      </c>
      <c r="DLP2">
        <v>287.77072647835462</v>
      </c>
      <c r="DLQ2">
        <v>287.77205207053578</v>
      </c>
      <c r="DLR2">
        <v>287.77313436653515</v>
      </c>
      <c r="DLS2">
        <v>287.77928692316175</v>
      </c>
      <c r="DLT2">
        <v>287.78923289439723</v>
      </c>
      <c r="DLU2">
        <v>287.79012848750648</v>
      </c>
      <c r="DLV2">
        <v>287.79105791443527</v>
      </c>
      <c r="DLW2">
        <v>287.79478574217086</v>
      </c>
      <c r="DLX2">
        <v>287.79480283043489</v>
      </c>
      <c r="DLY2">
        <v>287.79649446265688</v>
      </c>
      <c r="DLZ2">
        <v>287.80490081445004</v>
      </c>
      <c r="DMA2">
        <v>287.81223131437162</v>
      </c>
      <c r="DMB2">
        <v>287.81396004350012</v>
      </c>
      <c r="DMC2">
        <v>287.81741315447829</v>
      </c>
      <c r="DMD2">
        <v>287.81746040287811</v>
      </c>
      <c r="DME2">
        <v>287.81873835384357</v>
      </c>
      <c r="DMF2">
        <v>287.81973133653253</v>
      </c>
      <c r="DMG2">
        <v>287.83034121683067</v>
      </c>
      <c r="DMH2">
        <v>287.83853171635889</v>
      </c>
      <c r="DMI2">
        <v>287.83993752761904</v>
      </c>
      <c r="DMJ2">
        <v>287.84253644410416</v>
      </c>
      <c r="DMK2">
        <v>287.84284857077273</v>
      </c>
      <c r="DML2">
        <v>287.84367572943353</v>
      </c>
      <c r="DMM2">
        <v>287.85561142557225</v>
      </c>
      <c r="DMN2">
        <v>287.86236207401396</v>
      </c>
      <c r="DMO2">
        <v>287.86295134166789</v>
      </c>
      <c r="DMP2">
        <v>287.86584901945957</v>
      </c>
      <c r="DMQ2">
        <v>287.86620049244954</v>
      </c>
      <c r="DMR2">
        <v>287.86970680193747</v>
      </c>
      <c r="DMS2">
        <v>287.88071480756116</v>
      </c>
      <c r="DMT2">
        <v>287.88468999503289</v>
      </c>
      <c r="DMU2">
        <v>287.88722235881244</v>
      </c>
      <c r="DMV2">
        <v>287.88873615356005</v>
      </c>
      <c r="DMW2">
        <v>287.88973388379947</v>
      </c>
      <c r="DMX2">
        <v>287.89555667693014</v>
      </c>
      <c r="DMY2">
        <v>287.90565476429458</v>
      </c>
      <c r="DMZ2">
        <v>287.9069244824517</v>
      </c>
      <c r="DNA2">
        <v>287.90720565786978</v>
      </c>
      <c r="DNB2">
        <v>287.91134821137035</v>
      </c>
      <c r="DNC2">
        <v>287.91151325911483</v>
      </c>
      <c r="DND2">
        <v>287.91313999575061</v>
      </c>
      <c r="DNE2">
        <v>287.92122852860871</v>
      </c>
      <c r="DNF2">
        <v>287.92906871687046</v>
      </c>
      <c r="DNG2">
        <v>287.93043473117592</v>
      </c>
      <c r="DNH2">
        <v>287.93367071172491</v>
      </c>
      <c r="DNI2">
        <v>287.9341836104951</v>
      </c>
      <c r="DNJ2">
        <v>287.93533234411245</v>
      </c>
      <c r="DNK2">
        <v>287.93642219657062</v>
      </c>
      <c r="DNL2">
        <v>287.94672563342084</v>
      </c>
      <c r="DNM2">
        <v>287.95505816920542</v>
      </c>
      <c r="DNN2">
        <v>287.95675046841137</v>
      </c>
      <c r="DNO2">
        <v>287.95917819657234</v>
      </c>
      <c r="DNP2">
        <v>287.95958420957101</v>
      </c>
      <c r="DNQ2">
        <v>287.95994718776222</v>
      </c>
      <c r="DNR2">
        <v>287.972051330304</v>
      </c>
      <c r="DNS2">
        <v>287.97921708523478</v>
      </c>
      <c r="DNT2">
        <v>287.97952855143575</v>
      </c>
      <c r="DNU2">
        <v>287.98262873142528</v>
      </c>
      <c r="DNV2">
        <v>287.98288920385227</v>
      </c>
      <c r="DNW2">
        <v>287.98603803609137</v>
      </c>
      <c r="DNX2">
        <v>287.99720903022632</v>
      </c>
      <c r="DNY2">
        <v>288.00158670164933</v>
      </c>
      <c r="DNZ2">
        <v>288.00384936164028</v>
      </c>
      <c r="DOA2">
        <v>288.00555937643765</v>
      </c>
      <c r="DOB2">
        <v>288.00646879449772</v>
      </c>
      <c r="DOC2">
        <v>288.01194635618742</v>
      </c>
      <c r="DOD2">
        <v>288.02220217892773</v>
      </c>
      <c r="DOE2">
        <v>288.02346604399412</v>
      </c>
      <c r="DOF2">
        <v>288.02386254806555</v>
      </c>
      <c r="DOG2">
        <v>288.02802408774261</v>
      </c>
      <c r="DOH2">
        <v>288.02837947213078</v>
      </c>
      <c r="DOI2">
        <v>288.02992038949458</v>
      </c>
      <c r="DOJ2">
        <v>288.03767536562208</v>
      </c>
      <c r="DOK2">
        <v>288.04604784293048</v>
      </c>
      <c r="DOL2">
        <v>288.04703425624149</v>
      </c>
      <c r="DOM2">
        <v>288.04999278252586</v>
      </c>
      <c r="DON2">
        <v>288.05109233382365</v>
      </c>
      <c r="DOO2">
        <v>288.05205621878423</v>
      </c>
      <c r="DOP2">
        <v>288.05324740021382</v>
      </c>
      <c r="DOQ2">
        <v>288.06322838466662</v>
      </c>
      <c r="DOR2">
        <v>288.07170876772756</v>
      </c>
      <c r="DOS2">
        <v>288.07370126262646</v>
      </c>
      <c r="DOT2">
        <v>288.07594923843288</v>
      </c>
      <c r="DOU2">
        <v>288.07632954029856</v>
      </c>
      <c r="DOV2">
        <v>288.0764536818067</v>
      </c>
      <c r="DOW2">
        <v>288.08860879637052</v>
      </c>
      <c r="DOX2">
        <v>288.09620955068249</v>
      </c>
      <c r="DOY2">
        <v>288.09622923105337</v>
      </c>
      <c r="DOZ2">
        <v>288.0995417904125</v>
      </c>
      <c r="DPA2">
        <v>288.0997066257496</v>
      </c>
      <c r="DPB2">
        <v>288.10247931029795</v>
      </c>
      <c r="DPC2">
        <v>288.11382005618509</v>
      </c>
      <c r="DPD2">
        <v>288.11862047778118</v>
      </c>
      <c r="DPE2">
        <v>288.12059917459698</v>
      </c>
      <c r="DPF2">
        <v>288.12251547555189</v>
      </c>
      <c r="DPG2">
        <v>288.1233318529587</v>
      </c>
      <c r="DPH2">
        <v>288.1284452354904</v>
      </c>
      <c r="DPI2">
        <v>288.13886565445205</v>
      </c>
      <c r="DPJ2">
        <v>288.13982699297327</v>
      </c>
      <c r="DPK2">
        <v>288.14093731274005</v>
      </c>
      <c r="DPL2">
        <v>288.14482213080828</v>
      </c>
      <c r="DPM2">
        <v>288.14537810611785</v>
      </c>
      <c r="DPN2">
        <v>288.14682838445691</v>
      </c>
      <c r="DPO2">
        <v>288.15423057733625</v>
      </c>
      <c r="DPP2">
        <v>288.16316331159749</v>
      </c>
      <c r="DPQ2">
        <v>288.16374911575269</v>
      </c>
      <c r="DPR2">
        <v>288.16641450942257</v>
      </c>
      <c r="DPS2">
        <v>288.16813303823193</v>
      </c>
      <c r="DPT2">
        <v>288.16890163314071</v>
      </c>
      <c r="DPU2">
        <v>288.1701996747056</v>
      </c>
      <c r="DPV2">
        <v>288.17983870039916</v>
      </c>
      <c r="DPW2">
        <v>288.18847399048451</v>
      </c>
      <c r="DPX2">
        <v>288.19078361323648</v>
      </c>
      <c r="DPY2">
        <v>288.19281065593128</v>
      </c>
      <c r="DPZ2">
        <v>288.1928412095026</v>
      </c>
      <c r="DQA2">
        <v>288.19344970102384</v>
      </c>
      <c r="DQB2">
        <v>288.2052730322672</v>
      </c>
      <c r="DQC2">
        <v>288.21304384116814</v>
      </c>
      <c r="DQD2">
        <v>288.21333316285154</v>
      </c>
      <c r="DQE2">
        <v>288.21658089744835</v>
      </c>
      <c r="DQF2">
        <v>288.2166443829845</v>
      </c>
      <c r="DQG2">
        <v>288.21901846894832</v>
      </c>
      <c r="DQH2">
        <v>288.23053707325846</v>
      </c>
      <c r="DQI2">
        <v>288.23578500574587</v>
      </c>
      <c r="DQJ2">
        <v>288.23746224098505</v>
      </c>
      <c r="DQK2">
        <v>288.23959713979986</v>
      </c>
      <c r="DQL2">
        <v>288.24031466952493</v>
      </c>
      <c r="DQM2">
        <v>288.24504113547073</v>
      </c>
      <c r="DQN2">
        <v>288.25563435865797</v>
      </c>
      <c r="DQO2">
        <v>288.25627486470688</v>
      </c>
      <c r="DQP2">
        <v>288.25814244889949</v>
      </c>
      <c r="DQQ2">
        <v>288.2617327670734</v>
      </c>
      <c r="DQR2">
        <v>288.26250183821207</v>
      </c>
      <c r="DQS2">
        <v>288.26385557693425</v>
      </c>
      <c r="DQT2">
        <v>288.27088196134486</v>
      </c>
      <c r="DQU2">
        <v>288.28040878566941</v>
      </c>
      <c r="DQV2">
        <v>288.28056845809522</v>
      </c>
      <c r="DQW2">
        <v>288.28292222594399</v>
      </c>
      <c r="DQX2">
        <v>288.2852983894461</v>
      </c>
      <c r="DQY2">
        <v>288.28585899742166</v>
      </c>
      <c r="DQZ2">
        <v>288.28727060273326</v>
      </c>
      <c r="DRA2">
        <v>288.29654435587821</v>
      </c>
      <c r="DRB2">
        <v>288.30534296706463</v>
      </c>
      <c r="DRC2">
        <v>288.30799017489107</v>
      </c>
      <c r="DRD2">
        <v>288.30937684260107</v>
      </c>
      <c r="DRE2">
        <v>288.3098445042661</v>
      </c>
      <c r="DRF2">
        <v>288.31056383597456</v>
      </c>
      <c r="DRG2">
        <v>288.32203179160598</v>
      </c>
      <c r="DRH2">
        <v>288.32996149316</v>
      </c>
      <c r="DRI2">
        <v>288.33058056563095</v>
      </c>
      <c r="DRJ2">
        <v>288.33369285477926</v>
      </c>
      <c r="DRK2">
        <v>288.33373760848696</v>
      </c>
      <c r="DRL2">
        <v>288.33564179515963</v>
      </c>
      <c r="DRM2">
        <v>288.34734781407849</v>
      </c>
      <c r="DRN2">
        <v>288.35307291896987</v>
      </c>
      <c r="DRO2">
        <v>288.35442765454582</v>
      </c>
      <c r="DRP2">
        <v>288.3567959127231</v>
      </c>
      <c r="DRQ2">
        <v>288.35740760863007</v>
      </c>
      <c r="DRR2">
        <v>288.36172031516986</v>
      </c>
      <c r="DRS2">
        <v>288.37249600384706</v>
      </c>
      <c r="DRT2">
        <v>288.37279435250269</v>
      </c>
      <c r="DRU2">
        <v>288.37547057978861</v>
      </c>
      <c r="DRV2">
        <v>288.37874507319185</v>
      </c>
      <c r="DRW2">
        <v>288.37974219990963</v>
      </c>
      <c r="DRX2">
        <v>288.38099231702682</v>
      </c>
      <c r="DRY2">
        <v>288.38761575334343</v>
      </c>
      <c r="DRZ2">
        <v>288.39747997587062</v>
      </c>
      <c r="DSA2">
        <v>288.39777687847311</v>
      </c>
      <c r="DSB2">
        <v>288.39950059870984</v>
      </c>
      <c r="DSC2">
        <v>288.40257990726582</v>
      </c>
      <c r="DSD2">
        <v>288.40291737172504</v>
      </c>
      <c r="DSE2">
        <v>288.40445052049944</v>
      </c>
      <c r="DSF2">
        <v>288.41333156416459</v>
      </c>
      <c r="DSG2">
        <v>288.42230337098073</v>
      </c>
      <c r="DSH2">
        <v>288.42531245602436</v>
      </c>
      <c r="DSI2">
        <v>288.42601274103203</v>
      </c>
      <c r="DSJ2">
        <v>288.42694816677823</v>
      </c>
      <c r="DSK2">
        <v>288.4277864086921</v>
      </c>
      <c r="DSL2">
        <v>288.43887126550572</v>
      </c>
      <c r="DSM2">
        <v>288.44696984204489</v>
      </c>
      <c r="DSN2">
        <v>288.44794325640197</v>
      </c>
      <c r="DSO2">
        <v>288.45084106963873</v>
      </c>
      <c r="DSP2">
        <v>288.45100223247783</v>
      </c>
      <c r="DSQ2">
        <v>288.45233390453524</v>
      </c>
      <c r="DSR2">
        <v>288.46423844849545</v>
      </c>
      <c r="DSS2">
        <v>288.47047570407653</v>
      </c>
      <c r="DST2">
        <v>288.47148305237079</v>
      </c>
      <c r="DSU2">
        <v>288.47410209057097</v>
      </c>
      <c r="DSV2">
        <v>288.47459968370293</v>
      </c>
      <c r="DSW2">
        <v>288.47846736582642</v>
      </c>
      <c r="DSX2">
        <v>288.48936838053532</v>
      </c>
      <c r="DSY2">
        <v>288.48943673925493</v>
      </c>
      <c r="DSZ2">
        <v>288.49291318155031</v>
      </c>
      <c r="DTA2">
        <v>288.49584666888319</v>
      </c>
      <c r="DTB2">
        <v>288.49708947512443</v>
      </c>
      <c r="DTC2">
        <v>288.49822760354169</v>
      </c>
      <c r="DTD2">
        <v>288.50441652094275</v>
      </c>
      <c r="DTE2">
        <v>288.51446979833423</v>
      </c>
      <c r="DTF2">
        <v>288.51525905593121</v>
      </c>
      <c r="DTG2">
        <v>288.51613252492859</v>
      </c>
      <c r="DTH2">
        <v>288.51996786361582</v>
      </c>
      <c r="DTI2">
        <v>288.52006435893168</v>
      </c>
      <c r="DTJ2">
        <v>288.52172841262484</v>
      </c>
      <c r="DTK2">
        <v>288.53018486995921</v>
      </c>
      <c r="DTL2">
        <v>288.53934131212213</v>
      </c>
      <c r="DTM2">
        <v>288.54270122226831</v>
      </c>
      <c r="DTN2">
        <v>288.54274071689935</v>
      </c>
      <c r="DTO2">
        <v>288.54413978359395</v>
      </c>
      <c r="DTP2">
        <v>288.54510638939735</v>
      </c>
      <c r="DTQ2">
        <v>288.55577597645532</v>
      </c>
      <c r="DTR2">
        <v>288.56405497894042</v>
      </c>
      <c r="DTS2">
        <v>288.56541148407524</v>
      </c>
      <c r="DTT2">
        <v>288.56807659828502</v>
      </c>
      <c r="DTU2">
        <v>288.568363726271</v>
      </c>
      <c r="DTV2">
        <v>288.5690776427378</v>
      </c>
      <c r="DTW2">
        <v>288.58119347746435</v>
      </c>
      <c r="DTX2">
        <v>288.58798359891557</v>
      </c>
      <c r="DTY2">
        <v>288.5886145073797</v>
      </c>
      <c r="DTZ2">
        <v>288.59150461720316</v>
      </c>
      <c r="DUA2">
        <v>288.59187845010598</v>
      </c>
      <c r="DUB2">
        <v>288.59526510848468</v>
      </c>
      <c r="DUC2">
        <v>288.60597800791845</v>
      </c>
      <c r="DUD2">
        <v>288.60644104496038</v>
      </c>
      <c r="DUE2">
        <v>288.61046048124649</v>
      </c>
      <c r="DUF2">
        <v>288.61302360942307</v>
      </c>
      <c r="DUG2">
        <v>288.61453259508727</v>
      </c>
      <c r="DUH2">
        <v>288.61554897693514</v>
      </c>
      <c r="DUI2">
        <v>288.62126706131238</v>
      </c>
      <c r="DUJ2">
        <v>288.63152238532558</v>
      </c>
      <c r="DUK2">
        <v>288.63279903651863</v>
      </c>
      <c r="DUL2">
        <v>288.63284553457345</v>
      </c>
      <c r="DUM2">
        <v>288.63728599720599</v>
      </c>
      <c r="DUN2">
        <v>288.6374511774406</v>
      </c>
      <c r="DUO2">
        <v>288.63909180509268</v>
      </c>
      <c r="DUP2">
        <v>288.64708704727963</v>
      </c>
      <c r="DUQ2">
        <v>288.65644123070575</v>
      </c>
      <c r="DUR2">
        <v>288.6594232918431</v>
      </c>
      <c r="DUS2">
        <v>288.66026386449806</v>
      </c>
      <c r="DUT2">
        <v>288.66140537627916</v>
      </c>
      <c r="DUU2">
        <v>288.66251128945049</v>
      </c>
      <c r="DUV2">
        <v>288.67272867602287</v>
      </c>
      <c r="DUW2">
        <v>288.68120132503628</v>
      </c>
      <c r="DUX2">
        <v>288.68297414397563</v>
      </c>
      <c r="DUY2">
        <v>288.68538544617758</v>
      </c>
      <c r="DUZ2">
        <v>288.68580958756905</v>
      </c>
      <c r="DVA2">
        <v>288.68585398970509</v>
      </c>
      <c r="DVB2">
        <v>288.69819563078499</v>
      </c>
      <c r="DVC2">
        <v>288.70558548744089</v>
      </c>
      <c r="DVD2">
        <v>288.70580642230954</v>
      </c>
      <c r="DVE2">
        <v>288.70899097704194</v>
      </c>
      <c r="DVF2">
        <v>288.70922989766359</v>
      </c>
      <c r="DVG2">
        <v>288.71209449825642</v>
      </c>
      <c r="DVH2">
        <v>288.72260234270544</v>
      </c>
      <c r="DVI2">
        <v>288.7234916296552</v>
      </c>
      <c r="DVJ2">
        <v>288.72810135172887</v>
      </c>
      <c r="DVK2">
        <v>288.73026027964903</v>
      </c>
      <c r="DVL2">
        <v>288.73205903129764</v>
      </c>
      <c r="DVM2">
        <v>288.73294241184755</v>
      </c>
      <c r="DVN2">
        <v>288.73814830548605</v>
      </c>
      <c r="DVO2">
        <v>288.74862042506726</v>
      </c>
      <c r="DVP2">
        <v>288.74947921417049</v>
      </c>
      <c r="DVQ2">
        <v>288.75052517640029</v>
      </c>
      <c r="DVR2">
        <v>288.75456665401839</v>
      </c>
      <c r="DVS2">
        <v>288.75501730765529</v>
      </c>
      <c r="DVT2">
        <v>288.75652665779012</v>
      </c>
      <c r="DVU2">
        <v>288.76401900380841</v>
      </c>
      <c r="DVV2">
        <v>288.77358579510206</v>
      </c>
      <c r="DVW2">
        <v>288.77615800390083</v>
      </c>
      <c r="DVX2">
        <v>288.77786934547009</v>
      </c>
      <c r="DVY2">
        <v>288.77872929544816</v>
      </c>
      <c r="DVZ2">
        <v>288.77998705390303</v>
      </c>
      <c r="DWA2">
        <v>288.78971024924493</v>
      </c>
      <c r="DWB2">
        <v>288.79839152944652</v>
      </c>
      <c r="DWC2">
        <v>288.80061867078723</v>
      </c>
      <c r="DWD2">
        <v>288.80264197383042</v>
      </c>
      <c r="DWE2">
        <v>288.80275194756467</v>
      </c>
      <c r="DWF2">
        <v>288.80332574748445</v>
      </c>
      <c r="DWG2">
        <v>288.8152257715314</v>
      </c>
      <c r="DWH2">
        <v>288.82304142759165</v>
      </c>
      <c r="DWI2">
        <v>288.8232687926527</v>
      </c>
      <c r="DWJ2">
        <v>288.82654708763323</v>
      </c>
      <c r="DWK2">
        <v>288.82663834472697</v>
      </c>
      <c r="DWL2">
        <v>288.82893453855706</v>
      </c>
      <c r="DWM2">
        <v>288.83921846962312</v>
      </c>
      <c r="DWN2">
        <v>288.84056933511204</v>
      </c>
      <c r="DWO2">
        <v>288.84582320457667</v>
      </c>
      <c r="DWP2">
        <v>288.84753929186178</v>
      </c>
      <c r="DWQ2">
        <v>288.8496546880877</v>
      </c>
      <c r="DWR2">
        <v>288.85039221118103</v>
      </c>
      <c r="DWS2">
        <v>288.85503923265281</v>
      </c>
      <c r="DWT2">
        <v>288.86574473866966</v>
      </c>
      <c r="DWU2">
        <v>288.86615011515534</v>
      </c>
      <c r="DWV2">
        <v>288.8682853818147</v>
      </c>
      <c r="DWW2">
        <v>288.8718889240692</v>
      </c>
      <c r="DWX2">
        <v>288.87265214571124</v>
      </c>
      <c r="DWY2">
        <v>288.87401725859712</v>
      </c>
      <c r="DWZ2">
        <v>288.88095969523727</v>
      </c>
      <c r="DXA2">
        <v>288.89075580637581</v>
      </c>
      <c r="DXB2">
        <v>288.89288238907739</v>
      </c>
      <c r="DXC2">
        <v>288.89554303869949</v>
      </c>
      <c r="DXD2">
        <v>288.89609411870941</v>
      </c>
      <c r="DXE2">
        <v>288.89751795560113</v>
      </c>
      <c r="DXF2">
        <v>288.90669962902246</v>
      </c>
      <c r="DXG2">
        <v>288.91560637378439</v>
      </c>
      <c r="DXH2">
        <v>288.91833093112086</v>
      </c>
      <c r="DXI2">
        <v>288.91941859991329</v>
      </c>
      <c r="DXJ2">
        <v>288.92015866344934</v>
      </c>
      <c r="DXK2">
        <v>288.92089646465166</v>
      </c>
      <c r="DXL2">
        <v>288.93226281049721</v>
      </c>
      <c r="DXM2">
        <v>288.94030028595955</v>
      </c>
      <c r="DXN2">
        <v>288.94101936916371</v>
      </c>
      <c r="DXO2">
        <v>288.94408633615899</v>
      </c>
      <c r="DXP2">
        <v>288.94415719376724</v>
      </c>
      <c r="DXQ2">
        <v>288.94576220912541</v>
      </c>
      <c r="DXR2">
        <v>288.95580139580994</v>
      </c>
      <c r="DXS2">
        <v>288.95765305067795</v>
      </c>
      <c r="DXT2">
        <v>288.96361188266098</v>
      </c>
      <c r="DXU2">
        <v>288.9648413904643</v>
      </c>
      <c r="DXV2">
        <v>288.96730379674977</v>
      </c>
      <c r="DXW2">
        <v>288.96788090410166</v>
      </c>
      <c r="DXX2">
        <v>288.97191679824323</v>
      </c>
      <c r="DXY2">
        <v>288.98278671915091</v>
      </c>
      <c r="DXZ2">
        <v>288.98287419467073</v>
      </c>
      <c r="DYA2">
        <v>288.98611198218447</v>
      </c>
      <c r="DYB2">
        <v>288.98923353395764</v>
      </c>
      <c r="DYC2">
        <v>288.99033990972976</v>
      </c>
      <c r="DYD2">
        <v>288.99154612140507</v>
      </c>
      <c r="DYE2">
        <v>288.9978860534178</v>
      </c>
      <c r="DYF2">
        <v>289.00793011287044</v>
      </c>
      <c r="DYG2">
        <v>289.00957140041351</v>
      </c>
      <c r="DYH2">
        <v>289.0132691494432</v>
      </c>
      <c r="DYI2">
        <v>289.01348055536261</v>
      </c>
      <c r="DYJ2">
        <v>289.01508649322443</v>
      </c>
      <c r="DYK2">
        <v>289.02367372433389</v>
      </c>
      <c r="DYL2">
        <v>289.03282468678998</v>
      </c>
      <c r="DYM2">
        <v>289.03609511765626</v>
      </c>
      <c r="DYN2">
        <v>289.03615879515661</v>
      </c>
      <c r="DYO2">
        <v>289.03758628631391</v>
      </c>
      <c r="DYP2">
        <v>289.03850422328082</v>
      </c>
      <c r="DYQ2">
        <v>289.04928363446965</v>
      </c>
      <c r="DYR2">
        <v>289.05756180711802</v>
      </c>
      <c r="DYS2">
        <v>289.05882139734462</v>
      </c>
      <c r="DYT2">
        <v>289.06155454808436</v>
      </c>
      <c r="DYU2">
        <v>289.06180376554454</v>
      </c>
      <c r="DYV2">
        <v>289.06255241210221</v>
      </c>
      <c r="DYW2">
        <v>289.07232401924369</v>
      </c>
      <c r="DYX2">
        <v>289.0747196416072</v>
      </c>
      <c r="DYY2">
        <v>289.0814515542923</v>
      </c>
      <c r="DYZ2">
        <v>289.08214536667077</v>
      </c>
      <c r="DZA2">
        <v>289.08498881361487</v>
      </c>
      <c r="DZB2">
        <v>289.08538915081436</v>
      </c>
      <c r="DZC2">
        <v>289.08875588008766</v>
      </c>
      <c r="DZD2">
        <v>289.09936189677421</v>
      </c>
      <c r="DZE2">
        <v>289.09998563742613</v>
      </c>
      <c r="DZF2">
        <v>289.10398913399064</v>
      </c>
      <c r="DZG2">
        <v>289.10657925692897</v>
      </c>
      <c r="DZH2">
        <v>289.10806304259131</v>
      </c>
      <c r="DZI2">
        <v>289.10909389091506</v>
      </c>
      <c r="DZJ2">
        <v>289.1147729325973</v>
      </c>
      <c r="DZK2">
        <v>289.12508553865302</v>
      </c>
      <c r="DZL2">
        <v>289.12619788198776</v>
      </c>
      <c r="DZM2">
        <v>289.13086736118288</v>
      </c>
      <c r="DZN2">
        <v>289.13103010743021</v>
      </c>
      <c r="DZO2">
        <v>289.13267329611023</v>
      </c>
      <c r="DZP2">
        <v>289.14060736654596</v>
      </c>
      <c r="DZQ2">
        <v>289.15002327282826</v>
      </c>
      <c r="DZR2">
        <v>289.15283537789873</v>
      </c>
      <c r="DZS2">
        <v>289.15389364725024</v>
      </c>
      <c r="DZT2">
        <v>289.15501355493905</v>
      </c>
      <c r="DZU2">
        <v>289.15612963800169</v>
      </c>
      <c r="DZV2">
        <v>289.16626305261326</v>
      </c>
      <c r="DZW2">
        <v>289.17480277629215</v>
      </c>
      <c r="DZX2">
        <v>289.17665728143942</v>
      </c>
      <c r="DZY2">
        <v>289.17902170274215</v>
      </c>
      <c r="DZZ2">
        <v>289.17927794085875</v>
      </c>
      <c r="EAA2">
        <v>289.1794674032401</v>
      </c>
      <c r="EAB2">
        <v>289.18875712486334</v>
      </c>
      <c r="EAC2">
        <v>289.1917438955154</v>
      </c>
      <c r="EAD2">
        <v>289.19932461134243</v>
      </c>
      <c r="EAE2">
        <v>289.19942798710503</v>
      </c>
      <c r="EAF2">
        <v>289.20269032493394</v>
      </c>
      <c r="EAG2">
        <v>289.2028956574473</v>
      </c>
      <c r="EAH2">
        <v>289.20552924733818</v>
      </c>
      <c r="EAI2">
        <v>289.2158464058229</v>
      </c>
      <c r="EAJ2">
        <v>289.2170538336311</v>
      </c>
      <c r="EAK2">
        <v>289.22189921695457</v>
      </c>
      <c r="EAL2">
        <v>289.22390284152056</v>
      </c>
      <c r="EAM2">
        <v>289.22580211683362</v>
      </c>
      <c r="EAN2">
        <v>289.22663925755234</v>
      </c>
      <c r="EAO2">
        <v>289.23159307843099</v>
      </c>
      <c r="EAP2">
        <v>289.24219683010267</v>
      </c>
      <c r="EAQ2">
        <v>289.24273256527579</v>
      </c>
      <c r="EAR2">
        <v>289.24823126711226</v>
      </c>
      <c r="EAS2">
        <v>289.2488064717748</v>
      </c>
      <c r="EAT2">
        <v>289.25025703920011</v>
      </c>
      <c r="EAU2">
        <v>289.25747327851474</v>
      </c>
      <c r="EAV2">
        <v>289.26717685854135</v>
      </c>
      <c r="EAW2">
        <v>289.26941905408671</v>
      </c>
      <c r="EAX2">
        <v>289.27170706586321</v>
      </c>
      <c r="EAY2">
        <v>289.27241718313911</v>
      </c>
      <c r="EAZ2">
        <v>289.27375136883853</v>
      </c>
      <c r="EBA2">
        <v>289.28317376565622</v>
      </c>
      <c r="EBB2">
        <v>289.29199790094179</v>
      </c>
      <c r="EBC2">
        <v>289.29450755450495</v>
      </c>
      <c r="EBD2">
        <v>289.29590947658085</v>
      </c>
      <c r="EBE2">
        <v>289.29646449726363</v>
      </c>
      <c r="EBF2">
        <v>289.29712675230326</v>
      </c>
      <c r="EBG2">
        <v>289.30506941357044</v>
      </c>
      <c r="EBH2">
        <v>289.30869849164918</v>
      </c>
      <c r="EBI2">
        <v>289.31666394057476</v>
      </c>
      <c r="EBJ2">
        <v>289.31721157419526</v>
      </c>
      <c r="EBK2">
        <v>289.32037710486992</v>
      </c>
      <c r="EBL2">
        <v>289.32038696190278</v>
      </c>
      <c r="EBM2">
        <v>289.32220755716071</v>
      </c>
      <c r="EBN2">
        <v>289.3322089204139</v>
      </c>
      <c r="EBO2">
        <v>289.33405144167148</v>
      </c>
      <c r="EBP2">
        <v>289.33982273899909</v>
      </c>
      <c r="EBQ2">
        <v>289.34117895839364</v>
      </c>
      <c r="EBR2">
        <v>289.34353574969924</v>
      </c>
      <c r="EBS2">
        <v>289.34415888632316</v>
      </c>
      <c r="EBT2">
        <v>289.34831712477995</v>
      </c>
      <c r="EBU2">
        <v>289.35914409842218</v>
      </c>
      <c r="EBV2">
        <v>289.35923662533946</v>
      </c>
      <c r="EBW2">
        <v>289.36554692614709</v>
      </c>
      <c r="EBX2">
        <v>289.36657684604558</v>
      </c>
      <c r="EBY2">
        <v>289.36781437193747</v>
      </c>
      <c r="EBZ2">
        <v>289.37424207148496</v>
      </c>
      <c r="ECA2">
        <v>289.3842580623533</v>
      </c>
      <c r="ECB2">
        <v>289.38587844667813</v>
      </c>
      <c r="ECC2">
        <v>289.38951396364911</v>
      </c>
      <c r="ECD2">
        <v>289.38977180670321</v>
      </c>
      <c r="ECE2">
        <v>289.39134605014192</v>
      </c>
      <c r="ECF2">
        <v>289.39998636288965</v>
      </c>
      <c r="ECG2">
        <v>289.40911978033938</v>
      </c>
      <c r="ECH2">
        <v>289.41235079351947</v>
      </c>
      <c r="ECI2">
        <v>289.41241561779742</v>
      </c>
      <c r="ECJ2">
        <v>289.4138575506646</v>
      </c>
      <c r="ECK2">
        <v>289.41475843232365</v>
      </c>
      <c r="ECL2">
        <v>289.42122756928467</v>
      </c>
      <c r="ECM2">
        <v>289.42555399798204</v>
      </c>
      <c r="ECN2">
        <v>289.43382580772032</v>
      </c>
      <c r="ECO2">
        <v>289.43509100687294</v>
      </c>
      <c r="ECP2">
        <v>289.43780809573508</v>
      </c>
      <c r="ECQ2">
        <v>289.43805532965979</v>
      </c>
      <c r="ECR2">
        <v>289.43875938438669</v>
      </c>
      <c r="ECS2">
        <v>289.44841609819269</v>
      </c>
      <c r="ECT2">
        <v>289.45094900881276</v>
      </c>
      <c r="ECU2">
        <v>289.45773825139111</v>
      </c>
      <c r="ECV2">
        <v>289.45838017005087</v>
      </c>
      <c r="ECW2">
        <v>289.46124053216374</v>
      </c>
      <c r="ECX2">
        <v>289.46162736390465</v>
      </c>
      <c r="ECY2">
        <v>289.46491362348257</v>
      </c>
      <c r="ECZ2">
        <v>289.47539911359939</v>
      </c>
      <c r="EDA2">
        <v>289.47617545150456</v>
      </c>
      <c r="EDB2">
        <v>289.48278688312217</v>
      </c>
      <c r="EDC2">
        <v>289.48431780732278</v>
      </c>
      <c r="EDD2">
        <v>289.48531986540547</v>
      </c>
      <c r="EDE2">
        <v>289.49088227497901</v>
      </c>
      <c r="EDF2">
        <v>289.50123739183857</v>
      </c>
      <c r="EDG2">
        <v>289.50218016314597</v>
      </c>
      <c r="EDH2">
        <v>289.50704995324344</v>
      </c>
      <c r="EDI2">
        <v>289.50729090403939</v>
      </c>
      <c r="EDJ2">
        <v>289.5088882377716</v>
      </c>
      <c r="EDK2">
        <v>289.51666935216957</v>
      </c>
      <c r="EDL2">
        <v>289.52613890302445</v>
      </c>
      <c r="EDM2">
        <v>289.52876294802758</v>
      </c>
      <c r="EDN2">
        <v>289.53016354849262</v>
      </c>
      <c r="EDO2">
        <v>289.53117337375556</v>
      </c>
      <c r="EDP2">
        <v>289.53233698425601</v>
      </c>
      <c r="EDQ2">
        <v>289.53719636897534</v>
      </c>
      <c r="EDR2">
        <v>289.54227890132631</v>
      </c>
      <c r="EDS2">
        <v>289.55088405855196</v>
      </c>
      <c r="EDT2">
        <v>289.55293944617034</v>
      </c>
      <c r="EDU2">
        <v>289.55515128929915</v>
      </c>
      <c r="EDV2">
        <v>289.55516112444906</v>
      </c>
      <c r="EDW2">
        <v>289.55566995455104</v>
      </c>
      <c r="EDX2">
        <v>289.56443269053426</v>
      </c>
      <c r="EDY2">
        <v>289.56771500141969</v>
      </c>
      <c r="EDZ2">
        <v>289.57547692845401</v>
      </c>
      <c r="EEA2">
        <v>289.57562227789862</v>
      </c>
      <c r="EEB2">
        <v>289.57889097623951</v>
      </c>
      <c r="EEC2">
        <v>289.57901716867246</v>
      </c>
      <c r="EED2">
        <v>289.58134911227512</v>
      </c>
      <c r="EEE2">
        <v>289.59146233737448</v>
      </c>
      <c r="EEF2">
        <v>289.59298175508405</v>
      </c>
      <c r="EEG2">
        <v>289.59992157240606</v>
      </c>
      <c r="EEH2">
        <v>289.60200385353869</v>
      </c>
      <c r="EEI2">
        <v>289.60274598241313</v>
      </c>
      <c r="EEJ2">
        <v>289.60736040484824</v>
      </c>
      <c r="EEK2">
        <v>289.61808327414684</v>
      </c>
      <c r="EEL2">
        <v>289.61828890600674</v>
      </c>
      <c r="EEM2">
        <v>289.62422203996579</v>
      </c>
      <c r="EEN2">
        <v>289.62501237111917</v>
      </c>
      <c r="EEO2">
        <v>289.62635037923548</v>
      </c>
      <c r="EEP2">
        <v>289.63318922809617</v>
      </c>
      <c r="EEQ2">
        <v>289.64302367732614</v>
      </c>
      <c r="EER2">
        <v>289.64491614646613</v>
      </c>
      <c r="EES2">
        <v>289.64792028987512</v>
      </c>
      <c r="EET2">
        <v>289.64838236698569</v>
      </c>
      <c r="EEU2">
        <v>289.64983484061054</v>
      </c>
      <c r="EEV2">
        <v>289.6529388400416</v>
      </c>
      <c r="EEW2">
        <v>289.65883967563718</v>
      </c>
      <c r="EEX2">
        <v>289.66780708306817</v>
      </c>
      <c r="EEY2">
        <v>289.67073134909668</v>
      </c>
      <c r="EEZ2">
        <v>289.67134792847071</v>
      </c>
      <c r="EFA2">
        <v>289.67240657508586</v>
      </c>
      <c r="EFB2">
        <v>289.67320325437026</v>
      </c>
      <c r="EFC2">
        <v>289.68022170010852</v>
      </c>
      <c r="EFD2">
        <v>289.68431587338068</v>
      </c>
      <c r="EFE2">
        <v>289.6924376057346</v>
      </c>
      <c r="EFF2">
        <v>289.69344926226336</v>
      </c>
      <c r="EFG2">
        <v>289.69629866868343</v>
      </c>
      <c r="EFH2">
        <v>289.69645948526346</v>
      </c>
      <c r="EFI2">
        <v>289.69758822577938</v>
      </c>
      <c r="EFJ2">
        <v>289.70729674845461</v>
      </c>
      <c r="EFK2">
        <v>289.70962197045054</v>
      </c>
      <c r="EFL2">
        <v>289.71691934870177</v>
      </c>
      <c r="EFM2">
        <v>289.71960737381141</v>
      </c>
      <c r="EFN2">
        <v>289.72006307554528</v>
      </c>
      <c r="EFO2">
        <v>289.72364107440592</v>
      </c>
      <c r="EFP2">
        <v>289.73416763074198</v>
      </c>
      <c r="EFQ2">
        <v>289.73476212465897</v>
      </c>
      <c r="EFR2">
        <v>289.74125640455736</v>
      </c>
      <c r="EFS2">
        <v>289.74265074000505</v>
      </c>
      <c r="EFT2">
        <v>289.74370281180342</v>
      </c>
      <c r="EFU2">
        <v>289.74951058328793</v>
      </c>
      <c r="EFV2">
        <v>289.75974050013036</v>
      </c>
      <c r="EFW2">
        <v>289.76083814607574</v>
      </c>
      <c r="EFX2">
        <v>289.76545285141469</v>
      </c>
      <c r="EFY2">
        <v>289.76559337897902</v>
      </c>
      <c r="EFZ2">
        <v>289.76722232362869</v>
      </c>
      <c r="EGA2">
        <v>289.76841646852694</v>
      </c>
      <c r="EGB2">
        <v>289.77520089342403</v>
      </c>
      <c r="EGC2">
        <v>289.78456126013037</v>
      </c>
      <c r="EGD2">
        <v>289.78731221302326</v>
      </c>
      <c r="EGE2">
        <v>289.78843906333657</v>
      </c>
      <c r="EGF2">
        <v>289.7895127524414</v>
      </c>
      <c r="EGG2">
        <v>289.79062553659418</v>
      </c>
      <c r="EGH2">
        <v>289.79574458929267</v>
      </c>
      <c r="EGI2">
        <v>289.80071617765327</v>
      </c>
      <c r="EGJ2">
        <v>289.80922856317369</v>
      </c>
      <c r="EGK2">
        <v>289.81119153870065</v>
      </c>
      <c r="EGL2">
        <v>289.81344015280882</v>
      </c>
      <c r="EGM2">
        <v>289.81359385392437</v>
      </c>
      <c r="EGN2">
        <v>289.81391635218972</v>
      </c>
      <c r="EGO2">
        <v>289.8228637862926</v>
      </c>
      <c r="EGP2">
        <v>289.82606063153952</v>
      </c>
      <c r="EGQ2">
        <v>289.83374655612795</v>
      </c>
      <c r="EGR2">
        <v>289.83709864679315</v>
      </c>
      <c r="EGS2">
        <v>289.83723941837417</v>
      </c>
      <c r="EGT2">
        <v>289.83968715300722</v>
      </c>
      <c r="EGU2">
        <v>289.84977775459123</v>
      </c>
      <c r="EGV2">
        <v>289.85123845878991</v>
      </c>
      <c r="EGW2">
        <v>289.85811937436728</v>
      </c>
      <c r="EGX2">
        <v>289.86017627524672</v>
      </c>
      <c r="EGY2">
        <v>289.86091379379343</v>
      </c>
      <c r="EGZ2">
        <v>289.86559626711636</v>
      </c>
      <c r="EHA2">
        <v>289.87625386880643</v>
      </c>
      <c r="EHB2">
        <v>289.87649034256407</v>
      </c>
      <c r="EHC2">
        <v>289.88235113798936</v>
      </c>
      <c r="EHD2">
        <v>289.88315306643125</v>
      </c>
      <c r="EHE2">
        <v>289.88358946040063</v>
      </c>
      <c r="EHF2">
        <v>289.88446767664112</v>
      </c>
      <c r="EHG2">
        <v>289.89132538463531</v>
      </c>
      <c r="EHH2">
        <v>289.90111106950957</v>
      </c>
      <c r="EHI2">
        <v>289.9030055177833</v>
      </c>
      <c r="EHJ2">
        <v>289.90603282575387</v>
      </c>
      <c r="EHK2">
        <v>289.90644595140299</v>
      </c>
      <c r="EHL2">
        <v>289.90790502981054</v>
      </c>
      <c r="EHM2">
        <v>289.91096154166098</v>
      </c>
      <c r="EHN2">
        <v>289.91687872529553</v>
      </c>
      <c r="EHO2">
        <v>289.925814263365</v>
      </c>
      <c r="EHP2">
        <v>289.92881933045186</v>
      </c>
      <c r="EHQ2">
        <v>289.92932735127636</v>
      </c>
      <c r="EHR2">
        <v>289.93040790019529</v>
      </c>
      <c r="EHS2">
        <v>289.93122979108574</v>
      </c>
      <c r="EHT2">
        <v>289.93812361277958</v>
      </c>
      <c r="EHU2">
        <v>289.94226053102244</v>
      </c>
      <c r="EHV2">
        <v>289.95036764049615</v>
      </c>
      <c r="EHW2">
        <v>289.95424127500866</v>
      </c>
      <c r="EHX2">
        <v>289.9544458722317</v>
      </c>
      <c r="EHY2">
        <v>289.95545997554933</v>
      </c>
      <c r="EHZ2">
        <v>289.96507941844339</v>
      </c>
      <c r="EIA2">
        <v>289.96747505130088</v>
      </c>
      <c r="EIB2">
        <v>289.97477537879388</v>
      </c>
      <c r="EIC2">
        <v>289.97755716245285</v>
      </c>
      <c r="EID2">
        <v>289.97794957420638</v>
      </c>
      <c r="EIE2">
        <v>289.98140759537063</v>
      </c>
      <c r="EIF2">
        <v>289.99183285646762</v>
      </c>
      <c r="EIG2">
        <v>289.99252654065367</v>
      </c>
      <c r="EIH2">
        <v>289.99841705650914</v>
      </c>
      <c r="EII2">
        <v>289.99904164003885</v>
      </c>
      <c r="EIJ2">
        <v>290.00056752386109</v>
      </c>
      <c r="EIK2">
        <v>290.00153713378552</v>
      </c>
      <c r="EIL2">
        <v>290.00717444648467</v>
      </c>
      <c r="EIM2">
        <v>290.01741925146479</v>
      </c>
      <c r="EIN2">
        <v>290.0183879435541</v>
      </c>
      <c r="EIO2">
        <v>290.02317056954968</v>
      </c>
      <c r="EIP2">
        <v>290.02348079413883</v>
      </c>
      <c r="EIQ2">
        <v>290.02500795351642</v>
      </c>
      <c r="EIR2">
        <v>290.02583177715104</v>
      </c>
      <c r="EIS2">
        <v>290.03276479544883</v>
      </c>
      <c r="EIT2">
        <v>290.04215742992187</v>
      </c>
      <c r="EIU2">
        <v>290.04474879949396</v>
      </c>
      <c r="EIV2">
        <v>290.04630078158965</v>
      </c>
      <c r="EIW2">
        <v>290.04716629296638</v>
      </c>
      <c r="EIX2">
        <v>290.04836600700878</v>
      </c>
      <c r="EIY2">
        <v>290.0530354276209</v>
      </c>
      <c r="EIZ2">
        <v>290.05818293044314</v>
      </c>
      <c r="EJA2">
        <v>290.06674530914228</v>
      </c>
      <c r="EJB2">
        <v>290.07091960510485</v>
      </c>
      <c r="EJC2">
        <v>290.07103301289521</v>
      </c>
      <c r="EJD2">
        <v>290.07161524092407</v>
      </c>
      <c r="EJE2">
        <v>290.08003180241656</v>
      </c>
      <c r="EJF2">
        <v>290.08343314658475</v>
      </c>
      <c r="EJG2">
        <v>290.09118710923821</v>
      </c>
      <c r="EJH2">
        <v>290.09475957831836</v>
      </c>
      <c r="EJI2">
        <v>290.09477450562287</v>
      </c>
      <c r="EJJ2">
        <v>290.0969046130661</v>
      </c>
      <c r="EJK2">
        <v>290.10682484893084</v>
      </c>
      <c r="EJL2">
        <v>290.10851974333275</v>
      </c>
      <c r="EJM2">
        <v>290.11285789981827</v>
      </c>
      <c r="EJN2">
        <v>290.11548703334654</v>
      </c>
      <c r="EJO2">
        <v>290.11780291400032</v>
      </c>
      <c r="EJP2">
        <v>290.11839503299785</v>
      </c>
      <c r="EJQ2">
        <v>290.12270810642917</v>
      </c>
      <c r="EJR2">
        <v>290.13341863308887</v>
      </c>
      <c r="EJS2">
        <v>290.1334470173158</v>
      </c>
      <c r="EJT2">
        <v>290.13964926733956</v>
      </c>
      <c r="EJU2">
        <v>290.14031391952301</v>
      </c>
      <c r="EJV2">
        <v>290.1407491173789</v>
      </c>
      <c r="EJW2">
        <v>290.14189863120117</v>
      </c>
      <c r="EJX2">
        <v>290.14833439848167</v>
      </c>
      <c r="EJY2">
        <v>290.15821925818807</v>
      </c>
      <c r="EJZ2">
        <v>290.1598173234911</v>
      </c>
      <c r="EKA2">
        <v>290.16360202725775</v>
      </c>
      <c r="EKB2">
        <v>290.1636779765231</v>
      </c>
      <c r="EKC2">
        <v>290.16528930917843</v>
      </c>
      <c r="EKD2">
        <v>290.16755783600684</v>
      </c>
      <c r="EKE2">
        <v>290.17378782352307</v>
      </c>
      <c r="EKF2">
        <v>290.18284074177234</v>
      </c>
      <c r="EKG2">
        <v>290.18602514926943</v>
      </c>
      <c r="EKH2">
        <v>290.18757726322667</v>
      </c>
      <c r="EKI2">
        <v>290.18857104797536</v>
      </c>
      <c r="EKJ2">
        <v>290.19459349373511</v>
      </c>
      <c r="EKK2">
        <v>290.19907272212868</v>
      </c>
      <c r="EKL2">
        <v>290.20731573008101</v>
      </c>
      <c r="EKM2">
        <v>290.21135120471962</v>
      </c>
      <c r="EKN2">
        <v>290.21174780396871</v>
      </c>
      <c r="EKO2">
        <v>290.21204641097131</v>
      </c>
      <c r="EKP2">
        <v>290.2214248897842</v>
      </c>
      <c r="EKQ2">
        <v>290.22419343848185</v>
      </c>
      <c r="EKR2">
        <v>290.226870451293</v>
      </c>
      <c r="EKS2">
        <v>290.2316484672553</v>
      </c>
      <c r="EKT2">
        <v>290.2348235041099</v>
      </c>
      <c r="EKU2">
        <v>290.23500397663253</v>
      </c>
      <c r="EKV2">
        <v>290.23788543887196</v>
      </c>
      <c r="EKW2">
        <v>290.24805613936513</v>
      </c>
      <c r="EKX2">
        <v>290.24915431320966</v>
      </c>
      <c r="EKY2">
        <v>290.25436641245301</v>
      </c>
      <c r="EKZ2">
        <v>290.25584317934045</v>
      </c>
      <c r="ELA2">
        <v>290.25780204896654</v>
      </c>
      <c r="ELB2">
        <v>290.25853965106859</v>
      </c>
      <c r="ELC2">
        <v>290.2635465928642</v>
      </c>
      <c r="ELD2">
        <v>290.27395967915055</v>
      </c>
      <c r="ELE2">
        <v>290.27449145990209</v>
      </c>
      <c r="ELF2">
        <v>290.27990407089675</v>
      </c>
      <c r="ELG2">
        <v>290.28068730725766</v>
      </c>
      <c r="ELH2">
        <v>290.28164926491439</v>
      </c>
      <c r="ELI2">
        <v>290.28196227179814</v>
      </c>
      <c r="ELJ2">
        <v>290.28903425320277</v>
      </c>
      <c r="ELK2">
        <v>290.29861385451829</v>
      </c>
      <c r="ELL2">
        <v>290.30073512881376</v>
      </c>
      <c r="ELM2">
        <v>290.30383513241304</v>
      </c>
      <c r="ELN2">
        <v>290.30527585371783</v>
      </c>
      <c r="ELO2">
        <v>290.30872290323435</v>
      </c>
      <c r="ELP2">
        <v>290.31435280571907</v>
      </c>
      <c r="ELQ2">
        <v>290.32312114287856</v>
      </c>
      <c r="ELR2">
        <v>290.32679149444243</v>
      </c>
      <c r="ELS2">
        <v>290.32764076385644</v>
      </c>
      <c r="ELT2">
        <v>290.32848438597421</v>
      </c>
      <c r="ELU2">
        <v>290.3355913742472</v>
      </c>
      <c r="ELV2">
        <v>290.33950663908081</v>
      </c>
      <c r="ELW2">
        <v>290.34041344828194</v>
      </c>
      <c r="ELX2">
        <v>290.34748582899999</v>
      </c>
      <c r="ELY2">
        <v>290.35132504316357</v>
      </c>
      <c r="ELZ2">
        <v>290.35159182708804</v>
      </c>
      <c r="EMA2">
        <v>290.35266493417402</v>
      </c>
      <c r="EMB2">
        <v>290.36225884248068</v>
      </c>
      <c r="EMC2">
        <v>290.36450013764039</v>
      </c>
      <c r="EMD2">
        <v>290.36794797812206</v>
      </c>
      <c r="EME2">
        <v>290.37171217869553</v>
      </c>
      <c r="EMF2">
        <v>290.3746021081987</v>
      </c>
      <c r="EMG2">
        <v>290.37489207784967</v>
      </c>
      <c r="EMH2">
        <v>290.37835985435288</v>
      </c>
      <c r="EMI2">
        <v>290.38872957416635</v>
      </c>
      <c r="EMJ2">
        <v>290.38933767711148</v>
      </c>
      <c r="EMK2">
        <v>290.39526842189548</v>
      </c>
      <c r="EML2">
        <v>290.39580443534493</v>
      </c>
      <c r="EMM2">
        <v>290.39751912733817</v>
      </c>
      <c r="EMN2">
        <v>290.39834594597738</v>
      </c>
      <c r="EMO2">
        <v>290.40388068099611</v>
      </c>
      <c r="EMP2">
        <v>290.41402361775846</v>
      </c>
      <c r="EMQ2">
        <v>290.41500789495166</v>
      </c>
      <c r="EMR2">
        <v>290.41976646680268</v>
      </c>
      <c r="EMS2">
        <v>290.42169069574061</v>
      </c>
      <c r="EMT2">
        <v>290.4223787243431</v>
      </c>
      <c r="EMU2">
        <v>290.42923184496101</v>
      </c>
      <c r="EMV2">
        <v>290.43856230432817</v>
      </c>
      <c r="EMW2">
        <v>290.44109820087044</v>
      </c>
      <c r="EMX2">
        <v>290.44360301592206</v>
      </c>
      <c r="EMY2">
        <v>290.4449303484846</v>
      </c>
      <c r="EMZ2">
        <v>290.44928298209976</v>
      </c>
      <c r="ENA2">
        <v>290.45344639673607</v>
      </c>
      <c r="ENB2">
        <v>290.4544177791326</v>
      </c>
      <c r="ENC2">
        <v>290.46295806181507</v>
      </c>
      <c r="END2">
        <v>290.46700491627723</v>
      </c>
      <c r="ENE2">
        <v>290.4673180521529</v>
      </c>
      <c r="ENF2">
        <v>290.4680688937076</v>
      </c>
      <c r="ENG2">
        <v>290.47598540900992</v>
      </c>
      <c r="ENH2">
        <v>290.47944291128823</v>
      </c>
      <c r="ENI2">
        <v>290.48101810962334</v>
      </c>
      <c r="ENJ2">
        <v>290.48721519537071</v>
      </c>
      <c r="ENK2">
        <v>290.49091571789035</v>
      </c>
      <c r="ENL2">
        <v>290.49111029251543</v>
      </c>
      <c r="ENM2">
        <v>290.49273249378484</v>
      </c>
      <c r="ENN2">
        <v>290.50249032006485</v>
      </c>
      <c r="ENO2">
        <v>290.50431165968195</v>
      </c>
      <c r="ENP2">
        <v>290.50837478766766</v>
      </c>
      <c r="ENQ2">
        <v>290.5113379867359</v>
      </c>
      <c r="ENR2">
        <v>290.51405847163323</v>
      </c>
      <c r="ENS2">
        <v>290.51440012493708</v>
      </c>
      <c r="ENT2">
        <v>290.51828540495183</v>
      </c>
      <c r="ENU2">
        <v>290.5288020890527</v>
      </c>
      <c r="ENV2">
        <v>290.52902842626304</v>
      </c>
      <c r="ENW2">
        <v>290.53533017119628</v>
      </c>
      <c r="ENX2">
        <v>290.53552042585358</v>
      </c>
      <c r="ENY2">
        <v>290.53777535421011</v>
      </c>
      <c r="ENZ2">
        <v>290.54366812540354</v>
      </c>
      <c r="EOA2">
        <v>290.55359759656199</v>
      </c>
      <c r="EOB2">
        <v>290.55492515956604</v>
      </c>
      <c r="EOC2">
        <v>290.55919685297908</v>
      </c>
      <c r="EOD2">
        <v>290.56104545866327</v>
      </c>
      <c r="EOE2">
        <v>290.56245917062751</v>
      </c>
      <c r="EOF2">
        <v>290.56593008615101</v>
      </c>
      <c r="EOG2">
        <v>290.56888513194809</v>
      </c>
      <c r="EOH2">
        <v>290.57802353537397</v>
      </c>
      <c r="EOI2">
        <v>290.58086400275647</v>
      </c>
      <c r="EOJ2">
        <v>290.58294188302318</v>
      </c>
      <c r="EOK2">
        <v>290.58421445816231</v>
      </c>
      <c r="EOL2">
        <v>290.58919528511905</v>
      </c>
      <c r="EOM2">
        <v>290.59353758607045</v>
      </c>
      <c r="EON2">
        <v>290.5939408954614</v>
      </c>
      <c r="EOO2">
        <v>290.60231058673617</v>
      </c>
      <c r="EOP2">
        <v>290.60656943805122</v>
      </c>
      <c r="EOQ2">
        <v>290.60662311729419</v>
      </c>
      <c r="EOR2">
        <v>290.60728634315615</v>
      </c>
      <c r="EOS2">
        <v>290.6157331330017</v>
      </c>
      <c r="EOT2">
        <v>290.61883987637731</v>
      </c>
      <c r="EOU2">
        <v>290.62092913138446</v>
      </c>
      <c r="EOV2">
        <v>290.62646307026932</v>
      </c>
      <c r="EOW2">
        <v>290.63008366303336</v>
      </c>
      <c r="EOX2">
        <v>290.63026506842692</v>
      </c>
      <c r="EOY2">
        <v>290.63220702003025</v>
      </c>
      <c r="EOZ2">
        <v>290.64207713608641</v>
      </c>
      <c r="EPA2">
        <v>290.64358651793918</v>
      </c>
      <c r="EPB2">
        <v>290.6481087673493</v>
      </c>
      <c r="EPC2">
        <v>290.65048457970084</v>
      </c>
      <c r="EPD2">
        <v>290.65348867101625</v>
      </c>
      <c r="EPE2">
        <v>290.65762023107328</v>
      </c>
      <c r="EPF2">
        <v>290.66818524603991</v>
      </c>
      <c r="EPG2">
        <v>290.66823178536208</v>
      </c>
      <c r="EPH2">
        <v>290.67438059725208</v>
      </c>
      <c r="EPI2">
        <v>290.67508069020261</v>
      </c>
      <c r="EPJ2">
        <v>290.67678854595385</v>
      </c>
      <c r="EPK2">
        <v>290.67782711397484</v>
      </c>
      <c r="EPL2">
        <v>290.68286727083404</v>
      </c>
      <c r="EPM2">
        <v>290.69264046482635</v>
      </c>
      <c r="EPN2">
        <v>290.69420159857765</v>
      </c>
      <c r="EPO2">
        <v>290.69815484617891</v>
      </c>
      <c r="EPP2">
        <v>290.69998733745194</v>
      </c>
      <c r="EPQ2">
        <v>290.70184921229759</v>
      </c>
      <c r="EPR2">
        <v>290.70546899714219</v>
      </c>
      <c r="EPS2">
        <v>290.70795265293469</v>
      </c>
      <c r="EPT2">
        <v>290.7169565567458</v>
      </c>
      <c r="EPU2">
        <v>290.71999112022166</v>
      </c>
      <c r="EPV2">
        <v>290.72181153695828</v>
      </c>
      <c r="EPW2">
        <v>290.72308906466236</v>
      </c>
      <c r="EPX2">
        <v>290.7284187458821</v>
      </c>
      <c r="EPY2">
        <v>290.73288087960367</v>
      </c>
      <c r="EPZ2">
        <v>290.73289403531322</v>
      </c>
      <c r="EQA2">
        <v>290.74113787879605</v>
      </c>
      <c r="EQB2">
        <v>290.74535484713675</v>
      </c>
      <c r="EQC2">
        <v>290.74560491216192</v>
      </c>
      <c r="EQD2">
        <v>290.74609770977213</v>
      </c>
      <c r="EQE2">
        <v>290.75479376064283</v>
      </c>
      <c r="EQF2">
        <v>290.75765643496328</v>
      </c>
      <c r="EQG2">
        <v>290.76010632401267</v>
      </c>
      <c r="EQH2">
        <v>290.76518787518103</v>
      </c>
      <c r="EQI2">
        <v>290.76878892127849</v>
      </c>
      <c r="EQJ2">
        <v>290.77104753867894</v>
      </c>
      <c r="EQK2">
        <v>290.78097879477428</v>
      </c>
      <c r="EQL2">
        <v>290.78228378482396</v>
      </c>
      <c r="EQM2">
        <v>290.78711010921864</v>
      </c>
      <c r="EQN2">
        <v>290.78910240456463</v>
      </c>
      <c r="EQO2">
        <v>290.78911242071422</v>
      </c>
      <c r="EQP2">
        <v>290.79211787371122</v>
      </c>
      <c r="EQQ2">
        <v>290.79632356344013</v>
      </c>
      <c r="EQR2">
        <v>290.8067673722129</v>
      </c>
      <c r="EQS2">
        <v>290.80697841239538</v>
      </c>
      <c r="EQT2">
        <v>290.8129151027253</v>
      </c>
      <c r="EQU2">
        <v>290.81390975241635</v>
      </c>
      <c r="EQV2">
        <v>290.81534578313722</v>
      </c>
      <c r="EQW2">
        <v>290.81677726214093</v>
      </c>
      <c r="EQX2">
        <v>290.82143754243685</v>
      </c>
      <c r="EQY2">
        <v>290.83111161749031</v>
      </c>
      <c r="EQZ2">
        <v>290.8327972035467</v>
      </c>
      <c r="ERA2">
        <v>290.83660016485351</v>
      </c>
      <c r="ERB2">
        <v>290.83847669675464</v>
      </c>
      <c r="ERC2">
        <v>290.84050971429099</v>
      </c>
      <c r="ERD2">
        <v>290.84423441399252</v>
      </c>
      <c r="ERE2">
        <v>290.84639401928274</v>
      </c>
      <c r="ERF2">
        <v>290.85532091450676</v>
      </c>
      <c r="ERG2">
        <v>290.8584397748109</v>
      </c>
      <c r="ERH2">
        <v>290.86017181661242</v>
      </c>
      <c r="ERI2">
        <v>290.86151462348846</v>
      </c>
      <c r="ERJ2">
        <v>290.8669145122297</v>
      </c>
      <c r="ERK2">
        <v>290.87119751854084</v>
      </c>
      <c r="ERL2">
        <v>290.871478005879</v>
      </c>
      <c r="ERM2">
        <v>290.87939855107538</v>
      </c>
      <c r="ERN2">
        <v>290.88363423345407</v>
      </c>
      <c r="ERO2">
        <v>290.88391073430364</v>
      </c>
      <c r="ERP2">
        <v>290.89312873141421</v>
      </c>
      <c r="ERQ2">
        <v>290.895852545472</v>
      </c>
      <c r="ERR2">
        <v>290.89851233343836</v>
      </c>
      <c r="ERS2">
        <v>290.89972370677685</v>
      </c>
      <c r="ERT2">
        <v>290.903350807035</v>
      </c>
      <c r="ERU2">
        <v>290.90699155943713</v>
      </c>
      <c r="ERV2">
        <v>290.90921468857829</v>
      </c>
      <c r="ERW2">
        <v>290.91915698207885</v>
      </c>
      <c r="ERX2">
        <v>290.92036358149056</v>
      </c>
      <c r="ERY2">
        <v>290.92534180716694</v>
      </c>
      <c r="ERZ2">
        <v>290.92718112654683</v>
      </c>
      <c r="ESA2">
        <v>290.92743012764413</v>
      </c>
      <c r="ESB2">
        <v>290.93024790170114</v>
      </c>
      <c r="ESC2">
        <v>290.93435623559446</v>
      </c>
      <c r="ESD2">
        <v>290.94473508435175</v>
      </c>
      <c r="ESE2">
        <v>290.94500389952441</v>
      </c>
      <c r="ESF2">
        <v>290.95089378580195</v>
      </c>
      <c r="ESG2">
        <v>290.95197093602246</v>
      </c>
      <c r="ESH2">
        <v>290.95340733481902</v>
      </c>
      <c r="ESI2">
        <v>290.95491801194345</v>
      </c>
      <c r="ESJ2">
        <v>290.95933995991879</v>
      </c>
      <c r="ESK2">
        <v>290.96897148421476</v>
      </c>
      <c r="ESL2">
        <v>290.97067413472104</v>
      </c>
      <c r="ESM2">
        <v>290.97449302565497</v>
      </c>
      <c r="ESN2">
        <v>290.97647389377289</v>
      </c>
      <c r="ESO2">
        <v>290.97840428488956</v>
      </c>
      <c r="ESP2">
        <v>290.9821915556056</v>
      </c>
      <c r="ESQ2">
        <v>290.98417042609481</v>
      </c>
      <c r="ESR2">
        <v>290.99307590679842</v>
      </c>
      <c r="ESS2">
        <v>290.99617233925835</v>
      </c>
      <c r="EST2">
        <v>290.99798305179951</v>
      </c>
      <c r="ESU2">
        <v>291.00464648569204</v>
      </c>
      <c r="ESV2">
        <v>291.00885217834497</v>
      </c>
      <c r="ESW2">
        <v>291.00925510381927</v>
      </c>
      <c r="ESX2">
        <v>291.00966205409088</v>
      </c>
      <c r="ESY2">
        <v>291.01705504710674</v>
      </c>
      <c r="ESZ2">
        <v>291.02136803736676</v>
      </c>
      <c r="ETA2">
        <v>291.02150316218183</v>
      </c>
      <c r="ETB2">
        <v>291.03070219449972</v>
      </c>
      <c r="ETC2">
        <v>291.03338973595777</v>
      </c>
      <c r="ETD2">
        <v>291.03611311594301</v>
      </c>
      <c r="ETE2">
        <v>291.03739862764559</v>
      </c>
      <c r="ETF2">
        <v>291.04091219995667</v>
      </c>
      <c r="ETG2">
        <v>291.04465211726023</v>
      </c>
      <c r="ETH2">
        <v>291.04667124299556</v>
      </c>
      <c r="ETI2">
        <v>291.05657609155656</v>
      </c>
      <c r="ETJ2">
        <v>291.05778759354553</v>
      </c>
      <c r="ETK2">
        <v>291.0627701490148</v>
      </c>
      <c r="ETL2">
        <v>291.06465167346391</v>
      </c>
      <c r="ETM2">
        <v>291.06491586382714</v>
      </c>
      <c r="ETN2">
        <v>291.06783939274231</v>
      </c>
      <c r="ETO2">
        <v>291.07168120676522</v>
      </c>
      <c r="ETP2">
        <v>291.08205021701343</v>
      </c>
      <c r="ETQ2">
        <v>291.08227287186901</v>
      </c>
      <c r="ETR2">
        <v>291.0882777391821</v>
      </c>
      <c r="ETS2">
        <v>291.08923081518782</v>
      </c>
      <c r="ETT2">
        <v>291.09093392415895</v>
      </c>
      <c r="ETU2">
        <v>291.09221800864537</v>
      </c>
      <c r="ETV2">
        <v>291.09653765753382</v>
      </c>
      <c r="ETW2">
        <v>291.10618056550436</v>
      </c>
      <c r="ETX2">
        <v>291.10779723011626</v>
      </c>
      <c r="ETY2">
        <v>291.11179463238528</v>
      </c>
      <c r="ETZ2">
        <v>291.11549979285735</v>
      </c>
      <c r="EUA2">
        <v>291.1188921718703</v>
      </c>
      <c r="EUB2">
        <v>291.11930945670247</v>
      </c>
      <c r="EUC2">
        <v>291.12124517797662</v>
      </c>
      <c r="EUD2">
        <v>291.13018575692178</v>
      </c>
      <c r="EUE2">
        <v>291.13315385741987</v>
      </c>
      <c r="EUF2">
        <v>291.13520655460439</v>
      </c>
      <c r="EUG2">
        <v>291.14158178362408</v>
      </c>
      <c r="EUH2">
        <v>291.14580832472404</v>
      </c>
      <c r="EUI2">
        <v>291.14619471604379</v>
      </c>
      <c r="EUJ2">
        <v>291.14665749078699</v>
      </c>
      <c r="EUK2">
        <v>291.15406893168682</v>
      </c>
      <c r="EUL2">
        <v>291.15834743438336</v>
      </c>
      <c r="EUM2">
        <v>291.15851766782095</v>
      </c>
      <c r="EUN2">
        <v>291.1674815123348</v>
      </c>
      <c r="EUO2">
        <v>291.17023162868969</v>
      </c>
      <c r="EUP2">
        <v>291.17287839156927</v>
      </c>
      <c r="EUQ2">
        <v>291.17420270164735</v>
      </c>
      <c r="EUR2">
        <v>291.17783442919699</v>
      </c>
      <c r="EUS2">
        <v>291.18173209928864</v>
      </c>
      <c r="EUT2">
        <v>291.18338262609734</v>
      </c>
      <c r="EUU2">
        <v>291.19320371765815</v>
      </c>
      <c r="EUV2">
        <v>291.19451959094465</v>
      </c>
      <c r="EUW2">
        <v>291.19936514244648</v>
      </c>
      <c r="EUX2">
        <v>291.2014865510489</v>
      </c>
      <c r="EUY2">
        <v>291.20153210042059</v>
      </c>
      <c r="EUZ2">
        <v>291.20485393401265</v>
      </c>
      <c r="EVA2">
        <v>291.20826407560327</v>
      </c>
      <c r="EVB2">
        <v>291.21867500084477</v>
      </c>
      <c r="EVC2">
        <v>291.21875313695716</v>
      </c>
      <c r="EVD2">
        <v>291.22502956142171</v>
      </c>
      <c r="EVE2">
        <v>291.22565969324768</v>
      </c>
      <c r="EVF2">
        <v>291.22739281797266</v>
      </c>
      <c r="EVG2">
        <v>291.22865013095895</v>
      </c>
      <c r="EVH2">
        <v>291.2329964035024</v>
      </c>
      <c r="EVI2">
        <v>291.24270540442774</v>
      </c>
      <c r="EVJ2">
        <v>291.24413450299232</v>
      </c>
      <c r="EVK2">
        <v>291.24846768956087</v>
      </c>
      <c r="EVL2">
        <v>291.25176679077668</v>
      </c>
      <c r="EVM2">
        <v>291.25518548089127</v>
      </c>
      <c r="EVN2">
        <v>291.25556134979325</v>
      </c>
      <c r="EVO2">
        <v>291.25758420321716</v>
      </c>
      <c r="EVP2">
        <v>291.26661378384085</v>
      </c>
      <c r="EVQ2">
        <v>291.26935253700174</v>
      </c>
      <c r="EVR2">
        <v>291.27180512382836</v>
      </c>
      <c r="EVS2">
        <v>291.27769120412052</v>
      </c>
      <c r="EVT2">
        <v>291.28203204138975</v>
      </c>
      <c r="EVU2">
        <v>291.28227040944273</v>
      </c>
      <c r="EVV2">
        <v>291.2827572952088</v>
      </c>
      <c r="EVW2">
        <v>291.29040450910674</v>
      </c>
      <c r="EVX2">
        <v>291.29441194360794</v>
      </c>
      <c r="EVY2">
        <v>291.29504601675995</v>
      </c>
      <c r="EVZ2">
        <v>291.3034377152149</v>
      </c>
      <c r="EWA2">
        <v>291.30634445366167</v>
      </c>
      <c r="EWB2">
        <v>291.30878201581169</v>
      </c>
      <c r="EWC2">
        <v>291.31011260670823</v>
      </c>
      <c r="EWD2">
        <v>291.3140819111959</v>
      </c>
      <c r="EWE2">
        <v>291.31819447730578</v>
      </c>
      <c r="EWF2">
        <v>291.31931740433254</v>
      </c>
      <c r="EWG2">
        <v>291.32901110368044</v>
      </c>
      <c r="EWH2">
        <v>291.33052405770013</v>
      </c>
      <c r="EWI2">
        <v>291.33510093933199</v>
      </c>
      <c r="EWJ2">
        <v>291.33514704536782</v>
      </c>
      <c r="EWK2">
        <v>291.33725590830289</v>
      </c>
      <c r="EWL2">
        <v>291.33765028250554</v>
      </c>
      <c r="EWM2">
        <v>291.34407357715816</v>
      </c>
      <c r="EWN2">
        <v>291.3544161434607</v>
      </c>
      <c r="EWO2">
        <v>291.35457883033683</v>
      </c>
      <c r="EWP2">
        <v>291.3611138792989</v>
      </c>
      <c r="EWQ2">
        <v>291.36123197166148</v>
      </c>
      <c r="EWR2">
        <v>291.36296565945884</v>
      </c>
      <c r="EWS2">
        <v>291.36419180478379</v>
      </c>
      <c r="EWT2">
        <v>291.36868509173382</v>
      </c>
      <c r="EWU2">
        <v>291.37851159278176</v>
      </c>
      <c r="EWV2">
        <v>291.37965759594488</v>
      </c>
      <c r="EWW2">
        <v>291.38447691561106</v>
      </c>
      <c r="EWX2">
        <v>291.38717992574391</v>
      </c>
      <c r="EWY2">
        <v>291.39056271449397</v>
      </c>
      <c r="EWZ2">
        <v>291.39092499602356</v>
      </c>
      <c r="EXA2">
        <v>291.3931565498425</v>
      </c>
      <c r="EXB2">
        <v>291.40232674501362</v>
      </c>
      <c r="EXC2">
        <v>291.40474020477745</v>
      </c>
      <c r="EXD2">
        <v>291.40774356854126</v>
      </c>
      <c r="EXE2">
        <v>291.41294962636761</v>
      </c>
      <c r="EXF2">
        <v>291.41746023436355</v>
      </c>
      <c r="EXG2">
        <v>291.41749252108622</v>
      </c>
      <c r="EXH2">
        <v>291.4179426058991</v>
      </c>
      <c r="EXI2">
        <v>291.42602864669675</v>
      </c>
      <c r="EXJ2">
        <v>291.42966868942506</v>
      </c>
      <c r="EXK2">
        <v>291.43091797026193</v>
      </c>
      <c r="EXL2">
        <v>291.43854589496578</v>
      </c>
      <c r="EXM2">
        <v>291.44169545088135</v>
      </c>
      <c r="EXN2">
        <v>291.44214237855198</v>
      </c>
      <c r="EXO2">
        <v>291.44380233575669</v>
      </c>
      <c r="EXP2">
        <v>291.44510987543657</v>
      </c>
      <c r="EXQ2">
        <v>291.44962161774839</v>
      </c>
      <c r="EXR2">
        <v>291.45444774469246</v>
      </c>
      <c r="EXS2">
        <v>291.46397354619154</v>
      </c>
      <c r="EXT2">
        <v>291.46577374688223</v>
      </c>
      <c r="EXU2">
        <v>291.46995613634562</v>
      </c>
      <c r="EXV2">
        <v>291.46998556191653</v>
      </c>
      <c r="EXW2">
        <v>291.47206917590938</v>
      </c>
      <c r="EXX2">
        <v>291.47310994074354</v>
      </c>
      <c r="EXY2">
        <v>291.47908203587525</v>
      </c>
      <c r="EXZ2">
        <v>291.4892373810855</v>
      </c>
      <c r="EYA2">
        <v>291.48973006794466</v>
      </c>
      <c r="EYB2">
        <v>291.49592649252867</v>
      </c>
      <c r="EYC2">
        <v>291.49649785467489</v>
      </c>
      <c r="EYD2">
        <v>291.49760650575024</v>
      </c>
      <c r="EYE2">
        <v>291.49882525425619</v>
      </c>
      <c r="EYF2">
        <v>291.50357619929611</v>
      </c>
      <c r="EYG2">
        <v>291.51356884332313</v>
      </c>
      <c r="EYH2">
        <v>291.51434218178809</v>
      </c>
      <c r="EYI2">
        <v>291.51978956047844</v>
      </c>
      <c r="EYJ2">
        <v>291.52171827151409</v>
      </c>
      <c r="EYK2">
        <v>291.52500965492806</v>
      </c>
      <c r="EYL2">
        <v>291.52538290893489</v>
      </c>
      <c r="EYM2">
        <v>291.52793483789549</v>
      </c>
      <c r="EYN2">
        <v>291.5372944606865</v>
      </c>
      <c r="EYO2">
        <v>291.53929270516193</v>
      </c>
      <c r="EYP2">
        <v>291.5429892128198</v>
      </c>
      <c r="EYQ2">
        <v>291.54733633608595</v>
      </c>
      <c r="EYR2">
        <v>291.54837089915617</v>
      </c>
      <c r="EYS2">
        <v>291.55174700106181</v>
      </c>
      <c r="EYT2">
        <v>291.55216022563286</v>
      </c>
      <c r="EYU2">
        <v>291.55219959982662</v>
      </c>
      <c r="EYV2">
        <v>291.5609112667654</v>
      </c>
      <c r="EYW2">
        <v>291.56409368226059</v>
      </c>
      <c r="EYX2">
        <v>291.57278554111753</v>
      </c>
      <c r="EYY2">
        <v>291.57623728302326</v>
      </c>
      <c r="EYZ2">
        <v>291.57626119835055</v>
      </c>
      <c r="EZA2">
        <v>291.57792241087668</v>
      </c>
      <c r="EZB2">
        <v>291.57918104099184</v>
      </c>
      <c r="EZC2">
        <v>291.58442356973256</v>
      </c>
      <c r="EZD2">
        <v>291.58874981343394</v>
      </c>
      <c r="EZE2">
        <v>291.59807072678603</v>
      </c>
      <c r="EZF2">
        <v>291.6002402523992</v>
      </c>
      <c r="EZG2">
        <v>291.60388077669757</v>
      </c>
      <c r="EZH2">
        <v>291.60391403781279</v>
      </c>
      <c r="EZI2">
        <v>291.60595877212086</v>
      </c>
      <c r="EZJ2">
        <v>291.60783563281637</v>
      </c>
      <c r="EZK2">
        <v>291.61326576893174</v>
      </c>
      <c r="EZL2">
        <v>291.62319671318875</v>
      </c>
      <c r="EZM2">
        <v>291.62410184562083</v>
      </c>
      <c r="EZN2">
        <v>291.62972679104951</v>
      </c>
      <c r="EZO2">
        <v>291.63115168005692</v>
      </c>
      <c r="EZP2">
        <v>291.63130587428748</v>
      </c>
      <c r="EZQ2">
        <v>291.63253763744899</v>
      </c>
      <c r="EZR2">
        <v>291.63764618440007</v>
      </c>
      <c r="EZS2">
        <v>291.6478503929913</v>
      </c>
      <c r="EZT2">
        <v>291.64816829402179</v>
      </c>
      <c r="EZU2">
        <v>291.65382923997134</v>
      </c>
      <c r="EZV2">
        <v>291.65437588787904</v>
      </c>
      <c r="EZW2">
        <v>291.6553655742448</v>
      </c>
      <c r="EZX2">
        <v>291.6585172145285</v>
      </c>
      <c r="EZY2">
        <v>291.65892254288008</v>
      </c>
      <c r="EZZ2">
        <v>291.66189316449936</v>
      </c>
      <c r="FAA2">
        <v>291.67149026734148</v>
      </c>
      <c r="FAB2">
        <v>291.67299023600299</v>
      </c>
      <c r="FAC2">
        <v>291.68083528198872</v>
      </c>
      <c r="FAD2">
        <v>291.681717470661</v>
      </c>
      <c r="FAE2">
        <v>291.6851184123467</v>
      </c>
      <c r="FAF2">
        <v>291.68551954542085</v>
      </c>
      <c r="FAG2">
        <v>291.68601596794849</v>
      </c>
      <c r="FAH2">
        <v>291.69502580172144</v>
      </c>
      <c r="FAI2">
        <v>291.69766727393312</v>
      </c>
      <c r="FAJ2">
        <v>291.70614079306716</v>
      </c>
      <c r="FAK2">
        <v>291.70938219009071</v>
      </c>
      <c r="FAL2">
        <v>291.71001692972033</v>
      </c>
      <c r="FAM2">
        <v>291.71113018788196</v>
      </c>
      <c r="FAN2">
        <v>291.71231770709403</v>
      </c>
      <c r="FAO2">
        <v>291.71846128286882</v>
      </c>
      <c r="FAP2">
        <v>291.72220411136681</v>
      </c>
      <c r="FAQ2">
        <v>291.73128696498293</v>
      </c>
      <c r="FAR2">
        <v>291.7339005355484</v>
      </c>
      <c r="FAS2">
        <v>291.73682794136585</v>
      </c>
      <c r="FAT2">
        <v>291.73696282017283</v>
      </c>
      <c r="FAU2">
        <v>291.73891658920434</v>
      </c>
      <c r="FAV2">
        <v>291.74180095719083</v>
      </c>
      <c r="FAW2">
        <v>291.7466054160144</v>
      </c>
      <c r="FAX2">
        <v>291.75627862769261</v>
      </c>
      <c r="FAY2">
        <v>291.75767122701302</v>
      </c>
      <c r="FAZ2">
        <v>291.75851849038582</v>
      </c>
      <c r="FBA2">
        <v>291.76262125326082</v>
      </c>
      <c r="FBB2">
        <v>291.76405941130679</v>
      </c>
      <c r="FBC2">
        <v>291.76504902213424</v>
      </c>
      <c r="FBD2">
        <v>291.76532114205122</v>
      </c>
      <c r="FBE2">
        <v>291.770873126754</v>
      </c>
      <c r="FBF2">
        <v>291.78112058298336</v>
      </c>
      <c r="FBG2">
        <v>291.7813334023262</v>
      </c>
      <c r="FBH2">
        <v>291.7864272310137</v>
      </c>
      <c r="FBI2">
        <v>291.78811042093713</v>
      </c>
      <c r="FBJ2">
        <v>291.79108139506087</v>
      </c>
      <c r="FBK2">
        <v>291.79153633284068</v>
      </c>
      <c r="FBL2">
        <v>291.79501691720344</v>
      </c>
      <c r="FBM2">
        <v>291.80489141869145</v>
      </c>
      <c r="FBN2">
        <v>291.8058175994953</v>
      </c>
      <c r="FBO2">
        <v>291.81343524005712</v>
      </c>
      <c r="FBP2">
        <v>291.81411186864517</v>
      </c>
      <c r="FBQ2">
        <v>291.81756714575658</v>
      </c>
      <c r="FBR2">
        <v>291.81789877884751</v>
      </c>
      <c r="FBS2">
        <v>291.81903896336291</v>
      </c>
      <c r="FBT2">
        <v>291.82834958562603</v>
      </c>
      <c r="FBU2">
        <v>291.83037441345721</v>
      </c>
      <c r="FBV2">
        <v>291.83860060496767</v>
      </c>
      <c r="FBW2">
        <v>291.84157699512764</v>
      </c>
      <c r="FBX2">
        <v>291.84294377815661</v>
      </c>
      <c r="FBY2">
        <v>291.84341857251729</v>
      </c>
      <c r="FBZ2">
        <v>291.8445164973715</v>
      </c>
      <c r="FCA2">
        <v>291.85171217116493</v>
      </c>
      <c r="FCB2">
        <v>291.85479572399561</v>
      </c>
      <c r="FCC2">
        <v>291.8624440196914</v>
      </c>
      <c r="FCD2">
        <v>291.86361138130349</v>
      </c>
      <c r="FCE2">
        <v>291.86673582906224</v>
      </c>
      <c r="FCF2">
        <v>291.86882734507401</v>
      </c>
      <c r="FCG2">
        <v>291.8690955970456</v>
      </c>
      <c r="FCH2">
        <v>291.87093954492155</v>
      </c>
      <c r="FCI2">
        <v>291.87498339303846</v>
      </c>
      <c r="FCJ2">
        <v>291.8790833090664</v>
      </c>
      <c r="FCK2">
        <v>291.88847240531811</v>
      </c>
      <c r="FCL2">
        <v>291.89037195159887</v>
      </c>
      <c r="FCM2">
        <v>291.89041953895128</v>
      </c>
      <c r="FCN2">
        <v>291.8946031918079</v>
      </c>
      <c r="FCO2">
        <v>291.8958677604557</v>
      </c>
      <c r="FCP2">
        <v>291.89717293154416</v>
      </c>
      <c r="FCQ2">
        <v>291.90324724657449</v>
      </c>
      <c r="FCR2">
        <v>291.91318847887214</v>
      </c>
      <c r="FCS2">
        <v>291.91399928845379</v>
      </c>
      <c r="FCT2">
        <v>291.918075217801</v>
      </c>
      <c r="FCU2">
        <v>291.91994631117984</v>
      </c>
      <c r="FCV2">
        <v>291.92270317322362</v>
      </c>
      <c r="FCW2">
        <v>291.92322168311256</v>
      </c>
      <c r="FCX2">
        <v>291.92728955721964</v>
      </c>
      <c r="FCY2">
        <v>291.93747940913659</v>
      </c>
      <c r="FCZ2">
        <v>291.93776437023212</v>
      </c>
      <c r="FDA2">
        <v>291.94512988578276</v>
      </c>
      <c r="FDB2">
        <v>291.94555845861441</v>
      </c>
      <c r="FDC2">
        <v>291.94909083188912</v>
      </c>
      <c r="FDD2">
        <v>291.94933856274486</v>
      </c>
      <c r="FDE2">
        <v>291.95121478041278</v>
      </c>
      <c r="FDF2">
        <v>291.96086418992201</v>
      </c>
      <c r="FDG2">
        <v>291.9622048092873</v>
      </c>
      <c r="FDH2">
        <v>291.96561522763778</v>
      </c>
      <c r="FDI2">
        <v>291.97015881633968</v>
      </c>
      <c r="FDJ2">
        <v>291.97282645613649</v>
      </c>
      <c r="FDK2">
        <v>291.97478540116589</v>
      </c>
      <c r="FDL2">
        <v>291.97502740881964</v>
      </c>
      <c r="FDM2">
        <v>291.97577896687773</v>
      </c>
      <c r="FDN2">
        <v>291.98415786808602</v>
      </c>
      <c r="FDO2">
        <v>291.98651141924779</v>
      </c>
      <c r="FDP2">
        <v>291.99356105153964</v>
      </c>
      <c r="FDQ2">
        <v>291.99503797296137</v>
      </c>
      <c r="FDR2">
        <v>291.99873188924818</v>
      </c>
      <c r="FDS2">
        <v>291.99988409882405</v>
      </c>
      <c r="FDT2">
        <v>292.00031040154914</v>
      </c>
      <c r="FDU2">
        <v>292.00202943806454</v>
      </c>
      <c r="FDV2">
        <v>292.01069466911309</v>
      </c>
      <c r="FDW2">
        <v>292.01977219010456</v>
      </c>
      <c r="FDX2">
        <v>292.02128167571857</v>
      </c>
      <c r="FDY2">
        <v>292.02233262502784</v>
      </c>
      <c r="FDZ2">
        <v>292.02567082437821</v>
      </c>
      <c r="FEA2">
        <v>292.02673636398771</v>
      </c>
      <c r="FEB2">
        <v>292.02809504339598</v>
      </c>
      <c r="FEC2">
        <v>292.03475642920125</v>
      </c>
      <c r="FED2">
        <v>292.04436626743268</v>
      </c>
      <c r="FEE2">
        <v>292.04583396904513</v>
      </c>
      <c r="FEF2">
        <v>292.04878178867176</v>
      </c>
      <c r="FEG2">
        <v>292.05087163597221</v>
      </c>
      <c r="FEH2">
        <v>292.05338827525742</v>
      </c>
      <c r="FEI2">
        <v>292.05398085518135</v>
      </c>
      <c r="FEJ2">
        <v>292.05870126470444</v>
      </c>
      <c r="FEK2">
        <v>292.06804523385262</v>
      </c>
      <c r="FEL2">
        <v>292.06882496494114</v>
      </c>
      <c r="FEM2">
        <v>292.06924023037078</v>
      </c>
      <c r="FEN2">
        <v>292.07591777154715</v>
      </c>
      <c r="FEO2">
        <v>292.07606621965783</v>
      </c>
      <c r="FEP2">
        <v>292.07969193556124</v>
      </c>
      <c r="FEQ2">
        <v>292.07984491363015</v>
      </c>
      <c r="FER2">
        <v>292.0825336927669</v>
      </c>
      <c r="FES2">
        <v>292.09255566509063</v>
      </c>
      <c r="FET2">
        <v>292.0931497585492</v>
      </c>
      <c r="FEU2">
        <v>292.09600767070191</v>
      </c>
      <c r="FEV2">
        <v>292.10081413445698</v>
      </c>
      <c r="FEW2">
        <v>292.10313990326665</v>
      </c>
      <c r="FEX2">
        <v>292.10523333273954</v>
      </c>
      <c r="FEY2">
        <v>292.10611137348911</v>
      </c>
      <c r="FEZ2">
        <v>292.10625818341015</v>
      </c>
      <c r="FFA2">
        <v>292.11735149265252</v>
      </c>
      <c r="FFB2">
        <v>292.12374440213989</v>
      </c>
      <c r="FFC2">
        <v>292.12556559112676</v>
      </c>
      <c r="FFD2">
        <v>292.12987916193708</v>
      </c>
      <c r="FFE2">
        <v>292.13000786178418</v>
      </c>
      <c r="FFF2">
        <v>292.13061007445606</v>
      </c>
      <c r="FFG2">
        <v>292.13219276266102</v>
      </c>
      <c r="FFH2">
        <v>292.14143189332123</v>
      </c>
      <c r="FFI2">
        <v>292.15017697197322</v>
      </c>
      <c r="FFJ2">
        <v>292.1512601645407</v>
      </c>
      <c r="FFK2">
        <v>292.15340100182664</v>
      </c>
      <c r="FFL2">
        <v>292.15582716214624</v>
      </c>
      <c r="FFM2">
        <v>292.15667516269264</v>
      </c>
      <c r="FFN2">
        <v>292.15809419299723</v>
      </c>
      <c r="FFO2">
        <v>292.16539555082318</v>
      </c>
      <c r="FFP2">
        <v>292.16975051919002</v>
      </c>
      <c r="FFQ2">
        <v>292.1746530664397</v>
      </c>
      <c r="FFR2">
        <v>292.1768280315618</v>
      </c>
      <c r="FFS2">
        <v>292.17855983398721</v>
      </c>
      <c r="FFT2">
        <v>292.18088956491926</v>
      </c>
      <c r="FFU2">
        <v>292.18314692968659</v>
      </c>
      <c r="FFV2">
        <v>292.18382076495897</v>
      </c>
      <c r="FFW2">
        <v>292.18924700607323</v>
      </c>
      <c r="FFX2">
        <v>292.19772831076773</v>
      </c>
      <c r="FFY2">
        <v>292.19899521183976</v>
      </c>
      <c r="FFZ2">
        <v>292.20016452530632</v>
      </c>
      <c r="FGA2">
        <v>292.20564839083778</v>
      </c>
      <c r="FGB2">
        <v>292.20580221875508</v>
      </c>
      <c r="FGC2">
        <v>292.20937756379976</v>
      </c>
      <c r="FGD2">
        <v>292.20942829862588</v>
      </c>
      <c r="FGE2">
        <v>292.21299075158555</v>
      </c>
      <c r="FGF2">
        <v>292.22321460985546</v>
      </c>
      <c r="FGG2">
        <v>292.22547991919339</v>
      </c>
      <c r="FGH2">
        <v>292.23057002141758</v>
      </c>
      <c r="FGI2">
        <v>292.23253090195789</v>
      </c>
      <c r="FGJ2">
        <v>292.23476965309186</v>
      </c>
      <c r="FGK2">
        <v>292.2355244175842</v>
      </c>
      <c r="FGL2">
        <v>292.23663123391344</v>
      </c>
      <c r="FGM2">
        <v>292.24731284961678</v>
      </c>
      <c r="FGN2">
        <v>292.25301012840009</v>
      </c>
      <c r="FGO2">
        <v>292.25519783343174</v>
      </c>
      <c r="FGP2">
        <v>292.25921247826119</v>
      </c>
      <c r="FGQ2">
        <v>292.26000206880178</v>
      </c>
      <c r="FGR2">
        <v>292.26017284640534</v>
      </c>
      <c r="FGS2">
        <v>292.26144043744318</v>
      </c>
      <c r="FGT2">
        <v>292.27075053272461</v>
      </c>
      <c r="FGU2">
        <v>292.27129454576402</v>
      </c>
      <c r="FGV2">
        <v>292.27969047303077</v>
      </c>
      <c r="FGW2">
        <v>292.280323860946</v>
      </c>
      <c r="FGX2">
        <v>292.28361993622457</v>
      </c>
      <c r="FGY2">
        <v>292.28507981332962</v>
      </c>
      <c r="FGZ2">
        <v>292.28569828568982</v>
      </c>
      <c r="FHA2">
        <v>292.28718149645158</v>
      </c>
      <c r="FHB2">
        <v>292.2951642622769</v>
      </c>
      <c r="FHC2">
        <v>292.29874244196799</v>
      </c>
      <c r="FHD2">
        <v>292.30404914877977</v>
      </c>
      <c r="FHE2">
        <v>292.30697679488628</v>
      </c>
      <c r="FHF2">
        <v>292.30742614258151</v>
      </c>
      <c r="FHG2">
        <v>292.31000785466262</v>
      </c>
      <c r="FHH2">
        <v>292.31199350110859</v>
      </c>
      <c r="FHI2">
        <v>292.31275271635997</v>
      </c>
      <c r="FHJ2">
        <v>292.31892651344572</v>
      </c>
      <c r="FHK2">
        <v>292.32650771787064</v>
      </c>
      <c r="FHL2">
        <v>292.32828539923986</v>
      </c>
      <c r="FHM2">
        <v>292.33432208434579</v>
      </c>
      <c r="FHN2">
        <v>292.33479112127287</v>
      </c>
      <c r="FHO2">
        <v>292.33810331234235</v>
      </c>
      <c r="FHP2">
        <v>292.33815919600141</v>
      </c>
      <c r="FHQ2">
        <v>292.34258576635534</v>
      </c>
      <c r="FHR2">
        <v>292.35240068503191</v>
      </c>
      <c r="FHS2">
        <v>292.35405119159435</v>
      </c>
      <c r="FHT2">
        <v>292.35943450314943</v>
      </c>
      <c r="FHU2">
        <v>292.36101684015432</v>
      </c>
      <c r="FHV2">
        <v>292.36340600528604</v>
      </c>
      <c r="FHW2">
        <v>292.36403290878587</v>
      </c>
      <c r="FHX2">
        <v>292.36614643350606</v>
      </c>
      <c r="FHY2">
        <v>292.3710672780079</v>
      </c>
      <c r="FHZ2">
        <v>292.37639964446868</v>
      </c>
      <c r="FIA2">
        <v>292.38137783181145</v>
      </c>
      <c r="FIB2">
        <v>292.38394284665821</v>
      </c>
      <c r="FIC2">
        <v>292.38751561773898</v>
      </c>
      <c r="FID2">
        <v>292.38849817930117</v>
      </c>
      <c r="FIE2">
        <v>292.3896128800161</v>
      </c>
      <c r="FIF2">
        <v>292.38978746593773</v>
      </c>
      <c r="FIG2">
        <v>292.39907208909602</v>
      </c>
      <c r="FIH2">
        <v>292.40028686389405</v>
      </c>
      <c r="FII2">
        <v>292.4083172425789</v>
      </c>
      <c r="FIJ2">
        <v>292.40849270927794</v>
      </c>
      <c r="FIK2">
        <v>292.4129894140321</v>
      </c>
      <c r="FIL2">
        <v>292.4134407174223</v>
      </c>
      <c r="FIM2">
        <v>292.41382363449111</v>
      </c>
      <c r="FIN2">
        <v>292.41537214148968</v>
      </c>
      <c r="FIO2">
        <v>292.42406687866236</v>
      </c>
      <c r="FIP2">
        <v>292.42684984380378</v>
      </c>
      <c r="FIQ2">
        <v>292.43256954377671</v>
      </c>
      <c r="FIR2">
        <v>292.43540097879168</v>
      </c>
      <c r="FIS2">
        <v>292.43823857820018</v>
      </c>
      <c r="FIT2">
        <v>292.43994611748548</v>
      </c>
      <c r="FIU2">
        <v>292.44079206896214</v>
      </c>
      <c r="FIV2">
        <v>292.4477441756776</v>
      </c>
      <c r="FIW2">
        <v>292.45440542017906</v>
      </c>
      <c r="FIX2">
        <v>292.45670109185926</v>
      </c>
      <c r="FIY2">
        <v>292.46210783683227</v>
      </c>
      <c r="FIZ2">
        <v>292.46289668044489</v>
      </c>
      <c r="FJA2">
        <v>292.46588829410837</v>
      </c>
      <c r="FJB2">
        <v>292.46605235161991</v>
      </c>
      <c r="FJC2">
        <v>292.47072489145245</v>
      </c>
      <c r="FJD2">
        <v>292.4713231858812</v>
      </c>
      <c r="FJE2">
        <v>292.48071654811662</v>
      </c>
      <c r="FJF2">
        <v>292.48174383263711</v>
      </c>
      <c r="FJG2">
        <v>292.48741989800084</v>
      </c>
      <c r="FJH2">
        <v>292.48861853245666</v>
      </c>
      <c r="FJI2">
        <v>292.49115805663388</v>
      </c>
      <c r="FJJ2">
        <v>292.49165537656728</v>
      </c>
      <c r="FJK2">
        <v>292.49480829162792</v>
      </c>
      <c r="FJL2">
        <v>292.49874140967233</v>
      </c>
      <c r="FJM2">
        <v>292.50462052056139</v>
      </c>
      <c r="FJN2">
        <v>292.50887019654334</v>
      </c>
      <c r="FJO2">
        <v>292.51180921585535</v>
      </c>
      <c r="FJP2">
        <v>292.51493832309853</v>
      </c>
      <c r="FJQ2">
        <v>292.51611421414975</v>
      </c>
      <c r="FJR2">
        <v>292.51725255793741</v>
      </c>
      <c r="FJS2">
        <v>292.51820381698451</v>
      </c>
      <c r="FJT2">
        <v>292.52653047521551</v>
      </c>
      <c r="FJU2">
        <v>292.52841756490704</v>
      </c>
      <c r="FJV2">
        <v>292.53578971003094</v>
      </c>
      <c r="FJW2">
        <v>292.53607677658221</v>
      </c>
      <c r="FJX2">
        <v>292.54092581216884</v>
      </c>
      <c r="FJY2">
        <v>292.54107247457705</v>
      </c>
      <c r="FJZ2">
        <v>292.5426850058513</v>
      </c>
      <c r="FKA2">
        <v>292.55211218717085</v>
      </c>
      <c r="FKB2">
        <v>292.55409701266251</v>
      </c>
      <c r="FKC2">
        <v>292.56022381326892</v>
      </c>
      <c r="FKD2">
        <v>292.56250761169872</v>
      </c>
      <c r="FKE2">
        <v>292.56559779768236</v>
      </c>
      <c r="FKF2">
        <v>292.56702625174501</v>
      </c>
      <c r="FKG2">
        <v>292.56795785634006</v>
      </c>
      <c r="FKH2">
        <v>292.56974922444863</v>
      </c>
      <c r="FKI2">
        <v>292.57570883603324</v>
      </c>
      <c r="FKJ2">
        <v>292.58144608178986</v>
      </c>
      <c r="FKK2">
        <v>292.58425500949392</v>
      </c>
      <c r="FKL2">
        <v>292.58902919145822</v>
      </c>
      <c r="FKM2">
        <v>292.59013507136251</v>
      </c>
      <c r="FKN2">
        <v>292.59280490297533</v>
      </c>
      <c r="FKO2">
        <v>292.59307620805515</v>
      </c>
      <c r="FKP2">
        <v>292.59777627586772</v>
      </c>
      <c r="FKQ2">
        <v>292.5992119103758</v>
      </c>
      <c r="FKR2">
        <v>292.60817499425002</v>
      </c>
      <c r="FKS2">
        <v>292.60858284216749</v>
      </c>
      <c r="FKT2">
        <v>292.61453852534538</v>
      </c>
      <c r="FKU2">
        <v>292.61535974629663</v>
      </c>
      <c r="FKV2">
        <v>292.61804512129606</v>
      </c>
      <c r="FKW2">
        <v>292.61841365616789</v>
      </c>
      <c r="FKX2">
        <v>292.62262574948318</v>
      </c>
      <c r="FKY2">
        <v>292.62557550465357</v>
      </c>
      <c r="FKZ2">
        <v>292.63198834291239</v>
      </c>
      <c r="FLA2">
        <v>292.63551253483325</v>
      </c>
      <c r="FLB2">
        <v>292.63882056545697</v>
      </c>
      <c r="FLC2">
        <v>292.64150458026791</v>
      </c>
      <c r="FLD2">
        <v>292.64286961288985</v>
      </c>
      <c r="FLE2">
        <v>292.64385771249204</v>
      </c>
      <c r="FLF2">
        <v>292.65315188155506</v>
      </c>
      <c r="FLG2">
        <v>292.65569957991443</v>
      </c>
      <c r="FLH2">
        <v>292.66224044005367</v>
      </c>
      <c r="FLI2">
        <v>292.6629823276815</v>
      </c>
      <c r="FLJ2">
        <v>292.66746899516374</v>
      </c>
      <c r="FLK2">
        <v>292.66755465737236</v>
      </c>
      <c r="FLL2">
        <v>292.66816743919298</v>
      </c>
      <c r="FLM2">
        <v>292.66914224015727</v>
      </c>
      <c r="FLN2">
        <v>292.67931317098243</v>
      </c>
      <c r="FLO2">
        <v>292.68051051131926</v>
      </c>
      <c r="FLP2">
        <v>292.68702851720406</v>
      </c>
      <c r="FLQ2">
        <v>292.68877188811911</v>
      </c>
      <c r="FLR2">
        <v>292.69210518159787</v>
      </c>
      <c r="FLS2">
        <v>292.69325827497801</v>
      </c>
      <c r="FLT2">
        <v>292.69427236869444</v>
      </c>
      <c r="FLU2">
        <v>292.69620387016539</v>
      </c>
      <c r="FLV2">
        <v>292.70283353082488</v>
      </c>
      <c r="FLW2">
        <v>292.70765659730756</v>
      </c>
      <c r="FLX2">
        <v>292.71096378331686</v>
      </c>
      <c r="FLY2">
        <v>292.71511221507717</v>
      </c>
      <c r="FLZ2">
        <v>292.71652199865116</v>
      </c>
      <c r="FMA2">
        <v>292.71887768187543</v>
      </c>
      <c r="FMB2">
        <v>292.71925318794337</v>
      </c>
      <c r="FMC2">
        <v>292.72401213449018</v>
      </c>
      <c r="FMD2">
        <v>292.72626501325266</v>
      </c>
      <c r="FME2">
        <v>292.73459542302464</v>
      </c>
      <c r="FMF2">
        <v>292.73479272036826</v>
      </c>
      <c r="FMG2">
        <v>292.7408177494662</v>
      </c>
      <c r="FMH2">
        <v>292.74126676270424</v>
      </c>
      <c r="FMI2">
        <v>292.74408974293578</v>
      </c>
      <c r="FMJ2">
        <v>292.74433244998744</v>
      </c>
      <c r="FMK2">
        <v>292.75159724871037</v>
      </c>
      <c r="FML2">
        <v>292.75851987051982</v>
      </c>
      <c r="FMM2">
        <v>292.76133230994736</v>
      </c>
      <c r="FMN2">
        <v>292.76499348518405</v>
      </c>
      <c r="FMO2">
        <v>292.76600762637338</v>
      </c>
      <c r="FMP2">
        <v>292.76724086920143</v>
      </c>
      <c r="FMQ2">
        <v>292.76878703512017</v>
      </c>
      <c r="FMR2">
        <v>292.76962777911586</v>
      </c>
      <c r="FMS2">
        <v>292.77896436214417</v>
      </c>
      <c r="FMT2">
        <v>292.78214971586067</v>
      </c>
      <c r="FMU2">
        <v>292.78787262826478</v>
      </c>
      <c r="FMV2">
        <v>292.78905393192241</v>
      </c>
      <c r="FMW2">
        <v>292.79303985363759</v>
      </c>
      <c r="FMX2">
        <v>292.79335001689248</v>
      </c>
      <c r="FMY2">
        <v>292.79405230290735</v>
      </c>
      <c r="FMZ2">
        <v>292.79476882907227</v>
      </c>
      <c r="FNA2">
        <v>292.80568668623738</v>
      </c>
      <c r="FNB2">
        <v>292.80611872152338</v>
      </c>
      <c r="FNC2">
        <v>292.81300375860138</v>
      </c>
      <c r="FND2">
        <v>292.81422175258803</v>
      </c>
      <c r="FNE2">
        <v>292.81777943685114</v>
      </c>
      <c r="FNF2">
        <v>292.81866901188329</v>
      </c>
      <c r="FNG2">
        <v>292.8197607186267</v>
      </c>
      <c r="FNH2">
        <v>292.82186849433367</v>
      </c>
      <c r="FNI2">
        <v>292.82913514930613</v>
      </c>
      <c r="FNJ2">
        <v>292.83306565237524</v>
      </c>
      <c r="FNK2">
        <v>292.83684757786335</v>
      </c>
      <c r="FNL2">
        <v>292.84038506190109</v>
      </c>
      <c r="FNM2">
        <v>292.84208814138822</v>
      </c>
      <c r="FNN2">
        <v>292.84413361045836</v>
      </c>
      <c r="FNO2">
        <v>292.84460852039865</v>
      </c>
      <c r="FNP2">
        <v>292.84946126260536</v>
      </c>
      <c r="FNQ2">
        <v>292.85981051692443</v>
      </c>
      <c r="FNR2">
        <v>292.86058994892011</v>
      </c>
      <c r="FNS2">
        <v>292.8632984509569</v>
      </c>
      <c r="FNT2">
        <v>292.86627710981969</v>
      </c>
      <c r="FNU2">
        <v>292.86636793028345</v>
      </c>
      <c r="FNV2">
        <v>292.86931726212271</v>
      </c>
      <c r="FNW2">
        <v>292.86943888017277</v>
      </c>
      <c r="FNX2">
        <v>292.87683580120375</v>
      </c>
      <c r="FNY2">
        <v>292.88423536955196</v>
      </c>
      <c r="FNZ2">
        <v>292.88635872477391</v>
      </c>
      <c r="FOA2">
        <v>292.89035108853096</v>
      </c>
      <c r="FOB2">
        <v>292.89135025797157</v>
      </c>
      <c r="FOC2">
        <v>292.89217571133298</v>
      </c>
      <c r="FOD2">
        <v>292.89389192110224</v>
      </c>
      <c r="FOE2">
        <v>292.89459001052325</v>
      </c>
      <c r="FOF2">
        <v>292.90399739980285</v>
      </c>
      <c r="FOG2">
        <v>292.90778828406553</v>
      </c>
      <c r="FOH2">
        <v>292.9127156885985</v>
      </c>
      <c r="FOI2">
        <v>292.9143147654072</v>
      </c>
      <c r="FOJ2">
        <v>292.91781373406735</v>
      </c>
      <c r="FOK2">
        <v>292.91833319668029</v>
      </c>
      <c r="FOL2">
        <v>292.9191732865969</v>
      </c>
      <c r="FOM2">
        <v>292.91959214860407</v>
      </c>
      <c r="FON2">
        <v>292.93095142550203</v>
      </c>
      <c r="FOO2">
        <v>292.93125307329382</v>
      </c>
      <c r="FOP2">
        <v>292.93817277071645</v>
      </c>
      <c r="FOQ2">
        <v>292.93888682407282</v>
      </c>
      <c r="FOR2">
        <v>292.94265410974305</v>
      </c>
      <c r="FOS2">
        <v>292.94328729682269</v>
      </c>
      <c r="FOT2">
        <v>292.94445039401063</v>
      </c>
      <c r="FOU2">
        <v>292.94677264380243</v>
      </c>
      <c r="FOV2">
        <v>292.95770328080602</v>
      </c>
      <c r="FOW2">
        <v>292.96006883047028</v>
      </c>
      <c r="FOX2">
        <v>292.96192968005363</v>
      </c>
      <c r="FOY2">
        <v>292.96487754062269</v>
      </c>
      <c r="FOZ2">
        <v>292.96685558146737</v>
      </c>
      <c r="FPA2">
        <v>292.96860166083587</v>
      </c>
      <c r="FPB2">
        <v>292.96916980014265</v>
      </c>
      <c r="FPC2">
        <v>292.97415356681654</v>
      </c>
      <c r="FPD2">
        <v>292.98425841424319</v>
      </c>
      <c r="FPE2">
        <v>292.98559000622976</v>
      </c>
      <c r="FPF2">
        <v>292.98812667096701</v>
      </c>
      <c r="FPG2">
        <v>292.99069322582892</v>
      </c>
      <c r="FPH2">
        <v>292.99094237785056</v>
      </c>
      <c r="FPI2">
        <v>292.99375536858361</v>
      </c>
      <c r="FPJ2">
        <v>292.99376204469655</v>
      </c>
      <c r="FPK2">
        <v>293.0013213878201</v>
      </c>
      <c r="FPL2">
        <v>293.00915820734599</v>
      </c>
      <c r="FPM2">
        <v>293.01062227604928</v>
      </c>
      <c r="FPN2">
        <v>293.01491920509051</v>
      </c>
      <c r="FPO2">
        <v>293.01595546460942</v>
      </c>
      <c r="FPP2">
        <v>293.01633924129885</v>
      </c>
      <c r="FPQ2">
        <v>293.01820776521532</v>
      </c>
      <c r="FPR2">
        <v>293.01877362322182</v>
      </c>
      <c r="FPS2">
        <v>293.02828151502837</v>
      </c>
      <c r="FPT2">
        <v>293.03263867675588</v>
      </c>
      <c r="FPU2">
        <v>293.03680031807079</v>
      </c>
      <c r="FPV2">
        <v>293.0387907104228</v>
      </c>
      <c r="FPW2">
        <v>293.04182091661465</v>
      </c>
      <c r="FPX2">
        <v>293.04254015333845</v>
      </c>
      <c r="FPY2">
        <v>293.04356036298111</v>
      </c>
      <c r="FPZ2">
        <v>293.04364152237628</v>
      </c>
      <c r="FQA2">
        <v>293.05503939075328</v>
      </c>
      <c r="FQB2">
        <v>293.05634764845229</v>
      </c>
      <c r="FQC2">
        <v>293.06256148516997</v>
      </c>
      <c r="FQD2">
        <v>293.0627979845471</v>
      </c>
      <c r="FQE2">
        <v>293.06675341025061</v>
      </c>
      <c r="FQF2">
        <v>293.06714354286157</v>
      </c>
      <c r="FQG2">
        <v>293.06837082060991</v>
      </c>
      <c r="FQH2">
        <v>293.07094664663305</v>
      </c>
      <c r="FQI2">
        <v>293.08160050195647</v>
      </c>
      <c r="FQJ2">
        <v>293.0844104426252</v>
      </c>
      <c r="FQK2">
        <v>293.08623605652525</v>
      </c>
      <c r="FQL2">
        <v>293.08862069649609</v>
      </c>
      <c r="FQM2">
        <v>293.09085232091519</v>
      </c>
      <c r="FQN2">
        <v>293.09231236713407</v>
      </c>
      <c r="FQO2">
        <v>293.09296654316574</v>
      </c>
      <c r="FQP2">
        <v>293.09811968981091</v>
      </c>
      <c r="FQQ2">
        <v>293.10797033592934</v>
      </c>
      <c r="FQR2">
        <v>293.10981889573117</v>
      </c>
      <c r="FQS2">
        <v>293.11224394594984</v>
      </c>
      <c r="FQT2">
        <v>293.11427384755871</v>
      </c>
      <c r="FQU2">
        <v>293.11484160920048</v>
      </c>
      <c r="FQV2">
        <v>293.11733259137497</v>
      </c>
      <c r="FQW2">
        <v>293.11742933871778</v>
      </c>
      <c r="FQX2">
        <v>293.12508494138376</v>
      </c>
      <c r="FQY2">
        <v>293.13331440801863</v>
      </c>
      <c r="FQZ2">
        <v>293.13415438016978</v>
      </c>
      <c r="FRA2">
        <v>293.1387259386633</v>
      </c>
      <c r="FRB2">
        <v>293.13976279799482</v>
      </c>
      <c r="FRC2">
        <v>293.13985335421194</v>
      </c>
      <c r="FRD2">
        <v>293.14177247998816</v>
      </c>
      <c r="FRE2">
        <v>293.14220936731726</v>
      </c>
      <c r="FRF2">
        <v>293.1518478829932</v>
      </c>
      <c r="FRG2">
        <v>293.15216350424208</v>
      </c>
      <c r="FRH2">
        <v>293.16015811319755</v>
      </c>
      <c r="FRI2">
        <v>293.16250991570945</v>
      </c>
      <c r="FRJ2">
        <v>293.16509286816296</v>
      </c>
      <c r="FRK2">
        <v>293.16599681513293</v>
      </c>
      <c r="FRL2">
        <v>293.16694779785263</v>
      </c>
      <c r="FRM2">
        <v>293.16724399085325</v>
      </c>
      <c r="FRN2">
        <v>293.17841403953861</v>
      </c>
      <c r="FRO2">
        <v>293.18023018854944</v>
      </c>
      <c r="FRP2">
        <v>293.18598698892191</v>
      </c>
      <c r="FRQ2">
        <v>293.18619808127846</v>
      </c>
      <c r="FRR2">
        <v>293.19010714744599</v>
      </c>
      <c r="FRS2">
        <v>293.19026933307794</v>
      </c>
      <c r="FRT2">
        <v>293.19155293127051</v>
      </c>
      <c r="FRU2">
        <v>293.19442127173488</v>
      </c>
      <c r="FRV2">
        <v>293.20478893485893</v>
      </c>
      <c r="FRW2">
        <v>293.20806736215678</v>
      </c>
      <c r="FRX2">
        <v>293.20979491911379</v>
      </c>
      <c r="FRY2">
        <v>293.2116464324626</v>
      </c>
      <c r="FRZ2">
        <v>293.21410821783428</v>
      </c>
      <c r="FSA2">
        <v>293.21529742121658</v>
      </c>
      <c r="FSB2">
        <v>293.21602541564192</v>
      </c>
      <c r="FSC2">
        <v>293.22139068591201</v>
      </c>
      <c r="FSD2">
        <v>293.23097809158162</v>
      </c>
      <c r="FSE2">
        <v>293.23330484569345</v>
      </c>
      <c r="FSF2">
        <v>293.23568026463096</v>
      </c>
      <c r="FSG2">
        <v>293.23714183419156</v>
      </c>
      <c r="FSH2">
        <v>293.2380047055409</v>
      </c>
      <c r="FSI2">
        <v>293.24018230948479</v>
      </c>
      <c r="FSJ2">
        <v>293.24037859941109</v>
      </c>
      <c r="FSK2">
        <v>293.24754449899291</v>
      </c>
      <c r="FSL2">
        <v>293.24815775387401</v>
      </c>
      <c r="FSM2">
        <v>293.2569870219728</v>
      </c>
      <c r="FSN2">
        <v>293.26180123142262</v>
      </c>
      <c r="FSO2">
        <v>293.26247854316853</v>
      </c>
      <c r="FSP2">
        <v>293.26307426186452</v>
      </c>
      <c r="FSQ2">
        <v>293.26461331670987</v>
      </c>
      <c r="FSR2">
        <v>293.26492912461396</v>
      </c>
      <c r="FSS2">
        <v>293.27472803795865</v>
      </c>
      <c r="FST2">
        <v>293.27561402520939</v>
      </c>
      <c r="FSU2">
        <v>293.28282121228841</v>
      </c>
      <c r="FSV2">
        <v>293.28550234954133</v>
      </c>
      <c r="FSW2">
        <v>293.2876618617484</v>
      </c>
      <c r="FSX2">
        <v>293.28873438853708</v>
      </c>
      <c r="FSY2">
        <v>293.28954293733403</v>
      </c>
      <c r="FSZ2">
        <v>293.2902548108782</v>
      </c>
      <c r="FTA2">
        <v>293.30110709804188</v>
      </c>
      <c r="FTB2">
        <v>293.30345384470445</v>
      </c>
      <c r="FTC2">
        <v>293.30848611857357</v>
      </c>
      <c r="FTD2">
        <v>293.30911255551462</v>
      </c>
      <c r="FTE2">
        <v>293.31269704435488</v>
      </c>
      <c r="FTF2">
        <v>293.31274657221746</v>
      </c>
      <c r="FTG2">
        <v>293.3140244119619</v>
      </c>
      <c r="FTH2">
        <v>293.31722744043986</v>
      </c>
      <c r="FTI2">
        <v>293.32730049135745</v>
      </c>
      <c r="FTJ2">
        <v>293.33106924039635</v>
      </c>
      <c r="FTK2">
        <v>293.33263627645022</v>
      </c>
      <c r="FTL2">
        <v>293.33398716074868</v>
      </c>
      <c r="FTM2">
        <v>293.33665456205676</v>
      </c>
      <c r="FTN2">
        <v>293.3375892924775</v>
      </c>
      <c r="FTO2">
        <v>293.33838693846661</v>
      </c>
      <c r="FTP2">
        <v>293.34251805677792</v>
      </c>
      <c r="FTQ2">
        <v>293.34399770939967</v>
      </c>
      <c r="FTR2">
        <v>293.35331376338348</v>
      </c>
      <c r="FTS2">
        <v>293.35846562018071</v>
      </c>
      <c r="FTT2">
        <v>293.35932971600579</v>
      </c>
      <c r="FTU2">
        <v>293.36046299274273</v>
      </c>
      <c r="FTV2">
        <v>293.36234375609172</v>
      </c>
      <c r="FTW2">
        <v>293.36263135235265</v>
      </c>
      <c r="FTX2">
        <v>293.37057121703123</v>
      </c>
      <c r="FTY2">
        <v>293.37058939104327</v>
      </c>
      <c r="FTZ2">
        <v>293.37915243217799</v>
      </c>
      <c r="FUA2">
        <v>293.3841764308483</v>
      </c>
      <c r="FUB2">
        <v>293.38451911346397</v>
      </c>
      <c r="FUC2">
        <v>293.38564848177475</v>
      </c>
      <c r="FUD2">
        <v>293.38676249170879</v>
      </c>
      <c r="FUE2">
        <v>293.38696552776946</v>
      </c>
      <c r="FUF2">
        <v>293.39695355873448</v>
      </c>
      <c r="FUG2">
        <v>293.39843084610249</v>
      </c>
      <c r="FUH2">
        <v>293.40482198415941</v>
      </c>
      <c r="FUI2">
        <v>293.40779938325073</v>
      </c>
      <c r="FUJ2">
        <v>293.40956063291162</v>
      </c>
      <c r="FUK2">
        <v>293.41078512966732</v>
      </c>
      <c r="FUL2">
        <v>293.4114553050577</v>
      </c>
      <c r="FUM2">
        <v>293.41262339318018</v>
      </c>
      <c r="FUN2">
        <v>293.42315032582439</v>
      </c>
      <c r="FUO2">
        <v>293.42604774778607</v>
      </c>
      <c r="FUP2">
        <v>293.43032786823557</v>
      </c>
      <c r="FUQ2">
        <v>293.43133628708404</v>
      </c>
      <c r="FUR2">
        <v>293.434459499838</v>
      </c>
      <c r="FUS2">
        <v>293.43470397498493</v>
      </c>
      <c r="FUT2">
        <v>293.43582648496442</v>
      </c>
      <c r="FUU2">
        <v>293.4371107788694</v>
      </c>
      <c r="FUV2">
        <v>293.4393959511163</v>
      </c>
      <c r="FUW2">
        <v>293.44916709645628</v>
      </c>
      <c r="FUX2">
        <v>293.45344554553679</v>
      </c>
      <c r="FUY2">
        <v>293.45567548916523</v>
      </c>
      <c r="FUZ2">
        <v>293.45852367557183</v>
      </c>
      <c r="FVA2">
        <v>293.4592208868736</v>
      </c>
      <c r="FVB2">
        <v>293.46007991994327</v>
      </c>
      <c r="FVC2">
        <v>293.46518290074926</v>
      </c>
      <c r="FVD2">
        <v>293.46597179128628</v>
      </c>
      <c r="FVE2">
        <v>293.47500941994588</v>
      </c>
      <c r="FVF2">
        <v>293.4806297772987</v>
      </c>
      <c r="FVG2">
        <v>293.4808702022591</v>
      </c>
      <c r="FVH2">
        <v>293.4822488099133</v>
      </c>
      <c r="FVI2">
        <v>293.48384990784126</v>
      </c>
      <c r="FVJ2">
        <v>293.48422046456807</v>
      </c>
      <c r="FVK2">
        <v>293.49235654409824</v>
      </c>
      <c r="FVL2">
        <v>293.49302499419821</v>
      </c>
      <c r="FVM2">
        <v>293.50068281253471</v>
      </c>
      <c r="FVN2">
        <v>293.5058838955452</v>
      </c>
      <c r="FVO2">
        <v>293.50591731209352</v>
      </c>
      <c r="FVP2">
        <v>293.50760604982241</v>
      </c>
      <c r="FVQ2">
        <v>293.50825290717916</v>
      </c>
      <c r="FVR2">
        <v>293.50834731052993</v>
      </c>
      <c r="FVS2">
        <v>293.51855583442187</v>
      </c>
      <c r="FVT2">
        <v>293.52064242751072</v>
      </c>
      <c r="FVU2">
        <v>293.52619275155837</v>
      </c>
      <c r="FVV2">
        <v>293.52943337903713</v>
      </c>
      <c r="FVW2">
        <v>293.53082206757904</v>
      </c>
      <c r="FVX2">
        <v>293.53134832872604</v>
      </c>
      <c r="FVY2">
        <v>293.53218197038393</v>
      </c>
      <c r="FVZ2">
        <v>293.53272646441968</v>
      </c>
      <c r="FWA2">
        <v>293.53437999719984</v>
      </c>
      <c r="FWB2">
        <v>293.54457527255403</v>
      </c>
      <c r="FWC2">
        <v>293.54804069121286</v>
      </c>
      <c r="FWD2">
        <v>293.55154466878014</v>
      </c>
      <c r="FWE2">
        <v>293.55558966341846</v>
      </c>
      <c r="FWF2">
        <v>293.55601231471871</v>
      </c>
      <c r="FWG2">
        <v>293.55698825456972</v>
      </c>
      <c r="FWH2">
        <v>293.55942023029513</v>
      </c>
      <c r="FWI2">
        <v>293.56095729105391</v>
      </c>
      <c r="FWJ2">
        <v>293.5704204385242</v>
      </c>
      <c r="FWK2">
        <v>293.57522536299871</v>
      </c>
      <c r="FWL2">
        <v>293.57674394513407</v>
      </c>
      <c r="FWM2">
        <v>293.57974852999445</v>
      </c>
      <c r="FWN2">
        <v>293.58022523410136</v>
      </c>
      <c r="FWO2">
        <v>293.58113755144433</v>
      </c>
      <c r="FWP2">
        <v>293.58726197720898</v>
      </c>
      <c r="FWQ2">
        <v>293.58734359628215</v>
      </c>
      <c r="FWR2">
        <v>293.59609687784757</v>
      </c>
      <c r="FWS2">
        <v>293.60179590941163</v>
      </c>
      <c r="FWT2">
        <v>293.60220208787672</v>
      </c>
      <c r="FWU2">
        <v>293.60339514381741</v>
      </c>
      <c r="FWV2">
        <v>293.6047295945915</v>
      </c>
      <c r="FWW2">
        <v>293.60517915800278</v>
      </c>
      <c r="FWX2">
        <v>293.61354457078079</v>
      </c>
      <c r="FWY2">
        <v>293.61487897976826</v>
      </c>
      <c r="FWZ2">
        <v>293.62161009573043</v>
      </c>
      <c r="FXA2">
        <v>293.62525534486502</v>
      </c>
      <c r="FXB2">
        <v>293.626705833372</v>
      </c>
      <c r="FXC2">
        <v>293.62695661161507</v>
      </c>
      <c r="FXD2">
        <v>293.62897653681028</v>
      </c>
      <c r="FXE2">
        <v>293.62911605240026</v>
      </c>
      <c r="FXF2">
        <v>293.62911781011439</v>
      </c>
      <c r="FXG2">
        <v>293.63956585645167</v>
      </c>
      <c r="FXH2">
        <v>293.64227676911031</v>
      </c>
      <c r="FXI2">
        <v>293.64696555038086</v>
      </c>
      <c r="FXJ2">
        <v>293.65147893321381</v>
      </c>
      <c r="FXK2">
        <v>293.65295818035685</v>
      </c>
      <c r="FXL2">
        <v>293.65332602982323</v>
      </c>
      <c r="FXM2">
        <v>293.65338554082882</v>
      </c>
      <c r="FXN2">
        <v>293.6555544168279</v>
      </c>
      <c r="FXO2">
        <v>293.66541306349427</v>
      </c>
      <c r="FXP2">
        <v>293.66946096219499</v>
      </c>
      <c r="FXQ2">
        <v>293.67216864779147</v>
      </c>
      <c r="FXR2">
        <v>293.67612036351596</v>
      </c>
      <c r="FXS2">
        <v>293.67670486929205</v>
      </c>
      <c r="FXT2">
        <v>293.67754294564736</v>
      </c>
      <c r="FXU2">
        <v>293.68116645665884</v>
      </c>
      <c r="FXV2">
        <v>293.68194142679528</v>
      </c>
      <c r="FXW2">
        <v>293.69109176614887</v>
      </c>
      <c r="FXX2">
        <v>293.69643724179184</v>
      </c>
      <c r="FXY2">
        <v>293.69722474040094</v>
      </c>
      <c r="FXZ2">
        <v>293.70036241402153</v>
      </c>
      <c r="FYA2">
        <v>293.70063102316578</v>
      </c>
      <c r="FYB2">
        <v>293.70159308385524</v>
      </c>
      <c r="FYC2">
        <v>293.70814325710478</v>
      </c>
      <c r="FYD2">
        <v>293.70878207721159</v>
      </c>
      <c r="FYE2">
        <v>293.71660749693706</v>
      </c>
      <c r="FYF2">
        <v>293.71885537861669</v>
      </c>
      <c r="FYG2">
        <v>293.72213912224959</v>
      </c>
      <c r="FYH2">
        <v>293.72321131522898</v>
      </c>
      <c r="FYI2">
        <v>293.72393527826546</v>
      </c>
      <c r="FYJ2">
        <v>293.72502412359364</v>
      </c>
      <c r="FYK2">
        <v>293.72554070400622</v>
      </c>
      <c r="FYL2">
        <v>293.73416558072569</v>
      </c>
      <c r="FYM2">
        <v>293.73617846274948</v>
      </c>
      <c r="FYN2">
        <v>293.74196573995482</v>
      </c>
      <c r="FYO2">
        <v>293.74691703046079</v>
      </c>
      <c r="FYP2">
        <v>293.74692386144443</v>
      </c>
      <c r="FYQ2">
        <v>293.74930066186164</v>
      </c>
      <c r="FYR2">
        <v>293.74939049014603</v>
      </c>
      <c r="FYS2">
        <v>293.74978892442266</v>
      </c>
      <c r="FYT2">
        <v>293.76001403748347</v>
      </c>
      <c r="FYU2">
        <v>293.76336126900674</v>
      </c>
      <c r="FYV2">
        <v>293.76717192569203</v>
      </c>
      <c r="FYW2">
        <v>293.77156363913269</v>
      </c>
      <c r="FYX2">
        <v>293.77314705302467</v>
      </c>
      <c r="FYY2">
        <v>293.77346553847116</v>
      </c>
      <c r="FYZ2">
        <v>293.77476200521107</v>
      </c>
      <c r="FZA2">
        <v>293.7761758016822</v>
      </c>
      <c r="FZB2">
        <v>293.78569422979587</v>
      </c>
      <c r="FZC2">
        <v>293.79033621601093</v>
      </c>
      <c r="FZD2">
        <v>293.79223142967084</v>
      </c>
      <c r="FZE2">
        <v>293.7960799475369</v>
      </c>
      <c r="FZF2">
        <v>293.79681493867582</v>
      </c>
      <c r="FZG2">
        <v>293.79752358389294</v>
      </c>
      <c r="FZH2">
        <v>293.80237530281858</v>
      </c>
      <c r="FZI2">
        <v>293.80237766936358</v>
      </c>
      <c r="FZJ2">
        <v>293.81121171694599</v>
      </c>
      <c r="FZK2">
        <v>293.81217085371361</v>
      </c>
      <c r="FZL2">
        <v>293.81710904694273</v>
      </c>
      <c r="FZM2">
        <v>293.81714956764984</v>
      </c>
      <c r="FZN2">
        <v>293.82039861856009</v>
      </c>
      <c r="FZO2">
        <v>293.82047903743882</v>
      </c>
      <c r="FZP2">
        <v>293.82147955879833</v>
      </c>
      <c r="FZQ2">
        <v>293.8284002309648</v>
      </c>
      <c r="FZR2">
        <v>293.82976936517673</v>
      </c>
      <c r="FZS2">
        <v>293.83657200836313</v>
      </c>
      <c r="FZT2">
        <v>293.84023615887196</v>
      </c>
      <c r="FZU2">
        <v>293.84193159711236</v>
      </c>
      <c r="FZV2">
        <v>293.8436855380844</v>
      </c>
      <c r="FZW2">
        <v>293.84476198496668</v>
      </c>
      <c r="FZX2">
        <v>293.84533815813904</v>
      </c>
      <c r="FZY2">
        <v>293.85424915539284</v>
      </c>
      <c r="FZZ2">
        <v>293.85694988629518</v>
      </c>
      <c r="GAA2">
        <v>293.86178055847626</v>
      </c>
      <c r="GAB2">
        <v>293.86658271111156</v>
      </c>
      <c r="GAC2">
        <v>293.86807106634586</v>
      </c>
      <c r="GAD2">
        <v>293.86893370478776</v>
      </c>
      <c r="GAE2">
        <v>293.86910400230192</v>
      </c>
      <c r="GAF2">
        <v>293.87007145466066</v>
      </c>
      <c r="GAG2">
        <v>293.87993007269591</v>
      </c>
      <c r="GAH2">
        <v>293.88392262294968</v>
      </c>
      <c r="GAI2">
        <v>293.88684276533127</v>
      </c>
      <c r="GAJ2">
        <v>293.89110402537653</v>
      </c>
      <c r="GAK2">
        <v>293.89278164570192</v>
      </c>
      <c r="GAL2">
        <v>293.89299904028508</v>
      </c>
      <c r="GAM2">
        <v>293.89568110961307</v>
      </c>
      <c r="GAN2">
        <v>293.89627255045627</v>
      </c>
      <c r="GAO2">
        <v>293.90522304472779</v>
      </c>
      <c r="GAP2">
        <v>293.90544856836624</v>
      </c>
      <c r="GAQ2">
        <v>293.91069335365637</v>
      </c>
      <c r="GAR2">
        <v>293.91176396584723</v>
      </c>
      <c r="GAS2">
        <v>293.91550845914571</v>
      </c>
      <c r="GAT2">
        <v>293.9163755669997</v>
      </c>
      <c r="GAU2">
        <v>293.91696276369152</v>
      </c>
      <c r="GAV2">
        <v>293.92229455895784</v>
      </c>
      <c r="GAW2">
        <v>293.92307193872733</v>
      </c>
      <c r="GAX2">
        <v>293.93081017661382</v>
      </c>
      <c r="GAY2">
        <v>293.93328420590723</v>
      </c>
      <c r="GAZ2">
        <v>293.93654943730746</v>
      </c>
      <c r="GBA2">
        <v>293.93726788853672</v>
      </c>
      <c r="GBB2">
        <v>293.93979718261096</v>
      </c>
      <c r="GBC2">
        <v>293.94082958031368</v>
      </c>
      <c r="GBD2">
        <v>293.9481431776091</v>
      </c>
      <c r="GBE2">
        <v>293.95024928546695</v>
      </c>
      <c r="GBF2">
        <v>293.95602037525174</v>
      </c>
      <c r="GBG2">
        <v>293.96111493289374</v>
      </c>
      <c r="GBH2">
        <v>293.96120439116225</v>
      </c>
      <c r="GBI2">
        <v>293.96365202519956</v>
      </c>
      <c r="GBJ2">
        <v>293.96397512404923</v>
      </c>
      <c r="GBK2">
        <v>293.9646041196346</v>
      </c>
      <c r="GBL2">
        <v>293.97382406354177</v>
      </c>
      <c r="GBM2">
        <v>293.97721894284001</v>
      </c>
      <c r="GBN2">
        <v>293.98108458429357</v>
      </c>
      <c r="GBO2">
        <v>293.98573007518638</v>
      </c>
      <c r="GBP2">
        <v>293.98804713920623</v>
      </c>
      <c r="GBQ2">
        <v>293.98829094391181</v>
      </c>
      <c r="GBR2">
        <v>293.98872079924405</v>
      </c>
      <c r="GBS2">
        <v>293.9898515483211</v>
      </c>
      <c r="GBT2">
        <v>293.99803207151308</v>
      </c>
      <c r="GBU2">
        <v>293.99934282790554</v>
      </c>
      <c r="GBV2">
        <v>294.00398672417475</v>
      </c>
      <c r="GBW2">
        <v>294.00600816126507</v>
      </c>
      <c r="GBX2">
        <v>294.01013921413909</v>
      </c>
      <c r="GBY2">
        <v>294.01189453847712</v>
      </c>
      <c r="GBZ2">
        <v>294.01201801133055</v>
      </c>
      <c r="GCA2">
        <v>294.01587222083458</v>
      </c>
      <c r="GCB2">
        <v>294.01610749364977</v>
      </c>
      <c r="GCC2">
        <v>294.02470502914116</v>
      </c>
      <c r="GCD2">
        <v>294.02608813093298</v>
      </c>
      <c r="GCE2">
        <v>294.03055847290091</v>
      </c>
      <c r="GCF2">
        <v>294.03079640269505</v>
      </c>
      <c r="GCG2">
        <v>294.03443308687469</v>
      </c>
      <c r="GCH2">
        <v>294.03589245554309</v>
      </c>
      <c r="GCI2">
        <v>294.04171976817457</v>
      </c>
      <c r="GCJ2">
        <v>294.04328078514305</v>
      </c>
      <c r="GCK2">
        <v>294.04991616789295</v>
      </c>
      <c r="GCL2">
        <v>294.05391374157773</v>
      </c>
      <c r="GCM2">
        <v>294.05545453787875</v>
      </c>
      <c r="GCN2">
        <v>294.0569400184761</v>
      </c>
      <c r="GCO2">
        <v>294.05861663473263</v>
      </c>
      <c r="GCP2">
        <v>294.05967510989342</v>
      </c>
      <c r="GCQ2">
        <v>294.06739987400994</v>
      </c>
      <c r="GCR2">
        <v>294.07024650244153</v>
      </c>
      <c r="GCS2">
        <v>294.07498168558965</v>
      </c>
      <c r="GCT2">
        <v>294.07998396164635</v>
      </c>
      <c r="GCU2">
        <v>294.0815145165767</v>
      </c>
      <c r="GCV2">
        <v>294.08269472528065</v>
      </c>
      <c r="GCW2">
        <v>294.08313717592802</v>
      </c>
      <c r="GCX2">
        <v>294.08337054395406</v>
      </c>
      <c r="GCY2">
        <v>294.09061690700366</v>
      </c>
      <c r="GCZ2">
        <v>294.09291817459729</v>
      </c>
      <c r="GDA2">
        <v>294.0970104931564</v>
      </c>
      <c r="GDB2">
        <v>294.09990695981429</v>
      </c>
      <c r="GDC2">
        <v>294.10439717341643</v>
      </c>
      <c r="GDD2">
        <v>294.10667215224731</v>
      </c>
      <c r="GDE2">
        <v>294.10698324921083</v>
      </c>
      <c r="GDF2">
        <v>294.10889618274382</v>
      </c>
      <c r="GDG2">
        <v>294.10915573709258</v>
      </c>
      <c r="GDH2">
        <v>294.11828025205898</v>
      </c>
      <c r="GDI2">
        <v>294.11866691476303</v>
      </c>
      <c r="GDJ2">
        <v>294.12357863349013</v>
      </c>
      <c r="GDK2">
        <v>294.12469730579107</v>
      </c>
      <c r="GDL2">
        <v>294.12869557481821</v>
      </c>
      <c r="GDM2">
        <v>294.13055364003714</v>
      </c>
      <c r="GDN2">
        <v>294.13500145484875</v>
      </c>
      <c r="GDO2">
        <v>294.1360645458426</v>
      </c>
      <c r="GDP2">
        <v>294.14349162932075</v>
      </c>
      <c r="GDQ2">
        <v>294.14648648091418</v>
      </c>
      <c r="GDR2">
        <v>294.14935797011373</v>
      </c>
      <c r="GDS2">
        <v>294.14995678420991</v>
      </c>
      <c r="GDT2">
        <v>294.15288411971488</v>
      </c>
      <c r="GDU2">
        <v>294.15434383474695</v>
      </c>
      <c r="GDV2">
        <v>294.1606800388555</v>
      </c>
      <c r="GDW2">
        <v>294.16302546977039</v>
      </c>
      <c r="GDX2">
        <v>294.16855776867692</v>
      </c>
      <c r="GDY2">
        <v>294.17389050900908</v>
      </c>
      <c r="GDZ2">
        <v>294.17408125764211</v>
      </c>
      <c r="GEA2">
        <v>294.17615079015178</v>
      </c>
      <c r="GEB2">
        <v>294.1769676869643</v>
      </c>
      <c r="GEC2">
        <v>294.17804731274794</v>
      </c>
      <c r="GED2">
        <v>294.18299539594904</v>
      </c>
      <c r="GEE2">
        <v>294.18619714992633</v>
      </c>
      <c r="GEF2">
        <v>294.18978483588654</v>
      </c>
      <c r="GEG2">
        <v>294.19348406722213</v>
      </c>
      <c r="GEH2">
        <v>294.19830716695867</v>
      </c>
      <c r="GEI2">
        <v>294.20095108024861</v>
      </c>
      <c r="GEJ2">
        <v>294.20145700935865</v>
      </c>
      <c r="GEK2">
        <v>294.2016685711734</v>
      </c>
      <c r="GEL2">
        <v>294.20216647150863</v>
      </c>
      <c r="GEM2">
        <v>294.21103840942959</v>
      </c>
      <c r="GEN2">
        <v>294.21155839331811</v>
      </c>
      <c r="GEO2">
        <v>294.21634855262545</v>
      </c>
      <c r="GEP2">
        <v>294.21827585833063</v>
      </c>
      <c r="GEQ2">
        <v>294.22260948190768</v>
      </c>
      <c r="GER2">
        <v>294.22483903273553</v>
      </c>
      <c r="GES2">
        <v>294.22800960805586</v>
      </c>
      <c r="GET2">
        <v>294.22861957802809</v>
      </c>
      <c r="GEU2">
        <v>294.23676931368959</v>
      </c>
      <c r="GEV2">
        <v>294.23885101004998</v>
      </c>
      <c r="GEW2">
        <v>294.24272251152058</v>
      </c>
      <c r="GEX2">
        <v>294.24293840535296</v>
      </c>
      <c r="GEY2">
        <v>294.24680241971259</v>
      </c>
      <c r="GEZ2">
        <v>294.2486361980595</v>
      </c>
      <c r="GFA2">
        <v>294.2536859348952</v>
      </c>
      <c r="GFB2">
        <v>294.25557486219077</v>
      </c>
      <c r="GFC2">
        <v>294.26183539365445</v>
      </c>
      <c r="GFD2">
        <v>294.26643888852408</v>
      </c>
      <c r="GFE2">
        <v>294.26747343950092</v>
      </c>
      <c r="GFF2">
        <v>294.26891258667035</v>
      </c>
      <c r="GFG2">
        <v>294.2708908699978</v>
      </c>
      <c r="GFH2">
        <v>294.27234715888471</v>
      </c>
      <c r="GFI2">
        <v>294.27518428241564</v>
      </c>
      <c r="GFJ2">
        <v>294.27920113684758</v>
      </c>
      <c r="GFK2">
        <v>294.28232877641295</v>
      </c>
      <c r="GFL2">
        <v>294.28676204927672</v>
      </c>
      <c r="GFM2">
        <v>294.29189292215176</v>
      </c>
      <c r="GFN2">
        <v>294.29380784632775</v>
      </c>
      <c r="GFO2">
        <v>294.29487964588213</v>
      </c>
      <c r="GFP2">
        <v>294.29492462607647</v>
      </c>
      <c r="GFQ2">
        <v>294.29597641749632</v>
      </c>
      <c r="GFR2">
        <v>294.30321936573529</v>
      </c>
      <c r="GFS2">
        <v>294.30456084175813</v>
      </c>
      <c r="GFT2">
        <v>294.30888726081508</v>
      </c>
      <c r="GFU2">
        <v>294.31155463153931</v>
      </c>
      <c r="GFV2">
        <v>294.31619854045675</v>
      </c>
      <c r="GFW2">
        <v>294.31877348878498</v>
      </c>
      <c r="GFX2">
        <v>294.32076443586129</v>
      </c>
      <c r="GFY2">
        <v>294.3209637610874</v>
      </c>
      <c r="GFZ2">
        <v>294.32977061547251</v>
      </c>
      <c r="GGA2">
        <v>294.33102408636489</v>
      </c>
      <c r="GGB2">
        <v>294.33525623714996</v>
      </c>
      <c r="GGC2">
        <v>294.33621842001321</v>
      </c>
      <c r="GGD2">
        <v>294.34039527174309</v>
      </c>
      <c r="GGE2">
        <v>294.34257705937881</v>
      </c>
      <c r="GGF2">
        <v>294.34643777602167</v>
      </c>
      <c r="GGG2">
        <v>294.3479125654423</v>
      </c>
      <c r="GGH2">
        <v>294.35483596038</v>
      </c>
      <c r="GGI2">
        <v>294.35860417300978</v>
      </c>
      <c r="GGJ2">
        <v>294.36075533364937</v>
      </c>
      <c r="GGK2">
        <v>294.36144160822846</v>
      </c>
      <c r="GGL2">
        <v>294.36448801588602</v>
      </c>
      <c r="GGM2">
        <v>294.36629494612532</v>
      </c>
      <c r="GGN2">
        <v>294.36719924413222</v>
      </c>
      <c r="GGO2">
        <v>294.37195035483649</v>
      </c>
      <c r="GGP2">
        <v>294.37466020661827</v>
      </c>
      <c r="GGQ2">
        <v>294.37976231097485</v>
      </c>
      <c r="GGR2">
        <v>294.38517702413964</v>
      </c>
      <c r="GGS2">
        <v>294.38596546366722</v>
      </c>
      <c r="GGT2">
        <v>294.38744924931081</v>
      </c>
      <c r="GGU2">
        <v>294.38848159493278</v>
      </c>
      <c r="GGV2">
        <v>294.38993165597594</v>
      </c>
      <c r="GGW2">
        <v>294.39522546764834</v>
      </c>
      <c r="GGX2">
        <v>294.39730782219391</v>
      </c>
      <c r="GGY2">
        <v>294.40121265587106</v>
      </c>
      <c r="GGZ2">
        <v>294.40455503531149</v>
      </c>
      <c r="GHA2">
        <v>294.40948534000376</v>
      </c>
      <c r="GHB2">
        <v>294.41238075805279</v>
      </c>
      <c r="GHC2">
        <v>294.41311387107822</v>
      </c>
      <c r="GHD2">
        <v>294.41328499231537</v>
      </c>
      <c r="GHE2">
        <v>294.42251576458216</v>
      </c>
      <c r="GHF2">
        <v>294.42302139991489</v>
      </c>
      <c r="GHG2">
        <v>294.42757586462079</v>
      </c>
      <c r="GHH2">
        <v>294.42921942864945</v>
      </c>
      <c r="GHI2">
        <v>294.43368526952446</v>
      </c>
      <c r="GHJ2">
        <v>294.43619017246516</v>
      </c>
      <c r="GHK2">
        <v>294.43895462158554</v>
      </c>
      <c r="GHL2">
        <v>294.44005536143015</v>
      </c>
      <c r="GHM2">
        <v>294.44757970362429</v>
      </c>
      <c r="GHN2">
        <v>294.4505928070808</v>
      </c>
      <c r="GHO2">
        <v>294.45375576383822</v>
      </c>
      <c r="GHP2">
        <v>294.45375760952379</v>
      </c>
      <c r="GHQ2">
        <v>294.45778172232031</v>
      </c>
      <c r="GHR2">
        <v>294.45905493200536</v>
      </c>
      <c r="GHS2">
        <v>294.45991443194418</v>
      </c>
      <c r="GHT2">
        <v>294.46446386830871</v>
      </c>
      <c r="GHU2">
        <v>294.46679591405444</v>
      </c>
      <c r="GHV2">
        <v>294.47250509170925</v>
      </c>
      <c r="GHW2">
        <v>294.47794556311243</v>
      </c>
      <c r="GHX2">
        <v>294.47818089509224</v>
      </c>
      <c r="GHY2">
        <v>294.47975825548866</v>
      </c>
      <c r="GHZ2">
        <v>294.48177952886709</v>
      </c>
      <c r="GIA2">
        <v>294.48355804763173</v>
      </c>
      <c r="GIB2">
        <v>294.48707137186591</v>
      </c>
      <c r="GIC2">
        <v>294.48981840387177</v>
      </c>
      <c r="GID2">
        <v>294.49334153078604</v>
      </c>
      <c r="GIE2">
        <v>294.49729731342921</v>
      </c>
      <c r="GIF2">
        <v>294.50249130660649</v>
      </c>
      <c r="GIG2">
        <v>294.50508561531007</v>
      </c>
      <c r="GIH2">
        <v>294.50558919673409</v>
      </c>
      <c r="GII2">
        <v>294.50568344559088</v>
      </c>
      <c r="GIJ2">
        <v>294.5148576130419</v>
      </c>
      <c r="GIK2">
        <v>294.51502383486206</v>
      </c>
      <c r="GIL2">
        <v>294.51969819215634</v>
      </c>
      <c r="GIM2">
        <v>294.52196167920459</v>
      </c>
      <c r="GIN2">
        <v>294.52669384279693</v>
      </c>
      <c r="GIO2">
        <v>294.52949814577551</v>
      </c>
      <c r="GIP2">
        <v>294.53125439571483</v>
      </c>
      <c r="GIQ2">
        <v>294.53201896285066</v>
      </c>
      <c r="GIR2">
        <v>294.54008570159772</v>
      </c>
      <c r="GIS2">
        <v>294.54241945856796</v>
      </c>
      <c r="GIT2">
        <v>294.54587185673921</v>
      </c>
      <c r="GIU2">
        <v>294.54650051802093</v>
      </c>
      <c r="GIV2">
        <v>294.55076501336407</v>
      </c>
      <c r="GIW2">
        <v>294.55079342252486</v>
      </c>
      <c r="GIX2">
        <v>294.5532282280322</v>
      </c>
      <c r="GIY2">
        <v>294.55675960597739</v>
      </c>
      <c r="GIZ2">
        <v>294.55875161661123</v>
      </c>
      <c r="GJA2">
        <v>294.56500947382892</v>
      </c>
      <c r="GJB2">
        <v>294.569762817818</v>
      </c>
      <c r="GJC2">
        <v>294.57092478952114</v>
      </c>
      <c r="GJD2">
        <v>294.57186845264977</v>
      </c>
      <c r="GJE2">
        <v>294.57479488420313</v>
      </c>
      <c r="GJF2">
        <v>294.5768782072268</v>
      </c>
      <c r="GJG2">
        <v>294.57877075110395</v>
      </c>
      <c r="GJH2">
        <v>294.58211051986308</v>
      </c>
      <c r="GJI2">
        <v>294.58528960844427</v>
      </c>
      <c r="GJJ2">
        <v>294.58980055215545</v>
      </c>
      <c r="GJK2">
        <v>294.59523669818662</v>
      </c>
      <c r="GJL2">
        <v>294.59689367208745</v>
      </c>
      <c r="GJM2">
        <v>294.59769386173861</v>
      </c>
      <c r="GJN2">
        <v>294.59870299102988</v>
      </c>
      <c r="GJO2">
        <v>294.60654640370859</v>
      </c>
      <c r="GJP2">
        <v>294.60731276351703</v>
      </c>
      <c r="GJQ2">
        <v>294.61163894743169</v>
      </c>
      <c r="GJR2">
        <v>294.61446426163513</v>
      </c>
      <c r="GJS2">
        <v>294.61944125269468</v>
      </c>
      <c r="GJT2">
        <v>294.62252242187986</v>
      </c>
      <c r="GJU2">
        <v>294.62335391539278</v>
      </c>
      <c r="GJV2">
        <v>294.62381805297724</v>
      </c>
      <c r="GJW2">
        <v>294.63237189541491</v>
      </c>
      <c r="GJX2">
        <v>294.63409781052979</v>
      </c>
      <c r="GJY2">
        <v>294.63780561919066</v>
      </c>
      <c r="GJZ2">
        <v>294.63900315152665</v>
      </c>
      <c r="GKA2">
        <v>294.64234221770846</v>
      </c>
      <c r="GKB2">
        <v>294.6435433806559</v>
      </c>
      <c r="GKC2">
        <v>294.64625777973475</v>
      </c>
      <c r="GKD2">
        <v>294.64885438896766</v>
      </c>
      <c r="GKE2">
        <v>294.6505420023434</v>
      </c>
      <c r="GKF2">
        <v>294.65729340213778</v>
      </c>
      <c r="GKG2">
        <v>294.661430915778</v>
      </c>
      <c r="GKH2">
        <v>294.66342780297191</v>
      </c>
      <c r="GKI2">
        <v>294.66379557742715</v>
      </c>
      <c r="GKJ2">
        <v>294.66754792793665</v>
      </c>
      <c r="GKK2">
        <v>294.66991358272736</v>
      </c>
      <c r="GKL2">
        <v>294.67033633988927</v>
      </c>
      <c r="GKM2">
        <v>294.67420099521593</v>
      </c>
      <c r="GKN2">
        <v>294.67707158148897</v>
      </c>
      <c r="GKO2">
        <v>294.68208269976583</v>
      </c>
      <c r="GKP2">
        <v>294.6877406132524</v>
      </c>
      <c r="GKQ2">
        <v>294.6885517341716</v>
      </c>
      <c r="GKR2">
        <v>294.6896147281243</v>
      </c>
      <c r="GKS2">
        <v>294.69145966403022</v>
      </c>
      <c r="GKT2">
        <v>294.69810051133226</v>
      </c>
      <c r="GKU2">
        <v>294.69939937929939</v>
      </c>
      <c r="GKV2">
        <v>294.70341282748115</v>
      </c>
      <c r="GKW2">
        <v>294.70674512747496</v>
      </c>
      <c r="GKX2">
        <v>294.71194660049798</v>
      </c>
      <c r="GKY2">
        <v>294.71526892536377</v>
      </c>
      <c r="GKZ2">
        <v>294.71528327293703</v>
      </c>
      <c r="GLA2">
        <v>294.7154663291625</v>
      </c>
      <c r="GLB2">
        <v>294.72445511731604</v>
      </c>
      <c r="GLC2">
        <v>294.72564060712739</v>
      </c>
      <c r="GLD2">
        <v>294.72957175241652</v>
      </c>
      <c r="GLE2">
        <v>294.73128346351825</v>
      </c>
      <c r="GLF2">
        <v>294.73379838393913</v>
      </c>
      <c r="GLG2">
        <v>294.73605070058227</v>
      </c>
      <c r="GLH2">
        <v>294.7390233615518</v>
      </c>
      <c r="GLI2">
        <v>294.7407639657597</v>
      </c>
      <c r="GLJ2">
        <v>294.74218077301236</v>
      </c>
      <c r="GLK2">
        <v>294.7493737121498</v>
      </c>
      <c r="GLL2">
        <v>294.75296260574152</v>
      </c>
      <c r="GLM2">
        <v>294.75555433503058</v>
      </c>
      <c r="GLN2">
        <v>294.75570789165783</v>
      </c>
      <c r="GLO2">
        <v>294.76005776634867</v>
      </c>
      <c r="GLP2">
        <v>294.76177998182919</v>
      </c>
      <c r="GLQ2">
        <v>294.76268445082582</v>
      </c>
      <c r="GLR2">
        <v>294.76610558193283</v>
      </c>
      <c r="GLS2">
        <v>294.7687011559027</v>
      </c>
      <c r="GLT2">
        <v>294.77416059483721</v>
      </c>
      <c r="GLU2">
        <v>294.78002101056256</v>
      </c>
      <c r="GLV2">
        <v>294.78007255473511</v>
      </c>
      <c r="GLW2">
        <v>294.78136650488045</v>
      </c>
      <c r="GLX2">
        <v>294.78397257311724</v>
      </c>
      <c r="GLY2">
        <v>294.78953178409398</v>
      </c>
      <c r="GLZ2">
        <v>294.79129943752196</v>
      </c>
      <c r="GMA2">
        <v>294.79503354231588</v>
      </c>
      <c r="GMB2">
        <v>294.79882111815641</v>
      </c>
      <c r="GMC2">
        <v>294.80422784732707</v>
      </c>
      <c r="GMD2">
        <v>294.80697654883085</v>
      </c>
      <c r="GME2">
        <v>294.8070141381894</v>
      </c>
      <c r="GMF2">
        <v>294.80779980955612</v>
      </c>
      <c r="GMG2">
        <v>294.81635112571388</v>
      </c>
      <c r="GMH2">
        <v>294.81705970097227</v>
      </c>
      <c r="GMI2">
        <v>294.82118397026045</v>
      </c>
      <c r="GMJ2">
        <v>294.82335829692244</v>
      </c>
      <c r="GMK2">
        <v>294.82514450821628</v>
      </c>
      <c r="GML2">
        <v>294.8283333456078</v>
      </c>
      <c r="GMM2">
        <v>294.83154408602445</v>
      </c>
      <c r="GMN2">
        <v>294.83250305227955</v>
      </c>
      <c r="GMO2">
        <v>294.83368069011641</v>
      </c>
      <c r="GMP2">
        <v>294.84126616516915</v>
      </c>
      <c r="GMQ2">
        <v>294.84436974459783</v>
      </c>
      <c r="GMR2">
        <v>294.84715844293714</v>
      </c>
      <c r="GMS2">
        <v>294.84778190084927</v>
      </c>
      <c r="GMT2">
        <v>294.85234236475674</v>
      </c>
      <c r="GMU2">
        <v>294.85311267750888</v>
      </c>
      <c r="GMV2">
        <v>294.85520992585191</v>
      </c>
      <c r="GMW2">
        <v>294.85783899909649</v>
      </c>
      <c r="GMX2">
        <v>294.86019109707388</v>
      </c>
      <c r="GMY2">
        <v>294.86605000135989</v>
      </c>
      <c r="GMZ2">
        <v>294.8714679947841</v>
      </c>
      <c r="GNA2">
        <v>294.87209473754638</v>
      </c>
      <c r="GNB2">
        <v>294.87296291291648</v>
      </c>
      <c r="GNC2">
        <v>294.8762596854595</v>
      </c>
      <c r="GND2">
        <v>294.88085122687306</v>
      </c>
      <c r="GNE2">
        <v>294.88302766021724</v>
      </c>
      <c r="GNF2">
        <v>294.88651386102629</v>
      </c>
      <c r="GNG2">
        <v>294.89070800015389</v>
      </c>
      <c r="GNH2">
        <v>294.89630184259164</v>
      </c>
      <c r="GNI2">
        <v>294.89836057693702</v>
      </c>
      <c r="GNJ2">
        <v>294.89860327800881</v>
      </c>
      <c r="GNK2">
        <v>294.90009000060161</v>
      </c>
      <c r="GNL2">
        <v>294.90807464538517</v>
      </c>
      <c r="GNM2">
        <v>294.90836610109693</v>
      </c>
      <c r="GNN2">
        <v>294.91265504532311</v>
      </c>
      <c r="GNO2">
        <v>294.91524341929659</v>
      </c>
      <c r="GNP2">
        <v>294.91639079176082</v>
      </c>
      <c r="GNQ2">
        <v>294.92040816695078</v>
      </c>
      <c r="GNR2">
        <v>294.92383792356634</v>
      </c>
      <c r="GNS2">
        <v>294.92408537569281</v>
      </c>
      <c r="GNT2">
        <v>294.9250536223841</v>
      </c>
      <c r="GNU2">
        <v>294.93298548851396</v>
      </c>
      <c r="GNV2">
        <v>294.93566334538241</v>
      </c>
      <c r="GNW2">
        <v>294.93862067706272</v>
      </c>
      <c r="GNX2">
        <v>294.93966560008562</v>
      </c>
      <c r="GNY2">
        <v>294.94434463232739</v>
      </c>
      <c r="GNZ2">
        <v>294.94441857602249</v>
      </c>
      <c r="GOA2">
        <v>294.94750797963013</v>
      </c>
      <c r="GOB2">
        <v>294.94941497669618</v>
      </c>
      <c r="GOC2">
        <v>294.95155327732482</v>
      </c>
      <c r="GOD2">
        <v>294.95776564899273</v>
      </c>
      <c r="GOE2">
        <v>294.96274907119869</v>
      </c>
      <c r="GOF2">
        <v>294.96397756554592</v>
      </c>
      <c r="GOG2">
        <v>294.9644167312664</v>
      </c>
      <c r="GOH2">
        <v>294.96833785540429</v>
      </c>
      <c r="GOI2">
        <v>294.97206904911741</v>
      </c>
      <c r="GOJ2">
        <v>294.97459777999586</v>
      </c>
      <c r="GOK2">
        <v>294.97786565934393</v>
      </c>
      <c r="GOL2">
        <v>294.98242050527011</v>
      </c>
      <c r="GOM2">
        <v>294.9881843592629</v>
      </c>
      <c r="GON2">
        <v>294.98962943403995</v>
      </c>
      <c r="GOO2">
        <v>294.990049126776</v>
      </c>
      <c r="GOP2">
        <v>294.99217070175598</v>
      </c>
      <c r="GOQ2">
        <v>294.99957002085876</v>
      </c>
      <c r="GOR2">
        <v>294.99963941136139</v>
      </c>
      <c r="GOS2">
        <v>295.00399685655634</v>
      </c>
      <c r="GOT2">
        <v>295.00695356315157</v>
      </c>
      <c r="GOU2">
        <v>295.0075466880424</v>
      </c>
      <c r="GOV2">
        <v>295.01229093904419</v>
      </c>
      <c r="GOW2">
        <v>295.01552372067454</v>
      </c>
      <c r="GOX2">
        <v>295.01592173105297</v>
      </c>
      <c r="GOY2">
        <v>295.01631059388126</v>
      </c>
      <c r="GOZ2">
        <v>295.02454541943746</v>
      </c>
      <c r="GPA2">
        <v>295.02685362521379</v>
      </c>
      <c r="GPB2">
        <v>295.02995291938845</v>
      </c>
      <c r="GPC2">
        <v>295.03137372352842</v>
      </c>
      <c r="GPD2">
        <v>295.0354853037183</v>
      </c>
      <c r="GPE2">
        <v>295.03630217588022</v>
      </c>
      <c r="GPF2">
        <v>295.03959547009458</v>
      </c>
      <c r="GPG2">
        <v>295.04084630192875</v>
      </c>
      <c r="GPH2">
        <v>295.04279872405084</v>
      </c>
      <c r="GPI2">
        <v>295.04932127701477</v>
      </c>
      <c r="GPJ2">
        <v>295.05392600470157</v>
      </c>
      <c r="GPK2">
        <v>295.05568423019821</v>
      </c>
      <c r="GPL2">
        <v>295.05573984474717</v>
      </c>
      <c r="GPM2">
        <v>295.06022285983363</v>
      </c>
      <c r="GPN2">
        <v>295.06319471209616</v>
      </c>
      <c r="GPO2">
        <v>295.06602258637832</v>
      </c>
      <c r="GPP2">
        <v>295.06909996781138</v>
      </c>
      <c r="GPQ2">
        <v>295.07397237461697</v>
      </c>
      <c r="GPR2">
        <v>295.07989013428448</v>
      </c>
      <c r="GPS2">
        <v>295.080793344303</v>
      </c>
      <c r="GPT2">
        <v>295.08136357194854</v>
      </c>
      <c r="GPU2">
        <v>295.08405769090297</v>
      </c>
      <c r="GPV2">
        <v>295.09068092522386</v>
      </c>
      <c r="GPW2">
        <v>295.09105821528965</v>
      </c>
      <c r="GPX2">
        <v>295.09522043746483</v>
      </c>
      <c r="GPY2">
        <v>295.09850246996854</v>
      </c>
      <c r="GPZ2">
        <v>295.09862094891963</v>
      </c>
      <c r="GQA2">
        <v>295.10399639997485</v>
      </c>
      <c r="GQB2">
        <v>295.10682997712746</v>
      </c>
      <c r="GQC2">
        <v>295.10746183204157</v>
      </c>
      <c r="GQD2">
        <v>295.10781128723124</v>
      </c>
      <c r="GQE2">
        <v>295.11595875151875</v>
      </c>
      <c r="GQF2">
        <v>295.11795005260723</v>
      </c>
      <c r="GQG2">
        <v>295.12116620619219</v>
      </c>
      <c r="GQH2">
        <v>295.12292001400658</v>
      </c>
      <c r="GQI2">
        <v>295.12654344732022</v>
      </c>
      <c r="GQJ2">
        <v>295.12800790340344</v>
      </c>
      <c r="GQK2">
        <v>295.13148817672453</v>
      </c>
      <c r="GQL2">
        <v>295.13214486694676</v>
      </c>
      <c r="GQM2">
        <v>295.13393766778069</v>
      </c>
      <c r="GQN2">
        <v>295.14072968074447</v>
      </c>
      <c r="GQO2">
        <v>295.14500826720189</v>
      </c>
      <c r="GQP2">
        <v>295.14694329221913</v>
      </c>
      <c r="GQQ2">
        <v>295.14722847550922</v>
      </c>
      <c r="GQR2">
        <v>295.1519294386585</v>
      </c>
      <c r="GQS2">
        <v>295.15423697509925</v>
      </c>
      <c r="GQT2">
        <v>295.15731397357195</v>
      </c>
      <c r="GQU2">
        <v>295.16022701987265</v>
      </c>
      <c r="GQV2">
        <v>295.16537640506323</v>
      </c>
      <c r="GQW2">
        <v>295.17143291267388</v>
      </c>
      <c r="GQX2">
        <v>295.17186178286636</v>
      </c>
      <c r="GQY2">
        <v>295.17255765477739</v>
      </c>
      <c r="GQZ2">
        <v>295.17576570864782</v>
      </c>
      <c r="GRA2">
        <v>295.181707576995</v>
      </c>
      <c r="GRB2">
        <v>295.1823429532385</v>
      </c>
      <c r="GRC2">
        <v>295.18633602422403</v>
      </c>
      <c r="GRD2">
        <v>295.18962166940076</v>
      </c>
      <c r="GRE2">
        <v>295.18990293668088</v>
      </c>
      <c r="GRF2">
        <v>295.19553829561255</v>
      </c>
      <c r="GRG2">
        <v>295.19801518850028</v>
      </c>
      <c r="GRH2">
        <v>295.19851681506765</v>
      </c>
      <c r="GRI2">
        <v>295.19952133326569</v>
      </c>
      <c r="GRJ2">
        <v>295.20723738249586</v>
      </c>
      <c r="GRK2">
        <v>295.20896139373133</v>
      </c>
      <c r="GRL2">
        <v>295.21227077619471</v>
      </c>
      <c r="GRM2">
        <v>295.21431726952653</v>
      </c>
      <c r="GRN2">
        <v>295.21752716176485</v>
      </c>
      <c r="GRO2">
        <v>295.21954950516101</v>
      </c>
      <c r="GRP2">
        <v>295.22320084111641</v>
      </c>
      <c r="GRQ2">
        <v>295.22332171720393</v>
      </c>
      <c r="GRR2">
        <v>295.22497958960531</v>
      </c>
      <c r="GRS2">
        <v>295.2320027594003</v>
      </c>
      <c r="GRT2">
        <v>295.23600462807866</v>
      </c>
      <c r="GRU2">
        <v>295.23803731476005</v>
      </c>
      <c r="GRV2">
        <v>295.23862310039095</v>
      </c>
      <c r="GRW2">
        <v>295.24347133900028</v>
      </c>
      <c r="GRX2">
        <v>295.2452039402524</v>
      </c>
      <c r="GRY2">
        <v>295.24848298884348</v>
      </c>
      <c r="GRZ2">
        <v>295.25125629932865</v>
      </c>
      <c r="GSA2">
        <v>295.25664449712161</v>
      </c>
      <c r="GSB2">
        <v>295.2628254940866</v>
      </c>
      <c r="GSC2">
        <v>295.26284352215737</v>
      </c>
      <c r="GSD2">
        <v>295.26364161850751</v>
      </c>
      <c r="GSE2">
        <v>295.26730850252511</v>
      </c>
      <c r="GSF2">
        <v>295.27265808165316</v>
      </c>
      <c r="GSG2">
        <v>295.27350467409713</v>
      </c>
      <c r="GSH2">
        <v>295.27735310316308</v>
      </c>
      <c r="GSI2">
        <v>295.28055633077537</v>
      </c>
      <c r="GSJ2">
        <v>295.28116686359465</v>
      </c>
      <c r="GSK2">
        <v>295.28692942619978</v>
      </c>
      <c r="GSL2">
        <v>295.28908960001473</v>
      </c>
      <c r="GSM2">
        <v>295.28948431826717</v>
      </c>
      <c r="GSN2">
        <v>295.29106561697176</v>
      </c>
      <c r="GSO2">
        <v>295.29839236269135</v>
      </c>
      <c r="GSP2">
        <v>295.2998957572745</v>
      </c>
      <c r="GSQ2">
        <v>295.30327611806848</v>
      </c>
      <c r="GSR2">
        <v>295.305577391219</v>
      </c>
      <c r="GSS2">
        <v>295.30844393183366</v>
      </c>
      <c r="GST2">
        <v>295.31093978183242</v>
      </c>
      <c r="GSU2">
        <v>295.31438709970831</v>
      </c>
      <c r="GSV2">
        <v>295.31474721124158</v>
      </c>
      <c r="GSW2">
        <v>295.31593326753961</v>
      </c>
      <c r="GSX2">
        <v>295.32315156455184</v>
      </c>
      <c r="GSY2">
        <v>295.32692319907261</v>
      </c>
      <c r="GSZ2">
        <v>295.32903140319894</v>
      </c>
      <c r="GTA2">
        <v>295.32988000663397</v>
      </c>
      <c r="GTB2">
        <v>295.33486136183205</v>
      </c>
      <c r="GTC2">
        <v>295.3361030956986</v>
      </c>
      <c r="GTD2">
        <v>295.33953988079753</v>
      </c>
      <c r="GTE2">
        <v>295.34219658672401</v>
      </c>
      <c r="GTF2">
        <v>295.34778770342513</v>
      </c>
      <c r="GTG2">
        <v>295.35374667680719</v>
      </c>
      <c r="GTH2">
        <v>295.35407978081383</v>
      </c>
      <c r="GTI2">
        <v>295.35462495593646</v>
      </c>
      <c r="GTJ2">
        <v>295.35869887366431</v>
      </c>
      <c r="GTK2">
        <v>295.36353993056269</v>
      </c>
      <c r="GTL2">
        <v>295.36455362787831</v>
      </c>
      <c r="GTM2">
        <v>295.36828045717544</v>
      </c>
      <c r="GTN2">
        <v>295.37143184194241</v>
      </c>
      <c r="GTO2">
        <v>295.37230530289679</v>
      </c>
      <c r="GTP2">
        <v>295.3781816943748</v>
      </c>
      <c r="GTQ2">
        <v>295.38006270624862</v>
      </c>
      <c r="GTR2">
        <v>295.38037245899358</v>
      </c>
      <c r="GTS2">
        <v>295.38245693950557</v>
      </c>
      <c r="GTT2">
        <v>295.38943394333978</v>
      </c>
      <c r="GTU2">
        <v>295.39076063767425</v>
      </c>
      <c r="GTV2">
        <v>295.39419101687241</v>
      </c>
      <c r="GTW2">
        <v>295.39671143187167</v>
      </c>
      <c r="GTX2">
        <v>295.39930066980924</v>
      </c>
      <c r="GTY2">
        <v>295.4021906362554</v>
      </c>
      <c r="GTZ2">
        <v>295.40535051062932</v>
      </c>
      <c r="GUA2">
        <v>295.40614008816044</v>
      </c>
      <c r="GUB2">
        <v>295.40680682148644</v>
      </c>
      <c r="GUC2">
        <v>295.41418634847111</v>
      </c>
      <c r="GUD2">
        <v>295.41777147753811</v>
      </c>
      <c r="GUE2">
        <v>295.41993434457481</v>
      </c>
      <c r="GUF2">
        <v>295.42101024746472</v>
      </c>
      <c r="GUG2">
        <v>295.42611141004977</v>
      </c>
      <c r="GUH2">
        <v>295.42694135697167</v>
      </c>
      <c r="GUI2">
        <v>295.43049414700744</v>
      </c>
      <c r="GUJ2">
        <v>295.43305600433433</v>
      </c>
      <c r="GUK2">
        <v>295.43881627710238</v>
      </c>
      <c r="GUL2">
        <v>295.44457874692466</v>
      </c>
      <c r="GUM2">
        <v>295.44520682636403</v>
      </c>
      <c r="GUN2">
        <v>295.44551645589661</v>
      </c>
      <c r="GUO2">
        <v>295.44994872488502</v>
      </c>
      <c r="GUP2">
        <v>295.45436004236711</v>
      </c>
      <c r="GUQ2">
        <v>295.45549931337274</v>
      </c>
      <c r="GUR2">
        <v>295.45912621072904</v>
      </c>
      <c r="GUS2">
        <v>295.46225457881849</v>
      </c>
      <c r="GUT2">
        <v>295.46332850706051</v>
      </c>
      <c r="GUU2">
        <v>295.46930615377664</v>
      </c>
      <c r="GUV2">
        <v>295.47094329764025</v>
      </c>
      <c r="GUW2">
        <v>295.47118873994197</v>
      </c>
      <c r="GUX2">
        <v>295.47370720348295</v>
      </c>
      <c r="GUY2">
        <v>295.48037162426442</v>
      </c>
      <c r="GUZ2">
        <v>295.48156295653365</v>
      </c>
      <c r="GVA2">
        <v>295.48502359908383</v>
      </c>
      <c r="GVB2">
        <v>295.4877296443583</v>
      </c>
      <c r="GVC2">
        <v>295.49010375490417</v>
      </c>
      <c r="GVD2">
        <v>295.49331312205408</v>
      </c>
      <c r="GVE2">
        <v>295.49622074182446</v>
      </c>
      <c r="GVF2">
        <v>295.49739137416407</v>
      </c>
      <c r="GVG2">
        <v>295.49760775655437</v>
      </c>
      <c r="GVH2">
        <v>295.50511661183197</v>
      </c>
      <c r="GVI2">
        <v>295.50855638788101</v>
      </c>
      <c r="GVJ2">
        <v>295.51075426718972</v>
      </c>
      <c r="GVK2">
        <v>295.5120240759976</v>
      </c>
      <c r="GVL2">
        <v>295.51723253712385</v>
      </c>
      <c r="GVM2">
        <v>295.51772510644537</v>
      </c>
      <c r="GVN2">
        <v>295.52135458056347</v>
      </c>
      <c r="GVO2">
        <v>295.52384205950437</v>
      </c>
      <c r="GVP2">
        <v>295.52973971949837</v>
      </c>
      <c r="GVQ2">
        <v>295.5353466595547</v>
      </c>
      <c r="GVR2">
        <v>295.53621688393741</v>
      </c>
      <c r="GVS2">
        <v>295.53632424832915</v>
      </c>
      <c r="GVT2">
        <v>295.54106910937094</v>
      </c>
      <c r="GVU2">
        <v>295.54512480245762</v>
      </c>
      <c r="GVV2">
        <v>295.54635052471849</v>
      </c>
      <c r="GVW2">
        <v>295.54989787322484</v>
      </c>
      <c r="GVX2">
        <v>295.55303042175706</v>
      </c>
      <c r="GVY2">
        <v>295.55424597659504</v>
      </c>
      <c r="GVZ2">
        <v>295.56031305754186</v>
      </c>
      <c r="GWA2">
        <v>295.561739505584</v>
      </c>
      <c r="GWB2">
        <v>295.5619400906275</v>
      </c>
      <c r="GWC2">
        <v>295.56482746167489</v>
      </c>
      <c r="GWD2">
        <v>295.57121420046838</v>
      </c>
      <c r="GWE2">
        <v>295.57230910211001</v>
      </c>
      <c r="GWF2">
        <v>295.57578137597761</v>
      </c>
      <c r="GWG2">
        <v>295.57864152941039</v>
      </c>
      <c r="GWH2">
        <v>295.58085907069903</v>
      </c>
      <c r="GWI2">
        <v>295.58431749215788</v>
      </c>
      <c r="GWJ2">
        <v>295.58700592595511</v>
      </c>
      <c r="GWK2">
        <v>295.5883430045551</v>
      </c>
      <c r="GWL2">
        <v>295.58851212149227</v>
      </c>
      <c r="GWM2">
        <v>295.59595115032164</v>
      </c>
      <c r="GWN2">
        <v>295.59928432106568</v>
      </c>
      <c r="GWO2">
        <v>295.60149868400828</v>
      </c>
      <c r="GWP2">
        <v>295.60293099302805</v>
      </c>
      <c r="GWQ2">
        <v>295.60823499563918</v>
      </c>
      <c r="GWR2">
        <v>295.60846023079006</v>
      </c>
      <c r="GWS2">
        <v>295.6121293152089</v>
      </c>
      <c r="GWT2">
        <v>295.6145616861653</v>
      </c>
      <c r="GWU2">
        <v>295.62056682680696</v>
      </c>
      <c r="GWV2">
        <v>295.62605680820405</v>
      </c>
      <c r="GWW2">
        <v>295.6270558477031</v>
      </c>
      <c r="GWX2">
        <v>295.62711945424036</v>
      </c>
      <c r="GWY2">
        <v>295.63207027923136</v>
      </c>
      <c r="GWZ2">
        <v>295.63584010044815</v>
      </c>
      <c r="GXA2">
        <v>295.63711539655719</v>
      </c>
      <c r="GXB2">
        <v>295.6406023805331</v>
      </c>
      <c r="GXC2">
        <v>295.64376479095205</v>
      </c>
      <c r="GXD2">
        <v>295.64506650670529</v>
      </c>
      <c r="GXE2">
        <v>295.65121190613996</v>
      </c>
      <c r="GXF2">
        <v>295.65245884586784</v>
      </c>
      <c r="GXG2">
        <v>295.65263290692911</v>
      </c>
      <c r="GXH2">
        <v>295.65582796559084</v>
      </c>
      <c r="GXI2">
        <v>295.6619698073095</v>
      </c>
      <c r="GXJ2">
        <v>295.66300496680674</v>
      </c>
      <c r="GXK2">
        <v>295.66647128518048</v>
      </c>
      <c r="GXL2">
        <v>295.66945588229697</v>
      </c>
      <c r="GXM2">
        <v>295.67157204056326</v>
      </c>
      <c r="GXN2">
        <v>295.67521324665734</v>
      </c>
      <c r="GXO2">
        <v>295.67771357994309</v>
      </c>
      <c r="GXP2">
        <v>295.67901896356557</v>
      </c>
      <c r="GXQ2">
        <v>295.67951258093694</v>
      </c>
      <c r="GXR2">
        <v>295.68669809983521</v>
      </c>
      <c r="GXS2">
        <v>295.68996117212447</v>
      </c>
      <c r="GXT2">
        <v>295.69217453422971</v>
      </c>
      <c r="GXU2">
        <v>295.69373979373268</v>
      </c>
      <c r="GXV2">
        <v>295.69912828517158</v>
      </c>
      <c r="GXW2">
        <v>295.69915215640981</v>
      </c>
      <c r="GXX2">
        <v>295.70282586881513</v>
      </c>
      <c r="GXY2">
        <v>295.70522128441382</v>
      </c>
      <c r="GXZ2">
        <v>295.71130573528416</v>
      </c>
      <c r="GYA2">
        <v>295.71671509036753</v>
      </c>
      <c r="GYB2">
        <v>295.71771819460537</v>
      </c>
      <c r="GYC2">
        <v>295.7179233322052</v>
      </c>
      <c r="GYD2">
        <v>295.72296173339754</v>
      </c>
      <c r="GYE2">
        <v>295.72651136562843</v>
      </c>
      <c r="GYF2">
        <v>295.72780144752704</v>
      </c>
      <c r="GYG2">
        <v>295.7312461345897</v>
      </c>
      <c r="GYH2">
        <v>295.73446267982774</v>
      </c>
      <c r="GYI2">
        <v>295.73579823253073</v>
      </c>
      <c r="GYJ2">
        <v>295.74201149411266</v>
      </c>
      <c r="GYK2">
        <v>295.74310826028125</v>
      </c>
      <c r="GYL2">
        <v>295.74327308863258</v>
      </c>
      <c r="GYM2">
        <v>295.74671821339444</v>
      </c>
      <c r="GYN2">
        <v>295.75264596401217</v>
      </c>
      <c r="GYO2">
        <v>295.7536559826429</v>
      </c>
      <c r="GYP2">
        <v>295.75709973028444</v>
      </c>
      <c r="GYQ2">
        <v>295.76018083808282</v>
      </c>
      <c r="GYR2">
        <v>295.76224766105992</v>
      </c>
      <c r="GYS2">
        <v>295.7660091795629</v>
      </c>
      <c r="GYT2">
        <v>295.76835064659571</v>
      </c>
      <c r="GYU2">
        <v>295.76964153548658</v>
      </c>
      <c r="GYV2">
        <v>295.7704022497777</v>
      </c>
      <c r="GYW2">
        <v>295.77736498000485</v>
      </c>
      <c r="GYX2">
        <v>295.78059237564258</v>
      </c>
      <c r="GYY2">
        <v>295.78278822291799</v>
      </c>
      <c r="GYZ2">
        <v>295.7844586129458</v>
      </c>
      <c r="GZA2">
        <v>295.78980588286242</v>
      </c>
      <c r="GZB2">
        <v>295.78992119906542</v>
      </c>
      <c r="GZC2">
        <v>295.79345118502363</v>
      </c>
      <c r="GZD2">
        <v>295.795826758087</v>
      </c>
      <c r="GZE2">
        <v>295.80196396479471</v>
      </c>
      <c r="GZF2">
        <v>295.80732694302799</v>
      </c>
      <c r="GZG2">
        <v>295.8083176953869</v>
      </c>
      <c r="GZH2">
        <v>295.80863665228537</v>
      </c>
      <c r="GZI2">
        <v>295.81375226441918</v>
      </c>
      <c r="GZJ2">
        <v>295.81714360039865</v>
      </c>
      <c r="GZK2">
        <v>295.8184156219217</v>
      </c>
      <c r="GZL2">
        <v>295.82183504098606</v>
      </c>
      <c r="GZM2">
        <v>295.82512868644278</v>
      </c>
      <c r="GZN2">
        <v>295.82644867271631</v>
      </c>
      <c r="GZO2">
        <v>295.83271995538718</v>
      </c>
      <c r="GZP2">
        <v>295.83369415627726</v>
      </c>
      <c r="GZQ2">
        <v>295.83386607494498</v>
      </c>
      <c r="GZR2">
        <v>295.83750699671873</v>
      </c>
      <c r="GZS2">
        <v>295.84324961534219</v>
      </c>
      <c r="GZT2">
        <v>295.84426715470158</v>
      </c>
      <c r="GZU2">
        <v>295.84767261845207</v>
      </c>
      <c r="GZV2">
        <v>295.85082391521655</v>
      </c>
      <c r="GZW2">
        <v>295.85289053336379</v>
      </c>
      <c r="GZX2">
        <v>295.85671342413599</v>
      </c>
      <c r="GZY2">
        <v>295.85892353428363</v>
      </c>
      <c r="GZZ2">
        <v>295.8602161615724</v>
      </c>
      <c r="HAA2">
        <v>295.86118991861565</v>
      </c>
      <c r="HAB2">
        <v>295.86795873589108</v>
      </c>
      <c r="HAC2">
        <v>295.8711829392206</v>
      </c>
      <c r="HAD2">
        <v>295.87334565862199</v>
      </c>
      <c r="HAE2">
        <v>295.87509496876521</v>
      </c>
      <c r="HAF2">
        <v>295.88042601429055</v>
      </c>
      <c r="HAG2">
        <v>295.8806218697826</v>
      </c>
      <c r="HAH2">
        <v>295.88401167293955</v>
      </c>
      <c r="HAI2">
        <v>295.88638355030588</v>
      </c>
      <c r="HAJ2">
        <v>295.89254846051961</v>
      </c>
      <c r="HAK2">
        <v>295.89789737613251</v>
      </c>
      <c r="HAL2">
        <v>295.89886025979786</v>
      </c>
      <c r="HAM2">
        <v>295.89926693207821</v>
      </c>
      <c r="HAN2">
        <v>295.90445000383102</v>
      </c>
      <c r="HAO2">
        <v>295.90774141171363</v>
      </c>
      <c r="HAP2">
        <v>295.908964329399</v>
      </c>
      <c r="HAQ2">
        <v>295.91237454452738</v>
      </c>
      <c r="HAR2">
        <v>295.91576704295568</v>
      </c>
      <c r="HAS2">
        <v>295.91702477114279</v>
      </c>
      <c r="HAT2">
        <v>295.92334480691608</v>
      </c>
      <c r="HAU2">
        <v>295.92422244462205</v>
      </c>
      <c r="HAV2">
        <v>295.92441687798458</v>
      </c>
      <c r="HAW2">
        <v>295.92820244605002</v>
      </c>
      <c r="HAX2">
        <v>295.93378717133066</v>
      </c>
      <c r="HAY2">
        <v>295.93484309258724</v>
      </c>
      <c r="HAZ2">
        <v>295.93819539598832</v>
      </c>
      <c r="HBA2">
        <v>295.94139205727726</v>
      </c>
      <c r="HBB2">
        <v>295.9435048927387</v>
      </c>
      <c r="HBC2">
        <v>295.9473334965453</v>
      </c>
      <c r="HBD2">
        <v>295.94943815460499</v>
      </c>
      <c r="HBE2">
        <v>295.95074785593346</v>
      </c>
      <c r="HBF2">
        <v>295.95188371677409</v>
      </c>
      <c r="HBG2">
        <v>295.95848577772165</v>
      </c>
      <c r="HBH2">
        <v>295.96173747494407</v>
      </c>
      <c r="HBI2">
        <v>295.96385228896116</v>
      </c>
      <c r="HBJ2">
        <v>295.96565580431462</v>
      </c>
      <c r="HBK2">
        <v>295.9710167889113</v>
      </c>
      <c r="HBL2">
        <v>295.97123781257551</v>
      </c>
      <c r="HBM2">
        <v>295.97451324480949</v>
      </c>
      <c r="HBN2">
        <v>295.97689667699115</v>
      </c>
      <c r="HBO2">
        <v>295.98306563270978</v>
      </c>
      <c r="HBP2">
        <v>295.9884310040743</v>
      </c>
      <c r="HBQ2">
        <v>295.98935133658642</v>
      </c>
      <c r="HBR2">
        <v>295.98982111410317</v>
      </c>
      <c r="HBS2">
        <v>295.9950624658419</v>
      </c>
      <c r="HBT2">
        <v>295.99830904058416</v>
      </c>
      <c r="HBU2">
        <v>295.99945348267306</v>
      </c>
      <c r="HBV2">
        <v>296.00286966276087</v>
      </c>
      <c r="HBW2">
        <v>296.00638164321157</v>
      </c>
      <c r="HBX2">
        <v>296.00753293670135</v>
      </c>
      <c r="HBY2">
        <v>296.01389299047082</v>
      </c>
      <c r="HBZ2">
        <v>296.01469857500746</v>
      </c>
      <c r="HCA2">
        <v>296.01493011427465</v>
      </c>
      <c r="HCB2">
        <v>296.01881207443341</v>
      </c>
      <c r="HCC2">
        <v>296.02426454498021</v>
      </c>
      <c r="HCD2">
        <v>296.02538803993832</v>
      </c>
      <c r="HCE2">
        <v>296.02867308188127</v>
      </c>
      <c r="HCF2">
        <v>296.03189167276417</v>
      </c>
      <c r="HCG2">
        <v>296.03409463613553</v>
      </c>
      <c r="HCH2">
        <v>296.03787633767649</v>
      </c>
      <c r="HCI2">
        <v>296.03989995801044</v>
      </c>
      <c r="HCJ2">
        <v>296.04124123704219</v>
      </c>
      <c r="HCK2">
        <v>296.04249115602028</v>
      </c>
      <c r="HCL2">
        <v>296.04895201861137</v>
      </c>
      <c r="HCM2">
        <v>296.05226022890747</v>
      </c>
      <c r="HCN2">
        <v>296.05431313417853</v>
      </c>
      <c r="HCO2">
        <v>296.05614752754809</v>
      </c>
      <c r="HCP2">
        <v>296.06158210662454</v>
      </c>
      <c r="HCQ2">
        <v>296.06177596731146</v>
      </c>
      <c r="HCR2">
        <v>296.06496135166009</v>
      </c>
      <c r="HCS2">
        <v>296.06737075838089</v>
      </c>
      <c r="HCT2">
        <v>296.07352139441917</v>
      </c>
      <c r="HCU2">
        <v>296.07893207522773</v>
      </c>
      <c r="HCV2">
        <v>296.07979594706416</v>
      </c>
      <c r="HCW2">
        <v>296.08030560562088</v>
      </c>
      <c r="HCX2">
        <v>296.08559658917477</v>
      </c>
      <c r="HCY2">
        <v>296.08885038969561</v>
      </c>
      <c r="HCZ2">
        <v>296.08988853316521</v>
      </c>
      <c r="HDA2">
        <v>296.09332501750458</v>
      </c>
      <c r="HDB2">
        <v>296.09697606852313</v>
      </c>
      <c r="HDC2">
        <v>296.09797908104684</v>
      </c>
      <c r="HDD2">
        <v>296.10437091247559</v>
      </c>
      <c r="HDE2">
        <v>296.10512756962777</v>
      </c>
      <c r="HDF2">
        <v>296.10541003428932</v>
      </c>
      <c r="HDG2">
        <v>296.10934281932737</v>
      </c>
      <c r="HDH2">
        <v>296.1146871879281</v>
      </c>
      <c r="HDI2">
        <v>296.11590590205611</v>
      </c>
      <c r="HDJ2">
        <v>296.11911029934254</v>
      </c>
      <c r="HDK2">
        <v>296.12232867286366</v>
      </c>
      <c r="HDL2">
        <v>296.12466334798251</v>
      </c>
      <c r="HDM2">
        <v>296.12834835297963</v>
      </c>
      <c r="HDN2">
        <v>296.13031396739223</v>
      </c>
      <c r="HDO2">
        <v>296.13170055728938</v>
      </c>
      <c r="HDP2">
        <v>296.13301917243501</v>
      </c>
      <c r="HDQ2">
        <v>296.13936291023771</v>
      </c>
      <c r="HDR2">
        <v>296.14275510885307</v>
      </c>
      <c r="HDS2">
        <v>296.14473281869209</v>
      </c>
      <c r="HDT2">
        <v>296.14657604903056</v>
      </c>
      <c r="HDU2">
        <v>296.15212555481304</v>
      </c>
      <c r="HDV2">
        <v>296.15224273833491</v>
      </c>
      <c r="HDW2">
        <v>296.15536101689844</v>
      </c>
      <c r="HDX2">
        <v>296.15781004859707</v>
      </c>
      <c r="HDY2">
        <v>296.16392119719308</v>
      </c>
      <c r="HDZ2">
        <v>296.16940449959696</v>
      </c>
      <c r="HEA2">
        <v>296.17019871666844</v>
      </c>
      <c r="HEB2">
        <v>296.17072631642708</v>
      </c>
      <c r="HEC2">
        <v>296.17605877694268</v>
      </c>
      <c r="HED2">
        <v>296.17936904921726</v>
      </c>
      <c r="HEE2">
        <v>296.18027450461631</v>
      </c>
      <c r="HEF2">
        <v>296.18374486442468</v>
      </c>
      <c r="HEG2">
        <v>296.18755361172271</v>
      </c>
      <c r="HEH2">
        <v>296.18836865430467</v>
      </c>
      <c r="HEI2">
        <v>296.19478448181434</v>
      </c>
      <c r="HEJ2">
        <v>296.19551405475318</v>
      </c>
      <c r="HEK2">
        <v>296.19586055011172</v>
      </c>
      <c r="HEL2">
        <v>296.19980108249405</v>
      </c>
      <c r="HEM2">
        <v>296.20506012407043</v>
      </c>
      <c r="HEN2">
        <v>296.20640027172288</v>
      </c>
      <c r="HEO2">
        <v>296.20951130539447</v>
      </c>
      <c r="HEP2">
        <v>296.21270850716826</v>
      </c>
      <c r="HEQ2">
        <v>296.21521432424584</v>
      </c>
      <c r="HER2">
        <v>296.21875545028979</v>
      </c>
      <c r="HES2">
        <v>296.22068480966851</v>
      </c>
      <c r="HET2">
        <v>296.22212973065177</v>
      </c>
      <c r="HEU2">
        <v>296.22347416631658</v>
      </c>
      <c r="HEV2">
        <v>296.22972347647635</v>
      </c>
      <c r="HEW2">
        <v>296.23322570999807</v>
      </c>
      <c r="HEX2">
        <v>296.23511560069198</v>
      </c>
      <c r="HEY2">
        <v>296.23694681766955</v>
      </c>
      <c r="HEZ2">
        <v>296.2426440323008</v>
      </c>
      <c r="HFA2">
        <v>296.24265043241093</v>
      </c>
      <c r="HFB2">
        <v>296.24571686790688</v>
      </c>
      <c r="HFC2">
        <v>296.24821846332259</v>
      </c>
      <c r="HFD2">
        <v>296.2542700647146</v>
      </c>
      <c r="HFE2">
        <v>296.25985187465159</v>
      </c>
      <c r="HFF2">
        <v>296.26056390456921</v>
      </c>
      <c r="HFG2">
        <v>296.26108869459665</v>
      </c>
      <c r="HFH2">
        <v>296.26645493449496</v>
      </c>
      <c r="HFI2">
        <v>296.2698683208792</v>
      </c>
      <c r="HFJ2">
        <v>296.27061602469189</v>
      </c>
      <c r="HFK2">
        <v>296.27413312072139</v>
      </c>
      <c r="HFL2">
        <v>296.27811729956932</v>
      </c>
      <c r="HFM2">
        <v>296.27870667873424</v>
      </c>
      <c r="HFN2">
        <v>296.2851391455871</v>
      </c>
      <c r="HFO2">
        <v>296.2858622903467</v>
      </c>
      <c r="HFP2">
        <v>296.28628526127869</v>
      </c>
      <c r="HFQ2">
        <v>296.29019276785846</v>
      </c>
      <c r="HFR2">
        <v>296.29538798117738</v>
      </c>
      <c r="HFS2">
        <v>296.29687445328727</v>
      </c>
      <c r="HFT2">
        <v>296.29988001856526</v>
      </c>
      <c r="HFU2">
        <v>296.30303619735236</v>
      </c>
      <c r="HFV2">
        <v>296.30575059484465</v>
      </c>
      <c r="HFW2">
        <v>296.30910307559543</v>
      </c>
      <c r="HFX2">
        <v>296.31101674540935</v>
      </c>
      <c r="HFY2">
        <v>296.3125323585453</v>
      </c>
      <c r="HFZ2">
        <v>296.31386204005281</v>
      </c>
      <c r="HGA2">
        <v>296.32003834502683</v>
      </c>
      <c r="HGB2">
        <v>296.32367533912748</v>
      </c>
      <c r="HGC2">
        <v>296.32546539984492</v>
      </c>
      <c r="HGD2">
        <v>296.32726485440185</v>
      </c>
      <c r="HGE2">
        <v>296.33298529395512</v>
      </c>
      <c r="HGF2">
        <v>296.33315977232633</v>
      </c>
      <c r="HGG2">
        <v>296.33603316567905</v>
      </c>
      <c r="HGH2">
        <v>296.33859960566286</v>
      </c>
      <c r="HGI2">
        <v>296.34457262444101</v>
      </c>
      <c r="HGJ2">
        <v>296.35027750942771</v>
      </c>
      <c r="HGK2">
        <v>296.3508954313827</v>
      </c>
      <c r="HGL2">
        <v>296.35139776018178</v>
      </c>
      <c r="HGM2">
        <v>296.35679050521026</v>
      </c>
      <c r="HGN2">
        <v>296.36035124040188</v>
      </c>
      <c r="HGO2">
        <v>296.36091735462776</v>
      </c>
      <c r="HGP2">
        <v>296.36449339099903</v>
      </c>
      <c r="HGQ2">
        <v>296.36866991359688</v>
      </c>
      <c r="HGR2">
        <v>296.36899778038145</v>
      </c>
      <c r="HGS2">
        <v>296.3754399228194</v>
      </c>
      <c r="HGT2">
        <v>296.37617619778615</v>
      </c>
      <c r="HGU2">
        <v>296.37668747888875</v>
      </c>
      <c r="HGV2">
        <v>296.38052331731274</v>
      </c>
      <c r="HGW2">
        <v>296.38567502054838</v>
      </c>
      <c r="HGX2">
        <v>296.38733148510056</v>
      </c>
      <c r="HGY2">
        <v>296.39022004476703</v>
      </c>
      <c r="HGZ2">
        <v>296.39331636883441</v>
      </c>
      <c r="HHA2">
        <v>296.39627494450519</v>
      </c>
      <c r="HHB2">
        <v>296.39939624675884</v>
      </c>
      <c r="HHC2">
        <v>296.40131369656791</v>
      </c>
      <c r="HHD2">
        <v>296.40291175394071</v>
      </c>
      <c r="HHE2">
        <v>296.40418823393736</v>
      </c>
      <c r="HHF2">
        <v>296.41031177707708</v>
      </c>
      <c r="HHG2">
        <v>296.41410703703764</v>
      </c>
      <c r="HHH2">
        <v>296.41578582317993</v>
      </c>
      <c r="HHI2">
        <v>296.41753478386659</v>
      </c>
      <c r="HHJ2">
        <v>296.42327153986645</v>
      </c>
      <c r="HHK2">
        <v>296.42365636230193</v>
      </c>
      <c r="HHL2">
        <v>296.4263138325594</v>
      </c>
      <c r="HHM2">
        <v>296.4289567902689</v>
      </c>
      <c r="HHN2">
        <v>296.43483313727728</v>
      </c>
      <c r="HHO2">
        <v>296.44068444697797</v>
      </c>
      <c r="HHP2">
        <v>296.441196905065</v>
      </c>
      <c r="HHQ2">
        <v>296.44165813689506</v>
      </c>
      <c r="HHR2">
        <v>296.44707050423852</v>
      </c>
      <c r="HHS2">
        <v>296.45082059836318</v>
      </c>
      <c r="HHT2">
        <v>296.45118241697816</v>
      </c>
      <c r="HHU2">
        <v>296.45482899139637</v>
      </c>
      <c r="HHV2">
        <v>296.45921400948782</v>
      </c>
      <c r="HHW2">
        <v>296.45924621876691</v>
      </c>
      <c r="HHX2">
        <v>296.46569143615568</v>
      </c>
      <c r="HHY2">
        <v>296.46645938576586</v>
      </c>
      <c r="HHZ2">
        <v>296.46707024805943</v>
      </c>
      <c r="HIA2">
        <v>296.47079774447008</v>
      </c>
      <c r="HIB2">
        <v>296.47592516476902</v>
      </c>
      <c r="HIC2">
        <v>296.4777741603898</v>
      </c>
      <c r="HID2">
        <v>296.48053470143344</v>
      </c>
      <c r="HIE2">
        <v>296.48355328047529</v>
      </c>
      <c r="HIF2">
        <v>296.4867899321406</v>
      </c>
      <c r="HIG2">
        <v>296.48963958522006</v>
      </c>
      <c r="HIH2">
        <v>296.49157927239008</v>
      </c>
      <c r="HII2">
        <v>296.49327096382729</v>
      </c>
      <c r="HIJ2">
        <v>296.49445775993422</v>
      </c>
      <c r="HIK2">
        <v>296.50054769506892</v>
      </c>
      <c r="HIL2">
        <v>296.50452359941573</v>
      </c>
      <c r="HIM2">
        <v>296.50608018923367</v>
      </c>
      <c r="HIN2">
        <v>296.50776086411292</v>
      </c>
      <c r="HIO2">
        <v>296.51350739013992</v>
      </c>
      <c r="HIP2">
        <v>296.51414276430035</v>
      </c>
      <c r="HIQ2">
        <v>296.51656247816067</v>
      </c>
      <c r="HIR2">
        <v>296.5192930658078</v>
      </c>
      <c r="HIS2">
        <v>296.52505552535007</v>
      </c>
      <c r="HIT2">
        <v>296.53107548525708</v>
      </c>
      <c r="HIU2">
        <v>296.53147164506436</v>
      </c>
      <c r="HIV2">
        <v>296.53187408182697</v>
      </c>
      <c r="HIW2">
        <v>296.53729955022555</v>
      </c>
      <c r="HIX2">
        <v>296.54127895958902</v>
      </c>
      <c r="HIY2">
        <v>296.54141482154091</v>
      </c>
      <c r="HIZ2">
        <v>296.54514297206345</v>
      </c>
      <c r="HJA2">
        <v>296.54945591467344</v>
      </c>
      <c r="HJB2">
        <v>296.54975193506021</v>
      </c>
      <c r="HJC2">
        <v>296.55589794158601</v>
      </c>
      <c r="HJD2">
        <v>296.55671517445614</v>
      </c>
      <c r="HJE2">
        <v>296.55743636881874</v>
      </c>
      <c r="HJF2">
        <v>296.56102066639846</v>
      </c>
      <c r="HJG2">
        <v>296.56614202364369</v>
      </c>
      <c r="HJH2">
        <v>296.5682050466545</v>
      </c>
      <c r="HJI2">
        <v>296.57082704000334</v>
      </c>
      <c r="HJJ2">
        <v>296.57375085237436</v>
      </c>
      <c r="HJK2">
        <v>296.57729790884258</v>
      </c>
      <c r="HJL2">
        <v>296.57983734573276</v>
      </c>
      <c r="HJM2">
        <v>296.58181679358074</v>
      </c>
      <c r="HJN2">
        <v>296.58361279011046</v>
      </c>
      <c r="HJO2">
        <v>296.58467523342199</v>
      </c>
      <c r="HJP2">
        <v>296.59074970863833</v>
      </c>
      <c r="HJQ2">
        <v>296.59492759624112</v>
      </c>
      <c r="HJR2">
        <v>296.59635155053996</v>
      </c>
      <c r="HJS2">
        <v>296.59794701440467</v>
      </c>
      <c r="HJT2">
        <v>296.60369709816263</v>
      </c>
      <c r="HJU2">
        <v>296.60462133250081</v>
      </c>
      <c r="HJV2">
        <v>296.60678242353725</v>
      </c>
      <c r="HJW2">
        <v>296.60961123586571</v>
      </c>
      <c r="HJX2">
        <v>296.61524339795602</v>
      </c>
      <c r="HJY2">
        <v>296.62145319652871</v>
      </c>
      <c r="HJZ2">
        <v>296.62172270481727</v>
      </c>
      <c r="HKA2">
        <v>296.62204951325896</v>
      </c>
      <c r="HKB2">
        <v>296.62748189506749</v>
      </c>
      <c r="HKC2">
        <v>296.63161788953823</v>
      </c>
      <c r="HKD2">
        <v>296.63172868115532</v>
      </c>
      <c r="HKE2">
        <v>296.63543813807075</v>
      </c>
      <c r="HKF2">
        <v>296.63963047610684</v>
      </c>
      <c r="HKG2">
        <v>296.64028584695063</v>
      </c>
      <c r="HKH2">
        <v>296.6460633562682</v>
      </c>
      <c r="HKI2">
        <v>296.64694661800598</v>
      </c>
      <c r="HKJ2">
        <v>296.64778841551708</v>
      </c>
      <c r="HKK2">
        <v>296.65119633338503</v>
      </c>
      <c r="HKL2">
        <v>296.65632891838345</v>
      </c>
      <c r="HKM2">
        <v>296.65862650367262</v>
      </c>
      <c r="HKN2">
        <v>296.66109986683529</v>
      </c>
      <c r="HKO2">
        <v>296.66391269183816</v>
      </c>
      <c r="HKP2">
        <v>296.6678010345691</v>
      </c>
      <c r="HKQ2">
        <v>296.66999344419492</v>
      </c>
      <c r="HKR2">
        <v>296.67202931481285</v>
      </c>
      <c r="HKS2">
        <v>296.67393980902881</v>
      </c>
      <c r="HKT2">
        <v>296.67484490296692</v>
      </c>
      <c r="HKU2">
        <v>296.68092113881033</v>
      </c>
      <c r="HKV2">
        <v>296.68532138979657</v>
      </c>
      <c r="HKW2">
        <v>296.68660271455059</v>
      </c>
      <c r="HKX2">
        <v>296.68809684119714</v>
      </c>
      <c r="HKY2">
        <v>296.69384457844257</v>
      </c>
      <c r="HKZ2">
        <v>296.69509422999062</v>
      </c>
      <c r="HLA2">
        <v>296.69697672370086</v>
      </c>
      <c r="HLB2">
        <v>296.69991387837064</v>
      </c>
      <c r="HLC2">
        <v>296.70540007576341</v>
      </c>
      <c r="HLD2">
        <v>296.71181994538125</v>
      </c>
      <c r="HLE2">
        <v>296.71195289267507</v>
      </c>
      <c r="HLF2">
        <v>296.71218803664829</v>
      </c>
      <c r="HLG2">
        <v>296.71762145175848</v>
      </c>
      <c r="HLH2">
        <v>296.7217946761379</v>
      </c>
      <c r="HLI2">
        <v>296.72217192908317</v>
      </c>
      <c r="HLJ2">
        <v>296.72571706883684</v>
      </c>
      <c r="HLK2">
        <v>296.72977322250875</v>
      </c>
      <c r="HLL2">
        <v>296.73081772607583</v>
      </c>
      <c r="HLM2">
        <v>296.73619128451986</v>
      </c>
      <c r="HLN2">
        <v>296.73715652547475</v>
      </c>
      <c r="HLO2">
        <v>296.73812875484771</v>
      </c>
      <c r="HLP2">
        <v>296.74132865679201</v>
      </c>
      <c r="HLQ2">
        <v>296.74648890413368</v>
      </c>
      <c r="HLR2">
        <v>296.74904070020023</v>
      </c>
      <c r="HLS2">
        <v>296.75135576264063</v>
      </c>
      <c r="HLT2">
        <v>296.75404211760031</v>
      </c>
      <c r="HLU2">
        <v>296.75830129360924</v>
      </c>
      <c r="HLV2">
        <v>296.76011148364893</v>
      </c>
      <c r="HLW2">
        <v>296.76221964566514</v>
      </c>
      <c r="HLX2">
        <v>296.76425438917926</v>
      </c>
      <c r="HLY2">
        <v>296.76497067818792</v>
      </c>
      <c r="HLZ2">
        <v>296.77106504053307</v>
      </c>
      <c r="HMA2">
        <v>296.7757071513721</v>
      </c>
      <c r="HMB2">
        <v>296.77683626307288</v>
      </c>
      <c r="HMC2">
        <v>296.77821366236412</v>
      </c>
      <c r="HMD2">
        <v>296.78395343261701</v>
      </c>
      <c r="HME2">
        <v>296.78556344423413</v>
      </c>
      <c r="HMF2">
        <v>296.78714818856349</v>
      </c>
      <c r="HMG2">
        <v>296.79020336362169</v>
      </c>
      <c r="HMH2">
        <v>296.79552861335242</v>
      </c>
      <c r="HMI2">
        <v>296.80216479134674</v>
      </c>
      <c r="HMJ2">
        <v>296.80217790543554</v>
      </c>
      <c r="HMK2">
        <v>296.80229296886193</v>
      </c>
      <c r="HML2">
        <v>296.80772182040641</v>
      </c>
      <c r="HMM2">
        <v>296.81194799140286</v>
      </c>
      <c r="HMN2">
        <v>296.81261069381168</v>
      </c>
      <c r="HMO2">
        <v>296.8159821361624</v>
      </c>
      <c r="HMP2">
        <v>296.81988720730737</v>
      </c>
      <c r="HMQ2">
        <v>296.82134939195208</v>
      </c>
      <c r="HMR2">
        <v>296.82628504206019</v>
      </c>
      <c r="HMS2">
        <v>296.82734748028059</v>
      </c>
      <c r="HMT2">
        <v>296.82845956255852</v>
      </c>
      <c r="HMU2">
        <v>296.83142123508043</v>
      </c>
      <c r="HMV2">
        <v>296.83662479092919</v>
      </c>
      <c r="HMW2">
        <v>296.83944962944787</v>
      </c>
      <c r="HMX2">
        <v>296.84159710052182</v>
      </c>
      <c r="HMY2">
        <v>296.84414218237913</v>
      </c>
      <c r="HMZ2">
        <v>296.84880050890581</v>
      </c>
      <c r="HNA2">
        <v>296.85019477853029</v>
      </c>
      <c r="HNB2">
        <v>296.85239037007534</v>
      </c>
      <c r="HNC2">
        <v>296.85455870823273</v>
      </c>
      <c r="HND2">
        <v>296.85505615578762</v>
      </c>
      <c r="HNE2">
        <v>296.86118422363847</v>
      </c>
      <c r="HNF2">
        <v>296.8660868767443</v>
      </c>
      <c r="HNG2">
        <v>296.86705457031331</v>
      </c>
      <c r="HNH2">
        <v>296.86830052976194</v>
      </c>
      <c r="HNI2">
        <v>296.87402697370788</v>
      </c>
      <c r="HNJ2">
        <v>296.87603080139837</v>
      </c>
      <c r="HNK2">
        <v>296.87729940239586</v>
      </c>
      <c r="HNL2">
        <v>296.88048187100907</v>
      </c>
      <c r="HNM2">
        <v>296.88563182018186</v>
      </c>
      <c r="HNN2">
        <v>296.8923607759466</v>
      </c>
      <c r="HNO2">
        <v>296.89236736074758</v>
      </c>
      <c r="HNP2">
        <v>296.89252907482796</v>
      </c>
      <c r="HNQ2">
        <v>296.89778631249624</v>
      </c>
      <c r="HNR2">
        <v>296.90208041975416</v>
      </c>
      <c r="HNS2">
        <v>296.90304680452635</v>
      </c>
      <c r="HNT2">
        <v>296.90623552095394</v>
      </c>
      <c r="HNU2">
        <v>296.90997523889308</v>
      </c>
      <c r="HNV2">
        <v>296.91188251594735</v>
      </c>
      <c r="HNW2">
        <v>296.91634767858682</v>
      </c>
      <c r="HNX2">
        <v>296.91752185825248</v>
      </c>
      <c r="HNY2">
        <v>296.91878283893874</v>
      </c>
      <c r="HNZ2">
        <v>296.92147737808017</v>
      </c>
      <c r="HOA2">
        <v>296.92673916316249</v>
      </c>
      <c r="HOB2">
        <v>296.92985512341193</v>
      </c>
      <c r="HOC2">
        <v>296.93182606270034</v>
      </c>
      <c r="HOD2">
        <v>296.93421569385879</v>
      </c>
      <c r="HOE2">
        <v>296.93930035531019</v>
      </c>
      <c r="HOF2">
        <v>296.94024637725107</v>
      </c>
      <c r="HOG2">
        <v>296.94254386439673</v>
      </c>
      <c r="HOH2">
        <v>296.94485476842431</v>
      </c>
      <c r="HOI2">
        <v>296.94510464382995</v>
      </c>
      <c r="HOJ2">
        <v>296.95128127231573</v>
      </c>
      <c r="HOK2">
        <v>296.95646240051121</v>
      </c>
      <c r="HOL2">
        <v>296.95725981960879</v>
      </c>
      <c r="HOM2">
        <v>296.95836025021651</v>
      </c>
      <c r="HON2">
        <v>296.96406824871218</v>
      </c>
      <c r="HOO2">
        <v>296.96649797960998</v>
      </c>
      <c r="HOP2">
        <v>296.96743274188901</v>
      </c>
      <c r="HOQ2">
        <v>296.97075140450755</v>
      </c>
      <c r="HOR2">
        <v>296.97571228006757</v>
      </c>
      <c r="HOS2">
        <v>296.98241401812629</v>
      </c>
      <c r="HOT2">
        <v>296.98254303073003</v>
      </c>
      <c r="HOU2">
        <v>296.98287529054824</v>
      </c>
      <c r="HOV2">
        <v>296.9878179734859</v>
      </c>
      <c r="HOW2">
        <v>296.99219433803728</v>
      </c>
      <c r="HOX2">
        <v>296.9934819424189</v>
      </c>
      <c r="HOY2">
        <v>296.99647922872106</v>
      </c>
      <c r="HOZ2">
        <v>297.00003990010538</v>
      </c>
      <c r="HPA2">
        <v>297.00241863353932</v>
      </c>
      <c r="HPB2">
        <v>297.00638199877483</v>
      </c>
      <c r="HPC2">
        <v>297.00768184437021</v>
      </c>
      <c r="HPD2">
        <v>297.00910042315951</v>
      </c>
      <c r="HPE2">
        <v>297.01150012959317</v>
      </c>
      <c r="HPF2">
        <v>297.01683439765446</v>
      </c>
      <c r="HPG2">
        <v>297.02025886613688</v>
      </c>
      <c r="HPH2">
        <v>297.02204465601756</v>
      </c>
      <c r="HPI2">
        <v>297.02426523418188</v>
      </c>
      <c r="HPJ2">
        <v>297.02980237184227</v>
      </c>
      <c r="HPK2">
        <v>297.03026908320493</v>
      </c>
      <c r="HPL2">
        <v>297.03268231414245</v>
      </c>
      <c r="HPM2">
        <v>297.03511918434975</v>
      </c>
      <c r="HPN2">
        <v>297.03514441089698</v>
      </c>
      <c r="HPO2">
        <v>297.04135856318675</v>
      </c>
      <c r="HPP2">
        <v>297.04683540935707</v>
      </c>
      <c r="HPQ2">
        <v>297.04745401893149</v>
      </c>
      <c r="HPR2">
        <v>297.04839540502149</v>
      </c>
      <c r="HPS2">
        <v>297.05408005961249</v>
      </c>
      <c r="HPT2">
        <v>297.05696652121787</v>
      </c>
      <c r="HPU2">
        <v>297.05755039290199</v>
      </c>
      <c r="HPV2">
        <v>297.06101380702353</v>
      </c>
      <c r="HPW2">
        <v>297.06577236926273</v>
      </c>
      <c r="HPX2">
        <v>297.0724355212958</v>
      </c>
      <c r="HPY2">
        <v>297.07271356460166</v>
      </c>
      <c r="HPZ2">
        <v>297.07321824170663</v>
      </c>
      <c r="HQA2">
        <v>297.07781960382385</v>
      </c>
      <c r="HQB2">
        <v>297.08229193227413</v>
      </c>
      <c r="HQC2">
        <v>297.08391765295192</v>
      </c>
      <c r="HQD2">
        <v>297.08671510392645</v>
      </c>
      <c r="HQE2">
        <v>297.09008356632035</v>
      </c>
      <c r="HQF2">
        <v>297.09295915564695</v>
      </c>
      <c r="HQG2">
        <v>297.09639058178539</v>
      </c>
      <c r="HQH2">
        <v>297.09782944827583</v>
      </c>
      <c r="HQI2">
        <v>297.09941400654407</v>
      </c>
      <c r="HQJ2">
        <v>297.1014922884163</v>
      </c>
      <c r="HQK2">
        <v>297.10691268041086</v>
      </c>
      <c r="HQL2">
        <v>297.11066240598262</v>
      </c>
      <c r="HQM2">
        <v>297.11225472628746</v>
      </c>
      <c r="HQN2">
        <v>297.11429317804135</v>
      </c>
      <c r="HQO2">
        <v>297.12026547428098</v>
      </c>
      <c r="HQP2">
        <v>297.12030797302407</v>
      </c>
      <c r="HQQ2">
        <v>297.12280772950055</v>
      </c>
      <c r="HQR2">
        <v>297.1251025743814</v>
      </c>
      <c r="HQS2">
        <v>297.12542932897452</v>
      </c>
      <c r="HQT2">
        <v>297.13141828206676</v>
      </c>
      <c r="HQU2">
        <v>297.13720745432147</v>
      </c>
      <c r="HQV2">
        <v>297.13763901524459</v>
      </c>
      <c r="HQW2">
        <v>297.13840836803462</v>
      </c>
      <c r="HQX2">
        <v>297.14406498289674</v>
      </c>
      <c r="HQY2">
        <v>297.14743784412849</v>
      </c>
      <c r="HQZ2">
        <v>297.14765436598117</v>
      </c>
      <c r="HRA2">
        <v>297.15127077367021</v>
      </c>
      <c r="HRB2">
        <v>297.15581427322246</v>
      </c>
      <c r="HRC2">
        <v>297.16243424313234</v>
      </c>
      <c r="HRD2">
        <v>297.16287422547447</v>
      </c>
      <c r="HRE2">
        <v>297.16355948180575</v>
      </c>
      <c r="HRF2">
        <v>297.16779377847342</v>
      </c>
      <c r="HRG2">
        <v>297.17237521318577</v>
      </c>
      <c r="HRH2">
        <v>297.17435535719585</v>
      </c>
      <c r="HRI2">
        <v>297.17694484326393</v>
      </c>
      <c r="HRJ2">
        <v>297.18010842222145</v>
      </c>
      <c r="HRK2">
        <v>297.1835053791018</v>
      </c>
      <c r="HRL2">
        <v>297.18637579937212</v>
      </c>
      <c r="HRM2">
        <v>297.1879665186363</v>
      </c>
      <c r="HRN2">
        <v>297.1897251448413</v>
      </c>
      <c r="HRO2">
        <v>297.19145642787134</v>
      </c>
      <c r="HRP2">
        <v>297.19697602214853</v>
      </c>
      <c r="HRQ2">
        <v>297.20106716696262</v>
      </c>
      <c r="HRR2">
        <v>297.20245797157781</v>
      </c>
      <c r="HRS2">
        <v>297.20430170945588</v>
      </c>
      <c r="HRT2">
        <v>297.21023792097532</v>
      </c>
      <c r="HRU2">
        <v>297.21081845935231</v>
      </c>
      <c r="HRV2">
        <v>297.21292195969971</v>
      </c>
      <c r="HRW2">
        <v>297.2150573854949</v>
      </c>
      <c r="HRX2">
        <v>297.21571108043725</v>
      </c>
      <c r="HRY2">
        <v>297.2214624394943</v>
      </c>
      <c r="HRZ2">
        <v>297.22757996214</v>
      </c>
      <c r="HSA2">
        <v>297.22781650778609</v>
      </c>
      <c r="HSB2">
        <v>297.22840132245796</v>
      </c>
      <c r="HSC2">
        <v>297.23402538767414</v>
      </c>
      <c r="HSD2">
        <v>297.23774651072887</v>
      </c>
      <c r="HSE2">
        <v>297.23791325227938</v>
      </c>
      <c r="HSF2">
        <v>297.24152386404603</v>
      </c>
      <c r="HSG2">
        <v>297.24584000213798</v>
      </c>
      <c r="HSH2">
        <v>297.25241236587465</v>
      </c>
      <c r="HSI2">
        <v>297.25302671355655</v>
      </c>
      <c r="HSJ2">
        <v>297.25390044008253</v>
      </c>
      <c r="HSK2">
        <v>297.25774286503434</v>
      </c>
      <c r="HSL2">
        <v>297.26244603056477</v>
      </c>
      <c r="HSM2">
        <v>297.26479636230437</v>
      </c>
      <c r="HSN2">
        <v>297.267170007939</v>
      </c>
      <c r="HSO2">
        <v>297.27011647733923</v>
      </c>
      <c r="HSP2">
        <v>297.27405849631862</v>
      </c>
      <c r="HSQ2">
        <v>297.27633983266992</v>
      </c>
      <c r="HSR2">
        <v>297.27809475643284</v>
      </c>
      <c r="HSS2">
        <v>297.28003526957036</v>
      </c>
      <c r="HST2">
        <v>297.28139491393176</v>
      </c>
      <c r="HSU2">
        <v>297.28702627267137</v>
      </c>
      <c r="HSV2">
        <v>297.29147445922109</v>
      </c>
      <c r="HSW2">
        <v>297.29265595449323</v>
      </c>
      <c r="HSX2">
        <v>297.29429283731344</v>
      </c>
      <c r="HSY2">
        <v>297.30018860318398</v>
      </c>
      <c r="HSZ2">
        <v>297.30133502697009</v>
      </c>
      <c r="HTA2">
        <v>297.30302670630158</v>
      </c>
      <c r="HTB2">
        <v>297.30498598192708</v>
      </c>
      <c r="HTC2">
        <v>297.30599109886845</v>
      </c>
      <c r="HTD2">
        <v>297.31149288511051</v>
      </c>
      <c r="HTE2">
        <v>297.3179542457226</v>
      </c>
      <c r="HTF2">
        <v>297.31798806035454</v>
      </c>
      <c r="HTG2">
        <v>297.31837627638487</v>
      </c>
      <c r="HTH2">
        <v>297.32396345247321</v>
      </c>
      <c r="HTI2">
        <v>297.32782852909895</v>
      </c>
      <c r="HTJ2">
        <v>297.32839394531265</v>
      </c>
      <c r="HTK2">
        <v>297.33177451358301</v>
      </c>
      <c r="HTL2">
        <v>297.33585140531892</v>
      </c>
      <c r="HTM2">
        <v>297.34237189667527</v>
      </c>
      <c r="HTN2">
        <v>297.34317259363866</v>
      </c>
      <c r="HTO2">
        <v>297.3442424319885</v>
      </c>
      <c r="HTP2">
        <v>297.34766904054482</v>
      </c>
      <c r="HTQ2">
        <v>297.35250608657344</v>
      </c>
      <c r="HTR2">
        <v>297.35524187118864</v>
      </c>
      <c r="HTS2">
        <v>297.35739203501936</v>
      </c>
      <c r="HTT2">
        <v>297.36010958043829</v>
      </c>
      <c r="HTU2">
        <v>297.36461960422372</v>
      </c>
      <c r="HTV2">
        <v>297.36628468775001</v>
      </c>
      <c r="HTW2">
        <v>297.36821572725131</v>
      </c>
      <c r="HTX2">
        <v>297.37034569850181</v>
      </c>
      <c r="HTY2">
        <v>297.37130992202896</v>
      </c>
      <c r="HTZ2">
        <v>297.37706513417123</v>
      </c>
      <c r="HUA2">
        <v>297.38188548870869</v>
      </c>
      <c r="HUB2">
        <v>297.38285011352724</v>
      </c>
      <c r="HUC2">
        <v>297.38426840976172</v>
      </c>
      <c r="HUD2">
        <v>297.39011952576226</v>
      </c>
      <c r="HUE2">
        <v>297.391858776596</v>
      </c>
      <c r="HUF2">
        <v>297.39312353549394</v>
      </c>
      <c r="HUG2">
        <v>297.39489053739288</v>
      </c>
      <c r="HUH2">
        <v>297.39627070413758</v>
      </c>
      <c r="HUI2">
        <v>297.40151132096332</v>
      </c>
      <c r="HUJ2">
        <v>297.40815511266322</v>
      </c>
      <c r="HUK2">
        <v>297.40833151383038</v>
      </c>
      <c r="HUL2">
        <v>297.40833507719424</v>
      </c>
      <c r="HUM2">
        <v>297.41388118080465</v>
      </c>
      <c r="HUN2">
        <v>297.4179019876924</v>
      </c>
      <c r="HUO2">
        <v>297.41888102750465</v>
      </c>
      <c r="HUP2">
        <v>297.42202404403156</v>
      </c>
      <c r="HUQ2">
        <v>297.42585018450126</v>
      </c>
      <c r="HUR2">
        <v>297.43231468199815</v>
      </c>
      <c r="HUS2">
        <v>297.43331330645157</v>
      </c>
      <c r="HUT2">
        <v>297.43458666886806</v>
      </c>
      <c r="HUU2">
        <v>297.43757430704881</v>
      </c>
      <c r="HUV2">
        <v>297.44255694804224</v>
      </c>
      <c r="HUW2">
        <v>297.44569299144791</v>
      </c>
      <c r="HUX2">
        <v>297.44761224792182</v>
      </c>
      <c r="HUY2">
        <v>297.45008943282858</v>
      </c>
      <c r="HUZ2">
        <v>297.45518971249459</v>
      </c>
      <c r="HVA2">
        <v>297.45621221002125</v>
      </c>
      <c r="HVB2">
        <v>297.45833087264151</v>
      </c>
      <c r="HVC2">
        <v>297.46065764533785</v>
      </c>
      <c r="HVD2">
        <v>297.46120345262415</v>
      </c>
      <c r="HVE2">
        <v>297.46709417352946</v>
      </c>
      <c r="HVF2">
        <v>297.47230136611392</v>
      </c>
      <c r="HVG2">
        <v>297.47304177355159</v>
      </c>
      <c r="HVH2">
        <v>297.47423012752233</v>
      </c>
      <c r="HVI2">
        <v>297.48003253292956</v>
      </c>
      <c r="HVJ2">
        <v>297.48239072176466</v>
      </c>
      <c r="HVK2">
        <v>297.48321388945203</v>
      </c>
      <c r="HVL2">
        <v>297.48477305066092</v>
      </c>
      <c r="HVM2">
        <v>297.48655111208154</v>
      </c>
      <c r="HVN2">
        <v>297.49151931381169</v>
      </c>
      <c r="HVO2">
        <v>297.49827942486803</v>
      </c>
      <c r="HVP2">
        <v>297.49831899083114</v>
      </c>
      <c r="HVQ2">
        <v>297.49871288000833</v>
      </c>
      <c r="HVR2">
        <v>297.50378041557013</v>
      </c>
      <c r="HVS2">
        <v>297.50796832912107</v>
      </c>
      <c r="HVT2">
        <v>297.50937551600697</v>
      </c>
      <c r="HVU2">
        <v>297.5122736731434</v>
      </c>
      <c r="HVV2">
        <v>297.51583790615371</v>
      </c>
      <c r="HVW2">
        <v>297.52224242093939</v>
      </c>
      <c r="HVX2">
        <v>297.5234501791582</v>
      </c>
      <c r="HVY2">
        <v>297.52493426689193</v>
      </c>
      <c r="HVZ2">
        <v>297.52746050600842</v>
      </c>
      <c r="HWA2">
        <v>297.53260005783602</v>
      </c>
      <c r="HWB2">
        <v>297.53615074361176</v>
      </c>
      <c r="HWC2">
        <v>297.53783186609627</v>
      </c>
      <c r="HWD2">
        <v>297.54005760067514</v>
      </c>
      <c r="HWE2">
        <v>297.54576975116106</v>
      </c>
      <c r="HWF2">
        <v>297.54612409755407</v>
      </c>
      <c r="HWG2">
        <v>297.54844152061168</v>
      </c>
      <c r="HWH2">
        <v>297.55097222864657</v>
      </c>
      <c r="HWI2">
        <v>297.55107734562409</v>
      </c>
      <c r="HWJ2">
        <v>297.55711483368538</v>
      </c>
      <c r="HWK2">
        <v>297.56272311510577</v>
      </c>
      <c r="HWL2">
        <v>297.5632321555014</v>
      </c>
      <c r="HWM2">
        <v>297.56417955620367</v>
      </c>
      <c r="HWN2">
        <v>297.5699293215967</v>
      </c>
      <c r="HWO2">
        <v>297.57293179642784</v>
      </c>
      <c r="HWP2">
        <v>297.57329909683517</v>
      </c>
      <c r="HWQ2">
        <v>297.57463535997374</v>
      </c>
      <c r="HWR2">
        <v>297.57683344344059</v>
      </c>
      <c r="HWS2">
        <v>297.5815183064966</v>
      </c>
      <c r="HWT2">
        <v>297.58821088430636</v>
      </c>
      <c r="HWU2">
        <v>297.58848091707034</v>
      </c>
      <c r="HWV2">
        <v>297.58909937082888</v>
      </c>
      <c r="HWW2">
        <v>297.59366285239309</v>
      </c>
      <c r="HWX2">
        <v>297.59802888250653</v>
      </c>
      <c r="HWY2">
        <v>297.59987834844833</v>
      </c>
      <c r="HWZ2">
        <v>297.60252452360879</v>
      </c>
      <c r="HXA2">
        <v>297.60581601285179</v>
      </c>
      <c r="HXB2">
        <v>297.61215667754544</v>
      </c>
      <c r="HXC2">
        <v>297.61358443504304</v>
      </c>
      <c r="HXD2">
        <v>297.61528625530184</v>
      </c>
      <c r="HXE2">
        <v>297.61732933163802</v>
      </c>
      <c r="HXF2">
        <v>297.62263674535484</v>
      </c>
      <c r="HXG2">
        <v>297.62661606874173</v>
      </c>
      <c r="HXH2">
        <v>297.62805201396435</v>
      </c>
      <c r="HXI2">
        <v>297.63001552637365</v>
      </c>
      <c r="HXJ2">
        <v>297.63602191340169</v>
      </c>
      <c r="HXK2">
        <v>297.63636057761494</v>
      </c>
      <c r="HXL2">
        <v>297.63854889531939</v>
      </c>
      <c r="HXM2">
        <v>297.640933293719</v>
      </c>
      <c r="HXN2">
        <v>297.64129048010801</v>
      </c>
      <c r="HXO2">
        <v>297.64712844413953</v>
      </c>
      <c r="HXP2">
        <v>297.6531516799368</v>
      </c>
      <c r="HXQ2">
        <v>297.65342238531593</v>
      </c>
      <c r="HXR2">
        <v>297.65411813767884</v>
      </c>
      <c r="HXS2">
        <v>297.65981145369005</v>
      </c>
      <c r="HXT2">
        <v>297.66338038247977</v>
      </c>
      <c r="HXU2">
        <v>297.6634828619645</v>
      </c>
      <c r="HXV2">
        <v>297.66447915638855</v>
      </c>
      <c r="HXW2">
        <v>297.66711873210494</v>
      </c>
      <c r="HXX2">
        <v>297.67150962844647</v>
      </c>
      <c r="HXY2">
        <v>297.67813089670852</v>
      </c>
      <c r="HXZ2">
        <v>297.6786420186275</v>
      </c>
      <c r="HYA2">
        <v>297.67949193349523</v>
      </c>
      <c r="HYB2">
        <v>297.68353005194541</v>
      </c>
      <c r="HYC2">
        <v>297.68808487317477</v>
      </c>
      <c r="HYD2">
        <v>297.69039038994481</v>
      </c>
      <c r="HYE2">
        <v>297.69277763130401</v>
      </c>
      <c r="HYF2">
        <v>297.69578583378546</v>
      </c>
      <c r="HYG2">
        <v>297.70205889219648</v>
      </c>
      <c r="HYH2">
        <v>297.70371720245538</v>
      </c>
      <c r="HYI2">
        <v>297.70564358401469</v>
      </c>
      <c r="HYJ2">
        <v>297.70718234323436</v>
      </c>
      <c r="HYK2">
        <v>297.71266823623091</v>
      </c>
      <c r="HYL2">
        <v>297.71708983544255</v>
      </c>
      <c r="HYM2">
        <v>297.71827372916863</v>
      </c>
      <c r="HYN2">
        <v>297.71996453906007</v>
      </c>
      <c r="HYO2">
        <v>297.72590709698596</v>
      </c>
      <c r="HYP2">
        <v>297.72696298307255</v>
      </c>
      <c r="HYQ2">
        <v>297.72865412601647</v>
      </c>
      <c r="HYR2">
        <v>297.73077285471555</v>
      </c>
      <c r="HYS2">
        <v>297.73161335211859</v>
      </c>
      <c r="HYT2">
        <v>297.73713623065231</v>
      </c>
      <c r="HYU2">
        <v>297.74358793245392</v>
      </c>
      <c r="HYV2">
        <v>297.74361350218805</v>
      </c>
      <c r="HYW2">
        <v>297.74404720059715</v>
      </c>
      <c r="HYX2">
        <v>297.74968036753995</v>
      </c>
      <c r="HYY2">
        <v>297.75345887634558</v>
      </c>
      <c r="HYZ2">
        <v>297.75404471364351</v>
      </c>
      <c r="HZA2">
        <v>297.75430599611389</v>
      </c>
      <c r="HZB2">
        <v>297.75740793272053</v>
      </c>
      <c r="HZC2">
        <v>297.76149450537821</v>
      </c>
      <c r="HZD2">
        <v>297.76804079008662</v>
      </c>
      <c r="HZE2">
        <v>297.76880333603521</v>
      </c>
      <c r="HZF2">
        <v>297.76989144285312</v>
      </c>
      <c r="HZG2">
        <v>297.77338345133921</v>
      </c>
      <c r="HZH2">
        <v>297.77813743160442</v>
      </c>
      <c r="HZI2">
        <v>297.78091243956254</v>
      </c>
      <c r="HZJ2">
        <v>297.78303395289834</v>
      </c>
      <c r="HZK2">
        <v>297.78574859446201</v>
      </c>
      <c r="HZL2">
        <v>297.7919503921222</v>
      </c>
      <c r="HZM2">
        <v>297.79384952306168</v>
      </c>
      <c r="HZN2">
        <v>297.79600713063462</v>
      </c>
      <c r="HZO2">
        <v>297.79702097657082</v>
      </c>
      <c r="HZP2">
        <v>297.80269566127834</v>
      </c>
      <c r="HZQ2">
        <v>297.80757284632477</v>
      </c>
      <c r="HZR2">
        <v>297.80849797017999</v>
      </c>
      <c r="HZS2">
        <v>297.80990586431352</v>
      </c>
      <c r="HZT2">
        <v>297.81578097461579</v>
      </c>
      <c r="HZU2">
        <v>297.81757769852948</v>
      </c>
      <c r="HZV2">
        <v>297.81875825530307</v>
      </c>
      <c r="HZW2">
        <v>297.82059746293407</v>
      </c>
      <c r="HZX2">
        <v>297.82194172480433</v>
      </c>
      <c r="HZY2">
        <v>297.82713932419591</v>
      </c>
      <c r="HZZ2">
        <v>297.83380646617343</v>
      </c>
      <c r="IAA2">
        <v>297.83396797008953</v>
      </c>
      <c r="IAB2">
        <v>297.83403267856175</v>
      </c>
      <c r="IAC2">
        <v>297.83953738840188</v>
      </c>
      <c r="IAD2">
        <v>297.84353562177137</v>
      </c>
      <c r="IAE2">
        <v>297.84411731190949</v>
      </c>
      <c r="IAF2">
        <v>297.84461808657807</v>
      </c>
      <c r="IAG2">
        <v>297.8477019277027</v>
      </c>
      <c r="IAH2">
        <v>297.85147406825064</v>
      </c>
      <c r="IAI2">
        <v>297.85794178897271</v>
      </c>
      <c r="IAJ2">
        <v>297.85896583072218</v>
      </c>
      <c r="IAK2">
        <v>297.86029870785438</v>
      </c>
      <c r="IAL2">
        <v>297.86322437464997</v>
      </c>
      <c r="IAM2">
        <v>297.86818760168381</v>
      </c>
      <c r="IAN2">
        <v>297.87144523627228</v>
      </c>
      <c r="IAO2">
        <v>297.87329437286849</v>
      </c>
      <c r="IAP2">
        <v>297.87570542566175</v>
      </c>
      <c r="IAQ2">
        <v>297.88183240111158</v>
      </c>
      <c r="IAR2">
        <v>297.88398235945732</v>
      </c>
      <c r="IAS2">
        <v>297.88637770691713</v>
      </c>
      <c r="IAT2">
        <v>297.88684655442307</v>
      </c>
      <c r="IAU2">
        <v>297.89272006475198</v>
      </c>
      <c r="IAV2">
        <v>297.89806584395939</v>
      </c>
      <c r="IAW2">
        <v>297.89872562331323</v>
      </c>
      <c r="IAX2">
        <v>297.89984063311238</v>
      </c>
      <c r="IAY2">
        <v>297.90564476919872</v>
      </c>
      <c r="IAZ2">
        <v>297.90820540024754</v>
      </c>
      <c r="IBA2">
        <v>297.90886224674023</v>
      </c>
      <c r="IBB2">
        <v>297.91040843973695</v>
      </c>
      <c r="IBC2">
        <v>297.91227641248543</v>
      </c>
      <c r="IBD2">
        <v>297.91713876921455</v>
      </c>
      <c r="IBE2">
        <v>297.92388157672576</v>
      </c>
      <c r="IBF2">
        <v>297.9240021652069</v>
      </c>
      <c r="IBG2">
        <v>297.92448666417766</v>
      </c>
      <c r="IBH2">
        <v>297.92938373816992</v>
      </c>
      <c r="IBI2">
        <v>297.93361158308892</v>
      </c>
      <c r="IBJ2">
        <v>297.93391442361741</v>
      </c>
      <c r="IBK2">
        <v>297.93520366121254</v>
      </c>
      <c r="IBL2">
        <v>297.93800153370148</v>
      </c>
      <c r="IBM2">
        <v>297.94144936152662</v>
      </c>
      <c r="IBN2">
        <v>297.9478350233781</v>
      </c>
      <c r="IBO2">
        <v>297.94913039203061</v>
      </c>
      <c r="IBP2">
        <v>297.95071447751189</v>
      </c>
      <c r="IBQ2">
        <v>297.95305404263263</v>
      </c>
      <c r="IBR2">
        <v>297.95823634832647</v>
      </c>
      <c r="IBS2">
        <v>297.96198946443633</v>
      </c>
      <c r="IBT2">
        <v>297.96355970996439</v>
      </c>
      <c r="IBU2">
        <v>297.96565737170198</v>
      </c>
      <c r="IBV2">
        <v>297.97170604847344</v>
      </c>
      <c r="IBW2">
        <v>297.97411660218467</v>
      </c>
      <c r="IBX2">
        <v>297.97666029628766</v>
      </c>
      <c r="IBY2">
        <v>297.97675606472478</v>
      </c>
      <c r="IBZ2">
        <v>297.98274241196418</v>
      </c>
      <c r="ICA2">
        <v>297.98856951636486</v>
      </c>
      <c r="ICB2">
        <v>297.9889575091936</v>
      </c>
      <c r="ICC2">
        <v>297.98976989009691</v>
      </c>
      <c r="ICD2">
        <v>297.99549960920353</v>
      </c>
      <c r="ICE2">
        <v>297.99884671480692</v>
      </c>
      <c r="ICF2">
        <v>297.99896699186951</v>
      </c>
      <c r="ICG2">
        <v>298.00020700324927</v>
      </c>
      <c r="ICH2">
        <v>298.00261816963211</v>
      </c>
      <c r="ICI2">
        <v>298.00713553124302</v>
      </c>
      <c r="ICJ2">
        <v>298.01378906477919</v>
      </c>
      <c r="ICK2">
        <v>298.01420142156985</v>
      </c>
      <c r="ICL2">
        <v>298.01495058071828</v>
      </c>
      <c r="ICM2">
        <v>298.01922054434152</v>
      </c>
      <c r="ICN2">
        <v>298.02368765264384</v>
      </c>
      <c r="ICO2">
        <v>298.02369854788503</v>
      </c>
      <c r="ICP2">
        <v>298.0258020683745</v>
      </c>
      <c r="ICQ2">
        <v>298.02830750755805</v>
      </c>
      <c r="ICR2">
        <v>298.03142135079321</v>
      </c>
      <c r="ICS2">
        <v>298.03772153705944</v>
      </c>
      <c r="ICT2">
        <v>298.03929784368449</v>
      </c>
      <c r="ICU2">
        <v>298.04113944638709</v>
      </c>
      <c r="ICV2">
        <v>298.04287358168807</v>
      </c>
      <c r="ICW2">
        <v>298.04828456449326</v>
      </c>
      <c r="ICX2">
        <v>298.05254575885988</v>
      </c>
      <c r="ICY2">
        <v>298.05383072316664</v>
      </c>
      <c r="ICZ2">
        <v>298.05560539805839</v>
      </c>
      <c r="IDA2">
        <v>298.0615723773044</v>
      </c>
      <c r="IDB2">
        <v>298.0642530762027</v>
      </c>
      <c r="IDC2">
        <v>298.06646332735045</v>
      </c>
      <c r="IDD2">
        <v>298.06714290151433</v>
      </c>
      <c r="IDE2">
        <v>298.07276359630856</v>
      </c>
      <c r="IDF2">
        <v>298.07908450205849</v>
      </c>
      <c r="IDG2">
        <v>298.07919438871494</v>
      </c>
      <c r="IDH2">
        <v>298.07969460118971</v>
      </c>
      <c r="IDI2">
        <v>298.08534653693005</v>
      </c>
      <c r="IDJ2">
        <v>298.08907331668354</v>
      </c>
      <c r="IDK2">
        <v>298.08950222375779</v>
      </c>
      <c r="IDL2">
        <v>298.08999427732977</v>
      </c>
      <c r="IDM2">
        <v>298.09296769635239</v>
      </c>
      <c r="IDN2">
        <v>298.09713050393151</v>
      </c>
      <c r="IDO2">
        <v>298.10369139984783</v>
      </c>
      <c r="IDP2">
        <v>298.10440499784914</v>
      </c>
      <c r="IDQ2">
        <v>298.10542507015134</v>
      </c>
      <c r="IDR2">
        <v>298.10904884828881</v>
      </c>
      <c r="IDS2">
        <v>298.1134708071383</v>
      </c>
      <c r="IDT2">
        <v>298.11376465726721</v>
      </c>
      <c r="IDU2">
        <v>298.11641389392577</v>
      </c>
      <c r="IDV2">
        <v>298.1186205517929</v>
      </c>
      <c r="IDW2">
        <v>298.12139092978794</v>
      </c>
      <c r="IDX2">
        <v>298.12760229514157</v>
      </c>
      <c r="IDY2">
        <v>298.12946894974931</v>
      </c>
      <c r="IDZ2">
        <v>298.13157425964113</v>
      </c>
      <c r="IEA2">
        <v>298.13268403213641</v>
      </c>
      <c r="IEB2">
        <v>298.13833307766492</v>
      </c>
      <c r="IEC2">
        <v>298.14311470944233</v>
      </c>
      <c r="IED2">
        <v>298.14410811717488</v>
      </c>
      <c r="IEE2">
        <v>298.14555039839314</v>
      </c>
      <c r="IEF2">
        <v>298.15143235211332</v>
      </c>
      <c r="IEG2">
        <v>298.1543925468477</v>
      </c>
      <c r="IEH2">
        <v>298.15625668676194</v>
      </c>
      <c r="IEI2">
        <v>298.15753886538869</v>
      </c>
      <c r="IEJ2">
        <v>298.16278444573362</v>
      </c>
      <c r="IEK2">
        <v>298.16943696852877</v>
      </c>
      <c r="IEL2">
        <v>298.16961139470732</v>
      </c>
      <c r="IEM2">
        <v>298.16961566062145</v>
      </c>
      <c r="IEN2">
        <v>298.17518651613472</v>
      </c>
      <c r="IEO2">
        <v>298.17918198758753</v>
      </c>
      <c r="IEP2">
        <v>298.17977129984769</v>
      </c>
      <c r="IEQ2">
        <v>298.18017246790117</v>
      </c>
      <c r="IER2">
        <v>298.18332564344445</v>
      </c>
      <c r="IES2">
        <v>298.18712451552091</v>
      </c>
      <c r="IET2">
        <v>298.19358947588182</v>
      </c>
      <c r="IEU2">
        <v>298.19461360242667</v>
      </c>
      <c r="IEV2">
        <v>298.19591072964658</v>
      </c>
      <c r="IEW2">
        <v>298.19886961288609</v>
      </c>
      <c r="IEX2">
        <v>298.20323223786045</v>
      </c>
      <c r="IEY2">
        <v>298.20384336423808</v>
      </c>
      <c r="IEZ2">
        <v>298.20703968304304</v>
      </c>
      <c r="IFA2">
        <v>298.20894131965855</v>
      </c>
      <c r="IFB2">
        <v>298.21135892687533</v>
      </c>
      <c r="IFC2">
        <v>298.21747819114569</v>
      </c>
      <c r="IFD2">
        <v>298.21964442012268</v>
      </c>
      <c r="IFE2">
        <v>298.22201951768642</v>
      </c>
      <c r="IFF2">
        <v>298.22248635584606</v>
      </c>
      <c r="IFG2">
        <v>298.22838265580617</v>
      </c>
      <c r="IFH2">
        <v>298.23369686545738</v>
      </c>
      <c r="IFI2">
        <v>298.2343925474612</v>
      </c>
      <c r="IFJ2">
        <v>298.23549320103263</v>
      </c>
      <c r="IFK2">
        <v>298.24128686585044</v>
      </c>
      <c r="IFL2">
        <v>298.24453572532428</v>
      </c>
      <c r="IFM2">
        <v>298.24604133526771</v>
      </c>
      <c r="IFN2">
        <v>298.24794455974825</v>
      </c>
      <c r="IFO2">
        <v>298.25280572870787</v>
      </c>
      <c r="IFP2">
        <v>298.25953389740607</v>
      </c>
      <c r="IFQ2">
        <v>298.25968590609801</v>
      </c>
      <c r="IFR2">
        <v>298.26015074740837</v>
      </c>
      <c r="IFS2">
        <v>298.26502043906157</v>
      </c>
      <c r="IFT2">
        <v>298.26929371689147</v>
      </c>
      <c r="IFU2">
        <v>298.26953903031534</v>
      </c>
      <c r="IFV2">
        <v>298.27085795122639</v>
      </c>
      <c r="IFW2">
        <v>298.27369261704786</v>
      </c>
      <c r="IFX2">
        <v>298.27711833480873</v>
      </c>
      <c r="IFY2">
        <v>298.28348412165957</v>
      </c>
      <c r="IFZ2">
        <v>298.28482789453426</v>
      </c>
      <c r="IGA2">
        <v>298.28640811585564</v>
      </c>
      <c r="IGB2">
        <v>298.2886837295419</v>
      </c>
      <c r="IGC2">
        <v>298.29298379822666</v>
      </c>
      <c r="IGD2">
        <v>298.29392448677697</v>
      </c>
      <c r="IGE2">
        <v>298.29767994415465</v>
      </c>
      <c r="IGF2">
        <v>298.29927041979124</v>
      </c>
      <c r="IGG2">
        <v>298.3013261110143</v>
      </c>
      <c r="IGH2">
        <v>298.30735005346685</v>
      </c>
      <c r="IGI2">
        <v>298.30982491558945</v>
      </c>
      <c r="IGJ2">
        <v>298.31228144326735</v>
      </c>
      <c r="IGK2">
        <v>298.31247578046617</v>
      </c>
      <c r="IGL2">
        <v>298.31843401285954</v>
      </c>
      <c r="IGM2">
        <v>298.32429273948964</v>
      </c>
      <c r="IGN2">
        <v>298.32468462492221</v>
      </c>
      <c r="IGO2">
        <v>298.32543457493625</v>
      </c>
      <c r="IGP2">
        <v>298.33113674638622</v>
      </c>
      <c r="IGQ2">
        <v>298.3346832737617</v>
      </c>
      <c r="IGR2">
        <v>298.3358181622441</v>
      </c>
      <c r="IGS2">
        <v>298.33836054757074</v>
      </c>
      <c r="IGT2">
        <v>298.342828159715</v>
      </c>
      <c r="IGU2">
        <v>298.34945008130643</v>
      </c>
      <c r="IGV2">
        <v>298.34994181434973</v>
      </c>
      <c r="IGW2">
        <v>298.35070307662471</v>
      </c>
      <c r="IGX2">
        <v>298.35484913292197</v>
      </c>
      <c r="IGY2">
        <v>298.35929835692502</v>
      </c>
      <c r="IGZ2">
        <v>298.35940916786717</v>
      </c>
      <c r="IHA2">
        <v>298.36155914453224</v>
      </c>
      <c r="IHB2">
        <v>298.36406918292414</v>
      </c>
      <c r="IHC2">
        <v>298.36711267664577</v>
      </c>
      <c r="IHD2">
        <v>298.37337610675382</v>
      </c>
      <c r="IHE2">
        <v>298.37504848890637</v>
      </c>
      <c r="IHF2">
        <v>298.3769177488482</v>
      </c>
      <c r="IHG2">
        <v>298.37849202468021</v>
      </c>
      <c r="IHH2">
        <v>298.38272637514217</v>
      </c>
      <c r="IHI2">
        <v>298.38400868910304</v>
      </c>
      <c r="IHJ2">
        <v>298.38833515256169</v>
      </c>
      <c r="IHK2">
        <v>298.38960842049164</v>
      </c>
      <c r="IHL2">
        <v>298.39129319725561</v>
      </c>
      <c r="IHM2">
        <v>298.39721865134112</v>
      </c>
      <c r="IHN2">
        <v>298.40001105247569</v>
      </c>
      <c r="IHO2">
        <v>298.40207011991509</v>
      </c>
      <c r="IHP2">
        <v>298.40294357139089</v>
      </c>
      <c r="IHQ2">
        <v>298.40848781380424</v>
      </c>
      <c r="IHR2">
        <v>298.41490281105513</v>
      </c>
      <c r="IHS2">
        <v>298.4149849201599</v>
      </c>
      <c r="IHT2">
        <v>298.41537523519497</v>
      </c>
      <c r="IHU2">
        <v>298.42098276247958</v>
      </c>
      <c r="IHV2">
        <v>298.42483580986828</v>
      </c>
      <c r="IHW2">
        <v>298.42558799218142</v>
      </c>
      <c r="IHX2">
        <v>298.42878735534782</v>
      </c>
      <c r="IHY2">
        <v>298.43285240431356</v>
      </c>
      <c r="IHZ2">
        <v>298.43936492832921</v>
      </c>
      <c r="IIA2">
        <v>298.44020526595676</v>
      </c>
      <c r="IIB2">
        <v>298.44126886580619</v>
      </c>
      <c r="IIC2">
        <v>298.44467336586382</v>
      </c>
      <c r="IID2">
        <v>298.44905010303427</v>
      </c>
      <c r="IIE2">
        <v>298.44952895940332</v>
      </c>
      <c r="IIF2">
        <v>298.45227648875505</v>
      </c>
      <c r="IIG2">
        <v>298.45445587039308</v>
      </c>
      <c r="IIH2">
        <v>298.45710820699657</v>
      </c>
      <c r="III2">
        <v>298.46326614702792</v>
      </c>
      <c r="IIJ2">
        <v>298.46527596006268</v>
      </c>
      <c r="IIK2">
        <v>298.46744011573259</v>
      </c>
      <c r="IIL2">
        <v>298.46829526571071</v>
      </c>
      <c r="IIM2">
        <v>298.47246079072943</v>
      </c>
      <c r="IIN2">
        <v>298.47409659109093</v>
      </c>
      <c r="IIO2">
        <v>298.47900575376519</v>
      </c>
      <c r="IIP2">
        <v>298.47995585366164</v>
      </c>
      <c r="IIQ2">
        <v>298.48126085180382</v>
      </c>
      <c r="IIR2">
        <v>298.48708470034222</v>
      </c>
      <c r="IIS2">
        <v>298.49020340693119</v>
      </c>
      <c r="IIT2">
        <v>298.4918531523399</v>
      </c>
      <c r="IIU2">
        <v>298.49342338095846</v>
      </c>
      <c r="IIV2">
        <v>298.49854467931334</v>
      </c>
      <c r="IIW2">
        <v>298.50529396741939</v>
      </c>
      <c r="IIX2">
        <v>298.50531584809454</v>
      </c>
      <c r="IIY2">
        <v>298.50552752992843</v>
      </c>
      <c r="IIZ2">
        <v>298.51082562927525</v>
      </c>
      <c r="IJA2">
        <v>298.51499391121484</v>
      </c>
      <c r="IJB2">
        <v>298.51535159065736</v>
      </c>
      <c r="IJC2">
        <v>298.51922547670529</v>
      </c>
      <c r="IJD2">
        <v>298.52287908379526</v>
      </c>
      <c r="IJE2">
        <v>298.52927910578381</v>
      </c>
      <c r="IJF2">
        <v>298.53047679727518</v>
      </c>
      <c r="IJG2">
        <v>298.53184856871565</v>
      </c>
      <c r="IJH2">
        <v>298.53449385247012</v>
      </c>
      <c r="IJI2">
        <v>298.53879503313971</v>
      </c>
      <c r="IJJ2">
        <v>298.53965367028997</v>
      </c>
      <c r="IJK2">
        <v>298.54301039802624</v>
      </c>
      <c r="IJL2">
        <v>298.54485317595351</v>
      </c>
      <c r="IJM2">
        <v>298.54710554759868</v>
      </c>
      <c r="IJN2">
        <v>298.5531549096948</v>
      </c>
      <c r="IJO2">
        <v>298.55551084624608</v>
      </c>
      <c r="IJP2">
        <v>298.5579756739819</v>
      </c>
      <c r="IJQ2">
        <v>298.55809416652846</v>
      </c>
      <c r="IJR2">
        <v>298.56218780830335</v>
      </c>
      <c r="IJS2">
        <v>298.5641887725555</v>
      </c>
      <c r="IJT2">
        <v>298.5696921665234</v>
      </c>
      <c r="IJU2">
        <v>298.57031321842527</v>
      </c>
      <c r="IJV2">
        <v>298.57122969667734</v>
      </c>
      <c r="IJW2">
        <v>298.57694886744173</v>
      </c>
      <c r="IJX2">
        <v>298.58040251886865</v>
      </c>
      <c r="IJY2">
        <v>298.58163125362893</v>
      </c>
      <c r="IJZ2">
        <v>298.58391567008101</v>
      </c>
      <c r="IKA2">
        <v>298.58860519003957</v>
      </c>
      <c r="IKB2">
        <v>298.59525703577651</v>
      </c>
      <c r="IKC2">
        <v>298.59561226820955</v>
      </c>
      <c r="IKD2">
        <v>298.59616731919914</v>
      </c>
      <c r="IKE2">
        <v>298.6006660133649</v>
      </c>
      <c r="IKF2">
        <v>298.60510966983827</v>
      </c>
      <c r="IKG2">
        <v>298.6051581191744</v>
      </c>
      <c r="IKH2">
        <v>298.60967537572981</v>
      </c>
      <c r="IKI2">
        <v>298.61290877947141</v>
      </c>
      <c r="IKJ2">
        <v>298.61919323693871</v>
      </c>
      <c r="IKK2">
        <v>298.62075691196628</v>
      </c>
      <c r="IKL2">
        <v>298.622442612486</v>
      </c>
      <c r="IKM2">
        <v>298.6243112588208</v>
      </c>
      <c r="IKN2">
        <v>298.62853385838042</v>
      </c>
      <c r="IKO2">
        <v>298.62978384315869</v>
      </c>
      <c r="IKP2">
        <v>298.63376126247988</v>
      </c>
      <c r="IKQ2">
        <v>298.63526156660981</v>
      </c>
      <c r="IKR2">
        <v>298.63710528025035</v>
      </c>
      <c r="IKS2">
        <v>298.64304301797455</v>
      </c>
      <c r="IKT2">
        <v>298.64575365304495</v>
      </c>
      <c r="IKU2">
        <v>298.64788939257642</v>
      </c>
      <c r="IKV2">
        <v>298.64852485449074</v>
      </c>
      <c r="IKW2">
        <v>298.65190813787558</v>
      </c>
      <c r="IKX2">
        <v>298.65428577719268</v>
      </c>
      <c r="IKY2">
        <v>298.66039478565875</v>
      </c>
      <c r="IKZ2">
        <v>298.66068098445584</v>
      </c>
      <c r="ILA2">
        <v>298.66120031399714</v>
      </c>
      <c r="ILB2">
        <v>298.66681177566699</v>
      </c>
      <c r="ILC2">
        <v>298.67060889558621</v>
      </c>
      <c r="ILD2">
        <v>298.67140508846961</v>
      </c>
      <c r="ILE2">
        <v>298.67442087314089</v>
      </c>
      <c r="ILF2">
        <v>298.67866989055716</v>
      </c>
      <c r="ILG2">
        <v>298.68519938052788</v>
      </c>
      <c r="ILH2">
        <v>298.68594029463094</v>
      </c>
      <c r="ILI2">
        <v>298.68682257807905</v>
      </c>
      <c r="ILJ2">
        <v>298.69050453744535</v>
      </c>
      <c r="ILK2">
        <v>298.69486289354421</v>
      </c>
      <c r="ILL2">
        <v>298.69532894254542</v>
      </c>
      <c r="ILM2">
        <v>298.70013749002538</v>
      </c>
      <c r="ILN2">
        <v>298.70294203661575</v>
      </c>
      <c r="ILO2">
        <v>298.70910790530661</v>
      </c>
      <c r="ILP2">
        <v>298.7110460843241</v>
      </c>
      <c r="ILQ2">
        <v>298.71305140042642</v>
      </c>
      <c r="ILR2">
        <v>298.71412620715193</v>
      </c>
      <c r="ILS2">
        <v>298.71826724160348</v>
      </c>
      <c r="ILT2">
        <v>298.71991998810665</v>
      </c>
      <c r="ILU2">
        <v>298.72452945082864</v>
      </c>
      <c r="ILV2">
        <v>298.72568148292913</v>
      </c>
      <c r="ILW2">
        <v>298.72710795075415</v>
      </c>
      <c r="ILX2">
        <v>298.73293105537925</v>
      </c>
      <c r="ILY2">
        <v>298.73600485672137</v>
      </c>
      <c r="ILZ2">
        <v>298.73768156550574</v>
      </c>
      <c r="IMA2">
        <v>298.73908806438163</v>
      </c>
      <c r="IMB2">
        <v>298.74162244122141</v>
      </c>
      <c r="IMC2">
        <v>298.74438811620468</v>
      </c>
      <c r="IMD2">
        <v>298.75105959503264</v>
      </c>
      <c r="IME2">
        <v>298.75111398463349</v>
      </c>
      <c r="IMF2">
        <v>298.7511732499313</v>
      </c>
      <c r="IMG2">
        <v>298.75667400838643</v>
      </c>
      <c r="IMH2">
        <v>298.76082301509649</v>
      </c>
      <c r="IMI2">
        <v>298.76117527781048</v>
      </c>
      <c r="IMJ2">
        <v>298.76493940079763</v>
      </c>
      <c r="IMK2">
        <v>298.7687392929875</v>
      </c>
      <c r="IML2">
        <v>298.77514342872695</v>
      </c>
      <c r="IMM2">
        <v>298.77627849243282</v>
      </c>
      <c r="IMN2">
        <v>298.77749368447707</v>
      </c>
      <c r="IMO2">
        <v>298.78034178460535</v>
      </c>
      <c r="IMP2">
        <v>298.78461188191045</v>
      </c>
      <c r="IMQ2">
        <v>298.78550686088141</v>
      </c>
      <c r="IMR2">
        <v>298.79061223351994</v>
      </c>
      <c r="IMS2">
        <v>298.79297936809121</v>
      </c>
      <c r="IMT2">
        <v>298.79902365858413</v>
      </c>
      <c r="IMU2">
        <v>298.80134476233366</v>
      </c>
      <c r="IMV2">
        <v>298.80367531459751</v>
      </c>
      <c r="IMW2">
        <v>298.80393928014263</v>
      </c>
      <c r="IMX2">
        <v>298.80799580202671</v>
      </c>
      <c r="IMY2">
        <v>298.81006258602702</v>
      </c>
      <c r="IMZ2">
        <v>298.81531531272742</v>
      </c>
      <c r="INA2">
        <v>298.81611334184777</v>
      </c>
      <c r="INB2">
        <v>298.81711407254431</v>
      </c>
      <c r="INC2">
        <v>298.82281956965386</v>
      </c>
      <c r="IND2">
        <v>298.82626490726983</v>
      </c>
      <c r="INE2">
        <v>298.82747126746307</v>
      </c>
      <c r="INF2">
        <v>298.82966568957988</v>
      </c>
      <c r="ING2">
        <v>298.8313313365436</v>
      </c>
      <c r="INH2">
        <v>298.834496271631</v>
      </c>
      <c r="INI2">
        <v>298.84114901832345</v>
      </c>
      <c r="INJ2">
        <v>298.84144946984861</v>
      </c>
      <c r="INK2">
        <v>298.8418501179126</v>
      </c>
      <c r="INL2">
        <v>298.84653611325126</v>
      </c>
      <c r="INM2">
        <v>298.85094240314953</v>
      </c>
      <c r="INN2">
        <v>298.85104532918569</v>
      </c>
      <c r="INO2">
        <v>298.85547164256246</v>
      </c>
      <c r="INP2">
        <v>298.85881388033124</v>
      </c>
      <c r="INQ2">
        <v>298.86508969447226</v>
      </c>
      <c r="INR2">
        <v>298.86662728382106</v>
      </c>
      <c r="INS2">
        <v>298.86818099736189</v>
      </c>
      <c r="INT2">
        <v>298.87017830226671</v>
      </c>
      <c r="INU2">
        <v>298.87435721567704</v>
      </c>
      <c r="INV2">
        <v>298.87569232755078</v>
      </c>
      <c r="INW2">
        <v>298.88109999904049</v>
      </c>
      <c r="INX2">
        <v>298.88302125768246</v>
      </c>
      <c r="INY2">
        <v>298.88894101227584</v>
      </c>
      <c r="INZ2">
        <v>298.89165337047859</v>
      </c>
      <c r="IOA2">
        <v>298.89375102485729</v>
      </c>
      <c r="IOB2">
        <v>298.89431471817369</v>
      </c>
      <c r="IOC2">
        <v>298.89772011952908</v>
      </c>
      <c r="IOD2">
        <v>298.90021209166923</v>
      </c>
      <c r="IOE2">
        <v>298.90611918093822</v>
      </c>
      <c r="IOF2">
        <v>298.90655753924653</v>
      </c>
      <c r="IOG2">
        <v>298.90712413002046</v>
      </c>
      <c r="IOH2">
        <v>298.91270907640012</v>
      </c>
      <c r="IOI2">
        <v>298.9165342312254</v>
      </c>
      <c r="IOJ2">
        <v>298.91725904503397</v>
      </c>
      <c r="IOK2">
        <v>298.92025809717586</v>
      </c>
      <c r="IOL2">
        <v>298.92103540276361</v>
      </c>
      <c r="IOM2">
        <v>298.92461069940936</v>
      </c>
      <c r="ION2">
        <v>298.93112810402732</v>
      </c>
      <c r="IOO2">
        <v>298.93185100758529</v>
      </c>
      <c r="IOP2">
        <v>298.93260352312848</v>
      </c>
      <c r="IOQ2">
        <v>298.93639860581925</v>
      </c>
      <c r="IOR2">
        <v>298.94070701047826</v>
      </c>
      <c r="IOS2">
        <v>298.94127626622242</v>
      </c>
      <c r="IOT2">
        <v>298.94601796916083</v>
      </c>
      <c r="IOU2">
        <v>298.94889410952987</v>
      </c>
      <c r="IOV2">
        <v>298.95503866291835</v>
      </c>
      <c r="IOW2">
        <v>298.95698707003368</v>
      </c>
      <c r="IOX2">
        <v>298.95888485892652</v>
      </c>
      <c r="IOY2">
        <v>298.96001460580959</v>
      </c>
      <c r="IOZ2">
        <v>298.96409944013317</v>
      </c>
      <c r="IPA2">
        <v>298.96588577254636</v>
      </c>
      <c r="IPB2">
        <v>298.97160116067539</v>
      </c>
      <c r="IPC2">
        <v>298.97306816315847</v>
      </c>
      <c r="IPD2">
        <v>298.97886045302346</v>
      </c>
      <c r="IPE2">
        <v>298.98197231231779</v>
      </c>
      <c r="IPF2">
        <v>298.98356195637126</v>
      </c>
      <c r="IPG2">
        <v>298.9849699576074</v>
      </c>
      <c r="IPH2">
        <v>298.98744073859581</v>
      </c>
      <c r="IPI2">
        <v>298.9903689364495</v>
      </c>
      <c r="IPJ2">
        <v>298.99694137331386</v>
      </c>
      <c r="IPK2">
        <v>298.99701445231369</v>
      </c>
      <c r="IPL2">
        <v>298.99713858161124</v>
      </c>
    </row>
    <row r="3" spans="1:6512" x14ac:dyDescent="0.25">
      <c r="A3">
        <v>1.4002066196553535</v>
      </c>
      <c r="B3">
        <v>1.3004646991342965</v>
      </c>
      <c r="C3">
        <v>1.0074090825592719</v>
      </c>
      <c r="D3">
        <v>1.1133543999796141</v>
      </c>
      <c r="E3">
        <v>1.2168603818744017</v>
      </c>
      <c r="F3">
        <v>1.417723679140017</v>
      </c>
      <c r="G3">
        <v>1.3182449060260797</v>
      </c>
      <c r="H3">
        <v>1.0261451698444171</v>
      </c>
      <c r="I3">
        <v>1.1317101360564044</v>
      </c>
      <c r="J3">
        <v>1.2348923329274779</v>
      </c>
      <c r="K3">
        <v>1.4352059856314094</v>
      </c>
      <c r="L3">
        <v>1.3359909228607758</v>
      </c>
      <c r="M3">
        <v>1.0448239952693066</v>
      </c>
      <c r="N3">
        <v>1.1500184619344203</v>
      </c>
      <c r="O3">
        <v>1.4526536627658888</v>
      </c>
      <c r="P3">
        <v>1.2528837595376838</v>
      </c>
      <c r="Q3">
        <v>1.3537004174316125</v>
      </c>
      <c r="R3">
        <v>0.95595912432421903</v>
      </c>
      <c r="S3">
        <v>1.0634472411460005</v>
      </c>
      <c r="T3">
        <v>1.1682806263262482</v>
      </c>
      <c r="U3">
        <v>1.4700668101629581</v>
      </c>
      <c r="V3">
        <v>1.2708354014360832</v>
      </c>
      <c r="X3">
        <v>1.3713737306073412</v>
      </c>
      <c r="Y3">
        <v>0.97494506242670531</v>
      </c>
      <c r="Z3">
        <v>1.0820165330343798</v>
      </c>
      <c r="AA3">
        <v>1.1864977948109539</v>
      </c>
      <c r="AB3">
        <v>1.2887479239534569</v>
      </c>
      <c r="AC3">
        <v>1.3890111517013275</v>
      </c>
      <c r="AD3">
        <v>0.99386784138074069</v>
      </c>
      <c r="AE3">
        <v>1.100533442643739</v>
      </c>
      <c r="AF3">
        <v>1.2046710433745833</v>
      </c>
      <c r="AG3">
        <v>1.4066129207487752</v>
      </c>
      <c r="AH3">
        <v>1.3066219198505453</v>
      </c>
      <c r="AI3">
        <v>1.0127291830569087</v>
      </c>
      <c r="AJ3">
        <v>1.1189994659035714</v>
      </c>
      <c r="AK3">
        <v>1.2228013648597116</v>
      </c>
      <c r="AL3">
        <v>1.424179244086706</v>
      </c>
      <c r="AM3">
        <v>1.3244550948220655</v>
      </c>
      <c r="AN3">
        <v>1.0315308136471808</v>
      </c>
      <c r="AO3">
        <v>1.1374160232148391</v>
      </c>
      <c r="AP3">
        <v>1.2408896664703757</v>
      </c>
      <c r="AQ3">
        <v>1.4417102895580722</v>
      </c>
      <c r="AR3">
        <v>1.3422533957297351</v>
      </c>
      <c r="AS3">
        <v>1.0502744471770489</v>
      </c>
      <c r="AT3">
        <v>1.1557844534164972</v>
      </c>
      <c r="AU3">
        <v>1.2589367740346604</v>
      </c>
      <c r="AV3">
        <v>1.4592061952686379</v>
      </c>
      <c r="AW3">
        <v>1.3600145754362776</v>
      </c>
      <c r="AX3">
        <v>0.96113278441290817</v>
      </c>
      <c r="AY3">
        <v>1.068961764753148</v>
      </c>
      <c r="AZ3">
        <v>1.1741060092995301</v>
      </c>
      <c r="BA3">
        <v>1.4766670758525964</v>
      </c>
      <c r="BB3">
        <v>1.2769434358835337</v>
      </c>
      <c r="BC3">
        <v>1.3777389870488643</v>
      </c>
      <c r="BD3">
        <v>0.98018687116869263</v>
      </c>
      <c r="BE3">
        <v>1.0875943915985302</v>
      </c>
      <c r="BF3">
        <v>1.1923818613348107</v>
      </c>
      <c r="BG3">
        <v>1.2949103266697635</v>
      </c>
      <c r="BH3">
        <v>1.3954269327389743</v>
      </c>
      <c r="BI3">
        <v>0.9991770608928594</v>
      </c>
      <c r="BJ3">
        <v>1.1061739000942235</v>
      </c>
      <c r="BK3">
        <v>1.2106130912853068</v>
      </c>
      <c r="BL3">
        <v>1.3128380491547356</v>
      </c>
      <c r="BM3">
        <v>1.4130786659172843</v>
      </c>
      <c r="BN3">
        <v>1.0181050712824646</v>
      </c>
      <c r="BO3">
        <v>1.1247017877130223</v>
      </c>
      <c r="BP3">
        <v>1.2288006985303375</v>
      </c>
      <c r="BQ3">
        <v>1.4306944068344292</v>
      </c>
      <c r="BR3">
        <v>1.3307244018161806</v>
      </c>
      <c r="BS3">
        <v>1.0369726252949629</v>
      </c>
      <c r="BT3">
        <v>1.1431794773264652</v>
      </c>
      <c r="BU3">
        <v>1.2469455975948505</v>
      </c>
      <c r="BV3">
        <v>1.4482743378201139</v>
      </c>
      <c r="BW3">
        <v>1.3485751785212781</v>
      </c>
      <c r="BX3">
        <v>1.0557814347464713</v>
      </c>
      <c r="BY3">
        <v>1.1616083111414501</v>
      </c>
      <c r="BZ3">
        <v>1.2650486224310578</v>
      </c>
      <c r="CA3">
        <v>1.4658186118329166</v>
      </c>
      <c r="CB3">
        <v>0.96636168944095557</v>
      </c>
      <c r="CC3">
        <v>1.3663882261759699</v>
      </c>
      <c r="CD3">
        <v>1.0745331795621202</v>
      </c>
      <c r="CE3">
        <v>1.1799895461824688</v>
      </c>
      <c r="CF3">
        <v>1.2831105302305847</v>
      </c>
      <c r="CG3">
        <v>1.4833273589106373</v>
      </c>
      <c r="CH3">
        <v>1.3841639104656631</v>
      </c>
      <c r="CI3">
        <v>0.985484338242266</v>
      </c>
      <c r="CJ3">
        <v>1.093229484677577</v>
      </c>
      <c r="CK3">
        <v>1.1983243579870495</v>
      </c>
      <c r="CL3">
        <v>1.301132005244767</v>
      </c>
      <c r="CM3">
        <v>1.4019025467655297</v>
      </c>
      <c r="CN3">
        <v>1.0045423398176028</v>
      </c>
      <c r="CO3">
        <v>1.1118719232187715</v>
      </c>
      <c r="CP3">
        <v>1.2166138342921795</v>
      </c>
      <c r="CQ3">
        <v>1.3191136605273892</v>
      </c>
      <c r="CR3">
        <v>1.4196044022250709</v>
      </c>
      <c r="CS3">
        <v>1.0235374076433439</v>
      </c>
      <c r="CT3">
        <v>1.1304619942994953</v>
      </c>
      <c r="CU3">
        <v>1.2348589812285649</v>
      </c>
      <c r="CV3">
        <v>1.3370533963732836</v>
      </c>
      <c r="CW3">
        <v>1.4372697113755823</v>
      </c>
      <c r="CX3">
        <v>1.0424712614243627</v>
      </c>
      <c r="CY3">
        <v>1.1490011233816249</v>
      </c>
      <c r="CZ3">
        <v>1.2530607208754609</v>
      </c>
      <c r="DA3">
        <v>1.4548986714112819</v>
      </c>
      <c r="DB3">
        <v>1.3549568371356566</v>
      </c>
      <c r="DC3">
        <v>1.06134561077454</v>
      </c>
      <c r="DD3">
        <v>1.1674906561831286</v>
      </c>
      <c r="DE3">
        <v>1.2712198955596767</v>
      </c>
      <c r="DF3">
        <v>0.97164652032193821</v>
      </c>
      <c r="DG3">
        <v>1.4724914505301936</v>
      </c>
      <c r="DH3">
        <v>1.3728219321444222</v>
      </c>
      <c r="DI3">
        <v>1.0801621344718479</v>
      </c>
      <c r="DJ3">
        <v>1.185931854125589</v>
      </c>
      <c r="DK3">
        <v>1.2893372716006772</v>
      </c>
      <c r="DL3">
        <v>1.4900481945650723</v>
      </c>
      <c r="DM3">
        <v>1.3906490600076546</v>
      </c>
      <c r="DN3">
        <v>0.99083814089369282</v>
      </c>
      <c r="DO3">
        <v>1.0989224572242093</v>
      </c>
      <c r="DP3">
        <v>1.2043258979962315</v>
      </c>
      <c r="DQ3">
        <v>1.3074135431310925</v>
      </c>
      <c r="DR3">
        <v>1.4084385496539584</v>
      </c>
      <c r="DS3">
        <v>1.0099643516354571</v>
      </c>
      <c r="DT3">
        <v>1.1176281529854428</v>
      </c>
      <c r="DU3">
        <v>1.2226738817108882</v>
      </c>
      <c r="DV3">
        <v>1.3254493337946209</v>
      </c>
      <c r="DW3">
        <v>1.4261906823389721</v>
      </c>
      <c r="DX3">
        <v>1.02902686176722</v>
      </c>
      <c r="DY3">
        <v>1.1362807226175398</v>
      </c>
      <c r="DZ3">
        <v>1.2409768183737957</v>
      </c>
      <c r="EA3">
        <v>1.3434426540731157</v>
      </c>
      <c r="EB3">
        <v>1.4439057072452333</v>
      </c>
      <c r="EC3">
        <v>1.0480273877344908</v>
      </c>
      <c r="ED3">
        <v>1.154881594301673</v>
      </c>
      <c r="EE3">
        <v>1.2592356378590621</v>
      </c>
      <c r="EF3">
        <v>1.3613989436064733</v>
      </c>
      <c r="EG3">
        <v>1.4615838368121865</v>
      </c>
      <c r="EH3">
        <v>1.066967636966941</v>
      </c>
      <c r="EI3">
        <v>1.1734321174188573</v>
      </c>
      <c r="EJ3">
        <v>0.97698796797547327</v>
      </c>
      <c r="EK3">
        <v>1.2774511911253101</v>
      </c>
      <c r="EL3">
        <v>1.4792252548669724</v>
      </c>
      <c r="EM3">
        <v>1.3793162618917705</v>
      </c>
      <c r="EN3">
        <v>1.0858492871402938</v>
      </c>
      <c r="EO3">
        <v>1.1919335579598889</v>
      </c>
      <c r="EP3">
        <v>1.2956242538934766</v>
      </c>
      <c r="EQ3">
        <v>0.99624896620527381</v>
      </c>
      <c r="ER3">
        <v>1.4968301234310231</v>
      </c>
      <c r="ES3">
        <v>1.3971950008087046</v>
      </c>
      <c r="ET3">
        <v>1.1046739628046673</v>
      </c>
      <c r="EU3">
        <v>1.2103871021529147</v>
      </c>
      <c r="EV3">
        <v>1.3137555304662807</v>
      </c>
      <c r="EW3">
        <v>1.4150355031931663</v>
      </c>
      <c r="EX3">
        <v>1.0154437794965567</v>
      </c>
      <c r="EY3">
        <v>1.1234432388346793</v>
      </c>
      <c r="EZ3">
        <v>1.2287938503052287</v>
      </c>
      <c r="FA3">
        <v>1.3318456553806113</v>
      </c>
      <c r="FB3">
        <v>1.4328380647780785</v>
      </c>
      <c r="FC3">
        <v>1.0345741127888481</v>
      </c>
      <c r="FD3">
        <v>1.1421586179573529</v>
      </c>
      <c r="FE3">
        <v>1.2471548227242528</v>
      </c>
      <c r="FF3">
        <v>1.3498927569675709</v>
      </c>
      <c r="FG3">
        <v>1.4506029497712634</v>
      </c>
      <c r="FH3">
        <v>1.053641679272896</v>
      </c>
      <c r="FI3">
        <v>1.1608215312113719</v>
      </c>
      <c r="FJ3">
        <v>1.2654709573266305</v>
      </c>
      <c r="FK3">
        <v>1.3679020763585004</v>
      </c>
      <c r="FL3">
        <v>1.4683303862408894</v>
      </c>
      <c r="FM3">
        <v>1.0726481842232549</v>
      </c>
      <c r="FN3">
        <v>1.1794333318016623</v>
      </c>
      <c r="FO3">
        <v>0.98238673362809248</v>
      </c>
      <c r="FP3">
        <v>1.2837431139667443</v>
      </c>
      <c r="FQ3">
        <v>1.3858717902829543</v>
      </c>
      <c r="FR3">
        <v>1.4860205740358619</v>
      </c>
      <c r="FS3">
        <v>1.091595304269003</v>
      </c>
      <c r="FT3">
        <v>1.1979952904689291</v>
      </c>
      <c r="FU3">
        <v>1.0017175113949717</v>
      </c>
      <c r="FV3">
        <v>1.3019720780470854</v>
      </c>
      <c r="FW3">
        <v>1.5036736917622044</v>
      </c>
      <c r="FX3">
        <v>1.4038023042455943</v>
      </c>
      <c r="FY3">
        <v>1.1104846638827828</v>
      </c>
      <c r="FZ3">
        <v>1.2165085990817244</v>
      </c>
      <c r="GA3">
        <v>1.3201585643352891</v>
      </c>
      <c r="GB3">
        <v>1.0209813165192294</v>
      </c>
      <c r="GC3">
        <v>1.4216939753474978</v>
      </c>
      <c r="GD3">
        <v>1.1293178389629468</v>
      </c>
      <c r="GE3">
        <v>1.2349743645592053</v>
      </c>
      <c r="GF3">
        <v>1.3383032185704027</v>
      </c>
      <c r="GG3">
        <v>1.439547114173765</v>
      </c>
      <c r="GH3">
        <v>1.0401798496476176</v>
      </c>
      <c r="GI3">
        <v>1.1480963342280943</v>
      </c>
      <c r="GJ3">
        <v>1.2533936146491573</v>
      </c>
      <c r="GK3">
        <v>1.356404293848487</v>
      </c>
      <c r="GL3">
        <v>1.4573620003348826</v>
      </c>
      <c r="GM3">
        <v>1.0593148207323182</v>
      </c>
      <c r="GN3">
        <v>1.1668215837219356</v>
      </c>
      <c r="GO3">
        <v>1.2717672955655859</v>
      </c>
      <c r="GP3">
        <v>1.3744668204760968</v>
      </c>
      <c r="GQ3">
        <v>1.4751388779139274</v>
      </c>
      <c r="GR3">
        <v>1.0783879329330024</v>
      </c>
      <c r="GS3">
        <v>1.1854949446431535</v>
      </c>
      <c r="GT3">
        <v>0.98784352912515228</v>
      </c>
      <c r="GU3">
        <v>1.2900962763293153</v>
      </c>
      <c r="GV3">
        <v>1.3924890987666874</v>
      </c>
      <c r="GW3">
        <v>1.4928779631770324</v>
      </c>
      <c r="GX3">
        <v>1.0974008618985267</v>
      </c>
      <c r="GY3">
        <v>1.2041176926716513</v>
      </c>
      <c r="GZ3">
        <v>1.0072444841271275</v>
      </c>
      <c r="HA3">
        <v>1.3083813523108392</v>
      </c>
      <c r="HB3">
        <v>1.4104715482075778</v>
      </c>
      <c r="HC3">
        <v>1.5105794517128126</v>
      </c>
      <c r="HD3">
        <v>1.1163552321149122</v>
      </c>
      <c r="HE3">
        <v>1.2226910255241608</v>
      </c>
      <c r="HF3">
        <v>1.0265776660996391</v>
      </c>
      <c r="HG3">
        <v>1.326623249043549</v>
      </c>
      <c r="HH3">
        <v>1.4284145405268907</v>
      </c>
      <c r="HI3">
        <v>1.1352526206172906</v>
      </c>
      <c r="HJ3">
        <v>1.2412160569599127</v>
      </c>
      <c r="HK3">
        <v>1.3448226237832894</v>
      </c>
      <c r="HL3">
        <v>1.0458447713962806</v>
      </c>
      <c r="HM3">
        <v>1.4463184015403858</v>
      </c>
      <c r="HN3">
        <v>1.1540945342521216</v>
      </c>
      <c r="HO3">
        <v>1.2596938224117451</v>
      </c>
      <c r="HP3">
        <v>1.3629778605262355</v>
      </c>
      <c r="HQ3">
        <v>1.4641834266418532</v>
      </c>
      <c r="HR3">
        <v>1.065047506758577</v>
      </c>
      <c r="HS3">
        <v>1.172882410225079</v>
      </c>
      <c r="HT3">
        <v>1.2781252766529818</v>
      </c>
      <c r="HU3">
        <v>1.3810937679824058</v>
      </c>
      <c r="HV3">
        <v>1.4820098763180338</v>
      </c>
      <c r="HW3">
        <v>1.0841875732828457</v>
      </c>
      <c r="HX3">
        <v>1.1916176099074305</v>
      </c>
      <c r="HY3">
        <v>0.99335907725410555</v>
      </c>
      <c r="HZ3">
        <v>1.2965112981482654</v>
      </c>
      <c r="IA3">
        <v>1.3991687756552968</v>
      </c>
      <c r="IB3">
        <v>1.4997979836504172</v>
      </c>
      <c r="IC3">
        <v>1.1032666457150779</v>
      </c>
      <c r="ID3">
        <v>1.2103014141162349</v>
      </c>
      <c r="IE3">
        <v>1.0128306028345329</v>
      </c>
      <c r="IF3">
        <v>1.3148526925289243</v>
      </c>
      <c r="IG3">
        <v>1.417203317376827</v>
      </c>
      <c r="IH3">
        <v>1.5175479616101664</v>
      </c>
      <c r="II3">
        <v>1.1222863486561103</v>
      </c>
      <c r="IJ3">
        <v>1.2289350266324661</v>
      </c>
      <c r="IK3">
        <v>1.0322335422328019</v>
      </c>
      <c r="IL3">
        <v>1.3331501964009052</v>
      </c>
      <c r="IM3">
        <v>1.4351977798678941</v>
      </c>
      <c r="IN3">
        <v>1.1412482604010898</v>
      </c>
      <c r="IO3">
        <v>1.2475195682914588</v>
      </c>
      <c r="IP3">
        <v>1.3514044788570738</v>
      </c>
      <c r="IQ3">
        <v>1.0515695875210578</v>
      </c>
      <c r="IR3">
        <v>1.4531525045568763</v>
      </c>
      <c r="IS3">
        <v>1.1601538900705002</v>
      </c>
      <c r="IT3">
        <v>1.2660560824633107</v>
      </c>
      <c r="IU3">
        <v>1.3696140601194</v>
      </c>
      <c r="IV3">
        <v>1.0708404422698925</v>
      </c>
      <c r="IW3">
        <v>1.4710678030046322</v>
      </c>
      <c r="IX3">
        <v>1.1790046781983181</v>
      </c>
      <c r="IY3">
        <v>1.2845455327497322</v>
      </c>
      <c r="IZ3">
        <v>1.3877835181296758</v>
      </c>
      <c r="JA3">
        <v>1.4889439524927834</v>
      </c>
      <c r="JB3">
        <v>1.0900478055752425</v>
      </c>
      <c r="JC3">
        <v>1.1978019905162878</v>
      </c>
      <c r="JD3">
        <v>0.99893411207939753</v>
      </c>
      <c r="JE3">
        <v>1.3029888073432554</v>
      </c>
      <c r="JF3">
        <v>1.4059114164156972</v>
      </c>
      <c r="JG3">
        <v>1.5067812033188297</v>
      </c>
      <c r="JH3">
        <v>1.1091933513686059</v>
      </c>
      <c r="JI3">
        <v>1.2165471131852614</v>
      </c>
      <c r="JJ3">
        <v>1.0184765970521641</v>
      </c>
      <c r="JK3">
        <v>1.321386722435165</v>
      </c>
      <c r="JL3">
        <v>1.4239982035200205</v>
      </c>
      <c r="JM3">
        <v>1.52457978623825</v>
      </c>
      <c r="JN3">
        <v>1.1282787044777569</v>
      </c>
      <c r="JO3">
        <v>1.2352412562748323</v>
      </c>
      <c r="JP3">
        <v>1.0379496698453066</v>
      </c>
      <c r="JQ3">
        <v>1.3397400260167123</v>
      </c>
      <c r="JR3">
        <v>1.4420442815258663</v>
      </c>
      <c r="JS3">
        <v>1.1473054445913862</v>
      </c>
      <c r="JT3">
        <v>1.2538855479402837</v>
      </c>
      <c r="JU3">
        <v>1.0573550182734608</v>
      </c>
      <c r="JV3">
        <v>1.3580493993435023</v>
      </c>
      <c r="JW3">
        <v>1.4600500078595193</v>
      </c>
      <c r="JX3">
        <v>1.1662750832600437</v>
      </c>
      <c r="JY3">
        <v>1.2724810397486839</v>
      </c>
      <c r="JZ3">
        <v>1.3763135033557685</v>
      </c>
      <c r="KA3">
        <v>1.0766943427879676</v>
      </c>
      <c r="KB3">
        <v>1.4780157106356981</v>
      </c>
      <c r="KC3">
        <v>1.1851890645218686</v>
      </c>
      <c r="KD3">
        <v>1.2910287044063089</v>
      </c>
      <c r="KE3">
        <v>1.394536677700952</v>
      </c>
      <c r="KF3">
        <v>1.4959416843244477</v>
      </c>
      <c r="KG3">
        <v>1.0959693405588908</v>
      </c>
      <c r="KH3">
        <v>1.2040487586660247</v>
      </c>
      <c r="KI3">
        <v>1.0045693792892756</v>
      </c>
      <c r="KJ3">
        <v>1.3095294401242836</v>
      </c>
      <c r="KK3">
        <v>1.4127176239717061</v>
      </c>
      <c r="KL3">
        <v>1.5138281968423137</v>
      </c>
      <c r="KM3">
        <v>1.1151816848027203</v>
      </c>
      <c r="KN3">
        <v>1.2228554574125088</v>
      </c>
      <c r="KO3">
        <v>1.0241832077628759</v>
      </c>
      <c r="KP3">
        <v>1.3279840739592568</v>
      </c>
      <c r="KQ3">
        <v>1.4308568057913338</v>
      </c>
      <c r="KR3">
        <v>1.5316754971325239</v>
      </c>
      <c r="KS3">
        <v>1.1343330006970762</v>
      </c>
      <c r="KT3">
        <v>1.2416103773522502</v>
      </c>
      <c r="KU3">
        <v>1.0437267851400127</v>
      </c>
      <c r="KV3">
        <v>1.3463933656063851</v>
      </c>
      <c r="KW3">
        <v>1.4489546409785772</v>
      </c>
      <c r="KX3">
        <v>1.1534248694680584</v>
      </c>
      <c r="KY3">
        <v>1.2603146542121224</v>
      </c>
      <c r="KZ3">
        <v>1.0632017950141366</v>
      </c>
      <c r="LA3">
        <v>1.3647580088152211</v>
      </c>
      <c r="LB3">
        <v>1.4670115033461586</v>
      </c>
      <c r="LC3">
        <v>1.1724588052622744</v>
      </c>
      <c r="LD3">
        <v>1.278969348023389</v>
      </c>
      <c r="LE3">
        <v>1.0826099347810823</v>
      </c>
      <c r="LF3">
        <v>1.3830768088849428</v>
      </c>
      <c r="LG3">
        <v>1.4850277379523307</v>
      </c>
      <c r="LH3">
        <v>1.1914362558074338</v>
      </c>
      <c r="LI3">
        <v>1.297575440880125</v>
      </c>
      <c r="LJ3">
        <v>1.401353861323348</v>
      </c>
      <c r="LK3">
        <v>1.1019528997711956</v>
      </c>
      <c r="LL3">
        <v>1.5030036568513061</v>
      </c>
      <c r="LM3">
        <v>1.0102656365548992</v>
      </c>
      <c r="LN3">
        <v>1.2103585961561774</v>
      </c>
      <c r="LO3">
        <v>1.3161338413093533</v>
      </c>
      <c r="LP3">
        <v>1.4195880090180504</v>
      </c>
      <c r="LQ3">
        <v>1.5209395459839286</v>
      </c>
      <c r="LR3">
        <v>1.1212323625966618</v>
      </c>
      <c r="LS3">
        <v>1.2292271238117056</v>
      </c>
      <c r="LT3">
        <v>1.0299511877553633</v>
      </c>
      <c r="LU3">
        <v>1.3346453875447459</v>
      </c>
      <c r="LV3">
        <v>1.4377797310470688</v>
      </c>
      <c r="LW3">
        <v>1.5388356728861703</v>
      </c>
      <c r="LX3">
        <v>1.1404499489186937</v>
      </c>
      <c r="LY3">
        <v>1.2480430621273333</v>
      </c>
      <c r="LZ3">
        <v>1.0495656359530461</v>
      </c>
      <c r="MA3">
        <v>1.3531108513097343</v>
      </c>
      <c r="MB3">
        <v>1.4559294613414995</v>
      </c>
      <c r="MC3">
        <v>1.1596072416550669</v>
      </c>
      <c r="MD3">
        <v>1.2668075546609838</v>
      </c>
      <c r="ME3">
        <v>1.0691106605690099</v>
      </c>
      <c r="MF3">
        <v>1.3715309391844541</v>
      </c>
      <c r="MG3">
        <v>1.4740375904920922</v>
      </c>
      <c r="MH3">
        <v>1.1787057577244764</v>
      </c>
      <c r="MI3">
        <v>1.2855216701828078</v>
      </c>
      <c r="MJ3">
        <v>1.0885879560195393</v>
      </c>
      <c r="MK3">
        <v>1.389904603602808</v>
      </c>
      <c r="ML3">
        <v>1.4921044808930819</v>
      </c>
      <c r="MM3">
        <v>1.1977469487391583</v>
      </c>
      <c r="MN3">
        <v>1.304186400464926</v>
      </c>
      <c r="MO3">
        <v>1.1079992158931256</v>
      </c>
      <c r="MP3">
        <v>1.4082356917932608</v>
      </c>
      <c r="MQ3">
        <v>1.5101304625806535</v>
      </c>
      <c r="MR3">
        <v>1.0160236539018515</v>
      </c>
      <c r="MS3">
        <v>1.2167321947304268</v>
      </c>
      <c r="MT3">
        <v>1.3228026646541724</v>
      </c>
      <c r="MU3">
        <v>1.4265231903462268</v>
      </c>
      <c r="MV3">
        <v>1.1273461123196649</v>
      </c>
      <c r="MW3">
        <v>1.5281158399272865</v>
      </c>
      <c r="MX3">
        <v>1.2356627992174674</v>
      </c>
      <c r="MY3">
        <v>1.0357813019946203</v>
      </c>
      <c r="MZ3">
        <v>1.3413713124790483</v>
      </c>
      <c r="NA3">
        <v>1.4447675941722282</v>
      </c>
      <c r="NB3">
        <v>1.546060899468066</v>
      </c>
      <c r="NC3">
        <v>1.1466302715886381</v>
      </c>
      <c r="ND3">
        <v>1.2545399925653689</v>
      </c>
      <c r="NE3">
        <v>1.0554669821233058</v>
      </c>
      <c r="NF3">
        <v>1.3598931280213857</v>
      </c>
      <c r="NG3">
        <v>1.462969353695021</v>
      </c>
      <c r="NH3">
        <v>1.1658532784742253</v>
      </c>
      <c r="NI3">
        <v>1.2733649264303541</v>
      </c>
      <c r="NJ3">
        <v>1.0750823695980056</v>
      </c>
      <c r="NK3">
        <v>1.378368831033842</v>
      </c>
      <c r="NL3">
        <v>1.4811288766778983</v>
      </c>
      <c r="NM3">
        <v>1.1850166528532611</v>
      </c>
      <c r="NN3">
        <v>1.292138678603596</v>
      </c>
      <c r="NO3">
        <v>1.0946291559436823</v>
      </c>
      <c r="NP3">
        <v>1.3967975229881695</v>
      </c>
      <c r="NQ3">
        <v>1.4992465432461917</v>
      </c>
      <c r="NR3">
        <v>1.2041218504270934</v>
      </c>
      <c r="NS3">
        <v>1.3108622508325212</v>
      </c>
      <c r="NT3">
        <v>1.1141090331166872</v>
      </c>
      <c r="NU3">
        <v>1.4151828004137119</v>
      </c>
      <c r="NV3">
        <v>1.5173227018177748</v>
      </c>
      <c r="NW3">
        <v>1.0218442140945585</v>
      </c>
      <c r="NX3">
        <v>1.2231702564300473</v>
      </c>
      <c r="NY3">
        <v>1.3295365731941831</v>
      </c>
      <c r="NZ3">
        <v>1.133523672898016</v>
      </c>
      <c r="OA3">
        <v>1.4335237951825965</v>
      </c>
      <c r="OB3">
        <v>1.535357675606021</v>
      </c>
      <c r="OC3">
        <v>1.0416743280052865</v>
      </c>
      <c r="OD3">
        <v>1.2421631806388018</v>
      </c>
      <c r="OE3">
        <v>1.3481625072358407</v>
      </c>
      <c r="OF3">
        <v>1.4518210184192752</v>
      </c>
      <c r="OG3">
        <v>1.1528747023610328</v>
      </c>
      <c r="OH3">
        <v>1.5533517705527404</v>
      </c>
      <c r="OI3">
        <v>1.2611018606879509</v>
      </c>
      <c r="OJ3">
        <v>1.061431595874905</v>
      </c>
      <c r="OK3">
        <v>1.3667408497335265</v>
      </c>
      <c r="OL3">
        <v>1.4700749374238677</v>
      </c>
      <c r="OM3">
        <v>1.1721637083116092</v>
      </c>
      <c r="ON3">
        <v>1.279987456607012</v>
      </c>
      <c r="OO3">
        <v>1.0811176889766867</v>
      </c>
      <c r="OP3">
        <v>1.3852723339595909</v>
      </c>
      <c r="OQ3">
        <v>1.4882859775295219</v>
      </c>
      <c r="OR3">
        <v>1.1913922137808459</v>
      </c>
      <c r="OS3">
        <v>1.2988210554977511</v>
      </c>
      <c r="OT3">
        <v>1.1007342960448994</v>
      </c>
      <c r="OU3">
        <v>1.4037562114517481</v>
      </c>
      <c r="OV3">
        <v>1.5064545369902416</v>
      </c>
      <c r="OW3">
        <v>1.210561678773401</v>
      </c>
      <c r="OX3">
        <v>1.3176036693871034</v>
      </c>
      <c r="OY3">
        <v>1.1202831075253727</v>
      </c>
      <c r="OZ3">
        <v>1.422195827344112</v>
      </c>
      <c r="PA3">
        <v>1.5245809830071695</v>
      </c>
      <c r="PB3">
        <v>1.027728113033709</v>
      </c>
      <c r="PC3">
        <v>1.2296734939601162</v>
      </c>
      <c r="PD3">
        <v>1.3363362395992116</v>
      </c>
      <c r="PE3">
        <v>1.1397657949950288</v>
      </c>
      <c r="PF3">
        <v>1.4405904595388415</v>
      </c>
      <c r="PG3">
        <v>1.5426656580455238</v>
      </c>
      <c r="PH3">
        <v>1.0476310562680398</v>
      </c>
      <c r="PI3">
        <v>1.2487289756254079</v>
      </c>
      <c r="PJ3">
        <v>1.3550196398300842</v>
      </c>
      <c r="PK3">
        <v>1.45894063575931</v>
      </c>
      <c r="PL3">
        <v>1.15918398647779</v>
      </c>
      <c r="PM3">
        <v>1.5607088878625481</v>
      </c>
      <c r="PN3">
        <v>1.0674602622126659</v>
      </c>
      <c r="PO3">
        <v>1.2677293689394034</v>
      </c>
      <c r="PP3">
        <v>1.3736546798913232</v>
      </c>
      <c r="PQ3">
        <v>1.4772468405689663</v>
      </c>
      <c r="PR3">
        <v>1.1785392709970324</v>
      </c>
      <c r="PS3">
        <v>1.286675842587673</v>
      </c>
      <c r="PT3">
        <v>1.0872173981910112</v>
      </c>
      <c r="PU3">
        <v>1.3922421069273316</v>
      </c>
      <c r="PV3">
        <v>1.4955095172707347</v>
      </c>
      <c r="PW3">
        <v>1.1978331749443774</v>
      </c>
      <c r="PX3">
        <v>1.3055694932794968</v>
      </c>
      <c r="PY3">
        <v>1.1069041502597303</v>
      </c>
      <c r="PZ3">
        <v>1.410781322697892</v>
      </c>
      <c r="QA3">
        <v>1.5137290826472696</v>
      </c>
      <c r="QB3">
        <v>1.2170671628516476</v>
      </c>
      <c r="QC3">
        <v>1.3244113436324436</v>
      </c>
      <c r="QD3">
        <v>1.1265222074877665</v>
      </c>
      <c r="QE3">
        <v>1.429275421962716</v>
      </c>
      <c r="QF3">
        <v>1.5319059230861856</v>
      </c>
      <c r="QG3">
        <v>1.0336761601670297</v>
      </c>
      <c r="QH3">
        <v>1.2362426310688439</v>
      </c>
      <c r="QI3">
        <v>1.3432023465410239</v>
      </c>
      <c r="QJ3">
        <v>1.1460732414042896</v>
      </c>
      <c r="QK3">
        <v>1.4477238285751779</v>
      </c>
      <c r="QL3">
        <v>1.5500404007171005</v>
      </c>
      <c r="QM3">
        <v>1.0536522906293748</v>
      </c>
      <c r="QN3">
        <v>1.2553609026470844</v>
      </c>
      <c r="QO3">
        <v>1.3619433881859611</v>
      </c>
      <c r="QP3">
        <v>1.1655588811615287</v>
      </c>
      <c r="QQ3">
        <v>1.46612708724598</v>
      </c>
      <c r="QR3">
        <v>1.5681328615223447</v>
      </c>
      <c r="QS3">
        <v>1.0735537793310501</v>
      </c>
      <c r="QT3">
        <v>1.274423230566385</v>
      </c>
      <c r="QU3">
        <v>1.3806352917612976</v>
      </c>
      <c r="QV3">
        <v>1.484485700192012</v>
      </c>
      <c r="QW3">
        <v>1.1849807181967795</v>
      </c>
      <c r="QX3">
        <v>1.0933822897455188</v>
      </c>
      <c r="QY3">
        <v>1.293430792458792</v>
      </c>
      <c r="QZ3">
        <v>1.3992788186409213</v>
      </c>
      <c r="RA3">
        <v>1.5028001290883823</v>
      </c>
      <c r="RB3">
        <v>1.2043402824785763</v>
      </c>
      <c r="RC3">
        <v>1.312384694945395</v>
      </c>
      <c r="RD3">
        <v>1.1131395053774817</v>
      </c>
      <c r="RE3">
        <v>1.4178735200991806</v>
      </c>
      <c r="RF3">
        <v>1.5210708096485972</v>
      </c>
      <c r="RG3">
        <v>1.2236390432993993</v>
      </c>
      <c r="RH3">
        <v>1.3312859715523306</v>
      </c>
      <c r="RI3">
        <v>1.1328271140646746</v>
      </c>
      <c r="RJ3">
        <v>1.4364222432419735</v>
      </c>
      <c r="RK3">
        <v>1.5392981478514494</v>
      </c>
      <c r="RL3">
        <v>1.0396891789136129</v>
      </c>
      <c r="RM3">
        <v>1.2428784029402231</v>
      </c>
      <c r="RN3">
        <v>1.3501355870741156</v>
      </c>
      <c r="RO3">
        <v>1.1524467874564011</v>
      </c>
      <c r="RP3">
        <v>1.4549245569764542</v>
      </c>
      <c r="RQ3">
        <v>1.5574825259049221</v>
      </c>
      <c r="RR3">
        <v>1.0597388487249666</v>
      </c>
      <c r="RS3">
        <v>1.2620596914865285</v>
      </c>
      <c r="RT3">
        <v>1.3689344405180466</v>
      </c>
      <c r="RU3">
        <v>1.172000156022059</v>
      </c>
      <c r="RV3">
        <v>1.4733810233922957</v>
      </c>
      <c r="RW3">
        <v>1.5756243104268552</v>
      </c>
      <c r="RX3">
        <v>1.0797129590366794</v>
      </c>
      <c r="RY3">
        <v>1.2811841700108431</v>
      </c>
      <c r="RZ3">
        <v>1.3876833688129235</v>
      </c>
      <c r="SA3">
        <v>1.1914888138199202</v>
      </c>
      <c r="SB3">
        <v>1.4917921627529971</v>
      </c>
      <c r="SC3">
        <v>1.0996131695851763</v>
      </c>
      <c r="SD3">
        <v>1.3002530253897826</v>
      </c>
      <c r="SE3">
        <v>1.4063831479245072</v>
      </c>
      <c r="SF3">
        <v>1.5101584555105476</v>
      </c>
      <c r="SG3">
        <v>1.2109142946219478</v>
      </c>
      <c r="SH3">
        <v>1.3192673744678216</v>
      </c>
      <c r="SI3">
        <v>1.1194411614614856</v>
      </c>
      <c r="SJ3">
        <v>1.4250334770842084</v>
      </c>
      <c r="SK3">
        <v>1.5284803567135818</v>
      </c>
      <c r="SL3">
        <v>1.2302780727244436</v>
      </c>
      <c r="SM3">
        <v>1.3382282620043955</v>
      </c>
      <c r="SN3">
        <v>1.1391986214299203</v>
      </c>
      <c r="SO3">
        <v>1.4436369601371093</v>
      </c>
      <c r="SP3">
        <v>1.0457680071020934</v>
      </c>
      <c r="SQ3">
        <v>1.5467582923381877</v>
      </c>
      <c r="SR3">
        <v>1.2495815566003248</v>
      </c>
      <c r="SS3">
        <v>1.357136665029919</v>
      </c>
      <c r="ST3">
        <v>1.1588872214394368</v>
      </c>
      <c r="SU3">
        <v>1.4621933093414545</v>
      </c>
      <c r="SV3">
        <v>1.564992665085861</v>
      </c>
      <c r="SW3">
        <v>1.0658915624169045</v>
      </c>
      <c r="SX3">
        <v>1.2688260836457643</v>
      </c>
      <c r="SY3">
        <v>1.375993495725963</v>
      </c>
      <c r="SZ3">
        <v>1.1785085934766073</v>
      </c>
      <c r="TA3">
        <v>1.4807031045606762</v>
      </c>
      <c r="TB3">
        <v>1.5831838626210277</v>
      </c>
      <c r="TC3">
        <v>1.0859386271847786</v>
      </c>
      <c r="TD3">
        <v>1.2880129233166646</v>
      </c>
      <c r="TE3">
        <v>1.3947996051137053</v>
      </c>
      <c r="TF3">
        <v>1.1980643344383715</v>
      </c>
      <c r="TG3">
        <v>1.4991668845009194</v>
      </c>
      <c r="TH3">
        <v>1.1059108575311476</v>
      </c>
      <c r="TI3">
        <v>1.307143272039925</v>
      </c>
      <c r="TJ3">
        <v>1.4135557841180735</v>
      </c>
      <c r="TK3">
        <v>1.2175559821368034</v>
      </c>
      <c r="TL3">
        <v>1.5175851487979242</v>
      </c>
      <c r="TM3">
        <v>1.1258099322843149</v>
      </c>
      <c r="TN3">
        <v>1.3262182572022168</v>
      </c>
      <c r="TO3">
        <v>1.4322618775387723</v>
      </c>
      <c r="TP3">
        <v>1.5359583722416423</v>
      </c>
      <c r="TQ3">
        <v>1.2369850161248497</v>
      </c>
      <c r="TR3">
        <v>1.3452389351277034</v>
      </c>
      <c r="TS3">
        <v>1.1456375373051615</v>
      </c>
      <c r="TT3">
        <v>1.4509202519880797</v>
      </c>
      <c r="TU3">
        <v>1.0519134974228328</v>
      </c>
      <c r="TV3">
        <v>1.5542870012128005</v>
      </c>
      <c r="TW3">
        <v>1.2563528513374471</v>
      </c>
      <c r="TX3">
        <v>1.3642062954248091</v>
      </c>
      <c r="TY3">
        <v>1.165395345033448</v>
      </c>
      <c r="TZ3">
        <v>1.46953076058563</v>
      </c>
      <c r="UA3">
        <v>1.0721112782449573</v>
      </c>
      <c r="UB3">
        <v>1.5725714593226021</v>
      </c>
      <c r="UC3">
        <v>1.2756608327664587</v>
      </c>
      <c r="UD3">
        <v>1.3831212638027863</v>
      </c>
      <c r="UE3">
        <v>1.1850849891840816</v>
      </c>
      <c r="UF3">
        <v>1.4880940013663817</v>
      </c>
      <c r="UG3">
        <v>1.5908121556935899</v>
      </c>
      <c r="UH3">
        <v>1.0922316241296866</v>
      </c>
      <c r="UI3">
        <v>1.2949102385502196</v>
      </c>
      <c r="UJ3">
        <v>1.4019847057380708</v>
      </c>
      <c r="UK3">
        <v>1.2047080697210677</v>
      </c>
      <c r="UL3">
        <v>1.5066105318779242</v>
      </c>
      <c r="UM3">
        <v>1.112276187730658</v>
      </c>
      <c r="UN3">
        <v>1.3141022749792002</v>
      </c>
      <c r="UO3">
        <v>1.4207974274868007</v>
      </c>
      <c r="UP3">
        <v>1.2242661287433876</v>
      </c>
      <c r="UQ3">
        <v>1.5250808713486059</v>
      </c>
      <c r="UR3">
        <v>1.1322466457771587</v>
      </c>
      <c r="US3">
        <v>1.3332380803082333</v>
      </c>
      <c r="UT3">
        <v>1.439559416220745</v>
      </c>
      <c r="UU3">
        <v>1.5435055147176446</v>
      </c>
      <c r="UV3">
        <v>1.2437606513231227</v>
      </c>
      <c r="UW3">
        <v>1.152144683408848</v>
      </c>
      <c r="UX3">
        <v>1.3523187227642945</v>
      </c>
      <c r="UY3">
        <v>1.0581265178942949</v>
      </c>
      <c r="UZ3">
        <v>1.458272808935221</v>
      </c>
      <c r="VA3">
        <v>1.5618849291788384</v>
      </c>
      <c r="VB3">
        <v>1.2631930591363987</v>
      </c>
      <c r="VC3">
        <v>1.3713452048820316</v>
      </c>
      <c r="VD3">
        <v>1.1719719737591143</v>
      </c>
      <c r="VE3">
        <v>1.4769375963574898</v>
      </c>
      <c r="VF3">
        <v>1.0783988578921055</v>
      </c>
      <c r="VG3">
        <v>1.5802195596701423</v>
      </c>
      <c r="VH3">
        <v>1.2825647050643978</v>
      </c>
      <c r="VI3">
        <v>1.3903184662574448</v>
      </c>
      <c r="VJ3">
        <v>1.1917301524935771</v>
      </c>
      <c r="VK3">
        <v>1.4955543950946288</v>
      </c>
      <c r="VL3">
        <v>1.598509837184044</v>
      </c>
      <c r="VM3">
        <v>1.0985928051896379</v>
      </c>
      <c r="VN3">
        <v>1.3018768762350827</v>
      </c>
      <c r="VO3">
        <v>1.40923938719022</v>
      </c>
      <c r="VP3">
        <v>1.2114208228823293</v>
      </c>
      <c r="VQ3">
        <v>1.5141237819371154</v>
      </c>
      <c r="VR3">
        <v>1.1187100091211761</v>
      </c>
      <c r="VS3">
        <v>1.3211307891233004</v>
      </c>
      <c r="VT3">
        <v>1.4281087896444182</v>
      </c>
      <c r="VU3">
        <v>1.2310455315682587</v>
      </c>
      <c r="VV3">
        <v>1.5326462961165488</v>
      </c>
      <c r="VW3">
        <v>1.1387521444935131</v>
      </c>
      <c r="VX3">
        <v>1.3403275931851064</v>
      </c>
      <c r="VY3">
        <v>1.4469267991887522</v>
      </c>
      <c r="VZ3">
        <v>1.2506057694146568</v>
      </c>
      <c r="WA3">
        <v>1.5511224531309837</v>
      </c>
      <c r="WB3">
        <v>1.1587208959195439</v>
      </c>
      <c r="WC3">
        <v>1.3594683688949407</v>
      </c>
      <c r="WD3">
        <v>1.0644079523438417</v>
      </c>
      <c r="WE3">
        <v>1.465695332348693</v>
      </c>
      <c r="WF3">
        <v>1.5695527413966537</v>
      </c>
      <c r="WG3">
        <v>1.2701029651271034</v>
      </c>
      <c r="WH3">
        <v>1.3785541320679047</v>
      </c>
      <c r="WI3">
        <v>1.178617937440829</v>
      </c>
      <c r="WJ3">
        <v>1.484414513468808</v>
      </c>
      <c r="WK3">
        <v>1.0847551786644727</v>
      </c>
      <c r="WL3">
        <v>1.58793762759595</v>
      </c>
      <c r="WM3">
        <v>1.2895384797782801</v>
      </c>
      <c r="WN3">
        <v>1.3975858365513552</v>
      </c>
      <c r="WO3">
        <v>1.1984449069072554</v>
      </c>
      <c r="WP3">
        <v>1.5030849781315445</v>
      </c>
      <c r="WQ3">
        <v>1.1050230411259869</v>
      </c>
      <c r="WR3">
        <v>1.6062775650032792</v>
      </c>
      <c r="WS3">
        <v>1.3089136098011103</v>
      </c>
      <c r="WT3">
        <v>1.4165643778412511</v>
      </c>
      <c r="WU3">
        <v>1.2182034111447335</v>
      </c>
      <c r="WV3">
        <v>1.5217073227741911</v>
      </c>
      <c r="WW3">
        <v>1.1252131859090784</v>
      </c>
      <c r="WX3">
        <v>1.328229582183027</v>
      </c>
      <c r="WY3">
        <v>1.4354905939908296</v>
      </c>
      <c r="WZ3">
        <v>1.2378950016071428</v>
      </c>
      <c r="XA3">
        <v>1.5402821070438748</v>
      </c>
      <c r="XB3">
        <v>1.1453272860873911</v>
      </c>
      <c r="XC3">
        <v>1.3474875579214241</v>
      </c>
      <c r="XD3">
        <v>1.4543647442449747</v>
      </c>
      <c r="XE3">
        <v>1.2575211752306961</v>
      </c>
      <c r="XF3">
        <v>1.5588098674084871</v>
      </c>
      <c r="XG3">
        <v>1.1653670259538165</v>
      </c>
      <c r="XH3">
        <v>1.3666886300893017</v>
      </c>
      <c r="XI3">
        <v>1.0707587009030375</v>
      </c>
      <c r="XJ3">
        <v>1.4731885352720795</v>
      </c>
      <c r="XK3">
        <v>1.2770833680477103</v>
      </c>
      <c r="XL3">
        <v>1.5772911139168566</v>
      </c>
      <c r="XM3">
        <v>1.1853340806843389</v>
      </c>
      <c r="XN3">
        <v>1.3858338281424165</v>
      </c>
      <c r="XO3">
        <v>1.0911811339858259</v>
      </c>
      <c r="XP3">
        <v>1.4919622203389522</v>
      </c>
      <c r="XQ3">
        <v>1.5957263354139677</v>
      </c>
      <c r="XR3">
        <v>1.2965829496330852</v>
      </c>
      <c r="XS3">
        <v>1.404924120549508</v>
      </c>
      <c r="XT3">
        <v>1.2052300905578817</v>
      </c>
      <c r="XU3">
        <v>1.5106864544092107</v>
      </c>
      <c r="XV3">
        <v>1.1115232186370663</v>
      </c>
      <c r="XW3">
        <v>1.6141160078680765</v>
      </c>
      <c r="XX3">
        <v>1.3160212260480606</v>
      </c>
      <c r="XY3">
        <v>1.4239604183807391</v>
      </c>
      <c r="XZ3">
        <v>1.225056666216557</v>
      </c>
      <c r="YA3">
        <v>1.5293618539731642</v>
      </c>
      <c r="YB3">
        <v>1.131786598062956</v>
      </c>
      <c r="YC3">
        <v>1.335399435128267</v>
      </c>
      <c r="YD3">
        <v>1.4429435761642204</v>
      </c>
      <c r="YE3">
        <v>1.24481536420245</v>
      </c>
      <c r="YF3">
        <v>1.547988999507226</v>
      </c>
      <c r="YG3">
        <v>1.1519729438062114</v>
      </c>
      <c r="YH3">
        <v>1.3547187497594679</v>
      </c>
      <c r="YI3">
        <v>1.4618739813921757</v>
      </c>
      <c r="YJ3">
        <v>1.2645076878159549</v>
      </c>
      <c r="YK3">
        <v>1.5665684488614107</v>
      </c>
      <c r="YL3">
        <v>1.1720839400587966</v>
      </c>
      <c r="YM3">
        <v>1.3739802759707285</v>
      </c>
      <c r="YN3">
        <v>1.0771796805175626</v>
      </c>
      <c r="YO3">
        <v>1.4807531428801708</v>
      </c>
      <c r="YP3">
        <v>1.2841350807224163</v>
      </c>
      <c r="YQ3">
        <v>1.585100734127896</v>
      </c>
      <c r="YR3">
        <v>1.1921212633691201</v>
      </c>
      <c r="YS3">
        <v>1.3931850572244726</v>
      </c>
      <c r="YT3">
        <v>1.0976776339067367</v>
      </c>
      <c r="YU3">
        <v>1.4995814374534426</v>
      </c>
      <c r="YV3">
        <v>1.6035863667326877</v>
      </c>
      <c r="YW3">
        <v>1.3036989213181174</v>
      </c>
      <c r="YX3">
        <v>1.2120865567010735</v>
      </c>
      <c r="YY3">
        <v>1.4123340769861903</v>
      </c>
      <c r="YZ3">
        <v>1.1180942408666745</v>
      </c>
      <c r="ZA3">
        <v>1.5183595398649097</v>
      </c>
      <c r="ZB3">
        <v>1.6220258457496248</v>
      </c>
      <c r="ZC3">
        <v>1.3232005256239796</v>
      </c>
      <c r="ZD3">
        <v>1.4314282622829735</v>
      </c>
      <c r="ZE3">
        <v>1.2319814347840417</v>
      </c>
      <c r="ZF3">
        <v>1.5370880870663213</v>
      </c>
      <c r="ZG3">
        <v>1.1384311418215916</v>
      </c>
      <c r="ZH3">
        <v>1.3426411426667135</v>
      </c>
      <c r="ZI3">
        <v>1.4504684845077864</v>
      </c>
      <c r="ZJ3">
        <v>1.2518074595355757</v>
      </c>
      <c r="ZK3">
        <v>1.5557676807783949</v>
      </c>
      <c r="ZL3">
        <v>1.1586900069983905</v>
      </c>
      <c r="ZM3">
        <v>1.3620219575743484</v>
      </c>
      <c r="ZN3">
        <v>1.4694552533051781</v>
      </c>
      <c r="ZO3">
        <v>1.2715661409210708</v>
      </c>
      <c r="ZP3">
        <v>1.5743989006466366</v>
      </c>
      <c r="ZQ3">
        <v>1.178872520719515</v>
      </c>
      <c r="ZR3">
        <v>1.3813440896958036</v>
      </c>
      <c r="ZS3">
        <v>1.0836718254718429</v>
      </c>
      <c r="ZT3">
        <v>1.4883898929511827</v>
      </c>
      <c r="ZU3">
        <v>1.2912589305541131</v>
      </c>
      <c r="ZV3">
        <v>1.5929823012178086</v>
      </c>
      <c r="ZW3">
        <v>1.1989803611555112</v>
      </c>
      <c r="ZX3">
        <v>1.4006085968719211</v>
      </c>
      <c r="ZY3">
        <v>1.1042456056284542</v>
      </c>
      <c r="ZZ3">
        <v>1.507272897836887</v>
      </c>
      <c r="AAA3">
        <v>1.3108872159799594</v>
      </c>
      <c r="AAB3">
        <v>1.6115184169174284</v>
      </c>
      <c r="AAC3">
        <v>1.2190151742223816</v>
      </c>
      <c r="AAD3">
        <v>1.419816477945504</v>
      </c>
      <c r="AAE3">
        <v>1.1247370279273843</v>
      </c>
      <c r="AAF3">
        <v>1.5261049629148156</v>
      </c>
      <c r="AAG3">
        <v>1.6300077703362672</v>
      </c>
      <c r="AAH3">
        <v>1.330452323518456</v>
      </c>
      <c r="AAI3">
        <v>1.4389686762879808</v>
      </c>
      <c r="AAJ3">
        <v>1.2389785790184553</v>
      </c>
      <c r="AAK3">
        <v>1.5448867460085594</v>
      </c>
      <c r="AAL3">
        <v>1.1451477302168014</v>
      </c>
      <c r="AAM3">
        <v>1.3499555137375046</v>
      </c>
      <c r="AAN3">
        <v>1.4580660805513257</v>
      </c>
      <c r="AAO3">
        <v>1.2588721431340799</v>
      </c>
      <c r="AAP3">
        <v>1.5636188704992766</v>
      </c>
      <c r="AAQ3">
        <v>1.1654793816358224</v>
      </c>
      <c r="AAR3">
        <v>1.369397984368059</v>
      </c>
      <c r="AAS3">
        <v>1.4771093158168502</v>
      </c>
      <c r="AAT3">
        <v>1.2786973835099449</v>
      </c>
      <c r="AAU3">
        <v>1.5823019382422472</v>
      </c>
      <c r="AAV3">
        <v>1.185733666881106</v>
      </c>
      <c r="AAW3">
        <v>1.388780868448859</v>
      </c>
      <c r="AAX3">
        <v>1.0902360879283164</v>
      </c>
      <c r="AAY3">
        <v>1.4960995363535528</v>
      </c>
      <c r="AAZ3">
        <v>1.2984557600319682</v>
      </c>
      <c r="ABA3">
        <v>1.6009365266503504</v>
      </c>
      <c r="ABB3">
        <v>1.2059122660067945</v>
      </c>
      <c r="ABC3">
        <v>1.4081052385765265</v>
      </c>
      <c r="ABD3">
        <v>1.1108859940414901</v>
      </c>
      <c r="ABE3">
        <v>1.5150373475405121</v>
      </c>
      <c r="ABF3">
        <v>1.3181486697303053</v>
      </c>
      <c r="ABG3">
        <v>1.6195231935669812</v>
      </c>
      <c r="ABH3">
        <v>1.2260168281593014</v>
      </c>
      <c r="ABI3">
        <v>1.4273721093568661</v>
      </c>
      <c r="ABJ3">
        <v>1.1314525174385421</v>
      </c>
      <c r="ABK3">
        <v>1.5339234649421816</v>
      </c>
      <c r="ABL3">
        <v>1.3377774495708128</v>
      </c>
      <c r="ABM3">
        <v>1.6380624855106289</v>
      </c>
      <c r="ABN3">
        <v>1.246048977098164</v>
      </c>
      <c r="ABO3">
        <v>1.4465824408975541</v>
      </c>
      <c r="ABP3">
        <v>1.151937293610994</v>
      </c>
      <c r="ABQ3">
        <v>1.552758567666269</v>
      </c>
      <c r="ABR3">
        <v>1.3573433720197989</v>
      </c>
      <c r="ABS3">
        <v>1.4657371395077681</v>
      </c>
      <c r="ABT3">
        <v>1.2660102863938643</v>
      </c>
      <c r="ABU3">
        <v>1.5715433011713835</v>
      </c>
      <c r="ABV3">
        <v>1.1723419908511095</v>
      </c>
      <c r="ABW3">
        <v>1.3768476477784866</v>
      </c>
      <c r="ABX3">
        <v>1.4848369384188527</v>
      </c>
      <c r="ABY3">
        <v>1.2859022802820919</v>
      </c>
      <c r="ABZ3">
        <v>1.5902782899376224</v>
      </c>
      <c r="ACA3">
        <v>1.1926682944858555</v>
      </c>
      <c r="ACB3">
        <v>1.3962914239514423</v>
      </c>
      <c r="ACC3">
        <v>1.0968734384814398</v>
      </c>
      <c r="ACD3">
        <v>1.5038828375473705</v>
      </c>
      <c r="ACE3">
        <v>1.3057264272540254</v>
      </c>
      <c r="ACF3">
        <v>1.6089641346556471</v>
      </c>
      <c r="ACG3">
        <v>1.212917886726127</v>
      </c>
      <c r="ACH3">
        <v>1.4156757882739683</v>
      </c>
      <c r="ACI3">
        <v>1.1175997622789564</v>
      </c>
      <c r="ACJ3">
        <v>1.5228755461443082</v>
      </c>
      <c r="ACK3">
        <v>1.3254841341688923</v>
      </c>
      <c r="ACL3">
        <v>1.6276014170047528</v>
      </c>
      <c r="ACM3">
        <v>1.2330924202381695</v>
      </c>
      <c r="ACN3">
        <v>1.435001771505491</v>
      </c>
      <c r="ACO3">
        <v>1.1382416650790894</v>
      </c>
      <c r="ACP3">
        <v>1.541815800800215</v>
      </c>
      <c r="ACQ3">
        <v>1.3451767489933883</v>
      </c>
      <c r="ACR3">
        <v>1.646190707841209</v>
      </c>
      <c r="ACS3">
        <v>1.2531935237455811</v>
      </c>
      <c r="ACT3">
        <v>1.4542703508862735</v>
      </c>
      <c r="ACU3">
        <v>1.1588007802495628</v>
      </c>
      <c r="ACV3">
        <v>1.5607043023208367</v>
      </c>
      <c r="ACW3">
        <v>1.3648055564564738</v>
      </c>
      <c r="ACX3">
        <v>1.2732227771162459</v>
      </c>
      <c r="ACY3">
        <v>1.4734824507847821</v>
      </c>
      <c r="ACZ3">
        <v>1.1792787754896745</v>
      </c>
      <c r="ADA3">
        <v>1.5795417186599967</v>
      </c>
      <c r="ADB3">
        <v>1.3843717806035303</v>
      </c>
      <c r="ADC3">
        <v>1.4926389047770594</v>
      </c>
      <c r="ADD3">
        <v>1.2931817122099458</v>
      </c>
      <c r="ADE3">
        <v>1.5983286973381861</v>
      </c>
      <c r="ADF3">
        <v>1.1996773370251022</v>
      </c>
      <c r="ADG3">
        <v>1.1035848667262118</v>
      </c>
      <c r="ADH3">
        <v>1.4038765829869337</v>
      </c>
      <c r="ADI3">
        <v>1.5117405751005599</v>
      </c>
      <c r="ADJ3">
        <v>1.3130718064647786</v>
      </c>
      <c r="ADK3">
        <v>1.6170658627354744</v>
      </c>
      <c r="ADL3">
        <v>1.2199981495083472</v>
      </c>
      <c r="ADM3">
        <v>1.423321066868932</v>
      </c>
      <c r="ADN3">
        <v>1.1243878922844748</v>
      </c>
      <c r="ADO3">
        <v>1.530788267273923</v>
      </c>
      <c r="ADP3">
        <v>1.3328944769214055</v>
      </c>
      <c r="ADQ3">
        <v>1.6357538207845501</v>
      </c>
      <c r="ADR3">
        <v>1.2402428694259988</v>
      </c>
      <c r="ADS3">
        <v>1.442706279558037</v>
      </c>
      <c r="ADT3">
        <v>1.1451054451549498</v>
      </c>
      <c r="ADU3">
        <v>1.5497827393296264</v>
      </c>
      <c r="ADV3">
        <v>1.3526510829098228</v>
      </c>
      <c r="ADW3">
        <v>1.6543931670885992</v>
      </c>
      <c r="ADX3">
        <v>1.2604131307790896</v>
      </c>
      <c r="ADY3">
        <v>1.4620332158276914</v>
      </c>
      <c r="ADZ3">
        <v>1.1657391568279389</v>
      </c>
      <c r="AEA3">
        <v>1.568724714186875</v>
      </c>
      <c r="AEB3">
        <v>1.3723429217928322</v>
      </c>
      <c r="AEC3">
        <v>1.2805105200600528</v>
      </c>
      <c r="AED3">
        <v>1.4813028185114969</v>
      </c>
      <c r="AEE3">
        <v>1.1862906946765484</v>
      </c>
      <c r="AEF3">
        <v>1.5876148827129652</v>
      </c>
      <c r="AEG3">
        <v>1.3919712313402823</v>
      </c>
      <c r="AEH3">
        <v>1.5005160132618141</v>
      </c>
      <c r="AEI3">
        <v>1.3005365770911725</v>
      </c>
      <c r="AEJ3">
        <v>1.6064539158847637</v>
      </c>
      <c r="AEK3">
        <v>1.2067617461058795</v>
      </c>
      <c r="AEL3">
        <v>1.1103713818411458</v>
      </c>
      <c r="AEM3">
        <v>1.4115371879402066</v>
      </c>
      <c r="AEN3">
        <v>1.5196735422198508</v>
      </c>
      <c r="AEO3">
        <v>1.3204927886077815</v>
      </c>
      <c r="AEP3">
        <v>1.6252424621831711</v>
      </c>
      <c r="AEQ3">
        <v>1.2271539985065543</v>
      </c>
      <c r="AER3">
        <v>1.4310419107752905</v>
      </c>
      <c r="AES3">
        <v>1.131251385394539</v>
      </c>
      <c r="AET3">
        <v>1.5387762991323424</v>
      </c>
      <c r="AEU3">
        <v>1.3403805821924184</v>
      </c>
      <c r="AEV3">
        <v>1.6439811522109842</v>
      </c>
      <c r="AEW3">
        <v>1.2474691124970754</v>
      </c>
      <c r="AEX3">
        <v>1.4504864641033091</v>
      </c>
      <c r="AEY3">
        <v>1.1520448511809789</v>
      </c>
      <c r="AEZ3">
        <v>1.5578250638909743</v>
      </c>
      <c r="AFA3">
        <v>1.3602013289084014</v>
      </c>
      <c r="AFB3">
        <v>1.6626706067263415</v>
      </c>
      <c r="AFC3">
        <v>1.2677087276797439</v>
      </c>
      <c r="AFD3">
        <v>1.4698718606355969</v>
      </c>
      <c r="AFE3">
        <v>1.1727534090731722</v>
      </c>
      <c r="AFF3">
        <v>1.5768205819451664</v>
      </c>
      <c r="AFG3">
        <v>1.3799563391303662</v>
      </c>
      <c r="AFH3">
        <v>1.2878744375085263</v>
      </c>
      <c r="AFI3">
        <v>1.4891990620803215</v>
      </c>
      <c r="AFJ3">
        <v>1.1933787263977211</v>
      </c>
      <c r="AFK3">
        <v>1.5957635674943051</v>
      </c>
      <c r="AFL3">
        <v>1.399646864739287</v>
      </c>
      <c r="AFM3">
        <v>1.3079677901158289</v>
      </c>
      <c r="AFN3">
        <v>1.5084690774929648</v>
      </c>
      <c r="AFO3">
        <v>1.2139224920321376</v>
      </c>
      <c r="AFP3">
        <v>1.61465471538775</v>
      </c>
      <c r="AFQ3">
        <v>1.1172340131853509</v>
      </c>
      <c r="AFR3">
        <v>1.4192740973523652</v>
      </c>
      <c r="AFS3">
        <v>1.5276825472965059</v>
      </c>
      <c r="AFT3">
        <v>1.3279902818931124</v>
      </c>
      <c r="AFU3">
        <v>1.6334946986182965</v>
      </c>
      <c r="AFV3">
        <v>1.2343863964133077</v>
      </c>
      <c r="AFW3">
        <v>1.1381912629350794</v>
      </c>
      <c r="AFX3">
        <v>1.4388391724713927</v>
      </c>
      <c r="AFY3">
        <v>1.5468404450462541</v>
      </c>
      <c r="AFZ3">
        <v>1.3479433513332313</v>
      </c>
      <c r="AGA3">
        <v>1.6522841728745976</v>
      </c>
      <c r="AGB3">
        <v>1.2547721046142217</v>
      </c>
      <c r="AGC3">
        <v>1.4583431717080926</v>
      </c>
      <c r="AGD3">
        <v>1.1590608964770608</v>
      </c>
      <c r="AGE3">
        <v>1.5659435729116982</v>
      </c>
      <c r="AGF3">
        <v>1.3678283816103065</v>
      </c>
      <c r="AGG3">
        <v>1.671023784476503</v>
      </c>
      <c r="AGH3">
        <v>1.2750812621726864</v>
      </c>
      <c r="AGI3">
        <v>1.477787126120395</v>
      </c>
      <c r="AGJ3">
        <v>1.1798445423397359</v>
      </c>
      <c r="AGK3">
        <v>1.5849926992903409</v>
      </c>
      <c r="AGL3">
        <v>1.387646696495475</v>
      </c>
      <c r="AGM3">
        <v>1.2953154698509153</v>
      </c>
      <c r="AGN3">
        <v>1.4971720167038898</v>
      </c>
      <c r="AGO3">
        <v>1.2005438680957521</v>
      </c>
      <c r="AGP3">
        <v>1.6039885621324144</v>
      </c>
      <c r="AGQ3">
        <v>1.4073995623737114</v>
      </c>
      <c r="AGR3">
        <v>1.3154762844482255</v>
      </c>
      <c r="AGS3">
        <v>1.5164989268996383</v>
      </c>
      <c r="AGT3">
        <v>1.2211605644002756</v>
      </c>
      <c r="AGU3">
        <v>1.6229318805758897</v>
      </c>
      <c r="AGV3">
        <v>1.1241738109095321</v>
      </c>
      <c r="AGW3">
        <v>1.427088186490471</v>
      </c>
      <c r="AGX3">
        <v>1.3355652123795854</v>
      </c>
      <c r="AGY3">
        <v>1.5357684144667774</v>
      </c>
      <c r="AGZ3">
        <v>1.2416963250561626</v>
      </c>
      <c r="AHA3">
        <v>1.6418233525359329</v>
      </c>
      <c r="AHB3">
        <v>1.1452085668319334</v>
      </c>
      <c r="AHC3">
        <v>1.446713721070285</v>
      </c>
      <c r="AHD3">
        <v>1.5549815240271927</v>
      </c>
      <c r="AHE3">
        <v>1.3555837034244826</v>
      </c>
      <c r="AHF3">
        <v>1.6606636592016513</v>
      </c>
      <c r="AHG3">
        <v>1.2621528199244059</v>
      </c>
      <c r="AHH3">
        <v>1.1661546147782305</v>
      </c>
      <c r="AHI3">
        <v>1.4662772654879339</v>
      </c>
      <c r="AHJ3">
        <v>1.5741390804478812</v>
      </c>
      <c r="AHK3">
        <v>1.3755331532526331</v>
      </c>
      <c r="AHL3">
        <v>1.6794534728598831</v>
      </c>
      <c r="AHM3">
        <v>1.2825317008229038</v>
      </c>
      <c r="AHN3">
        <v>1.4857798695604452</v>
      </c>
      <c r="AHO3">
        <v>1.1870135822193755</v>
      </c>
      <c r="AHP3">
        <v>1.5932418754932305</v>
      </c>
      <c r="AHQ3">
        <v>1.3954148994229492</v>
      </c>
      <c r="AHR3">
        <v>1.302834576178507</v>
      </c>
      <c r="AHS3">
        <v>1.5052225339869951</v>
      </c>
      <c r="AHT3">
        <v>1.207787137279454</v>
      </c>
      <c r="AHU3">
        <v>1.6122906712830325</v>
      </c>
      <c r="AHV3">
        <v>1.4152302232233314</v>
      </c>
      <c r="AHW3">
        <v>1.3230630118232551</v>
      </c>
      <c r="AHX3">
        <v>1.5246064072946184</v>
      </c>
      <c r="AHY3">
        <v>1.2284769727087437</v>
      </c>
      <c r="AHZ3">
        <v>1.131191846580347</v>
      </c>
      <c r="AIA3">
        <v>1.6312862116597429</v>
      </c>
      <c r="AIB3">
        <v>1.4349803479320271</v>
      </c>
      <c r="AIC3">
        <v>1.3432185245714159</v>
      </c>
      <c r="AID3">
        <v>1.5439319841869483</v>
      </c>
      <c r="AIE3">
        <v>1.2490847860073087</v>
      </c>
      <c r="AIF3">
        <v>1.6502292198706734</v>
      </c>
      <c r="AIG3">
        <v>1.1523043602347391</v>
      </c>
      <c r="AIH3">
        <v>1.4546664429047631</v>
      </c>
      <c r="AII3">
        <v>1.5632003713472296</v>
      </c>
      <c r="AIJ3">
        <v>1.3633025758731867</v>
      </c>
      <c r="AIK3">
        <v>1.6691204030185678</v>
      </c>
      <c r="AIL3">
        <v>1.2696122521685038</v>
      </c>
      <c r="AIM3">
        <v>1.173327060858204</v>
      </c>
      <c r="AIN3">
        <v>1.4742896256927474</v>
      </c>
      <c r="AIO3">
        <v>1.5824124167605536</v>
      </c>
      <c r="AIP3">
        <v>1.3833165742858928</v>
      </c>
      <c r="AIQ3">
        <v>1.687960459760858</v>
      </c>
      <c r="AIR3">
        <v>1.2900610296451824</v>
      </c>
      <c r="AIS3">
        <v>1.4938509652882657</v>
      </c>
      <c r="AIT3">
        <v>1.1942615751644103</v>
      </c>
      <c r="AIU3">
        <v>1.6015689359777783</v>
      </c>
      <c r="AIV3">
        <v>1.4032618715539482</v>
      </c>
      <c r="AIW3">
        <v>1.3104327348947986</v>
      </c>
      <c r="AIX3">
        <v>1.5133514825133207</v>
      </c>
      <c r="AIY3">
        <v>1.2151095721470853</v>
      </c>
      <c r="AIZ3">
        <v>1.6206707157066698</v>
      </c>
      <c r="AJA3">
        <v>1.4231397642730366</v>
      </c>
      <c r="AJB3">
        <v>1.3307289431569018</v>
      </c>
      <c r="AJC3">
        <v>1.5327923814631956</v>
      </c>
      <c r="AJD3">
        <v>1.2358727469812081</v>
      </c>
      <c r="AJE3">
        <v>1.1382892138176877</v>
      </c>
      <c r="AJF3">
        <v>1.6397185249096664</v>
      </c>
      <c r="AJG3">
        <v>1.4429514921640139</v>
      </c>
      <c r="AJH3">
        <v>1.3509511820290883</v>
      </c>
      <c r="AJI3">
        <v>1.5521741138228244</v>
      </c>
      <c r="AJJ3">
        <v>1.256552801206765</v>
      </c>
      <c r="AJK3">
        <v>1.6587131125750594</v>
      </c>
      <c r="AJL3">
        <v>1.1594797281537865</v>
      </c>
      <c r="AJM3">
        <v>1.4626982421269616</v>
      </c>
      <c r="AJN3">
        <v>1.3711009250240396</v>
      </c>
      <c r="AJO3">
        <v>1.5714978391290566</v>
      </c>
      <c r="AJP3">
        <v>1.2771514153046337</v>
      </c>
      <c r="AJQ3">
        <v>1.6776552121308217</v>
      </c>
      <c r="AJR3">
        <v>1.1805793111659111</v>
      </c>
      <c r="AJS3">
        <v>1.4823811503069539</v>
      </c>
      <c r="AJT3">
        <v>1.5907644289063965</v>
      </c>
      <c r="AJU3">
        <v>1.3911795939857741</v>
      </c>
      <c r="AJV3">
        <v>1.6965455490067027</v>
      </c>
      <c r="AJW3">
        <v>1.2976702547276535</v>
      </c>
      <c r="AJX3">
        <v>1.201589589124068</v>
      </c>
      <c r="AJY3">
        <v>1.5020013052912047</v>
      </c>
      <c r="AJZ3">
        <v>1.6099747229122732</v>
      </c>
      <c r="AKA3">
        <v>1.4111885552482477</v>
      </c>
      <c r="AKB3">
        <v>1.3181109443393386</v>
      </c>
      <c r="AKC3">
        <v>1.5215597484467296</v>
      </c>
      <c r="AKD3">
        <v>1.2225122322225574</v>
      </c>
      <c r="AKE3">
        <v>1.6291295328604334</v>
      </c>
      <c r="AKF3">
        <v>1.4311291211255794</v>
      </c>
      <c r="AKG3">
        <v>1.3384750691703828</v>
      </c>
      <c r="AKH3">
        <v>1.5410577297661354</v>
      </c>
      <c r="AKI3">
        <v>1.2433489384027765</v>
      </c>
      <c r="AKJ3">
        <v>1.1454670289441922</v>
      </c>
      <c r="AKK3">
        <v>1.6482296532481289</v>
      </c>
      <c r="AKL3">
        <v>1.4510025481961824</v>
      </c>
      <c r="AKM3">
        <v>1.3587641679939277</v>
      </c>
      <c r="AKN3">
        <v>1.5604956782533315</v>
      </c>
      <c r="AKO3">
        <v>1.2641014135987119</v>
      </c>
      <c r="AKP3">
        <v>1.1667357781091445</v>
      </c>
      <c r="AKQ3">
        <v>1.6672758592123846</v>
      </c>
      <c r="AKR3">
        <v>1.4708100413221934</v>
      </c>
      <c r="AKS3">
        <v>1.3789797267844115</v>
      </c>
      <c r="AKT3">
        <v>1.5798747969502021</v>
      </c>
      <c r="AKU3">
        <v>1.2847713441446427</v>
      </c>
      <c r="AKV3">
        <v>1.6862689109161448</v>
      </c>
      <c r="AKW3">
        <v>1.1879124644743648</v>
      </c>
      <c r="AKX3">
        <v>1.4905527556639213</v>
      </c>
      <c r="AKY3">
        <v>1.3991231810785905</v>
      </c>
      <c r="AKZ3">
        <v>1.5991959813425007</v>
      </c>
      <c r="ALA3">
        <v>1.7052095609611861</v>
      </c>
      <c r="ALB3">
        <v>1.3053604028685217</v>
      </c>
      <c r="ALC3">
        <v>1.2089987141931777</v>
      </c>
      <c r="ALD3">
        <v>1.5102317998264727</v>
      </c>
      <c r="ALE3">
        <v>1.6184600958147006</v>
      </c>
      <c r="ALF3">
        <v>1.4191959122102</v>
      </c>
      <c r="ALG3">
        <v>1.3258702234247515</v>
      </c>
      <c r="ALH3">
        <v>1.5298482361468473</v>
      </c>
      <c r="ALI3">
        <v>1.2299961990040948</v>
      </c>
      <c r="ALJ3">
        <v>1.637667977503845</v>
      </c>
      <c r="ALK3">
        <v>1.4391992486280611</v>
      </c>
      <c r="ALL3">
        <v>1.3463024010275599</v>
      </c>
      <c r="ALM3">
        <v>1.5494033507565752</v>
      </c>
      <c r="ALN3">
        <v>1.2509066199686574</v>
      </c>
      <c r="ALO3">
        <v>1.1527264316461767</v>
      </c>
      <c r="ALP3">
        <v>1.6568204468560292</v>
      </c>
      <c r="ALQ3">
        <v>1.4591344641881003</v>
      </c>
      <c r="ALR3">
        <v>1.3666584860258661</v>
      </c>
      <c r="ALS3">
        <v>1.5688975704879851</v>
      </c>
      <c r="ALT3">
        <v>1.2717316877802505</v>
      </c>
      <c r="ALU3">
        <v>1.1740736407912231</v>
      </c>
      <c r="ALV3">
        <v>1.6759183055634566</v>
      </c>
      <c r="ALW3">
        <v>1.4790027821365688</v>
      </c>
      <c r="ALX3">
        <v>1.3869399772625604</v>
      </c>
      <c r="ALY3">
        <v>1.5883321324610724</v>
      </c>
      <c r="ALZ3">
        <v>1.2924730950030667</v>
      </c>
      <c r="AMA3">
        <v>1.6949623409317687</v>
      </c>
      <c r="AMB3">
        <v>1.195327642540972</v>
      </c>
      <c r="AMC3">
        <v>1.4988053770741216</v>
      </c>
      <c r="AMD3">
        <v>1.4071483243799972</v>
      </c>
      <c r="AME3">
        <v>1.6077079565449999</v>
      </c>
      <c r="AMF3">
        <v>1.3131325222252799</v>
      </c>
      <c r="AMG3">
        <v>1.7139533331321819</v>
      </c>
      <c r="AMH3">
        <v>1.2164900632723665</v>
      </c>
      <c r="AMI3">
        <v>1.5185433780498869</v>
      </c>
      <c r="AMJ3">
        <v>1.627025932171875</v>
      </c>
      <c r="AMK3">
        <v>1.4272849241279519</v>
      </c>
      <c r="AML3">
        <v>1.3337116122862758</v>
      </c>
      <c r="AMM3">
        <v>1.237562576624377</v>
      </c>
      <c r="AMN3">
        <v>1.5382178687983863</v>
      </c>
      <c r="AMO3">
        <v>1.6462869223185177</v>
      </c>
      <c r="AMP3">
        <v>1.4473511215117145</v>
      </c>
      <c r="AMQ3">
        <v>1.3542119709848186</v>
      </c>
      <c r="AMR3">
        <v>1.5578301618102486</v>
      </c>
      <c r="AMS3">
        <v>1.2585468871443835</v>
      </c>
      <c r="AMT3">
        <v>1.1600685856450625</v>
      </c>
      <c r="AMU3">
        <v>1.6654917737928261</v>
      </c>
      <c r="AMV3">
        <v>1.4673482080894689</v>
      </c>
      <c r="AMW3">
        <v>1.3746351606537766</v>
      </c>
      <c r="AMX3">
        <v>1.5773807022977113</v>
      </c>
      <c r="AMY3">
        <v>1.2794447106617846</v>
      </c>
      <c r="AMZ3">
        <v>1.1814944707318964</v>
      </c>
      <c r="ANA3">
        <v>1.6846413152471718</v>
      </c>
      <c r="ANB3">
        <v>1.4872774259178605</v>
      </c>
      <c r="ANC3">
        <v>1.3949826934184508</v>
      </c>
      <c r="AND3">
        <v>1.5968707520163161</v>
      </c>
      <c r="ANE3">
        <v>1.300257746357705</v>
      </c>
      <c r="ANF3">
        <v>1.2028259907784677</v>
      </c>
      <c r="ANG3">
        <v>1.7037363615353505</v>
      </c>
      <c r="ANH3">
        <v>1.5071399694665899</v>
      </c>
      <c r="ANI3">
        <v>1.4152560334462834</v>
      </c>
      <c r="ANJ3">
        <v>1.6163012556409333</v>
      </c>
      <c r="ANK3">
        <v>1.3209876829755576</v>
      </c>
      <c r="ANL3">
        <v>1.7227777207929806</v>
      </c>
      <c r="ANM3">
        <v>1.2240647727388818</v>
      </c>
      <c r="ANN3">
        <v>1.5269369886578896</v>
      </c>
      <c r="ANO3">
        <v>1.4354565933252672</v>
      </c>
      <c r="ANP3">
        <v>1.6356731280718226</v>
      </c>
      <c r="ANQ3">
        <v>1.3416361729429445</v>
      </c>
      <c r="ANR3">
        <v>1.2452124925213688</v>
      </c>
      <c r="ANS3">
        <v>1.5466695890537427</v>
      </c>
      <c r="ANT3">
        <v>1.6549872585409846</v>
      </c>
      <c r="ANU3">
        <v>1.4555857350442341</v>
      </c>
      <c r="ANV3">
        <v>1.3622048330526861</v>
      </c>
      <c r="ANW3">
        <v>1.2662708585367051</v>
      </c>
      <c r="ANX3">
        <v>1.5663390997686055</v>
      </c>
      <c r="ANY3">
        <v>1.1674946793781864</v>
      </c>
      <c r="ANZ3">
        <v>1.6742445206298462</v>
      </c>
      <c r="AOA3">
        <v>1.4756447682930285</v>
      </c>
      <c r="AOB3">
        <v>1.3826952380375084</v>
      </c>
      <c r="AOC3">
        <v>1.5859460048584761</v>
      </c>
      <c r="AOD3">
        <v>1.2872415921380624</v>
      </c>
      <c r="AOE3">
        <v>1.1889994469850393</v>
      </c>
      <c r="AOF3">
        <v>1.6934457703542571</v>
      </c>
      <c r="AOG3">
        <v>1.4956349543690042</v>
      </c>
      <c r="AOH3">
        <v>1.4031089137262189</v>
      </c>
      <c r="AOI3">
        <v>1.6054915813190074</v>
      </c>
      <c r="AOJ3">
        <v>1.3081263995209387</v>
      </c>
      <c r="AOK3">
        <v>1.2104086789352713</v>
      </c>
      <c r="AOL3">
        <v>1.7125918505191264</v>
      </c>
      <c r="AOM3">
        <v>1.5155575080429888</v>
      </c>
      <c r="AON3">
        <v>1.4234473392373728</v>
      </c>
      <c r="AOO3">
        <v>1.6249767990529487</v>
      </c>
      <c r="AOP3">
        <v>1.328926977988742</v>
      </c>
      <c r="AOQ3">
        <v>1.7316835976167964</v>
      </c>
      <c r="AOR3">
        <v>1.2317240031268837</v>
      </c>
      <c r="AOS3">
        <v>1.5354136005421948</v>
      </c>
      <c r="AOT3">
        <v>1.4437119434250489</v>
      </c>
      <c r="AOU3">
        <v>1.6444025988489737</v>
      </c>
      <c r="AOV3">
        <v>1.349644989969583</v>
      </c>
      <c r="AOW3">
        <v>1.2529470981186448</v>
      </c>
      <c r="AOX3">
        <v>1.5552043596882139</v>
      </c>
      <c r="AOY3">
        <v>1.6637698966083725</v>
      </c>
      <c r="AOZ3">
        <v>1.4639041056938715</v>
      </c>
      <c r="APA3">
        <v>1.3702820636681747</v>
      </c>
      <c r="APB3">
        <v>1.2740796765740554</v>
      </c>
      <c r="APC3">
        <v>1.5749311215941051</v>
      </c>
      <c r="APD3">
        <v>1.1750059266875896</v>
      </c>
      <c r="APE3">
        <v>1.683079593096372</v>
      </c>
      <c r="APF3">
        <v>1.4840251542992222</v>
      </c>
      <c r="APG3">
        <v>1.3908397866407041</v>
      </c>
      <c r="APH3">
        <v>1.5945944294071392</v>
      </c>
      <c r="API3">
        <v>1.2951234657688462</v>
      </c>
      <c r="APJ3">
        <v>1.196589773815057</v>
      </c>
      <c r="APK3">
        <v>1.7023325720937317</v>
      </c>
      <c r="APL3">
        <v>1.5040763702133095</v>
      </c>
      <c r="APM3">
        <v>1.4113196988475065</v>
      </c>
      <c r="APN3">
        <v>1.6141955660769687</v>
      </c>
      <c r="APO3">
        <v>1.3160801793206061</v>
      </c>
      <c r="APP3">
        <v>1.2180769017838937</v>
      </c>
      <c r="APQ3">
        <v>1.7215297047567388</v>
      </c>
      <c r="APR3">
        <v>1.5240589889434117</v>
      </c>
      <c r="APS3">
        <v>1.4317232947906442</v>
      </c>
      <c r="APT3">
        <v>1.633735527156112</v>
      </c>
      <c r="APU3">
        <v>1.3369515235071956</v>
      </c>
      <c r="APV3">
        <v>1.2394689398158332</v>
      </c>
      <c r="APW3">
        <v>1.7406718563239176</v>
      </c>
      <c r="APX3">
        <v>1.5439742034561592</v>
      </c>
      <c r="APY3">
        <v>1.4520520200237155</v>
      </c>
      <c r="APZ3">
        <v>1.6532152797414092</v>
      </c>
      <c r="AQA3">
        <v>1.3577391711783708</v>
      </c>
      <c r="AQB3">
        <v>1.2607675695138343</v>
      </c>
      <c r="AQC3">
        <v>1.5638231642669329</v>
      </c>
      <c r="AQD3">
        <v>1.4723072718043551</v>
      </c>
      <c r="AQE3">
        <v>1.6726357668160896</v>
      </c>
      <c r="AQF3">
        <v>1.3784447623768357</v>
      </c>
      <c r="AQG3">
        <v>1.2819745081951115</v>
      </c>
      <c r="AQH3">
        <v>1.1826035675153554</v>
      </c>
      <c r="AQI3">
        <v>1.5836072050368644</v>
      </c>
      <c r="AQJ3">
        <v>1.6919979167377353</v>
      </c>
      <c r="AQK3">
        <v>1.4924903973916617</v>
      </c>
      <c r="AQL3">
        <v>1.3990698979132754</v>
      </c>
      <c r="AQM3">
        <v>1.3030914894676759</v>
      </c>
      <c r="AQN3">
        <v>1.6033269479085668</v>
      </c>
      <c r="AQO3">
        <v>1.204266681392044</v>
      </c>
      <c r="AQP3">
        <v>1.7113026414513972</v>
      </c>
      <c r="AQQ3">
        <v>1.5126026978705256</v>
      </c>
      <c r="AQR3">
        <v>1.4196161323144421</v>
      </c>
      <c r="AQS3">
        <v>1.6229836726703764</v>
      </c>
      <c r="AQT3">
        <v>1.3241202347891117</v>
      </c>
      <c r="AQU3">
        <v>1.225831879815996</v>
      </c>
      <c r="AQV3">
        <v>1.730550840862098</v>
      </c>
      <c r="AQW3">
        <v>1.5326454299229997</v>
      </c>
      <c r="AQX3">
        <v>1.4400849759044394</v>
      </c>
      <c r="AQY3">
        <v>1.6425784009459663</v>
      </c>
      <c r="AQZ3">
        <v>1.3450624598356795</v>
      </c>
      <c r="ARA3">
        <v>1.247300793725548</v>
      </c>
      <c r="ARB3">
        <v>1.7497434093409163</v>
      </c>
      <c r="ARC3">
        <v>1.5526198086919889</v>
      </c>
      <c r="ARD3">
        <v>1.4604778913752423</v>
      </c>
      <c r="ARE3">
        <v>1.662112126559379</v>
      </c>
      <c r="ARF3">
        <v>1.3659198483086776</v>
      </c>
      <c r="ARG3">
        <v>1.2686751081737495</v>
      </c>
      <c r="ARH3">
        <v>1.5725270078226341</v>
      </c>
      <c r="ARI3">
        <v>1.4807962942795008</v>
      </c>
      <c r="ARJ3">
        <v>1.6815858199867229</v>
      </c>
      <c r="ARK3">
        <v>1.3866940525229772</v>
      </c>
      <c r="ARL3">
        <v>1.2899565455441122</v>
      </c>
      <c r="ARM3">
        <v>1.1902888686036113</v>
      </c>
      <c r="ARN3">
        <v>1.5923683493117535</v>
      </c>
      <c r="ARO3">
        <v>1.7010004375846168</v>
      </c>
      <c r="ARP3">
        <v>1.5010415513223188</v>
      </c>
      <c r="ARQ3">
        <v>1.4073866869821448</v>
      </c>
      <c r="ARR3">
        <v>1.3111468461974298</v>
      </c>
      <c r="ARS3">
        <v>1.2120314264916014</v>
      </c>
      <c r="ART3">
        <v>1.6121445537331809</v>
      </c>
      <c r="ARU3">
        <v>1.720356919859517</v>
      </c>
      <c r="ARV3">
        <v>1.5212149841425897</v>
      </c>
      <c r="ARW3">
        <v>1.4279993212208599</v>
      </c>
      <c r="ARX3">
        <v>1.6318568888297442</v>
      </c>
      <c r="ARY3">
        <v>1.3322477398592474</v>
      </c>
      <c r="ARZ3">
        <v>1.2336748599421365</v>
      </c>
      <c r="ASA3">
        <v>1.7396561958593701</v>
      </c>
      <c r="ASB3">
        <v>1.5413178710382698</v>
      </c>
      <c r="ASC3">
        <v>1.4485334818298305</v>
      </c>
      <c r="ASD3">
        <v>1.6515064027169484</v>
      </c>
      <c r="ASE3">
        <v>1.3532609520375385</v>
      </c>
      <c r="ASF3">
        <v>1.2552208020159599</v>
      </c>
      <c r="ASG3">
        <v>1.7588991894709134</v>
      </c>
      <c r="ASH3">
        <v>1.5613514497676133</v>
      </c>
      <c r="ASI3">
        <v>1.4689906490834721</v>
      </c>
      <c r="ASJ3">
        <v>1.6710941163641</v>
      </c>
      <c r="ASK3">
        <v>1.3741881777236733</v>
      </c>
      <c r="ASL3">
        <v>1.2766709416342759</v>
      </c>
      <c r="ASM3">
        <v>1.5813169175431008</v>
      </c>
      <c r="ASN3">
        <v>1.4893722572760808</v>
      </c>
      <c r="ASO3">
        <v>1.6906210281492673</v>
      </c>
      <c r="ASP3">
        <v>1.3950310819467546</v>
      </c>
      <c r="ASQ3">
        <v>1.2980270066709312</v>
      </c>
      <c r="ASR3">
        <v>1.1980631241971673</v>
      </c>
      <c r="ASS3">
        <v>1.6012155757847202</v>
      </c>
      <c r="AST3">
        <v>1.5096796930049572</v>
      </c>
      <c r="ASU3">
        <v>1.7100881228326268</v>
      </c>
      <c r="ASV3">
        <v>1.4157912933487886</v>
      </c>
      <c r="ASW3">
        <v>1.3192907446706736</v>
      </c>
      <c r="ASX3">
        <v>1.2198852931973438</v>
      </c>
      <c r="ASY3">
        <v>1.6210482623437361</v>
      </c>
      <c r="ASZ3">
        <v>1.7294963698767032</v>
      </c>
      <c r="ATA3">
        <v>1.529914298907624</v>
      </c>
      <c r="ATB3">
        <v>1.436470396920368</v>
      </c>
      <c r="ATC3">
        <v>1.3404638940648659</v>
      </c>
      <c r="ATD3">
        <v>1.6408162243231277</v>
      </c>
      <c r="ATE3">
        <v>1.2416071161942552</v>
      </c>
      <c r="ATF3">
        <v>1.748846727863179</v>
      </c>
      <c r="ATG3">
        <v>1.5500773753416972</v>
      </c>
      <c r="ATH3">
        <v>1.4570699359692125</v>
      </c>
      <c r="ATI3">
        <v>1.6605205367499789</v>
      </c>
      <c r="ATJ3">
        <v>1.3615481906357747</v>
      </c>
      <c r="ATK3">
        <v>1.2632302287896673</v>
      </c>
      <c r="ATL3">
        <v>1.7681401505740864</v>
      </c>
      <c r="ATM3">
        <v>1.5701701831218344</v>
      </c>
      <c r="ATN3">
        <v>1.4775914088012729</v>
      </c>
      <c r="ATO3">
        <v>1.6801622481557597</v>
      </c>
      <c r="ATP3">
        <v>1.3825453411117841</v>
      </c>
      <c r="ATQ3">
        <v>1.2847563242030695</v>
      </c>
      <c r="ATR3">
        <v>1.5901939434668346</v>
      </c>
      <c r="ATS3">
        <v>1.4980362689035254</v>
      </c>
      <c r="ATT3">
        <v>1.6997423852274554</v>
      </c>
      <c r="ATU3">
        <v>1.4034570236860848</v>
      </c>
      <c r="ATV3">
        <v>1.205927656746441</v>
      </c>
      <c r="ATW3">
        <v>1.3061871362339794</v>
      </c>
      <c r="ATX3">
        <v>1.6101499286670342</v>
      </c>
      <c r="ATY3">
        <v>1.5184059232154181</v>
      </c>
      <c r="ATZ3">
        <v>1.7192619615309861</v>
      </c>
      <c r="AUA3">
        <v>1.4242848815916529</v>
      </c>
      <c r="AUB3">
        <v>1.3275244200528202</v>
      </c>
      <c r="AUC3">
        <v>1.227829593603724</v>
      </c>
      <c r="AUD3">
        <v>1.6300391119899511</v>
      </c>
      <c r="AUE3">
        <v>1.5387017358207906</v>
      </c>
      <c r="AUF3">
        <v>1.7387219758769177</v>
      </c>
      <c r="AUG3">
        <v>1.4450305157292962</v>
      </c>
      <c r="AUH3">
        <v>1.3487699232443977</v>
      </c>
      <c r="AUI3">
        <v>1.2496299504284887</v>
      </c>
      <c r="AUJ3">
        <v>1.6498627116511304</v>
      </c>
      <c r="AUK3">
        <v>1.7581234167679198</v>
      </c>
      <c r="AUL3">
        <v>1.5589250295831112</v>
      </c>
      <c r="AUM3">
        <v>1.4656954865797789</v>
      </c>
      <c r="AUN3">
        <v>1.6696218300078545</v>
      </c>
      <c r="AUO3">
        <v>1.3699253923169317</v>
      </c>
      <c r="AUP3">
        <v>1.2713303657948354</v>
      </c>
      <c r="AUQ3">
        <v>1.7774672682572359</v>
      </c>
      <c r="AUR3">
        <v>1.5790770888162671</v>
      </c>
      <c r="AUS3">
        <v>1.4862813109345523</v>
      </c>
      <c r="AUT3">
        <v>1.6893175435692425</v>
      </c>
      <c r="AUU3">
        <v>1.3909925461910533</v>
      </c>
      <c r="AUV3">
        <v>1.2929325376625997</v>
      </c>
      <c r="AUW3">
        <v>1.5991591591855694</v>
      </c>
      <c r="AUX3">
        <v>1.5067894619285347</v>
      </c>
      <c r="AUY3">
        <v>1.7089509077358187</v>
      </c>
      <c r="AUZ3">
        <v>1.4119730766814624</v>
      </c>
      <c r="AVA3">
        <v>1.2138838176078901</v>
      </c>
      <c r="AVB3">
        <v>1.3144382062035034</v>
      </c>
      <c r="AVC3">
        <v>1.6191724757159347</v>
      </c>
      <c r="AVD3">
        <v>1.5272213672967756</v>
      </c>
      <c r="AVE3">
        <v>1.7285229652788976</v>
      </c>
      <c r="AVF3">
        <v>1.432868642071476</v>
      </c>
      <c r="AVG3">
        <v>1.3358491346657446</v>
      </c>
      <c r="AVH3">
        <v>1.2358656685163905</v>
      </c>
      <c r="AVI3">
        <v>1.6391181644095258</v>
      </c>
      <c r="AVJ3">
        <v>1.5475784130200181</v>
      </c>
      <c r="AVK3">
        <v>1.7480347447461511</v>
      </c>
      <c r="AVL3">
        <v>1.4536808596325324</v>
      </c>
      <c r="AVM3">
        <v>1.3571670802448155</v>
      </c>
      <c r="AVN3">
        <v>1.2577446930255305</v>
      </c>
      <c r="AVO3">
        <v>1.6589974067482958</v>
      </c>
      <c r="AVP3">
        <v>1.7674872649446824</v>
      </c>
      <c r="AVQ3">
        <v>1.5678619449159772</v>
      </c>
      <c r="AVR3">
        <v>1.4744113074799219</v>
      </c>
      <c r="AVS3">
        <v>1.3783938006354655</v>
      </c>
      <c r="AVT3">
        <v>1.6788113328369598</v>
      </c>
      <c r="AVU3">
        <v>1.2795225331256754</v>
      </c>
      <c r="AVV3">
        <v>1.7868815405709568</v>
      </c>
      <c r="AVW3">
        <v>1.5880732712421697</v>
      </c>
      <c r="AVX3">
        <v>1.4950615213492142</v>
      </c>
      <c r="AVY3">
        <v>1.6985610475761577</v>
      </c>
      <c r="AVZ3">
        <v>1.3995310274139265</v>
      </c>
      <c r="AWA3">
        <v>1.3012008919708264</v>
      </c>
      <c r="AWB3">
        <v>1.6082136625515782</v>
      </c>
      <c r="AWC3">
        <v>1.5156329944825582</v>
      </c>
      <c r="AWD3">
        <v>1.7182476354820593</v>
      </c>
      <c r="AWE3">
        <v>1.4205804664812456</v>
      </c>
      <c r="AWF3">
        <v>1.2219329877388785</v>
      </c>
      <c r="AWG3">
        <v>1.3227815165624939</v>
      </c>
      <c r="AWH3">
        <v>1.6282843089397987</v>
      </c>
      <c r="AWI3">
        <v>1.5361271758673725</v>
      </c>
      <c r="AWJ3">
        <v>1.7378721689281773</v>
      </c>
      <c r="AWK3">
        <v>1.441543791637077</v>
      </c>
      <c r="AWL3">
        <v>1.243994888147022</v>
      </c>
      <c r="AWM3">
        <v>1.3442661786890109</v>
      </c>
      <c r="AWN3">
        <v>1.6482865055336362</v>
      </c>
      <c r="AWO3">
        <v>1.5565454738345841</v>
      </c>
      <c r="AWP3">
        <v>1.7574357065853057</v>
      </c>
      <c r="AWQ3">
        <v>1.4624226369898305</v>
      </c>
      <c r="AWR3">
        <v>1.3656566456232344</v>
      </c>
      <c r="AWS3">
        <v>1.265952703585546</v>
      </c>
      <c r="AWT3">
        <v>1.6682213896889038</v>
      </c>
      <c r="AWU3">
        <v>1.5768892576065185</v>
      </c>
      <c r="AWV3">
        <v>1.7769392979443819</v>
      </c>
      <c r="AWW3">
        <v>1.4832185987560598</v>
      </c>
      <c r="AWX3">
        <v>1.3869546867157705</v>
      </c>
      <c r="AWY3">
        <v>1.2878080799174747</v>
      </c>
      <c r="AWZ3">
        <v>1.6880901196733955</v>
      </c>
      <c r="AXA3">
        <v>1.7963839887129764</v>
      </c>
      <c r="AXB3">
        <v>1.5971598598301051</v>
      </c>
      <c r="AXC3">
        <v>1.5039332320785432</v>
      </c>
      <c r="AXD3">
        <v>1.7078938291912777</v>
      </c>
      <c r="AXE3">
        <v>1.408162046669744</v>
      </c>
      <c r="AXF3">
        <v>1.3095627259564415</v>
      </c>
      <c r="AXG3">
        <v>1.617358576387891</v>
      </c>
      <c r="AXH3">
        <v>1.5245680507697503</v>
      </c>
      <c r="AXI3">
        <v>1.7276336322737034</v>
      </c>
      <c r="AXJ3">
        <v>1.4292804459446136</v>
      </c>
      <c r="AXK3">
        <v>1.2300765783834617</v>
      </c>
      <c r="AXL3">
        <v>1.331218396002221</v>
      </c>
      <c r="AXM3">
        <v>1.6374865453057625</v>
      </c>
      <c r="AXN3">
        <v>1.5451245255293518</v>
      </c>
      <c r="AXO3">
        <v>1.7473106312902051</v>
      </c>
      <c r="AXP3">
        <v>1.4503115743288215</v>
      </c>
      <c r="AXQ3">
        <v>1.2522186527990757</v>
      </c>
      <c r="AXR3">
        <v>1.352776870855728</v>
      </c>
      <c r="AXS3">
        <v>1.657545246194885</v>
      </c>
      <c r="AXT3">
        <v>1.5656040874941752</v>
      </c>
      <c r="AXU3">
        <v>1.766925915417382</v>
      </c>
      <c r="AXV3">
        <v>1.4712570832398171</v>
      </c>
      <c r="AXW3">
        <v>1.3742399283431337</v>
      </c>
      <c r="AXX3">
        <v>1.2742553716139695</v>
      </c>
      <c r="AXY3">
        <v>1.6775357653952103</v>
      </c>
      <c r="AXZ3">
        <v>1.5860081297433242</v>
      </c>
      <c r="AYA3">
        <v>1.7864805652051534</v>
      </c>
      <c r="AYB3">
        <v>1.4921185874672089</v>
      </c>
      <c r="AYC3">
        <v>1.3956093499488138</v>
      </c>
      <c r="AYD3">
        <v>1.2961883850325544</v>
      </c>
      <c r="AYE3">
        <v>1.6974592897514913</v>
      </c>
      <c r="AYF3">
        <v>1.8059756577357575</v>
      </c>
      <c r="AYG3">
        <v>1.6063380097600406</v>
      </c>
      <c r="AYH3">
        <v>1.512897662028313</v>
      </c>
      <c r="AYI3">
        <v>1.4168868939818406</v>
      </c>
      <c r="AYJ3">
        <v>1.7173169821812944</v>
      </c>
      <c r="AYK3">
        <v>1.3180194080050494</v>
      </c>
      <c r="AYL3">
        <v>1.626595049198871</v>
      </c>
      <c r="AYM3">
        <v>1.5335958417726174</v>
      </c>
      <c r="AYN3">
        <v>1.7371099866271507</v>
      </c>
      <c r="AYO3">
        <v>1.4380742959391748</v>
      </c>
      <c r="AYP3">
        <v>1.2383160317450512</v>
      </c>
      <c r="AYQ3">
        <v>1.339750202608702</v>
      </c>
      <c r="AYR3">
        <v>1.6467803274474746</v>
      </c>
      <c r="AYS3">
        <v>1.5542146195748052</v>
      </c>
      <c r="AYT3">
        <v>1.7568394358451709</v>
      </c>
      <c r="AYU3">
        <v>1.4591732620767384</v>
      </c>
      <c r="AYV3">
        <v>1.2605383935404755</v>
      </c>
      <c r="AYW3">
        <v>1.3613825591393576</v>
      </c>
      <c r="AYX3">
        <v>1.6668955228352902</v>
      </c>
      <c r="AYY3">
        <v>1.5747554498355916</v>
      </c>
      <c r="AYZ3">
        <v>1.7765064498969252</v>
      </c>
      <c r="AZA3">
        <v>1.4801854615986196</v>
      </c>
      <c r="AZB3">
        <v>1.2826541171943013</v>
      </c>
      <c r="AZC3">
        <v>1.3829182664615693</v>
      </c>
      <c r="AZD3">
        <v>1.6869416643457138</v>
      </c>
      <c r="AZE3">
        <v>1.5952197499445646</v>
      </c>
      <c r="AZF3">
        <v>1.796112140762006</v>
      </c>
      <c r="AZG3">
        <v>1.5011125283441202</v>
      </c>
      <c r="AZH3">
        <v>1.4043591186797975</v>
      </c>
      <c r="AZI3">
        <v>1.3046648577332354</v>
      </c>
      <c r="AZJ3">
        <v>1.7069199678122995</v>
      </c>
      <c r="AZK3">
        <v>1.615608902669079</v>
      </c>
      <c r="AZL3">
        <v>1.8156576172563064</v>
      </c>
      <c r="AZM3">
        <v>1.5219560576764692</v>
      </c>
      <c r="AZN3">
        <v>1.4257068881956532</v>
      </c>
      <c r="AZO3">
        <v>1.326572336732359</v>
      </c>
      <c r="AZP3">
        <v>1.7268316257735419</v>
      </c>
      <c r="AZQ3">
        <v>1.6359242558784204</v>
      </c>
      <c r="AZR3">
        <v>1.5427176059522354</v>
      </c>
      <c r="AZS3">
        <v>1.246652821641397</v>
      </c>
      <c r="AZT3">
        <v>1.7466778124765898</v>
      </c>
      <c r="AZU3">
        <v>1.4469633260295411</v>
      </c>
      <c r="AZV3">
        <v>1.3483783245361729</v>
      </c>
      <c r="AZW3">
        <v>1.6561668243701129</v>
      </c>
      <c r="AZX3">
        <v>1.5633986886865605</v>
      </c>
      <c r="AZY3">
        <v>1.7664596914512014</v>
      </c>
      <c r="AZZ3">
        <v>1.4681301553896042</v>
      </c>
      <c r="BAA3">
        <v>1.2689555728586102</v>
      </c>
      <c r="BAB3">
        <v>1.3700846214275568</v>
      </c>
      <c r="BAC3">
        <v>1.6763384982115448</v>
      </c>
      <c r="BAD3">
        <v>1.5840007840040407</v>
      </c>
      <c r="BAE3">
        <v>1.7861784140193346</v>
      </c>
      <c r="BAF3">
        <v>1.4892090637494981</v>
      </c>
      <c r="BAG3">
        <v>1.2911503916432154</v>
      </c>
      <c r="BAH3">
        <v>1.3916930278034225</v>
      </c>
      <c r="BAI3">
        <v>1.6964402432806158</v>
      </c>
      <c r="BAJ3">
        <v>1.6045253340597661</v>
      </c>
      <c r="BAK3">
        <v>1.8058351239562624</v>
      </c>
      <c r="BAL3">
        <v>1.5102017044794409</v>
      </c>
      <c r="BAM3">
        <v>1.4132053508828113</v>
      </c>
      <c r="BAN3">
        <v>1.313238938337131</v>
      </c>
      <c r="BAO3">
        <v>1.7164733048092728</v>
      </c>
      <c r="BAP3">
        <v>1.6249737473537109</v>
      </c>
      <c r="BAQ3">
        <v>1.8254309621657505</v>
      </c>
      <c r="BAR3">
        <v>1.5311096937638047</v>
      </c>
      <c r="BAS3">
        <v>1.4346233776538528</v>
      </c>
      <c r="BAT3">
        <v>1.3352229416397461</v>
      </c>
      <c r="BAU3">
        <v>1.7364389053618881</v>
      </c>
      <c r="BAV3">
        <v>1.6453473984126898</v>
      </c>
      <c r="BAW3">
        <v>1.5519346099394595</v>
      </c>
      <c r="BAX3">
        <v>1.2550884541368035</v>
      </c>
      <c r="BAY3">
        <v>1.4559488751529646</v>
      </c>
      <c r="BAZ3">
        <v>1.7563382498800628</v>
      </c>
      <c r="BBA3">
        <v>1.3571041806629824</v>
      </c>
      <c r="BBB3">
        <v>1.6656472321496318</v>
      </c>
      <c r="BBC3">
        <v>1.5726779916298794</v>
      </c>
      <c r="BBD3">
        <v>1.776172533050564</v>
      </c>
      <c r="BBE3">
        <v>1.4771835840310892</v>
      </c>
      <c r="BBF3">
        <v>1.277471685292598</v>
      </c>
      <c r="BBG3">
        <v>1.3788844661784179</v>
      </c>
      <c r="BBH3">
        <v>1.685875362094472</v>
      </c>
      <c r="BBI3">
        <v>1.5933413411453301</v>
      </c>
      <c r="BBJ3">
        <v>1.7959429378272189</v>
      </c>
      <c r="BBK3">
        <v>1.4983292105194628</v>
      </c>
      <c r="BBL3">
        <v>1.2997456781429326</v>
      </c>
      <c r="BBM3">
        <v>1.4005656106180038</v>
      </c>
      <c r="BBN3">
        <v>1.7060326859014678</v>
      </c>
      <c r="BBO3">
        <v>1.6139261258625108</v>
      </c>
      <c r="BBP3">
        <v>1.8156506401420576</v>
      </c>
      <c r="BBQ3">
        <v>1.5193874280048754</v>
      </c>
      <c r="BBR3">
        <v>1.3219120988497255</v>
      </c>
      <c r="BBS3">
        <v>1.4221494348179038</v>
      </c>
      <c r="BBT3">
        <v>1.7261204786080879</v>
      </c>
      <c r="BBU3">
        <v>1.6344337804629721</v>
      </c>
      <c r="BBV3">
        <v>1.83529681333595</v>
      </c>
      <c r="BBW3">
        <v>1.5403598739716553</v>
      </c>
      <c r="BBX3">
        <v>1.4436377408538732</v>
      </c>
      <c r="BBY3">
        <v>1.3439726837470665</v>
      </c>
      <c r="BBZ3">
        <v>1.746139993206683</v>
      </c>
      <c r="BCA3">
        <v>1.6548657065736851</v>
      </c>
      <c r="BCB3">
        <v>1.5612481492131145</v>
      </c>
      <c r="BCC3">
        <v>1.2636244681456834</v>
      </c>
      <c r="BCD3">
        <v>1.4650323122773412</v>
      </c>
      <c r="BCE3">
        <v>1.3659292212247203</v>
      </c>
      <c r="BCF3">
        <v>1.7660924657195622</v>
      </c>
      <c r="BCG3">
        <v>1.6752227746226183</v>
      </c>
      <c r="BCH3">
        <v>1.5820538159311437</v>
      </c>
      <c r="BCI3">
        <v>1.7859791223699244</v>
      </c>
      <c r="BCJ3">
        <v>1.286088258036896</v>
      </c>
      <c r="BCK3">
        <v>1.4863349076782357</v>
      </c>
      <c r="BCL3">
        <v>1.387783533053947</v>
      </c>
      <c r="BCM3">
        <v>1.6955073319590319</v>
      </c>
      <c r="BCN3">
        <v>1.6027784010850403</v>
      </c>
      <c r="BCO3">
        <v>1.8058011781107344</v>
      </c>
      <c r="BCP3">
        <v>1.5075472525382971</v>
      </c>
      <c r="BCQ3">
        <v>1.3084414923449768</v>
      </c>
      <c r="BCR3">
        <v>1.4095374442129722</v>
      </c>
      <c r="BCS3">
        <v>1.7157202035613197</v>
      </c>
      <c r="BCT3">
        <v>1.623423397730072</v>
      </c>
      <c r="BCU3">
        <v>1.8255598413867646</v>
      </c>
      <c r="BCV3">
        <v>1.5286710407506761</v>
      </c>
      <c r="BCW3">
        <v>1.3306858435683129</v>
      </c>
      <c r="BCX3">
        <v>1.4311927896654084</v>
      </c>
      <c r="BCY3">
        <v>1.7358626946769167</v>
      </c>
      <c r="BCZ3">
        <v>1.6439902671785178</v>
      </c>
      <c r="BDA3">
        <v>1.8452563183199922</v>
      </c>
      <c r="BDB3">
        <v>1.5497079315818731</v>
      </c>
      <c r="BDC3">
        <v>1.4527513870826883</v>
      </c>
      <c r="BDD3">
        <v>1.3528230561969008</v>
      </c>
      <c r="BDE3">
        <v>1.7559360891251763</v>
      </c>
      <c r="BDF3">
        <v>1.6644804385997296</v>
      </c>
      <c r="BDG3">
        <v>1.5706595487604684</v>
      </c>
      <c r="BDH3">
        <v>1.272262436000954</v>
      </c>
      <c r="BDI3">
        <v>1.4742150370364626</v>
      </c>
      <c r="BDJ3">
        <v>1.3748549284187461</v>
      </c>
      <c r="BDK3">
        <v>1.7759416543915516</v>
      </c>
      <c r="BDL3">
        <v>1.6848947040627744</v>
      </c>
      <c r="BDM3">
        <v>1.5915274785388331</v>
      </c>
      <c r="BDN3">
        <v>1.2948068515097726</v>
      </c>
      <c r="BDO3">
        <v>1.495585516557222</v>
      </c>
      <c r="BDP3">
        <v>1.7958806486109242</v>
      </c>
      <c r="BDQ3">
        <v>1.3967832935249802</v>
      </c>
      <c r="BDR3">
        <v>1.7052356536609068</v>
      </c>
      <c r="BDS3">
        <v>1.6123132729899716</v>
      </c>
      <c r="BDT3">
        <v>1.8157543190982692</v>
      </c>
      <c r="BDU3">
        <v>1.5168645708747814</v>
      </c>
      <c r="BDV3">
        <v>1.3172393829387938</v>
      </c>
      <c r="BDW3">
        <v>1.4186099895596327</v>
      </c>
      <c r="BDX3">
        <v>1.7255040359414162</v>
      </c>
      <c r="BDY3">
        <v>1.6330184513052757</v>
      </c>
      <c r="BDZ3">
        <v>1.8355639071617265</v>
      </c>
      <c r="BEA3">
        <v>1.5380539148823793</v>
      </c>
      <c r="BEB3">
        <v>1.3395617096508348</v>
      </c>
      <c r="BEC3">
        <v>1.4403368661316698</v>
      </c>
      <c r="BED3">
        <v>1.7457011867632346</v>
      </c>
      <c r="BEE3">
        <v>1.6536445018768813</v>
      </c>
      <c r="BEF3">
        <v>1.8553106520429676</v>
      </c>
      <c r="BEG3">
        <v>1.5591552301140639</v>
      </c>
      <c r="BEH3">
        <v>1.3617755848236235</v>
      </c>
      <c r="BEI3">
        <v>1.4619657570229987</v>
      </c>
      <c r="BEJ3">
        <v>1.7658284211683932</v>
      </c>
      <c r="BEK3">
        <v>1.6741928818581124</v>
      </c>
      <c r="BEL3">
        <v>1.580170163714939</v>
      </c>
      <c r="BEM3">
        <v>1.2810039639799033</v>
      </c>
      <c r="BEN3">
        <v>1.4834984803366489</v>
      </c>
      <c r="BEO3">
        <v>1.3838828169736048</v>
      </c>
      <c r="BEP3">
        <v>1.7858870384839103</v>
      </c>
      <c r="BEQ3">
        <v>1.6946643018393386</v>
      </c>
      <c r="BER3">
        <v>1.6011003264616526</v>
      </c>
      <c r="BES3">
        <v>1.3036290598792217</v>
      </c>
      <c r="BET3">
        <v>1.5049368320504584</v>
      </c>
      <c r="BEU3">
        <v>1.8058783291271885</v>
      </c>
      <c r="BEV3">
        <v>1.405885251440929</v>
      </c>
      <c r="BEW3">
        <v>1.7150616020950278</v>
      </c>
      <c r="BEX3">
        <v>1.6219472960066774</v>
      </c>
      <c r="BEY3">
        <v>1.8258035731334639</v>
      </c>
      <c r="BEZ3">
        <v>1.3261409321777919</v>
      </c>
      <c r="BFA3">
        <v>1.5262825776442668</v>
      </c>
      <c r="BFB3">
        <v>1.4277847398630681</v>
      </c>
      <c r="BFC3">
        <v>1.735385451709796</v>
      </c>
      <c r="BFD3">
        <v>1.6427126181354563</v>
      </c>
      <c r="BFE3">
        <v>1.845664045019304</v>
      </c>
      <c r="BFF3">
        <v>1.5475374535088522</v>
      </c>
      <c r="BFG3">
        <v>1.3485412676421411</v>
      </c>
      <c r="BFH3">
        <v>1.4495831470196012</v>
      </c>
      <c r="BFI3">
        <v>1.7556372175524495</v>
      </c>
      <c r="BFJ3">
        <v>1.6633978087688415</v>
      </c>
      <c r="BFK3">
        <v>1.8654610174790036</v>
      </c>
      <c r="BFL3">
        <v>1.5687031639340656</v>
      </c>
      <c r="BFM3">
        <v>1.3708318286799246</v>
      </c>
      <c r="BFN3">
        <v>1.4712823233242049</v>
      </c>
      <c r="BFO3">
        <v>1.7758182462798167</v>
      </c>
      <c r="BFP3">
        <v>1.6840043534848026</v>
      </c>
      <c r="BFQ3">
        <v>1.5897813799650207</v>
      </c>
      <c r="BFR3">
        <v>1.2898506927792039</v>
      </c>
      <c r="BFS3">
        <v>1.4928841049282013</v>
      </c>
      <c r="BFT3">
        <v>1.3930144346758428</v>
      </c>
      <c r="BFU3">
        <v>1.7959298694346357</v>
      </c>
      <c r="BFV3">
        <v>1.7045328790523648</v>
      </c>
      <c r="BFW3">
        <v>1.610773737377905</v>
      </c>
      <c r="BFX3">
        <v>1.3125565115380664</v>
      </c>
      <c r="BFY3">
        <v>1.5143903072684632</v>
      </c>
      <c r="BFZ3">
        <v>1.4150909435569612</v>
      </c>
      <c r="BGA3">
        <v>1.8159734100830385</v>
      </c>
      <c r="BGB3">
        <v>1.7249864818308718</v>
      </c>
      <c r="BGC3">
        <v>1.6316818398712694</v>
      </c>
      <c r="BGD3">
        <v>1.3351477563546015</v>
      </c>
      <c r="BGE3">
        <v>1.5358027165810231</v>
      </c>
      <c r="BGF3">
        <v>1.8359501813339272</v>
      </c>
      <c r="BGG3">
        <v>1.437063221089685</v>
      </c>
      <c r="BGH3">
        <v>1.7453657491566092</v>
      </c>
      <c r="BGI3">
        <v>1.6525072602826325</v>
      </c>
      <c r="BGJ3">
        <v>1.8558614912515687</v>
      </c>
      <c r="BGK3">
        <v>1.5571230912550602</v>
      </c>
      <c r="BGL3">
        <v>1.3576261219494261</v>
      </c>
      <c r="BGM3">
        <v>1.4589331477566261</v>
      </c>
      <c r="BGN3">
        <v>1.7656720793032512</v>
      </c>
      <c r="BGO3">
        <v>1.6732515425099093</v>
      </c>
      <c r="BGP3">
        <v>1.8757086463099397</v>
      </c>
      <c r="BGQ3">
        <v>1.5783531588271769</v>
      </c>
      <c r="BGR3">
        <v>1.3799933805125064</v>
      </c>
      <c r="BGS3">
        <v>1.4807025911307763</v>
      </c>
      <c r="BGT3">
        <v>1.785906850930713</v>
      </c>
      <c r="BGU3">
        <v>1.6939162009952462</v>
      </c>
      <c r="BGV3">
        <v>1.298804297929768</v>
      </c>
      <c r="BGW3">
        <v>1.5994946147279252</v>
      </c>
      <c r="BGX3">
        <v>1.4022513628460205</v>
      </c>
      <c r="BGY3">
        <v>1.5023734059341736</v>
      </c>
      <c r="BGZ3">
        <v>1.8060714281671613</v>
      </c>
      <c r="BHA3">
        <v>1.7145017771389239</v>
      </c>
      <c r="BHB3">
        <v>1.6205491202095295</v>
      </c>
      <c r="BHC3">
        <v>1.3215908695188623</v>
      </c>
      <c r="BHD3">
        <v>1.5239474275790978</v>
      </c>
      <c r="BHE3">
        <v>1.4244019400103229</v>
      </c>
      <c r="BHF3">
        <v>1.8261671670887967</v>
      </c>
      <c r="BHG3">
        <v>1.735011627718676</v>
      </c>
      <c r="BHH3">
        <v>1.6415183054837976</v>
      </c>
      <c r="BHI3">
        <v>1.3442615062160888</v>
      </c>
      <c r="BHJ3">
        <v>1.5454264635678703</v>
      </c>
      <c r="BHK3">
        <v>1.8461954142264687</v>
      </c>
      <c r="BHL3">
        <v>1.4464469924439258</v>
      </c>
      <c r="BHM3">
        <v>1.7554462568003129</v>
      </c>
      <c r="BHN3">
        <v>1.66240377089824</v>
      </c>
      <c r="BHO3">
        <v>1.8661575115254809</v>
      </c>
      <c r="BHP3">
        <v>1.566812294792141</v>
      </c>
      <c r="BHQ3">
        <v>1.3668179112574446</v>
      </c>
      <c r="BHR3">
        <v>1.4683884168717607</v>
      </c>
      <c r="BHS3">
        <v>1.7758070944537683</v>
      </c>
      <c r="BHT3">
        <v>1.6832070887753847</v>
      </c>
      <c r="BHU3">
        <v>1.8860547995604031</v>
      </c>
      <c r="BHV3">
        <v>1.5881066725286228</v>
      </c>
      <c r="BHW3">
        <v>1.3892618671775512</v>
      </c>
      <c r="BHX3">
        <v>1.4902280985597267</v>
      </c>
      <c r="BHY3">
        <v>1.7960955517262571</v>
      </c>
      <c r="BHZ3">
        <v>1.7039298028597019</v>
      </c>
      <c r="BIA3">
        <v>1.307866490140992</v>
      </c>
      <c r="BIB3">
        <v>1.6093113170804205</v>
      </c>
      <c r="BIC3">
        <v>1.4115952167544135</v>
      </c>
      <c r="BID3">
        <v>1.5119679113282354</v>
      </c>
      <c r="BIE3">
        <v>1.8163130256964115</v>
      </c>
      <c r="BIF3">
        <v>1.724572368443668</v>
      </c>
      <c r="BIG3">
        <v>1.630427915653291</v>
      </c>
      <c r="BIH3">
        <v>1.3307338318382018</v>
      </c>
      <c r="BII3">
        <v>1.5336097110858224</v>
      </c>
      <c r="BIJ3">
        <v>1.4338198447363755</v>
      </c>
      <c r="BIK3">
        <v>1.836460905806732</v>
      </c>
      <c r="BIL3">
        <v>1.7451384054599337</v>
      </c>
      <c r="BIM3">
        <v>1.6514581254398102</v>
      </c>
      <c r="BIN3">
        <v>1.3534838673077947</v>
      </c>
      <c r="BIO3">
        <v>1.555155327114851</v>
      </c>
      <c r="BIP3">
        <v>1.4559376467846084</v>
      </c>
      <c r="BIQ3">
        <v>1.8565405723529909</v>
      </c>
      <c r="BIR3">
        <v>1.7656283339580974</v>
      </c>
      <c r="BIS3">
        <v>1.6724035747549792</v>
      </c>
      <c r="BIT3">
        <v>1.3761183088731017</v>
      </c>
      <c r="BIU3">
        <v>1.8765534014886318</v>
      </c>
      <c r="BIV3">
        <v>1.5766065633164372</v>
      </c>
      <c r="BIW3">
        <v>1.47795053641233</v>
      </c>
      <c r="BIX3">
        <v>1.7860436161919213</v>
      </c>
      <c r="BIY3">
        <v>1.6932658647924843</v>
      </c>
      <c r="BIZ3">
        <v>1.8965007682034507</v>
      </c>
      <c r="BJA3">
        <v>1.5979651952029559</v>
      </c>
      <c r="BJB3">
        <v>1.3986389499855003</v>
      </c>
      <c r="BJC3">
        <v>1.4998604171176815</v>
      </c>
      <c r="BJD3">
        <v>1.8063856959757891</v>
      </c>
      <c r="BJE3">
        <v>1.7140465690355839</v>
      </c>
      <c r="BJF3">
        <v>1.3170390155626643</v>
      </c>
      <c r="BJG3">
        <v>1.6192329684385998</v>
      </c>
      <c r="BJH3">
        <v>1.421047645966095</v>
      </c>
      <c r="BJI3">
        <v>1.5216691823521464</v>
      </c>
      <c r="BJJ3">
        <v>1.8266560036989441</v>
      </c>
      <c r="BJK3">
        <v>1.7347460567462794</v>
      </c>
      <c r="BJL3">
        <v>1.339987131758636</v>
      </c>
      <c r="BJM3">
        <v>1.6404115966608837</v>
      </c>
      <c r="BJN3">
        <v>1.443346295813946</v>
      </c>
      <c r="BJO3">
        <v>1.5433787090455213</v>
      </c>
      <c r="BJP3">
        <v>1.8468559625210952</v>
      </c>
      <c r="BJQ3">
        <v>1.7553682121347438</v>
      </c>
      <c r="BJR3">
        <v>1.6615027645107199</v>
      </c>
      <c r="BJS3">
        <v>1.3628165602359374</v>
      </c>
      <c r="BJT3">
        <v>1.5649908487774005</v>
      </c>
      <c r="BJU3">
        <v>1.4655368109706055</v>
      </c>
      <c r="BJV3">
        <v>1.866986986840353</v>
      </c>
      <c r="BJW3">
        <v>1.7759133712731283</v>
      </c>
      <c r="BJX3">
        <v>1.6825081287274519</v>
      </c>
      <c r="BJY3">
        <v>1.3855290229876349</v>
      </c>
      <c r="BJZ3">
        <v>1.5865074289680421</v>
      </c>
      <c r="BKA3">
        <v>1.8870504873390035</v>
      </c>
      <c r="BKB3">
        <v>1.4876211222899485</v>
      </c>
      <c r="BKC3">
        <v>1.7963830289825256</v>
      </c>
      <c r="BKD3">
        <v>1.703429319821175</v>
      </c>
      <c r="BKE3">
        <v>1.9070478737301355</v>
      </c>
      <c r="BKF3">
        <v>1.6079302498629302</v>
      </c>
      <c r="BKG3">
        <v>1.4081263249634357</v>
      </c>
      <c r="BKH3">
        <v>1.5096011520472106</v>
      </c>
      <c r="BKI3">
        <v>1.8167786622197772</v>
      </c>
      <c r="BKJ3">
        <v>1.7242679414484992</v>
      </c>
      <c r="BKK3">
        <v>1.3263236559514193</v>
      </c>
      <c r="BKL3">
        <v>1.6292610829770591</v>
      </c>
      <c r="BKM3">
        <v>1.4306103346035155</v>
      </c>
      <c r="BKN3">
        <v>1.531478813862398</v>
      </c>
      <c r="BKO3">
        <v>1.8371017350397751</v>
      </c>
      <c r="BKP3">
        <v>1.745024277737496</v>
      </c>
      <c r="BKQ3">
        <v>1.349352537955143</v>
      </c>
      <c r="BKR3">
        <v>1.6505016688583669</v>
      </c>
      <c r="BKS3">
        <v>1.4529829657281614</v>
      </c>
      <c r="BKT3">
        <v>1.5532560062154843</v>
      </c>
      <c r="BKU3">
        <v>1.8573537046647561</v>
      </c>
      <c r="BKV3">
        <v>1.7657024766777105</v>
      </c>
      <c r="BKW3">
        <v>1.6716537200635071</v>
      </c>
      <c r="BKX3">
        <v>1.3722613408339286</v>
      </c>
      <c r="BKY3">
        <v>1.5749346035036682</v>
      </c>
      <c r="BKZ3">
        <v>1.4752461461239514</v>
      </c>
      <c r="BLA3">
        <v>1.8775360199268258</v>
      </c>
      <c r="BLB3">
        <v>1.786302791190286</v>
      </c>
      <c r="BLC3">
        <v>1.6927189222120627</v>
      </c>
      <c r="BLD3">
        <v>1.3950517968432119</v>
      </c>
      <c r="BLE3">
        <v>1.5965164571783994</v>
      </c>
      <c r="BLF3">
        <v>1.4974018245439231</v>
      </c>
      <c r="BLG3">
        <v>1.8976501263511725</v>
      </c>
      <c r="BLH3">
        <v>1.806826749042856</v>
      </c>
      <c r="BLI3">
        <v>1.7136989355742751</v>
      </c>
      <c r="BLJ3">
        <v>1.9176974686754849</v>
      </c>
      <c r="BLK3">
        <v>1.4177257230218401</v>
      </c>
      <c r="BLL3">
        <v>1.6180033927173862</v>
      </c>
      <c r="BLM3">
        <v>1.5194519425905233</v>
      </c>
      <c r="BLN3">
        <v>1.8272758607051705</v>
      </c>
      <c r="BLO3">
        <v>1.734595394412475</v>
      </c>
      <c r="BLP3">
        <v>1.3357222287270019</v>
      </c>
      <c r="BLQ3">
        <v>1.6393972079770356</v>
      </c>
      <c r="BLR3">
        <v>1.440285001513451</v>
      </c>
      <c r="BLS3">
        <v>1.54139843459419</v>
      </c>
      <c r="BLT3">
        <v>1.847651624247493</v>
      </c>
      <c r="BLU3">
        <v>1.7554084994342505</v>
      </c>
      <c r="BLV3">
        <v>1.3588318545713596</v>
      </c>
      <c r="BLW3">
        <v>1.6606996708945536</v>
      </c>
      <c r="BLX3">
        <v>1.4627315615376273</v>
      </c>
      <c r="BLY3">
        <v>1.5632432211176936</v>
      </c>
      <c r="BLZ3">
        <v>1.8679555312941152</v>
      </c>
      <c r="BMA3">
        <v>1.776142660292849</v>
      </c>
      <c r="BMB3">
        <v>1.3818200002186625</v>
      </c>
      <c r="BMC3">
        <v>1.6819125224092786</v>
      </c>
      <c r="BMD3">
        <v>1.5849881998990476</v>
      </c>
      <c r="BME3">
        <v>1.4850673477972502</v>
      </c>
      <c r="BMF3">
        <v>1.8881890654367481</v>
      </c>
      <c r="BMG3">
        <v>1.7967980483708534</v>
      </c>
      <c r="BMH3">
        <v>1.7030374774757659</v>
      </c>
      <c r="BMI3">
        <v>1.4046884087892968</v>
      </c>
      <c r="BMJ3">
        <v>1.6066352469351233</v>
      </c>
      <c r="BMK3">
        <v>1.5072943275089001</v>
      </c>
      <c r="BML3">
        <v>1.9083537073507197</v>
      </c>
      <c r="BMM3">
        <v>1.8173762247571017</v>
      </c>
      <c r="BMN3">
        <v>1.7240762265662943</v>
      </c>
      <c r="BMO3">
        <v>1.4274389100110625</v>
      </c>
      <c r="BMP3">
        <v>1.6281862134363034</v>
      </c>
      <c r="BMQ3">
        <v>1.9284509370926259</v>
      </c>
      <c r="BMR3">
        <v>1.5294144621573462</v>
      </c>
      <c r="BMS3">
        <v>1.8378787337996305</v>
      </c>
      <c r="BMT3">
        <v>1.7450304349788686</v>
      </c>
      <c r="BMU3">
        <v>1.3452365869019667</v>
      </c>
      <c r="BMV3">
        <v>1.6496429240916499</v>
      </c>
      <c r="BMW3">
        <v>1.450073400323628</v>
      </c>
      <c r="BMX3">
        <v>1.5514297073295982</v>
      </c>
      <c r="BMY3">
        <v>1.8583071079282329</v>
      </c>
      <c r="BMZ3">
        <v>1.7659002225234421</v>
      </c>
      <c r="BNA3">
        <v>1.3684269211491942</v>
      </c>
      <c r="BNB3">
        <v>1.6710071747064275</v>
      </c>
      <c r="BNC3">
        <v>1.4725938249312032</v>
      </c>
      <c r="BND3">
        <v>1.5733420062071799</v>
      </c>
      <c r="BNE3">
        <v>1.8786628735027568</v>
      </c>
      <c r="BNF3">
        <v>1.7866902567971252</v>
      </c>
      <c r="BNG3">
        <v>1.3914943647200655</v>
      </c>
      <c r="BNH3">
        <v>1.6922807350688378</v>
      </c>
      <c r="BNI3">
        <v>1.495002146030626</v>
      </c>
      <c r="BNJ3">
        <v>1.5951532803947976</v>
      </c>
      <c r="BNK3">
        <v>1.8989475491938645</v>
      </c>
      <c r="BNL3">
        <v>1.8074006300357854</v>
      </c>
      <c r="BNM3">
        <v>1.7134653499217043</v>
      </c>
      <c r="BNN3">
        <v>1.4144406722122291</v>
      </c>
      <c r="BNO3">
        <v>1.616865430950766</v>
      </c>
      <c r="BNP3">
        <v>1.517300349872021</v>
      </c>
      <c r="BNQ3">
        <v>1.9191626511272428</v>
      </c>
      <c r="BNR3">
        <v>1.8280329370193436</v>
      </c>
      <c r="BNS3">
        <v>1.7345627403791617</v>
      </c>
      <c r="BNT3">
        <v>1.4372676866509722</v>
      </c>
      <c r="BNU3">
        <v>1.6384803353197501</v>
      </c>
      <c r="BNV3">
        <v>1.93930969496547</v>
      </c>
      <c r="BNW3">
        <v>1.5394904183822964</v>
      </c>
      <c r="BNX3">
        <v>1.8485887563341683</v>
      </c>
      <c r="BNY3">
        <v>1.354868618866401</v>
      </c>
      <c r="BNZ3">
        <v>1.755574603202108</v>
      </c>
      <c r="BOA3">
        <v>1.4599773193724523</v>
      </c>
      <c r="BOB3">
        <v>1.6599998455150369</v>
      </c>
      <c r="BOC3">
        <v>1.5615743289550845</v>
      </c>
      <c r="BOD3">
        <v>1.8690696551079804</v>
      </c>
      <c r="BOE3">
        <v>1.7765009806225076</v>
      </c>
      <c r="BOF3">
        <v>1.378139612413404</v>
      </c>
      <c r="BOG3">
        <v>1.6814257856883645</v>
      </c>
      <c r="BOH3">
        <v>1.4825715321578574</v>
      </c>
      <c r="BOI3">
        <v>1.5835540479297512</v>
      </c>
      <c r="BOJ3">
        <v>1.8894771947634192</v>
      </c>
      <c r="BOK3">
        <v>1.7973467928807076</v>
      </c>
      <c r="BOL3">
        <v>1.4012862956656325</v>
      </c>
      <c r="BOM3">
        <v>1.7027599549420067</v>
      </c>
      <c r="BON3">
        <v>1.5050523052817255</v>
      </c>
      <c r="BOO3">
        <v>1.6054315213058907</v>
      </c>
      <c r="BOP3">
        <v>1.9098129293629587</v>
      </c>
      <c r="BOQ3">
        <v>1.818112056225593</v>
      </c>
      <c r="BOR3">
        <v>1.7240041282585779</v>
      </c>
      <c r="BOS3">
        <v>1.4243104353197298</v>
      </c>
      <c r="BOT3">
        <v>1.6272086757208699</v>
      </c>
      <c r="BOU3">
        <v>1.5274216446030435</v>
      </c>
      <c r="BOV3">
        <v>1.9300784107756004</v>
      </c>
      <c r="BOW3">
        <v>1.8387983994930945</v>
      </c>
      <c r="BOX3">
        <v>1.7451600578315556</v>
      </c>
      <c r="BOY3">
        <v>1.4472138883154588</v>
      </c>
      <c r="BOZ3">
        <v>1.648887415356038</v>
      </c>
      <c r="BPA3">
        <v>1.5496815530551076</v>
      </c>
      <c r="BPB3">
        <v>1.9502751905495381</v>
      </c>
      <c r="BPC3">
        <v>1.85940743586232</v>
      </c>
      <c r="BPD3">
        <v>1.3646202480071907</v>
      </c>
      <c r="BPE3">
        <v>1.7662294723089851</v>
      </c>
      <c r="BPF3">
        <v>1.469998581493559</v>
      </c>
      <c r="BPG3">
        <v>1.6704696200405564</v>
      </c>
      <c r="BPH3">
        <v>1.5718340303918845</v>
      </c>
      <c r="BPI3">
        <v>1.8799407674913637</v>
      </c>
      <c r="BPJ3">
        <v>1.7872123404435041</v>
      </c>
      <c r="BPK3">
        <v>1.3879718378906911</v>
      </c>
      <c r="BPL3">
        <v>1.6919571427504165</v>
      </c>
      <c r="BPM3">
        <v>1.4926664938112428</v>
      </c>
      <c r="BPN3">
        <v>1.5938810666524839</v>
      </c>
      <c r="BPO3">
        <v>1.9003999911863714</v>
      </c>
      <c r="BPP3">
        <v>1.8081138282706704</v>
      </c>
      <c r="BPQ3">
        <v>1.4111976889993392</v>
      </c>
      <c r="BPR3">
        <v>1.7133518123658771</v>
      </c>
      <c r="BPS3">
        <v>1.5152196242103413</v>
      </c>
      <c r="BPT3">
        <v>1.6158246327616284</v>
      </c>
      <c r="BPU3">
        <v>1.9207866967077705</v>
      </c>
      <c r="BPV3">
        <v>1.828933879963708</v>
      </c>
      <c r="BPW3">
        <v>1.4342995807597048</v>
      </c>
      <c r="BPX3">
        <v>1.7346554345588716</v>
      </c>
      <c r="BPY3">
        <v>1.5376599987390385</v>
      </c>
      <c r="BPZ3">
        <v>1.6376666814546017</v>
      </c>
      <c r="BQA3">
        <v>1.9411024719533636</v>
      </c>
      <c r="BQB3">
        <v>1.8496741587742169</v>
      </c>
      <c r="BQC3">
        <v>1.7558697930370795</v>
      </c>
      <c r="BQD3">
        <v>1.4572793846511767</v>
      </c>
      <c r="BQE3">
        <v>1.659409144152405</v>
      </c>
      <c r="BQF3">
        <v>1.5599896419054191</v>
      </c>
      <c r="BQG3">
        <v>1.9613489046289485</v>
      </c>
      <c r="BQH3">
        <v>1.8703363128226371</v>
      </c>
      <c r="BQI3">
        <v>1.3744934321389262</v>
      </c>
      <c r="BQJ3">
        <v>1.7769966487566868</v>
      </c>
      <c r="BQK3">
        <v>1.4801390436344881</v>
      </c>
      <c r="BQL3">
        <v>1.6810539289915021</v>
      </c>
      <c r="BQM3">
        <v>1.5822105763808314</v>
      </c>
      <c r="BQN3">
        <v>1.8909219796236585</v>
      </c>
      <c r="BQO3">
        <v>1.39792554134031</v>
      </c>
      <c r="BQP3">
        <v>1.7980359018460119</v>
      </c>
      <c r="BQQ3">
        <v>1.7026029182489839</v>
      </c>
      <c r="BQR3">
        <v>1.5028805544483805</v>
      </c>
      <c r="BQS3">
        <v>1.6043248164485799</v>
      </c>
      <c r="BQT3">
        <v>1.9114327916809439</v>
      </c>
      <c r="BQU3">
        <v>1.8189929557834406</v>
      </c>
      <c r="BQV3">
        <v>1.4212304747120621</v>
      </c>
      <c r="BQW3">
        <v>1.724057971045434</v>
      </c>
      <c r="BQX3">
        <v>1.5255059352970775</v>
      </c>
      <c r="BQY3">
        <v>1.6263343584904952</v>
      </c>
      <c r="BQZ3">
        <v>1.9318703747520145</v>
      </c>
      <c r="BRA3">
        <v>1.8398676873084017</v>
      </c>
      <c r="BRB3">
        <v>1.444410025050477</v>
      </c>
      <c r="BRC3">
        <v>1.7454209241893663</v>
      </c>
      <c r="BRD3">
        <v>1.5480172330030517</v>
      </c>
      <c r="BRE3">
        <v>1.648241181859643</v>
      </c>
      <c r="BRF3">
        <v>1.9522363530413298</v>
      </c>
      <c r="BRG3">
        <v>1.8606617944423878</v>
      </c>
      <c r="BRH3">
        <v>1.7666935933345902</v>
      </c>
      <c r="BRI3">
        <v>1.4674660790076048</v>
      </c>
      <c r="BRJ3">
        <v>1.6700472457198889</v>
      </c>
      <c r="BRK3">
        <v>1.570416494221391</v>
      </c>
      <c r="BRL3">
        <v>1.9725323506763692</v>
      </c>
      <c r="BRM3">
        <v>1.8813769605896122</v>
      </c>
      <c r="BRN3">
        <v>1.3844901627209076</v>
      </c>
      <c r="BRO3">
        <v>1.7878777721629373</v>
      </c>
      <c r="BRP3">
        <v>1.4904005962866513</v>
      </c>
      <c r="BRQ3">
        <v>1.6917544870058854</v>
      </c>
      <c r="BRR3">
        <v>1.5927057651009722</v>
      </c>
      <c r="BRS3">
        <v>1.9020148589412071</v>
      </c>
      <c r="BRT3">
        <v>1.408002699970714</v>
      </c>
      <c r="BRU3">
        <v>1.8089732977621145</v>
      </c>
      <c r="BRV3">
        <v>1.5132155920195012</v>
      </c>
      <c r="BRW3">
        <v>1.7133648177714784</v>
      </c>
      <c r="BRX3">
        <v>1.6148870847159471</v>
      </c>
      <c r="BRY3">
        <v>1.9225771580053765</v>
      </c>
      <c r="BRZ3">
        <v>1.829985801249268</v>
      </c>
      <c r="BSA3">
        <v>1.4313866160578927</v>
      </c>
      <c r="BSB3">
        <v>1.734880127838087</v>
      </c>
      <c r="BSC3">
        <v>1.535913104273104</v>
      </c>
      <c r="BSD3">
        <v>1.6369624754387042</v>
      </c>
      <c r="BSE3">
        <v>1.943065519828667</v>
      </c>
      <c r="BSF3">
        <v>1.8509150972767681</v>
      </c>
      <c r="BSG3">
        <v>1.4546437177968434</v>
      </c>
      <c r="BSH3">
        <v>1.7563022855954502</v>
      </c>
      <c r="BSI3">
        <v>1.5584952012337387</v>
      </c>
      <c r="BSJ3">
        <v>1.658933943760609</v>
      </c>
      <c r="BSK3">
        <v>1.9634816051921835</v>
      </c>
      <c r="BSL3">
        <v>1.871762918984484</v>
      </c>
      <c r="BSM3">
        <v>1.7776331390723035</v>
      </c>
      <c r="BSN3">
        <v>1.4777759076528958</v>
      </c>
      <c r="BSO3">
        <v>1.6808034770915894</v>
      </c>
      <c r="BSP3">
        <v>1.5809639522792849</v>
      </c>
      <c r="BSQ3">
        <v>1.9838270749010694</v>
      </c>
      <c r="BSR3">
        <v>1.8925309853965095</v>
      </c>
      <c r="BSS3">
        <v>1.3946124638318489</v>
      </c>
      <c r="BST3">
        <v>1.7988745150897871</v>
      </c>
      <c r="BSU3">
        <v>1.5007851627009361</v>
      </c>
      <c r="BSV3">
        <v>1.7025730416545739</v>
      </c>
      <c r="BSW3">
        <v>1.6033214275990058</v>
      </c>
      <c r="BSX3">
        <v>1.9132210056936112</v>
      </c>
      <c r="BSY3">
        <v>1.4182053234138048</v>
      </c>
      <c r="BSZ3">
        <v>1.8200261939751421</v>
      </c>
      <c r="BTA3">
        <v>1.5236735170834432</v>
      </c>
      <c r="BTB3">
        <v>1.7242445797542947</v>
      </c>
      <c r="BTC3">
        <v>1.6255696916065001</v>
      </c>
      <c r="BTD3">
        <v>1.9338346846883656</v>
      </c>
      <c r="BTE3">
        <v>1.8410940232903892</v>
      </c>
      <c r="BTF3">
        <v>1.4416681085279599</v>
      </c>
      <c r="BTG3">
        <v>1.7458200123713699</v>
      </c>
      <c r="BTH3">
        <v>1.5464430293353539</v>
      </c>
      <c r="BTI3">
        <v>1.6477107931993198</v>
      </c>
      <c r="BTJ3">
        <v>1.9543737210008401</v>
      </c>
      <c r="BTK3">
        <v>1.8620777616222213</v>
      </c>
      <c r="BTL3">
        <v>1.4650026406635113</v>
      </c>
      <c r="BTM3">
        <v>1.7673012399185635</v>
      </c>
      <c r="BTN3">
        <v>1.5690957896003985</v>
      </c>
      <c r="BTO3">
        <v>1.6697467665280237</v>
      </c>
      <c r="BTP3">
        <v>1.9748398122507005</v>
      </c>
      <c r="BTQ3">
        <v>1.8829791775714411</v>
      </c>
      <c r="BTR3">
        <v>1.4882108387469524</v>
      </c>
      <c r="BTS3">
        <v>1.7886901432248652</v>
      </c>
      <c r="BTT3">
        <v>1.591633890558251</v>
      </c>
      <c r="BTU3">
        <v>1.6916796277514559</v>
      </c>
      <c r="BTV3">
        <v>1.9952346561683987</v>
      </c>
      <c r="BTW3">
        <v>1.9038000261115284</v>
      </c>
      <c r="BTX3">
        <v>1.4048623908705518</v>
      </c>
      <c r="BTY3">
        <v>1.8099885826603179</v>
      </c>
      <c r="BTZ3">
        <v>1.5112946978604709</v>
      </c>
      <c r="BUA3">
        <v>1.7135113728697797</v>
      </c>
      <c r="BUB3">
        <v>1.6140594270038768</v>
      </c>
      <c r="BUC3">
        <v>1.9245420527192001</v>
      </c>
      <c r="BUD3">
        <v>1.4285354524250167</v>
      </c>
      <c r="BUE3">
        <v>1.8311962887313693</v>
      </c>
      <c r="BUF3">
        <v>1.5342562717801322</v>
      </c>
      <c r="BUG3">
        <v>1.7352439749109854</v>
      </c>
      <c r="BUH3">
        <v>1.6363744892405312</v>
      </c>
      <c r="BUI3">
        <v>1.9452069988038381</v>
      </c>
      <c r="BUJ3">
        <v>1.4520769785500123</v>
      </c>
      <c r="BUK3">
        <v>1.8523193129320215</v>
      </c>
      <c r="BUL3">
        <v>1.7568793864707937</v>
      </c>
      <c r="BUM3">
        <v>1.557097640118704</v>
      </c>
      <c r="BUN3">
        <v>1.6585811532263846</v>
      </c>
      <c r="BUO3">
        <v>1.9657965998358036</v>
      </c>
      <c r="BUP3">
        <v>1.873357364444826</v>
      </c>
      <c r="BUQ3">
        <v>1.4754888060741886</v>
      </c>
      <c r="BUR3">
        <v>1.7784195404236529</v>
      </c>
      <c r="BUS3">
        <v>1.5798209155748237</v>
      </c>
      <c r="BUT3">
        <v>1.6806814812921387</v>
      </c>
      <c r="BUU3">
        <v>1.9863125905269878</v>
      </c>
      <c r="BUV3">
        <v>1.8943122476678702</v>
      </c>
      <c r="BUW3">
        <v>1.4987728710400481</v>
      </c>
      <c r="BUX3">
        <v>1.7998663508203943</v>
      </c>
      <c r="BUY3">
        <v>1.6024282147118971</v>
      </c>
      <c r="BUZ3">
        <v>1.7026775188477645</v>
      </c>
      <c r="BVA3">
        <v>2.0067567057722298</v>
      </c>
      <c r="BVB3">
        <v>1.9151857538466621</v>
      </c>
      <c r="BVC3">
        <v>1.4152420289472973</v>
      </c>
      <c r="BVD3">
        <v>1.8212217119851823</v>
      </c>
      <c r="BVE3">
        <v>1.5219311871788199</v>
      </c>
      <c r="BVF3">
        <v>1.724571292158225</v>
      </c>
      <c r="BVG3">
        <v>1.6249216574980059</v>
      </c>
      <c r="BVH3">
        <v>1.9359796650531147</v>
      </c>
      <c r="BVI3">
        <v>1.4389951572739961</v>
      </c>
      <c r="BVJ3">
        <v>1.8424853121616935</v>
      </c>
      <c r="BVK3">
        <v>1.5449658285283252</v>
      </c>
      <c r="BVL3">
        <v>1.7463648054450118</v>
      </c>
      <c r="BVM3">
        <v>1.6473033606775906</v>
      </c>
      <c r="BVN3">
        <v>1.9566957595781791</v>
      </c>
      <c r="BVO3">
        <v>1.4626152818784157</v>
      </c>
      <c r="BVP3">
        <v>1.8636633930232906</v>
      </c>
      <c r="BVQ3">
        <v>1.5678788963932981</v>
      </c>
      <c r="BVR3">
        <v>1.7680600433721489</v>
      </c>
      <c r="BVS3">
        <v>1.669575427805416</v>
      </c>
      <c r="BVT3">
        <v>1.9773358100113765</v>
      </c>
      <c r="BVU3">
        <v>1.8847556216113881</v>
      </c>
      <c r="BVV3">
        <v>1.4861042556009676</v>
      </c>
      <c r="BVW3">
        <v>1.7896589717109772</v>
      </c>
      <c r="BVX3">
        <v>1.5906725266282213</v>
      </c>
      <c r="BVY3">
        <v>1.691739949913035</v>
      </c>
      <c r="BVZ3">
        <v>1.9979015884019891</v>
      </c>
      <c r="BWA3">
        <v>1.905763838451314</v>
      </c>
      <c r="BWB3">
        <v>1.5094640322616295</v>
      </c>
      <c r="BWC3">
        <v>1.8111635381517315</v>
      </c>
      <c r="BWD3">
        <v>1.6133488602647537</v>
      </c>
      <c r="BWE3">
        <v>1.7137990021628053</v>
      </c>
      <c r="BWF3">
        <v>2.0183948670395804</v>
      </c>
      <c r="BWG3">
        <v>1.4257534909267648</v>
      </c>
      <c r="BWH3">
        <v>1.9266898713760963</v>
      </c>
      <c r="BWI3">
        <v>1.8325756713732744</v>
      </c>
      <c r="BWJ3">
        <v>1.5326966448881907</v>
      </c>
      <c r="BWK3">
        <v>1.7357546415703204</v>
      </c>
      <c r="BWL3">
        <v>1.6359100430133233</v>
      </c>
      <c r="BWM3">
        <v>1.9475355393448082</v>
      </c>
      <c r="BWN3">
        <v>1.4495865357866573</v>
      </c>
      <c r="BWO3">
        <v>1.8538950254874951</v>
      </c>
      <c r="BWP3">
        <v>1.5558041884132632</v>
      </c>
      <c r="BWQ3">
        <v>1.7576089040184368</v>
      </c>
      <c r="BWR3">
        <v>1.6583582186120565</v>
      </c>
      <c r="BWS3">
        <v>1.968302657806855</v>
      </c>
      <c r="BWT3">
        <v>1.4732851016354058</v>
      </c>
      <c r="BWU3">
        <v>1.8751280174422316</v>
      </c>
      <c r="BWV3">
        <v>1.5787887864516428</v>
      </c>
      <c r="BWW3">
        <v>1.7793638066896262</v>
      </c>
      <c r="BWX3">
        <v>1.6806955187485022</v>
      </c>
      <c r="BWY3">
        <v>1.9889930367315858</v>
      </c>
      <c r="BWZ3">
        <v>1.8962742799595982</v>
      </c>
      <c r="BXA3">
        <v>1.4968510580047953</v>
      </c>
      <c r="BXB3">
        <v>1.8010213486836135</v>
      </c>
      <c r="BXC3">
        <v>1.601652598617745</v>
      </c>
      <c r="BXD3">
        <v>1.7029240636751752</v>
      </c>
      <c r="BXE3">
        <v>2.0096084857421994</v>
      </c>
      <c r="BXF3">
        <v>1.9173356900154512</v>
      </c>
      <c r="BXG3">
        <v>1.5202863771600343</v>
      </c>
      <c r="BXH3">
        <v>1.8225835117432831</v>
      </c>
      <c r="BXI3">
        <v>1.6243977909982594</v>
      </c>
      <c r="BXJ3">
        <v>1.7250459588068632</v>
      </c>
      <c r="BXK3">
        <v>2.0301508147443013</v>
      </c>
      <c r="BXL3">
        <v>1.4363989150788126</v>
      </c>
      <c r="BXM3">
        <v>1.9383141123384677</v>
      </c>
      <c r="BXN3">
        <v>1.5435931120784496</v>
      </c>
      <c r="BXO3">
        <v>1.8440522592978326</v>
      </c>
      <c r="BXP3">
        <v>1.6470265356166618</v>
      </c>
      <c r="BXQ3">
        <v>1.747063292393561</v>
      </c>
      <c r="BXR3">
        <v>1.9592114030593166</v>
      </c>
      <c r="BXS3">
        <v>1.4603117109949646</v>
      </c>
      <c r="BXT3">
        <v>1.8654272199821442</v>
      </c>
      <c r="BXU3">
        <v>1.5667733792249883</v>
      </c>
      <c r="BXV3">
        <v>1.7689781324446365</v>
      </c>
      <c r="BXW3">
        <v>1.669541003757917</v>
      </c>
      <c r="BXX3">
        <v>1.9800294150546318</v>
      </c>
      <c r="BXY3">
        <v>1.4840885459598798</v>
      </c>
      <c r="BXZ3">
        <v>1.8867149700563028</v>
      </c>
      <c r="BYA3">
        <v>1.5898293251462343</v>
      </c>
      <c r="BYB3">
        <v>1.7907925291078552</v>
      </c>
      <c r="BYC3">
        <v>1.691943355778432</v>
      </c>
      <c r="BYD3">
        <v>2.0007699959258542</v>
      </c>
      <c r="BYE3">
        <v>1.5077313068833338</v>
      </c>
      <c r="BYF3">
        <v>1.907915116257521</v>
      </c>
      <c r="BYG3">
        <v>1.812508515238759</v>
      </c>
      <c r="BYH3">
        <v>1.6127631338234119</v>
      </c>
      <c r="BYI3">
        <v>1.7142357416709118</v>
      </c>
      <c r="BYJ3">
        <v>2.0214349930977353</v>
      </c>
      <c r="BYK3">
        <v>1.9290295723285598</v>
      </c>
      <c r="BYL3">
        <v>1.531241985149475</v>
      </c>
      <c r="BYM3">
        <v>1.8341281070415183</v>
      </c>
      <c r="BYN3">
        <v>1.6355769969869534</v>
      </c>
      <c r="BYO3">
        <v>1.736420297601015</v>
      </c>
      <c r="BYP3">
        <v>2.0420262543040599</v>
      </c>
      <c r="BYQ3">
        <v>1.4471804622887985</v>
      </c>
      <c r="BYR3">
        <v>1.9500602401942473</v>
      </c>
      <c r="BYS3">
        <v>1.5546226543432071</v>
      </c>
      <c r="BYT3">
        <v>1.8556533030860942</v>
      </c>
      <c r="BYU3">
        <v>1.6582731135452273</v>
      </c>
      <c r="BYV3">
        <v>1.7584991435345705</v>
      </c>
      <c r="BYW3">
        <v>1.9710090134335516</v>
      </c>
      <c r="BYX3">
        <v>1.4711728283460195</v>
      </c>
      <c r="BYY3">
        <v>1.8770837156561346</v>
      </c>
      <c r="BYZ3">
        <v>1.5778754531035606</v>
      </c>
      <c r="BZA3">
        <v>1.7804743800695992</v>
      </c>
      <c r="BZB3">
        <v>1.6808536828834897</v>
      </c>
      <c r="BZC3">
        <v>1.9918777826107488</v>
      </c>
      <c r="BZD3">
        <v>1.4950277452153569</v>
      </c>
      <c r="BZE3">
        <v>1.8984260634064742</v>
      </c>
      <c r="BZF3">
        <v>1.6010025515338859</v>
      </c>
      <c r="BZG3">
        <v>1.8023480907623524</v>
      </c>
      <c r="BZH3">
        <v>1.7033208945626641</v>
      </c>
      <c r="BZI3">
        <v>2.0126684332029812</v>
      </c>
      <c r="BZJ3">
        <v>1.5187471178778205</v>
      </c>
      <c r="BZK3">
        <v>1.9196799358865806</v>
      </c>
      <c r="BZL3">
        <v>1.6240061585915688</v>
      </c>
      <c r="BZM3">
        <v>1.8241223426472875</v>
      </c>
      <c r="BZN3">
        <v>1.7256769288336007</v>
      </c>
      <c r="BZO3">
        <v>2.033382850655149</v>
      </c>
      <c r="BZP3">
        <v>1.9408472839153557</v>
      </c>
      <c r="BZQ3">
        <v>1.5423329575157745</v>
      </c>
      <c r="BZR3">
        <v>1.8457991867936139</v>
      </c>
      <c r="BZS3">
        <v>1.6468884922410767</v>
      </c>
      <c r="BZT3">
        <v>1.7479239531094097</v>
      </c>
      <c r="BZU3">
        <v>2.0540229207318914</v>
      </c>
      <c r="BZV3">
        <v>1.4581003127736687</v>
      </c>
      <c r="BZW3">
        <v>1.9619300469063974</v>
      </c>
      <c r="BZX3">
        <v>1.5657873589845202</v>
      </c>
      <c r="BZY3">
        <v>1.8673806572969505</v>
      </c>
      <c r="BZZ3">
        <v>1.6696517788482907</v>
      </c>
      <c r="CAA3">
        <v>1.7700641195505127</v>
      </c>
      <c r="CAB3">
        <v>1.4821720524167641</v>
      </c>
      <c r="CAC3">
        <v>1.9829301561557033</v>
      </c>
      <c r="CAD3">
        <v>1.8888663596304072</v>
      </c>
      <c r="CAE3">
        <v>1.5891124837426953</v>
      </c>
      <c r="CAF3">
        <v>1.792099561802371</v>
      </c>
      <c r="CAG3">
        <v>1.6922982464522236</v>
      </c>
      <c r="CAH3">
        <v>2.0038495401670633</v>
      </c>
      <c r="CAI3">
        <v>1.5061048487033148</v>
      </c>
      <c r="CAJ3">
        <v>1.9102631370793264</v>
      </c>
      <c r="CAK3">
        <v>1.6123105260783439</v>
      </c>
      <c r="CAL3">
        <v>1.814032397268982</v>
      </c>
      <c r="CAM3">
        <v>1.7148301143531401</v>
      </c>
      <c r="CAN3">
        <v>2.024690122528007</v>
      </c>
      <c r="CAO3">
        <v>1.5299006253850751</v>
      </c>
      <c r="CAP3">
        <v>1.9315705712124089</v>
      </c>
      <c r="CAQ3">
        <v>1.6353837205364679</v>
      </c>
      <c r="CAR3">
        <v>1.8358647275821895</v>
      </c>
      <c r="CAS3">
        <v>1.7372495935764767</v>
      </c>
      <c r="CAT3">
        <v>2.0454538269129281</v>
      </c>
      <c r="CAU3">
        <v>1.9527906502265517</v>
      </c>
      <c r="CAV3">
        <v>1.5535614141271348</v>
      </c>
      <c r="CAW3">
        <v>1.857598639074779</v>
      </c>
      <c r="CAX3">
        <v>1.6583343119070917</v>
      </c>
      <c r="CAY3">
        <v>1.7595588832771309</v>
      </c>
      <c r="CAZ3">
        <v>2.066142577310353</v>
      </c>
      <c r="CBA3">
        <v>1.4691606622442699</v>
      </c>
      <c r="CBB3">
        <v>1.9739253513086186</v>
      </c>
      <c r="CBC3">
        <v>1.5770893317223478</v>
      </c>
      <c r="CBD3">
        <v>1.8792362017471413</v>
      </c>
      <c r="CBE3">
        <v>1.6811645545866523</v>
      </c>
      <c r="CBF3">
        <v>1.7817601682858686</v>
      </c>
      <c r="CBG3">
        <v>1.493311563074643</v>
      </c>
      <c r="CBH3">
        <v>1.9949766437321599</v>
      </c>
      <c r="CBI3">
        <v>1.600486563097999</v>
      </c>
      <c r="CBJ3">
        <v>1.9007770241583728</v>
      </c>
      <c r="CBK3">
        <v>1.8038556157507568</v>
      </c>
      <c r="CBL3">
        <v>1.7038767058210298</v>
      </c>
      <c r="CBM3">
        <v>2.015946494183563</v>
      </c>
      <c r="CBN3">
        <v>1.5173220208222866</v>
      </c>
      <c r="CBO3">
        <v>1.9222280557277371</v>
      </c>
      <c r="CBP3">
        <v>1.6237553273572858</v>
      </c>
      <c r="CBQ3">
        <v>1.8258473773585282</v>
      </c>
      <c r="CBR3">
        <v>1.7264730151835523</v>
      </c>
      <c r="CBS3">
        <v>2.0368368645862978</v>
      </c>
      <c r="CBT3">
        <v>1.5411939787150655</v>
      </c>
      <c r="CBU3">
        <v>1.943588879604184</v>
      </c>
      <c r="CBV3">
        <v>1.6468978852460212</v>
      </c>
      <c r="CBW3">
        <v>1.8477375897519301</v>
      </c>
      <c r="CBX3">
        <v>1.7489557249887362</v>
      </c>
      <c r="CBY3">
        <v>2.057649717044117</v>
      </c>
      <c r="CBZ3">
        <v>1.9648615216567888</v>
      </c>
      <c r="CCA3">
        <v>1.5649294895901615</v>
      </c>
      <c r="CCB3">
        <v>1.8695283749203861</v>
      </c>
      <c r="CCC3">
        <v>1.6699165089721673</v>
      </c>
      <c r="CCD3">
        <v>1.7713270666250931</v>
      </c>
      <c r="CCE3">
        <v>2.0783870139526304</v>
      </c>
      <c r="CCF3">
        <v>1.4803637174479254</v>
      </c>
      <c r="CCG3">
        <v>1.9860479971218006</v>
      </c>
      <c r="CCH3">
        <v>1.5885306928491734</v>
      </c>
      <c r="CCI3">
        <v>1.8912218391420617</v>
      </c>
      <c r="CCJ3">
        <v>1.6928134815358713</v>
      </c>
      <c r="CCK3">
        <v>1.7935892580661239</v>
      </c>
      <c r="CCL3">
        <v>1.5045935510183395</v>
      </c>
      <c r="CCM3">
        <v>2.0071503135024558</v>
      </c>
      <c r="CCN3">
        <v>1.611999797540123</v>
      </c>
      <c r="CCO3">
        <v>1.9128176042527389</v>
      </c>
      <c r="CCP3">
        <v>1.7155910899422477</v>
      </c>
      <c r="CCQ3">
        <v>1.8157445004137256</v>
      </c>
      <c r="CCR3">
        <v>2.0281704759017831</v>
      </c>
      <c r="CCS3">
        <v>1.5286814366067452</v>
      </c>
      <c r="CCT3">
        <v>1.9343227066962481</v>
      </c>
      <c r="CCU3">
        <v>1.6353390482140062</v>
      </c>
      <c r="CCV3">
        <v>1.8377949800677611</v>
      </c>
      <c r="CCW3">
        <v>1.7382516145699589</v>
      </c>
      <c r="CCX3">
        <v>2.0491104847953761</v>
      </c>
      <c r="CCY3">
        <v>1.5526293376280389</v>
      </c>
      <c r="CCZ3">
        <v>1.9557367410584183</v>
      </c>
      <c r="CDA3">
        <v>1.6585507324320183</v>
      </c>
      <c r="CDB3">
        <v>1.8597428690901499</v>
      </c>
      <c r="CDC3">
        <v>1.7607973295348422</v>
      </c>
      <c r="CDD3">
        <v>2.0699723409065496</v>
      </c>
      <c r="CDE3">
        <v>1.5764393287853018</v>
      </c>
      <c r="CDF3">
        <v>1.9770617711668634</v>
      </c>
      <c r="CDG3">
        <v>1.8815903255142299</v>
      </c>
      <c r="CDH3">
        <v>1.6816371504129641</v>
      </c>
      <c r="CDI3">
        <v>1.7832304989479422</v>
      </c>
      <c r="CDJ3">
        <v>2.0907580452111301</v>
      </c>
      <c r="CDK3">
        <v>1.4917116910183181</v>
      </c>
      <c r="CDL3">
        <v>1.9982998505746894</v>
      </c>
      <c r="CDM3">
        <v>1.6001135727636795</v>
      </c>
      <c r="CDN3">
        <v>1.9033394922625642</v>
      </c>
      <c r="CDO3">
        <v>1.7046006143335659</v>
      </c>
      <c r="CDP3">
        <v>1.8055533743942602</v>
      </c>
      <c r="CDQ3">
        <v>1.5160202126254936</v>
      </c>
      <c r="CDR3">
        <v>2.0194530252582878</v>
      </c>
      <c r="CDS3">
        <v>1.6236543033867332</v>
      </c>
      <c r="CDT3">
        <v>1.9249900148684558</v>
      </c>
      <c r="CDU3">
        <v>1.7274434415094582</v>
      </c>
      <c r="CDV3">
        <v>1.8277681913764181</v>
      </c>
      <c r="CDW3">
        <v>1.5401852765727921</v>
      </c>
      <c r="CDX3">
        <v>2.0405233389621413</v>
      </c>
      <c r="CDY3">
        <v>1.9465489972023551</v>
      </c>
      <c r="CDZ3">
        <v>1.6470637912877277</v>
      </c>
      <c r="CEA3">
        <v>1.8498771714329352</v>
      </c>
      <c r="CEB3">
        <v>1.7501679436550879</v>
      </c>
      <c r="CEC3">
        <v>2.0615128309205089</v>
      </c>
      <c r="CED3">
        <v>1.5642088671781522</v>
      </c>
      <c r="CEE3">
        <v>1.9680160553786477</v>
      </c>
      <c r="CEF3">
        <v>1.670344351458777</v>
      </c>
      <c r="CEG3">
        <v>1.8718825224476161</v>
      </c>
      <c r="CEH3">
        <v>1.7727764271972486</v>
      </c>
      <c r="CEI3">
        <v>2.0824235406566567</v>
      </c>
      <c r="CEJ3">
        <v>1.5880930817084578</v>
      </c>
      <c r="CEK3">
        <v>1.9893932914616888</v>
      </c>
      <c r="CEL3">
        <v>1.6934983127225922</v>
      </c>
      <c r="CEM3">
        <v>1.8937864388788812</v>
      </c>
      <c r="CEN3">
        <v>1.7952711894552182</v>
      </c>
      <c r="CEO3">
        <v>1.5032067955519717</v>
      </c>
      <c r="CEP3">
        <v>2.1032575078894573</v>
      </c>
      <c r="CEQ3">
        <v>2.0106827975800381</v>
      </c>
      <c r="CER3">
        <v>1.6118401068104211</v>
      </c>
      <c r="CES3">
        <v>1.9155911006536017</v>
      </c>
      <c r="CET3">
        <v>1.7165280170046526</v>
      </c>
      <c r="CEU3">
        <v>1.8176545160902648</v>
      </c>
      <c r="CEV3">
        <v>1.5275937440267655</v>
      </c>
      <c r="CEW3">
        <v>2.0318866584178572</v>
      </c>
      <c r="CEX3">
        <v>1.635452201740254</v>
      </c>
      <c r="CEY3">
        <v>1.9372961875877599</v>
      </c>
      <c r="CEZ3">
        <v>1.7394358124810012</v>
      </c>
      <c r="CFA3">
        <v>1.8399286774480084</v>
      </c>
      <c r="CFB3">
        <v>1.5518357207898321</v>
      </c>
      <c r="CFC3">
        <v>2.0530069565763998</v>
      </c>
      <c r="CFD3">
        <v>1.9589088510197623</v>
      </c>
      <c r="CFE3">
        <v>1.6589316638493823</v>
      </c>
      <c r="CFF3">
        <v>1.8620959306259433</v>
      </c>
      <c r="CFG3">
        <v>1.7622240427301048</v>
      </c>
      <c r="CFH3">
        <v>2.0740457702453123</v>
      </c>
      <c r="CFI3">
        <v>1.5759347317828591</v>
      </c>
      <c r="CFJ3">
        <v>1.9804287388567832</v>
      </c>
      <c r="CFK3">
        <v>1.6822808361769923</v>
      </c>
      <c r="CFL3">
        <v>1.8841585197265827</v>
      </c>
      <c r="CFM3">
        <v>1.7848950469963958</v>
      </c>
      <c r="CFN3">
        <v>2.0950051779181114</v>
      </c>
      <c r="CFO3">
        <v>1.5998928975381028</v>
      </c>
      <c r="CFP3">
        <v>2.0018579916697452</v>
      </c>
      <c r="CFQ3">
        <v>1.705502076742498</v>
      </c>
      <c r="CFR3">
        <v>1.9061186760081881</v>
      </c>
      <c r="CFS3">
        <v>1.8074511562895268</v>
      </c>
      <c r="CFT3">
        <v>1.5148512368223266</v>
      </c>
      <c r="CFU3">
        <v>2.1158872582090704</v>
      </c>
      <c r="CFV3">
        <v>2.023198740412155</v>
      </c>
      <c r="CFW3">
        <v>1.6237124293446887</v>
      </c>
      <c r="CFX3">
        <v>1.9279786167549027</v>
      </c>
      <c r="CFY3">
        <v>1.7285977577913163</v>
      </c>
      <c r="CFZ3">
        <v>1.8298946908074631</v>
      </c>
      <c r="CGA3">
        <v>1.5393163343171923</v>
      </c>
      <c r="CGB3">
        <v>2.0444531087014139</v>
      </c>
      <c r="CGC3">
        <v>1.6473956125505034</v>
      </c>
      <c r="CGD3">
        <v>1.9497380667473354</v>
      </c>
      <c r="CGE3">
        <v>1.7515702589079611</v>
      </c>
      <c r="CGF3">
        <v>1.8522279561761414</v>
      </c>
      <c r="CGG3">
        <v>1.5636349420892495</v>
      </c>
      <c r="CGH3">
        <v>2.0656232182012109</v>
      </c>
      <c r="CGI3">
        <v>1.6709447718620558</v>
      </c>
      <c r="CGJ3">
        <v>1.9714042046035603</v>
      </c>
      <c r="CGK3">
        <v>1.774421956060614</v>
      </c>
      <c r="CGL3">
        <v>1.8744532454667866</v>
      </c>
      <c r="CGM3">
        <v>2.086711186243162</v>
      </c>
      <c r="CGN3">
        <v>1.587809088428954</v>
      </c>
      <c r="CGO3">
        <v>1.9929767203962789</v>
      </c>
      <c r="CGP3">
        <v>1.6943622789819683</v>
      </c>
      <c r="CGQ3">
        <v>1.8965728393912749</v>
      </c>
      <c r="CGR3">
        <v>1.7971552218147107</v>
      </c>
      <c r="CGS3">
        <v>2.107719130451124</v>
      </c>
      <c r="CGT3">
        <v>1.6118409178387558</v>
      </c>
      <c r="CGU3">
        <v>2.014457793464195</v>
      </c>
      <c r="CGV3">
        <v>1.7176505217185212</v>
      </c>
      <c r="CGW3">
        <v>1.9185890063757622</v>
      </c>
      <c r="CGX3">
        <v>1.8197724213484985</v>
      </c>
      <c r="CGY3">
        <v>1.5266472060333396</v>
      </c>
      <c r="CGZ3">
        <v>2.1286491684764282</v>
      </c>
      <c r="CHA3">
        <v>1.6357326669334478</v>
      </c>
      <c r="CHB3">
        <v>2.0358495938258487</v>
      </c>
      <c r="CHC3">
        <v>1.9405040014073183</v>
      </c>
      <c r="CHD3">
        <v>1.7408119032068357</v>
      </c>
      <c r="CHE3">
        <v>1.8422759098523702</v>
      </c>
      <c r="CHF3">
        <v>1.5511901578066898</v>
      </c>
      <c r="CHG3">
        <v>2.0571542842480524</v>
      </c>
      <c r="CHH3">
        <v>1.6594866478131267</v>
      </c>
      <c r="CHI3">
        <v>1.9623176049414146</v>
      </c>
      <c r="CHJ3">
        <v>1.7638488349857704</v>
      </c>
      <c r="CHK3">
        <v>1.864668028664634</v>
      </c>
      <c r="CHL3">
        <v>1.5755850983119111</v>
      </c>
      <c r="CHM3">
        <v>2.0783740256526513</v>
      </c>
      <c r="CHN3">
        <v>1.6831052131769169</v>
      </c>
      <c r="CHO3">
        <v>1.9840370025911376</v>
      </c>
      <c r="CHP3">
        <v>1.7867637259360072</v>
      </c>
      <c r="CHQ3">
        <v>1.8869511072391274</v>
      </c>
      <c r="CHR3">
        <v>2.0995109746894869</v>
      </c>
      <c r="CHS3">
        <v>1.5998340789171408</v>
      </c>
      <c r="CHT3">
        <v>2.0056619370108151</v>
      </c>
      <c r="CHU3">
        <v>1.7065907640070608</v>
      </c>
      <c r="CHV3">
        <v>1.9091274632812105</v>
      </c>
      <c r="CHW3">
        <v>1.8095589824436435</v>
      </c>
      <c r="CHX3">
        <v>2.1205672882624143</v>
      </c>
      <c r="CHY3">
        <v>1.6239392688026451</v>
      </c>
      <c r="CHZ3">
        <v>2.0271946265592637</v>
      </c>
      <c r="CIA3">
        <v>1.7299457184918268</v>
      </c>
      <c r="CIB3">
        <v>1.9311994027460002</v>
      </c>
      <c r="CIC3">
        <v>1.8322370043295035</v>
      </c>
      <c r="CID3">
        <v>1.5385968710045135</v>
      </c>
      <c r="CIE3">
        <v>2.1415451231905465</v>
      </c>
      <c r="CIF3">
        <v>1.6479029305941424</v>
      </c>
      <c r="CIG3">
        <v>2.0486372805505062</v>
      </c>
      <c r="CIH3">
        <v>1.9531692186615273</v>
      </c>
      <c r="CII3">
        <v>1.7531725112240117</v>
      </c>
      <c r="CIJ3">
        <v>1.8548001822270763</v>
      </c>
      <c r="CIK3">
        <v>1.5632173652016377</v>
      </c>
      <c r="CIL3">
        <v>2.0699921011073918</v>
      </c>
      <c r="CIM3">
        <v>1.6717274038055412</v>
      </c>
      <c r="CIN3">
        <v>1.9750367578273129</v>
      </c>
      <c r="CIO3">
        <v>1.7762735862401249</v>
      </c>
      <c r="CIP3">
        <v>1.877250893613478</v>
      </c>
      <c r="CIQ3">
        <v>1.5876883234864034</v>
      </c>
      <c r="CIR3">
        <v>2.0912612885954704</v>
      </c>
      <c r="CIS3">
        <v>1.6954150697663477</v>
      </c>
      <c r="CIT3">
        <v>1.9968091926053453</v>
      </c>
      <c r="CIU3">
        <v>1.7992513858528403</v>
      </c>
      <c r="CIV3">
        <v>1.8995915047278267</v>
      </c>
      <c r="CIW3">
        <v>1.6120118210369425</v>
      </c>
      <c r="CIX3">
        <v>2.1124470391485244</v>
      </c>
      <c r="CIY3">
        <v>2.0184863286250168</v>
      </c>
      <c r="CIZ3">
        <v>1.7189683593539822</v>
      </c>
      <c r="CJA3">
        <v>1.9218243706462816</v>
      </c>
      <c r="CJB3">
        <v>1.8221083507645255</v>
      </c>
      <c r="CJC3">
        <v>2.1335515490893946</v>
      </c>
      <c r="CJD3">
        <v>1.6361900524213813</v>
      </c>
      <c r="CJE3">
        <v>2.0400704235084546</v>
      </c>
      <c r="CJF3">
        <v>1.7423897217264266</v>
      </c>
      <c r="CJG3">
        <v>1.9439518352066127</v>
      </c>
      <c r="CJH3">
        <v>1.8448469159078933</v>
      </c>
      <c r="CJI3">
        <v>1.5507023661688366</v>
      </c>
      <c r="CJJ3">
        <v>2.154577014524639</v>
      </c>
      <c r="CJK3">
        <v>1.6602253069631432</v>
      </c>
      <c r="CJL3">
        <v>2.0615637260857653</v>
      </c>
      <c r="CJM3">
        <v>1.7656816234998818</v>
      </c>
      <c r="CJN3">
        <v>1.9659762298079968</v>
      </c>
      <c r="CJO3">
        <v>1.8674695078048578</v>
      </c>
      <c r="CJP3">
        <v>1.5754000735990135</v>
      </c>
      <c r="CJQ3">
        <v>2.0829684780326274</v>
      </c>
      <c r="CJR3">
        <v>1.684119952252235</v>
      </c>
      <c r="CJS3">
        <v>1.9878974781524388</v>
      </c>
      <c r="CJT3">
        <v>1.7888465417488877</v>
      </c>
      <c r="CJU3">
        <v>1.8899785404917777</v>
      </c>
      <c r="CJV3">
        <v>1.5999467178194067</v>
      </c>
      <c r="CJW3">
        <v>2.1042869193335045</v>
      </c>
      <c r="CJX3">
        <v>1.7078763988860952</v>
      </c>
      <c r="CJY3">
        <v>2.009722719278868</v>
      </c>
      <c r="CJZ3">
        <v>1.8118869527339065</v>
      </c>
      <c r="CKA3">
        <v>1.9123764173892024</v>
      </c>
      <c r="CKB3">
        <v>1.6243443985534187</v>
      </c>
      <c r="CKC3">
        <v>2.1255212857609997</v>
      </c>
      <c r="CKD3">
        <v>2.0314518320961397</v>
      </c>
      <c r="CKE3">
        <v>1.7314971082518518</v>
      </c>
      <c r="CKF3">
        <v>1.9346655313142176</v>
      </c>
      <c r="CKG3">
        <v>1.8348053319647326</v>
      </c>
      <c r="CKH3">
        <v>2.1466738131851359</v>
      </c>
      <c r="CKI3">
        <v>1.648595336469024</v>
      </c>
      <c r="CKJ3">
        <v>2.0530871137235289</v>
      </c>
      <c r="CKK3">
        <v>1.7549845610650576</v>
      </c>
      <c r="CKL3">
        <v>1.9568482643333285</v>
      </c>
      <c r="CKM3">
        <v>1.8576041499503215</v>
      </c>
      <c r="CKN3">
        <v>1.5629657812535058</v>
      </c>
      <c r="CKO3">
        <v>2.1677467371082306</v>
      </c>
      <c r="CKP3">
        <v>1.6727018482752725</v>
      </c>
      <c r="CKQ3">
        <v>2.0746308527176858</v>
      </c>
      <c r="CKR3">
        <v>1.7783412565284857</v>
      </c>
      <c r="CKS3">
        <v>1.9789269865387988</v>
      </c>
      <c r="CKT3">
        <v>1.8802858695405638</v>
      </c>
      <c r="CKU3">
        <v>1.5877403551628608</v>
      </c>
      <c r="CKV3">
        <v>2.0960853304938842</v>
      </c>
      <c r="CKW3">
        <v>1.6966663303007439</v>
      </c>
      <c r="CKX3">
        <v>2.0009017089132684</v>
      </c>
      <c r="CKY3">
        <v>1.8015697052916924</v>
      </c>
      <c r="CKZ3">
        <v>1.90285294174519</v>
      </c>
      <c r="CLA3">
        <v>1.6123623363679911</v>
      </c>
      <c r="CLB3">
        <v>2.1174528268201209</v>
      </c>
      <c r="CLC3">
        <v>1.7204912230477178</v>
      </c>
      <c r="CLD3">
        <v>2.0227795174103389</v>
      </c>
      <c r="CLE3">
        <v>1.8246724180746703</v>
      </c>
      <c r="CLF3">
        <v>1.9253078075554402</v>
      </c>
      <c r="CLG3">
        <v>1.6368338498753887</v>
      </c>
      <c r="CLH3">
        <v>2.1387356172516396</v>
      </c>
      <c r="CLI3">
        <v>1.7441790190261066</v>
      </c>
      <c r="CLJ3">
        <v>2.0445603743672933</v>
      </c>
      <c r="CLK3">
        <v>1.8476519056809853</v>
      </c>
      <c r="CLL3">
        <v>1.9476528978919858</v>
      </c>
      <c r="CLM3">
        <v>2.1599359773228297</v>
      </c>
      <c r="CLN3">
        <v>1.6611571431663217</v>
      </c>
      <c r="CLO3">
        <v>2.0662466166247304</v>
      </c>
      <c r="CLP3">
        <v>1.7677322310946579</v>
      </c>
      <c r="CLQ3">
        <v>1.9698906333881621</v>
      </c>
      <c r="CLR3">
        <v>1.8705106746548084</v>
      </c>
      <c r="CLS3">
        <v>1.5753891485011862</v>
      </c>
      <c r="CLT3">
        <v>2.1810561820285601</v>
      </c>
      <c r="CLU3">
        <v>1.6853345610240464</v>
      </c>
      <c r="CLV3">
        <v>2.0878405726659559</v>
      </c>
      <c r="CLW3">
        <v>1.7911533916028295</v>
      </c>
      <c r="CLX3">
        <v>1.9920234231427656</v>
      </c>
      <c r="CLY3">
        <v>1.8932512246074442</v>
      </c>
      <c r="CLZ3">
        <v>1.60024022434088</v>
      </c>
      <c r="CMA3">
        <v>2.1093445638223094</v>
      </c>
      <c r="CMB3">
        <v>1.7093685291779619</v>
      </c>
      <c r="CMC3">
        <v>2.0140513755478042</v>
      </c>
      <c r="CMD3">
        <v>1.8144450453084233</v>
      </c>
      <c r="CME3">
        <v>1.9158760439294713</v>
      </c>
      <c r="CMF3">
        <v>1.6249371762516631</v>
      </c>
      <c r="CMG3">
        <v>2.1307609097991396</v>
      </c>
      <c r="CMH3">
        <v>1.7332615186710205</v>
      </c>
      <c r="CMI3">
        <v>2.0359815041536553</v>
      </c>
      <c r="CMJ3">
        <v>1.8376097378982605</v>
      </c>
      <c r="CMK3">
        <v>1.9383876115648468</v>
      </c>
      <c r="CML3">
        <v>1.6494821552629446</v>
      </c>
      <c r="CMM3">
        <v>2.1520919260668836</v>
      </c>
      <c r="CMN3">
        <v>1.7570160537471002</v>
      </c>
      <c r="CMO3">
        <v>2.0578138646535331</v>
      </c>
      <c r="CMP3">
        <v>1.8606500159507968</v>
      </c>
      <c r="CMQ3">
        <v>1.9607883968926543</v>
      </c>
      <c r="CMR3">
        <v>2.1733399279302361</v>
      </c>
      <c r="CMS3">
        <v>1.6738774363837654</v>
      </c>
      <c r="CMT3">
        <v>2.0795508338236464</v>
      </c>
      <c r="CMU3">
        <v>1.780634679991062</v>
      </c>
      <c r="CMV3">
        <v>1.9830808594428961</v>
      </c>
      <c r="CMW3">
        <v>1.8835684224986406</v>
      </c>
      <c r="CMX3">
        <v>1.5879744282765667</v>
      </c>
      <c r="CMY3">
        <v>2.1945072299617205</v>
      </c>
      <c r="CMZ3">
        <v>1.698125393160367</v>
      </c>
      <c r="CNA3">
        <v>2.1011947802634272</v>
      </c>
      <c r="CNB3">
        <v>1.8041199634557341</v>
      </c>
      <c r="CNC3">
        <v>2.0052674476255041</v>
      </c>
      <c r="CND3">
        <v>1.9063674943414979</v>
      </c>
      <c r="CNE3">
        <v>1.6129016234658513</v>
      </c>
      <c r="CNF3">
        <v>1.7222284813845072</v>
      </c>
      <c r="CNG3">
        <v>2.1227480653862756</v>
      </c>
      <c r="CNH3">
        <v>2.0273483770529794</v>
      </c>
      <c r="CNI3">
        <v>1.8274744835362347</v>
      </c>
      <c r="CNJ3">
        <v>1.9290497576512213</v>
      </c>
      <c r="CNK3">
        <v>1.6376731622487117</v>
      </c>
      <c r="CNL3">
        <v>2.1442130489776283</v>
      </c>
      <c r="CNM3">
        <v>1.746189203274118</v>
      </c>
      <c r="CNN3">
        <v>2.0493305701319851</v>
      </c>
      <c r="CNO3">
        <v>1.8507008213886098</v>
      </c>
      <c r="CNP3">
        <v>1.9516177296989303</v>
      </c>
      <c r="CNQ3">
        <v>1.6622912224188713</v>
      </c>
      <c r="CNR3">
        <v>2.1655920865441618</v>
      </c>
      <c r="CNS3">
        <v>1.7700101154158765</v>
      </c>
      <c r="CNT3">
        <v>2.0712141855524151</v>
      </c>
      <c r="CNU3">
        <v>1.8738015598417319</v>
      </c>
      <c r="CNV3">
        <v>1.9740739186688263</v>
      </c>
      <c r="CNW3">
        <v>1.6867581072281532</v>
      </c>
      <c r="CNX3">
        <v>2.1868875332554252</v>
      </c>
      <c r="CNY3">
        <v>2.0930016402302241</v>
      </c>
      <c r="CNZ3">
        <v>1.7936937967005548</v>
      </c>
      <c r="COA3">
        <v>1.9964208233087632</v>
      </c>
      <c r="COB3">
        <v>1.8967792788637523</v>
      </c>
      <c r="COC3">
        <v>1.6007234928892964</v>
      </c>
      <c r="COD3">
        <v>2.2081017433347503</v>
      </c>
      <c r="COE3">
        <v>1.7110762196742604</v>
      </c>
      <c r="COF3">
        <v>2.1146953430595574</v>
      </c>
      <c r="COG3">
        <v>1.817242847437154</v>
      </c>
      <c r="COH3">
        <v>2.0186609316353108</v>
      </c>
      <c r="COI3">
        <v>1.9196365528629014</v>
      </c>
      <c r="COJ3">
        <v>1.6257264065729409</v>
      </c>
      <c r="COK3">
        <v>1.7352480462716973</v>
      </c>
      <c r="COL3">
        <v>2.1362976956911144</v>
      </c>
      <c r="COM3">
        <v>1.8406598821825944</v>
      </c>
      <c r="CON3">
        <v>2.0407945759080617</v>
      </c>
      <c r="COO3">
        <v>1.942375946185342</v>
      </c>
      <c r="COP3">
        <v>1.6505721306080299</v>
      </c>
      <c r="COQ3">
        <v>2.1578110981219023</v>
      </c>
      <c r="COR3">
        <v>1.7592761210456935</v>
      </c>
      <c r="COS3">
        <v>2.0628285693574426</v>
      </c>
      <c r="COT3">
        <v>1.8639475180592551</v>
      </c>
      <c r="COU3">
        <v>1.9650000147958939</v>
      </c>
      <c r="COV3">
        <v>1.6752628702950454</v>
      </c>
      <c r="COW3">
        <v>2.1792379460041307</v>
      </c>
      <c r="COX3">
        <v>1.7831630335317337</v>
      </c>
      <c r="COY3">
        <v>2.0847631829598936</v>
      </c>
      <c r="COZ3">
        <v>1.8871083746159589</v>
      </c>
      <c r="CPA3">
        <v>1.9875113060220508</v>
      </c>
      <c r="CPB3">
        <v>1.6998009578436284</v>
      </c>
      <c r="CPC3">
        <v>2.2005806344551342</v>
      </c>
      <c r="CPD3">
        <v>2.106600873964799</v>
      </c>
      <c r="CPE3">
        <v>1.806911396502759</v>
      </c>
      <c r="CPF3">
        <v>2.0099123581418166</v>
      </c>
      <c r="CPG3">
        <v>1.9101450691969823</v>
      </c>
      <c r="CPH3">
        <v>1.6136381084501534</v>
      </c>
      <c r="CPI3">
        <v>2.2218415574101043</v>
      </c>
      <c r="CPJ3">
        <v>1.7241888263906615</v>
      </c>
      <c r="CPK3">
        <v>2.1283440917285272</v>
      </c>
      <c r="CPL3">
        <v>1.8305238450724086</v>
      </c>
      <c r="CPM3">
        <v>2.0322056990643986</v>
      </c>
      <c r="CPN3">
        <v>1.9330602142319699</v>
      </c>
      <c r="CPO3">
        <v>1.6387163212497504</v>
      </c>
      <c r="CPP3">
        <v>1.7484289938321274</v>
      </c>
      <c r="CPQ3">
        <v>2.1499952782832925</v>
      </c>
      <c r="CPR3">
        <v>1.8540030294788699</v>
      </c>
      <c r="CPS3">
        <v>2.054391786673436</v>
      </c>
      <c r="CPT3">
        <v>1.9558564126266733</v>
      </c>
      <c r="CPU3">
        <v>1.6636358108931515</v>
      </c>
      <c r="CPV3">
        <v>2.1715568739576585</v>
      </c>
      <c r="CPW3">
        <v>1.7725240266303941</v>
      </c>
      <c r="CPX3">
        <v>2.0764773078258352</v>
      </c>
      <c r="CPY3">
        <v>1.8773516033022897</v>
      </c>
      <c r="CPZ3">
        <v>1.9785362593978708</v>
      </c>
      <c r="CQA3">
        <v>1.6883988109305594</v>
      </c>
      <c r="CQB3">
        <v>2.1930313146466927</v>
      </c>
      <c r="CQC3">
        <v>1.7964765478725238</v>
      </c>
      <c r="CQD3">
        <v>2.0984626546609464</v>
      </c>
      <c r="CQE3">
        <v>1.9005722232745241</v>
      </c>
      <c r="CQF3">
        <v>2.0011023413457054</v>
      </c>
      <c r="CQG3">
        <v>1.7130076832440109</v>
      </c>
      <c r="CQH3">
        <v>2.2144210354866378</v>
      </c>
      <c r="CQI3">
        <v>1.8202892047858095</v>
      </c>
      <c r="CQJ3">
        <v>2.1203503249445919</v>
      </c>
      <c r="CQK3">
        <v>2.0235572365813312</v>
      </c>
      <c r="CQL3">
        <v>1.9236675445496791</v>
      </c>
      <c r="CQM3">
        <v>1.6267199145625084</v>
      </c>
      <c r="CQN3">
        <v>2.2357284701732762</v>
      </c>
      <c r="CQO3">
        <v>1.7374648917959985</v>
      </c>
      <c r="CQP3">
        <v>2.142142808651486</v>
      </c>
      <c r="CQQ3">
        <v>1.8439646678322794</v>
      </c>
      <c r="CQR3">
        <v>2.0459035131828394</v>
      </c>
      <c r="CQS3">
        <v>1.9466402179840629</v>
      </c>
      <c r="CQT3">
        <v>1.6518729883211605</v>
      </c>
      <c r="CQU3">
        <v>1.7617729865205707</v>
      </c>
      <c r="CQV3">
        <v>2.1638425883283285</v>
      </c>
      <c r="CQW3">
        <v>1.8675056234453744</v>
      </c>
      <c r="CQX3">
        <v>2.0681417631221031</v>
      </c>
      <c r="CQY3">
        <v>1.9694928854201881</v>
      </c>
      <c r="CQZ3">
        <v>1.6768658056605732</v>
      </c>
      <c r="CRA3">
        <v>2.1854521447435289</v>
      </c>
      <c r="CRB3">
        <v>1.7859345669441435</v>
      </c>
      <c r="CRC3">
        <v>2.0902785306437748</v>
      </c>
      <c r="CRD3">
        <v>1.8909147621483056</v>
      </c>
      <c r="CRE3">
        <v>1.9922281812763891</v>
      </c>
      <c r="CRF3">
        <v>1.7017006291236652</v>
      </c>
      <c r="CRG3">
        <v>2.2069739541201199</v>
      </c>
      <c r="CRH3">
        <v>1.8099522903043399</v>
      </c>
      <c r="CRI3">
        <v>2.1123143374522524</v>
      </c>
      <c r="CRJ3">
        <v>1.9141947783122415</v>
      </c>
      <c r="CRK3">
        <v>2.014848732145627</v>
      </c>
      <c r="CRL3">
        <v>1.7263798509784214</v>
      </c>
      <c r="CRM3">
        <v>2.2284104916723377</v>
      </c>
      <c r="CRN3">
        <v>1.8338288388505315</v>
      </c>
      <c r="CRO3">
        <v>2.1342517220018422</v>
      </c>
      <c r="CRP3">
        <v>1.9373483653274848</v>
      </c>
      <c r="CRQ3">
        <v>2.0373571562656241</v>
      </c>
      <c r="CRR3">
        <v>1.6399704016362666</v>
      </c>
      <c r="CRS3">
        <v>2.2497642308927981</v>
      </c>
      <c r="CRT3">
        <v>1.7509059666975904</v>
      </c>
      <c r="CRU3">
        <v>2.1560932150301042</v>
      </c>
      <c r="CRV3">
        <v>1.8575669189316417</v>
      </c>
      <c r="CRW3">
        <v>2.0597560621494728</v>
      </c>
      <c r="CRX3">
        <v>1.9603782128742719</v>
      </c>
      <c r="CRY3">
        <v>1.665197879156104</v>
      </c>
      <c r="CRZ3">
        <v>1.7752815589072322</v>
      </c>
      <c r="CSA3">
        <v>2.1778413397197252</v>
      </c>
      <c r="CSB3">
        <v>1.8811692536844569</v>
      </c>
      <c r="CSC3">
        <v>2.0820461837482251</v>
      </c>
      <c r="CSD3">
        <v>1.9832870021005315</v>
      </c>
      <c r="CSE3">
        <v>1.6902635677595297</v>
      </c>
      <c r="CSF3">
        <v>2.1994986173752693</v>
      </c>
      <c r="CSG3">
        <v>1.7995092608212619</v>
      </c>
      <c r="CSH3">
        <v>2.1042339075324565</v>
      </c>
      <c r="CSI3">
        <v>1.9046385710540106</v>
      </c>
      <c r="CSJ3">
        <v>2.0060774071667278</v>
      </c>
      <c r="CSK3">
        <v>1.7151697597246041</v>
      </c>
      <c r="CSL3">
        <v>2.221067564620399</v>
      </c>
      <c r="CSM3">
        <v>1.8235917644226265</v>
      </c>
      <c r="CSN3">
        <v>2.1263198926411362</v>
      </c>
      <c r="CSO3">
        <v>1.9279776034997769</v>
      </c>
      <c r="CSP3">
        <v>2.0287520947692896</v>
      </c>
      <c r="CSQ3">
        <v>1.7399188784173032</v>
      </c>
      <c r="CSR3">
        <v>2.2425506967942552</v>
      </c>
      <c r="CSS3">
        <v>1.8475317875455155</v>
      </c>
      <c r="CST3">
        <v>2.1483067183778655</v>
      </c>
      <c r="CSU3">
        <v>1.9511890830669099</v>
      </c>
      <c r="CSV3">
        <v>2.0513137235559764</v>
      </c>
      <c r="CSW3">
        <v>1.6533908855964965</v>
      </c>
      <c r="CSX3">
        <v>2.2639505272097948</v>
      </c>
      <c r="CSY3">
        <v>1.7645134515029717</v>
      </c>
      <c r="CSZ3">
        <v>2.1701969563756842</v>
      </c>
      <c r="CTA3">
        <v>1.8713320729585676</v>
      </c>
      <c r="CTB3">
        <v>2.0737649427305938</v>
      </c>
      <c r="CTC3">
        <v>1.9742757386484378</v>
      </c>
      <c r="CTD3">
        <v>1.6786922903685044</v>
      </c>
      <c r="CTE3">
        <v>1.7889560949504231</v>
      </c>
      <c r="CTF3">
        <v>2.1919931705630105</v>
      </c>
      <c r="CTG3">
        <v>1.8949953810036655</v>
      </c>
      <c r="CTH3">
        <v>2.0961066354833209</v>
      </c>
      <c r="CTI3">
        <v>1.9972402910574723</v>
      </c>
      <c r="CTJ3">
        <v>1.7038303750253481</v>
      </c>
      <c r="CTK3">
        <v>1.8132494762805904</v>
      </c>
      <c r="CTL3">
        <v>2.2136979228646894</v>
      </c>
      <c r="CTM3">
        <v>2.118345016538739</v>
      </c>
      <c r="CTN3">
        <v>1.9185244775193908</v>
      </c>
      <c r="CTO3">
        <v>2.0200854545277918</v>
      </c>
      <c r="CTP3">
        <v>1.7288074623215828</v>
      </c>
      <c r="CTQ3">
        <v>2.2353137703650252</v>
      </c>
      <c r="CTR3">
        <v>1.8373963228117458</v>
      </c>
      <c r="CTS3">
        <v>2.1404808897514518</v>
      </c>
      <c r="CTT3">
        <v>1.9419221334948518</v>
      </c>
      <c r="CTU3">
        <v>2.0428139361600683</v>
      </c>
      <c r="CTV3">
        <v>1.7536260074311056</v>
      </c>
      <c r="CTW3">
        <v>2.2568432685625353</v>
      </c>
      <c r="CTX3">
        <v>1.8613993885202063</v>
      </c>
      <c r="CTY3">
        <v>2.1625168754236697</v>
      </c>
      <c r="CTZ3">
        <v>1.9651911200405769</v>
      </c>
      <c r="CUA3">
        <v>2.0654284352852659</v>
      </c>
      <c r="CUB3">
        <v>1.666982479744342</v>
      </c>
      <c r="CUC3">
        <v>1.7782885708913232</v>
      </c>
      <c r="CUD3">
        <v>2.2782889706011464</v>
      </c>
      <c r="CUE3">
        <v>2.1844555862044057</v>
      </c>
      <c r="CUF3">
        <v>1.8852614531209584</v>
      </c>
      <c r="CUG3">
        <v>2.0879316420428302</v>
      </c>
      <c r="CUH3">
        <v>1.9883342056424258</v>
      </c>
      <c r="CUI3">
        <v>1.6923573156699836</v>
      </c>
      <c r="CUJ3">
        <v>1.8027978026608706</v>
      </c>
      <c r="CUK3">
        <v>2.2062996268655639</v>
      </c>
      <c r="CUL3">
        <v>1.9089853146559106</v>
      </c>
      <c r="CUM3">
        <v>2.11032459543671</v>
      </c>
      <c r="CUN3">
        <v>2.0113541511291801</v>
      </c>
      <c r="CUO3">
        <v>1.7175673021241384</v>
      </c>
      <c r="CUP3">
        <v>1.8271564051827234</v>
      </c>
      <c r="CUQ3">
        <v>2.2280516000239921</v>
      </c>
      <c r="CUR3">
        <v>1.9325737773214895</v>
      </c>
      <c r="CUS3">
        <v>2.1326133257700182</v>
      </c>
      <c r="CUT3">
        <v>2.0342537111293697</v>
      </c>
      <c r="CUU3">
        <v>1.7426147930774918</v>
      </c>
      <c r="CUV3">
        <v>2.2497141032717245</v>
      </c>
      <c r="CUW3">
        <v>1.8513671416952238</v>
      </c>
      <c r="CUX3">
        <v>2.1547987882528457</v>
      </c>
      <c r="CUY3">
        <v>1.9560296510696265</v>
      </c>
      <c r="CUZ3">
        <v>2.0570356334383972</v>
      </c>
      <c r="CVA3">
        <v>1.7675022762191683</v>
      </c>
      <c r="CVB3">
        <v>2.2712897322885128</v>
      </c>
      <c r="CVC3">
        <v>1.8754328028681699</v>
      </c>
      <c r="CVD3">
        <v>2.1768836443235093</v>
      </c>
      <c r="CVE3">
        <v>1.9793557464781577</v>
      </c>
      <c r="CVF3">
        <v>2.0797026583329972</v>
      </c>
      <c r="CVG3">
        <v>1.6807460635143134</v>
      </c>
      <c r="CVH3">
        <v>1.7922323456346865</v>
      </c>
      <c r="CVI3">
        <v>2.292781080046788</v>
      </c>
      <c r="CVJ3">
        <v>2.1988705477551309</v>
      </c>
      <c r="CVK3">
        <v>1.8993562058828859</v>
      </c>
      <c r="CVL3">
        <v>2.1022575171220934</v>
      </c>
      <c r="CVM3">
        <v>2.002554871996618</v>
      </c>
      <c r="CVN3">
        <v>1.7061938146184297</v>
      </c>
      <c r="CVO3">
        <v>1.8168076859152817</v>
      </c>
      <c r="CVP3">
        <v>2.2207621442485754</v>
      </c>
      <c r="CVQ3">
        <v>1.9231401869689468</v>
      </c>
      <c r="CVR3">
        <v>2.124701410461852</v>
      </c>
      <c r="CVS3">
        <v>2.0256298288102674</v>
      </c>
      <c r="CVT3">
        <v>1.7314751892927598</v>
      </c>
      <c r="CVU3">
        <v>1.8412310350360315</v>
      </c>
      <c r="CVV3">
        <v>2.2425610771717706</v>
      </c>
      <c r="CVW3">
        <v>1.9467875891369686</v>
      </c>
      <c r="CVX3">
        <v>2.1470401729546227</v>
      </c>
      <c r="CVY3">
        <v>2.0485834122536732</v>
      </c>
      <c r="CVZ3">
        <v>1.7565925734614878</v>
      </c>
      <c r="CWA3">
        <v>2.2642699846584478</v>
      </c>
      <c r="CWB3">
        <v>1.865505192734294</v>
      </c>
      <c r="CWC3">
        <v>2.1692749171151049</v>
      </c>
      <c r="CWD3">
        <v>1.9703012617263347</v>
      </c>
      <c r="CWE3">
        <v>2.0714184110968357</v>
      </c>
      <c r="CWF3">
        <v>1.7815484880330175</v>
      </c>
      <c r="CWG3">
        <v>2.2858915025786111</v>
      </c>
      <c r="CWH3">
        <v>1.8896329869182205</v>
      </c>
      <c r="CWI3">
        <v>2.191408345643135</v>
      </c>
      <c r="CWJ3">
        <v>1.993684055175144</v>
      </c>
      <c r="CWK3">
        <v>2.09413760681384</v>
      </c>
      <c r="CWL3">
        <v>1.6946822478597272</v>
      </c>
      <c r="CWM3">
        <v>1.8063455613130415</v>
      </c>
      <c r="CWN3">
        <v>2.3074282637174561</v>
      </c>
      <c r="CWO3">
        <v>2.2134431535314327</v>
      </c>
      <c r="CWP3">
        <v>1.9136172727483198</v>
      </c>
      <c r="CWQ3">
        <v>2.1167437721054791</v>
      </c>
      <c r="CWR3">
        <v>2.016938818257799</v>
      </c>
      <c r="CWS3">
        <v>1.7202023779942592</v>
      </c>
      <c r="CWT3">
        <v>1.8309865131633747</v>
      </c>
      <c r="CWU3">
        <v>2.2353820274827889</v>
      </c>
      <c r="CWV3">
        <v>1.9374609251216746</v>
      </c>
      <c r="CWW3">
        <v>2.1392382743355669</v>
      </c>
      <c r="CWX3">
        <v>2.0400683928467647</v>
      </c>
      <c r="CWY3">
        <v>1.7455546077060708</v>
      </c>
      <c r="CWZ3">
        <v>1.855474117695658</v>
      </c>
      <c r="CXA3">
        <v>2.2572276516624039</v>
      </c>
      <c r="CXB3">
        <v>1.9611668263110802</v>
      </c>
      <c r="CXC3">
        <v>2.1616267426146343</v>
      </c>
      <c r="CXD3">
        <v>2.0630756152833638</v>
      </c>
      <c r="CXE3">
        <v>1.7707413556073373</v>
      </c>
      <c r="CXF3">
        <v>2.2789827047662925</v>
      </c>
      <c r="CXG3">
        <v>1.8798112117189187</v>
      </c>
      <c r="CXH3">
        <v>2.1839104519744814</v>
      </c>
      <c r="CXI3">
        <v>1.98473786545895</v>
      </c>
      <c r="CXJ3">
        <v>2.0859633155811204</v>
      </c>
      <c r="CXK3">
        <v>1.795765176525955</v>
      </c>
      <c r="CXL3">
        <v>2.3006498628507175</v>
      </c>
      <c r="CXM3">
        <v>1.9040006609175302</v>
      </c>
      <c r="CXN3">
        <v>2.2060921464895351</v>
      </c>
      <c r="CXO3">
        <v>2.0081769332471477</v>
      </c>
      <c r="CXP3">
        <v>2.1087343166516628</v>
      </c>
      <c r="CXQ3">
        <v>1.708791336988243</v>
      </c>
      <c r="CXR3">
        <v>1.820628733655262</v>
      </c>
      <c r="CXS3">
        <v>2.3222317984843985</v>
      </c>
      <c r="CXT3">
        <v>1.9280453589363784</v>
      </c>
      <c r="CXU3">
        <v>2.2281745624547065</v>
      </c>
      <c r="CXV3">
        <v>2.1313914327982668</v>
      </c>
      <c r="CXW3">
        <v>2.0314869191260772</v>
      </c>
      <c r="CXX3">
        <v>1.7343832895263029</v>
      </c>
      <c r="CXY3">
        <v>1.8453347827602331</v>
      </c>
      <c r="CXZ3">
        <v>2.2501604276348663</v>
      </c>
      <c r="CYA3">
        <v>1.9519482198116058</v>
      </c>
      <c r="CYB3">
        <v>2.1539362023222015</v>
      </c>
      <c r="CYC3">
        <v>2.0546707059756422</v>
      </c>
      <c r="CYD3">
        <v>1.7598058211933747</v>
      </c>
      <c r="CYE3">
        <v>1.8698861346874478</v>
      </c>
      <c r="CYF3">
        <v>2.272052467025568</v>
      </c>
      <c r="CYG3">
        <v>1.9757121655173018</v>
      </c>
      <c r="CYH3">
        <v>2.1763740406231675</v>
      </c>
      <c r="CYI3">
        <v>2.0777311714337126</v>
      </c>
      <c r="CYJ3">
        <v>1.7850613840205518</v>
      </c>
      <c r="CYK3">
        <v>2.2938533998921145</v>
      </c>
      <c r="CYL3">
        <v>1.8942856638833192</v>
      </c>
      <c r="CYM3">
        <v>2.1987063896840584</v>
      </c>
      <c r="CYN3">
        <v>1.9993401254049916</v>
      </c>
      <c r="CYO3">
        <v>2.1006711870148504</v>
      </c>
      <c r="CYP3">
        <v>1.8101525674510111</v>
      </c>
      <c r="CYQ3">
        <v>2.3155659424597608</v>
      </c>
      <c r="CYR3">
        <v>1.9185362743388354</v>
      </c>
      <c r="CYS3">
        <v>2.2209360350542862</v>
      </c>
      <c r="CYT3">
        <v>2.022835030773908</v>
      </c>
      <c r="CYU3">
        <v>1.7230732861629665</v>
      </c>
      <c r="CYV3">
        <v>2.1234936172967456</v>
      </c>
      <c r="CYW3">
        <v>1.8350820702280173</v>
      </c>
      <c r="CYX3">
        <v>2.3371928070378374</v>
      </c>
      <c r="CYY3">
        <v>1.9426408986802235</v>
      </c>
      <c r="CYZ3">
        <v>2.2430657544003809</v>
      </c>
      <c r="CZA3">
        <v>2.046199812091086</v>
      </c>
      <c r="CZB3">
        <v>2.1462013183836262</v>
      </c>
      <c r="CZC3">
        <v>1.7487364836829187</v>
      </c>
      <c r="CZD3">
        <v>1.8598526846462826</v>
      </c>
      <c r="CZE3">
        <v>2.2650983165964016</v>
      </c>
      <c r="CZF3">
        <v>1.9666024905454715</v>
      </c>
      <c r="CZG3">
        <v>2.1687960028803275</v>
      </c>
      <c r="CZH3">
        <v>2.0694373935531867</v>
      </c>
      <c r="CZI3">
        <v>1.7742287440196529</v>
      </c>
      <c r="CZJ3">
        <v>1.8844672588790019</v>
      </c>
      <c r="CZK3">
        <v>2.2870364874879656</v>
      </c>
      <c r="CZL3">
        <v>1.9904240120396943</v>
      </c>
      <c r="CZM3">
        <v>2.1912828659037675</v>
      </c>
      <c r="CZN3">
        <v>2.0925506943730747</v>
      </c>
      <c r="CZO3">
        <v>1.7995525533499694</v>
      </c>
      <c r="CZP3">
        <v>2.3088830269028158</v>
      </c>
      <c r="CZQ3">
        <v>1.9089287055682564</v>
      </c>
      <c r="CZR3">
        <v>2.2136635200057269</v>
      </c>
      <c r="CZS3">
        <v>2.0141084331196311</v>
      </c>
      <c r="CZT3">
        <v>2.115542627812105</v>
      </c>
      <c r="CZU3">
        <v>1.8247105364229979</v>
      </c>
      <c r="CZV3">
        <v>2.330640691204497</v>
      </c>
      <c r="CZW3">
        <v>1.9332399675339309</v>
      </c>
      <c r="CZX3">
        <v>2.2359407922980208</v>
      </c>
      <c r="CZY3">
        <v>1.7375276552821315</v>
      </c>
      <c r="CZZ3">
        <v>2.0376587260651502</v>
      </c>
      <c r="DAA3">
        <v>2.1384161003304478</v>
      </c>
      <c r="DAB3">
        <v>1.84970542818839</v>
      </c>
      <c r="DAC3">
        <v>2.352312232386145</v>
      </c>
      <c r="DAD3">
        <v>1.9574040168718536</v>
      </c>
      <c r="DAE3">
        <v>2.2581175018748056</v>
      </c>
      <c r="DAF3">
        <v>2.061077862689578</v>
      </c>
      <c r="DAG3">
        <v>2.1611740100192725</v>
      </c>
      <c r="DAH3">
        <v>1.7632614992413891</v>
      </c>
      <c r="DAI3">
        <v>1.8745400580905802</v>
      </c>
      <c r="DAJ3">
        <v>2.2801964587530867</v>
      </c>
      <c r="DAK3">
        <v>1.9814238472753318</v>
      </c>
      <c r="DAL3">
        <v>2.1838182462562097</v>
      </c>
      <c r="DAM3">
        <v>2.084368808804312</v>
      </c>
      <c r="DAN3">
        <v>1.7888228944448972</v>
      </c>
      <c r="DAO3">
        <v>1.8992173122137599</v>
      </c>
      <c r="DAP3">
        <v>2.3021804696346528</v>
      </c>
      <c r="DAQ3">
        <v>2.0053024614003578</v>
      </c>
      <c r="DAR3">
        <v>2.2063537790160881</v>
      </c>
      <c r="DAS3">
        <v>2.1075345254638909</v>
      </c>
      <c r="DAT3">
        <v>1.8142143619371132</v>
      </c>
      <c r="DAU3">
        <v>1.9237401419459232</v>
      </c>
      <c r="DAV3">
        <v>2.3240723348888022</v>
      </c>
      <c r="DAW3">
        <v>2.2287823941879683</v>
      </c>
      <c r="DAX3">
        <v>2.0290428701945089</v>
      </c>
      <c r="DAY3">
        <v>2.1305779679100736</v>
      </c>
      <c r="DAZ3">
        <v>1.8394385624580389</v>
      </c>
      <c r="DBA3">
        <v>2.3458748509729372</v>
      </c>
      <c r="DBB3">
        <v>1.9481115294494851</v>
      </c>
      <c r="DBC3">
        <v>2.2511069605202279</v>
      </c>
      <c r="DBD3">
        <v>1.7521535579544023</v>
      </c>
      <c r="DBE3">
        <v>2.0526480872707147</v>
      </c>
      <c r="DBF3">
        <v>2.1535020846894688</v>
      </c>
      <c r="DBG3">
        <v>1.864498267813727</v>
      </c>
      <c r="DBH3">
        <v>2.3675908094931515</v>
      </c>
      <c r="DBI3">
        <v>1.9723344867688535</v>
      </c>
      <c r="DBJ3">
        <v>2.273330338576955</v>
      </c>
      <c r="DBK3">
        <v>2.0761211261068704</v>
      </c>
      <c r="DBL3">
        <v>2.1763098160532954</v>
      </c>
      <c r="DBM3">
        <v>1.7779574283527519</v>
      </c>
      <c r="DBN3">
        <v>1.8893963452110714</v>
      </c>
      <c r="DBO3">
        <v>2.2954553795382484</v>
      </c>
      <c r="DBP3">
        <v>1.9964120480962622</v>
      </c>
      <c r="DBQ3">
        <v>2.1990032296961775</v>
      </c>
      <c r="DBR3">
        <v>2.099464994415293</v>
      </c>
      <c r="DBS3">
        <v>1.8035873437786498</v>
      </c>
      <c r="DBT3">
        <v>1.9141357192217332</v>
      </c>
      <c r="DBU3">
        <v>2.3174849309543166</v>
      </c>
      <c r="DBV3">
        <v>2.0203472570480647</v>
      </c>
      <c r="DBW3">
        <v>2.2215870673600042</v>
      </c>
      <c r="DBX3">
        <v>2.1226826953466964</v>
      </c>
      <c r="DBY3">
        <v>1.8290458608606137</v>
      </c>
      <c r="DBZ3">
        <v>1.9387193805212204</v>
      </c>
      <c r="DCA3">
        <v>2.3394218337007961</v>
      </c>
      <c r="DCB3">
        <v>2.2440632901616304</v>
      </c>
      <c r="DCC3">
        <v>2.0441431659373297</v>
      </c>
      <c r="DCD3">
        <v>2.1457772263442849</v>
      </c>
      <c r="DCE3">
        <v>1.8543356770080091</v>
      </c>
      <c r="DCF3">
        <v>2.3612689242706408</v>
      </c>
      <c r="DCG3">
        <v>1.9631503511189075</v>
      </c>
      <c r="DCH3">
        <v>2.2664348085465895</v>
      </c>
      <c r="DCI3">
        <v>1.7669496057980165</v>
      </c>
      <c r="DCJ3">
        <v>2.0678028300511344</v>
      </c>
      <c r="DCK3">
        <v>2.1687515782322011</v>
      </c>
      <c r="DCL3">
        <v>1.8794596015261895</v>
      </c>
      <c r="DCM3">
        <v>2.3830290337977753</v>
      </c>
      <c r="DCN3">
        <v>1.9874316834768764</v>
      </c>
      <c r="DCO3">
        <v>2.2887045245772017</v>
      </c>
      <c r="DCP3">
        <v>2.091329304838355</v>
      </c>
      <c r="DCQ3">
        <v>2.1916087335816128</v>
      </c>
      <c r="DCR3">
        <v>1.7928228608304821</v>
      </c>
      <c r="DCS3">
        <v>1.9044205399893421</v>
      </c>
      <c r="DCT3">
        <v>2.3108753306029111</v>
      </c>
      <c r="DCU3">
        <v>2.0115664527195305</v>
      </c>
      <c r="DCV3">
        <v>2.2143509390004721</v>
      </c>
      <c r="DCW3">
        <v>2.1147256401861965</v>
      </c>
      <c r="DCX3">
        <v>1.8185206606583635</v>
      </c>
      <c r="DCY3">
        <v>1.9292214560245633</v>
      </c>
      <c r="DCZ3">
        <v>2.3329501150004752</v>
      </c>
      <c r="DDA3">
        <v>2.0355577438221184</v>
      </c>
      <c r="DDB3">
        <v>2.2369827067207608</v>
      </c>
      <c r="DDC3">
        <v>2.137994881583388</v>
      </c>
      <c r="DDD3">
        <v>1.8440455982044082</v>
      </c>
      <c r="DDE3">
        <v>1.9538653801271966</v>
      </c>
      <c r="DDF3">
        <v>2.3549317591021466</v>
      </c>
      <c r="DDG3">
        <v>2.059408650826362</v>
      </c>
      <c r="DDH3">
        <v>2.2595061740762703</v>
      </c>
      <c r="DDI3">
        <v>2.1611400688826836</v>
      </c>
      <c r="DDJ3">
        <v>1.8694004082187139</v>
      </c>
      <c r="DDK3">
        <v>2.3768231393639403</v>
      </c>
      <c r="DDL3">
        <v>1.9783553746481624</v>
      </c>
      <c r="DDM3">
        <v>1.7819138477132581</v>
      </c>
      <c r="DDN3">
        <v>2.2819242932563508</v>
      </c>
      <c r="DDO3">
        <v>2.0831222710227641</v>
      </c>
      <c r="DDP3">
        <v>2.1841642353636002</v>
      </c>
      <c r="DDQ3">
        <v>1.8945879381410073</v>
      </c>
      <c r="DDR3">
        <v>2.3986271263480603</v>
      </c>
      <c r="DDS3">
        <v>2.0026945329259083</v>
      </c>
      <c r="DDT3">
        <v>2.3042400078356322</v>
      </c>
      <c r="DDU3">
        <v>2.106701702125251</v>
      </c>
      <c r="DDV3">
        <v>2.2070704060635293</v>
      </c>
      <c r="DDW3">
        <v>1.8078558234126214</v>
      </c>
      <c r="DDX3">
        <v>1.9196111325090639</v>
      </c>
      <c r="DDY3">
        <v>2.3264562513249429</v>
      </c>
      <c r="DDZ3">
        <v>2.0268859714392655</v>
      </c>
      <c r="DEA3">
        <v>2.229861006134914</v>
      </c>
      <c r="DEB3">
        <v>2.1301500364571671</v>
      </c>
      <c r="DEC3">
        <v>1.8336208503014089</v>
      </c>
      <c r="DED3">
        <v>1.9444729945641825</v>
      </c>
      <c r="DEE3">
        <v>2.3485759528913497</v>
      </c>
      <c r="DEF3">
        <v>2.0509328169094392</v>
      </c>
      <c r="DEG3">
        <v>2.2525403188715116</v>
      </c>
      <c r="DEH3">
        <v>2.1534703620740596</v>
      </c>
      <c r="DEI3">
        <v>1.8592115582997415</v>
      </c>
      <c r="DEJ3">
        <v>1.9691765951439726</v>
      </c>
      <c r="DEK3">
        <v>2.3706020342592078</v>
      </c>
      <c r="DEL3">
        <v>2.074838205457965</v>
      </c>
      <c r="DEM3">
        <v>2.2751106578934066</v>
      </c>
      <c r="DEN3">
        <v>2.1766657614329201</v>
      </c>
      <c r="DEO3">
        <v>1.8846307201619723</v>
      </c>
      <c r="DEP3">
        <v>2.3925374117607712</v>
      </c>
      <c r="DEQ3">
        <v>1.9937250374250435</v>
      </c>
      <c r="DER3">
        <v>1.7970437039109233</v>
      </c>
      <c r="DES3">
        <v>2.2975750171662237</v>
      </c>
      <c r="DET3">
        <v>2.09860527669571</v>
      </c>
      <c r="DEU3">
        <v>2.1997393104328413</v>
      </c>
      <c r="DEV3">
        <v>1.9098812220887664</v>
      </c>
      <c r="DEW3">
        <v>2.4143849952722505</v>
      </c>
      <c r="DEX3">
        <v>2.0181214560698666</v>
      </c>
      <c r="DEY3">
        <v>2.319936381776416</v>
      </c>
      <c r="DEZ3">
        <v>2.1222371708828605</v>
      </c>
      <c r="DFA3">
        <v>2.2226940767097081</v>
      </c>
      <c r="DFB3">
        <v>1.8230537137803546</v>
      </c>
      <c r="DFC3">
        <v>1.9349660481685433</v>
      </c>
      <c r="DFD3">
        <v>2.3421977263737452</v>
      </c>
      <c r="DFE3">
        <v>2.0423690093224072</v>
      </c>
      <c r="DFF3">
        <v>2.2455326626148078</v>
      </c>
      <c r="DFG3">
        <v>2.1457370230270199</v>
      </c>
      <c r="DFH3">
        <v>1.8488852885138343</v>
      </c>
      <c r="DFI3">
        <v>1.9598882418057175</v>
      </c>
      <c r="DFJ3">
        <v>2.3643620208647267</v>
      </c>
      <c r="DFK3">
        <v>2.0664708660248583</v>
      </c>
      <c r="DFL3">
        <v>2.2682591249476567</v>
      </c>
      <c r="DFM3">
        <v>2.1691079639658124</v>
      </c>
      <c r="DFN3">
        <v>1.8745410957242694</v>
      </c>
      <c r="DFO3">
        <v>1.9846509146920166</v>
      </c>
      <c r="DFP3">
        <v>2.3864322272862792</v>
      </c>
      <c r="DFQ3">
        <v>2.0904302047171566</v>
      </c>
      <c r="DFR3">
        <v>2.2908759527512066</v>
      </c>
      <c r="DFS3">
        <v>2.1923531189413352</v>
      </c>
      <c r="DFT3">
        <v>1.9000239468251896</v>
      </c>
      <c r="DFU3">
        <v>2.4084113017454496</v>
      </c>
      <c r="DFV3">
        <v>2.0092572113028315</v>
      </c>
      <c r="DFW3">
        <v>1.8123358945277293</v>
      </c>
      <c r="DFX3">
        <v>2.3133861817852313</v>
      </c>
      <c r="DFY3">
        <v>2.1142502076346172</v>
      </c>
      <c r="DFZ3">
        <v>2.2154756066223769</v>
      </c>
      <c r="DGA3">
        <v>1.9253367673955313</v>
      </c>
      <c r="DGB3">
        <v>2.4303021933033393</v>
      </c>
      <c r="DGC3">
        <v>2.0337103080606287</v>
      </c>
      <c r="DGD3">
        <v>2.3357928386326923</v>
      </c>
      <c r="DGE3">
        <v>2.1379340578515791</v>
      </c>
      <c r="DGF3">
        <v>1.8384132291641391</v>
      </c>
      <c r="DGG3">
        <v>2.2384785373612126</v>
      </c>
      <c r="DGH3">
        <v>1.9504825816514448</v>
      </c>
      <c r="DGI3">
        <v>2.0580134053730998</v>
      </c>
      <c r="DGJ3">
        <v>2.3580989390450386</v>
      </c>
      <c r="DGK3">
        <v>2.2613646883797189</v>
      </c>
      <c r="DGL3">
        <v>2.1614849332943562</v>
      </c>
      <c r="DGM3">
        <v>1.8643106502874132</v>
      </c>
      <c r="DGN3">
        <v>1.9754644736988092</v>
      </c>
      <c r="DGO3">
        <v>2.3803074936024617</v>
      </c>
      <c r="DGP3">
        <v>2.0821697145658264</v>
      </c>
      <c r="DGQ3">
        <v>2.2841378943117694</v>
      </c>
      <c r="DGR3">
        <v>2.1849060077839089</v>
      </c>
      <c r="DGS3">
        <v>1.8900308638901004</v>
      </c>
      <c r="DGT3">
        <v>2.0002855965841189</v>
      </c>
      <c r="DGU3">
        <v>2.40242150455965</v>
      </c>
      <c r="DGV3">
        <v>2.1061824569226184</v>
      </c>
      <c r="DGW3">
        <v>2.3068008178193606</v>
      </c>
      <c r="DGX3">
        <v>2.2082004495140697</v>
      </c>
      <c r="DGY3">
        <v>1.9155767206904633</v>
      </c>
      <c r="DGZ3">
        <v>2.4244439676821323</v>
      </c>
      <c r="DHA3">
        <v>2.0249491365428764</v>
      </c>
      <c r="DHB3">
        <v>1.8277863627261304</v>
      </c>
      <c r="DHC3">
        <v>2.3293565364593896</v>
      </c>
      <c r="DHD3">
        <v>2.1300548575939473</v>
      </c>
      <c r="DHE3">
        <v>2.2313714200589376</v>
      </c>
      <c r="DHF3">
        <v>1.9409511862530484</v>
      </c>
      <c r="DHG3">
        <v>2.446377871071721</v>
      </c>
      <c r="DHH3">
        <v>2.0494583121812702</v>
      </c>
      <c r="DHI3">
        <v>2.3518081182808905</v>
      </c>
      <c r="DHJ3">
        <v>2.153790142722305</v>
      </c>
      <c r="DHK3">
        <v>1.8539302894353178</v>
      </c>
      <c r="DHL3">
        <v>2.2544220725902626</v>
      </c>
      <c r="DHM3">
        <v>1.9661573254881179</v>
      </c>
      <c r="DHN3">
        <v>2.0738163664565086</v>
      </c>
      <c r="DHO3">
        <v>2.3741586200846267</v>
      </c>
      <c r="DHP3">
        <v>2.2773553558898105</v>
      </c>
      <c r="DHQ3">
        <v>2.1773915333730378</v>
      </c>
      <c r="DHR3">
        <v>1.8798928328831022</v>
      </c>
      <c r="DHS3">
        <v>1.99119826373014</v>
      </c>
      <c r="DHT3">
        <v>2.3964110930435258</v>
      </c>
      <c r="DHU3">
        <v>2.0980265535267644</v>
      </c>
      <c r="DHV3">
        <v>2.3001748886397273</v>
      </c>
      <c r="DHW3">
        <v>2.2008622465372492</v>
      </c>
      <c r="DHX3">
        <v>1.9056767381191959</v>
      </c>
      <c r="DHY3">
        <v>2.0160771958690558</v>
      </c>
      <c r="DHZ3">
        <v>2.4185685795197309</v>
      </c>
      <c r="DIA3">
        <v>2.1220921377315243</v>
      </c>
      <c r="DIB3">
        <v>2.3228835043748699</v>
      </c>
      <c r="DIC3">
        <v>2.2242054935123861</v>
      </c>
      <c r="DID3">
        <v>1.9312848958019608</v>
      </c>
      <c r="DIE3">
        <v>2.440634114805869</v>
      </c>
      <c r="DIF3">
        <v>2.0407973503494263</v>
      </c>
      <c r="DIG3">
        <v>1.8433901922638942</v>
      </c>
      <c r="DIH3">
        <v>2.3454843224369819</v>
      </c>
      <c r="DII3">
        <v>2.1460163874131215</v>
      </c>
      <c r="DIJ3">
        <v>2.2474244788985538</v>
      </c>
      <c r="DIK3">
        <v>1.9567203120781484</v>
      </c>
      <c r="DIL3">
        <v>2.4626107258849728</v>
      </c>
      <c r="DIM3">
        <v>2.0653619883719139</v>
      </c>
      <c r="DIN3">
        <v>2.3679804522952801</v>
      </c>
      <c r="DIO3">
        <v>1.8695999546688602</v>
      </c>
      <c r="DIP3">
        <v>2.1698025720218719</v>
      </c>
      <c r="DIQ3">
        <v>2.270522398774852</v>
      </c>
      <c r="DIR3">
        <v>1.9819860931070399</v>
      </c>
      <c r="DIS3">
        <v>2.0897743958156849</v>
      </c>
      <c r="DIT3">
        <v>2.3903749917320551</v>
      </c>
      <c r="DIU3">
        <v>2.1934539559677964</v>
      </c>
      <c r="DIV3">
        <v>2.2935023691959886</v>
      </c>
      <c r="DIW3">
        <v>1.8956268733870651</v>
      </c>
      <c r="DIX3">
        <v>2.007085405966837</v>
      </c>
      <c r="DIY3">
        <v>2.4126710324165668</v>
      </c>
      <c r="DIZ3">
        <v>2.1140378700068645</v>
      </c>
      <c r="DJA3">
        <v>2.3163678009805304</v>
      </c>
      <c r="DJB3">
        <v>2.2169737995839731</v>
      </c>
      <c r="DJC3">
        <v>1.9214737331926615</v>
      </c>
      <c r="DJD3">
        <v>2.0320214878669605</v>
      </c>
      <c r="DJE3">
        <v>2.4348716566923403</v>
      </c>
      <c r="DJF3">
        <v>2.1381557186381213</v>
      </c>
      <c r="DJG3">
        <v>2.3391216948513138</v>
      </c>
      <c r="DJH3">
        <v>2.2403653574081805</v>
      </c>
      <c r="DJI3">
        <v>1.9471434653085418</v>
      </c>
      <c r="DJJ3">
        <v>2.0567976098968503</v>
      </c>
      <c r="DJK3">
        <v>2.4569799392323368</v>
      </c>
      <c r="DJL3">
        <v>1.8591415196328043</v>
      </c>
      <c r="DJM3">
        <v>2.3617672119070559</v>
      </c>
      <c r="DJN3">
        <v>2.1621312535058794</v>
      </c>
      <c r="DJO3">
        <v>2.2636318771718487</v>
      </c>
      <c r="DJP3">
        <v>1.9726391170486417</v>
      </c>
      <c r="DJQ3">
        <v>2.4789989457258517</v>
      </c>
      <c r="DJR3">
        <v>2.0814170762488007</v>
      </c>
      <c r="DJS3">
        <v>2.384307502975505</v>
      </c>
      <c r="DJT3">
        <v>1.8854163372772157</v>
      </c>
      <c r="DJU3">
        <v>2.1859677875929693</v>
      </c>
      <c r="DJV3">
        <v>2.2867765979336414</v>
      </c>
      <c r="DJW3">
        <v>1.9979638363639638</v>
      </c>
      <c r="DJX3">
        <v>2.1058832160823258</v>
      </c>
      <c r="DJY3">
        <v>2.4067457067369475</v>
      </c>
      <c r="DJZ3">
        <v>2.2096686288445664</v>
      </c>
      <c r="DKA3">
        <v>2.3098027977703199</v>
      </c>
      <c r="DKB3">
        <v>1.9115068608396237</v>
      </c>
      <c r="DKC3">
        <v>2.0231208325788064</v>
      </c>
      <c r="DKD3">
        <v>2.4290849552448206</v>
      </c>
      <c r="DKE3">
        <v>2.1301993702124116</v>
      </c>
      <c r="DKF3">
        <v>2.3327136895762597</v>
      </c>
      <c r="DKG3">
        <v>2.2332370810921094</v>
      </c>
      <c r="DKH3">
        <v>1.9374159154748443</v>
      </c>
      <c r="DKI3">
        <v>2.048113385684704</v>
      </c>
      <c r="DKJ3">
        <v>2.4513283706819373</v>
      </c>
      <c r="DKK3">
        <v>2.1543688899675373</v>
      </c>
      <c r="DKL3">
        <v>2.3555124366481501</v>
      </c>
      <c r="DKM3">
        <v>2.2566764422347423</v>
      </c>
      <c r="DKN3">
        <v>1.9631464735828705</v>
      </c>
      <c r="DKO3">
        <v>2.0729448098380265</v>
      </c>
      <c r="DKP3">
        <v>2.4734790669392299</v>
      </c>
      <c r="DKQ3">
        <v>1.8750334410090423</v>
      </c>
      <c r="DKR3">
        <v>2.3782022417978217</v>
      </c>
      <c r="DKS3">
        <v>2.1783951308453111</v>
      </c>
      <c r="DKT3">
        <v>2.2799900032246905</v>
      </c>
      <c r="DKU3">
        <v>1.9887016242174356</v>
      </c>
      <c r="DKV3">
        <v>2.4955401482215689</v>
      </c>
      <c r="DKW3">
        <v>2.0976184526055124</v>
      </c>
      <c r="DKX3">
        <v>2.4007862971338478</v>
      </c>
      <c r="DKY3">
        <v>1.9013725089582503</v>
      </c>
      <c r="DKZ3">
        <v>2.2022814495703118</v>
      </c>
      <c r="DLA3">
        <v>2.3031810461563462</v>
      </c>
      <c r="DLB3">
        <v>2.0140845576508859</v>
      </c>
      <c r="DLC3">
        <v>2.1221376867707011</v>
      </c>
      <c r="DLD3">
        <v>2.4232677821348858</v>
      </c>
      <c r="DLE3">
        <v>2.2260311977976119</v>
      </c>
      <c r="DLF3">
        <v>2.3262530049321199</v>
      </c>
      <c r="DLG3">
        <v>1.9275258431807591</v>
      </c>
      <c r="DLH3">
        <v>2.0392985259424821</v>
      </c>
      <c r="DLI3">
        <v>2.4456498691103628</v>
      </c>
      <c r="DLJ3">
        <v>2.1465058969432551</v>
      </c>
      <c r="DLK3">
        <v>2.3492089062778123</v>
      </c>
      <c r="DLL3">
        <v>2.2496477229974161</v>
      </c>
      <c r="DLM3">
        <v>1.9534963098562605</v>
      </c>
      <c r="DLN3">
        <v>2.0643468523143351</v>
      </c>
      <c r="DLO3">
        <v>2.4679357199240037</v>
      </c>
      <c r="DLP3">
        <v>2.1707264783545708</v>
      </c>
      <c r="DLQ3">
        <v>2.3720520705358181</v>
      </c>
      <c r="DLR3">
        <v>2.2731343665351185</v>
      </c>
      <c r="DLS3">
        <v>1.9792869231617265</v>
      </c>
      <c r="DLT3">
        <v>2.089232894397218</v>
      </c>
      <c r="DLU3">
        <v>2.4901284875064595</v>
      </c>
      <c r="DLV3">
        <v>1.8910579144353026</v>
      </c>
      <c r="DLW3">
        <v>2.3947857421708956</v>
      </c>
      <c r="DLX3">
        <v>2.1948028304348419</v>
      </c>
      <c r="DLY3">
        <v>2.2964944626569066</v>
      </c>
      <c r="DLZ3">
        <v>2.0049008144500311</v>
      </c>
      <c r="DMA3">
        <v>2.5122313143715789</v>
      </c>
      <c r="DMB3">
        <v>2.1139600435001302</v>
      </c>
      <c r="DMC3">
        <v>2.4174131544783068</v>
      </c>
      <c r="DMD3">
        <v>1.9174604028781181</v>
      </c>
      <c r="DME3">
        <v>2.2187383538435439</v>
      </c>
      <c r="DMF3">
        <v>2.3197313365325378</v>
      </c>
      <c r="DMG3">
        <v>2.0303412168306436</v>
      </c>
      <c r="DMH3">
        <v>2.1385317163589082</v>
      </c>
      <c r="DMI3">
        <v>2.4399375276190463</v>
      </c>
      <c r="DMJ3">
        <v>2.242536444104152</v>
      </c>
      <c r="DMK3">
        <v>2.3428485707727411</v>
      </c>
      <c r="DML3">
        <v>1.9436757294335507</v>
      </c>
      <c r="DMM3">
        <v>2.0556114255722648</v>
      </c>
      <c r="DMN3">
        <v>2.4623620740139973</v>
      </c>
      <c r="DMO3">
        <v>2.1629513416679051</v>
      </c>
      <c r="DMP3">
        <v>2.3658490194595729</v>
      </c>
      <c r="DMQ3">
        <v>2.2662004924494856</v>
      </c>
      <c r="DMR3">
        <v>1.9697068019374899</v>
      </c>
      <c r="DMS3">
        <v>2.0807148075611299</v>
      </c>
      <c r="DMT3">
        <v>2.4846899950328871</v>
      </c>
      <c r="DMU3">
        <v>2.1872223588124395</v>
      </c>
      <c r="DMV3">
        <v>2.388736153560028</v>
      </c>
      <c r="DMW3">
        <v>2.289733883799455</v>
      </c>
      <c r="DMX3">
        <v>1.9955566769301412</v>
      </c>
      <c r="DMY3">
        <v>2.1056547642945755</v>
      </c>
      <c r="DMZ3">
        <v>2.5069244824517032</v>
      </c>
      <c r="DNA3">
        <v>1.9072056578697809</v>
      </c>
      <c r="DNB3">
        <v>2.2113482113703373</v>
      </c>
      <c r="DNC3">
        <v>2.4115132591148387</v>
      </c>
      <c r="DND3">
        <v>2.3131399957505634</v>
      </c>
      <c r="DNE3">
        <v>2.0212285286087126</v>
      </c>
      <c r="DNF3">
        <v>2.5290687168704684</v>
      </c>
      <c r="DNG3">
        <v>2.1304347311759155</v>
      </c>
      <c r="DNH3">
        <v>1.9336707117248868</v>
      </c>
      <c r="DNI3">
        <v>2.4341836104951207</v>
      </c>
      <c r="DNJ3">
        <v>2.2353323441124764</v>
      </c>
      <c r="DNK3">
        <v>2.3364221965705858</v>
      </c>
      <c r="DNL3">
        <v>2.0467256334208415</v>
      </c>
      <c r="DNM3">
        <v>2.1550581692054243</v>
      </c>
      <c r="DNN3">
        <v>2.4567504684113786</v>
      </c>
      <c r="DNO3">
        <v>2.2591781965723721</v>
      </c>
      <c r="DNP3">
        <v>2.3595842095710098</v>
      </c>
      <c r="DNQ3">
        <v>1.9599471877622252</v>
      </c>
      <c r="DNR3">
        <v>2.0720513303039958</v>
      </c>
      <c r="DNS3">
        <v>2.4792170852347906</v>
      </c>
      <c r="DNT3">
        <v>2.1795285514357472</v>
      </c>
      <c r="DNU3">
        <v>2.3826287314252577</v>
      </c>
      <c r="DNV3">
        <v>2.2828892038522954</v>
      </c>
      <c r="DNW3">
        <v>1.9860380360913543</v>
      </c>
      <c r="DNX3">
        <v>2.0972090302263156</v>
      </c>
      <c r="DNY3">
        <v>2.5015867016493476</v>
      </c>
      <c r="DNZ3">
        <v>2.2038493616402897</v>
      </c>
      <c r="DOA3">
        <v>2.4055593764376231</v>
      </c>
      <c r="DOB3">
        <v>2.3064687944977251</v>
      </c>
      <c r="DOC3">
        <v>2.0119463561874054</v>
      </c>
      <c r="DOD3">
        <v>2.1222021789277741</v>
      </c>
      <c r="DOE3">
        <v>1.9234660439941191</v>
      </c>
      <c r="DOF3">
        <v>2.5238625480655625</v>
      </c>
      <c r="DOG3">
        <v>2.228024087742599</v>
      </c>
      <c r="DOH3">
        <v>2.4283794721307381</v>
      </c>
      <c r="DOI3">
        <v>2.3299203894945824</v>
      </c>
      <c r="DOJ3">
        <v>2.0376753656220967</v>
      </c>
      <c r="DOK3">
        <v>2.5460478429304918</v>
      </c>
      <c r="DOL3">
        <v>2.1470342562415263</v>
      </c>
      <c r="DOM3">
        <v>1.9499927825258521</v>
      </c>
      <c r="DON3">
        <v>2.4510923338236434</v>
      </c>
      <c r="DOO3">
        <v>2.2520562187842095</v>
      </c>
      <c r="DOP3">
        <v>2.3532474002138444</v>
      </c>
      <c r="DOQ3">
        <v>2.0632283846666239</v>
      </c>
      <c r="DOR3">
        <v>2.1717087677276052</v>
      </c>
      <c r="DOS3">
        <v>2.4737012626264354</v>
      </c>
      <c r="DOT3">
        <v>2.2759492384328954</v>
      </c>
      <c r="DOU3">
        <v>1.9763295402985259</v>
      </c>
      <c r="DOV3">
        <v>2.3764536818067068</v>
      </c>
      <c r="DOW3">
        <v>2.0886087963705506</v>
      </c>
      <c r="DOX3">
        <v>2.4962095506824586</v>
      </c>
      <c r="DOY3">
        <v>2.1962292310533735</v>
      </c>
      <c r="DOZ3">
        <v>2.3995417904125018</v>
      </c>
      <c r="DPA3">
        <v>2.2997066257495895</v>
      </c>
      <c r="DPB3">
        <v>2.0024793102979488</v>
      </c>
      <c r="DPC3">
        <v>2.1138200561851033</v>
      </c>
      <c r="DPD3">
        <v>2.5186204777811545</v>
      </c>
      <c r="DPE3">
        <v>2.2205991745970191</v>
      </c>
      <c r="DPF3">
        <v>2.4225154755518945</v>
      </c>
      <c r="DPG3">
        <v>2.3233318529587081</v>
      </c>
      <c r="DPH3">
        <v>2.028445235490381</v>
      </c>
      <c r="DPI3">
        <v>2.138865654452073</v>
      </c>
      <c r="DPJ3">
        <v>1.9398269929732832</v>
      </c>
      <c r="DPK3">
        <v>2.5409373127400428</v>
      </c>
      <c r="DPL3">
        <v>2.2448221308082856</v>
      </c>
      <c r="DPM3">
        <v>2.445378106117837</v>
      </c>
      <c r="DPN3">
        <v>2.3468283844568907</v>
      </c>
      <c r="DPO3">
        <v>2.054230577336233</v>
      </c>
      <c r="DPP3">
        <v>2.5631633115974464</v>
      </c>
      <c r="DPQ3">
        <v>2.1637491157527116</v>
      </c>
      <c r="DPR3">
        <v>1.9664145094225538</v>
      </c>
      <c r="DPS3">
        <v>2.4681330382319304</v>
      </c>
      <c r="DPT3">
        <v>2.2689016331407279</v>
      </c>
      <c r="DPU3">
        <v>2.3701996747055913</v>
      </c>
      <c r="DPV3">
        <v>2.0798387003991494</v>
      </c>
      <c r="DPW3">
        <v>2.1884739904845181</v>
      </c>
      <c r="DPX3">
        <v>2.4907836132364691</v>
      </c>
      <c r="DPY3">
        <v>1.9928106559313181</v>
      </c>
      <c r="DPZ3">
        <v>2.2928412095026069</v>
      </c>
      <c r="DQA3">
        <v>2.3934497010238194</v>
      </c>
      <c r="DQB3">
        <v>2.1052730322672026</v>
      </c>
      <c r="DQC3">
        <v>2.2130438411681208</v>
      </c>
      <c r="DQD3">
        <v>2.5133331628515401</v>
      </c>
      <c r="DQE3">
        <v>2.4165808974483469</v>
      </c>
      <c r="DQF3">
        <v>2.3166443829845154</v>
      </c>
      <c r="DQG3">
        <v>2.0190184689483477</v>
      </c>
      <c r="DQH3">
        <v>2.1305370732584308</v>
      </c>
      <c r="DQI3">
        <v>2.5357850057458924</v>
      </c>
      <c r="DQJ3">
        <v>2.2374622409850469</v>
      </c>
      <c r="DQK3">
        <v>2.4395971397998526</v>
      </c>
      <c r="DQL3">
        <v>2.3403146695249633</v>
      </c>
      <c r="DQM3">
        <v>2.0450411354707563</v>
      </c>
      <c r="DQN3">
        <v>2.1556343586579412</v>
      </c>
      <c r="DQO3">
        <v>1.9562748647068766</v>
      </c>
      <c r="DQP3">
        <v>2.5581424488995226</v>
      </c>
      <c r="DQQ3">
        <v>2.2617327670734046</v>
      </c>
      <c r="DQR3">
        <v>2.4625018382120847</v>
      </c>
      <c r="DQS3">
        <v>2.3638555769342973</v>
      </c>
      <c r="DQT3">
        <v>2.0708819613448708</v>
      </c>
      <c r="DQU3">
        <v>2.5804087856694391</v>
      </c>
      <c r="DQV3">
        <v>2.1805684580952231</v>
      </c>
      <c r="DQW3">
        <v>1.9829222259439574</v>
      </c>
      <c r="DQX3">
        <v>2.4852983894460761</v>
      </c>
      <c r="DQY3">
        <v>2.2858589974216321</v>
      </c>
      <c r="DQZ3">
        <v>2.3872706027332899</v>
      </c>
      <c r="DRA3">
        <v>2.0965443558782217</v>
      </c>
      <c r="DRB3">
        <v>2.2053429670646336</v>
      </c>
      <c r="DRC3">
        <v>2.5079901748910873</v>
      </c>
      <c r="DRD3">
        <v>2.0093768426010299</v>
      </c>
      <c r="DRE3">
        <v>2.3098445042660773</v>
      </c>
      <c r="DRF3">
        <v>2.4105638359746022</v>
      </c>
      <c r="DRG3">
        <v>2.1220317916060036</v>
      </c>
      <c r="DRH3">
        <v>2.2299614931599794</v>
      </c>
      <c r="DRI3">
        <v>2.5305805656309293</v>
      </c>
      <c r="DRJ3">
        <v>2.3336928547792342</v>
      </c>
      <c r="DRK3">
        <v>2.433737608486982</v>
      </c>
      <c r="DRL3">
        <v>2.0356417951596137</v>
      </c>
      <c r="DRM3">
        <v>2.1473478140785067</v>
      </c>
      <c r="DRN3">
        <v>2.5530729189698529</v>
      </c>
      <c r="DRO3">
        <v>2.2544276545458066</v>
      </c>
      <c r="DRP3">
        <v>2.4567959127231078</v>
      </c>
      <c r="DRQ3">
        <v>2.3574076086300777</v>
      </c>
      <c r="DRR3">
        <v>2.0617203151698784</v>
      </c>
      <c r="DRS3">
        <v>2.1724960038470504</v>
      </c>
      <c r="DRT3">
        <v>1.9727943525026927</v>
      </c>
      <c r="DRU3">
        <v>2.5754705797885751</v>
      </c>
      <c r="DRV3">
        <v>2.2787450731918071</v>
      </c>
      <c r="DRW3">
        <v>2.479742199909662</v>
      </c>
      <c r="DRX3">
        <v>2.3809923170268048</v>
      </c>
      <c r="DRY3">
        <v>2.0876157533433952</v>
      </c>
      <c r="DRZ3">
        <v>2.1974799758706545</v>
      </c>
      <c r="DSA3">
        <v>2.5977768784730912</v>
      </c>
      <c r="DSB3">
        <v>1.9995005987098762</v>
      </c>
      <c r="DSC3">
        <v>2.5025799072658304</v>
      </c>
      <c r="DSD3">
        <v>2.3029173717250102</v>
      </c>
      <c r="DSE3">
        <v>2.4044505204994451</v>
      </c>
      <c r="DSF3">
        <v>2.1133315641645916</v>
      </c>
      <c r="DSG3">
        <v>2.2223033709807622</v>
      </c>
      <c r="DSH3">
        <v>2.5253124560244005</v>
      </c>
      <c r="DSI3">
        <v>2.0260127410320514</v>
      </c>
      <c r="DSJ3">
        <v>2.326948166778211</v>
      </c>
      <c r="DSK3">
        <v>2.4277864086920915</v>
      </c>
      <c r="DSL3">
        <v>2.1388712655056858</v>
      </c>
      <c r="DSM3">
        <v>2.2469698420449133</v>
      </c>
      <c r="DSN3">
        <v>2.5479432564019651</v>
      </c>
      <c r="DSO3">
        <v>2.3508410696386841</v>
      </c>
      <c r="DSP3">
        <v>2.4510022324778595</v>
      </c>
      <c r="DSQ3">
        <v>2.0523339045352853</v>
      </c>
      <c r="DSR3">
        <v>2.1642384484954436</v>
      </c>
      <c r="DSS3">
        <v>2.5704757040765802</v>
      </c>
      <c r="DST3">
        <v>2.2714830523707965</v>
      </c>
      <c r="DSU3">
        <v>2.474102090570983</v>
      </c>
      <c r="DSV3">
        <v>2.3745996837028924</v>
      </c>
      <c r="DSW3">
        <v>2.0784673658264565</v>
      </c>
      <c r="DSX3">
        <v>1.9893683805353397</v>
      </c>
      <c r="DSY3">
        <v>2.1894367392549205</v>
      </c>
      <c r="DSZ3">
        <v>2.5929131815503403</v>
      </c>
      <c r="DTA3">
        <v>2.2958466688832151</v>
      </c>
      <c r="DTB3">
        <v>2.4970894751244432</v>
      </c>
      <c r="DTC3">
        <v>2.398227603541685</v>
      </c>
      <c r="DTD3">
        <v>2.1044165209427974</v>
      </c>
      <c r="DTE3">
        <v>2.2144697983342008</v>
      </c>
      <c r="DTF3">
        <v>2.6152590559312272</v>
      </c>
      <c r="DTG3">
        <v>2.0161325249285937</v>
      </c>
      <c r="DTH3">
        <v>2.5199678636157925</v>
      </c>
      <c r="DTI3">
        <v>2.3200643589316985</v>
      </c>
      <c r="DTJ3">
        <v>2.4217284126248395</v>
      </c>
      <c r="DTK3">
        <v>2.1301848699592636</v>
      </c>
      <c r="DTL3">
        <v>2.2393413121221379</v>
      </c>
      <c r="DTM3">
        <v>2.0427012222682994</v>
      </c>
      <c r="DTN3">
        <v>2.5427407168993343</v>
      </c>
      <c r="DTO3">
        <v>2.3441397835939868</v>
      </c>
      <c r="DTP3">
        <v>2.4451063893973424</v>
      </c>
      <c r="DTQ3">
        <v>2.1557759764553457</v>
      </c>
      <c r="DTR3">
        <v>2.2640549789404294</v>
      </c>
      <c r="DTS3">
        <v>2.5654114840752675</v>
      </c>
      <c r="DTT3">
        <v>2.3680765982850542</v>
      </c>
      <c r="DTU3">
        <v>2.4683637262709937</v>
      </c>
      <c r="DTV3">
        <v>2.0690776427377822</v>
      </c>
      <c r="DTW3">
        <v>2.1811934774643809</v>
      </c>
      <c r="DTX3">
        <v>2.5879835989155517</v>
      </c>
      <c r="DTY3">
        <v>2.2886145073797102</v>
      </c>
      <c r="DTZ3">
        <v>2.4915046172031321</v>
      </c>
      <c r="DUA3">
        <v>2.3918784501059771</v>
      </c>
      <c r="DUB3">
        <v>2.095265108484694</v>
      </c>
      <c r="DUC3">
        <v>2.0059780079184502</v>
      </c>
      <c r="DUD3">
        <v>2.206441044960425</v>
      </c>
      <c r="DUE3">
        <v>2.6104604812464682</v>
      </c>
      <c r="DUF3">
        <v>2.3130236094230767</v>
      </c>
      <c r="DUG3">
        <v>2.5145325950872368</v>
      </c>
      <c r="DUH3">
        <v>2.4155489769351437</v>
      </c>
      <c r="DUI3">
        <v>2.1212670613124045</v>
      </c>
      <c r="DUJ3">
        <v>2.2315223853256079</v>
      </c>
      <c r="DUK3">
        <v>2.032799036518584</v>
      </c>
      <c r="DUL3">
        <v>2.6328455345734567</v>
      </c>
      <c r="DUM3">
        <v>2.3372859972059961</v>
      </c>
      <c r="DUN3">
        <v>2.5374511774405768</v>
      </c>
      <c r="DUO3">
        <v>2.4390918050926658</v>
      </c>
      <c r="DUP3">
        <v>2.1470870472796473</v>
      </c>
      <c r="DUQ3">
        <v>2.2564412307057804</v>
      </c>
      <c r="DUR3">
        <v>2.0594232918430873</v>
      </c>
      <c r="DUS3">
        <v>2.56026386449803</v>
      </c>
      <c r="DUT3">
        <v>2.3614053762791416</v>
      </c>
      <c r="DUU3">
        <v>2.4625112894505121</v>
      </c>
      <c r="DUV3">
        <v>2.1727286760228433</v>
      </c>
      <c r="DUW3">
        <v>2.2812013250363163</v>
      </c>
      <c r="DUX3">
        <v>2.5829741439756133</v>
      </c>
      <c r="DUY3">
        <v>2.3853854461775579</v>
      </c>
      <c r="DUZ3">
        <v>2.4858095875690811</v>
      </c>
      <c r="DVA3">
        <v>2.0858539897050821</v>
      </c>
      <c r="DVB3">
        <v>2.1981956307849848</v>
      </c>
      <c r="DVC3">
        <v>2.6055854874408473</v>
      </c>
      <c r="DVD3">
        <v>2.3058064223095651</v>
      </c>
      <c r="DVE3">
        <v>2.5089909770419339</v>
      </c>
      <c r="DVF3">
        <v>2.4092298976635709</v>
      </c>
      <c r="DVG3">
        <v>2.1120944982563978</v>
      </c>
      <c r="DVH3">
        <v>2.0226023427054387</v>
      </c>
      <c r="DVI3">
        <v>2.2234916296552014</v>
      </c>
      <c r="DVJ3">
        <v>2.6281013517288709</v>
      </c>
      <c r="DVK3">
        <v>2.3302602796490368</v>
      </c>
      <c r="DVL3">
        <v>2.532059031297639</v>
      </c>
      <c r="DVM3">
        <v>2.4329424118475576</v>
      </c>
      <c r="DVN3">
        <v>2.1381483054860322</v>
      </c>
      <c r="DVO3">
        <v>2.2486204250672692</v>
      </c>
      <c r="DVP3">
        <v>2.0494792141705247</v>
      </c>
      <c r="DVQ3">
        <v>2.6505251764002797</v>
      </c>
      <c r="DVR3">
        <v>2.3545666540184191</v>
      </c>
      <c r="DVS3">
        <v>2.5550173076553118</v>
      </c>
      <c r="DVT3">
        <v>2.4565266577901217</v>
      </c>
      <c r="DVU3">
        <v>2.1640190038083884</v>
      </c>
      <c r="DVV3">
        <v>2.273585795102067</v>
      </c>
      <c r="DVW3">
        <v>2.0761580039008183</v>
      </c>
      <c r="DVX3">
        <v>2.5778693454701305</v>
      </c>
      <c r="DVY3">
        <v>2.3787292954482</v>
      </c>
      <c r="DVZ3">
        <v>2.4799870539030309</v>
      </c>
      <c r="DWA3">
        <v>2.189710249244913</v>
      </c>
      <c r="DWB3">
        <v>2.298391529446524</v>
      </c>
      <c r="DWC3">
        <v>2.6006186707872549</v>
      </c>
      <c r="DWD3">
        <v>2.1026419738304423</v>
      </c>
      <c r="DWE3">
        <v>2.402751947564671</v>
      </c>
      <c r="DWF3">
        <v>2.5033257474844364</v>
      </c>
      <c r="DWG3">
        <v>2.215225771531379</v>
      </c>
      <c r="DWH3">
        <v>2.323041427591654</v>
      </c>
      <c r="DWI3">
        <v>2.6232687926527047</v>
      </c>
      <c r="DWJ3">
        <v>2.5265470876332454</v>
      </c>
      <c r="DWK3">
        <v>2.4266383447270212</v>
      </c>
      <c r="DWL3">
        <v>2.1289345385570817</v>
      </c>
      <c r="DWM3">
        <v>2.0392184696231208</v>
      </c>
      <c r="DWN3">
        <v>2.2405693351120295</v>
      </c>
      <c r="DWO3">
        <v>2.6458232045767112</v>
      </c>
      <c r="DWP3">
        <v>2.3475392918617524</v>
      </c>
      <c r="DWQ3">
        <v>2.549654688087696</v>
      </c>
      <c r="DWR3">
        <v>2.450392211181081</v>
      </c>
      <c r="DWS3">
        <v>2.1550392326528098</v>
      </c>
      <c r="DWT3">
        <v>2.2657447386696301</v>
      </c>
      <c r="DWU3">
        <v>2.0661501151553039</v>
      </c>
      <c r="DWV3">
        <v>2.668285381814735</v>
      </c>
      <c r="DWW3">
        <v>2.3718889240692054</v>
      </c>
      <c r="DWX3">
        <v>2.5726521457112557</v>
      </c>
      <c r="DWY3">
        <v>2.4740172585971436</v>
      </c>
      <c r="DWZ3">
        <v>2.1809596952372634</v>
      </c>
      <c r="DXA3">
        <v>2.2907558063757838</v>
      </c>
      <c r="DXB3">
        <v>2.0928823890773982</v>
      </c>
      <c r="DXC3">
        <v>2.5955430386995015</v>
      </c>
      <c r="DXD3">
        <v>2.3960941187094029</v>
      </c>
      <c r="DXE3">
        <v>2.4975179556011278</v>
      </c>
      <c r="DXF3">
        <v>2.2066996290224545</v>
      </c>
      <c r="DXG3">
        <v>2.3156063737843686</v>
      </c>
      <c r="DXH3">
        <v>2.6183309311208247</v>
      </c>
      <c r="DXI3">
        <v>2.1194185999132973</v>
      </c>
      <c r="DXJ3">
        <v>2.4201586634493144</v>
      </c>
      <c r="DXK3">
        <v>2.5208964646517029</v>
      </c>
      <c r="DXL3">
        <v>2.2322628104971929</v>
      </c>
      <c r="DXM3">
        <v>2.3403002859595441</v>
      </c>
      <c r="DXN3">
        <v>2.6410193691636867</v>
      </c>
      <c r="DXO3">
        <v>2.4440863361589948</v>
      </c>
      <c r="DXP3">
        <v>2.5441571937672345</v>
      </c>
      <c r="DXQ3">
        <v>2.1457622091253716</v>
      </c>
      <c r="DXR3">
        <v>2.055801395809949</v>
      </c>
      <c r="DXS3">
        <v>2.2576530506779635</v>
      </c>
      <c r="DXT3">
        <v>2.6636118826609501</v>
      </c>
      <c r="DXU3">
        <v>2.3648413904642505</v>
      </c>
      <c r="DXV3">
        <v>2.5673037967497905</v>
      </c>
      <c r="DXW3">
        <v>2.4678809041016585</v>
      </c>
      <c r="DXX3">
        <v>2.1719167982432013</v>
      </c>
      <c r="DXY3">
        <v>2.0827867191509246</v>
      </c>
      <c r="DXZ3">
        <v>2.2828741946707605</v>
      </c>
      <c r="DYA3">
        <v>2.6861119821844563</v>
      </c>
      <c r="DYB3">
        <v>2.3892335339576123</v>
      </c>
      <c r="DYC3">
        <v>2.5903399097297624</v>
      </c>
      <c r="DYD3">
        <v>2.4915461214050785</v>
      </c>
      <c r="DYE3">
        <v>2.1978860534178102</v>
      </c>
      <c r="DYF3">
        <v>2.3079301128704377</v>
      </c>
      <c r="DYG3">
        <v>2.1095714004135169</v>
      </c>
      <c r="DYH3">
        <v>2.613269149443199</v>
      </c>
      <c r="DYI3">
        <v>2.4134805553625931</v>
      </c>
      <c r="DYJ3">
        <v>2.515086493224449</v>
      </c>
      <c r="DYK3">
        <v>2.2236737243338647</v>
      </c>
      <c r="DYL3">
        <v>2.3328246867900062</v>
      </c>
      <c r="DYM3">
        <v>2.6360951176562808</v>
      </c>
      <c r="DYN3">
        <v>2.1361587951566143</v>
      </c>
      <c r="DYO3">
        <v>2.4375862863139011</v>
      </c>
      <c r="DYP3">
        <v>2.5385042232808326</v>
      </c>
      <c r="DYQ3">
        <v>2.2492836344696445</v>
      </c>
      <c r="DYR3">
        <v>2.3575618071180253</v>
      </c>
      <c r="DYS3">
        <v>2.6588213973446164</v>
      </c>
      <c r="DYT3">
        <v>2.4615545480843135</v>
      </c>
      <c r="DYU3">
        <v>2.5618037655445569</v>
      </c>
      <c r="DYV3">
        <v>2.1625524121022206</v>
      </c>
      <c r="DYW3">
        <v>2.0723240192436885</v>
      </c>
      <c r="DYX3">
        <v>2.2747196416072124</v>
      </c>
      <c r="DYY3">
        <v>2.6814515542923076</v>
      </c>
      <c r="DYZ3">
        <v>2.3821453666707564</v>
      </c>
      <c r="DZA3">
        <v>2.5849888136148551</v>
      </c>
      <c r="DZB3">
        <v>2.4853891508143211</v>
      </c>
      <c r="DZC3">
        <v>2.1887558800877085</v>
      </c>
      <c r="DZD3">
        <v>2.0993618967741958</v>
      </c>
      <c r="DZE3">
        <v>2.2999856374261016</v>
      </c>
      <c r="DZF3">
        <v>2.7039891339906554</v>
      </c>
      <c r="DZG3">
        <v>2.4065792569289695</v>
      </c>
      <c r="DZH3">
        <v>2.6080630425913252</v>
      </c>
      <c r="DZI3">
        <v>2.5090938909150191</v>
      </c>
      <c r="DZJ3">
        <v>2.2147729325973105</v>
      </c>
      <c r="DZK3">
        <v>2.3250855386529898</v>
      </c>
      <c r="DZL3">
        <v>2.126197881987737</v>
      </c>
      <c r="DZM3">
        <v>2.430867361182889</v>
      </c>
      <c r="DZN3">
        <v>2.631030107430226</v>
      </c>
      <c r="DZO3">
        <v>2.5326732961101759</v>
      </c>
      <c r="DZP3">
        <v>2.2406073665460067</v>
      </c>
      <c r="DZQ3">
        <v>2.3500232728282495</v>
      </c>
      <c r="DZR3">
        <v>2.1528353778987199</v>
      </c>
      <c r="DZS3">
        <v>2.6538936472502468</v>
      </c>
      <c r="DZT3">
        <v>2.4550135549390708</v>
      </c>
      <c r="DZU3">
        <v>2.5561296380016829</v>
      </c>
      <c r="DZV3">
        <v>2.266263052613283</v>
      </c>
      <c r="DZW3">
        <v>2.3748027762921229</v>
      </c>
      <c r="DZX3">
        <v>2.6766572814394016</v>
      </c>
      <c r="DZY3">
        <v>2.479021702742175</v>
      </c>
      <c r="DZZ3">
        <v>2.179277940858749</v>
      </c>
      <c r="EAA3">
        <v>2.5794674032400717</v>
      </c>
      <c r="EAB3">
        <v>2.0887571248633385</v>
      </c>
      <c r="EAC3">
        <v>2.2917438955154448</v>
      </c>
      <c r="EAD3">
        <v>2.6993246113424103</v>
      </c>
      <c r="EAE3">
        <v>2.3994279871050237</v>
      </c>
      <c r="EAF3">
        <v>2.6026903249338904</v>
      </c>
      <c r="EAG3">
        <v>2.5028956574473087</v>
      </c>
      <c r="EAH3">
        <v>2.2055292473382049</v>
      </c>
      <c r="EAI3">
        <v>2.1158464058228903</v>
      </c>
      <c r="EAJ3">
        <v>2.3170538336311335</v>
      </c>
      <c r="EAK3">
        <v>2.7218992169545473</v>
      </c>
      <c r="EAL3">
        <v>2.4239028415205457</v>
      </c>
      <c r="EAM3">
        <v>2.6258021168336012</v>
      </c>
      <c r="EAN3">
        <v>2.5266392575523433</v>
      </c>
      <c r="EAO3">
        <v>2.2315930784309921</v>
      </c>
      <c r="EAP3">
        <v>2.3421968301027101</v>
      </c>
      <c r="EAQ3">
        <v>2.1427325652757836</v>
      </c>
      <c r="EAR3">
        <v>2.4482312671122219</v>
      </c>
      <c r="EAS3">
        <v>2.6488064717747712</v>
      </c>
      <c r="EAT3">
        <v>2.5502570392001358</v>
      </c>
      <c r="EAU3">
        <v>2.2574732785147158</v>
      </c>
      <c r="EAV3">
        <v>2.3671768585413946</v>
      </c>
      <c r="EAW3">
        <v>2.1694190540867089</v>
      </c>
      <c r="EAX3">
        <v>2.6717070658632078</v>
      </c>
      <c r="EAY3">
        <v>2.4724171831390969</v>
      </c>
      <c r="EAZ3">
        <v>2.5737513688385167</v>
      </c>
      <c r="EBA3">
        <v>2.2831737656562137</v>
      </c>
      <c r="EBB3">
        <v>2.3919979009417909</v>
      </c>
      <c r="EBC3">
        <v>2.6945075545049209</v>
      </c>
      <c r="EBD3">
        <v>2.1959094765808511</v>
      </c>
      <c r="EBE3">
        <v>2.4964644972636432</v>
      </c>
      <c r="EBF3">
        <v>2.5971267523032462</v>
      </c>
      <c r="EBG3">
        <v>2.1050694135704195</v>
      </c>
      <c r="EBH3">
        <v>2.3086984916492028</v>
      </c>
      <c r="EBI3">
        <v>2.4166639405747947</v>
      </c>
      <c r="EBJ3">
        <v>2.7172115741952148</v>
      </c>
      <c r="EBK3">
        <v>2.5203771048699029</v>
      </c>
      <c r="EBL3">
        <v>2.6203869619027831</v>
      </c>
      <c r="EBM3">
        <v>2.2222075571606603</v>
      </c>
      <c r="EBN3">
        <v>2.1322089204139241</v>
      </c>
      <c r="EBO3">
        <v>2.3340514416714848</v>
      </c>
      <c r="EBP3">
        <v>2.7398227389990888</v>
      </c>
      <c r="EBQ3">
        <v>2.4411789583936496</v>
      </c>
      <c r="EBR3">
        <v>2.6435357496992387</v>
      </c>
      <c r="EBS3">
        <v>2.5441588863231592</v>
      </c>
      <c r="EBT3">
        <v>2.2483171247799372</v>
      </c>
      <c r="EBU3">
        <v>2.1591440984221975</v>
      </c>
      <c r="EBV3">
        <v>2.3592366253394599</v>
      </c>
      <c r="EBW3">
        <v>2.4655469261470935</v>
      </c>
      <c r="EBX3">
        <v>2.6665768460456074</v>
      </c>
      <c r="EBY3">
        <v>2.5678143719374407</v>
      </c>
      <c r="EBZ3">
        <v>2.2742420714849549</v>
      </c>
      <c r="ECA3">
        <v>2.3842580623533238</v>
      </c>
      <c r="ECB3">
        <v>2.1858784466781196</v>
      </c>
      <c r="ECC3">
        <v>2.6895139636491181</v>
      </c>
      <c r="ECD3">
        <v>2.4897718067032306</v>
      </c>
      <c r="ECE3">
        <v>2.5913460501418908</v>
      </c>
      <c r="ECF3">
        <v>2.2999863628896446</v>
      </c>
      <c r="ECG3">
        <v>2.4091197803394091</v>
      </c>
      <c r="ECH3">
        <v>2.7123507935194726</v>
      </c>
      <c r="ECI3">
        <v>2.2124156177974297</v>
      </c>
      <c r="ECJ3">
        <v>2.513857550664627</v>
      </c>
      <c r="ECK3">
        <v>2.6147584323236339</v>
      </c>
      <c r="ECL3">
        <v>2.121227569284637</v>
      </c>
      <c r="ECM3">
        <v>2.3255539979820057</v>
      </c>
      <c r="ECN3">
        <v>2.4338258077203156</v>
      </c>
      <c r="ECO3">
        <v>2.7350910068729477</v>
      </c>
      <c r="ECP3">
        <v>2.537808095735095</v>
      </c>
      <c r="ECQ3">
        <v>2.6380553296597973</v>
      </c>
      <c r="ECR3">
        <v>2.2387593843866758</v>
      </c>
      <c r="ECS3">
        <v>2.1484160981926772</v>
      </c>
      <c r="ECT3">
        <v>2.3509490088127447</v>
      </c>
      <c r="ECU3">
        <v>2.7577382513911428</v>
      </c>
      <c r="ECV3">
        <v>2.458380170050857</v>
      </c>
      <c r="ECW3">
        <v>2.6612405321637187</v>
      </c>
      <c r="ECX3">
        <v>2.5616273639046909</v>
      </c>
      <c r="ECY3">
        <v>2.2649136234825811</v>
      </c>
      <c r="ECZ3">
        <v>2.175399113599378</v>
      </c>
      <c r="EDA3">
        <v>2.3761754515045408</v>
      </c>
      <c r="EDB3">
        <v>2.4827868831221518</v>
      </c>
      <c r="EDC3">
        <v>2.684317807322782</v>
      </c>
      <c r="EDD3">
        <v>2.5853198654055118</v>
      </c>
      <c r="EDE3">
        <v>2.2908822749790438</v>
      </c>
      <c r="EDF3">
        <v>2.4012373918385714</v>
      </c>
      <c r="EDG3">
        <v>2.2021801631459259</v>
      </c>
      <c r="EDH3">
        <v>2.5070499532434658</v>
      </c>
      <c r="EDI3">
        <v>2.7072909040393696</v>
      </c>
      <c r="EDJ3">
        <v>2.6088882377716511</v>
      </c>
      <c r="EDK3">
        <v>2.3166693521695927</v>
      </c>
      <c r="EDL3">
        <v>2.4261389030244302</v>
      </c>
      <c r="EDM3">
        <v>2.2287629480275899</v>
      </c>
      <c r="EDN3">
        <v>2.7301635484925955</v>
      </c>
      <c r="EDO3">
        <v>2.5311733737555873</v>
      </c>
      <c r="EDP3">
        <v>2.632336984256042</v>
      </c>
      <c r="EDQ3">
        <v>2.1371963689753524</v>
      </c>
      <c r="EDR3">
        <v>2.3422789013263472</v>
      </c>
      <c r="EDS3">
        <v>2.4508840585519303</v>
      </c>
      <c r="EDT3">
        <v>2.7529394461703096</v>
      </c>
      <c r="EDU3">
        <v>2.2551512892991119</v>
      </c>
      <c r="EDV3">
        <v>2.5551611244490369</v>
      </c>
      <c r="EDW3">
        <v>2.6556699545510698</v>
      </c>
      <c r="EDX3">
        <v>2.1644326905342663</v>
      </c>
      <c r="EDY3">
        <v>2.3677150014197235</v>
      </c>
      <c r="EDZ3">
        <v>2.4754769284539613</v>
      </c>
      <c r="EEA3">
        <v>2.7756222778986301</v>
      </c>
      <c r="EEB3">
        <v>2.6788909762395119</v>
      </c>
      <c r="EEC3">
        <v>2.5790171686724706</v>
      </c>
      <c r="EED3">
        <v>2.2813491122751288</v>
      </c>
      <c r="EEE3">
        <v>2.1914623373744884</v>
      </c>
      <c r="EEF3">
        <v>2.3929817550840458</v>
      </c>
      <c r="EEG3">
        <v>2.4999215724060444</v>
      </c>
      <c r="EEH3">
        <v>2.7020038535387161</v>
      </c>
      <c r="EEI3">
        <v>2.6027459824131323</v>
      </c>
      <c r="EEJ3">
        <v>2.3073604048482501</v>
      </c>
      <c r="EEK3">
        <v>2.4180832741468623</v>
      </c>
      <c r="EEL3">
        <v>2.2182889060067876</v>
      </c>
      <c r="EEM3">
        <v>2.5242220399657391</v>
      </c>
      <c r="EEN3">
        <v>2.7250123711192016</v>
      </c>
      <c r="EEO3">
        <v>2.6263503792354688</v>
      </c>
      <c r="EEP3">
        <v>2.3331892280961397</v>
      </c>
      <c r="EEQ3">
        <v>2.4430236773261251</v>
      </c>
      <c r="EER3">
        <v>2.2449161464661485</v>
      </c>
      <c r="EES3">
        <v>2.7479202898751431</v>
      </c>
      <c r="EET3">
        <v>2.5483823669856882</v>
      </c>
      <c r="EEU3">
        <v>2.6498348406105552</v>
      </c>
      <c r="EEV3">
        <v>2.152938840041613</v>
      </c>
      <c r="EEW3">
        <v>2.3588396756371743</v>
      </c>
      <c r="EEX3">
        <v>2.4678070830681653</v>
      </c>
      <c r="EEY3">
        <v>2.7707313490966912</v>
      </c>
      <c r="EEZ3">
        <v>2.2713479284707554</v>
      </c>
      <c r="EFA3">
        <v>2.5724065750858522</v>
      </c>
      <c r="EFB3">
        <v>2.6732032543702648</v>
      </c>
      <c r="EFC3">
        <v>2.1802217001084983</v>
      </c>
      <c r="EFD3">
        <v>2.3843158733806491</v>
      </c>
      <c r="EFE3">
        <v>2.4924376057346</v>
      </c>
      <c r="EFF3">
        <v>2.7934492622633833</v>
      </c>
      <c r="EFG3">
        <v>2.5962986686833753</v>
      </c>
      <c r="EFH3">
        <v>2.6964594852634334</v>
      </c>
      <c r="EFI3">
        <v>2.2975882257794158</v>
      </c>
      <c r="EFJ3">
        <v>2.2072967484546169</v>
      </c>
      <c r="EFK3">
        <v>2.4096219704505355</v>
      </c>
      <c r="EFL3">
        <v>2.5169193487017685</v>
      </c>
      <c r="EFM3">
        <v>2.7196073738114102</v>
      </c>
      <c r="EFN3">
        <v>2.6200630755452337</v>
      </c>
      <c r="EFO3">
        <v>2.3236410744059146</v>
      </c>
      <c r="EFP3">
        <v>2.2341676307419558</v>
      </c>
      <c r="EFQ3">
        <v>2.4347621246589441</v>
      </c>
      <c r="EFR3">
        <v>2.5412564045573789</v>
      </c>
      <c r="EFS3">
        <v>2.7426507400050255</v>
      </c>
      <c r="EFT3">
        <v>2.6437028118033798</v>
      </c>
      <c r="EFU3">
        <v>2.3495105832879704</v>
      </c>
      <c r="EFV3">
        <v>2.4597405001303732</v>
      </c>
      <c r="EFW3">
        <v>2.2608381460757161</v>
      </c>
      <c r="EFX3">
        <v>2.5654528514147179</v>
      </c>
      <c r="EFY3">
        <v>2.7655933789789993</v>
      </c>
      <c r="EFZ3">
        <v>2.6672223236286658</v>
      </c>
      <c r="EGA3">
        <v>2.1684164685269294</v>
      </c>
      <c r="EGB3">
        <v>2.3752008934240392</v>
      </c>
      <c r="EGC3">
        <v>2.4845612601303753</v>
      </c>
      <c r="EGD3">
        <v>2.287312213023283</v>
      </c>
      <c r="EGE3">
        <v>2.7884390633365892</v>
      </c>
      <c r="EGF3">
        <v>2.589512752441403</v>
      </c>
      <c r="EGG3">
        <v>2.6906255365941663</v>
      </c>
      <c r="EGH3">
        <v>2.1957445892926235</v>
      </c>
      <c r="EGI3">
        <v>2.4007161776533144</v>
      </c>
      <c r="EGJ3">
        <v>2.5092285631736653</v>
      </c>
      <c r="EGK3">
        <v>2.8111915387006743</v>
      </c>
      <c r="EGL3">
        <v>2.6134401528088271</v>
      </c>
      <c r="EGM3">
        <v>2.3135938539243828</v>
      </c>
      <c r="EGN3">
        <v>2.7139163521897181</v>
      </c>
      <c r="EGO3">
        <v>2.2228637862925704</v>
      </c>
      <c r="EGP3">
        <v>2.4260606315395337</v>
      </c>
      <c r="EGQ3">
        <v>2.5337465561279391</v>
      </c>
      <c r="EGR3">
        <v>2.7370986467931067</v>
      </c>
      <c r="EGS3">
        <v>2.6372394183741594</v>
      </c>
      <c r="EGT3">
        <v>2.3396871530072465</v>
      </c>
      <c r="EGU3">
        <v>2.249777754591181</v>
      </c>
      <c r="EGV3">
        <v>2.4512384587899252</v>
      </c>
      <c r="EGW3">
        <v>2.5581193743672834</v>
      </c>
      <c r="EGX3">
        <v>2.7601762752467143</v>
      </c>
      <c r="EGY3">
        <v>2.6609137937934682</v>
      </c>
      <c r="EGZ3">
        <v>2.3655962671163819</v>
      </c>
      <c r="EHA3">
        <v>2.476253868806443</v>
      </c>
      <c r="EHB3">
        <v>2.2764903425640393</v>
      </c>
      <c r="EHC3">
        <v>2.5823511379893711</v>
      </c>
      <c r="EHD3">
        <v>2.7831530664312032</v>
      </c>
      <c r="EHE3">
        <v>2.1835894604006603</v>
      </c>
      <c r="EHF3">
        <v>2.6844676766411331</v>
      </c>
      <c r="EHG3">
        <v>2.3913253846353051</v>
      </c>
      <c r="EHH3">
        <v>2.5011110695095868</v>
      </c>
      <c r="EHI3">
        <v>2.3030055177832871</v>
      </c>
      <c r="EHJ3">
        <v>2.8060328257538503</v>
      </c>
      <c r="EHK3">
        <v>2.6064459514029878</v>
      </c>
      <c r="EHL3">
        <v>2.7079050298105343</v>
      </c>
      <c r="EHM3">
        <v>2.2109615416609789</v>
      </c>
      <c r="EHN3">
        <v>2.4168787252955495</v>
      </c>
      <c r="EHO3">
        <v>2.5258142633650205</v>
      </c>
      <c r="EHP3">
        <v>2.8288193304518159</v>
      </c>
      <c r="EHQ3">
        <v>2.3293273512763131</v>
      </c>
      <c r="EHR3">
        <v>2.6304079001952521</v>
      </c>
      <c r="EHS3">
        <v>2.7312297910857346</v>
      </c>
      <c r="EHT3">
        <v>2.2381236127795821</v>
      </c>
      <c r="EHU3">
        <v>2.4422605310224315</v>
      </c>
      <c r="EHV3">
        <v>2.5503676404961535</v>
      </c>
      <c r="EHW3">
        <v>2.6542412750086686</v>
      </c>
      <c r="EHX3">
        <v>2.7544458722317269</v>
      </c>
      <c r="EHY3">
        <v>2.3554599755492944</v>
      </c>
      <c r="EHZ3">
        <v>2.2650794184433969</v>
      </c>
      <c r="EIA3">
        <v>2.4674750513008981</v>
      </c>
      <c r="EIB3">
        <v>2.5747753787939196</v>
      </c>
      <c r="EIC3">
        <v>2.7775571624528816</v>
      </c>
      <c r="EID3">
        <v>2.6779495742063433</v>
      </c>
      <c r="EIE3">
        <v>2.3814075953706313</v>
      </c>
      <c r="EIF3">
        <v>2.2918328564676482</v>
      </c>
      <c r="EIG3">
        <v>2.4925265406536883</v>
      </c>
      <c r="EIH3">
        <v>2.1984170565091277</v>
      </c>
      <c r="EII3">
        <v>2.599041640038894</v>
      </c>
      <c r="EIJ3">
        <v>2.8005675238611278</v>
      </c>
      <c r="EIK3">
        <v>2.7015371337855321</v>
      </c>
      <c r="EIL3">
        <v>2.4071744464846696</v>
      </c>
      <c r="EIM3">
        <v>2.5174192514647675</v>
      </c>
      <c r="EIN3">
        <v>2.318387943554086</v>
      </c>
      <c r="EIO3">
        <v>2.6231705695497234</v>
      </c>
      <c r="EIP3">
        <v>2.8234807941388671</v>
      </c>
      <c r="EIQ3">
        <v>2.7250079535163962</v>
      </c>
      <c r="EIR3">
        <v>2.2258317771510323</v>
      </c>
      <c r="EIS3">
        <v>2.432764795448779</v>
      </c>
      <c r="EIT3">
        <v>2.5421574299218972</v>
      </c>
      <c r="EIU3">
        <v>2.344748799493984</v>
      </c>
      <c r="EIV3">
        <v>2.8463007815896866</v>
      </c>
      <c r="EIW3">
        <v>2.6471662929664159</v>
      </c>
      <c r="EIX3">
        <v>2.7483660070087708</v>
      </c>
      <c r="EIY3">
        <v>2.2530354276208668</v>
      </c>
      <c r="EIZ3">
        <v>2.458182930443098</v>
      </c>
      <c r="EJA3">
        <v>2.5667453091422576</v>
      </c>
      <c r="EJB3">
        <v>2.3709196051048336</v>
      </c>
      <c r="EJC3">
        <v>2.6710330128952506</v>
      </c>
      <c r="EJD3">
        <v>2.7716152409240919</v>
      </c>
      <c r="EJE3">
        <v>2.2800318024165729</v>
      </c>
      <c r="EJF3">
        <v>2.4834331465847019</v>
      </c>
      <c r="EJG3">
        <v>2.5911871092382088</v>
      </c>
      <c r="EJH3">
        <v>2.7947595783183754</v>
      </c>
      <c r="EJI3">
        <v>2.6947745056228687</v>
      </c>
      <c r="EJJ3">
        <v>2.39690461306609</v>
      </c>
      <c r="EJK3">
        <v>2.3068248489308525</v>
      </c>
      <c r="EJL3">
        <v>2.5085197433327151</v>
      </c>
      <c r="EJM3">
        <v>2.2128578998182844</v>
      </c>
      <c r="EJN3">
        <v>2.6154870333465166</v>
      </c>
      <c r="EJO3">
        <v>2.8178029140003256</v>
      </c>
      <c r="EJP3">
        <v>2.7183950329978912</v>
      </c>
      <c r="EJQ3">
        <v>2.422708106429174</v>
      </c>
      <c r="EJR3">
        <v>2.3334186330888351</v>
      </c>
      <c r="EJS3">
        <v>2.5334470173157566</v>
      </c>
      <c r="EJT3">
        <v>2.6396492673395642</v>
      </c>
      <c r="EJU3">
        <v>2.2403139195230373</v>
      </c>
      <c r="EJV3">
        <v>2.8407491173789081</v>
      </c>
      <c r="EJW3">
        <v>2.7418986312012024</v>
      </c>
      <c r="EJX3">
        <v>2.448334398481673</v>
      </c>
      <c r="EJY3">
        <v>2.558219258188049</v>
      </c>
      <c r="EJZ3">
        <v>2.3598173234910971</v>
      </c>
      <c r="EKA3">
        <v>2.8636020272577536</v>
      </c>
      <c r="EKB3">
        <v>2.66367797652312</v>
      </c>
      <c r="EKC3">
        <v>2.7652893091784487</v>
      </c>
      <c r="EKD3">
        <v>2.2675578360068394</v>
      </c>
      <c r="EKE3">
        <v>2.4737878235230699</v>
      </c>
      <c r="EKF3">
        <v>2.5828407417722894</v>
      </c>
      <c r="EKG3">
        <v>2.3860251492694307</v>
      </c>
      <c r="EKH3">
        <v>2.687577263226649</v>
      </c>
      <c r="EKI3">
        <v>2.7885710479753536</v>
      </c>
      <c r="EKJ3">
        <v>2.2945934937351362</v>
      </c>
      <c r="EKK3">
        <v>2.4990727221286724</v>
      </c>
      <c r="EKL3">
        <v>2.607315730081011</v>
      </c>
      <c r="EKM3">
        <v>2.711351204719592</v>
      </c>
      <c r="EKN3">
        <v>2.811747803968708</v>
      </c>
      <c r="EKO3">
        <v>2.4120464109713158</v>
      </c>
      <c r="EKP3">
        <v>2.3214248897842507</v>
      </c>
      <c r="EKQ3">
        <v>2.5241934384818365</v>
      </c>
      <c r="EKR3">
        <v>2.2268704512929989</v>
      </c>
      <c r="EKS3">
        <v>2.6316484672552884</v>
      </c>
      <c r="EKT3">
        <v>2.8348235041099041</v>
      </c>
      <c r="EKU3">
        <v>2.7350039766325089</v>
      </c>
      <c r="EKV3">
        <v>2.4378854388719207</v>
      </c>
      <c r="EKW3">
        <v>2.3480561393651498</v>
      </c>
      <c r="EKX3">
        <v>2.5491543132096885</v>
      </c>
      <c r="EKY3">
        <v>2.2543664124530252</v>
      </c>
      <c r="EKZ3">
        <v>2.6558431793404238</v>
      </c>
      <c r="ELA3">
        <v>2.857802048966565</v>
      </c>
      <c r="ELB3">
        <v>2.7585396510686073</v>
      </c>
      <c r="ELC3">
        <v>2.4635465928641871</v>
      </c>
      <c r="ELD3">
        <v>2.573959679150585</v>
      </c>
      <c r="ELE3">
        <v>2.3744914599021394</v>
      </c>
      <c r="ELF3">
        <v>2.6799040708967139</v>
      </c>
      <c r="ELG3">
        <v>2.8806873072577148</v>
      </c>
      <c r="ELH3">
        <v>2.2816492649144191</v>
      </c>
      <c r="ELI3">
        <v>2.7819622717981303</v>
      </c>
      <c r="ELJ3">
        <v>2.4890342532027616</v>
      </c>
      <c r="ELK3">
        <v>2.598613854518284</v>
      </c>
      <c r="ELL3">
        <v>2.4007351288137975</v>
      </c>
      <c r="ELM3">
        <v>2.7038351324129954</v>
      </c>
      <c r="ELN3">
        <v>2.8052758537178462</v>
      </c>
      <c r="ELO3">
        <v>2.3087229032343721</v>
      </c>
      <c r="ELP3">
        <v>2.5143528057190405</v>
      </c>
      <c r="ELQ3">
        <v>2.6231211428785723</v>
      </c>
      <c r="ELR3">
        <v>2.4267914944424334</v>
      </c>
      <c r="ELS3">
        <v>2.7276407638564115</v>
      </c>
      <c r="ELT3">
        <v>2.8284843859742086</v>
      </c>
      <c r="ELU3">
        <v>2.3355913742471883</v>
      </c>
      <c r="ELV3">
        <v>2.5395066390808094</v>
      </c>
      <c r="ELW3">
        <v>2.2404134482819145</v>
      </c>
      <c r="ELX3">
        <v>2.6474858289999905</v>
      </c>
      <c r="ELY3">
        <v>2.751325043163575</v>
      </c>
      <c r="ELZ3">
        <v>2.8515918270880305</v>
      </c>
      <c r="EMA3">
        <v>2.4526649341740381</v>
      </c>
      <c r="EMB3">
        <v>2.3622588424806921</v>
      </c>
      <c r="EMC3">
        <v>2.5645001376404051</v>
      </c>
      <c r="EMD3">
        <v>2.2679479781220384</v>
      </c>
      <c r="EME3">
        <v>2.6717121786955329</v>
      </c>
      <c r="EMF3">
        <v>2.8746021081986912</v>
      </c>
      <c r="EMG3">
        <v>2.774892077849668</v>
      </c>
      <c r="EMH3">
        <v>2.4783598543529251</v>
      </c>
      <c r="EMI3">
        <v>2.3887295741663714</v>
      </c>
      <c r="EMJ3">
        <v>2.5893376771114736</v>
      </c>
      <c r="EMK3">
        <v>2.2952684218954498</v>
      </c>
      <c r="EML3">
        <v>2.6958044353449671</v>
      </c>
      <c r="EMM3">
        <v>2.8975191273381786</v>
      </c>
      <c r="EMN3">
        <v>2.7983459459773767</v>
      </c>
      <c r="EMO3">
        <v>2.5038806809961551</v>
      </c>
      <c r="EMP3">
        <v>2.6140236177584608</v>
      </c>
      <c r="EMQ3">
        <v>2.4150078949516582</v>
      </c>
      <c r="EMR3">
        <v>2.7197664668026746</v>
      </c>
      <c r="EMS3">
        <v>2.821690695740608</v>
      </c>
      <c r="EMT3">
        <v>2.322378724343074</v>
      </c>
      <c r="EMU3">
        <v>2.5292318449610516</v>
      </c>
      <c r="EMV3">
        <v>2.6385623043281412</v>
      </c>
      <c r="EMW3">
        <v>2.4410982008704498</v>
      </c>
      <c r="EMX3">
        <v>2.7436030159220959</v>
      </c>
      <c r="EMY3">
        <v>2.8449303484845849</v>
      </c>
      <c r="EMZ3">
        <v>2.3492829820997492</v>
      </c>
      <c r="ENA3">
        <v>2.2534463967360834</v>
      </c>
      <c r="ENB3">
        <v>2.5544177791326277</v>
      </c>
      <c r="ENC3">
        <v>2.6629580618150817</v>
      </c>
      <c r="END3">
        <v>2.4670049162772334</v>
      </c>
      <c r="ENE3">
        <v>2.7673180521529064</v>
      </c>
      <c r="ENF3">
        <v>2.8680688937075987</v>
      </c>
      <c r="ENG3">
        <v>2.3759854090098886</v>
      </c>
      <c r="ENH3">
        <v>2.5794429112882686</v>
      </c>
      <c r="ENI3">
        <v>2.2810181096233437</v>
      </c>
      <c r="ENJ3">
        <v>2.6872151953707193</v>
      </c>
      <c r="ENK3">
        <v>2.7909157178903792</v>
      </c>
      <c r="ENL3">
        <v>2.89111029251539</v>
      </c>
      <c r="ENM3">
        <v>2.4927324937848705</v>
      </c>
      <c r="ENN3">
        <v>2.4024903200648189</v>
      </c>
      <c r="ENO3">
        <v>2.6043116596819855</v>
      </c>
      <c r="ENP3">
        <v>2.3083747876676641</v>
      </c>
      <c r="ENQ3">
        <v>2.7113379867359044</v>
      </c>
      <c r="ENR3">
        <v>2.9140584716332034</v>
      </c>
      <c r="ENS3">
        <v>2.8144001249371171</v>
      </c>
      <c r="ENT3">
        <v>2.5182854049518268</v>
      </c>
      <c r="ENU3">
        <v>2.4288020890527044</v>
      </c>
      <c r="ENV3">
        <v>2.6290284262630355</v>
      </c>
      <c r="ENW3">
        <v>2.7353301711962854</v>
      </c>
      <c r="ENX3">
        <v>2.3355204258536122</v>
      </c>
      <c r="ENY3">
        <v>2.8377753542101138</v>
      </c>
      <c r="ENZ3">
        <v>2.5436681254035163</v>
      </c>
      <c r="EOA3">
        <v>2.6535975965620029</v>
      </c>
      <c r="EOB3">
        <v>2.4549251595660366</v>
      </c>
      <c r="EOC3">
        <v>2.7591968529790813</v>
      </c>
      <c r="EOD3">
        <v>2.8610454586632694</v>
      </c>
      <c r="EOE3">
        <v>2.3624591706275022</v>
      </c>
      <c r="EOF3">
        <v>2.2659300861510125</v>
      </c>
      <c r="EOG3">
        <v>2.5688851319480666</v>
      </c>
      <c r="EOH3">
        <v>2.6780235353740003</v>
      </c>
      <c r="EOI3">
        <v>2.4808640027564621</v>
      </c>
      <c r="EOJ3">
        <v>2.7829418830231964</v>
      </c>
      <c r="EOK3">
        <v>2.884214458162313</v>
      </c>
      <c r="EOL3">
        <v>2.3891952851190821</v>
      </c>
      <c r="EOM3">
        <v>2.2935375860704394</v>
      </c>
      <c r="EON3">
        <v>2.5939408954613823</v>
      </c>
      <c r="EOO3">
        <v>2.7023105867361732</v>
      </c>
      <c r="EOP3">
        <v>2.8065694380512154</v>
      </c>
      <c r="EOQ3">
        <v>2.5066231172941595</v>
      </c>
      <c r="EOR3">
        <v>2.90728634315614</v>
      </c>
      <c r="EOS3">
        <v>2.41573313300173</v>
      </c>
      <c r="EOT3">
        <v>2.6188398763773351</v>
      </c>
      <c r="EOU3">
        <v>2.3209291313844407</v>
      </c>
      <c r="EOV3">
        <v>2.7264630702693471</v>
      </c>
      <c r="EOW3">
        <v>2.8300836630333643</v>
      </c>
      <c r="EOX3">
        <v>2.9302650684269538</v>
      </c>
      <c r="EOY3">
        <v>2.532207020030226</v>
      </c>
      <c r="EOZ3">
        <v>2.4420771360864322</v>
      </c>
      <c r="EPA3">
        <v>2.6435865179391898</v>
      </c>
      <c r="EPB3">
        <v>2.3481087673492871</v>
      </c>
      <c r="EPC3">
        <v>2.7504845797008715</v>
      </c>
      <c r="EPD3">
        <v>2.8534886710162413</v>
      </c>
      <c r="EPE3">
        <v>2.5576202310732437</v>
      </c>
      <c r="EPF3">
        <v>2.6681852460399251</v>
      </c>
      <c r="EPG3">
        <v>2.4682317853620837</v>
      </c>
      <c r="EPH3">
        <v>2.7743805972521138</v>
      </c>
      <c r="EPI3">
        <v>2.3750806902025792</v>
      </c>
      <c r="EPJ3">
        <v>2.8767885459538167</v>
      </c>
      <c r="EPK3">
        <v>2.2778271139748654</v>
      </c>
      <c r="EPL3">
        <v>2.582867270833999</v>
      </c>
      <c r="EPM3">
        <v>2.6926404648263329</v>
      </c>
      <c r="EPN3">
        <v>2.4942015985776802</v>
      </c>
      <c r="EPO3">
        <v>2.7981548461789294</v>
      </c>
      <c r="EPP3">
        <v>2.8999873374519316</v>
      </c>
      <c r="EPQ3">
        <v>2.4018492122975994</v>
      </c>
      <c r="EPR3">
        <v>2.3054689971422291</v>
      </c>
      <c r="EPS3">
        <v>2.6079526529346655</v>
      </c>
      <c r="EPT3">
        <v>2.7169565567458092</v>
      </c>
      <c r="EPU3">
        <v>2.5199911202216718</v>
      </c>
      <c r="EPV3">
        <v>2.8218115369582852</v>
      </c>
      <c r="EPW3">
        <v>2.92308906466234</v>
      </c>
      <c r="EPX3">
        <v>2.4284187458820821</v>
      </c>
      <c r="EPY3">
        <v>2.6328808796036496</v>
      </c>
      <c r="EPZ3">
        <v>2.332894035313239</v>
      </c>
      <c r="EQA3">
        <v>2.7411378787960561</v>
      </c>
      <c r="EQB3">
        <v>2.8453548471367562</v>
      </c>
      <c r="EQC3">
        <v>2.5456049121619473</v>
      </c>
      <c r="EQD3">
        <v>2.9460977097721064</v>
      </c>
      <c r="EQE3">
        <v>2.4547937606428003</v>
      </c>
      <c r="EQF3">
        <v>2.6576564349632328</v>
      </c>
      <c r="EQG3">
        <v>2.3601063240126803</v>
      </c>
      <c r="EQH3">
        <v>2.7651878751810082</v>
      </c>
      <c r="EQI3">
        <v>2.8687889212784814</v>
      </c>
      <c r="EQJ3">
        <v>2.5710475386789664</v>
      </c>
      <c r="EQK3">
        <v>2.4809787947742898</v>
      </c>
      <c r="EQL3">
        <v>2.6822837848239507</v>
      </c>
      <c r="EQM3">
        <v>2.3871101092186819</v>
      </c>
      <c r="EQN3">
        <v>2.2891024045646544</v>
      </c>
      <c r="EQO3">
        <v>2.7891124207142179</v>
      </c>
      <c r="EQP3">
        <v>2.8921178737112476</v>
      </c>
      <c r="EQQ3">
        <v>2.5963235634401651</v>
      </c>
      <c r="EQR3">
        <v>2.7067673722128656</v>
      </c>
      <c r="EQS3">
        <v>2.506978412395362</v>
      </c>
      <c r="EQT3">
        <v>2.8129151027253232</v>
      </c>
      <c r="EQU3">
        <v>2.4139097524163633</v>
      </c>
      <c r="EQV3">
        <v>2.9153457831372571</v>
      </c>
      <c r="EQW3">
        <v>2.3167772621409259</v>
      </c>
      <c r="EQX3">
        <v>2.621437542436893</v>
      </c>
      <c r="EQY3">
        <v>2.7311116174903129</v>
      </c>
      <c r="EQZ3">
        <v>2.5327972035466981</v>
      </c>
      <c r="ERA3">
        <v>2.836600164853508</v>
      </c>
      <c r="ERB3">
        <v>2.9384766967546843</v>
      </c>
      <c r="ERC3">
        <v>2.4405097142909895</v>
      </c>
      <c r="ERD3">
        <v>2.344234413992532</v>
      </c>
      <c r="ERE3">
        <v>2.6463940192827597</v>
      </c>
      <c r="ERF3">
        <v>2.7553209145067554</v>
      </c>
      <c r="ERG3">
        <v>2.5584397748109144</v>
      </c>
      <c r="ERH3">
        <v>2.8601718166124384</v>
      </c>
      <c r="ERI3">
        <v>2.9615146234884824</v>
      </c>
      <c r="ERJ3">
        <v>2.4669145122297023</v>
      </c>
      <c r="ERK3">
        <v>2.6711975185408727</v>
      </c>
      <c r="ERL3">
        <v>2.3714780058789722</v>
      </c>
      <c r="ERM3">
        <v>2.779398551075368</v>
      </c>
      <c r="ERN3">
        <v>2.8836342334540954</v>
      </c>
      <c r="ERO3">
        <v>2.5839107343036032</v>
      </c>
      <c r="ERP3">
        <v>2.4931287314142234</v>
      </c>
      <c r="ERQ3">
        <v>2.6958525454720048</v>
      </c>
      <c r="ERR3">
        <v>2.3985123334383784</v>
      </c>
      <c r="ERS3">
        <v>2.2997237067768075</v>
      </c>
      <c r="ERT3">
        <v>2.8033508070349633</v>
      </c>
      <c r="ERU3">
        <v>2.9069915594371527</v>
      </c>
      <c r="ERV3">
        <v>2.6092146885782719</v>
      </c>
      <c r="ERW3">
        <v>2.5191569820788495</v>
      </c>
      <c r="ERX3">
        <v>2.7203635814905884</v>
      </c>
      <c r="ERY3">
        <v>2.4253418071669621</v>
      </c>
      <c r="ERZ3">
        <v>2.8271811265467908</v>
      </c>
      <c r="ESA3">
        <v>2.3274301276441016</v>
      </c>
      <c r="ESB3">
        <v>2.9302479017011218</v>
      </c>
      <c r="ESC3">
        <v>2.6343562355944568</v>
      </c>
      <c r="ESD3">
        <v>2.7447350843517824</v>
      </c>
      <c r="ESE3">
        <v>2.5450038995244388</v>
      </c>
      <c r="ESF3">
        <v>2.8508937858019223</v>
      </c>
      <c r="ESG3">
        <v>2.4519709360224526</v>
      </c>
      <c r="ESH3">
        <v>2.9534073348190035</v>
      </c>
      <c r="ESI3">
        <v>2.3549180119434436</v>
      </c>
      <c r="ESJ3">
        <v>2.6593399599187633</v>
      </c>
      <c r="ESK3">
        <v>2.7689714842147604</v>
      </c>
      <c r="ESL3">
        <v>2.5706741347210742</v>
      </c>
      <c r="ESM3">
        <v>2.8744930256549375</v>
      </c>
      <c r="ESN3">
        <v>2.9764738937729081</v>
      </c>
      <c r="ESO3">
        <v>2.4784042848895496</v>
      </c>
      <c r="ESP3">
        <v>2.3821915556055706</v>
      </c>
      <c r="ESQ3">
        <v>2.6841704260948007</v>
      </c>
      <c r="ESR3">
        <v>2.7930759067984341</v>
      </c>
      <c r="ESS3">
        <v>2.5961723392583482</v>
      </c>
      <c r="EST3">
        <v>2.8979830517994811</v>
      </c>
      <c r="ESU3">
        <v>2.5046464856920578</v>
      </c>
      <c r="ESV3">
        <v>2.7088521783449488</v>
      </c>
      <c r="ESW3">
        <v>2.4092551038192385</v>
      </c>
      <c r="ESX3">
        <v>2.3096620540909023</v>
      </c>
      <c r="ESY3">
        <v>2.8170550471067459</v>
      </c>
      <c r="ESZ3">
        <v>2.9213680373667263</v>
      </c>
      <c r="ETA3">
        <v>2.6215031621818299</v>
      </c>
      <c r="ETB3">
        <v>2.5307021944996975</v>
      </c>
      <c r="ETC3">
        <v>2.7333897359577604</v>
      </c>
      <c r="ETD3">
        <v>2.4361131159429914</v>
      </c>
      <c r="ETE3">
        <v>2.3373986276456238</v>
      </c>
      <c r="ETF3">
        <v>2.8409121999566627</v>
      </c>
      <c r="ETG3">
        <v>2.9446521172602096</v>
      </c>
      <c r="ETH3">
        <v>2.6466712429955654</v>
      </c>
      <c r="ETI3">
        <v>2.5565760915565772</v>
      </c>
      <c r="ETJ3">
        <v>2.7577875935455261</v>
      </c>
      <c r="ETK3">
        <v>2.4627701490147791</v>
      </c>
      <c r="ETL3">
        <v>2.8646516734639103</v>
      </c>
      <c r="ETM3">
        <v>2.364915863827175</v>
      </c>
      <c r="ETN3">
        <v>2.9678393927423015</v>
      </c>
      <c r="ETO3">
        <v>2.6716812067652675</v>
      </c>
      <c r="ETP3">
        <v>2.7820502170134183</v>
      </c>
      <c r="ETQ3">
        <v>2.5822728718689949</v>
      </c>
      <c r="ETR3">
        <v>2.8882777391821266</v>
      </c>
      <c r="ETS3">
        <v>2.4892308151877711</v>
      </c>
      <c r="ETT3">
        <v>2.9909339241589366</v>
      </c>
      <c r="ETU3">
        <v>2.3922180086453735</v>
      </c>
      <c r="ETV3">
        <v>2.6965376575338458</v>
      </c>
      <c r="ETW3">
        <v>2.8061805655043202</v>
      </c>
      <c r="ETX3">
        <v>2.6077972301162706</v>
      </c>
      <c r="ETY3">
        <v>2.9117946323852735</v>
      </c>
      <c r="ETZ3">
        <v>2.5154997928573253</v>
      </c>
      <c r="EUA3">
        <v>2.3188921718702988</v>
      </c>
      <c r="EUB3">
        <v>2.4193094567024875</v>
      </c>
      <c r="EUC3">
        <v>2.7212451779766389</v>
      </c>
      <c r="EUD3">
        <v>2.8301857569217885</v>
      </c>
      <c r="EUE3">
        <v>2.6331538574198903</v>
      </c>
      <c r="EUF3">
        <v>2.9352065546043895</v>
      </c>
      <c r="EUG3">
        <v>2.5415817836240455</v>
      </c>
      <c r="EUH3">
        <v>2.7458083247240945</v>
      </c>
      <c r="EUI3">
        <v>2.4461947160437898</v>
      </c>
      <c r="EUJ3">
        <v>2.3466574907869804</v>
      </c>
      <c r="EUK3">
        <v>2.8540689316868089</v>
      </c>
      <c r="EUL3">
        <v>2.6583474343833617</v>
      </c>
      <c r="EUM3">
        <v>2.9585176678209559</v>
      </c>
      <c r="EUN3">
        <v>2.5674815123347723</v>
      </c>
      <c r="EUO3">
        <v>2.7702316286897135</v>
      </c>
      <c r="EUP3">
        <v>2.472878391569258</v>
      </c>
      <c r="EUQ3">
        <v>2.3742027016473068</v>
      </c>
      <c r="EUR3">
        <v>2.8778344291969988</v>
      </c>
      <c r="EUS3">
        <v>2.9817320992886467</v>
      </c>
      <c r="EUT3">
        <v>2.6833826260973139</v>
      </c>
      <c r="EUU3">
        <v>2.593203717658108</v>
      </c>
      <c r="EUV3">
        <v>2.794519590944688</v>
      </c>
      <c r="EUW3">
        <v>2.499365142446472</v>
      </c>
      <c r="EUX3">
        <v>2.901486551048889</v>
      </c>
      <c r="EUY3">
        <v>2.4015321004205594</v>
      </c>
      <c r="EUZ3">
        <v>3.0048539340126519</v>
      </c>
      <c r="EVA3">
        <v>2.7082640756032905</v>
      </c>
      <c r="EVB3">
        <v>2.818675000844769</v>
      </c>
      <c r="EVC3">
        <v>2.6187531369571126</v>
      </c>
      <c r="EVD3">
        <v>2.9250295614216681</v>
      </c>
      <c r="EVE3">
        <v>2.5256596932476727</v>
      </c>
      <c r="EVF3">
        <v>2.3273928179726853</v>
      </c>
      <c r="EVG3">
        <v>2.4286501309589346</v>
      </c>
      <c r="EVH3">
        <v>2.7329964035023879</v>
      </c>
      <c r="EVI3">
        <v>2.8427054044277602</v>
      </c>
      <c r="EVJ3">
        <v>2.6441345029923142</v>
      </c>
      <c r="EVK3">
        <v>2.9484676895608417</v>
      </c>
      <c r="EVL3">
        <v>2.5517667907767176</v>
      </c>
      <c r="EVM3">
        <v>2.3551854808913095</v>
      </c>
      <c r="EVN3">
        <v>2.4555613497932383</v>
      </c>
      <c r="EVO3">
        <v>2.7575842032171858</v>
      </c>
      <c r="EVP3">
        <v>2.8666137838408545</v>
      </c>
      <c r="EVQ3">
        <v>2.6693525370017377</v>
      </c>
      <c r="EVR3">
        <v>2.9718051238283381</v>
      </c>
      <c r="EVS3">
        <v>2.577691204120526</v>
      </c>
      <c r="EVT3">
        <v>2.7820320413897703</v>
      </c>
      <c r="EVU3">
        <v>2.4822704094427239</v>
      </c>
      <c r="EVV3">
        <v>2.3827572952088465</v>
      </c>
      <c r="EVW3">
        <v>2.8904045091067432</v>
      </c>
      <c r="EVX3">
        <v>2.6944119436079426</v>
      </c>
      <c r="EVY3">
        <v>2.9950460167599542</v>
      </c>
      <c r="EVZ3">
        <v>2.6034377152149135</v>
      </c>
      <c r="EWA3">
        <v>2.8063444536616426</v>
      </c>
      <c r="EWB3">
        <v>2.5087820158117009</v>
      </c>
      <c r="EWC3">
        <v>2.4101126067082417</v>
      </c>
      <c r="EWD3">
        <v>2.9140819111959382</v>
      </c>
      <c r="EWE3">
        <v>3.0181944773057912</v>
      </c>
      <c r="EWF3">
        <v>2.7193174043325197</v>
      </c>
      <c r="EWG3">
        <v>2.6290111036804524</v>
      </c>
      <c r="EWH3">
        <v>2.8305240577001531</v>
      </c>
      <c r="EWI3">
        <v>2.5351009393320023</v>
      </c>
      <c r="EWJ3">
        <v>2.3351470453677998</v>
      </c>
      <c r="EWK3">
        <v>2.4372559083028991</v>
      </c>
      <c r="EWL3">
        <v>2.9376502825055439</v>
      </c>
      <c r="EWM3">
        <v>2.744073577158133</v>
      </c>
      <c r="EWN3">
        <v>2.6544161434606903</v>
      </c>
      <c r="EWO3">
        <v>2.8545788303368087</v>
      </c>
      <c r="EWP3">
        <v>2.961113879298912</v>
      </c>
      <c r="EWQ3">
        <v>2.5612319716614871</v>
      </c>
      <c r="EWR3">
        <v>2.3629656594588582</v>
      </c>
      <c r="EWS3">
        <v>2.464191804783801</v>
      </c>
      <c r="EWT3">
        <v>2.7686850917337971</v>
      </c>
      <c r="EWU3">
        <v>2.878511592781773</v>
      </c>
      <c r="EWV3">
        <v>2.6796575959449109</v>
      </c>
      <c r="EWW3">
        <v>2.9844769156110993</v>
      </c>
      <c r="EWX3">
        <v>2.587179925743905</v>
      </c>
      <c r="EWY3">
        <v>2.3905627144939707</v>
      </c>
      <c r="EWZ3">
        <v>2.4909249960235926</v>
      </c>
      <c r="EXA3">
        <v>2.7931565498424886</v>
      </c>
      <c r="EXB3">
        <v>2.9023267450136263</v>
      </c>
      <c r="EXC3">
        <v>2.7047402047774423</v>
      </c>
      <c r="EXD3">
        <v>3.0077435685413123</v>
      </c>
      <c r="EXE3">
        <v>2.6129496263675875</v>
      </c>
      <c r="EXF3">
        <v>2.5174602343635519</v>
      </c>
      <c r="EXG3">
        <v>2.8174925210861996</v>
      </c>
      <c r="EXH3">
        <v>2.4179426058991247</v>
      </c>
      <c r="EXI3">
        <v>2.9260286466967682</v>
      </c>
      <c r="EXJ3">
        <v>2.7296686894250701</v>
      </c>
      <c r="EXK3">
        <v>3.0309179702619673</v>
      </c>
      <c r="EXL3">
        <v>2.6385458949657821</v>
      </c>
      <c r="EXM3">
        <v>2.8416954508813204</v>
      </c>
      <c r="EXN3">
        <v>2.3421423785519435</v>
      </c>
      <c r="EXO3">
        <v>2.5438023357566903</v>
      </c>
      <c r="EXP3">
        <v>2.4451098754365659</v>
      </c>
      <c r="EXQ3">
        <v>2.9496216177484103</v>
      </c>
      <c r="EXR3">
        <v>2.7544477446924907</v>
      </c>
      <c r="EXS3">
        <v>2.6639735461915217</v>
      </c>
      <c r="EXT3">
        <v>2.8657737468822333</v>
      </c>
      <c r="EXU3">
        <v>2.5699561363456258</v>
      </c>
      <c r="EXV3">
        <v>2.3699855619165286</v>
      </c>
      <c r="EXW3">
        <v>2.4720691759094002</v>
      </c>
      <c r="EXX3">
        <v>2.9731099407435462</v>
      </c>
      <c r="EXY3">
        <v>2.7790820358752559</v>
      </c>
      <c r="EXZ3">
        <v>2.6892373810854648</v>
      </c>
      <c r="EYA3">
        <v>2.889730067944619</v>
      </c>
      <c r="EYB3">
        <v>2.5959264925286796</v>
      </c>
      <c r="EYC3">
        <v>2.9964978546748715</v>
      </c>
      <c r="EYD3">
        <v>2.3976065057502027</v>
      </c>
      <c r="EYE3">
        <v>2.4988252542561975</v>
      </c>
      <c r="EYF3">
        <v>2.8035761992961401</v>
      </c>
      <c r="EYG3">
        <v>2.913568843323096</v>
      </c>
      <c r="EYH3">
        <v>2.7143421817880689</v>
      </c>
      <c r="EYI3">
        <v>3.0197895604784284</v>
      </c>
      <c r="EYJ3">
        <v>2.6217182715140885</v>
      </c>
      <c r="EYK3">
        <v>2.425009654928048</v>
      </c>
      <c r="EYL3">
        <v>2.5253829089348967</v>
      </c>
      <c r="EYM3">
        <v>2.8279348378955049</v>
      </c>
      <c r="EYN3">
        <v>2.9372944606864499</v>
      </c>
      <c r="EYO3">
        <v>2.7392927051618909</v>
      </c>
      <c r="EYP3">
        <v>3.0429892128197817</v>
      </c>
      <c r="EYQ3">
        <v>2.6473363360859725</v>
      </c>
      <c r="EYR3">
        <v>2.3483708991561585</v>
      </c>
      <c r="EYS3">
        <v>2.5517470010618069</v>
      </c>
      <c r="EYT3">
        <v>2.852160225632892</v>
      </c>
      <c r="EYU3">
        <v>2.4521995998265811</v>
      </c>
      <c r="EYV3">
        <v>2.9609112667654069</v>
      </c>
      <c r="EYW3">
        <v>2.7640936822606013</v>
      </c>
      <c r="EYX3">
        <v>2.6727855411175634</v>
      </c>
      <c r="EYY3">
        <v>2.3762372830232792</v>
      </c>
      <c r="EYZ3">
        <v>2.8762611983505733</v>
      </c>
      <c r="EZA3">
        <v>2.577922410876659</v>
      </c>
      <c r="EZB3">
        <v>2.479181040991846</v>
      </c>
      <c r="EZC3">
        <v>2.9844235697325567</v>
      </c>
      <c r="EZD3">
        <v>2.7887498134339177</v>
      </c>
      <c r="EZE3">
        <v>2.698070726786082</v>
      </c>
      <c r="EZF3">
        <v>2.9002402523992306</v>
      </c>
      <c r="EZG3">
        <v>2.4038807766976018</v>
      </c>
      <c r="EZH3">
        <v>2.6039140378127992</v>
      </c>
      <c r="EZI3">
        <v>2.5059587721208518</v>
      </c>
      <c r="EZJ3">
        <v>3.007835632816346</v>
      </c>
      <c r="EZK3">
        <v>2.8132657689317173</v>
      </c>
      <c r="EZL3">
        <v>2.7231967131887833</v>
      </c>
      <c r="EZM3">
        <v>2.9241018456208119</v>
      </c>
      <c r="EZN3">
        <v>2.6297267910494924</v>
      </c>
      <c r="EZO3">
        <v>3.0311516800569174</v>
      </c>
      <c r="EZP3">
        <v>2.4313058742874949</v>
      </c>
      <c r="EZQ3">
        <v>2.5325376374489661</v>
      </c>
      <c r="EZR3">
        <v>2.8376461844000609</v>
      </c>
      <c r="EZS3">
        <v>2.9478503929913411</v>
      </c>
      <c r="EZT3">
        <v>2.7481682940218142</v>
      </c>
      <c r="EZU3">
        <v>2.3538292399713217</v>
      </c>
      <c r="EZV3">
        <v>3.0543758878790088</v>
      </c>
      <c r="EZW3">
        <v>2.6553655742447706</v>
      </c>
      <c r="EZX3">
        <v>2.4585172145285088</v>
      </c>
      <c r="EZY3">
        <v>2.5589225428800702</v>
      </c>
      <c r="EZZ3">
        <v>2.8618931644993677</v>
      </c>
      <c r="FAA3">
        <v>2.9714902673415171</v>
      </c>
      <c r="FAB3">
        <v>2.7729902360029826</v>
      </c>
      <c r="FAC3">
        <v>2.680835281988708</v>
      </c>
      <c r="FAD3">
        <v>2.3817174706609809</v>
      </c>
      <c r="FAE3">
        <v>2.5851184123466595</v>
      </c>
      <c r="FAF3">
        <v>2.485519545420841</v>
      </c>
      <c r="FAG3">
        <v>2.8860159679484934</v>
      </c>
      <c r="FAH3">
        <v>2.9950258017214701</v>
      </c>
      <c r="FAI3">
        <v>2.7976672739331399</v>
      </c>
      <c r="FAJ3">
        <v>2.7061407930671653</v>
      </c>
      <c r="FAK3">
        <v>2.4093821900906791</v>
      </c>
      <c r="FAL3">
        <v>2.9100169297203111</v>
      </c>
      <c r="FAM3">
        <v>2.61113018788194</v>
      </c>
      <c r="FAN3">
        <v>2.5123177070940304</v>
      </c>
      <c r="FAO3">
        <v>3.0184612828688211</v>
      </c>
      <c r="FAP3">
        <v>2.8222041113668168</v>
      </c>
      <c r="FAQ3">
        <v>2.731286964982933</v>
      </c>
      <c r="FAR3">
        <v>2.9339005355483816</v>
      </c>
      <c r="FAS3">
        <v>2.4368279413658605</v>
      </c>
      <c r="FAT3">
        <v>2.6369628201727928</v>
      </c>
      <c r="FAU3">
        <v>2.5389165892043279</v>
      </c>
      <c r="FAV3">
        <v>3.0418009571908198</v>
      </c>
      <c r="FAW3">
        <v>2.8466054160144072</v>
      </c>
      <c r="FAX3">
        <v>2.756278627692613</v>
      </c>
      <c r="FAY3">
        <v>2.9576712270129977</v>
      </c>
      <c r="FAZ3">
        <v>2.3585184903858583</v>
      </c>
      <c r="FBA3">
        <v>2.6626212532607672</v>
      </c>
      <c r="FBB3">
        <v>2.4640594113067533</v>
      </c>
      <c r="FBC3">
        <v>3.0650490221342537</v>
      </c>
      <c r="FBD3">
        <v>2.5653211420512574</v>
      </c>
      <c r="FBE3">
        <v>2.870873126754026</v>
      </c>
      <c r="FBF3">
        <v>2.7811205829833558</v>
      </c>
      <c r="FBG3">
        <v>2.9813334023262112</v>
      </c>
      <c r="FBH3">
        <v>2.3864272310137244</v>
      </c>
      <c r="FBI3">
        <v>2.688110420937126</v>
      </c>
      <c r="FBJ3">
        <v>2.4910813950608603</v>
      </c>
      <c r="FBK3">
        <v>2.5915363328407013</v>
      </c>
      <c r="FBL3">
        <v>2.8950169172034896</v>
      </c>
      <c r="FBM3">
        <v>3.0048914186914235</v>
      </c>
      <c r="FBN3">
        <v>2.8058175994952852</v>
      </c>
      <c r="FBO3">
        <v>2.7134352400571053</v>
      </c>
      <c r="FBP3">
        <v>2.414111868645191</v>
      </c>
      <c r="FBQ3">
        <v>2.6175671457566163</v>
      </c>
      <c r="FBR3">
        <v>2.5178987788474965</v>
      </c>
      <c r="FBS3">
        <v>2.9190389633629179</v>
      </c>
      <c r="FBT3">
        <v>3.028349585626037</v>
      </c>
      <c r="FBU3">
        <v>2.8303744134572195</v>
      </c>
      <c r="FBV3">
        <v>2.7386006049676364</v>
      </c>
      <c r="FBW3">
        <v>2.4415769951276651</v>
      </c>
      <c r="FBX3">
        <v>2.9429437781566317</v>
      </c>
      <c r="FBY3">
        <v>2.6434185725172945</v>
      </c>
      <c r="FBZ3">
        <v>2.5445164973715011</v>
      </c>
      <c r="FCA3">
        <v>3.0517121711649149</v>
      </c>
      <c r="FCB3">
        <v>2.8547957239956268</v>
      </c>
      <c r="FCC3">
        <v>2.3624440196913752</v>
      </c>
      <c r="FCD3">
        <v>2.7636113813034395</v>
      </c>
      <c r="FCE3">
        <v>2.9667358290622343</v>
      </c>
      <c r="FCF3">
        <v>2.4688273450740295</v>
      </c>
      <c r="FCG3">
        <v>2.6690955970456312</v>
      </c>
      <c r="FCH3">
        <v>2.5709395449215671</v>
      </c>
      <c r="FCI3">
        <v>3.0749833930384725</v>
      </c>
      <c r="FCJ3">
        <v>2.8790833090664294</v>
      </c>
      <c r="FCK3">
        <v>2.7884724053180996</v>
      </c>
      <c r="FCL3">
        <v>2.3903719515988735</v>
      </c>
      <c r="FCM3">
        <v>2.990419538951286</v>
      </c>
      <c r="FCN3">
        <v>2.694603191807917</v>
      </c>
      <c r="FCO3">
        <v>2.4958677604557007</v>
      </c>
      <c r="FCP3">
        <v>2.5971729315441348</v>
      </c>
      <c r="FCQ3">
        <v>2.9032472465745176</v>
      </c>
      <c r="FCR3">
        <v>2.8131884788721249</v>
      </c>
      <c r="FCS3">
        <v>3.0139992884538285</v>
      </c>
      <c r="FCT3">
        <v>2.4180752178009763</v>
      </c>
      <c r="FCU3">
        <v>2.7199463111798639</v>
      </c>
      <c r="FCV3">
        <v>2.5227031732236709</v>
      </c>
      <c r="FCW3">
        <v>2.6232216831125474</v>
      </c>
      <c r="FCX3">
        <v>2.9272895572196336</v>
      </c>
      <c r="FCY3">
        <v>3.0374794091366328</v>
      </c>
      <c r="FCZ3">
        <v>2.8377643702320885</v>
      </c>
      <c r="FDA3">
        <v>2.7451298857827582</v>
      </c>
      <c r="FDB3">
        <v>2.4455584586144234</v>
      </c>
      <c r="FDC3">
        <v>2.6490908318891258</v>
      </c>
      <c r="FDD3">
        <v>2.549338562744893</v>
      </c>
      <c r="FDE3">
        <v>2.9512147804127573</v>
      </c>
      <c r="FDF3">
        <v>3.0608641899220137</v>
      </c>
      <c r="FDG3">
        <v>2.8622048092872538</v>
      </c>
      <c r="FDH3">
        <v>2.3656152276377833</v>
      </c>
      <c r="FDI3">
        <v>2.7701588163396904</v>
      </c>
      <c r="FDJ3">
        <v>2.4728264561365014</v>
      </c>
      <c r="FDK3">
        <v>2.6747854011658969</v>
      </c>
      <c r="FDL3">
        <v>2.9750274088196513</v>
      </c>
      <c r="FDM3">
        <v>2.5757789668777535</v>
      </c>
      <c r="FDN3">
        <v>3.0841578680860362</v>
      </c>
      <c r="FDO3">
        <v>2.886511419247745</v>
      </c>
      <c r="FDP3">
        <v>2.3935610515396397</v>
      </c>
      <c r="FDQ3">
        <v>2.7950379729613899</v>
      </c>
      <c r="FDR3">
        <v>2.9987318892481905</v>
      </c>
      <c r="FDS3">
        <v>2.4998840988240327</v>
      </c>
      <c r="FDT3">
        <v>2.7003104015491264</v>
      </c>
      <c r="FDU3">
        <v>2.6020294380645579</v>
      </c>
      <c r="FDV3">
        <v>2.9106946691130515</v>
      </c>
      <c r="FDW3">
        <v>2.8197721901045809</v>
      </c>
      <c r="FDX3">
        <v>2.4212816757185478</v>
      </c>
      <c r="FDY3">
        <v>3.0223326250278655</v>
      </c>
      <c r="FDZ3">
        <v>2.7256708243781724</v>
      </c>
      <c r="FEA3">
        <v>2.5267363639877209</v>
      </c>
      <c r="FEB3">
        <v>2.6280950433959762</v>
      </c>
      <c r="FEC3">
        <v>2.9347564292012489</v>
      </c>
      <c r="FED3">
        <v>2.8443662674326764</v>
      </c>
      <c r="FEE3">
        <v>3.0458339690451504</v>
      </c>
      <c r="FEF3">
        <v>2.4487817886717553</v>
      </c>
      <c r="FEG3">
        <v>2.7508716359721914</v>
      </c>
      <c r="FEH3">
        <v>2.5533882752574129</v>
      </c>
      <c r="FEI3">
        <v>2.6539808551813917</v>
      </c>
      <c r="FEJ3">
        <v>2.9587012647043975</v>
      </c>
      <c r="FEK3">
        <v>2.3680452338526488</v>
      </c>
      <c r="FEL3">
        <v>2.8688249649411532</v>
      </c>
      <c r="FEM3">
        <v>3.0692402303707595</v>
      </c>
      <c r="FEN3">
        <v>2.7759177715471668</v>
      </c>
      <c r="FEO3">
        <v>2.4760662196577847</v>
      </c>
      <c r="FEP3">
        <v>2.6796919355612796</v>
      </c>
      <c r="FEQ3">
        <v>2.5798449136301755</v>
      </c>
      <c r="FER3">
        <v>2.9825336927668884</v>
      </c>
      <c r="FES3">
        <v>3.0925556650906119</v>
      </c>
      <c r="FET3">
        <v>2.8931497585492001</v>
      </c>
      <c r="FEU3">
        <v>2.3960076707018994</v>
      </c>
      <c r="FEV3">
        <v>2.8008141344569686</v>
      </c>
      <c r="FEW3">
        <v>2.5031399032666166</v>
      </c>
      <c r="FEX3">
        <v>2.7052333327395663</v>
      </c>
      <c r="FEY3">
        <v>2.6061113734891377</v>
      </c>
      <c r="FEZ3">
        <v>3.0062581834101159</v>
      </c>
      <c r="FFA3">
        <v>2.9173514926525037</v>
      </c>
      <c r="FFB3">
        <v>2.4237444021399304</v>
      </c>
      <c r="FFC3">
        <v>2.825565591126757</v>
      </c>
      <c r="FFD3">
        <v>3.0298791619370355</v>
      </c>
      <c r="FFE3">
        <v>2.5300078617841844</v>
      </c>
      <c r="FFF3">
        <v>2.730610074456076</v>
      </c>
      <c r="FFG3">
        <v>2.6321927626610062</v>
      </c>
      <c r="FFH3">
        <v>2.941431893321222</v>
      </c>
      <c r="FFI3">
        <v>2.8501769719731844</v>
      </c>
      <c r="FFJ3">
        <v>2.4512601645407206</v>
      </c>
      <c r="FFK3">
        <v>3.0534010018266109</v>
      </c>
      <c r="FFL3">
        <v>2.7558271621462378</v>
      </c>
      <c r="FFM3">
        <v>2.5566751626926338</v>
      </c>
      <c r="FFN3">
        <v>2.6580941929972055</v>
      </c>
      <c r="FFO3">
        <v>2.9653955508232088</v>
      </c>
      <c r="FFP3">
        <v>2.3697505191900219</v>
      </c>
      <c r="FFQ3">
        <v>2.874653066439715</v>
      </c>
      <c r="FFR3">
        <v>3.0768280315617691</v>
      </c>
      <c r="FFS3">
        <v>2.4785598339872372</v>
      </c>
      <c r="FFT3">
        <v>2.7808895649192813</v>
      </c>
      <c r="FFU3">
        <v>2.583146929686567</v>
      </c>
      <c r="FFV3">
        <v>2.6838207649589552</v>
      </c>
      <c r="FFW3">
        <v>2.989247006073235</v>
      </c>
      <c r="FFX3">
        <v>2.3977283107677123</v>
      </c>
      <c r="FFY3">
        <v>2.8989952118397424</v>
      </c>
      <c r="FFZ3">
        <v>3.1001645253063144</v>
      </c>
      <c r="FGA3">
        <v>2.5056483908378109</v>
      </c>
      <c r="FGB3">
        <v>2.805802218755129</v>
      </c>
      <c r="FGC3">
        <v>2.7093775637997553</v>
      </c>
      <c r="FGD3">
        <v>2.6094282986258688</v>
      </c>
      <c r="FGE3">
        <v>3.0129907515855492</v>
      </c>
      <c r="FGF3">
        <v>2.923214609855457</v>
      </c>
      <c r="FGG3">
        <v>2.4254799191933771</v>
      </c>
      <c r="FGH3">
        <v>2.8305700214175769</v>
      </c>
      <c r="FGI3">
        <v>2.5325309019578977</v>
      </c>
      <c r="FGJ3">
        <v>2.734769653091873</v>
      </c>
      <c r="FGK3">
        <v>2.6355244175841657</v>
      </c>
      <c r="FGL3">
        <v>3.0366312339134818</v>
      </c>
      <c r="FGM3">
        <v>2.9473128496167873</v>
      </c>
      <c r="FGN3">
        <v>2.4530101284001016</v>
      </c>
      <c r="FGO3">
        <v>2.8551978334317512</v>
      </c>
      <c r="FGP3">
        <v>2.5592124782612036</v>
      </c>
      <c r="FGQ3">
        <v>2.7600020688017688</v>
      </c>
      <c r="FGR3">
        <v>3.0601728464053459</v>
      </c>
      <c r="FGS3">
        <v>2.6614404374431744</v>
      </c>
      <c r="FGT3">
        <v>2.3707505327246432</v>
      </c>
      <c r="FGU3">
        <v>2.9712945457640023</v>
      </c>
      <c r="FGV3">
        <v>2.8796904730307959</v>
      </c>
      <c r="FGW3">
        <v>2.4803238609459797</v>
      </c>
      <c r="FGX3">
        <v>3.0836199362245784</v>
      </c>
      <c r="FGY3">
        <v>2.785079813329602</v>
      </c>
      <c r="FGZ3">
        <v>2.5856982856898263</v>
      </c>
      <c r="FHA3">
        <v>2.6871814964515832</v>
      </c>
      <c r="FHB3">
        <v>2.9951642622769121</v>
      </c>
      <c r="FHC3">
        <v>2.3987424419680177</v>
      </c>
      <c r="FHD3">
        <v>2.9040491487797926</v>
      </c>
      <c r="FHE3">
        <v>3.1069767948862927</v>
      </c>
      <c r="FHF3">
        <v>2.5074261425814957</v>
      </c>
      <c r="FHG3">
        <v>2.8100078546626235</v>
      </c>
      <c r="FHH3">
        <v>2.6119935011086075</v>
      </c>
      <c r="FHI3">
        <v>2.712752716359931</v>
      </c>
      <c r="FHJ3">
        <v>3.0189265134456789</v>
      </c>
      <c r="FHK3">
        <v>2.4265077178706789</v>
      </c>
      <c r="FHL3">
        <v>2.9282853992398632</v>
      </c>
      <c r="FHM3">
        <v>2.5343220843457694</v>
      </c>
      <c r="FHN3">
        <v>2.8347911212728549</v>
      </c>
      <c r="FHO3">
        <v>2.6381033123423712</v>
      </c>
      <c r="FHP3">
        <v>2.7381591960014173</v>
      </c>
      <c r="FHQ3">
        <v>3.0425857663553506</v>
      </c>
      <c r="FHR3">
        <v>2.9524006850319098</v>
      </c>
      <c r="FHS3">
        <v>2.4540511915943655</v>
      </c>
      <c r="FHT3">
        <v>2.8594345031494264</v>
      </c>
      <c r="FHU3">
        <v>2.561016840154335</v>
      </c>
      <c r="FHV3">
        <v>2.763406005285995</v>
      </c>
      <c r="FHW3">
        <v>2.6640329087859125</v>
      </c>
      <c r="FHX3">
        <v>3.0661464335060677</v>
      </c>
      <c r="FHY3">
        <v>2.3710672780079172</v>
      </c>
      <c r="FHZ3">
        <v>2.9763996444686933</v>
      </c>
      <c r="FIA3">
        <v>2.4813778318114457</v>
      </c>
      <c r="FIB3">
        <v>2.8839428466582229</v>
      </c>
      <c r="FIC3">
        <v>2.5875156177389953</v>
      </c>
      <c r="FID3">
        <v>2.788498179301119</v>
      </c>
      <c r="FIE3">
        <v>3.0896128800160727</v>
      </c>
      <c r="FIF3">
        <v>2.6897874659377332</v>
      </c>
      <c r="FIG3">
        <v>2.3990720890960393</v>
      </c>
      <c r="FIH3">
        <v>3.0002868638940483</v>
      </c>
      <c r="FII3">
        <v>2.9083172425789057</v>
      </c>
      <c r="FIJ3">
        <v>2.5084927092779603</v>
      </c>
      <c r="FIK3">
        <v>3.1129894140320702</v>
      </c>
      <c r="FIL3">
        <v>2.8134407174223099</v>
      </c>
      <c r="FIM3">
        <v>2.6138236344910957</v>
      </c>
      <c r="FIN3">
        <v>2.7153721414896883</v>
      </c>
      <c r="FIO3">
        <v>3.0240668786623619</v>
      </c>
      <c r="FIP3">
        <v>2.4268498438037764</v>
      </c>
      <c r="FIQ3">
        <v>2.9325695437767219</v>
      </c>
      <c r="FIR3">
        <v>2.5354009787917153</v>
      </c>
      <c r="FIS3">
        <v>2.8382385782001336</v>
      </c>
      <c r="FIT3">
        <v>2.6399461174854584</v>
      </c>
      <c r="FIU3">
        <v>2.7407920689621337</v>
      </c>
      <c r="FIV3">
        <v>3.0477441756776136</v>
      </c>
      <c r="FIW3">
        <v>2.4544054201790804</v>
      </c>
      <c r="FIX3">
        <v>2.9567010918592445</v>
      </c>
      <c r="FIY3">
        <v>2.5621078368323151</v>
      </c>
      <c r="FIZ3">
        <v>2.8628966804448641</v>
      </c>
      <c r="FJA3">
        <v>2.6658882941083801</v>
      </c>
      <c r="FJB3">
        <v>2.7660523516198952</v>
      </c>
      <c r="FJC3">
        <v>2.3707248914524137</v>
      </c>
      <c r="FJD3">
        <v>3.0713231858812238</v>
      </c>
      <c r="FJE3">
        <v>2.9807165481166229</v>
      </c>
      <c r="FJF3">
        <v>2.4817438326371071</v>
      </c>
      <c r="FJG3">
        <v>2.8874198980007937</v>
      </c>
      <c r="FJH3">
        <v>2.5886185324566928</v>
      </c>
      <c r="FJI3">
        <v>2.7911580566339045</v>
      </c>
      <c r="FJJ3">
        <v>2.6916553765672431</v>
      </c>
      <c r="FJK3">
        <v>3.0948082916279431</v>
      </c>
      <c r="FJL3">
        <v>2.3987414096723123</v>
      </c>
      <c r="FJM3">
        <v>3.0046205205613918</v>
      </c>
      <c r="FJN3">
        <v>2.5088701965433202</v>
      </c>
      <c r="FJO3">
        <v>2.9118092158553348</v>
      </c>
      <c r="FJP3">
        <v>2.6149383230985759</v>
      </c>
      <c r="FJQ3">
        <v>2.8161142141497861</v>
      </c>
      <c r="FJR3">
        <v>2.7172525579373761</v>
      </c>
      <c r="FJS3">
        <v>3.1182038169845443</v>
      </c>
      <c r="FJT3">
        <v>2.4265304752154928</v>
      </c>
      <c r="FJU3">
        <v>3.0284175649070364</v>
      </c>
      <c r="FJV3">
        <v>2.5357897100309414</v>
      </c>
      <c r="FJW3">
        <v>2.9360767765822002</v>
      </c>
      <c r="FJX3">
        <v>2.8409258121688539</v>
      </c>
      <c r="FJY3">
        <v>2.6410724745770828</v>
      </c>
      <c r="FJZ3">
        <v>2.7426850058513006</v>
      </c>
      <c r="FKA3">
        <v>3.0521121871708661</v>
      </c>
      <c r="FKB3">
        <v>2.4540970126624968</v>
      </c>
      <c r="FKC3">
        <v>2.9602238132688732</v>
      </c>
      <c r="FKD3">
        <v>2.5625076116987322</v>
      </c>
      <c r="FKE3">
        <v>2.8655977976823817</v>
      </c>
      <c r="FKF3">
        <v>2.6670262517450154</v>
      </c>
      <c r="FKG3">
        <v>2.7679578563400664</v>
      </c>
      <c r="FKH3">
        <v>2.3697492244486167</v>
      </c>
      <c r="FKI3">
        <v>3.0757088360332392</v>
      </c>
      <c r="FKJ3">
        <v>2.4814460817898447</v>
      </c>
      <c r="FKK3">
        <v>2.9842550094938867</v>
      </c>
      <c r="FKL3">
        <v>2.5890291914582324</v>
      </c>
      <c r="FKM3">
        <v>2.8901350713625034</v>
      </c>
      <c r="FKN3">
        <v>2.6928049029753747</v>
      </c>
      <c r="FKO3">
        <v>2.7930762080551634</v>
      </c>
      <c r="FKP3">
        <v>2.3977762758677481</v>
      </c>
      <c r="FKQ3">
        <v>3.0992119103757907</v>
      </c>
      <c r="FKR3">
        <v>3.0081749942499867</v>
      </c>
      <c r="FKS3">
        <v>2.508582842167479</v>
      </c>
      <c r="FKT3">
        <v>2.914538525345395</v>
      </c>
      <c r="FKU3">
        <v>2.615359746296618</v>
      </c>
      <c r="FKV3">
        <v>2.8180451212960311</v>
      </c>
      <c r="FKW3">
        <v>2.7184136561679186</v>
      </c>
      <c r="FKX3">
        <v>3.1226257494831731</v>
      </c>
      <c r="FKY3">
        <v>2.425575504653589</v>
      </c>
      <c r="FKZ3">
        <v>3.0319883429123768</v>
      </c>
      <c r="FLA3">
        <v>2.5355125348332379</v>
      </c>
      <c r="FLB3">
        <v>2.9388205654569965</v>
      </c>
      <c r="FLC3">
        <v>2.6415045802678851</v>
      </c>
      <c r="FLD3">
        <v>2.8428696128898201</v>
      </c>
      <c r="FLE3">
        <v>2.7438577124920656</v>
      </c>
      <c r="FLF3">
        <v>2.4531518815550455</v>
      </c>
      <c r="FLG3">
        <v>3.0556995799144309</v>
      </c>
      <c r="FLH3">
        <v>2.5622404400536278</v>
      </c>
      <c r="FLI3">
        <v>2.9629823276815266</v>
      </c>
      <c r="FLJ3">
        <v>2.6674689951637491</v>
      </c>
      <c r="FLK3">
        <v>2.8675546573723745</v>
      </c>
      <c r="FLL3">
        <v>2.3681674391929701</v>
      </c>
      <c r="FLM3">
        <v>2.7691422401572914</v>
      </c>
      <c r="FLN3">
        <v>3.0793131709823753</v>
      </c>
      <c r="FLO3">
        <v>2.4805105113192827</v>
      </c>
      <c r="FLP3">
        <v>2.9870285172040387</v>
      </c>
      <c r="FLQ3">
        <v>2.5887718881190902</v>
      </c>
      <c r="FLR3">
        <v>2.892105181597834</v>
      </c>
      <c r="FLS3">
        <v>2.6932582749780059</v>
      </c>
      <c r="FLT3">
        <v>2.794272368694485</v>
      </c>
      <c r="FLU3">
        <v>2.396203870165369</v>
      </c>
      <c r="FLV3">
        <v>3.1028335308248622</v>
      </c>
      <c r="FLW3">
        <v>2.5076565973075895</v>
      </c>
      <c r="FLX3">
        <v>3.0109637833168441</v>
      </c>
      <c r="FLY3">
        <v>2.6151122150771311</v>
      </c>
      <c r="FLZ3">
        <v>2.9165219986511715</v>
      </c>
      <c r="FMA3">
        <v>2.7188776818754095</v>
      </c>
      <c r="FMB3">
        <v>2.8192531879434015</v>
      </c>
      <c r="FMC3">
        <v>2.424012134490185</v>
      </c>
      <c r="FMD3">
        <v>3.1262650132526173</v>
      </c>
      <c r="FME3">
        <v>2.5345954230246268</v>
      </c>
      <c r="FMF3">
        <v>3.0347927203682863</v>
      </c>
      <c r="FMG3">
        <v>2.9408177494661722</v>
      </c>
      <c r="FMH3">
        <v>2.6412667627042068</v>
      </c>
      <c r="FMI3">
        <v>2.8440897429358043</v>
      </c>
      <c r="FMJ3">
        <v>2.7443324499874628</v>
      </c>
      <c r="FMK3">
        <v>2.451597248710371</v>
      </c>
      <c r="FML3">
        <v>3.0585198705198304</v>
      </c>
      <c r="FMM3">
        <v>2.5613323099473821</v>
      </c>
      <c r="FMN3">
        <v>2.9649934851840141</v>
      </c>
      <c r="FMO3">
        <v>2.3660076263734147</v>
      </c>
      <c r="FMP3">
        <v>2.667240869201398</v>
      </c>
      <c r="FMQ3">
        <v>2.8687870351202176</v>
      </c>
      <c r="FMR3">
        <v>2.7696277791158774</v>
      </c>
      <c r="FMS3">
        <v>2.4789643621441817</v>
      </c>
      <c r="FMT3">
        <v>3.082149715860703</v>
      </c>
      <c r="FMU3">
        <v>2.5878726282648152</v>
      </c>
      <c r="FMV3">
        <v>2.9890539319224074</v>
      </c>
      <c r="FMW3">
        <v>2.6930398536375835</v>
      </c>
      <c r="FMX3">
        <v>2.8933500168924864</v>
      </c>
      <c r="FMY3">
        <v>2.3940523029073879</v>
      </c>
      <c r="FMZ3">
        <v>2.7947688290722681</v>
      </c>
      <c r="FNA3">
        <v>3.1056866862374055</v>
      </c>
      <c r="FNB3">
        <v>2.5061187215233915</v>
      </c>
      <c r="FNC3">
        <v>3.0130037586013505</v>
      </c>
      <c r="FND3">
        <v>2.6142217525880609</v>
      </c>
      <c r="FNE3">
        <v>2.917779436851184</v>
      </c>
      <c r="FNF3">
        <v>2.7186690118832786</v>
      </c>
      <c r="FNG3">
        <v>2.8197607186266724</v>
      </c>
      <c r="FNH3">
        <v>2.4218684943337188</v>
      </c>
      <c r="FNI3">
        <v>3.1291351493061392</v>
      </c>
      <c r="FNJ3">
        <v>2.5330656523752357</v>
      </c>
      <c r="FNK3">
        <v>3.0368475778633326</v>
      </c>
      <c r="FNL3">
        <v>2.6403850619011178</v>
      </c>
      <c r="FNM3">
        <v>2.9420881413882127</v>
      </c>
      <c r="FNN3">
        <v>2.7441336104583458</v>
      </c>
      <c r="FNO3">
        <v>2.8446085203986273</v>
      </c>
      <c r="FNP3">
        <v>2.4494612626053942</v>
      </c>
      <c r="FNQ3">
        <v>2.5598105169244421</v>
      </c>
      <c r="FNR3">
        <v>3.0605899489200881</v>
      </c>
      <c r="FNS3">
        <v>2.3632984509568828</v>
      </c>
      <c r="FNT3">
        <v>2.9662771098196936</v>
      </c>
      <c r="FNU3">
        <v>2.666367930283462</v>
      </c>
      <c r="FNV3">
        <v>2.8693172621226894</v>
      </c>
      <c r="FNW3">
        <v>2.7694388801727423</v>
      </c>
      <c r="FNX3">
        <v>2.4768358012037615</v>
      </c>
      <c r="FNY3">
        <v>3.0842353695519438</v>
      </c>
      <c r="FNZ3">
        <v>2.5863587247739068</v>
      </c>
      <c r="FOA3">
        <v>2.9903510885309719</v>
      </c>
      <c r="FOB3">
        <v>2.391350257971554</v>
      </c>
      <c r="FOC3">
        <v>2.6921757113329718</v>
      </c>
      <c r="FOD3">
        <v>2.8938919211022518</v>
      </c>
      <c r="FOE3">
        <v>2.7945900105232022</v>
      </c>
      <c r="FOF3">
        <v>2.5039973998028517</v>
      </c>
      <c r="FOG3">
        <v>3.1077882840655087</v>
      </c>
      <c r="FOH3">
        <v>2.6127156885985046</v>
      </c>
      <c r="FOI3">
        <v>3.014314765407248</v>
      </c>
      <c r="FOJ3">
        <v>2.7178137340673576</v>
      </c>
      <c r="FOK3">
        <v>2.9183331966803214</v>
      </c>
      <c r="FOL3">
        <v>2.419173286596882</v>
      </c>
      <c r="FOM3">
        <v>2.8195921486040256</v>
      </c>
      <c r="FON3">
        <v>2.5309514255020686</v>
      </c>
      <c r="FOO3">
        <v>3.1312530732938129</v>
      </c>
      <c r="FOP3">
        <v>3.038172770716483</v>
      </c>
      <c r="FOQ3">
        <v>2.6388868240728121</v>
      </c>
      <c r="FOR3">
        <v>2.9426541097430707</v>
      </c>
      <c r="FOS3">
        <v>2.743287296822718</v>
      </c>
      <c r="FOT3">
        <v>2.8444503940106247</v>
      </c>
      <c r="FOU3">
        <v>2.446772643802444</v>
      </c>
      <c r="FOV3">
        <v>2.5577032808060545</v>
      </c>
      <c r="FOW3">
        <v>2.3600688304702464</v>
      </c>
      <c r="FOX3">
        <v>3.0619296800536642</v>
      </c>
      <c r="FOY3">
        <v>2.6648775406226872</v>
      </c>
      <c r="FOZ3">
        <v>2.966855581467386</v>
      </c>
      <c r="FPA3">
        <v>2.7686016608358717</v>
      </c>
      <c r="FPB3">
        <v>2.8691698001426533</v>
      </c>
      <c r="FPC3">
        <v>2.474153566816526</v>
      </c>
      <c r="FPD3">
        <v>2.5842584142431857</v>
      </c>
      <c r="FPE3">
        <v>3.0855900062298041</v>
      </c>
      <c r="FPF3">
        <v>2.3881266709669697</v>
      </c>
      <c r="FPG3">
        <v>2.6906932258288876</v>
      </c>
      <c r="FPH3">
        <v>2.9909423778505841</v>
      </c>
      <c r="FPI3">
        <v>2.8937553685835691</v>
      </c>
      <c r="FPJ3">
        <v>2.793762044696575</v>
      </c>
      <c r="FPK3">
        <v>2.5013213878200791</v>
      </c>
      <c r="FPL3">
        <v>3.1091582073460051</v>
      </c>
      <c r="FPM3">
        <v>2.6106222760493005</v>
      </c>
      <c r="FPN3">
        <v>3.0149192050904992</v>
      </c>
      <c r="FPO3">
        <v>2.4159554646094228</v>
      </c>
      <c r="FPP3">
        <v>2.716339241298849</v>
      </c>
      <c r="FPQ3">
        <v>2.9182077652153158</v>
      </c>
      <c r="FPR3">
        <v>2.8187736232218032</v>
      </c>
      <c r="FPS3">
        <v>2.5282815150283748</v>
      </c>
      <c r="FPT3">
        <v>3.1326386767559051</v>
      </c>
      <c r="FPU3">
        <v>2.6368003180707844</v>
      </c>
      <c r="FPV3">
        <v>3.0387907104228109</v>
      </c>
      <c r="FPW3">
        <v>2.7418209166146501</v>
      </c>
      <c r="FPX3">
        <v>2.9425401533384363</v>
      </c>
      <c r="FPY3">
        <v>2.4435603629810894</v>
      </c>
      <c r="FPZ3">
        <v>2.8436415223762848</v>
      </c>
      <c r="FQA3">
        <v>2.5550393907532669</v>
      </c>
      <c r="FQB3">
        <v>2.3563476484523025</v>
      </c>
      <c r="FQC3">
        <v>3.0625614851699607</v>
      </c>
      <c r="FQD3">
        <v>2.6627979845471428</v>
      </c>
      <c r="FQE3">
        <v>2.9667534102505706</v>
      </c>
      <c r="FQF3">
        <v>2.7671435428615649</v>
      </c>
      <c r="FQG3">
        <v>2.8683708206099072</v>
      </c>
      <c r="FQH3">
        <v>2.4709466466330507</v>
      </c>
      <c r="FQI3">
        <v>2.5816005019564714</v>
      </c>
      <c r="FQJ3">
        <v>2.3844104426251858</v>
      </c>
      <c r="FQK3">
        <v>3.0862360565252631</v>
      </c>
      <c r="FQL3">
        <v>2.6886206964961263</v>
      </c>
      <c r="FQM3">
        <v>2.990852320915153</v>
      </c>
      <c r="FQN3">
        <v>2.7923123671340533</v>
      </c>
      <c r="FQO3">
        <v>2.8929665431657279</v>
      </c>
      <c r="FQP3">
        <v>2.4981196898108946</v>
      </c>
      <c r="FQQ3">
        <v>2.6079703359293638</v>
      </c>
      <c r="FQR3">
        <v>3.109818895731189</v>
      </c>
      <c r="FQS3">
        <v>2.4122439459498568</v>
      </c>
      <c r="FQT3">
        <v>2.7142738475587032</v>
      </c>
      <c r="FQU3">
        <v>3.0148416092004409</v>
      </c>
      <c r="FQV3">
        <v>2.8173325913749481</v>
      </c>
      <c r="FQW3">
        <v>2.9174293387178065</v>
      </c>
      <c r="FQX3">
        <v>2.5250849413837253</v>
      </c>
      <c r="FQY3">
        <v>3.1333144080186437</v>
      </c>
      <c r="FQZ3">
        <v>2.6341543801697918</v>
      </c>
      <c r="FRA3">
        <v>3.0387259386632777</v>
      </c>
      <c r="FRB3">
        <v>2.7397627979948331</v>
      </c>
      <c r="FRC3">
        <v>2.4398533542119463</v>
      </c>
      <c r="FRD3">
        <v>2.9417724799881548</v>
      </c>
      <c r="FRE3">
        <v>2.8422093673172641</v>
      </c>
      <c r="FRF3">
        <v>2.5518478829931586</v>
      </c>
      <c r="FRG3">
        <v>2.352163504242045</v>
      </c>
      <c r="FRH3">
        <v>2.6601581131975309</v>
      </c>
      <c r="FRI3">
        <v>3.062509915709454</v>
      </c>
      <c r="FRJ3">
        <v>2.7650928681629705</v>
      </c>
      <c r="FRK3">
        <v>2.9659968151329283</v>
      </c>
      <c r="FRL3">
        <v>2.8669477978526312</v>
      </c>
      <c r="FRM3">
        <v>2.4672439908532549</v>
      </c>
      <c r="FRN3">
        <v>2.5784140395385786</v>
      </c>
      <c r="FRO3">
        <v>2.3802301885494566</v>
      </c>
      <c r="FRP3">
        <v>2.6859869889218975</v>
      </c>
      <c r="FRQ3">
        <v>3.0861980812784235</v>
      </c>
      <c r="FRR3">
        <v>2.9901071474459759</v>
      </c>
      <c r="FRS3">
        <v>2.7902693330779744</v>
      </c>
      <c r="FRT3">
        <v>2.8915529312704802</v>
      </c>
      <c r="FRU3">
        <v>2.4944212717348786</v>
      </c>
      <c r="FRV3">
        <v>2.6047889348589126</v>
      </c>
      <c r="FRW3">
        <v>2.4080673621567819</v>
      </c>
      <c r="FRX3">
        <v>3.1097949191137881</v>
      </c>
      <c r="FRY3">
        <v>2.7116464324625773</v>
      </c>
      <c r="FRZ3">
        <v>3.0141082178343033</v>
      </c>
      <c r="FSA3">
        <v>2.8152974212165769</v>
      </c>
      <c r="FSB3">
        <v>2.9160254156419096</v>
      </c>
      <c r="FSC3">
        <v>2.5213906859120465</v>
      </c>
      <c r="FSD3">
        <v>2.6309780915815795</v>
      </c>
      <c r="FSE3">
        <v>3.1333048456934494</v>
      </c>
      <c r="FSF3">
        <v>2.4356802646309319</v>
      </c>
      <c r="FSG3">
        <v>2.7371418341915721</v>
      </c>
      <c r="FSH3">
        <v>3.0380047055408856</v>
      </c>
      <c r="FSI3">
        <v>2.8401823094848049</v>
      </c>
      <c r="FSJ3">
        <v>2.9403785994110896</v>
      </c>
      <c r="FSK3">
        <v>2.3475444989929342</v>
      </c>
      <c r="FSL3">
        <v>2.5481577538740106</v>
      </c>
      <c r="FSM3">
        <v>2.6569870219727898</v>
      </c>
      <c r="FSN3">
        <v>3.0618012314226166</v>
      </c>
      <c r="FSO3">
        <v>2.7624785431685193</v>
      </c>
      <c r="FSP3">
        <v>2.4630742618645201</v>
      </c>
      <c r="FSQ3">
        <v>2.9646133167098645</v>
      </c>
      <c r="FSR3">
        <v>2.8649291246139805</v>
      </c>
      <c r="FSS3">
        <v>2.5747280379586472</v>
      </c>
      <c r="FST3">
        <v>2.3756140252094169</v>
      </c>
      <c r="FSU3">
        <v>2.6828212122884127</v>
      </c>
      <c r="FSV3">
        <v>3.0855023495413643</v>
      </c>
      <c r="FSW3">
        <v>2.7876618617484059</v>
      </c>
      <c r="FSX3">
        <v>2.9887343885370483</v>
      </c>
      <c r="FSY3">
        <v>2.8895429373340522</v>
      </c>
      <c r="FSZ3">
        <v>2.4902548108781617</v>
      </c>
      <c r="FTA3">
        <v>2.601107098041914</v>
      </c>
      <c r="FTB3">
        <v>2.4034538447044831</v>
      </c>
      <c r="FTC3">
        <v>2.7084861185735356</v>
      </c>
      <c r="FTD3">
        <v>3.1091125555146104</v>
      </c>
      <c r="FTE3">
        <v>2.8126970443549011</v>
      </c>
      <c r="FTF3">
        <v>3.012746572217452</v>
      </c>
      <c r="FTG3">
        <v>2.9140244119619023</v>
      </c>
      <c r="FTH3">
        <v>2.5172274404398505</v>
      </c>
      <c r="FTI3">
        <v>2.6273004913574476</v>
      </c>
      <c r="FTJ3">
        <v>2.4310692403963934</v>
      </c>
      <c r="FTK3">
        <v>3.1326362764502251</v>
      </c>
      <c r="FTL3">
        <v>2.733987160748645</v>
      </c>
      <c r="FTM3">
        <v>3.0366545620567589</v>
      </c>
      <c r="FTN3">
        <v>2.8375892924775084</v>
      </c>
      <c r="FTO3">
        <v>2.9383869384666177</v>
      </c>
      <c r="FTP3">
        <v>2.342518056777902</v>
      </c>
      <c r="FTQ3">
        <v>2.543997709399636</v>
      </c>
      <c r="FTR3">
        <v>2.6533137633835175</v>
      </c>
      <c r="FTS3">
        <v>2.4584656201807258</v>
      </c>
      <c r="FTT3">
        <v>2.7593297160057912</v>
      </c>
      <c r="FTU3">
        <v>3.0604629927427012</v>
      </c>
      <c r="FTV3">
        <v>2.8623437560917049</v>
      </c>
      <c r="FTW3">
        <v>2.9626313523526848</v>
      </c>
      <c r="FTX3">
        <v>2.570571217031218</v>
      </c>
      <c r="FTY3">
        <v>2.3705893910432789</v>
      </c>
      <c r="FTZ3">
        <v>2.6791524321779865</v>
      </c>
      <c r="FUA3">
        <v>3.0841764308482738</v>
      </c>
      <c r="FUB3">
        <v>2.78451911346392</v>
      </c>
      <c r="FUC3">
        <v>2.4856484817747702</v>
      </c>
      <c r="FUD3">
        <v>2.9867624917088005</v>
      </c>
      <c r="FUE3">
        <v>2.8869655277694601</v>
      </c>
      <c r="FUF3">
        <v>2.5969535587344841</v>
      </c>
      <c r="FUG3">
        <v>2.3984308461024972</v>
      </c>
      <c r="FUH3">
        <v>2.7048219841594494</v>
      </c>
      <c r="FUI3">
        <v>3.1077993832507098</v>
      </c>
      <c r="FUJ3">
        <v>2.8095606329115883</v>
      </c>
      <c r="FUK3">
        <v>3.0107851296673416</v>
      </c>
      <c r="FUL3">
        <v>2.9114553050577268</v>
      </c>
      <c r="FUM3">
        <v>2.5126233931802111</v>
      </c>
      <c r="FUN3">
        <v>2.6231503258243696</v>
      </c>
      <c r="FUO3">
        <v>2.4260477477860714</v>
      </c>
      <c r="FUP3">
        <v>2.7303278682355643</v>
      </c>
      <c r="FUQ3">
        <v>3.1313362870840535</v>
      </c>
      <c r="FUR3">
        <v>2.8344594998379598</v>
      </c>
      <c r="FUS3">
        <v>3.0347039749849358</v>
      </c>
      <c r="FUT3">
        <v>2.935826484964422</v>
      </c>
      <c r="FUU3">
        <v>2.3371107788693921</v>
      </c>
      <c r="FUV3">
        <v>2.5393959511163104</v>
      </c>
      <c r="FUW3">
        <v>2.6491670964562837</v>
      </c>
      <c r="FUX3">
        <v>2.4534455455367694</v>
      </c>
      <c r="FUY3">
        <v>2.7556754891652355</v>
      </c>
      <c r="FUZ3">
        <v>3.0585236755718386</v>
      </c>
      <c r="FVA3">
        <v>2.8592208868735791</v>
      </c>
      <c r="FVB3">
        <v>2.9600799199432712</v>
      </c>
      <c r="FVC3">
        <v>2.3651829007492173</v>
      </c>
      <c r="FVD3">
        <v>2.5659717912863118</v>
      </c>
      <c r="FVE3">
        <v>2.6750094199458818</v>
      </c>
      <c r="FVF3">
        <v>2.4806297772987129</v>
      </c>
      <c r="FVG3">
        <v>2.7808702022591358</v>
      </c>
      <c r="FVH3">
        <v>3.0822488099133025</v>
      </c>
      <c r="FVI3">
        <v>2.883849907841225</v>
      </c>
      <c r="FVJ3">
        <v>2.9842204645680539</v>
      </c>
      <c r="FVK3">
        <v>2.592356544098259</v>
      </c>
      <c r="FVL3">
        <v>2.3930249941981674</v>
      </c>
      <c r="FVM3">
        <v>2.7006828125346933</v>
      </c>
      <c r="FVN3">
        <v>3.1058838955452202</v>
      </c>
      <c r="FVO3">
        <v>2.8059173120935372</v>
      </c>
      <c r="FVP3">
        <v>2.5076060498224053</v>
      </c>
      <c r="FVQ3">
        <v>3.0082529071791595</v>
      </c>
      <c r="FVR3">
        <v>2.908347310529896</v>
      </c>
      <c r="FVS3">
        <v>2.6185558344218745</v>
      </c>
      <c r="FVT3">
        <v>2.4206424275106881</v>
      </c>
      <c r="FVU3">
        <v>2.7261927515583557</v>
      </c>
      <c r="FVV3">
        <v>3.1294333790371476</v>
      </c>
      <c r="FVW3">
        <v>2.8308220675790285</v>
      </c>
      <c r="FVX3">
        <v>2.331348328726035</v>
      </c>
      <c r="FVY3">
        <v>3.0321819703839408</v>
      </c>
      <c r="FVZ3">
        <v>2.9327264644196616</v>
      </c>
      <c r="FWA3">
        <v>2.5343799971998582</v>
      </c>
      <c r="FWB3">
        <v>2.6445752725540332</v>
      </c>
      <c r="FWC3">
        <v>2.4480406912128343</v>
      </c>
      <c r="FWD3">
        <v>2.7515446687801393</v>
      </c>
      <c r="FWE3">
        <v>2.8555896634184679</v>
      </c>
      <c r="FWF3">
        <v>3.0560123147187306</v>
      </c>
      <c r="FWG3">
        <v>2.9569882545697035</v>
      </c>
      <c r="FWH3">
        <v>2.3594202302951155</v>
      </c>
      <c r="FWI3">
        <v>2.5609572910538847</v>
      </c>
      <c r="FWJ3">
        <v>2.6704204385242458</v>
      </c>
      <c r="FWK3">
        <v>2.4752253629986809</v>
      </c>
      <c r="FWL3">
        <v>2.776743945134065</v>
      </c>
      <c r="FWM3">
        <v>3.0797485299944189</v>
      </c>
      <c r="FWN3">
        <v>2.8802252341013466</v>
      </c>
      <c r="FWO3">
        <v>2.9811375514442955</v>
      </c>
      <c r="FWP3">
        <v>2.3872619772089712</v>
      </c>
      <c r="FWQ3">
        <v>2.5873435962821412</v>
      </c>
      <c r="FWR3">
        <v>2.6960968778475918</v>
      </c>
      <c r="FWS3">
        <v>2.8017959094116134</v>
      </c>
      <c r="FWT3">
        <v>2.5022020878767126</v>
      </c>
      <c r="FWU3">
        <v>3.1033951438173988</v>
      </c>
      <c r="FWV3">
        <v>2.9047295945915366</v>
      </c>
      <c r="FWW3">
        <v>3.0051791580027576</v>
      </c>
      <c r="FWX3">
        <v>2.6135445707807845</v>
      </c>
      <c r="FWY3">
        <v>2.4148789797682944</v>
      </c>
      <c r="FWZ3">
        <v>2.7216100957304574</v>
      </c>
      <c r="FXA3">
        <v>2.3252553448650328</v>
      </c>
      <c r="FXB3">
        <v>2.826705833372011</v>
      </c>
      <c r="FXC3">
        <v>3.1269566116150722</v>
      </c>
      <c r="FXD3">
        <v>2.528976536810259</v>
      </c>
      <c r="FXE3">
        <v>2.9291160524003024</v>
      </c>
      <c r="FXF3">
        <v>3.0291178101143781</v>
      </c>
      <c r="FXG3">
        <v>2.6395658564516737</v>
      </c>
      <c r="FXH3">
        <v>2.4422767691103355</v>
      </c>
      <c r="FXI3">
        <v>2.7469655503808803</v>
      </c>
      <c r="FXJ3">
        <v>2.851478933213782</v>
      </c>
      <c r="FXK3">
        <v>3.0529581803568373</v>
      </c>
      <c r="FXL3">
        <v>2.3533260298232483</v>
      </c>
      <c r="FXM3">
        <v>2.9533855408288394</v>
      </c>
      <c r="FXN3">
        <v>2.5555544168278543</v>
      </c>
      <c r="FXO3">
        <v>2.6654130634942907</v>
      </c>
      <c r="FXP3">
        <v>2.4694609621950132</v>
      </c>
      <c r="FXQ3">
        <v>2.7721686477914873</v>
      </c>
      <c r="FXR3">
        <v>2.8761203635159718</v>
      </c>
      <c r="FXS3">
        <v>3.0767048692920453</v>
      </c>
      <c r="FXT3">
        <v>2.9775429456473459</v>
      </c>
      <c r="FXU3">
        <v>2.3811664566588524</v>
      </c>
      <c r="FXV3">
        <v>2.5819414267952561</v>
      </c>
      <c r="FXW3">
        <v>2.6910917661488445</v>
      </c>
      <c r="FXX3">
        <v>2.4964372417918788</v>
      </c>
      <c r="FXY3">
        <v>2.7972247404009742</v>
      </c>
      <c r="FXZ3">
        <v>3.1003624140214852</v>
      </c>
      <c r="FYA3">
        <v>2.9006310231657846</v>
      </c>
      <c r="FYB3">
        <v>3.0015930838552674</v>
      </c>
      <c r="FYC3">
        <v>2.6081432571047567</v>
      </c>
      <c r="FYD3">
        <v>2.4087820772115975</v>
      </c>
      <c r="FYE3">
        <v>2.7166074969370784</v>
      </c>
      <c r="FYF3">
        <v>2.3188553786167332</v>
      </c>
      <c r="FYG3">
        <v>2.8221391222495935</v>
      </c>
      <c r="FYH3">
        <v>2.5232113152289681</v>
      </c>
      <c r="FYI3">
        <v>3.1239352782654435</v>
      </c>
      <c r="FYJ3">
        <v>2.9250241235936163</v>
      </c>
      <c r="FYK3">
        <v>3.0255407040062381</v>
      </c>
      <c r="FYL3">
        <v>2.6341655807256812</v>
      </c>
      <c r="FYM3">
        <v>2.4361784627494742</v>
      </c>
      <c r="FYN3">
        <v>2.7419657399548236</v>
      </c>
      <c r="FYO3">
        <v>2.846917030460792</v>
      </c>
      <c r="FYP3">
        <v>2.3469238614444667</v>
      </c>
      <c r="FYQ3">
        <v>2.9493006618616135</v>
      </c>
      <c r="FYR3">
        <v>3.0493904901460183</v>
      </c>
      <c r="FYS3">
        <v>2.5497889244226832</v>
      </c>
      <c r="FYT3">
        <v>2.6600140374834629</v>
      </c>
      <c r="FYU3">
        <v>2.4633612690067395</v>
      </c>
      <c r="FYV3">
        <v>2.7671719256920131</v>
      </c>
      <c r="FYW3">
        <v>2.8715636391327082</v>
      </c>
      <c r="FYX3">
        <v>3.0731470530246674</v>
      </c>
      <c r="FYY3">
        <v>2.9734655384711197</v>
      </c>
      <c r="FYZ3">
        <v>2.3747620052110894</v>
      </c>
      <c r="FZA3">
        <v>2.5761758016822287</v>
      </c>
      <c r="FZB3">
        <v>2.6856942297958284</v>
      </c>
      <c r="FZC3">
        <v>2.4903362160108937</v>
      </c>
      <c r="FZD3">
        <v>2.7922314296708151</v>
      </c>
      <c r="FZE3">
        <v>2.896079947536899</v>
      </c>
      <c r="FZF3">
        <v>3.096814938675815</v>
      </c>
      <c r="FZG3">
        <v>2.9975235838929222</v>
      </c>
      <c r="FZH3">
        <v>2.4023753028186046</v>
      </c>
      <c r="FZI3">
        <v>2.6023776693635936</v>
      </c>
      <c r="FZJ3">
        <v>2.7112117169459946</v>
      </c>
      <c r="FZK3">
        <v>2.312170853713599</v>
      </c>
      <c r="FZL3">
        <v>2.5171090469427062</v>
      </c>
      <c r="FZM3">
        <v>2.8171495676498415</v>
      </c>
      <c r="FZN3">
        <v>3.1203986185601242</v>
      </c>
      <c r="FZO3">
        <v>2.9204790374388114</v>
      </c>
      <c r="FZP3">
        <v>3.0214795587983043</v>
      </c>
      <c r="FZQ3">
        <v>2.6284002309647896</v>
      </c>
      <c r="FZR3">
        <v>2.4297693651767776</v>
      </c>
      <c r="FZS3">
        <v>2.7365720083630913</v>
      </c>
      <c r="FZT3">
        <v>2.3402361588719414</v>
      </c>
      <c r="FZU3">
        <v>2.8419315971123669</v>
      </c>
      <c r="FZV3">
        <v>2.543685538084389</v>
      </c>
      <c r="FZW3">
        <v>2.9447619849667124</v>
      </c>
      <c r="FZX3">
        <v>3.0453381581390531</v>
      </c>
      <c r="FZY3">
        <v>2.6542491553928502</v>
      </c>
      <c r="FZZ3">
        <v>2.4569498862951784</v>
      </c>
      <c r="GAA3">
        <v>2.761780558476215</v>
      </c>
      <c r="GAB3">
        <v>2.8665827111115729</v>
      </c>
      <c r="GAC3">
        <v>2.3680710663458786</v>
      </c>
      <c r="GAD3">
        <v>2.9689337047877773</v>
      </c>
      <c r="GAE3">
        <v>3.0691040023019207</v>
      </c>
      <c r="GAF3">
        <v>2.5700714546606225</v>
      </c>
      <c r="GAG3">
        <v>2.6799300726959512</v>
      </c>
      <c r="GAH3">
        <v>2.4839226229496907</v>
      </c>
      <c r="GAI3">
        <v>2.7868427653312602</v>
      </c>
      <c r="GAJ3">
        <v>2.8911040253765634</v>
      </c>
      <c r="GAK3">
        <v>3.0927816457019217</v>
      </c>
      <c r="GAL3">
        <v>2.9929990402850923</v>
      </c>
      <c r="GAM3">
        <v>2.3956811096130508</v>
      </c>
      <c r="GAN3">
        <v>2.596272550456284</v>
      </c>
      <c r="GAO3">
        <v>2.30522304472774</v>
      </c>
      <c r="GAP3">
        <v>2.7054485683662488</v>
      </c>
      <c r="GAQ3">
        <v>2.5106933536563694</v>
      </c>
      <c r="GAR3">
        <v>2.8117639658472169</v>
      </c>
      <c r="GAS3">
        <v>2.9155084591457259</v>
      </c>
      <c r="GAT3">
        <v>3.116375566999666</v>
      </c>
      <c r="GAU3">
        <v>3.0169627636915233</v>
      </c>
      <c r="GAV3">
        <v>2.6222945589578552</v>
      </c>
      <c r="GAW3">
        <v>2.4230719387273605</v>
      </c>
      <c r="GAX3">
        <v>2.7308101766138249</v>
      </c>
      <c r="GAY3">
        <v>2.3332842059072094</v>
      </c>
      <c r="GAZ3">
        <v>2.8365494373074318</v>
      </c>
      <c r="GBA3">
        <v>2.5372678885367712</v>
      </c>
      <c r="GBB3">
        <v>2.9397971826109783</v>
      </c>
      <c r="GBC3">
        <v>3.0408295803136749</v>
      </c>
      <c r="GBD3">
        <v>2.6481431776090614</v>
      </c>
      <c r="GBE3">
        <v>2.4502492854669717</v>
      </c>
      <c r="GBF3">
        <v>2.7560203752517416</v>
      </c>
      <c r="GBG3">
        <v>2.3611149328937238</v>
      </c>
      <c r="GBH3">
        <v>2.8612043911622069</v>
      </c>
      <c r="GBI3">
        <v>2.5636520251995605</v>
      </c>
      <c r="GBJ3">
        <v>2.9639751240492402</v>
      </c>
      <c r="GBK3">
        <v>3.0646041196346299</v>
      </c>
      <c r="GBL3">
        <v>2.6738240635417343</v>
      </c>
      <c r="GBM3">
        <v>2.4772189428400306</v>
      </c>
      <c r="GBN3">
        <v>2.781084584293577</v>
      </c>
      <c r="GBO3">
        <v>2.885730075186379</v>
      </c>
      <c r="GBP3">
        <v>2.9880471392062105</v>
      </c>
      <c r="GBQ3">
        <v>3.0882909439118369</v>
      </c>
      <c r="GBR3">
        <v>2.3887207992440382</v>
      </c>
      <c r="GBS3">
        <v>2.5898515483211497</v>
      </c>
      <c r="GBT3">
        <v>2.298032071513084</v>
      </c>
      <c r="GBU3">
        <v>2.6993428279055518</v>
      </c>
      <c r="GBV3">
        <v>2.5039867241747258</v>
      </c>
      <c r="GBW3">
        <v>2.80600816126511</v>
      </c>
      <c r="GBX3">
        <v>2.9101392141390616</v>
      </c>
      <c r="GBY3">
        <v>3.1118945384771699</v>
      </c>
      <c r="GBZ3">
        <v>3.012018011330563</v>
      </c>
      <c r="GCA3">
        <v>2.6158722208345915</v>
      </c>
      <c r="GCB3">
        <v>2.4161074936497524</v>
      </c>
      <c r="GCC3">
        <v>2.7247050291411354</v>
      </c>
      <c r="GCD3">
        <v>2.3260881309329671</v>
      </c>
      <c r="GCE3">
        <v>2.5305584729009301</v>
      </c>
      <c r="GCF3">
        <v>2.8307964026950678</v>
      </c>
      <c r="GCG3">
        <v>2.9344330868746722</v>
      </c>
      <c r="GCH3">
        <v>3.0358924555430655</v>
      </c>
      <c r="GCI3">
        <v>2.6417197681745939</v>
      </c>
      <c r="GCJ3">
        <v>2.4432807851430427</v>
      </c>
      <c r="GCK3">
        <v>2.7499161678929229</v>
      </c>
      <c r="GCL3">
        <v>2.3539137415777551</v>
      </c>
      <c r="GCM3">
        <v>2.8554545378787477</v>
      </c>
      <c r="GCN3">
        <v>2.5569400184760842</v>
      </c>
      <c r="GCO3">
        <v>2.9586166347326266</v>
      </c>
      <c r="GCP3">
        <v>3.0596751098934276</v>
      </c>
      <c r="GCQ3">
        <v>2.6673998740099658</v>
      </c>
      <c r="GCR3">
        <v>2.4702465024414844</v>
      </c>
      <c r="GCS3">
        <v>2.7749816855896268</v>
      </c>
      <c r="GCT3">
        <v>2.8799839616463339</v>
      </c>
      <c r="GCU3">
        <v>2.3815145165767335</v>
      </c>
      <c r="GCV3">
        <v>2.9826947252806231</v>
      </c>
      <c r="GCW3">
        <v>2.5831371759280088</v>
      </c>
      <c r="GCX3">
        <v>3.0833705439540657</v>
      </c>
      <c r="GCY3">
        <v>2.2906169070036331</v>
      </c>
      <c r="GCZ3">
        <v>2.6929181745973074</v>
      </c>
      <c r="GDA3">
        <v>2.4970104931563606</v>
      </c>
      <c r="GDB3">
        <v>2.7999069598142805</v>
      </c>
      <c r="GDC3">
        <v>2.9043971734164336</v>
      </c>
      <c r="GDD3">
        <v>3.006672152247281</v>
      </c>
      <c r="GDE3">
        <v>3.1069832492108125</v>
      </c>
      <c r="GDF3">
        <v>2.4088961827438093</v>
      </c>
      <c r="GDG3">
        <v>2.6091557370925753</v>
      </c>
      <c r="GDH3">
        <v>2.7182802520590239</v>
      </c>
      <c r="GDI3">
        <v>2.3186669147630345</v>
      </c>
      <c r="GDJ3">
        <v>2.5235786334901191</v>
      </c>
      <c r="GDK3">
        <v>2.8246973057910876</v>
      </c>
      <c r="GDL3">
        <v>2.9286955748182346</v>
      </c>
      <c r="GDM3">
        <v>3.0305536400370872</v>
      </c>
      <c r="GDN3">
        <v>2.6350014548487559</v>
      </c>
      <c r="GDO3">
        <v>2.4360645458426129</v>
      </c>
      <c r="GDP3">
        <v>2.7434916293207494</v>
      </c>
      <c r="GDQ3">
        <v>2.3464864809141708</v>
      </c>
      <c r="GDR3">
        <v>2.8493579701137071</v>
      </c>
      <c r="GDS3">
        <v>2.5499567842098569</v>
      </c>
      <c r="GDT3">
        <v>2.9528841197149207</v>
      </c>
      <c r="GDU3">
        <v>3.0543438347469456</v>
      </c>
      <c r="GDV3">
        <v>2.6606800388554941</v>
      </c>
      <c r="GDW3">
        <v>2.463025469770411</v>
      </c>
      <c r="GDX3">
        <v>2.7685577686769252</v>
      </c>
      <c r="GDY3">
        <v>2.8738905090090876</v>
      </c>
      <c r="GDZ3">
        <v>2.3740812576421177</v>
      </c>
      <c r="GEA3">
        <v>2.5761507901517429</v>
      </c>
      <c r="GEB3">
        <v>2.9769676869643016</v>
      </c>
      <c r="GEC3">
        <v>3.0780473127479091</v>
      </c>
      <c r="GED3">
        <v>2.282995395949035</v>
      </c>
      <c r="GEE3">
        <v>2.6861971499263233</v>
      </c>
      <c r="GEF3">
        <v>2.4897848358865686</v>
      </c>
      <c r="GEG3">
        <v>2.7934840672221419</v>
      </c>
      <c r="GEH3">
        <v>2.898307166958666</v>
      </c>
      <c r="GEI3">
        <v>3.0009510802486417</v>
      </c>
      <c r="GEJ3">
        <v>2.4014570093586163</v>
      </c>
      <c r="GEK3">
        <v>3.1016685711734002</v>
      </c>
      <c r="GEL3">
        <v>2.6021664715086246</v>
      </c>
      <c r="GEM3">
        <v>2.3110384094296066</v>
      </c>
      <c r="GEN3">
        <v>2.7115583933180969</v>
      </c>
      <c r="GEO3">
        <v>2.5163485526254377</v>
      </c>
      <c r="GEP3">
        <v>2.8182758583306229</v>
      </c>
      <c r="GEQ3">
        <v>2.9226094819076875</v>
      </c>
      <c r="GER3">
        <v>3.0248390327355188</v>
      </c>
      <c r="GES3">
        <v>2.628009608055812</v>
      </c>
      <c r="GET3">
        <v>2.4286195780281008</v>
      </c>
      <c r="GEU3">
        <v>2.7367693136895768</v>
      </c>
      <c r="GEV3">
        <v>2.3388510100499991</v>
      </c>
      <c r="GEW3">
        <v>2.5427225115206022</v>
      </c>
      <c r="GEX3">
        <v>2.8429384053529567</v>
      </c>
      <c r="GEY3">
        <v>2.946802419712609</v>
      </c>
      <c r="GEZ3">
        <v>3.0486361980595267</v>
      </c>
      <c r="GFA3">
        <v>2.6536859348951536</v>
      </c>
      <c r="GFB3">
        <v>2.4555748621907636</v>
      </c>
      <c r="GFC3">
        <v>2.7618353936544624</v>
      </c>
      <c r="GFD3">
        <v>2.3664388885240752</v>
      </c>
      <c r="GFE3">
        <v>2.867473439500924</v>
      </c>
      <c r="GFF3">
        <v>2.5689125866703719</v>
      </c>
      <c r="GFG3">
        <v>2.970890869997806</v>
      </c>
      <c r="GFH3">
        <v>3.0723471588847211</v>
      </c>
      <c r="GFI3">
        <v>2.2751842824156383</v>
      </c>
      <c r="GFJ3">
        <v>2.6792011368475332</v>
      </c>
      <c r="GFK3">
        <v>2.482328776412916</v>
      </c>
      <c r="GFL3">
        <v>2.7867620492767093</v>
      </c>
      <c r="GFM3">
        <v>2.8918929221517837</v>
      </c>
      <c r="GFN3">
        <v>2.3938078463277757</v>
      </c>
      <c r="GFO3">
        <v>2.994879645882095</v>
      </c>
      <c r="GFP3">
        <v>2.5949246260765015</v>
      </c>
      <c r="GFQ3">
        <v>3.0959764174963404</v>
      </c>
      <c r="GFR3">
        <v>2.3032193657352917</v>
      </c>
      <c r="GFS3">
        <v>2.7045608417580866</v>
      </c>
      <c r="GFT3">
        <v>2.5088872608150719</v>
      </c>
      <c r="GFU3">
        <v>2.8115546315392956</v>
      </c>
      <c r="GFV3">
        <v>2.9161985404568043</v>
      </c>
      <c r="GFW3">
        <v>3.0187734887849991</v>
      </c>
      <c r="GFX3">
        <v>2.6207644358612794</v>
      </c>
      <c r="GFY3">
        <v>2.4209637610874375</v>
      </c>
      <c r="GFZ3">
        <v>2.7297706154725137</v>
      </c>
      <c r="GGA3">
        <v>2.3310240863649105</v>
      </c>
      <c r="GGB3">
        <v>2.5352562371499405</v>
      </c>
      <c r="GGC3">
        <v>2.8362184200132252</v>
      </c>
      <c r="GGD3">
        <v>2.940395271743089</v>
      </c>
      <c r="GGE3">
        <v>3.042577059378798</v>
      </c>
      <c r="GGF3">
        <v>2.6464377760216631</v>
      </c>
      <c r="GGG3">
        <v>2.447912565442329</v>
      </c>
      <c r="GGH3">
        <v>2.7548359603799546</v>
      </c>
      <c r="GGI3">
        <v>2.3586041730098088</v>
      </c>
      <c r="GGJ3">
        <v>2.8607553336493607</v>
      </c>
      <c r="GGK3">
        <v>2.5614416082284706</v>
      </c>
      <c r="GGL3">
        <v>2.9644880158860398</v>
      </c>
      <c r="GGM3">
        <v>3.0662949461252973</v>
      </c>
      <c r="GGN3">
        <v>2.2671992441321995</v>
      </c>
      <c r="GGO3">
        <v>2.671950354836488</v>
      </c>
      <c r="GGP3">
        <v>2.4746602066182795</v>
      </c>
      <c r="GGQ3">
        <v>2.7797623109748075</v>
      </c>
      <c r="GGR3">
        <v>2.8851770241396206</v>
      </c>
      <c r="GGS3">
        <v>2.3859654636672341</v>
      </c>
      <c r="GGT3">
        <v>2.5874492493108168</v>
      </c>
      <c r="GGU3">
        <v>2.9884815949327983</v>
      </c>
      <c r="GGV3">
        <v>3.0899316559759478</v>
      </c>
      <c r="GGW3">
        <v>2.2952254676483466</v>
      </c>
      <c r="GGX3">
        <v>2.6973078221939426</v>
      </c>
      <c r="GGY3">
        <v>2.5012126558710754</v>
      </c>
      <c r="GGZ3">
        <v>2.8045550353114552</v>
      </c>
      <c r="GHA3">
        <v>2.9094853400037666</v>
      </c>
      <c r="GHB3">
        <v>3.0123807580528195</v>
      </c>
      <c r="GHC3">
        <v>2.4131138710782483</v>
      </c>
      <c r="GHD3">
        <v>2.6132849923153327</v>
      </c>
      <c r="GHE3">
        <v>2.7225157645821447</v>
      </c>
      <c r="GHF3">
        <v>2.3230213999148486</v>
      </c>
      <c r="GHG3">
        <v>2.5275758646208284</v>
      </c>
      <c r="GHH3">
        <v>2.829219428649409</v>
      </c>
      <c r="GHI3">
        <v>2.9336852695244708</v>
      </c>
      <c r="GHJ3">
        <v>3.0361901724651967</v>
      </c>
      <c r="GHK3">
        <v>2.638954621585512</v>
      </c>
      <c r="GHL3">
        <v>2.4400553614301308</v>
      </c>
      <c r="GHM3">
        <v>2.7475797036242904</v>
      </c>
      <c r="GHN3">
        <v>2.350592807080762</v>
      </c>
      <c r="GHO3">
        <v>2.5537557638382236</v>
      </c>
      <c r="GHP3">
        <v>2.8537576095237758</v>
      </c>
      <c r="GHQ3">
        <v>2.9577817223203242</v>
      </c>
      <c r="GHR3">
        <v>2.2590549320053821</v>
      </c>
      <c r="GHS3">
        <v>3.0599144319442102</v>
      </c>
      <c r="GHT3">
        <v>2.6644638683087276</v>
      </c>
      <c r="GHU3">
        <v>2.4667959140544289</v>
      </c>
      <c r="GHV3">
        <v>2.7725050917092728</v>
      </c>
      <c r="GHW3">
        <v>2.3779455631124127</v>
      </c>
      <c r="GHX3">
        <v>2.8781808950922287</v>
      </c>
      <c r="GHY3">
        <v>2.5797582554887124</v>
      </c>
      <c r="GHZ3">
        <v>2.9817795288670732</v>
      </c>
      <c r="GIA3">
        <v>3.0835580476317377</v>
      </c>
      <c r="GIB3">
        <v>2.2870713718659306</v>
      </c>
      <c r="GIC3">
        <v>2.6898184038717599</v>
      </c>
      <c r="GID3">
        <v>2.4933415307860387</v>
      </c>
      <c r="GIE3">
        <v>2.7972973134292398</v>
      </c>
      <c r="GIF3">
        <v>2.902491306606473</v>
      </c>
      <c r="GIG3">
        <v>2.4050856153100533</v>
      </c>
      <c r="GIH3">
        <v>2.6055891967340936</v>
      </c>
      <c r="GII3">
        <v>3.0056834455908739</v>
      </c>
      <c r="GIJ3">
        <v>2.3148576130419083</v>
      </c>
      <c r="GIK3">
        <v>2.7150238348620723</v>
      </c>
      <c r="GIL3">
        <v>2.5196981921563153</v>
      </c>
      <c r="GIM3">
        <v>2.821961679204632</v>
      </c>
      <c r="GIN3">
        <v>2.9266938427969076</v>
      </c>
      <c r="GIO3">
        <v>3.0294981457755341</v>
      </c>
      <c r="GIP3">
        <v>2.63125439571487</v>
      </c>
      <c r="GIQ3">
        <v>2.4320189628506177</v>
      </c>
      <c r="GIR3">
        <v>2.7400857015977036</v>
      </c>
      <c r="GIS3">
        <v>2.342419458567973</v>
      </c>
      <c r="GIT3">
        <v>2.5458718567392342</v>
      </c>
      <c r="GIU3">
        <v>2.84650051802093</v>
      </c>
      <c r="GIV3">
        <v>2.2507650133640404</v>
      </c>
      <c r="GIW3">
        <v>2.9507934225248516</v>
      </c>
      <c r="GIX3">
        <v>3.0532282280321845</v>
      </c>
      <c r="GIY3">
        <v>2.6567596059773924</v>
      </c>
      <c r="GIZ3">
        <v>2.4587516166111847</v>
      </c>
      <c r="GJA3">
        <v>2.7650094738289352</v>
      </c>
      <c r="GJB3">
        <v>2.3697628178179939</v>
      </c>
      <c r="GJC3">
        <v>2.8709247895211356</v>
      </c>
      <c r="GJD3">
        <v>2.571868452649761</v>
      </c>
      <c r="GJE3">
        <v>2.9747948842031282</v>
      </c>
      <c r="GJF3">
        <v>3.0768782072267777</v>
      </c>
      <c r="GJG3">
        <v>2.278770751103921</v>
      </c>
      <c r="GJH3">
        <v>2.6821105198631208</v>
      </c>
      <c r="GJI3">
        <v>2.4852896084442406</v>
      </c>
      <c r="GJJ3">
        <v>2.7898005521554197</v>
      </c>
      <c r="GJK3">
        <v>2.8952366981866389</v>
      </c>
      <c r="GJL3">
        <v>2.3968936720874443</v>
      </c>
      <c r="GJM3">
        <v>2.5976938617386276</v>
      </c>
      <c r="GJN3">
        <v>2.9987029910298304</v>
      </c>
      <c r="GJO3">
        <v>2.3065464037085941</v>
      </c>
      <c r="GJP3">
        <v>2.7073127635170557</v>
      </c>
      <c r="GJQ3">
        <v>2.5116389474316603</v>
      </c>
      <c r="GJR3">
        <v>2.8144642616351065</v>
      </c>
      <c r="GJS3">
        <v>2.9194412526946714</v>
      </c>
      <c r="GJT3">
        <v>3.0225224218798137</v>
      </c>
      <c r="GJU3">
        <v>2.6233539153927894</v>
      </c>
      <c r="GJV3">
        <v>2.4238180529772713</v>
      </c>
      <c r="GJW3">
        <v>2.7323718954149046</v>
      </c>
      <c r="GJX3">
        <v>2.3340978105297876</v>
      </c>
      <c r="GJY3">
        <v>2.5378056191906477</v>
      </c>
      <c r="GJZ3">
        <v>2.839003151526664</v>
      </c>
      <c r="GKA3">
        <v>2.2423422177085022</v>
      </c>
      <c r="GKB3">
        <v>2.943543380655937</v>
      </c>
      <c r="GKC3">
        <v>3.0462577797347081</v>
      </c>
      <c r="GKD3">
        <v>2.6488543889676617</v>
      </c>
      <c r="GKE3">
        <v>2.4505420023434028</v>
      </c>
      <c r="GKF3">
        <v>2.7572934021377793</v>
      </c>
      <c r="GKG3">
        <v>2.3614309157780027</v>
      </c>
      <c r="GKH3">
        <v>2.8634278029719016</v>
      </c>
      <c r="GKI3">
        <v>2.5637955774271153</v>
      </c>
      <c r="GKJ3">
        <v>2.9675479279366517</v>
      </c>
      <c r="GKK3">
        <v>3.0699135827273163</v>
      </c>
      <c r="GKL3">
        <v>2.2703363398892833</v>
      </c>
      <c r="GKM3">
        <v>2.6742009952159225</v>
      </c>
      <c r="GKN3">
        <v>2.4770715814889956</v>
      </c>
      <c r="GKO3">
        <v>2.7820826997658354</v>
      </c>
      <c r="GKP3">
        <v>2.8877406132523933</v>
      </c>
      <c r="GKQ3">
        <v>2.3885517341715823</v>
      </c>
      <c r="GKR3">
        <v>2.5896147281242747</v>
      </c>
      <c r="GKS3">
        <v>2.9914596640302435</v>
      </c>
      <c r="GKT3">
        <v>2.2981005113323043</v>
      </c>
      <c r="GKU3">
        <v>2.6993993792993707</v>
      </c>
      <c r="GKV3">
        <v>2.50341282748116</v>
      </c>
      <c r="GKW3">
        <v>2.8067451274749668</v>
      </c>
      <c r="GKX3">
        <v>2.911946600497985</v>
      </c>
      <c r="GKY3">
        <v>2.6152689253637411</v>
      </c>
      <c r="GKZ3">
        <v>3.0152832729370509</v>
      </c>
      <c r="GLA3">
        <v>2.4154663291625078</v>
      </c>
      <c r="GLB3">
        <v>2.7244551173160607</v>
      </c>
      <c r="GLC3">
        <v>2.3256406071274127</v>
      </c>
      <c r="GLD3">
        <v>2.529571752416548</v>
      </c>
      <c r="GLE3">
        <v>2.8312834635183033</v>
      </c>
      <c r="GLF3">
        <v>2.2337983839391278</v>
      </c>
      <c r="GLG3">
        <v>2.9360507005822298</v>
      </c>
      <c r="GLH3">
        <v>3.0390233615518376</v>
      </c>
      <c r="GLI3">
        <v>2.6407639657596964</v>
      </c>
      <c r="GLJ3">
        <v>2.4421807730123777</v>
      </c>
      <c r="GLK3">
        <v>2.7493737121497883</v>
      </c>
      <c r="GLL3">
        <v>2.3529626057415371</v>
      </c>
      <c r="GLM3">
        <v>2.5555543350305925</v>
      </c>
      <c r="GLN3">
        <v>2.8557078916578802</v>
      </c>
      <c r="GLO3">
        <v>2.960057766348628</v>
      </c>
      <c r="GLP3">
        <v>2.2617799818291981</v>
      </c>
      <c r="GLQ3">
        <v>3.062684450825814</v>
      </c>
      <c r="GLR3">
        <v>2.6661055819328121</v>
      </c>
      <c r="GLS3">
        <v>2.4687011559026879</v>
      </c>
      <c r="GLT3">
        <v>2.7741605948372303</v>
      </c>
      <c r="GLU3">
        <v>2.8800210105625701</v>
      </c>
      <c r="GLV3">
        <v>2.380072554735114</v>
      </c>
      <c r="GLW3">
        <v>2.5813665048804744</v>
      </c>
      <c r="GLX3">
        <v>2.983972573117244</v>
      </c>
      <c r="GLY3">
        <v>2.289531784094005</v>
      </c>
      <c r="GLZ3">
        <v>2.691299437521955</v>
      </c>
      <c r="GMA3">
        <v>2.4950335423158507</v>
      </c>
      <c r="GMB3">
        <v>2.7988211181563876</v>
      </c>
      <c r="GMC3">
        <v>2.9042278473270673</v>
      </c>
      <c r="GMD3">
        <v>2.4069765488308841</v>
      </c>
      <c r="GME3">
        <v>2.6070141381894207</v>
      </c>
      <c r="GMF3">
        <v>3.0077998095561087</v>
      </c>
      <c r="GMG3">
        <v>2.7163511257138673</v>
      </c>
      <c r="GMH3">
        <v>2.3170597009722695</v>
      </c>
      <c r="GMI3">
        <v>2.5211839702604619</v>
      </c>
      <c r="GMJ3">
        <v>2.8233582969224393</v>
      </c>
      <c r="GMK3">
        <v>2.225144508216264</v>
      </c>
      <c r="GML3">
        <v>2.9283333456078009</v>
      </c>
      <c r="GMM3">
        <v>3.0315440860244545</v>
      </c>
      <c r="GMN3">
        <v>2.6325030522795392</v>
      </c>
      <c r="GMO3">
        <v>2.433680690116454</v>
      </c>
      <c r="GMP3">
        <v>2.7412661651691379</v>
      </c>
      <c r="GMQ3">
        <v>2.3443697445978144</v>
      </c>
      <c r="GMR3">
        <v>2.547158442937151</v>
      </c>
      <c r="GMS3">
        <v>2.8477819008492742</v>
      </c>
      <c r="GMT3">
        <v>2.9523423647567575</v>
      </c>
      <c r="GMU3">
        <v>2.2531126775088692</v>
      </c>
      <c r="GMV3">
        <v>3.0552099258519192</v>
      </c>
      <c r="GMW3">
        <v>2.6578389990964726</v>
      </c>
      <c r="GMX3">
        <v>2.4601910970738818</v>
      </c>
      <c r="GMY3">
        <v>2.7660500013598703</v>
      </c>
      <c r="GMZ3">
        <v>2.3714679947840938</v>
      </c>
      <c r="GNA3">
        <v>2.872094737546349</v>
      </c>
      <c r="GNB3">
        <v>2.5729629129164513</v>
      </c>
      <c r="GNC3">
        <v>2.9762596854595378</v>
      </c>
      <c r="GND3">
        <v>2.2808512268730508</v>
      </c>
      <c r="GNE3">
        <v>2.6830276602172254</v>
      </c>
      <c r="GNF3">
        <v>2.4865138610263369</v>
      </c>
      <c r="GNG3">
        <v>2.7907080001538587</v>
      </c>
      <c r="GNH3">
        <v>2.8963018425916269</v>
      </c>
      <c r="GNI3">
        <v>2.3983605769370242</v>
      </c>
      <c r="GNJ3">
        <v>2.5986032780088024</v>
      </c>
      <c r="GNK3">
        <v>3.0000900006016176</v>
      </c>
      <c r="GNL3">
        <v>2.7080746453852078</v>
      </c>
      <c r="GNM3">
        <v>2.3083661010968943</v>
      </c>
      <c r="GNN3">
        <v>2.5126550453231067</v>
      </c>
      <c r="GNO3">
        <v>2.8152434192965399</v>
      </c>
      <c r="GNP3">
        <v>2.2163907917608441</v>
      </c>
      <c r="GNQ3">
        <v>2.9204081669507578</v>
      </c>
      <c r="GNR3">
        <v>3.0238379235663846</v>
      </c>
      <c r="GNS3">
        <v>2.6240853756928266</v>
      </c>
      <c r="GNT3">
        <v>2.4250536223841159</v>
      </c>
      <c r="GNU3">
        <v>2.7329854885139739</v>
      </c>
      <c r="GNV3">
        <v>2.3356633453823954</v>
      </c>
      <c r="GNW3">
        <v>2.5386206770627489</v>
      </c>
      <c r="GNX3">
        <v>2.839665600085624</v>
      </c>
      <c r="GNY3">
        <v>2.2443446323273881</v>
      </c>
      <c r="GNZ3">
        <v>2.9444185760225086</v>
      </c>
      <c r="GOA3">
        <v>3.0475079796301721</v>
      </c>
      <c r="GOB3">
        <v>2.6494149766961628</v>
      </c>
      <c r="GOC3">
        <v>2.4515532773248272</v>
      </c>
      <c r="GOD3">
        <v>2.7577656489927342</v>
      </c>
      <c r="GOE3">
        <v>2.3627490711986363</v>
      </c>
      <c r="GOF3">
        <v>2.8639775655458681</v>
      </c>
      <c r="GOG3">
        <v>2.5644167312664274</v>
      </c>
      <c r="GOH3">
        <v>2.968337855404263</v>
      </c>
      <c r="GOI3">
        <v>2.272069049117436</v>
      </c>
      <c r="GOJ3">
        <v>2.6745977799958527</v>
      </c>
      <c r="GOK3">
        <v>2.4778656593439088</v>
      </c>
      <c r="GOL3">
        <v>2.7824205052701174</v>
      </c>
      <c r="GOM3">
        <v>2.8881843592629073</v>
      </c>
      <c r="GON3">
        <v>2.3896294340399447</v>
      </c>
      <c r="GOO3">
        <v>2.5900491267759955</v>
      </c>
      <c r="GOP3">
        <v>2.992170701755958</v>
      </c>
      <c r="GOQ3">
        <v>2.2995700208587904</v>
      </c>
      <c r="GOR3">
        <v>2.6996394113613773</v>
      </c>
      <c r="GOS3">
        <v>2.5039968565563484</v>
      </c>
      <c r="GOT3">
        <v>2.8069535631515756</v>
      </c>
      <c r="GOU3">
        <v>2.2075466880423775</v>
      </c>
      <c r="GOV3">
        <v>2.9122909390441456</v>
      </c>
      <c r="GOW3">
        <v>2.615523720674541</v>
      </c>
      <c r="GOX3">
        <v>3.0159217310529782</v>
      </c>
      <c r="GOY3">
        <v>2.4163105938812302</v>
      </c>
      <c r="GOZ3">
        <v>2.724545419437471</v>
      </c>
      <c r="GPA3">
        <v>2.3268536252137837</v>
      </c>
      <c r="GPB3">
        <v>2.52995291938847</v>
      </c>
      <c r="GPC3">
        <v>2.8313737235284142</v>
      </c>
      <c r="GPD3">
        <v>2.2354853037182854</v>
      </c>
      <c r="GPE3">
        <v>2.9363021758801828</v>
      </c>
      <c r="GPF3">
        <v>3.0395954700945644</v>
      </c>
      <c r="GPG3">
        <v>2.6408463019287796</v>
      </c>
      <c r="GPH3">
        <v>2.4427987240508235</v>
      </c>
      <c r="GPI3">
        <v>2.7493212770147379</v>
      </c>
      <c r="GPJ3">
        <v>2.353926004701576</v>
      </c>
      <c r="GPK3">
        <v>2.8556842301981988</v>
      </c>
      <c r="GPL3">
        <v>2.5557398447471718</v>
      </c>
      <c r="GPM3">
        <v>2.9602228598336282</v>
      </c>
      <c r="GPN3">
        <v>2.2631947120961593</v>
      </c>
      <c r="GPO3">
        <v>2.6660225863783586</v>
      </c>
      <c r="GPP3">
        <v>2.469099967811343</v>
      </c>
      <c r="GPQ3">
        <v>2.7739723746169807</v>
      </c>
      <c r="GPR3">
        <v>2.8798901342844792</v>
      </c>
      <c r="GPS3">
        <v>2.3807933443030018</v>
      </c>
      <c r="GPT3">
        <v>2.5813635719485499</v>
      </c>
      <c r="GPU3">
        <v>2.9840576909029282</v>
      </c>
      <c r="GPV3">
        <v>2.2906809252238496</v>
      </c>
      <c r="GPW3">
        <v>2.6910582152896771</v>
      </c>
      <c r="GPX3">
        <v>2.4952204374647842</v>
      </c>
      <c r="GPY3">
        <v>2.7985024699685352</v>
      </c>
      <c r="GPZ3">
        <v>2.1986209489196398</v>
      </c>
      <c r="GQA3">
        <v>2.9039963999748508</v>
      </c>
      <c r="GQB3">
        <v>2.6068299771274468</v>
      </c>
      <c r="GQC3">
        <v>2.4074618320415775</v>
      </c>
      <c r="GQD3">
        <v>3.007811287231196</v>
      </c>
      <c r="GQE3">
        <v>2.7159587515187704</v>
      </c>
      <c r="GQF3">
        <v>2.3179500526072352</v>
      </c>
      <c r="GQG3">
        <v>2.5211662061921385</v>
      </c>
      <c r="GQH3">
        <v>2.8229200140065567</v>
      </c>
      <c r="GQI3">
        <v>2.226543447320259</v>
      </c>
      <c r="GQJ3">
        <v>2.928007903403453</v>
      </c>
      <c r="GQK3">
        <v>3.0314881767244981</v>
      </c>
      <c r="GQL3">
        <v>2.6321448669467609</v>
      </c>
      <c r="GQM3">
        <v>2.4339376677807061</v>
      </c>
      <c r="GQN3">
        <v>2.740729680744471</v>
      </c>
      <c r="GQO3">
        <v>2.3450082672019024</v>
      </c>
      <c r="GQP3">
        <v>2.5469432922190878</v>
      </c>
      <c r="GQQ3">
        <v>2.8472284755092323</v>
      </c>
      <c r="GQR3">
        <v>2.9519294386585062</v>
      </c>
      <c r="GQS3">
        <v>2.2542369750992641</v>
      </c>
      <c r="GQT3">
        <v>2.657313973571938</v>
      </c>
      <c r="GQU3">
        <v>2.4602270198726481</v>
      </c>
      <c r="GQV3">
        <v>2.7653764050632526</v>
      </c>
      <c r="GQW3">
        <v>2.8714329126738747</v>
      </c>
      <c r="GQX3">
        <v>2.3718617828663238</v>
      </c>
      <c r="GQY3">
        <v>2.5725576547773854</v>
      </c>
      <c r="GQZ3">
        <v>2.9757657086478355</v>
      </c>
      <c r="GRA3">
        <v>2.2817075769950357</v>
      </c>
      <c r="GRB3">
        <v>2.6823429532385306</v>
      </c>
      <c r="GRC3">
        <v>2.4863360242240731</v>
      </c>
      <c r="GRD3">
        <v>2.1896216694007724</v>
      </c>
      <c r="GRE3">
        <v>2.7899029366808841</v>
      </c>
      <c r="GRF3">
        <v>2.8955382956125284</v>
      </c>
      <c r="GRG3">
        <v>2.5980151885002791</v>
      </c>
      <c r="GRH3">
        <v>2.3985168150676106</v>
      </c>
      <c r="GRI3">
        <v>2.9995213332656836</v>
      </c>
      <c r="GRJ3">
        <v>2.7072373824958631</v>
      </c>
      <c r="GRK3">
        <v>2.3089613937313409</v>
      </c>
      <c r="GRL3">
        <v>2.5122707761947396</v>
      </c>
      <c r="GRM3">
        <v>2.8143172695265708</v>
      </c>
      <c r="GRN3">
        <v>2.2175271617648433</v>
      </c>
      <c r="GRO3">
        <v>2.9195495051610147</v>
      </c>
      <c r="GRP3">
        <v>3.0232008411164117</v>
      </c>
      <c r="GRQ3">
        <v>2.6233217172039107</v>
      </c>
      <c r="GRR3">
        <v>2.4249795896052806</v>
      </c>
      <c r="GRS3">
        <v>2.7320027594003191</v>
      </c>
      <c r="GRT3">
        <v>2.3360046280786833</v>
      </c>
      <c r="GRU3">
        <v>2.5380373147600532</v>
      </c>
      <c r="GRV3">
        <v>2.8386231003910019</v>
      </c>
      <c r="GRW3">
        <v>2.9434713390002942</v>
      </c>
      <c r="GRX3">
        <v>2.2452039402523858</v>
      </c>
      <c r="GRY3">
        <v>2.6484829888434311</v>
      </c>
      <c r="GRZ3">
        <v>2.4512562993286076</v>
      </c>
      <c r="GSA3">
        <v>2.7566444971216066</v>
      </c>
      <c r="GSB3">
        <v>2.8628254940866023</v>
      </c>
      <c r="GSC3">
        <v>2.362843522157418</v>
      </c>
      <c r="GSD3">
        <v>2.5636416185075013</v>
      </c>
      <c r="GSE3">
        <v>2.9673085025251185</v>
      </c>
      <c r="GSF3">
        <v>2.2726580816531516</v>
      </c>
      <c r="GSG3">
        <v>2.67350467409709</v>
      </c>
      <c r="GSH3">
        <v>2.4773531031630571</v>
      </c>
      <c r="GSI3">
        <v>2.1805563307753428</v>
      </c>
      <c r="GSJ3">
        <v>2.7811668635946578</v>
      </c>
      <c r="GSK3">
        <v>2.8869294261997922</v>
      </c>
      <c r="GSL3">
        <v>2.5890896000147676</v>
      </c>
      <c r="GSM3">
        <v>2.3894843182671854</v>
      </c>
      <c r="GSN3">
        <v>2.9910656169717278</v>
      </c>
      <c r="GSO3">
        <v>2.6983923626913122</v>
      </c>
      <c r="GSP3">
        <v>2.2998957572745113</v>
      </c>
      <c r="GSQ3">
        <v>2.5032761180684635</v>
      </c>
      <c r="GSR3">
        <v>2.8055773912190034</v>
      </c>
      <c r="GSS3">
        <v>2.2084439318336146</v>
      </c>
      <c r="GST3">
        <v>2.9109397818324489</v>
      </c>
      <c r="GSU3">
        <v>2.6143870997083276</v>
      </c>
      <c r="GSV3">
        <v>3.0147472112415703</v>
      </c>
      <c r="GSW3">
        <v>2.4159332675396028</v>
      </c>
      <c r="GSX3">
        <v>2.7231515645518081</v>
      </c>
      <c r="GSY3">
        <v>2.3269231990725951</v>
      </c>
      <c r="GSZ3">
        <v>2.5290314031989345</v>
      </c>
      <c r="GTA3">
        <v>2.8298800066339789</v>
      </c>
      <c r="GTB3">
        <v>2.934861361832064</v>
      </c>
      <c r="GTC3">
        <v>2.2361030956985757</v>
      </c>
      <c r="GTD3">
        <v>2.6395398807975674</v>
      </c>
      <c r="GTE3">
        <v>2.4421965867240578</v>
      </c>
      <c r="GTF3">
        <v>2.7477877034251184</v>
      </c>
      <c r="GTG3">
        <v>2.3537466768072131</v>
      </c>
      <c r="GTH3">
        <v>2.854079780813827</v>
      </c>
      <c r="GTI3">
        <v>2.5546249559364367</v>
      </c>
      <c r="GTJ3">
        <v>2.9586988736643187</v>
      </c>
      <c r="GTK3">
        <v>2.2635399305626938</v>
      </c>
      <c r="GTL3">
        <v>2.6645536278783322</v>
      </c>
      <c r="GTM3">
        <v>2.4682804571754908</v>
      </c>
      <c r="GTN3">
        <v>2.1714318419424421</v>
      </c>
      <c r="GTO3">
        <v>2.7723053028967914</v>
      </c>
      <c r="GTP3">
        <v>2.878181694374812</v>
      </c>
      <c r="GTQ3">
        <v>2.5800627062485875</v>
      </c>
      <c r="GTR3">
        <v>2.3803724589935582</v>
      </c>
      <c r="GTS3">
        <v>2.9824569395056044</v>
      </c>
      <c r="GTT3">
        <v>2.6894339433397771</v>
      </c>
      <c r="GTU3">
        <v>2.290760637674222</v>
      </c>
      <c r="GTV3">
        <v>2.4941910168724575</v>
      </c>
      <c r="GTW3">
        <v>2.7967114318716382</v>
      </c>
      <c r="GTX3">
        <v>2.1993006698092468</v>
      </c>
      <c r="GTY3">
        <v>2.9021906362553809</v>
      </c>
      <c r="GTZ3">
        <v>2.6053505106293056</v>
      </c>
      <c r="GUA3">
        <v>3.0061400881604499</v>
      </c>
      <c r="GUB3">
        <v>2.4068068214864509</v>
      </c>
      <c r="GUC3">
        <v>2.7141863484711388</v>
      </c>
      <c r="GUD3">
        <v>2.3177714775381153</v>
      </c>
      <c r="GUE3">
        <v>2.5199343445748381</v>
      </c>
      <c r="GUF3">
        <v>2.821010247464701</v>
      </c>
      <c r="GUG3">
        <v>2.9261114100497911</v>
      </c>
      <c r="GUH3">
        <v>2.2269413569716865</v>
      </c>
      <c r="GUI3">
        <v>2.6304941470074463</v>
      </c>
      <c r="GUJ3">
        <v>2.4330560043343441</v>
      </c>
      <c r="GUK3">
        <v>2.7388162771023894</v>
      </c>
      <c r="GUL3">
        <v>2.3445787469246642</v>
      </c>
      <c r="GUM3">
        <v>2.8452068263640231</v>
      </c>
      <c r="GUN3">
        <v>2.5455164558966037</v>
      </c>
      <c r="GUO3">
        <v>2.9499487248850262</v>
      </c>
      <c r="GUP3">
        <v>2.2543600423671126</v>
      </c>
      <c r="GUQ3">
        <v>2.6554993133727045</v>
      </c>
      <c r="GUR3">
        <v>2.4591262107290119</v>
      </c>
      <c r="GUS3">
        <v>2.1622545788185037</v>
      </c>
      <c r="GUT3">
        <v>2.7633285070605367</v>
      </c>
      <c r="GUU3">
        <v>2.869306153776634</v>
      </c>
      <c r="GUV3">
        <v>2.5709432976402882</v>
      </c>
      <c r="GUW3">
        <v>2.3711887399419527</v>
      </c>
      <c r="GUX3">
        <v>2.9737072034829235</v>
      </c>
      <c r="GUY3">
        <v>2.6803716242644078</v>
      </c>
      <c r="GUZ3">
        <v>2.2815629565336786</v>
      </c>
      <c r="GVA3">
        <v>2.4850235990838412</v>
      </c>
      <c r="GVB3">
        <v>2.7877296443583144</v>
      </c>
      <c r="GVC3">
        <v>2.1901037549041522</v>
      </c>
      <c r="GVD3">
        <v>2.8933131220540269</v>
      </c>
      <c r="GVE3">
        <v>2.596220741824498</v>
      </c>
      <c r="GVF3">
        <v>2.9973913741640867</v>
      </c>
      <c r="GVG3">
        <v>2.3976077565543501</v>
      </c>
      <c r="GVH3">
        <v>2.7051166118319623</v>
      </c>
      <c r="GVI3">
        <v>2.3085563878810325</v>
      </c>
      <c r="GVJ3">
        <v>2.510754267189748</v>
      </c>
      <c r="GVK3">
        <v>2.8120240759976141</v>
      </c>
      <c r="GVL3">
        <v>2.9172325371238284</v>
      </c>
      <c r="GVM3">
        <v>2.2177251064453789</v>
      </c>
      <c r="GVN3">
        <v>2.6213545805635139</v>
      </c>
      <c r="GVO3">
        <v>2.4238420595043637</v>
      </c>
      <c r="GVP3">
        <v>2.729739719498343</v>
      </c>
      <c r="GVQ3">
        <v>2.335346659554717</v>
      </c>
      <c r="GVR3">
        <v>2.8362168839374533</v>
      </c>
      <c r="GVS3">
        <v>2.536324248329124</v>
      </c>
      <c r="GVT3">
        <v>2.9410691093709169</v>
      </c>
      <c r="GVU3">
        <v>2.2451248024576254</v>
      </c>
      <c r="GVV3">
        <v>2.6463505247185393</v>
      </c>
      <c r="GVW3">
        <v>2.4498978732247907</v>
      </c>
      <c r="GVX3">
        <v>2.1530304217570593</v>
      </c>
      <c r="GVY3">
        <v>2.7542459765950333</v>
      </c>
      <c r="GVZ3">
        <v>2.8603130575418998</v>
      </c>
      <c r="GWA3">
        <v>2.5617395055840144</v>
      </c>
      <c r="GWB3">
        <v>2.3619400906274852</v>
      </c>
      <c r="GWC3">
        <v>2.9648274616748673</v>
      </c>
      <c r="GWD3">
        <v>2.6712142004683739</v>
      </c>
      <c r="GWE3">
        <v>2.2723091021100084</v>
      </c>
      <c r="GWF3">
        <v>2.4757813759775722</v>
      </c>
      <c r="GWG3">
        <v>2.7786415294103635</v>
      </c>
      <c r="GWH3">
        <v>2.1808590706990443</v>
      </c>
      <c r="GWI3">
        <v>2.8843174921578645</v>
      </c>
      <c r="GWJ3">
        <v>2.5870059259551046</v>
      </c>
      <c r="GWK3">
        <v>2.3883430045551064</v>
      </c>
      <c r="GWL3">
        <v>2.9885121214922741</v>
      </c>
      <c r="GWM3">
        <v>2.6959511503216604</v>
      </c>
      <c r="GWN3">
        <v>2.2992843210656564</v>
      </c>
      <c r="GWO3">
        <v>2.5014986840082583</v>
      </c>
      <c r="GWP3">
        <v>2.8029309930280517</v>
      </c>
      <c r="GWQ3">
        <v>2.9082349956391838</v>
      </c>
      <c r="GWR3">
        <v>2.2084602307900685</v>
      </c>
      <c r="GWS3">
        <v>2.6121293152088954</v>
      </c>
      <c r="GWT3">
        <v>2.4145616861653019</v>
      </c>
      <c r="GWU3">
        <v>2.7205668268069734</v>
      </c>
      <c r="GWV3">
        <v>2.3260568082040454</v>
      </c>
      <c r="GWW3">
        <v>2.5270558477030578</v>
      </c>
      <c r="GWX3">
        <v>2.8271194542403482</v>
      </c>
      <c r="GWY3">
        <v>2.9320702792313598</v>
      </c>
      <c r="GWZ3">
        <v>2.2358401004481605</v>
      </c>
      <c r="GXA3">
        <v>2.6371153965572072</v>
      </c>
      <c r="GXB3">
        <v>2.4406023805331087</v>
      </c>
      <c r="GXC3">
        <v>2.1437647909520448</v>
      </c>
      <c r="GXD3">
        <v>2.7450665067052937</v>
      </c>
      <c r="GXE3">
        <v>2.8512119061399628</v>
      </c>
      <c r="GXF3">
        <v>2.5524588458678426</v>
      </c>
      <c r="GXG3">
        <v>2.3526329069291205</v>
      </c>
      <c r="GXH3">
        <v>2.9558279655908546</v>
      </c>
      <c r="GXI3">
        <v>2.6619698073094997</v>
      </c>
      <c r="GXJ3">
        <v>2.2630049668067738</v>
      </c>
      <c r="GXK3">
        <v>2.46647128518048</v>
      </c>
      <c r="GXL3">
        <v>2.7694558822970103</v>
      </c>
      <c r="GXM3">
        <v>2.1715720405632579</v>
      </c>
      <c r="GXN3">
        <v>2.8752132466573324</v>
      </c>
      <c r="GXO3">
        <v>2.5777135799430511</v>
      </c>
      <c r="GXP3">
        <v>2.3790189635655383</v>
      </c>
      <c r="GXQ3">
        <v>2.9795125809369463</v>
      </c>
      <c r="GXR3">
        <v>2.6866980998352248</v>
      </c>
      <c r="GXS3">
        <v>2.2899611721244719</v>
      </c>
      <c r="GXT3">
        <v>2.4921745342297199</v>
      </c>
      <c r="GXU3">
        <v>2.7937397937327177</v>
      </c>
      <c r="GXV3">
        <v>2.899128285171551</v>
      </c>
      <c r="GXW3">
        <v>2.1991521564098124</v>
      </c>
      <c r="GXX3">
        <v>2.6028258688150849</v>
      </c>
      <c r="GXY3">
        <v>2.4052212844138228</v>
      </c>
      <c r="GXZ3">
        <v>2.7113057352841401</v>
      </c>
      <c r="GYA3">
        <v>2.3167150903675586</v>
      </c>
      <c r="GYB3">
        <v>2.5177181946053779</v>
      </c>
      <c r="GYC3">
        <v>2.8179233322052055</v>
      </c>
      <c r="GYD3">
        <v>2.9229617333975058</v>
      </c>
      <c r="GYE3">
        <v>2.2265113656284425</v>
      </c>
      <c r="GYF3">
        <v>2.6278014475270299</v>
      </c>
      <c r="GYG3">
        <v>2.4312461345896632</v>
      </c>
      <c r="GYH3">
        <v>2.1344626798277075</v>
      </c>
      <c r="GYI3">
        <v>2.7357982325307053</v>
      </c>
      <c r="GYJ3">
        <v>2.8420114941126831</v>
      </c>
      <c r="GYK3">
        <v>2.5431082602812825</v>
      </c>
      <c r="GYL3">
        <v>2.3432730886326154</v>
      </c>
      <c r="GYM3">
        <v>2.9467182133944236</v>
      </c>
      <c r="GYN3">
        <v>2.6526459640121471</v>
      </c>
      <c r="GYO3">
        <v>2.2536559826428935</v>
      </c>
      <c r="GYP3">
        <v>2.4570997302844382</v>
      </c>
      <c r="GYQ3">
        <v>2.760180838082813</v>
      </c>
      <c r="GYR3">
        <v>2.1622476610599204</v>
      </c>
      <c r="GYS3">
        <v>2.8660091795629477</v>
      </c>
      <c r="GYT3">
        <v>2.5683506465957184</v>
      </c>
      <c r="GYU3">
        <v>2.3696415354865805</v>
      </c>
      <c r="GYV3">
        <v>2.9704022497777034</v>
      </c>
      <c r="GYW3">
        <v>2.6773649800048229</v>
      </c>
      <c r="GYX3">
        <v>2.2805923756425854</v>
      </c>
      <c r="GYY3">
        <v>2.482788222917951</v>
      </c>
      <c r="GYZ3">
        <v>2.7844586129458206</v>
      </c>
      <c r="GZA3">
        <v>2.1898058828623985</v>
      </c>
      <c r="GZB3">
        <v>2.8899211990654394</v>
      </c>
      <c r="GZC3">
        <v>2.5934511850236612</v>
      </c>
      <c r="GZD3">
        <v>2.3958267580870252</v>
      </c>
      <c r="GZE3">
        <v>2.7019639647946598</v>
      </c>
      <c r="GZF3">
        <v>2.307326943027995</v>
      </c>
      <c r="GZG3">
        <v>2.5083176953869057</v>
      </c>
      <c r="GZH3">
        <v>2.8086366522853572</v>
      </c>
      <c r="GZI3">
        <v>2.9137522644191978</v>
      </c>
      <c r="GZJ3">
        <v>2.2171436003986464</v>
      </c>
      <c r="GZK3">
        <v>2.6184156219217343</v>
      </c>
      <c r="GZL3">
        <v>2.4218350409860787</v>
      </c>
      <c r="GZM3">
        <v>2.1251286864427725</v>
      </c>
      <c r="GZN3">
        <v>2.7264486727162929</v>
      </c>
      <c r="GZO3">
        <v>2.8327199553872027</v>
      </c>
      <c r="GZP3">
        <v>2.5336941562772259</v>
      </c>
      <c r="GZQ3">
        <v>2.3338660749449986</v>
      </c>
      <c r="GZR3">
        <v>2.937506996718751</v>
      </c>
      <c r="GZS3">
        <v>2.6432496153421958</v>
      </c>
      <c r="GZT3">
        <v>2.2442671547015491</v>
      </c>
      <c r="GZU3">
        <v>2.4476726184521036</v>
      </c>
      <c r="GZV3">
        <v>2.7508239152165106</v>
      </c>
      <c r="GZW3">
        <v>2.1528905333637964</v>
      </c>
      <c r="GZX3">
        <v>2.8567134241359855</v>
      </c>
      <c r="GZY3">
        <v>2.5589235342836449</v>
      </c>
      <c r="GZZ3">
        <v>2.3602161615723918</v>
      </c>
      <c r="HAA3">
        <v>2.9611899186156707</v>
      </c>
      <c r="HAB3">
        <v>2.6679587358910797</v>
      </c>
      <c r="HAC3">
        <v>2.2711829392205782</v>
      </c>
      <c r="HAD3">
        <v>2.4733456586220095</v>
      </c>
      <c r="HAE3">
        <v>2.7750949687652127</v>
      </c>
      <c r="HAF3">
        <v>2.1804260142905467</v>
      </c>
      <c r="HAG3">
        <v>2.8806218697826278</v>
      </c>
      <c r="HAH3">
        <v>2.5840116729395164</v>
      </c>
      <c r="HAI3">
        <v>2.3863835503058541</v>
      </c>
      <c r="HAJ3">
        <v>2.6925484605196184</v>
      </c>
      <c r="HAK3">
        <v>2.2978973761324593</v>
      </c>
      <c r="HAL3">
        <v>2.4988602597978944</v>
      </c>
      <c r="HAM3">
        <v>2.7992669320781709</v>
      </c>
      <c r="HAN3">
        <v>2.9044500038310104</v>
      </c>
      <c r="HAO3">
        <v>2.2077414117136671</v>
      </c>
      <c r="HAP3">
        <v>2.6089643293989968</v>
      </c>
      <c r="HAQ3">
        <v>2.4123745445274065</v>
      </c>
      <c r="HAR3">
        <v>2.1157670429556474</v>
      </c>
      <c r="HAS3">
        <v>2.7170247711428042</v>
      </c>
      <c r="HAT3">
        <v>2.8233448069160429</v>
      </c>
      <c r="HAU3">
        <v>2.5242224446220956</v>
      </c>
      <c r="HAV3">
        <v>2.3244168779845453</v>
      </c>
      <c r="HAW3">
        <v>2.9282024460500438</v>
      </c>
      <c r="HAX3">
        <v>2.6337871713306713</v>
      </c>
      <c r="HAY3">
        <v>2.2348430925872611</v>
      </c>
      <c r="HAZ3">
        <v>2.4381953959882972</v>
      </c>
      <c r="HBA3">
        <v>2.7413920572772419</v>
      </c>
      <c r="HBB3">
        <v>2.1435048927386995</v>
      </c>
      <c r="HBC3">
        <v>2.847333496545299</v>
      </c>
      <c r="HBD3">
        <v>2.5494381546050358</v>
      </c>
      <c r="HBE3">
        <v>2.3507478559334349</v>
      </c>
      <c r="HBF3">
        <v>2.9518837167740974</v>
      </c>
      <c r="HBG3">
        <v>2.6584857777216504</v>
      </c>
      <c r="HBH3">
        <v>2.2617374749440882</v>
      </c>
      <c r="HBI3">
        <v>2.4638522889611751</v>
      </c>
      <c r="HBJ3">
        <v>2.7656558043146471</v>
      </c>
      <c r="HBK3">
        <v>2.1710167889112766</v>
      </c>
      <c r="HBL3">
        <v>2.8712378125754849</v>
      </c>
      <c r="HBM3">
        <v>2.5745132448095127</v>
      </c>
      <c r="HBN3">
        <v>2.3768966769911333</v>
      </c>
      <c r="HBO3">
        <v>2.6830656327097682</v>
      </c>
      <c r="HBP3">
        <v>2.2884310040742974</v>
      </c>
      <c r="HBQ3">
        <v>2.4893513365864313</v>
      </c>
      <c r="HBR3">
        <v>2.7898211141031584</v>
      </c>
      <c r="HBS3">
        <v>2.8950624658418893</v>
      </c>
      <c r="HBT3">
        <v>2.1983090405841721</v>
      </c>
      <c r="HBU3">
        <v>2.5994534826730882</v>
      </c>
      <c r="HBV3">
        <v>2.4028696627608555</v>
      </c>
      <c r="HBW3">
        <v>2.1063816432115781</v>
      </c>
      <c r="HBX3">
        <v>2.7075329367013334</v>
      </c>
      <c r="HBY3">
        <v>2.8138929904708148</v>
      </c>
      <c r="HBZ3">
        <v>2.5146985750074551</v>
      </c>
      <c r="HCA3">
        <v>2.3149301142746537</v>
      </c>
      <c r="HCB3">
        <v>2.918812074433375</v>
      </c>
      <c r="HCC3">
        <v>2.6242645449802415</v>
      </c>
      <c r="HCD3">
        <v>2.2253880399383279</v>
      </c>
      <c r="HCE3">
        <v>2.4286730818812248</v>
      </c>
      <c r="HCF3">
        <v>2.7318916727641587</v>
      </c>
      <c r="HCG3">
        <v>2.1340946361355426</v>
      </c>
      <c r="HCH3">
        <v>2.8378763376765095</v>
      </c>
      <c r="HCI3">
        <v>2.5398999580104218</v>
      </c>
      <c r="HCJ3">
        <v>2.341241237042226</v>
      </c>
      <c r="HCK3">
        <v>2.9424911560202545</v>
      </c>
      <c r="HCL3">
        <v>2.6489520186113835</v>
      </c>
      <c r="HCM3">
        <v>2.2522602289074829</v>
      </c>
      <c r="HCN3">
        <v>2.4543131341785132</v>
      </c>
      <c r="HCO3">
        <v>2.7561475275480971</v>
      </c>
      <c r="HCP3">
        <v>2.1615821066245866</v>
      </c>
      <c r="HCQ3">
        <v>2.86177596731146</v>
      </c>
      <c r="HCR3">
        <v>2.564961351660064</v>
      </c>
      <c r="HCS3">
        <v>2.3673707583809249</v>
      </c>
      <c r="HCT3">
        <v>2.6735213944191925</v>
      </c>
      <c r="HCU3">
        <v>2.2789320752277398</v>
      </c>
      <c r="HCV3">
        <v>2.4797959470641504</v>
      </c>
      <c r="HCW3">
        <v>2.7803056056208502</v>
      </c>
      <c r="HCX3">
        <v>2.8855965891748099</v>
      </c>
      <c r="HCY3">
        <v>2.1888503896956522</v>
      </c>
      <c r="HCZ3">
        <v>2.5898885331652037</v>
      </c>
      <c r="HDA3">
        <v>2.3933250175046199</v>
      </c>
      <c r="HDB3">
        <v>2.0969760685231567</v>
      </c>
      <c r="HDC3">
        <v>2.6979790810468791</v>
      </c>
      <c r="HDD3">
        <v>2.8043709124755596</v>
      </c>
      <c r="HDE3">
        <v>2.5051275696277182</v>
      </c>
      <c r="HDF3">
        <v>2.3054100342893014</v>
      </c>
      <c r="HDG3">
        <v>2.9093428193273745</v>
      </c>
      <c r="HDH3">
        <v>2.6146871879281259</v>
      </c>
      <c r="HDI3">
        <v>2.2159059020561083</v>
      </c>
      <c r="HDJ3">
        <v>2.4191102993425773</v>
      </c>
      <c r="HDK3">
        <v>2.7223286728636591</v>
      </c>
      <c r="HDL3">
        <v>2.1246633479824912</v>
      </c>
      <c r="HDM3">
        <v>2.8283483529796252</v>
      </c>
      <c r="HDN3">
        <v>2.5303139673922264</v>
      </c>
      <c r="HDO3">
        <v>2.331700557289381</v>
      </c>
      <c r="HDP3">
        <v>2.9330191724350207</v>
      </c>
      <c r="HDQ3">
        <v>2.6393629102377032</v>
      </c>
      <c r="HDR3">
        <v>2.242755108853113</v>
      </c>
      <c r="HDS3">
        <v>2.4447328186920987</v>
      </c>
      <c r="HDT3">
        <v>2.7465760490305922</v>
      </c>
      <c r="HDU3">
        <v>2.1521255548130189</v>
      </c>
      <c r="HDV3">
        <v>2.8522427383348825</v>
      </c>
      <c r="HDW3">
        <v>2.5553610168983916</v>
      </c>
      <c r="HDX3">
        <v>2.3578100485970461</v>
      </c>
      <c r="HDY3">
        <v>2.6639211971930492</v>
      </c>
      <c r="HDZ3">
        <v>2.2694044995969649</v>
      </c>
      <c r="HEA3">
        <v>2.4701987166684245</v>
      </c>
      <c r="HEB3">
        <v>2.7707263164270839</v>
      </c>
      <c r="HEC3">
        <v>2.8760587769426476</v>
      </c>
      <c r="HED3">
        <v>2.1793690492172688</v>
      </c>
      <c r="HEE3">
        <v>2.5802745046162854</v>
      </c>
      <c r="HEF3">
        <v>2.3837448644246431</v>
      </c>
      <c r="HEG3">
        <v>2.0875536117226616</v>
      </c>
      <c r="HEH3">
        <v>2.6883686543046461</v>
      </c>
      <c r="HEI3">
        <v>2.7947844818143439</v>
      </c>
      <c r="HEJ3">
        <v>2.4955140547531958</v>
      </c>
      <c r="HEK3">
        <v>2.2958605501117675</v>
      </c>
      <c r="HEL3">
        <v>2.8998010824940388</v>
      </c>
      <c r="HEM3">
        <v>2.605060124070417</v>
      </c>
      <c r="HEN3">
        <v>2.2064002717228934</v>
      </c>
      <c r="HEO3">
        <v>2.409511305394473</v>
      </c>
      <c r="HEP3">
        <v>2.7127085071682622</v>
      </c>
      <c r="HEQ3">
        <v>2.1152143242458186</v>
      </c>
      <c r="HER3">
        <v>2.8187554502898076</v>
      </c>
      <c r="HES3">
        <v>2.5206848096685159</v>
      </c>
      <c r="HET3">
        <v>2.3221297306518229</v>
      </c>
      <c r="HEU3">
        <v>2.9234741663165611</v>
      </c>
      <c r="HEV3">
        <v>2.6297234764763027</v>
      </c>
      <c r="HEW3">
        <v>2.2332257099980719</v>
      </c>
      <c r="HEX3">
        <v>2.4351156006919568</v>
      </c>
      <c r="HEY3">
        <v>2.7369468176695344</v>
      </c>
      <c r="HEZ3">
        <v>2.8426440323008184</v>
      </c>
      <c r="HFA3">
        <v>2.1426504324108802</v>
      </c>
      <c r="HFB3">
        <v>2.5457168679068891</v>
      </c>
      <c r="HFC3">
        <v>2.3482184633225942</v>
      </c>
      <c r="HFD3">
        <v>2.6542700647145763</v>
      </c>
      <c r="HFE3">
        <v>2.2598518746515945</v>
      </c>
      <c r="HFF3">
        <v>2.4605639045691983</v>
      </c>
      <c r="HFG3">
        <v>2.7610886945966566</v>
      </c>
      <c r="HFH3">
        <v>2.866454934495005</v>
      </c>
      <c r="HFI3">
        <v>2.1698683208791856</v>
      </c>
      <c r="HFJ3">
        <v>2.5706160246919114</v>
      </c>
      <c r="HFK3">
        <v>2.374133120721408</v>
      </c>
      <c r="HFL3">
        <v>2.078117299569306</v>
      </c>
      <c r="HFM3">
        <v>2.6787066787342155</v>
      </c>
      <c r="HFN3">
        <v>2.7851391455871117</v>
      </c>
      <c r="HFO3">
        <v>2.4858622903467111</v>
      </c>
      <c r="HFP3">
        <v>2.2862852612786884</v>
      </c>
      <c r="HFQ3">
        <v>2.8901927678584585</v>
      </c>
      <c r="HFR3">
        <v>2.595387981177383</v>
      </c>
      <c r="HFS3">
        <v>2.1968744532872768</v>
      </c>
      <c r="HFT3">
        <v>2.3998800185652978</v>
      </c>
      <c r="HFU3">
        <v>2.7030361973523176</v>
      </c>
      <c r="HFV3">
        <v>2.1057505948446704</v>
      </c>
      <c r="HFW3">
        <v>2.8091030755954121</v>
      </c>
      <c r="HFX3">
        <v>2.5110167454093237</v>
      </c>
      <c r="HFY3">
        <v>2.3125323585453246</v>
      </c>
      <c r="HFZ3">
        <v>2.9138620400528268</v>
      </c>
      <c r="HGA3">
        <v>2.6200383450268139</v>
      </c>
      <c r="HGB3">
        <v>2.2236753391274511</v>
      </c>
      <c r="HGC3">
        <v>2.4254653998449109</v>
      </c>
      <c r="HGD3">
        <v>2.7272648544017986</v>
      </c>
      <c r="HGE3">
        <v>2.8329852939551445</v>
      </c>
      <c r="HGF3">
        <v>2.133159772326314</v>
      </c>
      <c r="HGG3">
        <v>2.536033165679044</v>
      </c>
      <c r="HGH3">
        <v>2.3385996056628575</v>
      </c>
      <c r="HGI3">
        <v>2.6445726244410137</v>
      </c>
      <c r="HGJ3">
        <v>2.250277509427697</v>
      </c>
      <c r="HGK3">
        <v>2.4508954313827425</v>
      </c>
      <c r="HGL3">
        <v>2.751397760181733</v>
      </c>
      <c r="HGM3">
        <v>2.8567905052102609</v>
      </c>
      <c r="HGN3">
        <v>2.1603512404019023</v>
      </c>
      <c r="HGO3">
        <v>2.5609173546277519</v>
      </c>
      <c r="HGP3">
        <v>2.3644933909990566</v>
      </c>
      <c r="HGQ3">
        <v>2.0686699135968478</v>
      </c>
      <c r="HGR3">
        <v>2.6689977803814551</v>
      </c>
      <c r="HGS3">
        <v>2.775439922819372</v>
      </c>
      <c r="HGT3">
        <v>2.4761761977861778</v>
      </c>
      <c r="HGU3">
        <v>2.2766874788887179</v>
      </c>
      <c r="HGV3">
        <v>2.8805233173127638</v>
      </c>
      <c r="HGW3">
        <v>2.5856750205483841</v>
      </c>
      <c r="HGX3">
        <v>2.1873314851005494</v>
      </c>
      <c r="HGY3">
        <v>2.3902200447670192</v>
      </c>
      <c r="HGZ3">
        <v>2.6933163688344033</v>
      </c>
      <c r="HHA3">
        <v>2.0962749445052045</v>
      </c>
      <c r="HHB3">
        <v>2.7993962467587981</v>
      </c>
      <c r="HHC3">
        <v>2.5013136965679417</v>
      </c>
      <c r="HHD3">
        <v>2.302911753940676</v>
      </c>
      <c r="HHE3">
        <v>2.904188233937381</v>
      </c>
      <c r="HHF3">
        <v>2.6103117770770976</v>
      </c>
      <c r="HHG3">
        <v>2.2141070370376665</v>
      </c>
      <c r="HHH3">
        <v>2.4157858231799447</v>
      </c>
      <c r="HHI3">
        <v>2.7175347838665806</v>
      </c>
      <c r="HHJ3">
        <v>2.823271539866449</v>
      </c>
      <c r="HHK3">
        <v>2.1236563623019276</v>
      </c>
      <c r="HHL3">
        <v>2.5263138325594192</v>
      </c>
      <c r="HHM3">
        <v>2.3289567902688963</v>
      </c>
      <c r="HHN3">
        <v>2.6348331372772633</v>
      </c>
      <c r="HHO3">
        <v>2.2406844469779714</v>
      </c>
      <c r="HHP3">
        <v>2.4411969050650271</v>
      </c>
      <c r="HHQ3">
        <v>2.7416581368950617</v>
      </c>
      <c r="HHR3">
        <v>2.8470705042385047</v>
      </c>
      <c r="HHS3">
        <v>2.1508205983631665</v>
      </c>
      <c r="HHT3">
        <v>2.5511824169781536</v>
      </c>
      <c r="HHU3">
        <v>2.3548289913963458</v>
      </c>
      <c r="HHV3">
        <v>2.0592140094878348</v>
      </c>
      <c r="HHW3">
        <v>2.6592462187668953</v>
      </c>
      <c r="HHX3">
        <v>2.7656914361556768</v>
      </c>
      <c r="HHY3">
        <v>2.4664593857658637</v>
      </c>
      <c r="HHZ3">
        <v>2.2670702480594556</v>
      </c>
      <c r="HIA3">
        <v>2.8707977444700403</v>
      </c>
      <c r="HIB3">
        <v>2.5759251647690244</v>
      </c>
      <c r="HIC3">
        <v>2.1777741603898133</v>
      </c>
      <c r="HID3">
        <v>2.3805347014334162</v>
      </c>
      <c r="HIE3">
        <v>2.6835532804752806</v>
      </c>
      <c r="HIF3">
        <v>2.0867899321405958</v>
      </c>
      <c r="HIG3">
        <v>2.7896395852200571</v>
      </c>
      <c r="HIH3">
        <v>2.4915792723900854</v>
      </c>
      <c r="HII3">
        <v>2.293270963827295</v>
      </c>
      <c r="HIJ3">
        <v>2.8944577599342209</v>
      </c>
      <c r="HIK3">
        <v>2.6005476950689479</v>
      </c>
      <c r="HIL3">
        <v>2.2045235994157149</v>
      </c>
      <c r="HIM3">
        <v>2.4060801892336627</v>
      </c>
      <c r="HIN3">
        <v>2.7077608641128892</v>
      </c>
      <c r="HIO3">
        <v>2.8135073901399545</v>
      </c>
      <c r="HIP3">
        <v>2.1141427643003672</v>
      </c>
      <c r="HIQ3">
        <v>2.5165624781606417</v>
      </c>
      <c r="HIR3">
        <v>2.319293065807801</v>
      </c>
      <c r="HIS3">
        <v>2.6250555253500871</v>
      </c>
      <c r="HIT3">
        <v>2.2310754852570485</v>
      </c>
      <c r="HIU3">
        <v>2.4314716450643084</v>
      </c>
      <c r="HIV3">
        <v>2.7318740818269331</v>
      </c>
      <c r="HIW3">
        <v>2.8372995502255738</v>
      </c>
      <c r="HIX3">
        <v>2.141278959589072</v>
      </c>
      <c r="HIY3">
        <v>2.5414148215409256</v>
      </c>
      <c r="HIZ3">
        <v>2.3451429720634356</v>
      </c>
      <c r="HJA3">
        <v>2.6494559146734615</v>
      </c>
      <c r="HJB3">
        <v>2.0497519350602276</v>
      </c>
      <c r="HJC3">
        <v>2.755897941586015</v>
      </c>
      <c r="HJD3">
        <v>2.4567151744561424</v>
      </c>
      <c r="HJE3">
        <v>2.2574363688187375</v>
      </c>
      <c r="HJF3">
        <v>2.8610206663984723</v>
      </c>
      <c r="HJG3">
        <v>2.566142023643684</v>
      </c>
      <c r="HJH3">
        <v>2.1682050466545459</v>
      </c>
      <c r="HJI3">
        <v>2.3708270400033262</v>
      </c>
      <c r="HJJ3">
        <v>2.6737508523743947</v>
      </c>
      <c r="HJK3">
        <v>2.0772979088426076</v>
      </c>
      <c r="HJL3">
        <v>2.7798373457327576</v>
      </c>
      <c r="HJM3">
        <v>2.4818167935807121</v>
      </c>
      <c r="HJN3">
        <v>2.2836127901104271</v>
      </c>
      <c r="HJO3">
        <v>2.8846752334219903</v>
      </c>
      <c r="HJP3">
        <v>2.5907497086383473</v>
      </c>
      <c r="HJQ3">
        <v>2.1949275962411163</v>
      </c>
      <c r="HJR3">
        <v>2.3963515505399902</v>
      </c>
      <c r="HJS3">
        <v>2.6979470144046966</v>
      </c>
      <c r="HJT3">
        <v>2.803697098162599</v>
      </c>
      <c r="HJU3">
        <v>2.1046213325007939</v>
      </c>
      <c r="HJV3">
        <v>2.5067824235372456</v>
      </c>
      <c r="HJW3">
        <v>2.3096112358657042</v>
      </c>
      <c r="HJX3">
        <v>2.6152433979560419</v>
      </c>
      <c r="HJY3">
        <v>2.2214531965287088</v>
      </c>
      <c r="HJZ3">
        <v>2.4217227048172583</v>
      </c>
      <c r="HKA3">
        <v>2.7220495132589875</v>
      </c>
      <c r="HKB3">
        <v>2.8274818950674883</v>
      </c>
      <c r="HKC3">
        <v>2.5316178895381962</v>
      </c>
      <c r="HKD3">
        <v>2.13172868115534</v>
      </c>
      <c r="HKE3">
        <v>2.3354381380707276</v>
      </c>
      <c r="HKF3">
        <v>2.6396304761068579</v>
      </c>
      <c r="HKG3">
        <v>2.0402858469506087</v>
      </c>
      <c r="HKH3">
        <v>2.7460633562682126</v>
      </c>
      <c r="HKI3">
        <v>2.4469466180059807</v>
      </c>
      <c r="HKJ3">
        <v>2.2477884155170806</v>
      </c>
      <c r="HKK3">
        <v>2.851196333385027</v>
      </c>
      <c r="HKL3">
        <v>2.5563289183834019</v>
      </c>
      <c r="HKM3">
        <v>2.1586265036726111</v>
      </c>
      <c r="HKN3">
        <v>2.3610998668352798</v>
      </c>
      <c r="HKO3">
        <v>2.6639126918381466</v>
      </c>
      <c r="HKP3">
        <v>2.0678010345690816</v>
      </c>
      <c r="HKQ3">
        <v>2.7699934441949643</v>
      </c>
      <c r="HKR3">
        <v>2.4720293148128603</v>
      </c>
      <c r="HKS3">
        <v>2.2739398090288168</v>
      </c>
      <c r="HKT3">
        <v>2.8748449029669185</v>
      </c>
      <c r="HKU3">
        <v>2.5809211388103179</v>
      </c>
      <c r="HKV3">
        <v>2.1853213897965893</v>
      </c>
      <c r="HKW3">
        <v>2.3866027145505533</v>
      </c>
      <c r="HKX3">
        <v>2.6880968411971486</v>
      </c>
      <c r="HKY3">
        <v>2.7938445784425965</v>
      </c>
      <c r="HKZ3">
        <v>2.0950942299905693</v>
      </c>
      <c r="HLA3">
        <v>2.4969767237008722</v>
      </c>
      <c r="HLB3">
        <v>2.299913878370643</v>
      </c>
      <c r="HLC3">
        <v>2.6054000757633595</v>
      </c>
      <c r="HLD3">
        <v>2.2118199453812406</v>
      </c>
      <c r="HLE3">
        <v>2.4119528926750653</v>
      </c>
      <c r="HLF3">
        <v>2.7121880366482589</v>
      </c>
      <c r="HLG3">
        <v>2.8176214517584852</v>
      </c>
      <c r="HLH3">
        <v>2.5217946761379411</v>
      </c>
      <c r="HLI3">
        <v>2.1221719290831764</v>
      </c>
      <c r="HLJ3">
        <v>2.3257170688368651</v>
      </c>
      <c r="HLK3">
        <v>2.6297732225087209</v>
      </c>
      <c r="HLL3">
        <v>2.0308177260758216</v>
      </c>
      <c r="HLM3">
        <v>2.7361912845198559</v>
      </c>
      <c r="HLN3">
        <v>2.4371565254747325</v>
      </c>
      <c r="HLO3">
        <v>2.2381287548476836</v>
      </c>
      <c r="HLP3">
        <v>2.8413286567920379</v>
      </c>
      <c r="HLQ3">
        <v>2.5464889041337044</v>
      </c>
      <c r="HLR3">
        <v>2.1490407002002048</v>
      </c>
      <c r="HLS3">
        <v>2.3513557626406496</v>
      </c>
      <c r="HLT3">
        <v>2.6540421176002793</v>
      </c>
      <c r="HLU3">
        <v>2.0583012936092286</v>
      </c>
      <c r="HLV3">
        <v>2.760111483648954</v>
      </c>
      <c r="HLW3">
        <v>2.4622196456651531</v>
      </c>
      <c r="HLX3">
        <v>2.2642543891792597</v>
      </c>
      <c r="HLY3">
        <v>2.8649706781879165</v>
      </c>
      <c r="HLZ3">
        <v>2.5710650405330973</v>
      </c>
      <c r="HMA3">
        <v>2.1757071513720905</v>
      </c>
      <c r="HMB3">
        <v>2.3768362630729114</v>
      </c>
      <c r="HMC3">
        <v>2.6782136623641084</v>
      </c>
      <c r="HMD3">
        <v>2.7839534326170008</v>
      </c>
      <c r="HME3">
        <v>2.0855634442341495</v>
      </c>
      <c r="HMF3">
        <v>2.4871481885634563</v>
      </c>
      <c r="HMG3">
        <v>2.2902033636216887</v>
      </c>
      <c r="HMH3">
        <v>2.595528613352426</v>
      </c>
      <c r="HMI3">
        <v>2.4021647913467805</v>
      </c>
      <c r="HMJ3">
        <v>2.2021779054355055</v>
      </c>
      <c r="HMK3">
        <v>2.702292968861931</v>
      </c>
      <c r="HML3">
        <v>2.80772182040644</v>
      </c>
      <c r="HMM3">
        <v>2.511947991402868</v>
      </c>
      <c r="HMN3">
        <v>2.1126106938117171</v>
      </c>
      <c r="HMO3">
        <v>2.3159821361623925</v>
      </c>
      <c r="HMP3">
        <v>2.6198872073073725</v>
      </c>
      <c r="HMQ3">
        <v>2.021349391952088</v>
      </c>
      <c r="HMR3">
        <v>2.7262850420601743</v>
      </c>
      <c r="HMS3">
        <v>2.4273474802806079</v>
      </c>
      <c r="HMT3">
        <v>2.2284595625584882</v>
      </c>
      <c r="HMU3">
        <v>2.8314212350804233</v>
      </c>
      <c r="HMV3">
        <v>2.5366247909291961</v>
      </c>
      <c r="HMW3">
        <v>2.1394496294478831</v>
      </c>
      <c r="HMX3">
        <v>2.3415971005218128</v>
      </c>
      <c r="HMY3">
        <v>2.644142182379134</v>
      </c>
      <c r="HMZ3">
        <v>2.048800508905825</v>
      </c>
      <c r="HNA3">
        <v>2.750194778530286</v>
      </c>
      <c r="HNB3">
        <v>2.4523903700753418</v>
      </c>
      <c r="HNC3">
        <v>2.2545587082326977</v>
      </c>
      <c r="HND3">
        <v>2.8550561557876013</v>
      </c>
      <c r="HNE3">
        <v>2.5611842236384526</v>
      </c>
      <c r="HNF3">
        <v>2.1660868767443358</v>
      </c>
      <c r="HNG3">
        <v>2.367054570313305</v>
      </c>
      <c r="HNH3">
        <v>2.6683005297619284</v>
      </c>
      <c r="HNI3">
        <v>2.7740269737078855</v>
      </c>
      <c r="HNJ3">
        <v>2.0760308013983644</v>
      </c>
      <c r="HNK3">
        <v>2.4772994023958885</v>
      </c>
      <c r="HNL3">
        <v>2.280481871009028</v>
      </c>
      <c r="HNM3">
        <v>2.5856318201818254</v>
      </c>
      <c r="HNN3">
        <v>2.3923607759465777</v>
      </c>
      <c r="HNO3">
        <v>2.6923673607476069</v>
      </c>
      <c r="HNP3">
        <v>2.19252907482799</v>
      </c>
      <c r="HNQ3">
        <v>2.797786312496191</v>
      </c>
      <c r="HNR3">
        <v>2.5020804197542059</v>
      </c>
      <c r="HNS3">
        <v>2.1030468045263615</v>
      </c>
      <c r="HNT3">
        <v>2.3062355209538925</v>
      </c>
      <c r="HNU3">
        <v>2.6099752388930524</v>
      </c>
      <c r="HNV3">
        <v>2.0118825159473874</v>
      </c>
      <c r="HNW3">
        <v>2.716347678586835</v>
      </c>
      <c r="HNX3">
        <v>2.417521858252484</v>
      </c>
      <c r="HNY3">
        <v>2.2187828389387501</v>
      </c>
      <c r="HNZ3">
        <v>2.8214773780801545</v>
      </c>
      <c r="HOA3">
        <v>2.5267391631625014</v>
      </c>
      <c r="HOB3">
        <v>2.1298551234118985</v>
      </c>
      <c r="HOC3">
        <v>2.3318260627003293</v>
      </c>
      <c r="HOD3">
        <v>2.6342156938587968</v>
      </c>
      <c r="HOE3">
        <v>2.0393003553101972</v>
      </c>
      <c r="HOF3">
        <v>2.740246377251097</v>
      </c>
      <c r="HOG3">
        <v>2.4425438643967179</v>
      </c>
      <c r="HOH3">
        <v>2.2448547684243052</v>
      </c>
      <c r="HOI3">
        <v>2.845104643829941</v>
      </c>
      <c r="HOJ3">
        <v>2.5512812723157379</v>
      </c>
      <c r="HOK3">
        <v>2.1564624005112165</v>
      </c>
      <c r="HOL3">
        <v>2.3572598196087959</v>
      </c>
      <c r="HOM3">
        <v>2.6583602502165169</v>
      </c>
      <c r="HON3">
        <v>2.7640682487121921</v>
      </c>
      <c r="HOO3">
        <v>2.0664979796099852</v>
      </c>
      <c r="HOP3">
        <v>2.4674327418889974</v>
      </c>
      <c r="HOQ3">
        <v>2.270751404507569</v>
      </c>
      <c r="HOR3">
        <v>2.5757122800675858</v>
      </c>
      <c r="HOS3">
        <v>2.6824140181262721</v>
      </c>
      <c r="HOT3">
        <v>2.3825430307299853</v>
      </c>
      <c r="HOU3">
        <v>2.1828752905482136</v>
      </c>
      <c r="HOV3">
        <v>2.7878179734859039</v>
      </c>
      <c r="HOW3">
        <v>2.4921943380372786</v>
      </c>
      <c r="HOX3">
        <v>2.0934819424189146</v>
      </c>
      <c r="HOY3">
        <v>2.2964792287210725</v>
      </c>
      <c r="HOZ3">
        <v>2.6000399001054184</v>
      </c>
      <c r="HPA3">
        <v>2.0024186335393046</v>
      </c>
      <c r="HPB3">
        <v>2.7063819987748374</v>
      </c>
      <c r="HPC3">
        <v>2.4076818443701749</v>
      </c>
      <c r="HPD3">
        <v>2.2091004231594966</v>
      </c>
      <c r="HPE3">
        <v>2.8115001295932083</v>
      </c>
      <c r="HPF3">
        <v>2.5168343976544461</v>
      </c>
      <c r="HPG3">
        <v>2.1202588661369344</v>
      </c>
      <c r="HPH3">
        <v>2.3220446560175456</v>
      </c>
      <c r="HPI3">
        <v>2.6242652341819297</v>
      </c>
      <c r="HPJ3">
        <v>2.0298023718422376</v>
      </c>
      <c r="HPK3">
        <v>2.7302690832049268</v>
      </c>
      <c r="HPL3">
        <v>2.4326823141424296</v>
      </c>
      <c r="HPM3">
        <v>2.8351191843497436</v>
      </c>
      <c r="HPN3">
        <v>2.2351444108969862</v>
      </c>
      <c r="HPO3">
        <v>2.5413585631867677</v>
      </c>
      <c r="HPP3">
        <v>2.1468354093570823</v>
      </c>
      <c r="HPQ3">
        <v>2.347454018931511</v>
      </c>
      <c r="HPR3">
        <v>2.6483954050214917</v>
      </c>
      <c r="HPS3">
        <v>2.7540800596125017</v>
      </c>
      <c r="HPT3">
        <v>2.0569665212178787</v>
      </c>
      <c r="HPU3">
        <v>2.4575503929019851</v>
      </c>
      <c r="HPV3">
        <v>2.2610138070235166</v>
      </c>
      <c r="HPW3">
        <v>2.5657723692627301</v>
      </c>
      <c r="HPX3">
        <v>2.6724355212958284</v>
      </c>
      <c r="HPY3">
        <v>2.3727135646016473</v>
      </c>
      <c r="HPZ3">
        <v>2.1732182417066706</v>
      </c>
      <c r="HQA3">
        <v>2.7778196038238332</v>
      </c>
      <c r="HQB3">
        <v>2.4822919322740922</v>
      </c>
      <c r="HQC3">
        <v>2.0839176529519019</v>
      </c>
      <c r="HQD3">
        <v>2.2867151039264533</v>
      </c>
      <c r="HQE3">
        <v>2.5900835663203443</v>
      </c>
      <c r="HQF3">
        <v>1.9929591556469395</v>
      </c>
      <c r="HQG3">
        <v>2.696390581785403</v>
      </c>
      <c r="HQH3">
        <v>2.3978294482758304</v>
      </c>
      <c r="HQI3">
        <v>2.199414006544071</v>
      </c>
      <c r="HQJ3">
        <v>2.8014922884162736</v>
      </c>
      <c r="HQK3">
        <v>2.5069126804108222</v>
      </c>
      <c r="HQL3">
        <v>2.1106624059826236</v>
      </c>
      <c r="HQM3">
        <v>2.3122547262874251</v>
      </c>
      <c r="HQN3">
        <v>2.6142931780413465</v>
      </c>
      <c r="HQO3">
        <v>2.720265474281002</v>
      </c>
      <c r="HQP3">
        <v>2.0203079730240665</v>
      </c>
      <c r="HQQ3">
        <v>2.4228077295005552</v>
      </c>
      <c r="HQR3">
        <v>2.8251025743813827</v>
      </c>
      <c r="HQS3">
        <v>2.2254293289745664</v>
      </c>
      <c r="HQT3">
        <v>2.5314182820667619</v>
      </c>
      <c r="HQU3">
        <v>2.1372074543214659</v>
      </c>
      <c r="HQV3">
        <v>2.3376390152445521</v>
      </c>
      <c r="HQW3">
        <v>2.6384083680345971</v>
      </c>
      <c r="HQX3">
        <v>2.7440649828967381</v>
      </c>
      <c r="HQY3">
        <v>2.0474378441284475</v>
      </c>
      <c r="HQZ3">
        <v>2.4476543659811707</v>
      </c>
      <c r="HRA3">
        <v>2.2512707736702331</v>
      </c>
      <c r="HRB3">
        <v>2.5558142732224609</v>
      </c>
      <c r="HRC3">
        <v>2.6624342431323469</v>
      </c>
      <c r="HRD3">
        <v>2.3628742254744797</v>
      </c>
      <c r="HRE3">
        <v>2.1635594818057453</v>
      </c>
      <c r="HRF3">
        <v>2.7677937784734401</v>
      </c>
      <c r="HRG3">
        <v>2.4723752131857668</v>
      </c>
      <c r="HRH3">
        <v>2.0743553571958411</v>
      </c>
      <c r="HRI3">
        <v>2.2769448432639394</v>
      </c>
      <c r="HRJ3">
        <v>2.580108422221429</v>
      </c>
      <c r="HRK3">
        <v>1.9835053791017963</v>
      </c>
      <c r="HRL3">
        <v>2.6863757993721094</v>
      </c>
      <c r="HRM3">
        <v>2.3879665186362908</v>
      </c>
      <c r="HRN3">
        <v>2.1897251448413235</v>
      </c>
      <c r="HRO3">
        <v>2.7914564278713541</v>
      </c>
      <c r="HRP3">
        <v>2.4969760221485644</v>
      </c>
      <c r="HRQ3">
        <v>2.1010671669625798</v>
      </c>
      <c r="HRR3">
        <v>2.3024579715778533</v>
      </c>
      <c r="HRS3">
        <v>2.6043017094558789</v>
      </c>
      <c r="HRT3">
        <v>2.7102379209752998</v>
      </c>
      <c r="HRU3">
        <v>2.0108184593523122</v>
      </c>
      <c r="HRV3">
        <v>2.4129219596996903</v>
      </c>
      <c r="HRW3">
        <v>2.8150573854949248</v>
      </c>
      <c r="HRX3">
        <v>2.2157110804372735</v>
      </c>
      <c r="HRY3">
        <v>2.5214624394943312</v>
      </c>
      <c r="HRZ3">
        <v>2.1275799621399969</v>
      </c>
      <c r="HSA3">
        <v>2.3278165077861188</v>
      </c>
      <c r="HSB3">
        <v>2.6284013224579099</v>
      </c>
      <c r="HSC3">
        <v>2.7340253876741398</v>
      </c>
      <c r="HSD3">
        <v>2.4377465107288683</v>
      </c>
      <c r="HSE3">
        <v>2.0379132522793681</v>
      </c>
      <c r="HSF3">
        <v>2.2415238640460511</v>
      </c>
      <c r="HSG3">
        <v>2.5458400021379664</v>
      </c>
      <c r="HSH3">
        <v>2.652412365874651</v>
      </c>
      <c r="HSI3">
        <v>2.3530267135565643</v>
      </c>
      <c r="HSJ3">
        <v>2.1539004400825017</v>
      </c>
      <c r="HSK3">
        <v>2.7577428650343565</v>
      </c>
      <c r="HSL3">
        <v>2.4624460305647577</v>
      </c>
      <c r="HSM3">
        <v>2.064796362304385</v>
      </c>
      <c r="HSN3">
        <v>2.2671700079389843</v>
      </c>
      <c r="HSO3">
        <v>2.57011647733923</v>
      </c>
      <c r="HSP3">
        <v>1.9740584963186216</v>
      </c>
      <c r="HSQ3">
        <v>2.6763398326698913</v>
      </c>
      <c r="HSR3">
        <v>2.3780947564328407</v>
      </c>
      <c r="HSS3">
        <v>2.1800352695703249</v>
      </c>
      <c r="HST3">
        <v>2.7813949139317362</v>
      </c>
      <c r="HSU3">
        <v>2.4870262726713488</v>
      </c>
      <c r="HSV3">
        <v>2.0914744592211183</v>
      </c>
      <c r="HSW3">
        <v>2.2926559544932053</v>
      </c>
      <c r="HSX3">
        <v>2.5942928373134717</v>
      </c>
      <c r="HSY3">
        <v>2.7001886031839457</v>
      </c>
      <c r="HSZ3">
        <v>2.0013350269700636</v>
      </c>
      <c r="HTA3">
        <v>2.4030267063016186</v>
      </c>
      <c r="HTB3">
        <v>2.8049859819270964</v>
      </c>
      <c r="HTC3">
        <v>2.2059910988684286</v>
      </c>
      <c r="HTD3">
        <v>2.5114928851104752</v>
      </c>
      <c r="HTE3">
        <v>2.1179542457226153</v>
      </c>
      <c r="HTF3">
        <v>2.317988060354514</v>
      </c>
      <c r="HTG3">
        <v>2.6183762763848515</v>
      </c>
      <c r="HTH3">
        <v>2.7239634524731811</v>
      </c>
      <c r="HTI3">
        <v>2.4278285290990027</v>
      </c>
      <c r="HTJ3">
        <v>2.0283939453126476</v>
      </c>
      <c r="HTK3">
        <v>2.2317745135829758</v>
      </c>
      <c r="HTL3">
        <v>2.5358514053189065</v>
      </c>
      <c r="HTM3">
        <v>2.6423718966752943</v>
      </c>
      <c r="HTN3">
        <v>2.3431725936386809</v>
      </c>
      <c r="HTO3">
        <v>2.1442424319885358</v>
      </c>
      <c r="HTP3">
        <v>2.7476690405448121</v>
      </c>
      <c r="HTQ3">
        <v>2.4525060865734702</v>
      </c>
      <c r="HTR3">
        <v>2.0552418711886049</v>
      </c>
      <c r="HTS3">
        <v>2.2573920350193615</v>
      </c>
      <c r="HTT3">
        <v>2.5601095804382639</v>
      </c>
      <c r="HTU3">
        <v>1.9646196042237352</v>
      </c>
      <c r="HTV3">
        <v>2.6662846877500006</v>
      </c>
      <c r="HTW3">
        <v>2.3682157272512891</v>
      </c>
      <c r="HTX3">
        <v>2.1703456985018379</v>
      </c>
      <c r="HTY3">
        <v>2.7713099220289563</v>
      </c>
      <c r="HTZ3">
        <v>2.4770651341712471</v>
      </c>
      <c r="HUA3">
        <v>2.0818854887087022</v>
      </c>
      <c r="HUB3">
        <v>2.2828501135272257</v>
      </c>
      <c r="HUC3">
        <v>2.584268409761679</v>
      </c>
      <c r="HUD3">
        <v>2.6901195257622557</v>
      </c>
      <c r="HUE3">
        <v>1.9918587765960289</v>
      </c>
      <c r="HUF3">
        <v>2.3931235354939564</v>
      </c>
      <c r="HUG3">
        <v>2.7948905373928481</v>
      </c>
      <c r="HUH3">
        <v>2.1962707041376044</v>
      </c>
      <c r="HUI3">
        <v>2.5015113209633371</v>
      </c>
      <c r="HUJ3">
        <v>2.3081551126631878</v>
      </c>
      <c r="HUK3">
        <v>2.1083315138303624</v>
      </c>
      <c r="HUL3">
        <v>2.6083350771942202</v>
      </c>
      <c r="HUM3">
        <v>2.7138811808046461</v>
      </c>
      <c r="HUN3">
        <v>2.4179019876924164</v>
      </c>
      <c r="HUO3">
        <v>2.018881027504662</v>
      </c>
      <c r="HUP3">
        <v>2.2220240440315764</v>
      </c>
      <c r="HUQ3">
        <v>2.5258501845012677</v>
      </c>
      <c r="HUR3">
        <v>2.6323146819981478</v>
      </c>
      <c r="HUS3">
        <v>2.3333133064515428</v>
      </c>
      <c r="HUT3">
        <v>2.1345866688680522</v>
      </c>
      <c r="HUU3">
        <v>2.7375743070488068</v>
      </c>
      <c r="HUV3">
        <v>2.4425569480422511</v>
      </c>
      <c r="HUW3">
        <v>2.0456929914479463</v>
      </c>
      <c r="HUX3">
        <v>2.2476122479218543</v>
      </c>
      <c r="HUY3">
        <v>2.550089432828611</v>
      </c>
      <c r="HUZ3">
        <v>1.9551897124946107</v>
      </c>
      <c r="HVA3">
        <v>2.6562122100212151</v>
      </c>
      <c r="HVB3">
        <v>2.3583308726414738</v>
      </c>
      <c r="HVC3">
        <v>2.1606576453378072</v>
      </c>
      <c r="HVD3">
        <v>2.7612034526241449</v>
      </c>
      <c r="HVE3">
        <v>2.4670941735294605</v>
      </c>
      <c r="HVF3">
        <v>2.072301366113932</v>
      </c>
      <c r="HVG3">
        <v>2.2730417735515758</v>
      </c>
      <c r="HVH3">
        <v>2.5742301275223571</v>
      </c>
      <c r="HVI3">
        <v>2.6800325329295482</v>
      </c>
      <c r="HVJ3">
        <v>1.9823907217646739</v>
      </c>
      <c r="HVK3">
        <v>2.3832138894520067</v>
      </c>
      <c r="HVL3">
        <v>2.7847730506609167</v>
      </c>
      <c r="HVM3">
        <v>2.1865511120815362</v>
      </c>
      <c r="HVN3">
        <v>2.491519313811692</v>
      </c>
      <c r="HVO3">
        <v>2.5982794248680312</v>
      </c>
      <c r="HVP3">
        <v>2.2983189908311683</v>
      </c>
      <c r="HVQ3">
        <v>2.0987128800083386</v>
      </c>
      <c r="HVR3">
        <v>2.7037804155701486</v>
      </c>
      <c r="HVS3">
        <v>2.4079683291210476</v>
      </c>
      <c r="HVT3">
        <v>2.0093755160069686</v>
      </c>
      <c r="HVU3">
        <v>2.2122736731434114</v>
      </c>
      <c r="HVV3">
        <v>2.5158379061537168</v>
      </c>
      <c r="HVW3">
        <v>2.622242420939437</v>
      </c>
      <c r="HVX3">
        <v>2.323450179158201</v>
      </c>
      <c r="HVY3">
        <v>2.1249342668919504</v>
      </c>
      <c r="HVZ3">
        <v>2.7274605060084007</v>
      </c>
      <c r="HWA3">
        <v>2.4326000578359803</v>
      </c>
      <c r="HWB3">
        <v>2.036150743611731</v>
      </c>
      <c r="HWC3">
        <v>2.2378318660962346</v>
      </c>
      <c r="HWD3">
        <v>2.5400576006751177</v>
      </c>
      <c r="HWE3">
        <v>1.9457697511610452</v>
      </c>
      <c r="HWF3">
        <v>2.6461240975541043</v>
      </c>
      <c r="HWG3">
        <v>2.348441520611662</v>
      </c>
      <c r="HWH3">
        <v>2.1509722286465913</v>
      </c>
      <c r="HWI3">
        <v>2.7510773456240885</v>
      </c>
      <c r="HWJ3">
        <v>2.4571148336853605</v>
      </c>
      <c r="HWK3">
        <v>2.0627231151057819</v>
      </c>
      <c r="HWL3">
        <v>2.2632321555014117</v>
      </c>
      <c r="HWM3">
        <v>2.5641795562036651</v>
      </c>
      <c r="HWN3">
        <v>2.6699293215967521</v>
      </c>
      <c r="HWO3">
        <v>1.9729317964278001</v>
      </c>
      <c r="HWP3">
        <v>2.3732990968352063</v>
      </c>
      <c r="HWQ3">
        <v>2.774635359973705</v>
      </c>
      <c r="HWR3">
        <v>2.1768334434406174</v>
      </c>
      <c r="HWS3">
        <v>2.48151830649656</v>
      </c>
      <c r="HWT3">
        <v>2.5882108843063416</v>
      </c>
      <c r="HWU3">
        <v>2.2884809170703533</v>
      </c>
      <c r="HWV3">
        <v>2.089099370828857</v>
      </c>
      <c r="HWW3">
        <v>2.6936628523931145</v>
      </c>
      <c r="HWX3">
        <v>2.3980288825065195</v>
      </c>
      <c r="HWY3">
        <v>1.9998783484482963</v>
      </c>
      <c r="HWZ3">
        <v>2.2025245236088069</v>
      </c>
      <c r="HXA3">
        <v>2.5058160128517826</v>
      </c>
      <c r="HXB3">
        <v>2.6121566775454665</v>
      </c>
      <c r="HXC3">
        <v>2.313584435043043</v>
      </c>
      <c r="HXD3">
        <v>2.1152862553018563</v>
      </c>
      <c r="HXE3">
        <v>2.7173293316380573</v>
      </c>
      <c r="HXF3">
        <v>2.4226367453548523</v>
      </c>
      <c r="HXG3">
        <v>2.0266160687416872</v>
      </c>
      <c r="HXH3">
        <v>2.2280520139643887</v>
      </c>
      <c r="HXI3">
        <v>2.5300155263736497</v>
      </c>
      <c r="HXJ3">
        <v>2.6360219134017013</v>
      </c>
      <c r="HXK3">
        <v>1.9363605776149617</v>
      </c>
      <c r="HXL3">
        <v>2.3385488953193634</v>
      </c>
      <c r="HXM3">
        <v>2.740933293719034</v>
      </c>
      <c r="HXN3">
        <v>2.1412904801079873</v>
      </c>
      <c r="HXO3">
        <v>2.4471284441395351</v>
      </c>
      <c r="HXP3">
        <v>2.0531516799367568</v>
      </c>
      <c r="HXQ3">
        <v>2.2534223853159525</v>
      </c>
      <c r="HXR3">
        <v>2.5541181376788056</v>
      </c>
      <c r="HXS3">
        <v>2.6598114536900321</v>
      </c>
      <c r="HXT3">
        <v>2.3633803824797881</v>
      </c>
      <c r="HXU3">
        <v>1.9634828619645335</v>
      </c>
      <c r="HXV3">
        <v>2.7644791563885613</v>
      </c>
      <c r="HXW3">
        <v>2.1671187321049379</v>
      </c>
      <c r="HXX3">
        <v>2.4715096284465026</v>
      </c>
      <c r="HXY3">
        <v>2.5781308967085157</v>
      </c>
      <c r="HXZ3">
        <v>2.278642018627516</v>
      </c>
      <c r="HYA3">
        <v>2.0794919334951865</v>
      </c>
      <c r="HYB3">
        <v>2.6835300519453873</v>
      </c>
      <c r="HYC3">
        <v>2.3880848731747424</v>
      </c>
      <c r="HYD3">
        <v>1.9903903899448312</v>
      </c>
      <c r="HYE3">
        <v>2.1927776313039948</v>
      </c>
      <c r="HYF3">
        <v>2.4957858337854555</v>
      </c>
      <c r="HYG3">
        <v>2.6020588921964514</v>
      </c>
      <c r="HYH3">
        <v>2.3037172024553847</v>
      </c>
      <c r="HYI3">
        <v>2.1056435840146523</v>
      </c>
      <c r="HYJ3">
        <v>2.7071823432343765</v>
      </c>
      <c r="HYK3">
        <v>2.41266823623091</v>
      </c>
      <c r="HYL3">
        <v>2.0170898354425879</v>
      </c>
      <c r="HYM3">
        <v>2.2182737291686463</v>
      </c>
      <c r="HYN3">
        <v>2.5199645390600676</v>
      </c>
      <c r="HYO3">
        <v>2.6259070969859546</v>
      </c>
      <c r="HYP3">
        <v>1.9269629830725217</v>
      </c>
      <c r="HYQ3">
        <v>2.3286541260165028</v>
      </c>
      <c r="HYR3">
        <v>2.730772854715537</v>
      </c>
      <c r="HYS3">
        <v>2.1316133521185372</v>
      </c>
      <c r="HYT3">
        <v>2.4371362306523121</v>
      </c>
      <c r="HYU3">
        <v>2.043587932453927</v>
      </c>
      <c r="HYV3">
        <v>2.2436135021880363</v>
      </c>
      <c r="HYW3">
        <v>2.5440472005971455</v>
      </c>
      <c r="HYX3">
        <v>2.6496803675399381</v>
      </c>
      <c r="HYY3">
        <v>2.3534588763456163</v>
      </c>
      <c r="HYZ3">
        <v>1.9540447136434962</v>
      </c>
      <c r="HZA3">
        <v>2.7543059961138585</v>
      </c>
      <c r="HZB3">
        <v>2.1574079327204871</v>
      </c>
      <c r="HZC3">
        <v>2.4614945053782238</v>
      </c>
      <c r="HZD3">
        <v>2.5680407900866129</v>
      </c>
      <c r="HZE3">
        <v>2.2688033360352029</v>
      </c>
      <c r="HZF3">
        <v>2.0698914428531583</v>
      </c>
      <c r="HZG3">
        <v>2.6733834513391788</v>
      </c>
      <c r="HZH3">
        <v>2.3781374316044159</v>
      </c>
      <c r="HZI3">
        <v>1.9809124395625175</v>
      </c>
      <c r="HZJ3">
        <v>2.1830339528982909</v>
      </c>
      <c r="HZK3">
        <v>2.4857485944619677</v>
      </c>
      <c r="HZL3">
        <v>2.5919503921222211</v>
      </c>
      <c r="HZM3">
        <v>2.2938495230616951</v>
      </c>
      <c r="HZN3">
        <v>2.0960071306346184</v>
      </c>
      <c r="HZO3">
        <v>2.6970209765707969</v>
      </c>
      <c r="HZP3">
        <v>2.4026956612783703</v>
      </c>
      <c r="HZQ3">
        <v>2.0075728463247504</v>
      </c>
      <c r="HZR3">
        <v>2.2084979701799732</v>
      </c>
      <c r="HZS3">
        <v>2.5099058643135348</v>
      </c>
      <c r="HZT3">
        <v>2.6157809746158152</v>
      </c>
      <c r="HZU3">
        <v>1.9175776985294772</v>
      </c>
      <c r="HZV3">
        <v>2.3187582553030937</v>
      </c>
      <c r="HZW3">
        <v>2.720597462934037</v>
      </c>
      <c r="HZX3">
        <v>2.1219417248043699</v>
      </c>
      <c r="HZY3">
        <v>2.4271393241959349</v>
      </c>
      <c r="HZZ3">
        <v>2.2338064661733901</v>
      </c>
      <c r="IAA3">
        <v>2.5339679700895186</v>
      </c>
      <c r="IAB3">
        <v>2.0340326785617617</v>
      </c>
      <c r="IAC3">
        <v>2.6395373884019082</v>
      </c>
      <c r="IAD3">
        <v>2.3435356217713808</v>
      </c>
      <c r="IAE3">
        <v>2.7441173119094442</v>
      </c>
      <c r="IAF3">
        <v>1.9446180865780716</v>
      </c>
      <c r="IAG3">
        <v>2.147701927702732</v>
      </c>
      <c r="IAH3">
        <v>2.4514740682506422</v>
      </c>
      <c r="IAI3">
        <v>2.5579417889726774</v>
      </c>
      <c r="IAJ3">
        <v>2.2589658307221558</v>
      </c>
      <c r="IAK3">
        <v>2.0602987078543475</v>
      </c>
      <c r="IAL3">
        <v>2.6632243746500124</v>
      </c>
      <c r="IAM3">
        <v>2.3681876016838137</v>
      </c>
      <c r="IAN3">
        <v>1.9714452362723307</v>
      </c>
      <c r="IAO3">
        <v>2.1732943728684706</v>
      </c>
      <c r="IAP3">
        <v>2.4757054256617494</v>
      </c>
      <c r="IAQ3">
        <v>2.5818324011115679</v>
      </c>
      <c r="IAR3">
        <v>2.2839823594572741</v>
      </c>
      <c r="IAS3">
        <v>2.0863777069171099</v>
      </c>
      <c r="IAT3">
        <v>2.6868465544231124</v>
      </c>
      <c r="IAU3">
        <v>2.3927200647519768</v>
      </c>
      <c r="IAV3">
        <v>1.998065843959433</v>
      </c>
      <c r="IAW3">
        <v>2.1987256233132362</v>
      </c>
      <c r="IAX3">
        <v>2.4998406331124015</v>
      </c>
      <c r="IAY3">
        <v>2.6056447691986833</v>
      </c>
      <c r="IAZ3">
        <v>1.9082054002475155</v>
      </c>
      <c r="IBA3">
        <v>2.3088622467402096</v>
      </c>
      <c r="IBB3">
        <v>2.710408439736963</v>
      </c>
      <c r="IBC3">
        <v>2.1122764124854227</v>
      </c>
      <c r="IBD3">
        <v>2.4171387692145676</v>
      </c>
      <c r="IBE3">
        <v>2.5238815767258065</v>
      </c>
      <c r="IBF3">
        <v>2.2240021652069104</v>
      </c>
      <c r="IBG3">
        <v>2.0244866641776853</v>
      </c>
      <c r="IBH3">
        <v>2.6293837381699183</v>
      </c>
      <c r="IBI3">
        <v>2.3336115830888806</v>
      </c>
      <c r="IBJ3">
        <v>2.733914423617406</v>
      </c>
      <c r="IBK3">
        <v>1.9352036612125569</v>
      </c>
      <c r="IBL3">
        <v>2.1380015337014835</v>
      </c>
      <c r="IBM3">
        <v>2.4414493615266042</v>
      </c>
      <c r="IBN3">
        <v>2.5478350233781062</v>
      </c>
      <c r="IBO3">
        <v>2.2491303920306152</v>
      </c>
      <c r="IBP3">
        <v>2.0507144775119328</v>
      </c>
      <c r="IBQ3">
        <v>2.653054042632629</v>
      </c>
      <c r="IBR3">
        <v>2.3582363483264701</v>
      </c>
      <c r="IBS3">
        <v>1.9619894644363312</v>
      </c>
      <c r="IBT3">
        <v>2.1635597099643622</v>
      </c>
      <c r="IBU3">
        <v>2.4656573717019543</v>
      </c>
      <c r="IBV3">
        <v>2.5717060484734517</v>
      </c>
      <c r="IBW3">
        <v>2.2741166021846522</v>
      </c>
      <c r="IBX3">
        <v>2.6766602962876553</v>
      </c>
      <c r="IBY3">
        <v>2.0767560647247989</v>
      </c>
      <c r="IBZ3">
        <v>2.3827424119641876</v>
      </c>
      <c r="ICA3">
        <v>1.9885695163648893</v>
      </c>
      <c r="ICB3">
        <v>2.1889575091935942</v>
      </c>
      <c r="ICC3">
        <v>2.4897698900969205</v>
      </c>
      <c r="ICD3">
        <v>2.5954996092035327</v>
      </c>
      <c r="ICE3">
        <v>1.8988467148068757</v>
      </c>
      <c r="ICF3">
        <v>2.2989669918695288</v>
      </c>
      <c r="ICG3">
        <v>2.7002070032492878</v>
      </c>
      <c r="ICH3">
        <v>2.1026181696321133</v>
      </c>
      <c r="ICI3">
        <v>2.4071355312430156</v>
      </c>
      <c r="ICJ3">
        <v>2.5137890647791621</v>
      </c>
      <c r="ICK3">
        <v>2.2142014215698658</v>
      </c>
      <c r="ICL3">
        <v>2.0149505807182568</v>
      </c>
      <c r="ICM3">
        <v>2.6192205443415353</v>
      </c>
      <c r="ICN3">
        <v>2.3236876526438341</v>
      </c>
      <c r="ICO3">
        <v>2.723698547885038</v>
      </c>
      <c r="ICP3">
        <v>1.9258020683744981</v>
      </c>
      <c r="ICQ3">
        <v>2.12830750755808</v>
      </c>
      <c r="ICR3">
        <v>2.4314213507931886</v>
      </c>
      <c r="ICS3">
        <v>2.5377215370594381</v>
      </c>
      <c r="ICT3">
        <v>2.2392978436844606</v>
      </c>
      <c r="ICU3">
        <v>2.0411394463870658</v>
      </c>
      <c r="ICV3">
        <v>2.6428735816880673</v>
      </c>
      <c r="ICW3">
        <v>2.3482845644932664</v>
      </c>
      <c r="ICX3">
        <v>1.9525457588598485</v>
      </c>
      <c r="ICY3">
        <v>2.1538307231666494</v>
      </c>
      <c r="ICZ3">
        <v>2.4556053980583599</v>
      </c>
      <c r="IDA3">
        <v>2.5615723773044228</v>
      </c>
      <c r="IDB3">
        <v>2.2642530762027149</v>
      </c>
      <c r="IDC3">
        <v>2.6664633273504763</v>
      </c>
      <c r="IDD3">
        <v>2.0671429015143032</v>
      </c>
      <c r="IDE3">
        <v>2.3727635963085825</v>
      </c>
      <c r="IDF3">
        <v>1.9790845020584693</v>
      </c>
      <c r="IDG3">
        <v>2.1791943887149854</v>
      </c>
      <c r="IDH3">
        <v>2.4796946011897041</v>
      </c>
      <c r="IDI3">
        <v>2.5853465369300292</v>
      </c>
      <c r="IDJ3">
        <v>2.2890733166835386</v>
      </c>
      <c r="IDK3">
        <v>1.8895022237577941</v>
      </c>
      <c r="IDL3">
        <v>2.6899942773297973</v>
      </c>
      <c r="IDM3">
        <v>2.0929676963523729</v>
      </c>
      <c r="IDN3">
        <v>2.3971305039315429</v>
      </c>
      <c r="IDO3">
        <v>2.503691399847793</v>
      </c>
      <c r="IDP3">
        <v>2.2044049978491613</v>
      </c>
      <c r="IDQ3">
        <v>2.0054250701512992</v>
      </c>
      <c r="IDR3">
        <v>2.6090488482888281</v>
      </c>
      <c r="IDS3">
        <v>2.7134708071383167</v>
      </c>
      <c r="IDT3">
        <v>2.3137646572671806</v>
      </c>
      <c r="IDU3">
        <v>1.9164138939258044</v>
      </c>
      <c r="IDV3">
        <v>2.1186205517929015</v>
      </c>
      <c r="IDW3">
        <v>2.4213909297879619</v>
      </c>
      <c r="IDX3">
        <v>2.527602295141544</v>
      </c>
      <c r="IDY3">
        <v>2.2294689497493207</v>
      </c>
      <c r="IDZ3">
        <v>2.0315742596411193</v>
      </c>
      <c r="IEA3">
        <v>2.632684032136384</v>
      </c>
      <c r="IEB3">
        <v>2.3383330776649403</v>
      </c>
      <c r="IEC3">
        <v>1.9431147094423422</v>
      </c>
      <c r="IED3">
        <v>2.1441081171748908</v>
      </c>
      <c r="IEE3">
        <v>2.4455503983931397</v>
      </c>
      <c r="IEF3">
        <v>2.5514323521132791</v>
      </c>
      <c r="IEG3">
        <v>2.2543925468477326</v>
      </c>
      <c r="IEH3">
        <v>2.6562566867619131</v>
      </c>
      <c r="IEI3">
        <v>2.0575388653886497</v>
      </c>
      <c r="IEJ3">
        <v>2.3627844457336158</v>
      </c>
      <c r="IEK3">
        <v>2.1694369685287751</v>
      </c>
      <c r="IEL3">
        <v>1.9696113947073546</v>
      </c>
      <c r="IEM3">
        <v>2.4696156606214563</v>
      </c>
      <c r="IEN3">
        <v>2.575186516134687</v>
      </c>
      <c r="IEO3">
        <v>2.2791819875875468</v>
      </c>
      <c r="IEP3">
        <v>2.6797712998476739</v>
      </c>
      <c r="IEQ3">
        <v>1.880172467901176</v>
      </c>
      <c r="IER3">
        <v>2.0833256434444007</v>
      </c>
      <c r="IES3">
        <v>2.3871245155208904</v>
      </c>
      <c r="IET3">
        <v>2.4935894758818562</v>
      </c>
      <c r="IEU3">
        <v>2.1946136024266969</v>
      </c>
      <c r="IEV3">
        <v>1.9959107296465919</v>
      </c>
      <c r="IEW3">
        <v>2.5988696128860753</v>
      </c>
      <c r="IEX3">
        <v>2.7032322378604667</v>
      </c>
      <c r="IEY3">
        <v>2.3038433642381304</v>
      </c>
      <c r="IEZ3">
        <v>1.9070396830430261</v>
      </c>
      <c r="IFA3">
        <v>2.1089413196585145</v>
      </c>
      <c r="IFB3">
        <v>2.4113589268753444</v>
      </c>
      <c r="IFC3">
        <v>2.5174781911457149</v>
      </c>
      <c r="IFD3">
        <v>2.2196444201226786</v>
      </c>
      <c r="IFE3">
        <v>2.0220195176864477</v>
      </c>
      <c r="IFF3">
        <v>2.6224863558460121</v>
      </c>
      <c r="IFG3">
        <v>2.3283826558062017</v>
      </c>
      <c r="IFH3">
        <v>1.933696865457385</v>
      </c>
      <c r="IFI3">
        <v>2.1343925474611942</v>
      </c>
      <c r="IFJ3">
        <v>2.4354932010326187</v>
      </c>
      <c r="IFK3">
        <v>2.5412868658504242</v>
      </c>
      <c r="IFL3">
        <v>2.2445357253243046</v>
      </c>
      <c r="IFM3">
        <v>2.6460413352676961</v>
      </c>
      <c r="IFN3">
        <v>2.0479445597482329</v>
      </c>
      <c r="IFO3">
        <v>2.3528057287078767</v>
      </c>
      <c r="IFP3">
        <v>2.4595338974060739</v>
      </c>
      <c r="IFQ3">
        <v>2.159685906097975</v>
      </c>
      <c r="IFR3">
        <v>1.9601507474083728</v>
      </c>
      <c r="IFS3">
        <v>2.5650204390615934</v>
      </c>
      <c r="IFT3">
        <v>2.2692937168914895</v>
      </c>
      <c r="IFU3">
        <v>2.6695390303153106</v>
      </c>
      <c r="IFV3">
        <v>1.8708579512263865</v>
      </c>
      <c r="IFW3">
        <v>2.0736926170478918</v>
      </c>
      <c r="IFX3">
        <v>2.3771183348087508</v>
      </c>
      <c r="IFY3">
        <v>2.48348412165956</v>
      </c>
      <c r="IFZ3">
        <v>2.184827894534211</v>
      </c>
      <c r="IGA3">
        <v>1.9864081158556195</v>
      </c>
      <c r="IGB3">
        <v>2.5886837295419256</v>
      </c>
      <c r="IGC3">
        <v>2.6929837982266132</v>
      </c>
      <c r="IGD3">
        <v>2.2939244867769446</v>
      </c>
      <c r="IGE3">
        <v>1.8976799441546504</v>
      </c>
      <c r="IGF3">
        <v>2.0992704197912433</v>
      </c>
      <c r="IGG3">
        <v>2.4013261110143294</v>
      </c>
      <c r="IGH3">
        <v>2.5073500534668618</v>
      </c>
      <c r="IGI3">
        <v>2.2098249155894405</v>
      </c>
      <c r="IGJ3">
        <v>2.6122814432673902</v>
      </c>
      <c r="IGK3">
        <v>2.012475780466179</v>
      </c>
      <c r="IGL3">
        <v>2.3184340128595293</v>
      </c>
      <c r="IGM3">
        <v>1.9242927394896587</v>
      </c>
      <c r="IGN3">
        <v>2.1246846249221965</v>
      </c>
      <c r="IGO3">
        <v>2.4254345749362476</v>
      </c>
      <c r="IGP3">
        <v>2.5311367463862182</v>
      </c>
      <c r="IGQ3">
        <v>2.2346832737616902</v>
      </c>
      <c r="IGR3">
        <v>2.635818162244091</v>
      </c>
      <c r="IGS3">
        <v>2.0383605475707194</v>
      </c>
      <c r="IGT3">
        <v>2.3428281597149812</v>
      </c>
      <c r="IGU3">
        <v>2.4494500813064688</v>
      </c>
      <c r="IGV3">
        <v>2.1499418143497517</v>
      </c>
      <c r="IGW3">
        <v>1.9507030766247606</v>
      </c>
      <c r="IGX3">
        <v>2.5548491329219591</v>
      </c>
      <c r="IGY3">
        <v>2.6592983569250581</v>
      </c>
      <c r="IGZ3">
        <v>2.2594091678671271</v>
      </c>
      <c r="IHA3">
        <v>1.8615591445322244</v>
      </c>
      <c r="IHB3">
        <v>2.0640691829241553</v>
      </c>
      <c r="IHC3">
        <v>2.3671126766457466</v>
      </c>
      <c r="IHD3">
        <v>2.4733761067538689</v>
      </c>
      <c r="IHE3">
        <v>2.1750484889063766</v>
      </c>
      <c r="IHF3">
        <v>1.9769177488482503</v>
      </c>
      <c r="IHG3">
        <v>2.5784920246801977</v>
      </c>
      <c r="IHH3">
        <v>2.6827263751421873</v>
      </c>
      <c r="IHI3">
        <v>2.2840086891030089</v>
      </c>
      <c r="IHJ3">
        <v>1.8883351525616721</v>
      </c>
      <c r="IHK3">
        <v>2.0896084204916119</v>
      </c>
      <c r="IHL3">
        <v>2.3912931972556204</v>
      </c>
      <c r="IHM3">
        <v>2.4972186513411474</v>
      </c>
      <c r="IHN3">
        <v>2.2000110524756824</v>
      </c>
      <c r="IHO3">
        <v>2.6020701199151017</v>
      </c>
      <c r="IHP3">
        <v>2.0029435713908899</v>
      </c>
      <c r="IHQ3">
        <v>2.3084878138042098</v>
      </c>
      <c r="IHR3">
        <v>1.9149028110551469</v>
      </c>
      <c r="IHS3">
        <v>2.1149849201599089</v>
      </c>
      <c r="IHT3">
        <v>2.4153752351949724</v>
      </c>
      <c r="IHU3">
        <v>2.5209827624796088</v>
      </c>
      <c r="IHV3">
        <v>2.2248358098682823</v>
      </c>
      <c r="IHW3">
        <v>2.625587992181424</v>
      </c>
      <c r="IHX3">
        <v>2.028787355347824</v>
      </c>
      <c r="IHY3">
        <v>2.3328524043135683</v>
      </c>
      <c r="IHZ3">
        <v>2.4393649283292387</v>
      </c>
      <c r="IIA3">
        <v>2.1402052659567432</v>
      </c>
      <c r="IIB3">
        <v>1.9412688658061683</v>
      </c>
      <c r="IIC3">
        <v>2.5446733658638223</v>
      </c>
      <c r="IID3">
        <v>2.6490501030342415</v>
      </c>
      <c r="IIE3">
        <v>2.2495289594033179</v>
      </c>
      <c r="IIF3">
        <v>1.8522764887550458</v>
      </c>
      <c r="IIG3">
        <v>2.0544558703931246</v>
      </c>
      <c r="IIH3">
        <v>2.3571082069965166</v>
      </c>
      <c r="III3">
        <v>2.4632661470279134</v>
      </c>
      <c r="IIJ3">
        <v>2.1652759600626825</v>
      </c>
      <c r="IIK3">
        <v>1.9674401157325878</v>
      </c>
      <c r="IIL3">
        <v>2.5682952657107307</v>
      </c>
      <c r="IIM3">
        <v>2.6724607907294367</v>
      </c>
      <c r="IIN3">
        <v>2.2740965910909616</v>
      </c>
      <c r="IIO3">
        <v>1.8790057537651856</v>
      </c>
      <c r="IIP3">
        <v>2.0799558536616467</v>
      </c>
      <c r="IIQ3">
        <v>2.381260851803801</v>
      </c>
      <c r="IIR3">
        <v>2.4870847003422183</v>
      </c>
      <c r="IIS3">
        <v>2.1902034069311802</v>
      </c>
      <c r="IIT3">
        <v>2.5918531523399162</v>
      </c>
      <c r="IIU3">
        <v>1.993423380958472</v>
      </c>
      <c r="IIV3">
        <v>2.2985446793133666</v>
      </c>
      <c r="IIW3">
        <v>2.1052939674193922</v>
      </c>
      <c r="IIX3">
        <v>2.4053158480945225</v>
      </c>
      <c r="IIY3">
        <v>1.90552752992838</v>
      </c>
      <c r="IIZ3">
        <v>2.5108256292752649</v>
      </c>
      <c r="IJA3">
        <v>2.2149939112148482</v>
      </c>
      <c r="IJB3">
        <v>2.6153515906573763</v>
      </c>
      <c r="IJC3">
        <v>2.0192254767052833</v>
      </c>
      <c r="IJD3">
        <v>2.3228790837952955</v>
      </c>
      <c r="IJE3">
        <v>2.4292791057837699</v>
      </c>
      <c r="IJF3">
        <v>2.130476797275215</v>
      </c>
      <c r="IJG3">
        <v>1.9318485687156199</v>
      </c>
      <c r="IJH3">
        <v>2.5344938524701113</v>
      </c>
      <c r="IJI3">
        <v>2.6387950331397283</v>
      </c>
      <c r="IJJ3">
        <v>2.2396536702899685</v>
      </c>
      <c r="IJK3">
        <v>1.843010398026266</v>
      </c>
      <c r="IJL3">
        <v>2.0448531759534796</v>
      </c>
      <c r="IJM3">
        <v>2.3471055475986855</v>
      </c>
      <c r="IJN3">
        <v>2.4531549096947782</v>
      </c>
      <c r="IJO3">
        <v>2.1555108462461199</v>
      </c>
      <c r="IJP3">
        <v>1.9579756739818621</v>
      </c>
      <c r="IJQ3">
        <v>2.5580941665284467</v>
      </c>
      <c r="IJR3">
        <v>2.662187808303385</v>
      </c>
      <c r="IJS3">
        <v>2.2641887725554719</v>
      </c>
      <c r="IJT3">
        <v>1.8696921665234243</v>
      </c>
      <c r="IJU3">
        <v>2.070313218425285</v>
      </c>
      <c r="IJV3">
        <v>2.3712296966773496</v>
      </c>
      <c r="IJW3">
        <v>2.4769488674417306</v>
      </c>
      <c r="IJX3">
        <v>2.1804025188686729</v>
      </c>
      <c r="IJY3">
        <v>2.5816312536289283</v>
      </c>
      <c r="IJZ3">
        <v>1.9839156700809617</v>
      </c>
      <c r="IKA3">
        <v>2.2886051900395761</v>
      </c>
      <c r="IKB3">
        <v>2.3952570357765035</v>
      </c>
      <c r="IKC3">
        <v>2.095612268209543</v>
      </c>
      <c r="IKD3">
        <v>1.8961673191991291</v>
      </c>
      <c r="IKE3">
        <v>2.5006660133648499</v>
      </c>
      <c r="IKF3">
        <v>2.6051096698382863</v>
      </c>
      <c r="IKG3">
        <v>2.2051581191744343</v>
      </c>
      <c r="IKH3">
        <v>2.0096753757297803</v>
      </c>
      <c r="IKI3">
        <v>2.3129087794713836</v>
      </c>
      <c r="IKJ3">
        <v>2.4191932369387428</v>
      </c>
      <c r="IKK3">
        <v>2.1207569119662666</v>
      </c>
      <c r="IKL3">
        <v>1.9224426124859901</v>
      </c>
      <c r="IKM3">
        <v>2.5243112588207901</v>
      </c>
      <c r="IKN3">
        <v>2.628533858380441</v>
      </c>
      <c r="IKO3">
        <v>2.2297838431587254</v>
      </c>
      <c r="IKP3">
        <v>1.833761262479852</v>
      </c>
      <c r="IKQ3">
        <v>2.0352615666097948</v>
      </c>
      <c r="IKR3">
        <v>2.3371052802503454</v>
      </c>
      <c r="IKS3">
        <v>2.4430430179745422</v>
      </c>
      <c r="IKT3">
        <v>2.1457536530449222</v>
      </c>
      <c r="IKU3">
        <v>2.5478893925764137</v>
      </c>
      <c r="IKV3">
        <v>1.9485248544907328</v>
      </c>
      <c r="IKW3">
        <v>2.6519081378755858</v>
      </c>
      <c r="IKX3">
        <v>2.2542857771926852</v>
      </c>
      <c r="IKY3">
        <v>1.8603947856587475</v>
      </c>
      <c r="IKZ3">
        <v>2.0606809844557983</v>
      </c>
      <c r="ILA3">
        <v>2.3612003139971094</v>
      </c>
      <c r="ILB3">
        <v>2.4668117756669812</v>
      </c>
      <c r="ILC3">
        <v>2.1706088955862106</v>
      </c>
      <c r="ILD3">
        <v>2.5714050884695898</v>
      </c>
      <c r="ILE3">
        <v>1.9744208731409023</v>
      </c>
      <c r="ILF3">
        <v>2.278669890557167</v>
      </c>
      <c r="ILG3">
        <v>2.3851993805278742</v>
      </c>
      <c r="ILH3">
        <v>2.0859402946308916</v>
      </c>
      <c r="ILI3">
        <v>1.886822578079012</v>
      </c>
      <c r="ILJ3">
        <v>2.4905045374453776</v>
      </c>
      <c r="ILK3">
        <v>2.5948628935441724</v>
      </c>
      <c r="ILL3">
        <v>2.195328942545407</v>
      </c>
      <c r="ILM3">
        <v>2.0001374900253839</v>
      </c>
      <c r="ILN3">
        <v>2.3029420366157591</v>
      </c>
      <c r="ILO3">
        <v>2.4091079053065965</v>
      </c>
      <c r="ILP3">
        <v>2.1110460843240872</v>
      </c>
      <c r="ILQ3">
        <v>1.9130514004263979</v>
      </c>
      <c r="ILR3">
        <v>2.5141262071519521</v>
      </c>
      <c r="ILS3">
        <v>2.6182672416034634</v>
      </c>
      <c r="ILT3">
        <v>2.2199199881066716</v>
      </c>
      <c r="ILU3">
        <v>1.8245294508286771</v>
      </c>
      <c r="ILV3">
        <v>2.0256814829291514</v>
      </c>
      <c r="ILW3">
        <v>2.3271079507541463</v>
      </c>
      <c r="ILX3">
        <v>2.4329310553792349</v>
      </c>
      <c r="ILY3">
        <v>2.1360048567213266</v>
      </c>
      <c r="ILZ3">
        <v>2.5376815655057325</v>
      </c>
      <c r="IMA3">
        <v>1.9390880643816115</v>
      </c>
      <c r="IMB3">
        <v>2.6416224412213785</v>
      </c>
      <c r="IMC3">
        <v>2.244388116204699</v>
      </c>
      <c r="IMD3">
        <v>2.0510595950326813</v>
      </c>
      <c r="IME3">
        <v>1.8511139846335238</v>
      </c>
      <c r="IMF3">
        <v>2.3511732499313056</v>
      </c>
      <c r="IMG3">
        <v>2.4566740083864369</v>
      </c>
      <c r="IMH3">
        <v>2.1608230150964887</v>
      </c>
      <c r="IMI3">
        <v>2.5611752778104639</v>
      </c>
      <c r="IMJ3">
        <v>1.964939400797604</v>
      </c>
      <c r="IMK3">
        <v>2.2687392929875023</v>
      </c>
      <c r="IML3">
        <v>2.3751434287269517</v>
      </c>
      <c r="IMM3">
        <v>2.0762784924328521</v>
      </c>
      <c r="IMN3">
        <v>1.8774936844770733</v>
      </c>
      <c r="IMO3">
        <v>2.4803417846053346</v>
      </c>
      <c r="IMP3">
        <v>2.5846118819104373</v>
      </c>
      <c r="IMQ3">
        <v>2.1855068608814014</v>
      </c>
      <c r="IMR3">
        <v>1.9906122335199445</v>
      </c>
      <c r="IMS3">
        <v>2.2929793680912054</v>
      </c>
      <c r="IMT3">
        <v>2.399023658584158</v>
      </c>
      <c r="IMU3">
        <v>2.1013447623336781</v>
      </c>
      <c r="IMV3">
        <v>1.9036753145975569</v>
      </c>
      <c r="IMW3">
        <v>2.5039392801425997</v>
      </c>
      <c r="IMX3">
        <v>2.6079958020267342</v>
      </c>
      <c r="IMY3">
        <v>2.2100625860270129</v>
      </c>
      <c r="IMZ3">
        <v>1.8153153127274304</v>
      </c>
      <c r="INA3">
        <v>2.0161133418477566</v>
      </c>
      <c r="INB3">
        <v>2.3171140725442858</v>
      </c>
      <c r="INC3">
        <v>2.4228195696538908</v>
      </c>
      <c r="IND3">
        <v>2.1262649072698192</v>
      </c>
      <c r="INE3">
        <v>2.5274712674630746</v>
      </c>
      <c r="INF3">
        <v>1.9296656895799011</v>
      </c>
      <c r="ING3">
        <v>2.6313313365436084</v>
      </c>
      <c r="INH3">
        <v>2.2344962716309924</v>
      </c>
      <c r="INI3">
        <v>2.3411490183234696</v>
      </c>
      <c r="INJ3">
        <v>2.0414494698486014</v>
      </c>
      <c r="INK3">
        <v>1.8418501179125986</v>
      </c>
      <c r="INL3">
        <v>2.4465361132512609</v>
      </c>
      <c r="INM3">
        <v>2.5509424031495431</v>
      </c>
      <c r="INN3">
        <v>2.1510453291856968</v>
      </c>
      <c r="INO3">
        <v>1.9554716425624579</v>
      </c>
      <c r="INP3">
        <v>2.2588138803312061</v>
      </c>
      <c r="INQ3">
        <v>2.3650896944722675</v>
      </c>
      <c r="INR3">
        <v>2.0666272838210515</v>
      </c>
      <c r="INS3">
        <v>1.8681809973618959</v>
      </c>
      <c r="INT3">
        <v>2.4701783022667443</v>
      </c>
      <c r="INU3">
        <v>2.5743572156770211</v>
      </c>
      <c r="INV3">
        <v>2.1756923275508147</v>
      </c>
      <c r="INW3">
        <v>1.981099999040504</v>
      </c>
      <c r="INX3">
        <v>2.2830212576824125</v>
      </c>
      <c r="INY3">
        <v>2.3889410122758434</v>
      </c>
      <c r="INZ3">
        <v>2.0916533704785962</v>
      </c>
      <c r="IOA3">
        <v>2.4937510248573163</v>
      </c>
      <c r="IOB3">
        <v>1.8943147181736997</v>
      </c>
      <c r="IOC3">
        <v>2.5977201195290829</v>
      </c>
      <c r="IOD3">
        <v>2.2002120916692616</v>
      </c>
      <c r="IOE3">
        <v>1.8061191809382193</v>
      </c>
      <c r="IOF3">
        <v>2.0065575392465811</v>
      </c>
      <c r="IOG3">
        <v>2.3071241300204641</v>
      </c>
      <c r="IOH3">
        <v>2.4127090764000929</v>
      </c>
      <c r="IOI3">
        <v>2.116534231225415</v>
      </c>
      <c r="IOJ3">
        <v>2.5172590450339829</v>
      </c>
      <c r="IOK3">
        <v>1.9202580971758845</v>
      </c>
      <c r="IOL3">
        <v>2.6210354027636185</v>
      </c>
      <c r="IOM3">
        <v>2.2246106994093737</v>
      </c>
      <c r="ION3">
        <v>2.3311281040272815</v>
      </c>
      <c r="IOO3">
        <v>2.0318510075853293</v>
      </c>
      <c r="IOP3">
        <v>1.832603523128463</v>
      </c>
      <c r="IOQ3">
        <v>2.4363986058192779</v>
      </c>
      <c r="IOR3">
        <v>2.5407070104782674</v>
      </c>
      <c r="IOS3">
        <v>2.141276266222393</v>
      </c>
      <c r="IOT3">
        <v>1.9460179691608503</v>
      </c>
      <c r="IOU3">
        <v>2.2488941095298678</v>
      </c>
      <c r="IOV3">
        <v>2.3550386629183273</v>
      </c>
      <c r="IOW3">
        <v>2.0569870700336725</v>
      </c>
      <c r="IOX3">
        <v>1.8588848589265192</v>
      </c>
      <c r="IOY3">
        <v>2.4600146058096035</v>
      </c>
      <c r="IOZ3">
        <v>2.5640994401331758</v>
      </c>
      <c r="IPA3">
        <v>2.1658857725463614</v>
      </c>
      <c r="IPB3">
        <v>1.9716011606754098</v>
      </c>
      <c r="IPC3">
        <v>2.2730681631585075</v>
      </c>
      <c r="IPD3">
        <v>2.3788604530234081</v>
      </c>
      <c r="IPE3">
        <v>2.0819723123178191</v>
      </c>
      <c r="IPF3">
        <v>2.4835619563712346</v>
      </c>
      <c r="IPG3">
        <v>1.8849699576073589</v>
      </c>
      <c r="IPH3">
        <v>2.5874407385958387</v>
      </c>
      <c r="IPI3">
        <v>2.1903689364494809</v>
      </c>
      <c r="IPJ3">
        <v>1.7969413733138915</v>
      </c>
      <c r="IPK3">
        <v>1.9970144523137181</v>
      </c>
      <c r="IPL3">
        <v>2.2971385816112315</v>
      </c>
    </row>
    <row r="5" spans="1:6512" x14ac:dyDescent="0.25">
      <c r="A5">
        <v>0.80000000000000049</v>
      </c>
      <c r="B5">
        <v>277.05595912432426</v>
      </c>
      <c r="C5">
        <v>0.95595912432421903</v>
      </c>
      <c r="E5">
        <v>255</v>
      </c>
      <c r="F5">
        <v>0.80000000000000049</v>
      </c>
      <c r="G5">
        <v>286.19342803547272</v>
      </c>
      <c r="H5">
        <f>E5+I5</f>
        <v>255.44985856577199</v>
      </c>
      <c r="I5">
        <v>0.4498585657719979</v>
      </c>
      <c r="L5">
        <v>0.80000000000000049</v>
      </c>
      <c r="M5">
        <v>288.02346604399412</v>
      </c>
      <c r="N5">
        <v>1.9234660439941191</v>
      </c>
      <c r="O5">
        <f>AVERAGE(N$5:N5)</f>
        <v>1.9234660439941191</v>
      </c>
    </row>
    <row r="6" spans="1:6512" x14ac:dyDescent="0.25">
      <c r="A6">
        <v>0.80000000000000049</v>
      </c>
      <c r="B6">
        <v>277.16113278441287</v>
      </c>
      <c r="C6">
        <v>0.96113278441290817</v>
      </c>
      <c r="E6">
        <v>255.1</v>
      </c>
      <c r="F6">
        <v>0.80000000000000049</v>
      </c>
      <c r="G6">
        <v>286.33488073741086</v>
      </c>
      <c r="H6">
        <f t="shared" ref="H6:H69" si="0">E6+I6</f>
        <v>255.55134925744792</v>
      </c>
      <c r="I6">
        <v>0.45134925744792448</v>
      </c>
      <c r="L6">
        <v>0.80000000000000049</v>
      </c>
      <c r="M6">
        <v>287.90720565786978</v>
      </c>
      <c r="N6">
        <v>1.9072056578697809</v>
      </c>
      <c r="O6">
        <f>AVERAGE(N$5:N6)</f>
        <v>1.91533585093195</v>
      </c>
    </row>
    <row r="7" spans="1:6512" x14ac:dyDescent="0.25">
      <c r="A7">
        <v>0.80000000000000049</v>
      </c>
      <c r="B7">
        <v>277.26636168944094</v>
      </c>
      <c r="C7">
        <v>0.96636168944095557</v>
      </c>
      <c r="E7">
        <v>255.2</v>
      </c>
      <c r="F7">
        <v>0.80000000000000049</v>
      </c>
      <c r="G7">
        <v>286.4761024112006</v>
      </c>
      <c r="H7">
        <f t="shared" si="0"/>
        <v>255.65283239265557</v>
      </c>
      <c r="I7">
        <v>0.45283239265558139</v>
      </c>
      <c r="L7">
        <v>0.80000000000000049</v>
      </c>
      <c r="M7">
        <v>287.79105791443527</v>
      </c>
      <c r="N7">
        <v>1.8910579144353026</v>
      </c>
      <c r="O7">
        <f>AVERAGE(N$5:N7)</f>
        <v>1.9072432054330675</v>
      </c>
    </row>
    <row r="8" spans="1:6512" x14ac:dyDescent="0.25">
      <c r="A8">
        <v>0.80000000000000049</v>
      </c>
      <c r="B8">
        <v>277.37164652032192</v>
      </c>
      <c r="C8">
        <v>0.97164652032193821</v>
      </c>
      <c r="E8">
        <v>255.3</v>
      </c>
      <c r="F8">
        <v>0.80000000000000049</v>
      </c>
      <c r="G8">
        <v>286.61709248711071</v>
      </c>
      <c r="H8">
        <f t="shared" si="0"/>
        <v>255.75430841774565</v>
      </c>
      <c r="I8">
        <v>0.45430841774562791</v>
      </c>
      <c r="L8">
        <v>0.80000000000000049</v>
      </c>
      <c r="M8">
        <v>287.67503344100908</v>
      </c>
      <c r="N8">
        <v>1.8750334410090423</v>
      </c>
      <c r="O8">
        <f>AVERAGE(N$5:N8)</f>
        <v>1.8991907643270611</v>
      </c>
    </row>
    <row r="9" spans="1:6512" x14ac:dyDescent="0.25">
      <c r="A9">
        <v>0.80000000000000049</v>
      </c>
      <c r="B9">
        <v>277.47698796797545</v>
      </c>
      <c r="C9">
        <v>0.97698796797547327</v>
      </c>
      <c r="E9">
        <v>255.4</v>
      </c>
      <c r="F9">
        <v>0.80000000000000049</v>
      </c>
      <c r="G9">
        <v>286.75785061483111</v>
      </c>
      <c r="H9">
        <f t="shared" si="0"/>
        <v>255.85577777546141</v>
      </c>
      <c r="I9">
        <v>0.45577777546140374</v>
      </c>
      <c r="L9">
        <v>0.80000000000000049</v>
      </c>
      <c r="M9">
        <v>287.55914151963282</v>
      </c>
      <c r="N9">
        <v>1.8591415196328043</v>
      </c>
      <c r="O9">
        <f>AVERAGE(N$5:N9)</f>
        <v>1.8911809153882095</v>
      </c>
    </row>
    <row r="10" spans="1:6512" x14ac:dyDescent="0.25">
      <c r="A10">
        <v>0.80000000000000049</v>
      </c>
      <c r="B10">
        <v>277.58238673362814</v>
      </c>
      <c r="C10">
        <v>0.98238673362809248</v>
      </c>
      <c r="E10">
        <v>255.5</v>
      </c>
      <c r="F10">
        <v>0.80000000000000049</v>
      </c>
      <c r="G10">
        <v>286.89837664944065</v>
      </c>
      <c r="H10">
        <f t="shared" si="0"/>
        <v>255.95724090447334</v>
      </c>
      <c r="I10">
        <v>0.45724090447333754</v>
      </c>
      <c r="L10">
        <v>0.80000000000000049</v>
      </c>
      <c r="M10">
        <v>287.44339019226391</v>
      </c>
      <c r="N10">
        <v>1.8433901922638942</v>
      </c>
      <c r="O10">
        <f>AVERAGE(N$5:N10)</f>
        <v>1.8832157948674906</v>
      </c>
    </row>
    <row r="11" spans="1:6512" x14ac:dyDescent="0.25">
      <c r="A11">
        <v>0.80000000000000049</v>
      </c>
      <c r="B11">
        <v>277.68784352912513</v>
      </c>
      <c r="C11">
        <v>0.98784352912515228</v>
      </c>
      <c r="E11">
        <v>255.6</v>
      </c>
      <c r="F11">
        <v>0.80000000000000049</v>
      </c>
      <c r="G11">
        <v>287.03867063771708</v>
      </c>
      <c r="H11">
        <f t="shared" si="0"/>
        <v>256.05869823892118</v>
      </c>
      <c r="I11">
        <v>0.45869823892121009</v>
      </c>
      <c r="L11">
        <v>0.80000000000000049</v>
      </c>
      <c r="M11">
        <v>287.32778636272616</v>
      </c>
      <c r="N11">
        <v>1.8277863627261304</v>
      </c>
      <c r="O11">
        <f>AVERAGE(N$5:N11)</f>
        <v>1.8752973045615817</v>
      </c>
    </row>
    <row r="12" spans="1:6512" x14ac:dyDescent="0.25">
      <c r="A12">
        <v>0.80000000000000049</v>
      </c>
      <c r="B12">
        <v>277.79335907725414</v>
      </c>
      <c r="C12">
        <v>0.99335907725410555</v>
      </c>
      <c r="E12">
        <v>255.7</v>
      </c>
      <c r="F12">
        <v>0.80000000000000049</v>
      </c>
      <c r="G12">
        <v>287.17873280479296</v>
      </c>
      <c r="H12">
        <f t="shared" si="0"/>
        <v>256.16015020796601</v>
      </c>
      <c r="I12">
        <v>0.46015020796604206</v>
      </c>
      <c r="L12">
        <v>0.80000000000000049</v>
      </c>
      <c r="M12">
        <v>287.21233589452771</v>
      </c>
      <c r="N12">
        <v>1.8123358945277293</v>
      </c>
      <c r="O12">
        <f>AVERAGE(N$5:N12)</f>
        <v>1.8674271283073502</v>
      </c>
    </row>
    <row r="13" spans="1:6512" x14ac:dyDescent="0.25">
      <c r="A13">
        <v>0.80000000000000049</v>
      </c>
      <c r="B13">
        <v>277.89893411207936</v>
      </c>
      <c r="C13">
        <v>0.99893411207939753</v>
      </c>
      <c r="E13">
        <v>255.8</v>
      </c>
      <c r="F13">
        <v>0.80000000000000049</v>
      </c>
      <c r="G13">
        <v>287.31856354115882</v>
      </c>
      <c r="H13">
        <f t="shared" si="0"/>
        <v>256.26159723535329</v>
      </c>
      <c r="I13">
        <v>0.46159723535330288</v>
      </c>
      <c r="L13">
        <v>0.80000000000000049</v>
      </c>
      <c r="M13">
        <v>287.09704370391091</v>
      </c>
      <c r="N13">
        <v>1.7970437039109233</v>
      </c>
      <c r="O13">
        <f>AVERAGE(N$5:N13)</f>
        <v>1.8596067478188583</v>
      </c>
      <c r="R13">
        <v>296.2</v>
      </c>
      <c r="S13">
        <v>0.80000000000000049</v>
      </c>
      <c r="T13">
        <v>285.25791968108518</v>
      </c>
      <c r="U13">
        <f t="shared" ref="U13:U44" si="1">R13+V13</f>
        <v>298.08950222375779</v>
      </c>
      <c r="V13">
        <v>1.8895022237577941</v>
      </c>
      <c r="W13">
        <v>298.08950222375779</v>
      </c>
      <c r="X13">
        <f>AVERAGE(V$13:V13)</f>
        <v>1.8895022237577941</v>
      </c>
      <c r="AA13">
        <f t="shared" ref="AA13:AA44" si="2">AA12+0.1</f>
        <v>0.1</v>
      </c>
      <c r="AB13">
        <v>298.00000000000455</v>
      </c>
      <c r="AC13">
        <v>1.7242131070610953</v>
      </c>
      <c r="AD13">
        <v>298.00000000000455</v>
      </c>
      <c r="AE13">
        <f>AVERAGE(AC$13:AC13)</f>
        <v>1.7242131070610953</v>
      </c>
    </row>
    <row r="14" spans="1:6512" x14ac:dyDescent="0.25">
      <c r="A14">
        <v>0.80000000000000049</v>
      </c>
      <c r="B14">
        <v>278.00456937928925</v>
      </c>
      <c r="C14">
        <v>1.0045693792892756</v>
      </c>
      <c r="E14">
        <v>255.9</v>
      </c>
      <c r="F14">
        <v>0.80000000000000049</v>
      </c>
      <c r="G14">
        <v>287.45816339001686</v>
      </c>
      <c r="H14">
        <f t="shared" si="0"/>
        <v>256.36303973898924</v>
      </c>
      <c r="I14">
        <v>0.46303973898921791</v>
      </c>
      <c r="L14">
        <v>0.80000000000000049</v>
      </c>
      <c r="M14">
        <v>286.98191384771326</v>
      </c>
      <c r="N14">
        <v>1.7819138477132581</v>
      </c>
      <c r="O14">
        <f>AVERAGE(N$5:N14)</f>
        <v>1.8518374578082983</v>
      </c>
      <c r="R14">
        <v>296.10000000000002</v>
      </c>
      <c r="S14">
        <v>0.80000000000000049</v>
      </c>
      <c r="T14">
        <v>285.51765974699339</v>
      </c>
      <c r="U14">
        <f t="shared" si="1"/>
        <v>297.99884671480692</v>
      </c>
      <c r="V14">
        <v>1.8988467148068757</v>
      </c>
      <c r="W14">
        <v>297.99884671480692</v>
      </c>
      <c r="X14">
        <f>AVERAGE(V$13:V14)</f>
        <v>1.8941744692823348</v>
      </c>
      <c r="AA14">
        <f t="shared" si="2"/>
        <v>0.2</v>
      </c>
      <c r="AB14">
        <v>297.90000000000452</v>
      </c>
      <c r="AC14">
        <v>1.7332341355878251</v>
      </c>
      <c r="AD14">
        <v>297.90000000000452</v>
      </c>
      <c r="AE14">
        <f>AVERAGE(AC$13:AC14)</f>
        <v>1.7287236213244603</v>
      </c>
    </row>
    <row r="15" spans="1:6512" x14ac:dyDescent="0.25">
      <c r="A15">
        <v>0.80000000000000049</v>
      </c>
      <c r="B15">
        <v>278.11026563655491</v>
      </c>
      <c r="C15">
        <v>1.0102656365548992</v>
      </c>
      <c r="E15">
        <v>256</v>
      </c>
      <c r="F15">
        <v>0.80000000000000049</v>
      </c>
      <c r="G15">
        <v>287.5975330349857</v>
      </c>
      <c r="H15">
        <f t="shared" si="0"/>
        <v>256.46447813053192</v>
      </c>
      <c r="I15">
        <v>0.46447813053190234</v>
      </c>
      <c r="L15">
        <v>0.80000000000000049</v>
      </c>
      <c r="M15">
        <v>286.86694960579803</v>
      </c>
      <c r="N15">
        <v>1.7669496057980165</v>
      </c>
      <c r="O15">
        <f>AVERAGE(N$5:N15)</f>
        <v>1.8441203803528183</v>
      </c>
      <c r="R15">
        <v>296</v>
      </c>
      <c r="S15">
        <v>0.80000000000000049</v>
      </c>
      <c r="T15">
        <v>285.77660731376602</v>
      </c>
      <c r="U15">
        <f t="shared" si="1"/>
        <v>297.90820540024754</v>
      </c>
      <c r="V15">
        <v>1.9082054002475155</v>
      </c>
      <c r="W15">
        <v>297.90820540024754</v>
      </c>
      <c r="X15">
        <f>AVERAGE(V$13:V15)</f>
        <v>1.8988514462707284</v>
      </c>
      <c r="AA15">
        <f t="shared" si="2"/>
        <v>0.30000000000000004</v>
      </c>
      <c r="AB15">
        <v>297.8000000000045</v>
      </c>
      <c r="AC15">
        <v>1.7422756822710885</v>
      </c>
      <c r="AD15">
        <v>297.8000000000045</v>
      </c>
      <c r="AE15">
        <f>AVERAGE(AC$13:AC15)</f>
        <v>1.7332409749733364</v>
      </c>
    </row>
    <row r="16" spans="1:6512" x14ac:dyDescent="0.25">
      <c r="A16">
        <v>0.80000000000000049</v>
      </c>
      <c r="B16">
        <v>278.21602365390186</v>
      </c>
      <c r="C16">
        <v>1.0160236539018515</v>
      </c>
      <c r="E16">
        <v>256.10000000000002</v>
      </c>
      <c r="F16">
        <v>0.80000000000000049</v>
      </c>
      <c r="G16">
        <v>287.73667328815753</v>
      </c>
      <c r="H16">
        <f t="shared" si="0"/>
        <v>256.56591281499902</v>
      </c>
      <c r="I16">
        <v>0.46591281499900922</v>
      </c>
      <c r="L16">
        <v>0.80000000000000049</v>
      </c>
      <c r="M16">
        <v>286.75215355795439</v>
      </c>
      <c r="N16">
        <v>1.7521535579544023</v>
      </c>
      <c r="O16">
        <f>AVERAGE(N$5:N16)</f>
        <v>1.8364564784862836</v>
      </c>
      <c r="R16">
        <v>295.89999999999998</v>
      </c>
      <c r="S16">
        <v>0.80000000000000049</v>
      </c>
      <c r="T16">
        <v>286.03474788672685</v>
      </c>
      <c r="U16">
        <f t="shared" si="1"/>
        <v>297.81757769852948</v>
      </c>
      <c r="V16">
        <v>1.9175776985294772</v>
      </c>
      <c r="W16">
        <v>297.81757769852948</v>
      </c>
      <c r="X16">
        <f>AVERAGE(V$13:V16)</f>
        <v>1.9035330093354157</v>
      </c>
      <c r="AA16">
        <f t="shared" si="2"/>
        <v>0.4</v>
      </c>
      <c r="AB16">
        <v>297.70000000000448</v>
      </c>
      <c r="AC16">
        <v>1.7513374948873364</v>
      </c>
      <c r="AD16">
        <v>297.70000000000448</v>
      </c>
      <c r="AE16">
        <f>AVERAGE(AC$13:AC16)</f>
        <v>1.7377651049518366</v>
      </c>
    </row>
    <row r="17" spans="1:31" x14ac:dyDescent="0.25">
      <c r="A17">
        <v>0.80000000000000049</v>
      </c>
      <c r="B17">
        <v>278.3218442140946</v>
      </c>
      <c r="C17">
        <v>1.0218442140945585</v>
      </c>
      <c r="E17">
        <v>256.2</v>
      </c>
      <c r="F17">
        <v>0.80000000000000049</v>
      </c>
      <c r="G17">
        <v>287.8755850785081</v>
      </c>
      <c r="H17">
        <f t="shared" si="0"/>
        <v>256.66734419039358</v>
      </c>
      <c r="I17">
        <v>0.46734419039358538</v>
      </c>
      <c r="L17">
        <v>0.80000000000000049</v>
      </c>
      <c r="M17">
        <v>286.6375276552821</v>
      </c>
      <c r="N17">
        <v>1.7375276552821315</v>
      </c>
      <c r="O17">
        <f>AVERAGE(N$5:N17)</f>
        <v>1.8288465690090412</v>
      </c>
      <c r="R17">
        <v>295.8</v>
      </c>
      <c r="S17">
        <v>0.80000000000000049</v>
      </c>
      <c r="T17">
        <v>286.29206701866036</v>
      </c>
      <c r="U17">
        <f t="shared" si="1"/>
        <v>297.72696298307255</v>
      </c>
      <c r="V17">
        <v>1.9269629830725217</v>
      </c>
      <c r="W17">
        <v>297.72696298307255</v>
      </c>
      <c r="X17">
        <f>AVERAGE(V$13:V17)</f>
        <v>1.9082190040828368</v>
      </c>
      <c r="AA17">
        <f t="shared" si="2"/>
        <v>0.5</v>
      </c>
      <c r="AB17">
        <v>297.60000000000446</v>
      </c>
      <c r="AC17">
        <v>1.7604193170679754</v>
      </c>
      <c r="AD17">
        <v>297.60000000000446</v>
      </c>
      <c r="AE17">
        <f>AVERAGE(AC$13:AC17)</f>
        <v>1.7422959473750645</v>
      </c>
    </row>
    <row r="18" spans="1:31" x14ac:dyDescent="0.25">
      <c r="A18">
        <v>0.80000000000000049</v>
      </c>
      <c r="B18">
        <v>278.42772811303371</v>
      </c>
      <c r="C18">
        <v>1.027728113033709</v>
      </c>
      <c r="E18">
        <v>256.3</v>
      </c>
      <c r="F18">
        <v>0.80000000000000049</v>
      </c>
      <c r="G18">
        <v>288.01426944065963</v>
      </c>
      <c r="H18">
        <f t="shared" si="0"/>
        <v>256.76877264734975</v>
      </c>
      <c r="I18">
        <v>0.46877264734971391</v>
      </c>
      <c r="L18">
        <v>0.80000000000000049</v>
      </c>
      <c r="M18">
        <v>286.52307328616297</v>
      </c>
      <c r="N18">
        <v>1.7230732861629665</v>
      </c>
      <c r="O18">
        <f>AVERAGE(N$5:N18)</f>
        <v>1.8212913345200359</v>
      </c>
      <c r="R18">
        <v>295.7</v>
      </c>
      <c r="S18">
        <v>0.80000000000000049</v>
      </c>
      <c r="T18">
        <v>286.54855031067177</v>
      </c>
      <c r="U18">
        <f t="shared" si="1"/>
        <v>297.63636057761494</v>
      </c>
      <c r="V18">
        <v>1.9363605776149617</v>
      </c>
      <c r="W18">
        <v>297.63636057761494</v>
      </c>
      <c r="X18">
        <f>AVERAGE(V$13:V18)</f>
        <v>1.9129092663381908</v>
      </c>
      <c r="AA18">
        <f t="shared" si="2"/>
        <v>0.6</v>
      </c>
      <c r="AB18">
        <v>297.50000000000443</v>
      </c>
      <c r="AC18">
        <v>1.7695208873548318</v>
      </c>
      <c r="AD18">
        <v>297.50000000000443</v>
      </c>
      <c r="AE18">
        <f>AVERAGE(AC$13:AC18)</f>
        <v>1.7468334373716923</v>
      </c>
    </row>
    <row r="19" spans="1:31" x14ac:dyDescent="0.25">
      <c r="A19">
        <v>0.80000000000000049</v>
      </c>
      <c r="B19">
        <v>278.53367616016703</v>
      </c>
      <c r="C19">
        <v>1.0336761601670297</v>
      </c>
      <c r="E19">
        <v>256.39999999999998</v>
      </c>
      <c r="F19">
        <v>0.80000000000000049</v>
      </c>
      <c r="G19">
        <v>288.15272750399646</v>
      </c>
      <c r="H19">
        <f t="shared" si="0"/>
        <v>256.87019856879942</v>
      </c>
      <c r="I19">
        <v>0.47019856879946048</v>
      </c>
      <c r="L19">
        <v>0.80000000000000049</v>
      </c>
      <c r="M19">
        <v>286.40879133698826</v>
      </c>
      <c r="N19">
        <v>1.708791336988243</v>
      </c>
      <c r="O19">
        <f>AVERAGE(N$5:N19)</f>
        <v>1.8137913346845831</v>
      </c>
      <c r="R19">
        <v>295.60000000000002</v>
      </c>
      <c r="S19">
        <v>0.80000000000000049</v>
      </c>
      <c r="T19">
        <v>286.80418341309053</v>
      </c>
      <c r="U19">
        <f t="shared" si="1"/>
        <v>297.54576975116106</v>
      </c>
      <c r="V19">
        <v>1.9457697511610452</v>
      </c>
      <c r="W19">
        <v>297.54576975116106</v>
      </c>
      <c r="X19">
        <f>AVERAGE(V$13:V19)</f>
        <v>1.9176036213128842</v>
      </c>
      <c r="AA19">
        <f t="shared" si="2"/>
        <v>0.7</v>
      </c>
      <c r="AB19">
        <v>297.40000000000441</v>
      </c>
      <c r="AC19">
        <v>1.7786419381586729</v>
      </c>
      <c r="AD19">
        <v>297.40000000000441</v>
      </c>
      <c r="AE19">
        <f>AVERAGE(AC$13:AC19)</f>
        <v>1.7513775089126895</v>
      </c>
    </row>
    <row r="20" spans="1:31" x14ac:dyDescent="0.25">
      <c r="A20">
        <v>0.80000000000000049</v>
      </c>
      <c r="B20">
        <v>278.63968917891361</v>
      </c>
      <c r="C20">
        <v>1.0396891789136129</v>
      </c>
      <c r="E20">
        <v>256.5</v>
      </c>
      <c r="F20">
        <v>0.80000000000000049</v>
      </c>
      <c r="G20">
        <v>288.29096048213142</v>
      </c>
      <c r="H20">
        <f t="shared" si="0"/>
        <v>256.97162232966258</v>
      </c>
      <c r="I20">
        <v>0.47162232966260709</v>
      </c>
      <c r="L20">
        <v>0.80000000000000049</v>
      </c>
      <c r="M20">
        <v>286.29468224785973</v>
      </c>
      <c r="N20">
        <v>1.6946822478597272</v>
      </c>
      <c r="O20">
        <f>AVERAGE(N$5:N20)</f>
        <v>1.8063470167580296</v>
      </c>
      <c r="R20">
        <v>295.5</v>
      </c>
      <c r="S20">
        <v>0.80000000000000049</v>
      </c>
      <c r="T20">
        <v>287.05895202641886</v>
      </c>
      <c r="U20">
        <f t="shared" si="1"/>
        <v>297.45518971249459</v>
      </c>
      <c r="V20">
        <v>1.9551897124946107</v>
      </c>
      <c r="W20">
        <v>297.45518971249459</v>
      </c>
      <c r="X20">
        <f>AVERAGE(V$13:V20)</f>
        <v>1.9223018827106002</v>
      </c>
      <c r="AA20">
        <f t="shared" si="2"/>
        <v>0.79999999999999993</v>
      </c>
      <c r="AB20">
        <v>297.30000000000439</v>
      </c>
      <c r="AC20">
        <v>1.7877821946129235</v>
      </c>
      <c r="AD20">
        <v>297.30000000000439</v>
      </c>
      <c r="AE20">
        <f>AVERAGE(AC$13:AC20)</f>
        <v>1.7559280946252187</v>
      </c>
    </row>
    <row r="21" spans="1:31" x14ac:dyDescent="0.25">
      <c r="A21">
        <v>0.80000000000000049</v>
      </c>
      <c r="B21">
        <v>278.74576800710207</v>
      </c>
      <c r="C21">
        <v>1.0457680071020934</v>
      </c>
      <c r="E21">
        <v>256.60000000000002</v>
      </c>
      <c r="F21">
        <v>0.80000000000000049</v>
      </c>
      <c r="G21">
        <v>288.42896966272377</v>
      </c>
      <c r="H21">
        <f t="shared" si="0"/>
        <v>257.07304429656045</v>
      </c>
      <c r="I21">
        <v>0.47304429656043567</v>
      </c>
      <c r="L21">
        <v>0.80000000000000049</v>
      </c>
      <c r="M21">
        <v>286.18074606351433</v>
      </c>
      <c r="N21">
        <v>1.6807460635143134</v>
      </c>
      <c r="O21">
        <f>AVERAGE(N$5:N21)</f>
        <v>1.7989587253907522</v>
      </c>
      <c r="R21">
        <v>295.39999999999998</v>
      </c>
      <c r="S21">
        <v>0.80000000000000049</v>
      </c>
      <c r="T21">
        <v>287.31284190232549</v>
      </c>
      <c r="U21">
        <f t="shared" si="1"/>
        <v>297.36461960422372</v>
      </c>
      <c r="V21">
        <v>1.9646196042237352</v>
      </c>
      <c r="W21">
        <v>297.36461960422372</v>
      </c>
      <c r="X21">
        <f>AVERAGE(V$13:V21)</f>
        <v>1.9270038517676151</v>
      </c>
      <c r="AA21">
        <f t="shared" si="2"/>
        <v>0.89999999999999991</v>
      </c>
      <c r="AB21">
        <v>297.20000000000437</v>
      </c>
      <c r="AC21">
        <v>1.7969413733138915</v>
      </c>
      <c r="AD21">
        <v>297.20000000000437</v>
      </c>
      <c r="AE21">
        <f>AVERAGE(AC$13:AC21)</f>
        <v>1.7604851255906269</v>
      </c>
    </row>
    <row r="22" spans="1:31" x14ac:dyDescent="0.25">
      <c r="A22">
        <v>0.80000000000000049</v>
      </c>
      <c r="B22">
        <v>278.85191349742286</v>
      </c>
      <c r="C22">
        <v>1.0519134974228328</v>
      </c>
      <c r="E22">
        <v>256.7</v>
      </c>
      <c r="F22">
        <v>0.80000000000000049</v>
      </c>
      <c r="G22">
        <v>288.56675639764455</v>
      </c>
      <c r="H22">
        <f t="shared" si="0"/>
        <v>257.1744648275548</v>
      </c>
      <c r="I22">
        <v>0.4744648275548346</v>
      </c>
      <c r="L22">
        <v>0.80000000000000049</v>
      </c>
      <c r="M22">
        <v>286.0669824797443</v>
      </c>
      <c r="N22">
        <v>1.666982479744342</v>
      </c>
      <c r="O22">
        <f>AVERAGE(N$5:N22)</f>
        <v>1.7916267117437294</v>
      </c>
      <c r="R22">
        <v>295.3</v>
      </c>
      <c r="S22">
        <v>0.80000000000000049</v>
      </c>
      <c r="T22">
        <v>287.56583884468438</v>
      </c>
      <c r="U22">
        <f t="shared" si="1"/>
        <v>297.27405849631862</v>
      </c>
      <c r="V22">
        <v>1.9740584963186216</v>
      </c>
      <c r="W22">
        <v>297.27405849631862</v>
      </c>
      <c r="X22">
        <f>AVERAGE(V$13:V22)</f>
        <v>1.9317093162227159</v>
      </c>
      <c r="AA22">
        <f t="shared" si="2"/>
        <v>0.99999999999999989</v>
      </c>
      <c r="AB22">
        <v>297.10000000000434</v>
      </c>
      <c r="AC22">
        <v>1.8061191809382193</v>
      </c>
      <c r="AD22">
        <v>297.10000000000434</v>
      </c>
      <c r="AE22">
        <f>AVERAGE(AC$13:AC22)</f>
        <v>1.7650485311253861</v>
      </c>
    </row>
    <row r="23" spans="1:31" x14ac:dyDescent="0.25">
      <c r="A23">
        <v>0.80000000000000049</v>
      </c>
      <c r="B23">
        <v>278.9581265178943</v>
      </c>
      <c r="C23">
        <v>1.0581265178942949</v>
      </c>
      <c r="E23">
        <v>256.8</v>
      </c>
      <c r="F23">
        <v>0.80000000000000049</v>
      </c>
      <c r="G23">
        <v>288.70432209348894</v>
      </c>
      <c r="H23">
        <f t="shared" si="0"/>
        <v>257.27588427191375</v>
      </c>
      <c r="I23">
        <v>0.4758842719137702</v>
      </c>
      <c r="L23">
        <v>0.80000000000000049</v>
      </c>
      <c r="M23">
        <v>285.95339088559649</v>
      </c>
      <c r="N23">
        <v>1.6533908855964965</v>
      </c>
      <c r="O23">
        <f>AVERAGE(N$5:N23)</f>
        <v>1.7843511419465066</v>
      </c>
      <c r="R23">
        <v>295.2</v>
      </c>
      <c r="S23">
        <v>0.80000000000000049</v>
      </c>
      <c r="T23">
        <v>287.8179287106596</v>
      </c>
      <c r="U23">
        <f t="shared" si="1"/>
        <v>297.1835053791018</v>
      </c>
      <c r="V23">
        <v>1.9835053791017963</v>
      </c>
      <c r="W23">
        <v>297.1835053791018</v>
      </c>
      <c r="X23">
        <f>AVERAGE(V$13:V23)</f>
        <v>1.9364180492117233</v>
      </c>
      <c r="AA23">
        <f t="shared" si="2"/>
        <v>1.0999999999999999</v>
      </c>
      <c r="AB23">
        <v>297.00000000000432</v>
      </c>
      <c r="AC23">
        <v>1.8153153127274304</v>
      </c>
      <c r="AD23">
        <v>297.00000000000432</v>
      </c>
      <c r="AE23">
        <f>AVERAGE(AC$13:AC23)</f>
        <v>1.7696182385437538</v>
      </c>
    </row>
    <row r="24" spans="1:31" x14ac:dyDescent="0.25">
      <c r="A24">
        <v>0.80000000000000049</v>
      </c>
      <c r="B24">
        <v>279.06440795234386</v>
      </c>
      <c r="C24">
        <v>1.0644079523438417</v>
      </c>
      <c r="E24">
        <v>256.89999999999998</v>
      </c>
      <c r="F24">
        <v>0.80000000000000049</v>
      </c>
      <c r="G24">
        <v>288.8416682024328</v>
      </c>
      <c r="H24">
        <f t="shared" si="0"/>
        <v>257.37730296990406</v>
      </c>
      <c r="I24">
        <v>0.47730296990406351</v>
      </c>
      <c r="L24">
        <v>0.80000000000000049</v>
      </c>
      <c r="M24">
        <v>285.83997040163626</v>
      </c>
      <c r="N24">
        <v>1.6399704016362666</v>
      </c>
      <c r="O24">
        <f>AVERAGE(N$5:N24)</f>
        <v>1.7771321049309947</v>
      </c>
      <c r="R24">
        <v>295.10000000000002</v>
      </c>
      <c r="S24">
        <v>0.80000000000000049</v>
      </c>
      <c r="T24">
        <v>288.06909741183625</v>
      </c>
      <c r="U24">
        <f t="shared" si="1"/>
        <v>297.09295915564695</v>
      </c>
      <c r="V24">
        <v>1.9929591556469395</v>
      </c>
      <c r="W24">
        <v>297.09295915564695</v>
      </c>
      <c r="X24">
        <f>AVERAGE(V$13:V24)</f>
        <v>1.9411298080813246</v>
      </c>
      <c r="AA24">
        <f t="shared" si="2"/>
        <v>1.2</v>
      </c>
      <c r="AB24">
        <v>296.9000000000043</v>
      </c>
      <c r="AC24">
        <v>1.8245294508286771</v>
      </c>
      <c r="AD24">
        <v>296.9000000000043</v>
      </c>
      <c r="AE24">
        <f>AVERAGE(AC$13:AC24)</f>
        <v>1.7741941729008308</v>
      </c>
    </row>
    <row r="25" spans="1:31" x14ac:dyDescent="0.25">
      <c r="A25">
        <v>0.80000000000000049</v>
      </c>
      <c r="B25">
        <v>279.17075870090304</v>
      </c>
      <c r="C25">
        <v>1.0707587009030375</v>
      </c>
      <c r="E25">
        <v>257</v>
      </c>
      <c r="F25">
        <v>0.80000000000000049</v>
      </c>
      <c r="G25">
        <v>288.97879621342969</v>
      </c>
      <c r="H25">
        <f t="shared" si="0"/>
        <v>257.47872125261227</v>
      </c>
      <c r="I25">
        <v>0.47872125261229248</v>
      </c>
      <c r="L25">
        <v>0.80000000000000049</v>
      </c>
      <c r="M25">
        <v>285.72671991456252</v>
      </c>
      <c r="N25">
        <v>1.6267199145625084</v>
      </c>
      <c r="O25">
        <f>AVERAGE(N$5:N25)</f>
        <v>1.7699696196753525</v>
      </c>
      <c r="R25">
        <v>295</v>
      </c>
      <c r="S25">
        <v>0.80000000000000049</v>
      </c>
      <c r="T25">
        <v>288.31933091539707</v>
      </c>
      <c r="U25">
        <f t="shared" si="1"/>
        <v>297.00241863353932</v>
      </c>
      <c r="V25">
        <v>2.0024186335393046</v>
      </c>
      <c r="W25">
        <v>297.00241863353932</v>
      </c>
      <c r="X25">
        <f>AVERAGE(V$13:V25)</f>
        <v>1.9458443331165538</v>
      </c>
      <c r="AA25">
        <f t="shared" si="2"/>
        <v>1.3</v>
      </c>
      <c r="AB25">
        <v>296.80000000000427</v>
      </c>
      <c r="AC25">
        <v>1.833761262479852</v>
      </c>
      <c r="AD25">
        <v>296.80000000000427</v>
      </c>
      <c r="AE25">
        <f>AVERAGE(AC$13:AC25)</f>
        <v>1.7787762567146015</v>
      </c>
    </row>
    <row r="26" spans="1:31" x14ac:dyDescent="0.25">
      <c r="A26">
        <v>0.80000000000000049</v>
      </c>
      <c r="B26">
        <v>279.27717968051758</v>
      </c>
      <c r="C26">
        <v>1.0771796805175626</v>
      </c>
      <c r="E26">
        <v>257.10000000000002</v>
      </c>
      <c r="F26">
        <v>0.80000000000000049</v>
      </c>
      <c r="G26">
        <v>289.11570764374625</v>
      </c>
      <c r="H26">
        <f t="shared" si="0"/>
        <v>257.58013944179442</v>
      </c>
      <c r="I26">
        <v>0.48013944179441737</v>
      </c>
      <c r="L26">
        <v>0.80000000000000049</v>
      </c>
      <c r="M26">
        <v>285.61363810845017</v>
      </c>
      <c r="N26">
        <v>1.6136381084501534</v>
      </c>
      <c r="O26">
        <f>AVERAGE(N$5:N26)</f>
        <v>1.7628636418923889</v>
      </c>
      <c r="R26">
        <v>294.89999999999998</v>
      </c>
      <c r="S26">
        <v>0.80000000000000049</v>
      </c>
      <c r="T26">
        <v>288.56861524534509</v>
      </c>
      <c r="U26">
        <f t="shared" si="1"/>
        <v>296.91188251594735</v>
      </c>
      <c r="V26">
        <v>2.0118825159473874</v>
      </c>
      <c r="W26">
        <v>296.91188251594735</v>
      </c>
      <c r="X26">
        <f>AVERAGE(V$13:V26)</f>
        <v>1.950561346175899</v>
      </c>
      <c r="AA26">
        <f t="shared" si="2"/>
        <v>1.4000000000000001</v>
      </c>
      <c r="AB26">
        <v>296.70000000000425</v>
      </c>
      <c r="AC26">
        <v>1.843010398026266</v>
      </c>
      <c r="AD26">
        <v>296.70000000000425</v>
      </c>
      <c r="AE26">
        <f>AVERAGE(AC$13:AC26)</f>
        <v>1.7833644096654346</v>
      </c>
    </row>
    <row r="27" spans="1:31" x14ac:dyDescent="0.25">
      <c r="A27">
        <v>0.80000000000000049</v>
      </c>
      <c r="B27">
        <v>279.38367182547188</v>
      </c>
      <c r="C27">
        <v>1.0836718254718429</v>
      </c>
      <c r="E27">
        <v>257.2</v>
      </c>
      <c r="F27">
        <v>0.80000000000000049</v>
      </c>
      <c r="G27">
        <v>289.25240403083149</v>
      </c>
      <c r="H27">
        <f t="shared" si="0"/>
        <v>257.6815578497546</v>
      </c>
      <c r="I27">
        <v>0.4815578497546078</v>
      </c>
      <c r="L27">
        <v>0.80000000000000049</v>
      </c>
      <c r="M27">
        <v>285.50072349288928</v>
      </c>
      <c r="N27">
        <v>1.6007234928892964</v>
      </c>
      <c r="O27">
        <f>AVERAGE(N$5:N27)</f>
        <v>1.7558140701966021</v>
      </c>
      <c r="R27">
        <v>294.8</v>
      </c>
      <c r="S27">
        <v>0.80000000000000049</v>
      </c>
      <c r="T27">
        <v>288.816936483772</v>
      </c>
      <c r="U27">
        <f t="shared" si="1"/>
        <v>296.82134939195208</v>
      </c>
      <c r="V27">
        <v>2.021349391952088</v>
      </c>
      <c r="W27">
        <v>296.82134939195208</v>
      </c>
      <c r="X27">
        <f>AVERAGE(V$13:V27)</f>
        <v>1.955280549227645</v>
      </c>
      <c r="AA27">
        <f t="shared" si="2"/>
        <v>1.5000000000000002</v>
      </c>
      <c r="AB27">
        <v>296.60000000000423</v>
      </c>
      <c r="AC27">
        <v>1.8522764887550458</v>
      </c>
      <c r="AD27">
        <v>296.60000000000423</v>
      </c>
      <c r="AE27">
        <f>AVERAGE(AC$13:AC27)</f>
        <v>1.7879585482714087</v>
      </c>
    </row>
    <row r="28" spans="1:31" x14ac:dyDescent="0.25">
      <c r="A28">
        <v>0.80000000000000049</v>
      </c>
      <c r="B28">
        <v>279.49023608792828</v>
      </c>
      <c r="C28">
        <v>1.0902360879283164</v>
      </c>
      <c r="E28">
        <v>257.3</v>
      </c>
      <c r="F28">
        <v>0.80000000000000049</v>
      </c>
      <c r="G28">
        <v>289.38888692451684</v>
      </c>
      <c r="H28">
        <f t="shared" si="0"/>
        <v>257.7829767792536</v>
      </c>
      <c r="I28">
        <v>0.48297677925356597</v>
      </c>
      <c r="L28">
        <v>0.80000000000000049</v>
      </c>
      <c r="M28">
        <v>285.38797442827655</v>
      </c>
      <c r="N28">
        <v>1.5879744282765667</v>
      </c>
      <c r="O28">
        <f>AVERAGE(N$5:N28)</f>
        <v>1.7488207517832672</v>
      </c>
      <c r="R28">
        <v>294.7</v>
      </c>
      <c r="S28">
        <v>0.80000000000000049</v>
      </c>
      <c r="T28">
        <v>289.06428077217203</v>
      </c>
      <c r="U28">
        <f t="shared" si="1"/>
        <v>296.73081772607583</v>
      </c>
      <c r="V28">
        <v>2.0308177260758216</v>
      </c>
      <c r="W28">
        <v>296.73081772607583</v>
      </c>
      <c r="X28">
        <f>AVERAGE(V$13:V28)</f>
        <v>1.960001622780656</v>
      </c>
      <c r="AA28">
        <f t="shared" si="2"/>
        <v>1.6000000000000003</v>
      </c>
      <c r="AB28">
        <v>296.50000000000421</v>
      </c>
      <c r="AC28">
        <v>1.8615591445322244</v>
      </c>
      <c r="AD28">
        <v>296.50000000000421</v>
      </c>
      <c r="AE28">
        <f>AVERAGE(AC$13:AC28)</f>
        <v>1.7925585855377097</v>
      </c>
    </row>
    <row r="29" spans="1:31" x14ac:dyDescent="0.25">
      <c r="A29">
        <v>0.80000000000000049</v>
      </c>
      <c r="B29">
        <v>279.59687343848145</v>
      </c>
      <c r="C29">
        <v>1.0968734384814398</v>
      </c>
      <c r="E29">
        <v>257.39999999999998</v>
      </c>
      <c r="F29">
        <v>0.80000000000000049</v>
      </c>
      <c r="G29">
        <v>289.52515787954189</v>
      </c>
      <c r="H29">
        <f t="shared" si="0"/>
        <v>257.88439652344647</v>
      </c>
      <c r="I29">
        <v>0.48439652344648654</v>
      </c>
      <c r="L29">
        <v>0.80000000000000049</v>
      </c>
      <c r="M29">
        <v>285.27538914850118</v>
      </c>
      <c r="N29">
        <v>1.5753891485011862</v>
      </c>
      <c r="O29">
        <f>AVERAGE(N$5:N29)</f>
        <v>1.7418834876519842</v>
      </c>
      <c r="R29">
        <v>294.60000000000002</v>
      </c>
      <c r="S29">
        <v>0.80000000000000049</v>
      </c>
      <c r="T29">
        <v>289.31063431280063</v>
      </c>
      <c r="U29">
        <f t="shared" si="1"/>
        <v>296.64028584695063</v>
      </c>
      <c r="V29">
        <v>2.0402858469506087</v>
      </c>
      <c r="W29">
        <v>296.64028584695063</v>
      </c>
      <c r="X29">
        <f>AVERAGE(V$13:V29)</f>
        <v>1.9647242242024181</v>
      </c>
      <c r="AA29">
        <f t="shared" si="2"/>
        <v>1.7000000000000004</v>
      </c>
      <c r="AB29">
        <v>296.40000000000418</v>
      </c>
      <c r="AC29">
        <v>1.8708579512263865</v>
      </c>
      <c r="AD29">
        <v>296.40000000000418</v>
      </c>
      <c r="AE29">
        <f>AVERAGE(AC$13:AC29)</f>
        <v>1.7971644305782202</v>
      </c>
    </row>
    <row r="30" spans="1:31" x14ac:dyDescent="0.25">
      <c r="A30">
        <v>0.80000000000000049</v>
      </c>
      <c r="B30">
        <v>279.70358486672626</v>
      </c>
      <c r="C30">
        <v>1.1035848667262118</v>
      </c>
      <c r="E30">
        <v>257.5</v>
      </c>
      <c r="F30">
        <v>0.80000000000000049</v>
      </c>
      <c r="G30">
        <v>289.66121844840188</v>
      </c>
      <c r="H30">
        <f t="shared" si="0"/>
        <v>257.98581736585061</v>
      </c>
      <c r="I30">
        <v>0.48581736585057955</v>
      </c>
      <c r="L30">
        <v>0.80000000000000049</v>
      </c>
      <c r="M30">
        <v>285.16296578125355</v>
      </c>
      <c r="N30">
        <v>1.5629657812535058</v>
      </c>
      <c r="O30">
        <f>AVERAGE(N$5:N30)</f>
        <v>1.7350020374058888</v>
      </c>
      <c r="R30">
        <v>294.5</v>
      </c>
      <c r="S30">
        <v>0.80000000000000049</v>
      </c>
      <c r="T30">
        <v>289.55598337007814</v>
      </c>
      <c r="U30">
        <f t="shared" si="1"/>
        <v>296.54975193506021</v>
      </c>
      <c r="V30">
        <v>2.0497519350602276</v>
      </c>
      <c r="W30">
        <v>296.54975193506021</v>
      </c>
      <c r="X30">
        <f>AVERAGE(V$13:V30)</f>
        <v>1.9694479859167409</v>
      </c>
      <c r="AA30">
        <f t="shared" si="2"/>
        <v>1.8000000000000005</v>
      </c>
      <c r="AB30">
        <v>296.30000000000416</v>
      </c>
      <c r="AC30">
        <v>1.880172467901176</v>
      </c>
      <c r="AD30">
        <v>296.30000000000416</v>
      </c>
      <c r="AE30">
        <f>AVERAGE(AC$13:AC30)</f>
        <v>1.8017759882072732</v>
      </c>
    </row>
    <row r="31" spans="1:31" x14ac:dyDescent="0.25">
      <c r="A31">
        <v>0.80000000000000049</v>
      </c>
      <c r="B31">
        <v>279.81037138184115</v>
      </c>
      <c r="C31">
        <v>1.1103713818411458</v>
      </c>
      <c r="E31">
        <v>257.60000000000002</v>
      </c>
      <c r="F31">
        <v>0.80000000000000049</v>
      </c>
      <c r="G31">
        <v>289.79707017451216</v>
      </c>
      <c r="H31">
        <f t="shared" si="0"/>
        <v>258.08723958034199</v>
      </c>
      <c r="I31">
        <v>0.48723958034198361</v>
      </c>
      <c r="L31">
        <v>0.80000000000000049</v>
      </c>
      <c r="M31">
        <v>285.05070236616882</v>
      </c>
      <c r="N31">
        <v>1.5507023661688366</v>
      </c>
      <c r="O31">
        <f>AVERAGE(N$5:N31)</f>
        <v>1.7281761236563682</v>
      </c>
      <c r="R31">
        <v>294.39999999999998</v>
      </c>
      <c r="S31">
        <v>0.80000000000000049</v>
      </c>
      <c r="T31">
        <v>289.80031427203664</v>
      </c>
      <c r="U31">
        <f t="shared" si="1"/>
        <v>296.45921400948782</v>
      </c>
      <c r="V31">
        <v>2.0592140094878348</v>
      </c>
      <c r="W31">
        <v>296.45921400948782</v>
      </c>
      <c r="X31">
        <f>AVERAGE(V$13:V31)</f>
        <v>1.9741725134731141</v>
      </c>
      <c r="AA31">
        <f t="shared" si="2"/>
        <v>1.9000000000000006</v>
      </c>
      <c r="AB31">
        <v>296.20000000000414</v>
      </c>
      <c r="AC31">
        <v>1.8895022237577941</v>
      </c>
      <c r="AD31">
        <v>296.20000000000414</v>
      </c>
      <c r="AE31">
        <f>AVERAGE(AC$13:AC31)</f>
        <v>1.806393158499406</v>
      </c>
    </row>
    <row r="32" spans="1:31" x14ac:dyDescent="0.25">
      <c r="A32">
        <v>0.80000000000000049</v>
      </c>
      <c r="B32">
        <v>279.91723401318535</v>
      </c>
      <c r="C32">
        <v>1.1172340131853509</v>
      </c>
      <c r="E32">
        <v>257.7</v>
      </c>
      <c r="F32">
        <v>0.80000000000000049</v>
      </c>
      <c r="G32">
        <v>289.93271458568398</v>
      </c>
      <c r="H32">
        <f t="shared" si="0"/>
        <v>258.18866343118162</v>
      </c>
      <c r="I32">
        <v>0.48866343118164701</v>
      </c>
      <c r="L32">
        <v>0.80000000000000049</v>
      </c>
      <c r="M32">
        <v>284.93859687100451</v>
      </c>
      <c r="N32">
        <v>1.5385968710045135</v>
      </c>
      <c r="O32">
        <f>AVERAGE(N$5:N32)</f>
        <v>1.7214054360616591</v>
      </c>
      <c r="R32">
        <v>294.3</v>
      </c>
      <c r="S32">
        <v>0.80000000000000049</v>
      </c>
      <c r="T32">
        <v>290.04361341181067</v>
      </c>
      <c r="U32">
        <f t="shared" si="1"/>
        <v>296.36866991359688</v>
      </c>
      <c r="V32">
        <v>2.0686699135968478</v>
      </c>
      <c r="W32">
        <v>296.36866991359688</v>
      </c>
      <c r="X32">
        <f>AVERAGE(V$13:V32)</f>
        <v>1.9788973834793009</v>
      </c>
      <c r="AA32">
        <f t="shared" si="2"/>
        <v>2.0000000000000004</v>
      </c>
      <c r="AB32">
        <v>296.10000000000412</v>
      </c>
      <c r="AC32">
        <v>1.8988467148068757</v>
      </c>
      <c r="AD32">
        <v>296.10000000000412</v>
      </c>
      <c r="AE32">
        <f>AVERAGE(AC$13:AC32)</f>
        <v>1.8110158363147797</v>
      </c>
    </row>
    <row r="33" spans="1:31" x14ac:dyDescent="0.25">
      <c r="A33">
        <v>0.80000000000000049</v>
      </c>
      <c r="B33">
        <v>280.02417381090953</v>
      </c>
      <c r="C33">
        <v>1.1241738109095321</v>
      </c>
      <c r="E33">
        <v>257.8</v>
      </c>
      <c r="F33">
        <v>0.80000000000000049</v>
      </c>
      <c r="G33">
        <v>290.06815318790711</v>
      </c>
      <c r="H33">
        <f t="shared" si="0"/>
        <v>258.2900891730697</v>
      </c>
      <c r="I33">
        <v>0.49008917306967875</v>
      </c>
      <c r="L33">
        <v>0.80000000000000049</v>
      </c>
      <c r="M33">
        <v>284.82664720603333</v>
      </c>
      <c r="N33">
        <v>1.5266472060333396</v>
      </c>
      <c r="O33">
        <f>AVERAGE(N$5:N33)</f>
        <v>1.7146896350261998</v>
      </c>
      <c r="R33">
        <v>294.2</v>
      </c>
      <c r="S33">
        <v>0.80000000000000049</v>
      </c>
      <c r="T33">
        <v>290.28586724916977</v>
      </c>
      <c r="U33">
        <f t="shared" si="1"/>
        <v>296.27811729956932</v>
      </c>
      <c r="V33">
        <v>2.078117299569306</v>
      </c>
      <c r="W33">
        <v>296.27811729956932</v>
      </c>
      <c r="X33">
        <f>AVERAGE(V$13:V33)</f>
        <v>1.9836221413883488</v>
      </c>
      <c r="AA33">
        <f t="shared" si="2"/>
        <v>2.1000000000000005</v>
      </c>
      <c r="AB33">
        <v>296.00000000000409</v>
      </c>
      <c r="AC33">
        <v>1.9082054002475155</v>
      </c>
      <c r="AD33">
        <v>296.00000000000409</v>
      </c>
      <c r="AE33">
        <f>AVERAGE(AC$13:AC33)</f>
        <v>1.8156439107877671</v>
      </c>
    </row>
    <row r="34" spans="1:31" x14ac:dyDescent="0.25">
      <c r="A34">
        <v>0.80000000000000049</v>
      </c>
      <c r="B34">
        <v>280.13119184658035</v>
      </c>
      <c r="C34">
        <v>1.131191846580347</v>
      </c>
      <c r="E34">
        <v>257.89999999999998</v>
      </c>
      <c r="F34">
        <v>0.80000000000000049</v>
      </c>
      <c r="G34">
        <v>290.20338745943269</v>
      </c>
      <c r="H34">
        <f t="shared" si="0"/>
        <v>258.39151705122742</v>
      </c>
      <c r="I34">
        <v>0.49151705122743661</v>
      </c>
      <c r="L34">
        <v>0.80000000000000049</v>
      </c>
      <c r="M34">
        <v>284.71485123682231</v>
      </c>
      <c r="N34">
        <v>1.5148512368223266</v>
      </c>
      <c r="O34">
        <f>AVERAGE(N$5:N34)</f>
        <v>1.7080283550860706</v>
      </c>
      <c r="R34">
        <v>294.10000000000002</v>
      </c>
      <c r="S34">
        <v>0.80000000000000049</v>
      </c>
      <c r="T34">
        <v>290.52706231209288</v>
      </c>
      <c r="U34">
        <f t="shared" si="1"/>
        <v>296.18755361172271</v>
      </c>
      <c r="V34">
        <v>2.0875536117226616</v>
      </c>
      <c r="W34">
        <v>296.18755361172271</v>
      </c>
      <c r="X34">
        <f>AVERAGE(V$13:V34)</f>
        <v>1.9883462991308176</v>
      </c>
      <c r="AA34">
        <f t="shared" si="2"/>
        <v>2.2000000000000006</v>
      </c>
      <c r="AB34">
        <v>295.90000000000407</v>
      </c>
      <c r="AC34">
        <v>1.9175776985294772</v>
      </c>
      <c r="AD34">
        <v>295.90000000000407</v>
      </c>
      <c r="AE34">
        <f>AVERAGE(AC$13:AC34)</f>
        <v>1.8202772647760268</v>
      </c>
    </row>
    <row r="35" spans="1:31" x14ac:dyDescent="0.25">
      <c r="A35">
        <v>0.80000000000000049</v>
      </c>
      <c r="B35">
        <v>280.23828921381772</v>
      </c>
      <c r="C35">
        <v>1.1382892138176877</v>
      </c>
      <c r="E35">
        <v>258</v>
      </c>
      <c r="F35">
        <v>0.80000000000000049</v>
      </c>
      <c r="G35">
        <v>290.33841884515141</v>
      </c>
      <c r="H35">
        <f t="shared" si="0"/>
        <v>258.49294730150655</v>
      </c>
      <c r="I35">
        <v>0.49294730150654315</v>
      </c>
      <c r="L35">
        <v>0.80000000000000049</v>
      </c>
      <c r="M35">
        <v>284.60320679555201</v>
      </c>
      <c r="N35">
        <v>1.5032067955519717</v>
      </c>
      <c r="O35">
        <f>AVERAGE(N$5:N35)</f>
        <v>1.7014212080043256</v>
      </c>
      <c r="R35">
        <v>294</v>
      </c>
      <c r="S35">
        <v>0.80000000000000049</v>
      </c>
      <c r="T35">
        <v>290.76718519838278</v>
      </c>
      <c r="U35">
        <f t="shared" si="1"/>
        <v>296.09697606852313</v>
      </c>
      <c r="V35">
        <v>2.0969760685231567</v>
      </c>
      <c r="W35">
        <v>296.09697606852313</v>
      </c>
      <c r="X35">
        <f>AVERAGE(V$13:V35)</f>
        <v>1.9930693325826583</v>
      </c>
      <c r="AA35">
        <f t="shared" si="2"/>
        <v>2.3000000000000007</v>
      </c>
      <c r="AB35">
        <v>295.80000000000405</v>
      </c>
      <c r="AC35">
        <v>1.9269629830725217</v>
      </c>
      <c r="AD35">
        <v>295.80000000000405</v>
      </c>
      <c r="AE35">
        <f>AVERAGE(AC$13:AC35)</f>
        <v>1.8249157742671787</v>
      </c>
    </row>
    <row r="36" spans="1:31" x14ac:dyDescent="0.25">
      <c r="A36">
        <v>0.80000000000000049</v>
      </c>
      <c r="B36">
        <v>280.3454670289442</v>
      </c>
      <c r="C36">
        <v>1.1454670289441922</v>
      </c>
      <c r="E36">
        <v>258.10000000000002</v>
      </c>
      <c r="F36">
        <v>0.80000000000000049</v>
      </c>
      <c r="G36">
        <v>290.4732487512606</v>
      </c>
      <c r="H36">
        <f t="shared" si="0"/>
        <v>258.59438015052388</v>
      </c>
      <c r="I36">
        <v>0.49438015052382966</v>
      </c>
      <c r="L36">
        <v>0.80000000000000049</v>
      </c>
      <c r="M36">
        <v>284.49171169101834</v>
      </c>
      <c r="N36">
        <v>1.4917116910183181</v>
      </c>
      <c r="O36">
        <f>AVERAGE(N$5:N36)</f>
        <v>1.6948677855985128</v>
      </c>
      <c r="R36">
        <v>293.89999999999998</v>
      </c>
      <c r="S36">
        <v>0.80000000000000049</v>
      </c>
      <c r="T36">
        <v>291.00622257731987</v>
      </c>
      <c r="U36">
        <f t="shared" si="1"/>
        <v>296.00638164321157</v>
      </c>
      <c r="V36">
        <v>2.1063816432115781</v>
      </c>
      <c r="W36">
        <v>296.00638164321157</v>
      </c>
      <c r="X36">
        <f>AVERAGE(V$13:V36)</f>
        <v>1.9977906788588633</v>
      </c>
      <c r="AA36">
        <f t="shared" si="2"/>
        <v>2.4000000000000008</v>
      </c>
      <c r="AB36">
        <v>295.70000000000402</v>
      </c>
      <c r="AC36">
        <v>1.9363605776149617</v>
      </c>
      <c r="AD36">
        <v>295.70000000000402</v>
      </c>
      <c r="AE36">
        <f>AVERAGE(AC$13:AC36)</f>
        <v>1.829559307740003</v>
      </c>
    </row>
    <row r="37" spans="1:31" x14ac:dyDescent="0.25">
      <c r="A37">
        <v>0.80000000000000049</v>
      </c>
      <c r="B37">
        <v>280.45272643164617</v>
      </c>
      <c r="C37">
        <v>1.1527264316461767</v>
      </c>
      <c r="E37">
        <v>258.2</v>
      </c>
      <c r="F37">
        <v>0.80000000000000049</v>
      </c>
      <c r="G37">
        <v>290.6078785402139</v>
      </c>
      <c r="H37">
        <f t="shared" si="0"/>
        <v>258.69581581582111</v>
      </c>
      <c r="I37">
        <v>0.49581581582112533</v>
      </c>
      <c r="L37">
        <v>0.80000000000000049</v>
      </c>
      <c r="M37">
        <v>284.38036371744789</v>
      </c>
      <c r="N37">
        <v>1.4803637174479254</v>
      </c>
      <c r="O37">
        <f>AVERAGE(N$5:N37)</f>
        <v>1.6883676623212223</v>
      </c>
      <c r="R37">
        <v>293.8</v>
      </c>
      <c r="S37">
        <v>0.80000000000000049</v>
      </c>
      <c r="T37">
        <v>291.24416119135458</v>
      </c>
      <c r="U37">
        <f t="shared" si="1"/>
        <v>295.91576704295568</v>
      </c>
      <c r="V37">
        <v>2.1157670429556474</v>
      </c>
      <c r="W37">
        <v>295.91576704295568</v>
      </c>
      <c r="X37">
        <f>AVERAGE(V$13:V37)</f>
        <v>2.0025097334227344</v>
      </c>
      <c r="AA37">
        <f t="shared" si="2"/>
        <v>2.5000000000000009</v>
      </c>
      <c r="AB37">
        <v>295.600000000004</v>
      </c>
      <c r="AC37">
        <v>1.9457697511610452</v>
      </c>
      <c r="AD37">
        <v>295.600000000004</v>
      </c>
      <c r="AE37">
        <f>AVERAGE(AC$13:AC37)</f>
        <v>1.8342077254768447</v>
      </c>
    </row>
    <row r="38" spans="1:31" x14ac:dyDescent="0.25">
      <c r="A38">
        <v>0.80000000000000049</v>
      </c>
      <c r="B38">
        <v>280.56006858564501</v>
      </c>
      <c r="C38">
        <v>1.1600685856450625</v>
      </c>
      <c r="E38">
        <v>258.3</v>
      </c>
      <c r="F38">
        <v>0.80000000000000049</v>
      </c>
      <c r="G38">
        <v>290.74230952594735</v>
      </c>
      <c r="H38">
        <f t="shared" si="0"/>
        <v>258.79725450604866</v>
      </c>
      <c r="I38">
        <v>0.49725450604864757</v>
      </c>
      <c r="L38">
        <v>0.80000000000000049</v>
      </c>
      <c r="M38">
        <v>284.2691606622443</v>
      </c>
      <c r="N38">
        <v>1.4691606622442699</v>
      </c>
      <c r="O38">
        <f>AVERAGE(N$5:N38)</f>
        <v>1.6819203976130765</v>
      </c>
      <c r="R38">
        <v>293.7</v>
      </c>
      <c r="S38">
        <v>0.80000000000000049</v>
      </c>
      <c r="T38">
        <v>291.48098785783554</v>
      </c>
      <c r="U38">
        <f t="shared" si="1"/>
        <v>295.82512868644278</v>
      </c>
      <c r="V38">
        <v>2.1251286864427725</v>
      </c>
      <c r="W38">
        <v>295.82512868644278</v>
      </c>
      <c r="X38">
        <f>AVERAGE(V$13:V38)</f>
        <v>2.0072258470004281</v>
      </c>
      <c r="AA38">
        <f t="shared" si="2"/>
        <v>2.600000000000001</v>
      </c>
      <c r="AB38">
        <v>295.50000000000398</v>
      </c>
      <c r="AC38">
        <v>1.9551897124946107</v>
      </c>
      <c r="AD38">
        <v>295.50000000000398</v>
      </c>
      <c r="AE38">
        <f>AVERAGE(AC$13:AC38)</f>
        <v>1.8388608788236818</v>
      </c>
    </row>
    <row r="39" spans="1:31" x14ac:dyDescent="0.25">
      <c r="A39">
        <v>0.80000000000000049</v>
      </c>
      <c r="B39">
        <v>280.66749467937819</v>
      </c>
      <c r="C39">
        <v>1.1674946793781864</v>
      </c>
      <c r="E39">
        <v>258.39999999999998</v>
      </c>
      <c r="F39">
        <v>0.80000000000000049</v>
      </c>
      <c r="G39">
        <v>290.87654296937546</v>
      </c>
      <c r="H39">
        <f t="shared" si="0"/>
        <v>258.89869642117065</v>
      </c>
      <c r="I39">
        <v>0.49869642117069579</v>
      </c>
      <c r="L39">
        <v>0.80000000000000049</v>
      </c>
      <c r="M39">
        <v>284.15810031277368</v>
      </c>
      <c r="N39">
        <v>1.4581003127736687</v>
      </c>
      <c r="O39">
        <f>AVERAGE(N$5:N39)</f>
        <v>1.6755255380462362</v>
      </c>
      <c r="R39">
        <v>293.60000000000002</v>
      </c>
      <c r="S39">
        <v>0.80000000000000049</v>
      </c>
      <c r="T39">
        <v>291.71668947077427</v>
      </c>
      <c r="U39">
        <f t="shared" si="1"/>
        <v>295.73446267982774</v>
      </c>
      <c r="V39">
        <v>2.1344626798277075</v>
      </c>
      <c r="W39">
        <v>295.73446267982774</v>
      </c>
      <c r="X39">
        <f>AVERAGE(V$13:V39)</f>
        <v>2.0119383222903275</v>
      </c>
      <c r="AA39">
        <f t="shared" si="2"/>
        <v>2.7000000000000011</v>
      </c>
      <c r="AB39">
        <v>295.40000000000396</v>
      </c>
      <c r="AC39">
        <v>1.9646196042237352</v>
      </c>
      <c r="AD39">
        <v>295.40000000000396</v>
      </c>
      <c r="AE39">
        <f>AVERAGE(AC$13:AC39)</f>
        <v>1.8435186093940541</v>
      </c>
    </row>
    <row r="40" spans="1:31" x14ac:dyDescent="0.25">
      <c r="A40">
        <v>0.80000000000000049</v>
      </c>
      <c r="B40">
        <v>280.77500592668764</v>
      </c>
      <c r="C40">
        <v>1.1750059266875896</v>
      </c>
      <c r="E40">
        <v>258.5</v>
      </c>
      <c r="F40">
        <v>0.80000000000000049</v>
      </c>
      <c r="G40">
        <v>291.01058007414986</v>
      </c>
      <c r="H40">
        <f t="shared" si="0"/>
        <v>259.00014175269223</v>
      </c>
      <c r="I40">
        <v>0.50014175269224237</v>
      </c>
      <c r="L40">
        <v>0.80000000000000049</v>
      </c>
      <c r="M40">
        <v>284.04718046228879</v>
      </c>
      <c r="N40">
        <v>1.4471804622887985</v>
      </c>
      <c r="O40">
        <f>AVERAGE(N$5:N40)</f>
        <v>1.6691826192751964</v>
      </c>
      <c r="R40">
        <v>293.5</v>
      </c>
      <c r="S40">
        <v>0.80000000000000049</v>
      </c>
      <c r="T40">
        <v>291.95125300264323</v>
      </c>
      <c r="U40">
        <f t="shared" si="1"/>
        <v>295.64376479095205</v>
      </c>
      <c r="V40">
        <v>2.1437647909520448</v>
      </c>
      <c r="W40">
        <v>295.64376479095205</v>
      </c>
      <c r="X40">
        <f>AVERAGE(V$13:V40)</f>
        <v>2.0166464104568176</v>
      </c>
      <c r="AA40">
        <f t="shared" si="2"/>
        <v>2.8000000000000012</v>
      </c>
      <c r="AB40">
        <v>295.30000000000393</v>
      </c>
      <c r="AC40">
        <v>1.9740584963186216</v>
      </c>
      <c r="AD40">
        <v>295.30000000000393</v>
      </c>
      <c r="AE40">
        <f>AVERAGE(AC$13:AC40)</f>
        <v>1.8481807482127885</v>
      </c>
    </row>
    <row r="41" spans="1:31" x14ac:dyDescent="0.25">
      <c r="A41">
        <v>0.80000000000000049</v>
      </c>
      <c r="B41">
        <v>280.88260356751533</v>
      </c>
      <c r="C41">
        <v>1.1826035675153554</v>
      </c>
      <c r="E41">
        <v>258.60000000000002</v>
      </c>
      <c r="F41">
        <v>0.80000000000000049</v>
      </c>
      <c r="G41">
        <v>291.14442198267471</v>
      </c>
      <c r="H41">
        <f t="shared" si="0"/>
        <v>259.10159068390493</v>
      </c>
      <c r="I41">
        <v>0.50159068390492745</v>
      </c>
      <c r="L41">
        <v>0.80000000000000049</v>
      </c>
      <c r="M41">
        <v>283.93639891507883</v>
      </c>
      <c r="N41">
        <v>1.4363989150788126</v>
      </c>
      <c r="O41">
        <f>AVERAGE(N$5:N41)</f>
        <v>1.6628911678104292</v>
      </c>
      <c r="R41">
        <v>293.39999999999998</v>
      </c>
      <c r="S41">
        <v>0.80000000000000049</v>
      </c>
      <c r="T41">
        <v>292.18466550620644</v>
      </c>
      <c r="U41">
        <f t="shared" si="1"/>
        <v>295.55303042175706</v>
      </c>
      <c r="V41">
        <v>2.1530304217570593</v>
      </c>
      <c r="W41">
        <v>295.55303042175706</v>
      </c>
      <c r="X41">
        <f>AVERAGE(V$13:V41)</f>
        <v>2.021349307398205</v>
      </c>
      <c r="AA41">
        <f t="shared" si="2"/>
        <v>2.9000000000000012</v>
      </c>
      <c r="AB41">
        <v>295.20000000000391</v>
      </c>
      <c r="AC41">
        <v>1.9835053791017963</v>
      </c>
      <c r="AD41">
        <v>295.20000000000391</v>
      </c>
      <c r="AE41">
        <f>AVERAGE(AC$13:AC41)</f>
        <v>1.8528471147951682</v>
      </c>
    </row>
    <row r="42" spans="1:31" x14ac:dyDescent="0.25">
      <c r="A42">
        <v>0.80000000000000049</v>
      </c>
      <c r="B42">
        <v>280.99028886860361</v>
      </c>
      <c r="C42">
        <v>1.1902888686036113</v>
      </c>
      <c r="E42">
        <v>258.7</v>
      </c>
      <c r="F42">
        <v>0.80000000000000049</v>
      </c>
      <c r="G42">
        <v>291.27806977237111</v>
      </c>
      <c r="H42">
        <f t="shared" si="0"/>
        <v>259.20304339015092</v>
      </c>
      <c r="I42">
        <v>0.50304339015090704</v>
      </c>
      <c r="L42">
        <v>0.80000000000000049</v>
      </c>
      <c r="M42">
        <v>283.82575349092673</v>
      </c>
      <c r="N42">
        <v>1.4257534909267648</v>
      </c>
      <c r="O42">
        <f>AVERAGE(N$5:N42)</f>
        <v>1.65665070262928</v>
      </c>
      <c r="R42">
        <v>293.3</v>
      </c>
      <c r="S42">
        <v>0.80000000000000049</v>
      </c>
      <c r="T42">
        <v>292.41691411638112</v>
      </c>
      <c r="U42">
        <f t="shared" si="1"/>
        <v>295.46225457881849</v>
      </c>
      <c r="V42">
        <v>2.1622545788185037</v>
      </c>
      <c r="W42">
        <v>295.46225457881849</v>
      </c>
      <c r="X42">
        <f>AVERAGE(V$13:V42)</f>
        <v>2.0260461497788818</v>
      </c>
      <c r="AA42">
        <f t="shared" si="2"/>
        <v>3.0000000000000013</v>
      </c>
      <c r="AB42">
        <v>295.10000000000389</v>
      </c>
      <c r="AC42">
        <v>1.9929591556469395</v>
      </c>
      <c r="AD42">
        <v>295.10000000000389</v>
      </c>
      <c r="AE42">
        <f>AVERAGE(AC$13:AC42)</f>
        <v>1.8575175161568938</v>
      </c>
    </row>
    <row r="43" spans="1:31" x14ac:dyDescent="0.25">
      <c r="A43">
        <v>0.80000000000000049</v>
      </c>
      <c r="B43">
        <v>281.09806312419715</v>
      </c>
      <c r="C43">
        <v>1.1980631241971673</v>
      </c>
      <c r="E43">
        <v>258.8</v>
      </c>
      <c r="F43">
        <v>0.80000000000000049</v>
      </c>
      <c r="G43">
        <v>291.4115244521837</v>
      </c>
      <c r="H43">
        <f t="shared" si="0"/>
        <v>259.304500039103</v>
      </c>
      <c r="I43">
        <v>0.50450003910298702</v>
      </c>
      <c r="L43">
        <v>0.80000000000000049</v>
      </c>
      <c r="M43">
        <v>283.71524202894733</v>
      </c>
      <c r="N43">
        <v>1.4152420289472973</v>
      </c>
      <c r="O43">
        <f>AVERAGE(N$5:N43)</f>
        <v>1.6504607366374346</v>
      </c>
      <c r="R43">
        <v>293.2</v>
      </c>
      <c r="S43">
        <v>0.80000000000000049</v>
      </c>
      <c r="T43">
        <v>292.6479860521282</v>
      </c>
      <c r="U43">
        <f t="shared" si="1"/>
        <v>295.37143184194241</v>
      </c>
      <c r="V43">
        <v>2.1714318419424421</v>
      </c>
      <c r="W43">
        <v>295.37143184194241</v>
      </c>
      <c r="X43">
        <f>AVERAGE(V$13:V43)</f>
        <v>2.0307360108164159</v>
      </c>
      <c r="AA43">
        <f t="shared" si="2"/>
        <v>3.1000000000000014</v>
      </c>
      <c r="AB43">
        <v>295.00000000000387</v>
      </c>
      <c r="AC43">
        <v>2.0024186335393046</v>
      </c>
      <c r="AD43">
        <v>295.00000000000387</v>
      </c>
      <c r="AE43">
        <f>AVERAGE(AC$13:AC43)</f>
        <v>1.8621917457498749</v>
      </c>
    </row>
    <row r="44" spans="1:31" x14ac:dyDescent="0.25">
      <c r="A44">
        <v>0.80000000000000049</v>
      </c>
      <c r="B44">
        <v>281.20592765674644</v>
      </c>
      <c r="C44">
        <v>1.205927656746441</v>
      </c>
      <c r="E44">
        <v>258.89999999999998</v>
      </c>
      <c r="F44">
        <v>0.80000000000000049</v>
      </c>
      <c r="G44">
        <v>291.54478695932221</v>
      </c>
      <c r="H44">
        <f t="shared" si="0"/>
        <v>259.40596079105939</v>
      </c>
      <c r="I44">
        <v>0.5059607910594115</v>
      </c>
      <c r="L44">
        <v>0.80000000000000049</v>
      </c>
      <c r="M44">
        <v>283.60486239087055</v>
      </c>
      <c r="N44">
        <v>1.4048623908705518</v>
      </c>
      <c r="O44">
        <f>AVERAGE(N$5:N44)</f>
        <v>1.6443207779932625</v>
      </c>
      <c r="R44">
        <v>293.10000000000002</v>
      </c>
      <c r="S44">
        <v>0.80000000000000049</v>
      </c>
      <c r="T44">
        <v>292.87786861837083</v>
      </c>
      <c r="U44">
        <f t="shared" si="1"/>
        <v>295.28055633077537</v>
      </c>
      <c r="V44">
        <v>2.1805563307753428</v>
      </c>
      <c r="W44">
        <v>295.28055633077537</v>
      </c>
      <c r="X44">
        <f>AVERAGE(V$13:V44)</f>
        <v>2.0354178958151325</v>
      </c>
      <c r="AA44">
        <f t="shared" si="2"/>
        <v>3.2000000000000015</v>
      </c>
      <c r="AB44">
        <v>294.90000000000384</v>
      </c>
      <c r="AC44">
        <v>2.0118825159473874</v>
      </c>
      <c r="AD44">
        <v>294.90000000000384</v>
      </c>
      <c r="AE44">
        <f>AVERAGE(AC$13:AC44)</f>
        <v>1.866869582318547</v>
      </c>
    </row>
    <row r="45" spans="1:31" x14ac:dyDescent="0.25">
      <c r="A45">
        <v>0.80000000000000049</v>
      </c>
      <c r="B45">
        <v>281.31388381760792</v>
      </c>
      <c r="C45">
        <v>1.2138838176078901</v>
      </c>
      <c r="E45">
        <v>259</v>
      </c>
      <c r="F45">
        <v>0.80000000000000049</v>
      </c>
      <c r="G45">
        <v>291.67785815623097</v>
      </c>
      <c r="H45">
        <f t="shared" si="0"/>
        <v>259.50742579925162</v>
      </c>
      <c r="I45">
        <v>0.50742579925163811</v>
      </c>
      <c r="L45">
        <v>0.80000000000000049</v>
      </c>
      <c r="M45">
        <v>283.49461246383186</v>
      </c>
      <c r="N45">
        <v>1.3946124638318489</v>
      </c>
      <c r="O45">
        <f>AVERAGE(N$5:N45)</f>
        <v>1.6382303313063986</v>
      </c>
      <c r="R45">
        <v>293</v>
      </c>
      <c r="S45">
        <v>0.80000000000000049</v>
      </c>
      <c r="T45">
        <v>293.10654920793814</v>
      </c>
      <c r="U45">
        <f t="shared" ref="U45:U76" si="3">R45+V45</f>
        <v>295.18962166940076</v>
      </c>
      <c r="V45">
        <v>2.1896216694007724</v>
      </c>
      <c r="W45">
        <v>295.18962166940076</v>
      </c>
      <c r="X45">
        <f>AVERAGE(V$13:V45)</f>
        <v>2.0400907374389399</v>
      </c>
      <c r="AA45">
        <f t="shared" ref="AA45:AA76" si="4">AA44+0.1</f>
        <v>3.3000000000000016</v>
      </c>
      <c r="AB45">
        <v>294.80000000000382</v>
      </c>
      <c r="AC45">
        <v>2.021349391952088</v>
      </c>
      <c r="AD45">
        <v>294.80000000000382</v>
      </c>
      <c r="AE45">
        <f>AVERAGE(AC$13:AC45)</f>
        <v>1.8715507886710785</v>
      </c>
    </row>
    <row r="46" spans="1:31" x14ac:dyDescent="0.25">
      <c r="A46">
        <v>0.80000000000000049</v>
      </c>
      <c r="B46">
        <v>281.42193298773884</v>
      </c>
      <c r="C46">
        <v>1.2219329877388785</v>
      </c>
      <c r="E46">
        <v>259.10000000000002</v>
      </c>
      <c r="F46">
        <v>0.80000000000000049</v>
      </c>
      <c r="G46">
        <v>291.81073882777883</v>
      </c>
      <c r="H46">
        <f t="shared" si="0"/>
        <v>259.6088952101635</v>
      </c>
      <c r="I46">
        <v>0.50889521016348971</v>
      </c>
      <c r="L46">
        <v>0.80000000000000049</v>
      </c>
      <c r="M46">
        <v>283.38449016272091</v>
      </c>
      <c r="N46">
        <v>1.3844901627209076</v>
      </c>
      <c r="O46">
        <f>AVERAGE(N$5:N46)</f>
        <v>1.6321888987210298</v>
      </c>
      <c r="R46">
        <v>292.89999999999998</v>
      </c>
      <c r="S46">
        <v>0.80000000000000049</v>
      </c>
      <c r="T46">
        <v>293.33401530353279</v>
      </c>
      <c r="U46">
        <f t="shared" si="3"/>
        <v>295.09862094891963</v>
      </c>
      <c r="V46">
        <v>2.1986209489196398</v>
      </c>
      <c r="W46">
        <v>295.09862094891963</v>
      </c>
      <c r="X46">
        <f>AVERAGE(V$13:V46)</f>
        <v>2.0447533907177839</v>
      </c>
      <c r="AA46">
        <f t="shared" si="4"/>
        <v>3.4000000000000017</v>
      </c>
      <c r="AB46">
        <v>294.7000000000038</v>
      </c>
      <c r="AC46">
        <v>2.0308177260758216</v>
      </c>
      <c r="AD46">
        <v>294.7000000000038</v>
      </c>
      <c r="AE46">
        <f>AVERAGE(AC$13:AC46)</f>
        <v>1.8762351103594535</v>
      </c>
    </row>
    <row r="47" spans="1:31" x14ac:dyDescent="0.25">
      <c r="A47">
        <v>0.80000000000000049</v>
      </c>
      <c r="B47">
        <v>281.5300765783835</v>
      </c>
      <c r="C47">
        <v>1.2300765783834617</v>
      </c>
      <c r="E47">
        <v>259.2</v>
      </c>
      <c r="F47">
        <v>0.80000000000000049</v>
      </c>
      <c r="G47">
        <v>291.94342967866191</v>
      </c>
      <c r="H47">
        <f t="shared" si="0"/>
        <v>259.71036916385998</v>
      </c>
      <c r="I47">
        <v>0.5103691638600103</v>
      </c>
      <c r="L47">
        <v>0.80000000000000049</v>
      </c>
      <c r="M47">
        <v>283.27449343213891</v>
      </c>
      <c r="N47">
        <v>1.3744934321389262</v>
      </c>
      <c r="O47">
        <f>AVERAGE(N$5:N47)</f>
        <v>1.6261959808935389</v>
      </c>
      <c r="R47">
        <v>292.8</v>
      </c>
      <c r="S47">
        <v>0.80000000000000049</v>
      </c>
      <c r="T47">
        <v>293.56025447972087</v>
      </c>
      <c r="U47">
        <f t="shared" si="3"/>
        <v>295.0075466880424</v>
      </c>
      <c r="V47">
        <v>2.2075466880423775</v>
      </c>
      <c r="W47">
        <v>295.0075466880424</v>
      </c>
      <c r="X47">
        <f>AVERAGE(V$13:V47)</f>
        <v>2.0494046277842011</v>
      </c>
      <c r="AA47">
        <f t="shared" si="4"/>
        <v>3.5000000000000018</v>
      </c>
      <c r="AB47">
        <v>294.60000000000377</v>
      </c>
      <c r="AC47">
        <v>2.0402858469506087</v>
      </c>
      <c r="AD47">
        <v>294.60000000000377</v>
      </c>
      <c r="AE47">
        <f>AVERAGE(AC$13:AC47)</f>
        <v>1.8809222742620579</v>
      </c>
    </row>
    <row r="48" spans="1:31" x14ac:dyDescent="0.25">
      <c r="A48">
        <v>0.80000000000000049</v>
      </c>
      <c r="B48">
        <v>281.63831603174503</v>
      </c>
      <c r="C48">
        <v>1.2383160317450512</v>
      </c>
      <c r="E48">
        <v>259.3</v>
      </c>
      <c r="F48">
        <v>0.80000000000000049</v>
      </c>
      <c r="G48">
        <v>292.07593133101238</v>
      </c>
      <c r="H48">
        <f t="shared" si="0"/>
        <v>259.81184779432442</v>
      </c>
      <c r="I48">
        <v>0.51184779432440519</v>
      </c>
      <c r="L48">
        <v>0.80000000000000049</v>
      </c>
      <c r="M48">
        <v>283.16462024800722</v>
      </c>
      <c r="N48">
        <v>1.3646202480071907</v>
      </c>
      <c r="O48">
        <f>AVERAGE(N$5:N48)</f>
        <v>1.6202510778733945</v>
      </c>
      <c r="R48">
        <v>292.7</v>
      </c>
      <c r="S48">
        <v>0.80000000000000049</v>
      </c>
      <c r="T48">
        <v>293.7852544049415</v>
      </c>
      <c r="U48">
        <f t="shared" si="3"/>
        <v>294.91639079176082</v>
      </c>
      <c r="V48">
        <v>2.2163907917608441</v>
      </c>
      <c r="W48">
        <v>294.91639079176082</v>
      </c>
      <c r="X48">
        <f>AVERAGE(V$13:V48)</f>
        <v>2.0540431323391077</v>
      </c>
      <c r="AA48">
        <f t="shared" si="4"/>
        <v>3.6000000000000019</v>
      </c>
      <c r="AB48">
        <v>294.50000000000375</v>
      </c>
      <c r="AC48">
        <v>2.0497519350602276</v>
      </c>
      <c r="AD48">
        <v>294.50000000000375</v>
      </c>
      <c r="AE48">
        <f>AVERAGE(AC$13:AC48)</f>
        <v>1.8856119870620072</v>
      </c>
    </row>
    <row r="49" spans="1:31" x14ac:dyDescent="0.25">
      <c r="A49">
        <v>0.80000000000000049</v>
      </c>
      <c r="B49">
        <v>281.74665282164142</v>
      </c>
      <c r="C49">
        <v>1.246652821641397</v>
      </c>
      <c r="E49">
        <v>259.39999999999998</v>
      </c>
      <c r="F49">
        <v>0.80000000000000049</v>
      </c>
      <c r="G49">
        <v>292.20824432220519</v>
      </c>
      <c r="H49">
        <f t="shared" si="0"/>
        <v>259.91333122980143</v>
      </c>
      <c r="I49">
        <v>0.51333122980147572</v>
      </c>
      <c r="L49">
        <v>0.80000000000000049</v>
      </c>
      <c r="M49">
        <v>283.05486861886641</v>
      </c>
      <c r="N49">
        <v>1.354868618866401</v>
      </c>
      <c r="O49">
        <f>AVERAGE(N$5:N49)</f>
        <v>1.6143536898954614</v>
      </c>
      <c r="R49">
        <v>292.60000000000002</v>
      </c>
      <c r="S49">
        <v>0.80000000000000049</v>
      </c>
      <c r="T49">
        <v>294.00900284353429</v>
      </c>
      <c r="U49">
        <f t="shared" si="3"/>
        <v>294.82514450821628</v>
      </c>
      <c r="V49">
        <v>2.225144508216264</v>
      </c>
      <c r="W49">
        <v>294.82514450821628</v>
      </c>
      <c r="X49">
        <f>AVERAGE(V$13:V49)</f>
        <v>2.0586674938493008</v>
      </c>
      <c r="AA49">
        <f t="shared" si="4"/>
        <v>3.700000000000002</v>
      </c>
      <c r="AB49">
        <v>294.40000000000373</v>
      </c>
      <c r="AC49">
        <v>2.0592140094878348</v>
      </c>
      <c r="AD49">
        <v>294.40000000000373</v>
      </c>
      <c r="AE49">
        <f>AVERAGE(AC$13:AC49)</f>
        <v>1.8903039336140564</v>
      </c>
    </row>
    <row r="50" spans="1:31" x14ac:dyDescent="0.25">
      <c r="A50">
        <v>0.80000000000000049</v>
      </c>
      <c r="B50">
        <v>281.85508845413682</v>
      </c>
      <c r="C50">
        <v>1.2550884541368035</v>
      </c>
      <c r="E50">
        <v>259.5</v>
      </c>
      <c r="F50">
        <v>0.80000000000000049</v>
      </c>
      <c r="G50">
        <v>292.34036910285585</v>
      </c>
      <c r="H50">
        <f t="shared" si="0"/>
        <v>260.014819593146</v>
      </c>
      <c r="I50">
        <v>0.51481959314597581</v>
      </c>
      <c r="L50">
        <v>0.80000000000000049</v>
      </c>
      <c r="M50">
        <v>282.94523658690201</v>
      </c>
      <c r="N50">
        <v>1.3452365869019667</v>
      </c>
      <c r="O50">
        <f>AVERAGE(N$5:N50)</f>
        <v>1.6085033180912549</v>
      </c>
      <c r="R50">
        <v>292.5</v>
      </c>
      <c r="S50">
        <v>0.80000000000000049</v>
      </c>
      <c r="T50">
        <v>294.2314876577833</v>
      </c>
      <c r="U50">
        <f t="shared" si="3"/>
        <v>294.73379838393913</v>
      </c>
      <c r="V50">
        <v>2.2337983839391278</v>
      </c>
      <c r="W50">
        <v>294.73379838393913</v>
      </c>
      <c r="X50">
        <f>AVERAGE(V$13:V50)</f>
        <v>2.063276201483244</v>
      </c>
      <c r="AA50">
        <f t="shared" si="4"/>
        <v>3.800000000000002</v>
      </c>
      <c r="AB50">
        <v>294.30000000000371</v>
      </c>
      <c r="AC50">
        <v>2.0686699135968478</v>
      </c>
      <c r="AD50">
        <v>294.30000000000371</v>
      </c>
      <c r="AE50">
        <f>AVERAGE(AC$13:AC50)</f>
        <v>1.8949977751925509</v>
      </c>
    </row>
    <row r="51" spans="1:31" x14ac:dyDescent="0.25">
      <c r="A51">
        <v>0.80000000000000049</v>
      </c>
      <c r="B51">
        <v>281.96362446814567</v>
      </c>
      <c r="C51">
        <v>1.2636244681456834</v>
      </c>
      <c r="E51">
        <v>259.60000000000002</v>
      </c>
      <c r="F51">
        <v>0.80000000000000049</v>
      </c>
      <c r="G51">
        <v>292.4723060350014</v>
      </c>
      <c r="H51">
        <f t="shared" si="0"/>
        <v>260.11631300217442</v>
      </c>
      <c r="I51">
        <v>0.51631300217439213</v>
      </c>
      <c r="L51">
        <v>0.80000000000000049</v>
      </c>
      <c r="M51">
        <v>282.83572222872698</v>
      </c>
      <c r="N51">
        <v>1.3357222287270019</v>
      </c>
      <c r="O51">
        <f>AVERAGE(N$5:N51)</f>
        <v>1.6026994651260582</v>
      </c>
      <c r="R51">
        <v>292.39999999999998</v>
      </c>
      <c r="S51">
        <v>0.80000000000000049</v>
      </c>
      <c r="T51">
        <v>294.45269680997427</v>
      </c>
      <c r="U51">
        <f t="shared" si="3"/>
        <v>294.64234221770846</v>
      </c>
      <c r="V51">
        <v>2.2423422177085022</v>
      </c>
      <c r="W51">
        <v>294.64234221770846</v>
      </c>
      <c r="X51">
        <f>AVERAGE(V$13:V51)</f>
        <v>2.067867637796712</v>
      </c>
      <c r="AA51">
        <f t="shared" si="4"/>
        <v>3.9000000000000021</v>
      </c>
      <c r="AB51">
        <v>294.20000000000368</v>
      </c>
      <c r="AC51">
        <v>2.078117299569306</v>
      </c>
      <c r="AD51">
        <v>294.20000000000368</v>
      </c>
      <c r="AE51">
        <f>AVERAGE(AC$13:AC51)</f>
        <v>1.8996931476124677</v>
      </c>
    </row>
    <row r="52" spans="1:31" x14ac:dyDescent="0.25">
      <c r="A52">
        <v>0.80000000000000049</v>
      </c>
      <c r="B52">
        <v>282.07226243600098</v>
      </c>
      <c r="C52">
        <v>1.272262436000954</v>
      </c>
      <c r="E52">
        <v>259.7</v>
      </c>
      <c r="F52">
        <v>0.80000000000000049</v>
      </c>
      <c r="G52">
        <v>292.60405539045729</v>
      </c>
      <c r="H52">
        <f t="shared" si="0"/>
        <v>260.21781157001868</v>
      </c>
      <c r="I52">
        <v>0.51781157001870526</v>
      </c>
      <c r="L52">
        <v>0.80000000000000049</v>
      </c>
      <c r="M52">
        <v>282.72632365595138</v>
      </c>
      <c r="N52">
        <v>1.3263236559514193</v>
      </c>
      <c r="O52">
        <f>AVERAGE(N$5:N52)</f>
        <v>1.5969416357682531</v>
      </c>
      <c r="R52">
        <v>292.3</v>
      </c>
      <c r="S52">
        <v>0.80000000000000049</v>
      </c>
      <c r="T52">
        <v>294.67261836446414</v>
      </c>
      <c r="U52">
        <f t="shared" si="3"/>
        <v>294.55076501336407</v>
      </c>
      <c r="V52">
        <v>2.2507650133640404</v>
      </c>
      <c r="W52">
        <v>294.55076501336407</v>
      </c>
      <c r="X52">
        <f>AVERAGE(V$13:V52)</f>
        <v>2.0724400721858953</v>
      </c>
      <c r="AA52">
        <f t="shared" si="4"/>
        <v>4.0000000000000018</v>
      </c>
      <c r="AB52">
        <v>294.10000000000366</v>
      </c>
      <c r="AC52">
        <v>2.0875536117226616</v>
      </c>
      <c r="AD52">
        <v>294.10000000000366</v>
      </c>
      <c r="AE52">
        <f>AVERAGE(AC$13:AC52)</f>
        <v>1.9043896592152223</v>
      </c>
    </row>
    <row r="53" spans="1:31" x14ac:dyDescent="0.25">
      <c r="A53">
        <v>0.80000000000000049</v>
      </c>
      <c r="B53">
        <v>282.18100396397989</v>
      </c>
      <c r="C53">
        <v>1.2810039639799033</v>
      </c>
      <c r="E53">
        <v>259.8</v>
      </c>
      <c r="F53">
        <v>0.80000000000000049</v>
      </c>
      <c r="G53">
        <v>292.7356173493427</v>
      </c>
      <c r="H53">
        <f t="shared" si="0"/>
        <v>260.31931540548072</v>
      </c>
      <c r="I53">
        <v>0.51931540548069222</v>
      </c>
      <c r="L53">
        <v>0.80000000000000049</v>
      </c>
      <c r="M53">
        <v>282.61703901556268</v>
      </c>
      <c r="N53">
        <v>1.3170390155626643</v>
      </c>
      <c r="O53">
        <f>AVERAGE(N$5:N53)</f>
        <v>1.5912293373967106</v>
      </c>
      <c r="R53">
        <v>292.2</v>
      </c>
      <c r="S53">
        <v>0.80000000000000049</v>
      </c>
      <c r="T53">
        <v>294.89124048975987</v>
      </c>
      <c r="U53">
        <f t="shared" si="3"/>
        <v>294.45905493200536</v>
      </c>
      <c r="V53">
        <v>2.2590549320053821</v>
      </c>
      <c r="W53">
        <v>294.45905493200536</v>
      </c>
      <c r="X53">
        <f>AVERAGE(V$13:V53)</f>
        <v>2.076991654132712</v>
      </c>
      <c r="AA53">
        <f t="shared" si="4"/>
        <v>4.1000000000000014</v>
      </c>
      <c r="AB53">
        <v>294.00000000000364</v>
      </c>
      <c r="AC53">
        <v>2.0969760685231567</v>
      </c>
      <c r="AD53">
        <v>294.00000000000364</v>
      </c>
      <c r="AE53">
        <f>AVERAGE(AC$13:AC53)</f>
        <v>1.9090868887105379</v>
      </c>
    </row>
    <row r="54" spans="1:31" x14ac:dyDescent="0.25">
      <c r="A54">
        <v>0.80000000000000049</v>
      </c>
      <c r="B54">
        <v>282.28985069277923</v>
      </c>
      <c r="C54">
        <v>1.2898506927792039</v>
      </c>
      <c r="E54">
        <v>259.89999999999998</v>
      </c>
      <c r="F54">
        <v>0.80000000000000049</v>
      </c>
      <c r="G54">
        <v>292.86699199876745</v>
      </c>
      <c r="H54">
        <f t="shared" si="0"/>
        <v>260.42082461338549</v>
      </c>
      <c r="I54">
        <v>0.52082461338550579</v>
      </c>
      <c r="L54">
        <v>0.80000000000000049</v>
      </c>
      <c r="M54">
        <v>282.507866490141</v>
      </c>
      <c r="N54">
        <v>1.307866490140992</v>
      </c>
      <c r="O54">
        <f>AVERAGE(N$5:N54)</f>
        <v>1.5855620804515962</v>
      </c>
      <c r="R54">
        <v>292.10000000000002</v>
      </c>
      <c r="S54">
        <v>0.80000000000000049</v>
      </c>
      <c r="T54">
        <v>295.10855146060538</v>
      </c>
      <c r="U54">
        <f t="shared" si="3"/>
        <v>294.36719924413222</v>
      </c>
      <c r="V54">
        <v>2.2671992441321995</v>
      </c>
      <c r="W54">
        <v>294.36719924413222</v>
      </c>
      <c r="X54">
        <f>AVERAGE(V$13:V54)</f>
        <v>2.081520406275557</v>
      </c>
      <c r="AA54">
        <f t="shared" si="4"/>
        <v>4.2000000000000011</v>
      </c>
      <c r="AB54">
        <v>293.90000000000362</v>
      </c>
      <c r="AC54">
        <v>2.1063816432115781</v>
      </c>
      <c r="AD54">
        <v>293.90000000000362</v>
      </c>
      <c r="AE54">
        <f>AVERAGE(AC$13:AC54)</f>
        <v>1.9137843828653245</v>
      </c>
    </row>
    <row r="55" spans="1:31" x14ac:dyDescent="0.25">
      <c r="A55">
        <v>0.80000000000000049</v>
      </c>
      <c r="B55">
        <v>282.39880429792981</v>
      </c>
      <c r="C55">
        <v>1.298804297929768</v>
      </c>
      <c r="E55">
        <v>260</v>
      </c>
      <c r="F55">
        <v>0.80000000000000049</v>
      </c>
      <c r="G55">
        <v>292.99817933167179</v>
      </c>
      <c r="H55">
        <f t="shared" si="0"/>
        <v>260.52233929493326</v>
      </c>
      <c r="I55">
        <v>0.52233929493325559</v>
      </c>
      <c r="L55">
        <v>0.80000000000000049</v>
      </c>
      <c r="M55">
        <v>282.39880429792981</v>
      </c>
      <c r="N55">
        <v>1.298804297929768</v>
      </c>
      <c r="O55">
        <f>AVERAGE(N$5:N55)</f>
        <v>1.579939378833521</v>
      </c>
      <c r="R55">
        <v>292</v>
      </c>
      <c r="S55">
        <v>0.80000000000000049</v>
      </c>
      <c r="T55">
        <v>295.32453966007324</v>
      </c>
      <c r="U55">
        <f t="shared" si="3"/>
        <v>294.27518428241564</v>
      </c>
      <c r="V55">
        <v>2.2751842824156383</v>
      </c>
      <c r="W55">
        <v>294.27518428241564</v>
      </c>
      <c r="X55">
        <f>AVERAGE(V$13:V55)</f>
        <v>2.0860242173485819</v>
      </c>
      <c r="AA55">
        <f t="shared" si="4"/>
        <v>4.3000000000000007</v>
      </c>
      <c r="AB55">
        <v>293.80000000000359</v>
      </c>
      <c r="AC55">
        <v>2.1157670429556474</v>
      </c>
      <c r="AD55">
        <v>293.80000000000359</v>
      </c>
      <c r="AE55">
        <f>AVERAGE(AC$13:AC55)</f>
        <v>1.9184816540302159</v>
      </c>
    </row>
    <row r="56" spans="1:31" x14ac:dyDescent="0.25">
      <c r="A56">
        <v>0.80000000000000049</v>
      </c>
      <c r="B56">
        <v>282.507866490141</v>
      </c>
      <c r="C56">
        <v>1.307866490140992</v>
      </c>
      <c r="E56">
        <v>260.10000000000002</v>
      </c>
      <c r="F56">
        <v>0.80000000000000049</v>
      </c>
      <c r="G56">
        <v>293.12917924581353</v>
      </c>
      <c r="H56">
        <f t="shared" si="0"/>
        <v>260.62385954804745</v>
      </c>
      <c r="I56">
        <v>0.52385954804743295</v>
      </c>
      <c r="L56">
        <v>0.80000000000000049</v>
      </c>
      <c r="M56">
        <v>282.28985069277923</v>
      </c>
      <c r="N56">
        <v>1.2898506927792039</v>
      </c>
      <c r="O56">
        <f>AVERAGE(N$5:N56)</f>
        <v>1.5743607502555532</v>
      </c>
      <c r="R56">
        <v>291.89999999999998</v>
      </c>
      <c r="S56">
        <v>0.80000000000000049</v>
      </c>
      <c r="T56">
        <v>295.53919358165984</v>
      </c>
      <c r="U56">
        <f t="shared" si="3"/>
        <v>294.18299539594904</v>
      </c>
      <c r="V56">
        <v>2.282995395949035</v>
      </c>
      <c r="W56">
        <v>294.18299539594904</v>
      </c>
      <c r="X56">
        <f>AVERAGE(V$13:V56)</f>
        <v>2.0905008350440468</v>
      </c>
      <c r="AA56">
        <f t="shared" si="4"/>
        <v>4.4000000000000004</v>
      </c>
      <c r="AB56">
        <v>293.70000000000357</v>
      </c>
      <c r="AC56">
        <v>2.1251286864427725</v>
      </c>
      <c r="AD56">
        <v>293.70000000000357</v>
      </c>
      <c r="AE56">
        <f>AVERAGE(AC$13:AC56)</f>
        <v>1.9231781774941377</v>
      </c>
    </row>
    <row r="57" spans="1:31" x14ac:dyDescent="0.25">
      <c r="A57">
        <v>0.80000000000000049</v>
      </c>
      <c r="B57">
        <v>282.61703901556268</v>
      </c>
      <c r="C57">
        <v>1.3170390155626643</v>
      </c>
      <c r="E57">
        <v>260.2</v>
      </c>
      <c r="F57">
        <v>0.80000000000000049</v>
      </c>
      <c r="G57">
        <v>293.25999154289411</v>
      </c>
      <c r="H57">
        <f t="shared" si="0"/>
        <v>260.72538546771904</v>
      </c>
      <c r="I57">
        <v>0.52538546771907435</v>
      </c>
      <c r="L57">
        <v>0.80000000000000049</v>
      </c>
      <c r="M57">
        <v>282.18100396397989</v>
      </c>
      <c r="N57">
        <v>1.2810039639799033</v>
      </c>
      <c r="O57">
        <f>AVERAGE(N$5:N57)</f>
        <v>1.568825716552239</v>
      </c>
      <c r="R57">
        <v>291.8</v>
      </c>
      <c r="S57">
        <v>0.80000000000000049</v>
      </c>
      <c r="T57">
        <v>295.75250183138172</v>
      </c>
      <c r="U57">
        <f t="shared" si="3"/>
        <v>294.09061690700366</v>
      </c>
      <c r="V57">
        <v>2.2906169070036331</v>
      </c>
      <c r="W57">
        <v>294.09061690700366</v>
      </c>
      <c r="X57">
        <f>AVERAGE(V$13:V57)</f>
        <v>2.0949478588653712</v>
      </c>
      <c r="AA57">
        <f t="shared" si="4"/>
        <v>4.5</v>
      </c>
      <c r="AB57">
        <v>293.60000000000355</v>
      </c>
      <c r="AC57">
        <v>2.1344626798277075</v>
      </c>
      <c r="AD57">
        <v>293.60000000000355</v>
      </c>
      <c r="AE57">
        <f>AVERAGE(AC$13:AC57)</f>
        <v>1.927873388657106</v>
      </c>
    </row>
    <row r="58" spans="1:31" x14ac:dyDescent="0.25">
      <c r="A58">
        <v>0.80000000000000049</v>
      </c>
      <c r="B58">
        <v>282.72632365595138</v>
      </c>
      <c r="C58">
        <v>1.3263236559514193</v>
      </c>
      <c r="E58">
        <v>260.3</v>
      </c>
      <c r="F58">
        <v>0.80000000000000049</v>
      </c>
      <c r="G58">
        <v>293.39061592781667</v>
      </c>
      <c r="H58">
        <f t="shared" si="0"/>
        <v>260.82691714634569</v>
      </c>
      <c r="I58">
        <v>0.52691714634569331</v>
      </c>
      <c r="L58">
        <v>0.80000000000000049</v>
      </c>
      <c r="M58">
        <v>282.07226243600098</v>
      </c>
      <c r="N58">
        <v>1.272262436000954</v>
      </c>
      <c r="O58">
        <f>AVERAGE(N$5:N58)</f>
        <v>1.5633338039494376</v>
      </c>
      <c r="R58">
        <v>291.7</v>
      </c>
      <c r="S58">
        <v>0.80000000000000049</v>
      </c>
      <c r="T58">
        <v>295.96445312987055</v>
      </c>
      <c r="U58">
        <f t="shared" si="3"/>
        <v>293.99803207151308</v>
      </c>
      <c r="V58">
        <v>2.298032071513084</v>
      </c>
      <c r="W58">
        <v>293.99803207151308</v>
      </c>
      <c r="X58">
        <f>AVERAGE(V$13:V58)</f>
        <v>2.0993627330533648</v>
      </c>
      <c r="AA58">
        <f t="shared" si="4"/>
        <v>4.5999999999999996</v>
      </c>
      <c r="AB58">
        <v>293.50000000000352</v>
      </c>
      <c r="AC58">
        <v>2.1437647909520448</v>
      </c>
      <c r="AD58">
        <v>293.50000000000352</v>
      </c>
      <c r="AE58">
        <f>AVERAGE(AC$13:AC58)</f>
        <v>1.9325666800113439</v>
      </c>
    </row>
    <row r="59" spans="1:31" x14ac:dyDescent="0.25">
      <c r="A59">
        <v>0.80000000000000049</v>
      </c>
      <c r="B59">
        <v>282.83572222872698</v>
      </c>
      <c r="C59">
        <v>1.3357222287270019</v>
      </c>
      <c r="E59">
        <v>260.39999999999998</v>
      </c>
      <c r="F59">
        <v>0.80000000000000049</v>
      </c>
      <c r="G59">
        <v>293.52105200806938</v>
      </c>
      <c r="H59">
        <f t="shared" si="0"/>
        <v>260.92845467406403</v>
      </c>
      <c r="I59">
        <v>0.52845467406405089</v>
      </c>
      <c r="L59">
        <v>0.80000000000000049</v>
      </c>
      <c r="M59">
        <v>281.96362446814567</v>
      </c>
      <c r="N59">
        <v>1.2636244681456834</v>
      </c>
      <c r="O59">
        <f>AVERAGE(N$5:N59)</f>
        <v>1.55788454329846</v>
      </c>
      <c r="R59">
        <v>291.60000000000002</v>
      </c>
      <c r="S59">
        <v>0.80000000000000049</v>
      </c>
      <c r="T59">
        <v>296.17503631446482</v>
      </c>
      <c r="U59">
        <f t="shared" si="3"/>
        <v>293.90522304472779</v>
      </c>
      <c r="V59">
        <v>2.30522304472774</v>
      </c>
      <c r="W59">
        <v>293.90522304472779</v>
      </c>
      <c r="X59">
        <f>AVERAGE(V$13:V59)</f>
        <v>2.1037427396847344</v>
      </c>
      <c r="AA59">
        <f t="shared" si="4"/>
        <v>4.6999999999999993</v>
      </c>
      <c r="AB59">
        <v>293.4000000000035</v>
      </c>
      <c r="AC59">
        <v>2.1530304217570593</v>
      </c>
      <c r="AD59">
        <v>293.4000000000035</v>
      </c>
      <c r="AE59">
        <f>AVERAGE(AC$13:AC59)</f>
        <v>1.9372573979208272</v>
      </c>
    </row>
    <row r="60" spans="1:31" x14ac:dyDescent="0.25">
      <c r="A60">
        <v>0.80000000000000049</v>
      </c>
      <c r="B60">
        <v>282.94523658690201</v>
      </c>
      <c r="C60">
        <v>1.3452365869019667</v>
      </c>
      <c r="E60">
        <v>260.5</v>
      </c>
      <c r="F60">
        <v>0.80000000000000049</v>
      </c>
      <c r="G60">
        <v>293.65129929322705</v>
      </c>
      <c r="H60">
        <f t="shared" si="0"/>
        <v>261.02999813907593</v>
      </c>
      <c r="I60">
        <v>0.52999813907590998</v>
      </c>
      <c r="L60">
        <v>0.80000000000000049</v>
      </c>
      <c r="M60">
        <v>281.85508845413682</v>
      </c>
      <c r="N60">
        <v>1.2550884541368035</v>
      </c>
      <c r="O60">
        <f>AVERAGE(N$5:N60)</f>
        <v>1.5524774702777162</v>
      </c>
      <c r="R60">
        <v>291.5</v>
      </c>
      <c r="S60">
        <v>0.80000000000000049</v>
      </c>
      <c r="T60">
        <v>296.38424034129571</v>
      </c>
      <c r="U60">
        <f t="shared" si="3"/>
        <v>293.81217085371361</v>
      </c>
      <c r="V60">
        <v>2.312170853713599</v>
      </c>
      <c r="W60">
        <v>293.81217085371361</v>
      </c>
      <c r="X60">
        <f>AVERAGE(V$13:V60)</f>
        <v>2.1080849920603355</v>
      </c>
      <c r="AA60">
        <f t="shared" si="4"/>
        <v>4.7999999999999989</v>
      </c>
      <c r="AB60">
        <v>293.30000000000348</v>
      </c>
      <c r="AC60">
        <v>2.1622545788185037</v>
      </c>
      <c r="AD60">
        <v>293.30000000000348</v>
      </c>
      <c r="AE60">
        <f>AVERAGE(AC$13:AC60)</f>
        <v>1.9419448391895289</v>
      </c>
    </row>
    <row r="61" spans="1:31" x14ac:dyDescent="0.25">
      <c r="A61">
        <v>0.80000000000000049</v>
      </c>
      <c r="B61">
        <v>283.05486861886641</v>
      </c>
      <c r="C61">
        <v>1.354868618866401</v>
      </c>
      <c r="E61">
        <v>260.60000000000002</v>
      </c>
      <c r="F61">
        <v>0.80000000000000049</v>
      </c>
      <c r="G61">
        <v>293.78135719456355</v>
      </c>
      <c r="H61">
        <f t="shared" si="0"/>
        <v>261.13154762796609</v>
      </c>
      <c r="I61">
        <v>0.53154762796608701</v>
      </c>
      <c r="L61">
        <v>0.80000000000000049</v>
      </c>
      <c r="M61">
        <v>281.74665282164142</v>
      </c>
      <c r="N61">
        <v>1.246652821641397</v>
      </c>
      <c r="O61">
        <f>AVERAGE(N$5:N61)</f>
        <v>1.5471121255647982</v>
      </c>
      <c r="R61">
        <v>291.39999999999998</v>
      </c>
      <c r="S61">
        <v>0.80000000000000049</v>
      </c>
      <c r="T61">
        <v>296.59205428736595</v>
      </c>
      <c r="U61">
        <f t="shared" si="3"/>
        <v>293.71885537861669</v>
      </c>
      <c r="V61">
        <v>2.3188553786167332</v>
      </c>
      <c r="W61">
        <v>293.71885537861669</v>
      </c>
      <c r="X61">
        <f>AVERAGE(V$13:V61)</f>
        <v>2.1123864285206704</v>
      </c>
      <c r="AA61">
        <f t="shared" si="4"/>
        <v>4.8999999999999986</v>
      </c>
      <c r="AB61">
        <v>293.20000000000346</v>
      </c>
      <c r="AC61">
        <v>2.1714318419424421</v>
      </c>
      <c r="AD61">
        <v>293.20000000000346</v>
      </c>
      <c r="AE61">
        <f>AVERAGE(AC$13:AC61)</f>
        <v>1.946628247408976</v>
      </c>
    </row>
    <row r="62" spans="1:31" x14ac:dyDescent="0.25">
      <c r="A62">
        <v>0.80000000000000049</v>
      </c>
      <c r="B62">
        <v>283.16462024800722</v>
      </c>
      <c r="C62">
        <v>1.3646202480071907</v>
      </c>
      <c r="E62">
        <v>260.7</v>
      </c>
      <c r="F62">
        <v>0.80000000000000049</v>
      </c>
      <c r="G62">
        <v>293.91122502476924</v>
      </c>
      <c r="H62">
        <f t="shared" si="0"/>
        <v>261.23310322601208</v>
      </c>
      <c r="I62">
        <v>0.53310322601207194</v>
      </c>
      <c r="L62">
        <v>0.80000000000000049</v>
      </c>
      <c r="M62">
        <v>281.63831603174503</v>
      </c>
      <c r="N62">
        <v>1.2383160317450512</v>
      </c>
      <c r="O62">
        <f>AVERAGE(N$5:N62)</f>
        <v>1.5417880549816991</v>
      </c>
      <c r="R62">
        <v>291.3</v>
      </c>
      <c r="S62">
        <v>0.80000000000000049</v>
      </c>
      <c r="T62">
        <v>296.79846735261788</v>
      </c>
      <c r="U62">
        <f t="shared" si="3"/>
        <v>293.62525534486502</v>
      </c>
      <c r="V62">
        <v>2.3252553448650328</v>
      </c>
      <c r="W62">
        <v>293.62525534486502</v>
      </c>
      <c r="X62">
        <f>AVERAGE(V$13:V62)</f>
        <v>2.1166438068475575</v>
      </c>
      <c r="AA62">
        <f t="shared" si="4"/>
        <v>4.9999999999999982</v>
      </c>
      <c r="AB62">
        <v>293.10000000000343</v>
      </c>
      <c r="AC62">
        <v>2.1805563307753428</v>
      </c>
      <c r="AD62">
        <v>293.10000000000343</v>
      </c>
      <c r="AE62">
        <f>AVERAGE(AC$13:AC62)</f>
        <v>1.9513068090763033</v>
      </c>
    </row>
    <row r="63" spans="1:31" x14ac:dyDescent="0.25">
      <c r="A63">
        <v>0.80000000000000049</v>
      </c>
      <c r="B63">
        <v>283.27449343213891</v>
      </c>
      <c r="C63">
        <v>1.3744934321389262</v>
      </c>
      <c r="E63">
        <v>260.8</v>
      </c>
      <c r="F63">
        <v>0.80000000000000049</v>
      </c>
      <c r="G63">
        <v>294.04090199776601</v>
      </c>
      <c r="H63">
        <f t="shared" si="0"/>
        <v>261.33466501748472</v>
      </c>
      <c r="I63">
        <v>0.53466501748470596</v>
      </c>
      <c r="L63">
        <v>0.80000000000000049</v>
      </c>
      <c r="M63">
        <v>281.5300765783835</v>
      </c>
      <c r="N63">
        <v>1.2300765783834617</v>
      </c>
      <c r="O63">
        <f>AVERAGE(N$5:N63)</f>
        <v>1.5365048096156273</v>
      </c>
      <c r="R63">
        <v>291.2</v>
      </c>
      <c r="S63">
        <v>0.80000000000000049</v>
      </c>
      <c r="T63">
        <v>297.00346886199003</v>
      </c>
      <c r="U63">
        <f t="shared" si="3"/>
        <v>293.53134832872604</v>
      </c>
      <c r="V63">
        <v>2.331348328726035</v>
      </c>
      <c r="W63">
        <v>293.53134832872604</v>
      </c>
      <c r="X63">
        <f>AVERAGE(V$13:V63)</f>
        <v>2.1208536994334097</v>
      </c>
      <c r="AA63">
        <f t="shared" si="4"/>
        <v>5.0999999999999979</v>
      </c>
      <c r="AB63">
        <v>293.00000000000341</v>
      </c>
      <c r="AC63">
        <v>2.1896216694007724</v>
      </c>
      <c r="AD63">
        <v>293.00000000000341</v>
      </c>
      <c r="AE63">
        <f>AVERAGE(AC$13:AC63)</f>
        <v>1.9559796494748225</v>
      </c>
    </row>
    <row r="64" spans="1:31" x14ac:dyDescent="0.25">
      <c r="A64">
        <v>0.80000000000000049</v>
      </c>
      <c r="B64">
        <v>283.38449016272091</v>
      </c>
      <c r="C64">
        <v>1.3844901627209076</v>
      </c>
      <c r="E64">
        <v>260.89999999999998</v>
      </c>
      <c r="F64">
        <v>0.80000000000000049</v>
      </c>
      <c r="G64">
        <v>294.17038722861383</v>
      </c>
      <c r="H64">
        <f t="shared" si="0"/>
        <v>261.43623308593936</v>
      </c>
      <c r="I64">
        <v>0.5362330859393708</v>
      </c>
      <c r="L64">
        <v>0.80000000000000049</v>
      </c>
      <c r="M64">
        <v>281.42193298773884</v>
      </c>
      <c r="N64">
        <v>1.2219329877388785</v>
      </c>
      <c r="O64">
        <f>AVERAGE(N$5:N64)</f>
        <v>1.5312619459176815</v>
      </c>
      <c r="R64">
        <v>291.10000000000002</v>
      </c>
      <c r="S64">
        <v>0.80000000000000049</v>
      </c>
      <c r="T64">
        <v>297.20704826745936</v>
      </c>
      <c r="U64">
        <f t="shared" si="3"/>
        <v>293.4371107788694</v>
      </c>
      <c r="V64">
        <v>2.3371107788693921</v>
      </c>
      <c r="W64">
        <v>293.4371107788694</v>
      </c>
      <c r="X64">
        <f>AVERAGE(V$13:V64)</f>
        <v>2.1250124894225633</v>
      </c>
      <c r="AA64">
        <f t="shared" si="4"/>
        <v>5.1999999999999975</v>
      </c>
      <c r="AB64">
        <v>292.90000000000339</v>
      </c>
      <c r="AC64">
        <v>2.1986209489196398</v>
      </c>
      <c r="AD64">
        <v>292.90000000000339</v>
      </c>
      <c r="AE64">
        <f>AVERAGE(AC$13:AC64)</f>
        <v>1.9606458283102997</v>
      </c>
    </row>
    <row r="65" spans="1:31" x14ac:dyDescent="0.25">
      <c r="A65">
        <v>0.80000000000000049</v>
      </c>
      <c r="B65">
        <v>283.49461246383186</v>
      </c>
      <c r="C65">
        <v>1.3946124638318489</v>
      </c>
      <c r="E65">
        <v>261</v>
      </c>
      <c r="F65">
        <v>0.80000000000000049</v>
      </c>
      <c r="G65">
        <v>294.29967973350227</v>
      </c>
      <c r="H65">
        <f t="shared" si="0"/>
        <v>261.53780751449727</v>
      </c>
      <c r="I65">
        <v>0.53780751449729092</v>
      </c>
      <c r="L65">
        <v>0.80000000000000049</v>
      </c>
      <c r="M65">
        <v>281.31388381760792</v>
      </c>
      <c r="N65">
        <v>1.2138838176078901</v>
      </c>
      <c r="O65">
        <f>AVERAGE(N$5:N65)</f>
        <v>1.5260590257814555</v>
      </c>
      <c r="R65">
        <v>291</v>
      </c>
      <c r="S65">
        <v>0.80000000000000049</v>
      </c>
      <c r="T65">
        <v>297.40919515006709</v>
      </c>
      <c r="U65">
        <f t="shared" si="3"/>
        <v>293.34251805677792</v>
      </c>
      <c r="V65">
        <v>2.342518056777902</v>
      </c>
      <c r="W65">
        <v>293.34251805677792</v>
      </c>
      <c r="X65">
        <f>AVERAGE(V$13:V65)</f>
        <v>2.1291163680519096</v>
      </c>
      <c r="AA65">
        <f t="shared" si="4"/>
        <v>5.2999999999999972</v>
      </c>
      <c r="AB65">
        <v>292.80000000000337</v>
      </c>
      <c r="AC65">
        <v>2.2075466880423775</v>
      </c>
      <c r="AD65">
        <v>292.80000000000337</v>
      </c>
      <c r="AE65">
        <f>AVERAGE(AC$13:AC65)</f>
        <v>1.9653043350976975</v>
      </c>
    </row>
    <row r="66" spans="1:31" x14ac:dyDescent="0.25">
      <c r="A66">
        <v>0.80000000000000049</v>
      </c>
      <c r="B66">
        <v>283.60486239087055</v>
      </c>
      <c r="C66">
        <v>1.4048623908705518</v>
      </c>
      <c r="E66">
        <v>261.10000000000002</v>
      </c>
      <c r="F66">
        <v>0.80000000000000049</v>
      </c>
      <c r="G66">
        <v>294.42877842982091</v>
      </c>
      <c r="H66">
        <f t="shared" si="0"/>
        <v>261.63938838611665</v>
      </c>
      <c r="I66">
        <v>0.53938838611661688</v>
      </c>
      <c r="L66">
        <v>0.80000000000000049</v>
      </c>
      <c r="M66">
        <v>281.20592765674644</v>
      </c>
      <c r="N66">
        <v>1.205927656746441</v>
      </c>
      <c r="O66">
        <f>AVERAGE(N$5:N66)</f>
        <v>1.5208956166034713</v>
      </c>
      <c r="R66">
        <v>290.89999999999998</v>
      </c>
      <c r="S66">
        <v>0.80000000000000049</v>
      </c>
      <c r="T66">
        <v>297.6098992219263</v>
      </c>
      <c r="U66">
        <f t="shared" si="3"/>
        <v>293.24754449899291</v>
      </c>
      <c r="V66">
        <v>2.3475444989929342</v>
      </c>
      <c r="W66">
        <v>293.24754449899291</v>
      </c>
      <c r="X66">
        <f>AVERAGE(V$13:V66)</f>
        <v>2.1331613334397059</v>
      </c>
      <c r="AA66">
        <f t="shared" si="4"/>
        <v>5.3999999999999968</v>
      </c>
      <c r="AB66">
        <v>292.70000000000334</v>
      </c>
      <c r="AC66">
        <v>2.2163907917608441</v>
      </c>
      <c r="AD66">
        <v>292.70000000000334</v>
      </c>
      <c r="AE66">
        <f>AVERAGE(AC$13:AC66)</f>
        <v>1.9699540842951633</v>
      </c>
    </row>
    <row r="67" spans="1:31" x14ac:dyDescent="0.25">
      <c r="A67">
        <v>0.80000000000000049</v>
      </c>
      <c r="B67">
        <v>283.71524202894733</v>
      </c>
      <c r="C67">
        <v>1.4152420289472973</v>
      </c>
      <c r="E67">
        <v>261.2</v>
      </c>
      <c r="F67">
        <v>0.80000000000000049</v>
      </c>
      <c r="G67">
        <v>294.55768213630239</v>
      </c>
      <c r="H67">
        <f t="shared" si="0"/>
        <v>261.740975783853</v>
      </c>
      <c r="I67">
        <v>0.54097578385299683</v>
      </c>
      <c r="L67">
        <v>0.80000000000000049</v>
      </c>
      <c r="M67">
        <v>281.09806312419715</v>
      </c>
      <c r="N67">
        <v>1.1980631241971673</v>
      </c>
      <c r="O67">
        <f>AVERAGE(N$5:N67)</f>
        <v>1.5157712913271808</v>
      </c>
      <c r="R67">
        <v>290.8</v>
      </c>
      <c r="S67">
        <v>0.80000000000000049</v>
      </c>
      <c r="T67">
        <v>297.80915032820906</v>
      </c>
      <c r="U67">
        <f t="shared" si="3"/>
        <v>293.15216350424208</v>
      </c>
      <c r="V67">
        <v>2.352163504242045</v>
      </c>
      <c r="W67">
        <v>293.15216350424208</v>
      </c>
      <c r="X67">
        <f>AVERAGE(V$13:V67)</f>
        <v>2.1371431910906575</v>
      </c>
      <c r="AA67">
        <f t="shared" si="4"/>
        <v>5.4999999999999964</v>
      </c>
      <c r="AB67">
        <v>292.60000000000332</v>
      </c>
      <c r="AC67">
        <v>2.225144508216264</v>
      </c>
      <c r="AD67">
        <v>292.60000000000332</v>
      </c>
      <c r="AE67">
        <f>AVERAGE(AC$13:AC67)</f>
        <v>1.9745939101846377</v>
      </c>
    </row>
    <row r="68" spans="1:31" x14ac:dyDescent="0.25">
      <c r="A68">
        <v>0.80000000000000049</v>
      </c>
      <c r="B68">
        <v>283.82575349092673</v>
      </c>
      <c r="C68">
        <v>1.4257534909267648</v>
      </c>
      <c r="E68">
        <v>261.3</v>
      </c>
      <c r="F68">
        <v>0.80000000000000049</v>
      </c>
      <c r="G68">
        <v>294.68638957323253</v>
      </c>
      <c r="H68">
        <f t="shared" si="0"/>
        <v>261.84256979110944</v>
      </c>
      <c r="I68">
        <v>0.54256979110944847</v>
      </c>
      <c r="L68">
        <v>0.80000000000000049</v>
      </c>
      <c r="M68">
        <v>280.99028886860361</v>
      </c>
      <c r="N68">
        <v>1.1902888686036113</v>
      </c>
      <c r="O68">
        <f>AVERAGE(N$5:N68)</f>
        <v>1.5106856284721251</v>
      </c>
      <c r="R68">
        <v>290.7</v>
      </c>
      <c r="S68">
        <v>0.80000000000000049</v>
      </c>
      <c r="T68">
        <v>298.00693844911075</v>
      </c>
      <c r="U68">
        <f t="shared" si="3"/>
        <v>293.05634764845229</v>
      </c>
      <c r="V68">
        <v>2.3563476484523025</v>
      </c>
      <c r="W68">
        <v>293.05634764845229</v>
      </c>
      <c r="X68">
        <f>AVERAGE(V$13:V68)</f>
        <v>2.1410575564006868</v>
      </c>
      <c r="AA68">
        <f t="shared" si="4"/>
        <v>5.5999999999999961</v>
      </c>
      <c r="AB68">
        <v>292.5000000000033</v>
      </c>
      <c r="AC68">
        <v>2.2337983839391278</v>
      </c>
      <c r="AD68">
        <v>292.5000000000033</v>
      </c>
      <c r="AE68">
        <f>AVERAGE(AC$13:AC68)</f>
        <v>1.9792225615016823</v>
      </c>
    </row>
    <row r="69" spans="1:31" x14ac:dyDescent="0.25">
      <c r="A69">
        <v>0.80000000000000049</v>
      </c>
      <c r="B69">
        <v>283.93639891507883</v>
      </c>
      <c r="C69">
        <v>1.4363989150788126</v>
      </c>
      <c r="E69">
        <v>261.39999999999998</v>
      </c>
      <c r="F69">
        <v>0.80000000000000049</v>
      </c>
      <c r="G69">
        <v>294.81489936272135</v>
      </c>
      <c r="H69">
        <f t="shared" si="0"/>
        <v>261.94417049187535</v>
      </c>
      <c r="I69">
        <v>0.54417049187538147</v>
      </c>
      <c r="L69">
        <v>0.80000000000000049</v>
      </c>
      <c r="M69">
        <v>280.88260356751533</v>
      </c>
      <c r="N69">
        <v>1.1826035675153554</v>
      </c>
      <c r="O69">
        <f>AVERAGE(N$5:N69)</f>
        <v>1.5056382121497132</v>
      </c>
      <c r="R69">
        <v>290.60000000000002</v>
      </c>
      <c r="S69">
        <v>0.80000000000000049</v>
      </c>
      <c r="T69">
        <v>298.20325370179035</v>
      </c>
      <c r="U69">
        <f t="shared" si="3"/>
        <v>292.96006883047028</v>
      </c>
      <c r="V69">
        <v>2.3600688304702464</v>
      </c>
      <c r="W69">
        <v>292.96006883047028</v>
      </c>
      <c r="X69">
        <f>AVERAGE(V$13:V69)</f>
        <v>2.1448998594545388</v>
      </c>
      <c r="AA69">
        <f t="shared" si="4"/>
        <v>5.6999999999999957</v>
      </c>
      <c r="AB69">
        <v>292.40000000000327</v>
      </c>
      <c r="AC69">
        <v>2.2423422177085022</v>
      </c>
      <c r="AD69">
        <v>292.40000000000327</v>
      </c>
      <c r="AE69">
        <f>AVERAGE(AC$13:AC69)</f>
        <v>1.9838386958211001</v>
      </c>
    </row>
    <row r="70" spans="1:31" x14ac:dyDescent="0.25">
      <c r="A70">
        <v>0.80000000000000049</v>
      </c>
      <c r="B70">
        <v>284.04718046228879</v>
      </c>
      <c r="C70">
        <v>1.4471804622887985</v>
      </c>
      <c r="E70">
        <v>261.5</v>
      </c>
      <c r="F70">
        <v>0.80000000000000049</v>
      </c>
      <c r="G70">
        <v>294.94321002902939</v>
      </c>
      <c r="H70">
        <f t="shared" ref="H70:H133" si="5">E70+I70</f>
        <v>262.0457779709547</v>
      </c>
      <c r="I70">
        <v>0.54577797095469105</v>
      </c>
      <c r="L70">
        <v>0.80000000000000049</v>
      </c>
      <c r="M70">
        <v>280.77500592668764</v>
      </c>
      <c r="N70">
        <v>1.1750059266875896</v>
      </c>
      <c r="O70">
        <f>AVERAGE(N$5:N70)</f>
        <v>1.5006286320669537</v>
      </c>
      <c r="R70">
        <v>290.5</v>
      </c>
      <c r="S70">
        <v>0.80000000000000049</v>
      </c>
      <c r="T70">
        <v>298.39808634228416</v>
      </c>
      <c r="U70">
        <f t="shared" si="3"/>
        <v>292.8632984509569</v>
      </c>
      <c r="V70">
        <v>2.3632984509568828</v>
      </c>
      <c r="W70">
        <v>292.8632984509569</v>
      </c>
      <c r="X70">
        <f>AVERAGE(V$13:V70)</f>
        <v>2.1486653524114758</v>
      </c>
      <c r="AA70">
        <f t="shared" si="4"/>
        <v>5.7999999999999954</v>
      </c>
      <c r="AB70">
        <v>292.30000000000325</v>
      </c>
      <c r="AC70">
        <v>2.2507650133640404</v>
      </c>
      <c r="AD70">
        <v>292.30000000000325</v>
      </c>
      <c r="AE70">
        <f>AVERAGE(AC$13:AC70)</f>
        <v>1.9884408737097716</v>
      </c>
    </row>
    <row r="71" spans="1:31" x14ac:dyDescent="0.25">
      <c r="A71">
        <v>0.80000000000000049</v>
      </c>
      <c r="B71">
        <v>284.15810031277368</v>
      </c>
      <c r="C71">
        <v>1.4581003127736687</v>
      </c>
      <c r="E71">
        <v>261.60000000000002</v>
      </c>
      <c r="F71">
        <v>0.80000000000000049</v>
      </c>
      <c r="G71">
        <v>295.07131999894455</v>
      </c>
      <c r="H71">
        <f t="shared" si="5"/>
        <v>262.14739231418292</v>
      </c>
      <c r="I71">
        <v>0.54739231418291201</v>
      </c>
      <c r="L71">
        <v>0.80000000000000049</v>
      </c>
      <c r="M71">
        <v>280.66749467937819</v>
      </c>
      <c r="N71">
        <v>1.1674946793781864</v>
      </c>
      <c r="O71">
        <f>AVERAGE(N$5:N71)</f>
        <v>1.4956564835193602</v>
      </c>
      <c r="R71">
        <v>290.39999999999998</v>
      </c>
      <c r="S71">
        <v>0.80000000000000049</v>
      </c>
      <c r="T71">
        <v>298.591426767391</v>
      </c>
      <c r="U71">
        <f t="shared" si="3"/>
        <v>292.76600762637338</v>
      </c>
      <c r="V71">
        <v>2.3660076263734147</v>
      </c>
      <c r="W71">
        <v>292.76600762637338</v>
      </c>
      <c r="X71">
        <f>AVERAGE(V$13:V71)</f>
        <v>2.1523491197667632</v>
      </c>
      <c r="AA71">
        <f t="shared" si="4"/>
        <v>5.899999999999995</v>
      </c>
      <c r="AB71">
        <v>292.20000000000323</v>
      </c>
      <c r="AC71">
        <v>2.2590549320053821</v>
      </c>
      <c r="AD71">
        <v>292.20000000000323</v>
      </c>
      <c r="AE71">
        <f>AVERAGE(AC$13:AC71)</f>
        <v>1.9930275526639345</v>
      </c>
    </row>
    <row r="72" spans="1:31" x14ac:dyDescent="0.25">
      <c r="A72">
        <v>0.80000000000000049</v>
      </c>
      <c r="B72">
        <v>284.2691606622443</v>
      </c>
      <c r="C72">
        <v>1.4691606622442699</v>
      </c>
      <c r="E72">
        <v>261.7</v>
      </c>
      <c r="F72">
        <v>0.80000000000000049</v>
      </c>
      <c r="G72">
        <v>295.19922760220334</v>
      </c>
      <c r="H72">
        <f t="shared" si="5"/>
        <v>262.24901360863345</v>
      </c>
      <c r="I72">
        <v>0.5490136086334314</v>
      </c>
      <c r="L72">
        <v>0.80000000000000049</v>
      </c>
      <c r="M72">
        <v>280.56006858564501</v>
      </c>
      <c r="N72">
        <v>1.1600685856450625</v>
      </c>
      <c r="O72">
        <f>AVERAGE(N$5:N72)</f>
        <v>1.49072136737415</v>
      </c>
      <c r="R72">
        <v>290.3</v>
      </c>
      <c r="S72">
        <v>0.80000000000000049</v>
      </c>
      <c r="T72">
        <v>298.78326551652754</v>
      </c>
      <c r="U72">
        <f t="shared" si="3"/>
        <v>292.66816743919298</v>
      </c>
      <c r="V72">
        <v>2.3681674391929701</v>
      </c>
      <c r="W72">
        <v>292.66816743919298</v>
      </c>
      <c r="X72">
        <f>AVERAGE(V$13:V72)</f>
        <v>2.1559460917571998</v>
      </c>
      <c r="AA72">
        <f t="shared" si="4"/>
        <v>5.9999999999999947</v>
      </c>
      <c r="AB72">
        <v>292.10000000000321</v>
      </c>
      <c r="AC72">
        <v>2.2671992441321995</v>
      </c>
      <c r="AD72">
        <v>292.10000000000321</v>
      </c>
      <c r="AE72">
        <f>AVERAGE(AC$13:AC72)</f>
        <v>1.9975970808550723</v>
      </c>
    </row>
    <row r="73" spans="1:31" x14ac:dyDescent="0.25">
      <c r="A73">
        <v>0.80000000000000049</v>
      </c>
      <c r="B73">
        <v>284.38036371744789</v>
      </c>
      <c r="C73">
        <v>1.4803637174479254</v>
      </c>
      <c r="E73">
        <v>261.8</v>
      </c>
      <c r="F73">
        <v>0.80000000000000049</v>
      </c>
      <c r="G73">
        <v>295.32693107195206</v>
      </c>
      <c r="H73">
        <f t="shared" si="5"/>
        <v>262.3506419428129</v>
      </c>
      <c r="I73">
        <v>0.55064194281287049</v>
      </c>
      <c r="L73">
        <v>0.80000000000000049</v>
      </c>
      <c r="M73">
        <v>280.45272643164617</v>
      </c>
      <c r="N73">
        <v>1.1527264316461767</v>
      </c>
      <c r="O73">
        <f>AVERAGE(N$5:N73)</f>
        <v>1.485822890044759</v>
      </c>
      <c r="R73">
        <v>290.2</v>
      </c>
      <c r="S73">
        <v>0.80000000000000049</v>
      </c>
      <c r="T73">
        <v>298.97359327355133</v>
      </c>
      <c r="U73">
        <f t="shared" si="3"/>
        <v>292.56974922444863</v>
      </c>
      <c r="V73">
        <v>2.3697492244486167</v>
      </c>
      <c r="W73">
        <v>292.56974922444863</v>
      </c>
      <c r="X73">
        <f>AVERAGE(V$13:V73)</f>
        <v>2.1594510611455835</v>
      </c>
      <c r="AA73">
        <f t="shared" si="4"/>
        <v>6.0999999999999943</v>
      </c>
      <c r="AB73">
        <v>292.00000000000318</v>
      </c>
      <c r="AC73">
        <v>2.2751842824156383</v>
      </c>
      <c r="AD73">
        <v>292.00000000000318</v>
      </c>
      <c r="AE73">
        <f>AVERAGE(AC$13:AC73)</f>
        <v>2.0021476907167211</v>
      </c>
    </row>
    <row r="74" spans="1:31" x14ac:dyDescent="0.25">
      <c r="A74">
        <v>0.80000000000000049</v>
      </c>
      <c r="B74">
        <v>284.49171169101834</v>
      </c>
      <c r="C74">
        <v>1.4917116910183181</v>
      </c>
      <c r="E74">
        <v>261.89999999999998</v>
      </c>
      <c r="F74">
        <v>0.80000000000000049</v>
      </c>
      <c r="G74">
        <v>295.45442854524276</v>
      </c>
      <c r="H74">
        <f t="shared" si="5"/>
        <v>262.45227740684567</v>
      </c>
      <c r="I74">
        <v>0.55227740684570237</v>
      </c>
      <c r="L74">
        <v>0.80000000000000049</v>
      </c>
      <c r="M74">
        <v>280.3454670289442</v>
      </c>
      <c r="N74">
        <v>1.1454670289441922</v>
      </c>
      <c r="O74">
        <f>AVERAGE(N$5:N74)</f>
        <v>1.480960663457608</v>
      </c>
      <c r="R74">
        <v>290.10000000000002</v>
      </c>
      <c r="S74">
        <v>0.80000000000000049</v>
      </c>
      <c r="T74">
        <v>299.16240086855032</v>
      </c>
      <c r="U74">
        <f t="shared" si="3"/>
        <v>292.47072489145245</v>
      </c>
      <c r="V74">
        <v>2.3707248914524137</v>
      </c>
      <c r="W74">
        <v>292.47072489145245</v>
      </c>
      <c r="X74">
        <f>AVERAGE(V$13:V74)</f>
        <v>2.1628587035698872</v>
      </c>
      <c r="AA74">
        <f t="shared" si="4"/>
        <v>6.199999999999994</v>
      </c>
      <c r="AB74">
        <v>291.90000000000316</v>
      </c>
      <c r="AC74">
        <v>2.282995395949035</v>
      </c>
      <c r="AD74">
        <v>291.90000000000316</v>
      </c>
      <c r="AE74">
        <f>AVERAGE(AC$13:AC74)</f>
        <v>2.0066774924140161</v>
      </c>
    </row>
    <row r="75" spans="1:31" x14ac:dyDescent="0.25">
      <c r="A75">
        <v>0.80000000000000049</v>
      </c>
      <c r="B75">
        <v>284.60320679555201</v>
      </c>
      <c r="C75">
        <v>1.5032067955519717</v>
      </c>
      <c r="E75">
        <v>262</v>
      </c>
      <c r="F75">
        <v>0.80000000000000049</v>
      </c>
      <c r="G75">
        <v>295.58171806355944</v>
      </c>
      <c r="H75">
        <f t="shared" si="5"/>
        <v>262.5539200926483</v>
      </c>
      <c r="I75">
        <v>0.55392009264830855</v>
      </c>
      <c r="L75">
        <v>0.80000000000000049</v>
      </c>
      <c r="M75">
        <v>280.23828921381772</v>
      </c>
      <c r="N75">
        <v>1.1382892138176877</v>
      </c>
      <c r="O75">
        <f>AVERAGE(N$5:N75)</f>
        <v>1.4761343050119753</v>
      </c>
      <c r="R75">
        <v>290</v>
      </c>
      <c r="S75">
        <v>0.80000000000000049</v>
      </c>
      <c r="T75">
        <v>299.3496792795969</v>
      </c>
      <c r="U75">
        <f t="shared" si="3"/>
        <v>292.3710672780079</v>
      </c>
      <c r="V75">
        <v>2.3710672780079172</v>
      </c>
      <c r="W75">
        <v>292.3710672780079</v>
      </c>
      <c r="X75">
        <f>AVERAGE(V$13:V75)</f>
        <v>2.1661636015768404</v>
      </c>
      <c r="AA75">
        <f t="shared" si="4"/>
        <v>6.2999999999999936</v>
      </c>
      <c r="AB75">
        <v>291.80000000000314</v>
      </c>
      <c r="AC75">
        <v>2.2906169070036331</v>
      </c>
      <c r="AD75">
        <v>291.80000000000314</v>
      </c>
      <c r="AE75">
        <f>AVERAGE(AC$13:AC75)</f>
        <v>2.0111844672487722</v>
      </c>
    </row>
    <row r="76" spans="1:31" x14ac:dyDescent="0.25">
      <c r="A76">
        <v>0.80000000000000049</v>
      </c>
      <c r="B76">
        <v>284.71485123682231</v>
      </c>
      <c r="C76">
        <v>1.5148512368223266</v>
      </c>
      <c r="E76">
        <v>262.10000000000002</v>
      </c>
      <c r="F76">
        <v>0.80000000000000049</v>
      </c>
      <c r="G76">
        <v>295.70879757336979</v>
      </c>
      <c r="H76">
        <f t="shared" si="5"/>
        <v>262.65557009409264</v>
      </c>
      <c r="I76">
        <v>0.55557009409264346</v>
      </c>
      <c r="L76">
        <v>0.80000000000000049</v>
      </c>
      <c r="M76">
        <v>280.13119184658035</v>
      </c>
      <c r="N76">
        <v>1.131191846580347</v>
      </c>
      <c r="O76">
        <f>AVERAGE(N$5:N76)</f>
        <v>1.4713434375337584</v>
      </c>
      <c r="R76">
        <v>289.89999999999998</v>
      </c>
      <c r="S76">
        <v>0.80000000000000049</v>
      </c>
      <c r="T76">
        <v>299.53541963446452</v>
      </c>
      <c r="U76">
        <f t="shared" si="3"/>
        <v>292.27075053272461</v>
      </c>
      <c r="V76">
        <v>2.3707505327246432</v>
      </c>
      <c r="W76">
        <v>292.27075053272461</v>
      </c>
      <c r="X76">
        <f>AVERAGE(V$13:V76)</f>
        <v>2.169360272376025</v>
      </c>
      <c r="AA76">
        <f t="shared" si="4"/>
        <v>6.3999999999999932</v>
      </c>
      <c r="AB76">
        <v>291.70000000000312</v>
      </c>
      <c r="AC76">
        <v>2.298032071513084</v>
      </c>
      <c r="AD76">
        <v>291.70000000000312</v>
      </c>
      <c r="AE76">
        <f>AVERAGE(AC$13:AC76)</f>
        <v>2.0156664610654018</v>
      </c>
    </row>
    <row r="77" spans="1:31" x14ac:dyDescent="0.25">
      <c r="A77">
        <v>0.80000000000000049</v>
      </c>
      <c r="B77">
        <v>284.82664720603333</v>
      </c>
      <c r="C77">
        <v>1.5266472060333396</v>
      </c>
      <c r="E77">
        <v>262.2</v>
      </c>
      <c r="F77">
        <v>0.80000000000000049</v>
      </c>
      <c r="G77">
        <v>295.8356649266982</v>
      </c>
      <c r="H77">
        <f t="shared" si="5"/>
        <v>262.75722750715971</v>
      </c>
      <c r="I77">
        <v>0.55722750715970404</v>
      </c>
      <c r="L77">
        <v>0.80000000000000049</v>
      </c>
      <c r="M77">
        <v>280.02417381090953</v>
      </c>
      <c r="N77">
        <v>1.1241738109095321</v>
      </c>
      <c r="O77">
        <f>AVERAGE(N$5:N77)</f>
        <v>1.4665876892238374</v>
      </c>
      <c r="R77">
        <v>289.8</v>
      </c>
      <c r="S77">
        <v>0.80000000000000049</v>
      </c>
      <c r="T77">
        <v>299.71961321230617</v>
      </c>
      <c r="U77">
        <f t="shared" ref="U77:U108" si="6">R77+V77</f>
        <v>292.16975051919002</v>
      </c>
      <c r="V77">
        <v>2.3697505191900219</v>
      </c>
      <c r="W77">
        <v>292.16975051919002</v>
      </c>
      <c r="X77">
        <f>AVERAGE(V$13:V77)</f>
        <v>2.1724431992500866</v>
      </c>
      <c r="AA77">
        <f t="shared" ref="AA77:AA108" si="7">AA76+0.1</f>
        <v>6.4999999999999929</v>
      </c>
      <c r="AB77">
        <v>291.60000000000309</v>
      </c>
      <c r="AC77">
        <v>2.30522304472774</v>
      </c>
      <c r="AD77">
        <v>291.60000000000309</v>
      </c>
      <c r="AE77">
        <f>AVERAGE(AC$13:AC77)</f>
        <v>2.02012117773713</v>
      </c>
    </row>
    <row r="78" spans="1:31" x14ac:dyDescent="0.25">
      <c r="A78">
        <v>0.80000000000000049</v>
      </c>
      <c r="B78">
        <v>284.93859687100451</v>
      </c>
      <c r="C78">
        <v>1.5385968710045135</v>
      </c>
      <c r="E78">
        <v>262.3</v>
      </c>
      <c r="F78">
        <v>0.80000000000000049</v>
      </c>
      <c r="G78">
        <v>295.96231788171627</v>
      </c>
      <c r="H78">
        <f t="shared" si="5"/>
        <v>262.85889243008307</v>
      </c>
      <c r="I78">
        <v>0.55889243008308997</v>
      </c>
      <c r="L78">
        <v>0.80000000000000049</v>
      </c>
      <c r="M78">
        <v>279.91723401318535</v>
      </c>
      <c r="N78">
        <v>1.1172340131853509</v>
      </c>
      <c r="O78">
        <f>AVERAGE(N$5:N78)</f>
        <v>1.4618666936016957</v>
      </c>
      <c r="R78">
        <v>289.7</v>
      </c>
      <c r="S78">
        <v>0.80000000000000049</v>
      </c>
      <c r="T78">
        <v>299.90225144529205</v>
      </c>
      <c r="U78">
        <f t="shared" si="6"/>
        <v>292.06804523385262</v>
      </c>
      <c r="V78">
        <v>2.3680452338526488</v>
      </c>
      <c r="W78">
        <v>292.06804523385262</v>
      </c>
      <c r="X78">
        <f>AVERAGE(V$13:V78)</f>
        <v>2.1754068664410346</v>
      </c>
      <c r="AA78">
        <f t="shared" si="7"/>
        <v>6.5999999999999925</v>
      </c>
      <c r="AB78">
        <v>291.50000000000307</v>
      </c>
      <c r="AC78">
        <v>2.312170853713599</v>
      </c>
      <c r="AD78">
        <v>291.50000000000307</v>
      </c>
      <c r="AE78">
        <f>AVERAGE(AC$13:AC78)</f>
        <v>2.0245461728276828</v>
      </c>
    </row>
    <row r="79" spans="1:31" x14ac:dyDescent="0.25">
      <c r="A79">
        <v>0.80000000000000049</v>
      </c>
      <c r="B79">
        <v>285.05070236616882</v>
      </c>
      <c r="C79">
        <v>1.5507023661688366</v>
      </c>
      <c r="E79">
        <v>262.39999999999998</v>
      </c>
      <c r="F79">
        <v>0.80000000000000049</v>
      </c>
      <c r="G79">
        <v>296.08875410334605</v>
      </c>
      <c r="H79">
        <f t="shared" si="5"/>
        <v>262.96056496348285</v>
      </c>
      <c r="I79">
        <v>0.56056496348289708</v>
      </c>
      <c r="L79">
        <v>0.80000000000000049</v>
      </c>
      <c r="M79">
        <v>279.81037138184115</v>
      </c>
      <c r="N79">
        <v>1.1103713818411458</v>
      </c>
      <c r="O79">
        <f>AVERAGE(N$5:N79)</f>
        <v>1.4571800894448883</v>
      </c>
      <c r="R79">
        <v>289.60000000000002</v>
      </c>
      <c r="S79">
        <v>0.80000000000000049</v>
      </c>
      <c r="T79">
        <v>300.08332592020599</v>
      </c>
      <c r="U79">
        <f t="shared" si="6"/>
        <v>291.96561522763778</v>
      </c>
      <c r="V79">
        <v>2.3656152276377833</v>
      </c>
      <c r="W79">
        <v>291.96561522763778</v>
      </c>
      <c r="X79">
        <f>AVERAGE(V$13:V79)</f>
        <v>2.1782457972051654</v>
      </c>
      <c r="AA79">
        <f t="shared" si="7"/>
        <v>6.6999999999999922</v>
      </c>
      <c r="AB79">
        <v>291.40000000000305</v>
      </c>
      <c r="AC79">
        <v>2.3188553786167332</v>
      </c>
      <c r="AD79">
        <v>291.40000000000305</v>
      </c>
      <c r="AE79">
        <f>AVERAGE(AC$13:AC79)</f>
        <v>2.0289388475409522</v>
      </c>
    </row>
    <row r="80" spans="1:31" x14ac:dyDescent="0.25">
      <c r="A80">
        <v>0.80000000000000049</v>
      </c>
      <c r="B80">
        <v>285.16296578125355</v>
      </c>
      <c r="C80">
        <v>1.5629657812535058</v>
      </c>
      <c r="E80">
        <v>262.5</v>
      </c>
      <c r="F80">
        <v>0.80000000000000049</v>
      </c>
      <c r="G80">
        <v>296.21497116387309</v>
      </c>
      <c r="H80">
        <f t="shared" si="5"/>
        <v>263.06224521049023</v>
      </c>
      <c r="I80">
        <v>0.56224521049025145</v>
      </c>
      <c r="L80">
        <v>0.80000000000000049</v>
      </c>
      <c r="M80">
        <v>279.70358486672626</v>
      </c>
      <c r="N80">
        <v>1.1035848667262118</v>
      </c>
      <c r="O80">
        <f>AVERAGE(N$5:N80)</f>
        <v>1.4525275207249058</v>
      </c>
      <c r="R80">
        <v>289.5</v>
      </c>
      <c r="S80">
        <v>0.80000000000000049</v>
      </c>
      <c r="T80">
        <v>300.26282837999855</v>
      </c>
      <c r="U80">
        <f t="shared" si="6"/>
        <v>291.8624440196914</v>
      </c>
      <c r="V80">
        <v>2.3624440196913752</v>
      </c>
      <c r="W80">
        <v>291.8624440196914</v>
      </c>
      <c r="X80">
        <f>AVERAGE(V$13:V80)</f>
        <v>2.1809545945946684</v>
      </c>
      <c r="AA80">
        <f t="shared" si="7"/>
        <v>6.7999999999999918</v>
      </c>
      <c r="AB80">
        <v>291.30000000000302</v>
      </c>
      <c r="AC80">
        <v>2.3252553448650328</v>
      </c>
      <c r="AD80">
        <v>291.30000000000302</v>
      </c>
      <c r="AE80">
        <f>AVERAGE(AC$13:AC80)</f>
        <v>2.0332964430898359</v>
      </c>
    </row>
    <row r="81" spans="1:33" x14ac:dyDescent="0.25">
      <c r="A81">
        <v>0.80000000000000049</v>
      </c>
      <c r="B81">
        <v>285.27538914850118</v>
      </c>
      <c r="C81">
        <v>1.5753891485011862</v>
      </c>
      <c r="E81">
        <v>262.60000000000002</v>
      </c>
      <c r="F81">
        <v>0.80000000000000049</v>
      </c>
      <c r="G81">
        <v>296.34096654356551</v>
      </c>
      <c r="H81">
        <f t="shared" si="5"/>
        <v>263.16393327686279</v>
      </c>
      <c r="I81">
        <v>0.56393327686274886</v>
      </c>
      <c r="L81">
        <v>0.80000000000000049</v>
      </c>
      <c r="M81">
        <v>279.59687343848145</v>
      </c>
      <c r="N81">
        <v>1.0968734384814398</v>
      </c>
      <c r="O81">
        <f>AVERAGE(N$5:N81)</f>
        <v>1.4479086365399256</v>
      </c>
      <c r="R81">
        <v>289.39999999999998</v>
      </c>
      <c r="S81">
        <v>0.80000000000000049</v>
      </c>
      <c r="T81">
        <v>300.44075072529597</v>
      </c>
      <c r="U81">
        <f t="shared" si="6"/>
        <v>291.75851849038582</v>
      </c>
      <c r="V81">
        <v>2.3585184903858583</v>
      </c>
      <c r="W81">
        <v>291.75851849038582</v>
      </c>
      <c r="X81">
        <f>AVERAGE(V$13:V81)</f>
        <v>2.1835279843887436</v>
      </c>
      <c r="AA81">
        <f t="shared" si="7"/>
        <v>6.8999999999999915</v>
      </c>
      <c r="AB81">
        <v>291.200000000003</v>
      </c>
      <c r="AC81">
        <v>2.331348328726035</v>
      </c>
      <c r="AD81">
        <v>291.200000000003</v>
      </c>
      <c r="AE81">
        <f>AVERAGE(AC$13:AC81)</f>
        <v>2.0376160356352879</v>
      </c>
    </row>
    <row r="82" spans="1:33" x14ac:dyDescent="0.25">
      <c r="A82">
        <v>0.80000000000000049</v>
      </c>
      <c r="B82">
        <v>285.38797442827655</v>
      </c>
      <c r="C82">
        <v>1.5879744282765667</v>
      </c>
      <c r="E82">
        <v>262.7</v>
      </c>
      <c r="F82">
        <v>0.80000000000000049</v>
      </c>
      <c r="G82">
        <v>296.46673763129553</v>
      </c>
      <c r="H82">
        <f t="shared" si="5"/>
        <v>263.26562927109114</v>
      </c>
      <c r="I82">
        <v>0.56562927109117844</v>
      </c>
      <c r="L82">
        <v>0.80000000000000049</v>
      </c>
      <c r="M82">
        <v>279.49023608792828</v>
      </c>
      <c r="N82">
        <v>1.0902360879283164</v>
      </c>
      <c r="O82">
        <f>AVERAGE(N$5:N82)</f>
        <v>1.4433230910449051</v>
      </c>
      <c r="R82">
        <v>289.3</v>
      </c>
      <c r="S82">
        <v>0.80000000000000049</v>
      </c>
      <c r="T82">
        <v>300.61708501586293</v>
      </c>
      <c r="U82">
        <f t="shared" si="6"/>
        <v>291.65382923997134</v>
      </c>
      <c r="V82">
        <v>2.3538292399713217</v>
      </c>
      <c r="W82">
        <v>291.65382923997134</v>
      </c>
      <c r="X82">
        <f>AVERAGE(V$13:V82)</f>
        <v>2.1859608594684947</v>
      </c>
      <c r="AA82">
        <f t="shared" si="7"/>
        <v>6.9999999999999911</v>
      </c>
      <c r="AB82">
        <v>291.10000000000298</v>
      </c>
      <c r="AC82">
        <v>2.3371107788693921</v>
      </c>
      <c r="AD82">
        <v>291.10000000000298</v>
      </c>
      <c r="AE82">
        <f>AVERAGE(AC$13:AC82)</f>
        <v>2.0418945319672042</v>
      </c>
    </row>
    <row r="83" spans="1:33" x14ac:dyDescent="0.25">
      <c r="A83">
        <v>0.80000000000000049</v>
      </c>
      <c r="B83">
        <v>285.50072349288928</v>
      </c>
      <c r="C83">
        <v>1.6007234928892964</v>
      </c>
      <c r="E83">
        <v>262.8</v>
      </c>
      <c r="F83">
        <v>0.80000000000000049</v>
      </c>
      <c r="G83">
        <v>296.59228172516009</v>
      </c>
      <c r="H83">
        <f t="shared" si="5"/>
        <v>263.36733330449783</v>
      </c>
      <c r="I83">
        <v>0.56733330449781061</v>
      </c>
      <c r="L83">
        <v>0.80000000000000049</v>
      </c>
      <c r="M83">
        <v>279.38367182547188</v>
      </c>
      <c r="N83">
        <v>1.0836718254718429</v>
      </c>
      <c r="O83">
        <f>AVERAGE(N$5:N83)</f>
        <v>1.4387705433794231</v>
      </c>
      <c r="R83">
        <v>289.2</v>
      </c>
      <c r="S83">
        <v>0.80000000000000049</v>
      </c>
      <c r="T83">
        <v>300.79182347201908</v>
      </c>
      <c r="U83">
        <f t="shared" si="6"/>
        <v>291.54837089915617</v>
      </c>
      <c r="V83">
        <v>2.3483708991561585</v>
      </c>
      <c r="W83">
        <v>291.54837089915617</v>
      </c>
      <c r="X83">
        <f>AVERAGE(V$13:V83)</f>
        <v>2.1882483248162083</v>
      </c>
      <c r="AA83">
        <f t="shared" si="7"/>
        <v>7.0999999999999908</v>
      </c>
      <c r="AB83">
        <v>291.00000000000296</v>
      </c>
      <c r="AC83">
        <v>2.342518056777902</v>
      </c>
      <c r="AD83">
        <v>291.00000000000296</v>
      </c>
      <c r="AE83">
        <f>AVERAGE(AC$13:AC83)</f>
        <v>2.0461286661194671</v>
      </c>
    </row>
    <row r="84" spans="1:33" x14ac:dyDescent="0.25">
      <c r="A84">
        <v>0.80000000000000049</v>
      </c>
      <c r="B84">
        <v>285.61363810845017</v>
      </c>
      <c r="C84">
        <v>1.6136381084501534</v>
      </c>
      <c r="E84">
        <v>262.89999999999998</v>
      </c>
      <c r="F84">
        <v>0.80000000000000049</v>
      </c>
      <c r="G84">
        <v>296.71759603309869</v>
      </c>
      <c r="H84">
        <f t="shared" si="5"/>
        <v>263.4690454913266</v>
      </c>
      <c r="I84">
        <v>0.56904549132661753</v>
      </c>
      <c r="L84">
        <v>0.80000000000000049</v>
      </c>
      <c r="M84">
        <v>279.27717968051758</v>
      </c>
      <c r="N84">
        <v>1.0771796805175626</v>
      </c>
      <c r="O84">
        <f>AVERAGE(N$5:N84)</f>
        <v>1.4342506575936498</v>
      </c>
      <c r="R84">
        <v>289.10000000000002</v>
      </c>
      <c r="S84">
        <v>0.80000000000000049</v>
      </c>
      <c r="T84">
        <v>300.96495847600693</v>
      </c>
      <c r="U84">
        <f t="shared" si="6"/>
        <v>291.44214237855198</v>
      </c>
      <c r="V84">
        <v>2.3421423785519435</v>
      </c>
      <c r="W84">
        <v>291.44214237855198</v>
      </c>
      <c r="X84">
        <f>AVERAGE(V$13:V84)</f>
        <v>2.1903857422292048</v>
      </c>
      <c r="AA84">
        <f t="shared" si="7"/>
        <v>7.1999999999999904</v>
      </c>
      <c r="AB84">
        <v>290.90000000000293</v>
      </c>
      <c r="AC84">
        <v>2.3475444989929342</v>
      </c>
      <c r="AD84">
        <v>290.90000000000293</v>
      </c>
      <c r="AE84">
        <f>AVERAGE(AC$13:AC84)</f>
        <v>2.0503149971315988</v>
      </c>
    </row>
    <row r="85" spans="1:33" x14ac:dyDescent="0.25">
      <c r="A85">
        <v>0.80000000000000049</v>
      </c>
      <c r="B85">
        <v>285.72671991456252</v>
      </c>
      <c r="C85">
        <v>1.6267199145625084</v>
      </c>
      <c r="E85">
        <v>263</v>
      </c>
      <c r="F85">
        <v>0.80000000000000049</v>
      </c>
      <c r="G85">
        <v>296.8426776735044</v>
      </c>
      <c r="H85">
        <f t="shared" si="5"/>
        <v>263.57076594882574</v>
      </c>
      <c r="I85">
        <v>0.57076594882573495</v>
      </c>
      <c r="L85">
        <v>0.80000000000000049</v>
      </c>
      <c r="M85">
        <v>279.17075870090304</v>
      </c>
      <c r="N85">
        <v>1.0707587009030375</v>
      </c>
      <c r="O85">
        <f>AVERAGE(N$5:N85)</f>
        <v>1.4297631025727782</v>
      </c>
      <c r="R85">
        <v>289</v>
      </c>
      <c r="S85">
        <v>0.80000000000000049</v>
      </c>
      <c r="T85">
        <v>301.13648257331147</v>
      </c>
      <c r="U85">
        <f t="shared" si="6"/>
        <v>291.33514704536782</v>
      </c>
      <c r="V85">
        <v>2.3351470453677998</v>
      </c>
      <c r="W85">
        <v>291.33514704536782</v>
      </c>
      <c r="X85">
        <f>AVERAGE(V$13:V85)</f>
        <v>2.1923687737790485</v>
      </c>
      <c r="AA85">
        <f t="shared" si="7"/>
        <v>7.2999999999999901</v>
      </c>
      <c r="AB85">
        <v>290.80000000000291</v>
      </c>
      <c r="AC85">
        <v>2.352163504242045</v>
      </c>
      <c r="AD85">
        <v>290.80000000000291</v>
      </c>
      <c r="AE85">
        <f>AVERAGE(AC$13:AC85)</f>
        <v>2.0544499081879062</v>
      </c>
    </row>
    <row r="86" spans="1:33" x14ac:dyDescent="0.25">
      <c r="A86">
        <v>0.80000000000000049</v>
      </c>
      <c r="B86">
        <v>285.83997040163626</v>
      </c>
      <c r="C86">
        <v>1.6399704016362666</v>
      </c>
      <c r="E86">
        <v>263.10000000000002</v>
      </c>
      <c r="F86">
        <v>0.80000000000000049</v>
      </c>
      <c r="G86">
        <v>296.96752367582599</v>
      </c>
      <c r="H86">
        <f t="shared" si="5"/>
        <v>263.6724947973226</v>
      </c>
      <c r="I86">
        <v>0.57249479732255881</v>
      </c>
      <c r="L86">
        <v>0.80000000000000049</v>
      </c>
      <c r="M86">
        <v>279.06440795234386</v>
      </c>
      <c r="N86">
        <v>1.0644079523438417</v>
      </c>
      <c r="O86">
        <f>AVERAGE(N$5:N86)</f>
        <v>1.4253075519602301</v>
      </c>
      <c r="R86">
        <v>288.89999999999998</v>
      </c>
      <c r="S86">
        <v>0.80000000000000049</v>
      </c>
      <c r="T86">
        <v>301.30638847392885</v>
      </c>
      <c r="U86">
        <f t="shared" si="6"/>
        <v>291.22739281797266</v>
      </c>
      <c r="V86">
        <v>2.3273928179726853</v>
      </c>
      <c r="W86">
        <v>291.22739281797266</v>
      </c>
      <c r="X86">
        <f>AVERAGE(V$13:V86)</f>
        <v>2.1941934230249083</v>
      </c>
      <c r="AA86">
        <f t="shared" si="7"/>
        <v>7.3999999999999897</v>
      </c>
      <c r="AB86">
        <v>290.70000000000289</v>
      </c>
      <c r="AC86">
        <v>2.3563476484523025</v>
      </c>
      <c r="AD86">
        <v>290.70000000000289</v>
      </c>
      <c r="AE86">
        <f>AVERAGE(AC$13:AC86)</f>
        <v>2.058529607380668</v>
      </c>
    </row>
    <row r="87" spans="1:33" x14ac:dyDescent="0.25">
      <c r="A87">
        <v>0.80000000000000049</v>
      </c>
      <c r="B87">
        <v>285.95339088559649</v>
      </c>
      <c r="C87">
        <v>1.6533908855964965</v>
      </c>
      <c r="E87">
        <v>263.2</v>
      </c>
      <c r="F87">
        <v>0.80000000000000049</v>
      </c>
      <c r="G87">
        <v>297.09213098115913</v>
      </c>
      <c r="H87">
        <f t="shared" si="5"/>
        <v>263.77423216029177</v>
      </c>
      <c r="I87">
        <v>0.57423216029177448</v>
      </c>
      <c r="L87">
        <v>0.80000000000000049</v>
      </c>
      <c r="M87">
        <v>278.9581265178943</v>
      </c>
      <c r="N87">
        <v>1.0581265178942949</v>
      </c>
      <c r="O87">
        <f>AVERAGE(N$5:N87)</f>
        <v>1.4208836840799177</v>
      </c>
      <c r="R87">
        <v>288.8</v>
      </c>
      <c r="S87">
        <v>0.80000000000000049</v>
      </c>
      <c r="T87">
        <v>301.47466905358493</v>
      </c>
      <c r="U87">
        <f t="shared" si="6"/>
        <v>291.1188921718703</v>
      </c>
      <c r="V87">
        <v>2.3188921718702988</v>
      </c>
      <c r="W87">
        <v>291.1188921718703</v>
      </c>
      <c r="X87">
        <f>AVERAGE(V$13:V87)</f>
        <v>2.1958560730095131</v>
      </c>
      <c r="AA87">
        <f t="shared" si="7"/>
        <v>7.4999999999999893</v>
      </c>
      <c r="AB87">
        <v>290.60000000000286</v>
      </c>
      <c r="AC87">
        <v>2.3600688304702464</v>
      </c>
      <c r="AD87">
        <v>290.60000000000286</v>
      </c>
      <c r="AE87">
        <f>AVERAGE(AC$13:AC87)</f>
        <v>2.0625501303551959</v>
      </c>
    </row>
    <row r="88" spans="1:33" x14ac:dyDescent="0.25">
      <c r="A88">
        <v>0.80000000000000049</v>
      </c>
      <c r="B88">
        <v>286.0669824797443</v>
      </c>
      <c r="C88">
        <v>1.666982479744342</v>
      </c>
      <c r="E88">
        <v>263.3</v>
      </c>
      <c r="F88">
        <v>0.80000000000000049</v>
      </c>
      <c r="G88">
        <v>297.21649644282371</v>
      </c>
      <c r="H88">
        <f t="shared" si="5"/>
        <v>263.87597816441672</v>
      </c>
      <c r="I88">
        <v>0.57597816441670446</v>
      </c>
      <c r="L88">
        <v>0.80000000000000049</v>
      </c>
      <c r="M88">
        <v>278.85191349742286</v>
      </c>
      <c r="N88">
        <v>1.0519134974228328</v>
      </c>
      <c r="O88">
        <f>AVERAGE(N$5:N88)</f>
        <v>1.4164911818578094</v>
      </c>
      <c r="R88">
        <v>288.7</v>
      </c>
      <c r="S88">
        <v>0.80000000000000049</v>
      </c>
      <c r="T88">
        <v>301.64131735490156</v>
      </c>
      <c r="U88">
        <f t="shared" si="6"/>
        <v>291.00966205409088</v>
      </c>
      <c r="V88">
        <v>2.3096620540909023</v>
      </c>
      <c r="W88">
        <v>291.00966205409088</v>
      </c>
      <c r="X88">
        <f>AVERAGE(V$13:V88)</f>
        <v>2.1973535201290049</v>
      </c>
      <c r="AA88">
        <f t="shared" si="7"/>
        <v>7.599999999999989</v>
      </c>
      <c r="AB88">
        <v>290.50000000000284</v>
      </c>
      <c r="AC88">
        <v>2.3632984509568828</v>
      </c>
      <c r="AD88">
        <v>290.50000000000284</v>
      </c>
      <c r="AE88">
        <f>AVERAGE(AC$13:AC88)</f>
        <v>2.0665073450999549</v>
      </c>
      <c r="AG88">
        <v>2.1315262269833037</v>
      </c>
    </row>
    <row r="89" spans="1:33" x14ac:dyDescent="0.25">
      <c r="A89">
        <v>0.80000000000000049</v>
      </c>
      <c r="B89">
        <v>286.18074606351433</v>
      </c>
      <c r="C89">
        <v>1.6807460635143134</v>
      </c>
      <c r="E89">
        <v>263.39999999999998</v>
      </c>
      <c r="F89">
        <v>0.80000000000000049</v>
      </c>
      <c r="G89">
        <v>297.34061682692641</v>
      </c>
      <c r="H89">
        <f t="shared" si="5"/>
        <v>263.97773293964428</v>
      </c>
      <c r="I89">
        <v>0.57773293964429706</v>
      </c>
      <c r="L89">
        <v>0.80000000000000049</v>
      </c>
      <c r="M89">
        <v>278.74576800710207</v>
      </c>
      <c r="N89">
        <v>1.0457680071020934</v>
      </c>
      <c r="O89">
        <f>AVERAGE(N$5:N89)</f>
        <v>1.4121297327430364</v>
      </c>
      <c r="R89">
        <v>288.60000000000002</v>
      </c>
      <c r="S89">
        <v>0.80000000000000049</v>
      </c>
      <c r="T89">
        <v>301.80632658851067</v>
      </c>
      <c r="U89">
        <f t="shared" si="6"/>
        <v>290.89972370677685</v>
      </c>
      <c r="V89">
        <v>2.2997237067768075</v>
      </c>
      <c r="W89">
        <v>290.89972370677685</v>
      </c>
      <c r="X89">
        <f>AVERAGE(V$13:V89)</f>
        <v>2.1986830030724831</v>
      </c>
      <c r="AA89">
        <f t="shared" si="7"/>
        <v>7.6999999999999886</v>
      </c>
      <c r="AB89">
        <v>290.40000000000282</v>
      </c>
      <c r="AC89">
        <v>2.3660076263734147</v>
      </c>
      <c r="AD89">
        <v>290.40000000000282</v>
      </c>
      <c r="AE89">
        <f>AVERAGE(AC$13:AC89)</f>
        <v>2.0703969591424674</v>
      </c>
      <c r="AG89">
        <v>2.032732298625664</v>
      </c>
    </row>
    <row r="90" spans="1:33" x14ac:dyDescent="0.25">
      <c r="A90">
        <v>0.80000000000000049</v>
      </c>
      <c r="B90">
        <v>286.29468224785973</v>
      </c>
      <c r="C90">
        <v>1.6946822478597272</v>
      </c>
      <c r="E90">
        <v>263.5</v>
      </c>
      <c r="F90">
        <v>0.80000000000000049</v>
      </c>
      <c r="G90">
        <v>297.46448881290513</v>
      </c>
      <c r="H90">
        <f t="shared" si="5"/>
        <v>264.07949661923408</v>
      </c>
      <c r="I90">
        <v>0.57949661923409923</v>
      </c>
      <c r="L90">
        <v>0.80000000000000049</v>
      </c>
      <c r="M90">
        <v>278.63968917891361</v>
      </c>
      <c r="N90">
        <v>1.0396891789136129</v>
      </c>
      <c r="O90">
        <f>AVERAGE(N$5:N90)</f>
        <v>1.407799028628741</v>
      </c>
      <c r="R90">
        <v>288.5</v>
      </c>
      <c r="S90">
        <v>0.80000000000000049</v>
      </c>
      <c r="T90">
        <v>301.96969013411496</v>
      </c>
      <c r="U90">
        <f t="shared" si="6"/>
        <v>290.78910240456463</v>
      </c>
      <c r="V90">
        <v>2.2891024045646544</v>
      </c>
      <c r="W90">
        <v>290.78910240456463</v>
      </c>
      <c r="X90">
        <f>AVERAGE(V$13:V90)</f>
        <v>2.1998422261685366</v>
      </c>
      <c r="AA90">
        <f t="shared" si="7"/>
        <v>7.7999999999999883</v>
      </c>
      <c r="AB90">
        <v>290.3000000000028</v>
      </c>
      <c r="AC90">
        <v>2.3681674391929701</v>
      </c>
      <c r="AD90">
        <v>290.3000000000028</v>
      </c>
      <c r="AE90">
        <f>AVERAGE(AC$13:AC90)</f>
        <v>2.0742145293995251</v>
      </c>
      <c r="AG90">
        <v>1.8387165533037915</v>
      </c>
    </row>
    <row r="91" spans="1:33" x14ac:dyDescent="0.25">
      <c r="A91">
        <v>0.80000000000000049</v>
      </c>
      <c r="B91">
        <v>286.40879133698826</v>
      </c>
      <c r="C91">
        <v>1.708791336988243</v>
      </c>
      <c r="E91">
        <v>263.60000000000002</v>
      </c>
      <c r="F91">
        <v>0.80000000000000049</v>
      </c>
      <c r="G91">
        <v>297.5881089940554</v>
      </c>
      <c r="H91">
        <f t="shared" si="5"/>
        <v>264.18126933980159</v>
      </c>
      <c r="I91">
        <v>0.58126933980157258</v>
      </c>
      <c r="L91">
        <v>0.80000000000000049</v>
      </c>
      <c r="M91">
        <v>278.53367616016703</v>
      </c>
      <c r="N91">
        <v>1.0336761601670297</v>
      </c>
      <c r="O91">
        <f>AVERAGE(N$5:N91)</f>
        <v>1.4034987657728593</v>
      </c>
      <c r="R91">
        <v>288.39999999999998</v>
      </c>
      <c r="S91">
        <v>0.80000000000000049</v>
      </c>
      <c r="T91">
        <v>302.13140154149482</v>
      </c>
      <c r="U91">
        <f t="shared" si="6"/>
        <v>290.67782711397484</v>
      </c>
      <c r="V91">
        <v>2.2778271139748654</v>
      </c>
      <c r="W91">
        <v>290.67782711397484</v>
      </c>
      <c r="X91">
        <f>AVERAGE(V$13:V91)</f>
        <v>2.2008293766470977</v>
      </c>
      <c r="AA91">
        <f t="shared" si="7"/>
        <v>7.8999999999999879</v>
      </c>
      <c r="AB91">
        <v>290.20000000000277</v>
      </c>
      <c r="AC91">
        <v>2.3697492244486167</v>
      </c>
      <c r="AD91">
        <v>290.20000000000277</v>
      </c>
      <c r="AE91">
        <f>AVERAGE(AC$13:AC91)</f>
        <v>2.0779554749064753</v>
      </c>
    </row>
    <row r="92" spans="1:33" x14ac:dyDescent="0.25">
      <c r="A92">
        <v>0.80000000000000049</v>
      </c>
      <c r="B92">
        <v>286.52307328616297</v>
      </c>
      <c r="C92">
        <v>1.7230732861629665</v>
      </c>
      <c r="E92">
        <v>263.7</v>
      </c>
      <c r="F92">
        <v>0.80000000000000049</v>
      </c>
      <c r="G92">
        <v>297.71147387803592</v>
      </c>
      <c r="H92">
        <f t="shared" si="5"/>
        <v>264.28305124135602</v>
      </c>
      <c r="I92">
        <v>0.58305124135604047</v>
      </c>
      <c r="L92">
        <v>0.80000000000000049</v>
      </c>
      <c r="M92">
        <v>278.42772811303371</v>
      </c>
      <c r="N92">
        <v>1.027728113033709</v>
      </c>
      <c r="O92">
        <f>AVERAGE(N$5:N92)</f>
        <v>1.3992286447190052</v>
      </c>
      <c r="R92">
        <v>288.3</v>
      </c>
      <c r="S92">
        <v>0.80000000000000049</v>
      </c>
      <c r="T92">
        <v>302.29145453146128</v>
      </c>
      <c r="U92">
        <f t="shared" si="6"/>
        <v>290.56593008615101</v>
      </c>
      <c r="V92">
        <v>2.2659300861510125</v>
      </c>
      <c r="W92">
        <v>290.56593008615101</v>
      </c>
      <c r="X92">
        <f>AVERAGE(V$13:V92)</f>
        <v>2.2016431355158965</v>
      </c>
      <c r="AA92">
        <f t="shared" si="7"/>
        <v>7.9999999999999876</v>
      </c>
      <c r="AB92">
        <v>290.10000000000275</v>
      </c>
      <c r="AC92">
        <v>2.3707248914524137</v>
      </c>
      <c r="AD92">
        <v>290.10000000000275</v>
      </c>
      <c r="AE92">
        <f>AVERAGE(AC$13:AC92)</f>
        <v>2.0816150926132999</v>
      </c>
    </row>
    <row r="93" spans="1:33" x14ac:dyDescent="0.25">
      <c r="A93">
        <v>0.80000000000000049</v>
      </c>
      <c r="B93">
        <v>286.6375276552821</v>
      </c>
      <c r="C93">
        <v>1.7375276552821315</v>
      </c>
      <c r="E93">
        <v>263.8</v>
      </c>
      <c r="F93">
        <v>0.80000000000000049</v>
      </c>
      <c r="G93">
        <v>297.83457988735267</v>
      </c>
      <c r="H93">
        <f t="shared" si="5"/>
        <v>264.38484246733367</v>
      </c>
      <c r="I93">
        <v>0.5848424673336331</v>
      </c>
      <c r="L93">
        <v>0.80000000000000049</v>
      </c>
      <c r="M93">
        <v>278.3218442140946</v>
      </c>
      <c r="N93">
        <v>1.0218442140945585</v>
      </c>
      <c r="O93">
        <f>AVERAGE(N$5:N93)</f>
        <v>1.3949883702176069</v>
      </c>
      <c r="R93">
        <v>288.2</v>
      </c>
      <c r="S93">
        <v>0.80000000000000049</v>
      </c>
      <c r="T93">
        <v>302.44984299675355</v>
      </c>
      <c r="U93">
        <f t="shared" si="6"/>
        <v>290.45344639673607</v>
      </c>
      <c r="V93">
        <v>2.2534463967360834</v>
      </c>
      <c r="W93">
        <v>290.45344639673607</v>
      </c>
      <c r="X93">
        <f>AVERAGE(V$13:V93)</f>
        <v>2.2022826819507135</v>
      </c>
      <c r="AA93">
        <f t="shared" si="7"/>
        <v>8.0999999999999872</v>
      </c>
      <c r="AB93">
        <v>290.00000000000273</v>
      </c>
      <c r="AC93">
        <v>2.3710672780079172</v>
      </c>
      <c r="AD93">
        <v>290.00000000000273</v>
      </c>
      <c r="AE93">
        <f>AVERAGE(AC$13:AC93)</f>
        <v>2.085188576383604</v>
      </c>
    </row>
    <row r="94" spans="1:33" x14ac:dyDescent="0.25">
      <c r="A94">
        <v>0.80000000000000049</v>
      </c>
      <c r="B94">
        <v>286.75215355795439</v>
      </c>
      <c r="C94">
        <v>1.7521535579544023</v>
      </c>
      <c r="E94">
        <v>263.89999999999998</v>
      </c>
      <c r="F94">
        <v>0.80000000000000049</v>
      </c>
      <c r="G94">
        <v>297.95742335982038</v>
      </c>
      <c r="H94">
        <f t="shared" si="5"/>
        <v>264.48664316462549</v>
      </c>
      <c r="I94">
        <v>0.58664316462553323</v>
      </c>
      <c r="L94">
        <v>0.80000000000000049</v>
      </c>
      <c r="M94">
        <v>278.21602365390186</v>
      </c>
      <c r="N94">
        <v>1.0160236539018515</v>
      </c>
      <c r="O94">
        <f>AVERAGE(N$5:N94)</f>
        <v>1.3907776511474319</v>
      </c>
      <c r="R94">
        <v>288.10000000000002</v>
      </c>
      <c r="S94">
        <v>0.80000000000000049</v>
      </c>
      <c r="T94">
        <v>302.60656100288196</v>
      </c>
      <c r="U94">
        <f t="shared" si="6"/>
        <v>290.34041344828194</v>
      </c>
      <c r="V94">
        <v>2.2404134482819145</v>
      </c>
      <c r="W94">
        <v>290.34041344828194</v>
      </c>
      <c r="X94">
        <f>AVERAGE(V$13:V94)</f>
        <v>2.2027476912962158</v>
      </c>
      <c r="AA94">
        <f t="shared" si="7"/>
        <v>8.1999999999999869</v>
      </c>
      <c r="AB94">
        <v>289.90000000000271</v>
      </c>
      <c r="AC94">
        <v>2.3707505327246432</v>
      </c>
      <c r="AD94">
        <v>289.90000000000271</v>
      </c>
      <c r="AE94">
        <f>AVERAGE(AC$13:AC94)</f>
        <v>2.0886710392658117</v>
      </c>
    </row>
    <row r="95" spans="1:33" x14ac:dyDescent="0.25">
      <c r="A95">
        <v>0.80000000000000049</v>
      </c>
      <c r="B95">
        <v>286.86694960579803</v>
      </c>
      <c r="C95">
        <v>1.7669496057980165</v>
      </c>
      <c r="E95">
        <v>264</v>
      </c>
      <c r="F95">
        <v>0.80000000000000049</v>
      </c>
      <c r="G95">
        <v>298.08000054900054</v>
      </c>
      <c r="H95">
        <f t="shared" si="5"/>
        <v>264.58845348360177</v>
      </c>
      <c r="I95">
        <v>0.58845348360178962</v>
      </c>
      <c r="L95">
        <v>0.80000000000000049</v>
      </c>
      <c r="M95">
        <v>278.11026563655491</v>
      </c>
      <c r="N95">
        <v>1.0102656365548992</v>
      </c>
      <c r="O95">
        <f>AVERAGE(N$5:N95)</f>
        <v>1.3865962004376238</v>
      </c>
      <c r="R95">
        <v>288</v>
      </c>
      <c r="S95">
        <v>0.80000000000000049</v>
      </c>
      <c r="T95">
        <v>302.76160278891524</v>
      </c>
      <c r="U95">
        <f t="shared" si="6"/>
        <v>290.226870451293</v>
      </c>
      <c r="V95">
        <v>2.2268704512929989</v>
      </c>
      <c r="W95">
        <v>290.226870451293</v>
      </c>
      <c r="X95">
        <f>AVERAGE(V$13:V95)</f>
        <v>2.2030383269588278</v>
      </c>
      <c r="AA95">
        <f t="shared" si="7"/>
        <v>8.2999999999999865</v>
      </c>
      <c r="AB95">
        <v>289.80000000000268</v>
      </c>
      <c r="AC95">
        <v>2.3697505191900219</v>
      </c>
      <c r="AD95">
        <v>289.80000000000268</v>
      </c>
      <c r="AE95">
        <f>AVERAGE(AC$13:AC95)</f>
        <v>2.0920575390239349</v>
      </c>
    </row>
    <row r="96" spans="1:33" x14ac:dyDescent="0.25">
      <c r="A96">
        <v>0.80000000000000049</v>
      </c>
      <c r="B96">
        <v>286.98191384771326</v>
      </c>
      <c r="C96">
        <v>1.7819138477132581</v>
      </c>
      <c r="E96">
        <v>264.10000000000002</v>
      </c>
      <c r="F96">
        <v>0.80000000000000049</v>
      </c>
      <c r="G96">
        <v>298.20230762461483</v>
      </c>
      <c r="H96">
        <f t="shared" si="5"/>
        <v>264.6902735781311</v>
      </c>
      <c r="I96">
        <v>0.59027357813107606</v>
      </c>
      <c r="L96">
        <v>0.80000000000000049</v>
      </c>
      <c r="M96">
        <v>278.00456937928925</v>
      </c>
      <c r="N96">
        <v>1.0045693792892756</v>
      </c>
      <c r="O96">
        <f>AVERAGE(N$5:N96)</f>
        <v>1.3824437349903591</v>
      </c>
      <c r="R96">
        <v>287.89999999999998</v>
      </c>
      <c r="S96">
        <v>0.80000000000000049</v>
      </c>
      <c r="T96">
        <v>302.91496276821204</v>
      </c>
      <c r="U96">
        <f t="shared" si="6"/>
        <v>290.11285789981827</v>
      </c>
      <c r="V96">
        <v>2.2128578998182844</v>
      </c>
      <c r="W96">
        <v>290.11285789981827</v>
      </c>
      <c r="X96">
        <f>AVERAGE(V$13:V96)</f>
        <v>2.2031552266357259</v>
      </c>
      <c r="AA96">
        <f t="shared" si="7"/>
        <v>8.3999999999999861</v>
      </c>
      <c r="AB96">
        <v>289.70000000000266</v>
      </c>
      <c r="AC96">
        <v>2.3680452338526488</v>
      </c>
      <c r="AD96">
        <v>289.70000000000266</v>
      </c>
      <c r="AE96">
        <f>AVERAGE(AC$13:AC96)</f>
        <v>2.0953431068195152</v>
      </c>
    </row>
    <row r="97" spans="1:31" x14ac:dyDescent="0.25">
      <c r="A97">
        <v>0.80000000000000049</v>
      </c>
      <c r="B97">
        <v>287.09704370391091</v>
      </c>
      <c r="C97">
        <v>1.7970437039109233</v>
      </c>
      <c r="E97">
        <v>264.2</v>
      </c>
      <c r="F97">
        <v>0.80000000000000049</v>
      </c>
      <c r="G97">
        <v>298.32434067293354</v>
      </c>
      <c r="H97">
        <f t="shared" si="5"/>
        <v>264.79210360559659</v>
      </c>
      <c r="I97">
        <v>0.5921036055966048</v>
      </c>
      <c r="L97">
        <v>0.80000000000000049</v>
      </c>
      <c r="M97">
        <v>277.89893411207936</v>
      </c>
      <c r="N97">
        <v>0.99893411207939753</v>
      </c>
      <c r="O97">
        <f>AVERAGE(N$5:N97)</f>
        <v>1.3783199756042199</v>
      </c>
      <c r="R97">
        <v>287.8</v>
      </c>
      <c r="S97">
        <v>0.80000000000000049</v>
      </c>
      <c r="T97">
        <v>303.0666355290968</v>
      </c>
      <c r="U97">
        <f t="shared" si="6"/>
        <v>289.99841705650914</v>
      </c>
      <c r="V97">
        <v>2.1984170565091277</v>
      </c>
      <c r="W97">
        <v>289.99841705650914</v>
      </c>
      <c r="X97">
        <f>AVERAGE(V$13:V97)</f>
        <v>2.2030994834577662</v>
      </c>
      <c r="AA97">
        <f t="shared" si="7"/>
        <v>8.4999999999999858</v>
      </c>
      <c r="AB97">
        <v>289.60000000000264</v>
      </c>
      <c r="AC97">
        <v>2.3656152276377833</v>
      </c>
      <c r="AD97">
        <v>289.60000000000264</v>
      </c>
      <c r="AE97">
        <f>AVERAGE(AC$13:AC97)</f>
        <v>2.0985227788291416</v>
      </c>
    </row>
    <row r="98" spans="1:31" x14ac:dyDescent="0.25">
      <c r="A98">
        <v>0.80000000000000049</v>
      </c>
      <c r="B98">
        <v>287.21233589452771</v>
      </c>
      <c r="C98">
        <v>1.8123358945277293</v>
      </c>
      <c r="E98">
        <v>264.3</v>
      </c>
      <c r="F98">
        <v>0.80000000000000049</v>
      </c>
      <c r="G98">
        <v>298.44609569713924</v>
      </c>
      <c r="H98">
        <f t="shared" si="5"/>
        <v>264.89394372690856</v>
      </c>
      <c r="I98">
        <v>0.59394372690852515</v>
      </c>
      <c r="L98">
        <v>0.80000000000000049</v>
      </c>
      <c r="M98">
        <v>277.79335907725414</v>
      </c>
      <c r="N98">
        <v>0.99335907725410555</v>
      </c>
      <c r="O98">
        <f>AVERAGE(N$5:N98)</f>
        <v>1.3742246468983677</v>
      </c>
      <c r="R98">
        <v>287.7</v>
      </c>
      <c r="S98">
        <v>0.80000000000000049</v>
      </c>
      <c r="T98">
        <v>303.21661583547962</v>
      </c>
      <c r="U98">
        <f t="shared" si="6"/>
        <v>289.88358946040063</v>
      </c>
      <c r="V98">
        <v>2.1835894604006603</v>
      </c>
      <c r="W98">
        <v>289.88358946040063</v>
      </c>
      <c r="X98">
        <f>AVERAGE(V$13:V98)</f>
        <v>2.2028726227245441</v>
      </c>
      <c r="AA98">
        <f t="shared" si="7"/>
        <v>8.5999999999999854</v>
      </c>
      <c r="AB98">
        <v>289.50000000000261</v>
      </c>
      <c r="AC98">
        <v>2.3624440196913752</v>
      </c>
      <c r="AD98">
        <v>289.50000000000261</v>
      </c>
      <c r="AE98">
        <f>AVERAGE(AC$13:AC98)</f>
        <v>2.1015916304670745</v>
      </c>
    </row>
    <row r="99" spans="1:31" x14ac:dyDescent="0.25">
      <c r="A99">
        <v>0.80000000000000049</v>
      </c>
      <c r="B99">
        <v>287.32778636272616</v>
      </c>
      <c r="C99">
        <v>1.8277863627261304</v>
      </c>
      <c r="E99">
        <v>264.39999999999998</v>
      </c>
      <c r="F99">
        <v>0.80000000000000049</v>
      </c>
      <c r="G99">
        <v>298.56756861766394</v>
      </c>
      <c r="H99">
        <f t="shared" si="5"/>
        <v>264.99579410651302</v>
      </c>
      <c r="I99">
        <v>0.59579410651305664</v>
      </c>
      <c r="L99">
        <v>0.80000000000000049</v>
      </c>
      <c r="M99">
        <v>277.68784352912513</v>
      </c>
      <c r="N99">
        <v>0.98784352912515228</v>
      </c>
      <c r="O99">
        <f>AVERAGE(N$5:N99)</f>
        <v>1.3701574772375968</v>
      </c>
      <c r="R99">
        <v>287.60000000000002</v>
      </c>
      <c r="S99">
        <v>0.80000000000000049</v>
      </c>
      <c r="T99">
        <v>303.36489862742002</v>
      </c>
      <c r="U99">
        <f t="shared" si="6"/>
        <v>289.76841646852694</v>
      </c>
      <c r="V99">
        <v>2.1684164685269294</v>
      </c>
      <c r="W99">
        <v>289.76841646852694</v>
      </c>
      <c r="X99">
        <f>AVERAGE(V$13:V99)</f>
        <v>2.2024765749751465</v>
      </c>
      <c r="AA99">
        <f t="shared" si="7"/>
        <v>8.6999999999999851</v>
      </c>
      <c r="AB99">
        <v>289.40000000000259</v>
      </c>
      <c r="AC99">
        <v>2.3585184903858583</v>
      </c>
      <c r="AD99">
        <v>289.40000000000259</v>
      </c>
      <c r="AE99">
        <f>AVERAGE(AC$13:AC99)</f>
        <v>2.1045448127649915</v>
      </c>
    </row>
    <row r="100" spans="1:31" x14ac:dyDescent="0.25">
      <c r="A100">
        <v>0.80000000000000049</v>
      </c>
      <c r="B100">
        <v>287.44339019226391</v>
      </c>
      <c r="C100">
        <v>1.8433901922638942</v>
      </c>
      <c r="E100">
        <v>264.5</v>
      </c>
      <c r="F100">
        <v>0.80000000000000049</v>
      </c>
      <c r="G100">
        <v>298.68875527250123</v>
      </c>
      <c r="H100">
        <f t="shared" si="5"/>
        <v>265.09765491239858</v>
      </c>
      <c r="I100">
        <v>0.59765491239859925</v>
      </c>
      <c r="L100">
        <v>0.80000000000000049</v>
      </c>
      <c r="M100">
        <v>277.58238673362814</v>
      </c>
      <c r="N100">
        <v>0.98238673362809248</v>
      </c>
      <c r="O100">
        <f>AVERAGE(N$5:N100)</f>
        <v>1.3661181986583311</v>
      </c>
      <c r="R100">
        <v>287.5</v>
      </c>
      <c r="S100">
        <v>0.80000000000000049</v>
      </c>
      <c r="T100">
        <v>303.51147902163513</v>
      </c>
      <c r="U100">
        <f t="shared" si="6"/>
        <v>289.6529388400416</v>
      </c>
      <c r="V100">
        <v>2.152938840041613</v>
      </c>
      <c r="W100">
        <v>289.6529388400416</v>
      </c>
      <c r="X100">
        <f>AVERAGE(V$13:V100)</f>
        <v>2.2019136461690834</v>
      </c>
      <c r="AA100">
        <f t="shared" si="7"/>
        <v>8.7999999999999847</v>
      </c>
      <c r="AB100">
        <v>289.30000000000257</v>
      </c>
      <c r="AC100">
        <v>2.3538292399713217</v>
      </c>
      <c r="AD100">
        <v>289.30000000000257</v>
      </c>
      <c r="AE100">
        <f>AVERAGE(AC$13:AC100)</f>
        <v>2.1073775903468817</v>
      </c>
    </row>
    <row r="101" spans="1:31" x14ac:dyDescent="0.25">
      <c r="A101">
        <v>0.80000000000000049</v>
      </c>
      <c r="B101">
        <v>287.55914151963282</v>
      </c>
      <c r="C101">
        <v>1.8591415196328043</v>
      </c>
      <c r="E101">
        <v>264.60000000000002</v>
      </c>
      <c r="F101">
        <v>0.80000000000000049</v>
      </c>
      <c r="G101">
        <v>298.80965141749238</v>
      </c>
      <c r="H101">
        <f t="shared" si="5"/>
        <v>265.19952631609914</v>
      </c>
      <c r="I101">
        <v>0.599526316099106</v>
      </c>
      <c r="L101">
        <v>0.80000000000000049</v>
      </c>
      <c r="M101">
        <v>277.47698796797545</v>
      </c>
      <c r="N101">
        <v>0.97698796797547327</v>
      </c>
      <c r="O101">
        <f>AVERAGE(N$5:N101)</f>
        <v>1.3621065467956213</v>
      </c>
      <c r="R101">
        <v>287.39999999999998</v>
      </c>
      <c r="S101">
        <v>0.80000000000000049</v>
      </c>
      <c r="T101">
        <v>303.65635231195182</v>
      </c>
      <c r="U101">
        <f t="shared" si="6"/>
        <v>289.53719636897534</v>
      </c>
      <c r="V101">
        <v>2.1371963689753524</v>
      </c>
      <c r="W101">
        <v>289.53719636897534</v>
      </c>
      <c r="X101">
        <f>AVERAGE(V$13:V101)</f>
        <v>2.201186485751176</v>
      </c>
      <c r="AA101">
        <f t="shared" si="7"/>
        <v>8.8999999999999844</v>
      </c>
      <c r="AB101">
        <v>289.20000000000255</v>
      </c>
      <c r="AC101">
        <v>2.3483708991561585</v>
      </c>
      <c r="AD101">
        <v>289.20000000000255</v>
      </c>
      <c r="AE101">
        <f>AVERAGE(AC$13:AC101)</f>
        <v>2.1100853803335027</v>
      </c>
    </row>
    <row r="102" spans="1:31" x14ac:dyDescent="0.25">
      <c r="A102">
        <v>0.80000000000000049</v>
      </c>
      <c r="B102">
        <v>287.67503344100908</v>
      </c>
      <c r="C102">
        <v>1.8750334410090423</v>
      </c>
      <c r="E102">
        <v>264.7</v>
      </c>
      <c r="F102">
        <v>0.80000000000000049</v>
      </c>
      <c r="G102">
        <v>298.93025272658696</v>
      </c>
      <c r="H102">
        <f t="shared" si="5"/>
        <v>265.30140849269492</v>
      </c>
      <c r="I102">
        <v>0.60140849269492469</v>
      </c>
      <c r="L102">
        <v>0.80000000000000049</v>
      </c>
      <c r="M102">
        <v>277.37164652032192</v>
      </c>
      <c r="N102">
        <v>0.97164652032193821</v>
      </c>
      <c r="O102">
        <f>AVERAGE(N$5:N102)</f>
        <v>1.358122260811196</v>
      </c>
      <c r="R102">
        <v>287.3</v>
      </c>
      <c r="S102">
        <v>0.80000000000000049</v>
      </c>
      <c r="T102">
        <v>303.79951396970364</v>
      </c>
      <c r="U102">
        <f t="shared" si="6"/>
        <v>289.42122756928467</v>
      </c>
      <c r="V102">
        <v>2.121227569284637</v>
      </c>
      <c r="W102">
        <v>289.42122756928467</v>
      </c>
      <c r="X102">
        <f>AVERAGE(V$13:V102)</f>
        <v>2.2002980533459922</v>
      </c>
      <c r="AA102">
        <f t="shared" si="7"/>
        <v>8.999999999999984</v>
      </c>
      <c r="AB102">
        <v>289.10000000000252</v>
      </c>
      <c r="AC102">
        <v>2.3421423785519435</v>
      </c>
      <c r="AD102">
        <v>289.10000000000252</v>
      </c>
      <c r="AE102">
        <f>AVERAGE(AC$13:AC102)</f>
        <v>2.112663791424819</v>
      </c>
    </row>
    <row r="103" spans="1:31" x14ac:dyDescent="0.25">
      <c r="A103">
        <v>0.80000000000000049</v>
      </c>
      <c r="B103">
        <v>287.79105791443527</v>
      </c>
      <c r="C103">
        <v>1.8910579144353026</v>
      </c>
      <c r="E103">
        <v>264.8</v>
      </c>
      <c r="F103">
        <v>0.80000000000000049</v>
      </c>
      <c r="G103">
        <v>299.05055479207812</v>
      </c>
      <c r="H103">
        <f t="shared" si="5"/>
        <v>265.40330162081136</v>
      </c>
      <c r="I103">
        <v>0.60330162081133432</v>
      </c>
      <c r="L103">
        <v>0.80000000000000049</v>
      </c>
      <c r="M103">
        <v>277.26636168944094</v>
      </c>
      <c r="N103">
        <v>0.96636168944095557</v>
      </c>
      <c r="O103">
        <f>AVERAGE(N$5:N103)</f>
        <v>1.3541650833226078</v>
      </c>
      <c r="R103">
        <v>287.2</v>
      </c>
      <c r="S103">
        <v>0.80000000000000049</v>
      </c>
      <c r="T103">
        <v>303.94095964407205</v>
      </c>
      <c r="U103">
        <f t="shared" si="6"/>
        <v>289.30506941357044</v>
      </c>
      <c r="V103">
        <v>2.1050694135704195</v>
      </c>
      <c r="W103">
        <v>289.30506941357044</v>
      </c>
      <c r="X103">
        <f>AVERAGE(V$13:V103)</f>
        <v>2.1992515847770298</v>
      </c>
      <c r="AA103">
        <f t="shared" si="7"/>
        <v>9.0999999999999837</v>
      </c>
      <c r="AB103">
        <v>289.0000000000025</v>
      </c>
      <c r="AC103">
        <v>2.3351470453677998</v>
      </c>
      <c r="AD103">
        <v>289.0000000000025</v>
      </c>
      <c r="AE103">
        <f>AVERAGE(AC$13:AC103)</f>
        <v>2.1151086623472692</v>
      </c>
    </row>
    <row r="104" spans="1:31" x14ac:dyDescent="0.25">
      <c r="A104">
        <v>0.80000000000000049</v>
      </c>
      <c r="B104">
        <v>287.90720565786978</v>
      </c>
      <c r="C104">
        <v>1.9072056578697809</v>
      </c>
      <c r="E104">
        <v>264.89999999999998</v>
      </c>
      <c r="F104">
        <v>0.80000000000000049</v>
      </c>
      <c r="G104">
        <v>299.17055312481295</v>
      </c>
      <c r="H104">
        <f t="shared" si="5"/>
        <v>265.50520588261497</v>
      </c>
      <c r="I104">
        <v>0.60520588261501418</v>
      </c>
      <c r="L104">
        <v>0.80000000000000049</v>
      </c>
      <c r="M104">
        <v>277.16113278441287</v>
      </c>
      <c r="N104">
        <v>0.96113278441290817</v>
      </c>
      <c r="O104">
        <f>AVERAGE(N$5:N104)</f>
        <v>1.3502347603335108</v>
      </c>
      <c r="R104">
        <v>287.10000000000002</v>
      </c>
      <c r="S104">
        <v>0.80000000000000049</v>
      </c>
      <c r="T104">
        <v>304.08068516237284</v>
      </c>
      <c r="U104">
        <f t="shared" si="6"/>
        <v>289.18875712486334</v>
      </c>
      <c r="V104">
        <v>2.0887571248633385</v>
      </c>
      <c r="W104">
        <v>289.18875712486334</v>
      </c>
      <c r="X104">
        <f>AVERAGE(V$13:V104)</f>
        <v>2.1980505580388376</v>
      </c>
      <c r="AA104">
        <f t="shared" si="7"/>
        <v>9.1999999999999833</v>
      </c>
      <c r="AB104">
        <v>288.90000000000248</v>
      </c>
      <c r="AC104">
        <v>2.3273928179726853</v>
      </c>
      <c r="AD104">
        <v>288.90000000000248</v>
      </c>
      <c r="AE104">
        <f>AVERAGE(AC$13:AC104)</f>
        <v>2.1174160988214585</v>
      </c>
    </row>
    <row r="105" spans="1:31" x14ac:dyDescent="0.25">
      <c r="A105">
        <v>0.80000000000000049</v>
      </c>
      <c r="B105">
        <v>288.02346604399412</v>
      </c>
      <c r="C105">
        <v>1.9234660439941191</v>
      </c>
      <c r="E105">
        <v>265</v>
      </c>
      <c r="F105">
        <v>0.80000000000000049</v>
      </c>
      <c r="G105">
        <v>299.29024315437925</v>
      </c>
      <c r="H105">
        <f t="shared" si="5"/>
        <v>265.60712146380865</v>
      </c>
      <c r="I105">
        <v>0.60712146380863596</v>
      </c>
      <c r="L105">
        <v>0.80000000000000049</v>
      </c>
      <c r="M105">
        <v>277.05595912432426</v>
      </c>
      <c r="N105">
        <v>0.95595912432421903</v>
      </c>
      <c r="O105">
        <f>AVERAGE(N$5:N105)</f>
        <v>1.3463310411651017</v>
      </c>
      <c r="R105">
        <v>287</v>
      </c>
      <c r="S105">
        <v>0.80000000000000049</v>
      </c>
      <c r="T105">
        <v>304.21868653028804</v>
      </c>
      <c r="U105">
        <f t="shared" si="6"/>
        <v>289.07232401924369</v>
      </c>
      <c r="V105">
        <v>2.0723240192436885</v>
      </c>
      <c r="W105">
        <v>289.07232401924369</v>
      </c>
      <c r="X105">
        <f>AVERAGE(V$13:V105)</f>
        <v>2.1966986597722231</v>
      </c>
      <c r="AA105">
        <f t="shared" si="7"/>
        <v>9.2999999999999829</v>
      </c>
      <c r="AB105">
        <v>288.80000000000246</v>
      </c>
      <c r="AC105">
        <v>2.3188921718702988</v>
      </c>
      <c r="AD105">
        <v>288.80000000000246</v>
      </c>
      <c r="AE105">
        <f>AVERAGE(AC$13:AC105)</f>
        <v>2.1195825082090805</v>
      </c>
    </row>
    <row r="106" spans="1:31" x14ac:dyDescent="0.25">
      <c r="A106">
        <v>0.80000000000000049</v>
      </c>
      <c r="B106">
        <v>288.13982699297327</v>
      </c>
      <c r="C106">
        <v>1.9398269929732832</v>
      </c>
      <c r="E106">
        <v>265.10000000000002</v>
      </c>
      <c r="F106">
        <v>0.80000000000000049</v>
      </c>
      <c r="G106">
        <v>299.4096202292676</v>
      </c>
      <c r="H106">
        <f t="shared" si="5"/>
        <v>265.7090485536238</v>
      </c>
      <c r="I106">
        <v>0.6090485536237582</v>
      </c>
      <c r="R106">
        <v>286.89999999999998</v>
      </c>
      <c r="S106">
        <v>0.80000000000000049</v>
      </c>
      <c r="T106">
        <v>304.35495993204358</v>
      </c>
      <c r="U106">
        <f t="shared" si="6"/>
        <v>288.95580139580994</v>
      </c>
      <c r="V106">
        <v>2.055801395809949</v>
      </c>
      <c r="W106">
        <v>288.95580139580994</v>
      </c>
      <c r="X106">
        <f>AVERAGE(V$13:V106)</f>
        <v>2.1951997527087945</v>
      </c>
      <c r="AA106">
        <f t="shared" si="7"/>
        <v>9.3999999999999826</v>
      </c>
      <c r="AB106">
        <v>288.70000000000243</v>
      </c>
      <c r="AC106">
        <v>2.3096620540909023</v>
      </c>
      <c r="AD106">
        <v>288.70000000000243</v>
      </c>
      <c r="AE106">
        <f>AVERAGE(AC$13:AC106)</f>
        <v>2.1216046310376102</v>
      </c>
    </row>
    <row r="107" spans="1:31" x14ac:dyDescent="0.25">
      <c r="A107">
        <v>0.80000000000000049</v>
      </c>
      <c r="B107">
        <v>288.25627486470688</v>
      </c>
      <c r="C107">
        <v>1.9562748647068766</v>
      </c>
      <c r="E107">
        <v>265.2</v>
      </c>
      <c r="F107">
        <v>0.80000000000000049</v>
      </c>
      <c r="G107">
        <v>299.52867961701162</v>
      </c>
      <c r="H107">
        <f t="shared" si="5"/>
        <v>265.81098734481225</v>
      </c>
      <c r="I107">
        <v>0.61098734481225414</v>
      </c>
      <c r="R107">
        <v>286.8</v>
      </c>
      <c r="S107">
        <v>0.80000000000000049</v>
      </c>
      <c r="T107">
        <v>304.48950173053345</v>
      </c>
      <c r="U107">
        <f t="shared" si="6"/>
        <v>288.83921846962312</v>
      </c>
      <c r="V107">
        <v>2.0392184696231208</v>
      </c>
      <c r="W107">
        <v>288.83921846962312</v>
      </c>
      <c r="X107">
        <f>AVERAGE(V$13:V107)</f>
        <v>2.1935578444657873</v>
      </c>
      <c r="AA107">
        <f t="shared" si="7"/>
        <v>9.4999999999999822</v>
      </c>
      <c r="AB107">
        <v>288.60000000000241</v>
      </c>
      <c r="AC107">
        <v>2.2997237067768075</v>
      </c>
      <c r="AD107">
        <v>288.60000000000241</v>
      </c>
      <c r="AE107">
        <f>AVERAGE(AC$13:AC107)</f>
        <v>2.1234795686769701</v>
      </c>
    </row>
    <row r="108" spans="1:31" x14ac:dyDescent="0.25">
      <c r="A108">
        <v>0.80000000000000049</v>
      </c>
      <c r="B108">
        <v>288.37279435250269</v>
      </c>
      <c r="C108">
        <v>1.9727943525026927</v>
      </c>
      <c r="E108">
        <v>265.3</v>
      </c>
      <c r="F108">
        <v>0.80000000000000049</v>
      </c>
      <c r="G108">
        <v>299.6474165043058</v>
      </c>
      <c r="H108">
        <f t="shared" si="5"/>
        <v>265.91293803363641</v>
      </c>
      <c r="I108">
        <v>0.61293803363639199</v>
      </c>
      <c r="R108">
        <v>286.7</v>
      </c>
      <c r="S108">
        <v>0.80000000000000049</v>
      </c>
      <c r="T108">
        <v>304.62230846739038</v>
      </c>
      <c r="U108">
        <f t="shared" si="6"/>
        <v>288.72260234270544</v>
      </c>
      <c r="V108">
        <v>2.0226023427054387</v>
      </c>
      <c r="W108">
        <v>288.72260234270544</v>
      </c>
      <c r="X108">
        <f>AVERAGE(V$13:V108)</f>
        <v>2.1917770579891172</v>
      </c>
      <c r="AA108">
        <f t="shared" si="7"/>
        <v>9.5999999999999819</v>
      </c>
      <c r="AB108">
        <v>288.50000000000239</v>
      </c>
      <c r="AC108">
        <v>2.2891024045646544</v>
      </c>
      <c r="AD108">
        <v>288.50000000000239</v>
      </c>
      <c r="AE108">
        <f>AVERAGE(AC$13:AC108)</f>
        <v>2.1252048065508</v>
      </c>
    </row>
    <row r="109" spans="1:31" x14ac:dyDescent="0.25">
      <c r="A109">
        <v>0.80000000000000049</v>
      </c>
      <c r="B109">
        <v>288.48936838053532</v>
      </c>
      <c r="C109">
        <v>1.9893683805353397</v>
      </c>
      <c r="E109">
        <v>265.39999999999998</v>
      </c>
      <c r="F109">
        <v>0.80000000000000049</v>
      </c>
      <c r="G109">
        <v>299.76582599710264</v>
      </c>
      <c r="H109">
        <f t="shared" si="5"/>
        <v>266.01490081985776</v>
      </c>
      <c r="I109">
        <v>0.61490081985777123</v>
      </c>
      <c r="R109">
        <v>286.60000000000002</v>
      </c>
      <c r="S109">
        <v>0.80000000000000049</v>
      </c>
      <c r="T109">
        <v>304.75337686300452</v>
      </c>
      <c r="U109">
        <f t="shared" ref="U109:U140" si="8">R109+V109</f>
        <v>288.60597800791845</v>
      </c>
      <c r="V109">
        <v>2.0059780079184502</v>
      </c>
      <c r="W109">
        <v>288.60597800791845</v>
      </c>
      <c r="X109">
        <f>AVERAGE(V$13:V109)</f>
        <v>2.1898616038646774</v>
      </c>
      <c r="AA109">
        <f t="shared" ref="AA109:AA140" si="9">AA108+0.1</f>
        <v>9.6999999999999815</v>
      </c>
      <c r="AB109">
        <v>288.40000000000236</v>
      </c>
      <c r="AC109">
        <v>2.2778271139748654</v>
      </c>
      <c r="AD109">
        <v>288.40000000000236</v>
      </c>
      <c r="AE109">
        <f>AVERAGE(AC$13:AC109)</f>
        <v>2.1267782324005329</v>
      </c>
    </row>
    <row r="110" spans="1:31" x14ac:dyDescent="0.25">
      <c r="A110">
        <v>0.80000000000000049</v>
      </c>
      <c r="B110">
        <v>288.60597800791845</v>
      </c>
      <c r="C110">
        <v>2.0059780079184502</v>
      </c>
      <c r="E110">
        <v>265.5</v>
      </c>
      <c r="F110">
        <v>0.80000000000000049</v>
      </c>
      <c r="G110">
        <v>299.88390312069004</v>
      </c>
      <c r="H110">
        <f t="shared" si="5"/>
        <v>266.11687590672528</v>
      </c>
      <c r="I110">
        <v>0.61687590672527126</v>
      </c>
      <c r="R110">
        <v>286.5</v>
      </c>
      <c r="S110">
        <v>0.80000000000000049</v>
      </c>
      <c r="T110">
        <v>304.88270381649005</v>
      </c>
      <c r="U110">
        <f t="shared" si="8"/>
        <v>288.48936838053532</v>
      </c>
      <c r="V110">
        <v>1.9893683805353397</v>
      </c>
      <c r="W110">
        <v>288.48936838053532</v>
      </c>
      <c r="X110">
        <f>AVERAGE(V$13:V110)</f>
        <v>2.1878157546470312</v>
      </c>
      <c r="AA110">
        <f t="shared" si="9"/>
        <v>9.7999999999999812</v>
      </c>
      <c r="AB110">
        <v>288.30000000000234</v>
      </c>
      <c r="AC110">
        <v>2.2659300861510125</v>
      </c>
      <c r="AD110">
        <v>288.30000000000234</v>
      </c>
      <c r="AE110">
        <f>AVERAGE(AC$13:AC110)</f>
        <v>2.1281981492755375</v>
      </c>
    </row>
    <row r="111" spans="1:31" x14ac:dyDescent="0.25">
      <c r="A111">
        <v>0.80000000000000049</v>
      </c>
      <c r="B111">
        <v>288.72260234270544</v>
      </c>
      <c r="C111">
        <v>2.0226023427054387</v>
      </c>
      <c r="E111">
        <v>265.60000000000002</v>
      </c>
      <c r="F111">
        <v>0.80000000000000049</v>
      </c>
      <c r="G111">
        <v>300.00164281974986</v>
      </c>
      <c r="H111">
        <f t="shared" si="5"/>
        <v>266.21886350096213</v>
      </c>
      <c r="I111">
        <v>0.61886350096212916</v>
      </c>
      <c r="R111">
        <v>286.39999999999998</v>
      </c>
      <c r="S111">
        <v>0.80000000000000049</v>
      </c>
      <c r="T111">
        <v>305.01028640560065</v>
      </c>
      <c r="U111">
        <f t="shared" si="8"/>
        <v>288.37279435250269</v>
      </c>
      <c r="V111">
        <v>1.9727943525026927</v>
      </c>
      <c r="W111">
        <v>288.37279435250269</v>
      </c>
      <c r="X111">
        <f>AVERAGE(V$13:V111)</f>
        <v>2.1856438212920377</v>
      </c>
      <c r="AA111">
        <f t="shared" si="9"/>
        <v>9.8999999999999808</v>
      </c>
      <c r="AB111">
        <v>288.20000000000232</v>
      </c>
      <c r="AC111">
        <v>2.2534463967360834</v>
      </c>
      <c r="AD111">
        <v>288.20000000000232</v>
      </c>
      <c r="AE111">
        <f>AVERAGE(AC$13:AC111)</f>
        <v>2.1294632830882705</v>
      </c>
    </row>
    <row r="112" spans="1:31" x14ac:dyDescent="0.25">
      <c r="A112">
        <v>0.80000000000000049</v>
      </c>
      <c r="B112">
        <v>288.83921846962312</v>
      </c>
      <c r="C112">
        <v>2.0392184696231208</v>
      </c>
      <c r="E112">
        <v>265.7</v>
      </c>
      <c r="F112">
        <v>0.80000000000000049</v>
      </c>
      <c r="G112">
        <v>300.11903995839936</v>
      </c>
      <c r="H112">
        <f t="shared" si="5"/>
        <v>266.32086381275229</v>
      </c>
      <c r="I112">
        <v>0.62086381275231306</v>
      </c>
      <c r="R112">
        <v>286.3</v>
      </c>
      <c r="S112">
        <v>0.80000000000000049</v>
      </c>
      <c r="T112">
        <v>305.13612188659494</v>
      </c>
      <c r="U112">
        <f t="shared" si="8"/>
        <v>288.25627486470688</v>
      </c>
      <c r="V112">
        <v>1.9562748647068766</v>
      </c>
      <c r="W112">
        <v>288.25627486470688</v>
      </c>
      <c r="X112">
        <f>AVERAGE(V$13:V112)</f>
        <v>2.1833501317261859</v>
      </c>
      <c r="AA112">
        <f t="shared" si="9"/>
        <v>9.9999999999999805</v>
      </c>
      <c r="AB112">
        <v>288.1000000000023</v>
      </c>
      <c r="AC112">
        <v>2.2404134482819145</v>
      </c>
      <c r="AD112">
        <v>288.1000000000023</v>
      </c>
      <c r="AE112">
        <f>AVERAGE(AC$13:AC112)</f>
        <v>2.1305727847402069</v>
      </c>
    </row>
    <row r="113" spans="1:31" x14ac:dyDescent="0.25">
      <c r="A113">
        <v>0.80000000000000049</v>
      </c>
      <c r="B113">
        <v>288.95580139580994</v>
      </c>
      <c r="C113">
        <v>2.055801395809949</v>
      </c>
      <c r="E113">
        <v>265.8</v>
      </c>
      <c r="F113">
        <v>0.80000000000000049</v>
      </c>
      <c r="G113">
        <v>300.23608932021659</v>
      </c>
      <c r="H113">
        <f t="shared" si="5"/>
        <v>266.42287705572636</v>
      </c>
      <c r="I113">
        <v>0.62287705572632046</v>
      </c>
      <c r="R113">
        <v>286.2</v>
      </c>
      <c r="S113">
        <v>0.80000000000000049</v>
      </c>
      <c r="T113">
        <v>305.26020769405204</v>
      </c>
      <c r="U113">
        <f t="shared" si="8"/>
        <v>288.13982699297327</v>
      </c>
      <c r="V113">
        <v>1.9398269929732832</v>
      </c>
      <c r="W113">
        <v>288.13982699297327</v>
      </c>
      <c r="X113">
        <f>AVERAGE(V$13:V113)</f>
        <v>2.1809390115405138</v>
      </c>
      <c r="AA113">
        <f t="shared" si="9"/>
        <v>10.09999999999998</v>
      </c>
      <c r="AB113">
        <v>288.00000000000227</v>
      </c>
      <c r="AC113">
        <v>2.2268704512929989</v>
      </c>
      <c r="AD113">
        <v>288.00000000000227</v>
      </c>
      <c r="AE113">
        <f>AVERAGE(AC$13:AC113)</f>
        <v>2.1315262269833037</v>
      </c>
    </row>
    <row r="114" spans="1:31" x14ac:dyDescent="0.25">
      <c r="A114">
        <v>0.80000000000000049</v>
      </c>
      <c r="B114">
        <v>289.07232401924369</v>
      </c>
      <c r="C114">
        <v>2.0723240192436885</v>
      </c>
      <c r="E114">
        <v>265.89999999999998</v>
      </c>
      <c r="F114">
        <v>0.80000000000000049</v>
      </c>
      <c r="G114">
        <v>300.35278560825139</v>
      </c>
      <c r="H114">
        <f t="shared" si="5"/>
        <v>266.5249034469465</v>
      </c>
      <c r="I114">
        <v>0.62490344694650146</v>
      </c>
      <c r="R114">
        <v>286.10000000000002</v>
      </c>
      <c r="S114">
        <v>0.80000000000000049</v>
      </c>
      <c r="T114">
        <v>305.38254144063865</v>
      </c>
      <c r="U114">
        <f t="shared" si="8"/>
        <v>288.02346604399412</v>
      </c>
      <c r="V114">
        <v>1.9234660439941191</v>
      </c>
      <c r="W114">
        <v>288.02346604399412</v>
      </c>
      <c r="X114">
        <f>AVERAGE(V$13:V114)</f>
        <v>2.178414766760647</v>
      </c>
      <c r="Y114">
        <f>0.038*W114-9.0422</f>
        <v>1.9026917096717764</v>
      </c>
      <c r="AA114">
        <f t="shared" si="9"/>
        <v>10.19999999999998</v>
      </c>
      <c r="AB114">
        <v>287.90000000000225</v>
      </c>
      <c r="AC114">
        <v>2.2128578998182844</v>
      </c>
      <c r="AD114">
        <v>287.90000000000225</v>
      </c>
      <c r="AE114">
        <f>AVERAGE(AC$13:AC114)</f>
        <v>2.1323235963248233</v>
      </c>
    </row>
    <row r="115" spans="1:31" x14ac:dyDescent="0.25">
      <c r="A115">
        <v>0.80000000000000049</v>
      </c>
      <c r="B115">
        <v>289.18875712486334</v>
      </c>
      <c r="C115">
        <v>2.0887571248633385</v>
      </c>
      <c r="E115">
        <v>266</v>
      </c>
      <c r="F115">
        <v>0.80000000000000049</v>
      </c>
      <c r="G115">
        <v>300.46912344502294</v>
      </c>
      <c r="H115">
        <f t="shared" si="5"/>
        <v>266.62694320689207</v>
      </c>
      <c r="I115">
        <v>0.62694320689204519</v>
      </c>
      <c r="R115">
        <v>286</v>
      </c>
      <c r="S115">
        <v>0.80000000000000049</v>
      </c>
      <c r="T115">
        <v>305.50312091682827</v>
      </c>
      <c r="U115">
        <f t="shared" si="8"/>
        <v>287.90720565786978</v>
      </c>
      <c r="V115">
        <v>1.9072056578697809</v>
      </c>
      <c r="W115">
        <v>287.90720565786978</v>
      </c>
      <c r="X115">
        <f>AVERAGE(V$13:V115)</f>
        <v>2.1757816686160756</v>
      </c>
      <c r="Y115">
        <f t="shared" ref="Y115:Y178" si="10">0.038*W115-9.0422</f>
        <v>1.8982738149990528</v>
      </c>
      <c r="AA115">
        <f t="shared" si="9"/>
        <v>10.299999999999979</v>
      </c>
      <c r="AB115">
        <v>287.80000000000223</v>
      </c>
      <c r="AC115">
        <v>2.1984170565091277</v>
      </c>
      <c r="AD115">
        <v>287.80000000000223</v>
      </c>
      <c r="AE115">
        <f>AVERAGE(AC$13:AC115)</f>
        <v>2.1329652804042825</v>
      </c>
    </row>
    <row r="116" spans="1:31" x14ac:dyDescent="0.25">
      <c r="A116">
        <v>0.80000000000000049</v>
      </c>
      <c r="B116">
        <v>289.30506941357044</v>
      </c>
      <c r="C116">
        <v>2.1050694135704195</v>
      </c>
      <c r="E116">
        <v>266.10000000000002</v>
      </c>
      <c r="F116">
        <v>0.80000000000000049</v>
      </c>
      <c r="G116">
        <v>300.58509737250637</v>
      </c>
      <c r="H116">
        <f t="shared" si="5"/>
        <v>266.72899655944377</v>
      </c>
      <c r="I116">
        <v>0.62899655944372845</v>
      </c>
      <c r="R116">
        <v>285.89999999999998</v>
      </c>
      <c r="S116">
        <v>0.80000000000000049</v>
      </c>
      <c r="T116">
        <v>305.62194409057378</v>
      </c>
      <c r="U116">
        <f t="shared" si="8"/>
        <v>287.79105791443527</v>
      </c>
      <c r="V116">
        <v>1.8910579144353026</v>
      </c>
      <c r="W116">
        <v>287.79105791443527</v>
      </c>
      <c r="X116">
        <f>AVERAGE(V$13:V116)</f>
        <v>2.1730439402104911</v>
      </c>
      <c r="Y116">
        <f t="shared" si="10"/>
        <v>1.8938602007485414</v>
      </c>
      <c r="AA116">
        <f t="shared" si="9"/>
        <v>10.399999999999979</v>
      </c>
      <c r="AB116">
        <v>287.70000000000221</v>
      </c>
      <c r="AC116">
        <v>2.1835894604006603</v>
      </c>
      <c r="AD116">
        <v>287.70000000000221</v>
      </c>
      <c r="AE116">
        <f>AVERAGE(AC$13:AC116)</f>
        <v>2.133452051365786</v>
      </c>
    </row>
    <row r="117" spans="1:31" x14ac:dyDescent="0.25">
      <c r="A117">
        <v>0.80000000000000049</v>
      </c>
      <c r="B117">
        <v>289.42122756928467</v>
      </c>
      <c r="C117">
        <v>2.121227569284637</v>
      </c>
      <c r="E117">
        <v>266.2</v>
      </c>
      <c r="F117">
        <v>0.80000000000000049</v>
      </c>
      <c r="G117">
        <v>300.70070185210915</v>
      </c>
      <c r="H117">
        <f t="shared" si="5"/>
        <v>266.83106373186848</v>
      </c>
      <c r="I117">
        <v>0.63106373186851472</v>
      </c>
      <c r="R117">
        <v>285.8</v>
      </c>
      <c r="S117">
        <v>0.80000000000000049</v>
      </c>
      <c r="T117">
        <v>305.73900910693374</v>
      </c>
      <c r="U117">
        <f t="shared" si="8"/>
        <v>287.67503344100908</v>
      </c>
      <c r="V117">
        <v>1.8750334410090423</v>
      </c>
      <c r="W117">
        <v>287.67503344100908</v>
      </c>
      <c r="X117">
        <f>AVERAGE(V$13:V117)</f>
        <v>2.170205744980001</v>
      </c>
      <c r="Y117">
        <f t="shared" si="10"/>
        <v>1.8894512707583448</v>
      </c>
      <c r="AA117">
        <f t="shared" si="9"/>
        <v>10.499999999999979</v>
      </c>
      <c r="AB117">
        <v>287.60000000000218</v>
      </c>
      <c r="AC117">
        <v>2.1684164685269294</v>
      </c>
      <c r="AD117">
        <v>287.60000000000218</v>
      </c>
      <c r="AE117">
        <f>AVERAGE(AC$13:AC117)</f>
        <v>2.1337850458149399</v>
      </c>
    </row>
    <row r="118" spans="1:31" x14ac:dyDescent="0.25">
      <c r="A118">
        <v>0.80000000000000049</v>
      </c>
      <c r="B118">
        <v>289.53719636897534</v>
      </c>
      <c r="C118">
        <v>2.1371963689753524</v>
      </c>
      <c r="E118">
        <v>266.3</v>
      </c>
      <c r="F118">
        <v>0.80000000000000049</v>
      </c>
      <c r="G118">
        <v>300.81593126463912</v>
      </c>
      <c r="H118">
        <f t="shared" si="5"/>
        <v>266.93314495480411</v>
      </c>
      <c r="I118">
        <v>0.63314495480411792</v>
      </c>
      <c r="R118">
        <v>285.7</v>
      </c>
      <c r="S118">
        <v>0.80000000000000049</v>
      </c>
      <c r="T118">
        <v>305.85431428765406</v>
      </c>
      <c r="U118">
        <f t="shared" si="8"/>
        <v>287.55914151963282</v>
      </c>
      <c r="V118">
        <v>1.8591415196328043</v>
      </c>
      <c r="W118">
        <v>287.55914151963282</v>
      </c>
      <c r="X118">
        <f>AVERAGE(V$13:V118)</f>
        <v>2.1672711768163482</v>
      </c>
      <c r="Y118">
        <f t="shared" si="10"/>
        <v>1.8850473777460479</v>
      </c>
      <c r="AA118">
        <f t="shared" si="9"/>
        <v>10.599999999999978</v>
      </c>
      <c r="AB118">
        <v>287.50000000000216</v>
      </c>
      <c r="AC118">
        <v>2.152938840041613</v>
      </c>
      <c r="AD118">
        <v>287.50000000000216</v>
      </c>
      <c r="AE118">
        <f>AVERAGE(AC$13:AC118)</f>
        <v>2.1339657419868896</v>
      </c>
    </row>
    <row r="119" spans="1:31" x14ac:dyDescent="0.25">
      <c r="A119">
        <v>0.80000000000000049</v>
      </c>
      <c r="B119">
        <v>289.6529388400416</v>
      </c>
      <c r="C119">
        <v>2.152938840041613</v>
      </c>
      <c r="E119">
        <v>266.39999999999998</v>
      </c>
      <c r="F119">
        <v>0.80000000000000049</v>
      </c>
      <c r="G119">
        <v>300.93077991026649</v>
      </c>
      <c r="H119">
        <f t="shared" si="5"/>
        <v>267.03524046224356</v>
      </c>
      <c r="I119">
        <v>0.63524046224359654</v>
      </c>
      <c r="R119">
        <v>285.60000000000002</v>
      </c>
      <c r="S119">
        <v>0.80000000000000049</v>
      </c>
      <c r="T119">
        <v>305.96785813070585</v>
      </c>
      <c r="U119">
        <f t="shared" si="8"/>
        <v>287.44339019226391</v>
      </c>
      <c r="V119">
        <v>1.8433901922638942</v>
      </c>
      <c r="W119">
        <v>287.44339019226391</v>
      </c>
      <c r="X119">
        <f>AVERAGE(V$13:V119)</f>
        <v>2.164244251727073</v>
      </c>
      <c r="Y119">
        <f t="shared" si="10"/>
        <v>1.8806488273060289</v>
      </c>
      <c r="AA119">
        <f t="shared" si="9"/>
        <v>10.699999999999978</v>
      </c>
      <c r="AB119">
        <v>287.40000000000214</v>
      </c>
      <c r="AC119">
        <v>2.1371963689753524</v>
      </c>
      <c r="AD119">
        <v>287.40000000000214</v>
      </c>
      <c r="AE119">
        <f>AVERAGE(AC$13:AC119)</f>
        <v>2.1339959347624826</v>
      </c>
    </row>
    <row r="120" spans="1:31" x14ac:dyDescent="0.25">
      <c r="A120">
        <v>0.80000000000000049</v>
      </c>
      <c r="B120">
        <v>289.76841646852694</v>
      </c>
      <c r="C120">
        <v>2.1684164685269294</v>
      </c>
      <c r="E120">
        <v>266.5</v>
      </c>
      <c r="F120">
        <v>0.80000000000000049</v>
      </c>
      <c r="G120">
        <v>301.04524200848073</v>
      </c>
      <c r="H120">
        <f t="shared" si="5"/>
        <v>267.13735049152007</v>
      </c>
      <c r="I120">
        <v>0.63735049152007772</v>
      </c>
      <c r="R120">
        <v>285.5</v>
      </c>
      <c r="S120">
        <v>0.80000000000000049</v>
      </c>
      <c r="T120">
        <v>306.07963930978019</v>
      </c>
      <c r="U120">
        <f t="shared" si="8"/>
        <v>287.32778636272616</v>
      </c>
      <c r="V120">
        <v>1.8277863627261304</v>
      </c>
      <c r="W120">
        <v>287.32778636272616</v>
      </c>
      <c r="X120">
        <f>AVERAGE(V$13:V120)</f>
        <v>2.1611289009029901</v>
      </c>
      <c r="Y120">
        <f t="shared" si="10"/>
        <v>1.8762558817835941</v>
      </c>
      <c r="AA120">
        <f t="shared" si="9"/>
        <v>10.799999999999978</v>
      </c>
      <c r="AB120">
        <v>287.30000000000211</v>
      </c>
      <c r="AC120">
        <v>2.121227569284637</v>
      </c>
      <c r="AD120">
        <v>287.30000000000211</v>
      </c>
      <c r="AE120">
        <f>AVERAGE(AC$13:AC120)</f>
        <v>2.1338777091562062</v>
      </c>
    </row>
    <row r="121" spans="1:31" x14ac:dyDescent="0.25">
      <c r="A121">
        <v>0.80000000000000049</v>
      </c>
      <c r="B121">
        <v>289.88358946040063</v>
      </c>
      <c r="C121">
        <v>2.1835894604006603</v>
      </c>
      <c r="E121">
        <v>266.60000000000002</v>
      </c>
      <c r="F121">
        <v>0.80000000000000049</v>
      </c>
      <c r="G121">
        <v>301.15931169804423</v>
      </c>
      <c r="H121">
        <f t="shared" si="5"/>
        <v>267.23947528329171</v>
      </c>
      <c r="I121">
        <v>0.63947528329166892</v>
      </c>
      <c r="R121">
        <v>285.39999999999998</v>
      </c>
      <c r="S121">
        <v>0.80000000000000049</v>
      </c>
      <c r="T121">
        <v>306.18965667374141</v>
      </c>
      <c r="U121">
        <f t="shared" si="8"/>
        <v>287.21233589452771</v>
      </c>
      <c r="V121">
        <v>1.8123358945277293</v>
      </c>
      <c r="W121">
        <v>287.21233589452771</v>
      </c>
      <c r="X121">
        <f>AVERAGE(V$13:V121)</f>
        <v>2.1579289650646851</v>
      </c>
      <c r="Y121">
        <f t="shared" si="10"/>
        <v>1.8718687639920528</v>
      </c>
      <c r="AA121">
        <f t="shared" si="9"/>
        <v>10.899999999999977</v>
      </c>
      <c r="AB121">
        <v>287.20000000000209</v>
      </c>
      <c r="AC121">
        <v>2.1050694135704195</v>
      </c>
      <c r="AD121">
        <v>287.20000000000209</v>
      </c>
      <c r="AE121">
        <f>AVERAGE(AC$13:AC121)</f>
        <v>2.1336134128664281</v>
      </c>
    </row>
    <row r="122" spans="1:31" x14ac:dyDescent="0.25">
      <c r="A122">
        <v>0.80000000000000049</v>
      </c>
      <c r="B122">
        <v>289.99841705650914</v>
      </c>
      <c r="C122">
        <v>2.1984170565091277</v>
      </c>
      <c r="E122">
        <v>266.7</v>
      </c>
      <c r="F122">
        <v>0.80000000000000049</v>
      </c>
      <c r="G122">
        <v>301.2729830369455</v>
      </c>
      <c r="H122">
        <f t="shared" si="5"/>
        <v>267.34161508152664</v>
      </c>
      <c r="I122">
        <v>0.64161508152663127</v>
      </c>
      <c r="R122">
        <v>285.3</v>
      </c>
      <c r="S122">
        <v>0.80000000000000049</v>
      </c>
      <c r="T122">
        <v>306.29790924603935</v>
      </c>
      <c r="U122">
        <f t="shared" si="8"/>
        <v>287.09704370391091</v>
      </c>
      <c r="V122">
        <v>1.7970437039109233</v>
      </c>
      <c r="W122">
        <v>287.09704370391091</v>
      </c>
      <c r="X122">
        <f>AVERAGE(V$13:V122)</f>
        <v>2.1546481899632872</v>
      </c>
      <c r="Y122">
        <f t="shared" si="10"/>
        <v>1.8674876607486155</v>
      </c>
      <c r="AA122">
        <f t="shared" si="9"/>
        <v>10.999999999999977</v>
      </c>
      <c r="AB122">
        <v>287.10000000000207</v>
      </c>
      <c r="AC122">
        <v>2.0887571248633385</v>
      </c>
      <c r="AD122">
        <v>287.10000000000207</v>
      </c>
      <c r="AE122">
        <f>AVERAGE(AC$13:AC122)</f>
        <v>2.1332056284300367</v>
      </c>
    </row>
    <row r="123" spans="1:31" x14ac:dyDescent="0.25">
      <c r="A123">
        <v>0.80000000000000049</v>
      </c>
      <c r="B123">
        <v>290.11285789981827</v>
      </c>
      <c r="C123">
        <v>2.2128578998182844</v>
      </c>
      <c r="E123">
        <v>266.8</v>
      </c>
      <c r="F123">
        <v>0.80000000000000049</v>
      </c>
      <c r="G123">
        <v>301.38625000235231</v>
      </c>
      <c r="H123">
        <f t="shared" si="5"/>
        <v>267.4437701334889</v>
      </c>
      <c r="I123">
        <v>0.64377013348890455</v>
      </c>
      <c r="R123">
        <v>285.2</v>
      </c>
      <c r="S123">
        <v>0.80000000000000049</v>
      </c>
      <c r="T123">
        <v>306.40439622408257</v>
      </c>
      <c r="U123">
        <f t="shared" si="8"/>
        <v>286.98191384771326</v>
      </c>
      <c r="V123">
        <v>1.7819138477132581</v>
      </c>
      <c r="W123">
        <v>286.98191384771326</v>
      </c>
      <c r="X123">
        <f>AVERAGE(V$13:V123)</f>
        <v>2.1512902229159896</v>
      </c>
      <c r="Y123">
        <f t="shared" si="10"/>
        <v>1.8631127262131049</v>
      </c>
      <c r="AA123">
        <f t="shared" si="9"/>
        <v>11.099999999999977</v>
      </c>
      <c r="AB123">
        <v>287.00000000000205</v>
      </c>
      <c r="AC123">
        <v>2.0723240192436885</v>
      </c>
      <c r="AD123">
        <v>287.00000000000205</v>
      </c>
      <c r="AE123">
        <f>AVERAGE(AC$13:AC123)</f>
        <v>2.1326571454643939</v>
      </c>
    </row>
    <row r="124" spans="1:31" x14ac:dyDescent="0.25">
      <c r="A124">
        <v>0.80000000000000049</v>
      </c>
      <c r="B124">
        <v>290.226870451293</v>
      </c>
      <c r="C124">
        <v>2.2268704512929989</v>
      </c>
      <c r="E124">
        <v>266.89999999999998</v>
      </c>
      <c r="F124">
        <v>0.80000000000000049</v>
      </c>
      <c r="G124">
        <v>301.49910649056744</v>
      </c>
      <c r="H124">
        <f t="shared" si="5"/>
        <v>267.54594068972398</v>
      </c>
      <c r="I124">
        <v>0.64594068972398866</v>
      </c>
      <c r="R124">
        <v>285.10000000000002</v>
      </c>
      <c r="S124">
        <v>0.80000000000000049</v>
      </c>
      <c r="T124">
        <v>306.50911697857265</v>
      </c>
      <c r="U124">
        <f t="shared" si="8"/>
        <v>286.86694960579803</v>
      </c>
      <c r="V124">
        <v>1.7669496057980165</v>
      </c>
      <c r="W124">
        <v>286.86694960579803</v>
      </c>
      <c r="X124">
        <f>AVERAGE(V$13:V124)</f>
        <v>2.1478586102631505</v>
      </c>
      <c r="Y124">
        <f t="shared" si="10"/>
        <v>1.8587440850203247</v>
      </c>
      <c r="AA124">
        <f t="shared" si="9"/>
        <v>11.199999999999976</v>
      </c>
      <c r="AB124">
        <v>286.90000000000202</v>
      </c>
      <c r="AC124">
        <v>2.055801395809949</v>
      </c>
      <c r="AD124">
        <v>286.90000000000202</v>
      </c>
      <c r="AE124">
        <f>AVERAGE(AC$13:AC124)</f>
        <v>2.1319709334139079</v>
      </c>
    </row>
    <row r="125" spans="1:31" x14ac:dyDescent="0.25">
      <c r="A125">
        <v>0.80000000000000049</v>
      </c>
      <c r="B125">
        <v>290.34041344828194</v>
      </c>
      <c r="C125">
        <v>2.2404134482819145</v>
      </c>
      <c r="E125">
        <v>267</v>
      </c>
      <c r="F125">
        <v>0.80000000000000049</v>
      </c>
      <c r="G125">
        <v>301.61154631698918</v>
      </c>
      <c r="H125">
        <f t="shared" si="5"/>
        <v>267.64812700404531</v>
      </c>
      <c r="I125">
        <v>0.64812700404529167</v>
      </c>
      <c r="R125">
        <v>285</v>
      </c>
      <c r="S125">
        <v>0.80000000000000049</v>
      </c>
      <c r="T125">
        <v>306.61207105280153</v>
      </c>
      <c r="U125">
        <f t="shared" si="8"/>
        <v>286.75215355795439</v>
      </c>
      <c r="V125">
        <v>1.7521535579544023</v>
      </c>
      <c r="W125">
        <v>286.75215355795439</v>
      </c>
      <c r="X125">
        <f>AVERAGE(V$13:V125)</f>
        <v>2.1443567956409493</v>
      </c>
      <c r="Y125">
        <f t="shared" si="10"/>
        <v>1.8543818352022665</v>
      </c>
      <c r="AA125">
        <f t="shared" si="9"/>
        <v>11.299999999999976</v>
      </c>
      <c r="AB125">
        <v>286.800000000002</v>
      </c>
      <c r="AC125">
        <v>2.0392184696231208</v>
      </c>
      <c r="AD125">
        <v>286.800000000002</v>
      </c>
      <c r="AE125">
        <f>AVERAGE(AC$13:AC125)</f>
        <v>2.1311501151502723</v>
      </c>
    </row>
    <row r="126" spans="1:31" x14ac:dyDescent="0.25">
      <c r="A126">
        <v>0.80000000000000049</v>
      </c>
      <c r="B126">
        <v>290.45344639673607</v>
      </c>
      <c r="C126">
        <v>2.2534463967360834</v>
      </c>
      <c r="E126">
        <v>267.10000000000002</v>
      </c>
      <c r="F126">
        <v>0.80000000000000049</v>
      </c>
      <c r="G126">
        <v>301.72356321607708</v>
      </c>
      <c r="H126">
        <f t="shared" si="5"/>
        <v>267.75032933352099</v>
      </c>
      <c r="I126">
        <v>0.65032933352096567</v>
      </c>
      <c r="R126">
        <v>284.89999999999998</v>
      </c>
      <c r="S126">
        <v>0.80000000000000049</v>
      </c>
      <c r="T126">
        <v>306.71325816191251</v>
      </c>
      <c r="U126">
        <f t="shared" si="8"/>
        <v>286.6375276552821</v>
      </c>
      <c r="V126">
        <v>1.7375276552821315</v>
      </c>
      <c r="W126">
        <v>286.6375276552821</v>
      </c>
      <c r="X126">
        <f>AVERAGE(V$13:V126)</f>
        <v>2.1407881189711353</v>
      </c>
      <c r="Y126">
        <f t="shared" si="10"/>
        <v>1.8500260509007198</v>
      </c>
      <c r="AA126">
        <f t="shared" si="9"/>
        <v>11.399999999999975</v>
      </c>
      <c r="AB126">
        <v>286.70000000000198</v>
      </c>
      <c r="AC126">
        <v>2.0226023427054387</v>
      </c>
      <c r="AD126">
        <v>286.70000000000198</v>
      </c>
      <c r="AE126">
        <f>AVERAGE(AC$13:AC126)</f>
        <v>2.1301979417077739</v>
      </c>
    </row>
    <row r="127" spans="1:31" x14ac:dyDescent="0.25">
      <c r="A127">
        <v>0.80000000000000049</v>
      </c>
      <c r="B127">
        <v>290.56593008615101</v>
      </c>
      <c r="C127">
        <v>2.2659300861510125</v>
      </c>
      <c r="E127">
        <v>267.2</v>
      </c>
      <c r="F127">
        <v>0.80000000000000049</v>
      </c>
      <c r="G127">
        <v>301.83515084132694</v>
      </c>
      <c r="H127">
        <f t="shared" si="5"/>
        <v>267.85254793846127</v>
      </c>
      <c r="I127">
        <v>0.65254793846128045</v>
      </c>
      <c r="R127">
        <v>284.8</v>
      </c>
      <c r="S127">
        <v>0.80000000000000049</v>
      </c>
      <c r="T127">
        <v>306.81267819212627</v>
      </c>
      <c r="U127">
        <f t="shared" si="8"/>
        <v>286.52307328616297</v>
      </c>
      <c r="V127">
        <v>1.7230732861629665</v>
      </c>
      <c r="W127">
        <v>286.52307328616297</v>
      </c>
      <c r="X127">
        <f>AVERAGE(V$13:V127)</f>
        <v>2.1371558160771511</v>
      </c>
      <c r="Y127">
        <f t="shared" si="10"/>
        <v>1.8456767848741933</v>
      </c>
      <c r="AA127">
        <f t="shared" si="9"/>
        <v>11.499999999999975</v>
      </c>
      <c r="AB127">
        <v>286.60000000000196</v>
      </c>
      <c r="AC127">
        <v>2.0059780079184502</v>
      </c>
      <c r="AD127">
        <v>286.60000000000196</v>
      </c>
      <c r="AE127">
        <f>AVERAGE(AC$13:AC127)</f>
        <v>2.1291177683704752</v>
      </c>
    </row>
    <row r="128" spans="1:31" x14ac:dyDescent="0.25">
      <c r="A128">
        <v>0.80000000000000049</v>
      </c>
      <c r="B128">
        <v>290.67782711397484</v>
      </c>
      <c r="C128">
        <v>2.2778271139748654</v>
      </c>
      <c r="E128">
        <v>267.3</v>
      </c>
      <c r="F128">
        <v>0.80000000000000049</v>
      </c>
      <c r="G128">
        <v>301.94630276525442</v>
      </c>
      <c r="H128">
        <f t="shared" si="5"/>
        <v>267.95478308240661</v>
      </c>
      <c r="I128">
        <v>0.65478308240658012</v>
      </c>
      <c r="R128">
        <v>284.7</v>
      </c>
      <c r="S128">
        <v>0.80000000000000049</v>
      </c>
      <c r="T128">
        <v>306.9103311999333</v>
      </c>
      <c r="U128">
        <f t="shared" si="8"/>
        <v>286.40879133698826</v>
      </c>
      <c r="V128">
        <v>1.708791336988243</v>
      </c>
      <c r="W128">
        <v>286.40879133698826</v>
      </c>
      <c r="X128">
        <f>AVERAGE(V$13:V128)</f>
        <v>2.1334630188436261</v>
      </c>
      <c r="Y128">
        <f t="shared" si="10"/>
        <v>1.841334070805555</v>
      </c>
      <c r="AA128">
        <f t="shared" si="9"/>
        <v>11.599999999999975</v>
      </c>
      <c r="AB128">
        <v>286.50000000000193</v>
      </c>
      <c r="AC128">
        <v>1.9893683805353397</v>
      </c>
      <c r="AD128">
        <v>286.50000000000193</v>
      </c>
      <c r="AE128">
        <f>AVERAGE(AC$13:AC128)</f>
        <v>2.1279130322684483</v>
      </c>
    </row>
    <row r="129" spans="1:31" x14ac:dyDescent="0.25">
      <c r="A129">
        <v>0.80000000000000049</v>
      </c>
      <c r="B129">
        <v>290.78910240456463</v>
      </c>
      <c r="C129">
        <v>2.2891024045646544</v>
      </c>
      <c r="E129">
        <v>267.39999999999998</v>
      </c>
      <c r="F129">
        <v>0.80000000000000049</v>
      </c>
      <c r="G129">
        <v>302.05701247939112</v>
      </c>
      <c r="H129">
        <f t="shared" si="5"/>
        <v>268.05703503211583</v>
      </c>
      <c r="I129">
        <v>0.65703503211587411</v>
      </c>
      <c r="R129">
        <v>284.60000000000002</v>
      </c>
      <c r="S129">
        <v>0.80000000000000049</v>
      </c>
      <c r="T129">
        <v>307.00621741125349</v>
      </c>
      <c r="U129">
        <f t="shared" si="8"/>
        <v>286.29468224785973</v>
      </c>
      <c r="V129">
        <v>1.6946822478597272</v>
      </c>
      <c r="W129">
        <v>286.29468224785973</v>
      </c>
      <c r="X129">
        <f>AVERAGE(V$13:V129)</f>
        <v>2.1297127558437636</v>
      </c>
      <c r="Y129">
        <f t="shared" si="10"/>
        <v>1.8369979254186699</v>
      </c>
      <c r="AA129">
        <f t="shared" si="9"/>
        <v>11.699999999999974</v>
      </c>
      <c r="AB129">
        <v>286.40000000000191</v>
      </c>
      <c r="AC129">
        <v>1.9727943525026927</v>
      </c>
      <c r="AD129">
        <v>286.40000000000191</v>
      </c>
      <c r="AE129">
        <f>AVERAGE(AC$13:AC129)</f>
        <v>2.1265872315866896</v>
      </c>
    </row>
    <row r="130" spans="1:31" x14ac:dyDescent="0.25">
      <c r="A130">
        <v>0.80000000000000049</v>
      </c>
      <c r="B130">
        <v>290.89972370677685</v>
      </c>
      <c r="C130">
        <v>2.2997237067768075</v>
      </c>
      <c r="E130">
        <v>267.5</v>
      </c>
      <c r="F130">
        <v>0.80000000000000049</v>
      </c>
      <c r="G130">
        <v>302.16727339429389</v>
      </c>
      <c r="H130">
        <f t="shared" si="5"/>
        <v>268.15930405755608</v>
      </c>
      <c r="I130">
        <v>0.65930405755606936</v>
      </c>
      <c r="R130">
        <v>284.5</v>
      </c>
      <c r="S130">
        <v>0.80000000000000049</v>
      </c>
      <c r="T130">
        <v>307.10033722056414</v>
      </c>
      <c r="U130">
        <f t="shared" si="8"/>
        <v>286.18074606351433</v>
      </c>
      <c r="V130">
        <v>1.6807460635143134</v>
      </c>
      <c r="W130">
        <v>286.18074606351433</v>
      </c>
      <c r="X130">
        <f>AVERAGE(V$13:V130)</f>
        <v>2.1259079533663954</v>
      </c>
      <c r="Y130">
        <f t="shared" si="10"/>
        <v>1.8326683504135453</v>
      </c>
      <c r="AA130">
        <f t="shared" si="9"/>
        <v>11.799999999999974</v>
      </c>
      <c r="AB130">
        <v>286.30000000000189</v>
      </c>
      <c r="AC130">
        <v>1.9562748647068766</v>
      </c>
      <c r="AD130">
        <v>286.30000000000189</v>
      </c>
      <c r="AE130">
        <f>AVERAGE(AC$13:AC130)</f>
        <v>2.1251439064436406</v>
      </c>
    </row>
    <row r="131" spans="1:31" x14ac:dyDescent="0.25">
      <c r="A131">
        <v>0.80000000000000049</v>
      </c>
      <c r="B131">
        <v>291.00966205409088</v>
      </c>
      <c r="C131">
        <v>2.3096620540909023</v>
      </c>
      <c r="E131">
        <v>267.60000000000002</v>
      </c>
      <c r="F131">
        <v>0.80000000000000049</v>
      </c>
      <c r="G131">
        <v>302.27707883956953</v>
      </c>
      <c r="H131">
        <f t="shared" si="5"/>
        <v>268.26159043189193</v>
      </c>
      <c r="I131">
        <v>0.66159043189191746</v>
      </c>
      <c r="R131">
        <v>284.39999999999998</v>
      </c>
      <c r="S131">
        <v>0.80000000000000049</v>
      </c>
      <c r="T131">
        <v>307.19269118999762</v>
      </c>
      <c r="U131">
        <f t="shared" si="8"/>
        <v>286.0669824797443</v>
      </c>
      <c r="V131">
        <v>1.666982479744342</v>
      </c>
      <c r="W131">
        <v>286.0669824797443</v>
      </c>
      <c r="X131">
        <f>AVERAGE(V$13:V131)</f>
        <v>2.1220514367813359</v>
      </c>
      <c r="Y131">
        <f t="shared" si="10"/>
        <v>1.8283453342302831</v>
      </c>
      <c r="AA131">
        <f t="shared" si="9"/>
        <v>11.899999999999974</v>
      </c>
      <c r="AB131">
        <v>286.20000000000186</v>
      </c>
      <c r="AC131">
        <v>1.9398269929732832</v>
      </c>
      <c r="AD131">
        <v>286.20000000000186</v>
      </c>
      <c r="AE131">
        <f>AVERAGE(AC$13:AC131)</f>
        <v>2.1235866214564947</v>
      </c>
    </row>
    <row r="132" spans="1:31" x14ac:dyDescent="0.25">
      <c r="A132">
        <v>0.80000000000000049</v>
      </c>
      <c r="B132">
        <v>291.1188921718703</v>
      </c>
      <c r="C132">
        <v>2.3188921718702988</v>
      </c>
      <c r="E132">
        <v>267.7</v>
      </c>
      <c r="F132">
        <v>0.80000000000000049</v>
      </c>
      <c r="G132">
        <v>302.38642206391643</v>
      </c>
      <c r="H132">
        <f t="shared" si="5"/>
        <v>268.36389443147664</v>
      </c>
      <c r="I132">
        <v>0.66389443147667071</v>
      </c>
      <c r="R132">
        <v>284.3</v>
      </c>
      <c r="S132">
        <v>0.80000000000000049</v>
      </c>
      <c r="T132">
        <v>307.28328004841012</v>
      </c>
      <c r="U132">
        <f t="shared" si="8"/>
        <v>285.95339088559649</v>
      </c>
      <c r="V132">
        <v>1.6533908855964965</v>
      </c>
      <c r="W132">
        <v>285.95339088559649</v>
      </c>
      <c r="X132">
        <f>AVERAGE(V$13:V132)</f>
        <v>2.1181459321881291</v>
      </c>
      <c r="Y132">
        <f t="shared" si="10"/>
        <v>1.824028853652667</v>
      </c>
      <c r="AA132">
        <f t="shared" si="9"/>
        <v>11.999999999999973</v>
      </c>
      <c r="AB132">
        <v>286.10000000000184</v>
      </c>
      <c r="AC132">
        <v>1.9234660439941191</v>
      </c>
      <c r="AD132">
        <v>286.10000000000184</v>
      </c>
      <c r="AE132">
        <f>AVERAGE(AC$13:AC132)</f>
        <v>2.1219189499776414</v>
      </c>
    </row>
    <row r="133" spans="1:31" x14ac:dyDescent="0.25">
      <c r="A133">
        <v>0.80000000000000049</v>
      </c>
      <c r="B133">
        <v>291.22739281797266</v>
      </c>
      <c r="C133">
        <v>2.3273928179726853</v>
      </c>
      <c r="E133">
        <v>267.8</v>
      </c>
      <c r="F133">
        <v>0.80000000000000049</v>
      </c>
      <c r="G133">
        <v>302.49529623518509</v>
      </c>
      <c r="H133">
        <f t="shared" si="5"/>
        <v>268.46621633584351</v>
      </c>
      <c r="I133">
        <v>0.66621633584349826</v>
      </c>
      <c r="R133">
        <v>284.2</v>
      </c>
      <c r="S133">
        <v>0.80000000000000049</v>
      </c>
      <c r="T133">
        <v>307.37210469042208</v>
      </c>
      <c r="U133">
        <f t="shared" si="8"/>
        <v>285.83997040163626</v>
      </c>
      <c r="V133">
        <v>1.6399704016362666</v>
      </c>
      <c r="W133">
        <v>285.83997040163626</v>
      </c>
      <c r="X133">
        <f>AVERAGE(V$13:V133)</f>
        <v>2.114194068299271</v>
      </c>
      <c r="Y133">
        <f t="shared" si="10"/>
        <v>1.8197188752621791</v>
      </c>
      <c r="AA133">
        <f t="shared" si="9"/>
        <v>12.099999999999973</v>
      </c>
      <c r="AB133">
        <v>286.00000000000182</v>
      </c>
      <c r="AC133">
        <v>1.9072056578697809</v>
      </c>
      <c r="AD133">
        <v>286.00000000000182</v>
      </c>
      <c r="AE133">
        <f>AVERAGE(AC$13:AC133)</f>
        <v>2.1201444599602213</v>
      </c>
    </row>
    <row r="134" spans="1:31" x14ac:dyDescent="0.25">
      <c r="A134">
        <v>0.80000000000000049</v>
      </c>
      <c r="B134">
        <v>291.33514704536782</v>
      </c>
      <c r="C134">
        <v>2.3351470453677998</v>
      </c>
      <c r="E134">
        <v>267.89999999999998</v>
      </c>
      <c r="F134">
        <v>0.80000000000000049</v>
      </c>
      <c r="G134">
        <v>302.60369444045932</v>
      </c>
      <c r="H134">
        <f t="shared" ref="H134:H197" si="11">E134+I134</f>
        <v>268.56855642769767</v>
      </c>
      <c r="I134">
        <v>0.66855642769768586</v>
      </c>
      <c r="R134">
        <v>284.10000000000002</v>
      </c>
      <c r="S134">
        <v>0.80000000000000049</v>
      </c>
      <c r="T134">
        <v>307.45916617543173</v>
      </c>
      <c r="U134">
        <f t="shared" si="8"/>
        <v>285.72671991456252</v>
      </c>
      <c r="V134">
        <v>1.6267199145625084</v>
      </c>
      <c r="W134">
        <v>285.72671991456252</v>
      </c>
      <c r="X134">
        <f>AVERAGE(V$13:V134)</f>
        <v>2.1101983785145433</v>
      </c>
      <c r="Y134">
        <f t="shared" si="10"/>
        <v>1.8154153567533768</v>
      </c>
      <c r="AA134">
        <f t="shared" si="9"/>
        <v>12.199999999999973</v>
      </c>
      <c r="AB134">
        <v>285.9000000000018</v>
      </c>
      <c r="AC134">
        <v>1.8910579144353026</v>
      </c>
      <c r="AD134">
        <v>285.9000000000018</v>
      </c>
      <c r="AE134">
        <f>AVERAGE(AC$13:AC134)</f>
        <v>2.1182667013903447</v>
      </c>
    </row>
    <row r="135" spans="1:31" x14ac:dyDescent="0.25">
      <c r="A135">
        <v>0.80000000000000049</v>
      </c>
      <c r="B135">
        <v>291.44214237855198</v>
      </c>
      <c r="C135">
        <v>2.3421423785519435</v>
      </c>
      <c r="E135">
        <v>268</v>
      </c>
      <c r="F135">
        <v>0.80000000000000049</v>
      </c>
      <c r="G135">
        <v>302.71160968615936</v>
      </c>
      <c r="H135">
        <f t="shared" si="11"/>
        <v>268.67091499290962</v>
      </c>
      <c r="I135">
        <v>0.67091499290962786</v>
      </c>
      <c r="R135">
        <v>284</v>
      </c>
      <c r="S135">
        <v>0.80000000000000049</v>
      </c>
      <c r="T135">
        <v>307.54446572660294</v>
      </c>
      <c r="U135">
        <f t="shared" si="8"/>
        <v>285.61363810845017</v>
      </c>
      <c r="V135">
        <v>1.6136381084501534</v>
      </c>
      <c r="W135">
        <v>285.61363810845017</v>
      </c>
      <c r="X135">
        <f>AVERAGE(V$13:V135)</f>
        <v>2.1061613031481663</v>
      </c>
      <c r="Y135">
        <f t="shared" si="10"/>
        <v>1.8111182481211063</v>
      </c>
      <c r="AA135">
        <f t="shared" si="9"/>
        <v>12.299999999999972</v>
      </c>
      <c r="AB135">
        <v>285.80000000000177</v>
      </c>
      <c r="AC135">
        <v>1.8750334410090423</v>
      </c>
      <c r="AD135">
        <v>285.80000000000177</v>
      </c>
      <c r="AE135">
        <f>AVERAGE(AC$13:AC135)</f>
        <v>2.1162891952083829</v>
      </c>
    </row>
    <row r="136" spans="1:31" x14ac:dyDescent="0.25">
      <c r="A136">
        <v>0.80000000000000049</v>
      </c>
      <c r="B136">
        <v>291.54837089915617</v>
      </c>
      <c r="C136">
        <v>2.3483708991561585</v>
      </c>
      <c r="E136">
        <v>268.10000000000002</v>
      </c>
      <c r="F136">
        <v>0.80000000000000049</v>
      </c>
      <c r="G136">
        <v>302.81903489816881</v>
      </c>
      <c r="H136">
        <f t="shared" si="11"/>
        <v>268.77329232050869</v>
      </c>
      <c r="I136">
        <v>0.67329232050865562</v>
      </c>
      <c r="R136">
        <v>283.89999999999998</v>
      </c>
      <c r="S136">
        <v>0.80000000000000049</v>
      </c>
      <c r="T136">
        <v>307.62800472982798</v>
      </c>
      <c r="U136">
        <f t="shared" si="8"/>
        <v>285.50072349288928</v>
      </c>
      <c r="V136">
        <v>1.6007234928892964</v>
      </c>
      <c r="W136">
        <v>285.50072349288928</v>
      </c>
      <c r="X136">
        <f>AVERAGE(V$13:V136)</f>
        <v>2.1020851917751111</v>
      </c>
      <c r="Y136">
        <f t="shared" si="10"/>
        <v>1.8068274927297931</v>
      </c>
      <c r="AA136">
        <f t="shared" si="9"/>
        <v>12.399999999999972</v>
      </c>
      <c r="AB136">
        <v>285.70000000000175</v>
      </c>
      <c r="AC136">
        <v>1.8591415196328043</v>
      </c>
      <c r="AD136">
        <v>285.70000000000175</v>
      </c>
      <c r="AE136">
        <f>AVERAGE(AC$13:AC136)</f>
        <v>2.114215423631161</v>
      </c>
    </row>
    <row r="137" spans="1:31" x14ac:dyDescent="0.25">
      <c r="A137">
        <v>0.80000000000000049</v>
      </c>
      <c r="B137">
        <v>291.65382923997134</v>
      </c>
      <c r="C137">
        <v>2.3538292399713217</v>
      </c>
      <c r="E137">
        <v>268.2</v>
      </c>
      <c r="F137">
        <v>0.80000000000000049</v>
      </c>
      <c r="G137">
        <v>302.9259629219876</v>
      </c>
      <c r="H137">
        <f t="shared" si="11"/>
        <v>268.87568870267768</v>
      </c>
      <c r="I137">
        <v>0.67568870267771486</v>
      </c>
      <c r="R137">
        <v>283.8</v>
      </c>
      <c r="S137">
        <v>0.80000000000000049</v>
      </c>
      <c r="T137">
        <v>307.70978473266746</v>
      </c>
      <c r="U137">
        <f t="shared" si="8"/>
        <v>285.38797442827655</v>
      </c>
      <c r="V137">
        <v>1.5879744282765667</v>
      </c>
      <c r="W137">
        <v>285.38797442827655</v>
      </c>
      <c r="X137">
        <f>AVERAGE(V$13:V137)</f>
        <v>2.0979723056671222</v>
      </c>
      <c r="Y137">
        <f t="shared" si="10"/>
        <v>1.8025430282745099</v>
      </c>
      <c r="AA137">
        <f t="shared" si="9"/>
        <v>12.499999999999972</v>
      </c>
      <c r="AB137">
        <v>285.60000000000173</v>
      </c>
      <c r="AC137">
        <v>1.8433901922638942</v>
      </c>
      <c r="AD137">
        <v>285.60000000000173</v>
      </c>
      <c r="AE137">
        <f>AVERAGE(AC$13:AC137)</f>
        <v>2.1120488217802227</v>
      </c>
    </row>
    <row r="138" spans="1:31" x14ac:dyDescent="0.25">
      <c r="A138">
        <v>0.80000000000000049</v>
      </c>
      <c r="B138">
        <v>291.75851849038582</v>
      </c>
      <c r="C138">
        <v>2.3585184903858583</v>
      </c>
      <c r="E138">
        <v>268.3</v>
      </c>
      <c r="F138">
        <v>0.80000000000000049</v>
      </c>
      <c r="G138">
        <v>303.03238652291088</v>
      </c>
      <c r="H138">
        <f t="shared" si="11"/>
        <v>268.9781044347489</v>
      </c>
      <c r="I138">
        <v>0.6781044347489108</v>
      </c>
      <c r="R138">
        <v>283.7</v>
      </c>
      <c r="S138">
        <v>0.80000000000000049</v>
      </c>
      <c r="T138">
        <v>307.78980744326668</v>
      </c>
      <c r="U138">
        <f t="shared" si="8"/>
        <v>285.27538914850118</v>
      </c>
      <c r="V138">
        <v>1.5753891485011862</v>
      </c>
      <c r="W138">
        <v>285.27538914850118</v>
      </c>
      <c r="X138">
        <f>AVERAGE(V$13:V138)</f>
        <v>2.0938248202927894</v>
      </c>
      <c r="Y138">
        <f t="shared" si="10"/>
        <v>1.7982647876430455</v>
      </c>
      <c r="AA138">
        <f t="shared" si="9"/>
        <v>12.599999999999971</v>
      </c>
      <c r="AB138">
        <v>285.50000000000171</v>
      </c>
      <c r="AC138">
        <v>1.8277863627261304</v>
      </c>
      <c r="AD138">
        <v>285.50000000000171</v>
      </c>
      <c r="AE138">
        <f>AVERAGE(AC$13:AC138)</f>
        <v>2.1097927705178887</v>
      </c>
    </row>
    <row r="139" spans="1:31" x14ac:dyDescent="0.25">
      <c r="A139">
        <v>0.80000000000000049</v>
      </c>
      <c r="B139">
        <v>291.8624440196914</v>
      </c>
      <c r="C139">
        <v>2.3624440196913752</v>
      </c>
      <c r="E139">
        <v>268.39999999999998</v>
      </c>
      <c r="F139">
        <v>0.80000000000000049</v>
      </c>
      <c r="G139">
        <v>303.13829838623747</v>
      </c>
      <c r="H139">
        <f t="shared" si="11"/>
        <v>269.08053981519993</v>
      </c>
      <c r="I139">
        <v>0.68053981519993512</v>
      </c>
      <c r="R139">
        <v>283.60000000000002</v>
      </c>
      <c r="S139">
        <v>0.80000000000000049</v>
      </c>
      <c r="T139">
        <v>307.86807472925142</v>
      </c>
      <c r="U139">
        <f t="shared" si="8"/>
        <v>285.16296578125355</v>
      </c>
      <c r="V139">
        <v>1.5629657812535058</v>
      </c>
      <c r="W139">
        <v>285.16296578125355</v>
      </c>
      <c r="X139">
        <f>AVERAGE(V$13:V139)</f>
        <v>2.0896448278594093</v>
      </c>
      <c r="Y139">
        <f t="shared" si="10"/>
        <v>1.7939926996876352</v>
      </c>
      <c r="AA139">
        <f t="shared" si="9"/>
        <v>12.699999999999971</v>
      </c>
      <c r="AB139">
        <v>285.40000000000168</v>
      </c>
      <c r="AC139">
        <v>1.8123358945277293</v>
      </c>
      <c r="AD139">
        <v>285.40000000000168</v>
      </c>
      <c r="AE139">
        <f>AVERAGE(AC$13:AC139)</f>
        <v>2.107450590391982</v>
      </c>
    </row>
    <row r="140" spans="1:31" x14ac:dyDescent="0.25">
      <c r="A140">
        <v>0.80000000000000049</v>
      </c>
      <c r="B140">
        <v>291.96561522763778</v>
      </c>
      <c r="C140">
        <v>2.3656152276377833</v>
      </c>
      <c r="E140">
        <v>268.5</v>
      </c>
      <c r="F140">
        <v>0.80000000000000049</v>
      </c>
      <c r="G140">
        <v>303.24369111750707</v>
      </c>
      <c r="H140">
        <f t="shared" si="11"/>
        <v>269.18299514565138</v>
      </c>
      <c r="I140">
        <v>0.68299514565140385</v>
      </c>
      <c r="R140">
        <v>283.5</v>
      </c>
      <c r="S140">
        <v>0.80000000000000049</v>
      </c>
      <c r="T140">
        <v>307.9445886166024</v>
      </c>
      <c r="U140">
        <f t="shared" si="8"/>
        <v>285.05070236616882</v>
      </c>
      <c r="V140">
        <v>1.5507023661688366</v>
      </c>
      <c r="W140">
        <v>285.05070236616882</v>
      </c>
      <c r="X140">
        <f>AVERAGE(V$13:V140)</f>
        <v>2.0854343398774517</v>
      </c>
      <c r="Y140">
        <f t="shared" si="10"/>
        <v>1.7897266899144153</v>
      </c>
      <c r="AA140">
        <f t="shared" si="9"/>
        <v>12.799999999999971</v>
      </c>
      <c r="AB140">
        <v>285.30000000000166</v>
      </c>
      <c r="AC140">
        <v>1.7970437039109233</v>
      </c>
      <c r="AD140">
        <v>285.30000000000166</v>
      </c>
      <c r="AE140">
        <f>AVERAGE(AC$13:AC140)</f>
        <v>2.1050255365913486</v>
      </c>
    </row>
    <row r="141" spans="1:31" x14ac:dyDescent="0.25">
      <c r="A141">
        <v>0.80000000000000049</v>
      </c>
      <c r="B141">
        <v>292.06804523385262</v>
      </c>
      <c r="C141">
        <v>2.3680452338526488</v>
      </c>
      <c r="E141">
        <v>268.60000000000002</v>
      </c>
      <c r="F141">
        <v>0.80000000000000049</v>
      </c>
      <c r="G141">
        <v>303.34855724276969</v>
      </c>
      <c r="H141">
        <f t="shared" si="11"/>
        <v>269.28547073086514</v>
      </c>
      <c r="I141">
        <v>0.68547073086510835</v>
      </c>
      <c r="R141">
        <v>283.39999999999998</v>
      </c>
      <c r="S141">
        <v>0.80000000000000049</v>
      </c>
      <c r="T141">
        <v>308.0193512885109</v>
      </c>
      <c r="U141">
        <f t="shared" ref="U141:U172" si="12">R141+V141</f>
        <v>284.93859687100451</v>
      </c>
      <c r="V141">
        <v>1.5385968710045135</v>
      </c>
      <c r="W141">
        <v>284.93859687100451</v>
      </c>
      <c r="X141">
        <f>AVERAGE(V$13:V141)</f>
        <v>2.0811952897311499</v>
      </c>
      <c r="Y141">
        <f t="shared" si="10"/>
        <v>1.7854666810981712</v>
      </c>
      <c r="AA141">
        <f t="shared" ref="AA141:AA172" si="13">AA140+0.1</f>
        <v>12.89999999999997</v>
      </c>
      <c r="AB141">
        <v>285.20000000000164</v>
      </c>
      <c r="AC141">
        <v>1.7819138477132581</v>
      </c>
      <c r="AD141">
        <v>285.20000000000164</v>
      </c>
      <c r="AE141">
        <f>AVERAGE(AC$13:AC141)</f>
        <v>2.1025207948170999</v>
      </c>
    </row>
    <row r="142" spans="1:31" x14ac:dyDescent="0.25">
      <c r="A142">
        <v>0.80000000000000049</v>
      </c>
      <c r="B142">
        <v>292.16975051919002</v>
      </c>
      <c r="C142">
        <v>2.3697505191900219</v>
      </c>
      <c r="E142">
        <v>268.7</v>
      </c>
      <c r="F142">
        <v>0.80000000000000049</v>
      </c>
      <c r="G142">
        <v>303.4528892088872</v>
      </c>
      <c r="H142">
        <f t="shared" si="11"/>
        <v>269.38796687874321</v>
      </c>
      <c r="I142">
        <v>0.68796687874322404</v>
      </c>
      <c r="R142">
        <v>283.3</v>
      </c>
      <c r="S142">
        <v>0.80000000000000049</v>
      </c>
      <c r="T142">
        <v>308.09236508421537</v>
      </c>
      <c r="U142">
        <f t="shared" si="12"/>
        <v>284.82664720603333</v>
      </c>
      <c r="V142">
        <v>1.5266472060333396</v>
      </c>
      <c r="W142">
        <v>284.82664720603333</v>
      </c>
      <c r="X142">
        <f>AVERAGE(V$13:V142)</f>
        <v>2.0769295352411667</v>
      </c>
      <c r="Y142">
        <f t="shared" si="10"/>
        <v>1.7812125938292667</v>
      </c>
      <c r="AA142">
        <f t="shared" si="13"/>
        <v>12.99999999999997</v>
      </c>
      <c r="AB142">
        <v>285.10000000000161</v>
      </c>
      <c r="AC142">
        <v>1.7669496057980165</v>
      </c>
      <c r="AD142">
        <v>285.10000000000161</v>
      </c>
      <c r="AE142">
        <f>AVERAGE(AC$13:AC142)</f>
        <v>2.0999394779784915</v>
      </c>
    </row>
    <row r="143" spans="1:31" x14ac:dyDescent="0.25">
      <c r="A143">
        <v>0.80000000000000049</v>
      </c>
      <c r="B143">
        <v>292.27075053272461</v>
      </c>
      <c r="C143">
        <v>2.3707505327246432</v>
      </c>
      <c r="E143">
        <v>268.8</v>
      </c>
      <c r="F143">
        <v>0.80000000000000049</v>
      </c>
      <c r="G143">
        <v>303.55667938386841</v>
      </c>
      <c r="H143">
        <f t="shared" si="11"/>
        <v>269.49048390032846</v>
      </c>
      <c r="I143">
        <v>0.6904839003284593</v>
      </c>
      <c r="R143">
        <v>283.2</v>
      </c>
      <c r="S143">
        <v>0.80000000000000049</v>
      </c>
      <c r="T143">
        <v>308.1636324978208</v>
      </c>
      <c r="U143">
        <f t="shared" si="12"/>
        <v>284.71485123682231</v>
      </c>
      <c r="V143">
        <v>1.5148512368223266</v>
      </c>
      <c r="W143">
        <v>284.71485123682231</v>
      </c>
      <c r="X143">
        <f>AVERAGE(V$13:V143)</f>
        <v>2.0726388612074351</v>
      </c>
      <c r="Y143">
        <f t="shared" si="10"/>
        <v>1.7769643469992484</v>
      </c>
      <c r="AA143">
        <f t="shared" si="13"/>
        <v>13.099999999999969</v>
      </c>
      <c r="AB143">
        <v>285.00000000000159</v>
      </c>
      <c r="AC143">
        <v>1.7521535579544023</v>
      </c>
      <c r="AD143">
        <v>285.00000000000159</v>
      </c>
      <c r="AE143">
        <f>AVERAGE(AC$13:AC143)</f>
        <v>2.0972846236271625</v>
      </c>
    </row>
    <row r="144" spans="1:31" x14ac:dyDescent="0.25">
      <c r="A144">
        <v>0.80000000000000049</v>
      </c>
      <c r="B144">
        <v>292.3710672780079</v>
      </c>
      <c r="C144">
        <v>2.3710672780079172</v>
      </c>
      <c r="E144">
        <v>268.89999999999998</v>
      </c>
      <c r="F144">
        <v>0.80000000000000049</v>
      </c>
      <c r="G144">
        <v>303.65992005723996</v>
      </c>
      <c r="H144">
        <f t="shared" si="11"/>
        <v>269.59302210980513</v>
      </c>
      <c r="I144">
        <v>0.69302210980516343</v>
      </c>
      <c r="R144">
        <v>283.10000000000002</v>
      </c>
      <c r="S144">
        <v>0.80000000000000049</v>
      </c>
      <c r="T144">
        <v>308.2331561771008</v>
      </c>
      <c r="U144">
        <f t="shared" si="12"/>
        <v>284.60320679555201</v>
      </c>
      <c r="V144">
        <v>1.5032067955519717</v>
      </c>
      <c r="W144">
        <v>284.60320679555201</v>
      </c>
      <c r="X144">
        <f>AVERAGE(V$13:V144)</f>
        <v>2.0683249819221667</v>
      </c>
      <c r="Y144">
        <f t="shared" si="10"/>
        <v>1.7727218582309767</v>
      </c>
      <c r="AA144">
        <f t="shared" si="13"/>
        <v>13.199999999999969</v>
      </c>
      <c r="AB144">
        <v>284.90000000000157</v>
      </c>
      <c r="AC144">
        <v>1.7375276552821315</v>
      </c>
      <c r="AD144">
        <v>284.90000000000157</v>
      </c>
      <c r="AE144">
        <f>AVERAGE(AC$13:AC144)</f>
        <v>2.0945591920487909</v>
      </c>
    </row>
    <row r="145" spans="1:31" x14ac:dyDescent="0.25">
      <c r="A145">
        <v>0.80000000000000049</v>
      </c>
      <c r="B145">
        <v>292.47072489145245</v>
      </c>
      <c r="C145">
        <v>2.3707248914524137</v>
      </c>
      <c r="E145">
        <v>269</v>
      </c>
      <c r="F145">
        <v>0.80000000000000049</v>
      </c>
      <c r="G145">
        <v>303.76260344045244</v>
      </c>
      <c r="H145">
        <f t="shared" si="11"/>
        <v>269.69558182450146</v>
      </c>
      <c r="I145">
        <v>0.69558182450146022</v>
      </c>
      <c r="R145">
        <v>283</v>
      </c>
      <c r="S145">
        <v>0.80000000000000049</v>
      </c>
      <c r="T145">
        <v>308.30093892228467</v>
      </c>
      <c r="U145">
        <f t="shared" si="12"/>
        <v>284.49171169101834</v>
      </c>
      <c r="V145">
        <v>1.4917116910183181</v>
      </c>
      <c r="W145">
        <v>284.49171169101834</v>
      </c>
      <c r="X145">
        <f>AVERAGE(V$13:V145)</f>
        <v>2.063989543644694</v>
      </c>
      <c r="Y145">
        <f t="shared" si="10"/>
        <v>1.7684850442586963</v>
      </c>
      <c r="AA145">
        <f t="shared" si="13"/>
        <v>13.299999999999969</v>
      </c>
      <c r="AB145">
        <v>284.80000000000155</v>
      </c>
      <c r="AC145">
        <v>1.7230732861629665</v>
      </c>
      <c r="AD145">
        <v>284.80000000000155</v>
      </c>
      <c r="AE145">
        <f>AVERAGE(AC$13:AC145)</f>
        <v>2.0917660649368672</v>
      </c>
    </row>
    <row r="146" spans="1:31" x14ac:dyDescent="0.25">
      <c r="A146">
        <v>0.80000000000000049</v>
      </c>
      <c r="B146">
        <v>292.56974922444863</v>
      </c>
      <c r="C146">
        <v>2.3697492244486167</v>
      </c>
      <c r="E146">
        <v>269.10000000000002</v>
      </c>
      <c r="F146">
        <v>0.80000000000000049</v>
      </c>
      <c r="G146">
        <v>303.86472166732426</v>
      </c>
      <c r="H146">
        <f t="shared" si="11"/>
        <v>269.79816336489239</v>
      </c>
      <c r="I146">
        <v>0.69816336489234698</v>
      </c>
      <c r="R146">
        <v>282.89999999999998</v>
      </c>
      <c r="S146">
        <v>0.80000000000000049</v>
      </c>
      <c r="T146">
        <v>308.3669836848286</v>
      </c>
      <c r="U146">
        <f t="shared" si="12"/>
        <v>284.38036371744789</v>
      </c>
      <c r="V146">
        <v>1.4803637174479254</v>
      </c>
      <c r="W146">
        <v>284.38036371744789</v>
      </c>
      <c r="X146">
        <f>AVERAGE(V$13:V146)</f>
        <v>2.0596341270312855</v>
      </c>
      <c r="Y146">
        <f t="shared" si="10"/>
        <v>1.7642538212630203</v>
      </c>
      <c r="AA146">
        <f t="shared" si="13"/>
        <v>13.399999999999968</v>
      </c>
      <c r="AB146">
        <v>284.70000000000152</v>
      </c>
      <c r="AC146">
        <v>1.708791336988243</v>
      </c>
      <c r="AD146">
        <v>284.70000000000152</v>
      </c>
      <c r="AE146">
        <f>AVERAGE(AC$13:AC146)</f>
        <v>2.0889080445790422</v>
      </c>
    </row>
    <row r="147" spans="1:31" x14ac:dyDescent="0.25">
      <c r="A147">
        <v>0.80000000000000049</v>
      </c>
      <c r="B147">
        <v>292.66816743919298</v>
      </c>
      <c r="C147">
        <v>2.3681674391929701</v>
      </c>
      <c r="E147">
        <v>269.2</v>
      </c>
      <c r="F147">
        <v>0.80000000000000049</v>
      </c>
      <c r="G147">
        <v>303.96626679452356</v>
      </c>
      <c r="H147">
        <f t="shared" si="11"/>
        <v>269.90076705460382</v>
      </c>
      <c r="I147">
        <v>0.70076705460382394</v>
      </c>
      <c r="R147">
        <v>282.8</v>
      </c>
      <c r="S147">
        <v>0.80000000000000049</v>
      </c>
      <c r="T147">
        <v>308.43129356617322</v>
      </c>
      <c r="U147">
        <f t="shared" si="12"/>
        <v>284.2691606622443</v>
      </c>
      <c r="V147">
        <v>1.4691606622442699</v>
      </c>
      <c r="W147">
        <v>284.2691606622443</v>
      </c>
      <c r="X147">
        <f>AVERAGE(V$13:V147)</f>
        <v>2.0552602495143448</v>
      </c>
      <c r="Y147">
        <f t="shared" si="10"/>
        <v>1.7600281051652846</v>
      </c>
      <c r="AA147">
        <f t="shared" si="13"/>
        <v>13.499999999999968</v>
      </c>
      <c r="AB147">
        <v>284.6000000000015</v>
      </c>
      <c r="AC147">
        <v>1.6946822478597272</v>
      </c>
      <c r="AD147">
        <v>284.6000000000015</v>
      </c>
      <c r="AE147">
        <f>AVERAGE(AC$13:AC147)</f>
        <v>2.0859878534922323</v>
      </c>
    </row>
    <row r="148" spans="1:31" x14ac:dyDescent="0.25">
      <c r="A148">
        <v>0.80000000000000049</v>
      </c>
      <c r="B148">
        <v>292.76600762637338</v>
      </c>
      <c r="C148">
        <v>2.3660076263734147</v>
      </c>
      <c r="E148">
        <v>269.3</v>
      </c>
      <c r="F148">
        <v>0.80000000000000049</v>
      </c>
      <c r="G148">
        <v>304.067230802089</v>
      </c>
      <c r="H148">
        <f t="shared" si="11"/>
        <v>270.00339322041805</v>
      </c>
      <c r="I148">
        <v>0.70339322041806207</v>
      </c>
      <c r="R148">
        <v>282.7</v>
      </c>
      <c r="S148">
        <v>0.80000000000000049</v>
      </c>
      <c r="T148">
        <v>308.49387181648757</v>
      </c>
      <c r="U148">
        <f t="shared" si="12"/>
        <v>284.15810031277368</v>
      </c>
      <c r="V148">
        <v>1.4581003127736687</v>
      </c>
      <c r="W148">
        <v>284.15810031277368</v>
      </c>
      <c r="X148">
        <f>AVERAGE(V$13:V148)</f>
        <v>2.0508693676265457</v>
      </c>
      <c r="Y148">
        <f t="shared" si="10"/>
        <v>1.7558078118854006</v>
      </c>
      <c r="AA148">
        <f t="shared" si="13"/>
        <v>13.599999999999968</v>
      </c>
      <c r="AB148">
        <v>284.50000000000148</v>
      </c>
      <c r="AC148">
        <v>1.6807460635143134</v>
      </c>
      <c r="AD148">
        <v>284.50000000000148</v>
      </c>
      <c r="AE148">
        <f>AVERAGE(AC$13:AC148)</f>
        <v>2.0830081344482769</v>
      </c>
    </row>
    <row r="149" spans="1:31" x14ac:dyDescent="0.25">
      <c r="A149">
        <v>0.80000000000000049</v>
      </c>
      <c r="B149">
        <v>292.8632984509569</v>
      </c>
      <c r="C149">
        <v>2.3632984509568828</v>
      </c>
      <c r="E149">
        <v>269.39999999999998</v>
      </c>
      <c r="F149">
        <v>0.80000000000000049</v>
      </c>
      <c r="G149">
        <v>304.16760559399063</v>
      </c>
      <c r="H149">
        <f t="shared" si="11"/>
        <v>270.10604219227963</v>
      </c>
      <c r="I149">
        <v>0.70604219227963572</v>
      </c>
      <c r="R149">
        <v>282.60000000000002</v>
      </c>
      <c r="S149">
        <v>0.80000000000000049</v>
      </c>
      <c r="T149">
        <v>308.55472183340027</v>
      </c>
      <c r="U149">
        <f t="shared" si="12"/>
        <v>284.04718046228879</v>
      </c>
      <c r="V149">
        <v>1.4471804622887985</v>
      </c>
      <c r="W149">
        <v>284.04718046228879</v>
      </c>
      <c r="X149">
        <f>AVERAGE(V$13:V149)</f>
        <v>2.0464628792664161</v>
      </c>
      <c r="Y149">
        <f t="shared" si="10"/>
        <v>1.7515928575669744</v>
      </c>
      <c r="AA149">
        <f t="shared" si="13"/>
        <v>13.699999999999967</v>
      </c>
      <c r="AB149">
        <v>284.40000000000146</v>
      </c>
      <c r="AC149">
        <v>1.666982479744342</v>
      </c>
      <c r="AD149">
        <v>284.40000000000146</v>
      </c>
      <c r="AE149">
        <f>AVERAGE(AC$13:AC149)</f>
        <v>2.0799714508372991</v>
      </c>
    </row>
    <row r="150" spans="1:31" x14ac:dyDescent="0.25">
      <c r="A150">
        <v>0.80000000000000049</v>
      </c>
      <c r="B150">
        <v>292.96006883047028</v>
      </c>
      <c r="C150">
        <v>2.3600688304702464</v>
      </c>
      <c r="E150">
        <v>269.5</v>
      </c>
      <c r="F150">
        <v>0.80000000000000049</v>
      </c>
      <c r="G150">
        <v>304.26738299873131</v>
      </c>
      <c r="H150">
        <f t="shared" si="11"/>
        <v>270.20871430330277</v>
      </c>
      <c r="I150">
        <v>0.7087143033027955</v>
      </c>
      <c r="R150">
        <v>282.5</v>
      </c>
      <c r="S150">
        <v>0.80000000000000049</v>
      </c>
      <c r="T150">
        <v>308.61384716071859</v>
      </c>
      <c r="U150">
        <f t="shared" si="12"/>
        <v>283.93639891507883</v>
      </c>
      <c r="V150">
        <v>1.4363989150788126</v>
      </c>
      <c r="W150">
        <v>283.93639891507883</v>
      </c>
      <c r="X150">
        <f>AVERAGE(V$13:V150)</f>
        <v>2.0420421259027379</v>
      </c>
      <c r="Y150">
        <f t="shared" si="10"/>
        <v>1.7473831587729958</v>
      </c>
      <c r="AA150">
        <f t="shared" si="13"/>
        <v>13.799999999999967</v>
      </c>
      <c r="AB150">
        <v>284.30000000000143</v>
      </c>
      <c r="AC150">
        <v>1.6533908855964965</v>
      </c>
      <c r="AD150">
        <v>284.30000000000143</v>
      </c>
      <c r="AE150">
        <f>AVERAGE(AC$13:AC150)</f>
        <v>2.0768802873210612</v>
      </c>
    </row>
    <row r="151" spans="1:31" x14ac:dyDescent="0.25">
      <c r="A151">
        <v>0.80000000000000049</v>
      </c>
      <c r="B151">
        <v>293.05634764845229</v>
      </c>
      <c r="C151">
        <v>2.3563476484523025</v>
      </c>
      <c r="E151">
        <v>269.60000000000002</v>
      </c>
      <c r="F151">
        <v>0.80000000000000049</v>
      </c>
      <c r="G151">
        <v>304.3665547699897</v>
      </c>
      <c r="H151">
        <f t="shared" si="11"/>
        <v>270.3114098897799</v>
      </c>
      <c r="I151">
        <v>0.71140988977985664</v>
      </c>
      <c r="R151">
        <v>282.39999999999998</v>
      </c>
      <c r="S151">
        <v>0.80000000000000049</v>
      </c>
      <c r="T151">
        <v>308.67125148713649</v>
      </c>
      <c r="U151">
        <f t="shared" si="12"/>
        <v>283.82575349092673</v>
      </c>
      <c r="V151">
        <v>1.4257534909267648</v>
      </c>
      <c r="W151">
        <v>283.82575349092673</v>
      </c>
      <c r="X151">
        <f>AVERAGE(V$13:V151)</f>
        <v>2.0376083947158601</v>
      </c>
      <c r="Y151">
        <f t="shared" si="10"/>
        <v>1.7431786326552157</v>
      </c>
      <c r="AA151">
        <f t="shared" si="13"/>
        <v>13.899999999999967</v>
      </c>
      <c r="AB151">
        <v>284.20000000000141</v>
      </c>
      <c r="AC151">
        <v>1.6399704016362666</v>
      </c>
      <c r="AD151">
        <v>284.20000000000141</v>
      </c>
      <c r="AE151">
        <f>AVERAGE(AC$13:AC151)</f>
        <v>2.073737050733401</v>
      </c>
    </row>
    <row r="152" spans="1:31" x14ac:dyDescent="0.25">
      <c r="A152">
        <v>0.80000000000000049</v>
      </c>
      <c r="B152">
        <v>293.15216350424208</v>
      </c>
      <c r="C152">
        <v>2.352163504242045</v>
      </c>
      <c r="E152">
        <v>269.7</v>
      </c>
      <c r="F152">
        <v>0.80000000000000049</v>
      </c>
      <c r="G152">
        <v>304.46511258730459</v>
      </c>
      <c r="H152">
        <f t="shared" si="11"/>
        <v>270.41412929119065</v>
      </c>
      <c r="I152">
        <v>0.71412929119068258</v>
      </c>
      <c r="R152">
        <v>282.3</v>
      </c>
      <c r="S152">
        <v>0.80000000000000049</v>
      </c>
      <c r="T152">
        <v>308.72693864493135</v>
      </c>
      <c r="U152">
        <f t="shared" si="12"/>
        <v>283.71524202894733</v>
      </c>
      <c r="V152">
        <v>1.4152420289472973</v>
      </c>
      <c r="W152">
        <v>283.71524202894733</v>
      </c>
      <c r="X152">
        <f>AVERAGE(V$13:V152)</f>
        <v>2.0331629206746564</v>
      </c>
      <c r="Y152">
        <f t="shared" si="10"/>
        <v>1.738979197099999</v>
      </c>
      <c r="AA152">
        <f t="shared" si="13"/>
        <v>13.999999999999966</v>
      </c>
      <c r="AB152">
        <v>284.10000000000139</v>
      </c>
      <c r="AC152">
        <v>1.6267199145625084</v>
      </c>
      <c r="AD152">
        <v>284.10000000000139</v>
      </c>
      <c r="AE152">
        <f>AVERAGE(AC$13:AC152)</f>
        <v>2.0705440711893233</v>
      </c>
    </row>
    <row r="153" spans="1:31" x14ac:dyDescent="0.25">
      <c r="A153">
        <v>0.80000000000000049</v>
      </c>
      <c r="B153">
        <v>293.24754449899291</v>
      </c>
      <c r="C153">
        <v>2.3475444989929342</v>
      </c>
      <c r="E153">
        <v>269.8</v>
      </c>
      <c r="F153">
        <v>0.80000000000000049</v>
      </c>
      <c r="G153">
        <v>304.56304805680253</v>
      </c>
      <c r="H153">
        <f>E153+I153</f>
        <v>270.5168728502133</v>
      </c>
      <c r="I153">
        <v>0.71687285021330627</v>
      </c>
      <c r="R153">
        <v>282.2</v>
      </c>
      <c r="S153">
        <v>0.80000000000000049</v>
      </c>
      <c r="T153">
        <v>308.78091260865097</v>
      </c>
      <c r="U153">
        <f t="shared" si="12"/>
        <v>283.60486239087055</v>
      </c>
      <c r="V153">
        <v>1.4048623908705518</v>
      </c>
      <c r="W153">
        <v>283.60486239087055</v>
      </c>
      <c r="X153">
        <f>AVERAGE(V$13:V153)</f>
        <v>2.0287068885483861</v>
      </c>
      <c r="Y153">
        <f t="shared" si="10"/>
        <v>1.7347847708530821</v>
      </c>
      <c r="AA153">
        <f t="shared" si="13"/>
        <v>14.099999999999966</v>
      </c>
      <c r="AB153">
        <v>284.00000000000136</v>
      </c>
      <c r="AC153">
        <v>1.6136381084501534</v>
      </c>
      <c r="AD153">
        <v>284.00000000000136</v>
      </c>
      <c r="AE153">
        <f>AVERAGE(AC$13:AC153)</f>
        <v>2.0673036033684782</v>
      </c>
    </row>
    <row r="154" spans="1:31" x14ac:dyDescent="0.25">
      <c r="A154">
        <v>0.80000000000000049</v>
      </c>
      <c r="B154">
        <v>293.34251805677792</v>
      </c>
      <c r="C154">
        <v>2.342518056777902</v>
      </c>
      <c r="E154">
        <v>269.89999999999998</v>
      </c>
      <c r="F154">
        <v>0.80000000000000049</v>
      </c>
      <c r="G154">
        <v>304.66035271196751</v>
      </c>
      <c r="H154">
        <f t="shared" si="11"/>
        <v>270.61964091273569</v>
      </c>
      <c r="I154">
        <v>0.71964091273569009</v>
      </c>
      <c r="R154">
        <v>282.10000000000002</v>
      </c>
      <c r="S154">
        <v>0.80000000000000049</v>
      </c>
      <c r="T154">
        <v>308.83317749379074</v>
      </c>
      <c r="U154">
        <f t="shared" si="12"/>
        <v>283.49461246383186</v>
      </c>
      <c r="V154">
        <v>1.3946124638318489</v>
      </c>
      <c r="W154">
        <v>283.49461246383186</v>
      </c>
      <c r="X154">
        <f>AVERAGE(V$13:V154)</f>
        <v>2.0242414348531992</v>
      </c>
      <c r="Y154">
        <f t="shared" si="10"/>
        <v>1.7305952736256103</v>
      </c>
      <c r="AA154">
        <f t="shared" si="13"/>
        <v>14.199999999999966</v>
      </c>
      <c r="AB154">
        <v>283.90000000000134</v>
      </c>
      <c r="AC154">
        <v>1.6007234928892964</v>
      </c>
      <c r="AD154">
        <v>283.90000000000134</v>
      </c>
      <c r="AE154">
        <f>AVERAGE(AC$13:AC154)</f>
        <v>2.0640178279425685</v>
      </c>
    </row>
    <row r="155" spans="1:31" x14ac:dyDescent="0.25">
      <c r="A155">
        <v>0.80000000000000049</v>
      </c>
      <c r="B155">
        <v>293.4371107788694</v>
      </c>
      <c r="C155">
        <v>2.3371107788693921</v>
      </c>
      <c r="E155">
        <v>270</v>
      </c>
      <c r="F155">
        <v>0.80000000000000049</v>
      </c>
      <c r="G155">
        <v>304.75701801445479</v>
      </c>
      <c r="H155">
        <f t="shared" si="11"/>
        <v>270.72243382786866</v>
      </c>
      <c r="I155">
        <v>0.72243382786867805</v>
      </c>
      <c r="R155">
        <v>282</v>
      </c>
      <c r="S155">
        <v>0.80000000000000049</v>
      </c>
      <c r="T155">
        <v>308.88373755546127</v>
      </c>
      <c r="U155">
        <f t="shared" si="12"/>
        <v>283.38449016272091</v>
      </c>
      <c r="V155">
        <v>1.3844901627209076</v>
      </c>
      <c r="W155">
        <v>283.38449016272091</v>
      </c>
      <c r="X155">
        <f>AVERAGE(V$13:V155)</f>
        <v>2.0197676497333932</v>
      </c>
      <c r="Y155">
        <f t="shared" si="10"/>
        <v>1.7264106261833945</v>
      </c>
      <c r="AA155">
        <f t="shared" si="13"/>
        <v>14.299999999999965</v>
      </c>
      <c r="AB155">
        <v>283.80000000000132</v>
      </c>
      <c r="AC155">
        <v>1.5879744282765667</v>
      </c>
      <c r="AD155">
        <v>283.80000000000132</v>
      </c>
      <c r="AE155">
        <f>AVERAGE(AC$13:AC155)</f>
        <v>2.0606888531197289</v>
      </c>
    </row>
    <row r="156" spans="1:31" x14ac:dyDescent="0.25">
      <c r="A156">
        <v>0.80000000000000049</v>
      </c>
      <c r="B156">
        <v>293.53134832872604</v>
      </c>
      <c r="C156">
        <v>2.331348328726035</v>
      </c>
      <c r="E156">
        <v>270.10000000000002</v>
      </c>
      <c r="F156">
        <v>0.80000000000000049</v>
      </c>
      <c r="G156">
        <v>304.85303535494756</v>
      </c>
      <c r="H156">
        <f t="shared" si="11"/>
        <v>270.82525194796017</v>
      </c>
      <c r="I156">
        <v>0.72525194796011971</v>
      </c>
      <c r="R156">
        <v>281.89999999999998</v>
      </c>
      <c r="S156">
        <v>0.80000000000000049</v>
      </c>
      <c r="T156">
        <v>308.93259718704803</v>
      </c>
      <c r="U156">
        <f t="shared" si="12"/>
        <v>283.27449343213891</v>
      </c>
      <c r="V156">
        <v>1.3744934321389262</v>
      </c>
      <c r="W156">
        <v>283.27449343213891</v>
      </c>
      <c r="X156">
        <f>AVERAGE(V$13:V156)</f>
        <v>2.015286578777876</v>
      </c>
      <c r="Y156">
        <f t="shared" si="10"/>
        <v>1.7222307504212786</v>
      </c>
      <c r="AA156">
        <f t="shared" si="13"/>
        <v>14.399999999999965</v>
      </c>
      <c r="AB156">
        <v>283.7000000000013</v>
      </c>
      <c r="AC156">
        <v>1.5753891485011862</v>
      </c>
      <c r="AD156">
        <v>283.7000000000013</v>
      </c>
      <c r="AE156">
        <f>AVERAGE(AC$13:AC156)</f>
        <v>2.0573187162821003</v>
      </c>
    </row>
    <row r="157" spans="1:31" x14ac:dyDescent="0.25">
      <c r="A157">
        <v>0.80000000000000049</v>
      </c>
      <c r="B157">
        <v>293.62525534486502</v>
      </c>
      <c r="C157">
        <v>2.3252553448650328</v>
      </c>
      <c r="E157">
        <v>270.2</v>
      </c>
      <c r="F157">
        <v>0.80000000000000049</v>
      </c>
      <c r="G157">
        <v>304.94839605405781</v>
      </c>
      <c r="H157">
        <f t="shared" si="11"/>
        <v>270.92809562861021</v>
      </c>
      <c r="I157">
        <v>0.72809562861024757</v>
      </c>
      <c r="R157">
        <v>281.8</v>
      </c>
      <c r="S157">
        <v>0.80000000000000049</v>
      </c>
      <c r="T157">
        <v>308.97976091886176</v>
      </c>
      <c r="U157">
        <f t="shared" si="12"/>
        <v>283.16462024800722</v>
      </c>
      <c r="V157">
        <v>1.3646202480071907</v>
      </c>
      <c r="W157">
        <v>283.16462024800722</v>
      </c>
      <c r="X157">
        <f>AVERAGE(V$13:V157)</f>
        <v>2.010799224772561</v>
      </c>
      <c r="Y157">
        <f t="shared" si="10"/>
        <v>1.7180555694242745</v>
      </c>
      <c r="AA157">
        <f t="shared" si="13"/>
        <v>14.499999999999964</v>
      </c>
      <c r="AB157">
        <v>283.60000000000127</v>
      </c>
      <c r="AC157">
        <v>1.5629657812535058</v>
      </c>
      <c r="AD157">
        <v>283.60000000000127</v>
      </c>
      <c r="AE157">
        <f>AVERAGE(AC$13:AC157)</f>
        <v>2.0539093856956963</v>
      </c>
    </row>
    <row r="158" spans="1:31" x14ac:dyDescent="0.25">
      <c r="A158">
        <v>0.80000000000000049</v>
      </c>
      <c r="B158">
        <v>293.71885537861669</v>
      </c>
      <c r="C158">
        <v>2.3188553786167332</v>
      </c>
      <c r="E158">
        <v>270.3</v>
      </c>
      <c r="F158">
        <v>0.80000000000000049</v>
      </c>
      <c r="G158">
        <v>305.04309136327123</v>
      </c>
      <c r="H158">
        <f t="shared" si="11"/>
        <v>271.03096522868833</v>
      </c>
      <c r="I158">
        <v>0.7309652286882955</v>
      </c>
      <c r="R158">
        <v>281.7</v>
      </c>
      <c r="S158">
        <v>0.80000000000000049</v>
      </c>
      <c r="T158">
        <v>309.02523341678153</v>
      </c>
      <c r="U158">
        <f t="shared" si="12"/>
        <v>283.05486861886641</v>
      </c>
      <c r="V158">
        <v>1.354868618866401</v>
      </c>
      <c r="W158">
        <v>283.05486861886641</v>
      </c>
      <c r="X158">
        <f>AVERAGE(V$13:V158)</f>
        <v>2.0063065493896421</v>
      </c>
      <c r="Y158">
        <f t="shared" si="10"/>
        <v>1.7138850075169234</v>
      </c>
      <c r="AA158">
        <f t="shared" si="13"/>
        <v>14.599999999999964</v>
      </c>
      <c r="AB158">
        <v>283.50000000000125</v>
      </c>
      <c r="AC158">
        <v>1.5507023661688366</v>
      </c>
      <c r="AD158">
        <v>283.50000000000125</v>
      </c>
      <c r="AE158">
        <f>AVERAGE(AC$13:AC158)</f>
        <v>2.0504627622742793</v>
      </c>
    </row>
    <row r="159" spans="1:31" x14ac:dyDescent="0.25">
      <c r="A159">
        <v>0.80000000000000049</v>
      </c>
      <c r="B159">
        <v>293.81217085371361</v>
      </c>
      <c r="C159">
        <v>2.312170853713599</v>
      </c>
      <c r="E159">
        <v>270.39999999999998</v>
      </c>
      <c r="F159">
        <v>0.80000000000000049</v>
      </c>
      <c r="G159">
        <v>305.13711246593562</v>
      </c>
      <c r="H159">
        <f t="shared" si="11"/>
        <v>271.13386111035038</v>
      </c>
      <c r="I159">
        <v>0.73386111035038137</v>
      </c>
      <c r="R159">
        <v>281.60000000000002</v>
      </c>
      <c r="S159">
        <v>0.80000000000000049</v>
      </c>
      <c r="T159">
        <v>309.06901948088995</v>
      </c>
      <c r="U159">
        <f t="shared" si="12"/>
        <v>282.94523658690201</v>
      </c>
      <c r="V159">
        <v>1.3452365869019667</v>
      </c>
      <c r="W159">
        <v>282.94523658690201</v>
      </c>
      <c r="X159">
        <f>AVERAGE(V$13:V159)</f>
        <v>2.0018094748148965</v>
      </c>
      <c r="Y159">
        <f t="shared" si="10"/>
        <v>1.7097189903022763</v>
      </c>
      <c r="AA159">
        <f t="shared" si="13"/>
        <v>14.699999999999964</v>
      </c>
      <c r="AB159">
        <v>283.40000000000123</v>
      </c>
      <c r="AC159">
        <v>1.5385968710045135</v>
      </c>
      <c r="AD159">
        <v>283.40000000000123</v>
      </c>
      <c r="AE159">
        <f>AVERAGE(AC$13:AC159)</f>
        <v>2.0469806813812879</v>
      </c>
    </row>
    <row r="160" spans="1:31" x14ac:dyDescent="0.25">
      <c r="A160">
        <v>0.80000000000000049</v>
      </c>
      <c r="B160">
        <v>293.90522304472779</v>
      </c>
      <c r="C160">
        <v>2.30522304472774</v>
      </c>
      <c r="E160">
        <v>270.5</v>
      </c>
      <c r="F160">
        <v>0.80000000000000049</v>
      </c>
      <c r="G160">
        <v>305.23045047829396</v>
      </c>
      <c r="H160">
        <f t="shared" si="11"/>
        <v>271.23678363905873</v>
      </c>
      <c r="I160">
        <v>0.73678363905875066</v>
      </c>
      <c r="R160">
        <v>281.5</v>
      </c>
      <c r="S160">
        <v>0.80000000000000049</v>
      </c>
      <c r="T160">
        <v>309.11112404410079</v>
      </c>
      <c r="U160">
        <f t="shared" si="12"/>
        <v>282.83572222872698</v>
      </c>
      <c r="V160">
        <v>1.3357222287270019</v>
      </c>
      <c r="W160">
        <v>282.83572222872698</v>
      </c>
      <c r="X160">
        <f>AVERAGE(V$13:V160)</f>
        <v>1.9973088853143022</v>
      </c>
      <c r="Y160">
        <f t="shared" si="10"/>
        <v>1.7055574446916264</v>
      </c>
      <c r="AA160">
        <f t="shared" si="13"/>
        <v>14.799999999999963</v>
      </c>
      <c r="AB160">
        <v>283.30000000000121</v>
      </c>
      <c r="AC160">
        <v>1.5266472060333396</v>
      </c>
      <c r="AD160">
        <v>283.30000000000121</v>
      </c>
      <c r="AE160">
        <f>AVERAGE(AC$13:AC160)</f>
        <v>2.0434649146559636</v>
      </c>
    </row>
    <row r="161" spans="1:31" x14ac:dyDescent="0.25">
      <c r="A161">
        <v>0.80000000000000049</v>
      </c>
      <c r="B161">
        <v>293.99803207151308</v>
      </c>
      <c r="C161">
        <v>2.298032071513084</v>
      </c>
      <c r="E161">
        <v>270.60000000000002</v>
      </c>
      <c r="F161">
        <v>0.80000000000000049</v>
      </c>
      <c r="G161">
        <v>305.32309645056068</v>
      </c>
      <c r="H161">
        <f t="shared" si="11"/>
        <v>271.33973318360233</v>
      </c>
      <c r="I161">
        <v>0.7397331836022879</v>
      </c>
      <c r="R161">
        <v>281.39999999999998</v>
      </c>
      <c r="S161">
        <v>0.80000000000000049</v>
      </c>
      <c r="T161">
        <v>309.15155217077978</v>
      </c>
      <c r="U161">
        <f t="shared" si="12"/>
        <v>282.72632365595138</v>
      </c>
      <c r="V161">
        <v>1.3263236559514193</v>
      </c>
      <c r="W161">
        <v>282.72632365595138</v>
      </c>
      <c r="X161">
        <f>AVERAGE(V$13:V161)</f>
        <v>1.9928056287413969</v>
      </c>
      <c r="Y161">
        <f t="shared" si="10"/>
        <v>1.7014002989261527</v>
      </c>
      <c r="AA161">
        <f t="shared" si="13"/>
        <v>14.899999999999963</v>
      </c>
      <c r="AB161">
        <v>283.20000000000118</v>
      </c>
      <c r="AC161">
        <v>1.5148512368223266</v>
      </c>
      <c r="AD161">
        <v>283.20000000000118</v>
      </c>
      <c r="AE161">
        <f>AVERAGE(AC$13:AC161)</f>
        <v>2.0399171718517111</v>
      </c>
    </row>
    <row r="162" spans="1:31" x14ac:dyDescent="0.25">
      <c r="A162">
        <v>0.80000000000000049</v>
      </c>
      <c r="B162">
        <v>294.09061690700366</v>
      </c>
      <c r="C162">
        <v>2.2906169070036331</v>
      </c>
      <c r="E162">
        <v>270.7</v>
      </c>
      <c r="F162">
        <v>0.80000000000000049</v>
      </c>
      <c r="G162">
        <v>305.41504136804252</v>
      </c>
      <c r="H162">
        <f t="shared" si="11"/>
        <v>271.44271011611852</v>
      </c>
      <c r="I162">
        <v>0.74271011611850812</v>
      </c>
      <c r="R162">
        <v>281.3</v>
      </c>
      <c r="S162">
        <v>0.80000000000000049</v>
      </c>
      <c r="T162">
        <v>309.19030905535823</v>
      </c>
      <c r="U162">
        <f t="shared" si="12"/>
        <v>282.61703901556268</v>
      </c>
      <c r="V162">
        <v>1.3170390155626643</v>
      </c>
      <c r="W162">
        <v>282.61703901556268</v>
      </c>
      <c r="X162">
        <f>AVERAGE(V$13:V162)</f>
        <v>1.988300517986872</v>
      </c>
      <c r="Y162">
        <f t="shared" si="10"/>
        <v>1.6972474825913828</v>
      </c>
      <c r="AA162">
        <f t="shared" si="13"/>
        <v>14.999999999999963</v>
      </c>
      <c r="AB162">
        <v>283.10000000000116</v>
      </c>
      <c r="AC162">
        <v>1.5032067955519717</v>
      </c>
      <c r="AD162">
        <v>283.10000000000116</v>
      </c>
      <c r="AE162">
        <f>AVERAGE(AC$13:AC162)</f>
        <v>2.0363391026763797</v>
      </c>
    </row>
    <row r="163" spans="1:31" x14ac:dyDescent="0.25">
      <c r="A163">
        <v>0.80000000000000049</v>
      </c>
      <c r="B163">
        <v>294.18299539594904</v>
      </c>
      <c r="C163">
        <v>2.282995395949035</v>
      </c>
      <c r="E163">
        <v>270.8</v>
      </c>
      <c r="F163">
        <v>0.80000000000000049</v>
      </c>
      <c r="G163">
        <v>305.50627615230189</v>
      </c>
      <c r="H163">
        <f t="shared" si="11"/>
        <v>271.5457148121169</v>
      </c>
      <c r="I163">
        <v>0.7457148121168935</v>
      </c>
      <c r="R163">
        <v>281.2</v>
      </c>
      <c r="S163">
        <v>0.80000000000000049</v>
      </c>
      <c r="T163">
        <v>309.22740002093985</v>
      </c>
      <c r="U163">
        <f t="shared" si="12"/>
        <v>282.507866490141</v>
      </c>
      <c r="V163">
        <v>1.307866490140992</v>
      </c>
      <c r="W163">
        <v>282.507866490141</v>
      </c>
      <c r="X163">
        <f>AVERAGE(V$13:V163)</f>
        <v>1.9837943323719986</v>
      </c>
      <c r="Y163">
        <f t="shared" si="10"/>
        <v>1.6930989266253587</v>
      </c>
      <c r="AA163">
        <f t="shared" si="13"/>
        <v>15.099999999999962</v>
      </c>
      <c r="AB163">
        <v>283.00000000000114</v>
      </c>
      <c r="AC163">
        <v>1.4917116910183181</v>
      </c>
      <c r="AD163">
        <v>283.00000000000114</v>
      </c>
      <c r="AE163">
        <f>AVERAGE(AC$13:AC163)</f>
        <v>2.032732298625664</v>
      </c>
    </row>
    <row r="164" spans="1:31" x14ac:dyDescent="0.25">
      <c r="A164">
        <v>0.80000000000000049</v>
      </c>
      <c r="B164">
        <v>294.27518428241564</v>
      </c>
      <c r="C164">
        <v>2.2751842824156383</v>
      </c>
      <c r="E164">
        <v>270.89999999999998</v>
      </c>
      <c r="F164">
        <v>0.80000000000000049</v>
      </c>
      <c r="G164">
        <v>305.5967916623643</v>
      </c>
      <c r="H164">
        <f t="shared" si="11"/>
        <v>271.64874765050371</v>
      </c>
      <c r="I164">
        <v>0.74874765050371495</v>
      </c>
      <c r="R164">
        <v>281.10000000000002</v>
      </c>
      <c r="S164">
        <v>0.80000000000000049</v>
      </c>
      <c r="T164">
        <v>309.26283051790114</v>
      </c>
      <c r="U164">
        <f t="shared" si="12"/>
        <v>282.39880429792981</v>
      </c>
      <c r="V164">
        <v>1.298804297929768</v>
      </c>
      <c r="W164">
        <v>282.39880429792981</v>
      </c>
      <c r="X164">
        <f>AVERAGE(V$13:V164)</f>
        <v>1.9792878189875105</v>
      </c>
      <c r="Y164">
        <f t="shared" si="10"/>
        <v>1.6889545633213334</v>
      </c>
      <c r="AA164">
        <f t="shared" si="13"/>
        <v>15.199999999999962</v>
      </c>
      <c r="AB164">
        <v>282.90000000000111</v>
      </c>
      <c r="AC164">
        <v>1.4803637174479254</v>
      </c>
      <c r="AD164">
        <v>282.90000000000111</v>
      </c>
      <c r="AE164">
        <f>AVERAGE(AC$13:AC164)</f>
        <v>2.0290982948021266</v>
      </c>
    </row>
    <row r="165" spans="1:31" x14ac:dyDescent="0.25">
      <c r="A165">
        <v>0.80000000000000049</v>
      </c>
      <c r="B165">
        <v>294.36719924413222</v>
      </c>
      <c r="C165">
        <v>2.2671992441321995</v>
      </c>
      <c r="E165">
        <v>271</v>
      </c>
      <c r="F165">
        <v>0.80000000000000049</v>
      </c>
      <c r="G165">
        <v>305.68657869596825</v>
      </c>
      <c r="H165">
        <f t="shared" si="11"/>
        <v>271.75180901360835</v>
      </c>
      <c r="I165">
        <v>0.75180901360836705</v>
      </c>
      <c r="R165">
        <v>281</v>
      </c>
      <c r="S165">
        <v>0.80000000000000049</v>
      </c>
      <c r="T165">
        <v>309.29660612248477</v>
      </c>
      <c r="U165">
        <f t="shared" si="12"/>
        <v>282.28985069277923</v>
      </c>
      <c r="V165">
        <v>1.2898506927792039</v>
      </c>
      <c r="W165">
        <v>282.28985069277923</v>
      </c>
      <c r="X165">
        <f>AVERAGE(V$13:V165)</f>
        <v>1.9747816939796132</v>
      </c>
      <c r="Y165">
        <f t="shared" si="10"/>
        <v>1.6848143263256112</v>
      </c>
      <c r="AA165">
        <f t="shared" si="13"/>
        <v>15.299999999999962</v>
      </c>
      <c r="AB165">
        <v>282.80000000000109</v>
      </c>
      <c r="AC165">
        <v>1.4691606622442699</v>
      </c>
      <c r="AD165">
        <v>282.80000000000109</v>
      </c>
      <c r="AE165">
        <f>AVERAGE(AC$13:AC165)</f>
        <v>2.0254385717135133</v>
      </c>
    </row>
    <row r="166" spans="1:31" x14ac:dyDescent="0.25">
      <c r="A166">
        <v>0.80000000000000049</v>
      </c>
      <c r="B166">
        <v>294.45905493200536</v>
      </c>
      <c r="C166">
        <v>2.2590549320053821</v>
      </c>
      <c r="E166">
        <v>271.10000000000002</v>
      </c>
      <c r="F166">
        <v>0.80000000000000049</v>
      </c>
      <c r="G166">
        <v>305.77562799085746</v>
      </c>
      <c r="H166">
        <f t="shared" si="11"/>
        <v>271.85489928721131</v>
      </c>
      <c r="I166">
        <v>0.75489928721126132</v>
      </c>
      <c r="R166">
        <v>280.89999999999998</v>
      </c>
      <c r="S166">
        <v>0.80000000000000049</v>
      </c>
      <c r="T166">
        <v>309.32873253538679</v>
      </c>
      <c r="U166">
        <f t="shared" si="12"/>
        <v>282.18100396397989</v>
      </c>
      <c r="V166">
        <v>1.2810039639799033</v>
      </c>
      <c r="W166">
        <v>282.18100396397989</v>
      </c>
      <c r="X166">
        <f>AVERAGE(V$13:V166)</f>
        <v>1.97027664378481</v>
      </c>
      <c r="Y166">
        <f t="shared" si="10"/>
        <v>1.6806781506312358</v>
      </c>
      <c r="AA166">
        <f t="shared" si="13"/>
        <v>15.399999999999961</v>
      </c>
      <c r="AB166">
        <v>282.70000000000107</v>
      </c>
      <c r="AC166">
        <v>1.4581003127736687</v>
      </c>
      <c r="AD166">
        <v>282.70000000000107</v>
      </c>
      <c r="AE166">
        <f>AVERAGE(AC$13:AC166)</f>
        <v>2.0217545570450728</v>
      </c>
    </row>
    <row r="167" spans="1:31" x14ac:dyDescent="0.25">
      <c r="A167">
        <v>0.80000000000000049</v>
      </c>
      <c r="B167">
        <v>294.55076501336407</v>
      </c>
      <c r="C167">
        <v>2.2507650133640404</v>
      </c>
      <c r="E167">
        <v>271.2</v>
      </c>
      <c r="F167">
        <v>0.80000000000000049</v>
      </c>
      <c r="G167">
        <v>305.86393022611509</v>
      </c>
      <c r="H167">
        <f t="shared" si="11"/>
        <v>271.95801886057325</v>
      </c>
      <c r="I167">
        <v>0.75801886057325552</v>
      </c>
      <c r="R167">
        <v>280.8</v>
      </c>
      <c r="S167">
        <v>0.80000000000000049</v>
      </c>
      <c r="T167">
        <v>309.35921558033715</v>
      </c>
      <c r="U167">
        <f t="shared" si="12"/>
        <v>282.07226243600098</v>
      </c>
      <c r="V167">
        <v>1.272262436000954</v>
      </c>
      <c r="W167">
        <v>282.07226243600098</v>
      </c>
      <c r="X167">
        <f>AVERAGE(V$13:V167)</f>
        <v>1.9657733263152368</v>
      </c>
      <c r="Y167">
        <f t="shared" si="10"/>
        <v>1.6765459725680376</v>
      </c>
      <c r="AA167">
        <f t="shared" si="13"/>
        <v>15.499999999999961</v>
      </c>
      <c r="AB167">
        <v>282.60000000000105</v>
      </c>
      <c r="AC167">
        <v>1.4471804622887985</v>
      </c>
      <c r="AD167">
        <v>282.60000000000105</v>
      </c>
      <c r="AE167">
        <f>AVERAGE(AC$13:AC167)</f>
        <v>2.0180476274014838</v>
      </c>
    </row>
    <row r="168" spans="1:31" x14ac:dyDescent="0.25">
      <c r="A168">
        <v>0.80000000000000049</v>
      </c>
      <c r="B168">
        <v>294.64234221770846</v>
      </c>
      <c r="C168">
        <v>2.2423422177085022</v>
      </c>
      <c r="E168">
        <v>271.3</v>
      </c>
      <c r="F168">
        <v>0.80000000000000049</v>
      </c>
      <c r="G168">
        <v>305.95147602353916</v>
      </c>
      <c r="H168">
        <f t="shared" si="11"/>
        <v>272.06116812646684</v>
      </c>
      <c r="I168">
        <v>0.7611681264668283</v>
      </c>
      <c r="R168">
        <v>280.7</v>
      </c>
      <c r="S168">
        <v>0.80000000000000049</v>
      </c>
      <c r="T168">
        <v>309.38806120267338</v>
      </c>
      <c r="U168">
        <f t="shared" si="12"/>
        <v>281.96362446814567</v>
      </c>
      <c r="V168">
        <v>1.2636244681456834</v>
      </c>
      <c r="W168">
        <v>281.96362446814567</v>
      </c>
      <c r="X168">
        <f>AVERAGE(V$13:V168)</f>
        <v>1.9612723720962013</v>
      </c>
      <c r="Y168">
        <f t="shared" si="10"/>
        <v>1.6724177297895366</v>
      </c>
      <c r="AA168">
        <f t="shared" si="13"/>
        <v>15.599999999999961</v>
      </c>
      <c r="AB168">
        <v>282.50000000000102</v>
      </c>
      <c r="AC168">
        <v>1.4363989150788126</v>
      </c>
      <c r="AD168">
        <v>282.50000000000102</v>
      </c>
      <c r="AE168">
        <f>AVERAGE(AC$13:AC168)</f>
        <v>2.0143191100147999</v>
      </c>
    </row>
    <row r="169" spans="1:31" x14ac:dyDescent="0.25">
      <c r="A169">
        <v>0.80000000000000049</v>
      </c>
      <c r="B169">
        <v>294.73379838393913</v>
      </c>
      <c r="C169">
        <v>2.2337983839391278</v>
      </c>
      <c r="E169">
        <v>271.39999999999998</v>
      </c>
      <c r="F169">
        <v>0.80000000000000049</v>
      </c>
      <c r="G169">
        <v>306.03825594905891</v>
      </c>
      <c r="H169">
        <f t="shared" si="11"/>
        <v>272.16434748120884</v>
      </c>
      <c r="I169">
        <v>0.76434748120886342</v>
      </c>
      <c r="R169">
        <v>280.60000000000002</v>
      </c>
      <c r="S169">
        <v>0.80000000000000049</v>
      </c>
      <c r="T169">
        <v>309.41527546790832</v>
      </c>
      <c r="U169">
        <f t="shared" si="12"/>
        <v>281.85508845413682</v>
      </c>
      <c r="V169">
        <v>1.2550884541368035</v>
      </c>
      <c r="W169">
        <v>281.85508845413682</v>
      </c>
      <c r="X169">
        <f>AVERAGE(V$13:V169)</f>
        <v>1.9567743853576063</v>
      </c>
      <c r="Y169">
        <f t="shared" si="10"/>
        <v>1.6682933612571986</v>
      </c>
      <c r="AA169">
        <f t="shared" si="13"/>
        <v>15.69999999999996</v>
      </c>
      <c r="AB169">
        <v>282.400000000001</v>
      </c>
      <c r="AC169">
        <v>1.4257534909267648</v>
      </c>
      <c r="AD169">
        <v>282.400000000001</v>
      </c>
      <c r="AE169">
        <f>AVERAGE(AC$13:AC169)</f>
        <v>2.0105702844155129</v>
      </c>
    </row>
    <row r="170" spans="1:31" x14ac:dyDescent="0.25">
      <c r="A170">
        <v>0.80000000000000049</v>
      </c>
      <c r="B170">
        <v>294.82514450821628</v>
      </c>
      <c r="C170">
        <v>2.225144508216264</v>
      </c>
      <c r="E170">
        <v>271.5</v>
      </c>
      <c r="F170">
        <v>0.80000000000000049</v>
      </c>
      <c r="G170">
        <v>306.12426051419072</v>
      </c>
      <c r="H170">
        <f t="shared" si="11"/>
        <v>272.26755732469525</v>
      </c>
      <c r="I170">
        <v>0.76755732469526627</v>
      </c>
      <c r="R170">
        <v>280.5</v>
      </c>
      <c r="S170">
        <v>0.80000000000000049</v>
      </c>
      <c r="T170">
        <v>309.44086456029021</v>
      </c>
      <c r="U170">
        <f t="shared" si="12"/>
        <v>281.74665282164142</v>
      </c>
      <c r="V170">
        <v>1.246652821641397</v>
      </c>
      <c r="W170">
        <v>281.74665282164142</v>
      </c>
      <c r="X170">
        <f>AVERAGE(V$13:V170)</f>
        <v>1.9522799450809216</v>
      </c>
      <c r="Y170">
        <f t="shared" si="10"/>
        <v>1.6641728072223749</v>
      </c>
      <c r="AA170">
        <f t="shared" si="13"/>
        <v>15.79999999999996</v>
      </c>
      <c r="AB170">
        <v>282.30000000000098</v>
      </c>
      <c r="AC170">
        <v>1.4152420289472973</v>
      </c>
      <c r="AD170">
        <v>282.30000000000098</v>
      </c>
      <c r="AE170">
        <f>AVERAGE(AC$13:AC170)</f>
        <v>2.0068023840644487</v>
      </c>
    </row>
    <row r="171" spans="1:31" x14ac:dyDescent="0.25">
      <c r="A171">
        <v>0.80000000000000049</v>
      </c>
      <c r="B171">
        <v>294.91639079176082</v>
      </c>
      <c r="C171">
        <v>2.2163907917608441</v>
      </c>
      <c r="E171">
        <v>271.60000000000002</v>
      </c>
      <c r="F171">
        <v>0.80000000000000049</v>
      </c>
      <c r="G171">
        <v>306.20948017753335</v>
      </c>
      <c r="H171">
        <f t="shared" si="11"/>
        <v>272.37079806043738</v>
      </c>
      <c r="I171">
        <v>0.77079806043733212</v>
      </c>
      <c r="R171">
        <v>280.39999999999998</v>
      </c>
      <c r="S171">
        <v>0.80000000000000049</v>
      </c>
      <c r="T171">
        <v>309.46483478135667</v>
      </c>
      <c r="U171">
        <f t="shared" si="12"/>
        <v>281.63831603174503</v>
      </c>
      <c r="V171">
        <v>1.2383160317450512</v>
      </c>
      <c r="W171">
        <v>281.63831603174503</v>
      </c>
      <c r="X171">
        <f>AVERAGE(V$13:V171)</f>
        <v>1.9477896060033375</v>
      </c>
      <c r="Y171">
        <f t="shared" si="10"/>
        <v>1.6600560092063112</v>
      </c>
      <c r="AA171">
        <f t="shared" si="13"/>
        <v>15.899999999999959</v>
      </c>
      <c r="AB171">
        <v>282.20000000000095</v>
      </c>
      <c r="AC171">
        <v>1.4048623908705518</v>
      </c>
      <c r="AD171">
        <v>282.20000000000095</v>
      </c>
      <c r="AE171">
        <f>AVERAGE(AC$13:AC171)</f>
        <v>2.003016597943732</v>
      </c>
    </row>
    <row r="172" spans="1:31" x14ac:dyDescent="0.25">
      <c r="A172">
        <v>0.80000000000000049</v>
      </c>
      <c r="B172">
        <v>295.0075466880424</v>
      </c>
      <c r="C172">
        <v>2.2075466880423775</v>
      </c>
      <c r="E172">
        <v>271.7</v>
      </c>
      <c r="F172">
        <v>0.80000000000000049</v>
      </c>
      <c r="G172">
        <v>306.29390534630204</v>
      </c>
      <c r="H172">
        <f t="shared" si="11"/>
        <v>272.47407009560004</v>
      </c>
      <c r="I172">
        <v>0.77407009560005147</v>
      </c>
      <c r="R172">
        <v>280.3</v>
      </c>
      <c r="S172">
        <v>0.80000000000000049</v>
      </c>
      <c r="T172">
        <v>309.48719254848129</v>
      </c>
      <c r="U172">
        <f t="shared" si="12"/>
        <v>281.5300765783835</v>
      </c>
      <c r="V172">
        <v>1.2300765783834617</v>
      </c>
      <c r="W172">
        <v>281.5300765783835</v>
      </c>
      <c r="X172">
        <f>AVERAGE(V$13:V172)</f>
        <v>1.9433038995807135</v>
      </c>
      <c r="Y172">
        <f t="shared" si="10"/>
        <v>1.6559429099785739</v>
      </c>
      <c r="AA172">
        <f t="shared" si="13"/>
        <v>15.999999999999959</v>
      </c>
      <c r="AB172">
        <v>282.10000000000093</v>
      </c>
      <c r="AC172">
        <v>1.3946124638318489</v>
      </c>
      <c r="AD172">
        <v>282.10000000000093</v>
      </c>
      <c r="AE172">
        <f>AVERAGE(AC$13:AC172)</f>
        <v>1.9992140721055329</v>
      </c>
    </row>
    <row r="173" spans="1:31" x14ac:dyDescent="0.25">
      <c r="A173">
        <v>0.80000000000000049</v>
      </c>
      <c r="B173">
        <v>295.09862094891963</v>
      </c>
      <c r="C173">
        <v>2.1986209489196398</v>
      </c>
      <c r="E173">
        <v>271.8</v>
      </c>
      <c r="F173">
        <v>0.80000000000000049</v>
      </c>
      <c r="G173">
        <v>306.37752637789924</v>
      </c>
      <c r="H173">
        <f t="shared" si="11"/>
        <v>272.57737384104234</v>
      </c>
      <c r="I173">
        <v>0.77737384104233564</v>
      </c>
      <c r="R173">
        <v>280.2</v>
      </c>
      <c r="S173">
        <v>0.80000000000000049</v>
      </c>
      <c r="T173">
        <v>309.50794439341314</v>
      </c>
      <c r="U173">
        <f t="shared" ref="U173:U204" si="14">R173+V173</f>
        <v>281.42193298773884</v>
      </c>
      <c r="V173">
        <v>1.2219329877388785</v>
      </c>
      <c r="W173">
        <v>281.42193298773884</v>
      </c>
      <c r="X173">
        <f>AVERAGE(V$13:V173)</f>
        <v>1.9388233349108883</v>
      </c>
      <c r="Y173">
        <f t="shared" si="10"/>
        <v>1.651833453534076</v>
      </c>
      <c r="AA173">
        <f t="shared" ref="AA173:AA204" si="15">AA172+0.1</f>
        <v>16.099999999999959</v>
      </c>
      <c r="AB173">
        <v>282.00000000000091</v>
      </c>
      <c r="AC173">
        <v>1.3844901627209076</v>
      </c>
      <c r="AD173">
        <v>282.00000000000091</v>
      </c>
      <c r="AE173">
        <f>AVERAGE(AC$13:AC173)</f>
        <v>1.995395911177678</v>
      </c>
    </row>
    <row r="174" spans="1:31" x14ac:dyDescent="0.25">
      <c r="A174">
        <v>0.80000000000000049</v>
      </c>
      <c r="B174">
        <v>295.18962166940076</v>
      </c>
      <c r="C174">
        <v>2.1896216694007724</v>
      </c>
      <c r="E174">
        <v>271.89999999999998</v>
      </c>
      <c r="F174">
        <v>0.80000000000000049</v>
      </c>
      <c r="G174">
        <v>306.46033358152295</v>
      </c>
      <c r="H174">
        <f t="shared" si="11"/>
        <v>272.68070971135921</v>
      </c>
      <c r="I174">
        <v>0.78070971135925382</v>
      </c>
      <c r="R174">
        <v>280.10000000000002</v>
      </c>
      <c r="S174">
        <v>0.80000000000000049</v>
      </c>
      <c r="T174">
        <v>309.52709696080871</v>
      </c>
      <c r="U174">
        <f t="shared" si="14"/>
        <v>281.31388381760792</v>
      </c>
      <c r="V174">
        <v>1.2138838176078901</v>
      </c>
      <c r="W174">
        <v>281.31388381760792</v>
      </c>
      <c r="X174">
        <f>AVERAGE(V$13:V174)</f>
        <v>1.9343483996188944</v>
      </c>
      <c r="Y174">
        <f t="shared" si="10"/>
        <v>1.6477275850691004</v>
      </c>
      <c r="AA174">
        <f t="shared" si="15"/>
        <v>16.19999999999996</v>
      </c>
      <c r="AB174">
        <v>281.90000000000089</v>
      </c>
      <c r="AC174">
        <v>1.3744934321389262</v>
      </c>
      <c r="AD174">
        <v>281.90000000000089</v>
      </c>
      <c r="AE174">
        <f>AVERAGE(AC$13:AC174)</f>
        <v>1.9915631798255871</v>
      </c>
    </row>
    <row r="175" spans="1:31" x14ac:dyDescent="0.25">
      <c r="A175">
        <v>0.80000000000000049</v>
      </c>
      <c r="B175">
        <v>295.28055633077537</v>
      </c>
      <c r="C175">
        <v>2.1805563307753428</v>
      </c>
      <c r="E175">
        <v>272</v>
      </c>
      <c r="F175">
        <v>0.80000000000000049</v>
      </c>
      <c r="G175">
        <v>306.54231721980983</v>
      </c>
      <c r="H175">
        <f t="shared" si="11"/>
        <v>272.7840781249264</v>
      </c>
      <c r="I175">
        <v>0.78407812492640405</v>
      </c>
      <c r="R175">
        <v>280</v>
      </c>
      <c r="S175">
        <v>0.80000000000000049</v>
      </c>
      <c r="T175">
        <v>309.54465700675644</v>
      </c>
      <c r="U175">
        <f t="shared" si="14"/>
        <v>281.20592765674644</v>
      </c>
      <c r="V175">
        <v>1.205927656746441</v>
      </c>
      <c r="W175">
        <v>281.20592765674644</v>
      </c>
      <c r="X175">
        <f>AVERAGE(V$13:V175)</f>
        <v>1.9298795607055665</v>
      </c>
      <c r="Y175">
        <f t="shared" si="10"/>
        <v>1.6436252509563651</v>
      </c>
      <c r="AA175">
        <f t="shared" si="15"/>
        <v>16.299999999999962</v>
      </c>
      <c r="AB175">
        <v>281.80000000000086</v>
      </c>
      <c r="AC175">
        <v>1.3646202480071907</v>
      </c>
      <c r="AD175">
        <v>281.80000000000086</v>
      </c>
      <c r="AE175">
        <f>AVERAGE(AC$13:AC175)</f>
        <v>1.9877169041702596</v>
      </c>
    </row>
    <row r="176" spans="1:31" x14ac:dyDescent="0.25">
      <c r="A176">
        <v>0.80000000000000049</v>
      </c>
      <c r="B176">
        <v>295.37143184194241</v>
      </c>
      <c r="C176">
        <v>2.1714318419424421</v>
      </c>
      <c r="E176">
        <v>272.10000000000002</v>
      </c>
      <c r="F176">
        <v>0.80000000000000049</v>
      </c>
      <c r="G176">
        <v>306.62346751051359</v>
      </c>
      <c r="H176">
        <f t="shared" si="11"/>
        <v>272.88747950394639</v>
      </c>
      <c r="I176">
        <v>0.78747950394637933</v>
      </c>
      <c r="R176">
        <v>279.89999999999998</v>
      </c>
      <c r="S176">
        <v>0.80000000000000049</v>
      </c>
      <c r="T176">
        <v>309.56063139729326</v>
      </c>
      <c r="U176">
        <f t="shared" si="14"/>
        <v>281.09806312419715</v>
      </c>
      <c r="V176">
        <v>1.1980631241971673</v>
      </c>
      <c r="W176">
        <v>281.09806312419715</v>
      </c>
      <c r="X176">
        <f>AVERAGE(V$13:V176)</f>
        <v>1.9254172653610031</v>
      </c>
      <c r="Y176">
        <f t="shared" si="10"/>
        <v>1.639526398719493</v>
      </c>
      <c r="AA176">
        <f t="shared" si="15"/>
        <v>16.399999999999963</v>
      </c>
      <c r="AB176">
        <v>281.70000000000084</v>
      </c>
      <c r="AC176">
        <v>1.354868618866401</v>
      </c>
      <c r="AD176">
        <v>281.70000000000084</v>
      </c>
      <c r="AE176">
        <f>AVERAGE(AC$13:AC176)</f>
        <v>1.9838580731623092</v>
      </c>
    </row>
    <row r="177" spans="1:31" x14ac:dyDescent="0.25">
      <c r="A177">
        <v>0.80000000000000049</v>
      </c>
      <c r="B177">
        <v>295.46225457881849</v>
      </c>
      <c r="C177">
        <v>2.1622545788185037</v>
      </c>
      <c r="E177">
        <v>272.2</v>
      </c>
      <c r="F177">
        <v>0.80000000000000049</v>
      </c>
      <c r="G177">
        <v>306.70377462821654</v>
      </c>
      <c r="H177">
        <f t="shared" si="11"/>
        <v>272.99091427449753</v>
      </c>
      <c r="I177">
        <v>0.79091427449756402</v>
      </c>
      <c r="R177">
        <v>279.8</v>
      </c>
      <c r="S177">
        <v>0.80000000000000049</v>
      </c>
      <c r="T177">
        <v>309.57502710691267</v>
      </c>
      <c r="U177">
        <f t="shared" si="14"/>
        <v>280.99028886860361</v>
      </c>
      <c r="V177">
        <v>1.1902888686036113</v>
      </c>
      <c r="W177">
        <v>280.99028886860361</v>
      </c>
      <c r="X177">
        <f>AVERAGE(V$13:V177)</f>
        <v>1.9209619417442916</v>
      </c>
      <c r="Y177">
        <f t="shared" si="10"/>
        <v>1.6354309770069371</v>
      </c>
      <c r="AA177">
        <f t="shared" si="15"/>
        <v>16.499999999999964</v>
      </c>
      <c r="AB177">
        <v>281.60000000000082</v>
      </c>
      <c r="AC177">
        <v>1.3452365869019667</v>
      </c>
      <c r="AD177">
        <v>281.60000000000082</v>
      </c>
      <c r="AE177">
        <f>AVERAGE(AC$13:AC177)</f>
        <v>1.9799876399122467</v>
      </c>
    </row>
    <row r="178" spans="1:31" x14ac:dyDescent="0.25">
      <c r="A178">
        <v>0.80000000000000049</v>
      </c>
      <c r="B178">
        <v>295.55303042175706</v>
      </c>
      <c r="C178">
        <v>2.1530304217570593</v>
      </c>
      <c r="E178">
        <v>272.3</v>
      </c>
      <c r="F178">
        <v>0.80000000000000049</v>
      </c>
      <c r="G178">
        <v>306.78322870607394</v>
      </c>
      <c r="H178">
        <f t="shared" si="11"/>
        <v>273.09438286658525</v>
      </c>
      <c r="I178">
        <v>0.79438286658521273</v>
      </c>
      <c r="R178">
        <v>279.7</v>
      </c>
      <c r="S178">
        <v>0.80000000000000049</v>
      </c>
      <c r="T178">
        <v>309.58785121706489</v>
      </c>
      <c r="U178">
        <f t="shared" si="14"/>
        <v>280.88260356751533</v>
      </c>
      <c r="V178">
        <v>1.1826035675153554</v>
      </c>
      <c r="W178">
        <v>280.88260356751533</v>
      </c>
      <c r="X178">
        <f>AVERAGE(V$13:V178)</f>
        <v>1.9165139997308642</v>
      </c>
      <c r="Y178">
        <f t="shared" si="10"/>
        <v>1.6313389355655836</v>
      </c>
      <c r="AA178">
        <f t="shared" si="15"/>
        <v>16.599999999999966</v>
      </c>
      <c r="AB178">
        <v>281.5000000000008</v>
      </c>
      <c r="AC178">
        <v>1.3357222287270019</v>
      </c>
      <c r="AD178">
        <v>281.5000000000008</v>
      </c>
      <c r="AE178">
        <f>AVERAGE(AC$13:AC178)</f>
        <v>1.9761065229773958</v>
      </c>
    </row>
    <row r="179" spans="1:31" x14ac:dyDescent="0.25">
      <c r="A179">
        <v>0.80000000000000049</v>
      </c>
      <c r="B179">
        <v>295.64376479095205</v>
      </c>
      <c r="C179">
        <v>2.1437647909520448</v>
      </c>
      <c r="E179">
        <v>272.39999999999998</v>
      </c>
      <c r="F179">
        <v>0.80000000000000049</v>
      </c>
      <c r="G179">
        <v>306.86181983758928</v>
      </c>
      <c r="H179">
        <f t="shared" si="11"/>
        <v>273.19788571419491</v>
      </c>
      <c r="I179">
        <v>0.79788571419495291</v>
      </c>
      <c r="R179">
        <v>279.60000000000002</v>
      </c>
      <c r="S179">
        <v>0.80000000000000049</v>
      </c>
      <c r="T179">
        <v>309.59911091464778</v>
      </c>
      <c r="U179">
        <f t="shared" si="14"/>
        <v>280.77500592668764</v>
      </c>
      <c r="V179">
        <v>1.1750059266875896</v>
      </c>
      <c r="W179">
        <v>280.77500592668764</v>
      </c>
      <c r="X179">
        <f>AVERAGE(V$13:V179)</f>
        <v>1.9120738316288088</v>
      </c>
      <c r="Y179">
        <f t="shared" ref="Y179:Y205" si="16">0.038*W179-9.0422</f>
        <v>1.6272502252141301</v>
      </c>
      <c r="AA179">
        <f t="shared" si="15"/>
        <v>16.699999999999967</v>
      </c>
      <c r="AB179">
        <v>281.40000000000077</v>
      </c>
      <c r="AC179">
        <v>1.3263236559514193</v>
      </c>
      <c r="AD179">
        <v>281.40000000000077</v>
      </c>
      <c r="AE179">
        <f>AVERAGE(AC$13:AC179)</f>
        <v>1.9722156076059827</v>
      </c>
    </row>
    <row r="180" spans="1:31" x14ac:dyDescent="0.25">
      <c r="A180">
        <v>0.80000000000000049</v>
      </c>
      <c r="B180">
        <v>295.73446267982774</v>
      </c>
      <c r="C180">
        <v>2.1344626798277075</v>
      </c>
      <c r="E180">
        <v>272.5</v>
      </c>
      <c r="F180">
        <v>0.80000000000000049</v>
      </c>
      <c r="G180">
        <v>306.9395380784203</v>
      </c>
      <c r="H180">
        <f t="shared" si="11"/>
        <v>273.30142325534882</v>
      </c>
      <c r="I180">
        <v>0.80142325534882863</v>
      </c>
      <c r="R180">
        <v>279.5</v>
      </c>
      <c r="S180">
        <v>0.80000000000000049</v>
      </c>
      <c r="T180">
        <v>309.60881349048856</v>
      </c>
      <c r="U180">
        <f t="shared" si="14"/>
        <v>280.66749467937819</v>
      </c>
      <c r="V180">
        <v>1.1674946793781864</v>
      </c>
      <c r="W180">
        <v>280.66749467937819</v>
      </c>
      <c r="X180">
        <f>AVERAGE(V$13:V180)</f>
        <v>1.9076418128654122</v>
      </c>
      <c r="Y180">
        <f t="shared" si="16"/>
        <v>1.6231647978163721</v>
      </c>
      <c r="AA180">
        <f t="shared" si="15"/>
        <v>16.799999999999969</v>
      </c>
      <c r="AB180">
        <v>281.30000000000075</v>
      </c>
      <c r="AC180">
        <v>1.3170390155626643</v>
      </c>
      <c r="AD180">
        <v>281.30000000000075</v>
      </c>
      <c r="AE180">
        <f>AVERAGE(AC$13:AC180)</f>
        <v>1.9683157469390582</v>
      </c>
    </row>
    <row r="181" spans="1:31" x14ac:dyDescent="0.25">
      <c r="A181">
        <v>0.80000000000000049</v>
      </c>
      <c r="B181">
        <v>295.82512868644278</v>
      </c>
      <c r="C181">
        <v>2.1251286864427725</v>
      </c>
      <c r="E181">
        <v>272.60000000000002</v>
      </c>
      <c r="F181">
        <v>0.80000000000000049</v>
      </c>
      <c r="G181">
        <v>307.01637344821353</v>
      </c>
      <c r="H181">
        <f t="shared" si="11"/>
        <v>273.40499593216396</v>
      </c>
      <c r="I181">
        <v>0.8049959321639355</v>
      </c>
      <c r="R181">
        <v>279.39999999999998</v>
      </c>
      <c r="S181">
        <v>0.80000000000000049</v>
      </c>
      <c r="T181">
        <v>309.61696633781645</v>
      </c>
      <c r="U181">
        <f t="shared" si="14"/>
        <v>280.56006858564501</v>
      </c>
      <c r="V181">
        <v>1.1600685856450625</v>
      </c>
      <c r="W181">
        <v>280.56006858564501</v>
      </c>
      <c r="X181">
        <f>AVERAGE(V$13:V181)</f>
        <v>1.9032183026451734</v>
      </c>
      <c r="Y181">
        <f t="shared" si="16"/>
        <v>1.6190826062545103</v>
      </c>
      <c r="AA181">
        <f t="shared" si="15"/>
        <v>16.89999999999997</v>
      </c>
      <c r="AB181">
        <v>281.20000000000073</v>
      </c>
      <c r="AC181">
        <v>1.307866490140992</v>
      </c>
      <c r="AD181">
        <v>281.20000000000073</v>
      </c>
      <c r="AE181">
        <f>AVERAGE(AC$13:AC181)</f>
        <v>1.9644077631710224</v>
      </c>
    </row>
    <row r="182" spans="1:31" x14ac:dyDescent="0.25">
      <c r="A182">
        <v>0.80000000000000049</v>
      </c>
      <c r="B182">
        <v>295.91576704295568</v>
      </c>
      <c r="C182">
        <v>2.1157670429556474</v>
      </c>
      <c r="E182">
        <v>272.7</v>
      </c>
      <c r="F182">
        <v>0.80000000000000049</v>
      </c>
      <c r="G182">
        <v>307.09231593246682</v>
      </c>
      <c r="H182">
        <f t="shared" si="11"/>
        <v>273.50860419091379</v>
      </c>
      <c r="I182">
        <v>0.80860419091376978</v>
      </c>
      <c r="R182">
        <v>279.3</v>
      </c>
      <c r="S182">
        <v>0.80000000000000049</v>
      </c>
      <c r="T182">
        <v>309.62357695072529</v>
      </c>
      <c r="U182">
        <f t="shared" si="14"/>
        <v>280.45272643164617</v>
      </c>
      <c r="V182">
        <v>1.1527264316461767</v>
      </c>
      <c r="W182">
        <v>280.45272643164617</v>
      </c>
      <c r="X182">
        <f>AVERAGE(V$13:V182)</f>
        <v>1.8988036445804732</v>
      </c>
      <c r="Y182">
        <f t="shared" si="16"/>
        <v>1.6150036044025544</v>
      </c>
      <c r="AA182">
        <f t="shared" si="15"/>
        <v>16.999999999999972</v>
      </c>
      <c r="AB182">
        <v>281.1000000000007</v>
      </c>
      <c r="AC182">
        <v>1.298804297929768</v>
      </c>
      <c r="AD182">
        <v>281.1000000000007</v>
      </c>
      <c r="AE182">
        <f>AVERAGE(AC$13:AC182)</f>
        <v>1.9604924486696034</v>
      </c>
    </row>
    <row r="183" spans="1:31" x14ac:dyDescent="0.25">
      <c r="A183">
        <v>0.80000000000000049</v>
      </c>
      <c r="B183">
        <v>296.00638164321157</v>
      </c>
      <c r="C183">
        <v>2.1063816432115781</v>
      </c>
      <c r="E183">
        <v>272.8</v>
      </c>
      <c r="F183">
        <v>0.80000000000000049</v>
      </c>
      <c r="G183">
        <v>307.16735548441812</v>
      </c>
      <c r="H183">
        <f t="shared" si="11"/>
        <v>273.61224848209241</v>
      </c>
      <c r="I183">
        <v>0.81224848209240508</v>
      </c>
      <c r="R183">
        <v>279.2</v>
      </c>
      <c r="S183">
        <v>0.80000000000000049</v>
      </c>
      <c r="T183">
        <v>309.62865292262575</v>
      </c>
      <c r="U183">
        <f t="shared" si="14"/>
        <v>280.3454670289442</v>
      </c>
      <c r="V183">
        <v>1.1454670289441922</v>
      </c>
      <c r="W183">
        <v>280.3454670289442</v>
      </c>
      <c r="X183">
        <f>AVERAGE(V$13:V183)</f>
        <v>1.8943981672960508</v>
      </c>
      <c r="Y183">
        <f t="shared" si="16"/>
        <v>1.6109277470998791</v>
      </c>
      <c r="AA183">
        <f t="shared" si="15"/>
        <v>17.099999999999973</v>
      </c>
      <c r="AB183">
        <v>281.00000000000068</v>
      </c>
      <c r="AC183">
        <v>1.2898506927792039</v>
      </c>
      <c r="AD183">
        <v>281.00000000000068</v>
      </c>
      <c r="AE183">
        <f>AVERAGE(AC$13:AC183)</f>
        <v>1.9565705670562092</v>
      </c>
    </row>
    <row r="184" spans="1:31" x14ac:dyDescent="0.25">
      <c r="A184">
        <v>0.80000000000000049</v>
      </c>
      <c r="B184">
        <v>296.09697606852313</v>
      </c>
      <c r="C184">
        <v>2.0969760685231567</v>
      </c>
      <c r="E184">
        <v>272.89999999999998</v>
      </c>
      <c r="F184">
        <v>0.80000000000000049</v>
      </c>
      <c r="G184">
        <v>307.24148202696006</v>
      </c>
      <c r="H184">
        <f t="shared" si="11"/>
        <v>273.71592926048157</v>
      </c>
      <c r="I184">
        <v>0.81592926048159964</v>
      </c>
      <c r="R184">
        <v>279.10000000000002</v>
      </c>
      <c r="S184">
        <v>0.80000000000000049</v>
      </c>
      <c r="T184">
        <v>309.63220194468738</v>
      </c>
      <c r="U184">
        <f t="shared" si="14"/>
        <v>280.23828921381772</v>
      </c>
      <c r="V184">
        <v>1.1382892138176877</v>
      </c>
      <c r="W184">
        <v>280.23828921381772</v>
      </c>
      <c r="X184">
        <f>AVERAGE(V$13:V184)</f>
        <v>1.8900021850083859</v>
      </c>
      <c r="Y184">
        <f t="shared" si="16"/>
        <v>1.6068549901250737</v>
      </c>
      <c r="AA184">
        <f t="shared" si="15"/>
        <v>17.199999999999974</v>
      </c>
      <c r="AB184">
        <v>280.90000000000066</v>
      </c>
      <c r="AC184">
        <v>1.2810039639799033</v>
      </c>
      <c r="AD184">
        <v>280.90000000000066</v>
      </c>
      <c r="AE184">
        <f>AVERAGE(AC$13:AC184)</f>
        <v>1.9526428542476262</v>
      </c>
    </row>
    <row r="185" spans="1:31" x14ac:dyDescent="0.25">
      <c r="A185">
        <v>0.80000000000000049</v>
      </c>
      <c r="B185">
        <v>296.18755361172271</v>
      </c>
      <c r="C185">
        <v>2.0875536117226616</v>
      </c>
      <c r="E185">
        <v>273</v>
      </c>
      <c r="F185">
        <v>0.80000000000000049</v>
      </c>
      <c r="G185">
        <v>307.31468545457761</v>
      </c>
      <c r="H185">
        <f t="shared" si="11"/>
        <v>273.81964698522091</v>
      </c>
      <c r="I185">
        <v>0.81964698522092372</v>
      </c>
      <c r="R185">
        <v>279</v>
      </c>
      <c r="S185">
        <v>0.80000000000000049</v>
      </c>
      <c r="T185">
        <v>309.63423180426935</v>
      </c>
      <c r="U185">
        <f t="shared" si="14"/>
        <v>280.13119184658035</v>
      </c>
      <c r="V185">
        <v>1.131191846580347</v>
      </c>
      <c r="W185">
        <v>280.13119184658035</v>
      </c>
      <c r="X185">
        <f>AVERAGE(V$13:V185)</f>
        <v>1.8856159980810563</v>
      </c>
      <c r="Y185">
        <f t="shared" si="16"/>
        <v>1.6027852901700541</v>
      </c>
      <c r="AA185">
        <f t="shared" si="15"/>
        <v>17.299999999999976</v>
      </c>
      <c r="AB185">
        <v>280.80000000000064</v>
      </c>
      <c r="AC185">
        <v>1.272262436000954</v>
      </c>
      <c r="AD185">
        <v>280.80000000000064</v>
      </c>
      <c r="AE185">
        <f>AVERAGE(AC$13:AC185)</f>
        <v>1.9487100194600733</v>
      </c>
    </row>
    <row r="186" spans="1:31" x14ac:dyDescent="0.25">
      <c r="A186">
        <v>0.80000000000000049</v>
      </c>
      <c r="B186">
        <v>296.27811729956932</v>
      </c>
      <c r="C186">
        <v>2.078117299569306</v>
      </c>
      <c r="E186">
        <v>273.10000000000002</v>
      </c>
      <c r="F186">
        <v>0.80000000000000049</v>
      </c>
      <c r="G186">
        <v>307.38695563530933</v>
      </c>
      <c r="H186">
        <f t="shared" si="11"/>
        <v>273.92340211988108</v>
      </c>
      <c r="I186">
        <v>0.82340211988107082</v>
      </c>
      <c r="R186">
        <v>278.89999999999998</v>
      </c>
      <c r="S186">
        <v>0.80000000000000049</v>
      </c>
      <c r="T186">
        <v>309.63475038334002</v>
      </c>
      <c r="U186">
        <f t="shared" si="14"/>
        <v>280.02417381090953</v>
      </c>
      <c r="V186">
        <v>1.1241738109095321</v>
      </c>
      <c r="W186">
        <v>280.02417381090953</v>
      </c>
      <c r="X186">
        <f>AVERAGE(V$13:V186)</f>
        <v>1.881239893557082</v>
      </c>
      <c r="Y186">
        <f t="shared" si="16"/>
        <v>1.5987186048145627</v>
      </c>
      <c r="AA186">
        <f t="shared" si="15"/>
        <v>17.399999999999977</v>
      </c>
      <c r="AB186">
        <v>280.70000000000061</v>
      </c>
      <c r="AC186">
        <v>1.2636244681456834</v>
      </c>
      <c r="AD186">
        <v>280.70000000000061</v>
      </c>
      <c r="AE186">
        <f>AVERAGE(AC$13:AC186)</f>
        <v>1.9447727461766573</v>
      </c>
    </row>
    <row r="187" spans="1:31" x14ac:dyDescent="0.25">
      <c r="A187">
        <v>0.80000000000000049</v>
      </c>
      <c r="B187">
        <v>296.36866991359688</v>
      </c>
      <c r="C187">
        <v>2.0686699135968478</v>
      </c>
      <c r="E187">
        <v>273.2</v>
      </c>
      <c r="F187">
        <v>0.80000000000000049</v>
      </c>
      <c r="G187">
        <v>307.45828241272898</v>
      </c>
      <c r="H187">
        <f t="shared" si="11"/>
        <v>274.02719513254044</v>
      </c>
      <c r="I187">
        <v>0.82719513254043686</v>
      </c>
      <c r="R187">
        <v>278.8</v>
      </c>
      <c r="S187">
        <v>0.80000000000000049</v>
      </c>
      <c r="T187">
        <v>309.63376565688492</v>
      </c>
      <c r="U187">
        <f t="shared" si="14"/>
        <v>279.91723401318535</v>
      </c>
      <c r="V187">
        <v>1.1172340131853509</v>
      </c>
      <c r="W187">
        <v>279.91723401318535</v>
      </c>
      <c r="X187">
        <f>AVERAGE(V$13:V187)</f>
        <v>1.8768741456692435</v>
      </c>
      <c r="Y187">
        <f t="shared" si="16"/>
        <v>1.594654892501044</v>
      </c>
      <c r="AA187">
        <f t="shared" si="15"/>
        <v>17.499999999999979</v>
      </c>
      <c r="AB187">
        <v>280.60000000000059</v>
      </c>
      <c r="AC187">
        <v>1.2550884541368035</v>
      </c>
      <c r="AD187">
        <v>280.60000000000059</v>
      </c>
      <c r="AE187">
        <f>AVERAGE(AC$13:AC187)</f>
        <v>1.9408316930792866</v>
      </c>
    </row>
    <row r="188" spans="1:31" x14ac:dyDescent="0.25">
      <c r="A188">
        <v>0.80000000000000049</v>
      </c>
      <c r="B188">
        <v>296.45921400948782</v>
      </c>
      <c r="C188">
        <v>2.0592140094878348</v>
      </c>
      <c r="E188">
        <v>273.3</v>
      </c>
      <c r="F188">
        <v>0.80000000000000049</v>
      </c>
      <c r="G188">
        <v>307.52865560794766</v>
      </c>
      <c r="H188">
        <f t="shared" si="11"/>
        <v>274.13102649586517</v>
      </c>
      <c r="I188">
        <v>0.83102649586515309</v>
      </c>
      <c r="R188">
        <v>278.7</v>
      </c>
      <c r="S188">
        <v>0.80000000000000049</v>
      </c>
      <c r="T188">
        <v>309.63128569130254</v>
      </c>
      <c r="U188">
        <f t="shared" si="14"/>
        <v>279.81037138184115</v>
      </c>
      <c r="V188">
        <v>1.1103713818411458</v>
      </c>
      <c r="W188">
        <v>279.81037138184115</v>
      </c>
      <c r="X188">
        <f>AVERAGE(V$13:V188)</f>
        <v>1.8725190163293113</v>
      </c>
      <c r="Y188">
        <f t="shared" si="16"/>
        <v>1.5905941125099634</v>
      </c>
      <c r="AA188">
        <f t="shared" si="15"/>
        <v>17.59999999999998</v>
      </c>
      <c r="AB188">
        <v>280.50000000000057</v>
      </c>
      <c r="AC188">
        <v>1.246652821641397</v>
      </c>
      <c r="AD188">
        <v>280.50000000000057</v>
      </c>
      <c r="AE188">
        <f>AVERAGE(AC$13:AC188)</f>
        <v>1.9368874949461168</v>
      </c>
    </row>
    <row r="189" spans="1:31" x14ac:dyDescent="0.25">
      <c r="A189">
        <v>0.80000000000000049</v>
      </c>
      <c r="B189">
        <v>296.54975193506021</v>
      </c>
      <c r="C189">
        <v>2.0497519350602276</v>
      </c>
      <c r="E189">
        <v>273.39999999999998</v>
      </c>
      <c r="F189">
        <v>0.80000000000000049</v>
      </c>
      <c r="G189">
        <v>307.59806502163457</v>
      </c>
      <c r="H189">
        <f t="shared" si="11"/>
        <v>274.23489668719259</v>
      </c>
      <c r="I189">
        <v>0.83489668719259602</v>
      </c>
      <c r="R189">
        <v>278.60000000000002</v>
      </c>
      <c r="S189">
        <v>0.80000000000000049</v>
      </c>
      <c r="T189">
        <v>309.62731864278766</v>
      </c>
      <c r="U189">
        <f t="shared" si="14"/>
        <v>279.70358486672626</v>
      </c>
      <c r="V189">
        <v>1.1035848667262118</v>
      </c>
      <c r="W189">
        <v>279.70358486672626</v>
      </c>
      <c r="X189">
        <f>AVERAGE(V$13:V189)</f>
        <v>1.8681747555970905</v>
      </c>
      <c r="Y189">
        <f t="shared" si="16"/>
        <v>1.5865362249355979</v>
      </c>
      <c r="AA189">
        <f t="shared" si="15"/>
        <v>17.699999999999982</v>
      </c>
      <c r="AB189">
        <v>280.40000000000055</v>
      </c>
      <c r="AC189">
        <v>1.2383160317450512</v>
      </c>
      <c r="AD189">
        <v>280.40000000000055</v>
      </c>
      <c r="AE189">
        <f>AVERAGE(AC$13:AC189)</f>
        <v>1.9329407635156024</v>
      </c>
    </row>
    <row r="190" spans="1:31" x14ac:dyDescent="0.25">
      <c r="A190">
        <v>0.80000000000000049</v>
      </c>
      <c r="B190">
        <v>296.64028584695063</v>
      </c>
      <c r="C190">
        <v>2.0402858469506087</v>
      </c>
      <c r="E190">
        <v>273.5</v>
      </c>
      <c r="F190">
        <v>0.80000000000000049</v>
      </c>
      <c r="G190">
        <v>307.66650043605466</v>
      </c>
      <c r="H190">
        <f t="shared" si="11"/>
        <v>274.33880618861866</v>
      </c>
      <c r="I190">
        <v>0.83880618861865741</v>
      </c>
      <c r="R190">
        <v>278.5</v>
      </c>
      <c r="S190">
        <v>0.80000000000000049</v>
      </c>
      <c r="T190">
        <v>309.62187275570182</v>
      </c>
      <c r="U190">
        <f t="shared" si="14"/>
        <v>279.59687343848145</v>
      </c>
      <c r="V190">
        <v>1.0968734384814398</v>
      </c>
      <c r="W190">
        <v>279.59687343848145</v>
      </c>
      <c r="X190">
        <f>AVERAGE(V$13:V190)</f>
        <v>1.8638416021301487</v>
      </c>
      <c r="Y190">
        <f t="shared" si="16"/>
        <v>1.5824811906622962</v>
      </c>
      <c r="AA190">
        <f t="shared" si="15"/>
        <v>17.799999999999983</v>
      </c>
      <c r="AB190">
        <v>280.30000000000052</v>
      </c>
      <c r="AC190">
        <v>1.2300765783834617</v>
      </c>
      <c r="AD190">
        <v>280.30000000000052</v>
      </c>
      <c r="AE190">
        <f>AVERAGE(AC$13:AC190)</f>
        <v>1.928992088318231</v>
      </c>
    </row>
    <row r="191" spans="1:31" x14ac:dyDescent="0.25">
      <c r="A191">
        <v>0.80000000000000049</v>
      </c>
      <c r="B191">
        <v>296.73081772607583</v>
      </c>
      <c r="C191">
        <v>2.0308177260758216</v>
      </c>
      <c r="E191">
        <v>273.60000000000002</v>
      </c>
      <c r="F191">
        <v>0.80000000000000049</v>
      </c>
      <c r="G191">
        <v>307.73395161712267</v>
      </c>
      <c r="H191">
        <f t="shared" si="11"/>
        <v>274.44275548708885</v>
      </c>
      <c r="I191">
        <v>0.84275548708880743</v>
      </c>
      <c r="R191">
        <v>278.39999999999998</v>
      </c>
      <c r="S191">
        <v>0.80000000000000049</v>
      </c>
      <c r="T191">
        <v>309.61495636093093</v>
      </c>
      <c r="U191">
        <f t="shared" si="14"/>
        <v>279.49023608792828</v>
      </c>
      <c r="V191">
        <v>1.0902360879283164</v>
      </c>
      <c r="W191">
        <v>279.49023608792828</v>
      </c>
      <c r="X191">
        <f>AVERAGE(V$13:V191)</f>
        <v>1.8595197836150545</v>
      </c>
      <c r="Y191">
        <f t="shared" si="16"/>
        <v>1.5784289713412747</v>
      </c>
      <c r="AA191">
        <f t="shared" si="15"/>
        <v>17.899999999999984</v>
      </c>
      <c r="AB191">
        <v>280.2000000000005</v>
      </c>
      <c r="AC191">
        <v>1.2219329877388785</v>
      </c>
      <c r="AD191">
        <v>280.2000000000005</v>
      </c>
      <c r="AE191">
        <f>AVERAGE(AC$13:AC191)</f>
        <v>1.9250420374770054</v>
      </c>
    </row>
    <row r="192" spans="1:31" x14ac:dyDescent="0.25">
      <c r="A192">
        <v>0.80000000000000049</v>
      </c>
      <c r="B192">
        <v>296.82134939195208</v>
      </c>
      <c r="C192">
        <v>2.021349391952088</v>
      </c>
      <c r="E192">
        <v>273.7</v>
      </c>
      <c r="F192">
        <v>0.80000000000000049</v>
      </c>
      <c r="G192">
        <v>307.80040831647113</v>
      </c>
      <c r="H192">
        <f t="shared" si="11"/>
        <v>274.54674507449312</v>
      </c>
      <c r="I192">
        <v>0.84674507449313141</v>
      </c>
      <c r="R192">
        <v>278.3</v>
      </c>
      <c r="S192">
        <v>0.80000000000000049</v>
      </c>
      <c r="T192">
        <v>309.60657787422895</v>
      </c>
      <c r="U192">
        <f t="shared" si="14"/>
        <v>279.38367182547188</v>
      </c>
      <c r="V192">
        <v>1.0836718254718429</v>
      </c>
      <c r="W192">
        <v>279.38367182547188</v>
      </c>
      <c r="X192">
        <f>AVERAGE(V$13:V192)</f>
        <v>1.8552095171809257</v>
      </c>
      <c r="Y192">
        <f t="shared" si="16"/>
        <v>1.5743795293679312</v>
      </c>
      <c r="AA192">
        <f t="shared" si="15"/>
        <v>17.999999999999986</v>
      </c>
      <c r="AB192">
        <v>280.10000000000048</v>
      </c>
      <c r="AC192">
        <v>1.2138838176078901</v>
      </c>
      <c r="AD192">
        <v>280.10000000000048</v>
      </c>
      <c r="AE192">
        <f>AVERAGE(AC$13:AC192)</f>
        <v>1.9210911584777326</v>
      </c>
    </row>
    <row r="193" spans="1:31" x14ac:dyDescent="0.25">
      <c r="A193">
        <v>0.80000000000000049</v>
      </c>
      <c r="B193">
        <v>296.91188251594735</v>
      </c>
      <c r="C193">
        <v>2.0118825159473874</v>
      </c>
      <c r="E193">
        <v>273.8</v>
      </c>
      <c r="F193">
        <v>0.80000000000000049</v>
      </c>
      <c r="G193">
        <v>307.86586027353229</v>
      </c>
      <c r="H193">
        <f t="shared" si="11"/>
        <v>274.65077544776551</v>
      </c>
      <c r="I193">
        <v>0.85077544776552216</v>
      </c>
      <c r="R193">
        <v>278.2</v>
      </c>
      <c r="S193">
        <v>0.80000000000000049</v>
      </c>
      <c r="T193">
        <v>309.59674579454799</v>
      </c>
      <c r="U193">
        <f t="shared" si="14"/>
        <v>279.27717968051758</v>
      </c>
      <c r="V193">
        <v>1.0771796805175626</v>
      </c>
      <c r="W193">
        <v>279.27717968051758</v>
      </c>
      <c r="X193">
        <f>AVERAGE(V$13:V193)</f>
        <v>1.8509110097960455</v>
      </c>
      <c r="Y193">
        <f t="shared" si="16"/>
        <v>1.5703328278596675</v>
      </c>
      <c r="AA193">
        <f t="shared" si="15"/>
        <v>18.099999999999987</v>
      </c>
      <c r="AB193">
        <v>280.00000000000045</v>
      </c>
      <c r="AC193">
        <v>1.205927656746441</v>
      </c>
      <c r="AD193">
        <v>280.00000000000045</v>
      </c>
      <c r="AE193">
        <f>AVERAGE(AC$13:AC193)</f>
        <v>1.9171399789101564</v>
      </c>
    </row>
    <row r="194" spans="1:31" x14ac:dyDescent="0.25">
      <c r="A194">
        <v>0.80000000000000049</v>
      </c>
      <c r="B194">
        <v>297.00241863353932</v>
      </c>
      <c r="C194">
        <v>2.0024186335393046</v>
      </c>
      <c r="E194">
        <v>273.89999999999998</v>
      </c>
      <c r="F194">
        <v>0.80000000000000049</v>
      </c>
      <c r="G194">
        <v>307.93029721763128</v>
      </c>
      <c r="H194">
        <f t="shared" si="11"/>
        <v>274.75484710898712</v>
      </c>
      <c r="I194">
        <v>0.85484710898715799</v>
      </c>
      <c r="R194">
        <v>278.10000000000002</v>
      </c>
      <c r="S194">
        <v>0.80000000000000049</v>
      </c>
      <c r="T194">
        <v>309.58546870235432</v>
      </c>
      <c r="U194">
        <f t="shared" si="14"/>
        <v>279.17075870090304</v>
      </c>
      <c r="V194">
        <v>1.0707587009030375</v>
      </c>
      <c r="W194">
        <v>279.17075870090304</v>
      </c>
      <c r="X194">
        <f>AVERAGE(V$13:V194)</f>
        <v>1.8466244586482816</v>
      </c>
      <c r="Y194">
        <f t="shared" si="16"/>
        <v>1.5662888306343152</v>
      </c>
      <c r="AA194">
        <f t="shared" si="15"/>
        <v>18.199999999999989</v>
      </c>
      <c r="AB194">
        <v>279.90000000000043</v>
      </c>
      <c r="AC194">
        <v>1.1980631241971673</v>
      </c>
      <c r="AD194">
        <v>279.90000000000043</v>
      </c>
      <c r="AE194">
        <f>AVERAGE(AC$13:AC194)</f>
        <v>1.9131890071809641</v>
      </c>
    </row>
    <row r="195" spans="1:31" x14ac:dyDescent="0.25">
      <c r="A195">
        <v>0.80000000000000049</v>
      </c>
      <c r="B195">
        <v>297.09295915564695</v>
      </c>
      <c r="C195">
        <v>1.9929591556469395</v>
      </c>
      <c r="E195">
        <v>274</v>
      </c>
      <c r="F195">
        <v>0.80000000000000049</v>
      </c>
      <c r="G195">
        <v>307.9937088700903</v>
      </c>
      <c r="H195">
        <f t="shared" si="11"/>
        <v>274.85896056549444</v>
      </c>
      <c r="I195">
        <v>0.85896056549443189</v>
      </c>
      <c r="R195">
        <v>278</v>
      </c>
      <c r="S195">
        <v>0.80000000000000049</v>
      </c>
      <c r="T195">
        <v>309.5727552579296</v>
      </c>
      <c r="U195">
        <f t="shared" si="14"/>
        <v>279.06440795234386</v>
      </c>
      <c r="V195">
        <v>1.0644079523438417</v>
      </c>
      <c r="W195">
        <v>279.06440795234386</v>
      </c>
      <c r="X195">
        <f>AVERAGE(V$13:V195)</f>
        <v>1.842350051510006</v>
      </c>
      <c r="Y195">
        <f t="shared" si="16"/>
        <v>1.5622475021890665</v>
      </c>
      <c r="AA195">
        <f t="shared" si="15"/>
        <v>18.29999999999999</v>
      </c>
      <c r="AB195">
        <v>279.80000000000041</v>
      </c>
      <c r="AC195">
        <v>1.1902888686036113</v>
      </c>
      <c r="AD195">
        <v>279.80000000000041</v>
      </c>
      <c r="AE195">
        <f>AVERAGE(AC$13:AC195)</f>
        <v>1.9092387331996672</v>
      </c>
    </row>
    <row r="196" spans="1:31" x14ac:dyDescent="0.25">
      <c r="A196">
        <v>0.80000000000000049</v>
      </c>
      <c r="B196">
        <v>297.1835053791018</v>
      </c>
      <c r="C196">
        <v>1.9835053791017963</v>
      </c>
      <c r="E196">
        <v>274.10000000000002</v>
      </c>
      <c r="F196">
        <v>0.80000000000000049</v>
      </c>
      <c r="G196">
        <v>308.05608494634163</v>
      </c>
      <c r="H196">
        <f t="shared" si="11"/>
        <v>274.96311632999158</v>
      </c>
      <c r="I196">
        <v>0.86311632999154286</v>
      </c>
      <c r="R196">
        <v>277.89999999999998</v>
      </c>
      <c r="S196">
        <v>0.80000000000000049</v>
      </c>
      <c r="T196">
        <v>309.55861419965765</v>
      </c>
      <c r="U196">
        <f t="shared" si="14"/>
        <v>278.9581265178943</v>
      </c>
      <c r="V196">
        <v>1.0581265178942949</v>
      </c>
      <c r="W196">
        <v>278.9581265178943</v>
      </c>
      <c r="X196">
        <f>AVERAGE(V$13:V196)</f>
        <v>1.8380879670881816</v>
      </c>
      <c r="Y196">
        <f t="shared" si="16"/>
        <v>1.5582088076799838</v>
      </c>
      <c r="AA196">
        <f t="shared" si="15"/>
        <v>18.399999999999991</v>
      </c>
      <c r="AB196">
        <v>279.70000000000039</v>
      </c>
      <c r="AC196">
        <v>1.1826035675153554</v>
      </c>
      <c r="AD196">
        <v>279.70000000000039</v>
      </c>
      <c r="AE196">
        <f>AVERAGE(AC$13:AC196)</f>
        <v>1.9052896290383392</v>
      </c>
    </row>
    <row r="197" spans="1:31" x14ac:dyDescent="0.25">
      <c r="A197">
        <v>0.80000000000000049</v>
      </c>
      <c r="B197">
        <v>297.27405849631862</v>
      </c>
      <c r="C197">
        <v>1.9740584963186216</v>
      </c>
      <c r="E197">
        <v>274.2</v>
      </c>
      <c r="F197">
        <v>0.80000000000000049</v>
      </c>
      <c r="G197">
        <v>308.1174151580488</v>
      </c>
      <c r="H197">
        <f t="shared" si="11"/>
        <v>275.06731492066785</v>
      </c>
      <c r="I197">
        <v>0.86731492066784399</v>
      </c>
      <c r="R197">
        <v>277.8</v>
      </c>
      <c r="S197">
        <v>0.80000000000000049</v>
      </c>
      <c r="T197">
        <v>309.54305434229627</v>
      </c>
      <c r="U197">
        <f t="shared" si="14"/>
        <v>278.85191349742286</v>
      </c>
      <c r="V197">
        <v>1.0519134974228328</v>
      </c>
      <c r="W197">
        <v>278.85191349742286</v>
      </c>
      <c r="X197">
        <f>AVERAGE(V$13:V197)</f>
        <v>1.833838375360261</v>
      </c>
      <c r="Y197">
        <f t="shared" si="16"/>
        <v>1.5541727129020693</v>
      </c>
      <c r="AA197">
        <f t="shared" si="15"/>
        <v>18.499999999999993</v>
      </c>
      <c r="AB197">
        <v>279.60000000000036</v>
      </c>
      <c r="AC197">
        <v>1.1750059266875896</v>
      </c>
      <c r="AD197">
        <v>279.60000000000036</v>
      </c>
      <c r="AE197">
        <f>AVERAGE(AC$13:AC197)</f>
        <v>1.9013421495661733</v>
      </c>
    </row>
    <row r="198" spans="1:31" x14ac:dyDescent="0.25">
      <c r="A198">
        <v>0.80000000000000049</v>
      </c>
      <c r="B198">
        <v>297.36461960422372</v>
      </c>
      <c r="C198">
        <v>1.9646196042237352</v>
      </c>
      <c r="E198">
        <v>274.3</v>
      </c>
      <c r="F198">
        <v>0.80000000000000049</v>
      </c>
      <c r="G198">
        <v>308.17768921523452</v>
      </c>
      <c r="H198">
        <f t="shared" ref="H198:H261" si="17">E198+I198</f>
        <v>275.17155686132025</v>
      </c>
      <c r="I198">
        <v>0.8715568613202328</v>
      </c>
      <c r="R198">
        <v>277.7</v>
      </c>
      <c r="S198">
        <v>0.80000000000000049</v>
      </c>
      <c r="T198">
        <v>309.52608457523354</v>
      </c>
      <c r="U198">
        <f t="shared" si="14"/>
        <v>278.74576800710207</v>
      </c>
      <c r="V198">
        <v>1.0457680071020934</v>
      </c>
      <c r="W198">
        <v>278.74576800710207</v>
      </c>
      <c r="X198">
        <f>AVERAGE(V$13:V198)</f>
        <v>1.8296014378965073</v>
      </c>
      <c r="Y198">
        <f t="shared" si="16"/>
        <v>1.5501391842698791</v>
      </c>
      <c r="AA198">
        <f t="shared" si="15"/>
        <v>18.599999999999994</v>
      </c>
      <c r="AB198">
        <v>279.50000000000034</v>
      </c>
      <c r="AC198">
        <v>1.1674946793781864</v>
      </c>
      <c r="AD198">
        <v>279.50000000000034</v>
      </c>
      <c r="AE198">
        <f>AVERAGE(AC$13:AC198)</f>
        <v>1.8973967330597863</v>
      </c>
    </row>
    <row r="199" spans="1:31" x14ac:dyDescent="0.25">
      <c r="A199">
        <v>0.80000000000000049</v>
      </c>
      <c r="B199">
        <v>297.45518971249459</v>
      </c>
      <c r="C199">
        <v>1.9551897124946107</v>
      </c>
      <c r="E199">
        <v>274.39999999999998</v>
      </c>
      <c r="F199">
        <v>0.80000000000000049</v>
      </c>
      <c r="G199">
        <v>308.23689682841359</v>
      </c>
      <c r="H199">
        <f t="shared" si="17"/>
        <v>275.2758426814807</v>
      </c>
      <c r="I199">
        <v>0.87584268148069744</v>
      </c>
      <c r="R199">
        <v>277.60000000000002</v>
      </c>
      <c r="S199">
        <v>0.80000000000000049</v>
      </c>
      <c r="T199">
        <v>309.50771386072904</v>
      </c>
      <c r="U199">
        <f t="shared" si="14"/>
        <v>278.63968917891361</v>
      </c>
      <c r="V199">
        <v>1.0396891789136129</v>
      </c>
      <c r="W199">
        <v>278.63968917891361</v>
      </c>
      <c r="X199">
        <f>AVERAGE(V$13:V199)</f>
        <v>1.8253773081693259</v>
      </c>
      <c r="Y199">
        <f t="shared" si="16"/>
        <v>1.5461081887987174</v>
      </c>
      <c r="AA199">
        <f t="shared" si="15"/>
        <v>18.699999999999996</v>
      </c>
      <c r="AB199">
        <v>279.40000000000032</v>
      </c>
      <c r="AC199">
        <v>1.1600685856450625</v>
      </c>
      <c r="AD199">
        <v>279.40000000000032</v>
      </c>
      <c r="AE199">
        <f>AVERAGE(AC$13:AC199)</f>
        <v>1.8934538017901887</v>
      </c>
    </row>
    <row r="200" spans="1:31" x14ac:dyDescent="0.25">
      <c r="A200">
        <v>0.80000000000000049</v>
      </c>
      <c r="B200">
        <v>297.54576975116106</v>
      </c>
      <c r="C200">
        <v>1.9457697511610452</v>
      </c>
      <c r="E200">
        <v>274.5</v>
      </c>
      <c r="F200">
        <v>0.80000000000000049</v>
      </c>
      <c r="G200">
        <v>308.2950277107301</v>
      </c>
      <c r="H200">
        <f t="shared" si="17"/>
        <v>275.38017291654921</v>
      </c>
      <c r="I200">
        <v>0.88017291654921759</v>
      </c>
      <c r="R200">
        <v>277.5</v>
      </c>
      <c r="S200">
        <v>0.80000000000000049</v>
      </c>
      <c r="T200">
        <v>309.48795123213915</v>
      </c>
      <c r="U200">
        <f t="shared" si="14"/>
        <v>278.53367616016703</v>
      </c>
      <c r="V200">
        <v>1.0336761601670297</v>
      </c>
      <c r="W200">
        <v>278.53367616016703</v>
      </c>
      <c r="X200">
        <f>AVERAGE(V$13:V200)</f>
        <v>1.8211661318501648</v>
      </c>
      <c r="Y200">
        <f t="shared" si="16"/>
        <v>1.5420796940863468</v>
      </c>
      <c r="AA200">
        <f t="shared" si="15"/>
        <v>18.799999999999997</v>
      </c>
      <c r="AB200">
        <v>279.3000000000003</v>
      </c>
      <c r="AC200">
        <v>1.1527264316461767</v>
      </c>
      <c r="AD200">
        <v>279.3000000000003</v>
      </c>
      <c r="AE200">
        <f>AVERAGE(AC$13:AC200)</f>
        <v>1.8895137625872949</v>
      </c>
    </row>
    <row r="201" spans="1:31" x14ac:dyDescent="0.25">
      <c r="A201">
        <v>0.80000000000000049</v>
      </c>
      <c r="B201">
        <v>297.63636057761494</v>
      </c>
      <c r="C201">
        <v>1.9363605776149617</v>
      </c>
      <c r="E201">
        <v>274.60000000000002</v>
      </c>
      <c r="F201">
        <v>0.80000000000000049</v>
      </c>
      <c r="G201">
        <v>308.35207158009774</v>
      </c>
      <c r="H201">
        <f t="shared" si="17"/>
        <v>275.48454810793231</v>
      </c>
      <c r="I201">
        <v>0.88454810793227312</v>
      </c>
      <c r="R201">
        <v>277.39999999999998</v>
      </c>
      <c r="S201">
        <v>0.80000000000000049</v>
      </c>
      <c r="T201">
        <v>309.46680579212671</v>
      </c>
      <c r="U201">
        <f t="shared" si="14"/>
        <v>278.42772811303371</v>
      </c>
      <c r="V201">
        <v>1.027728113033709</v>
      </c>
      <c r="W201">
        <v>278.42772811303371</v>
      </c>
      <c r="X201">
        <f>AVERAGE(V$13:V201)</f>
        <v>1.8169680470945222</v>
      </c>
      <c r="Y201">
        <f t="shared" si="16"/>
        <v>1.5380536682952819</v>
      </c>
      <c r="AA201">
        <f t="shared" si="15"/>
        <v>18.899999999999999</v>
      </c>
      <c r="AB201">
        <v>279.20000000000027</v>
      </c>
      <c r="AC201">
        <v>1.1454670289441922</v>
      </c>
      <c r="AD201">
        <v>279.20000000000027</v>
      </c>
      <c r="AE201">
        <f>AVERAGE(AC$13:AC201)</f>
        <v>1.8855770073828342</v>
      </c>
    </row>
    <row r="202" spans="1:31" x14ac:dyDescent="0.25">
      <c r="A202">
        <v>0.80000000000000049</v>
      </c>
      <c r="B202">
        <v>297.72696298307255</v>
      </c>
      <c r="C202">
        <v>1.9269629830725217</v>
      </c>
      <c r="E202">
        <v>274.7</v>
      </c>
      <c r="F202">
        <v>0.80000000000000049</v>
      </c>
      <c r="G202">
        <v>308.40801816134149</v>
      </c>
      <c r="H202">
        <f t="shared" si="17"/>
        <v>275.58896880318713</v>
      </c>
      <c r="I202">
        <v>0.88896880318711768</v>
      </c>
      <c r="R202">
        <v>277.3</v>
      </c>
      <c r="S202">
        <v>0.80000000000000049</v>
      </c>
      <c r="T202">
        <v>309.44428671085484</v>
      </c>
      <c r="U202">
        <f t="shared" si="14"/>
        <v>278.3218442140946</v>
      </c>
      <c r="V202">
        <v>1.0218442140945585</v>
      </c>
      <c r="W202">
        <v>278.3218442140946</v>
      </c>
      <c r="X202">
        <f>AVERAGE(V$13:V202)</f>
        <v>1.8127831848155751</v>
      </c>
      <c r="Y202">
        <f t="shared" si="16"/>
        <v>1.5340300801355955</v>
      </c>
      <c r="AA202">
        <f t="shared" si="15"/>
        <v>19</v>
      </c>
      <c r="AB202">
        <v>279.10000000000025</v>
      </c>
      <c r="AC202">
        <v>1.1382892138176877</v>
      </c>
      <c r="AD202">
        <v>279.10000000000025</v>
      </c>
      <c r="AE202">
        <f>AVERAGE(AC$13:AC202)</f>
        <v>1.8816439137324912</v>
      </c>
    </row>
    <row r="203" spans="1:31" x14ac:dyDescent="0.25">
      <c r="A203">
        <v>0.80000000000000049</v>
      </c>
      <c r="B203">
        <v>297.81757769852948</v>
      </c>
      <c r="C203">
        <v>1.9175776985294772</v>
      </c>
      <c r="E203">
        <v>274.8</v>
      </c>
      <c r="F203">
        <v>0.80000000000000049</v>
      </c>
      <c r="G203">
        <v>308.46285718833985</v>
      </c>
      <c r="H203">
        <f t="shared" si="17"/>
        <v>275.69343555617206</v>
      </c>
      <c r="I203">
        <v>0.89343555617204351</v>
      </c>
      <c r="R203">
        <v>277.2</v>
      </c>
      <c r="S203">
        <v>0.80000000000000049</v>
      </c>
      <c r="T203">
        <v>309.42040322416472</v>
      </c>
      <c r="U203">
        <f t="shared" si="14"/>
        <v>278.21602365390186</v>
      </c>
      <c r="V203">
        <v>1.0160236539018515</v>
      </c>
      <c r="W203">
        <v>278.21602365390186</v>
      </c>
      <c r="X203">
        <f>AVERAGE(V$13:V203)</f>
        <v>1.8086116689469172</v>
      </c>
      <c r="Y203">
        <f t="shared" si="16"/>
        <v>1.530008898848271</v>
      </c>
      <c r="AA203">
        <f t="shared" si="15"/>
        <v>19.100000000000001</v>
      </c>
      <c r="AB203">
        <v>279.00000000000023</v>
      </c>
      <c r="AC203">
        <v>1.131191846580347</v>
      </c>
      <c r="AD203">
        <v>279.00000000000023</v>
      </c>
      <c r="AE203">
        <f>AVERAGE(AC$13:AC203)</f>
        <v>1.8777148453180821</v>
      </c>
    </row>
    <row r="204" spans="1:31" x14ac:dyDescent="0.25">
      <c r="A204">
        <v>0.80000000000000049</v>
      </c>
      <c r="B204">
        <v>297.90820540024754</v>
      </c>
      <c r="C204">
        <v>1.9082054002475155</v>
      </c>
      <c r="E204">
        <v>274.89999999999998</v>
      </c>
      <c r="F204">
        <v>0.80000000000000049</v>
      </c>
      <c r="G204">
        <v>308.51657840616679</v>
      </c>
      <c r="H204">
        <f t="shared" si="17"/>
        <v>275.79794892720281</v>
      </c>
      <c r="I204">
        <v>0.89794892720284569</v>
      </c>
      <c r="R204">
        <v>277.10000000000002</v>
      </c>
      <c r="S204">
        <v>0.80000000000000049</v>
      </c>
      <c r="T204">
        <v>309.39516463173726</v>
      </c>
      <c r="U204">
        <f t="shared" si="14"/>
        <v>278.11026563655491</v>
      </c>
      <c r="V204">
        <v>1.0102656365548992</v>
      </c>
      <c r="W204">
        <v>278.11026563655491</v>
      </c>
      <c r="X204">
        <f>AVERAGE(V$13:V204)</f>
        <v>1.8044536166948753</v>
      </c>
      <c r="Y204">
        <f t="shared" si="16"/>
        <v>1.5259900941890869</v>
      </c>
      <c r="AA204">
        <f t="shared" si="15"/>
        <v>19.200000000000003</v>
      </c>
      <c r="AB204">
        <v>278.9000000000002</v>
      </c>
      <c r="AC204">
        <v>1.1241738109095321</v>
      </c>
      <c r="AD204">
        <v>278.9000000000002</v>
      </c>
      <c r="AE204">
        <f>AVERAGE(AC$13:AC204)</f>
        <v>1.8737901524305378</v>
      </c>
    </row>
    <row r="205" spans="1:31" x14ac:dyDescent="0.25">
      <c r="A205">
        <v>0.80000000000000049</v>
      </c>
      <c r="B205">
        <v>297.99884671480692</v>
      </c>
      <c r="C205">
        <v>1.8988467148068757</v>
      </c>
      <c r="E205">
        <v>275</v>
      </c>
      <c r="F205">
        <v>0.80000000000000049</v>
      </c>
      <c r="G205">
        <v>308.56917157323153</v>
      </c>
      <c r="H205">
        <f t="shared" si="17"/>
        <v>275.90250948321574</v>
      </c>
      <c r="I205">
        <v>0.90250948321573421</v>
      </c>
      <c r="R205">
        <v>277</v>
      </c>
      <c r="S205">
        <v>0.80000000000000049</v>
      </c>
      <c r="T205">
        <v>309.36858029523887</v>
      </c>
      <c r="U205">
        <f t="shared" ref="U205" si="18">R205+V205</f>
        <v>278.00456937928925</v>
      </c>
      <c r="V205">
        <v>1.0045693792892756</v>
      </c>
      <c r="W205">
        <v>278.00456937928925</v>
      </c>
      <c r="X205">
        <f>AVERAGE(V$13:V205)</f>
        <v>1.8003091387808565</v>
      </c>
      <c r="Y205">
        <f t="shared" si="16"/>
        <v>1.5219736364129925</v>
      </c>
      <c r="AA205">
        <f t="shared" ref="AA205:AA212" si="19">AA204+0.1</f>
        <v>19.300000000000004</v>
      </c>
      <c r="AB205">
        <v>278.80000000000018</v>
      </c>
      <c r="AC205">
        <v>1.1172340131853509</v>
      </c>
      <c r="AD205">
        <v>278.80000000000018</v>
      </c>
      <c r="AE205">
        <f>AVERAGE(AC$13:AC205)</f>
        <v>1.8698701724344486</v>
      </c>
    </row>
    <row r="206" spans="1:31" x14ac:dyDescent="0.25">
      <c r="A206">
        <v>0.80000000000000049</v>
      </c>
      <c r="B206">
        <v>298.08950222375779</v>
      </c>
      <c r="C206">
        <v>1.8895022237577941</v>
      </c>
      <c r="E206">
        <v>275.10000000000002</v>
      </c>
      <c r="F206">
        <v>0.80000000000000049</v>
      </c>
      <c r="G206">
        <v>308.62062646341599</v>
      </c>
      <c r="H206">
        <f t="shared" si="17"/>
        <v>276.00711779793693</v>
      </c>
      <c r="I206">
        <v>0.9071177979369206</v>
      </c>
      <c r="AA206">
        <f t="shared" si="19"/>
        <v>19.400000000000006</v>
      </c>
      <c r="AB206">
        <v>278.70000000000016</v>
      </c>
      <c r="AC206">
        <v>1.1103713818411458</v>
      </c>
      <c r="AD206">
        <v>278.70000000000016</v>
      </c>
      <c r="AE206">
        <f>AVERAGE(AC$13:AC206)</f>
        <v>1.8659552302148956</v>
      </c>
    </row>
    <row r="207" spans="1:31" x14ac:dyDescent="0.25">
      <c r="A207">
        <v>0.80000000000000049</v>
      </c>
      <c r="B207">
        <v>298.18017246790117</v>
      </c>
      <c r="C207">
        <v>1.880172467901176</v>
      </c>
      <c r="E207">
        <v>275.2</v>
      </c>
      <c r="F207">
        <v>0.80000000000000049</v>
      </c>
      <c r="G207">
        <v>308.67093286820784</v>
      </c>
      <c r="H207">
        <f t="shared" si="17"/>
        <v>276.11177445205908</v>
      </c>
      <c r="I207">
        <v>0.91177445205907681</v>
      </c>
      <c r="AA207">
        <f t="shared" si="19"/>
        <v>19.500000000000007</v>
      </c>
      <c r="AB207">
        <v>278.60000000000014</v>
      </c>
      <c r="AC207">
        <v>1.1035848667262118</v>
      </c>
      <c r="AD207">
        <v>278.60000000000014</v>
      </c>
      <c r="AE207">
        <f>AVERAGE(AC$13:AC207)</f>
        <v>1.8620456386072615</v>
      </c>
    </row>
    <row r="208" spans="1:31" x14ac:dyDescent="0.25">
      <c r="A208">
        <v>0.80000000000000049</v>
      </c>
      <c r="B208">
        <v>298.27085795122639</v>
      </c>
      <c r="C208">
        <v>1.8708579512263865</v>
      </c>
      <c r="E208">
        <v>275.3</v>
      </c>
      <c r="F208">
        <v>0.80000000000000049</v>
      </c>
      <c r="G208">
        <v>308.72008059882921</v>
      </c>
      <c r="H208">
        <f t="shared" si="17"/>
        <v>276.21648003342494</v>
      </c>
      <c r="I208">
        <v>0.91648003342494311</v>
      </c>
      <c r="AA208">
        <f t="shared" si="19"/>
        <v>19.600000000000009</v>
      </c>
      <c r="AB208">
        <v>278.50000000000011</v>
      </c>
      <c r="AC208">
        <v>1.0968734384814398</v>
      </c>
      <c r="AD208">
        <v>278.50000000000011</v>
      </c>
      <c r="AE208">
        <f>AVERAGE(AC$13:AC208)</f>
        <v>1.8581416988107011</v>
      </c>
    </row>
    <row r="209" spans="1:31" x14ac:dyDescent="0.25">
      <c r="A209">
        <v>0.80000000000000049</v>
      </c>
      <c r="B209">
        <v>298.36155914453224</v>
      </c>
      <c r="C209">
        <v>1.8615591445322244</v>
      </c>
      <c r="E209">
        <v>275.39999999999998</v>
      </c>
      <c r="F209">
        <v>0.80000000000000049</v>
      </c>
      <c r="G209">
        <v>308.76805948835937</v>
      </c>
      <c r="H209">
        <f t="shared" si="17"/>
        <v>276.32123513721831</v>
      </c>
      <c r="I209">
        <v>0.92123513721833816</v>
      </c>
      <c r="AA209">
        <f t="shared" si="19"/>
        <v>19.70000000000001</v>
      </c>
      <c r="AB209">
        <v>278.40000000000009</v>
      </c>
      <c r="AC209">
        <v>1.0902360879283164</v>
      </c>
      <c r="AD209">
        <v>278.40000000000009</v>
      </c>
      <c r="AE209">
        <f>AVERAGE(AC$13:AC209)</f>
        <v>1.8542437007859174</v>
      </c>
    </row>
    <row r="210" spans="1:31" x14ac:dyDescent="0.25">
      <c r="A210">
        <v>0.80000000000000049</v>
      </c>
      <c r="B210">
        <v>298.45227648875505</v>
      </c>
      <c r="C210">
        <v>1.8522764887550458</v>
      </c>
      <c r="E210">
        <v>275.5</v>
      </c>
      <c r="F210">
        <v>0.80000000000000049</v>
      </c>
      <c r="G210">
        <v>308.81485939385078</v>
      </c>
      <c r="H210">
        <f t="shared" si="17"/>
        <v>276.42604036616279</v>
      </c>
      <c r="I210">
        <v>0.92604036616281582</v>
      </c>
      <c r="AA210">
        <f t="shared" si="19"/>
        <v>19.800000000000011</v>
      </c>
      <c r="AB210">
        <v>278.30000000000007</v>
      </c>
      <c r="AC210">
        <v>1.0836718254718429</v>
      </c>
      <c r="AD210">
        <v>278.30000000000007</v>
      </c>
      <c r="AE210">
        <f>AVERAGE(AC$13:AC210)</f>
        <v>1.8503519236378667</v>
      </c>
    </row>
    <row r="211" spans="1:31" x14ac:dyDescent="0.25">
      <c r="A211">
        <v>0.80000000000000049</v>
      </c>
      <c r="B211">
        <v>298.54301039802624</v>
      </c>
      <c r="C211">
        <v>1.843010398026266</v>
      </c>
      <c r="E211">
        <v>275.60000000000002</v>
      </c>
      <c r="F211">
        <v>0.80000000000000049</v>
      </c>
      <c r="G211">
        <v>308.8604701984375</v>
      </c>
      <c r="H211">
        <f t="shared" si="17"/>
        <v>276.53089633072824</v>
      </c>
      <c r="I211">
        <v>0.93089633072819111</v>
      </c>
      <c r="AA211">
        <f t="shared" si="19"/>
        <v>19.900000000000013</v>
      </c>
      <c r="AB211">
        <v>278.20000000000005</v>
      </c>
      <c r="AC211">
        <v>1.0771796805175626</v>
      </c>
      <c r="AD211">
        <v>278.20000000000005</v>
      </c>
      <c r="AE211">
        <f>AVERAGE(AC$13:AC211)</f>
        <v>1.8464666359839959</v>
      </c>
    </row>
    <row r="212" spans="1:31" x14ac:dyDescent="0.25">
      <c r="A212">
        <v>0.80000000000000049</v>
      </c>
      <c r="B212">
        <v>298.63376126247988</v>
      </c>
      <c r="C212">
        <v>1.833761262479852</v>
      </c>
      <c r="E212">
        <v>275.7</v>
      </c>
      <c r="F212">
        <v>0.80000000000000049</v>
      </c>
      <c r="G212">
        <v>308.90488181343494</v>
      </c>
      <c r="H212">
        <f t="shared" si="17"/>
        <v>276.63580364934529</v>
      </c>
      <c r="I212">
        <v>0.93580364934528304</v>
      </c>
      <c r="AA212">
        <f t="shared" si="19"/>
        <v>20.000000000000014</v>
      </c>
      <c r="AB212">
        <v>278.10000000000002</v>
      </c>
      <c r="AC212">
        <v>1.0707587009030375</v>
      </c>
      <c r="AD212">
        <v>278.10000000000002</v>
      </c>
      <c r="AE212">
        <f>AVERAGE(AC$13:AC212)</f>
        <v>1.842588096308591</v>
      </c>
    </row>
    <row r="213" spans="1:31" x14ac:dyDescent="0.25">
      <c r="A213">
        <v>0.80000000000000049</v>
      </c>
      <c r="B213">
        <v>298.72452945082864</v>
      </c>
      <c r="C213">
        <v>1.8245294508286771</v>
      </c>
      <c r="E213">
        <v>275.8</v>
      </c>
      <c r="F213">
        <v>0.80000000000000049</v>
      </c>
      <c r="G213">
        <v>308.94808418043078</v>
      </c>
      <c r="H213">
        <f t="shared" si="17"/>
        <v>276.74076294862903</v>
      </c>
      <c r="I213">
        <v>0.94076294862903886</v>
      </c>
      <c r="AA213">
        <f>278</f>
        <v>278</v>
      </c>
      <c r="AB213">
        <v>278</v>
      </c>
      <c r="AC213">
        <v>1.0644079523438417</v>
      </c>
      <c r="AD213">
        <v>278</v>
      </c>
      <c r="AE213">
        <f>AVERAGE(AC$13:AC213)</f>
        <v>1.8387165533037915</v>
      </c>
    </row>
    <row r="214" spans="1:31" x14ac:dyDescent="0.25">
      <c r="A214">
        <v>0.80000000000000049</v>
      </c>
      <c r="B214">
        <v>298.81531531272742</v>
      </c>
      <c r="C214">
        <v>1.8153153127274304</v>
      </c>
      <c r="E214">
        <v>275.89999999999998</v>
      </c>
      <c r="F214">
        <v>0.80000000000000049</v>
      </c>
      <c r="G214">
        <v>308.99006727336553</v>
      </c>
      <c r="H214">
        <f t="shared" si="17"/>
        <v>276.84577486361036</v>
      </c>
      <c r="I214">
        <v>0.94577486361040997</v>
      </c>
    </row>
    <row r="215" spans="1:31" x14ac:dyDescent="0.25">
      <c r="A215">
        <v>0.80000000000000049</v>
      </c>
      <c r="B215">
        <v>298.90611918093822</v>
      </c>
      <c r="C215">
        <v>1.8061191809382193</v>
      </c>
      <c r="E215">
        <v>276</v>
      </c>
      <c r="F215">
        <v>0.80000000000000049</v>
      </c>
      <c r="G215">
        <v>309.03082110060251</v>
      </c>
      <c r="H215">
        <f t="shared" si="17"/>
        <v>276.95084003797723</v>
      </c>
      <c r="I215">
        <v>0.9508400379772054</v>
      </c>
    </row>
    <row r="216" spans="1:31" x14ac:dyDescent="0.25">
      <c r="A216">
        <v>0.80000000000000049</v>
      </c>
      <c r="B216">
        <v>298.99694137331386</v>
      </c>
      <c r="C216">
        <v>1.7969413733138915</v>
      </c>
      <c r="E216">
        <v>276.10000000000002</v>
      </c>
      <c r="F216">
        <v>0.80000000000000049</v>
      </c>
      <c r="G216">
        <v>309.07033570698655</v>
      </c>
      <c r="H216">
        <f t="shared" si="17"/>
        <v>277.05595912432426</v>
      </c>
      <c r="I216">
        <v>0.95595912432421903</v>
      </c>
    </row>
    <row r="217" spans="1:31" x14ac:dyDescent="0.25">
      <c r="A217">
        <v>0.8100000000000005</v>
      </c>
      <c r="B217">
        <v>277.07494506242671</v>
      </c>
      <c r="C217">
        <v>0.97494506242670531</v>
      </c>
      <c r="E217">
        <v>276.2</v>
      </c>
      <c r="F217">
        <v>0.80000000000000049</v>
      </c>
      <c r="G217">
        <v>309.10860117589033</v>
      </c>
      <c r="H217">
        <f t="shared" si="17"/>
        <v>277.16113278441287</v>
      </c>
      <c r="I217">
        <v>0.96113278441290817</v>
      </c>
    </row>
    <row r="218" spans="1:31" x14ac:dyDescent="0.25">
      <c r="A218">
        <v>0.8100000000000005</v>
      </c>
      <c r="B218">
        <v>277.1801868711687</v>
      </c>
      <c r="C218">
        <v>0.98018687116869263</v>
      </c>
      <c r="E218">
        <v>276.3</v>
      </c>
      <c r="F218">
        <v>0.80000000000000049</v>
      </c>
      <c r="G218">
        <v>309.14560763124865</v>
      </c>
      <c r="H218">
        <f t="shared" si="17"/>
        <v>277.26636168944094</v>
      </c>
      <c r="I218">
        <v>0.96636168944095557</v>
      </c>
    </row>
    <row r="219" spans="1:31" x14ac:dyDescent="0.25">
      <c r="A219">
        <v>0.8100000000000005</v>
      </c>
      <c r="B219">
        <v>277.28548433824227</v>
      </c>
      <c r="C219">
        <v>0.985484338242266</v>
      </c>
      <c r="E219">
        <v>276.39999999999998</v>
      </c>
      <c r="F219">
        <v>0.80000000000000049</v>
      </c>
      <c r="G219">
        <v>309.18134523957906</v>
      </c>
      <c r="H219">
        <f t="shared" si="17"/>
        <v>277.37164652032192</v>
      </c>
      <c r="I219">
        <v>0.97164652032193821</v>
      </c>
    </row>
    <row r="220" spans="1:31" x14ac:dyDescent="0.25">
      <c r="A220">
        <v>0.8100000000000005</v>
      </c>
      <c r="B220">
        <v>277.39083814089366</v>
      </c>
      <c r="C220">
        <v>0.99083814089369282</v>
      </c>
      <c r="E220">
        <v>276.5</v>
      </c>
      <c r="F220">
        <v>0.80000000000000049</v>
      </c>
      <c r="G220">
        <v>309.21580421198928</v>
      </c>
      <c r="H220">
        <f t="shared" si="17"/>
        <v>277.47698796797545</v>
      </c>
      <c r="I220">
        <v>0.97698796797547327</v>
      </c>
    </row>
    <row r="221" spans="1:31" x14ac:dyDescent="0.25">
      <c r="A221">
        <v>0.8100000000000005</v>
      </c>
      <c r="B221">
        <v>277.49624896620526</v>
      </c>
      <c r="C221">
        <v>0.99624896620527381</v>
      </c>
      <c r="E221">
        <v>276.60000000000002</v>
      </c>
      <c r="F221">
        <v>0.80000000000000049</v>
      </c>
      <c r="G221">
        <v>309.24897480617039</v>
      </c>
      <c r="H221">
        <f t="shared" si="17"/>
        <v>277.58238673362814</v>
      </c>
      <c r="I221">
        <v>0.98238673362809248</v>
      </c>
    </row>
    <row r="222" spans="1:31" x14ac:dyDescent="0.25">
      <c r="A222">
        <v>0.8100000000000005</v>
      </c>
      <c r="B222">
        <v>277.60171751139501</v>
      </c>
      <c r="C222">
        <v>1.0017175113949717</v>
      </c>
      <c r="E222">
        <v>276.7</v>
      </c>
      <c r="F222">
        <v>0.80000000000000049</v>
      </c>
      <c r="G222">
        <v>309.28084732837567</v>
      </c>
      <c r="H222">
        <f t="shared" si="17"/>
        <v>277.68784352912513</v>
      </c>
      <c r="I222">
        <v>0.98784352912515228</v>
      </c>
    </row>
    <row r="223" spans="1:31" x14ac:dyDescent="0.25">
      <c r="A223">
        <v>0.8100000000000005</v>
      </c>
      <c r="B223">
        <v>277.7072444841271</v>
      </c>
      <c r="C223">
        <v>1.0072444841271275</v>
      </c>
      <c r="E223">
        <v>276.8</v>
      </c>
      <c r="F223">
        <v>0.80000000000000049</v>
      </c>
      <c r="G223">
        <v>309.31141213538444</v>
      </c>
      <c r="H223">
        <f t="shared" si="17"/>
        <v>277.79335907725414</v>
      </c>
      <c r="I223">
        <v>0.99335907725410555</v>
      </c>
    </row>
    <row r="224" spans="1:31" x14ac:dyDescent="0.25">
      <c r="A224">
        <v>0.8100000000000005</v>
      </c>
      <c r="B224">
        <v>277.81283060283454</v>
      </c>
      <c r="C224">
        <v>1.0128306028345329</v>
      </c>
      <c r="E224">
        <v>276.89999999999998</v>
      </c>
      <c r="F224">
        <v>0.80000000000000049</v>
      </c>
      <c r="G224">
        <v>309.34065963645111</v>
      </c>
      <c r="H224">
        <f t="shared" si="17"/>
        <v>277.89893411207936</v>
      </c>
      <c r="I224">
        <v>0.99893411207939753</v>
      </c>
    </row>
    <row r="225" spans="1:9" x14ac:dyDescent="0.25">
      <c r="A225">
        <v>0.8100000000000005</v>
      </c>
      <c r="B225">
        <v>277.91847659705212</v>
      </c>
      <c r="C225">
        <v>1.0184765970521641</v>
      </c>
      <c r="E225">
        <v>277</v>
      </c>
      <c r="F225">
        <v>0.80000000000000049</v>
      </c>
      <c r="G225">
        <v>309.36858029523887</v>
      </c>
      <c r="H225">
        <f t="shared" si="17"/>
        <v>278.00456937928925</v>
      </c>
      <c r="I225">
        <v>1.0045693792892756</v>
      </c>
    </row>
    <row r="226" spans="1:9" x14ac:dyDescent="0.25">
      <c r="A226">
        <v>0.8100000000000005</v>
      </c>
      <c r="B226">
        <v>278.02418320776286</v>
      </c>
      <c r="C226">
        <v>1.0241832077628759</v>
      </c>
      <c r="E226">
        <v>277.10000000000002</v>
      </c>
      <c r="F226">
        <v>0.80000000000000049</v>
      </c>
      <c r="G226">
        <v>309.39516463173726</v>
      </c>
      <c r="H226">
        <f t="shared" si="17"/>
        <v>278.11026563655491</v>
      </c>
      <c r="I226">
        <v>1.0102656365548992</v>
      </c>
    </row>
    <row r="227" spans="1:9" x14ac:dyDescent="0.25">
      <c r="A227">
        <v>0.8100000000000005</v>
      </c>
      <c r="B227">
        <v>278.12995118775541</v>
      </c>
      <c r="C227">
        <v>1.0299511877553633</v>
      </c>
      <c r="E227">
        <v>277.2</v>
      </c>
      <c r="F227">
        <v>0.80000000000000049</v>
      </c>
      <c r="G227">
        <v>309.42040322416472</v>
      </c>
      <c r="H227">
        <f t="shared" si="17"/>
        <v>278.21602365390186</v>
      </c>
      <c r="I227">
        <v>1.0160236539018515</v>
      </c>
    </row>
    <row r="228" spans="1:9" x14ac:dyDescent="0.25">
      <c r="A228">
        <v>0.8100000000000005</v>
      </c>
      <c r="B228">
        <v>278.23578130199462</v>
      </c>
      <c r="C228">
        <v>1.0357813019946203</v>
      </c>
      <c r="E228">
        <v>277.3</v>
      </c>
      <c r="F228">
        <v>0.80000000000000049</v>
      </c>
      <c r="G228">
        <v>309.44428671085484</v>
      </c>
      <c r="H228">
        <f t="shared" si="17"/>
        <v>278.3218442140946</v>
      </c>
      <c r="I228">
        <v>1.0218442140945585</v>
      </c>
    </row>
    <row r="229" spans="1:9" x14ac:dyDescent="0.25">
      <c r="A229">
        <v>0.8100000000000005</v>
      </c>
      <c r="B229">
        <v>278.3416743280053</v>
      </c>
      <c r="C229">
        <v>1.0416743280052865</v>
      </c>
      <c r="E229">
        <v>277.39999999999998</v>
      </c>
      <c r="F229">
        <v>0.80000000000000049</v>
      </c>
      <c r="G229">
        <v>309.46680579212671</v>
      </c>
      <c r="H229">
        <f t="shared" si="17"/>
        <v>278.42772811303371</v>
      </c>
      <c r="I229">
        <v>1.027728113033709</v>
      </c>
    </row>
    <row r="230" spans="1:9" x14ac:dyDescent="0.25">
      <c r="A230">
        <v>0.8100000000000005</v>
      </c>
      <c r="B230">
        <v>278.44763105626799</v>
      </c>
      <c r="C230">
        <v>1.0476310562680398</v>
      </c>
      <c r="E230">
        <v>277.5</v>
      </c>
      <c r="F230">
        <v>0.80000000000000049</v>
      </c>
      <c r="G230">
        <v>309.48795123213915</v>
      </c>
      <c r="H230">
        <f t="shared" si="17"/>
        <v>278.53367616016703</v>
      </c>
      <c r="I230">
        <v>1.0336761601670297</v>
      </c>
    </row>
    <row r="231" spans="1:9" x14ac:dyDescent="0.25">
      <c r="A231">
        <v>0.8100000000000005</v>
      </c>
      <c r="B231">
        <v>278.55365229062937</v>
      </c>
      <c r="C231">
        <v>1.0536522906293748</v>
      </c>
      <c r="E231">
        <v>277.60000000000002</v>
      </c>
      <c r="F231">
        <v>0.80000000000000049</v>
      </c>
      <c r="G231">
        <v>309.50771386072904</v>
      </c>
      <c r="H231">
        <f t="shared" si="17"/>
        <v>278.63968917891361</v>
      </c>
      <c r="I231">
        <v>1.0396891789136129</v>
      </c>
    </row>
    <row r="232" spans="1:9" x14ac:dyDescent="0.25">
      <c r="A232">
        <v>0.8100000000000005</v>
      </c>
      <c r="B232">
        <v>278.659738848725</v>
      </c>
      <c r="C232">
        <v>1.0597388487249666</v>
      </c>
      <c r="E232">
        <v>277.7</v>
      </c>
      <c r="F232">
        <v>0.80000000000000049</v>
      </c>
      <c r="G232">
        <v>309.52608457523354</v>
      </c>
      <c r="H232">
        <f t="shared" si="17"/>
        <v>278.74576800710207</v>
      </c>
      <c r="I232">
        <v>1.0457680071020934</v>
      </c>
    </row>
    <row r="233" spans="1:9" x14ac:dyDescent="0.25">
      <c r="A233">
        <v>0.8100000000000005</v>
      </c>
      <c r="B233">
        <v>278.76589156241687</v>
      </c>
      <c r="C233">
        <v>1.0658915624169045</v>
      </c>
      <c r="E233">
        <v>277.8</v>
      </c>
      <c r="F233">
        <v>0.80000000000000049</v>
      </c>
      <c r="G233">
        <v>309.54305434229627</v>
      </c>
      <c r="H233">
        <f t="shared" si="17"/>
        <v>278.85191349742286</v>
      </c>
      <c r="I233">
        <v>1.0519134974228328</v>
      </c>
    </row>
    <row r="234" spans="1:9" x14ac:dyDescent="0.25">
      <c r="A234">
        <v>0.8100000000000005</v>
      </c>
      <c r="B234">
        <v>278.87211127824497</v>
      </c>
      <c r="C234">
        <v>1.0721112782449573</v>
      </c>
      <c r="E234">
        <v>277.89999999999998</v>
      </c>
      <c r="F234">
        <v>0.80000000000000049</v>
      </c>
      <c r="G234">
        <v>309.55861419965765</v>
      </c>
      <c r="H234">
        <f t="shared" si="17"/>
        <v>278.9581265178943</v>
      </c>
      <c r="I234">
        <v>1.0581265178942949</v>
      </c>
    </row>
    <row r="235" spans="1:9" x14ac:dyDescent="0.25">
      <c r="A235">
        <v>0.8100000000000005</v>
      </c>
      <c r="B235">
        <v>278.9783988578921</v>
      </c>
      <c r="C235">
        <v>1.0783988578921055</v>
      </c>
      <c r="E235">
        <v>278</v>
      </c>
      <c r="F235">
        <v>0.80000000000000049</v>
      </c>
      <c r="G235">
        <v>309.5727552579296</v>
      </c>
      <c r="H235">
        <f t="shared" si="17"/>
        <v>279.06440795234386</v>
      </c>
      <c r="I235">
        <v>1.0644079523438417</v>
      </c>
    </row>
    <row r="236" spans="1:9" x14ac:dyDescent="0.25">
      <c r="A236">
        <v>0.8100000000000005</v>
      </c>
      <c r="B236">
        <v>279.08475517866447</v>
      </c>
      <c r="C236">
        <v>1.0847551786644727</v>
      </c>
      <c r="E236">
        <v>278.10000000000002</v>
      </c>
      <c r="F236">
        <v>0.80000000000000049</v>
      </c>
      <c r="G236">
        <v>309.58546870235432</v>
      </c>
      <c r="H236">
        <f t="shared" si="17"/>
        <v>279.17075870090304</v>
      </c>
      <c r="I236">
        <v>1.0707587009030375</v>
      </c>
    </row>
    <row r="237" spans="1:9" x14ac:dyDescent="0.25">
      <c r="A237">
        <v>0.8100000000000005</v>
      </c>
      <c r="B237">
        <v>279.19118113398582</v>
      </c>
      <c r="C237">
        <v>1.0911811339858259</v>
      </c>
      <c r="E237">
        <v>278.2</v>
      </c>
      <c r="F237">
        <v>0.80000000000000049</v>
      </c>
      <c r="G237">
        <v>309.59674579454799</v>
      </c>
      <c r="H237">
        <f t="shared" si="17"/>
        <v>279.27717968051758</v>
      </c>
      <c r="I237">
        <v>1.0771796805175626</v>
      </c>
    </row>
    <row r="238" spans="1:9" x14ac:dyDescent="0.25">
      <c r="A238">
        <v>0.8100000000000005</v>
      </c>
      <c r="B238">
        <v>279.29767763390674</v>
      </c>
      <c r="C238">
        <v>1.0976776339067367</v>
      </c>
      <c r="E238">
        <v>278.3</v>
      </c>
      <c r="F238">
        <v>0.80000000000000049</v>
      </c>
      <c r="G238">
        <v>309.60657787422895</v>
      </c>
      <c r="H238">
        <f t="shared" si="17"/>
        <v>279.38367182547188</v>
      </c>
      <c r="I238">
        <v>1.0836718254718429</v>
      </c>
    </row>
    <row r="239" spans="1:9" x14ac:dyDescent="0.25">
      <c r="A239">
        <v>0.8100000000000005</v>
      </c>
      <c r="B239">
        <v>279.40424560562849</v>
      </c>
      <c r="C239">
        <v>1.1042456056284542</v>
      </c>
      <c r="E239">
        <v>278.39999999999998</v>
      </c>
      <c r="F239">
        <v>0.80000000000000049</v>
      </c>
      <c r="G239">
        <v>309.61495636093093</v>
      </c>
      <c r="H239">
        <f t="shared" si="17"/>
        <v>279.49023608792828</v>
      </c>
      <c r="I239">
        <v>1.0902360879283164</v>
      </c>
    </row>
    <row r="240" spans="1:9" x14ac:dyDescent="0.25">
      <c r="A240">
        <v>0.8100000000000005</v>
      </c>
      <c r="B240">
        <v>279.51088599404147</v>
      </c>
      <c r="C240">
        <v>1.1108859940414901</v>
      </c>
      <c r="E240">
        <v>278.5</v>
      </c>
      <c r="F240">
        <v>0.80000000000000049</v>
      </c>
      <c r="G240">
        <v>309.62187275570182</v>
      </c>
      <c r="H240">
        <f t="shared" si="17"/>
        <v>279.59687343848145</v>
      </c>
      <c r="I240">
        <v>1.0968734384814398</v>
      </c>
    </row>
    <row r="241" spans="1:9" x14ac:dyDescent="0.25">
      <c r="A241">
        <v>0.8100000000000005</v>
      </c>
      <c r="B241">
        <v>279.61759976227893</v>
      </c>
      <c r="C241">
        <v>1.1175997622789564</v>
      </c>
      <c r="E241">
        <v>278.60000000000002</v>
      </c>
      <c r="F241">
        <v>0.80000000000000049</v>
      </c>
      <c r="G241">
        <v>309.62731864278766</v>
      </c>
      <c r="H241">
        <f t="shared" si="17"/>
        <v>279.70358486672626</v>
      </c>
      <c r="I241">
        <v>1.1035848667262118</v>
      </c>
    </row>
    <row r="242" spans="1:9" x14ac:dyDescent="0.25">
      <c r="A242">
        <v>0.8100000000000005</v>
      </c>
      <c r="B242">
        <v>279.72438789228448</v>
      </c>
      <c r="C242">
        <v>1.1243878922844748</v>
      </c>
      <c r="E242">
        <v>278.7</v>
      </c>
      <c r="F242">
        <v>0.80000000000000049</v>
      </c>
      <c r="G242">
        <v>309.63128569130254</v>
      </c>
      <c r="H242">
        <f t="shared" si="17"/>
        <v>279.81037138184115</v>
      </c>
      <c r="I242">
        <v>1.1103713818411458</v>
      </c>
    </row>
    <row r="243" spans="1:9" x14ac:dyDescent="0.25">
      <c r="A243">
        <v>0.8100000000000005</v>
      </c>
      <c r="B243">
        <v>279.83125138539452</v>
      </c>
      <c r="C243">
        <v>1.131251385394539</v>
      </c>
      <c r="E243">
        <v>278.8</v>
      </c>
      <c r="F243">
        <v>0.80000000000000049</v>
      </c>
      <c r="G243">
        <v>309.63376565688492</v>
      </c>
      <c r="H243">
        <f t="shared" si="17"/>
        <v>279.91723401318535</v>
      </c>
      <c r="I243">
        <v>1.1172340131853509</v>
      </c>
    </row>
    <row r="244" spans="1:9" x14ac:dyDescent="0.25">
      <c r="A244">
        <v>0.8100000000000005</v>
      </c>
      <c r="B244">
        <v>279.93819126293511</v>
      </c>
      <c r="C244">
        <v>1.1381912629350794</v>
      </c>
      <c r="E244">
        <v>278.89999999999998</v>
      </c>
      <c r="F244">
        <v>0.80000000000000049</v>
      </c>
      <c r="G244">
        <v>309.63475038334002</v>
      </c>
      <c r="H244">
        <f t="shared" si="17"/>
        <v>280.02417381090953</v>
      </c>
      <c r="I244">
        <v>1.1241738109095321</v>
      </c>
    </row>
    <row r="245" spans="1:9" x14ac:dyDescent="0.25">
      <c r="A245">
        <v>0.8100000000000005</v>
      </c>
      <c r="B245">
        <v>280.04520856683189</v>
      </c>
      <c r="C245">
        <v>1.1452085668319334</v>
      </c>
      <c r="E245">
        <v>279</v>
      </c>
      <c r="F245">
        <v>0.80000000000000049</v>
      </c>
      <c r="G245">
        <v>309.63423180426935</v>
      </c>
      <c r="H245">
        <f t="shared" si="17"/>
        <v>280.13119184658035</v>
      </c>
      <c r="I245">
        <v>1.131191846580347</v>
      </c>
    </row>
    <row r="246" spans="1:9" x14ac:dyDescent="0.25">
      <c r="A246">
        <v>0.8100000000000005</v>
      </c>
      <c r="B246">
        <v>280.15230436023472</v>
      </c>
      <c r="C246">
        <v>1.1523043602347391</v>
      </c>
      <c r="E246">
        <v>279.10000000000002</v>
      </c>
      <c r="F246">
        <v>0.80000000000000049</v>
      </c>
      <c r="G246">
        <v>309.63220194468738</v>
      </c>
      <c r="H246">
        <f t="shared" si="17"/>
        <v>280.23828921381772</v>
      </c>
      <c r="I246">
        <v>1.1382892138176877</v>
      </c>
    </row>
    <row r="247" spans="1:9" x14ac:dyDescent="0.25">
      <c r="A247">
        <v>0.8100000000000005</v>
      </c>
      <c r="B247">
        <v>280.25947972815379</v>
      </c>
      <c r="C247">
        <v>1.1594797281537865</v>
      </c>
      <c r="E247">
        <v>279.2</v>
      </c>
      <c r="F247">
        <v>0.80000000000000049</v>
      </c>
      <c r="G247">
        <v>309.62865292262575</v>
      </c>
      <c r="H247">
        <f t="shared" si="17"/>
        <v>280.3454670289442</v>
      </c>
      <c r="I247">
        <v>1.1454670289441922</v>
      </c>
    </row>
    <row r="248" spans="1:9" x14ac:dyDescent="0.25">
      <c r="A248">
        <v>0.8100000000000005</v>
      </c>
      <c r="B248">
        <v>280.36673577810916</v>
      </c>
      <c r="C248">
        <v>1.1667357781091445</v>
      </c>
      <c r="E248">
        <v>279.3</v>
      </c>
      <c r="F248">
        <v>0.80000000000000049</v>
      </c>
      <c r="G248">
        <v>309.62357695072529</v>
      </c>
      <c r="H248">
        <f t="shared" si="17"/>
        <v>280.45272643164617</v>
      </c>
      <c r="I248">
        <v>1.1527264316461767</v>
      </c>
    </row>
    <row r="249" spans="1:9" x14ac:dyDescent="0.25">
      <c r="A249">
        <v>0.8100000000000005</v>
      </c>
      <c r="B249">
        <v>280.47407364079123</v>
      </c>
      <c r="C249">
        <v>1.1740736407912231</v>
      </c>
      <c r="E249">
        <v>279.39999999999998</v>
      </c>
      <c r="F249">
        <v>0.80000000000000049</v>
      </c>
      <c r="G249">
        <v>309.61696633781645</v>
      </c>
      <c r="H249">
        <f t="shared" si="17"/>
        <v>280.56006858564501</v>
      </c>
      <c r="I249">
        <v>1.1600685856450625</v>
      </c>
    </row>
    <row r="250" spans="1:9" x14ac:dyDescent="0.25">
      <c r="A250">
        <v>0.8100000000000005</v>
      </c>
      <c r="B250">
        <v>280.58149447073185</v>
      </c>
      <c r="C250">
        <v>1.1814944707318964</v>
      </c>
      <c r="E250">
        <v>279.5</v>
      </c>
      <c r="F250">
        <v>0.80000000000000049</v>
      </c>
      <c r="G250">
        <v>309.60881349048856</v>
      </c>
      <c r="H250">
        <f t="shared" si="17"/>
        <v>280.66749467937819</v>
      </c>
      <c r="I250">
        <v>1.1674946793781864</v>
      </c>
    </row>
    <row r="251" spans="1:9" x14ac:dyDescent="0.25">
      <c r="A251">
        <v>0.8100000000000005</v>
      </c>
      <c r="B251">
        <v>280.68899944698506</v>
      </c>
      <c r="C251">
        <v>1.1889994469850393</v>
      </c>
      <c r="E251">
        <v>279.60000000000002</v>
      </c>
      <c r="F251">
        <v>0.80000000000000049</v>
      </c>
      <c r="G251">
        <v>309.59911091464778</v>
      </c>
      <c r="H251">
        <f t="shared" si="17"/>
        <v>280.77500592668764</v>
      </c>
      <c r="I251">
        <v>1.1750059266875896</v>
      </c>
    </row>
    <row r="252" spans="1:9" x14ac:dyDescent="0.25">
      <c r="A252">
        <v>0.8100000000000005</v>
      </c>
      <c r="B252">
        <v>280.79658977381507</v>
      </c>
      <c r="C252">
        <v>1.196589773815057</v>
      </c>
      <c r="E252">
        <v>279.7</v>
      </c>
      <c r="F252">
        <v>0.80000000000000049</v>
      </c>
      <c r="G252">
        <v>309.58785121706489</v>
      </c>
      <c r="H252">
        <f t="shared" si="17"/>
        <v>280.88260356751533</v>
      </c>
      <c r="I252">
        <v>1.1826035675153554</v>
      </c>
    </row>
    <row r="253" spans="1:9" x14ac:dyDescent="0.25">
      <c r="A253">
        <v>0.8100000000000005</v>
      </c>
      <c r="B253">
        <v>280.90426668139202</v>
      </c>
      <c r="C253">
        <v>1.204266681392044</v>
      </c>
      <c r="E253">
        <v>279.8</v>
      </c>
      <c r="F253">
        <v>0.80000000000000049</v>
      </c>
      <c r="G253">
        <v>309.57502710691267</v>
      </c>
      <c r="H253">
        <f t="shared" si="17"/>
        <v>280.99028886860361</v>
      </c>
      <c r="I253">
        <v>1.1902888686036113</v>
      </c>
    </row>
    <row r="254" spans="1:9" x14ac:dyDescent="0.25">
      <c r="A254">
        <v>0.8100000000000005</v>
      </c>
      <c r="B254">
        <v>281.0120314264916</v>
      </c>
      <c r="C254">
        <v>1.2120314264916014</v>
      </c>
      <c r="E254">
        <v>279.89999999999998</v>
      </c>
      <c r="F254">
        <v>0.80000000000000049</v>
      </c>
      <c r="G254">
        <v>309.56063139729326</v>
      </c>
      <c r="H254">
        <f t="shared" si="17"/>
        <v>281.09806312419715</v>
      </c>
      <c r="I254">
        <v>1.1980631241971673</v>
      </c>
    </row>
    <row r="255" spans="1:9" x14ac:dyDescent="0.25">
      <c r="A255">
        <v>0.8100000000000005</v>
      </c>
      <c r="B255">
        <v>281.11988529319734</v>
      </c>
      <c r="C255">
        <v>1.2198852931973438</v>
      </c>
      <c r="E255">
        <v>280</v>
      </c>
      <c r="F255">
        <v>0.80000000000000049</v>
      </c>
      <c r="G255">
        <v>309.54465700675644</v>
      </c>
      <c r="H255">
        <f t="shared" si="17"/>
        <v>281.20592765674644</v>
      </c>
      <c r="I255">
        <v>1.205927656746441</v>
      </c>
    </row>
    <row r="256" spans="1:9" x14ac:dyDescent="0.25">
      <c r="A256">
        <v>0.8100000000000005</v>
      </c>
      <c r="B256">
        <v>281.2278295936037</v>
      </c>
      <c r="C256">
        <v>1.227829593603724</v>
      </c>
      <c r="E256">
        <v>280.10000000000002</v>
      </c>
      <c r="F256">
        <v>0.80000000000000049</v>
      </c>
      <c r="G256">
        <v>309.52709696080871</v>
      </c>
      <c r="H256">
        <f t="shared" si="17"/>
        <v>281.31388381760792</v>
      </c>
      <c r="I256">
        <v>1.2138838176078901</v>
      </c>
    </row>
    <row r="257" spans="1:9" x14ac:dyDescent="0.25">
      <c r="A257">
        <v>0.8100000000000005</v>
      </c>
      <c r="B257">
        <v>281.33586566851642</v>
      </c>
      <c r="C257">
        <v>1.2358656685163905</v>
      </c>
      <c r="E257">
        <v>280.2</v>
      </c>
      <c r="F257">
        <v>0.80000000000000049</v>
      </c>
      <c r="G257">
        <v>309.50794439341314</v>
      </c>
      <c r="H257">
        <f t="shared" si="17"/>
        <v>281.42193298773884</v>
      </c>
      <c r="I257">
        <v>1.2219329877388785</v>
      </c>
    </row>
    <row r="258" spans="1:9" x14ac:dyDescent="0.25">
      <c r="A258">
        <v>0.8100000000000005</v>
      </c>
      <c r="B258">
        <v>281.44399488814702</v>
      </c>
      <c r="C258">
        <v>1.243994888147022</v>
      </c>
      <c r="E258">
        <v>280.3</v>
      </c>
      <c r="F258">
        <v>0.80000000000000049</v>
      </c>
      <c r="G258">
        <v>309.48719254848129</v>
      </c>
      <c r="H258">
        <f t="shared" si="17"/>
        <v>281.5300765783835</v>
      </c>
      <c r="I258">
        <v>1.2300765783834617</v>
      </c>
    </row>
    <row r="259" spans="1:9" x14ac:dyDescent="0.25">
      <c r="A259">
        <v>0.8100000000000005</v>
      </c>
      <c r="B259">
        <v>281.55221865279907</v>
      </c>
      <c r="C259">
        <v>1.2522186527990757</v>
      </c>
      <c r="E259">
        <v>280.39999999999998</v>
      </c>
      <c r="F259">
        <v>0.80000000000000049</v>
      </c>
      <c r="G259">
        <v>309.46483478135667</v>
      </c>
      <c r="H259">
        <f t="shared" si="17"/>
        <v>281.63831603174503</v>
      </c>
      <c r="I259">
        <v>1.2383160317450512</v>
      </c>
    </row>
    <row r="260" spans="1:9" x14ac:dyDescent="0.25">
      <c r="A260">
        <v>0.8100000000000005</v>
      </c>
      <c r="B260">
        <v>281.66053839354043</v>
      </c>
      <c r="C260">
        <v>1.2605383935404755</v>
      </c>
      <c r="E260">
        <v>280.5</v>
      </c>
      <c r="F260">
        <v>0.80000000000000049</v>
      </c>
      <c r="G260">
        <v>309.44086456029021</v>
      </c>
      <c r="H260">
        <f t="shared" si="17"/>
        <v>281.74665282164142</v>
      </c>
      <c r="I260">
        <v>1.246652821641397</v>
      </c>
    </row>
    <row r="261" spans="1:9" x14ac:dyDescent="0.25">
      <c r="A261">
        <v>0.8100000000000005</v>
      </c>
      <c r="B261">
        <v>281.7689555728586</v>
      </c>
      <c r="C261">
        <v>1.2689555728586102</v>
      </c>
      <c r="E261">
        <v>280.60000000000002</v>
      </c>
      <c r="F261">
        <v>0.80000000000000049</v>
      </c>
      <c r="G261">
        <v>309.41527546790832</v>
      </c>
      <c r="H261">
        <f t="shared" si="17"/>
        <v>281.85508845413682</v>
      </c>
      <c r="I261">
        <v>1.2550884541368035</v>
      </c>
    </row>
    <row r="262" spans="1:9" x14ac:dyDescent="0.25">
      <c r="A262">
        <v>0.8100000000000005</v>
      </c>
      <c r="B262">
        <v>281.87747168529262</v>
      </c>
      <c r="C262">
        <v>1.277471685292598</v>
      </c>
      <c r="E262">
        <v>280.7</v>
      </c>
      <c r="F262">
        <v>0.80000000000000049</v>
      </c>
      <c r="G262">
        <v>309.38806120267338</v>
      </c>
      <c r="H262">
        <f t="shared" ref="H262:H325" si="20">E262+I262</f>
        <v>281.96362446814567</v>
      </c>
      <c r="I262">
        <v>1.2636244681456834</v>
      </c>
    </row>
    <row r="263" spans="1:9" x14ac:dyDescent="0.25">
      <c r="A263">
        <v>0.8100000000000005</v>
      </c>
      <c r="B263">
        <v>281.98608825803689</v>
      </c>
      <c r="C263">
        <v>1.286088258036896</v>
      </c>
      <c r="E263">
        <v>280.8</v>
      </c>
      <c r="F263">
        <v>0.80000000000000049</v>
      </c>
      <c r="G263">
        <v>309.35921558033715</v>
      </c>
      <c r="H263">
        <f t="shared" si="20"/>
        <v>282.07226243600098</v>
      </c>
      <c r="I263">
        <v>1.272262436000954</v>
      </c>
    </row>
    <row r="264" spans="1:9" x14ac:dyDescent="0.25">
      <c r="A264">
        <v>0.8100000000000005</v>
      </c>
      <c r="B264">
        <v>282.09480685150976</v>
      </c>
      <c r="C264">
        <v>1.2948068515097726</v>
      </c>
      <c r="E264">
        <v>280.89999999999998</v>
      </c>
      <c r="F264">
        <v>0.80000000000000049</v>
      </c>
      <c r="G264">
        <v>309.32873253538679</v>
      </c>
      <c r="H264">
        <f t="shared" si="20"/>
        <v>282.18100396397989</v>
      </c>
      <c r="I264">
        <v>1.2810039639799033</v>
      </c>
    </row>
    <row r="265" spans="1:9" x14ac:dyDescent="0.25">
      <c r="A265">
        <v>0.8100000000000005</v>
      </c>
      <c r="B265">
        <v>282.20362905987918</v>
      </c>
      <c r="C265">
        <v>1.3036290598792217</v>
      </c>
      <c r="E265">
        <v>281</v>
      </c>
      <c r="F265">
        <v>0.80000000000000049</v>
      </c>
      <c r="G265">
        <v>309.29660612248477</v>
      </c>
      <c r="H265">
        <f t="shared" si="20"/>
        <v>282.28985069277923</v>
      </c>
      <c r="I265">
        <v>1.2898506927792039</v>
      </c>
    </row>
    <row r="266" spans="1:9" x14ac:dyDescent="0.25">
      <c r="A266">
        <v>0.8100000000000005</v>
      </c>
      <c r="B266">
        <v>282.31255651153805</v>
      </c>
      <c r="C266">
        <v>1.3125565115380664</v>
      </c>
      <c r="E266">
        <v>281.10000000000002</v>
      </c>
      <c r="F266">
        <v>0.80000000000000049</v>
      </c>
      <c r="G266">
        <v>309.26283051790114</v>
      </c>
      <c r="H266">
        <f t="shared" si="20"/>
        <v>282.39880429792981</v>
      </c>
      <c r="I266">
        <v>1.298804297929768</v>
      </c>
    </row>
    <row r="267" spans="1:9" x14ac:dyDescent="0.25">
      <c r="A267">
        <v>0.8100000000000005</v>
      </c>
      <c r="B267">
        <v>282.42159086951887</v>
      </c>
      <c r="C267">
        <v>1.3215908695188623</v>
      </c>
      <c r="E267">
        <v>281.2</v>
      </c>
      <c r="F267">
        <v>0.80000000000000049</v>
      </c>
      <c r="G267">
        <v>309.22740002093985</v>
      </c>
      <c r="H267">
        <f t="shared" si="20"/>
        <v>282.507866490141</v>
      </c>
      <c r="I267">
        <v>1.307866490140992</v>
      </c>
    </row>
    <row r="268" spans="1:9" x14ac:dyDescent="0.25">
      <c r="A268">
        <v>0.8100000000000005</v>
      </c>
      <c r="B268">
        <v>282.53073383183818</v>
      </c>
      <c r="C268">
        <v>1.3307338318382018</v>
      </c>
      <c r="E268">
        <v>281.3</v>
      </c>
      <c r="F268">
        <v>0.80000000000000049</v>
      </c>
      <c r="G268">
        <v>309.19030905535823</v>
      </c>
      <c r="H268">
        <f t="shared" si="20"/>
        <v>282.61703901556268</v>
      </c>
      <c r="I268">
        <v>1.3170390155626643</v>
      </c>
    </row>
    <row r="269" spans="1:9" x14ac:dyDescent="0.25">
      <c r="A269">
        <v>0.8100000000000005</v>
      </c>
      <c r="B269">
        <v>282.63998713175863</v>
      </c>
      <c r="C269">
        <v>1.339987131758636</v>
      </c>
      <c r="E269">
        <v>281.39999999999998</v>
      </c>
      <c r="F269">
        <v>0.80000000000000049</v>
      </c>
      <c r="G269">
        <v>309.15155217077978</v>
      </c>
      <c r="H269">
        <f t="shared" si="20"/>
        <v>282.72632365595138</v>
      </c>
      <c r="I269">
        <v>1.3263236559514193</v>
      </c>
    </row>
    <row r="270" spans="1:9" x14ac:dyDescent="0.25">
      <c r="A270">
        <v>0.8100000000000005</v>
      </c>
      <c r="B270">
        <v>282.74935253795513</v>
      </c>
      <c r="C270">
        <v>1.349352537955143</v>
      </c>
      <c r="E270">
        <v>281.5</v>
      </c>
      <c r="F270">
        <v>0.80000000000000049</v>
      </c>
      <c r="G270">
        <v>309.11112404410079</v>
      </c>
      <c r="H270">
        <f t="shared" si="20"/>
        <v>282.83572222872698</v>
      </c>
      <c r="I270">
        <v>1.3357222287270019</v>
      </c>
    </row>
    <row r="271" spans="1:9" x14ac:dyDescent="0.25">
      <c r="A271">
        <v>0.8100000000000005</v>
      </c>
      <c r="B271">
        <v>282.85883185457135</v>
      </c>
      <c r="C271">
        <v>1.3588318545713596</v>
      </c>
      <c r="E271">
        <v>281.60000000000002</v>
      </c>
      <c r="F271">
        <v>0.80000000000000049</v>
      </c>
      <c r="G271">
        <v>309.06901948088995</v>
      </c>
      <c r="H271">
        <f t="shared" si="20"/>
        <v>282.94523658690201</v>
      </c>
      <c r="I271">
        <v>1.3452365869019667</v>
      </c>
    </row>
    <row r="272" spans="1:9" x14ac:dyDescent="0.25">
      <c r="A272">
        <v>0.8100000000000005</v>
      </c>
      <c r="B272">
        <v>282.96842692114922</v>
      </c>
      <c r="C272">
        <v>1.3684269211491942</v>
      </c>
      <c r="E272">
        <v>281.7</v>
      </c>
      <c r="F272">
        <v>0.80000000000000049</v>
      </c>
      <c r="G272">
        <v>309.02523341678153</v>
      </c>
      <c r="H272">
        <f t="shared" si="20"/>
        <v>283.05486861886641</v>
      </c>
      <c r="I272">
        <v>1.354868618866401</v>
      </c>
    </row>
    <row r="273" spans="1:9" x14ac:dyDescent="0.25">
      <c r="A273">
        <v>0.8100000000000005</v>
      </c>
      <c r="B273">
        <v>283.07813961241339</v>
      </c>
      <c r="C273">
        <v>1.378139612413404</v>
      </c>
      <c r="E273">
        <v>281.8</v>
      </c>
      <c r="F273">
        <v>0.80000000000000049</v>
      </c>
      <c r="G273">
        <v>308.97976091886176</v>
      </c>
      <c r="H273">
        <f t="shared" si="20"/>
        <v>283.16462024800722</v>
      </c>
      <c r="I273">
        <v>1.3646202480071907</v>
      </c>
    </row>
    <row r="274" spans="1:9" x14ac:dyDescent="0.25">
      <c r="A274">
        <v>0.8100000000000005</v>
      </c>
      <c r="B274">
        <v>283.1879718378907</v>
      </c>
      <c r="C274">
        <v>1.3879718378906911</v>
      </c>
      <c r="E274">
        <v>281.89999999999998</v>
      </c>
      <c r="F274">
        <v>0.80000000000000049</v>
      </c>
      <c r="G274">
        <v>308.93259718704803</v>
      </c>
      <c r="H274">
        <f t="shared" si="20"/>
        <v>283.27449343213891</v>
      </c>
      <c r="I274">
        <v>1.3744934321389262</v>
      </c>
    </row>
    <row r="275" spans="1:9" x14ac:dyDescent="0.25">
      <c r="A275">
        <v>0.8100000000000005</v>
      </c>
      <c r="B275">
        <v>283.29792554134031</v>
      </c>
      <c r="C275">
        <v>1.39792554134031</v>
      </c>
      <c r="E275">
        <v>282</v>
      </c>
      <c r="F275">
        <v>0.80000000000000049</v>
      </c>
      <c r="G275">
        <v>308.88373755546127</v>
      </c>
      <c r="H275">
        <f t="shared" si="20"/>
        <v>283.38449016272091</v>
      </c>
      <c r="I275">
        <v>1.3844901627209076</v>
      </c>
    </row>
    <row r="276" spans="1:9" x14ac:dyDescent="0.25">
      <c r="A276">
        <v>0.8100000000000005</v>
      </c>
      <c r="B276">
        <v>283.40800269997072</v>
      </c>
      <c r="C276">
        <v>1.408002699970714</v>
      </c>
      <c r="E276">
        <v>282.10000000000002</v>
      </c>
      <c r="F276">
        <v>0.80000000000000049</v>
      </c>
      <c r="G276">
        <v>308.83317749379074</v>
      </c>
      <c r="H276">
        <f t="shared" si="20"/>
        <v>283.49461246383186</v>
      </c>
      <c r="I276">
        <v>1.3946124638318489</v>
      </c>
    </row>
    <row r="277" spans="1:9" x14ac:dyDescent="0.25">
      <c r="A277">
        <v>0.8100000000000005</v>
      </c>
      <c r="B277">
        <v>283.51820532341384</v>
      </c>
      <c r="C277">
        <v>1.4182053234138048</v>
      </c>
      <c r="E277">
        <v>282.2</v>
      </c>
      <c r="F277">
        <v>0.80000000000000049</v>
      </c>
      <c r="G277">
        <v>308.78091260865097</v>
      </c>
      <c r="H277">
        <f t="shared" si="20"/>
        <v>283.60486239087055</v>
      </c>
      <c r="I277">
        <v>1.4048623908705518</v>
      </c>
    </row>
    <row r="278" spans="1:9" x14ac:dyDescent="0.25">
      <c r="A278">
        <v>0.8100000000000005</v>
      </c>
      <c r="B278">
        <v>283.62853545242501</v>
      </c>
      <c r="C278">
        <v>1.4285354524250167</v>
      </c>
      <c r="E278">
        <v>282.3</v>
      </c>
      <c r="F278">
        <v>0.80000000000000049</v>
      </c>
      <c r="G278">
        <v>308.72693864493135</v>
      </c>
      <c r="H278">
        <f t="shared" si="20"/>
        <v>283.71524202894733</v>
      </c>
      <c r="I278">
        <v>1.4152420289472973</v>
      </c>
    </row>
    <row r="279" spans="1:9" x14ac:dyDescent="0.25">
      <c r="A279">
        <v>0.8100000000000005</v>
      </c>
      <c r="B279">
        <v>283.73899515727402</v>
      </c>
      <c r="C279">
        <v>1.4389951572739961</v>
      </c>
      <c r="E279">
        <v>282.39999999999998</v>
      </c>
      <c r="F279">
        <v>0.80000000000000049</v>
      </c>
      <c r="G279">
        <v>308.67125148713649</v>
      </c>
      <c r="H279">
        <f t="shared" si="20"/>
        <v>283.82575349092673</v>
      </c>
      <c r="I279">
        <v>1.4257534909267648</v>
      </c>
    </row>
    <row r="280" spans="1:9" x14ac:dyDescent="0.25">
      <c r="A280">
        <v>0.8100000000000005</v>
      </c>
      <c r="B280">
        <v>283.84958653578661</v>
      </c>
      <c r="C280">
        <v>1.4495865357866573</v>
      </c>
      <c r="E280">
        <v>282.5</v>
      </c>
      <c r="F280">
        <v>0.80000000000000049</v>
      </c>
      <c r="G280">
        <v>308.61384716071859</v>
      </c>
      <c r="H280">
        <f t="shared" si="20"/>
        <v>283.93639891507883</v>
      </c>
      <c r="I280">
        <v>1.4363989150788126</v>
      </c>
    </row>
    <row r="281" spans="1:9" x14ac:dyDescent="0.25">
      <c r="A281">
        <v>0.8100000000000005</v>
      </c>
      <c r="B281">
        <v>283.96031171099497</v>
      </c>
      <c r="C281">
        <v>1.4603117109949646</v>
      </c>
      <c r="E281">
        <v>282.60000000000002</v>
      </c>
      <c r="F281">
        <v>0.80000000000000049</v>
      </c>
      <c r="G281">
        <v>308.55472183340027</v>
      </c>
      <c r="H281">
        <f t="shared" si="20"/>
        <v>284.04718046228879</v>
      </c>
      <c r="I281">
        <v>1.4471804622887985</v>
      </c>
    </row>
    <row r="282" spans="1:9" x14ac:dyDescent="0.25">
      <c r="A282">
        <v>0.8100000000000005</v>
      </c>
      <c r="B282">
        <v>284.07117282834605</v>
      </c>
      <c r="C282">
        <v>1.4711728283460195</v>
      </c>
      <c r="E282">
        <v>282.7</v>
      </c>
      <c r="F282">
        <v>0.80000000000000049</v>
      </c>
      <c r="G282">
        <v>308.49387181648757</v>
      </c>
      <c r="H282">
        <f t="shared" si="20"/>
        <v>284.15810031277368</v>
      </c>
      <c r="I282">
        <v>1.4581003127736687</v>
      </c>
    </row>
    <row r="283" spans="1:9" x14ac:dyDescent="0.25">
      <c r="A283">
        <v>0.8100000000000005</v>
      </c>
      <c r="B283">
        <v>284.18217205241677</v>
      </c>
      <c r="C283">
        <v>1.4821720524167641</v>
      </c>
      <c r="E283">
        <v>282.8</v>
      </c>
      <c r="F283">
        <v>0.80000000000000049</v>
      </c>
      <c r="G283">
        <v>308.43129356617322</v>
      </c>
      <c r="H283">
        <f t="shared" si="20"/>
        <v>284.2691606622443</v>
      </c>
      <c r="I283">
        <v>1.4691606622442699</v>
      </c>
    </row>
    <row r="284" spans="1:9" x14ac:dyDescent="0.25">
      <c r="A284">
        <v>0.8100000000000005</v>
      </c>
      <c r="B284">
        <v>284.29331156307467</v>
      </c>
      <c r="C284">
        <v>1.493311563074643</v>
      </c>
      <c r="E284">
        <v>282.89999999999998</v>
      </c>
      <c r="F284">
        <v>0.80000000000000049</v>
      </c>
      <c r="G284">
        <v>308.3669836848286</v>
      </c>
      <c r="H284">
        <f t="shared" si="20"/>
        <v>284.38036371744789</v>
      </c>
      <c r="I284">
        <v>1.4803637174479254</v>
      </c>
    </row>
    <row r="285" spans="1:9" x14ac:dyDescent="0.25">
      <c r="A285">
        <v>0.8100000000000005</v>
      </c>
      <c r="B285">
        <v>284.40459355101831</v>
      </c>
      <c r="C285">
        <v>1.5045935510183395</v>
      </c>
      <c r="E285">
        <v>283</v>
      </c>
      <c r="F285">
        <v>0.80000000000000049</v>
      </c>
      <c r="G285">
        <v>308.30093892228467</v>
      </c>
      <c r="H285">
        <f t="shared" si="20"/>
        <v>284.49171169101834</v>
      </c>
      <c r="I285">
        <v>1.4917116910183181</v>
      </c>
    </row>
    <row r="286" spans="1:9" x14ac:dyDescent="0.25">
      <c r="A286">
        <v>0.8100000000000005</v>
      </c>
      <c r="B286">
        <v>284.51602021262551</v>
      </c>
      <c r="C286">
        <v>1.5160202126254936</v>
      </c>
      <c r="E286">
        <v>283.10000000000002</v>
      </c>
      <c r="F286">
        <v>0.80000000000000049</v>
      </c>
      <c r="G286">
        <v>308.2331561771008</v>
      </c>
      <c r="H286">
        <f t="shared" si="20"/>
        <v>284.60320679555201</v>
      </c>
      <c r="I286">
        <v>1.5032067955519717</v>
      </c>
    </row>
    <row r="287" spans="1:9" x14ac:dyDescent="0.25">
      <c r="A287">
        <v>0.8100000000000005</v>
      </c>
      <c r="B287">
        <v>284.6275937440268</v>
      </c>
      <c r="C287">
        <v>1.5275937440267655</v>
      </c>
      <c r="E287">
        <v>283.2</v>
      </c>
      <c r="F287">
        <v>0.80000000000000049</v>
      </c>
      <c r="G287">
        <v>308.1636324978208</v>
      </c>
      <c r="H287">
        <f t="shared" si="20"/>
        <v>284.71485123682231</v>
      </c>
      <c r="I287">
        <v>1.5148512368223266</v>
      </c>
    </row>
    <row r="288" spans="1:9" x14ac:dyDescent="0.25">
      <c r="A288">
        <v>0.8100000000000005</v>
      </c>
      <c r="B288">
        <v>284.73931633431721</v>
      </c>
      <c r="C288">
        <v>1.5393163343171923</v>
      </c>
      <c r="E288">
        <v>283.3</v>
      </c>
      <c r="F288">
        <v>0.80000000000000049</v>
      </c>
      <c r="G288">
        <v>308.09236508421537</v>
      </c>
      <c r="H288">
        <f t="shared" si="20"/>
        <v>284.82664720603333</v>
      </c>
      <c r="I288">
        <v>1.5266472060333396</v>
      </c>
    </row>
    <row r="289" spans="1:9" x14ac:dyDescent="0.25">
      <c r="A289">
        <v>0.8100000000000005</v>
      </c>
      <c r="B289">
        <v>284.85119015780668</v>
      </c>
      <c r="C289">
        <v>1.5511901578066898</v>
      </c>
      <c r="E289">
        <v>283.39999999999998</v>
      </c>
      <c r="F289">
        <v>0.80000000000000049</v>
      </c>
      <c r="G289">
        <v>308.0193512885109</v>
      </c>
      <c r="H289">
        <f t="shared" si="20"/>
        <v>284.93859687100451</v>
      </c>
      <c r="I289">
        <v>1.5385968710045135</v>
      </c>
    </row>
    <row r="290" spans="1:9" x14ac:dyDescent="0.25">
      <c r="A290">
        <v>0.8100000000000005</v>
      </c>
      <c r="B290">
        <v>284.96321736520161</v>
      </c>
      <c r="C290">
        <v>1.5632173652016377</v>
      </c>
      <c r="E290">
        <v>283.5</v>
      </c>
      <c r="F290">
        <v>0.80000000000000049</v>
      </c>
      <c r="G290">
        <v>307.9445886166024</v>
      </c>
      <c r="H290">
        <f t="shared" si="20"/>
        <v>285.05070236616882</v>
      </c>
      <c r="I290">
        <v>1.5507023661688366</v>
      </c>
    </row>
    <row r="291" spans="1:9" x14ac:dyDescent="0.25">
      <c r="A291">
        <v>0.8100000000000005</v>
      </c>
      <c r="B291">
        <v>285.07540007359904</v>
      </c>
      <c r="C291">
        <v>1.5754000735990135</v>
      </c>
      <c r="E291">
        <v>283.60000000000002</v>
      </c>
      <c r="F291">
        <v>0.80000000000000049</v>
      </c>
      <c r="G291">
        <v>307.86807472925142</v>
      </c>
      <c r="H291">
        <f t="shared" si="20"/>
        <v>285.16296578125355</v>
      </c>
      <c r="I291">
        <v>1.5629657812535058</v>
      </c>
    </row>
    <row r="292" spans="1:9" x14ac:dyDescent="0.25">
      <c r="A292">
        <v>0.8100000000000005</v>
      </c>
      <c r="B292">
        <v>285.18774035516287</v>
      </c>
      <c r="C292">
        <v>1.5877403551628608</v>
      </c>
      <c r="E292">
        <v>283.7</v>
      </c>
      <c r="F292">
        <v>0.80000000000000049</v>
      </c>
      <c r="G292">
        <v>307.78980744326668</v>
      </c>
      <c r="H292">
        <f t="shared" si="20"/>
        <v>285.27538914850118</v>
      </c>
      <c r="I292">
        <v>1.5753891485011862</v>
      </c>
    </row>
    <row r="293" spans="1:9" x14ac:dyDescent="0.25">
      <c r="A293">
        <v>0.8100000000000005</v>
      </c>
      <c r="B293">
        <v>285.30024022434088</v>
      </c>
      <c r="C293">
        <v>1.60024022434088</v>
      </c>
      <c r="E293">
        <v>283.8</v>
      </c>
      <c r="F293">
        <v>0.80000000000000049</v>
      </c>
      <c r="G293">
        <v>307.70978473266746</v>
      </c>
      <c r="H293">
        <f t="shared" si="20"/>
        <v>285.38797442827655</v>
      </c>
      <c r="I293">
        <v>1.5879744282765667</v>
      </c>
    </row>
    <row r="294" spans="1:9" x14ac:dyDescent="0.25">
      <c r="A294">
        <v>0.8100000000000005</v>
      </c>
      <c r="B294">
        <v>285.41290162346587</v>
      </c>
      <c r="C294">
        <v>1.6129016234658513</v>
      </c>
      <c r="E294">
        <v>283.89999999999998</v>
      </c>
      <c r="F294">
        <v>0.80000000000000049</v>
      </c>
      <c r="G294">
        <v>307.62800472982798</v>
      </c>
      <c r="H294">
        <f t="shared" si="20"/>
        <v>285.50072349288928</v>
      </c>
      <c r="I294">
        <v>1.6007234928892964</v>
      </c>
    </row>
    <row r="295" spans="1:9" x14ac:dyDescent="0.25">
      <c r="A295">
        <v>0.8100000000000005</v>
      </c>
      <c r="B295">
        <v>285.52572640657291</v>
      </c>
      <c r="C295">
        <v>1.6257264065729409</v>
      </c>
      <c r="E295">
        <v>284</v>
      </c>
      <c r="F295">
        <v>0.80000000000000049</v>
      </c>
      <c r="G295">
        <v>307.54446572660294</v>
      </c>
      <c r="H295">
        <f t="shared" si="20"/>
        <v>285.61363810845017</v>
      </c>
      <c r="I295">
        <v>1.6136381084501534</v>
      </c>
    </row>
    <row r="296" spans="1:9" x14ac:dyDescent="0.25">
      <c r="A296">
        <v>0.8100000000000005</v>
      </c>
      <c r="B296">
        <v>285.63871632124977</v>
      </c>
      <c r="C296">
        <v>1.6387163212497504</v>
      </c>
      <c r="E296">
        <v>284.10000000000002</v>
      </c>
      <c r="F296">
        <v>0.80000000000000049</v>
      </c>
      <c r="G296">
        <v>307.45916617543173</v>
      </c>
      <c r="H296">
        <f t="shared" si="20"/>
        <v>285.72671991456252</v>
      </c>
      <c r="I296">
        <v>1.6267199145625084</v>
      </c>
    </row>
    <row r="297" spans="1:9" x14ac:dyDescent="0.25">
      <c r="A297">
        <v>0.8100000000000005</v>
      </c>
      <c r="B297">
        <v>285.75187298832117</v>
      </c>
      <c r="C297">
        <v>1.6518729883211605</v>
      </c>
      <c r="E297">
        <v>284.2</v>
      </c>
      <c r="F297">
        <v>0.80000000000000049</v>
      </c>
      <c r="G297">
        <v>307.37210469042208</v>
      </c>
      <c r="H297">
        <f t="shared" si="20"/>
        <v>285.83997040163626</v>
      </c>
      <c r="I297">
        <v>1.6399704016362666</v>
      </c>
    </row>
    <row r="298" spans="1:9" x14ac:dyDescent="0.25">
      <c r="A298">
        <v>0.8100000000000005</v>
      </c>
      <c r="B298">
        <v>285.86519787915609</v>
      </c>
      <c r="C298">
        <v>1.665197879156104</v>
      </c>
      <c r="E298">
        <v>284.3</v>
      </c>
      <c r="F298">
        <v>0.80000000000000049</v>
      </c>
      <c r="G298">
        <v>307.28328004841012</v>
      </c>
      <c r="H298">
        <f t="shared" si="20"/>
        <v>285.95339088559649</v>
      </c>
      <c r="I298">
        <v>1.6533908855964965</v>
      </c>
    </row>
    <row r="299" spans="1:9" x14ac:dyDescent="0.25">
      <c r="A299">
        <v>0.8100000000000005</v>
      </c>
      <c r="B299">
        <v>285.97869229036854</v>
      </c>
      <c r="C299">
        <v>1.6786922903685044</v>
      </c>
      <c r="E299">
        <v>284.39999999999998</v>
      </c>
      <c r="F299">
        <v>0.80000000000000049</v>
      </c>
      <c r="G299">
        <v>307.19269118999762</v>
      </c>
      <c r="H299">
        <f t="shared" si="20"/>
        <v>286.0669824797443</v>
      </c>
      <c r="I299">
        <v>1.666982479744342</v>
      </c>
    </row>
    <row r="300" spans="1:9" x14ac:dyDescent="0.25">
      <c r="A300">
        <v>0.8100000000000005</v>
      </c>
      <c r="B300">
        <v>286.09235731566997</v>
      </c>
      <c r="C300">
        <v>1.6923573156699836</v>
      </c>
      <c r="E300">
        <v>284.5</v>
      </c>
      <c r="F300">
        <v>0.80000000000000049</v>
      </c>
      <c r="G300">
        <v>307.10033722056414</v>
      </c>
      <c r="H300">
        <f t="shared" si="20"/>
        <v>286.18074606351433</v>
      </c>
      <c r="I300">
        <v>1.6807460635143134</v>
      </c>
    </row>
    <row r="301" spans="1:9" x14ac:dyDescent="0.25">
      <c r="A301">
        <v>0.8100000000000005</v>
      </c>
      <c r="B301">
        <v>286.20619381461842</v>
      </c>
      <c r="C301">
        <v>1.7061938146184297</v>
      </c>
      <c r="E301">
        <v>284.60000000000002</v>
      </c>
      <c r="F301">
        <v>0.80000000000000049</v>
      </c>
      <c r="G301">
        <v>307.00621741125349</v>
      </c>
      <c r="H301">
        <f t="shared" si="20"/>
        <v>286.29468224785973</v>
      </c>
      <c r="I301">
        <v>1.6946822478597272</v>
      </c>
    </row>
    <row r="302" spans="1:9" x14ac:dyDescent="0.25">
      <c r="A302">
        <v>0.8100000000000005</v>
      </c>
      <c r="B302">
        <v>286.32020237799429</v>
      </c>
      <c r="C302">
        <v>1.7202023779942592</v>
      </c>
      <c r="E302">
        <v>284.7</v>
      </c>
      <c r="F302">
        <v>0.80000000000000049</v>
      </c>
      <c r="G302">
        <v>306.9103311999333</v>
      </c>
      <c r="H302">
        <f t="shared" si="20"/>
        <v>286.40879133698826</v>
      </c>
      <c r="I302">
        <v>1.708791336988243</v>
      </c>
    </row>
    <row r="303" spans="1:9" x14ac:dyDescent="0.25">
      <c r="A303">
        <v>0.8100000000000005</v>
      </c>
      <c r="B303">
        <v>286.43438328952629</v>
      </c>
      <c r="C303">
        <v>1.7343832895263029</v>
      </c>
      <c r="E303">
        <v>284.8</v>
      </c>
      <c r="F303">
        <v>0.80000000000000049</v>
      </c>
      <c r="G303">
        <v>306.81267819212627</v>
      </c>
      <c r="H303">
        <f t="shared" si="20"/>
        <v>286.52307328616297</v>
      </c>
      <c r="I303">
        <v>1.7230732861629665</v>
      </c>
    </row>
    <row r="304" spans="1:9" x14ac:dyDescent="0.25">
      <c r="A304">
        <v>0.8100000000000005</v>
      </c>
      <c r="B304">
        <v>286.54873648368294</v>
      </c>
      <c r="C304">
        <v>1.7487364836829187</v>
      </c>
      <c r="E304">
        <v>284.89999999999998</v>
      </c>
      <c r="F304">
        <v>0.80000000000000049</v>
      </c>
      <c r="G304">
        <v>306.71325816191251</v>
      </c>
      <c r="H304">
        <f t="shared" si="20"/>
        <v>286.6375276552821</v>
      </c>
      <c r="I304">
        <v>1.7375276552821315</v>
      </c>
    </row>
    <row r="305" spans="1:9" x14ac:dyDescent="0.25">
      <c r="A305">
        <v>0.8100000000000005</v>
      </c>
      <c r="B305">
        <v>286.66326149924134</v>
      </c>
      <c r="C305">
        <v>1.7632614992413891</v>
      </c>
      <c r="E305">
        <v>285</v>
      </c>
      <c r="F305">
        <v>0.80000000000000049</v>
      </c>
      <c r="G305">
        <v>306.61207105280153</v>
      </c>
      <c r="H305">
        <f t="shared" si="20"/>
        <v>286.75215355795439</v>
      </c>
      <c r="I305">
        <v>1.7521535579544023</v>
      </c>
    </row>
    <row r="306" spans="1:9" x14ac:dyDescent="0.25">
      <c r="A306">
        <v>0.8100000000000005</v>
      </c>
      <c r="B306">
        <v>286.77795742835275</v>
      </c>
      <c r="C306">
        <v>1.7779574283527519</v>
      </c>
      <c r="E306">
        <v>285.10000000000002</v>
      </c>
      <c r="F306">
        <v>0.80000000000000049</v>
      </c>
      <c r="G306">
        <v>306.50911697857265</v>
      </c>
      <c r="H306">
        <f t="shared" si="20"/>
        <v>286.86694960579803</v>
      </c>
      <c r="I306">
        <v>1.7669496057980165</v>
      </c>
    </row>
    <row r="307" spans="1:9" x14ac:dyDescent="0.25">
      <c r="A307">
        <v>0.8100000000000005</v>
      </c>
      <c r="B307">
        <v>286.89282286083051</v>
      </c>
      <c r="C307">
        <v>1.7928228608304821</v>
      </c>
      <c r="E307">
        <v>285.2</v>
      </c>
      <c r="F307">
        <v>0.80000000000000049</v>
      </c>
      <c r="G307">
        <v>306.40439622408257</v>
      </c>
      <c r="H307">
        <f t="shared" si="20"/>
        <v>286.98191384771326</v>
      </c>
      <c r="I307">
        <v>1.7819138477132581</v>
      </c>
    </row>
    <row r="308" spans="1:9" x14ac:dyDescent="0.25">
      <c r="A308">
        <v>0.8100000000000005</v>
      </c>
      <c r="B308">
        <v>287.00785582341263</v>
      </c>
      <c r="C308">
        <v>1.8078558234126214</v>
      </c>
      <c r="E308">
        <v>285.3</v>
      </c>
      <c r="F308">
        <v>0.80000000000000049</v>
      </c>
      <c r="G308">
        <v>306.29790924603935</v>
      </c>
      <c r="H308">
        <f t="shared" si="20"/>
        <v>287.09704370391091</v>
      </c>
      <c r="I308">
        <v>1.7970437039109233</v>
      </c>
    </row>
    <row r="309" spans="1:9" x14ac:dyDescent="0.25">
      <c r="A309">
        <v>0.8100000000000005</v>
      </c>
      <c r="B309">
        <v>287.12305371378039</v>
      </c>
      <c r="C309">
        <v>1.8230537137803546</v>
      </c>
      <c r="E309">
        <v>285.39999999999998</v>
      </c>
      <c r="F309">
        <v>0.80000000000000049</v>
      </c>
      <c r="G309">
        <v>306.18965667374141</v>
      </c>
      <c r="H309">
        <f t="shared" si="20"/>
        <v>287.21233589452771</v>
      </c>
      <c r="I309">
        <v>1.8123358945277293</v>
      </c>
    </row>
    <row r="310" spans="1:9" x14ac:dyDescent="0.25">
      <c r="A310">
        <v>0.8100000000000005</v>
      </c>
      <c r="B310">
        <v>287.23841322916411</v>
      </c>
      <c r="C310">
        <v>1.8384132291641391</v>
      </c>
      <c r="E310">
        <v>285.5</v>
      </c>
      <c r="F310">
        <v>0.80000000000000049</v>
      </c>
      <c r="G310">
        <v>306.07963930978019</v>
      </c>
      <c r="H310">
        <f t="shared" si="20"/>
        <v>287.32778636272616</v>
      </c>
      <c r="I310">
        <v>1.8277863627261304</v>
      </c>
    </row>
    <row r="311" spans="1:9" x14ac:dyDescent="0.25">
      <c r="A311">
        <v>0.8100000000000005</v>
      </c>
      <c r="B311">
        <v>287.35393028943531</v>
      </c>
      <c r="C311">
        <v>1.8539302894353178</v>
      </c>
      <c r="E311">
        <v>285.60000000000002</v>
      </c>
      <c r="F311">
        <v>0.80000000000000049</v>
      </c>
      <c r="G311">
        <v>305.96785813070585</v>
      </c>
      <c r="H311">
        <f t="shared" si="20"/>
        <v>287.44339019226391</v>
      </c>
      <c r="I311">
        <v>1.8433901922638942</v>
      </c>
    </row>
    <row r="312" spans="1:9" x14ac:dyDescent="0.25">
      <c r="A312">
        <v>0.8100000000000005</v>
      </c>
      <c r="B312">
        <v>287.46959995466887</v>
      </c>
      <c r="C312">
        <v>1.8695999546688602</v>
      </c>
      <c r="E312">
        <v>285.7</v>
      </c>
      <c r="F312">
        <v>0.80000000000000049</v>
      </c>
      <c r="G312">
        <v>305.85431428765406</v>
      </c>
      <c r="H312">
        <f t="shared" si="20"/>
        <v>287.55914151963282</v>
      </c>
      <c r="I312">
        <v>1.8591415196328043</v>
      </c>
    </row>
    <row r="313" spans="1:9" x14ac:dyDescent="0.25">
      <c r="A313">
        <v>0.8100000000000005</v>
      </c>
      <c r="B313">
        <v>287.58541633727719</v>
      </c>
      <c r="C313">
        <v>1.8854163372772157</v>
      </c>
      <c r="E313">
        <v>285.8</v>
      </c>
      <c r="F313">
        <v>0.80000000000000049</v>
      </c>
      <c r="G313">
        <v>305.73900910693374</v>
      </c>
      <c r="H313">
        <f t="shared" si="20"/>
        <v>287.67503344100908</v>
      </c>
      <c r="I313">
        <v>1.8750334410090423</v>
      </c>
    </row>
    <row r="314" spans="1:9" x14ac:dyDescent="0.25">
      <c r="A314">
        <v>0.8100000000000005</v>
      </c>
      <c r="B314">
        <v>287.70137250895829</v>
      </c>
      <c r="C314">
        <v>1.9013725089582503</v>
      </c>
      <c r="E314">
        <v>285.89999999999998</v>
      </c>
      <c r="F314">
        <v>0.80000000000000049</v>
      </c>
      <c r="G314">
        <v>305.62194409057378</v>
      </c>
      <c r="H314">
        <f t="shared" si="20"/>
        <v>287.79105791443527</v>
      </c>
      <c r="I314">
        <v>1.8910579144353026</v>
      </c>
    </row>
    <row r="315" spans="1:9" x14ac:dyDescent="0.25">
      <c r="A315">
        <v>0.8100000000000005</v>
      </c>
      <c r="B315">
        <v>287.81746040287811</v>
      </c>
      <c r="C315">
        <v>1.9174604028781181</v>
      </c>
      <c r="E315">
        <v>286</v>
      </c>
      <c r="F315">
        <v>0.80000000000000049</v>
      </c>
      <c r="G315">
        <v>305.50312091682827</v>
      </c>
      <c r="H315">
        <f t="shared" si="20"/>
        <v>287.90720565786978</v>
      </c>
      <c r="I315">
        <v>1.9072056578697809</v>
      </c>
    </row>
    <row r="316" spans="1:9" x14ac:dyDescent="0.25">
      <c r="A316">
        <v>0.8100000000000005</v>
      </c>
      <c r="B316">
        <v>287.93367071172491</v>
      </c>
      <c r="C316">
        <v>1.9336707117248868</v>
      </c>
      <c r="E316">
        <v>286.10000000000002</v>
      </c>
      <c r="F316">
        <v>0.80000000000000049</v>
      </c>
      <c r="G316">
        <v>305.38254144063865</v>
      </c>
      <c r="H316">
        <f t="shared" si="20"/>
        <v>288.02346604399412</v>
      </c>
      <c r="I316">
        <v>1.9234660439941191</v>
      </c>
    </row>
    <row r="317" spans="1:9" x14ac:dyDescent="0.25">
      <c r="A317">
        <v>0.8100000000000005</v>
      </c>
      <c r="B317">
        <v>288.04999278252586</v>
      </c>
      <c r="C317">
        <v>1.9499927825258521</v>
      </c>
      <c r="E317">
        <v>286.2</v>
      </c>
      <c r="F317">
        <v>0.80000000000000049</v>
      </c>
      <c r="G317">
        <v>305.26020769405204</v>
      </c>
      <c r="H317">
        <f t="shared" si="20"/>
        <v>288.13982699297327</v>
      </c>
      <c r="I317">
        <v>1.9398269929732832</v>
      </c>
    </row>
    <row r="318" spans="1:9" x14ac:dyDescent="0.25">
      <c r="A318">
        <v>0.8100000000000005</v>
      </c>
      <c r="B318">
        <v>288.16641450942257</v>
      </c>
      <c r="C318">
        <v>1.9664145094225538</v>
      </c>
      <c r="E318">
        <v>286.3</v>
      </c>
      <c r="F318">
        <v>0.80000000000000049</v>
      </c>
      <c r="G318">
        <v>305.13612188659494</v>
      </c>
      <c r="H318">
        <f t="shared" si="20"/>
        <v>288.25627486470688</v>
      </c>
      <c r="I318">
        <v>1.9562748647068766</v>
      </c>
    </row>
    <row r="319" spans="1:9" x14ac:dyDescent="0.25">
      <c r="A319">
        <v>0.8100000000000005</v>
      </c>
      <c r="B319">
        <v>288.28292222594399</v>
      </c>
      <c r="C319">
        <v>1.9829222259439574</v>
      </c>
      <c r="E319">
        <v>286.39999999999998</v>
      </c>
      <c r="F319">
        <v>0.80000000000000049</v>
      </c>
      <c r="G319">
        <v>305.01028640560065</v>
      </c>
      <c r="H319">
        <f t="shared" si="20"/>
        <v>288.37279435250269</v>
      </c>
      <c r="I319">
        <v>1.9727943525026927</v>
      </c>
    </row>
    <row r="320" spans="1:9" x14ac:dyDescent="0.25">
      <c r="A320">
        <v>0.8100000000000005</v>
      </c>
      <c r="B320">
        <v>288.39950059870984</v>
      </c>
      <c r="C320">
        <v>1.9995005987098762</v>
      </c>
      <c r="E320">
        <v>286.5</v>
      </c>
      <c r="F320">
        <v>0.80000000000000049</v>
      </c>
      <c r="G320">
        <v>304.88270381649005</v>
      </c>
      <c r="H320">
        <f t="shared" si="20"/>
        <v>288.48936838053532</v>
      </c>
      <c r="I320">
        <v>1.9893683805353397</v>
      </c>
    </row>
    <row r="321" spans="1:9" x14ac:dyDescent="0.25">
      <c r="A321">
        <v>0.8100000000000005</v>
      </c>
      <c r="B321">
        <v>288.51613252492859</v>
      </c>
      <c r="C321">
        <v>2.0161325249285937</v>
      </c>
      <c r="E321">
        <v>286.60000000000002</v>
      </c>
      <c r="F321">
        <v>0.80000000000000049</v>
      </c>
      <c r="G321">
        <v>304.75337686300452</v>
      </c>
      <c r="H321">
        <f t="shared" si="20"/>
        <v>288.60597800791845</v>
      </c>
      <c r="I321">
        <v>2.0059780079184502</v>
      </c>
    </row>
    <row r="322" spans="1:9" x14ac:dyDescent="0.25">
      <c r="A322">
        <v>0.8100000000000005</v>
      </c>
      <c r="B322">
        <v>288.63279903651863</v>
      </c>
      <c r="C322">
        <v>2.032799036518584</v>
      </c>
      <c r="E322">
        <v>286.7</v>
      </c>
      <c r="F322">
        <v>0.80000000000000049</v>
      </c>
      <c r="G322">
        <v>304.62230846739038</v>
      </c>
      <c r="H322">
        <f t="shared" si="20"/>
        <v>288.72260234270544</v>
      </c>
      <c r="I322">
        <v>2.0226023427054387</v>
      </c>
    </row>
    <row r="323" spans="1:9" x14ac:dyDescent="0.25">
      <c r="A323">
        <v>0.8100000000000005</v>
      </c>
      <c r="B323">
        <v>288.74947921417049</v>
      </c>
      <c r="C323">
        <v>2.0494792141705247</v>
      </c>
      <c r="E323">
        <v>286.8</v>
      </c>
      <c r="F323">
        <v>0.80000000000000049</v>
      </c>
      <c r="G323">
        <v>304.48950173053345</v>
      </c>
      <c r="H323">
        <f t="shared" si="20"/>
        <v>288.83921846962312</v>
      </c>
      <c r="I323">
        <v>2.0392184696231208</v>
      </c>
    </row>
    <row r="324" spans="1:9" x14ac:dyDescent="0.25">
      <c r="A324">
        <v>0.8100000000000005</v>
      </c>
      <c r="B324">
        <v>288.86615011515534</v>
      </c>
      <c r="C324">
        <v>2.0661501151553039</v>
      </c>
      <c r="E324">
        <v>286.89999999999998</v>
      </c>
      <c r="F324">
        <v>0.80000000000000049</v>
      </c>
      <c r="G324">
        <v>304.35495993204358</v>
      </c>
      <c r="H324">
        <f t="shared" si="20"/>
        <v>288.95580139580994</v>
      </c>
      <c r="I324">
        <v>2.055801395809949</v>
      </c>
    </row>
    <row r="325" spans="1:9" x14ac:dyDescent="0.25">
      <c r="A325">
        <v>0.8100000000000005</v>
      </c>
      <c r="B325">
        <v>288.98278671915091</v>
      </c>
      <c r="C325">
        <v>2.0827867191509246</v>
      </c>
      <c r="E325">
        <v>287</v>
      </c>
      <c r="F325">
        <v>0.80000000000000049</v>
      </c>
      <c r="G325">
        <v>304.21868653028804</v>
      </c>
      <c r="H325">
        <f t="shared" si="20"/>
        <v>289.07232401924369</v>
      </c>
      <c r="I325">
        <v>2.0723240192436885</v>
      </c>
    </row>
    <row r="326" spans="1:9" x14ac:dyDescent="0.25">
      <c r="A326">
        <v>0.8100000000000005</v>
      </c>
      <c r="B326">
        <v>289.09936189677421</v>
      </c>
      <c r="C326">
        <v>2.0993618967741958</v>
      </c>
      <c r="E326">
        <v>287.10000000000002</v>
      </c>
      <c r="F326">
        <v>0.80000000000000049</v>
      </c>
      <c r="G326">
        <v>304.08068516237284</v>
      </c>
      <c r="H326">
        <f t="shared" ref="H326:H389" si="21">E326+I326</f>
        <v>289.18875712486334</v>
      </c>
      <c r="I326">
        <v>2.0887571248633385</v>
      </c>
    </row>
    <row r="327" spans="1:9" x14ac:dyDescent="0.25">
      <c r="A327">
        <v>0.8100000000000005</v>
      </c>
      <c r="B327">
        <v>289.2158464058229</v>
      </c>
      <c r="C327">
        <v>2.1158464058228903</v>
      </c>
      <c r="E327">
        <v>287.2</v>
      </c>
      <c r="F327">
        <v>0.80000000000000049</v>
      </c>
      <c r="G327">
        <v>303.94095964407205</v>
      </c>
      <c r="H327">
        <f t="shared" si="21"/>
        <v>289.30506941357044</v>
      </c>
      <c r="I327">
        <v>2.1050694135704195</v>
      </c>
    </row>
    <row r="328" spans="1:9" x14ac:dyDescent="0.25">
      <c r="A328">
        <v>0.8100000000000005</v>
      </c>
      <c r="B328">
        <v>289.3322089204139</v>
      </c>
      <c r="C328">
        <v>2.1322089204139241</v>
      </c>
      <c r="E328">
        <v>287.3</v>
      </c>
      <c r="F328">
        <v>0.80000000000000049</v>
      </c>
      <c r="G328">
        <v>303.79951396970364</v>
      </c>
      <c r="H328">
        <f t="shared" si="21"/>
        <v>289.42122756928467</v>
      </c>
      <c r="I328">
        <v>2.121227569284637</v>
      </c>
    </row>
    <row r="329" spans="1:9" x14ac:dyDescent="0.25">
      <c r="A329">
        <v>0.8100000000000005</v>
      </c>
      <c r="B329">
        <v>289.44841609819269</v>
      </c>
      <c r="C329">
        <v>2.1484160981926772</v>
      </c>
      <c r="E329">
        <v>287.39999999999998</v>
      </c>
      <c r="F329">
        <v>0.80000000000000049</v>
      </c>
      <c r="G329">
        <v>303.65635231195182</v>
      </c>
      <c r="H329">
        <f t="shared" si="21"/>
        <v>289.53719636897534</v>
      </c>
      <c r="I329">
        <v>2.1371963689753524</v>
      </c>
    </row>
    <row r="330" spans="1:9" x14ac:dyDescent="0.25">
      <c r="A330">
        <v>0.8100000000000005</v>
      </c>
      <c r="B330">
        <v>289.56443269053426</v>
      </c>
      <c r="C330">
        <v>2.1644326905342663</v>
      </c>
      <c r="E330">
        <v>287.5</v>
      </c>
      <c r="F330">
        <v>0.80000000000000049</v>
      </c>
      <c r="G330">
        <v>303.51147902163513</v>
      </c>
      <c r="H330">
        <f t="shared" si="21"/>
        <v>289.6529388400416</v>
      </c>
      <c r="I330">
        <v>2.152938840041613</v>
      </c>
    </row>
    <row r="331" spans="1:9" x14ac:dyDescent="0.25">
      <c r="A331">
        <v>0.8100000000000005</v>
      </c>
      <c r="B331">
        <v>289.68022170010852</v>
      </c>
      <c r="C331">
        <v>2.1802217001084983</v>
      </c>
      <c r="E331">
        <v>287.60000000000002</v>
      </c>
      <c r="F331">
        <v>0.80000000000000049</v>
      </c>
      <c r="G331">
        <v>303.36489862742002</v>
      </c>
      <c r="H331">
        <f t="shared" si="21"/>
        <v>289.76841646852694</v>
      </c>
      <c r="I331">
        <v>2.1684164685269294</v>
      </c>
    </row>
    <row r="332" spans="1:9" x14ac:dyDescent="0.25">
      <c r="A332">
        <v>0.8100000000000005</v>
      </c>
      <c r="B332">
        <v>289.79574458929267</v>
      </c>
      <c r="C332">
        <v>2.1957445892926235</v>
      </c>
      <c r="E332">
        <v>287.7</v>
      </c>
      <c r="F332">
        <v>0.80000000000000049</v>
      </c>
      <c r="G332">
        <v>303.21661583547962</v>
      </c>
      <c r="H332">
        <f t="shared" si="21"/>
        <v>289.88358946040063</v>
      </c>
      <c r="I332">
        <v>2.1835894604006603</v>
      </c>
    </row>
    <row r="333" spans="1:9" x14ac:dyDescent="0.25">
      <c r="A333">
        <v>0.8100000000000005</v>
      </c>
      <c r="B333">
        <v>289.91096154166098</v>
      </c>
      <c r="C333">
        <v>2.2109615416609789</v>
      </c>
      <c r="E333">
        <v>287.8</v>
      </c>
      <c r="F333">
        <v>0.80000000000000049</v>
      </c>
      <c r="G333">
        <v>303.0666355290968</v>
      </c>
      <c r="H333">
        <f t="shared" si="21"/>
        <v>289.99841705650914</v>
      </c>
      <c r="I333">
        <v>2.1984170565091277</v>
      </c>
    </row>
    <row r="334" spans="1:9" x14ac:dyDescent="0.25">
      <c r="A334">
        <v>0.8100000000000005</v>
      </c>
      <c r="B334">
        <v>290.02583177715104</v>
      </c>
      <c r="C334">
        <v>2.2258317771510323</v>
      </c>
      <c r="E334">
        <v>287.89999999999998</v>
      </c>
      <c r="F334">
        <v>0.80000000000000049</v>
      </c>
      <c r="G334">
        <v>302.91496276821204</v>
      </c>
      <c r="H334">
        <f t="shared" si="21"/>
        <v>290.11285789981827</v>
      </c>
      <c r="I334">
        <v>2.2128578998182844</v>
      </c>
    </row>
    <row r="335" spans="1:9" x14ac:dyDescent="0.25">
      <c r="A335">
        <v>0.8100000000000005</v>
      </c>
      <c r="B335">
        <v>290.14031391952301</v>
      </c>
      <c r="C335">
        <v>2.2403139195230373</v>
      </c>
      <c r="E335">
        <v>288</v>
      </c>
      <c r="F335">
        <v>0.80000000000000049</v>
      </c>
      <c r="G335">
        <v>302.76160278891524</v>
      </c>
      <c r="H335">
        <f t="shared" si="21"/>
        <v>290.226870451293</v>
      </c>
      <c r="I335">
        <v>2.2268704512929989</v>
      </c>
    </row>
    <row r="336" spans="1:9" x14ac:dyDescent="0.25">
      <c r="A336">
        <v>0.8100000000000005</v>
      </c>
      <c r="B336">
        <v>290.25436641245301</v>
      </c>
      <c r="C336">
        <v>2.2543664124530252</v>
      </c>
      <c r="E336">
        <v>288.10000000000002</v>
      </c>
      <c r="F336">
        <v>0.80000000000000049</v>
      </c>
      <c r="G336">
        <v>302.60656100288196</v>
      </c>
      <c r="H336">
        <f t="shared" si="21"/>
        <v>290.34041344828194</v>
      </c>
      <c r="I336">
        <v>2.2404134482819145</v>
      </c>
    </row>
    <row r="337" spans="1:9" x14ac:dyDescent="0.25">
      <c r="A337">
        <v>0.8100000000000005</v>
      </c>
      <c r="B337">
        <v>290.36794797812206</v>
      </c>
      <c r="C337">
        <v>2.2679479781220384</v>
      </c>
      <c r="E337">
        <v>288.2</v>
      </c>
      <c r="F337">
        <v>0.80000000000000049</v>
      </c>
      <c r="G337">
        <v>302.44984299675355</v>
      </c>
      <c r="H337">
        <f t="shared" si="21"/>
        <v>290.45344639673607</v>
      </c>
      <c r="I337">
        <v>2.2534463967360834</v>
      </c>
    </row>
    <row r="338" spans="1:9" x14ac:dyDescent="0.25">
      <c r="A338">
        <v>0.8100000000000005</v>
      </c>
      <c r="B338">
        <v>290.48101810962334</v>
      </c>
      <c r="C338">
        <v>2.2810181096233437</v>
      </c>
      <c r="E338">
        <v>288.3</v>
      </c>
      <c r="F338">
        <v>0.80000000000000049</v>
      </c>
      <c r="G338">
        <v>302.29145453146128</v>
      </c>
      <c r="H338">
        <f t="shared" si="21"/>
        <v>290.56593008615101</v>
      </c>
      <c r="I338">
        <v>2.2659300861510125</v>
      </c>
    </row>
    <row r="339" spans="1:9" x14ac:dyDescent="0.25">
      <c r="A339">
        <v>0.8100000000000005</v>
      </c>
      <c r="B339">
        <v>290.59353758607045</v>
      </c>
      <c r="C339">
        <v>2.2935375860704394</v>
      </c>
      <c r="E339">
        <v>288.39999999999998</v>
      </c>
      <c r="F339">
        <v>0.80000000000000049</v>
      </c>
      <c r="G339">
        <v>302.13140154149482</v>
      </c>
      <c r="H339">
        <f t="shared" si="21"/>
        <v>290.67782711397484</v>
      </c>
      <c r="I339">
        <v>2.2778271139748654</v>
      </c>
    </row>
    <row r="340" spans="1:9" x14ac:dyDescent="0.25">
      <c r="A340">
        <v>0.8100000000000005</v>
      </c>
      <c r="B340">
        <v>290.70546899714219</v>
      </c>
      <c r="C340">
        <v>2.3054689971422291</v>
      </c>
      <c r="E340">
        <v>288.5</v>
      </c>
      <c r="F340">
        <v>0.80000000000000049</v>
      </c>
      <c r="G340">
        <v>301.96969013411496</v>
      </c>
      <c r="H340">
        <f t="shared" si="21"/>
        <v>290.78910240456463</v>
      </c>
      <c r="I340">
        <v>2.2891024045646544</v>
      </c>
    </row>
    <row r="341" spans="1:9" x14ac:dyDescent="0.25">
      <c r="A341">
        <v>0.8100000000000005</v>
      </c>
      <c r="B341">
        <v>290.81677726214093</v>
      </c>
      <c r="C341">
        <v>2.3167772621409259</v>
      </c>
      <c r="E341">
        <v>288.60000000000002</v>
      </c>
      <c r="F341">
        <v>0.80000000000000049</v>
      </c>
      <c r="G341">
        <v>301.80632658851067</v>
      </c>
      <c r="H341">
        <f t="shared" si="21"/>
        <v>290.89972370677685</v>
      </c>
      <c r="I341">
        <v>2.2997237067768075</v>
      </c>
    </row>
    <row r="342" spans="1:9" x14ac:dyDescent="0.25">
      <c r="A342">
        <v>0.8100000000000005</v>
      </c>
      <c r="B342">
        <v>290.92743012764413</v>
      </c>
      <c r="C342">
        <v>2.3274301276441016</v>
      </c>
      <c r="E342">
        <v>288.7</v>
      </c>
      <c r="F342">
        <v>0.80000000000000049</v>
      </c>
      <c r="G342">
        <v>301.64131735490156</v>
      </c>
      <c r="H342">
        <f t="shared" si="21"/>
        <v>291.00966205409088</v>
      </c>
      <c r="I342">
        <v>2.3096620540909023</v>
      </c>
    </row>
    <row r="343" spans="1:9" x14ac:dyDescent="0.25">
      <c r="A343">
        <v>0.8100000000000005</v>
      </c>
      <c r="B343">
        <v>291.03739862764559</v>
      </c>
      <c r="C343">
        <v>2.3373986276456238</v>
      </c>
      <c r="E343">
        <v>288.8</v>
      </c>
      <c r="F343">
        <v>0.80000000000000049</v>
      </c>
      <c r="G343">
        <v>301.47466905358493</v>
      </c>
      <c r="H343">
        <f t="shared" si="21"/>
        <v>291.1188921718703</v>
      </c>
      <c r="I343">
        <v>2.3188921718702988</v>
      </c>
    </row>
    <row r="344" spans="1:9" x14ac:dyDescent="0.25">
      <c r="A344">
        <v>0.8100000000000005</v>
      </c>
      <c r="B344">
        <v>291.14665749078699</v>
      </c>
      <c r="C344">
        <v>2.3466574907869804</v>
      </c>
      <c r="E344">
        <v>288.89999999999998</v>
      </c>
      <c r="F344">
        <v>0.80000000000000049</v>
      </c>
      <c r="G344">
        <v>301.30638847392885</v>
      </c>
      <c r="H344">
        <f t="shared" si="21"/>
        <v>291.22739281797266</v>
      </c>
      <c r="I344">
        <v>2.3273928179726853</v>
      </c>
    </row>
    <row r="345" spans="1:9" x14ac:dyDescent="0.25">
      <c r="A345">
        <v>0.8100000000000005</v>
      </c>
      <c r="B345">
        <v>291.25518548089127</v>
      </c>
      <c r="C345">
        <v>2.3551854808913095</v>
      </c>
      <c r="E345">
        <v>289</v>
      </c>
      <c r="F345">
        <v>0.80000000000000049</v>
      </c>
      <c r="G345">
        <v>301.13648257331147</v>
      </c>
      <c r="H345">
        <f t="shared" si="21"/>
        <v>291.33514704536782</v>
      </c>
      <c r="I345">
        <v>2.3351470453677998</v>
      </c>
    </row>
    <row r="346" spans="1:9" x14ac:dyDescent="0.25">
      <c r="A346">
        <v>0.8100000000000005</v>
      </c>
      <c r="B346">
        <v>291.36296565945884</v>
      </c>
      <c r="C346">
        <v>2.3629656594588582</v>
      </c>
      <c r="E346">
        <v>289.10000000000002</v>
      </c>
      <c r="F346">
        <v>0.80000000000000049</v>
      </c>
      <c r="G346">
        <v>300.96495847600693</v>
      </c>
      <c r="H346">
        <f t="shared" si="21"/>
        <v>291.44214237855198</v>
      </c>
      <c r="I346">
        <v>2.3421423785519435</v>
      </c>
    </row>
    <row r="347" spans="1:9" x14ac:dyDescent="0.25">
      <c r="A347">
        <v>0.8100000000000005</v>
      </c>
      <c r="B347">
        <v>291.46998556191653</v>
      </c>
      <c r="C347">
        <v>2.3699855619165286</v>
      </c>
      <c r="E347">
        <v>289.2</v>
      </c>
      <c r="F347">
        <v>0.80000000000000049</v>
      </c>
      <c r="G347">
        <v>300.79182347201908</v>
      </c>
      <c r="H347">
        <f t="shared" si="21"/>
        <v>291.54837089915617</v>
      </c>
      <c r="I347">
        <v>2.3483708991561585</v>
      </c>
    </row>
    <row r="348" spans="1:9" x14ac:dyDescent="0.25">
      <c r="A348">
        <v>0.8100000000000005</v>
      </c>
      <c r="B348">
        <v>291.57623728302326</v>
      </c>
      <c r="C348">
        <v>2.3762372830232792</v>
      </c>
      <c r="E348">
        <v>289.3</v>
      </c>
      <c r="F348">
        <v>0.80000000000000049</v>
      </c>
      <c r="G348">
        <v>300.61708501586293</v>
      </c>
      <c r="H348">
        <f t="shared" si="21"/>
        <v>291.65382923997134</v>
      </c>
      <c r="I348">
        <v>2.3538292399713217</v>
      </c>
    </row>
    <row r="349" spans="1:9" x14ac:dyDescent="0.25">
      <c r="A349">
        <v>0.8100000000000005</v>
      </c>
      <c r="B349">
        <v>291.681717470661</v>
      </c>
      <c r="C349">
        <v>2.3817174706609809</v>
      </c>
      <c r="E349">
        <v>289.39999999999998</v>
      </c>
      <c r="F349">
        <v>0.80000000000000049</v>
      </c>
      <c r="G349">
        <v>300.44075072529597</v>
      </c>
      <c r="H349">
        <f t="shared" si="21"/>
        <v>291.75851849038582</v>
      </c>
      <c r="I349">
        <v>2.3585184903858583</v>
      </c>
    </row>
    <row r="350" spans="1:9" x14ac:dyDescent="0.25">
      <c r="A350">
        <v>0.8100000000000005</v>
      </c>
      <c r="B350">
        <v>291.7864272310137</v>
      </c>
      <c r="C350">
        <v>2.3864272310137244</v>
      </c>
      <c r="E350">
        <v>289.5</v>
      </c>
      <c r="F350">
        <v>0.80000000000000049</v>
      </c>
      <c r="G350">
        <v>300.26282837999855</v>
      </c>
      <c r="H350">
        <f t="shared" si="21"/>
        <v>291.8624440196914</v>
      </c>
      <c r="I350">
        <v>2.3624440196913752</v>
      </c>
    </row>
    <row r="351" spans="1:9" x14ac:dyDescent="0.25">
      <c r="A351">
        <v>0.8100000000000005</v>
      </c>
      <c r="B351">
        <v>291.89037195159887</v>
      </c>
      <c r="C351">
        <v>2.3903719515988735</v>
      </c>
      <c r="E351">
        <v>289.60000000000002</v>
      </c>
      <c r="F351">
        <v>0.80000000000000049</v>
      </c>
      <c r="G351">
        <v>300.08332592020599</v>
      </c>
      <c r="H351">
        <f t="shared" si="21"/>
        <v>291.96561522763778</v>
      </c>
      <c r="I351">
        <v>2.3656152276377833</v>
      </c>
    </row>
    <row r="352" spans="1:9" x14ac:dyDescent="0.25">
      <c r="A352">
        <v>0.8100000000000005</v>
      </c>
      <c r="B352">
        <v>291.99356105153964</v>
      </c>
      <c r="C352">
        <v>2.3935610515396397</v>
      </c>
      <c r="E352">
        <v>289.7</v>
      </c>
      <c r="F352">
        <v>0.80000000000000049</v>
      </c>
      <c r="G352">
        <v>299.90225144529205</v>
      </c>
      <c r="H352">
        <f t="shared" si="21"/>
        <v>292.06804523385262</v>
      </c>
      <c r="I352">
        <v>2.3680452338526488</v>
      </c>
    </row>
    <row r="353" spans="1:9" x14ac:dyDescent="0.25">
      <c r="A353">
        <v>0.8100000000000005</v>
      </c>
      <c r="B353">
        <v>292.09600767070191</v>
      </c>
      <c r="C353">
        <v>2.3960076707018994</v>
      </c>
      <c r="E353">
        <v>289.8</v>
      </c>
      <c r="F353">
        <v>0.80000000000000049</v>
      </c>
      <c r="G353">
        <v>299.71961321230617</v>
      </c>
      <c r="H353">
        <f t="shared" si="21"/>
        <v>292.16975051919002</v>
      </c>
      <c r="I353">
        <v>2.3697505191900219</v>
      </c>
    </row>
    <row r="354" spans="1:9" x14ac:dyDescent="0.25">
      <c r="A354">
        <v>0.8100000000000005</v>
      </c>
      <c r="B354">
        <v>292.19772831076773</v>
      </c>
      <c r="C354">
        <v>2.3977283107677123</v>
      </c>
      <c r="E354">
        <v>289.89999999999998</v>
      </c>
      <c r="F354">
        <v>0.80000000000000049</v>
      </c>
      <c r="G354">
        <v>299.53541963446452</v>
      </c>
      <c r="H354">
        <f t="shared" si="21"/>
        <v>292.27075053272461</v>
      </c>
      <c r="I354">
        <v>2.3707505327246432</v>
      </c>
    </row>
    <row r="355" spans="1:9" x14ac:dyDescent="0.25">
      <c r="A355">
        <v>0.8100000000000005</v>
      </c>
      <c r="B355">
        <v>292.29874244196799</v>
      </c>
      <c r="C355">
        <v>2.3987424419680177</v>
      </c>
      <c r="E355">
        <v>290</v>
      </c>
      <c r="F355">
        <v>0.80000000000000049</v>
      </c>
      <c r="G355">
        <v>299.3496792795969</v>
      </c>
      <c r="H355">
        <f t="shared" si="21"/>
        <v>292.3710672780079</v>
      </c>
      <c r="I355">
        <v>2.3710672780079172</v>
      </c>
    </row>
    <row r="356" spans="1:9" x14ac:dyDescent="0.25">
      <c r="A356">
        <v>0.8100000000000005</v>
      </c>
      <c r="B356">
        <v>292.39907208909602</v>
      </c>
      <c r="C356">
        <v>2.3990720890960393</v>
      </c>
      <c r="E356">
        <v>290.10000000000002</v>
      </c>
      <c r="F356">
        <v>0.80000000000000049</v>
      </c>
      <c r="G356">
        <v>299.16240086855032</v>
      </c>
      <c r="H356">
        <f t="shared" si="21"/>
        <v>292.47072489145245</v>
      </c>
      <c r="I356">
        <v>2.3707248914524137</v>
      </c>
    </row>
    <row r="357" spans="1:9" x14ac:dyDescent="0.25">
      <c r="A357">
        <v>0.8100000000000005</v>
      </c>
      <c r="B357">
        <v>292.49874140967233</v>
      </c>
      <c r="C357">
        <v>2.3987414096723123</v>
      </c>
      <c r="E357">
        <v>290.2</v>
      </c>
      <c r="F357">
        <v>0.80000000000000049</v>
      </c>
      <c r="G357">
        <v>298.97359327355133</v>
      </c>
      <c r="H357">
        <f t="shared" si="21"/>
        <v>292.56974922444863</v>
      </c>
      <c r="I357">
        <v>2.3697492244486167</v>
      </c>
    </row>
    <row r="358" spans="1:9" x14ac:dyDescent="0.25">
      <c r="A358">
        <v>0.8100000000000005</v>
      </c>
      <c r="B358">
        <v>292.59777627586772</v>
      </c>
      <c r="C358">
        <v>2.3977762758677481</v>
      </c>
      <c r="E358">
        <v>290.3</v>
      </c>
      <c r="F358">
        <v>0.80000000000000049</v>
      </c>
      <c r="G358">
        <v>298.78326551652754</v>
      </c>
      <c r="H358">
        <f t="shared" si="21"/>
        <v>292.66816743919298</v>
      </c>
      <c r="I358">
        <v>2.3681674391929701</v>
      </c>
    </row>
    <row r="359" spans="1:9" x14ac:dyDescent="0.25">
      <c r="A359">
        <v>0.8100000000000005</v>
      </c>
      <c r="B359">
        <v>292.69620387016539</v>
      </c>
      <c r="C359">
        <v>2.396203870165369</v>
      </c>
      <c r="E359">
        <v>290.39999999999998</v>
      </c>
      <c r="F359">
        <v>0.80000000000000049</v>
      </c>
      <c r="G359">
        <v>298.591426767391</v>
      </c>
      <c r="H359">
        <f t="shared" si="21"/>
        <v>292.76600762637338</v>
      </c>
      <c r="I359">
        <v>2.3660076263734147</v>
      </c>
    </row>
    <row r="360" spans="1:9" x14ac:dyDescent="0.25">
      <c r="A360">
        <v>0.8100000000000005</v>
      </c>
      <c r="B360">
        <v>292.79405230290735</v>
      </c>
      <c r="C360">
        <v>2.3940523029073879</v>
      </c>
      <c r="E360">
        <v>290.5</v>
      </c>
      <c r="F360">
        <v>0.80000000000000049</v>
      </c>
      <c r="G360">
        <v>298.39808634228416</v>
      </c>
      <c r="H360">
        <f t="shared" si="21"/>
        <v>292.8632984509569</v>
      </c>
      <c r="I360">
        <v>2.3632984509568828</v>
      </c>
    </row>
    <row r="361" spans="1:9" x14ac:dyDescent="0.25">
      <c r="A361">
        <v>0.8100000000000005</v>
      </c>
      <c r="B361">
        <v>292.89135025797157</v>
      </c>
      <c r="C361">
        <v>2.391350257971554</v>
      </c>
      <c r="E361">
        <v>290.60000000000002</v>
      </c>
      <c r="F361">
        <v>0.80000000000000049</v>
      </c>
      <c r="G361">
        <v>298.20325370179035</v>
      </c>
      <c r="H361">
        <f t="shared" si="21"/>
        <v>292.96006883047028</v>
      </c>
      <c r="I361">
        <v>2.3600688304702464</v>
      </c>
    </row>
    <row r="362" spans="1:9" x14ac:dyDescent="0.25">
      <c r="A362">
        <v>0.8100000000000005</v>
      </c>
      <c r="B362">
        <v>292.98812667096701</v>
      </c>
      <c r="C362">
        <v>2.3881266709669697</v>
      </c>
      <c r="E362">
        <v>290.7</v>
      </c>
      <c r="F362">
        <v>0.80000000000000049</v>
      </c>
      <c r="G362">
        <v>298.00693844911075</v>
      </c>
      <c r="H362">
        <f t="shared" si="21"/>
        <v>293.05634764845229</v>
      </c>
      <c r="I362">
        <v>2.3563476484523025</v>
      </c>
    </row>
    <row r="363" spans="1:9" x14ac:dyDescent="0.25">
      <c r="A363">
        <v>0.8100000000000005</v>
      </c>
      <c r="B363">
        <v>293.0844104426252</v>
      </c>
      <c r="C363">
        <v>2.3844104426251858</v>
      </c>
      <c r="E363">
        <v>290.8</v>
      </c>
      <c r="F363">
        <v>0.80000000000000049</v>
      </c>
      <c r="G363">
        <v>297.80915032820906</v>
      </c>
      <c r="H363">
        <f t="shared" si="21"/>
        <v>293.15216350424208</v>
      </c>
      <c r="I363">
        <v>2.352163504242045</v>
      </c>
    </row>
    <row r="364" spans="1:9" x14ac:dyDescent="0.25">
      <c r="A364">
        <v>0.8100000000000005</v>
      </c>
      <c r="B364">
        <v>293.18023018854944</v>
      </c>
      <c r="C364">
        <v>2.3802301885494566</v>
      </c>
      <c r="E364">
        <v>290.89999999999998</v>
      </c>
      <c r="F364">
        <v>0.80000000000000049</v>
      </c>
      <c r="G364">
        <v>297.6098992219263</v>
      </c>
      <c r="H364">
        <f t="shared" si="21"/>
        <v>293.24754449899291</v>
      </c>
      <c r="I364">
        <v>2.3475444989929342</v>
      </c>
    </row>
    <row r="365" spans="1:9" x14ac:dyDescent="0.25">
      <c r="A365">
        <v>0.8100000000000005</v>
      </c>
      <c r="B365">
        <v>293.27561402520939</v>
      </c>
      <c r="C365">
        <v>2.3756140252094169</v>
      </c>
      <c r="E365">
        <v>291</v>
      </c>
      <c r="F365">
        <v>0.80000000000000049</v>
      </c>
      <c r="G365">
        <v>297.40919515006709</v>
      </c>
      <c r="H365">
        <f t="shared" si="21"/>
        <v>293.34251805677792</v>
      </c>
      <c r="I365">
        <v>2.342518056777902</v>
      </c>
    </row>
    <row r="366" spans="1:9" x14ac:dyDescent="0.25">
      <c r="A366">
        <v>0.8100000000000005</v>
      </c>
      <c r="B366">
        <v>293.37058939104327</v>
      </c>
      <c r="C366">
        <v>2.3705893910432789</v>
      </c>
      <c r="E366">
        <v>291.10000000000002</v>
      </c>
      <c r="F366">
        <v>0.80000000000000049</v>
      </c>
      <c r="G366">
        <v>297.20704826745936</v>
      </c>
      <c r="H366">
        <f t="shared" si="21"/>
        <v>293.4371107788694</v>
      </c>
      <c r="I366">
        <v>2.3371107788693921</v>
      </c>
    </row>
    <row r="367" spans="1:9" x14ac:dyDescent="0.25">
      <c r="A367">
        <v>0.8100000000000005</v>
      </c>
      <c r="B367">
        <v>293.46518290074926</v>
      </c>
      <c r="C367">
        <v>2.3651829007492173</v>
      </c>
      <c r="E367">
        <v>291.2</v>
      </c>
      <c r="F367">
        <v>0.80000000000000049</v>
      </c>
      <c r="G367">
        <v>297.00346886199003</v>
      </c>
      <c r="H367">
        <f t="shared" si="21"/>
        <v>293.53134832872604</v>
      </c>
      <c r="I367">
        <v>2.331348328726035</v>
      </c>
    </row>
    <row r="368" spans="1:9" x14ac:dyDescent="0.25">
      <c r="A368">
        <v>0.8100000000000005</v>
      </c>
      <c r="B368">
        <v>293.55942023029513</v>
      </c>
      <c r="C368">
        <v>2.3594202302951155</v>
      </c>
      <c r="E368">
        <v>291.3</v>
      </c>
      <c r="F368">
        <v>0.80000000000000049</v>
      </c>
      <c r="G368">
        <v>296.79846735261788</v>
      </c>
      <c r="H368">
        <f t="shared" si="21"/>
        <v>293.62525534486502</v>
      </c>
      <c r="I368">
        <v>2.3252553448650328</v>
      </c>
    </row>
    <row r="369" spans="1:9" x14ac:dyDescent="0.25">
      <c r="A369">
        <v>0.8100000000000005</v>
      </c>
      <c r="B369">
        <v>293.65332602982323</v>
      </c>
      <c r="C369">
        <v>2.3533260298232483</v>
      </c>
      <c r="E369">
        <v>291.39999999999998</v>
      </c>
      <c r="F369">
        <v>0.80000000000000049</v>
      </c>
      <c r="G369">
        <v>296.59205428736595</v>
      </c>
      <c r="H369">
        <f t="shared" si="21"/>
        <v>293.71885537861669</v>
      </c>
      <c r="I369">
        <v>2.3188553786167332</v>
      </c>
    </row>
    <row r="370" spans="1:9" x14ac:dyDescent="0.25">
      <c r="A370">
        <v>0.8100000000000005</v>
      </c>
      <c r="B370">
        <v>293.74692386144443</v>
      </c>
      <c r="C370">
        <v>2.3469238614444667</v>
      </c>
      <c r="E370">
        <v>291.5</v>
      </c>
      <c r="F370">
        <v>0.80000000000000049</v>
      </c>
      <c r="G370">
        <v>296.38424034129571</v>
      </c>
      <c r="H370">
        <f t="shared" si="21"/>
        <v>293.81217085371361</v>
      </c>
      <c r="I370">
        <v>2.312170853713599</v>
      </c>
    </row>
    <row r="371" spans="1:9" x14ac:dyDescent="0.25">
      <c r="A371">
        <v>0.8100000000000005</v>
      </c>
      <c r="B371">
        <v>293.84023615887196</v>
      </c>
      <c r="C371">
        <v>2.3402361588719414</v>
      </c>
      <c r="E371">
        <v>291.60000000000002</v>
      </c>
      <c r="F371">
        <v>0.80000000000000049</v>
      </c>
      <c r="G371">
        <v>296.17503631446482</v>
      </c>
      <c r="H371">
        <f t="shared" si="21"/>
        <v>293.90522304472779</v>
      </c>
      <c r="I371">
        <v>2.30522304472774</v>
      </c>
    </row>
    <row r="372" spans="1:9" x14ac:dyDescent="0.25">
      <c r="A372">
        <v>0.8100000000000005</v>
      </c>
      <c r="B372">
        <v>293.93328420590723</v>
      </c>
      <c r="C372">
        <v>2.3332842059072094</v>
      </c>
      <c r="E372">
        <v>291.7</v>
      </c>
      <c r="F372">
        <v>0.80000000000000049</v>
      </c>
      <c r="G372">
        <v>295.96445312987055</v>
      </c>
      <c r="H372">
        <f t="shared" si="21"/>
        <v>293.99803207151308</v>
      </c>
      <c r="I372">
        <v>2.298032071513084</v>
      </c>
    </row>
    <row r="373" spans="1:9" x14ac:dyDescent="0.25">
      <c r="A373">
        <v>0.8100000000000005</v>
      </c>
      <c r="B373">
        <v>294.02608813093298</v>
      </c>
      <c r="C373">
        <v>2.3260881309329671</v>
      </c>
      <c r="E373">
        <v>291.8</v>
      </c>
      <c r="F373">
        <v>0.80000000000000049</v>
      </c>
      <c r="G373">
        <v>295.75250183138172</v>
      </c>
      <c r="H373">
        <f t="shared" si="21"/>
        <v>294.09061690700366</v>
      </c>
      <c r="I373">
        <v>2.2906169070036331</v>
      </c>
    </row>
    <row r="374" spans="1:9" x14ac:dyDescent="0.25">
      <c r="A374">
        <v>0.8100000000000005</v>
      </c>
      <c r="B374">
        <v>294.11866691476303</v>
      </c>
      <c r="C374">
        <v>2.3186669147630345</v>
      </c>
      <c r="E374">
        <v>291.89999999999998</v>
      </c>
      <c r="F374">
        <v>0.80000000000000049</v>
      </c>
      <c r="G374">
        <v>295.53919358165984</v>
      </c>
      <c r="H374">
        <f t="shared" si="21"/>
        <v>294.18299539594904</v>
      </c>
      <c r="I374">
        <v>2.282995395949035</v>
      </c>
    </row>
    <row r="375" spans="1:9" x14ac:dyDescent="0.25">
      <c r="A375">
        <v>0.8100000000000005</v>
      </c>
      <c r="B375">
        <v>294.21103840942959</v>
      </c>
      <c r="C375">
        <v>2.3110384094296066</v>
      </c>
      <c r="E375">
        <v>292</v>
      </c>
      <c r="F375">
        <v>0.80000000000000049</v>
      </c>
      <c r="G375">
        <v>295.32453966007324</v>
      </c>
      <c r="H375">
        <f t="shared" si="21"/>
        <v>294.27518428241564</v>
      </c>
      <c r="I375">
        <v>2.2751842824156383</v>
      </c>
    </row>
    <row r="376" spans="1:9" x14ac:dyDescent="0.25">
      <c r="A376">
        <v>0.8100000000000005</v>
      </c>
      <c r="B376">
        <v>294.30321936573529</v>
      </c>
      <c r="C376">
        <v>2.3032193657352917</v>
      </c>
      <c r="E376">
        <v>292.10000000000002</v>
      </c>
      <c r="F376">
        <v>0.80000000000000049</v>
      </c>
      <c r="G376">
        <v>295.10855146060538</v>
      </c>
      <c r="H376">
        <f t="shared" si="21"/>
        <v>294.36719924413222</v>
      </c>
      <c r="I376">
        <v>2.2671992441321995</v>
      </c>
    </row>
    <row r="377" spans="1:9" x14ac:dyDescent="0.25">
      <c r="A377">
        <v>0.8100000000000005</v>
      </c>
      <c r="B377">
        <v>294.39522546764834</v>
      </c>
      <c r="C377">
        <v>2.2952254676483466</v>
      </c>
      <c r="E377">
        <v>292.2</v>
      </c>
      <c r="F377">
        <v>0.80000000000000049</v>
      </c>
      <c r="G377">
        <v>294.89124048975987</v>
      </c>
      <c r="H377">
        <f t="shared" si="21"/>
        <v>294.45905493200536</v>
      </c>
      <c r="I377">
        <v>2.2590549320053821</v>
      </c>
    </row>
    <row r="378" spans="1:9" x14ac:dyDescent="0.25">
      <c r="A378">
        <v>0.8100000000000005</v>
      </c>
      <c r="B378">
        <v>294.48707137186591</v>
      </c>
      <c r="C378">
        <v>2.2870713718659306</v>
      </c>
      <c r="E378">
        <v>292.3</v>
      </c>
      <c r="F378">
        <v>0.80000000000000049</v>
      </c>
      <c r="G378">
        <v>294.67261836446414</v>
      </c>
      <c r="H378">
        <f t="shared" si="21"/>
        <v>294.55076501336407</v>
      </c>
      <c r="I378">
        <v>2.2507650133640404</v>
      </c>
    </row>
    <row r="379" spans="1:9" x14ac:dyDescent="0.25">
      <c r="A379">
        <v>0.8100000000000005</v>
      </c>
      <c r="B379">
        <v>294.57877075110395</v>
      </c>
      <c r="C379">
        <v>2.278770751103921</v>
      </c>
      <c r="E379">
        <v>292.39999999999998</v>
      </c>
      <c r="F379">
        <v>0.80000000000000049</v>
      </c>
      <c r="G379">
        <v>294.45269680997427</v>
      </c>
      <c r="H379">
        <f t="shared" si="21"/>
        <v>294.64234221770846</v>
      </c>
      <c r="I379">
        <v>2.2423422177085022</v>
      </c>
    </row>
    <row r="380" spans="1:9" x14ac:dyDescent="0.25">
      <c r="A380">
        <v>0.8100000000000005</v>
      </c>
      <c r="B380">
        <v>294.67033633988927</v>
      </c>
      <c r="C380">
        <v>2.2703363398892833</v>
      </c>
      <c r="E380">
        <v>292.5</v>
      </c>
      <c r="F380">
        <v>0.80000000000000049</v>
      </c>
      <c r="G380">
        <v>294.2314876577833</v>
      </c>
      <c r="H380">
        <f t="shared" si="21"/>
        <v>294.73379838393913</v>
      </c>
      <c r="I380">
        <v>2.2337983839391278</v>
      </c>
    </row>
    <row r="381" spans="1:9" x14ac:dyDescent="0.25">
      <c r="A381">
        <v>0.8100000000000005</v>
      </c>
      <c r="B381">
        <v>294.76177998182919</v>
      </c>
      <c r="C381">
        <v>2.2617799818291981</v>
      </c>
      <c r="E381">
        <v>292.60000000000002</v>
      </c>
      <c r="F381">
        <v>0.80000000000000049</v>
      </c>
      <c r="G381">
        <v>294.00900284353429</v>
      </c>
      <c r="H381">
        <f t="shared" si="21"/>
        <v>294.82514450821628</v>
      </c>
      <c r="I381">
        <v>2.225144508216264</v>
      </c>
    </row>
    <row r="382" spans="1:9" x14ac:dyDescent="0.25">
      <c r="A382">
        <v>0.8100000000000005</v>
      </c>
      <c r="B382">
        <v>294.85311267750888</v>
      </c>
      <c r="C382">
        <v>2.2531126775088692</v>
      </c>
      <c r="E382">
        <v>292.7</v>
      </c>
      <c r="F382">
        <v>0.80000000000000049</v>
      </c>
      <c r="G382">
        <v>293.7852544049415</v>
      </c>
      <c r="H382">
        <f t="shared" si="21"/>
        <v>294.91639079176082</v>
      </c>
      <c r="I382">
        <v>2.2163907917608441</v>
      </c>
    </row>
    <row r="383" spans="1:9" x14ac:dyDescent="0.25">
      <c r="A383">
        <v>0.8100000000000005</v>
      </c>
      <c r="B383">
        <v>294.94434463232739</v>
      </c>
      <c r="C383">
        <v>2.2443446323273881</v>
      </c>
      <c r="E383">
        <v>292.8</v>
      </c>
      <c r="F383">
        <v>0.80000000000000049</v>
      </c>
      <c r="G383">
        <v>293.56025447972087</v>
      </c>
      <c r="H383">
        <f t="shared" si="21"/>
        <v>295.0075466880424</v>
      </c>
      <c r="I383">
        <v>2.2075466880423775</v>
      </c>
    </row>
    <row r="384" spans="1:9" x14ac:dyDescent="0.25">
      <c r="A384">
        <v>0.8100000000000005</v>
      </c>
      <c r="B384">
        <v>295.0354853037183</v>
      </c>
      <c r="C384">
        <v>2.2354853037182854</v>
      </c>
      <c r="E384">
        <v>292.89999999999998</v>
      </c>
      <c r="F384">
        <v>0.80000000000000049</v>
      </c>
      <c r="G384">
        <v>293.33401530353279</v>
      </c>
      <c r="H384">
        <f t="shared" si="21"/>
        <v>295.09862094891963</v>
      </c>
      <c r="I384">
        <v>2.1986209489196398</v>
      </c>
    </row>
    <row r="385" spans="1:9" x14ac:dyDescent="0.25">
      <c r="A385">
        <v>0.8100000000000005</v>
      </c>
      <c r="B385">
        <v>295.12654344732022</v>
      </c>
      <c r="C385">
        <v>2.226543447320259</v>
      </c>
      <c r="E385">
        <v>293</v>
      </c>
      <c r="F385">
        <v>0.80000000000000049</v>
      </c>
      <c r="G385">
        <v>293.10654920793814</v>
      </c>
      <c r="H385">
        <f t="shared" si="21"/>
        <v>295.18962166940076</v>
      </c>
      <c r="I385">
        <v>2.1896216694007724</v>
      </c>
    </row>
    <row r="386" spans="1:9" x14ac:dyDescent="0.25">
      <c r="A386">
        <v>0.8100000000000005</v>
      </c>
      <c r="B386">
        <v>295.21752716176485</v>
      </c>
      <c r="C386">
        <v>2.2175271617648433</v>
      </c>
      <c r="E386">
        <v>293.10000000000002</v>
      </c>
      <c r="F386">
        <v>0.80000000000000049</v>
      </c>
      <c r="G386">
        <v>292.87786861837083</v>
      </c>
      <c r="H386">
        <f t="shared" si="21"/>
        <v>295.28055633077537</v>
      </c>
      <c r="I386">
        <v>2.1805563307753428</v>
      </c>
    </row>
    <row r="387" spans="1:9" x14ac:dyDescent="0.25">
      <c r="A387">
        <v>0.8100000000000005</v>
      </c>
      <c r="B387">
        <v>295.30844393183366</v>
      </c>
      <c r="C387">
        <v>2.2084439318336146</v>
      </c>
      <c r="E387">
        <v>293.2</v>
      </c>
      <c r="F387">
        <v>0.80000000000000049</v>
      </c>
      <c r="G387">
        <v>292.6479860521282</v>
      </c>
      <c r="H387">
        <f t="shared" si="21"/>
        <v>295.37143184194241</v>
      </c>
      <c r="I387">
        <v>2.1714318419424421</v>
      </c>
    </row>
    <row r="388" spans="1:9" x14ac:dyDescent="0.25">
      <c r="A388">
        <v>0.8100000000000005</v>
      </c>
      <c r="B388">
        <v>295.39930066980924</v>
      </c>
      <c r="C388">
        <v>2.1993006698092468</v>
      </c>
      <c r="E388">
        <v>293.3</v>
      </c>
      <c r="F388">
        <v>0.80000000000000049</v>
      </c>
      <c r="G388">
        <v>292.41691411638112</v>
      </c>
      <c r="H388">
        <f t="shared" si="21"/>
        <v>295.46225457881849</v>
      </c>
      <c r="I388">
        <v>2.1622545788185037</v>
      </c>
    </row>
    <row r="389" spans="1:9" x14ac:dyDescent="0.25">
      <c r="A389">
        <v>0.8100000000000005</v>
      </c>
      <c r="B389">
        <v>295.49010375490417</v>
      </c>
      <c r="C389">
        <v>2.1901037549041522</v>
      </c>
      <c r="E389">
        <v>293.39999999999998</v>
      </c>
      <c r="F389">
        <v>0.80000000000000049</v>
      </c>
      <c r="G389">
        <v>292.18466550620644</v>
      </c>
      <c r="H389">
        <f t="shared" si="21"/>
        <v>295.55303042175706</v>
      </c>
      <c r="I389">
        <v>2.1530304217570593</v>
      </c>
    </row>
    <row r="390" spans="1:9" x14ac:dyDescent="0.25">
      <c r="A390">
        <v>0.8100000000000005</v>
      </c>
      <c r="B390">
        <v>295.58085907069903</v>
      </c>
      <c r="C390">
        <v>2.1808590706990443</v>
      </c>
      <c r="E390">
        <v>293.5</v>
      </c>
      <c r="F390">
        <v>0.80000000000000049</v>
      </c>
      <c r="G390">
        <v>291.95125300264323</v>
      </c>
      <c r="H390">
        <f t="shared" ref="H390:H453" si="22">E390+I390</f>
        <v>295.64376479095205</v>
      </c>
      <c r="I390">
        <v>2.1437647909520448</v>
      </c>
    </row>
    <row r="391" spans="1:9" x14ac:dyDescent="0.25">
      <c r="A391">
        <v>0.8100000000000005</v>
      </c>
      <c r="B391">
        <v>295.67157204056326</v>
      </c>
      <c r="C391">
        <v>2.1715720405632579</v>
      </c>
      <c r="E391">
        <v>293.60000000000002</v>
      </c>
      <c r="F391">
        <v>0.80000000000000049</v>
      </c>
      <c r="G391">
        <v>291.71668947077427</v>
      </c>
      <c r="H391">
        <f t="shared" si="22"/>
        <v>295.73446267982774</v>
      </c>
      <c r="I391">
        <v>2.1344626798277075</v>
      </c>
    </row>
    <row r="392" spans="1:9" x14ac:dyDescent="0.25">
      <c r="A392">
        <v>0.8100000000000005</v>
      </c>
      <c r="B392">
        <v>295.76224766105992</v>
      </c>
      <c r="C392">
        <v>2.1622476610599204</v>
      </c>
      <c r="E392">
        <v>293.7</v>
      </c>
      <c r="F392">
        <v>0.80000000000000049</v>
      </c>
      <c r="G392">
        <v>291.48098785783554</v>
      </c>
      <c r="H392">
        <f t="shared" si="22"/>
        <v>295.82512868644278</v>
      </c>
      <c r="I392">
        <v>2.1251286864427725</v>
      </c>
    </row>
    <row r="393" spans="1:9" x14ac:dyDescent="0.25">
      <c r="A393">
        <v>0.8100000000000005</v>
      </c>
      <c r="B393">
        <v>295.85289053336379</v>
      </c>
      <c r="C393">
        <v>2.1528905333637964</v>
      </c>
      <c r="E393">
        <v>293.8</v>
      </c>
      <c r="F393">
        <v>0.80000000000000049</v>
      </c>
      <c r="G393">
        <v>291.24416119135458</v>
      </c>
      <c r="H393">
        <f t="shared" si="22"/>
        <v>295.91576704295568</v>
      </c>
      <c r="I393">
        <v>2.1157670429556474</v>
      </c>
    </row>
    <row r="394" spans="1:9" x14ac:dyDescent="0.25">
      <c r="A394">
        <v>0.8100000000000005</v>
      </c>
      <c r="B394">
        <v>295.9435048927387</v>
      </c>
      <c r="C394">
        <v>2.1435048927386995</v>
      </c>
      <c r="E394">
        <v>293.89999999999998</v>
      </c>
      <c r="F394">
        <v>0.80000000000000049</v>
      </c>
      <c r="G394">
        <v>291.00622257731987</v>
      </c>
      <c r="H394">
        <f t="shared" si="22"/>
        <v>296.00638164321157</v>
      </c>
      <c r="I394">
        <v>2.1063816432115781</v>
      </c>
    </row>
    <row r="395" spans="1:9" x14ac:dyDescent="0.25">
      <c r="A395">
        <v>0.8100000000000005</v>
      </c>
      <c r="B395">
        <v>296.03409463613553</v>
      </c>
      <c r="C395">
        <v>2.1340946361355426</v>
      </c>
      <c r="E395">
        <v>294</v>
      </c>
      <c r="F395">
        <v>0.80000000000000049</v>
      </c>
      <c r="G395">
        <v>290.76718519838278</v>
      </c>
      <c r="H395">
        <f t="shared" si="22"/>
        <v>296.09697606852313</v>
      </c>
      <c r="I395">
        <v>2.0969760685231567</v>
      </c>
    </row>
    <row r="396" spans="1:9" x14ac:dyDescent="0.25">
      <c r="A396">
        <v>0.8100000000000005</v>
      </c>
      <c r="B396">
        <v>296.12466334798251</v>
      </c>
      <c r="C396">
        <v>2.1246633479824912</v>
      </c>
      <c r="E396">
        <v>294.10000000000002</v>
      </c>
      <c r="F396">
        <v>0.80000000000000049</v>
      </c>
      <c r="G396">
        <v>290.52706231209288</v>
      </c>
      <c r="H396">
        <f t="shared" si="22"/>
        <v>296.18755361172271</v>
      </c>
      <c r="I396">
        <v>2.0875536117226616</v>
      </c>
    </row>
    <row r="397" spans="1:9" x14ac:dyDescent="0.25">
      <c r="A397">
        <v>0.8100000000000005</v>
      </c>
      <c r="B397">
        <v>296.21521432424584</v>
      </c>
      <c r="C397">
        <v>2.1152143242458186</v>
      </c>
      <c r="E397">
        <v>294.2</v>
      </c>
      <c r="F397">
        <v>0.80000000000000049</v>
      </c>
      <c r="G397">
        <v>290.28586724916977</v>
      </c>
      <c r="H397">
        <f t="shared" si="22"/>
        <v>296.27811729956932</v>
      </c>
      <c r="I397">
        <v>2.078117299569306</v>
      </c>
    </row>
    <row r="398" spans="1:9" x14ac:dyDescent="0.25">
      <c r="A398">
        <v>0.8100000000000005</v>
      </c>
      <c r="B398">
        <v>296.30575059484465</v>
      </c>
      <c r="C398">
        <v>2.1057505948446704</v>
      </c>
      <c r="E398">
        <v>294.3</v>
      </c>
      <c r="F398">
        <v>0.80000000000000049</v>
      </c>
      <c r="G398">
        <v>290.04361341181067</v>
      </c>
      <c r="H398">
        <f t="shared" si="22"/>
        <v>296.36866991359688</v>
      </c>
      <c r="I398">
        <v>2.0686699135968478</v>
      </c>
    </row>
    <row r="399" spans="1:9" x14ac:dyDescent="0.25">
      <c r="A399">
        <v>0.8100000000000005</v>
      </c>
      <c r="B399">
        <v>296.39627494450519</v>
      </c>
      <c r="C399">
        <v>2.0962749445052045</v>
      </c>
      <c r="E399">
        <v>294.39999999999998</v>
      </c>
      <c r="F399">
        <v>0.80000000000000049</v>
      </c>
      <c r="G399">
        <v>289.80031427203664</v>
      </c>
      <c r="H399">
        <f t="shared" si="22"/>
        <v>296.45921400948782</v>
      </c>
      <c r="I399">
        <v>2.0592140094878348</v>
      </c>
    </row>
    <row r="400" spans="1:9" x14ac:dyDescent="0.25">
      <c r="A400">
        <v>0.8100000000000005</v>
      </c>
      <c r="B400">
        <v>296.4867899321406</v>
      </c>
      <c r="C400">
        <v>2.0867899321405958</v>
      </c>
      <c r="E400">
        <v>294.5</v>
      </c>
      <c r="F400">
        <v>0.80000000000000049</v>
      </c>
      <c r="G400">
        <v>289.55598337007814</v>
      </c>
      <c r="H400">
        <f t="shared" si="22"/>
        <v>296.54975193506021</v>
      </c>
      <c r="I400">
        <v>2.0497519350602276</v>
      </c>
    </row>
    <row r="401" spans="1:9" x14ac:dyDescent="0.25">
      <c r="A401">
        <v>0.8100000000000005</v>
      </c>
      <c r="B401">
        <v>296.57729790884258</v>
      </c>
      <c r="C401">
        <v>2.0772979088426076</v>
      </c>
      <c r="E401">
        <v>294.60000000000002</v>
      </c>
      <c r="F401">
        <v>0.80000000000000049</v>
      </c>
      <c r="G401">
        <v>289.31063431280063</v>
      </c>
      <c r="H401">
        <f t="shared" si="22"/>
        <v>296.64028584695063</v>
      </c>
      <c r="I401">
        <v>2.0402858469506087</v>
      </c>
    </row>
    <row r="402" spans="1:9" x14ac:dyDescent="0.25">
      <c r="A402">
        <v>0.8100000000000005</v>
      </c>
      <c r="B402">
        <v>296.6678010345691</v>
      </c>
      <c r="C402">
        <v>2.0678010345690816</v>
      </c>
      <c r="E402">
        <v>294.7</v>
      </c>
      <c r="F402">
        <v>0.80000000000000049</v>
      </c>
      <c r="G402">
        <v>289.06428077217203</v>
      </c>
      <c r="H402">
        <f t="shared" si="22"/>
        <v>296.73081772607583</v>
      </c>
      <c r="I402">
        <v>2.0308177260758216</v>
      </c>
    </row>
    <row r="403" spans="1:9" x14ac:dyDescent="0.25">
      <c r="A403">
        <v>0.8100000000000005</v>
      </c>
      <c r="B403">
        <v>296.75830129360924</v>
      </c>
      <c r="C403">
        <v>2.0583012936092286</v>
      </c>
      <c r="E403">
        <v>294.8</v>
      </c>
      <c r="F403">
        <v>0.80000000000000049</v>
      </c>
      <c r="G403">
        <v>288.816936483772</v>
      </c>
      <c r="H403">
        <f t="shared" si="22"/>
        <v>296.82134939195208</v>
      </c>
      <c r="I403">
        <v>2.021349391952088</v>
      </c>
    </row>
    <row r="404" spans="1:9" x14ac:dyDescent="0.25">
      <c r="A404">
        <v>0.8100000000000005</v>
      </c>
      <c r="B404">
        <v>296.84880050890581</v>
      </c>
      <c r="C404">
        <v>2.048800508905825</v>
      </c>
      <c r="E404">
        <v>294.89999999999998</v>
      </c>
      <c r="F404">
        <v>0.80000000000000049</v>
      </c>
      <c r="G404">
        <v>288.56861524534509</v>
      </c>
      <c r="H404">
        <f t="shared" si="22"/>
        <v>296.91188251594735</v>
      </c>
      <c r="I404">
        <v>2.0118825159473874</v>
      </c>
    </row>
    <row r="405" spans="1:9" x14ac:dyDescent="0.25">
      <c r="A405">
        <v>0.8100000000000005</v>
      </c>
      <c r="B405">
        <v>296.93930035531019</v>
      </c>
      <c r="C405">
        <v>2.0393003553101972</v>
      </c>
      <c r="E405">
        <v>295</v>
      </c>
      <c r="F405">
        <v>0.80000000000000049</v>
      </c>
      <c r="G405">
        <v>288.31933091539707</v>
      </c>
      <c r="H405">
        <f t="shared" si="22"/>
        <v>297.00241863353932</v>
      </c>
      <c r="I405">
        <v>2.0024186335393046</v>
      </c>
    </row>
    <row r="406" spans="1:9" x14ac:dyDescent="0.25">
      <c r="A406">
        <v>0.8100000000000005</v>
      </c>
      <c r="B406">
        <v>297.02980237184227</v>
      </c>
      <c r="C406">
        <v>2.0298023718422376</v>
      </c>
      <c r="E406">
        <v>295.10000000000002</v>
      </c>
      <c r="F406">
        <v>0.80000000000000049</v>
      </c>
      <c r="G406">
        <v>288.06909741183625</v>
      </c>
      <c r="H406">
        <f t="shared" si="22"/>
        <v>297.09295915564695</v>
      </c>
      <c r="I406">
        <v>1.9929591556469395</v>
      </c>
    </row>
    <row r="407" spans="1:9" x14ac:dyDescent="0.25">
      <c r="A407">
        <v>0.8100000000000005</v>
      </c>
      <c r="B407">
        <v>297.12030797302407</v>
      </c>
      <c r="C407">
        <v>2.0203079730240665</v>
      </c>
      <c r="E407">
        <v>295.2</v>
      </c>
      <c r="F407">
        <v>0.80000000000000049</v>
      </c>
      <c r="G407">
        <v>287.8179287106596</v>
      </c>
      <c r="H407">
        <f t="shared" si="22"/>
        <v>297.1835053791018</v>
      </c>
      <c r="I407">
        <v>1.9835053791017963</v>
      </c>
    </row>
    <row r="408" spans="1:9" x14ac:dyDescent="0.25">
      <c r="A408">
        <v>0.8100000000000005</v>
      </c>
      <c r="B408">
        <v>297.21081845935231</v>
      </c>
      <c r="C408">
        <v>2.0108184593523122</v>
      </c>
      <c r="E408">
        <v>295.3</v>
      </c>
      <c r="F408">
        <v>0.80000000000000049</v>
      </c>
      <c r="G408">
        <v>287.56583884468438</v>
      </c>
      <c r="H408">
        <f t="shared" si="22"/>
        <v>297.27405849631862</v>
      </c>
      <c r="I408">
        <v>1.9740584963186216</v>
      </c>
    </row>
    <row r="409" spans="1:9" x14ac:dyDescent="0.25">
      <c r="A409">
        <v>0.8100000000000005</v>
      </c>
      <c r="B409">
        <v>297.30133502697009</v>
      </c>
      <c r="C409">
        <v>2.0013350269700636</v>
      </c>
      <c r="E409">
        <v>295.39999999999998</v>
      </c>
      <c r="F409">
        <v>0.80000000000000049</v>
      </c>
      <c r="G409">
        <v>287.31284190232549</v>
      </c>
      <c r="H409">
        <f t="shared" si="22"/>
        <v>297.36461960422372</v>
      </c>
      <c r="I409">
        <v>1.9646196042237352</v>
      </c>
    </row>
    <row r="410" spans="1:9" x14ac:dyDescent="0.25">
      <c r="A410">
        <v>0.8100000000000005</v>
      </c>
      <c r="B410">
        <v>297.391858776596</v>
      </c>
      <c r="C410">
        <v>1.9918587765960289</v>
      </c>
      <c r="E410">
        <v>295.5</v>
      </c>
      <c r="F410">
        <v>0.80000000000000049</v>
      </c>
      <c r="G410">
        <v>287.05895202641886</v>
      </c>
      <c r="H410">
        <f t="shared" si="22"/>
        <v>297.45518971249459</v>
      </c>
      <c r="I410">
        <v>1.9551897124946107</v>
      </c>
    </row>
    <row r="411" spans="1:9" x14ac:dyDescent="0.25">
      <c r="A411">
        <v>0.8100000000000005</v>
      </c>
      <c r="B411">
        <v>297.48239072176466</v>
      </c>
      <c r="C411">
        <v>1.9823907217646739</v>
      </c>
      <c r="E411">
        <v>295.60000000000002</v>
      </c>
      <c r="F411">
        <v>0.80000000000000049</v>
      </c>
      <c r="G411">
        <v>286.80418341309053</v>
      </c>
      <c r="H411">
        <f t="shared" si="22"/>
        <v>297.54576975116106</v>
      </c>
      <c r="I411">
        <v>1.9457697511610452</v>
      </c>
    </row>
    <row r="412" spans="1:9" x14ac:dyDescent="0.25">
      <c r="A412">
        <v>0.8100000000000005</v>
      </c>
      <c r="B412">
        <v>297.57293179642784</v>
      </c>
      <c r="C412">
        <v>1.9729317964278001</v>
      </c>
      <c r="E412">
        <v>295.7</v>
      </c>
      <c r="F412">
        <v>0.80000000000000049</v>
      </c>
      <c r="G412">
        <v>286.54855031067177</v>
      </c>
      <c r="H412">
        <f t="shared" si="22"/>
        <v>297.63636057761494</v>
      </c>
      <c r="I412">
        <v>1.9363605776149617</v>
      </c>
    </row>
    <row r="413" spans="1:9" x14ac:dyDescent="0.25">
      <c r="A413">
        <v>0.8100000000000005</v>
      </c>
      <c r="B413">
        <v>297.6634828619645</v>
      </c>
      <c r="C413">
        <v>1.9634828619645335</v>
      </c>
      <c r="E413">
        <v>295.8</v>
      </c>
      <c r="F413">
        <v>0.80000000000000049</v>
      </c>
      <c r="G413">
        <v>286.29206701866036</v>
      </c>
      <c r="H413">
        <f t="shared" si="22"/>
        <v>297.72696298307255</v>
      </c>
      <c r="I413">
        <v>1.9269629830725217</v>
      </c>
    </row>
    <row r="414" spans="1:9" x14ac:dyDescent="0.25">
      <c r="A414">
        <v>0.8100000000000005</v>
      </c>
      <c r="B414">
        <v>297.75404471364351</v>
      </c>
      <c r="C414">
        <v>1.9540447136434962</v>
      </c>
      <c r="E414">
        <v>295.89999999999998</v>
      </c>
      <c r="F414">
        <v>0.80000000000000049</v>
      </c>
      <c r="G414">
        <v>286.03474788672685</v>
      </c>
      <c r="H414">
        <f t="shared" si="22"/>
        <v>297.81757769852948</v>
      </c>
      <c r="I414">
        <v>1.9175776985294772</v>
      </c>
    </row>
    <row r="415" spans="1:9" x14ac:dyDescent="0.25">
      <c r="A415">
        <v>0.8100000000000005</v>
      </c>
      <c r="B415">
        <v>297.84461808657807</v>
      </c>
      <c r="C415">
        <v>1.9446180865780716</v>
      </c>
      <c r="E415">
        <v>296</v>
      </c>
      <c r="F415">
        <v>0.80000000000000049</v>
      </c>
      <c r="G415">
        <v>285.77660731376602</v>
      </c>
      <c r="H415">
        <f t="shared" si="22"/>
        <v>297.90820540024754</v>
      </c>
      <c r="I415">
        <v>1.9082054002475155</v>
      </c>
    </row>
    <row r="416" spans="1:9" x14ac:dyDescent="0.25">
      <c r="A416">
        <v>0.8100000000000005</v>
      </c>
      <c r="B416">
        <v>297.93520366121254</v>
      </c>
      <c r="C416">
        <v>1.9352036612125569</v>
      </c>
      <c r="E416">
        <v>296.10000000000002</v>
      </c>
      <c r="F416">
        <v>0.80000000000000049</v>
      </c>
      <c r="G416">
        <v>285.51765974699339</v>
      </c>
      <c r="H416">
        <f t="shared" si="22"/>
        <v>297.99884671480692</v>
      </c>
      <c r="I416">
        <v>1.8988467148068757</v>
      </c>
    </row>
    <row r="417" spans="1:9" x14ac:dyDescent="0.25">
      <c r="A417">
        <v>0.8100000000000005</v>
      </c>
      <c r="B417">
        <v>298.0258020683745</v>
      </c>
      <c r="C417">
        <v>1.9258020683744981</v>
      </c>
      <c r="E417">
        <v>296.2</v>
      </c>
      <c r="F417">
        <v>0.80000000000000049</v>
      </c>
      <c r="G417">
        <v>285.25791968108518</v>
      </c>
      <c r="H417">
        <f t="shared" si="22"/>
        <v>298.08950222375779</v>
      </c>
      <c r="I417">
        <v>1.8895022237577941</v>
      </c>
    </row>
    <row r="418" spans="1:9" x14ac:dyDescent="0.25">
      <c r="A418">
        <v>0.8100000000000005</v>
      </c>
      <c r="B418">
        <v>298.11641389392577</v>
      </c>
      <c r="C418">
        <v>1.9164138939258044</v>
      </c>
      <c r="E418">
        <v>296.3</v>
      </c>
      <c r="F418">
        <v>0.80000000000000049</v>
      </c>
      <c r="G418">
        <v>284.99740165736171</v>
      </c>
      <c r="H418">
        <f t="shared" si="22"/>
        <v>298.18017246790117</v>
      </c>
      <c r="I418">
        <v>1.880172467901176</v>
      </c>
    </row>
    <row r="419" spans="1:9" x14ac:dyDescent="0.25">
      <c r="A419">
        <v>0.8100000000000005</v>
      </c>
      <c r="B419">
        <v>298.20703968304304</v>
      </c>
      <c r="C419">
        <v>1.9070396830430261</v>
      </c>
      <c r="E419">
        <v>296.39999999999998</v>
      </c>
      <c r="F419">
        <v>0.80000000000000049</v>
      </c>
      <c r="G419">
        <v>284.73612026301322</v>
      </c>
      <c r="H419">
        <f t="shared" si="22"/>
        <v>298.27085795122639</v>
      </c>
      <c r="I419">
        <v>1.8708579512263865</v>
      </c>
    </row>
    <row r="420" spans="1:9" x14ac:dyDescent="0.25">
      <c r="A420">
        <v>0.8100000000000005</v>
      </c>
      <c r="B420">
        <v>298.29767994415465</v>
      </c>
      <c r="C420">
        <v>1.8976799441546504</v>
      </c>
      <c r="E420">
        <v>296.5</v>
      </c>
      <c r="F420">
        <v>0.80000000000000049</v>
      </c>
      <c r="G420">
        <v>284.47409013036696</v>
      </c>
      <c r="H420">
        <f t="shared" si="22"/>
        <v>298.36155914453224</v>
      </c>
      <c r="I420">
        <v>1.8615591445322244</v>
      </c>
    </row>
    <row r="421" spans="1:9" x14ac:dyDescent="0.25">
      <c r="A421">
        <v>0.8100000000000005</v>
      </c>
      <c r="B421">
        <v>298.38833515256169</v>
      </c>
      <c r="C421">
        <v>1.8883351525616721</v>
      </c>
      <c r="E421">
        <v>296.60000000000002</v>
      </c>
      <c r="F421">
        <v>0.80000000000000049</v>
      </c>
      <c r="G421">
        <v>284.21132593619473</v>
      </c>
      <c r="H421">
        <f t="shared" si="22"/>
        <v>298.45227648875505</v>
      </c>
      <c r="I421">
        <v>1.8522764887550458</v>
      </c>
    </row>
    <row r="422" spans="1:9" x14ac:dyDescent="0.25">
      <c r="A422">
        <v>0.8100000000000005</v>
      </c>
      <c r="B422">
        <v>298.47900575376519</v>
      </c>
      <c r="C422">
        <v>1.8790057537651856</v>
      </c>
      <c r="E422">
        <v>296.7</v>
      </c>
      <c r="F422">
        <v>0.80000000000000049</v>
      </c>
      <c r="G422">
        <v>283.94784240105912</v>
      </c>
      <c r="H422">
        <f t="shared" si="22"/>
        <v>298.54301039802624</v>
      </c>
      <c r="I422">
        <v>1.843010398026266</v>
      </c>
    </row>
    <row r="423" spans="1:9" x14ac:dyDescent="0.25">
      <c r="A423">
        <v>0.8100000000000005</v>
      </c>
      <c r="B423">
        <v>298.5696921665234</v>
      </c>
      <c r="C423">
        <v>1.8696921665234243</v>
      </c>
      <c r="E423">
        <v>296.8</v>
      </c>
      <c r="F423">
        <v>0.80000000000000049</v>
      </c>
      <c r="G423">
        <v>283.68365428869816</v>
      </c>
      <c r="H423">
        <f t="shared" si="22"/>
        <v>298.63376126247988</v>
      </c>
      <c r="I423">
        <v>1.833761262479852</v>
      </c>
    </row>
    <row r="424" spans="1:9" x14ac:dyDescent="0.25">
      <c r="A424">
        <v>0.8100000000000005</v>
      </c>
      <c r="B424">
        <v>298.66039478565875</v>
      </c>
      <c r="C424">
        <v>1.8603947856587475</v>
      </c>
      <c r="E424">
        <v>296.89999999999998</v>
      </c>
      <c r="F424">
        <v>0.80000000000000049</v>
      </c>
      <c r="G424">
        <v>283.41877640544556</v>
      </c>
      <c r="H424">
        <f t="shared" si="22"/>
        <v>298.72452945082864</v>
      </c>
      <c r="I424">
        <v>1.8245294508286771</v>
      </c>
    </row>
    <row r="425" spans="1:9" x14ac:dyDescent="0.25">
      <c r="A425">
        <v>0.8100000000000005</v>
      </c>
      <c r="B425">
        <v>298.75111398463349</v>
      </c>
      <c r="C425">
        <v>1.8511139846335238</v>
      </c>
      <c r="E425">
        <v>297</v>
      </c>
      <c r="F425">
        <v>0.80000000000000049</v>
      </c>
      <c r="G425">
        <v>283.15322359968616</v>
      </c>
      <c r="H425">
        <f t="shared" si="22"/>
        <v>298.81531531272742</v>
      </c>
      <c r="I425">
        <v>1.8153153127274304</v>
      </c>
    </row>
    <row r="426" spans="1:9" x14ac:dyDescent="0.25">
      <c r="A426">
        <v>0.8100000000000005</v>
      </c>
      <c r="B426">
        <v>298.8418501179126</v>
      </c>
      <c r="C426">
        <v>1.8418501179125986</v>
      </c>
      <c r="E426">
        <v>297.10000000000002</v>
      </c>
      <c r="F426">
        <v>0.80000000000000049</v>
      </c>
      <c r="G426">
        <v>282.88701076134447</v>
      </c>
      <c r="H426">
        <f t="shared" si="22"/>
        <v>298.90611918093822</v>
      </c>
      <c r="I426">
        <v>1.8061191809382193</v>
      </c>
    </row>
    <row r="427" spans="1:9" x14ac:dyDescent="0.25">
      <c r="A427">
        <v>0.8100000000000005</v>
      </c>
      <c r="B427">
        <v>298.93260352312848</v>
      </c>
      <c r="C427">
        <v>1.832603523128463</v>
      </c>
      <c r="E427">
        <v>297.2</v>
      </c>
      <c r="F427">
        <v>0.80000000000000049</v>
      </c>
      <c r="G427">
        <v>282.62015282140436</v>
      </c>
      <c r="H427">
        <f t="shared" si="22"/>
        <v>298.99694137331386</v>
      </c>
      <c r="I427">
        <v>1.7969413733138915</v>
      </c>
    </row>
    <row r="428" spans="1:9" x14ac:dyDescent="0.25">
      <c r="A428">
        <v>0.82000000000000051</v>
      </c>
      <c r="B428">
        <v>277.09386784138076</v>
      </c>
      <c r="C428">
        <v>0.99386784138074069</v>
      </c>
      <c r="E428">
        <v>297.3</v>
      </c>
      <c r="F428">
        <v>0.80000000000000049</v>
      </c>
      <c r="G428">
        <v>282.35266475145835</v>
      </c>
      <c r="H428">
        <f t="shared" si="22"/>
        <v>299.08778219461294</v>
      </c>
      <c r="I428">
        <v>1.7877821946129235</v>
      </c>
    </row>
    <row r="429" spans="1:9" x14ac:dyDescent="0.25">
      <c r="A429">
        <v>0.82000000000000051</v>
      </c>
      <c r="B429">
        <v>277.19917706089285</v>
      </c>
      <c r="C429">
        <v>0.9991770608928594</v>
      </c>
      <c r="E429">
        <v>297.39999999999998</v>
      </c>
      <c r="F429">
        <v>0.80000000000000049</v>
      </c>
      <c r="G429">
        <v>282.0845615632843</v>
      </c>
      <c r="H429">
        <f t="shared" si="22"/>
        <v>299.17864193815865</v>
      </c>
      <c r="I429">
        <v>1.7786419381586729</v>
      </c>
    </row>
    <row r="430" spans="1:9" x14ac:dyDescent="0.25">
      <c r="A430">
        <v>0.82000000000000051</v>
      </c>
      <c r="B430">
        <v>277.3045423398176</v>
      </c>
      <c r="C430">
        <v>1.0045423398176028</v>
      </c>
      <c r="E430">
        <v>297.5</v>
      </c>
      <c r="F430">
        <v>0.80000000000000049</v>
      </c>
      <c r="G430">
        <v>281.81585830844784</v>
      </c>
      <c r="H430">
        <f t="shared" si="22"/>
        <v>299.26952088735482</v>
      </c>
      <c r="I430">
        <v>1.7695208873548318</v>
      </c>
    </row>
    <row r="431" spans="1:9" x14ac:dyDescent="0.25">
      <c r="A431">
        <v>0.82000000000000051</v>
      </c>
      <c r="B431">
        <v>277.40996435163544</v>
      </c>
      <c r="C431">
        <v>1.0099643516354571</v>
      </c>
      <c r="E431">
        <v>297.60000000000002</v>
      </c>
      <c r="F431">
        <v>0.80000000000000049</v>
      </c>
      <c r="G431">
        <v>281.54657007792792</v>
      </c>
      <c r="H431">
        <f t="shared" si="22"/>
        <v>299.36041931706802</v>
      </c>
      <c r="I431">
        <v>1.7604193170679754</v>
      </c>
    </row>
    <row r="432" spans="1:9" x14ac:dyDescent="0.25">
      <c r="A432">
        <v>0.82000000000000051</v>
      </c>
      <c r="B432">
        <v>277.51544377949654</v>
      </c>
      <c r="C432">
        <v>1.0154437794965567</v>
      </c>
      <c r="E432">
        <v>297.7</v>
      </c>
      <c r="F432">
        <v>0.80000000000000049</v>
      </c>
      <c r="G432">
        <v>281.27671200176297</v>
      </c>
      <c r="H432">
        <f t="shared" si="22"/>
        <v>299.4513374948873</v>
      </c>
      <c r="I432">
        <v>1.7513374948873364</v>
      </c>
    </row>
    <row r="433" spans="1:9" x14ac:dyDescent="0.25">
      <c r="A433">
        <v>0.82000000000000051</v>
      </c>
      <c r="B433">
        <v>277.62098131651925</v>
      </c>
      <c r="C433">
        <v>1.0209813165192294</v>
      </c>
      <c r="E433">
        <v>297.8</v>
      </c>
      <c r="F433">
        <v>0.80000000000000049</v>
      </c>
      <c r="G433">
        <v>281.00629924871674</v>
      </c>
      <c r="H433">
        <f t="shared" si="22"/>
        <v>299.54227568227111</v>
      </c>
      <c r="I433">
        <v>1.7422756822710885</v>
      </c>
    </row>
    <row r="434" spans="1:9" x14ac:dyDescent="0.25">
      <c r="A434">
        <v>0.82000000000000051</v>
      </c>
      <c r="B434">
        <v>277.72657766609962</v>
      </c>
      <c r="C434">
        <v>1.0265776660996391</v>
      </c>
      <c r="E434">
        <v>297.89999999999998</v>
      </c>
      <c r="F434">
        <v>0.80000000000000049</v>
      </c>
      <c r="G434">
        <v>280.73534702595941</v>
      </c>
      <c r="H434">
        <f t="shared" si="22"/>
        <v>299.63323413558783</v>
      </c>
      <c r="I434">
        <v>1.7332341355878251</v>
      </c>
    </row>
    <row r="435" spans="1:9" x14ac:dyDescent="0.25">
      <c r="A435">
        <v>0.82000000000000051</v>
      </c>
      <c r="B435">
        <v>277.83223354223281</v>
      </c>
      <c r="C435">
        <v>1.0322335422328019</v>
      </c>
      <c r="E435">
        <v>298</v>
      </c>
      <c r="F435">
        <v>0.80000000000000049</v>
      </c>
      <c r="G435">
        <v>280.46387057876296</v>
      </c>
      <c r="H435">
        <f t="shared" si="22"/>
        <v>299.72421310706108</v>
      </c>
      <c r="I435">
        <v>1.7242131070610953</v>
      </c>
    </row>
    <row r="436" spans="1:9" x14ac:dyDescent="0.25">
      <c r="A436">
        <v>0.82000000000000051</v>
      </c>
      <c r="B436">
        <v>277.9379496698453</v>
      </c>
      <c r="C436">
        <v>1.0379496698453066</v>
      </c>
      <c r="E436">
        <v>298.10000000000002</v>
      </c>
      <c r="F436">
        <v>0.80000000000000049</v>
      </c>
      <c r="G436">
        <v>280.19188519020815</v>
      </c>
      <c r="H436">
        <f t="shared" si="22"/>
        <v>299.8152128456245</v>
      </c>
      <c r="I436">
        <v>1.7152128456244891</v>
      </c>
    </row>
    <row r="437" spans="1:9" x14ac:dyDescent="0.25">
      <c r="A437">
        <v>0.82000000000000051</v>
      </c>
      <c r="B437">
        <v>278.04372678514</v>
      </c>
      <c r="C437">
        <v>1.0437267851400127</v>
      </c>
      <c r="E437">
        <v>298.2</v>
      </c>
      <c r="F437">
        <v>0.80000000000000049</v>
      </c>
      <c r="G437">
        <v>279.91940618089899</v>
      </c>
      <c r="H437">
        <f t="shared" si="22"/>
        <v>299.90623359769398</v>
      </c>
      <c r="I437">
        <v>1.7062335976939715</v>
      </c>
    </row>
    <row r="438" spans="1:9" x14ac:dyDescent="0.25">
      <c r="A438">
        <v>0.82000000000000051</v>
      </c>
      <c r="B438">
        <v>278.14956563595308</v>
      </c>
      <c r="C438">
        <v>1.0495656359530461</v>
      </c>
      <c r="E438">
        <v>298.3</v>
      </c>
      <c r="F438">
        <v>0.80000000000000049</v>
      </c>
      <c r="G438">
        <v>279.64644890868419</v>
      </c>
      <c r="H438">
        <f t="shared" si="22"/>
        <v>299.9972756078638</v>
      </c>
      <c r="I438">
        <v>1.6972756078637827</v>
      </c>
    </row>
    <row r="439" spans="1:9" x14ac:dyDescent="0.25">
      <c r="A439">
        <v>0.82000000000000051</v>
      </c>
      <c r="B439">
        <v>278.25546698212327</v>
      </c>
      <c r="C439">
        <v>1.0554669821233058</v>
      </c>
      <c r="E439">
        <v>298.39999999999998</v>
      </c>
      <c r="F439">
        <v>0.80000000000000049</v>
      </c>
      <c r="G439">
        <v>279.37302876838118</v>
      </c>
      <c r="H439">
        <f t="shared" si="22"/>
        <v>300.08833911953178</v>
      </c>
      <c r="I439">
        <v>1.6883391195317872</v>
      </c>
    </row>
    <row r="440" spans="1:9" x14ac:dyDescent="0.25">
      <c r="A440">
        <v>0.82000000000000051</v>
      </c>
      <c r="B440">
        <v>278.36143159587493</v>
      </c>
      <c r="C440">
        <v>1.061431595874905</v>
      </c>
      <c r="E440">
        <v>298.5</v>
      </c>
      <c r="F440">
        <v>0.80000000000000049</v>
      </c>
      <c r="G440">
        <v>279.09916119150017</v>
      </c>
      <c r="H440">
        <f t="shared" si="22"/>
        <v>300.17942437545958</v>
      </c>
      <c r="I440">
        <v>1.6794243754595721</v>
      </c>
    </row>
    <row r="441" spans="1:9" x14ac:dyDescent="0.25">
      <c r="A441">
        <v>0.82000000000000051</v>
      </c>
      <c r="B441">
        <v>278.46746026221263</v>
      </c>
      <c r="C441">
        <v>1.0674602622126659</v>
      </c>
      <c r="E441">
        <v>298.60000000000002</v>
      </c>
      <c r="F441">
        <v>0.80000000000000049</v>
      </c>
      <c r="G441">
        <v>278.82486164596639</v>
      </c>
      <c r="H441">
        <f t="shared" si="22"/>
        <v>300.27053161827234</v>
      </c>
      <c r="I441">
        <v>1.670531618272344</v>
      </c>
    </row>
    <row r="442" spans="1:9" x14ac:dyDescent="0.25">
      <c r="A442">
        <v>0.82000000000000051</v>
      </c>
      <c r="B442">
        <v>278.57355377933106</v>
      </c>
      <c r="C442">
        <v>1.0735537793310501</v>
      </c>
      <c r="E442">
        <v>298.7</v>
      </c>
      <c r="F442">
        <v>0.80000000000000049</v>
      </c>
      <c r="G442">
        <v>278.55014563583586</v>
      </c>
      <c r="H442">
        <f t="shared" si="22"/>
        <v>300.36166109090311</v>
      </c>
      <c r="I442">
        <v>1.661661090903132</v>
      </c>
    </row>
    <row r="443" spans="1:9" x14ac:dyDescent="0.25">
      <c r="A443">
        <v>0.82000000000000051</v>
      </c>
      <c r="B443">
        <v>278.67971295903669</v>
      </c>
      <c r="C443">
        <v>1.0797129590366794</v>
      </c>
      <c r="E443">
        <v>298.8</v>
      </c>
      <c r="F443">
        <v>0.80000000000000049</v>
      </c>
      <c r="G443">
        <v>278.27502870100375</v>
      </c>
      <c r="H443">
        <f t="shared" si="22"/>
        <v>300.45281303698573</v>
      </c>
      <c r="I443">
        <v>1.6528130369857219</v>
      </c>
    </row>
    <row r="444" spans="1:9" x14ac:dyDescent="0.25">
      <c r="A444">
        <v>0.82000000000000051</v>
      </c>
      <c r="B444">
        <v>278.78593862718475</v>
      </c>
      <c r="C444">
        <v>1.0859386271847786</v>
      </c>
      <c r="E444">
        <v>298.89999999999998</v>
      </c>
      <c r="F444">
        <v>0.80000000000000049</v>
      </c>
      <c r="G444">
        <v>277.99952641690038</v>
      </c>
      <c r="H444">
        <f t="shared" si="22"/>
        <v>300.54398770120008</v>
      </c>
      <c r="I444">
        <v>1.6439877012001121</v>
      </c>
    </row>
    <row r="445" spans="1:9" x14ac:dyDescent="0.25">
      <c r="A445">
        <v>0.82000000000000051</v>
      </c>
      <c r="B445">
        <v>278.89223162412969</v>
      </c>
      <c r="C445">
        <v>1.0922316241296866</v>
      </c>
      <c r="E445">
        <v>299</v>
      </c>
      <c r="F445">
        <v>0.80000000000000049</v>
      </c>
      <c r="G445">
        <v>277.72365439417342</v>
      </c>
      <c r="H445">
        <f t="shared" si="22"/>
        <v>300.63518532957426</v>
      </c>
      <c r="I445">
        <v>1.6351853295742329</v>
      </c>
    </row>
    <row r="446" spans="1:9" x14ac:dyDescent="0.25">
      <c r="A446">
        <v>0.82000000000000051</v>
      </c>
      <c r="B446">
        <v>278.99859280518962</v>
      </c>
      <c r="C446">
        <v>1.0985928051896379</v>
      </c>
      <c r="E446">
        <v>299.10000000000002</v>
      </c>
      <c r="F446">
        <v>0.80000000000000049</v>
      </c>
      <c r="G446">
        <v>277.4474282783525</v>
      </c>
      <c r="H446">
        <f t="shared" si="22"/>
        <v>300.7264061697453</v>
      </c>
      <c r="I446">
        <v>1.6264061697453034</v>
      </c>
    </row>
    <row r="447" spans="1:9" x14ac:dyDescent="0.25">
      <c r="A447">
        <v>0.82000000000000051</v>
      </c>
      <c r="B447">
        <v>279.105023041126</v>
      </c>
      <c r="C447">
        <v>1.1050230411259869</v>
      </c>
      <c r="E447">
        <v>299.2</v>
      </c>
      <c r="F447">
        <v>0.80000000000000049</v>
      </c>
      <c r="G447">
        <v>277.17086374949321</v>
      </c>
      <c r="H447">
        <f t="shared" si="22"/>
        <v>300.81765047118392</v>
      </c>
      <c r="I447">
        <v>1.6176504711839357</v>
      </c>
    </row>
    <row r="448" spans="1:9" x14ac:dyDescent="0.25">
      <c r="A448">
        <v>0.82000000000000051</v>
      </c>
      <c r="B448">
        <v>279.21152321863707</v>
      </c>
      <c r="C448">
        <v>1.1115232186370663</v>
      </c>
      <c r="E448">
        <v>299.3</v>
      </c>
      <c r="F448">
        <v>0.80000000000000049</v>
      </c>
      <c r="G448">
        <v>276.89397652179798</v>
      </c>
      <c r="H448">
        <f t="shared" si="22"/>
        <v>300.90891848538394</v>
      </c>
      <c r="I448">
        <v>1.6089184853839273</v>
      </c>
    </row>
    <row r="449" spans="1:9" x14ac:dyDescent="0.25">
      <c r="A449">
        <v>0.82000000000000051</v>
      </c>
      <c r="B449">
        <v>279.31809424086669</v>
      </c>
      <c r="C449">
        <v>1.1180942408666745</v>
      </c>
      <c r="E449">
        <v>299.39999999999998</v>
      </c>
      <c r="F449">
        <v>0.80000000000000049</v>
      </c>
      <c r="G449">
        <v>276.61678234320993</v>
      </c>
      <c r="H449">
        <f t="shared" si="22"/>
        <v>301.00021046602035</v>
      </c>
      <c r="I449">
        <v>1.6002104660203749</v>
      </c>
    </row>
    <row r="450" spans="1:9" x14ac:dyDescent="0.25">
      <c r="A450">
        <v>0.82000000000000051</v>
      </c>
      <c r="B450">
        <v>279.42473702792739</v>
      </c>
      <c r="C450">
        <v>1.1247370279273843</v>
      </c>
      <c r="E450">
        <v>299.5</v>
      </c>
      <c r="F450">
        <v>0.80000000000000049</v>
      </c>
      <c r="G450">
        <v>276.33929699497759</v>
      </c>
      <c r="H450">
        <f t="shared" si="22"/>
        <v>301.09152666907875</v>
      </c>
      <c r="I450">
        <v>1.5915266690787289</v>
      </c>
    </row>
    <row r="451" spans="1:9" x14ac:dyDescent="0.25">
      <c r="A451">
        <v>0.82000000000000051</v>
      </c>
      <c r="B451">
        <v>279.53145251743854</v>
      </c>
      <c r="C451">
        <v>1.1314525174385421</v>
      </c>
      <c r="E451">
        <v>299.60000000000002</v>
      </c>
      <c r="F451">
        <v>0.80000000000000049</v>
      </c>
      <c r="G451">
        <v>276.06153629118717</v>
      </c>
      <c r="H451">
        <f t="shared" si="22"/>
        <v>301.18286735295698</v>
      </c>
      <c r="I451">
        <v>1.5828673529569455</v>
      </c>
    </row>
    <row r="452" spans="1:9" x14ac:dyDescent="0.25">
      <c r="A452">
        <v>0.82000000000000051</v>
      </c>
      <c r="B452">
        <v>279.63824166507908</v>
      </c>
      <c r="C452">
        <v>1.1382416650790894</v>
      </c>
      <c r="E452">
        <v>299.7</v>
      </c>
      <c r="F452">
        <v>0.80000000000000049</v>
      </c>
      <c r="G452">
        <v>275.78351607825886</v>
      </c>
      <c r="H452">
        <f t="shared" si="22"/>
        <v>301.27423277854297</v>
      </c>
      <c r="I452">
        <v>1.5742327785429706</v>
      </c>
    </row>
    <row r="453" spans="1:9" x14ac:dyDescent="0.25">
      <c r="A453">
        <v>0.82000000000000051</v>
      </c>
      <c r="B453">
        <v>279.74510544515499</v>
      </c>
      <c r="C453">
        <v>1.1451054451549498</v>
      </c>
      <c r="E453">
        <v>299.8</v>
      </c>
      <c r="F453">
        <v>0.80000000000000049</v>
      </c>
      <c r="G453">
        <v>275.50525223440525</v>
      </c>
      <c r="H453">
        <f t="shared" si="22"/>
        <v>301.36562320926959</v>
      </c>
      <c r="I453">
        <v>1.5656232092695974</v>
      </c>
    </row>
    <row r="454" spans="1:9" x14ac:dyDescent="0.25">
      <c r="A454">
        <v>0.82000000000000051</v>
      </c>
      <c r="B454">
        <v>279.85204485118095</v>
      </c>
      <c r="C454">
        <v>1.1520448511809789</v>
      </c>
      <c r="E454">
        <v>299.89999999999998</v>
      </c>
      <c r="F454">
        <v>0.80000000000000049</v>
      </c>
      <c r="G454">
        <v>275.22676066904813</v>
      </c>
      <c r="H454">
        <f t="shared" ref="H454:H517" si="23">E454+I454</f>
        <v>301.45703891114835</v>
      </c>
      <c r="I454">
        <v>1.5570389111483685</v>
      </c>
    </row>
    <row r="455" spans="1:9" x14ac:dyDescent="0.25">
      <c r="A455">
        <v>0.82000000000000051</v>
      </c>
      <c r="B455">
        <v>279.95906089647707</v>
      </c>
      <c r="C455">
        <v>1.1590608964770608</v>
      </c>
      <c r="E455">
        <v>300</v>
      </c>
      <c r="F455">
        <v>0.80000000000000049</v>
      </c>
      <c r="G455">
        <v>274.94805732219106</v>
      </c>
      <c r="H455">
        <f t="shared" si="23"/>
        <v>301.54848015278446</v>
      </c>
      <c r="I455">
        <v>1.54848015278449</v>
      </c>
    </row>
    <row r="456" spans="1:9" x14ac:dyDescent="0.25">
      <c r="A456">
        <v>0.82000000000000051</v>
      </c>
      <c r="B456">
        <v>280.06615461477821</v>
      </c>
      <c r="C456">
        <v>1.1661546147782305</v>
      </c>
      <c r="E456">
        <v>300.10000000000002</v>
      </c>
      <c r="F456">
        <v>0.80000000000000049</v>
      </c>
      <c r="G456">
        <v>274.66915816374518</v>
      </c>
      <c r="H456">
        <f t="shared" si="23"/>
        <v>301.63994720537409</v>
      </c>
      <c r="I456">
        <v>1.5399472053740455</v>
      </c>
    </row>
    <row r="457" spans="1:9" x14ac:dyDescent="0.25">
      <c r="A457">
        <v>0.82000000000000051</v>
      </c>
      <c r="B457">
        <v>280.17332706085818</v>
      </c>
      <c r="C457">
        <v>1.173327060858204</v>
      </c>
      <c r="E457">
        <v>300.2</v>
      </c>
      <c r="F457">
        <v>0.80000000000000049</v>
      </c>
      <c r="G457">
        <v>274.39007919280516</v>
      </c>
      <c r="H457">
        <f t="shared" si="23"/>
        <v>301.73144034268535</v>
      </c>
      <c r="I457">
        <v>1.531440342685336</v>
      </c>
    </row>
    <row r="458" spans="1:9" x14ac:dyDescent="0.25">
      <c r="A458">
        <v>0.82000000000000051</v>
      </c>
      <c r="B458">
        <v>280.28057931116592</v>
      </c>
      <c r="C458">
        <v>1.1805793111659111</v>
      </c>
      <c r="E458">
        <v>300.3</v>
      </c>
      <c r="F458">
        <v>0.80000000000000049</v>
      </c>
      <c r="G458">
        <v>274.11083643687294</v>
      </c>
      <c r="H458">
        <f t="shared" si="23"/>
        <v>301.82295984102535</v>
      </c>
      <c r="I458">
        <v>1.5229598410253458</v>
      </c>
    </row>
    <row r="459" spans="1:9" x14ac:dyDescent="0.25">
      <c r="A459">
        <v>0.82000000000000051</v>
      </c>
      <c r="B459">
        <v>280.38791246447437</v>
      </c>
      <c r="C459">
        <v>1.1879124644743648</v>
      </c>
      <c r="E459">
        <v>300.39999999999998</v>
      </c>
      <c r="F459">
        <v>0.80000000000000049</v>
      </c>
      <c r="G459">
        <v>273.83144595102641</v>
      </c>
      <c r="H459">
        <f t="shared" si="23"/>
        <v>301.91450597919288</v>
      </c>
      <c r="I459">
        <v>1.514505979192917</v>
      </c>
    </row>
    <row r="460" spans="1:9" x14ac:dyDescent="0.25">
      <c r="A460">
        <v>0.82000000000000051</v>
      </c>
      <c r="B460">
        <v>280.49532764254099</v>
      </c>
      <c r="C460">
        <v>1.195327642540972</v>
      </c>
      <c r="E460">
        <v>300.5</v>
      </c>
      <c r="F460">
        <v>0.80000000000000049</v>
      </c>
      <c r="G460">
        <v>273.55192381703068</v>
      </c>
      <c r="H460">
        <f t="shared" si="23"/>
        <v>302.00607903841961</v>
      </c>
      <c r="I460">
        <v>1.5060790384196352</v>
      </c>
    </row>
    <row r="461" spans="1:9" x14ac:dyDescent="0.25">
      <c r="A461">
        <v>0.82000000000000051</v>
      </c>
      <c r="B461">
        <v>280.60282599077846</v>
      </c>
      <c r="C461">
        <v>1.2028259907784677</v>
      </c>
      <c r="E461">
        <v>300.60000000000002</v>
      </c>
      <c r="F461">
        <v>0.80000000000000049</v>
      </c>
      <c r="G461">
        <v>273.27228614238953</v>
      </c>
      <c r="H461">
        <f t="shared" si="23"/>
        <v>302.09767930229964</v>
      </c>
      <c r="I461">
        <v>1.497679302299594</v>
      </c>
    </row>
    <row r="462" spans="1:9" x14ac:dyDescent="0.25">
      <c r="A462">
        <v>0.82000000000000051</v>
      </c>
      <c r="B462">
        <v>280.71040867893527</v>
      </c>
      <c r="C462">
        <v>1.2104086789352713</v>
      </c>
      <c r="E462">
        <v>300.7</v>
      </c>
      <c r="F462">
        <v>0.80000000000000049</v>
      </c>
      <c r="G462">
        <v>272.99254905933486</v>
      </c>
      <c r="H462">
        <f t="shared" si="23"/>
        <v>302.18930705670903</v>
      </c>
      <c r="I462">
        <v>1.4893070567090587</v>
      </c>
    </row>
    <row r="463" spans="1:9" x14ac:dyDescent="0.25">
      <c r="A463">
        <v>0.82000000000000051</v>
      </c>
      <c r="B463">
        <v>280.81807690178391</v>
      </c>
      <c r="C463">
        <v>1.2180769017838937</v>
      </c>
      <c r="E463">
        <v>300.8</v>
      </c>
      <c r="F463">
        <v>0.80000000000000049</v>
      </c>
      <c r="G463">
        <v>272.71272872375158</v>
      </c>
      <c r="H463">
        <f t="shared" si="23"/>
        <v>302.28096258971698</v>
      </c>
      <c r="I463">
        <v>1.4809625897169694</v>
      </c>
    </row>
    <row r="464" spans="1:9" x14ac:dyDescent="0.25">
      <c r="A464">
        <v>0.82000000000000051</v>
      </c>
      <c r="B464">
        <v>280.92583187981597</v>
      </c>
      <c r="C464">
        <v>1.225831879815996</v>
      </c>
      <c r="E464">
        <v>300.89999999999998</v>
      </c>
      <c r="F464">
        <v>0.80000000000000049</v>
      </c>
      <c r="G464">
        <v>272.43284131403647</v>
      </c>
      <c r="H464">
        <f t="shared" si="23"/>
        <v>302.37264619148709</v>
      </c>
      <c r="I464">
        <v>1.4726461914870916</v>
      </c>
    </row>
    <row r="465" spans="1:9" x14ac:dyDescent="0.25">
      <c r="A465">
        <v>0.82000000000000051</v>
      </c>
      <c r="B465">
        <v>281.03367485994215</v>
      </c>
      <c r="C465">
        <v>1.2336748599421365</v>
      </c>
      <c r="E465">
        <v>301</v>
      </c>
      <c r="F465">
        <v>0.80000000000000049</v>
      </c>
      <c r="G465">
        <v>272.15290302988848</v>
      </c>
      <c r="H465">
        <f t="shared" si="23"/>
        <v>302.46435815417277</v>
      </c>
      <c r="I465">
        <v>1.4643581541727837</v>
      </c>
    </row>
    <row r="466" spans="1:9" x14ac:dyDescent="0.25">
      <c r="A466">
        <v>0.82000000000000051</v>
      </c>
      <c r="B466">
        <v>281.14160711619422</v>
      </c>
      <c r="C466">
        <v>1.2416071161942552</v>
      </c>
      <c r="E466">
        <v>301.10000000000002</v>
      </c>
      <c r="F466">
        <v>0.80000000000000049</v>
      </c>
      <c r="G466">
        <v>271.87293009102876</v>
      </c>
      <c r="H466">
        <f t="shared" si="23"/>
        <v>302.55609877180501</v>
      </c>
      <c r="I466">
        <v>1.4560987718050022</v>
      </c>
    </row>
    <row r="467" spans="1:9" x14ac:dyDescent="0.25">
      <c r="A467">
        <v>0.82000000000000051</v>
      </c>
      <c r="B467">
        <v>281.24962995042847</v>
      </c>
      <c r="C467">
        <v>1.2496299504284887</v>
      </c>
      <c r="E467">
        <v>301.2</v>
      </c>
      <c r="F467">
        <v>0.80000000000000049</v>
      </c>
      <c r="G467">
        <v>271.59293873584949</v>
      </c>
      <c r="H467">
        <f t="shared" si="23"/>
        <v>302.6478683401744</v>
      </c>
      <c r="I467">
        <v>1.4478683401744101</v>
      </c>
    </row>
    <row r="468" spans="1:9" x14ac:dyDescent="0.25">
      <c r="A468">
        <v>0.82000000000000051</v>
      </c>
      <c r="B468">
        <v>281.35774469302555</v>
      </c>
      <c r="C468">
        <v>1.2577446930255305</v>
      </c>
      <c r="E468">
        <v>301.3</v>
      </c>
      <c r="F468">
        <v>0.80000000000000049</v>
      </c>
      <c r="G468">
        <v>271.31294521998871</v>
      </c>
      <c r="H468">
        <f t="shared" si="23"/>
        <v>302.73966715670798</v>
      </c>
      <c r="I468">
        <v>1.4396671567079791</v>
      </c>
    </row>
    <row r="469" spans="1:9" x14ac:dyDescent="0.25">
      <c r="A469">
        <v>0.82000000000000051</v>
      </c>
      <c r="B469">
        <v>281.46595270358551</v>
      </c>
      <c r="C469">
        <v>1.265952703585546</v>
      </c>
      <c r="E469">
        <v>301.39999999999998</v>
      </c>
      <c r="F469">
        <v>0.80000000000000049</v>
      </c>
      <c r="G469">
        <v>271.03296581483107</v>
      </c>
      <c r="H469">
        <f t="shared" si="23"/>
        <v>302.83149552034104</v>
      </c>
      <c r="I469">
        <v>1.4314955203410717</v>
      </c>
    </row>
    <row r="470" spans="1:9" x14ac:dyDescent="0.25">
      <c r="A470">
        <v>0.82000000000000051</v>
      </c>
      <c r="B470">
        <v>281.57425537161396</v>
      </c>
      <c r="C470">
        <v>1.2742553716139695</v>
      </c>
      <c r="E470">
        <v>301.5</v>
      </c>
      <c r="F470">
        <v>0.80000000000000049</v>
      </c>
      <c r="G470">
        <v>270.75301680593213</v>
      </c>
      <c r="H470">
        <f t="shared" si="23"/>
        <v>302.92335373138513</v>
      </c>
      <c r="I470">
        <v>1.4233537313851443</v>
      </c>
    </row>
    <row r="471" spans="1:9" x14ac:dyDescent="0.25">
      <c r="A471">
        <v>0.82000000000000051</v>
      </c>
      <c r="B471">
        <v>281.68265411719426</v>
      </c>
      <c r="C471">
        <v>1.2826541171943013</v>
      </c>
      <c r="E471">
        <v>301.60000000000002</v>
      </c>
      <c r="F471">
        <v>0.80000000000000049</v>
      </c>
      <c r="G471">
        <v>270.47311449136635</v>
      </c>
      <c r="H471">
        <f t="shared" si="23"/>
        <v>303.015242091392</v>
      </c>
      <c r="I471">
        <v>1.4152420913919974</v>
      </c>
    </row>
    <row r="472" spans="1:9" x14ac:dyDescent="0.25">
      <c r="A472">
        <v>0.82000000000000051</v>
      </c>
      <c r="B472">
        <v>281.79115039164321</v>
      </c>
      <c r="C472">
        <v>1.2911503916432154</v>
      </c>
      <c r="E472">
        <v>301.7</v>
      </c>
      <c r="F472">
        <v>0.80000000000000049</v>
      </c>
      <c r="G472">
        <v>270.19327517999687</v>
      </c>
      <c r="H472">
        <f t="shared" si="23"/>
        <v>303.10716090301486</v>
      </c>
      <c r="I472">
        <v>1.4071609030148546</v>
      </c>
    </row>
    <row r="473" spans="1:9" x14ac:dyDescent="0.25">
      <c r="A473">
        <v>0.82000000000000051</v>
      </c>
      <c r="B473">
        <v>281.89974567814295</v>
      </c>
      <c r="C473">
        <v>1.2997456781429326</v>
      </c>
      <c r="E473">
        <v>301.8</v>
      </c>
      <c r="F473">
        <v>0.80000000000000049</v>
      </c>
      <c r="G473">
        <v>269.91351518966718</v>
      </c>
      <c r="H473">
        <f t="shared" si="23"/>
        <v>303.1991104698667</v>
      </c>
      <c r="I473">
        <v>1.3991104698666816</v>
      </c>
    </row>
    <row r="474" spans="1:9" x14ac:dyDescent="0.25">
      <c r="A474">
        <v>0.82000000000000051</v>
      </c>
      <c r="B474">
        <v>282.00844149234496</v>
      </c>
      <c r="C474">
        <v>1.3084414923449768</v>
      </c>
      <c r="E474">
        <v>301.89999999999998</v>
      </c>
      <c r="F474">
        <v>0.80000000000000049</v>
      </c>
      <c r="G474">
        <v>269.63385084531348</v>
      </c>
      <c r="H474">
        <f t="shared" si="23"/>
        <v>303.29109109637625</v>
      </c>
      <c r="I474">
        <v>1.3910910963763001</v>
      </c>
    </row>
    <row r="475" spans="1:9" x14ac:dyDescent="0.25">
      <c r="A475">
        <v>0.82000000000000051</v>
      </c>
      <c r="B475">
        <v>282.11723938293881</v>
      </c>
      <c r="C475">
        <v>1.3172393829387938</v>
      </c>
      <c r="E475">
        <v>302</v>
      </c>
      <c r="F475">
        <v>0.80000000000000049</v>
      </c>
      <c r="G475">
        <v>269.35429847699828</v>
      </c>
      <c r="H475">
        <f t="shared" si="23"/>
        <v>303.38310308764272</v>
      </c>
      <c r="I475">
        <v>1.3831030876426975</v>
      </c>
    </row>
    <row r="476" spans="1:9" x14ac:dyDescent="0.25">
      <c r="A476">
        <v>0.82000000000000051</v>
      </c>
      <c r="B476">
        <v>282.22614093217777</v>
      </c>
      <c r="C476">
        <v>1.3261409321777919</v>
      </c>
      <c r="E476">
        <v>302.10000000000002</v>
      </c>
      <c r="F476">
        <v>0.80000000000000049</v>
      </c>
      <c r="G476">
        <v>269.07487441786452</v>
      </c>
      <c r="H476">
        <f t="shared" si="23"/>
        <v>303.47514674928772</v>
      </c>
      <c r="I476">
        <v>1.3751467492876999</v>
      </c>
    </row>
    <row r="477" spans="1:9" x14ac:dyDescent="0.25">
      <c r="A477">
        <v>0.82000000000000051</v>
      </c>
      <c r="B477">
        <v>282.33514775635462</v>
      </c>
      <c r="C477">
        <v>1.3351477563546015</v>
      </c>
      <c r="E477">
        <v>302.2</v>
      </c>
      <c r="F477">
        <v>0.80000000000000049</v>
      </c>
      <c r="G477">
        <v>268.7955950020102</v>
      </c>
      <c r="H477">
        <f t="shared" si="23"/>
        <v>303.56722238730765</v>
      </c>
      <c r="I477">
        <v>1.367222387307639</v>
      </c>
    </row>
    <row r="478" spans="1:9" x14ac:dyDescent="0.25">
      <c r="A478">
        <v>0.82000000000000051</v>
      </c>
      <c r="B478">
        <v>282.44426150621609</v>
      </c>
      <c r="C478">
        <v>1.3442615062160888</v>
      </c>
      <c r="E478">
        <v>302.3</v>
      </c>
      <c r="F478">
        <v>0.80000000000000049</v>
      </c>
      <c r="G478">
        <v>268.51647656228494</v>
      </c>
      <c r="H478">
        <f t="shared" si="23"/>
        <v>303.65933030792405</v>
      </c>
      <c r="I478">
        <v>1.3593303079240193</v>
      </c>
    </row>
    <row r="479" spans="1:9" x14ac:dyDescent="0.25">
      <c r="A479">
        <v>0.82000000000000051</v>
      </c>
      <c r="B479">
        <v>282.55348386730776</v>
      </c>
      <c r="C479">
        <v>1.3534838673077947</v>
      </c>
      <c r="E479">
        <v>302.39999999999998</v>
      </c>
      <c r="F479">
        <v>0.80000000000000049</v>
      </c>
      <c r="G479">
        <v>268.23753542800728</v>
      </c>
      <c r="H479">
        <f t="shared" si="23"/>
        <v>303.75147081743376</v>
      </c>
      <c r="I479">
        <v>1.3514708174337866</v>
      </c>
    </row>
    <row r="480" spans="1:9" x14ac:dyDescent="0.25">
      <c r="A480">
        <v>0.82000000000000051</v>
      </c>
      <c r="B480">
        <v>282.66281656023597</v>
      </c>
      <c r="C480">
        <v>1.3628165602359374</v>
      </c>
      <c r="E480">
        <v>302.5</v>
      </c>
      <c r="F480">
        <v>0.80000000000000049</v>
      </c>
      <c r="G480">
        <v>267.9587879226055</v>
      </c>
      <c r="H480">
        <f t="shared" si="23"/>
        <v>303.84364422205925</v>
      </c>
      <c r="I480">
        <v>1.3436442220592388</v>
      </c>
    </row>
    <row r="481" spans="1:9" x14ac:dyDescent="0.25">
      <c r="A481">
        <v>0.82000000000000051</v>
      </c>
      <c r="B481">
        <v>282.77226134083389</v>
      </c>
      <c r="C481">
        <v>1.3722613408339286</v>
      </c>
      <c r="E481">
        <v>302.60000000000002</v>
      </c>
      <c r="F481">
        <v>0.80000000000000049</v>
      </c>
      <c r="G481">
        <v>267.68025036118075</v>
      </c>
      <c r="H481">
        <f t="shared" si="23"/>
        <v>303.93585082779788</v>
      </c>
      <c r="I481">
        <v>1.3358508277978809</v>
      </c>
    </row>
    <row r="482" spans="1:9" x14ac:dyDescent="0.25">
      <c r="A482">
        <v>0.82000000000000051</v>
      </c>
      <c r="B482">
        <v>282.88182000021868</v>
      </c>
      <c r="C482">
        <v>1.3818200002186625</v>
      </c>
      <c r="E482">
        <v>302.7</v>
      </c>
      <c r="F482">
        <v>0.80000000000000049</v>
      </c>
      <c r="G482">
        <v>267.40193904799622</v>
      </c>
      <c r="H482">
        <f t="shared" si="23"/>
        <v>304.02809094027259</v>
      </c>
      <c r="I482">
        <v>1.328090940272574</v>
      </c>
    </row>
    <row r="483" spans="1:9" x14ac:dyDescent="0.25">
      <c r="A483">
        <v>0.82000000000000051</v>
      </c>
      <c r="B483">
        <v>282.9914943647201</v>
      </c>
      <c r="C483">
        <v>1.3914943647200655</v>
      </c>
      <c r="E483">
        <v>302.8</v>
      </c>
      <c r="F483">
        <v>0.80000000000000049</v>
      </c>
      <c r="G483">
        <v>267.12387027389116</v>
      </c>
      <c r="H483">
        <f t="shared" si="23"/>
        <v>304.12036486458197</v>
      </c>
      <c r="I483">
        <v>1.3203648645819532</v>
      </c>
    </row>
    <row r="484" spans="1:9" x14ac:dyDescent="0.25">
      <c r="A484">
        <v>0.82000000000000051</v>
      </c>
      <c r="B484">
        <v>283.1012862956656</v>
      </c>
      <c r="C484">
        <v>1.4012862956656325</v>
      </c>
      <c r="E484">
        <v>302.89999999999998</v>
      </c>
      <c r="F484">
        <v>0.80000000000000049</v>
      </c>
      <c r="G484">
        <v>266.84606031362404</v>
      </c>
      <c r="H484">
        <f t="shared" si="23"/>
        <v>304.21267290515163</v>
      </c>
      <c r="I484">
        <v>1.3126729051516401</v>
      </c>
    </row>
    <row r="485" spans="1:9" x14ac:dyDescent="0.25">
      <c r="A485">
        <v>0.82000000000000051</v>
      </c>
      <c r="B485">
        <v>283.21119768899933</v>
      </c>
      <c r="C485">
        <v>1.4111976889993392</v>
      </c>
      <c r="E485">
        <v>303</v>
      </c>
      <c r="F485">
        <v>0.80000000000000049</v>
      </c>
      <c r="G485">
        <v>266.56852542314448</v>
      </c>
      <c r="H485">
        <f t="shared" si="23"/>
        <v>304.30501536558609</v>
      </c>
      <c r="I485">
        <v>1.3050153655861052</v>
      </c>
    </row>
    <row r="486" spans="1:9" x14ac:dyDescent="0.25">
      <c r="A486">
        <v>0.82000000000000051</v>
      </c>
      <c r="B486">
        <v>283.32123047471202</v>
      </c>
      <c r="C486">
        <v>1.4212304747120621</v>
      </c>
      <c r="E486">
        <v>303.10000000000002</v>
      </c>
      <c r="F486">
        <v>0.80000000000000049</v>
      </c>
      <c r="G486">
        <v>266.29128183679791</v>
      </c>
      <c r="H486">
        <f t="shared" si="23"/>
        <v>304.39739254852162</v>
      </c>
      <c r="I486">
        <v>1.2973925485215994</v>
      </c>
    </row>
    <row r="487" spans="1:9" x14ac:dyDescent="0.25">
      <c r="A487">
        <v>0.82000000000000051</v>
      </c>
      <c r="B487">
        <v>283.43138661605792</v>
      </c>
      <c r="C487">
        <v>1.4313866160578927</v>
      </c>
      <c r="E487">
        <v>303.2</v>
      </c>
      <c r="F487">
        <v>0.80000000000000049</v>
      </c>
      <c r="G487">
        <v>266.01434576446457</v>
      </c>
      <c r="H487">
        <f t="shared" si="23"/>
        <v>304.48980475548007</v>
      </c>
      <c r="I487">
        <v>1.289804755480098</v>
      </c>
    </row>
    <row r="488" spans="1:9" x14ac:dyDescent="0.25">
      <c r="A488">
        <v>0.82000000000000051</v>
      </c>
      <c r="B488">
        <v>283.54166810852797</v>
      </c>
      <c r="C488">
        <v>1.4416681085279599</v>
      </c>
      <c r="E488">
        <v>303.3</v>
      </c>
      <c r="F488">
        <v>0.80000000000000049</v>
      </c>
      <c r="G488">
        <v>265.73773338863532</v>
      </c>
      <c r="H488">
        <f t="shared" si="23"/>
        <v>304.58225228672461</v>
      </c>
      <c r="I488">
        <v>1.2822522867246227</v>
      </c>
    </row>
    <row r="489" spans="1:9" x14ac:dyDescent="0.25">
      <c r="A489">
        <v>0.82000000000000051</v>
      </c>
      <c r="B489">
        <v>283.65207697854999</v>
      </c>
      <c r="C489">
        <v>1.4520769785500123</v>
      </c>
      <c r="E489">
        <v>303.39999999999998</v>
      </c>
      <c r="F489">
        <v>0.80000000000000049</v>
      </c>
      <c r="G489">
        <v>265.46146086142824</v>
      </c>
      <c r="H489">
        <f t="shared" si="23"/>
        <v>304.67473544111584</v>
      </c>
      <c r="I489">
        <v>1.274735441115846</v>
      </c>
    </row>
    <row r="490" spans="1:9" x14ac:dyDescent="0.25">
      <c r="A490">
        <v>0.82000000000000051</v>
      </c>
      <c r="B490">
        <v>283.76261528187842</v>
      </c>
      <c r="C490">
        <v>1.4626152818784157</v>
      </c>
      <c r="E490">
        <v>303.5</v>
      </c>
      <c r="F490">
        <v>0.80000000000000049</v>
      </c>
      <c r="G490">
        <v>265.18554430154808</v>
      </c>
      <c r="H490">
        <f t="shared" si="23"/>
        <v>304.76725451597031</v>
      </c>
      <c r="I490">
        <v>1.2672545159702988</v>
      </c>
    </row>
    <row r="491" spans="1:9" x14ac:dyDescent="0.25">
      <c r="A491">
        <v>0.82000000000000051</v>
      </c>
      <c r="B491">
        <v>283.87328510163536</v>
      </c>
      <c r="C491">
        <v>1.4732851016354058</v>
      </c>
      <c r="E491">
        <v>303.60000000000002</v>
      </c>
      <c r="F491">
        <v>0.80000000000000049</v>
      </c>
      <c r="G491">
        <v>264.90999979119249</v>
      </c>
      <c r="H491">
        <f t="shared" si="23"/>
        <v>304.85980980692017</v>
      </c>
      <c r="I491">
        <v>1.2598098069201413</v>
      </c>
    </row>
    <row r="492" spans="1:9" x14ac:dyDescent="0.25">
      <c r="A492">
        <v>0.82000000000000051</v>
      </c>
      <c r="B492">
        <v>283.98408854595988</v>
      </c>
      <c r="C492">
        <v>1.4840885459598798</v>
      </c>
      <c r="E492">
        <v>303.7</v>
      </c>
      <c r="F492">
        <v>0.80000000000000049</v>
      </c>
      <c r="G492">
        <v>264.63484337290896</v>
      </c>
      <c r="H492">
        <f t="shared" si="23"/>
        <v>304.95240160777462</v>
      </c>
      <c r="I492">
        <v>1.2524016077746063</v>
      </c>
    </row>
    <row r="493" spans="1:9" x14ac:dyDescent="0.25">
      <c r="A493">
        <v>0.82000000000000051</v>
      </c>
      <c r="B493">
        <v>284.09502774521536</v>
      </c>
      <c r="C493">
        <v>1.4950277452153569</v>
      </c>
      <c r="E493">
        <v>303.8</v>
      </c>
      <c r="F493">
        <v>0.80000000000000049</v>
      </c>
      <c r="G493">
        <v>264.36009104640635</v>
      </c>
      <c r="H493">
        <f t="shared" si="23"/>
        <v>305.0450302103834</v>
      </c>
      <c r="I493">
        <v>1.2450302103833748</v>
      </c>
    </row>
    <row r="494" spans="1:9" x14ac:dyDescent="0.25">
      <c r="A494">
        <v>0.82000000000000051</v>
      </c>
      <c r="B494">
        <v>284.20610484870332</v>
      </c>
      <c r="C494">
        <v>1.5061048487033148</v>
      </c>
      <c r="E494">
        <v>303.89999999999998</v>
      </c>
      <c r="F494">
        <v>0.80000000000000049</v>
      </c>
      <c r="G494">
        <v>264.08575876532461</v>
      </c>
      <c r="H494">
        <f t="shared" si="23"/>
        <v>305.1376959045017</v>
      </c>
      <c r="I494">
        <v>1.237695904501726</v>
      </c>
    </row>
    <row r="495" spans="1:9" x14ac:dyDescent="0.25">
      <c r="A495">
        <v>0.82000000000000051</v>
      </c>
      <c r="B495">
        <v>284.3173220208223</v>
      </c>
      <c r="C495">
        <v>1.5173220208222866</v>
      </c>
      <c r="E495">
        <v>304</v>
      </c>
      <c r="F495">
        <v>0.80000000000000049</v>
      </c>
      <c r="G495">
        <v>263.81186243396843</v>
      </c>
      <c r="H495">
        <f t="shared" si="23"/>
        <v>305.23039897765761</v>
      </c>
      <c r="I495">
        <v>1.2303989776576227</v>
      </c>
    </row>
    <row r="496" spans="1:9" x14ac:dyDescent="0.25">
      <c r="A496">
        <v>0.82000000000000051</v>
      </c>
      <c r="B496">
        <v>284.42868143660672</v>
      </c>
      <c r="C496">
        <v>1.5286814366067452</v>
      </c>
      <c r="E496">
        <v>304.10000000000002</v>
      </c>
      <c r="F496">
        <v>0.80000000000000049</v>
      </c>
      <c r="G496">
        <v>263.53841790400787</v>
      </c>
      <c r="H496">
        <f t="shared" si="23"/>
        <v>305.32313971502089</v>
      </c>
      <c r="I496">
        <v>1.2231397150208834</v>
      </c>
    </row>
    <row r="497" spans="1:9" x14ac:dyDescent="0.25">
      <c r="A497">
        <v>0.82000000000000051</v>
      </c>
      <c r="B497">
        <v>284.5401852765728</v>
      </c>
      <c r="C497">
        <v>1.5401852765727921</v>
      </c>
      <c r="E497">
        <v>304.2</v>
      </c>
      <c r="F497">
        <v>0.80000000000000049</v>
      </c>
      <c r="G497">
        <v>263.265440971153</v>
      </c>
      <c r="H497">
        <f t="shared" si="23"/>
        <v>305.41591839927435</v>
      </c>
      <c r="I497">
        <v>1.2159183992743752</v>
      </c>
    </row>
    <row r="498" spans="1:9" x14ac:dyDescent="0.25">
      <c r="A498">
        <v>0.82000000000000051</v>
      </c>
      <c r="B498">
        <v>284.65183572078985</v>
      </c>
      <c r="C498">
        <v>1.5518357207898321</v>
      </c>
      <c r="E498">
        <v>304.3</v>
      </c>
      <c r="F498">
        <v>0.80000000000000049</v>
      </c>
      <c r="G498">
        <v>262.9929473718056</v>
      </c>
      <c r="H498">
        <f t="shared" si="23"/>
        <v>305.5087353104874</v>
      </c>
      <c r="I498">
        <v>1.2087353104873633</v>
      </c>
    </row>
    <row r="499" spans="1:9" x14ac:dyDescent="0.25">
      <c r="A499">
        <v>0.82000000000000051</v>
      </c>
      <c r="B499">
        <v>284.76363494208925</v>
      </c>
      <c r="C499">
        <v>1.5636349420892495</v>
      </c>
      <c r="E499">
        <v>304.39999999999998</v>
      </c>
      <c r="F499">
        <v>0.80000000000000049</v>
      </c>
      <c r="G499">
        <v>262.72095277969538</v>
      </c>
      <c r="H499">
        <f t="shared" si="23"/>
        <v>305.60159072599089</v>
      </c>
      <c r="I499">
        <v>1.201590725990912</v>
      </c>
    </row>
    <row r="500" spans="1:9" x14ac:dyDescent="0.25">
      <c r="A500">
        <v>0.82000000000000051</v>
      </c>
      <c r="B500">
        <v>284.87558509831194</v>
      </c>
      <c r="C500">
        <v>1.5755850983119111</v>
      </c>
      <c r="E500">
        <v>304.5</v>
      </c>
      <c r="F500">
        <v>0.80000000000000049</v>
      </c>
      <c r="G500">
        <v>262.44947280250489</v>
      </c>
      <c r="H500">
        <f t="shared" si="23"/>
        <v>305.6944849202556</v>
      </c>
      <c r="I500">
        <v>1.1944849202556076</v>
      </c>
    </row>
    <row r="501" spans="1:9" x14ac:dyDescent="0.25">
      <c r="A501">
        <v>0.82000000000000051</v>
      </c>
      <c r="B501">
        <v>284.9876883234864</v>
      </c>
      <c r="C501">
        <v>1.5876883234864034</v>
      </c>
      <c r="E501">
        <v>304.60000000000002</v>
      </c>
      <c r="F501">
        <v>0.80000000000000049</v>
      </c>
      <c r="G501">
        <v>262.17852297849038</v>
      </c>
      <c r="H501">
        <f t="shared" si="23"/>
        <v>305.7874181647714</v>
      </c>
      <c r="I501">
        <v>1.1874181647713733</v>
      </c>
    </row>
    <row r="502" spans="1:9" x14ac:dyDescent="0.25">
      <c r="A502">
        <v>0.82000000000000051</v>
      </c>
      <c r="B502">
        <v>285.09994671781942</v>
      </c>
      <c r="C502">
        <v>1.5999467178194067</v>
      </c>
      <c r="E502">
        <v>304.7</v>
      </c>
      <c r="F502">
        <v>0.80000000000000049</v>
      </c>
      <c r="G502">
        <v>261.90811877310358</v>
      </c>
      <c r="H502">
        <f t="shared" si="23"/>
        <v>305.88039072792952</v>
      </c>
      <c r="I502">
        <v>1.1803907279295554</v>
      </c>
    </row>
    <row r="503" spans="1:9" x14ac:dyDescent="0.25">
      <c r="A503">
        <v>0.82000000000000051</v>
      </c>
      <c r="B503">
        <v>285.21236233636802</v>
      </c>
      <c r="C503">
        <v>1.6123623363679911</v>
      </c>
      <c r="E503">
        <v>304.8</v>
      </c>
      <c r="F503">
        <v>0.80000000000000049</v>
      </c>
      <c r="G503">
        <v>261.63827557562206</v>
      </c>
      <c r="H503">
        <f t="shared" si="23"/>
        <v>305.97340287490738</v>
      </c>
      <c r="I503">
        <v>1.1734028749073477</v>
      </c>
    </row>
    <row r="504" spans="1:9" x14ac:dyDescent="0.25">
      <c r="A504">
        <v>0.82000000000000051</v>
      </c>
      <c r="B504">
        <v>285.32493717625164</v>
      </c>
      <c r="C504">
        <v>1.6249371762516631</v>
      </c>
      <c r="E504">
        <v>304.89999999999998</v>
      </c>
      <c r="F504">
        <v>0.80000000000000049</v>
      </c>
      <c r="G504">
        <v>261.36900869579392</v>
      </c>
      <c r="H504">
        <f t="shared" si="23"/>
        <v>306.06645486755423</v>
      </c>
      <c r="I504">
        <v>1.1664548675542428</v>
      </c>
    </row>
    <row r="505" spans="1:9" x14ac:dyDescent="0.25">
      <c r="A505">
        <v>0.82000000000000051</v>
      </c>
      <c r="B505">
        <v>285.4376731622487</v>
      </c>
      <c r="C505">
        <v>1.6376731622487117</v>
      </c>
      <c r="E505">
        <v>305</v>
      </c>
      <c r="F505">
        <v>0.80000000000000049</v>
      </c>
      <c r="G505">
        <v>261.10033336050401</v>
      </c>
      <c r="H505">
        <f t="shared" si="23"/>
        <v>306.15954696428099</v>
      </c>
      <c r="I505">
        <v>1.1595469642810008</v>
      </c>
    </row>
    <row r="506" spans="1:9" x14ac:dyDescent="0.25">
      <c r="A506">
        <v>0.82000000000000051</v>
      </c>
      <c r="B506">
        <v>285.55057213060803</v>
      </c>
      <c r="C506">
        <v>1.6505721306080299</v>
      </c>
      <c r="E506">
        <v>305.10000000000002</v>
      </c>
      <c r="F506">
        <v>0.80000000000000049</v>
      </c>
      <c r="G506">
        <v>260.83226471046919</v>
      </c>
      <c r="H506">
        <f t="shared" si="23"/>
        <v>306.25267941995071</v>
      </c>
      <c r="I506">
        <v>1.1526794199506714</v>
      </c>
    </row>
    <row r="507" spans="1:9" x14ac:dyDescent="0.25">
      <c r="A507">
        <v>0.82000000000000051</v>
      </c>
      <c r="B507">
        <v>285.66363581089314</v>
      </c>
      <c r="C507">
        <v>1.6636358108931515</v>
      </c>
      <c r="E507">
        <v>305.2</v>
      </c>
      <c r="F507">
        <v>0.80000000000000049</v>
      </c>
      <c r="G507">
        <v>260.56481779696912</v>
      </c>
      <c r="H507">
        <f t="shared" si="23"/>
        <v>306.3458524857719</v>
      </c>
      <c r="I507">
        <v>1.1458524857719321</v>
      </c>
    </row>
    <row r="508" spans="1:9" x14ac:dyDescent="0.25">
      <c r="A508">
        <v>0.82000000000000051</v>
      </c>
      <c r="B508">
        <v>285.77686580566058</v>
      </c>
      <c r="C508">
        <v>1.6768658056605732</v>
      </c>
      <c r="E508">
        <v>305.3</v>
      </c>
      <c r="F508">
        <v>0.80000000000000049</v>
      </c>
      <c r="G508">
        <v>260.29800757862091</v>
      </c>
      <c r="H508">
        <f t="shared" si="23"/>
        <v>306.43906640919471</v>
      </c>
      <c r="I508">
        <v>1.1390664091946963</v>
      </c>
    </row>
    <row r="509" spans="1:9" x14ac:dyDescent="0.25">
      <c r="A509">
        <v>0.82000000000000051</v>
      </c>
      <c r="B509">
        <v>285.89026356775952</v>
      </c>
      <c r="C509">
        <v>1.6902635677595297</v>
      </c>
      <c r="E509">
        <v>305.39999999999998</v>
      </c>
      <c r="F509">
        <v>0.80000000000000049</v>
      </c>
      <c r="G509">
        <v>260.03184891820507</v>
      </c>
      <c r="H509">
        <f t="shared" si="23"/>
        <v>306.53232143380779</v>
      </c>
      <c r="I509">
        <v>1.132321433807832</v>
      </c>
    </row>
    <row r="510" spans="1:9" x14ac:dyDescent="0.25">
      <c r="A510">
        <v>0.82000000000000051</v>
      </c>
      <c r="B510">
        <v>286.00383037502536</v>
      </c>
      <c r="C510">
        <v>1.7038303750253481</v>
      </c>
      <c r="E510">
        <v>305.5</v>
      </c>
      <c r="F510">
        <v>0.80000000000000049</v>
      </c>
      <c r="G510">
        <v>259.76635657955029</v>
      </c>
      <c r="H510">
        <f t="shared" si="23"/>
        <v>306.62561779923919</v>
      </c>
      <c r="I510">
        <v>1.1256177992391736</v>
      </c>
    </row>
    <row r="511" spans="1:9" x14ac:dyDescent="0.25">
      <c r="A511">
        <v>0.82000000000000051</v>
      </c>
      <c r="B511">
        <v>286.11756730212414</v>
      </c>
      <c r="C511">
        <v>1.7175673021241384</v>
      </c>
      <c r="E511">
        <v>305.60000000000002</v>
      </c>
      <c r="F511">
        <v>0.80000000000000049</v>
      </c>
      <c r="G511">
        <v>259.50154522448599</v>
      </c>
      <c r="H511">
        <f t="shared" si="23"/>
        <v>306.71895574105764</v>
      </c>
      <c r="I511">
        <v>1.1189557410576263</v>
      </c>
    </row>
    <row r="512" spans="1:9" x14ac:dyDescent="0.25">
      <c r="A512">
        <v>0.82000000000000051</v>
      </c>
      <c r="B512">
        <v>286.23147518929278</v>
      </c>
      <c r="C512">
        <v>1.7314751892927598</v>
      </c>
      <c r="E512">
        <v>305.7</v>
      </c>
      <c r="F512">
        <v>0.80000000000000049</v>
      </c>
      <c r="G512">
        <v>259.23742940986978</v>
      </c>
      <c r="H512">
        <f t="shared" si="23"/>
        <v>306.81233549067736</v>
      </c>
      <c r="I512">
        <v>1.1123354906773675</v>
      </c>
    </row>
    <row r="513" spans="1:9" x14ac:dyDescent="0.25">
      <c r="A513">
        <v>0.82000000000000051</v>
      </c>
      <c r="B513">
        <v>286.34555460770611</v>
      </c>
      <c r="C513">
        <v>1.7455546077060708</v>
      </c>
      <c r="E513">
        <v>305.8</v>
      </c>
      <c r="F513">
        <v>0.80000000000000049</v>
      </c>
      <c r="G513">
        <v>258.97402358469952</v>
      </c>
      <c r="H513">
        <f t="shared" si="23"/>
        <v>306.90575727526425</v>
      </c>
      <c r="I513">
        <v>1.1057572752642115</v>
      </c>
    </row>
    <row r="514" spans="1:9" x14ac:dyDescent="0.25">
      <c r="A514">
        <v>0.82000000000000051</v>
      </c>
      <c r="B514">
        <v>286.45980582119336</v>
      </c>
      <c r="C514">
        <v>1.7598058211933747</v>
      </c>
      <c r="E514">
        <v>305.89999999999998</v>
      </c>
      <c r="F514">
        <v>0.80000000000000049</v>
      </c>
      <c r="G514">
        <v>258.7113420873178</v>
      </c>
      <c r="H514">
        <f t="shared" si="23"/>
        <v>306.99922131764396</v>
      </c>
      <c r="I514">
        <v>1.0992213176439902</v>
      </c>
    </row>
    <row r="515" spans="1:9" x14ac:dyDescent="0.25">
      <c r="A515">
        <v>0.82000000000000051</v>
      </c>
      <c r="B515">
        <v>286.57422874401965</v>
      </c>
      <c r="C515">
        <v>1.7742287440196529</v>
      </c>
      <c r="E515">
        <v>306</v>
      </c>
      <c r="F515">
        <v>0.80000000000000049</v>
      </c>
      <c r="G515">
        <v>258.44939914271708</v>
      </c>
      <c r="H515">
        <f t="shared" si="23"/>
        <v>307.09272783621293</v>
      </c>
      <c r="I515">
        <v>1.0927278362129071</v>
      </c>
    </row>
    <row r="516" spans="1:9" x14ac:dyDescent="0.25">
      <c r="A516">
        <v>0.82000000000000051</v>
      </c>
      <c r="B516">
        <v>286.68882289444485</v>
      </c>
      <c r="C516">
        <v>1.7888228944448972</v>
      </c>
      <c r="E516">
        <v>306.10000000000002</v>
      </c>
      <c r="F516">
        <v>0.80000000000000049</v>
      </c>
      <c r="G516">
        <v>258.18820885995586</v>
      </c>
      <c r="H516">
        <f t="shared" si="23"/>
        <v>307.18627704484987</v>
      </c>
      <c r="I516">
        <v>1.0862770448498578</v>
      </c>
    </row>
    <row r="517" spans="1:9" x14ac:dyDescent="0.25">
      <c r="A517">
        <v>0.82000000000000051</v>
      </c>
      <c r="B517">
        <v>286.80358734377864</v>
      </c>
      <c r="C517">
        <v>1.8035873437786498</v>
      </c>
      <c r="E517">
        <v>306.2</v>
      </c>
      <c r="F517">
        <v>0.80000000000000049</v>
      </c>
      <c r="G517">
        <v>257.92778522969354</v>
      </c>
      <c r="H517">
        <f t="shared" si="23"/>
        <v>307.2798691528306</v>
      </c>
      <c r="I517">
        <v>1.0798691528306315</v>
      </c>
    </row>
    <row r="518" spans="1:9" x14ac:dyDescent="0.25">
      <c r="A518">
        <v>0.82000000000000051</v>
      </c>
      <c r="B518">
        <v>286.91852066065837</v>
      </c>
      <c r="C518">
        <v>1.8185206606583635</v>
      </c>
      <c r="E518">
        <v>306.3</v>
      </c>
      <c r="F518">
        <v>0.80000000000000049</v>
      </c>
      <c r="G518">
        <v>257.66814212185341</v>
      </c>
      <c r="H518">
        <f t="shared" ref="H518:H581" si="24">E518+I518</f>
        <v>307.37350436474401</v>
      </c>
      <c r="I518">
        <v>1.0735043647439906</v>
      </c>
    </row>
    <row r="519" spans="1:9" x14ac:dyDescent="0.25">
      <c r="A519">
        <v>0.82000000000000051</v>
      </c>
      <c r="B519">
        <v>287.03362085030142</v>
      </c>
      <c r="C519">
        <v>1.8336208503014089</v>
      </c>
      <c r="E519">
        <v>306.39999999999998</v>
      </c>
      <c r="F519">
        <v>0.80000000000000049</v>
      </c>
      <c r="G519">
        <v>257.4092932834231</v>
      </c>
      <c r="H519">
        <f t="shared" si="24"/>
        <v>307.46718288040938</v>
      </c>
      <c r="I519">
        <v>1.0671828804093979</v>
      </c>
    </row>
    <row r="520" spans="1:9" x14ac:dyDescent="0.25">
      <c r="A520">
        <v>0.82000000000000051</v>
      </c>
      <c r="B520">
        <v>287.14888528851384</v>
      </c>
      <c r="C520">
        <v>1.8488852885138343</v>
      </c>
      <c r="E520">
        <v>306.5</v>
      </c>
      <c r="F520">
        <v>0.80000000000000049</v>
      </c>
      <c r="G520">
        <v>257.15125233640202</v>
      </c>
      <c r="H520">
        <f t="shared" si="24"/>
        <v>307.56090489479658</v>
      </c>
      <c r="I520">
        <v>1.0609048947965822</v>
      </c>
    </row>
    <row r="521" spans="1:9" x14ac:dyDescent="0.25">
      <c r="A521">
        <v>0.82000000000000051</v>
      </c>
      <c r="B521">
        <v>287.26431065028737</v>
      </c>
      <c r="C521">
        <v>1.8643106502874132</v>
      </c>
      <c r="E521">
        <v>306.60000000000002</v>
      </c>
      <c r="F521">
        <v>0.80000000000000049</v>
      </c>
      <c r="G521">
        <v>256.89403277590435</v>
      </c>
      <c r="H521">
        <f t="shared" si="24"/>
        <v>307.65467059794668</v>
      </c>
      <c r="I521">
        <v>1.0546705979466438</v>
      </c>
    </row>
    <row r="522" spans="1:9" x14ac:dyDescent="0.25">
      <c r="A522">
        <v>0.82000000000000051</v>
      </c>
      <c r="B522">
        <v>287.37989283288312</v>
      </c>
      <c r="C522">
        <v>1.8798928328831022</v>
      </c>
      <c r="E522">
        <v>306.7</v>
      </c>
      <c r="F522">
        <v>0.80000000000000049</v>
      </c>
      <c r="G522">
        <v>256.63764796842787</v>
      </c>
      <c r="H522">
        <f t="shared" si="24"/>
        <v>307.74848017489472</v>
      </c>
      <c r="I522">
        <v>1.0484801748947339</v>
      </c>
    </row>
    <row r="523" spans="1:9" x14ac:dyDescent="0.25">
      <c r="A523">
        <v>0.82000000000000051</v>
      </c>
      <c r="B523">
        <v>287.4956268733871</v>
      </c>
      <c r="C523">
        <v>1.8956268733870651</v>
      </c>
      <c r="E523">
        <v>306.8</v>
      </c>
      <c r="F523">
        <v>0.80000000000000049</v>
      </c>
      <c r="G523">
        <v>256.38211115029736</v>
      </c>
      <c r="H523">
        <f t="shared" si="24"/>
        <v>307.84233380559419</v>
      </c>
      <c r="I523">
        <v>1.042333805594204</v>
      </c>
    </row>
    <row r="524" spans="1:9" x14ac:dyDescent="0.25">
      <c r="A524">
        <v>0.82000000000000051</v>
      </c>
      <c r="B524">
        <v>287.6115068608396</v>
      </c>
      <c r="C524">
        <v>1.9115068608396237</v>
      </c>
      <c r="E524">
        <v>306.89999999999998</v>
      </c>
      <c r="F524">
        <v>0.80000000000000049</v>
      </c>
      <c r="G524">
        <v>256.12743542629255</v>
      </c>
      <c r="H524">
        <f t="shared" si="24"/>
        <v>307.93623166484213</v>
      </c>
      <c r="I524">
        <v>1.0362316648421321</v>
      </c>
    </row>
    <row r="525" spans="1:9" x14ac:dyDescent="0.25">
      <c r="A525">
        <v>0.82000000000000051</v>
      </c>
      <c r="B525">
        <v>287.72752584318079</v>
      </c>
      <c r="C525">
        <v>1.9275258431807591</v>
      </c>
      <c r="E525">
        <v>307</v>
      </c>
      <c r="F525">
        <v>0.80000000000000049</v>
      </c>
      <c r="G525">
        <v>255.87363376847006</v>
      </c>
      <c r="H525">
        <f t="shared" si="24"/>
        <v>308.03017392220619</v>
      </c>
      <c r="I525">
        <v>1.0301739222061743</v>
      </c>
    </row>
    <row r="526" spans="1:9" x14ac:dyDescent="0.25">
      <c r="A526">
        <v>0.82000000000000051</v>
      </c>
      <c r="B526">
        <v>287.84367572943353</v>
      </c>
      <c r="C526">
        <v>1.9436757294335507</v>
      </c>
      <c r="E526">
        <v>307.10000000000002</v>
      </c>
      <c r="F526">
        <v>0.80000000000000049</v>
      </c>
      <c r="G526">
        <v>255.6207190151884</v>
      </c>
      <c r="H526">
        <f t="shared" si="24"/>
        <v>308.12416074195255</v>
      </c>
      <c r="I526">
        <v>1.0241607419525167</v>
      </c>
    </row>
    <row r="527" spans="1:9" x14ac:dyDescent="0.25">
      <c r="A527">
        <v>0.82000000000000051</v>
      </c>
      <c r="B527">
        <v>287.95994718776222</v>
      </c>
      <c r="C527">
        <v>1.9599471877622252</v>
      </c>
      <c r="E527">
        <v>307.2</v>
      </c>
      <c r="F527">
        <v>0.80000000000000049</v>
      </c>
      <c r="G527">
        <v>255.36870387034628</v>
      </c>
      <c r="H527">
        <f t="shared" si="24"/>
        <v>308.21819228297505</v>
      </c>
      <c r="I527">
        <v>1.0181922829750432</v>
      </c>
    </row>
    <row r="528" spans="1:9" x14ac:dyDescent="0.25">
      <c r="A528">
        <v>0.82000000000000051</v>
      </c>
      <c r="B528">
        <v>288.07632954029856</v>
      </c>
      <c r="C528">
        <v>1.9763295402985259</v>
      </c>
      <c r="E528">
        <v>307.3</v>
      </c>
      <c r="F528">
        <v>0.80000000000000049</v>
      </c>
      <c r="G528">
        <v>255.11760090284295</v>
      </c>
      <c r="H528">
        <f t="shared" si="24"/>
        <v>308.31226869872552</v>
      </c>
      <c r="I528">
        <v>1.0122686987255081</v>
      </c>
    </row>
    <row r="529" spans="1:9" x14ac:dyDescent="0.25">
      <c r="A529">
        <v>0.82000000000000051</v>
      </c>
      <c r="B529">
        <v>288.19281065593128</v>
      </c>
      <c r="C529">
        <v>1.9928106559313181</v>
      </c>
      <c r="E529">
        <v>307.39999999999998</v>
      </c>
      <c r="F529">
        <v>0.80000000000000049</v>
      </c>
      <c r="G529">
        <v>254.86742254627052</v>
      </c>
      <c r="H529">
        <f t="shared" si="24"/>
        <v>308.40639013714446</v>
      </c>
      <c r="I529">
        <v>1.0063901371444903</v>
      </c>
    </row>
    <row r="530" spans="1:9" x14ac:dyDescent="0.25">
      <c r="A530">
        <v>0.82000000000000051</v>
      </c>
      <c r="B530">
        <v>288.30937684260107</v>
      </c>
      <c r="C530">
        <v>2.0093768426010299</v>
      </c>
      <c r="E530">
        <v>307.5</v>
      </c>
      <c r="F530">
        <v>0.80000000000000049</v>
      </c>
      <c r="G530">
        <v>254.6181810988474</v>
      </c>
      <c r="H530">
        <f t="shared" si="24"/>
        <v>308.50055674059325</v>
      </c>
      <c r="I530">
        <v>1.0005567405932771</v>
      </c>
    </row>
    <row r="531" spans="1:9" x14ac:dyDescent="0.25">
      <c r="A531">
        <v>0.82000000000000051</v>
      </c>
      <c r="B531">
        <v>288.42601274103203</v>
      </c>
      <c r="C531">
        <v>2.0260127410320514</v>
      </c>
      <c r="E531">
        <v>307.60000000000002</v>
      </c>
      <c r="F531">
        <v>0.80000000000000049</v>
      </c>
      <c r="G531">
        <v>254.36988872360234</v>
      </c>
      <c r="H531">
        <f t="shared" si="24"/>
        <v>308.5947686457863</v>
      </c>
      <c r="I531">
        <v>0.99476864578627755</v>
      </c>
    </row>
    <row r="532" spans="1:9" x14ac:dyDescent="0.25">
      <c r="A532">
        <v>0.82000000000000051</v>
      </c>
      <c r="B532">
        <v>288.54270122226831</v>
      </c>
      <c r="C532">
        <v>2.0427012222682994</v>
      </c>
      <c r="E532">
        <v>307.7</v>
      </c>
      <c r="F532">
        <v>0.80000000000000049</v>
      </c>
      <c r="G532">
        <v>254.12255744881793</v>
      </c>
      <c r="H532">
        <f t="shared" si="24"/>
        <v>308.68902598372415</v>
      </c>
      <c r="I532">
        <v>0.98902598372415007</v>
      </c>
    </row>
    <row r="533" spans="1:9" x14ac:dyDescent="0.25">
      <c r="A533">
        <v>0.82000000000000051</v>
      </c>
      <c r="B533">
        <v>288.6594232918431</v>
      </c>
      <c r="C533">
        <v>2.0594232918430873</v>
      </c>
      <c r="E533">
        <v>307.8</v>
      </c>
      <c r="F533">
        <v>0.80000000000000049</v>
      </c>
      <c r="G533">
        <v>253.87619916874314</v>
      </c>
      <c r="H533">
        <f t="shared" si="24"/>
        <v>308.78332887962728</v>
      </c>
      <c r="I533">
        <v>0.98332887962724569</v>
      </c>
    </row>
    <row r="534" spans="1:9" x14ac:dyDescent="0.25">
      <c r="A534">
        <v>0.82000000000000051</v>
      </c>
      <c r="B534">
        <v>288.77615800390083</v>
      </c>
      <c r="C534">
        <v>2.0761580039008183</v>
      </c>
      <c r="E534">
        <v>307.89999999999998</v>
      </c>
      <c r="F534">
        <v>0.80000000000000049</v>
      </c>
      <c r="G534">
        <v>253.63082564458364</v>
      </c>
      <c r="H534">
        <f t="shared" si="24"/>
        <v>308.87767745286942</v>
      </c>
      <c r="I534">
        <v>0.9776774528694403</v>
      </c>
    </row>
    <row r="535" spans="1:9" x14ac:dyDescent="0.25">
      <c r="A535">
        <v>0.82000000000000051</v>
      </c>
      <c r="B535">
        <v>288.89288238907739</v>
      </c>
      <c r="C535">
        <v>2.0928823890773982</v>
      </c>
      <c r="E535">
        <v>308</v>
      </c>
      <c r="F535">
        <v>0.80000000000000049</v>
      </c>
      <c r="G535">
        <v>253.38644850577853</v>
      </c>
      <c r="H535">
        <f t="shared" si="24"/>
        <v>308.97207181691209</v>
      </c>
      <c r="I535">
        <v>0.97207181691211575</v>
      </c>
    </row>
    <row r="536" spans="1:9" x14ac:dyDescent="0.25">
      <c r="A536">
        <v>0.82000000000000051</v>
      </c>
      <c r="B536">
        <v>289.00957140041351</v>
      </c>
      <c r="C536">
        <v>2.1095714004135169</v>
      </c>
      <c r="E536">
        <v>308.10000000000002</v>
      </c>
      <c r="F536">
        <v>0.80000000000000049</v>
      </c>
      <c r="G536">
        <v>253.14307925157277</v>
      </c>
      <c r="H536">
        <f t="shared" si="24"/>
        <v>309.06651207923818</v>
      </c>
      <c r="I536">
        <v>0.96651207923817428</v>
      </c>
    </row>
    <row r="537" spans="1:9" x14ac:dyDescent="0.25">
      <c r="A537">
        <v>0.82000000000000051</v>
      </c>
      <c r="B537">
        <v>289.12619788198776</v>
      </c>
      <c r="C537">
        <v>2.126197881987737</v>
      </c>
      <c r="E537">
        <v>308.2</v>
      </c>
      <c r="F537">
        <v>0.80000000000000049</v>
      </c>
      <c r="G537">
        <v>252.90072925289311</v>
      </c>
      <c r="H537">
        <f t="shared" si="24"/>
        <v>309.16099834128602</v>
      </c>
      <c r="I537">
        <v>0.96099834128604233</v>
      </c>
    </row>
    <row r="538" spans="1:9" x14ac:dyDescent="0.25">
      <c r="A538">
        <v>0.82000000000000051</v>
      </c>
      <c r="B538">
        <v>289.24273256527579</v>
      </c>
      <c r="C538">
        <v>2.1427325652757836</v>
      </c>
      <c r="E538">
        <v>308.3</v>
      </c>
      <c r="F538">
        <v>0.80000000000000049</v>
      </c>
      <c r="G538">
        <v>252.65940975453648</v>
      </c>
      <c r="H538">
        <f t="shared" si="24"/>
        <v>309.25553069838344</v>
      </c>
      <c r="I538">
        <v>0.95553069838342086</v>
      </c>
    </row>
    <row r="539" spans="1:9" x14ac:dyDescent="0.25">
      <c r="A539">
        <v>0.82000000000000051</v>
      </c>
      <c r="B539">
        <v>289.35914409842218</v>
      </c>
      <c r="C539">
        <v>2.1591440984221975</v>
      </c>
      <c r="E539">
        <v>308.39999999999998</v>
      </c>
      <c r="F539">
        <v>0.80000000000000049</v>
      </c>
      <c r="G539">
        <v>252.41913187767858</v>
      </c>
      <c r="H539">
        <f t="shared" si="24"/>
        <v>309.35010923968059</v>
      </c>
      <c r="I539">
        <v>0.95010923968062244</v>
      </c>
    </row>
    <row r="540" spans="1:9" x14ac:dyDescent="0.25">
      <c r="A540">
        <v>0.82000000000000051</v>
      </c>
      <c r="B540">
        <v>289.47539911359939</v>
      </c>
      <c r="C540">
        <v>2.175399113599378</v>
      </c>
      <c r="E540">
        <v>308.5</v>
      </c>
      <c r="F540">
        <v>0.80000000000000049</v>
      </c>
      <c r="G540">
        <v>252.17990662271069</v>
      </c>
      <c r="H540">
        <f t="shared" si="24"/>
        <v>309.44473404808343</v>
      </c>
      <c r="I540">
        <v>0.9447340480834443</v>
      </c>
    </row>
    <row r="541" spans="1:9" x14ac:dyDescent="0.25">
      <c r="A541">
        <v>0.82000000000000051</v>
      </c>
      <c r="B541">
        <v>289.59146233737448</v>
      </c>
      <c r="C541">
        <v>2.1914623373744884</v>
      </c>
      <c r="E541">
        <v>308.60000000000002</v>
      </c>
      <c r="F541">
        <v>0.80000000000000049</v>
      </c>
      <c r="G541">
        <v>251.94174487241233</v>
      </c>
      <c r="H541">
        <f t="shared" si="24"/>
        <v>309.5394052001854</v>
      </c>
      <c r="I541">
        <v>0.93940520018540186</v>
      </c>
    </row>
    <row r="542" spans="1:9" x14ac:dyDescent="0.25">
      <c r="A542">
        <v>0.82000000000000051</v>
      </c>
      <c r="B542">
        <v>289.70729674845461</v>
      </c>
      <c r="C542">
        <v>2.2072967484546169</v>
      </c>
      <c r="E542">
        <v>308.7</v>
      </c>
      <c r="F542">
        <v>0.80000000000000049</v>
      </c>
      <c r="G542">
        <v>251.70465739546734</v>
      </c>
      <c r="H542">
        <f t="shared" si="24"/>
        <v>309.63412276619914</v>
      </c>
      <c r="I542">
        <v>0.93412276619917556</v>
      </c>
    </row>
    <row r="543" spans="1:9" x14ac:dyDescent="0.25">
      <c r="A543">
        <v>0.82000000000000051</v>
      </c>
      <c r="B543">
        <v>289.8228637862926</v>
      </c>
      <c r="C543">
        <v>2.2228637862925704</v>
      </c>
      <c r="E543">
        <v>308.8</v>
      </c>
      <c r="F543">
        <v>0.80000000000000049</v>
      </c>
      <c r="G543">
        <v>251.46865485033001</v>
      </c>
      <c r="H543">
        <f t="shared" si="24"/>
        <v>309.72888680988694</v>
      </c>
      <c r="I543">
        <v>0.92888680988691186</v>
      </c>
    </row>
    <row r="544" spans="1:9" x14ac:dyDescent="0.25">
      <c r="A544">
        <v>0.82000000000000051</v>
      </c>
      <c r="B544">
        <v>289.93812361277958</v>
      </c>
      <c r="C544">
        <v>2.2381236127795821</v>
      </c>
      <c r="E544">
        <v>308.89999999999998</v>
      </c>
      <c r="F544">
        <v>0.80000000000000049</v>
      </c>
      <c r="G544">
        <v>251.23374778944898</v>
      </c>
      <c r="H544">
        <f t="shared" si="24"/>
        <v>309.82369738848962</v>
      </c>
      <c r="I544">
        <v>0.92369738848966976</v>
      </c>
    </row>
    <row r="545" spans="1:9" x14ac:dyDescent="0.25">
      <c r="A545">
        <v>0.82000000000000051</v>
      </c>
      <c r="B545">
        <v>290.0530354276209</v>
      </c>
      <c r="C545">
        <v>2.2530354276208668</v>
      </c>
      <c r="E545">
        <v>309</v>
      </c>
      <c r="F545">
        <v>0.80000000000000049</v>
      </c>
      <c r="G545">
        <v>250.99994666385422</v>
      </c>
      <c r="H545">
        <f t="shared" si="24"/>
        <v>309.91855455265534</v>
      </c>
      <c r="I545">
        <v>0.91855455265534824</v>
      </c>
    </row>
    <row r="546" spans="1:9" x14ac:dyDescent="0.25">
      <c r="A546">
        <v>0.82000000000000051</v>
      </c>
      <c r="B546">
        <v>290.16755783600684</v>
      </c>
      <c r="C546">
        <v>2.2675578360068394</v>
      </c>
      <c r="E546">
        <v>309.10000000000002</v>
      </c>
      <c r="F546">
        <v>0.80000000000000049</v>
      </c>
      <c r="G546">
        <v>250.76726182811453</v>
      </c>
      <c r="H546">
        <f t="shared" si="24"/>
        <v>310.01345834636527</v>
      </c>
      <c r="I546">
        <v>0.91345834636525614</v>
      </c>
    </row>
    <row r="547" spans="1:9" x14ac:dyDescent="0.25">
      <c r="A547">
        <v>0.82000000000000051</v>
      </c>
      <c r="B547">
        <v>290.28164926491439</v>
      </c>
      <c r="C547">
        <v>2.2816492649144191</v>
      </c>
      <c r="E547">
        <v>309.2</v>
      </c>
      <c r="F547">
        <v>0.80000000000000049</v>
      </c>
      <c r="G547">
        <v>250.53570354567046</v>
      </c>
      <c r="H547">
        <f t="shared" si="24"/>
        <v>310.10840880685907</v>
      </c>
      <c r="I547">
        <v>0.90840880685909275</v>
      </c>
    </row>
    <row r="548" spans="1:9" x14ac:dyDescent="0.25">
      <c r="A548">
        <v>0.82000000000000051</v>
      </c>
      <c r="B548">
        <v>290.39526842189548</v>
      </c>
      <c r="C548">
        <v>2.2952684218954498</v>
      </c>
      <c r="E548">
        <v>309.3</v>
      </c>
      <c r="F548">
        <v>0.80000000000000049</v>
      </c>
      <c r="G548">
        <v>250.30528199454861</v>
      </c>
      <c r="H548">
        <f t="shared" si="24"/>
        <v>310.2034059645581</v>
      </c>
      <c r="I548">
        <v>0.90340596455808608</v>
      </c>
    </row>
    <row r="549" spans="1:9" x14ac:dyDescent="0.25">
      <c r="A549">
        <v>0.82000000000000051</v>
      </c>
      <c r="B549">
        <v>290.50837478766766</v>
      </c>
      <c r="C549">
        <v>2.3083747876676641</v>
      </c>
      <c r="E549">
        <v>309.39999999999998</v>
      </c>
      <c r="F549">
        <v>0.80000000000000049</v>
      </c>
      <c r="G549">
        <v>250.0760072734623</v>
      </c>
      <c r="H549">
        <f t="shared" si="24"/>
        <v>310.29844984298609</v>
      </c>
      <c r="I549">
        <v>0.89844984298613007</v>
      </c>
    </row>
    <row r="550" spans="1:9" x14ac:dyDescent="0.25">
      <c r="A550">
        <v>0.82000000000000051</v>
      </c>
      <c r="B550">
        <v>290.62092913138446</v>
      </c>
      <c r="C550">
        <v>2.3209291313844407</v>
      </c>
      <c r="E550">
        <v>309.5</v>
      </c>
      <c r="F550">
        <v>0.80000000000000049</v>
      </c>
      <c r="G550">
        <v>249.84788940830325</v>
      </c>
      <c r="H550">
        <f t="shared" si="24"/>
        <v>310.39354045868885</v>
      </c>
      <c r="I550">
        <v>0.89354045868886878</v>
      </c>
    </row>
    <row r="551" spans="1:9" x14ac:dyDescent="0.25">
      <c r="A551">
        <v>0.82000000000000051</v>
      </c>
      <c r="B551">
        <v>290.73289403531322</v>
      </c>
      <c r="C551">
        <v>2.332894035313239</v>
      </c>
      <c r="E551">
        <v>309.60000000000002</v>
      </c>
      <c r="F551">
        <v>0.80000000000000049</v>
      </c>
      <c r="G551">
        <v>249.62093835902868</v>
      </c>
      <c r="H551">
        <f t="shared" si="24"/>
        <v>310.48867782115042</v>
      </c>
      <c r="I551">
        <v>0.88867782115036742</v>
      </c>
    </row>
    <row r="552" spans="1:9" x14ac:dyDescent="0.25">
      <c r="A552">
        <v>0.82000000000000051</v>
      </c>
      <c r="B552">
        <v>290.84423441399252</v>
      </c>
      <c r="C552">
        <v>2.344234413992532</v>
      </c>
      <c r="E552">
        <v>309.7</v>
      </c>
      <c r="F552">
        <v>0.80000000000000049</v>
      </c>
      <c r="G552">
        <v>249.39516402694764</v>
      </c>
      <c r="H552">
        <f t="shared" si="24"/>
        <v>310.58386193270735</v>
      </c>
      <c r="I552">
        <v>0.88386193270738611</v>
      </c>
    </row>
    <row r="553" spans="1:9" x14ac:dyDescent="0.25">
      <c r="A553">
        <v>0.82000000000000051</v>
      </c>
      <c r="B553">
        <v>290.95491801194345</v>
      </c>
      <c r="C553">
        <v>2.3549180119434436</v>
      </c>
      <c r="E553">
        <v>309.8</v>
      </c>
      <c r="F553">
        <v>0.80000000000000049</v>
      </c>
      <c r="G553">
        <v>249.17057626240998</v>
      </c>
      <c r="H553">
        <f t="shared" si="24"/>
        <v>310.67909278846093</v>
      </c>
      <c r="I553">
        <v>0.87909278846091488</v>
      </c>
    </row>
    <row r="554" spans="1:9" x14ac:dyDescent="0.25">
      <c r="A554">
        <v>0.82000000000000051</v>
      </c>
      <c r="B554">
        <v>291.06491586382714</v>
      </c>
      <c r="C554">
        <v>2.364915863827175</v>
      </c>
      <c r="E554">
        <v>309.89999999999998</v>
      </c>
      <c r="F554">
        <v>0.80000000000000049</v>
      </c>
      <c r="G554">
        <v>248.94718487290092</v>
      </c>
      <c r="H554">
        <f t="shared" si="24"/>
        <v>310.77437037618472</v>
      </c>
      <c r="I554">
        <v>0.87437037618476465</v>
      </c>
    </row>
    <row r="555" spans="1:9" x14ac:dyDescent="0.25">
      <c r="A555">
        <v>0.82000000000000051</v>
      </c>
      <c r="B555">
        <v>291.17420270164735</v>
      </c>
      <c r="C555">
        <v>2.3742027016473068</v>
      </c>
      <c r="E555">
        <v>310</v>
      </c>
      <c r="F555">
        <v>0.80000000000000049</v>
      </c>
      <c r="G555">
        <v>248.72499963154385</v>
      </c>
      <c r="H555">
        <f t="shared" si="24"/>
        <v>310.86969467623129</v>
      </c>
      <c r="I555">
        <v>0.86969467623128371</v>
      </c>
    </row>
    <row r="556" spans="1:9" x14ac:dyDescent="0.25">
      <c r="A556">
        <v>0.82000000000000051</v>
      </c>
      <c r="B556">
        <v>291.2827572952088</v>
      </c>
      <c r="C556">
        <v>2.3827572952088465</v>
      </c>
      <c r="E556">
        <v>310.10000000000002</v>
      </c>
      <c r="F556">
        <v>0.80000000000000049</v>
      </c>
      <c r="G556">
        <v>248.50403028601303</v>
      </c>
      <c r="H556">
        <f t="shared" si="24"/>
        <v>310.9650656614337</v>
      </c>
      <c r="I556">
        <v>0.86506566143368591</v>
      </c>
    </row>
    <row r="557" spans="1:9" x14ac:dyDescent="0.25">
      <c r="A557">
        <v>0.82000000000000051</v>
      </c>
      <c r="B557">
        <v>291.39056271449397</v>
      </c>
      <c r="C557">
        <v>2.3905627144939707</v>
      </c>
      <c r="E557">
        <v>310.2</v>
      </c>
      <c r="F557">
        <v>0.80000000000000049</v>
      </c>
      <c r="G557">
        <v>248.28428656785823</v>
      </c>
      <c r="H557">
        <f t="shared" si="24"/>
        <v>311.06048329700502</v>
      </c>
      <c r="I557">
        <v>0.86048329700505677</v>
      </c>
    </row>
    <row r="558" spans="1:9" x14ac:dyDescent="0.25">
      <c r="A558">
        <v>0.82000000000000051</v>
      </c>
      <c r="B558">
        <v>291.49760650575024</v>
      </c>
      <c r="C558">
        <v>2.3976065057502027</v>
      </c>
      <c r="E558">
        <v>310.3</v>
      </c>
      <c r="F558">
        <v>0.80000000000000049</v>
      </c>
      <c r="G558">
        <v>248.06577820224152</v>
      </c>
      <c r="H558">
        <f t="shared" si="24"/>
        <v>311.15594754043366</v>
      </c>
      <c r="I558">
        <v>0.85594754043363575</v>
      </c>
    </row>
    <row r="559" spans="1:9" x14ac:dyDescent="0.25">
      <c r="A559">
        <v>0.82000000000000051</v>
      </c>
      <c r="B559">
        <v>291.60388077669757</v>
      </c>
      <c r="C559">
        <v>2.4038807766976018</v>
      </c>
      <c r="E559">
        <v>310.39999999999998</v>
      </c>
      <c r="F559">
        <v>0.80000000000000049</v>
      </c>
      <c r="G559">
        <v>247.84851491808757</v>
      </c>
      <c r="H559">
        <f t="shared" si="24"/>
        <v>311.25145834137436</v>
      </c>
      <c r="I559">
        <v>0.85145834137438958</v>
      </c>
    </row>
    <row r="560" spans="1:9" x14ac:dyDescent="0.25">
      <c r="A560">
        <v>0.82000000000000051</v>
      </c>
      <c r="B560">
        <v>291.70938219009071</v>
      </c>
      <c r="C560">
        <v>2.4093821900906791</v>
      </c>
      <c r="E560">
        <v>310.5</v>
      </c>
      <c r="F560">
        <v>0.80000000000000049</v>
      </c>
      <c r="G560">
        <v>247.63250645864656</v>
      </c>
      <c r="H560">
        <f t="shared" si="24"/>
        <v>311.34701564153664</v>
      </c>
      <c r="I560">
        <v>0.84701564153662523</v>
      </c>
    </row>
    <row r="561" spans="1:9" x14ac:dyDescent="0.25">
      <c r="A561">
        <v>0.82000000000000051</v>
      </c>
      <c r="B561">
        <v>291.81411186864517</v>
      </c>
      <c r="C561">
        <v>2.414111868645191</v>
      </c>
      <c r="E561">
        <v>310.60000000000002</v>
      </c>
      <c r="F561">
        <v>0.80000000000000049</v>
      </c>
      <c r="G561">
        <v>247.41776259246942</v>
      </c>
      <c r="H561">
        <f t="shared" si="24"/>
        <v>311.44261937456724</v>
      </c>
      <c r="I561">
        <v>0.84261937456722436</v>
      </c>
    </row>
    <row r="562" spans="1:9" x14ac:dyDescent="0.25">
      <c r="A562">
        <v>0.82000000000000051</v>
      </c>
      <c r="B562">
        <v>291.918075217801</v>
      </c>
      <c r="C562">
        <v>2.4180752178009763</v>
      </c>
      <c r="E562">
        <v>310.7</v>
      </c>
      <c r="F562">
        <v>0.80000000000000049</v>
      </c>
      <c r="G562">
        <v>247.20429312479425</v>
      </c>
      <c r="H562">
        <f t="shared" si="24"/>
        <v>311.53826946592977</v>
      </c>
      <c r="I562">
        <v>0.83826946592979557</v>
      </c>
    </row>
    <row r="563" spans="1:9" x14ac:dyDescent="0.25">
      <c r="A563">
        <v>0.82000000000000051</v>
      </c>
      <c r="B563">
        <v>292.02128167571857</v>
      </c>
      <c r="C563">
        <v>2.4212816757185478</v>
      </c>
      <c r="E563">
        <v>310.8</v>
      </c>
      <c r="F563">
        <v>0.80000000000000049</v>
      </c>
      <c r="G563">
        <v>246.99210790934194</v>
      </c>
      <c r="H563">
        <f t="shared" si="24"/>
        <v>311.63396583277904</v>
      </c>
      <c r="I563">
        <v>0.83396583277900815</v>
      </c>
    </row>
    <row r="564" spans="1:9" x14ac:dyDescent="0.25">
      <c r="A564">
        <v>0.82000000000000051</v>
      </c>
      <c r="B564">
        <v>292.12374440213989</v>
      </c>
      <c r="C564">
        <v>2.4237444021399304</v>
      </c>
      <c r="E564">
        <v>310.89999999999998</v>
      </c>
      <c r="F564">
        <v>0.80000000000000049</v>
      </c>
      <c r="G564">
        <v>246.78121686051838</v>
      </c>
      <c r="H564">
        <f t="shared" si="24"/>
        <v>311.72970838383026</v>
      </c>
      <c r="I564">
        <v>0.82970838383030499</v>
      </c>
    </row>
    <row r="565" spans="1:9" x14ac:dyDescent="0.25">
      <c r="A565">
        <v>0.82000000000000051</v>
      </c>
      <c r="B565">
        <v>292.22547991919339</v>
      </c>
      <c r="C565">
        <v>2.4254799191933771</v>
      </c>
      <c r="E565">
        <v>311</v>
      </c>
      <c r="F565">
        <v>0.80000000000000049</v>
      </c>
      <c r="G565">
        <v>246.57162996602105</v>
      </c>
      <c r="H565">
        <f t="shared" si="24"/>
        <v>311.82549701922471</v>
      </c>
      <c r="I565">
        <v>0.82549701922469276</v>
      </c>
    </row>
    <row r="566" spans="1:9" x14ac:dyDescent="0.25">
      <c r="A566">
        <v>0.82000000000000051</v>
      </c>
      <c r="B566">
        <v>292.32650771787064</v>
      </c>
      <c r="C566">
        <v>2.4265077178706789</v>
      </c>
      <c r="E566">
        <v>311.10000000000002</v>
      </c>
      <c r="F566">
        <v>0.80000000000000049</v>
      </c>
      <c r="G566">
        <v>246.36335729984509</v>
      </c>
      <c r="H566">
        <f t="shared" si="24"/>
        <v>311.92133163038835</v>
      </c>
      <c r="I566">
        <v>0.82133163038833601</v>
      </c>
    </row>
    <row r="567" spans="1:9" x14ac:dyDescent="0.25">
      <c r="A567">
        <v>0.82000000000000051</v>
      </c>
      <c r="B567">
        <v>292.42684984380378</v>
      </c>
      <c r="C567">
        <v>2.4268498438037764</v>
      </c>
      <c r="E567">
        <v>311.2</v>
      </c>
      <c r="F567">
        <v>0.80000000000000049</v>
      </c>
      <c r="G567">
        <v>246.15640903568598</v>
      </c>
      <c r="H567">
        <f t="shared" si="24"/>
        <v>312.01721209988688</v>
      </c>
      <c r="I567">
        <v>0.81721209988688293</v>
      </c>
    </row>
    <row r="568" spans="1:9" x14ac:dyDescent="0.25">
      <c r="A568">
        <v>0.82000000000000051</v>
      </c>
      <c r="B568">
        <v>292.52653047521551</v>
      </c>
      <c r="C568">
        <v>2.4265304752154928</v>
      </c>
      <c r="E568">
        <v>311.3</v>
      </c>
      <c r="F568">
        <v>0.80000000000000049</v>
      </c>
      <c r="G568">
        <v>245.95079546073291</v>
      </c>
      <c r="H568">
        <f t="shared" si="24"/>
        <v>312.11313830127432</v>
      </c>
      <c r="I568">
        <v>0.81313830127430808</v>
      </c>
    </row>
    <row r="569" spans="1:9" x14ac:dyDescent="0.25">
      <c r="A569">
        <v>0.82000000000000051</v>
      </c>
      <c r="B569">
        <v>292.62557550465357</v>
      </c>
      <c r="C569">
        <v>2.425575504653589</v>
      </c>
      <c r="E569">
        <v>311.39999999999998</v>
      </c>
      <c r="F569">
        <v>0.80000000000000049</v>
      </c>
      <c r="G569">
        <v>245.74652698984784</v>
      </c>
      <c r="H569">
        <f t="shared" si="24"/>
        <v>312.20911009893609</v>
      </c>
      <c r="I569">
        <v>0.8091100989361012</v>
      </c>
    </row>
    <row r="570" spans="1:9" x14ac:dyDescent="0.25">
      <c r="A570">
        <v>0.82000000000000051</v>
      </c>
      <c r="B570">
        <v>292.72401213449018</v>
      </c>
      <c r="C570">
        <v>2.424012134490185</v>
      </c>
      <c r="E570">
        <v>311.5</v>
      </c>
      <c r="F570">
        <v>0.80000000000000049</v>
      </c>
      <c r="G570">
        <v>245.54361418012394</v>
      </c>
      <c r="H570">
        <f t="shared" si="24"/>
        <v>312.30512734792654</v>
      </c>
      <c r="I570">
        <v>0.80512734792655571</v>
      </c>
    </row>
    <row r="571" spans="1:9" x14ac:dyDescent="0.25">
      <c r="A571">
        <v>0.82000000000000051</v>
      </c>
      <c r="B571">
        <v>292.82186849433367</v>
      </c>
      <c r="C571">
        <v>2.4218684943337188</v>
      </c>
      <c r="E571">
        <v>311.60000000000002</v>
      </c>
      <c r="F571">
        <v>0.80000000000000049</v>
      </c>
      <c r="G571">
        <v>245.34206774581656</v>
      </c>
      <c r="H571">
        <f t="shared" si="24"/>
        <v>312.40118989380011</v>
      </c>
      <c r="I571">
        <v>0.80118989380007566</v>
      </c>
    </row>
    <row r="572" spans="1:9" x14ac:dyDescent="0.25">
      <c r="A572">
        <v>0.82000000000000051</v>
      </c>
      <c r="B572">
        <v>292.9191732865969</v>
      </c>
      <c r="C572">
        <v>2.419173286596882</v>
      </c>
      <c r="E572">
        <v>311.7</v>
      </c>
      <c r="F572">
        <v>0.80000000000000049</v>
      </c>
      <c r="G572">
        <v>245.14189857363928</v>
      </c>
      <c r="H572">
        <f t="shared" si="24"/>
        <v>312.49729757243631</v>
      </c>
      <c r="I572">
        <v>0.7972975724363025</v>
      </c>
    </row>
    <row r="573" spans="1:9" x14ac:dyDescent="0.25">
      <c r="A573">
        <v>0.82000000000000051</v>
      </c>
      <c r="B573">
        <v>293.01595546460942</v>
      </c>
      <c r="C573">
        <v>2.4159554646094228</v>
      </c>
      <c r="E573">
        <v>311.8</v>
      </c>
      <c r="F573">
        <v>0.80000000000000049</v>
      </c>
      <c r="G573">
        <v>244.94311773841699</v>
      </c>
      <c r="H573">
        <f t="shared" si="24"/>
        <v>312.59345020985887</v>
      </c>
      <c r="I573">
        <v>0.7934502098588615</v>
      </c>
    </row>
    <row r="574" spans="1:9" x14ac:dyDescent="0.25">
      <c r="A574">
        <v>0.82000000000000051</v>
      </c>
      <c r="B574">
        <v>293.11224394594984</v>
      </c>
      <c r="C574">
        <v>2.4122439459498568</v>
      </c>
      <c r="E574">
        <v>311.89999999999998</v>
      </c>
      <c r="F574">
        <v>0.80000000000000049</v>
      </c>
      <c r="G574">
        <v>244.74573651908682</v>
      </c>
      <c r="H574">
        <f t="shared" si="24"/>
        <v>312.68964762204752</v>
      </c>
      <c r="I574">
        <v>0.78964762204756134</v>
      </c>
    </row>
    <row r="575" spans="1:9" x14ac:dyDescent="0.25">
      <c r="A575">
        <v>0.82000000000000051</v>
      </c>
      <c r="B575">
        <v>293.20806736215678</v>
      </c>
      <c r="C575">
        <v>2.4080673621567819</v>
      </c>
      <c r="E575">
        <v>312</v>
      </c>
      <c r="F575">
        <v>0.80000000000000049</v>
      </c>
      <c r="G575">
        <v>244.54976641503791</v>
      </c>
      <c r="H575">
        <f t="shared" si="24"/>
        <v>312.78588961474401</v>
      </c>
      <c r="I575">
        <v>0.78588961474399299</v>
      </c>
    </row>
    <row r="576" spans="1:9" x14ac:dyDescent="0.25">
      <c r="A576">
        <v>0.82000000000000051</v>
      </c>
      <c r="B576">
        <v>293.30345384470445</v>
      </c>
      <c r="C576">
        <v>2.4034538447044831</v>
      </c>
      <c r="E576">
        <v>312.10000000000002</v>
      </c>
      <c r="F576">
        <v>0.80000000000000049</v>
      </c>
      <c r="G576">
        <v>244.35521916277958</v>
      </c>
      <c r="H576">
        <f t="shared" si="24"/>
        <v>312.88217598325025</v>
      </c>
      <c r="I576">
        <v>0.78217598325021631</v>
      </c>
    </row>
    <row r="577" spans="1:9" x14ac:dyDescent="0.25">
      <c r="A577">
        <v>0.82000000000000051</v>
      </c>
      <c r="B577">
        <v>293.39843084610249</v>
      </c>
      <c r="C577">
        <v>2.3984308461024972</v>
      </c>
      <c r="E577">
        <v>312.2</v>
      </c>
      <c r="F577">
        <v>0.80000000000000049</v>
      </c>
      <c r="G577">
        <v>244.16210675292689</v>
      </c>
      <c r="H577">
        <f t="shared" si="24"/>
        <v>312.97850651222052</v>
      </c>
      <c r="I577">
        <v>0.77850651222053813</v>
      </c>
    </row>
    <row r="578" spans="1:9" x14ac:dyDescent="0.25">
      <c r="A578">
        <v>0.82000000000000051</v>
      </c>
      <c r="B578">
        <v>293.49302499419821</v>
      </c>
      <c r="C578">
        <v>2.3930249941981674</v>
      </c>
      <c r="E578">
        <v>312.3</v>
      </c>
      <c r="F578">
        <v>0.80000000000000049</v>
      </c>
      <c r="G578">
        <v>243.97044144749233</v>
      </c>
      <c r="H578">
        <f t="shared" si="24"/>
        <v>313.07488097544615</v>
      </c>
      <c r="I578">
        <v>0.77488097544616463</v>
      </c>
    </row>
    <row r="579" spans="1:9" x14ac:dyDescent="0.25">
      <c r="A579">
        <v>0.82000000000000051</v>
      </c>
      <c r="B579">
        <v>293.58726197720898</v>
      </c>
      <c r="C579">
        <v>2.3872619772089712</v>
      </c>
      <c r="E579">
        <v>312.39999999999998</v>
      </c>
      <c r="F579">
        <v>0.80000000000000049</v>
      </c>
      <c r="G579">
        <v>243.78023579747142</v>
      </c>
      <c r="H579">
        <f t="shared" si="24"/>
        <v>313.17129913563252</v>
      </c>
      <c r="I579">
        <v>0.77129913563252828</v>
      </c>
    </row>
    <row r="580" spans="1:9" x14ac:dyDescent="0.25">
      <c r="A580">
        <v>0.82000000000000051</v>
      </c>
      <c r="B580">
        <v>293.68116645665884</v>
      </c>
      <c r="C580">
        <v>2.3811664566588524</v>
      </c>
      <c r="E580">
        <v>312.5</v>
      </c>
      <c r="F580">
        <v>0.80000000000000049</v>
      </c>
      <c r="G580">
        <v>243.59150266070895</v>
      </c>
      <c r="H580">
        <f t="shared" si="24"/>
        <v>313.26776074416932</v>
      </c>
      <c r="I580">
        <v>0.76776074416931617</v>
      </c>
    </row>
    <row r="581" spans="1:9" x14ac:dyDescent="0.25">
      <c r="A581">
        <v>0.82000000000000051</v>
      </c>
      <c r="B581">
        <v>293.77476200521107</v>
      </c>
      <c r="C581">
        <v>2.3747620052110894</v>
      </c>
      <c r="E581">
        <v>312.60000000000002</v>
      </c>
      <c r="F581">
        <v>0.80000000000000049</v>
      </c>
      <c r="G581">
        <v>243.40425522003284</v>
      </c>
      <c r="H581">
        <f t="shared" si="24"/>
        <v>313.36426554089303</v>
      </c>
      <c r="I581">
        <v>0.76426554089302057</v>
      </c>
    </row>
    <row r="582" spans="1:9" x14ac:dyDescent="0.25">
      <c r="A582">
        <v>0.82000000000000051</v>
      </c>
      <c r="B582">
        <v>293.86807106634586</v>
      </c>
      <c r="C582">
        <v>2.3680710663458786</v>
      </c>
      <c r="E582">
        <v>312.7</v>
      </c>
      <c r="F582">
        <v>0.80000000000000049</v>
      </c>
      <c r="G582">
        <v>243.21850700164077</v>
      </c>
      <c r="H582">
        <f t="shared" ref="H582:H645" si="25">E582+I582</f>
        <v>313.46081325384182</v>
      </c>
      <c r="I582">
        <v>0.76081325384180498</v>
      </c>
    </row>
    <row r="583" spans="1:9" x14ac:dyDescent="0.25">
      <c r="A583">
        <v>0.82000000000000051</v>
      </c>
      <c r="B583">
        <v>293.96111493289374</v>
      </c>
      <c r="C583">
        <v>2.3611149328937238</v>
      </c>
      <c r="E583">
        <v>312.8</v>
      </c>
      <c r="F583">
        <v>0.80000000000000049</v>
      </c>
      <c r="G583">
        <v>243.03427189372505</v>
      </c>
      <c r="H583">
        <f t="shared" si="25"/>
        <v>313.55740359900273</v>
      </c>
      <c r="I583">
        <v>0.75740359900269461</v>
      </c>
    </row>
    <row r="584" spans="1:9" x14ac:dyDescent="0.25">
      <c r="A584">
        <v>0.82000000000000051</v>
      </c>
      <c r="B584">
        <v>294.05391374157773</v>
      </c>
      <c r="C584">
        <v>2.3539137415777551</v>
      </c>
      <c r="E584">
        <v>312.89999999999998</v>
      </c>
      <c r="F584">
        <v>0.80000000000000049</v>
      </c>
      <c r="G584">
        <v>242.8515641653201</v>
      </c>
      <c r="H584">
        <f t="shared" si="25"/>
        <v>313.65403628005095</v>
      </c>
      <c r="I584">
        <v>0.75403628005099566</v>
      </c>
    </row>
    <row r="585" spans="1:9" x14ac:dyDescent="0.25">
      <c r="A585">
        <v>0.82000000000000051</v>
      </c>
      <c r="B585">
        <v>294.14648648091418</v>
      </c>
      <c r="C585">
        <v>2.3464864809141708</v>
      </c>
      <c r="E585">
        <v>313</v>
      </c>
      <c r="F585">
        <v>0.80000000000000049</v>
      </c>
      <c r="G585">
        <v>242.67039848535592</v>
      </c>
      <c r="H585">
        <f t="shared" si="25"/>
        <v>313.75071098808183</v>
      </c>
      <c r="I585">
        <v>0.75071098808181569</v>
      </c>
    </row>
    <row r="586" spans="1:9" x14ac:dyDescent="0.25">
      <c r="A586">
        <v>0.82000000000000051</v>
      </c>
      <c r="B586">
        <v>294.23885101004998</v>
      </c>
      <c r="C586">
        <v>2.3388510100499991</v>
      </c>
      <c r="E586">
        <v>255</v>
      </c>
      <c r="F586">
        <v>0.8100000000000005</v>
      </c>
      <c r="G586">
        <v>286.0859075180112</v>
      </c>
      <c r="H586">
        <f t="shared" si="25"/>
        <v>255.46081936321971</v>
      </c>
      <c r="I586">
        <v>0.46081936321970068</v>
      </c>
    </row>
    <row r="587" spans="1:9" x14ac:dyDescent="0.25">
      <c r="A587">
        <v>0.82000000000000051</v>
      </c>
      <c r="B587">
        <v>294.33102408636489</v>
      </c>
      <c r="C587">
        <v>2.3310240863649105</v>
      </c>
      <c r="E587">
        <v>255.1</v>
      </c>
      <c r="F587">
        <v>0.8100000000000005</v>
      </c>
      <c r="G587">
        <v>286.22783097143031</v>
      </c>
      <c r="H587">
        <f t="shared" si="25"/>
        <v>255.56234597837994</v>
      </c>
      <c r="I587">
        <v>0.46234597837995173</v>
      </c>
    </row>
    <row r="588" spans="1:9" x14ac:dyDescent="0.25">
      <c r="A588">
        <v>0.82000000000000051</v>
      </c>
      <c r="B588">
        <v>294.42302139991489</v>
      </c>
      <c r="C588">
        <v>2.3230213999148486</v>
      </c>
      <c r="E588">
        <v>255.2</v>
      </c>
      <c r="F588">
        <v>0.8100000000000005</v>
      </c>
      <c r="G588">
        <v>286.36952323526049</v>
      </c>
      <c r="H588">
        <f t="shared" si="25"/>
        <v>255.66386485327155</v>
      </c>
      <c r="I588">
        <v>0.46386485327155136</v>
      </c>
    </row>
    <row r="589" spans="1:9" x14ac:dyDescent="0.25">
      <c r="A589">
        <v>0.82000000000000051</v>
      </c>
      <c r="B589">
        <v>294.5148576130419</v>
      </c>
      <c r="C589">
        <v>2.3148576130419083</v>
      </c>
      <c r="E589">
        <v>255.3</v>
      </c>
      <c r="F589">
        <v>0.8100000000000005</v>
      </c>
      <c r="G589">
        <v>286.51098370747906</v>
      </c>
      <c r="H589">
        <f t="shared" si="25"/>
        <v>255.7653764348893</v>
      </c>
      <c r="I589">
        <v>0.46537643488928448</v>
      </c>
    </row>
    <row r="590" spans="1:9" x14ac:dyDescent="0.25">
      <c r="A590">
        <v>0.82000000000000051</v>
      </c>
      <c r="B590">
        <v>294.60654640370859</v>
      </c>
      <c r="C590">
        <v>2.3065464037085941</v>
      </c>
      <c r="E590">
        <v>255.4</v>
      </c>
      <c r="F590">
        <v>0.8100000000000005</v>
      </c>
      <c r="G590">
        <v>286.65221199250891</v>
      </c>
      <c r="H590">
        <f t="shared" si="25"/>
        <v>255.86688116664578</v>
      </c>
      <c r="I590">
        <v>0.46688116664577911</v>
      </c>
    </row>
    <row r="591" spans="1:9" x14ac:dyDescent="0.25">
      <c r="A591">
        <v>0.82000000000000051</v>
      </c>
      <c r="B591">
        <v>294.69810051133226</v>
      </c>
      <c r="C591">
        <v>2.2981005113323043</v>
      </c>
      <c r="E591">
        <v>255.5</v>
      </c>
      <c r="F591">
        <v>0.8100000000000005</v>
      </c>
      <c r="G591">
        <v>286.7932078879262</v>
      </c>
      <c r="H591">
        <f t="shared" si="25"/>
        <v>255.9683794879094</v>
      </c>
      <c r="I591">
        <v>0.4683794879093891</v>
      </c>
    </row>
    <row r="592" spans="1:9" x14ac:dyDescent="0.25">
      <c r="A592">
        <v>0.82000000000000051</v>
      </c>
      <c r="B592">
        <v>294.78953178409398</v>
      </c>
      <c r="C592">
        <v>2.289531784094005</v>
      </c>
      <c r="E592">
        <v>255.6</v>
      </c>
      <c r="F592">
        <v>0.8100000000000005</v>
      </c>
      <c r="G592">
        <v>286.93397137148651</v>
      </c>
      <c r="H592">
        <f t="shared" si="25"/>
        <v>256.06987183354971</v>
      </c>
      <c r="I592">
        <v>0.46987183354971013</v>
      </c>
    </row>
    <row r="593" spans="1:9" x14ac:dyDescent="0.25">
      <c r="A593">
        <v>0.82000000000000051</v>
      </c>
      <c r="B593">
        <v>294.88085122687306</v>
      </c>
      <c r="C593">
        <v>2.2808512268730508</v>
      </c>
      <c r="E593">
        <v>255.7</v>
      </c>
      <c r="F593">
        <v>0.8100000000000005</v>
      </c>
      <c r="G593">
        <v>287.07450258847388</v>
      </c>
      <c r="H593">
        <f t="shared" si="25"/>
        <v>256.17135863349245</v>
      </c>
      <c r="I593">
        <v>0.47135863349248547</v>
      </c>
    </row>
    <row r="594" spans="1:9" x14ac:dyDescent="0.25">
      <c r="A594">
        <v>0.82000000000000051</v>
      </c>
      <c r="B594">
        <v>294.97206904911741</v>
      </c>
      <c r="C594">
        <v>2.272069049117436</v>
      </c>
      <c r="E594">
        <v>255.8</v>
      </c>
      <c r="F594">
        <v>0.8100000000000005</v>
      </c>
      <c r="G594">
        <v>287.21480183937473</v>
      </c>
      <c r="H594">
        <f t="shared" si="25"/>
        <v>256.27284031228561</v>
      </c>
      <c r="I594">
        <v>0.47284031228562456</v>
      </c>
    </row>
    <row r="595" spans="1:9" x14ac:dyDescent="0.25">
      <c r="A595">
        <v>0.82000000000000051</v>
      </c>
      <c r="B595">
        <v>295.06319471209616</v>
      </c>
      <c r="C595">
        <v>2.2631947120961593</v>
      </c>
      <c r="E595">
        <v>255.9</v>
      </c>
      <c r="F595">
        <v>0.8100000000000005</v>
      </c>
      <c r="G595">
        <v>287.35486956787906</v>
      </c>
      <c r="H595">
        <f t="shared" si="25"/>
        <v>256.37431728867813</v>
      </c>
      <c r="I595">
        <v>0.47431728867810985</v>
      </c>
    </row>
    <row r="596" spans="1:9" x14ac:dyDescent="0.25">
      <c r="A596">
        <v>0.82000000000000051</v>
      </c>
      <c r="B596">
        <v>295.15423697509925</v>
      </c>
      <c r="C596">
        <v>2.2542369750992641</v>
      </c>
      <c r="E596">
        <v>256</v>
      </c>
      <c r="F596">
        <v>0.8100000000000005</v>
      </c>
      <c r="G596">
        <v>287.49470634921056</v>
      </c>
      <c r="H596">
        <f t="shared" si="25"/>
        <v>256.47578997521356</v>
      </c>
      <c r="I596">
        <v>0.47578997521353161</v>
      </c>
    </row>
    <row r="597" spans="1:9" x14ac:dyDescent="0.25">
      <c r="A597">
        <v>0.82000000000000051</v>
      </c>
      <c r="B597">
        <v>295.2452039402524</v>
      </c>
      <c r="C597">
        <v>2.2452039402523858</v>
      </c>
      <c r="E597">
        <v>256.10000000000002</v>
      </c>
      <c r="F597">
        <v>0.8100000000000005</v>
      </c>
      <c r="G597">
        <v>287.63431287878626</v>
      </c>
      <c r="H597">
        <f t="shared" si="25"/>
        <v>256.57725877783997</v>
      </c>
      <c r="I597">
        <v>0.47725877783996673</v>
      </c>
    </row>
    <row r="598" spans="1:9" x14ac:dyDescent="0.25">
      <c r="A598">
        <v>0.82000000000000051</v>
      </c>
      <c r="B598">
        <v>295.3361030956986</v>
      </c>
      <c r="C598">
        <v>2.2361030956985757</v>
      </c>
      <c r="E598">
        <v>256.2</v>
      </c>
      <c r="F598">
        <v>0.8100000000000005</v>
      </c>
      <c r="G598">
        <v>287.77368996120725</v>
      </c>
      <c r="H598">
        <f t="shared" si="25"/>
        <v>256.67872409553786</v>
      </c>
      <c r="I598">
        <v>0.47872409553786716</v>
      </c>
    </row>
    <row r="599" spans="1:9" x14ac:dyDescent="0.25">
      <c r="A599">
        <v>0.82000000000000051</v>
      </c>
      <c r="B599">
        <v>295.42694135697167</v>
      </c>
      <c r="C599">
        <v>2.2269413569716865</v>
      </c>
      <c r="E599">
        <v>256.3</v>
      </c>
      <c r="F599">
        <v>0.8100000000000005</v>
      </c>
      <c r="G599">
        <v>287.9128384995804</v>
      </c>
      <c r="H599">
        <f t="shared" si="25"/>
        <v>256.78018631996758</v>
      </c>
      <c r="I599">
        <v>0.48018631996756955</v>
      </c>
    </row>
    <row r="600" spans="1:9" x14ac:dyDescent="0.25">
      <c r="A600">
        <v>0.82000000000000051</v>
      </c>
      <c r="B600">
        <v>295.51772510644537</v>
      </c>
      <c r="C600">
        <v>2.2177251064453789</v>
      </c>
      <c r="E600">
        <v>256.39999999999998</v>
      </c>
      <c r="F600">
        <v>0.8100000000000005</v>
      </c>
      <c r="G600">
        <v>288.05175948517041</v>
      </c>
      <c r="H600">
        <f t="shared" si="25"/>
        <v>256.88164583513793</v>
      </c>
      <c r="I600">
        <v>0.48164583513797149</v>
      </c>
    </row>
    <row r="601" spans="1:9" x14ac:dyDescent="0.25">
      <c r="A601">
        <v>0.82000000000000051</v>
      </c>
      <c r="B601">
        <v>295.60846023079006</v>
      </c>
      <c r="C601">
        <v>2.2084602307900685</v>
      </c>
      <c r="E601">
        <v>256.5</v>
      </c>
      <c r="F601">
        <v>0.8100000000000005</v>
      </c>
      <c r="G601">
        <v>288.19045398738263</v>
      </c>
      <c r="H601">
        <f t="shared" si="25"/>
        <v>256.98310301709779</v>
      </c>
      <c r="I601">
        <v>0.48310301709780695</v>
      </c>
    </row>
    <row r="602" spans="1:9" x14ac:dyDescent="0.25">
      <c r="A602">
        <v>0.82000000000000051</v>
      </c>
      <c r="B602">
        <v>295.69915215640981</v>
      </c>
      <c r="C602">
        <v>2.1991521564098124</v>
      </c>
      <c r="E602">
        <v>256.60000000000002</v>
      </c>
      <c r="F602">
        <v>0.8100000000000005</v>
      </c>
      <c r="G602">
        <v>288.32892314407462</v>
      </c>
      <c r="H602">
        <f t="shared" si="25"/>
        <v>257.08455823365091</v>
      </c>
      <c r="I602">
        <v>0.48455823365086897</v>
      </c>
    </row>
    <row r="603" spans="1:9" x14ac:dyDescent="0.25">
      <c r="A603">
        <v>0.82000000000000051</v>
      </c>
      <c r="B603">
        <v>295.78980588286242</v>
      </c>
      <c r="C603">
        <v>2.1898058828623985</v>
      </c>
      <c r="E603">
        <v>256.7</v>
      </c>
      <c r="F603">
        <v>0.8100000000000005</v>
      </c>
      <c r="G603">
        <v>288.46716815219594</v>
      </c>
      <c r="H603">
        <f t="shared" si="25"/>
        <v>257.18601184409636</v>
      </c>
      <c r="I603">
        <v>0.48601184409637938</v>
      </c>
    </row>
    <row r="604" spans="1:9" x14ac:dyDescent="0.25">
      <c r="A604">
        <v>0.82000000000000051</v>
      </c>
      <c r="B604">
        <v>295.88042601429055</v>
      </c>
      <c r="C604">
        <v>2.1804260142905467</v>
      </c>
      <c r="E604">
        <v>256.8</v>
      </c>
      <c r="F604">
        <v>0.8100000000000005</v>
      </c>
      <c r="G604">
        <v>288.60519025875368</v>
      </c>
      <c r="H604">
        <f t="shared" si="25"/>
        <v>257.28746419899562</v>
      </c>
      <c r="I604">
        <v>0.48746419899562565</v>
      </c>
    </row>
    <row r="605" spans="1:9" x14ac:dyDescent="0.25">
      <c r="A605">
        <v>0.82000000000000051</v>
      </c>
      <c r="B605">
        <v>295.9710167889113</v>
      </c>
      <c r="C605">
        <v>2.1710167889112766</v>
      </c>
      <c r="E605">
        <v>256.89999999999998</v>
      </c>
      <c r="F605">
        <v>0.8100000000000005</v>
      </c>
      <c r="G605">
        <v>288.74299075210212</v>
      </c>
      <c r="H605">
        <f t="shared" si="25"/>
        <v>257.38891563996572</v>
      </c>
      <c r="I605">
        <v>0.48891563996576226</v>
      </c>
    </row>
    <row r="606" spans="1:9" x14ac:dyDescent="0.25">
      <c r="A606">
        <v>0.82000000000000051</v>
      </c>
      <c r="B606">
        <v>296.06158210662454</v>
      </c>
      <c r="C606">
        <v>2.1615821066245866</v>
      </c>
      <c r="E606">
        <v>257</v>
      </c>
      <c r="F606">
        <v>0.8100000000000005</v>
      </c>
      <c r="G606">
        <v>288.88057095355384</v>
      </c>
      <c r="H606">
        <f t="shared" si="25"/>
        <v>257.49036649950165</v>
      </c>
      <c r="I606">
        <v>0.49036649950164651</v>
      </c>
    </row>
    <row r="607" spans="1:9" x14ac:dyDescent="0.25">
      <c r="A607">
        <v>0.82000000000000051</v>
      </c>
      <c r="B607">
        <v>296.15212555481304</v>
      </c>
      <c r="C607">
        <v>2.1521255548130189</v>
      </c>
      <c r="E607">
        <v>257.10000000000002</v>
      </c>
      <c r="F607">
        <v>0.8100000000000005</v>
      </c>
      <c r="G607">
        <v>289.01793220930932</v>
      </c>
      <c r="H607">
        <f t="shared" si="25"/>
        <v>257.59181710082629</v>
      </c>
      <c r="I607">
        <v>0.49181710082625246</v>
      </c>
    </row>
    <row r="608" spans="1:9" x14ac:dyDescent="0.25">
      <c r="A608">
        <v>0.82000000000000051</v>
      </c>
      <c r="B608">
        <v>296.24265043241093</v>
      </c>
      <c r="C608">
        <v>2.1426504324108802</v>
      </c>
      <c r="E608">
        <v>257.2</v>
      </c>
      <c r="F608">
        <v>0.8100000000000005</v>
      </c>
      <c r="G608">
        <v>289.15507588270179</v>
      </c>
      <c r="H608">
        <f t="shared" si="25"/>
        <v>257.69326775777023</v>
      </c>
      <c r="I608">
        <v>0.49326775777022869</v>
      </c>
    </row>
    <row r="609" spans="1:9" x14ac:dyDescent="0.25">
      <c r="A609">
        <v>0.82000000000000051</v>
      </c>
      <c r="B609">
        <v>296.33315977232633</v>
      </c>
      <c r="C609">
        <v>2.133159772326314</v>
      </c>
      <c r="E609">
        <v>257.3</v>
      </c>
      <c r="F609">
        <v>0.8100000000000005</v>
      </c>
      <c r="G609">
        <v>289.29200334675465</v>
      </c>
      <c r="H609">
        <f t="shared" si="25"/>
        <v>257.7947187746808</v>
      </c>
      <c r="I609">
        <v>0.49471877468081371</v>
      </c>
    </row>
    <row r="610" spans="1:9" x14ac:dyDescent="0.25">
      <c r="A610">
        <v>0.82000000000000051</v>
      </c>
      <c r="B610">
        <v>296.42365636230193</v>
      </c>
      <c r="C610">
        <v>2.1236563623019276</v>
      </c>
      <c r="E610">
        <v>257.39999999999998</v>
      </c>
      <c r="F610">
        <v>0.8100000000000005</v>
      </c>
      <c r="G610">
        <v>289.42871597704629</v>
      </c>
      <c r="H610">
        <f t="shared" si="25"/>
        <v>257.89617044636032</v>
      </c>
      <c r="I610">
        <v>0.49617044636033913</v>
      </c>
    </row>
    <row r="611" spans="1:9" x14ac:dyDescent="0.25">
      <c r="A611">
        <v>0.82000000000000051</v>
      </c>
      <c r="B611">
        <v>296.51414276430035</v>
      </c>
      <c r="C611">
        <v>2.1141427643003672</v>
      </c>
      <c r="E611">
        <v>257.5</v>
      </c>
      <c r="F611">
        <v>0.8100000000000005</v>
      </c>
      <c r="G611">
        <v>289.56521514487952</v>
      </c>
      <c r="H611">
        <f t="shared" si="25"/>
        <v>257.99762305803421</v>
      </c>
      <c r="I611">
        <v>0.49762305803418366</v>
      </c>
    </row>
    <row r="612" spans="1:9" x14ac:dyDescent="0.25">
      <c r="A612">
        <v>0.82000000000000051</v>
      </c>
      <c r="B612">
        <v>296.60462133250081</v>
      </c>
      <c r="C612">
        <v>2.1046213325007939</v>
      </c>
      <c r="E612">
        <v>257.60000000000002</v>
      </c>
      <c r="F612">
        <v>0.8100000000000005</v>
      </c>
      <c r="G612">
        <v>289.70150221075039</v>
      </c>
      <c r="H612">
        <f t="shared" si="25"/>
        <v>258.09907688534804</v>
      </c>
      <c r="I612">
        <v>0.4990768853480454</v>
      </c>
    </row>
    <row r="613" spans="1:9" x14ac:dyDescent="0.25">
      <c r="A613">
        <v>0.82000000000000051</v>
      </c>
      <c r="B613">
        <v>296.69509422999062</v>
      </c>
      <c r="C613">
        <v>2.0950942299905693</v>
      </c>
      <c r="E613">
        <v>257.7</v>
      </c>
      <c r="F613">
        <v>0.8100000000000005</v>
      </c>
      <c r="G613">
        <v>289.83757851811237</v>
      </c>
      <c r="H613">
        <f t="shared" si="25"/>
        <v>258.2005321943941</v>
      </c>
      <c r="I613">
        <v>0.50053219439410657</v>
      </c>
    </row>
    <row r="614" spans="1:9" x14ac:dyDescent="0.25">
      <c r="A614">
        <v>0.82000000000000051</v>
      </c>
      <c r="B614">
        <v>296.78556344423413</v>
      </c>
      <c r="C614">
        <v>2.0855634442341495</v>
      </c>
      <c r="E614">
        <v>257.8</v>
      </c>
      <c r="F614">
        <v>0.8100000000000005</v>
      </c>
      <c r="G614">
        <v>289.97344538743079</v>
      </c>
      <c r="H614">
        <f t="shared" si="25"/>
        <v>258.30198924176563</v>
      </c>
      <c r="I614">
        <v>0.50198924176561399</v>
      </c>
    </row>
    <row r="615" spans="1:9" x14ac:dyDescent="0.25">
      <c r="A615">
        <v>0.82000000000000051</v>
      </c>
      <c r="B615">
        <v>296.87603080139837</v>
      </c>
      <c r="C615">
        <v>2.0760308013983644</v>
      </c>
      <c r="E615">
        <v>257.89999999999998</v>
      </c>
      <c r="F615">
        <v>0.8100000000000005</v>
      </c>
      <c r="G615">
        <v>290.10910411052197</v>
      </c>
      <c r="H615">
        <f t="shared" si="25"/>
        <v>258.40344827463906</v>
      </c>
      <c r="I615">
        <v>0.50344827463910591</v>
      </c>
    </row>
    <row r="616" spans="1:9" x14ac:dyDescent="0.25">
      <c r="A616">
        <v>0.82000000000000051</v>
      </c>
      <c r="B616">
        <v>296.96649797960998</v>
      </c>
      <c r="C616">
        <v>2.0664979796099852</v>
      </c>
      <c r="E616">
        <v>258</v>
      </c>
      <c r="F616">
        <v>0.8100000000000005</v>
      </c>
      <c r="G616">
        <v>290.24455594517286</v>
      </c>
      <c r="H616">
        <f t="shared" si="25"/>
        <v>258.50490953088354</v>
      </c>
      <c r="I616">
        <v>0.50490953088352453</v>
      </c>
    </row>
    <row r="617" spans="1:9" x14ac:dyDescent="0.25">
      <c r="A617">
        <v>0.82000000000000051</v>
      </c>
      <c r="B617">
        <v>297.05696652121787</v>
      </c>
      <c r="C617">
        <v>2.0569665212178787</v>
      </c>
      <c r="E617">
        <v>258.10000000000002</v>
      </c>
      <c r="F617">
        <v>0.8100000000000005</v>
      </c>
      <c r="G617">
        <v>290.37980211003457</v>
      </c>
      <c r="H617">
        <f t="shared" si="25"/>
        <v>258.60637323919519</v>
      </c>
      <c r="I617">
        <v>0.50637323919519162</v>
      </c>
    </row>
    <row r="618" spans="1:9" x14ac:dyDescent="0.25">
      <c r="A618">
        <v>0.82000000000000051</v>
      </c>
      <c r="B618">
        <v>297.14743784412849</v>
      </c>
      <c r="C618">
        <v>2.0474378441284475</v>
      </c>
      <c r="E618">
        <v>258.2</v>
      </c>
      <c r="F618">
        <v>0.8100000000000005</v>
      </c>
      <c r="G618">
        <v>290.5148437797846</v>
      </c>
      <c r="H618">
        <f t="shared" si="25"/>
        <v>258.70783961925758</v>
      </c>
      <c r="I618">
        <v>0.50783961925758303</v>
      </c>
    </row>
    <row r="619" spans="1:9" x14ac:dyDescent="0.25">
      <c r="A619">
        <v>0.82000000000000051</v>
      </c>
      <c r="B619">
        <v>297.23791325227938</v>
      </c>
      <c r="C619">
        <v>2.0379132522793681</v>
      </c>
      <c r="E619">
        <v>258.3</v>
      </c>
      <c r="F619">
        <v>0.8100000000000005</v>
      </c>
      <c r="G619">
        <v>290.64968208055194</v>
      </c>
      <c r="H619">
        <f t="shared" si="25"/>
        <v>258.80930888192466</v>
      </c>
      <c r="I619">
        <v>0.5093088819246363</v>
      </c>
    </row>
    <row r="620" spans="1:9" x14ac:dyDescent="0.25">
      <c r="A620">
        <v>0.82000000000000051</v>
      </c>
      <c r="B620">
        <v>297.32839394531265</v>
      </c>
      <c r="C620">
        <v>2.0283939453126476</v>
      </c>
      <c r="E620">
        <v>258.39999999999998</v>
      </c>
      <c r="F620">
        <v>0.8100000000000005</v>
      </c>
      <c r="G620">
        <v>290.78431808559861</v>
      </c>
      <c r="H620">
        <f t="shared" si="25"/>
        <v>258.91078122942633</v>
      </c>
      <c r="I620">
        <v>0.51078122942635029</v>
      </c>
    </row>
    <row r="621" spans="1:9" x14ac:dyDescent="0.25">
      <c r="A621">
        <v>0.82000000000000051</v>
      </c>
      <c r="B621">
        <v>297.41888102750465</v>
      </c>
      <c r="C621">
        <v>2.018881027504662</v>
      </c>
      <c r="E621">
        <v>258.5</v>
      </c>
      <c r="F621">
        <v>0.8100000000000005</v>
      </c>
      <c r="G621">
        <v>290.91875281125175</v>
      </c>
      <c r="H621">
        <f t="shared" si="25"/>
        <v>259.01225685559518</v>
      </c>
      <c r="I621">
        <v>0.51225685559519951</v>
      </c>
    </row>
    <row r="622" spans="1:9" x14ac:dyDescent="0.25">
      <c r="A622">
        <v>0.82000000000000051</v>
      </c>
      <c r="B622">
        <v>297.50937551600697</v>
      </c>
      <c r="C622">
        <v>2.0093755160069686</v>
      </c>
      <c r="E622">
        <v>258.60000000000002</v>
      </c>
      <c r="F622">
        <v>0.8100000000000005</v>
      </c>
      <c r="G622">
        <v>291.05298721308003</v>
      </c>
      <c r="H622">
        <f t="shared" si="25"/>
        <v>259.11373594611194</v>
      </c>
      <c r="I622">
        <v>0.5137359461119354</v>
      </c>
    </row>
    <row r="623" spans="1:9" x14ac:dyDescent="0.25">
      <c r="A623">
        <v>0.82000000000000051</v>
      </c>
      <c r="B623">
        <v>297.59987834844833</v>
      </c>
      <c r="C623">
        <v>1.9998783484482963</v>
      </c>
      <c r="E623">
        <v>258.7</v>
      </c>
      <c r="F623">
        <v>0.8100000000000005</v>
      </c>
      <c r="G623">
        <v>291.18702218230771</v>
      </c>
      <c r="H623">
        <f t="shared" si="25"/>
        <v>259.21521867876919</v>
      </c>
      <c r="I623">
        <v>0.5152186787692048</v>
      </c>
    </row>
    <row r="624" spans="1:9" x14ac:dyDescent="0.25">
      <c r="A624">
        <v>0.82000000000000051</v>
      </c>
      <c r="B624">
        <v>297.69039038994481</v>
      </c>
      <c r="C624">
        <v>1.9903903899448312</v>
      </c>
      <c r="E624">
        <v>258.8</v>
      </c>
      <c r="F624">
        <v>0.8100000000000005</v>
      </c>
      <c r="G624">
        <v>291.3208585424594</v>
      </c>
      <c r="H624">
        <f t="shared" si="25"/>
        <v>259.3167052237514</v>
      </c>
      <c r="I624">
        <v>0.51670522375140315</v>
      </c>
    </row>
    <row r="625" spans="1:9" x14ac:dyDescent="0.25">
      <c r="A625">
        <v>0.82000000000000051</v>
      </c>
      <c r="B625">
        <v>297.78091243956254</v>
      </c>
      <c r="C625">
        <v>1.9809124395625175</v>
      </c>
      <c r="E625">
        <v>258.89999999999998</v>
      </c>
      <c r="F625">
        <v>0.8100000000000005</v>
      </c>
      <c r="G625">
        <v>291.45449704622979</v>
      </c>
      <c r="H625">
        <f t="shared" si="25"/>
        <v>259.41819574392912</v>
      </c>
      <c r="I625">
        <v>0.51819574392916301</v>
      </c>
    </row>
    <row r="626" spans="1:9" x14ac:dyDescent="0.25">
      <c r="A626">
        <v>0.82000000000000051</v>
      </c>
      <c r="B626">
        <v>297.87144523627228</v>
      </c>
      <c r="C626">
        <v>1.9714452362723307</v>
      </c>
      <c r="E626">
        <v>259</v>
      </c>
      <c r="F626">
        <v>0.8100000000000005</v>
      </c>
      <c r="G626">
        <v>291.58793837257105</v>
      </c>
      <c r="H626">
        <f t="shared" si="25"/>
        <v>259.51969039516678</v>
      </c>
      <c r="I626">
        <v>0.51969039516679216</v>
      </c>
    </row>
    <row r="627" spans="1:9" x14ac:dyDescent="0.25">
      <c r="A627">
        <v>0.82000000000000051</v>
      </c>
      <c r="B627">
        <v>297.96198946443633</v>
      </c>
      <c r="C627">
        <v>1.9619894644363312</v>
      </c>
      <c r="E627">
        <v>259.10000000000002</v>
      </c>
      <c r="F627">
        <v>0.8100000000000005</v>
      </c>
      <c r="G627">
        <v>291.72118312399056</v>
      </c>
      <c r="H627">
        <f t="shared" si="25"/>
        <v>259.62118932664112</v>
      </c>
      <c r="I627">
        <v>0.5211893266410691</v>
      </c>
    </row>
    <row r="628" spans="1:9" x14ac:dyDescent="0.25">
      <c r="A628">
        <v>0.82000000000000051</v>
      </c>
      <c r="B628">
        <v>298.05254575885988</v>
      </c>
      <c r="C628">
        <v>1.9525457588598485</v>
      </c>
      <c r="E628">
        <v>259.2</v>
      </c>
      <c r="F628">
        <v>0.8100000000000005</v>
      </c>
      <c r="G628">
        <v>291.85423182405361</v>
      </c>
      <c r="H628">
        <f t="shared" si="25"/>
        <v>259.72269268116969</v>
      </c>
      <c r="I628">
        <v>0.52269268116970891</v>
      </c>
    </row>
    <row r="629" spans="1:9" x14ac:dyDescent="0.25">
      <c r="A629">
        <v>0.82000000000000051</v>
      </c>
      <c r="B629">
        <v>298.14311470944233</v>
      </c>
      <c r="C629">
        <v>1.9431147094423422</v>
      </c>
      <c r="E629">
        <v>259.3</v>
      </c>
      <c r="F629">
        <v>0.8100000000000005</v>
      </c>
      <c r="G629">
        <v>291.98708491508216</v>
      </c>
      <c r="H629">
        <f t="shared" si="25"/>
        <v>259.82420059554789</v>
      </c>
      <c r="I629">
        <v>0.52420059554788934</v>
      </c>
    </row>
    <row r="630" spans="1:9" x14ac:dyDescent="0.25">
      <c r="A630">
        <v>0.82000000000000051</v>
      </c>
      <c r="B630">
        <v>298.23369686545738</v>
      </c>
      <c r="C630">
        <v>1.933696865457385</v>
      </c>
      <c r="E630">
        <v>259.39999999999998</v>
      </c>
      <c r="F630">
        <v>0.8100000000000005</v>
      </c>
      <c r="G630">
        <v>292.11974275604467</v>
      </c>
      <c r="H630">
        <f t="shared" si="25"/>
        <v>259.92571320089121</v>
      </c>
      <c r="I630">
        <v>0.52571320089124962</v>
      </c>
    </row>
    <row r="631" spans="1:9" x14ac:dyDescent="0.25">
      <c r="A631">
        <v>0.82000000000000051</v>
      </c>
      <c r="B631">
        <v>298.32429273948964</v>
      </c>
      <c r="C631">
        <v>1.9242927394896587</v>
      </c>
      <c r="E631">
        <v>259.5</v>
      </c>
      <c r="F631">
        <v>0.8100000000000005</v>
      </c>
      <c r="G631">
        <v>292.25220562062867</v>
      </c>
      <c r="H631">
        <f t="shared" si="25"/>
        <v>260.02723062298378</v>
      </c>
      <c r="I631">
        <v>0.52723062298380019</v>
      </c>
    </row>
    <row r="632" spans="1:9" x14ac:dyDescent="0.25">
      <c r="A632">
        <v>0.82000000000000051</v>
      </c>
      <c r="B632">
        <v>298.41490281105513</v>
      </c>
      <c r="C632">
        <v>1.9149028110551469</v>
      </c>
      <c r="E632">
        <v>259.60000000000002</v>
      </c>
      <c r="F632">
        <v>0.8100000000000005</v>
      </c>
      <c r="G632">
        <v>292.38447369548948</v>
      </c>
      <c r="H632">
        <f t="shared" si="25"/>
        <v>260.12875298262924</v>
      </c>
      <c r="I632">
        <v>0.52875298262922243</v>
      </c>
    </row>
    <row r="633" spans="1:9" x14ac:dyDescent="0.25">
      <c r="A633">
        <v>0.82000000000000051</v>
      </c>
      <c r="B633">
        <v>298.50552752992843</v>
      </c>
      <c r="C633">
        <v>1.90552752992838</v>
      </c>
      <c r="E633">
        <v>259.7</v>
      </c>
      <c r="F633">
        <v>0.8100000000000005</v>
      </c>
      <c r="G633">
        <v>292.51654707866834</v>
      </c>
      <c r="H633">
        <f t="shared" si="25"/>
        <v>260.2302803960041</v>
      </c>
      <c r="I633">
        <v>0.53028039600413102</v>
      </c>
    </row>
    <row r="634" spans="1:9" x14ac:dyDescent="0.25">
      <c r="A634">
        <v>0.82000000000000051</v>
      </c>
      <c r="B634">
        <v>298.59616731919914</v>
      </c>
      <c r="C634">
        <v>1.8961673191991291</v>
      </c>
      <c r="E634">
        <v>259.8</v>
      </c>
      <c r="F634">
        <v>0.8100000000000005</v>
      </c>
      <c r="G634">
        <v>292.64842577817302</v>
      </c>
      <c r="H634">
        <f t="shared" si="25"/>
        <v>260.33181297501187</v>
      </c>
      <c r="I634">
        <v>0.53181297501188418</v>
      </c>
    </row>
    <row r="635" spans="1:9" x14ac:dyDescent="0.25">
      <c r="A635">
        <v>0.82000000000000051</v>
      </c>
      <c r="B635">
        <v>298.68682257807905</v>
      </c>
      <c r="C635">
        <v>1.886822578079012</v>
      </c>
      <c r="E635">
        <v>259.89999999999998</v>
      </c>
      <c r="F635">
        <v>0.8100000000000005</v>
      </c>
      <c r="G635">
        <v>292.78010971071342</v>
      </c>
      <c r="H635">
        <f t="shared" si="25"/>
        <v>260.43335082763559</v>
      </c>
      <c r="I635">
        <v>0.53335082763562025</v>
      </c>
    </row>
    <row r="636" spans="1:9" x14ac:dyDescent="0.25">
      <c r="A636">
        <v>0.82000000000000051</v>
      </c>
      <c r="B636">
        <v>298.77749368447707</v>
      </c>
      <c r="C636">
        <v>1.8774936844770733</v>
      </c>
      <c r="E636">
        <v>260</v>
      </c>
      <c r="F636">
        <v>0.8100000000000005</v>
      </c>
      <c r="G636">
        <v>292.91159870058556</v>
      </c>
      <c r="H636">
        <f t="shared" si="25"/>
        <v>260.5348940582893</v>
      </c>
      <c r="I636">
        <v>0.53489405828932202</v>
      </c>
    </row>
    <row r="637" spans="1:9" x14ac:dyDescent="0.25">
      <c r="A637">
        <v>0.82000000000000051</v>
      </c>
      <c r="B637">
        <v>298.86818099736189</v>
      </c>
      <c r="C637">
        <v>1.8681809973618959</v>
      </c>
      <c r="E637">
        <v>260.10000000000002</v>
      </c>
      <c r="F637">
        <v>0.8100000000000005</v>
      </c>
      <c r="G637">
        <v>293.04289247869781</v>
      </c>
      <c r="H637">
        <f t="shared" si="25"/>
        <v>260.63644276816569</v>
      </c>
      <c r="I637">
        <v>0.53644276816567016</v>
      </c>
    </row>
    <row r="638" spans="1:9" x14ac:dyDescent="0.25">
      <c r="A638">
        <v>0.82000000000000051</v>
      </c>
      <c r="B638">
        <v>298.95888485892652</v>
      </c>
      <c r="C638">
        <v>1.8588848589265192</v>
      </c>
      <c r="E638">
        <v>260.2</v>
      </c>
      <c r="F638">
        <v>0.8100000000000005</v>
      </c>
      <c r="G638">
        <v>293.17399068173108</v>
      </c>
      <c r="H638">
        <f t="shared" si="25"/>
        <v>260.73799705557963</v>
      </c>
      <c r="I638">
        <v>0.53799705557965494</v>
      </c>
    </row>
    <row r="639" spans="1:9" x14ac:dyDescent="0.25">
      <c r="A639">
        <v>0.83000000000000052</v>
      </c>
      <c r="B639">
        <v>277.00740908255926</v>
      </c>
      <c r="C639">
        <v>1.0074090825592719</v>
      </c>
      <c r="E639">
        <v>260.3</v>
      </c>
      <c r="F639">
        <v>0.8100000000000005</v>
      </c>
      <c r="G639">
        <v>293.30489285142772</v>
      </c>
      <c r="H639">
        <f t="shared" si="25"/>
        <v>260.83955701630697</v>
      </c>
      <c r="I639">
        <v>0.53955701630693376</v>
      </c>
    </row>
    <row r="640" spans="1:9" x14ac:dyDescent="0.25">
      <c r="A640">
        <v>0.83000000000000052</v>
      </c>
      <c r="B640">
        <v>277.11272918305696</v>
      </c>
      <c r="C640">
        <v>1.0127291830569087</v>
      </c>
      <c r="E640">
        <v>260.39999999999998</v>
      </c>
      <c r="F640">
        <v>0.8100000000000005</v>
      </c>
      <c r="G640">
        <v>293.43559843400135</v>
      </c>
      <c r="H640">
        <f t="shared" si="25"/>
        <v>260.94112274391597</v>
      </c>
      <c r="I640">
        <v>0.54112274391601178</v>
      </c>
    </row>
    <row r="641" spans="1:9" x14ac:dyDescent="0.25">
      <c r="A641">
        <v>0.83000000000000052</v>
      </c>
      <c r="B641">
        <v>277.21810507128248</v>
      </c>
      <c r="C641">
        <v>1.0181050712824646</v>
      </c>
      <c r="E641">
        <v>260.5</v>
      </c>
      <c r="F641">
        <v>0.8100000000000005</v>
      </c>
      <c r="G641">
        <v>293.56610677966211</v>
      </c>
      <c r="H641">
        <f t="shared" si="25"/>
        <v>261.04269433009341</v>
      </c>
      <c r="I641">
        <v>0.54269433009340251</v>
      </c>
    </row>
    <row r="642" spans="1:9" x14ac:dyDescent="0.25">
      <c r="A642">
        <v>0.83000000000000052</v>
      </c>
      <c r="B642">
        <v>277.32353740764336</v>
      </c>
      <c r="C642">
        <v>1.0235374076433439</v>
      </c>
      <c r="E642">
        <v>260.60000000000002</v>
      </c>
      <c r="F642">
        <v>0.8100000000000005</v>
      </c>
      <c r="G642">
        <v>293.6964171422494</v>
      </c>
      <c r="H642">
        <f t="shared" si="25"/>
        <v>261.14427186496113</v>
      </c>
      <c r="I642">
        <v>0.5442718649610756</v>
      </c>
    </row>
    <row r="643" spans="1:9" x14ac:dyDescent="0.25">
      <c r="A643">
        <v>0.83000000000000052</v>
      </c>
      <c r="B643">
        <v>277.42902686176717</v>
      </c>
      <c r="C643">
        <v>1.02902686176722</v>
      </c>
      <c r="E643">
        <v>260.7</v>
      </c>
      <c r="F643">
        <v>0.8100000000000005</v>
      </c>
      <c r="G643">
        <v>293.82652867896741</v>
      </c>
      <c r="H643">
        <f t="shared" si="25"/>
        <v>261.24585543738544</v>
      </c>
      <c r="I643">
        <v>0.54585543738547082</v>
      </c>
    </row>
    <row r="644" spans="1:9" x14ac:dyDescent="0.25">
      <c r="A644">
        <v>0.83000000000000052</v>
      </c>
      <c r="B644">
        <v>277.53457411278885</v>
      </c>
      <c r="C644">
        <v>1.0345741127888481</v>
      </c>
      <c r="E644">
        <v>260.8</v>
      </c>
      <c r="F644">
        <v>0.8100000000000005</v>
      </c>
      <c r="G644">
        <v>293.95644045021589</v>
      </c>
      <c r="H644">
        <f t="shared" si="25"/>
        <v>261.34744513527755</v>
      </c>
      <c r="I644">
        <v>0.54744513527754057</v>
      </c>
    </row>
    <row r="645" spans="1:9" x14ac:dyDescent="0.25">
      <c r="A645">
        <v>0.83000000000000052</v>
      </c>
      <c r="B645">
        <v>277.64017984964767</v>
      </c>
      <c r="C645">
        <v>1.0401798496476176</v>
      </c>
      <c r="E645">
        <v>260.89999999999998</v>
      </c>
      <c r="F645">
        <v>0.8100000000000005</v>
      </c>
      <c r="G645">
        <v>294.08615141951049</v>
      </c>
      <c r="H645">
        <f t="shared" si="25"/>
        <v>261.44904104588329</v>
      </c>
      <c r="I645">
        <v>0.54904104588331493</v>
      </c>
    </row>
    <row r="646" spans="1:9" x14ac:dyDescent="0.25">
      <c r="A646">
        <v>0.83000000000000052</v>
      </c>
      <c r="B646">
        <v>277.74584477139626</v>
      </c>
      <c r="C646">
        <v>1.0458447713962806</v>
      </c>
      <c r="E646">
        <v>261</v>
      </c>
      <c r="F646">
        <v>0.8100000000000005</v>
      </c>
      <c r="G646">
        <v>294.21566045348658</v>
      </c>
      <c r="H646">
        <f t="shared" ref="H646:H709" si="26">E646+I646</f>
        <v>261.55064325606457</v>
      </c>
      <c r="I646">
        <v>0.55064325606457609</v>
      </c>
    </row>
    <row r="647" spans="1:9" x14ac:dyDescent="0.25">
      <c r="A647">
        <v>0.83000000000000052</v>
      </c>
      <c r="B647">
        <v>277.85156958752106</v>
      </c>
      <c r="C647">
        <v>1.0515695875210578</v>
      </c>
      <c r="E647">
        <v>261.10000000000002</v>
      </c>
      <c r="F647">
        <v>0.8100000000000005</v>
      </c>
      <c r="G647">
        <v>294.34496632198073</v>
      </c>
      <c r="H647">
        <f t="shared" si="26"/>
        <v>261.65225185256929</v>
      </c>
      <c r="I647">
        <v>0.55225185256928311</v>
      </c>
    </row>
    <row r="648" spans="1:9" x14ac:dyDescent="0.25">
      <c r="A648">
        <v>0.83000000000000052</v>
      </c>
      <c r="B648">
        <v>277.95735501827346</v>
      </c>
      <c r="C648">
        <v>1.0573550182734608</v>
      </c>
      <c r="E648">
        <v>261.2</v>
      </c>
      <c r="F648">
        <v>0.8100000000000005</v>
      </c>
      <c r="G648">
        <v>294.47406769818389</v>
      </c>
      <c r="H648">
        <f t="shared" si="26"/>
        <v>261.75386692229148</v>
      </c>
      <c r="I648">
        <v>0.55386692229150458</v>
      </c>
    </row>
    <row r="649" spans="1:9" x14ac:dyDescent="0.25">
      <c r="A649">
        <v>0.83000000000000052</v>
      </c>
      <c r="B649">
        <v>278.06320179501415</v>
      </c>
      <c r="C649">
        <v>1.0632017950141366</v>
      </c>
      <c r="E649">
        <v>261.3</v>
      </c>
      <c r="F649">
        <v>0.8100000000000005</v>
      </c>
      <c r="G649">
        <v>294.60296315886075</v>
      </c>
      <c r="H649">
        <f t="shared" si="26"/>
        <v>261.85548855252063</v>
      </c>
      <c r="I649">
        <v>0.55548855252062035</v>
      </c>
    </row>
    <row r="650" spans="1:9" x14ac:dyDescent="0.25">
      <c r="A650">
        <v>0.83000000000000052</v>
      </c>
      <c r="B650">
        <v>278.16911066056906</v>
      </c>
      <c r="C650">
        <v>1.0691106605690099</v>
      </c>
      <c r="E650">
        <v>261.39999999999998</v>
      </c>
      <c r="F650">
        <v>0.8100000000000005</v>
      </c>
      <c r="G650">
        <v>294.7316511846297</v>
      </c>
      <c r="H650">
        <f t="shared" si="26"/>
        <v>261.95711683117963</v>
      </c>
      <c r="I650">
        <v>0.55711683117968336</v>
      </c>
    </row>
    <row r="651" spans="1:9" x14ac:dyDescent="0.25">
      <c r="A651">
        <v>0.83000000000000052</v>
      </c>
      <c r="B651">
        <v>278.27508236959801</v>
      </c>
      <c r="C651">
        <v>1.0750823695980056</v>
      </c>
      <c r="E651">
        <v>261.5</v>
      </c>
      <c r="F651">
        <v>0.8100000000000005</v>
      </c>
      <c r="G651">
        <v>294.86013016029813</v>
      </c>
      <c r="H651">
        <f t="shared" si="26"/>
        <v>262.05875184705286</v>
      </c>
      <c r="I651">
        <v>0.55875184705284575</v>
      </c>
    </row>
    <row r="652" spans="1:9" x14ac:dyDescent="0.25">
      <c r="A652">
        <v>0.83000000000000052</v>
      </c>
      <c r="B652">
        <v>278.3811176889767</v>
      </c>
      <c r="C652">
        <v>1.0811176889766867</v>
      </c>
      <c r="E652">
        <v>261.60000000000002</v>
      </c>
      <c r="F652">
        <v>0.8100000000000005</v>
      </c>
      <c r="G652">
        <v>294.98839837524804</v>
      </c>
      <c r="H652">
        <f t="shared" si="26"/>
        <v>262.16039369000185</v>
      </c>
      <c r="I652">
        <v>0.56039369000182371</v>
      </c>
    </row>
    <row r="653" spans="1:9" x14ac:dyDescent="0.25">
      <c r="A653">
        <v>0.83000000000000052</v>
      </c>
      <c r="B653">
        <v>278.48721739819098</v>
      </c>
      <c r="C653">
        <v>1.0872173981910112</v>
      </c>
      <c r="E653">
        <v>261.7</v>
      </c>
      <c r="F653">
        <v>0.8100000000000005</v>
      </c>
      <c r="G653">
        <v>295.11645402386654</v>
      </c>
      <c r="H653">
        <f t="shared" si="26"/>
        <v>262.2620424511714</v>
      </c>
      <c r="I653">
        <v>0.56204245117142471</v>
      </c>
    </row>
    <row r="654" spans="1:9" x14ac:dyDescent="0.25">
      <c r="A654">
        <v>0.83000000000000052</v>
      </c>
      <c r="B654">
        <v>278.59338228974553</v>
      </c>
      <c r="C654">
        <v>1.0933822897455188</v>
      </c>
      <c r="E654">
        <v>261.8</v>
      </c>
      <c r="F654">
        <v>0.8100000000000005</v>
      </c>
      <c r="G654">
        <v>295.2442952060166</v>
      </c>
      <c r="H654">
        <f t="shared" si="26"/>
        <v>262.36369822318426</v>
      </c>
      <c r="I654">
        <v>0.56369822318423557</v>
      </c>
    </row>
    <row r="655" spans="1:9" x14ac:dyDescent="0.25">
      <c r="A655">
        <v>0.83000000000000052</v>
      </c>
      <c r="B655">
        <v>278.69961316958518</v>
      </c>
      <c r="C655">
        <v>1.0996131695851763</v>
      </c>
      <c r="E655">
        <v>261.89999999999998</v>
      </c>
      <c r="F655">
        <v>0.8100000000000005</v>
      </c>
      <c r="G655">
        <v>295.37191992754362</v>
      </c>
      <c r="H655">
        <f t="shared" si="26"/>
        <v>262.46536110032451</v>
      </c>
      <c r="I655">
        <v>0.56536110032454123</v>
      </c>
    </row>
    <row r="656" spans="1:9" x14ac:dyDescent="0.25">
      <c r="A656">
        <v>0.83000000000000052</v>
      </c>
      <c r="B656">
        <v>278.80591085753116</v>
      </c>
      <c r="C656">
        <v>1.1059108575311476</v>
      </c>
      <c r="E656">
        <v>262</v>
      </c>
      <c r="F656">
        <v>0.8100000000000005</v>
      </c>
      <c r="G656">
        <v>295.49932610081271</v>
      </c>
      <c r="H656">
        <f t="shared" si="26"/>
        <v>262.56703117871166</v>
      </c>
      <c r="I656">
        <v>0.56703117871166653</v>
      </c>
    </row>
    <row r="657" spans="1:9" x14ac:dyDescent="0.25">
      <c r="A657">
        <v>0.83000000000000052</v>
      </c>
      <c r="B657">
        <v>278.9122761877307</v>
      </c>
      <c r="C657">
        <v>1.112276187730658</v>
      </c>
      <c r="E657">
        <v>262.10000000000002</v>
      </c>
      <c r="F657">
        <v>0.8100000000000005</v>
      </c>
      <c r="G657">
        <v>295.62651154527316</v>
      </c>
      <c r="H657">
        <f t="shared" si="26"/>
        <v>262.66870855646295</v>
      </c>
      <c r="I657">
        <v>0.5687085564629224</v>
      </c>
    </row>
    <row r="658" spans="1:9" x14ac:dyDescent="0.25">
      <c r="A658">
        <v>0.83000000000000052</v>
      </c>
      <c r="B658">
        <v>279.01871000912115</v>
      </c>
      <c r="C658">
        <v>1.1187100091211761</v>
      </c>
      <c r="E658">
        <v>262.2</v>
      </c>
      <c r="F658">
        <v>0.8100000000000005</v>
      </c>
      <c r="G658">
        <v>295.75347398804473</v>
      </c>
      <c r="H658">
        <f t="shared" si="26"/>
        <v>262.77039333384636</v>
      </c>
      <c r="I658">
        <v>0.57039333384635305</v>
      </c>
    </row>
    <row r="659" spans="1:9" x14ac:dyDescent="0.25">
      <c r="A659">
        <v>0.83000000000000052</v>
      </c>
      <c r="B659">
        <v>279.1252131859091</v>
      </c>
      <c r="C659">
        <v>1.1252131859090784</v>
      </c>
      <c r="E659">
        <v>262.3</v>
      </c>
      <c r="F659">
        <v>0.8100000000000005</v>
      </c>
      <c r="G659">
        <v>295.88021106452339</v>
      </c>
      <c r="H659">
        <f t="shared" si="26"/>
        <v>262.87208561342356</v>
      </c>
      <c r="I659">
        <v>0.57208561342355868</v>
      </c>
    </row>
    <row r="660" spans="1:9" x14ac:dyDescent="0.25">
      <c r="A660">
        <v>0.83000000000000052</v>
      </c>
      <c r="B660">
        <v>279.23178659806297</v>
      </c>
      <c r="C660">
        <v>1.131786598062956</v>
      </c>
      <c r="E660">
        <v>262.39999999999998</v>
      </c>
      <c r="F660">
        <v>0.8100000000000005</v>
      </c>
      <c r="G660">
        <v>296.00672031900092</v>
      </c>
      <c r="H660">
        <f t="shared" si="26"/>
        <v>262.97378550018283</v>
      </c>
      <c r="I660">
        <v>0.5737855001828408</v>
      </c>
    </row>
    <row r="661" spans="1:9" x14ac:dyDescent="0.25">
      <c r="A661">
        <v>0.83000000000000052</v>
      </c>
      <c r="B661">
        <v>279.33843114182156</v>
      </c>
      <c r="C661">
        <v>1.1384311418215916</v>
      </c>
      <c r="E661">
        <v>262.5</v>
      </c>
      <c r="F661">
        <v>0.8100000000000005</v>
      </c>
      <c r="G661">
        <v>296.13299920529641</v>
      </c>
      <c r="H661">
        <f t="shared" si="26"/>
        <v>263.07549310166297</v>
      </c>
      <c r="I661">
        <v>0.57549310166298229</v>
      </c>
    </row>
    <row r="662" spans="1:9" x14ac:dyDescent="0.25">
      <c r="A662">
        <v>0.83000000000000052</v>
      </c>
      <c r="B662">
        <v>279.44514773021683</v>
      </c>
      <c r="C662">
        <v>1.1451477302168014</v>
      </c>
      <c r="E662">
        <v>262.60000000000002</v>
      </c>
      <c r="F662">
        <v>0.8100000000000005</v>
      </c>
      <c r="G662">
        <v>296.25904508739467</v>
      </c>
      <c r="H662">
        <f t="shared" si="26"/>
        <v>263.17720852806792</v>
      </c>
      <c r="I662">
        <v>0.57720852806792089</v>
      </c>
    </row>
    <row r="663" spans="1:9" x14ac:dyDescent="0.25">
      <c r="A663">
        <v>0.83000000000000052</v>
      </c>
      <c r="B663">
        <v>279.55193729361099</v>
      </c>
      <c r="C663">
        <v>1.151937293610994</v>
      </c>
      <c r="E663">
        <v>262.7</v>
      </c>
      <c r="F663">
        <v>0.8100000000000005</v>
      </c>
      <c r="G663">
        <v>296.38485524008979</v>
      </c>
      <c r="H663">
        <f t="shared" si="26"/>
        <v>263.27893189237267</v>
      </c>
      <c r="I663">
        <v>0.57893189237270337</v>
      </c>
    </row>
    <row r="664" spans="1:9" x14ac:dyDescent="0.25">
      <c r="A664">
        <v>0.83000000000000052</v>
      </c>
      <c r="B664">
        <v>279.65880078024958</v>
      </c>
      <c r="C664">
        <v>1.1588007802495628</v>
      </c>
      <c r="E664">
        <v>262.8</v>
      </c>
      <c r="F664">
        <v>0.8100000000000005</v>
      </c>
      <c r="G664">
        <v>296.51042684962965</v>
      </c>
      <c r="H664">
        <f t="shared" si="26"/>
        <v>263.38066331042097</v>
      </c>
      <c r="I664">
        <v>0.58066331042098185</v>
      </c>
    </row>
    <row r="665" spans="1:9" x14ac:dyDescent="0.25">
      <c r="A665">
        <v>0.83000000000000052</v>
      </c>
      <c r="B665">
        <v>279.76573915682798</v>
      </c>
      <c r="C665">
        <v>1.1657391568279389</v>
      </c>
      <c r="E665">
        <v>262.89999999999998</v>
      </c>
      <c r="F665">
        <v>0.8100000000000005</v>
      </c>
      <c r="G665">
        <v>296.63575701435883</v>
      </c>
      <c r="H665">
        <f t="shared" si="26"/>
        <v>263.48240290101444</v>
      </c>
      <c r="I665">
        <v>0.58240290101444159</v>
      </c>
    </row>
    <row r="666" spans="1:9" x14ac:dyDescent="0.25">
      <c r="A666">
        <v>0.83000000000000052</v>
      </c>
      <c r="B666">
        <v>279.87275340907314</v>
      </c>
      <c r="C666">
        <v>1.1727534090731722</v>
      </c>
      <c r="E666">
        <v>263</v>
      </c>
      <c r="F666">
        <v>0.8100000000000005</v>
      </c>
      <c r="G666">
        <v>296.76084274535731</v>
      </c>
      <c r="H666">
        <f t="shared" si="26"/>
        <v>263.58415078599444</v>
      </c>
      <c r="I666">
        <v>0.58415078599444181</v>
      </c>
    </row>
    <row r="667" spans="1:9" x14ac:dyDescent="0.25">
      <c r="A667">
        <v>0.83000000000000052</v>
      </c>
      <c r="B667">
        <v>279.97984454233972</v>
      </c>
      <c r="C667">
        <v>1.1798445423397359</v>
      </c>
      <c r="E667">
        <v>263.10000000000002</v>
      </c>
      <c r="F667">
        <v>0.8100000000000005</v>
      </c>
      <c r="G667">
        <v>296.88568096707263</v>
      </c>
      <c r="H667">
        <f t="shared" si="26"/>
        <v>263.68590709031633</v>
      </c>
      <c r="I667">
        <v>0.58590709031630384</v>
      </c>
    </row>
    <row r="668" spans="1:9" x14ac:dyDescent="0.25">
      <c r="A668">
        <v>0.83000000000000052</v>
      </c>
      <c r="B668">
        <v>280.08701358221936</v>
      </c>
      <c r="C668">
        <v>1.1870135822193755</v>
      </c>
      <c r="E668">
        <v>263.2</v>
      </c>
      <c r="F668">
        <v>0.8100000000000005</v>
      </c>
      <c r="G668">
        <v>297.01026851794279</v>
      </c>
      <c r="H668">
        <f t="shared" si="26"/>
        <v>263.7876719421165</v>
      </c>
      <c r="I668">
        <v>0.58767194211649343</v>
      </c>
    </row>
    <row r="669" spans="1:9" x14ac:dyDescent="0.25">
      <c r="A669">
        <v>0.83000000000000052</v>
      </c>
      <c r="B669">
        <v>280.19426157516443</v>
      </c>
      <c r="C669">
        <v>1.1942615751644103</v>
      </c>
      <c r="E669">
        <v>263.3</v>
      </c>
      <c r="F669">
        <v>0.8100000000000005</v>
      </c>
      <c r="G669">
        <v>297.13460215100736</v>
      </c>
      <c r="H669">
        <f t="shared" si="26"/>
        <v>263.88944547277316</v>
      </c>
      <c r="I669">
        <v>0.58944547277312243</v>
      </c>
    </row>
    <row r="670" spans="1:9" x14ac:dyDescent="0.25">
      <c r="A670">
        <v>0.83000000000000052</v>
      </c>
      <c r="B670">
        <v>280.30158958912409</v>
      </c>
      <c r="C670">
        <v>1.201589589124068</v>
      </c>
      <c r="E670">
        <v>263.39999999999998</v>
      </c>
      <c r="F670">
        <v>0.8100000000000005</v>
      </c>
      <c r="G670">
        <v>297.25867853450626</v>
      </c>
      <c r="H670">
        <f t="shared" si="26"/>
        <v>263.99122781696008</v>
      </c>
      <c r="I670">
        <v>0.59122781696007698</v>
      </c>
    </row>
    <row r="671" spans="1:9" x14ac:dyDescent="0.25">
      <c r="A671">
        <v>0.83000000000000052</v>
      </c>
      <c r="B671">
        <v>280.40899871419316</v>
      </c>
      <c r="C671">
        <v>1.2089987141931777</v>
      </c>
      <c r="E671">
        <v>263.5</v>
      </c>
      <c r="F671">
        <v>0.8100000000000005</v>
      </c>
      <c r="G671">
        <v>297.38249425246266</v>
      </c>
      <c r="H671">
        <f t="shared" si="26"/>
        <v>264.09301911269512</v>
      </c>
      <c r="I671">
        <v>0.59301911269510865</v>
      </c>
    </row>
    <row r="672" spans="1:9" x14ac:dyDescent="0.25">
      <c r="A672">
        <v>0.83000000000000052</v>
      </c>
      <c r="B672">
        <v>280.51649006327239</v>
      </c>
      <c r="C672">
        <v>1.2164900632723665</v>
      </c>
      <c r="E672">
        <v>263.60000000000002</v>
      </c>
      <c r="F672">
        <v>0.8100000000000005</v>
      </c>
      <c r="G672">
        <v>297.50604580524947</v>
      </c>
      <c r="H672">
        <f t="shared" si="26"/>
        <v>264.19481950138226</v>
      </c>
      <c r="I672">
        <v>0.59481950138225326</v>
      </c>
    </row>
    <row r="673" spans="1:9" x14ac:dyDescent="0.25">
      <c r="A673">
        <v>0.83000000000000052</v>
      </c>
      <c r="B673">
        <v>280.62406477273885</v>
      </c>
      <c r="C673">
        <v>1.2240647727388818</v>
      </c>
      <c r="E673">
        <v>263.7</v>
      </c>
      <c r="F673">
        <v>0.8100000000000005</v>
      </c>
      <c r="G673">
        <v>297.62932961013757</v>
      </c>
      <c r="H673">
        <f t="shared" si="26"/>
        <v>264.29662912784886</v>
      </c>
      <c r="I673">
        <v>0.59662912784887834</v>
      </c>
    </row>
    <row r="674" spans="1:9" x14ac:dyDescent="0.25">
      <c r="A674">
        <v>0.83000000000000052</v>
      </c>
      <c r="B674">
        <v>280.73172400312689</v>
      </c>
      <c r="C674">
        <v>1.2317240031268837</v>
      </c>
      <c r="E674">
        <v>263.8</v>
      </c>
      <c r="F674">
        <v>0.8100000000000005</v>
      </c>
      <c r="G674">
        <v>297.7523420018249</v>
      </c>
      <c r="H674">
        <f t="shared" si="26"/>
        <v>264.3984481403777</v>
      </c>
      <c r="I674">
        <v>0.59844814037769289</v>
      </c>
    </row>
    <row r="675" spans="1:9" x14ac:dyDescent="0.25">
      <c r="A675">
        <v>0.83000000000000052</v>
      </c>
      <c r="B675">
        <v>280.83946893981584</v>
      </c>
      <c r="C675">
        <v>1.2394689398158332</v>
      </c>
      <c r="E675">
        <v>263.89999999999998</v>
      </c>
      <c r="F675">
        <v>0.8100000000000005</v>
      </c>
      <c r="G675">
        <v>297.87507923294413</v>
      </c>
      <c r="H675">
        <f t="shared" si="26"/>
        <v>264.50027669073404</v>
      </c>
      <c r="I675">
        <v>0.60027669073405454</v>
      </c>
    </row>
    <row r="676" spans="1:9" x14ac:dyDescent="0.25">
      <c r="A676">
        <v>0.83000000000000052</v>
      </c>
      <c r="B676">
        <v>280.94730079372556</v>
      </c>
      <c r="C676">
        <v>1.247300793725548</v>
      </c>
      <c r="E676">
        <v>264</v>
      </c>
      <c r="F676">
        <v>0.8100000000000005</v>
      </c>
      <c r="G676">
        <v>297.99753747454997</v>
      </c>
      <c r="H676">
        <f t="shared" si="26"/>
        <v>264.60211493418882</v>
      </c>
      <c r="I676">
        <v>0.602114934188824</v>
      </c>
    </row>
    <row r="677" spans="1:9" x14ac:dyDescent="0.25">
      <c r="A677">
        <v>0.83000000000000052</v>
      </c>
      <c r="B677">
        <v>281.05522080201598</v>
      </c>
      <c r="C677">
        <v>1.2552208020159599</v>
      </c>
      <c r="E677">
        <v>264.10000000000002</v>
      </c>
      <c r="F677">
        <v>0.8100000000000005</v>
      </c>
      <c r="G677">
        <v>298.11971281658282</v>
      </c>
      <c r="H677">
        <f t="shared" si="26"/>
        <v>264.70396302953719</v>
      </c>
      <c r="I677">
        <v>0.60396302953714343</v>
      </c>
    </row>
    <row r="678" spans="1:9" x14ac:dyDescent="0.25">
      <c r="A678">
        <v>0.83000000000000052</v>
      </c>
      <c r="B678">
        <v>281.16323022878964</v>
      </c>
      <c r="C678">
        <v>1.2632302287896673</v>
      </c>
      <c r="E678">
        <v>264.2</v>
      </c>
      <c r="F678">
        <v>0.8100000000000005</v>
      </c>
      <c r="G678">
        <v>298.24160126831043</v>
      </c>
      <c r="H678">
        <f t="shared" si="26"/>
        <v>264.80582113911333</v>
      </c>
      <c r="I678">
        <v>0.605821139113361</v>
      </c>
    </row>
    <row r="679" spans="1:9" x14ac:dyDescent="0.25">
      <c r="A679">
        <v>0.83000000000000052</v>
      </c>
      <c r="B679">
        <v>281.27133036579482</v>
      </c>
      <c r="C679">
        <v>1.2713303657948354</v>
      </c>
      <c r="E679">
        <v>264.3</v>
      </c>
      <c r="F679">
        <v>0.8100000000000005</v>
      </c>
      <c r="G679">
        <v>298.36319875874568</v>
      </c>
      <c r="H679">
        <f t="shared" si="26"/>
        <v>264.90768942880243</v>
      </c>
      <c r="I679">
        <v>0.60768942880240762</v>
      </c>
    </row>
    <row r="680" spans="1:9" x14ac:dyDescent="0.25">
      <c r="A680">
        <v>0.83000000000000052</v>
      </c>
      <c r="B680">
        <v>281.37952253312568</v>
      </c>
      <c r="C680">
        <v>1.2795225331256754</v>
      </c>
      <c r="E680">
        <v>264.39999999999998</v>
      </c>
      <c r="F680">
        <v>0.8100000000000005</v>
      </c>
      <c r="G680">
        <v>298.4845011370403</v>
      </c>
      <c r="H680">
        <f t="shared" si="26"/>
        <v>265.00956806804788</v>
      </c>
      <c r="I680">
        <v>0.60956806804790054</v>
      </c>
    </row>
    <row r="681" spans="1:9" x14ac:dyDescent="0.25">
      <c r="A681">
        <v>0.83000000000000052</v>
      </c>
      <c r="B681">
        <v>281.48780807991744</v>
      </c>
      <c r="C681">
        <v>1.2878080799174747</v>
      </c>
      <c r="E681">
        <v>264.5</v>
      </c>
      <c r="F681">
        <v>0.8100000000000005</v>
      </c>
      <c r="G681">
        <v>298.60550417285503</v>
      </c>
      <c r="H681">
        <f t="shared" si="26"/>
        <v>265.11145722985719</v>
      </c>
      <c r="I681">
        <v>0.61145722985719908</v>
      </c>
    </row>
    <row r="682" spans="1:9" x14ac:dyDescent="0.25">
      <c r="A682">
        <v>0.83000000000000052</v>
      </c>
      <c r="B682">
        <v>281.59618838503258</v>
      </c>
      <c r="C682">
        <v>1.2961883850325544</v>
      </c>
      <c r="E682">
        <v>264.60000000000002</v>
      </c>
      <c r="F682">
        <v>0.8100000000000005</v>
      </c>
      <c r="G682">
        <v>298.72620355670529</v>
      </c>
      <c r="H682">
        <f t="shared" si="26"/>
        <v>265.21335709080375</v>
      </c>
      <c r="I682">
        <v>0.61335709080371437</v>
      </c>
    </row>
    <row r="683" spans="1:9" x14ac:dyDescent="0.25">
      <c r="A683">
        <v>0.83000000000000052</v>
      </c>
      <c r="B683">
        <v>281.70466485773323</v>
      </c>
      <c r="C683">
        <v>1.3046648577332354</v>
      </c>
      <c r="E683">
        <v>264.7</v>
      </c>
      <c r="F683">
        <v>0.8100000000000005</v>
      </c>
      <c r="G683">
        <v>298.84659490028292</v>
      </c>
      <c r="H683">
        <f t="shared" si="26"/>
        <v>265.31526783102663</v>
      </c>
      <c r="I683">
        <v>0.61526783102664373</v>
      </c>
    </row>
    <row r="684" spans="1:9" x14ac:dyDescent="0.25">
      <c r="A684">
        <v>0.83000000000000052</v>
      </c>
      <c r="B684">
        <v>281.81323893833712</v>
      </c>
      <c r="C684">
        <v>1.313238938337131</v>
      </c>
      <c r="E684">
        <v>264.8</v>
      </c>
      <c r="F684">
        <v>0.8100000000000005</v>
      </c>
      <c r="G684">
        <v>298.96667373675433</v>
      </c>
      <c r="H684">
        <f t="shared" si="26"/>
        <v>265.41718963422841</v>
      </c>
      <c r="I684">
        <v>0.61718963422840623</v>
      </c>
    </row>
    <row r="685" spans="1:9" x14ac:dyDescent="0.25">
      <c r="A685">
        <v>0.83000000000000052</v>
      </c>
      <c r="B685">
        <v>281.92191209884976</v>
      </c>
      <c r="C685">
        <v>1.3219120988497255</v>
      </c>
      <c r="E685">
        <v>264.89999999999998</v>
      </c>
      <c r="F685">
        <v>0.8100000000000005</v>
      </c>
      <c r="G685">
        <v>299.08643552103496</v>
      </c>
      <c r="H685">
        <f t="shared" si="26"/>
        <v>265.51912268766995</v>
      </c>
      <c r="I685">
        <v>0.61912268766997769</v>
      </c>
    </row>
    <row r="686" spans="1:9" x14ac:dyDescent="0.25">
      <c r="A686">
        <v>0.83000000000000052</v>
      </c>
      <c r="B686">
        <v>282.03068584356828</v>
      </c>
      <c r="C686">
        <v>1.3306858435683129</v>
      </c>
      <c r="E686">
        <v>265</v>
      </c>
      <c r="F686">
        <v>0.8100000000000005</v>
      </c>
      <c r="G686">
        <v>299.20587563004051</v>
      </c>
      <c r="H686">
        <f t="shared" si="26"/>
        <v>265.62106718216432</v>
      </c>
      <c r="I686">
        <v>0.62106718216432477</v>
      </c>
    </row>
    <row r="687" spans="1:9" x14ac:dyDescent="0.25">
      <c r="A687">
        <v>0.83000000000000052</v>
      </c>
      <c r="B687">
        <v>282.13956170965082</v>
      </c>
      <c r="C687">
        <v>1.3395617096508348</v>
      </c>
      <c r="E687">
        <v>265.10000000000002</v>
      </c>
      <c r="F687">
        <v>0.8100000000000005</v>
      </c>
      <c r="G687">
        <v>299.32498936291637</v>
      </c>
      <c r="H687">
        <f t="shared" si="26"/>
        <v>265.72302331206816</v>
      </c>
      <c r="I687">
        <v>0.62302331206813133</v>
      </c>
    </row>
    <row r="688" spans="1:9" x14ac:dyDescent="0.25">
      <c r="A688">
        <v>0.83000000000000052</v>
      </c>
      <c r="B688">
        <v>282.24854126764211</v>
      </c>
      <c r="C688">
        <v>1.3485412676421411</v>
      </c>
      <c r="E688">
        <v>265.2</v>
      </c>
      <c r="F688">
        <v>0.8100000000000005</v>
      </c>
      <c r="G688">
        <v>299.44377194124462</v>
      </c>
      <c r="H688">
        <f t="shared" si="26"/>
        <v>265.824991275272</v>
      </c>
      <c r="I688">
        <v>0.62499127527202192</v>
      </c>
    </row>
    <row r="689" spans="1:9" x14ac:dyDescent="0.25">
      <c r="A689">
        <v>0.83000000000000052</v>
      </c>
      <c r="B689">
        <v>282.35762612194941</v>
      </c>
      <c r="C689">
        <v>1.3576261219494261</v>
      </c>
      <c r="E689">
        <v>265.3</v>
      </c>
      <c r="F689">
        <v>0.8100000000000005</v>
      </c>
      <c r="G689">
        <v>299.56221850923026</v>
      </c>
      <c r="H689">
        <f t="shared" si="26"/>
        <v>265.92697127318945</v>
      </c>
      <c r="I689">
        <v>0.62697127318943457</v>
      </c>
    </row>
    <row r="690" spans="1:9" x14ac:dyDescent="0.25">
      <c r="A690">
        <v>0.83000000000000052</v>
      </c>
      <c r="B690">
        <v>282.46681791125746</v>
      </c>
      <c r="C690">
        <v>1.3668179112574446</v>
      </c>
      <c r="E690">
        <v>265.39999999999998</v>
      </c>
      <c r="F690">
        <v>0.8100000000000005</v>
      </c>
      <c r="G690">
        <v>299.68032413386749</v>
      </c>
      <c r="H690">
        <f t="shared" si="26"/>
        <v>266.02896351074429</v>
      </c>
      <c r="I690">
        <v>0.62896351074431622</v>
      </c>
    </row>
    <row r="691" spans="1:9" x14ac:dyDescent="0.25">
      <c r="A691">
        <v>0.83000000000000052</v>
      </c>
      <c r="B691">
        <v>282.57611830887311</v>
      </c>
      <c r="C691">
        <v>1.3761183088731017</v>
      </c>
      <c r="E691">
        <v>265.5</v>
      </c>
      <c r="F691">
        <v>0.8100000000000005</v>
      </c>
      <c r="G691">
        <v>299.79808380508678</v>
      </c>
      <c r="H691">
        <f t="shared" si="26"/>
        <v>266.1309681963578</v>
      </c>
      <c r="I691">
        <v>0.63096819635781543</v>
      </c>
    </row>
    <row r="692" spans="1:9" x14ac:dyDescent="0.25">
      <c r="A692">
        <v>0.83000000000000052</v>
      </c>
      <c r="B692">
        <v>282.68552902298762</v>
      </c>
      <c r="C692">
        <v>1.3855290229876349</v>
      </c>
      <c r="E692">
        <v>265.60000000000002</v>
      </c>
      <c r="F692">
        <v>0.8100000000000005</v>
      </c>
      <c r="G692">
        <v>299.91549243588378</v>
      </c>
      <c r="H692">
        <f t="shared" si="26"/>
        <v>266.23298554193411</v>
      </c>
      <c r="I692">
        <v>0.63298554193406953</v>
      </c>
    </row>
    <row r="693" spans="1:9" x14ac:dyDescent="0.25">
      <c r="A693">
        <v>0.83000000000000052</v>
      </c>
      <c r="B693">
        <v>282.79505179684321</v>
      </c>
      <c r="C693">
        <v>1.3950517968432119</v>
      </c>
      <c r="E693">
        <v>265.7</v>
      </c>
      <c r="F693">
        <v>0.8100000000000005</v>
      </c>
      <c r="G693">
        <v>300.03254486243139</v>
      </c>
      <c r="H693">
        <f t="shared" si="26"/>
        <v>266.33501576284527</v>
      </c>
      <c r="I693">
        <v>0.63501576284529337</v>
      </c>
    </row>
    <row r="694" spans="1:9" x14ac:dyDescent="0.25">
      <c r="A694">
        <v>0.83000000000000052</v>
      </c>
      <c r="B694">
        <v>282.9046884087893</v>
      </c>
      <c r="C694">
        <v>1.4046884087892968</v>
      </c>
      <c r="E694">
        <v>265.8</v>
      </c>
      <c r="F694">
        <v>0.8100000000000005</v>
      </c>
      <c r="G694">
        <v>300.14923584417636</v>
      </c>
      <c r="H694">
        <f t="shared" si="26"/>
        <v>266.43705907791627</v>
      </c>
      <c r="I694">
        <v>0.63705907791623717</v>
      </c>
    </row>
    <row r="695" spans="1:9" x14ac:dyDescent="0.25">
      <c r="A695">
        <v>0.83000000000000052</v>
      </c>
      <c r="B695">
        <v>283.01444067221223</v>
      </c>
      <c r="C695">
        <v>1.4144406722122291</v>
      </c>
      <c r="E695">
        <v>265.89999999999998</v>
      </c>
      <c r="F695">
        <v>0.8100000000000005</v>
      </c>
      <c r="G695">
        <v>300.26556006392127</v>
      </c>
      <c r="H695">
        <f t="shared" si="26"/>
        <v>266.53911570940818</v>
      </c>
      <c r="I695">
        <v>0.63911570940817786</v>
      </c>
    </row>
    <row r="696" spans="1:9" x14ac:dyDescent="0.25">
      <c r="A696">
        <v>0.83000000000000052</v>
      </c>
      <c r="B696">
        <v>283.12431043531973</v>
      </c>
      <c r="C696">
        <v>1.4243104353197298</v>
      </c>
      <c r="E696">
        <v>266</v>
      </c>
      <c r="F696">
        <v>0.8100000000000005</v>
      </c>
      <c r="G696">
        <v>300.38151212789359</v>
      </c>
      <c r="H696">
        <f t="shared" si="26"/>
        <v>266.64118588300255</v>
      </c>
      <c r="I696">
        <v>0.64118588300253654</v>
      </c>
    </row>
    <row r="697" spans="1:9" x14ac:dyDescent="0.25">
      <c r="A697">
        <v>0.83000000000000052</v>
      </c>
      <c r="B697">
        <v>283.23429958075974</v>
      </c>
      <c r="C697">
        <v>1.4342995807597048</v>
      </c>
      <c r="E697">
        <v>266.10000000000002</v>
      </c>
      <c r="F697">
        <v>0.8100000000000005</v>
      </c>
      <c r="G697">
        <v>300.49708656580327</v>
      </c>
      <c r="H697">
        <f t="shared" si="26"/>
        <v>266.74326982778427</v>
      </c>
      <c r="I697">
        <v>0.6432698277842408</v>
      </c>
    </row>
    <row r="698" spans="1:9" x14ac:dyDescent="0.25">
      <c r="A698">
        <v>0.83000000000000052</v>
      </c>
      <c r="B698">
        <v>283.34441002505048</v>
      </c>
      <c r="C698">
        <v>1.444410025050477</v>
      </c>
      <c r="E698">
        <v>266.2</v>
      </c>
      <c r="F698">
        <v>0.8100000000000005</v>
      </c>
      <c r="G698">
        <v>300.61227783089032</v>
      </c>
      <c r="H698">
        <f t="shared" si="26"/>
        <v>266.84536777622492</v>
      </c>
      <c r="I698">
        <v>0.64536777622491959</v>
      </c>
    </row>
    <row r="699" spans="1:9" x14ac:dyDescent="0.25">
      <c r="A699">
        <v>0.83000000000000052</v>
      </c>
      <c r="B699">
        <v>283.45464371779684</v>
      </c>
      <c r="C699">
        <v>1.4546437177968434</v>
      </c>
      <c r="E699">
        <v>266.3</v>
      </c>
      <c r="F699">
        <v>0.8100000000000005</v>
      </c>
      <c r="G699">
        <v>300.72708029996363</v>
      </c>
      <c r="H699">
        <f t="shared" si="26"/>
        <v>266.94747996416606</v>
      </c>
      <c r="I699">
        <v>0.64747996416603359</v>
      </c>
    </row>
    <row r="700" spans="1:9" x14ac:dyDescent="0.25">
      <c r="A700">
        <v>0.83000000000000052</v>
      </c>
      <c r="B700">
        <v>283.56500264066352</v>
      </c>
      <c r="C700">
        <v>1.4650026406635113</v>
      </c>
      <c r="E700">
        <v>266.39999999999998</v>
      </c>
      <c r="F700">
        <v>0.8100000000000005</v>
      </c>
      <c r="G700">
        <v>300.84148827343296</v>
      </c>
      <c r="H700">
        <f t="shared" si="26"/>
        <v>267.04960663080203</v>
      </c>
      <c r="I700">
        <v>0.64960663080203374</v>
      </c>
    </row>
    <row r="701" spans="1:9" x14ac:dyDescent="0.25">
      <c r="A701">
        <v>0.83000000000000052</v>
      </c>
      <c r="B701">
        <v>283.67548880607416</v>
      </c>
      <c r="C701">
        <v>1.4754888060741886</v>
      </c>
      <c r="E701">
        <v>266.5</v>
      </c>
      <c r="F701">
        <v>0.8100000000000005</v>
      </c>
      <c r="G701">
        <v>300.95549597533574</v>
      </c>
      <c r="H701">
        <f t="shared" si="26"/>
        <v>267.15174801866362</v>
      </c>
      <c r="I701">
        <v>0.65174801866360799</v>
      </c>
    </row>
    <row r="702" spans="1:9" x14ac:dyDescent="0.25">
      <c r="A702">
        <v>0.83000000000000052</v>
      </c>
      <c r="B702">
        <v>283.786104255601</v>
      </c>
      <c r="C702">
        <v>1.4861042556009676</v>
      </c>
      <c r="E702">
        <v>266.60000000000002</v>
      </c>
      <c r="F702">
        <v>0.8100000000000005</v>
      </c>
      <c r="G702">
        <v>301.06909755336017</v>
      </c>
      <c r="H702">
        <f t="shared" si="26"/>
        <v>267.25390437360113</v>
      </c>
      <c r="I702">
        <v>0.65390437360111198</v>
      </c>
    </row>
    <row r="703" spans="1:9" x14ac:dyDescent="0.25">
      <c r="A703">
        <v>0.83000000000000052</v>
      </c>
      <c r="B703">
        <v>283.89685105800476</v>
      </c>
      <c r="C703">
        <v>1.4968510580047953</v>
      </c>
      <c r="E703">
        <v>266.7</v>
      </c>
      <c r="F703">
        <v>0.8100000000000005</v>
      </c>
      <c r="G703">
        <v>301.1822870788659</v>
      </c>
      <c r="H703">
        <f t="shared" si="26"/>
        <v>267.35607594476824</v>
      </c>
      <c r="I703">
        <v>0.65607594476823849</v>
      </c>
    </row>
    <row r="704" spans="1:9" x14ac:dyDescent="0.25">
      <c r="A704">
        <v>0.83000000000000052</v>
      </c>
      <c r="B704">
        <v>284.00773130688333</v>
      </c>
      <c r="C704">
        <v>1.5077313068833338</v>
      </c>
      <c r="E704">
        <v>266.8</v>
      </c>
      <c r="F704">
        <v>0.8100000000000005</v>
      </c>
      <c r="G704">
        <v>301.29505854690518</v>
      </c>
      <c r="H704">
        <f t="shared" si="26"/>
        <v>267.45826298460599</v>
      </c>
      <c r="I704">
        <v>0.65826298460600807</v>
      </c>
    </row>
    <row r="705" spans="1:9" x14ac:dyDescent="0.25">
      <c r="A705">
        <v>0.83000000000000052</v>
      </c>
      <c r="B705">
        <v>284.11874711787783</v>
      </c>
      <c r="C705">
        <v>1.5187471178778205</v>
      </c>
      <c r="E705">
        <v>266.89999999999998</v>
      </c>
      <c r="F705">
        <v>0.8100000000000005</v>
      </c>
      <c r="G705">
        <v>301.40740587624492</v>
      </c>
      <c r="H705">
        <f t="shared" si="26"/>
        <v>267.56046574882708</v>
      </c>
      <c r="I705">
        <v>0.66046574882712294</v>
      </c>
    </row>
    <row r="706" spans="1:9" x14ac:dyDescent="0.25">
      <c r="A706">
        <v>0.83000000000000052</v>
      </c>
      <c r="B706">
        <v>284.22990062538508</v>
      </c>
      <c r="C706">
        <v>1.5299006253850751</v>
      </c>
      <c r="E706">
        <v>267</v>
      </c>
      <c r="F706">
        <v>0.8100000000000005</v>
      </c>
      <c r="G706">
        <v>301.51932290939214</v>
      </c>
      <c r="H706">
        <f t="shared" si="26"/>
        <v>267.66268449640074</v>
      </c>
      <c r="I706">
        <v>0.66268449640074145</v>
      </c>
    </row>
    <row r="707" spans="1:9" x14ac:dyDescent="0.25">
      <c r="A707">
        <v>0.83000000000000052</v>
      </c>
      <c r="B707">
        <v>284.34119397871507</v>
      </c>
      <c r="C707">
        <v>1.5411939787150655</v>
      </c>
      <c r="E707">
        <v>267.10000000000002</v>
      </c>
      <c r="F707">
        <v>0.8100000000000005</v>
      </c>
      <c r="G707">
        <v>301.63080341262412</v>
      </c>
      <c r="H707">
        <f t="shared" si="26"/>
        <v>267.76491948953776</v>
      </c>
      <c r="I707">
        <v>0.66491948953773894</v>
      </c>
    </row>
    <row r="708" spans="1:9" x14ac:dyDescent="0.25">
      <c r="A708">
        <v>0.83000000000000052</v>
      </c>
      <c r="B708">
        <v>284.45262933762803</v>
      </c>
      <c r="C708">
        <v>1.5526293376280389</v>
      </c>
      <c r="E708">
        <v>267.2</v>
      </c>
      <c r="F708">
        <v>0.8100000000000005</v>
      </c>
      <c r="G708">
        <v>301.74184107602571</v>
      </c>
      <c r="H708">
        <f t="shared" si="26"/>
        <v>267.8671709936765</v>
      </c>
      <c r="I708">
        <v>0.66717099367648602</v>
      </c>
    </row>
    <row r="709" spans="1:9" x14ac:dyDescent="0.25">
      <c r="A709">
        <v>0.83000000000000052</v>
      </c>
      <c r="B709">
        <v>284.56420886717814</v>
      </c>
      <c r="C709">
        <v>1.5642088671781522</v>
      </c>
      <c r="E709">
        <v>267.3</v>
      </c>
      <c r="F709">
        <v>0.8100000000000005</v>
      </c>
      <c r="G709">
        <v>301.85242951353439</v>
      </c>
      <c r="H709">
        <f t="shared" si="26"/>
        <v>267.96943927746923</v>
      </c>
      <c r="I709">
        <v>0.66943927746919829</v>
      </c>
    </row>
    <row r="710" spans="1:9" x14ac:dyDescent="0.25">
      <c r="A710">
        <v>0.83000000000000052</v>
      </c>
      <c r="B710">
        <v>284.67593473178289</v>
      </c>
      <c r="C710">
        <v>1.5759347317828591</v>
      </c>
      <c r="E710">
        <v>267.39999999999998</v>
      </c>
      <c r="F710">
        <v>0.8100000000000005</v>
      </c>
      <c r="G710">
        <v>301.96256226299624</v>
      </c>
      <c r="H710">
        <f t="shared" ref="H710:H773" si="27">E710+I710</f>
        <v>268.07172461276889</v>
      </c>
      <c r="I710">
        <v>0.67172461276888473</v>
      </c>
    </row>
    <row r="711" spans="1:9" x14ac:dyDescent="0.25">
      <c r="A711">
        <v>0.83000000000000052</v>
      </c>
      <c r="B711">
        <v>284.78780908842896</v>
      </c>
      <c r="C711">
        <v>1.587809088428954</v>
      </c>
      <c r="E711">
        <v>267.5</v>
      </c>
      <c r="F711">
        <v>0.8100000000000005</v>
      </c>
      <c r="G711">
        <v>302.0722327862332</v>
      </c>
      <c r="H711">
        <f t="shared" si="27"/>
        <v>268.17402727461695</v>
      </c>
      <c r="I711">
        <v>0.67402727461695422</v>
      </c>
    </row>
    <row r="712" spans="1:9" x14ac:dyDescent="0.25">
      <c r="A712">
        <v>0.83000000000000052</v>
      </c>
      <c r="B712">
        <v>284.89983407891714</v>
      </c>
      <c r="C712">
        <v>1.5998340789171408</v>
      </c>
      <c r="E712">
        <v>267.60000000000002</v>
      </c>
      <c r="F712">
        <v>0.8100000000000005</v>
      </c>
      <c r="G712">
        <v>302.18143446912399</v>
      </c>
      <c r="H712">
        <f t="shared" si="27"/>
        <v>268.27634754123153</v>
      </c>
      <c r="I712">
        <v>0.6763475412314911</v>
      </c>
    </row>
    <row r="713" spans="1:9" x14ac:dyDescent="0.25">
      <c r="A713">
        <v>0.83000000000000052</v>
      </c>
      <c r="B713">
        <v>285.01201182103694</v>
      </c>
      <c r="C713">
        <v>1.6120118210369425</v>
      </c>
      <c r="E713">
        <v>267.7</v>
      </c>
      <c r="F713">
        <v>0.8100000000000005</v>
      </c>
      <c r="G713">
        <v>302.29016062170075</v>
      </c>
      <c r="H713">
        <f t="shared" si="27"/>
        <v>268.37868569399626</v>
      </c>
      <c r="I713">
        <v>0.67868569399624479</v>
      </c>
    </row>
    <row r="714" spans="1:9" x14ac:dyDescent="0.25">
      <c r="A714">
        <v>0.83000000000000052</v>
      </c>
      <c r="B714">
        <v>285.12434439855343</v>
      </c>
      <c r="C714">
        <v>1.6243443985534187</v>
      </c>
      <c r="E714">
        <v>267.8</v>
      </c>
      <c r="F714">
        <v>0.8100000000000005</v>
      </c>
      <c r="G714">
        <v>302.39840447826202</v>
      </c>
      <c r="H714">
        <f t="shared" si="27"/>
        <v>268.48104201745036</v>
      </c>
      <c r="I714">
        <v>0.68104201745035187</v>
      </c>
    </row>
    <row r="715" spans="1:9" x14ac:dyDescent="0.25">
      <c r="A715">
        <v>0.83000000000000052</v>
      </c>
      <c r="B715">
        <v>285.23683384987544</v>
      </c>
      <c r="C715">
        <v>1.6368338498753887</v>
      </c>
      <c r="E715">
        <v>267.89999999999998</v>
      </c>
      <c r="F715">
        <v>0.8100000000000005</v>
      </c>
      <c r="G715">
        <v>302.50615919750487</v>
      </c>
      <c r="H715">
        <f t="shared" si="27"/>
        <v>268.58341679927884</v>
      </c>
      <c r="I715">
        <v>0.68341679927883825</v>
      </c>
    </row>
    <row r="716" spans="1:9" x14ac:dyDescent="0.25">
      <c r="A716">
        <v>0.83000000000000052</v>
      </c>
      <c r="B716">
        <v>285.34948215526293</v>
      </c>
      <c r="C716">
        <v>1.6494821552629446</v>
      </c>
      <c r="E716">
        <v>268</v>
      </c>
      <c r="F716">
        <v>0.8100000000000005</v>
      </c>
      <c r="G716">
        <v>302.61341786267656</v>
      </c>
      <c r="H716">
        <f t="shared" si="27"/>
        <v>268.68581033030392</v>
      </c>
      <c r="I716">
        <v>0.68581033030390315</v>
      </c>
    </row>
    <row r="717" spans="1:9" x14ac:dyDescent="0.25">
      <c r="A717">
        <v>0.83000000000000052</v>
      </c>
      <c r="B717">
        <v>285.46229122241886</v>
      </c>
      <c r="C717">
        <v>1.6622912224188713</v>
      </c>
      <c r="E717">
        <v>268.10000000000002</v>
      </c>
      <c r="F717">
        <v>0.8100000000000005</v>
      </c>
      <c r="G717">
        <v>302.72017348174876</v>
      </c>
      <c r="H717">
        <f t="shared" si="27"/>
        <v>268.78822290447704</v>
      </c>
      <c r="I717">
        <v>0.68822290447701617</v>
      </c>
    </row>
    <row r="718" spans="1:9" x14ac:dyDescent="0.25">
      <c r="A718">
        <v>0.83000000000000052</v>
      </c>
      <c r="B718">
        <v>285.57526287029503</v>
      </c>
      <c r="C718">
        <v>1.6752628702950454</v>
      </c>
      <c r="E718">
        <v>268.2</v>
      </c>
      <c r="F718">
        <v>0.8100000000000005</v>
      </c>
      <c r="G718">
        <v>302.82641898761403</v>
      </c>
      <c r="H718">
        <f t="shared" si="27"/>
        <v>268.89065481887184</v>
      </c>
      <c r="I718">
        <v>0.69065481887186186</v>
      </c>
    </row>
    <row r="719" spans="1:9" x14ac:dyDescent="0.25">
      <c r="A719">
        <v>0.83000000000000052</v>
      </c>
      <c r="B719">
        <v>285.68839881093055</v>
      </c>
      <c r="C719">
        <v>1.6883988109305594</v>
      </c>
      <c r="E719">
        <v>268.3</v>
      </c>
      <c r="F719">
        <v>0.8100000000000005</v>
      </c>
      <c r="G719">
        <v>302.93214723830812</v>
      </c>
      <c r="H719">
        <f t="shared" si="27"/>
        <v>268.99310637367813</v>
      </c>
      <c r="I719">
        <v>0.69310637367813455</v>
      </c>
    </row>
    <row r="720" spans="1:9" x14ac:dyDescent="0.25">
      <c r="A720">
        <v>0.83000000000000052</v>
      </c>
      <c r="B720">
        <v>285.80170062912367</v>
      </c>
      <c r="C720">
        <v>1.7017006291236652</v>
      </c>
      <c r="E720">
        <v>268.39999999999998</v>
      </c>
      <c r="F720">
        <v>0.8100000000000005</v>
      </c>
      <c r="G720">
        <v>303.03735101725744</v>
      </c>
      <c r="H720">
        <f t="shared" si="27"/>
        <v>269.0955778721962</v>
      </c>
      <c r="I720">
        <v>0.69557787219620582</v>
      </c>
    </row>
    <row r="721" spans="1:9" x14ac:dyDescent="0.25">
      <c r="A721">
        <v>0.83000000000000052</v>
      </c>
      <c r="B721">
        <v>285.91516975972462</v>
      </c>
      <c r="C721">
        <v>1.7151697597246041</v>
      </c>
      <c r="E721">
        <v>268.5</v>
      </c>
      <c r="F721">
        <v>0.8100000000000005</v>
      </c>
      <c r="G721">
        <v>303.14202303355495</v>
      </c>
      <c r="H721">
        <f t="shared" si="27"/>
        <v>269.19806962083271</v>
      </c>
      <c r="I721">
        <v>0.69806962083270141</v>
      </c>
    </row>
    <row r="722" spans="1:9" x14ac:dyDescent="0.25">
      <c r="A722">
        <v>0.83000000000000052</v>
      </c>
      <c r="B722">
        <v>286.02880746232159</v>
      </c>
      <c r="C722">
        <v>1.7288074623215828</v>
      </c>
      <c r="E722">
        <v>268.60000000000002</v>
      </c>
      <c r="F722">
        <v>0.8100000000000005</v>
      </c>
      <c r="G722">
        <v>303.24615592226417</v>
      </c>
      <c r="H722">
        <f t="shared" si="27"/>
        <v>269.30058192909701</v>
      </c>
      <c r="I722">
        <v>0.70058192909697825</v>
      </c>
    </row>
    <row r="723" spans="1:9" x14ac:dyDescent="0.25">
      <c r="A723">
        <v>0.83000000000000052</v>
      </c>
      <c r="B723">
        <v>286.14261479307748</v>
      </c>
      <c r="C723">
        <v>1.7426147930774918</v>
      </c>
      <c r="E723">
        <v>268.7</v>
      </c>
      <c r="F723">
        <v>0.8100000000000005</v>
      </c>
      <c r="G723">
        <v>303.34974224475405</v>
      </c>
      <c r="H723">
        <f t="shared" si="27"/>
        <v>269.4031151095985</v>
      </c>
      <c r="I723">
        <v>0.70311510959853318</v>
      </c>
    </row>
    <row r="724" spans="1:9" x14ac:dyDescent="0.25">
      <c r="A724">
        <v>0.83000000000000052</v>
      </c>
      <c r="B724">
        <v>286.25659257346149</v>
      </c>
      <c r="C724">
        <v>1.7565925734614878</v>
      </c>
      <c r="E724">
        <v>268.8</v>
      </c>
      <c r="F724">
        <v>0.8100000000000005</v>
      </c>
      <c r="G724">
        <v>303.45277448906484</v>
      </c>
      <c r="H724">
        <f t="shared" si="27"/>
        <v>269.50566947804538</v>
      </c>
      <c r="I724">
        <v>0.70566947804537439</v>
      </c>
    </row>
    <row r="725" spans="1:9" x14ac:dyDescent="0.25">
      <c r="A725">
        <v>0.83000000000000052</v>
      </c>
      <c r="B725">
        <v>286.37074135560738</v>
      </c>
      <c r="C725">
        <v>1.7707413556073373</v>
      </c>
      <c r="E725">
        <v>268.89999999999998</v>
      </c>
      <c r="F725">
        <v>0.8100000000000005</v>
      </c>
      <c r="G725">
        <v>303.55524507030623</v>
      </c>
      <c r="H725">
        <f t="shared" si="27"/>
        <v>269.60824535324332</v>
      </c>
      <c r="I725">
        <v>0.70824535324332871</v>
      </c>
    </row>
    <row r="726" spans="1:9" x14ac:dyDescent="0.25">
      <c r="A726">
        <v>0.83000000000000052</v>
      </c>
      <c r="B726">
        <v>286.48506138402053</v>
      </c>
      <c r="C726">
        <v>1.7850613840205518</v>
      </c>
      <c r="E726">
        <v>269</v>
      </c>
      <c r="F726">
        <v>0.8100000000000005</v>
      </c>
      <c r="G726">
        <v>303.65714633108996</v>
      </c>
      <c r="H726">
        <f t="shared" si="27"/>
        <v>269.71084305709638</v>
      </c>
      <c r="I726">
        <v>0.71084305709636431</v>
      </c>
    </row>
    <row r="727" spans="1:9" x14ac:dyDescent="0.25">
      <c r="A727">
        <v>0.83000000000000052</v>
      </c>
      <c r="B727">
        <v>286.59955255335001</v>
      </c>
      <c r="C727">
        <v>1.7995525533499694</v>
      </c>
      <c r="E727">
        <v>269.10000000000002</v>
      </c>
      <c r="F727">
        <v>0.8100000000000005</v>
      </c>
      <c r="G727">
        <v>303.75847054199608</v>
      </c>
      <c r="H727">
        <f t="shared" si="27"/>
        <v>269.8134629146079</v>
      </c>
      <c r="I727">
        <v>0.71346291460788258</v>
      </c>
    </row>
    <row r="728" spans="1:9" x14ac:dyDescent="0.25">
      <c r="A728">
        <v>0.83000000000000052</v>
      </c>
      <c r="B728">
        <v>286.71421436193708</v>
      </c>
      <c r="C728">
        <v>1.8142143619371132</v>
      </c>
      <c r="E728">
        <v>269.2</v>
      </c>
      <c r="F728">
        <v>0.8100000000000005</v>
      </c>
      <c r="G728">
        <v>303.85920990207569</v>
      </c>
      <c r="H728">
        <f t="shared" si="27"/>
        <v>269.91610525388302</v>
      </c>
      <c r="I728">
        <v>0.71610525388303026</v>
      </c>
    </row>
    <row r="729" spans="1:9" x14ac:dyDescent="0.25">
      <c r="A729">
        <v>0.83000000000000052</v>
      </c>
      <c r="B729">
        <v>286.82904586086062</v>
      </c>
      <c r="C729">
        <v>1.8290458608606137</v>
      </c>
      <c r="E729">
        <v>269.3</v>
      </c>
      <c r="F729">
        <v>0.8100000000000005</v>
      </c>
      <c r="G729">
        <v>303.95935653938955</v>
      </c>
      <c r="H729">
        <f t="shared" si="27"/>
        <v>270.01877040613203</v>
      </c>
      <c r="I729">
        <v>0.71877040613204612</v>
      </c>
    </row>
    <row r="730" spans="1:9" x14ac:dyDescent="0.25">
      <c r="A730">
        <v>0.83000000000000052</v>
      </c>
      <c r="B730">
        <v>286.94404559820441</v>
      </c>
      <c r="C730">
        <v>1.8440455982044082</v>
      </c>
      <c r="E730">
        <v>269.39999999999998</v>
      </c>
      <c r="F730">
        <v>0.8100000000000005</v>
      </c>
      <c r="G730">
        <v>304.05890251158434</v>
      </c>
      <c r="H730">
        <f t="shared" si="27"/>
        <v>270.12145870567463</v>
      </c>
      <c r="I730">
        <v>0.72145870567467152</v>
      </c>
    </row>
    <row r="731" spans="1:9" x14ac:dyDescent="0.25">
      <c r="A731">
        <v>0.83000000000000052</v>
      </c>
      <c r="B731">
        <v>287.05921155829975</v>
      </c>
      <c r="C731">
        <v>1.8592115582997415</v>
      </c>
      <c r="E731">
        <v>269.5</v>
      </c>
      <c r="F731">
        <v>0.8100000000000005</v>
      </c>
      <c r="G731">
        <v>304.15783980650713</v>
      </c>
      <c r="H731">
        <f t="shared" si="27"/>
        <v>270.22417048994561</v>
      </c>
      <c r="I731">
        <v>0.72417048994558253</v>
      </c>
    </row>
    <row r="732" spans="1:9" x14ac:dyDescent="0.25">
      <c r="A732">
        <v>0.83000000000000052</v>
      </c>
      <c r="B732">
        <v>287.17454109572429</v>
      </c>
      <c r="C732">
        <v>1.8745410957242694</v>
      </c>
      <c r="E732">
        <v>269.60000000000002</v>
      </c>
      <c r="F732">
        <v>0.8100000000000005</v>
      </c>
      <c r="G732">
        <v>304.25616034285821</v>
      </c>
      <c r="H732">
        <f t="shared" si="27"/>
        <v>270.326906099501</v>
      </c>
      <c r="I732">
        <v>0.72690609950097096</v>
      </c>
    </row>
    <row r="733" spans="1:9" x14ac:dyDescent="0.25">
      <c r="A733">
        <v>0.83000000000000052</v>
      </c>
      <c r="B733">
        <v>287.29003086389008</v>
      </c>
      <c r="C733">
        <v>1.8900308638901004</v>
      </c>
      <c r="E733">
        <v>269.7</v>
      </c>
      <c r="F733">
        <v>0.8100000000000005</v>
      </c>
      <c r="G733">
        <v>304.35385597088361</v>
      </c>
      <c r="H733">
        <f t="shared" si="27"/>
        <v>270.42966587802619</v>
      </c>
      <c r="I733">
        <v>0.72966587802617344</v>
      </c>
    </row>
    <row r="734" spans="1:9" x14ac:dyDescent="0.25">
      <c r="A734">
        <v>0.83000000000000052</v>
      </c>
      <c r="B734">
        <v>287.40567673811921</v>
      </c>
      <c r="C734">
        <v>1.9056767381191959</v>
      </c>
      <c r="E734">
        <v>269.8</v>
      </c>
      <c r="F734">
        <v>0.8100000000000005</v>
      </c>
      <c r="G734">
        <v>304.45091847310761</v>
      </c>
      <c r="H734">
        <f t="shared" si="27"/>
        <v>270.53245017234445</v>
      </c>
      <c r="I734">
        <v>0.73245017234446586</v>
      </c>
    </row>
    <row r="735" spans="1:9" x14ac:dyDescent="0.25">
      <c r="A735">
        <v>0.83000000000000052</v>
      </c>
      <c r="B735">
        <v>287.52147373319269</v>
      </c>
      <c r="C735">
        <v>1.9214737331926615</v>
      </c>
      <c r="E735">
        <v>269.89999999999998</v>
      </c>
      <c r="F735">
        <v>0.8100000000000005</v>
      </c>
      <c r="G735">
        <v>304.54733956510512</v>
      </c>
      <c r="H735">
        <f t="shared" si="27"/>
        <v>270.63525933242698</v>
      </c>
      <c r="I735">
        <v>0.73525933242698949</v>
      </c>
    </row>
    <row r="736" spans="1:9" x14ac:dyDescent="0.25">
      <c r="A736">
        <v>0.83000000000000052</v>
      </c>
      <c r="B736">
        <v>287.63741591547483</v>
      </c>
      <c r="C736">
        <v>1.9374159154748443</v>
      </c>
      <c r="E736">
        <v>270</v>
      </c>
      <c r="F736">
        <v>0.8100000000000005</v>
      </c>
      <c r="G736">
        <v>304.64311089631542</v>
      </c>
      <c r="H736">
        <f t="shared" si="27"/>
        <v>270.73809371140385</v>
      </c>
      <c r="I736">
        <v>0.73809371140385871</v>
      </c>
    </row>
    <row r="737" spans="1:9" x14ac:dyDescent="0.25">
      <c r="A737">
        <v>0.83000000000000052</v>
      </c>
      <c r="B737">
        <v>287.75349630985625</v>
      </c>
      <c r="C737">
        <v>1.9534963098562605</v>
      </c>
      <c r="E737">
        <v>270.10000000000002</v>
      </c>
      <c r="F737">
        <v>0.8100000000000005</v>
      </c>
      <c r="G737">
        <v>304.7382240508968</v>
      </c>
      <c r="H737">
        <f t="shared" si="27"/>
        <v>270.84095366557648</v>
      </c>
      <c r="I737">
        <v>0.74095366557645748</v>
      </c>
    </row>
    <row r="738" spans="1:9" x14ac:dyDescent="0.25">
      <c r="A738">
        <v>0.83000000000000052</v>
      </c>
      <c r="B738">
        <v>287.86970680193747</v>
      </c>
      <c r="C738">
        <v>1.9697068019374899</v>
      </c>
      <c r="E738">
        <v>270.2</v>
      </c>
      <c r="F738">
        <v>0.8100000000000005</v>
      </c>
      <c r="G738">
        <v>304.83267054862199</v>
      </c>
      <c r="H738">
        <f t="shared" si="27"/>
        <v>270.94383955443095</v>
      </c>
      <c r="I738">
        <v>0.74383955443097538</v>
      </c>
    </row>
    <row r="739" spans="1:9" x14ac:dyDescent="0.25">
      <c r="A739">
        <v>0.83000000000000052</v>
      </c>
      <c r="B739">
        <v>287.98603803609137</v>
      </c>
      <c r="C739">
        <v>1.9860380360913543</v>
      </c>
      <c r="E739">
        <v>270.3</v>
      </c>
      <c r="F739">
        <v>0.8100000000000005</v>
      </c>
      <c r="G739">
        <v>304.92644184581599</v>
      </c>
      <c r="H739">
        <f t="shared" si="27"/>
        <v>271.04675174065324</v>
      </c>
      <c r="I739">
        <v>0.74675174065319949</v>
      </c>
    </row>
    <row r="740" spans="1:9" x14ac:dyDescent="0.25">
      <c r="A740">
        <v>0.83000000000000052</v>
      </c>
      <c r="B740">
        <v>288.10247931029795</v>
      </c>
      <c r="C740">
        <v>2.0024793102979488</v>
      </c>
      <c r="E740">
        <v>270.39999999999998</v>
      </c>
      <c r="F740">
        <v>0.8100000000000005</v>
      </c>
      <c r="G740">
        <v>305.01952933633459</v>
      </c>
      <c r="H740">
        <f t="shared" si="27"/>
        <v>271.14969059014453</v>
      </c>
      <c r="I740">
        <v>0.74969059014453954</v>
      </c>
    </row>
    <row r="741" spans="1:9" x14ac:dyDescent="0.25">
      <c r="A741">
        <v>0.83000000000000052</v>
      </c>
      <c r="B741">
        <v>288.21901846894832</v>
      </c>
      <c r="C741">
        <v>2.0190184689483477</v>
      </c>
      <c r="E741">
        <v>270.5</v>
      </c>
      <c r="F741">
        <v>0.8100000000000005</v>
      </c>
      <c r="G741">
        <v>305.11192435258505</v>
      </c>
      <c r="H741">
        <f t="shared" si="27"/>
        <v>271.25265647203946</v>
      </c>
      <c r="I741">
        <v>0.75265647203946318</v>
      </c>
    </row>
    <row r="742" spans="1:9" x14ac:dyDescent="0.25">
      <c r="A742">
        <v>0.83000000000000052</v>
      </c>
      <c r="B742">
        <v>288.33564179515963</v>
      </c>
      <c r="C742">
        <v>2.0356417951596137</v>
      </c>
      <c r="E742">
        <v>270.60000000000002</v>
      </c>
      <c r="F742">
        <v>0.8100000000000005</v>
      </c>
      <c r="G742">
        <v>305.20361816658806</v>
      </c>
      <c r="H742">
        <f t="shared" si="27"/>
        <v>271.35564975872421</v>
      </c>
      <c r="I742">
        <v>0.75564975872417817</v>
      </c>
    </row>
    <row r="743" spans="1:9" x14ac:dyDescent="0.25">
      <c r="A743">
        <v>0.83000000000000052</v>
      </c>
      <c r="B743">
        <v>288.45233390453524</v>
      </c>
      <c r="C743">
        <v>2.0523339045352853</v>
      </c>
      <c r="E743">
        <v>270.7</v>
      </c>
      <c r="F743">
        <v>0.8100000000000005</v>
      </c>
      <c r="G743">
        <v>305.29460199108098</v>
      </c>
      <c r="H743">
        <f t="shared" si="27"/>
        <v>271.45867082585676</v>
      </c>
      <c r="I743">
        <v>0.75867082585676571</v>
      </c>
    </row>
    <row r="744" spans="1:9" x14ac:dyDescent="0.25">
      <c r="A744">
        <v>0.83000000000000052</v>
      </c>
      <c r="B744">
        <v>288.5690776427378</v>
      </c>
      <c r="C744">
        <v>2.0690776427377822</v>
      </c>
      <c r="E744">
        <v>270.8</v>
      </c>
      <c r="F744">
        <v>0.8100000000000005</v>
      </c>
      <c r="G744">
        <v>305.38486698066276</v>
      </c>
      <c r="H744">
        <f t="shared" si="27"/>
        <v>271.56172005238875</v>
      </c>
      <c r="I744">
        <v>0.76172005238873064</v>
      </c>
    </row>
    <row r="745" spans="1:9" x14ac:dyDescent="0.25">
      <c r="A745">
        <v>0.83000000000000052</v>
      </c>
      <c r="B745">
        <v>288.68585398970509</v>
      </c>
      <c r="C745">
        <v>2.0858539897050821</v>
      </c>
      <c r="E745">
        <v>270.89999999999998</v>
      </c>
      <c r="F745">
        <v>0.8100000000000005</v>
      </c>
      <c r="G745">
        <v>305.47440423297894</v>
      </c>
      <c r="H745">
        <f t="shared" si="27"/>
        <v>271.66479782058798</v>
      </c>
      <c r="I745">
        <v>0.76479782058797552</v>
      </c>
    </row>
    <row r="746" spans="1:9" x14ac:dyDescent="0.25">
      <c r="A746">
        <v>0.83000000000000052</v>
      </c>
      <c r="B746">
        <v>288.80264197383042</v>
      </c>
      <c r="C746">
        <v>2.1026419738304423</v>
      </c>
      <c r="E746">
        <v>271</v>
      </c>
      <c r="F746">
        <v>0.8100000000000005</v>
      </c>
      <c r="G746">
        <v>305.56320478994832</v>
      </c>
      <c r="H746">
        <f t="shared" si="27"/>
        <v>271.76790451606331</v>
      </c>
      <c r="I746">
        <v>0.76790451606333521</v>
      </c>
    </row>
    <row r="747" spans="1:9" x14ac:dyDescent="0.25">
      <c r="A747">
        <v>0.83000000000000052</v>
      </c>
      <c r="B747">
        <v>288.91941859991329</v>
      </c>
      <c r="C747">
        <v>2.1194185999132973</v>
      </c>
      <c r="E747">
        <v>271.10000000000002</v>
      </c>
      <c r="F747">
        <v>0.8100000000000005</v>
      </c>
      <c r="G747">
        <v>305.65125963902875</v>
      </c>
      <c r="H747">
        <f t="shared" si="27"/>
        <v>271.87104052779068</v>
      </c>
      <c r="I747">
        <v>0.77104052779063825</v>
      </c>
    </row>
    <row r="748" spans="1:9" x14ac:dyDescent="0.25">
      <c r="A748">
        <v>0.83000000000000052</v>
      </c>
      <c r="B748">
        <v>289.03615879515661</v>
      </c>
      <c r="C748">
        <v>2.1361587951566143</v>
      </c>
      <c r="E748">
        <v>271.2</v>
      </c>
      <c r="F748">
        <v>0.8100000000000005</v>
      </c>
      <c r="G748">
        <v>305.73855971452349</v>
      </c>
      <c r="H748">
        <f t="shared" si="27"/>
        <v>271.97420624814032</v>
      </c>
      <c r="I748">
        <v>0.77420624814035111</v>
      </c>
    </row>
    <row r="749" spans="1:9" x14ac:dyDescent="0.25">
      <c r="A749">
        <v>0.83000000000000052</v>
      </c>
      <c r="B749">
        <v>289.15283537789873</v>
      </c>
      <c r="C749">
        <v>2.1528353778987199</v>
      </c>
      <c r="E749">
        <v>271.3</v>
      </c>
      <c r="F749">
        <v>0.8100000000000005</v>
      </c>
      <c r="G749">
        <v>305.82509589892624</v>
      </c>
      <c r="H749">
        <f t="shared" si="27"/>
        <v>272.07740207290692</v>
      </c>
      <c r="I749">
        <v>0.77740207290692165</v>
      </c>
    </row>
    <row r="750" spans="1:9" x14ac:dyDescent="0.25">
      <c r="A750">
        <v>0.83000000000000052</v>
      </c>
      <c r="B750">
        <v>289.26941905408671</v>
      </c>
      <c r="C750">
        <v>2.1694190540867089</v>
      </c>
      <c r="E750">
        <v>271.39999999999998</v>
      </c>
      <c r="F750">
        <v>0.8100000000000005</v>
      </c>
      <c r="G750">
        <v>305.91085902430484</v>
      </c>
      <c r="H750">
        <f t="shared" si="27"/>
        <v>272.18062840133979</v>
      </c>
      <c r="I750">
        <v>0.78062840133979472</v>
      </c>
    </row>
    <row r="751" spans="1:9" x14ac:dyDescent="0.25">
      <c r="A751">
        <v>0.83000000000000052</v>
      </c>
      <c r="B751">
        <v>289.38587844667813</v>
      </c>
      <c r="C751">
        <v>2.1858784466781196</v>
      </c>
      <c r="E751">
        <v>271.5</v>
      </c>
      <c r="F751">
        <v>0.8100000000000005</v>
      </c>
      <c r="G751">
        <v>305.99583987372324</v>
      </c>
      <c r="H751">
        <f t="shared" si="27"/>
        <v>272.28388563617619</v>
      </c>
      <c r="I751">
        <v>0.78388563617619667</v>
      </c>
    </row>
    <row r="752" spans="1:9" x14ac:dyDescent="0.25">
      <c r="A752">
        <v>0.83000000000000052</v>
      </c>
      <c r="B752">
        <v>289.50218016314597</v>
      </c>
      <c r="C752">
        <v>2.2021801631459259</v>
      </c>
      <c r="E752">
        <v>271.60000000000002</v>
      </c>
      <c r="F752">
        <v>0.8100000000000005</v>
      </c>
      <c r="G752">
        <v>306.08002918270034</v>
      </c>
      <c r="H752">
        <f t="shared" si="27"/>
        <v>272.38717418367577</v>
      </c>
      <c r="I752">
        <v>0.78717418367573944</v>
      </c>
    </row>
    <row r="753" spans="1:9" x14ac:dyDescent="0.25">
      <c r="A753">
        <v>0.83000000000000052</v>
      </c>
      <c r="B753">
        <v>289.61828890600674</v>
      </c>
      <c r="C753">
        <v>2.2182889060067876</v>
      </c>
      <c r="E753">
        <v>271.7</v>
      </c>
      <c r="F753">
        <v>0.8100000000000005</v>
      </c>
      <c r="G753">
        <v>306.16341764070512</v>
      </c>
      <c r="H753">
        <f t="shared" si="27"/>
        <v>272.49049445365694</v>
      </c>
      <c r="I753">
        <v>0.79049445365694704</v>
      </c>
    </row>
    <row r="754" spans="1:9" x14ac:dyDescent="0.25">
      <c r="A754">
        <v>0.83000000000000052</v>
      </c>
      <c r="B754">
        <v>289.73416763074198</v>
      </c>
      <c r="C754">
        <v>2.2341676307419558</v>
      </c>
      <c r="E754">
        <v>271.8</v>
      </c>
      <c r="F754">
        <v>0.8100000000000005</v>
      </c>
      <c r="G754">
        <v>306.24599589268809</v>
      </c>
      <c r="H754">
        <f t="shared" si="27"/>
        <v>272.59384685953569</v>
      </c>
      <c r="I754">
        <v>0.79384685953568779</v>
      </c>
    </row>
    <row r="755" spans="1:9" x14ac:dyDescent="0.25">
      <c r="A755">
        <v>0.83000000000000052</v>
      </c>
      <c r="B755">
        <v>289.84977775459123</v>
      </c>
      <c r="C755">
        <v>2.249777754591181</v>
      </c>
      <c r="E755">
        <v>271.89999999999998</v>
      </c>
      <c r="F755">
        <v>0.8100000000000005</v>
      </c>
      <c r="G755">
        <v>306.32775454064694</v>
      </c>
      <c r="H755">
        <f t="shared" si="27"/>
        <v>272.69723181836565</v>
      </c>
      <c r="I755">
        <v>0.79723181836566104</v>
      </c>
    </row>
    <row r="756" spans="1:9" x14ac:dyDescent="0.25">
      <c r="A756">
        <v>0.83000000000000052</v>
      </c>
      <c r="B756">
        <v>289.96507941844339</v>
      </c>
      <c r="C756">
        <v>2.2650794184433969</v>
      </c>
      <c r="E756">
        <v>272</v>
      </c>
      <c r="F756">
        <v>0.8100000000000005</v>
      </c>
      <c r="G756">
        <v>306.40868414522595</v>
      </c>
      <c r="H756">
        <f t="shared" si="27"/>
        <v>272.80064975088095</v>
      </c>
      <c r="I756">
        <v>0.80064975088096846</v>
      </c>
    </row>
    <row r="757" spans="1:9" x14ac:dyDescent="0.25">
      <c r="A757">
        <v>0.83000000000000052</v>
      </c>
      <c r="B757">
        <v>290.08003180241656</v>
      </c>
      <c r="C757">
        <v>2.2800318024165729</v>
      </c>
      <c r="E757">
        <v>272.10000000000002</v>
      </c>
      <c r="F757">
        <v>0.8100000000000005</v>
      </c>
      <c r="G757">
        <v>306.48877522734881</v>
      </c>
      <c r="H757">
        <f t="shared" si="27"/>
        <v>272.90410108154089</v>
      </c>
      <c r="I757">
        <v>0.80410108154086746</v>
      </c>
    </row>
    <row r="758" spans="1:9" x14ac:dyDescent="0.25">
      <c r="A758">
        <v>0.83000000000000052</v>
      </c>
      <c r="B758">
        <v>290.19459349373511</v>
      </c>
      <c r="C758">
        <v>2.2945934937351362</v>
      </c>
      <c r="E758">
        <v>272.2</v>
      </c>
      <c r="F758">
        <v>0.8100000000000005</v>
      </c>
      <c r="G758">
        <v>306.56801826988283</v>
      </c>
      <c r="H758">
        <f t="shared" si="27"/>
        <v>273.00758623857678</v>
      </c>
      <c r="I758">
        <v>0.80758623857678347</v>
      </c>
    </row>
    <row r="759" spans="1:9" x14ac:dyDescent="0.25">
      <c r="A759">
        <v>0.83000000000000052</v>
      </c>
      <c r="B759">
        <v>290.30872290323435</v>
      </c>
      <c r="C759">
        <v>2.3087229032343721</v>
      </c>
      <c r="E759">
        <v>272.3</v>
      </c>
      <c r="F759">
        <v>0.8100000000000005</v>
      </c>
      <c r="G759">
        <v>306.64640371933416</v>
      </c>
      <c r="H759">
        <f t="shared" si="27"/>
        <v>273.11110565404164</v>
      </c>
      <c r="I759">
        <v>0.81110565404164714</v>
      </c>
    </row>
    <row r="760" spans="1:9" x14ac:dyDescent="0.25">
      <c r="A760">
        <v>0.83000000000000052</v>
      </c>
      <c r="B760">
        <v>290.4223787243431</v>
      </c>
      <c r="C760">
        <v>2.322378724343074</v>
      </c>
      <c r="E760">
        <v>272.39999999999998</v>
      </c>
      <c r="F760">
        <v>0.8100000000000005</v>
      </c>
      <c r="G760">
        <v>306.72392198757262</v>
      </c>
      <c r="H760">
        <f t="shared" si="27"/>
        <v>273.21465976386168</v>
      </c>
      <c r="I760">
        <v>0.81465976386168037</v>
      </c>
    </row>
    <row r="761" spans="1:9" x14ac:dyDescent="0.25">
      <c r="A761">
        <v>0.83000000000000052</v>
      </c>
      <c r="B761">
        <v>290.53552042585358</v>
      </c>
      <c r="C761">
        <v>2.3355204258536122</v>
      </c>
      <c r="E761">
        <v>272.5</v>
      </c>
      <c r="F761">
        <v>0.8100000000000005</v>
      </c>
      <c r="G761">
        <v>306.80056345358514</v>
      </c>
      <c r="H761">
        <f t="shared" si="27"/>
        <v>273.3182490078907</v>
      </c>
      <c r="I761">
        <v>0.81824900789068122</v>
      </c>
    </row>
    <row r="762" spans="1:9" x14ac:dyDescent="0.25">
      <c r="A762">
        <v>0.83000000000000052</v>
      </c>
      <c r="B762">
        <v>290.6481087673493</v>
      </c>
      <c r="C762">
        <v>2.3481087673492871</v>
      </c>
      <c r="E762">
        <v>272.60000000000002</v>
      </c>
      <c r="F762">
        <v>0.8100000000000005</v>
      </c>
      <c r="G762">
        <v>306.87631846525687</v>
      </c>
      <c r="H762">
        <f t="shared" si="27"/>
        <v>273.42187382996696</v>
      </c>
      <c r="I762">
        <v>0.82187382996696046</v>
      </c>
    </row>
    <row r="763" spans="1:9" x14ac:dyDescent="0.25">
      <c r="A763">
        <v>0.83000000000000052</v>
      </c>
      <c r="B763">
        <v>290.76010632401267</v>
      </c>
      <c r="C763">
        <v>2.3601063240126803</v>
      </c>
      <c r="E763">
        <v>272.7</v>
      </c>
      <c r="F763">
        <v>0.8100000000000005</v>
      </c>
      <c r="G763">
        <v>306.95117734117792</v>
      </c>
      <c r="H763">
        <f t="shared" si="27"/>
        <v>273.52553467797293</v>
      </c>
      <c r="I763">
        <v>0.82553467797296742</v>
      </c>
    </row>
    <row r="764" spans="1:9" x14ac:dyDescent="0.25">
      <c r="A764">
        <v>0.83000000000000052</v>
      </c>
      <c r="B764">
        <v>290.871478005879</v>
      </c>
      <c r="C764">
        <v>2.3714780058789722</v>
      </c>
      <c r="E764">
        <v>272.8</v>
      </c>
      <c r="F764">
        <v>0.8100000000000005</v>
      </c>
      <c r="G764">
        <v>307.02513037247587</v>
      </c>
      <c r="H764">
        <f t="shared" si="27"/>
        <v>273.62923200389776</v>
      </c>
      <c r="I764">
        <v>0.82923200389774832</v>
      </c>
    </row>
    <row r="765" spans="1:9" x14ac:dyDescent="0.25">
      <c r="A765">
        <v>0.83000000000000052</v>
      </c>
      <c r="B765">
        <v>290.9821915556056</v>
      </c>
      <c r="C765">
        <v>2.3821915556055706</v>
      </c>
      <c r="E765">
        <v>272.89999999999998</v>
      </c>
      <c r="F765">
        <v>0.8100000000000005</v>
      </c>
      <c r="G765">
        <v>307.09816782467158</v>
      </c>
      <c r="H765">
        <f t="shared" si="27"/>
        <v>273.73296626390237</v>
      </c>
      <c r="I765">
        <v>0.83296626390237127</v>
      </c>
    </row>
    <row r="766" spans="1:9" x14ac:dyDescent="0.25">
      <c r="A766">
        <v>0.83000000000000052</v>
      </c>
      <c r="B766">
        <v>291.09221800864537</v>
      </c>
      <c r="C766">
        <v>2.3922180086453735</v>
      </c>
      <c r="E766">
        <v>273</v>
      </c>
      <c r="F766">
        <v>0.8100000000000005</v>
      </c>
      <c r="G766">
        <v>307.17027993955742</v>
      </c>
      <c r="H766">
        <f t="shared" si="27"/>
        <v>273.83673791838834</v>
      </c>
      <c r="I766">
        <v>0.836737918388339</v>
      </c>
    </row>
    <row r="767" spans="1:9" x14ac:dyDescent="0.25">
      <c r="A767">
        <v>0.83000000000000052</v>
      </c>
      <c r="B767">
        <v>291.20153210042059</v>
      </c>
      <c r="C767">
        <v>2.4015321004205594</v>
      </c>
      <c r="E767">
        <v>273.10000000000002</v>
      </c>
      <c r="F767">
        <v>0.8100000000000005</v>
      </c>
      <c r="G767">
        <v>307.2414569370971</v>
      </c>
      <c r="H767">
        <f t="shared" si="27"/>
        <v>273.94054743206925</v>
      </c>
      <c r="I767">
        <v>0.84054743206923987</v>
      </c>
    </row>
    <row r="768" spans="1:9" x14ac:dyDescent="0.25">
      <c r="A768">
        <v>0.83000000000000052</v>
      </c>
      <c r="B768">
        <v>291.31011260670823</v>
      </c>
      <c r="C768">
        <v>2.4101126067082417</v>
      </c>
      <c r="E768">
        <v>273.2</v>
      </c>
      <c r="F768">
        <v>0.8100000000000005</v>
      </c>
      <c r="G768">
        <v>307.31168901734515</v>
      </c>
      <c r="H768">
        <f t="shared" si="27"/>
        <v>274.04439527404566</v>
      </c>
      <c r="I768">
        <v>0.84439527404563897</v>
      </c>
    </row>
    <row r="769" spans="1:9" x14ac:dyDescent="0.25">
      <c r="A769">
        <v>0.83000000000000052</v>
      </c>
      <c r="B769">
        <v>291.4179426058991</v>
      </c>
      <c r="C769">
        <v>2.4179426058991247</v>
      </c>
      <c r="E769">
        <v>273.3</v>
      </c>
      <c r="F769">
        <v>0.8100000000000005</v>
      </c>
      <c r="G769">
        <v>307.38096636238521</v>
      </c>
      <c r="H769">
        <f t="shared" si="27"/>
        <v>274.14828191788348</v>
      </c>
      <c r="I769">
        <v>0.84828191788344509</v>
      </c>
    </row>
    <row r="770" spans="1:9" x14ac:dyDescent="0.25">
      <c r="A770">
        <v>0.83000000000000052</v>
      </c>
      <c r="B770">
        <v>291.52500965492806</v>
      </c>
      <c r="C770">
        <v>2.425009654928048</v>
      </c>
      <c r="E770">
        <v>273.39999999999998</v>
      </c>
      <c r="F770">
        <v>0.8100000000000005</v>
      </c>
      <c r="G770">
        <v>307.44927913828514</v>
      </c>
      <c r="H770">
        <f t="shared" si="27"/>
        <v>274.25220784169574</v>
      </c>
      <c r="I770">
        <v>0.85220784169575514</v>
      </c>
    </row>
    <row r="771" spans="1:9" x14ac:dyDescent="0.25">
      <c r="A771">
        <v>0.83000000000000052</v>
      </c>
      <c r="B771">
        <v>291.63130587428748</v>
      </c>
      <c r="C771">
        <v>2.4313058742874949</v>
      </c>
      <c r="E771">
        <v>273.5</v>
      </c>
      <c r="F771">
        <v>0.8100000000000005</v>
      </c>
      <c r="G771">
        <v>307.51661749706886</v>
      </c>
      <c r="H771">
        <f t="shared" si="27"/>
        <v>274.35617352822845</v>
      </c>
      <c r="I771">
        <v>0.85617352822847625</v>
      </c>
    </row>
    <row r="772" spans="1:9" x14ac:dyDescent="0.25">
      <c r="A772">
        <v>0.83000000000000052</v>
      </c>
      <c r="B772">
        <v>291.73682794136585</v>
      </c>
      <c r="C772">
        <v>2.4368279413658605</v>
      </c>
      <c r="E772">
        <v>273.60000000000002</v>
      </c>
      <c r="F772">
        <v>0.8100000000000005</v>
      </c>
      <c r="G772">
        <v>307.58297157870192</v>
      </c>
      <c r="H772">
        <f t="shared" si="27"/>
        <v>274.46017946494976</v>
      </c>
      <c r="I772">
        <v>0.86017946494975506</v>
      </c>
    </row>
    <row r="773" spans="1:9" x14ac:dyDescent="0.25">
      <c r="A773">
        <v>0.83000000000000052</v>
      </c>
      <c r="B773">
        <v>291.84157699512764</v>
      </c>
      <c r="C773">
        <v>2.4415769951276651</v>
      </c>
      <c r="E773">
        <v>273.7</v>
      </c>
      <c r="F773">
        <v>0.8100000000000005</v>
      </c>
      <c r="G773">
        <v>307.64833151309114</v>
      </c>
      <c r="H773">
        <f t="shared" si="27"/>
        <v>274.56422614414333</v>
      </c>
      <c r="I773">
        <v>0.86422614414336685</v>
      </c>
    </row>
    <row r="774" spans="1:9" x14ac:dyDescent="0.25">
      <c r="A774">
        <v>0.83000000000000052</v>
      </c>
      <c r="B774">
        <v>291.94555845861441</v>
      </c>
      <c r="C774">
        <v>2.4455584586144234</v>
      </c>
      <c r="E774">
        <v>273.8</v>
      </c>
      <c r="F774">
        <v>0.8100000000000005</v>
      </c>
      <c r="G774">
        <v>307.71268742209548</v>
      </c>
      <c r="H774">
        <f t="shared" ref="H774:H837" si="28">E774+I774</f>
        <v>274.66831406300633</v>
      </c>
      <c r="I774">
        <v>0.86831406300629799</v>
      </c>
    </row>
    <row r="775" spans="1:9" x14ac:dyDescent="0.25">
      <c r="A775">
        <v>0.83000000000000052</v>
      </c>
      <c r="B775">
        <v>292.04878178867176</v>
      </c>
      <c r="C775">
        <v>2.4487817886717553</v>
      </c>
      <c r="E775">
        <v>273.89999999999998</v>
      </c>
      <c r="F775">
        <v>0.8100000000000005</v>
      </c>
      <c r="G775">
        <v>307.77602942154829</v>
      </c>
      <c r="H775">
        <f t="shared" si="28"/>
        <v>274.7724437237506</v>
      </c>
      <c r="I775">
        <v>0.87244372375059442</v>
      </c>
    </row>
    <row r="776" spans="1:9" x14ac:dyDescent="0.25">
      <c r="A776">
        <v>0.83000000000000052</v>
      </c>
      <c r="B776">
        <v>292.1512601645407</v>
      </c>
      <c r="C776">
        <v>2.4512601645407206</v>
      </c>
      <c r="E776">
        <v>274</v>
      </c>
      <c r="F776">
        <v>0.8100000000000005</v>
      </c>
      <c r="G776">
        <v>307.83834762328797</v>
      </c>
      <c r="H776">
        <f t="shared" si="28"/>
        <v>274.87661563370972</v>
      </c>
      <c r="I776">
        <v>0.87661563370969298</v>
      </c>
    </row>
    <row r="777" spans="1:9" x14ac:dyDescent="0.25">
      <c r="A777">
        <v>0.83000000000000052</v>
      </c>
      <c r="B777">
        <v>292.25301012840009</v>
      </c>
      <c r="C777">
        <v>2.4530101284001016</v>
      </c>
      <c r="E777">
        <v>274.10000000000002</v>
      </c>
      <c r="F777">
        <v>0.8100000000000005</v>
      </c>
      <c r="G777">
        <v>307.89963213719733</v>
      </c>
      <c r="H777">
        <f t="shared" si="28"/>
        <v>274.98083030544944</v>
      </c>
      <c r="I777">
        <v>0.8808303054494182</v>
      </c>
    </row>
    <row r="778" spans="1:9" x14ac:dyDescent="0.25">
      <c r="A778">
        <v>0.83000000000000052</v>
      </c>
      <c r="B778">
        <v>292.35405119159435</v>
      </c>
      <c r="C778">
        <v>2.4540511915943655</v>
      </c>
      <c r="E778">
        <v>274.2</v>
      </c>
      <c r="F778">
        <v>0.8100000000000005</v>
      </c>
      <c r="G778">
        <v>307.95987307324901</v>
      </c>
      <c r="H778">
        <f t="shared" si="28"/>
        <v>275.08508825688369</v>
      </c>
      <c r="I778">
        <v>0.88508825688373105</v>
      </c>
    </row>
    <row r="779" spans="1:9" x14ac:dyDescent="0.25">
      <c r="A779">
        <v>0.83000000000000052</v>
      </c>
      <c r="B779">
        <v>292.45440542017906</v>
      </c>
      <c r="C779">
        <v>2.4544054201790804</v>
      </c>
      <c r="E779">
        <v>274.3</v>
      </c>
      <c r="F779">
        <v>0.8100000000000005</v>
      </c>
      <c r="G779">
        <v>308.01906054355686</v>
      </c>
      <c r="H779">
        <f t="shared" si="28"/>
        <v>275.18939001139557</v>
      </c>
      <c r="I779">
        <v>0.88939001139555496</v>
      </c>
    </row>
    <row r="780" spans="1:9" x14ac:dyDescent="0.25">
      <c r="A780">
        <v>0.83000000000000052</v>
      </c>
      <c r="B780">
        <v>292.55409701266251</v>
      </c>
      <c r="C780">
        <v>2.4540970126624968</v>
      </c>
      <c r="E780">
        <v>274.39999999999998</v>
      </c>
      <c r="F780">
        <v>0.8100000000000005</v>
      </c>
      <c r="G780">
        <v>308.07718466443083</v>
      </c>
      <c r="H780">
        <f t="shared" si="28"/>
        <v>275.29373609796272</v>
      </c>
      <c r="I780">
        <v>0.89373609796274944</v>
      </c>
    </row>
    <row r="781" spans="1:9" x14ac:dyDescent="0.25">
      <c r="A781">
        <v>0.83000000000000052</v>
      </c>
      <c r="B781">
        <v>292.65315188155506</v>
      </c>
      <c r="C781">
        <v>2.4531518815550455</v>
      </c>
      <c r="E781">
        <v>274.5</v>
      </c>
      <c r="F781">
        <v>0.8100000000000005</v>
      </c>
      <c r="G781">
        <v>308.13423555843502</v>
      </c>
      <c r="H781">
        <f t="shared" si="28"/>
        <v>275.39812705128946</v>
      </c>
      <c r="I781">
        <v>0.89812705128945836</v>
      </c>
    </row>
    <row r="782" spans="1:9" x14ac:dyDescent="0.25">
      <c r="A782">
        <v>0.83000000000000052</v>
      </c>
      <c r="B782">
        <v>292.75159724871037</v>
      </c>
      <c r="C782">
        <v>2.451597248710371</v>
      </c>
      <c r="E782">
        <v>274.60000000000002</v>
      </c>
      <c r="F782">
        <v>0.8100000000000005</v>
      </c>
      <c r="G782">
        <v>308.19020335644706</v>
      </c>
      <c r="H782">
        <f t="shared" si="28"/>
        <v>275.50256341194307</v>
      </c>
      <c r="I782">
        <v>0.90256341194307488</v>
      </c>
    </row>
    <row r="783" spans="1:9" x14ac:dyDescent="0.25">
      <c r="A783">
        <v>0.83000000000000052</v>
      </c>
      <c r="B783">
        <v>292.84946126260536</v>
      </c>
      <c r="C783">
        <v>2.4494612626053942</v>
      </c>
      <c r="E783">
        <v>274.7</v>
      </c>
      <c r="F783">
        <v>0.8100000000000005</v>
      </c>
      <c r="G783">
        <v>308.24507819971825</v>
      </c>
      <c r="H783">
        <f t="shared" si="28"/>
        <v>275.60704572649695</v>
      </c>
      <c r="I783">
        <v>0.90704572649697091</v>
      </c>
    </row>
    <row r="784" spans="1:9" x14ac:dyDescent="0.25">
      <c r="A784">
        <v>0.83000000000000052</v>
      </c>
      <c r="B784">
        <v>292.94677264380243</v>
      </c>
      <c r="C784">
        <v>2.446772643802444</v>
      </c>
      <c r="E784">
        <v>274.8</v>
      </c>
      <c r="F784">
        <v>0.8100000000000005</v>
      </c>
      <c r="G784">
        <v>308.29885024193243</v>
      </c>
      <c r="H784">
        <f t="shared" si="28"/>
        <v>275.71157454767928</v>
      </c>
      <c r="I784">
        <v>0.91157454767925339</v>
      </c>
    </row>
    <row r="785" spans="1:9" x14ac:dyDescent="0.25">
      <c r="A785">
        <v>0.83000000000000052</v>
      </c>
      <c r="B785">
        <v>293.04356036298111</v>
      </c>
      <c r="C785">
        <v>2.4435603629810894</v>
      </c>
      <c r="E785">
        <v>274.89999999999998</v>
      </c>
      <c r="F785">
        <v>0.8100000000000005</v>
      </c>
      <c r="G785">
        <v>308.35150965126297</v>
      </c>
      <c r="H785">
        <f t="shared" si="28"/>
        <v>275.81615043452769</v>
      </c>
      <c r="I785">
        <v>0.91615043452769407</v>
      </c>
    </row>
    <row r="786" spans="1:9" x14ac:dyDescent="0.25">
      <c r="A786">
        <v>0.83000000000000052</v>
      </c>
      <c r="B786">
        <v>293.13985335421194</v>
      </c>
      <c r="C786">
        <v>2.4398533542119463</v>
      </c>
      <c r="E786">
        <v>275</v>
      </c>
      <c r="F786">
        <v>0.8100000000000005</v>
      </c>
      <c r="G786">
        <v>308.40304661242698</v>
      </c>
      <c r="H786">
        <f t="shared" si="28"/>
        <v>275.9207739525512</v>
      </c>
      <c r="I786">
        <v>0.92077395255118022</v>
      </c>
    </row>
    <row r="787" spans="1:9" x14ac:dyDescent="0.25">
      <c r="A787">
        <v>0.83000000000000052</v>
      </c>
      <c r="B787">
        <v>293.23568026463096</v>
      </c>
      <c r="C787">
        <v>2.4356802646309319</v>
      </c>
      <c r="E787">
        <v>275.10000000000002</v>
      </c>
      <c r="F787">
        <v>0.8100000000000005</v>
      </c>
      <c r="G787">
        <v>308.45345132873484</v>
      </c>
      <c r="H787">
        <f t="shared" si="28"/>
        <v>276.02544567389782</v>
      </c>
      <c r="I787">
        <v>0.92544567389777577</v>
      </c>
    </row>
    <row r="788" spans="1:9" x14ac:dyDescent="0.25">
      <c r="A788">
        <v>0.83000000000000052</v>
      </c>
      <c r="B788">
        <v>293.33106924039635</v>
      </c>
      <c r="C788">
        <v>2.4310692403963934</v>
      </c>
      <c r="E788">
        <v>275.2</v>
      </c>
      <c r="F788">
        <v>0.8100000000000005</v>
      </c>
      <c r="G788">
        <v>308.5027140241346</v>
      </c>
      <c r="H788">
        <f t="shared" si="28"/>
        <v>276.1301661775297</v>
      </c>
      <c r="I788">
        <v>0.93016617752972164</v>
      </c>
    </row>
    <row r="789" spans="1:9" x14ac:dyDescent="0.25">
      <c r="A789">
        <v>0.83000000000000052</v>
      </c>
      <c r="B789">
        <v>293.42604774778607</v>
      </c>
      <c r="C789">
        <v>2.4260477477860714</v>
      </c>
      <c r="E789">
        <v>275.3</v>
      </c>
      <c r="F789">
        <v>0.8100000000000005</v>
      </c>
      <c r="G789">
        <v>308.55082494525021</v>
      </c>
      <c r="H789">
        <f t="shared" si="28"/>
        <v>276.23493604940563</v>
      </c>
      <c r="I789">
        <v>0.93493604940559805</v>
      </c>
    </row>
    <row r="790" spans="1:9" x14ac:dyDescent="0.25">
      <c r="A790">
        <v>0.83000000000000052</v>
      </c>
      <c r="B790">
        <v>293.52064242751072</v>
      </c>
      <c r="C790">
        <v>2.4206424275106881</v>
      </c>
      <c r="E790">
        <v>275.39999999999998</v>
      </c>
      <c r="F790">
        <v>0.8100000000000005</v>
      </c>
      <c r="G790">
        <v>308.59777436341199</v>
      </c>
      <c r="H790">
        <f t="shared" si="28"/>
        <v>276.33975588266986</v>
      </c>
      <c r="I790">
        <v>0.93975588266986543</v>
      </c>
    </row>
    <row r="791" spans="1:9" x14ac:dyDescent="0.25">
      <c r="A791">
        <v>0.83000000000000052</v>
      </c>
      <c r="B791">
        <v>293.61487897976826</v>
      </c>
      <c r="C791">
        <v>2.4148789797682944</v>
      </c>
      <c r="E791">
        <v>275.5</v>
      </c>
      <c r="F791">
        <v>0.8100000000000005</v>
      </c>
      <c r="G791">
        <v>308.64355257667938</v>
      </c>
      <c r="H791">
        <f t="shared" si="28"/>
        <v>276.44462627785009</v>
      </c>
      <c r="I791">
        <v>0.94462627785010522</v>
      </c>
    </row>
    <row r="792" spans="1:9" x14ac:dyDescent="0.25">
      <c r="A792">
        <v>0.83000000000000052</v>
      </c>
      <c r="B792">
        <v>293.70878207721159</v>
      </c>
      <c r="C792">
        <v>2.4087820772115975</v>
      </c>
      <c r="E792">
        <v>275.60000000000002</v>
      </c>
      <c r="F792">
        <v>0.8100000000000005</v>
      </c>
      <c r="G792">
        <v>308.68814991185411</v>
      </c>
      <c r="H792">
        <f t="shared" si="28"/>
        <v>276.54954784306216</v>
      </c>
      <c r="I792">
        <v>0.94954784306213547</v>
      </c>
    </row>
    <row r="793" spans="1:9" x14ac:dyDescent="0.25">
      <c r="A793">
        <v>0.83000000000000052</v>
      </c>
      <c r="B793">
        <v>293.80237530281858</v>
      </c>
      <c r="C793">
        <v>2.4023753028186046</v>
      </c>
      <c r="E793">
        <v>275.7</v>
      </c>
      <c r="F793">
        <v>0.8100000000000005</v>
      </c>
      <c r="G793">
        <v>308.73155672648295</v>
      </c>
      <c r="H793">
        <f t="shared" si="28"/>
        <v>276.65452119422332</v>
      </c>
      <c r="I793">
        <v>0.95452119422331716</v>
      </c>
    </row>
    <row r="794" spans="1:9" x14ac:dyDescent="0.25">
      <c r="A794">
        <v>0.83000000000000052</v>
      </c>
      <c r="B794">
        <v>293.89568110961307</v>
      </c>
      <c r="C794">
        <v>2.3956811096130508</v>
      </c>
      <c r="E794">
        <v>275.8</v>
      </c>
      <c r="F794">
        <v>0.8100000000000005</v>
      </c>
      <c r="G794">
        <v>308.77376341085039</v>
      </c>
      <c r="H794">
        <f t="shared" si="28"/>
        <v>276.75954695527435</v>
      </c>
      <c r="I794">
        <v>0.9595469552743342</v>
      </c>
    </row>
    <row r="795" spans="1:9" x14ac:dyDescent="0.25">
      <c r="A795">
        <v>0.83000000000000052</v>
      </c>
      <c r="B795">
        <v>293.98872079924405</v>
      </c>
      <c r="C795">
        <v>2.3887207992440382</v>
      </c>
      <c r="E795">
        <v>275.89999999999998</v>
      </c>
      <c r="F795">
        <v>0.8100000000000005</v>
      </c>
      <c r="G795">
        <v>308.81476038995868</v>
      </c>
      <c r="H795">
        <f t="shared" si="28"/>
        <v>276.86462575840966</v>
      </c>
      <c r="I795">
        <v>0.96462575840968157</v>
      </c>
    </row>
    <row r="796" spans="1:9" x14ac:dyDescent="0.25">
      <c r="A796">
        <v>0.83000000000000052</v>
      </c>
      <c r="B796">
        <v>294.0815145165767</v>
      </c>
      <c r="C796">
        <v>2.3815145165767335</v>
      </c>
      <c r="E796">
        <v>276</v>
      </c>
      <c r="F796">
        <v>0.8100000000000005</v>
      </c>
      <c r="G796">
        <v>308.85453812549576</v>
      </c>
      <c r="H796">
        <f t="shared" si="28"/>
        <v>276.96975824431718</v>
      </c>
      <c r="I796">
        <v>0.96975824431716584</v>
      </c>
    </row>
    <row r="797" spans="1:9" x14ac:dyDescent="0.25">
      <c r="A797">
        <v>0.83000000000000052</v>
      </c>
      <c r="B797">
        <v>294.17408125764211</v>
      </c>
      <c r="C797">
        <v>2.3740812576421177</v>
      </c>
      <c r="E797">
        <v>276.10000000000002</v>
      </c>
      <c r="F797">
        <v>0.8100000000000005</v>
      </c>
      <c r="G797">
        <v>308.89308711779</v>
      </c>
      <c r="H797">
        <f t="shared" si="28"/>
        <v>277.07494506242671</v>
      </c>
      <c r="I797">
        <v>0.97494506242670531</v>
      </c>
    </row>
    <row r="798" spans="1:9" x14ac:dyDescent="0.25">
      <c r="A798">
        <v>0.83000000000000052</v>
      </c>
      <c r="B798">
        <v>294.26643888852408</v>
      </c>
      <c r="C798">
        <v>2.3664388885240752</v>
      </c>
      <c r="E798">
        <v>276.2</v>
      </c>
      <c r="F798">
        <v>0.8100000000000005</v>
      </c>
      <c r="G798">
        <v>308.93039790775089</v>
      </c>
      <c r="H798">
        <f t="shared" si="28"/>
        <v>277.1801868711687</v>
      </c>
      <c r="I798">
        <v>0.98018687116869263</v>
      </c>
    </row>
    <row r="799" spans="1:9" x14ac:dyDescent="0.25">
      <c r="A799">
        <v>0.83000000000000052</v>
      </c>
      <c r="B799">
        <v>294.35860417300978</v>
      </c>
      <c r="C799">
        <v>2.3586041730098088</v>
      </c>
      <c r="E799">
        <v>276.3</v>
      </c>
      <c r="F799">
        <v>0.8100000000000005</v>
      </c>
      <c r="G799">
        <v>308.96646107879513</v>
      </c>
      <c r="H799">
        <f t="shared" si="28"/>
        <v>277.28548433824227</v>
      </c>
      <c r="I799">
        <v>0.985484338242266</v>
      </c>
    </row>
    <row r="800" spans="1:9" x14ac:dyDescent="0.25">
      <c r="A800">
        <v>0.83000000000000052</v>
      </c>
      <c r="B800">
        <v>294.4505928070808</v>
      </c>
      <c r="C800">
        <v>2.350592807080762</v>
      </c>
      <c r="E800">
        <v>276.39999999999998</v>
      </c>
      <c r="F800">
        <v>0.8100000000000005</v>
      </c>
      <c r="G800">
        <v>309.00126725875771</v>
      </c>
      <c r="H800">
        <f t="shared" si="28"/>
        <v>277.39083814089366</v>
      </c>
      <c r="I800">
        <v>0.99083814089369282</v>
      </c>
    </row>
    <row r="801" spans="1:9" x14ac:dyDescent="0.25">
      <c r="A801">
        <v>0.83000000000000052</v>
      </c>
      <c r="B801">
        <v>294.54241945856796</v>
      </c>
      <c r="C801">
        <v>2.342419458567973</v>
      </c>
      <c r="E801">
        <v>276.5</v>
      </c>
      <c r="F801">
        <v>0.8100000000000005</v>
      </c>
      <c r="G801">
        <v>309.03480712178748</v>
      </c>
      <c r="H801">
        <f t="shared" si="28"/>
        <v>277.49624896620526</v>
      </c>
      <c r="I801">
        <v>0.99624896620527381</v>
      </c>
    </row>
    <row r="802" spans="1:9" x14ac:dyDescent="0.25">
      <c r="A802">
        <v>0.83000000000000052</v>
      </c>
      <c r="B802">
        <v>294.63409781052979</v>
      </c>
      <c r="C802">
        <v>2.3340978105297876</v>
      </c>
      <c r="E802">
        <v>276.60000000000002</v>
      </c>
      <c r="F802">
        <v>0.8100000000000005</v>
      </c>
      <c r="G802">
        <v>309.06707139022609</v>
      </c>
      <c r="H802">
        <f t="shared" si="28"/>
        <v>277.60171751139501</v>
      </c>
      <c r="I802">
        <v>1.0017175113949717</v>
      </c>
    </row>
    <row r="803" spans="1:9" x14ac:dyDescent="0.25">
      <c r="A803">
        <v>0.83000000000000052</v>
      </c>
      <c r="B803">
        <v>294.72564060712739</v>
      </c>
      <c r="C803">
        <v>2.3256406071274127</v>
      </c>
      <c r="E803">
        <v>276.7</v>
      </c>
      <c r="F803">
        <v>0.8100000000000005</v>
      </c>
      <c r="G803">
        <v>309.09805083647092</v>
      </c>
      <c r="H803">
        <f t="shared" si="28"/>
        <v>277.7072444841271</v>
      </c>
      <c r="I803">
        <v>1.0072444841271275</v>
      </c>
    </row>
    <row r="804" spans="1:9" x14ac:dyDescent="0.25">
      <c r="A804">
        <v>0.83000000000000052</v>
      </c>
      <c r="B804">
        <v>294.81705970097227</v>
      </c>
      <c r="C804">
        <v>2.3170597009722695</v>
      </c>
      <c r="E804">
        <v>276.8</v>
      </c>
      <c r="F804">
        <v>0.8100000000000005</v>
      </c>
      <c r="G804">
        <v>309.12773628482034</v>
      </c>
      <c r="H804">
        <f t="shared" si="28"/>
        <v>277.81283060283454</v>
      </c>
      <c r="I804">
        <v>1.0128306028345329</v>
      </c>
    </row>
    <row r="805" spans="1:9" x14ac:dyDescent="0.25">
      <c r="A805">
        <v>0.83000000000000052</v>
      </c>
      <c r="B805">
        <v>294.90836610109693</v>
      </c>
      <c r="C805">
        <v>2.3083661010968943</v>
      </c>
      <c r="E805">
        <v>276.89999999999998</v>
      </c>
      <c r="F805">
        <v>0.8100000000000005</v>
      </c>
      <c r="G805">
        <v>309.15611861330228</v>
      </c>
      <c r="H805">
        <f t="shared" si="28"/>
        <v>277.91847659705212</v>
      </c>
      <c r="I805">
        <v>1.0184765970521641</v>
      </c>
    </row>
    <row r="806" spans="1:9" x14ac:dyDescent="0.25">
      <c r="A806">
        <v>0.83000000000000052</v>
      </c>
      <c r="B806">
        <v>294.99957002085876</v>
      </c>
      <c r="C806">
        <v>2.2995700208587904</v>
      </c>
      <c r="E806">
        <v>277</v>
      </c>
      <c r="F806">
        <v>0.8100000000000005</v>
      </c>
      <c r="G806">
        <v>309.18318875548448</v>
      </c>
      <c r="H806">
        <f t="shared" si="28"/>
        <v>278.02418320776286</v>
      </c>
      <c r="I806">
        <v>1.0241832077628759</v>
      </c>
    </row>
    <row r="807" spans="1:9" x14ac:dyDescent="0.25">
      <c r="A807">
        <v>0.83000000000000052</v>
      </c>
      <c r="B807">
        <v>295.09068092522386</v>
      </c>
      <c r="C807">
        <v>2.2906809252238496</v>
      </c>
      <c r="E807">
        <v>277.10000000000002</v>
      </c>
      <c r="F807">
        <v>0.8100000000000005</v>
      </c>
      <c r="G807">
        <v>309.20893770226729</v>
      </c>
      <c r="H807">
        <f t="shared" si="28"/>
        <v>278.12995118775541</v>
      </c>
      <c r="I807">
        <v>1.0299511877553633</v>
      </c>
    </row>
    <row r="808" spans="1:9" x14ac:dyDescent="0.25">
      <c r="A808">
        <v>0.83000000000000052</v>
      </c>
      <c r="B808">
        <v>295.181707576995</v>
      </c>
      <c r="C808">
        <v>2.2817075769950357</v>
      </c>
      <c r="E808">
        <v>277.2</v>
      </c>
      <c r="F808">
        <v>0.8100000000000005</v>
      </c>
      <c r="G808">
        <v>309.23335650365777</v>
      </c>
      <c r="H808">
        <f t="shared" si="28"/>
        <v>278.23578130199462</v>
      </c>
      <c r="I808">
        <v>1.0357813019946203</v>
      </c>
    </row>
    <row r="809" spans="1:9" x14ac:dyDescent="0.25">
      <c r="A809">
        <v>0.83000000000000052</v>
      </c>
      <c r="B809">
        <v>295.27265808165316</v>
      </c>
      <c r="C809">
        <v>2.2726580816531516</v>
      </c>
      <c r="E809">
        <v>277.3</v>
      </c>
      <c r="F809">
        <v>0.8100000000000005</v>
      </c>
      <c r="G809">
        <v>309.25643627052597</v>
      </c>
      <c r="H809">
        <f t="shared" si="28"/>
        <v>278.3416743280053</v>
      </c>
      <c r="I809">
        <v>1.0416743280052865</v>
      </c>
    </row>
    <row r="810" spans="1:9" x14ac:dyDescent="0.25">
      <c r="A810">
        <v>0.83000000000000052</v>
      </c>
      <c r="B810">
        <v>295.36353993056269</v>
      </c>
      <c r="C810">
        <v>2.2635399305626938</v>
      </c>
      <c r="E810">
        <v>277.39999999999998</v>
      </c>
      <c r="F810">
        <v>0.8100000000000005</v>
      </c>
      <c r="G810">
        <v>309.27816817634209</v>
      </c>
      <c r="H810">
        <f t="shared" si="28"/>
        <v>278.44763105626799</v>
      </c>
      <c r="I810">
        <v>1.0476310562680398</v>
      </c>
    </row>
    <row r="811" spans="1:9" x14ac:dyDescent="0.25">
      <c r="A811">
        <v>0.83000000000000052</v>
      </c>
      <c r="B811">
        <v>295.45436004236711</v>
      </c>
      <c r="C811">
        <v>2.2543600423671126</v>
      </c>
      <c r="E811">
        <v>277.5</v>
      </c>
      <c r="F811">
        <v>0.8100000000000005</v>
      </c>
      <c r="G811">
        <v>309.29854345889572</v>
      </c>
      <c r="H811">
        <f t="shared" si="28"/>
        <v>278.55365229062937</v>
      </c>
      <c r="I811">
        <v>1.0536522906293748</v>
      </c>
    </row>
    <row r="812" spans="1:9" x14ac:dyDescent="0.25">
      <c r="A812">
        <v>0.83000000000000052</v>
      </c>
      <c r="B812">
        <v>295.54512480245762</v>
      </c>
      <c r="C812">
        <v>2.2451248024576254</v>
      </c>
      <c r="E812">
        <v>277.60000000000002</v>
      </c>
      <c r="F812">
        <v>0.8100000000000005</v>
      </c>
      <c r="G812">
        <v>309.31755342199551</v>
      </c>
      <c r="H812">
        <f t="shared" si="28"/>
        <v>278.659738848725</v>
      </c>
      <c r="I812">
        <v>1.0597388487249666</v>
      </c>
    </row>
    <row r="813" spans="1:9" x14ac:dyDescent="0.25">
      <c r="A813">
        <v>0.83000000000000052</v>
      </c>
      <c r="B813">
        <v>295.63584010044815</v>
      </c>
      <c r="C813">
        <v>2.2358401004481605</v>
      </c>
      <c r="E813">
        <v>277.7</v>
      </c>
      <c r="F813">
        <v>0.8100000000000005</v>
      </c>
      <c r="G813">
        <v>309.33518943715097</v>
      </c>
      <c r="H813">
        <f t="shared" si="28"/>
        <v>278.76589156241687</v>
      </c>
      <c r="I813">
        <v>1.0658915624169045</v>
      </c>
    </row>
    <row r="814" spans="1:9" x14ac:dyDescent="0.25">
      <c r="A814">
        <v>0.83000000000000052</v>
      </c>
      <c r="B814">
        <v>295.72651136562843</v>
      </c>
      <c r="C814">
        <v>2.2265113656284425</v>
      </c>
      <c r="E814">
        <v>277.8</v>
      </c>
      <c r="F814">
        <v>0.8100000000000005</v>
      </c>
      <c r="G814">
        <v>309.35144294523508</v>
      </c>
      <c r="H814">
        <f t="shared" si="28"/>
        <v>278.87211127824497</v>
      </c>
      <c r="I814">
        <v>1.0721112782449573</v>
      </c>
    </row>
    <row r="815" spans="1:9" x14ac:dyDescent="0.25">
      <c r="A815">
        <v>0.83000000000000052</v>
      </c>
      <c r="B815">
        <v>295.81714360039865</v>
      </c>
      <c r="C815">
        <v>2.2171436003986464</v>
      </c>
      <c r="E815">
        <v>277.89999999999998</v>
      </c>
      <c r="F815">
        <v>0.8100000000000005</v>
      </c>
      <c r="G815">
        <v>309.36630545812829</v>
      </c>
      <c r="H815">
        <f t="shared" si="28"/>
        <v>278.9783988578921</v>
      </c>
      <c r="I815">
        <v>1.0783988578921055</v>
      </c>
    </row>
    <row r="816" spans="1:9" x14ac:dyDescent="0.25">
      <c r="A816">
        <v>0.83000000000000052</v>
      </c>
      <c r="B816">
        <v>295.90774141171363</v>
      </c>
      <c r="C816">
        <v>2.2077414117136671</v>
      </c>
      <c r="E816">
        <v>278</v>
      </c>
      <c r="F816">
        <v>0.8100000000000005</v>
      </c>
      <c r="G816">
        <v>309.37976856034413</v>
      </c>
      <c r="H816">
        <f t="shared" si="28"/>
        <v>279.08475517866447</v>
      </c>
      <c r="I816">
        <v>1.0847551786644727</v>
      </c>
    </row>
    <row r="817" spans="1:9" x14ac:dyDescent="0.25">
      <c r="A817">
        <v>0.83000000000000052</v>
      </c>
      <c r="B817">
        <v>295.99830904058416</v>
      </c>
      <c r="C817">
        <v>2.1983090405841721</v>
      </c>
      <c r="E817">
        <v>278.10000000000002</v>
      </c>
      <c r="F817">
        <v>0.8100000000000005</v>
      </c>
      <c r="G817">
        <v>309.39182391063639</v>
      </c>
      <c r="H817">
        <f t="shared" si="28"/>
        <v>279.19118113398582</v>
      </c>
      <c r="I817">
        <v>1.0911811339858259</v>
      </c>
    </row>
    <row r="818" spans="1:9" x14ac:dyDescent="0.25">
      <c r="A818">
        <v>0.83000000000000052</v>
      </c>
      <c r="B818">
        <v>296.08885038969561</v>
      </c>
      <c r="C818">
        <v>2.1888503896956522</v>
      </c>
      <c r="E818">
        <v>278.2</v>
      </c>
      <c r="F818">
        <v>0.8100000000000005</v>
      </c>
      <c r="G818">
        <v>309.40246324358759</v>
      </c>
      <c r="H818">
        <f t="shared" si="28"/>
        <v>279.29767763390674</v>
      </c>
      <c r="I818">
        <v>1.0976776339067367</v>
      </c>
    </row>
    <row r="819" spans="1:9" x14ac:dyDescent="0.25">
      <c r="A819">
        <v>0.83000000000000052</v>
      </c>
      <c r="B819">
        <v>296.17936904921726</v>
      </c>
      <c r="C819">
        <v>2.1793690492172688</v>
      </c>
      <c r="E819">
        <v>278.3</v>
      </c>
      <c r="F819">
        <v>0.8100000000000005</v>
      </c>
      <c r="G819">
        <v>309.41167837117996</v>
      </c>
      <c r="H819">
        <f t="shared" si="28"/>
        <v>279.40424560562849</v>
      </c>
      <c r="I819">
        <v>1.1042456056284542</v>
      </c>
    </row>
    <row r="820" spans="1:9" x14ac:dyDescent="0.25">
      <c r="A820">
        <v>0.83000000000000052</v>
      </c>
      <c r="B820">
        <v>296.2698683208792</v>
      </c>
      <c r="C820">
        <v>2.1698683208791856</v>
      </c>
      <c r="E820">
        <v>278.39999999999998</v>
      </c>
      <c r="F820">
        <v>0.8100000000000005</v>
      </c>
      <c r="G820">
        <v>309.41946118434817</v>
      </c>
      <c r="H820">
        <f t="shared" si="28"/>
        <v>279.51088599404147</v>
      </c>
      <c r="I820">
        <v>1.1108859940414901</v>
      </c>
    </row>
    <row r="821" spans="1:9" x14ac:dyDescent="0.25">
      <c r="A821">
        <v>0.83000000000000052</v>
      </c>
      <c r="B821">
        <v>296.36035124040188</v>
      </c>
      <c r="C821">
        <v>2.1603512404019023</v>
      </c>
      <c r="E821">
        <v>278.5</v>
      </c>
      <c r="F821">
        <v>0.8100000000000005</v>
      </c>
      <c r="G821">
        <v>309.4258036545142</v>
      </c>
      <c r="H821">
        <f t="shared" si="28"/>
        <v>279.61759976227893</v>
      </c>
      <c r="I821">
        <v>1.1175997622789564</v>
      </c>
    </row>
    <row r="822" spans="1:9" x14ac:dyDescent="0.25">
      <c r="A822">
        <v>0.83000000000000052</v>
      </c>
      <c r="B822">
        <v>296.45082059836318</v>
      </c>
      <c r="C822">
        <v>2.1508205983631665</v>
      </c>
      <c r="E822">
        <v>278.60000000000002</v>
      </c>
      <c r="F822">
        <v>0.8100000000000005</v>
      </c>
      <c r="G822">
        <v>309.43069783510549</v>
      </c>
      <c r="H822">
        <f t="shared" si="28"/>
        <v>279.72438789228448</v>
      </c>
      <c r="I822">
        <v>1.1243878922844748</v>
      </c>
    </row>
    <row r="823" spans="1:9" x14ac:dyDescent="0.25">
      <c r="A823">
        <v>0.83000000000000052</v>
      </c>
      <c r="B823">
        <v>296.54127895958902</v>
      </c>
      <c r="C823">
        <v>2.141278959589072</v>
      </c>
      <c r="E823">
        <v>278.7</v>
      </c>
      <c r="F823">
        <v>0.8100000000000005</v>
      </c>
      <c r="G823">
        <v>309.43413586305525</v>
      </c>
      <c r="H823">
        <f t="shared" si="28"/>
        <v>279.83125138539452</v>
      </c>
      <c r="I823">
        <v>1.131251385394539</v>
      </c>
    </row>
    <row r="824" spans="1:9" x14ac:dyDescent="0.25">
      <c r="A824">
        <v>0.83000000000000052</v>
      </c>
      <c r="B824">
        <v>296.63172868115532</v>
      </c>
      <c r="C824">
        <v>2.13172868115534</v>
      </c>
      <c r="E824">
        <v>278.8</v>
      </c>
      <c r="F824">
        <v>0.8100000000000005</v>
      </c>
      <c r="G824">
        <v>309.43610996028656</v>
      </c>
      <c r="H824">
        <f t="shared" si="28"/>
        <v>279.93819126293511</v>
      </c>
      <c r="I824">
        <v>1.1381912629350794</v>
      </c>
    </row>
    <row r="825" spans="1:9" x14ac:dyDescent="0.25">
      <c r="A825">
        <v>0.83000000000000052</v>
      </c>
      <c r="B825">
        <v>296.72217192908317</v>
      </c>
      <c r="C825">
        <v>2.1221719290831764</v>
      </c>
      <c r="E825">
        <v>278.89999999999998</v>
      </c>
      <c r="F825">
        <v>0.8100000000000005</v>
      </c>
      <c r="G825">
        <v>309.43661243517948</v>
      </c>
      <c r="H825">
        <f t="shared" si="28"/>
        <v>280.04520856683189</v>
      </c>
      <c r="I825">
        <v>1.1452085668319334</v>
      </c>
    </row>
    <row r="826" spans="1:9" x14ac:dyDescent="0.25">
      <c r="A826">
        <v>0.83000000000000052</v>
      </c>
      <c r="B826">
        <v>296.81261069381168</v>
      </c>
      <c r="C826">
        <v>2.1126106938117171</v>
      </c>
      <c r="E826">
        <v>279</v>
      </c>
      <c r="F826">
        <v>0.8100000000000005</v>
      </c>
      <c r="G826">
        <v>309.43563568402271</v>
      </c>
      <c r="H826">
        <f t="shared" si="28"/>
        <v>280.15230436023472</v>
      </c>
      <c r="I826">
        <v>1.1523043602347391</v>
      </c>
    </row>
    <row r="827" spans="1:9" x14ac:dyDescent="0.25">
      <c r="A827">
        <v>0.83000000000000052</v>
      </c>
      <c r="B827">
        <v>296.90304680452635</v>
      </c>
      <c r="C827">
        <v>2.1030468045263615</v>
      </c>
      <c r="E827">
        <v>279.10000000000002</v>
      </c>
      <c r="F827">
        <v>0.8100000000000005</v>
      </c>
      <c r="G827">
        <v>309.43317219244892</v>
      </c>
      <c r="H827">
        <f t="shared" si="28"/>
        <v>280.25947972815379</v>
      </c>
      <c r="I827">
        <v>1.1594797281537865</v>
      </c>
    </row>
    <row r="828" spans="1:9" x14ac:dyDescent="0.25">
      <c r="A828">
        <v>0.83000000000000052</v>
      </c>
      <c r="B828">
        <v>296.9934819424189</v>
      </c>
      <c r="C828">
        <v>2.0934819424189146</v>
      </c>
      <c r="E828">
        <v>279.2</v>
      </c>
      <c r="F828">
        <v>0.8100000000000005</v>
      </c>
      <c r="G828">
        <v>309.429214536855</v>
      </c>
      <c r="H828">
        <f t="shared" si="28"/>
        <v>280.36673577810916</v>
      </c>
      <c r="I828">
        <v>1.1667357781091445</v>
      </c>
    </row>
    <row r="829" spans="1:9" x14ac:dyDescent="0.25">
      <c r="A829">
        <v>0.83000000000000052</v>
      </c>
      <c r="B829">
        <v>297.08391765295192</v>
      </c>
      <c r="C829">
        <v>2.0839176529519019</v>
      </c>
      <c r="E829">
        <v>279.3</v>
      </c>
      <c r="F829">
        <v>0.8100000000000005</v>
      </c>
      <c r="G829">
        <v>309.42375538580745</v>
      </c>
      <c r="H829">
        <f t="shared" si="28"/>
        <v>280.47407364079123</v>
      </c>
      <c r="I829">
        <v>1.1740736407912231</v>
      </c>
    </row>
    <row r="830" spans="1:9" x14ac:dyDescent="0.25">
      <c r="A830">
        <v>0.83000000000000052</v>
      </c>
      <c r="B830">
        <v>297.17435535719585</v>
      </c>
      <c r="C830">
        <v>2.0743553571958411</v>
      </c>
      <c r="E830">
        <v>279.39999999999998</v>
      </c>
      <c r="F830">
        <v>0.8100000000000005</v>
      </c>
      <c r="G830">
        <v>309.41678750143285</v>
      </c>
      <c r="H830">
        <f t="shared" si="28"/>
        <v>280.58149447073185</v>
      </c>
      <c r="I830">
        <v>1.1814944707318964</v>
      </c>
    </row>
    <row r="831" spans="1:9" x14ac:dyDescent="0.25">
      <c r="A831">
        <v>0.83000000000000052</v>
      </c>
      <c r="B831">
        <v>297.26479636230437</v>
      </c>
      <c r="C831">
        <v>2.064796362304385</v>
      </c>
      <c r="E831">
        <v>279.5</v>
      </c>
      <c r="F831">
        <v>0.8100000000000005</v>
      </c>
      <c r="G831">
        <v>309.40830374079479</v>
      </c>
      <c r="H831">
        <f t="shared" si="28"/>
        <v>280.68899944698506</v>
      </c>
      <c r="I831">
        <v>1.1889994469850393</v>
      </c>
    </row>
    <row r="832" spans="1:9" x14ac:dyDescent="0.25">
      <c r="A832">
        <v>0.83000000000000052</v>
      </c>
      <c r="B832">
        <v>297.35524187118864</v>
      </c>
      <c r="C832">
        <v>2.0552418711886049</v>
      </c>
      <c r="E832">
        <v>279.60000000000002</v>
      </c>
      <c r="F832">
        <v>0.8100000000000005</v>
      </c>
      <c r="G832">
        <v>309.39829705725623</v>
      </c>
      <c r="H832">
        <f t="shared" si="28"/>
        <v>280.79658977381507</v>
      </c>
      <c r="I832">
        <v>1.196589773815057</v>
      </c>
    </row>
    <row r="833" spans="1:9" x14ac:dyDescent="0.25">
      <c r="A833">
        <v>0.83000000000000052</v>
      </c>
      <c r="B833">
        <v>297.44569299144791</v>
      </c>
      <c r="C833">
        <v>2.0456929914479463</v>
      </c>
      <c r="E833">
        <v>279.7</v>
      </c>
      <c r="F833">
        <v>0.8100000000000005</v>
      </c>
      <c r="G833">
        <v>309.3867605018296</v>
      </c>
      <c r="H833">
        <f t="shared" si="28"/>
        <v>280.90426668139202</v>
      </c>
      <c r="I833">
        <v>1.204266681392044</v>
      </c>
    </row>
    <row r="834" spans="1:9" x14ac:dyDescent="0.25">
      <c r="A834">
        <v>0.83000000000000052</v>
      </c>
      <c r="B834">
        <v>297.53615074361176</v>
      </c>
      <c r="C834">
        <v>2.036150743611731</v>
      </c>
      <c r="E834">
        <v>279.8</v>
      </c>
      <c r="F834">
        <v>0.8100000000000005</v>
      </c>
      <c r="G834">
        <v>309.37368722451299</v>
      </c>
      <c r="H834">
        <f t="shared" si="28"/>
        <v>281.0120314264916</v>
      </c>
      <c r="I834">
        <v>1.2120314264916014</v>
      </c>
    </row>
    <row r="835" spans="1:9" x14ac:dyDescent="0.25">
      <c r="A835">
        <v>0.83000000000000052</v>
      </c>
      <c r="B835">
        <v>297.62661606874173</v>
      </c>
      <c r="C835">
        <v>2.0266160687416872</v>
      </c>
      <c r="E835">
        <v>279.89999999999998</v>
      </c>
      <c r="F835">
        <v>0.8100000000000005</v>
      </c>
      <c r="G835">
        <v>309.35907047561466</v>
      </c>
      <c r="H835">
        <f t="shared" si="28"/>
        <v>281.11988529319734</v>
      </c>
      <c r="I835">
        <v>1.2198852931973438</v>
      </c>
    </row>
    <row r="836" spans="1:9" x14ac:dyDescent="0.25">
      <c r="A836">
        <v>0.83000000000000052</v>
      </c>
      <c r="B836">
        <v>297.71708983544255</v>
      </c>
      <c r="C836">
        <v>2.0170898354425879</v>
      </c>
      <c r="E836">
        <v>280</v>
      </c>
      <c r="F836">
        <v>0.8100000000000005</v>
      </c>
      <c r="G836">
        <v>309.34290360706507</v>
      </c>
      <c r="H836">
        <f t="shared" si="28"/>
        <v>281.2278295936037</v>
      </c>
      <c r="I836">
        <v>1.227829593603724</v>
      </c>
    </row>
    <row r="837" spans="1:9" x14ac:dyDescent="0.25">
      <c r="A837">
        <v>0.83000000000000052</v>
      </c>
      <c r="B837">
        <v>297.80757284632477</v>
      </c>
      <c r="C837">
        <v>2.0075728463247504</v>
      </c>
      <c r="E837">
        <v>280.10000000000002</v>
      </c>
      <c r="F837">
        <v>0.8100000000000005</v>
      </c>
      <c r="G837">
        <v>309.32518007371749</v>
      </c>
      <c r="H837">
        <f t="shared" si="28"/>
        <v>281.33586566851642</v>
      </c>
      <c r="I837">
        <v>1.2358656685163905</v>
      </c>
    </row>
    <row r="838" spans="1:9" x14ac:dyDescent="0.25">
      <c r="A838">
        <v>0.83000000000000052</v>
      </c>
      <c r="B838">
        <v>297.89806584395939</v>
      </c>
      <c r="C838">
        <v>1.998065843959433</v>
      </c>
      <c r="E838">
        <v>280.2</v>
      </c>
      <c r="F838">
        <v>0.8100000000000005</v>
      </c>
      <c r="G838">
        <v>309.3058934346376</v>
      </c>
      <c r="H838">
        <f t="shared" ref="H838:H901" si="29">E838+I838</f>
        <v>281.44399488814702</v>
      </c>
      <c r="I838">
        <v>1.243994888147022</v>
      </c>
    </row>
    <row r="839" spans="1:9" x14ac:dyDescent="0.25">
      <c r="A839">
        <v>0.83000000000000052</v>
      </c>
      <c r="B839">
        <v>297.98856951636486</v>
      </c>
      <c r="C839">
        <v>1.9885695163648893</v>
      </c>
      <c r="E839">
        <v>280.3</v>
      </c>
      <c r="F839">
        <v>0.8100000000000005</v>
      </c>
      <c r="G839">
        <v>309.2850373543817</v>
      </c>
      <c r="H839">
        <f t="shared" si="29"/>
        <v>281.55221865279907</v>
      </c>
      <c r="I839">
        <v>1.2522186527990757</v>
      </c>
    </row>
    <row r="840" spans="1:9" x14ac:dyDescent="0.25">
      <c r="A840">
        <v>0.83000000000000052</v>
      </c>
      <c r="B840">
        <v>298.07908450205849</v>
      </c>
      <c r="C840">
        <v>1.9790845020584693</v>
      </c>
      <c r="E840">
        <v>280.39999999999998</v>
      </c>
      <c r="F840">
        <v>0.8100000000000005</v>
      </c>
      <c r="G840">
        <v>309.26260560426516</v>
      </c>
      <c r="H840">
        <f t="shared" si="29"/>
        <v>281.66053839354043</v>
      </c>
      <c r="I840">
        <v>1.2605383935404755</v>
      </c>
    </row>
    <row r="841" spans="1:9" x14ac:dyDescent="0.25">
      <c r="A841">
        <v>0.83000000000000052</v>
      </c>
      <c r="B841">
        <v>298.16961139470732</v>
      </c>
      <c r="C841">
        <v>1.9696113947073546</v>
      </c>
      <c r="E841">
        <v>280.5</v>
      </c>
      <c r="F841">
        <v>0.8100000000000005</v>
      </c>
      <c r="G841">
        <v>309.23859206362044</v>
      </c>
      <c r="H841">
        <f t="shared" si="29"/>
        <v>281.7689555728586</v>
      </c>
      <c r="I841">
        <v>1.2689555728586102</v>
      </c>
    </row>
    <row r="842" spans="1:9" x14ac:dyDescent="0.25">
      <c r="A842">
        <v>0.83000000000000052</v>
      </c>
      <c r="B842">
        <v>298.26015074740837</v>
      </c>
      <c r="C842">
        <v>1.9601507474083728</v>
      </c>
      <c r="E842">
        <v>280.60000000000002</v>
      </c>
      <c r="F842">
        <v>0.8100000000000005</v>
      </c>
      <c r="G842">
        <v>309.21299072104574</v>
      </c>
      <c r="H842">
        <f t="shared" si="29"/>
        <v>281.87747168529262</v>
      </c>
      <c r="I842">
        <v>1.277471685292598</v>
      </c>
    </row>
    <row r="843" spans="1:9" x14ac:dyDescent="0.25">
      <c r="A843">
        <v>0.83000000000000052</v>
      </c>
      <c r="B843">
        <v>298.35070307662471</v>
      </c>
      <c r="C843">
        <v>1.9507030766247606</v>
      </c>
      <c r="E843">
        <v>280.7</v>
      </c>
      <c r="F843">
        <v>0.8100000000000005</v>
      </c>
      <c r="G843">
        <v>309.18579567564393</v>
      </c>
      <c r="H843">
        <f t="shared" si="29"/>
        <v>281.98608825803689</v>
      </c>
      <c r="I843">
        <v>1.286088258036896</v>
      </c>
    </row>
    <row r="844" spans="1:9" x14ac:dyDescent="0.25">
      <c r="A844">
        <v>0.83000000000000052</v>
      </c>
      <c r="B844">
        <v>298.44126886580619</v>
      </c>
      <c r="C844">
        <v>1.9412688658061683</v>
      </c>
      <c r="E844">
        <v>280.8</v>
      </c>
      <c r="F844">
        <v>0.8100000000000005</v>
      </c>
      <c r="G844">
        <v>309.15700113825307</v>
      </c>
      <c r="H844">
        <f t="shared" si="29"/>
        <v>282.09480685150976</v>
      </c>
      <c r="I844">
        <v>1.2948068515097726</v>
      </c>
    </row>
    <row r="845" spans="1:9" x14ac:dyDescent="0.25">
      <c r="A845">
        <v>0.83000000000000052</v>
      </c>
      <c r="B845">
        <v>298.53184856871565</v>
      </c>
      <c r="C845">
        <v>1.9318485687156199</v>
      </c>
      <c r="E845">
        <v>280.89999999999998</v>
      </c>
      <c r="F845">
        <v>0.8100000000000005</v>
      </c>
      <c r="G845">
        <v>309.12660143266771</v>
      </c>
      <c r="H845">
        <f t="shared" si="29"/>
        <v>282.20362905987918</v>
      </c>
      <c r="I845">
        <v>1.3036290598792217</v>
      </c>
    </row>
    <row r="846" spans="1:9" x14ac:dyDescent="0.25">
      <c r="A846">
        <v>0.83000000000000052</v>
      </c>
      <c r="B846">
        <v>298.622442612486</v>
      </c>
      <c r="C846">
        <v>1.9224426124859901</v>
      </c>
      <c r="E846">
        <v>281</v>
      </c>
      <c r="F846">
        <v>0.8100000000000005</v>
      </c>
      <c r="G846">
        <v>309.09459099685239</v>
      </c>
      <c r="H846">
        <f t="shared" si="29"/>
        <v>282.31255651153805</v>
      </c>
      <c r="I846">
        <v>1.3125565115380664</v>
      </c>
    </row>
    <row r="847" spans="1:9" x14ac:dyDescent="0.25">
      <c r="A847">
        <v>0.83000000000000052</v>
      </c>
      <c r="B847">
        <v>298.71305140042642</v>
      </c>
      <c r="C847">
        <v>1.9130514004263979</v>
      </c>
      <c r="E847">
        <v>281.10000000000002</v>
      </c>
      <c r="F847">
        <v>0.8100000000000005</v>
      </c>
      <c r="G847">
        <v>309.06096438414625</v>
      </c>
      <c r="H847">
        <f t="shared" si="29"/>
        <v>282.42159086951887</v>
      </c>
      <c r="I847">
        <v>1.3215908695188623</v>
      </c>
    </row>
    <row r="848" spans="1:9" x14ac:dyDescent="0.25">
      <c r="A848">
        <v>0.83000000000000052</v>
      </c>
      <c r="B848">
        <v>298.80367531459751</v>
      </c>
      <c r="C848">
        <v>1.9036753145975569</v>
      </c>
      <c r="E848">
        <v>281.2</v>
      </c>
      <c r="F848">
        <v>0.8100000000000005</v>
      </c>
      <c r="G848">
        <v>309.0257162644607</v>
      </c>
      <c r="H848">
        <f t="shared" si="29"/>
        <v>282.53073383183818</v>
      </c>
      <c r="I848">
        <v>1.3307338318382018</v>
      </c>
    </row>
    <row r="849" spans="1:9" x14ac:dyDescent="0.25">
      <c r="A849">
        <v>0.83000000000000052</v>
      </c>
      <c r="B849">
        <v>298.89431471817369</v>
      </c>
      <c r="C849">
        <v>1.8943147181736997</v>
      </c>
      <c r="E849">
        <v>281.3</v>
      </c>
      <c r="F849">
        <v>0.8100000000000005</v>
      </c>
      <c r="G849">
        <v>308.98884142546876</v>
      </c>
      <c r="H849">
        <f t="shared" si="29"/>
        <v>282.63998713175863</v>
      </c>
      <c r="I849">
        <v>1.339987131758636</v>
      </c>
    </row>
    <row r="850" spans="1:9" x14ac:dyDescent="0.25">
      <c r="A850">
        <v>0.83000000000000052</v>
      </c>
      <c r="B850">
        <v>298.9849699576074</v>
      </c>
      <c r="C850">
        <v>1.8849699576073589</v>
      </c>
      <c r="E850">
        <v>281.39999999999998</v>
      </c>
      <c r="F850">
        <v>0.8100000000000005</v>
      </c>
      <c r="G850">
        <v>308.95033477378746</v>
      </c>
      <c r="H850">
        <f t="shared" si="29"/>
        <v>282.74935253795513</v>
      </c>
      <c r="I850">
        <v>1.349352537955143</v>
      </c>
    </row>
    <row r="851" spans="1:9" x14ac:dyDescent="0.25">
      <c r="A851">
        <v>0.84000000000000052</v>
      </c>
      <c r="B851">
        <v>277.02614516984443</v>
      </c>
      <c r="C851">
        <v>1.0261451698444171</v>
      </c>
      <c r="E851">
        <v>281.5</v>
      </c>
      <c r="F851">
        <v>0.8100000000000005</v>
      </c>
      <c r="G851">
        <v>308.91019133615231</v>
      </c>
      <c r="H851">
        <f t="shared" si="29"/>
        <v>282.85883185457135</v>
      </c>
      <c r="I851">
        <v>1.3588318545713596</v>
      </c>
    </row>
    <row r="852" spans="1:9" x14ac:dyDescent="0.25">
      <c r="A852">
        <v>0.84000000000000052</v>
      </c>
      <c r="B852">
        <v>277.1315308136472</v>
      </c>
      <c r="C852">
        <v>1.0315308136471808</v>
      </c>
      <c r="E852">
        <v>281.60000000000002</v>
      </c>
      <c r="F852">
        <v>0.8100000000000005</v>
      </c>
      <c r="G852">
        <v>308.86840626058529</v>
      </c>
      <c r="H852">
        <f t="shared" si="29"/>
        <v>282.96842692114922</v>
      </c>
      <c r="I852">
        <v>1.3684269211491942</v>
      </c>
    </row>
    <row r="853" spans="1:9" x14ac:dyDescent="0.25">
      <c r="A853">
        <v>0.84000000000000052</v>
      </c>
      <c r="B853">
        <v>277.23697262529492</v>
      </c>
      <c r="C853">
        <v>1.0369726252949629</v>
      </c>
      <c r="E853">
        <v>281.7</v>
      </c>
      <c r="F853">
        <v>0.8100000000000005</v>
      </c>
      <c r="G853">
        <v>308.82497481755547</v>
      </c>
      <c r="H853">
        <f t="shared" si="29"/>
        <v>283.07813961241339</v>
      </c>
      <c r="I853">
        <v>1.378139612413404</v>
      </c>
    </row>
    <row r="854" spans="1:9" x14ac:dyDescent="0.25">
      <c r="A854">
        <v>0.84000000000000052</v>
      </c>
      <c r="B854">
        <v>277.34247126142435</v>
      </c>
      <c r="C854">
        <v>1.0424712614243627</v>
      </c>
      <c r="E854">
        <v>281.8</v>
      </c>
      <c r="F854">
        <v>0.8100000000000005</v>
      </c>
      <c r="G854">
        <v>308.7798924011326</v>
      </c>
      <c r="H854">
        <f t="shared" si="29"/>
        <v>283.1879718378907</v>
      </c>
      <c r="I854">
        <v>1.3879718378906911</v>
      </c>
    </row>
    <row r="855" spans="1:9" x14ac:dyDescent="0.25">
      <c r="A855">
        <v>0.84000000000000052</v>
      </c>
      <c r="B855">
        <v>277.44802738773444</v>
      </c>
      <c r="C855">
        <v>1.0480273877344908</v>
      </c>
      <c r="E855">
        <v>281.89999999999998</v>
      </c>
      <c r="F855">
        <v>0.8100000000000005</v>
      </c>
      <c r="G855">
        <v>308.7331545301339</v>
      </c>
      <c r="H855">
        <f t="shared" si="29"/>
        <v>283.29792554134031</v>
      </c>
      <c r="I855">
        <v>1.39792554134031</v>
      </c>
    </row>
    <row r="856" spans="1:9" x14ac:dyDescent="0.25">
      <c r="A856">
        <v>0.84000000000000052</v>
      </c>
      <c r="B856">
        <v>277.55364167927291</v>
      </c>
      <c r="C856">
        <v>1.053641679272896</v>
      </c>
      <c r="E856">
        <v>282</v>
      </c>
      <c r="F856">
        <v>0.8100000000000005</v>
      </c>
      <c r="G856">
        <v>308.68475684926381</v>
      </c>
      <c r="H856">
        <f t="shared" si="29"/>
        <v>283.40800269997072</v>
      </c>
      <c r="I856">
        <v>1.408002699970714</v>
      </c>
    </row>
    <row r="857" spans="1:9" x14ac:dyDescent="0.25">
      <c r="A857">
        <v>0.84000000000000052</v>
      </c>
      <c r="B857">
        <v>277.65931482073233</v>
      </c>
      <c r="C857">
        <v>1.0593148207323182</v>
      </c>
      <c r="E857">
        <v>282.10000000000002</v>
      </c>
      <c r="F857">
        <v>0.8100000000000005</v>
      </c>
      <c r="G857">
        <v>308.63469513024683</v>
      </c>
      <c r="H857">
        <f t="shared" si="29"/>
        <v>283.51820532341384</v>
      </c>
      <c r="I857">
        <v>1.4182053234138048</v>
      </c>
    </row>
    <row r="858" spans="1:9" x14ac:dyDescent="0.25">
      <c r="A858">
        <v>0.84000000000000052</v>
      </c>
      <c r="B858">
        <v>277.76504750675855</v>
      </c>
      <c r="C858">
        <v>1.065047506758577</v>
      </c>
      <c r="E858">
        <v>282.2</v>
      </c>
      <c r="F858">
        <v>0.8100000000000005</v>
      </c>
      <c r="G858">
        <v>308.58296527295312</v>
      </c>
      <c r="H858">
        <f t="shared" si="29"/>
        <v>283.62853545242501</v>
      </c>
      <c r="I858">
        <v>1.4285354524250167</v>
      </c>
    </row>
    <row r="859" spans="1:9" x14ac:dyDescent="0.25">
      <c r="A859">
        <v>0.84000000000000052</v>
      </c>
      <c r="B859">
        <v>277.87084044226992</v>
      </c>
      <c r="C859">
        <v>1.0708404422698925</v>
      </c>
      <c r="E859">
        <v>282.3</v>
      </c>
      <c r="F859">
        <v>0.8100000000000005</v>
      </c>
      <c r="G859">
        <v>308.52956330651739</v>
      </c>
      <c r="H859">
        <f t="shared" si="29"/>
        <v>283.73899515727402</v>
      </c>
      <c r="I859">
        <v>1.4389951572739961</v>
      </c>
    </row>
    <row r="860" spans="1:9" x14ac:dyDescent="0.25">
      <c r="A860">
        <v>0.84000000000000052</v>
      </c>
      <c r="B860">
        <v>277.97669434278794</v>
      </c>
      <c r="C860">
        <v>1.0766943427879676</v>
      </c>
      <c r="E860">
        <v>282.39999999999998</v>
      </c>
      <c r="F860">
        <v>0.8100000000000005</v>
      </c>
      <c r="G860">
        <v>308.47448539045007</v>
      </c>
      <c r="H860">
        <f t="shared" si="29"/>
        <v>283.84958653578661</v>
      </c>
      <c r="I860">
        <v>1.4495865357866573</v>
      </c>
    </row>
    <row r="861" spans="1:9" x14ac:dyDescent="0.25">
      <c r="A861">
        <v>0.84000000000000052</v>
      </c>
      <c r="B861">
        <v>278.08260993478109</v>
      </c>
      <c r="C861">
        <v>1.0826099347810823</v>
      </c>
      <c r="E861">
        <v>282.5</v>
      </c>
      <c r="F861">
        <v>0.8100000000000005</v>
      </c>
      <c r="G861">
        <v>308.41772781574093</v>
      </c>
      <c r="H861">
        <f t="shared" si="29"/>
        <v>283.96031171099497</v>
      </c>
      <c r="I861">
        <v>1.4603117109949646</v>
      </c>
    </row>
    <row r="862" spans="1:9" x14ac:dyDescent="0.25">
      <c r="A862">
        <v>0.84000000000000052</v>
      </c>
      <c r="B862">
        <v>278.18858795601955</v>
      </c>
      <c r="C862">
        <v>1.0885879560195393</v>
      </c>
      <c r="E862">
        <v>282.60000000000002</v>
      </c>
      <c r="F862">
        <v>0.8100000000000005</v>
      </c>
      <c r="G862">
        <v>308.35928700595565</v>
      </c>
      <c r="H862">
        <f t="shared" si="29"/>
        <v>284.07117282834605</v>
      </c>
      <c r="I862">
        <v>1.4711728283460195</v>
      </c>
    </row>
    <row r="863" spans="1:9" x14ac:dyDescent="0.25">
      <c r="A863">
        <v>0.84000000000000052</v>
      </c>
      <c r="B863">
        <v>278.29462915594365</v>
      </c>
      <c r="C863">
        <v>1.0946291559436823</v>
      </c>
      <c r="E863">
        <v>282.7</v>
      </c>
      <c r="F863">
        <v>0.8100000000000005</v>
      </c>
      <c r="G863">
        <v>308.29915951832379</v>
      </c>
      <c r="H863">
        <f t="shared" si="29"/>
        <v>284.18217205241677</v>
      </c>
      <c r="I863">
        <v>1.4821720524167641</v>
      </c>
    </row>
    <row r="864" spans="1:9" x14ac:dyDescent="0.25">
      <c r="A864">
        <v>0.84000000000000052</v>
      </c>
      <c r="B864">
        <v>278.4007342960449</v>
      </c>
      <c r="C864">
        <v>1.1007342960448994</v>
      </c>
      <c r="E864">
        <v>282.8</v>
      </c>
      <c r="F864">
        <v>0.8100000000000005</v>
      </c>
      <c r="G864">
        <v>308.23734204481883</v>
      </c>
      <c r="H864">
        <f t="shared" si="29"/>
        <v>284.29331156307467</v>
      </c>
      <c r="I864">
        <v>1.493311563074643</v>
      </c>
    </row>
    <row r="865" spans="1:9" x14ac:dyDescent="0.25">
      <c r="A865">
        <v>0.84000000000000052</v>
      </c>
      <c r="B865">
        <v>278.50690415025969</v>
      </c>
      <c r="C865">
        <v>1.1069041502597303</v>
      </c>
      <c r="E865">
        <v>282.89999999999998</v>
      </c>
      <c r="F865">
        <v>0.8100000000000005</v>
      </c>
      <c r="G865">
        <v>308.17383141322955</v>
      </c>
      <c r="H865">
        <f t="shared" si="29"/>
        <v>284.40459355101831</v>
      </c>
      <c r="I865">
        <v>1.5045935510183395</v>
      </c>
    </row>
    <row r="866" spans="1:9" x14ac:dyDescent="0.25">
      <c r="A866">
        <v>0.84000000000000052</v>
      </c>
      <c r="B866">
        <v>278.61313950537749</v>
      </c>
      <c r="C866">
        <v>1.1131395053774817</v>
      </c>
      <c r="E866">
        <v>283</v>
      </c>
      <c r="F866">
        <v>0.8100000000000005</v>
      </c>
      <c r="G866">
        <v>308.10862458822254</v>
      </c>
      <c r="H866">
        <f t="shared" si="29"/>
        <v>284.51602021262551</v>
      </c>
      <c r="I866">
        <v>1.5160202126254936</v>
      </c>
    </row>
    <row r="867" spans="1:9" x14ac:dyDescent="0.25">
      <c r="A867">
        <v>0.84000000000000052</v>
      </c>
      <c r="B867">
        <v>278.71944116146153</v>
      </c>
      <c r="C867">
        <v>1.1194411614614856</v>
      </c>
      <c r="E867">
        <v>283.10000000000002</v>
      </c>
      <c r="F867">
        <v>0.8100000000000005</v>
      </c>
      <c r="G867">
        <v>308.04171867239558</v>
      </c>
      <c r="H867">
        <f t="shared" si="29"/>
        <v>284.6275937440268</v>
      </c>
      <c r="I867">
        <v>1.5275937440267655</v>
      </c>
    </row>
    <row r="868" spans="1:9" x14ac:dyDescent="0.25">
      <c r="A868">
        <v>0.84000000000000052</v>
      </c>
      <c r="B868">
        <v>278.8258099322843</v>
      </c>
      <c r="C868">
        <v>1.1258099322843149</v>
      </c>
      <c r="E868">
        <v>283.2</v>
      </c>
      <c r="F868">
        <v>0.8100000000000005</v>
      </c>
      <c r="G868">
        <v>307.97311090732069</v>
      </c>
      <c r="H868">
        <f t="shared" si="29"/>
        <v>284.73931633431721</v>
      </c>
      <c r="I868">
        <v>1.5393163343171923</v>
      </c>
    </row>
    <row r="869" spans="1:9" x14ac:dyDescent="0.25">
      <c r="A869">
        <v>0.84000000000000052</v>
      </c>
      <c r="B869">
        <v>278.93224664577718</v>
      </c>
      <c r="C869">
        <v>1.1322466457771587</v>
      </c>
      <c r="E869">
        <v>283.3</v>
      </c>
      <c r="F869">
        <v>0.8100000000000005</v>
      </c>
      <c r="G869">
        <v>307.9027986745777</v>
      </c>
      <c r="H869">
        <f t="shared" si="29"/>
        <v>284.85119015780668</v>
      </c>
      <c r="I869">
        <v>1.5511901578066898</v>
      </c>
    </row>
    <row r="870" spans="1:9" x14ac:dyDescent="0.25">
      <c r="A870">
        <v>0.84000000000000052</v>
      </c>
      <c r="B870">
        <v>279.03875214449351</v>
      </c>
      <c r="C870">
        <v>1.1387521444935131</v>
      </c>
      <c r="E870">
        <v>283.39999999999998</v>
      </c>
      <c r="F870">
        <v>0.8100000000000005</v>
      </c>
      <c r="G870">
        <v>307.83077949677619</v>
      </c>
      <c r="H870">
        <f t="shared" si="29"/>
        <v>284.96321736520161</v>
      </c>
      <c r="I870">
        <v>1.5632173652016377</v>
      </c>
    </row>
    <row r="871" spans="1:9" x14ac:dyDescent="0.25">
      <c r="A871">
        <v>0.84000000000000052</v>
      </c>
      <c r="B871">
        <v>279.14532728608737</v>
      </c>
      <c r="C871">
        <v>1.1453272860873911</v>
      </c>
      <c r="E871">
        <v>283.5</v>
      </c>
      <c r="F871">
        <v>0.8100000000000005</v>
      </c>
      <c r="G871">
        <v>307.75705103856717</v>
      </c>
      <c r="H871">
        <f t="shared" si="29"/>
        <v>285.07540007359904</v>
      </c>
      <c r="I871">
        <v>1.5754000735990135</v>
      </c>
    </row>
    <row r="872" spans="1:9" x14ac:dyDescent="0.25">
      <c r="A872">
        <v>0.84000000000000052</v>
      </c>
      <c r="B872">
        <v>279.25197294380621</v>
      </c>
      <c r="C872">
        <v>1.1519729438062114</v>
      </c>
      <c r="E872">
        <v>283.60000000000002</v>
      </c>
      <c r="F872">
        <v>0.8100000000000005</v>
      </c>
      <c r="G872">
        <v>307.68161110764169</v>
      </c>
      <c r="H872">
        <f t="shared" si="29"/>
        <v>285.18774035516287</v>
      </c>
      <c r="I872">
        <v>1.5877403551628608</v>
      </c>
    </row>
    <row r="873" spans="1:9" x14ac:dyDescent="0.25">
      <c r="A873">
        <v>0.84000000000000052</v>
      </c>
      <c r="B873">
        <v>279.35869000699836</v>
      </c>
      <c r="C873">
        <v>1.1586900069983905</v>
      </c>
      <c r="E873">
        <v>283.7</v>
      </c>
      <c r="F873">
        <v>0.8100000000000005</v>
      </c>
      <c r="G873">
        <v>307.60445765571819</v>
      </c>
      <c r="H873">
        <f t="shared" si="29"/>
        <v>285.30024022434088</v>
      </c>
      <c r="I873">
        <v>1.60024022434088</v>
      </c>
    </row>
    <row r="874" spans="1:9" x14ac:dyDescent="0.25">
      <c r="A874">
        <v>0.84000000000000052</v>
      </c>
      <c r="B874">
        <v>279.46547938163582</v>
      </c>
      <c r="C874">
        <v>1.1654793816358224</v>
      </c>
      <c r="E874">
        <v>283.8</v>
      </c>
      <c r="F874">
        <v>0.8100000000000005</v>
      </c>
      <c r="G874">
        <v>307.52558877951554</v>
      </c>
      <c r="H874">
        <f t="shared" si="29"/>
        <v>285.41290162346587</v>
      </c>
      <c r="I874">
        <v>1.6129016234658513</v>
      </c>
    </row>
    <row r="875" spans="1:9" x14ac:dyDescent="0.25">
      <c r="A875">
        <v>0.84000000000000052</v>
      </c>
      <c r="B875">
        <v>279.5723419908511</v>
      </c>
      <c r="C875">
        <v>1.1723419908511095</v>
      </c>
      <c r="E875">
        <v>283.89999999999998</v>
      </c>
      <c r="F875">
        <v>0.8100000000000005</v>
      </c>
      <c r="G875">
        <v>307.44500272171319</v>
      </c>
      <c r="H875">
        <f t="shared" si="29"/>
        <v>285.52572640657291</v>
      </c>
      <c r="I875">
        <v>1.6257264065729409</v>
      </c>
    </row>
    <row r="876" spans="1:9" x14ac:dyDescent="0.25">
      <c r="A876">
        <v>0.84000000000000052</v>
      </c>
      <c r="B876">
        <v>279.67927877548965</v>
      </c>
      <c r="C876">
        <v>1.1792787754896745</v>
      </c>
      <c r="E876">
        <v>284</v>
      </c>
      <c r="F876">
        <v>0.8100000000000005</v>
      </c>
      <c r="G876">
        <v>307.36269787189616</v>
      </c>
      <c r="H876">
        <f t="shared" si="29"/>
        <v>285.63871632124977</v>
      </c>
      <c r="I876">
        <v>1.6387163212497504</v>
      </c>
    </row>
    <row r="877" spans="1:9" x14ac:dyDescent="0.25">
      <c r="A877">
        <v>0.84000000000000052</v>
      </c>
      <c r="B877">
        <v>279.78629069467655</v>
      </c>
      <c r="C877">
        <v>1.1862906946765484</v>
      </c>
      <c r="E877">
        <v>284.10000000000002</v>
      </c>
      <c r="F877">
        <v>0.8100000000000005</v>
      </c>
      <c r="G877">
        <v>307.27867276748515</v>
      </c>
      <c r="H877">
        <f t="shared" si="29"/>
        <v>285.75187298832117</v>
      </c>
      <c r="I877">
        <v>1.6518729883211605</v>
      </c>
    </row>
    <row r="878" spans="1:9" x14ac:dyDescent="0.25">
      <c r="A878">
        <v>0.84000000000000052</v>
      </c>
      <c r="B878">
        <v>279.89337872639771</v>
      </c>
      <c r="C878">
        <v>1.1933787263977211</v>
      </c>
      <c r="E878">
        <v>284.2</v>
      </c>
      <c r="F878">
        <v>0.8100000000000005</v>
      </c>
      <c r="G878">
        <v>307.19292609465037</v>
      </c>
      <c r="H878">
        <f t="shared" si="29"/>
        <v>285.86519787915609</v>
      </c>
      <c r="I878">
        <v>1.665197879156104</v>
      </c>
    </row>
    <row r="879" spans="1:9" x14ac:dyDescent="0.25">
      <c r="A879">
        <v>0.84000000000000052</v>
      </c>
      <c r="B879">
        <v>280.00054386809575</v>
      </c>
      <c r="C879">
        <v>1.2005438680957521</v>
      </c>
      <c r="E879">
        <v>284.3</v>
      </c>
      <c r="F879">
        <v>0.8100000000000005</v>
      </c>
      <c r="G879">
        <v>307.10545668920872</v>
      </c>
      <c r="H879">
        <f t="shared" si="29"/>
        <v>285.97869229036854</v>
      </c>
      <c r="I879">
        <v>1.6786922903685044</v>
      </c>
    </row>
    <row r="880" spans="1:9" x14ac:dyDescent="0.25">
      <c r="A880">
        <v>0.84000000000000052</v>
      </c>
      <c r="B880">
        <v>280.10778713727944</v>
      </c>
      <c r="C880">
        <v>1.207787137279454</v>
      </c>
      <c r="E880">
        <v>284.39999999999998</v>
      </c>
      <c r="F880">
        <v>0.8100000000000005</v>
      </c>
      <c r="G880">
        <v>307.01626353750322</v>
      </c>
      <c r="H880">
        <f t="shared" si="29"/>
        <v>286.09235731566997</v>
      </c>
      <c r="I880">
        <v>1.6923573156699836</v>
      </c>
    </row>
    <row r="881" spans="1:9" x14ac:dyDescent="0.25">
      <c r="A881">
        <v>0.84000000000000052</v>
      </c>
      <c r="B881">
        <v>280.21510957214707</v>
      </c>
      <c r="C881">
        <v>1.2151095721470853</v>
      </c>
      <c r="E881">
        <v>284.5</v>
      </c>
      <c r="F881">
        <v>0.8100000000000005</v>
      </c>
      <c r="G881">
        <v>306.92534577726406</v>
      </c>
      <c r="H881">
        <f t="shared" si="29"/>
        <v>286.20619381461842</v>
      </c>
      <c r="I881">
        <v>1.7061938146184297</v>
      </c>
    </row>
    <row r="882" spans="1:9" x14ac:dyDescent="0.25">
      <c r="A882">
        <v>0.84000000000000052</v>
      </c>
      <c r="B882">
        <v>280.32251223222261</v>
      </c>
      <c r="C882">
        <v>1.2225122322225574</v>
      </c>
      <c r="E882">
        <v>284.60000000000002</v>
      </c>
      <c r="F882">
        <v>0.8100000000000005</v>
      </c>
      <c r="G882">
        <v>306.83270269845008</v>
      </c>
      <c r="H882">
        <f t="shared" si="29"/>
        <v>286.32020237799429</v>
      </c>
      <c r="I882">
        <v>1.7202023779942592</v>
      </c>
    </row>
    <row r="883" spans="1:9" x14ac:dyDescent="0.25">
      <c r="A883">
        <v>0.84000000000000052</v>
      </c>
      <c r="B883">
        <v>280.42999619900411</v>
      </c>
      <c r="C883">
        <v>1.2299961990040948</v>
      </c>
      <c r="E883">
        <v>284.7</v>
      </c>
      <c r="F883">
        <v>0.8100000000000005</v>
      </c>
      <c r="G883">
        <v>306.73833374407047</v>
      </c>
      <c r="H883">
        <f t="shared" si="29"/>
        <v>286.43438328952629</v>
      </c>
      <c r="I883">
        <v>1.7343832895263029</v>
      </c>
    </row>
    <row r="884" spans="1:9" x14ac:dyDescent="0.25">
      <c r="A884">
        <v>0.84000000000000052</v>
      </c>
      <c r="B884">
        <v>280.5375625766244</v>
      </c>
      <c r="C884">
        <v>1.237562576624377</v>
      </c>
      <c r="E884">
        <v>284.8</v>
      </c>
      <c r="F884">
        <v>0.8100000000000005</v>
      </c>
      <c r="G884">
        <v>306.6422385109849</v>
      </c>
      <c r="H884">
        <f t="shared" si="29"/>
        <v>286.54873648368294</v>
      </c>
      <c r="I884">
        <v>1.7487364836829187</v>
      </c>
    </row>
    <row r="885" spans="1:9" x14ac:dyDescent="0.25">
      <c r="A885">
        <v>0.84000000000000052</v>
      </c>
      <c r="B885">
        <v>280.64521249252135</v>
      </c>
      <c r="C885">
        <v>1.2452124925213688</v>
      </c>
      <c r="E885">
        <v>284.89999999999998</v>
      </c>
      <c r="F885">
        <v>0.8100000000000005</v>
      </c>
      <c r="G885">
        <v>306.54441675068182</v>
      </c>
      <c r="H885">
        <f t="shared" si="29"/>
        <v>286.66326149924134</v>
      </c>
      <c r="I885">
        <v>1.7632614992413891</v>
      </c>
    </row>
    <row r="886" spans="1:9" x14ac:dyDescent="0.25">
      <c r="A886">
        <v>0.84000000000000052</v>
      </c>
      <c r="B886">
        <v>280.75294709811863</v>
      </c>
      <c r="C886">
        <v>1.2529470981186448</v>
      </c>
      <c r="E886">
        <v>285</v>
      </c>
      <c r="F886">
        <v>0.8100000000000005</v>
      </c>
      <c r="G886">
        <v>306.44486837003393</v>
      </c>
      <c r="H886">
        <f t="shared" si="29"/>
        <v>286.77795742835275</v>
      </c>
      <c r="I886">
        <v>1.7779574283527519</v>
      </c>
    </row>
    <row r="887" spans="1:9" x14ac:dyDescent="0.25">
      <c r="A887">
        <v>0.84000000000000052</v>
      </c>
      <c r="B887">
        <v>280.86076756951388</v>
      </c>
      <c r="C887">
        <v>1.2607675695138343</v>
      </c>
      <c r="E887">
        <v>285.10000000000002</v>
      </c>
      <c r="F887">
        <v>0.8100000000000005</v>
      </c>
      <c r="G887">
        <v>306.34359343202959</v>
      </c>
      <c r="H887">
        <f t="shared" si="29"/>
        <v>286.89282286083051</v>
      </c>
      <c r="I887">
        <v>1.7928228608304821</v>
      </c>
    </row>
    <row r="888" spans="1:9" x14ac:dyDescent="0.25">
      <c r="A888">
        <v>0.84000000000000052</v>
      </c>
      <c r="B888">
        <v>280.96867510817373</v>
      </c>
      <c r="C888">
        <v>1.2686751081737495</v>
      </c>
      <c r="E888">
        <v>285.2</v>
      </c>
      <c r="F888">
        <v>0.8100000000000005</v>
      </c>
      <c r="G888">
        <v>306.24059215647958</v>
      </c>
      <c r="H888">
        <f t="shared" si="29"/>
        <v>287.00785582341263</v>
      </c>
      <c r="I888">
        <v>1.8078558234126214</v>
      </c>
    </row>
    <row r="889" spans="1:9" x14ac:dyDescent="0.25">
      <c r="A889">
        <v>0.84000000000000052</v>
      </c>
      <c r="B889">
        <v>281.07667094163429</v>
      </c>
      <c r="C889">
        <v>1.2766709416342759</v>
      </c>
      <c r="E889">
        <v>285.3</v>
      </c>
      <c r="F889">
        <v>0.8100000000000005</v>
      </c>
      <c r="G889">
        <v>306.13586492069766</v>
      </c>
      <c r="H889">
        <f t="shared" si="29"/>
        <v>287.12305371378039</v>
      </c>
      <c r="I889">
        <v>1.8230537137803546</v>
      </c>
    </row>
    <row r="890" spans="1:9" x14ac:dyDescent="0.25">
      <c r="A890">
        <v>0.84000000000000052</v>
      </c>
      <c r="B890">
        <v>281.18475632420302</v>
      </c>
      <c r="C890">
        <v>1.2847563242030695</v>
      </c>
      <c r="E890">
        <v>285.39999999999998</v>
      </c>
      <c r="F890">
        <v>0.8100000000000005</v>
      </c>
      <c r="G890">
        <v>306.0294122601552</v>
      </c>
      <c r="H890">
        <f t="shared" si="29"/>
        <v>287.23841322916411</v>
      </c>
      <c r="I890">
        <v>1.8384132291641391</v>
      </c>
    </row>
    <row r="891" spans="1:9" x14ac:dyDescent="0.25">
      <c r="A891">
        <v>0.84000000000000052</v>
      </c>
      <c r="B891">
        <v>281.29293253766258</v>
      </c>
      <c r="C891">
        <v>1.2929325376625997</v>
      </c>
      <c r="E891">
        <v>285.5</v>
      </c>
      <c r="F891">
        <v>0.8100000000000005</v>
      </c>
      <c r="G891">
        <v>305.92123486910702</v>
      </c>
      <c r="H891">
        <f t="shared" si="29"/>
        <v>287.35393028943531</v>
      </c>
      <c r="I891">
        <v>1.8539302894353178</v>
      </c>
    </row>
    <row r="892" spans="1:9" x14ac:dyDescent="0.25">
      <c r="A892">
        <v>0.84000000000000052</v>
      </c>
      <c r="B892">
        <v>281.40120089197086</v>
      </c>
      <c r="C892">
        <v>1.3012008919708264</v>
      </c>
      <c r="E892">
        <v>285.60000000000002</v>
      </c>
      <c r="F892">
        <v>0.8100000000000005</v>
      </c>
      <c r="G892">
        <v>305.81133360118969</v>
      </c>
      <c r="H892">
        <f t="shared" si="29"/>
        <v>287.46959995466887</v>
      </c>
      <c r="I892">
        <v>1.8695999546688602</v>
      </c>
    </row>
    <row r="893" spans="1:9" x14ac:dyDescent="0.25">
      <c r="A893">
        <v>0.84000000000000052</v>
      </c>
      <c r="B893">
        <v>281.50956272595641</v>
      </c>
      <c r="C893">
        <v>1.3095627259564415</v>
      </c>
      <c r="E893">
        <v>285.7</v>
      </c>
      <c r="F893">
        <v>0.8100000000000005</v>
      </c>
      <c r="G893">
        <v>305.69970946998927</v>
      </c>
      <c r="H893">
        <f t="shared" si="29"/>
        <v>287.58541633727719</v>
      </c>
      <c r="I893">
        <v>1.8854163372772157</v>
      </c>
    </row>
    <row r="894" spans="1:9" x14ac:dyDescent="0.25">
      <c r="A894">
        <v>0.84000000000000052</v>
      </c>
      <c r="B894">
        <v>281.61801940800507</v>
      </c>
      <c r="C894">
        <v>1.3180194080050494</v>
      </c>
      <c r="E894">
        <v>285.8</v>
      </c>
      <c r="F894">
        <v>0.8100000000000005</v>
      </c>
      <c r="G894">
        <v>305.58636364957925</v>
      </c>
      <c r="H894">
        <f t="shared" si="29"/>
        <v>287.70137250895829</v>
      </c>
      <c r="I894">
        <v>1.9013725089582503</v>
      </c>
    </row>
    <row r="895" spans="1:9" x14ac:dyDescent="0.25">
      <c r="A895">
        <v>0.84000000000000052</v>
      </c>
      <c r="B895">
        <v>281.72657233673232</v>
      </c>
      <c r="C895">
        <v>1.326572336732359</v>
      </c>
      <c r="E895">
        <v>285.89999999999998</v>
      </c>
      <c r="F895">
        <v>0.8100000000000005</v>
      </c>
      <c r="G895">
        <v>305.47129747502635</v>
      </c>
      <c r="H895">
        <f t="shared" si="29"/>
        <v>287.81746040287811</v>
      </c>
      <c r="I895">
        <v>1.9174604028781181</v>
      </c>
    </row>
    <row r="896" spans="1:9" x14ac:dyDescent="0.25">
      <c r="A896">
        <v>0.84000000000000052</v>
      </c>
      <c r="B896">
        <v>281.83522294163976</v>
      </c>
      <c r="C896">
        <v>1.3352229416397461</v>
      </c>
      <c r="E896">
        <v>286</v>
      </c>
      <c r="F896">
        <v>0.8100000000000005</v>
      </c>
      <c r="G896">
        <v>305.35451244286418</v>
      </c>
      <c r="H896">
        <f t="shared" si="29"/>
        <v>287.93367071172491</v>
      </c>
      <c r="I896">
        <v>1.9336707117248868</v>
      </c>
    </row>
    <row r="897" spans="1:9" x14ac:dyDescent="0.25">
      <c r="A897">
        <v>0.84000000000000052</v>
      </c>
      <c r="B897">
        <v>281.94397268374706</v>
      </c>
      <c r="C897">
        <v>1.3439726837470665</v>
      </c>
      <c r="E897">
        <v>286.10000000000002</v>
      </c>
      <c r="F897">
        <v>0.8100000000000005</v>
      </c>
      <c r="G897">
        <v>305.23601021153365</v>
      </c>
      <c r="H897">
        <f t="shared" si="29"/>
        <v>288.04999278252586</v>
      </c>
      <c r="I897">
        <v>1.9499927825258521</v>
      </c>
    </row>
    <row r="898" spans="1:9" x14ac:dyDescent="0.25">
      <c r="A898">
        <v>0.84000000000000052</v>
      </c>
      <c r="B898">
        <v>282.05282305619687</v>
      </c>
      <c r="C898">
        <v>1.3528230561969008</v>
      </c>
      <c r="E898">
        <v>286.2</v>
      </c>
      <c r="F898">
        <v>0.8100000000000005</v>
      </c>
      <c r="G898">
        <v>305.11579260178866</v>
      </c>
      <c r="H898">
        <f t="shared" si="29"/>
        <v>288.16641450942257</v>
      </c>
      <c r="I898">
        <v>1.9664145094225538</v>
      </c>
    </row>
    <row r="899" spans="1:9" x14ac:dyDescent="0.25">
      <c r="A899">
        <v>0.84000000000000052</v>
      </c>
      <c r="B899">
        <v>282.16177558482366</v>
      </c>
      <c r="C899">
        <v>1.3617755848236235</v>
      </c>
      <c r="E899">
        <v>286.3</v>
      </c>
      <c r="F899">
        <v>0.8100000000000005</v>
      </c>
      <c r="G899">
        <v>304.993861597067</v>
      </c>
      <c r="H899">
        <f t="shared" si="29"/>
        <v>288.28292222594399</v>
      </c>
      <c r="I899">
        <v>1.9829222259439574</v>
      </c>
    </row>
    <row r="900" spans="1:9" x14ac:dyDescent="0.25">
      <c r="A900">
        <v>0.84000000000000052</v>
      </c>
      <c r="B900">
        <v>282.27083182867989</v>
      </c>
      <c r="C900">
        <v>1.3708318286799246</v>
      </c>
      <c r="E900">
        <v>286.39999999999998</v>
      </c>
      <c r="F900">
        <v>0.8100000000000005</v>
      </c>
      <c r="G900">
        <v>304.87021934382506</v>
      </c>
      <c r="H900">
        <f t="shared" si="29"/>
        <v>288.39950059870984</v>
      </c>
      <c r="I900">
        <v>1.9995005987098762</v>
      </c>
    </row>
    <row r="901" spans="1:9" x14ac:dyDescent="0.25">
      <c r="A901">
        <v>0.84000000000000052</v>
      </c>
      <c r="B901">
        <v>282.37999338051253</v>
      </c>
      <c r="C901">
        <v>1.3799933805125064</v>
      </c>
      <c r="E901">
        <v>286.5</v>
      </c>
      <c r="F901">
        <v>0.8100000000000005</v>
      </c>
      <c r="G901">
        <v>304.74486815183531</v>
      </c>
      <c r="H901">
        <f t="shared" si="29"/>
        <v>288.51613252492859</v>
      </c>
      <c r="I901">
        <v>2.0161325249285937</v>
      </c>
    </row>
    <row r="902" spans="1:9" x14ac:dyDescent="0.25">
      <c r="A902">
        <v>0.84000000000000052</v>
      </c>
      <c r="B902">
        <v>282.48926186717756</v>
      </c>
      <c r="C902">
        <v>1.3892618671775512</v>
      </c>
      <c r="E902">
        <v>286.60000000000002</v>
      </c>
      <c r="F902">
        <v>0.8100000000000005</v>
      </c>
      <c r="G902">
        <v>304.61781049444681</v>
      </c>
      <c r="H902">
        <f t="shared" ref="H902:H965" si="30">E902+I902</f>
        <v>288.63279903651863</v>
      </c>
      <c r="I902">
        <v>2.032799036518584</v>
      </c>
    </row>
    <row r="903" spans="1:9" x14ac:dyDescent="0.25">
      <c r="A903">
        <v>0.84000000000000052</v>
      </c>
      <c r="B903">
        <v>282.59863894998551</v>
      </c>
      <c r="C903">
        <v>1.3986389499855003</v>
      </c>
      <c r="E903">
        <v>286.7</v>
      </c>
      <c r="F903">
        <v>0.8100000000000005</v>
      </c>
      <c r="G903">
        <v>304.48904900880609</v>
      </c>
      <c r="H903">
        <f t="shared" si="30"/>
        <v>288.74947921417049</v>
      </c>
      <c r="I903">
        <v>2.0494792141705247</v>
      </c>
    </row>
    <row r="904" spans="1:9" x14ac:dyDescent="0.25">
      <c r="A904">
        <v>0.84000000000000052</v>
      </c>
      <c r="B904">
        <v>282.70812632496347</v>
      </c>
      <c r="C904">
        <v>1.4081263249634357</v>
      </c>
      <c r="E904">
        <v>286.8</v>
      </c>
      <c r="F904">
        <v>0.8100000000000005</v>
      </c>
      <c r="G904">
        <v>304.35858649603978</v>
      </c>
      <c r="H904">
        <f t="shared" si="30"/>
        <v>288.86615011515534</v>
      </c>
      <c r="I904">
        <v>2.0661501151553039</v>
      </c>
    </row>
    <row r="905" spans="1:9" x14ac:dyDescent="0.25">
      <c r="A905">
        <v>0.84000000000000052</v>
      </c>
      <c r="B905">
        <v>282.81772572302179</v>
      </c>
      <c r="C905">
        <v>1.4177257230218401</v>
      </c>
      <c r="E905">
        <v>286.89999999999998</v>
      </c>
      <c r="F905">
        <v>0.8100000000000005</v>
      </c>
      <c r="G905">
        <v>304.22642592139619</v>
      </c>
      <c r="H905">
        <f t="shared" si="30"/>
        <v>288.98278671915091</v>
      </c>
      <c r="I905">
        <v>2.0827867191509246</v>
      </c>
    </row>
    <row r="906" spans="1:9" x14ac:dyDescent="0.25">
      <c r="A906">
        <v>0.84000000000000052</v>
      </c>
      <c r="B906">
        <v>282.92743891001106</v>
      </c>
      <c r="C906">
        <v>1.4274389100110625</v>
      </c>
      <c r="E906">
        <v>287</v>
      </c>
      <c r="F906">
        <v>0.8100000000000005</v>
      </c>
      <c r="G906">
        <v>304.09257041434694</v>
      </c>
      <c r="H906">
        <f t="shared" si="30"/>
        <v>289.09936189677421</v>
      </c>
      <c r="I906">
        <v>2.0993618967741958</v>
      </c>
    </row>
    <row r="907" spans="1:9" x14ac:dyDescent="0.25">
      <c r="A907">
        <v>0.84000000000000052</v>
      </c>
      <c r="B907">
        <v>283.03726768665098</v>
      </c>
      <c r="C907">
        <v>1.4372676866509722</v>
      </c>
      <c r="E907">
        <v>287.10000000000002</v>
      </c>
      <c r="F907">
        <v>0.8100000000000005</v>
      </c>
      <c r="G907">
        <v>303.95702326864648</v>
      </c>
      <c r="H907">
        <f t="shared" si="30"/>
        <v>289.2158464058229</v>
      </c>
      <c r="I907">
        <v>2.1158464058228903</v>
      </c>
    </row>
    <row r="908" spans="1:9" x14ac:dyDescent="0.25">
      <c r="A908">
        <v>0.84000000000000052</v>
      </c>
      <c r="B908">
        <v>283.14721388831543</v>
      </c>
      <c r="C908">
        <v>1.4472138883154588</v>
      </c>
      <c r="E908">
        <v>287.2</v>
      </c>
      <c r="F908">
        <v>0.8100000000000005</v>
      </c>
      <c r="G908">
        <v>303.81978794234988</v>
      </c>
      <c r="H908">
        <f t="shared" si="30"/>
        <v>289.3322089204139</v>
      </c>
      <c r="I908">
        <v>2.1322089204139241</v>
      </c>
    </row>
    <row r="909" spans="1:9" x14ac:dyDescent="0.25">
      <c r="A909">
        <v>0.84000000000000052</v>
      </c>
      <c r="B909">
        <v>283.25727938465121</v>
      </c>
      <c r="C909">
        <v>1.4572793846511767</v>
      </c>
      <c r="E909">
        <v>287.3</v>
      </c>
      <c r="F909">
        <v>0.8100000000000005</v>
      </c>
      <c r="G909">
        <v>303.68086805778762</v>
      </c>
      <c r="H909">
        <f t="shared" si="30"/>
        <v>289.44841609819269</v>
      </c>
      <c r="I909">
        <v>2.1484160981926772</v>
      </c>
    </row>
    <row r="910" spans="1:9" x14ac:dyDescent="0.25">
      <c r="A910">
        <v>0.84000000000000052</v>
      </c>
      <c r="B910">
        <v>283.36746607900756</v>
      </c>
      <c r="C910">
        <v>1.4674660790076048</v>
      </c>
      <c r="E910">
        <v>287.39999999999998</v>
      </c>
      <c r="F910">
        <v>0.8100000000000005</v>
      </c>
      <c r="G910">
        <v>303.54026740149743</v>
      </c>
      <c r="H910">
        <f t="shared" si="30"/>
        <v>289.56443269053426</v>
      </c>
      <c r="I910">
        <v>2.1644326905342663</v>
      </c>
    </row>
    <row r="911" spans="1:9" x14ac:dyDescent="0.25">
      <c r="A911">
        <v>0.84000000000000052</v>
      </c>
      <c r="B911">
        <v>283.47777590765287</v>
      </c>
      <c r="C911">
        <v>1.4777759076528958</v>
      </c>
      <c r="E911">
        <v>287.5</v>
      </c>
      <c r="F911">
        <v>0.8100000000000005</v>
      </c>
      <c r="G911">
        <v>303.39798992411204</v>
      </c>
      <c r="H911">
        <f t="shared" si="30"/>
        <v>289.68022170010852</v>
      </c>
      <c r="I911">
        <v>2.1802217001084983</v>
      </c>
    </row>
    <row r="912" spans="1:9" x14ac:dyDescent="0.25">
      <c r="A912">
        <v>0.84000000000000052</v>
      </c>
      <c r="B912">
        <v>283.58821083874699</v>
      </c>
      <c r="C912">
        <v>1.4882108387469524</v>
      </c>
      <c r="E912">
        <v>287.60000000000002</v>
      </c>
      <c r="F912">
        <v>0.8100000000000005</v>
      </c>
      <c r="G912">
        <v>303.25403974020287</v>
      </c>
      <c r="H912">
        <f t="shared" si="30"/>
        <v>289.79574458929267</v>
      </c>
      <c r="I912">
        <v>2.1957445892926235</v>
      </c>
    </row>
    <row r="913" spans="1:9" x14ac:dyDescent="0.25">
      <c r="A913">
        <v>0.84000000000000052</v>
      </c>
      <c r="B913">
        <v>283.69877287104003</v>
      </c>
      <c r="C913">
        <v>1.4987728710400481</v>
      </c>
      <c r="E913">
        <v>287.7</v>
      </c>
      <c r="F913">
        <v>0.8100000000000005</v>
      </c>
      <c r="G913">
        <v>303.10842112807904</v>
      </c>
      <c r="H913">
        <f t="shared" si="30"/>
        <v>289.91096154166098</v>
      </c>
      <c r="I913">
        <v>2.2109615416609789</v>
      </c>
    </row>
    <row r="914" spans="1:9" x14ac:dyDescent="0.25">
      <c r="A914">
        <v>0.84000000000000052</v>
      </c>
      <c r="B914">
        <v>283.80946403226164</v>
      </c>
      <c r="C914">
        <v>1.5094640322616295</v>
      </c>
      <c r="E914">
        <v>287.8</v>
      </c>
      <c r="F914">
        <v>0.8100000000000005</v>
      </c>
      <c r="G914">
        <v>302.96113852954113</v>
      </c>
      <c r="H914">
        <f t="shared" si="30"/>
        <v>290.02583177715104</v>
      </c>
      <c r="I914">
        <v>2.2258317771510323</v>
      </c>
    </row>
    <row r="915" spans="1:9" x14ac:dyDescent="0.25">
      <c r="A915">
        <v>0.84000000000000052</v>
      </c>
      <c r="B915">
        <v>283.92028637716004</v>
      </c>
      <c r="C915">
        <v>1.5202863771600343</v>
      </c>
      <c r="E915">
        <v>287.89999999999998</v>
      </c>
      <c r="F915">
        <v>0.8100000000000005</v>
      </c>
      <c r="G915">
        <v>302.81219654958966</v>
      </c>
      <c r="H915">
        <f t="shared" si="30"/>
        <v>290.14031391952301</v>
      </c>
      <c r="I915">
        <v>2.2403139195230373</v>
      </c>
    </row>
    <row r="916" spans="1:9" x14ac:dyDescent="0.25">
      <c r="A916">
        <v>0.84000000000000052</v>
      </c>
      <c r="B916">
        <v>284.03124198514945</v>
      </c>
      <c r="C916">
        <v>1.531241985149475</v>
      </c>
      <c r="E916">
        <v>288</v>
      </c>
      <c r="F916">
        <v>0.8100000000000005</v>
      </c>
      <c r="G916">
        <v>302.66159995608825</v>
      </c>
      <c r="H916">
        <f t="shared" si="30"/>
        <v>290.25436641245301</v>
      </c>
      <c r="I916">
        <v>2.2543664124530252</v>
      </c>
    </row>
    <row r="917" spans="1:9" x14ac:dyDescent="0.25">
      <c r="A917">
        <v>0.84000000000000052</v>
      </c>
      <c r="B917">
        <v>284.1423329575158</v>
      </c>
      <c r="C917">
        <v>1.5423329575157745</v>
      </c>
      <c r="E917">
        <v>288.10000000000002</v>
      </c>
      <c r="F917">
        <v>0.8100000000000005</v>
      </c>
      <c r="G917">
        <v>302.50935367938024</v>
      </c>
      <c r="H917">
        <f t="shared" si="30"/>
        <v>290.36794797812206</v>
      </c>
      <c r="I917">
        <v>2.2679479781220384</v>
      </c>
    </row>
    <row r="918" spans="1:9" x14ac:dyDescent="0.25">
      <c r="A918">
        <v>0.84000000000000052</v>
      </c>
      <c r="B918">
        <v>284.25356141412715</v>
      </c>
      <c r="C918">
        <v>1.5535614141271348</v>
      </c>
      <c r="E918">
        <v>288.2</v>
      </c>
      <c r="F918">
        <v>0.8100000000000005</v>
      </c>
      <c r="G918">
        <v>302.35546281185992</v>
      </c>
      <c r="H918">
        <f t="shared" si="30"/>
        <v>290.48101810962334</v>
      </c>
      <c r="I918">
        <v>2.2810181096233437</v>
      </c>
    </row>
    <row r="919" spans="1:9" x14ac:dyDescent="0.25">
      <c r="A919">
        <v>0.84000000000000052</v>
      </c>
      <c r="B919">
        <v>284.36492948959017</v>
      </c>
      <c r="C919">
        <v>1.5649294895901615</v>
      </c>
      <c r="E919">
        <v>288.3</v>
      </c>
      <c r="F919">
        <v>0.8100000000000005</v>
      </c>
      <c r="G919">
        <v>302.19993260749732</v>
      </c>
      <c r="H919">
        <f t="shared" si="30"/>
        <v>290.59353758607045</v>
      </c>
      <c r="I919">
        <v>2.2935375860704394</v>
      </c>
    </row>
    <row r="920" spans="1:9" x14ac:dyDescent="0.25">
      <c r="A920">
        <v>0.84000000000000052</v>
      </c>
      <c r="B920">
        <v>284.47643932878526</v>
      </c>
      <c r="C920">
        <v>1.5764393287853018</v>
      </c>
      <c r="E920">
        <v>288.39999999999998</v>
      </c>
      <c r="F920">
        <v>0.8100000000000005</v>
      </c>
      <c r="G920">
        <v>302.04276848131701</v>
      </c>
      <c r="H920">
        <f t="shared" si="30"/>
        <v>290.70546899714219</v>
      </c>
      <c r="I920">
        <v>2.3054689971422291</v>
      </c>
    </row>
    <row r="921" spans="1:9" x14ac:dyDescent="0.25">
      <c r="A921">
        <v>0.84000000000000052</v>
      </c>
      <c r="B921">
        <v>284.58809308170845</v>
      </c>
      <c r="C921">
        <v>1.5880930817084578</v>
      </c>
      <c r="E921">
        <v>288.5</v>
      </c>
      <c r="F921">
        <v>0.8100000000000005</v>
      </c>
      <c r="G921">
        <v>301.88397600883042</v>
      </c>
      <c r="H921">
        <f t="shared" si="30"/>
        <v>290.81677726214093</v>
      </c>
      <c r="I921">
        <v>2.3167772621409259</v>
      </c>
    </row>
    <row r="922" spans="1:9" x14ac:dyDescent="0.25">
      <c r="A922">
        <v>0.84000000000000052</v>
      </c>
      <c r="B922">
        <v>284.69989289753812</v>
      </c>
      <c r="C922">
        <v>1.5998928975381028</v>
      </c>
      <c r="E922">
        <v>288.60000000000002</v>
      </c>
      <c r="F922">
        <v>0.8100000000000005</v>
      </c>
      <c r="G922">
        <v>301.72356092542242</v>
      </c>
      <c r="H922">
        <f t="shared" si="30"/>
        <v>290.92743012764413</v>
      </c>
      <c r="I922">
        <v>2.3274301276441016</v>
      </c>
    </row>
    <row r="923" spans="1:9" x14ac:dyDescent="0.25">
      <c r="A923">
        <v>0.84000000000000052</v>
      </c>
      <c r="B923">
        <v>284.81184091783877</v>
      </c>
      <c r="C923">
        <v>1.6118409178387558</v>
      </c>
      <c r="E923">
        <v>288.7</v>
      </c>
      <c r="F923">
        <v>0.8100000000000005</v>
      </c>
      <c r="G923">
        <v>301.56152912569189</v>
      </c>
      <c r="H923">
        <f t="shared" si="30"/>
        <v>291.03739862764559</v>
      </c>
      <c r="I923">
        <v>2.3373986276456238</v>
      </c>
    </row>
    <row r="924" spans="1:9" x14ac:dyDescent="0.25">
      <c r="A924">
        <v>0.84000000000000052</v>
      </c>
      <c r="B924">
        <v>284.92393926880266</v>
      </c>
      <c r="C924">
        <v>1.6239392688026451</v>
      </c>
      <c r="E924">
        <v>288.8</v>
      </c>
      <c r="F924">
        <v>0.8100000000000005</v>
      </c>
      <c r="G924">
        <v>301.3978866627462</v>
      </c>
      <c r="H924">
        <f t="shared" si="30"/>
        <v>291.14665749078699</v>
      </c>
      <c r="I924">
        <v>2.3466574907869804</v>
      </c>
    </row>
    <row r="925" spans="1:9" x14ac:dyDescent="0.25">
      <c r="A925">
        <v>0.84000000000000052</v>
      </c>
      <c r="B925">
        <v>285.03619005242138</v>
      </c>
      <c r="C925">
        <v>1.6361900524213813</v>
      </c>
      <c r="E925">
        <v>288.89999999999998</v>
      </c>
      <c r="F925">
        <v>0.8100000000000005</v>
      </c>
      <c r="G925">
        <v>301.23263974745083</v>
      </c>
      <c r="H925">
        <f t="shared" si="30"/>
        <v>291.25518548089127</v>
      </c>
      <c r="I925">
        <v>2.3551854808913095</v>
      </c>
    </row>
    <row r="926" spans="1:9" x14ac:dyDescent="0.25">
      <c r="A926">
        <v>0.84000000000000052</v>
      </c>
      <c r="B926">
        <v>285.14859533646904</v>
      </c>
      <c r="C926">
        <v>1.648595336469024</v>
      </c>
      <c r="E926">
        <v>289</v>
      </c>
      <c r="F926">
        <v>0.8100000000000005</v>
      </c>
      <c r="G926">
        <v>301.06579474763305</v>
      </c>
      <c r="H926">
        <f t="shared" si="30"/>
        <v>291.36296565945884</v>
      </c>
      <c r="I926">
        <v>2.3629656594588582</v>
      </c>
    </row>
    <row r="927" spans="1:9" x14ac:dyDescent="0.25">
      <c r="A927">
        <v>0.84000000000000052</v>
      </c>
      <c r="B927">
        <v>285.26115714316637</v>
      </c>
      <c r="C927">
        <v>1.6611571431663217</v>
      </c>
      <c r="E927">
        <v>289.10000000000002</v>
      </c>
      <c r="F927">
        <v>0.8100000000000005</v>
      </c>
      <c r="G927">
        <v>300.89735818724159</v>
      </c>
      <c r="H927">
        <f t="shared" si="30"/>
        <v>291.46998556191653</v>
      </c>
      <c r="I927">
        <v>2.3699855619165286</v>
      </c>
    </row>
    <row r="928" spans="1:9" x14ac:dyDescent="0.25">
      <c r="A928">
        <v>0.84000000000000052</v>
      </c>
      <c r="B928">
        <v>285.37387743638374</v>
      </c>
      <c r="C928">
        <v>1.6738774363837654</v>
      </c>
      <c r="E928">
        <v>289.2</v>
      </c>
      <c r="F928">
        <v>0.8100000000000005</v>
      </c>
      <c r="G928">
        <v>300.72733674546123</v>
      </c>
      <c r="H928">
        <f t="shared" si="30"/>
        <v>291.57623728302326</v>
      </c>
      <c r="I928">
        <v>2.3762372830232792</v>
      </c>
    </row>
    <row r="929" spans="1:9" x14ac:dyDescent="0.25">
      <c r="A929">
        <v>0.84000000000000052</v>
      </c>
      <c r="B929">
        <v>285.48675810722818</v>
      </c>
      <c r="C929">
        <v>1.6867581072281532</v>
      </c>
      <c r="E929">
        <v>289.3</v>
      </c>
      <c r="F929">
        <v>0.8100000000000005</v>
      </c>
      <c r="G929">
        <v>300.55573725578409</v>
      </c>
      <c r="H929">
        <f t="shared" si="30"/>
        <v>291.681717470661</v>
      </c>
      <c r="I929">
        <v>2.3817174706609809</v>
      </c>
    </row>
    <row r="930" spans="1:9" x14ac:dyDescent="0.25">
      <c r="A930">
        <v>0.84000000000000052</v>
      </c>
      <c r="B930">
        <v>285.59980095784363</v>
      </c>
      <c r="C930">
        <v>1.6998009578436284</v>
      </c>
      <c r="E930">
        <v>289.39999999999998</v>
      </c>
      <c r="F930">
        <v>0.8100000000000005</v>
      </c>
      <c r="G930">
        <v>300.38256670503745</v>
      </c>
      <c r="H930">
        <f t="shared" si="30"/>
        <v>291.7864272310137</v>
      </c>
      <c r="I930">
        <v>2.3864272310137244</v>
      </c>
    </row>
    <row r="931" spans="1:9" x14ac:dyDescent="0.25">
      <c r="A931">
        <v>0.84000000000000052</v>
      </c>
      <c r="B931">
        <v>285.71300768324403</v>
      </c>
      <c r="C931">
        <v>1.7130076832440109</v>
      </c>
      <c r="E931">
        <v>289.5</v>
      </c>
      <c r="F931">
        <v>0.8100000000000005</v>
      </c>
      <c r="G931">
        <v>300.20783223236884</v>
      </c>
      <c r="H931">
        <f t="shared" si="30"/>
        <v>291.89037195159887</v>
      </c>
      <c r="I931">
        <v>2.3903719515988735</v>
      </c>
    </row>
    <row r="932" spans="1:9" x14ac:dyDescent="0.25">
      <c r="A932">
        <v>0.84000000000000052</v>
      </c>
      <c r="B932">
        <v>285.82637985097847</v>
      </c>
      <c r="C932">
        <v>1.7263798509784214</v>
      </c>
      <c r="E932">
        <v>289.60000000000002</v>
      </c>
      <c r="F932">
        <v>0.8100000000000005</v>
      </c>
      <c r="G932">
        <v>300.03154112818964</v>
      </c>
      <c r="H932">
        <f t="shared" si="30"/>
        <v>291.99356105153964</v>
      </c>
      <c r="I932">
        <v>2.3935610515396397</v>
      </c>
    </row>
    <row r="933" spans="1:9" x14ac:dyDescent="0.25">
      <c r="A933">
        <v>0.84000000000000052</v>
      </c>
      <c r="B933">
        <v>285.9399188784173</v>
      </c>
      <c r="C933">
        <v>1.7399188784173032</v>
      </c>
      <c r="E933">
        <v>289.7</v>
      </c>
      <c r="F933">
        <v>0.8100000000000005</v>
      </c>
      <c r="G933">
        <v>299.85370083307674</v>
      </c>
      <c r="H933">
        <f t="shared" si="30"/>
        <v>292.09600767070191</v>
      </c>
      <c r="I933">
        <v>2.3960076707018994</v>
      </c>
    </row>
    <row r="934" spans="1:9" x14ac:dyDescent="0.25">
      <c r="A934">
        <v>0.84000000000000052</v>
      </c>
      <c r="B934">
        <v>286.05362600743109</v>
      </c>
      <c r="C934">
        <v>1.7536260074311056</v>
      </c>
      <c r="E934">
        <v>289.8</v>
      </c>
      <c r="F934">
        <v>0.8100000000000005</v>
      </c>
      <c r="G934">
        <v>299.67431893663473</v>
      </c>
      <c r="H934">
        <f t="shared" si="30"/>
        <v>292.19772831076773</v>
      </c>
      <c r="I934">
        <v>2.3977283107677123</v>
      </c>
    </row>
    <row r="935" spans="1:9" x14ac:dyDescent="0.25">
      <c r="A935">
        <v>0.84000000000000052</v>
      </c>
      <c r="B935">
        <v>286.16750227621912</v>
      </c>
      <c r="C935">
        <v>1.7675022762191683</v>
      </c>
      <c r="E935">
        <v>289.89999999999998</v>
      </c>
      <c r="F935">
        <v>0.8100000000000005</v>
      </c>
      <c r="G935">
        <v>299.49340317631794</v>
      </c>
      <c r="H935">
        <f t="shared" si="30"/>
        <v>292.29874244196799</v>
      </c>
      <c r="I935">
        <v>2.3987424419680177</v>
      </c>
    </row>
    <row r="936" spans="1:9" x14ac:dyDescent="0.25">
      <c r="A936">
        <v>0.84000000000000052</v>
      </c>
      <c r="B936">
        <v>286.28154848803302</v>
      </c>
      <c r="C936">
        <v>1.7815484880330175</v>
      </c>
      <c r="E936">
        <v>290</v>
      </c>
      <c r="F936">
        <v>0.8100000000000005</v>
      </c>
      <c r="G936">
        <v>299.3109614362146</v>
      </c>
      <c r="H936">
        <f t="shared" si="30"/>
        <v>292.39907208909602</v>
      </c>
      <c r="I936">
        <v>2.3990720890960393</v>
      </c>
    </row>
    <row r="937" spans="1:9" x14ac:dyDescent="0.25">
      <c r="A937">
        <v>0.84000000000000052</v>
      </c>
      <c r="B937">
        <v>286.39576517652597</v>
      </c>
      <c r="C937">
        <v>1.795765176525955</v>
      </c>
      <c r="E937">
        <v>290.10000000000002</v>
      </c>
      <c r="F937">
        <v>0.8100000000000005</v>
      </c>
      <c r="G937">
        <v>299.12700174579277</v>
      </c>
      <c r="H937">
        <f t="shared" si="30"/>
        <v>292.49874140967233</v>
      </c>
      <c r="I937">
        <v>2.3987414096723123</v>
      </c>
    </row>
    <row r="938" spans="1:9" x14ac:dyDescent="0.25">
      <c r="A938">
        <v>0.84000000000000052</v>
      </c>
      <c r="B938">
        <v>286.51015256745097</v>
      </c>
      <c r="C938">
        <v>1.8101525674510111</v>
      </c>
      <c r="E938">
        <v>290.2</v>
      </c>
      <c r="F938">
        <v>0.8100000000000005</v>
      </c>
      <c r="G938">
        <v>298.9415322786104</v>
      </c>
      <c r="H938">
        <f t="shared" si="30"/>
        <v>292.59777627586772</v>
      </c>
      <c r="I938">
        <v>2.3977762758677481</v>
      </c>
    </row>
    <row r="939" spans="1:9" x14ac:dyDescent="0.25">
      <c r="A939">
        <v>0.84000000000000052</v>
      </c>
      <c r="B939">
        <v>286.62471053642298</v>
      </c>
      <c r="C939">
        <v>1.8247105364229979</v>
      </c>
      <c r="E939">
        <v>290.3</v>
      </c>
      <c r="F939">
        <v>0.8100000000000005</v>
      </c>
      <c r="G939">
        <v>298.75456135098989</v>
      </c>
      <c r="H939">
        <f t="shared" si="30"/>
        <v>292.69620387016539</v>
      </c>
      <c r="I939">
        <v>2.396203870165369</v>
      </c>
    </row>
    <row r="940" spans="1:9" x14ac:dyDescent="0.25">
      <c r="A940">
        <v>0.84000000000000052</v>
      </c>
      <c r="B940">
        <v>286.73943856245802</v>
      </c>
      <c r="C940">
        <v>1.8394385624580389</v>
      </c>
      <c r="E940">
        <v>290.39999999999998</v>
      </c>
      <c r="F940">
        <v>0.8100000000000005</v>
      </c>
      <c r="G940">
        <v>298.56609742065848</v>
      </c>
      <c r="H940">
        <f t="shared" si="30"/>
        <v>292.79405230290735</v>
      </c>
      <c r="I940">
        <v>2.3940523029073879</v>
      </c>
    </row>
    <row r="941" spans="1:9" x14ac:dyDescent="0.25">
      <c r="A941">
        <v>0.84000000000000052</v>
      </c>
      <c r="B941">
        <v>286.85433567700801</v>
      </c>
      <c r="C941">
        <v>1.8543356770080091</v>
      </c>
      <c r="E941">
        <v>290.5</v>
      </c>
      <c r="F941">
        <v>0.8100000000000005</v>
      </c>
      <c r="G941">
        <v>298.37614908535556</v>
      </c>
      <c r="H941">
        <f t="shared" si="30"/>
        <v>292.89135025797157</v>
      </c>
      <c r="I941">
        <v>2.391350257971554</v>
      </c>
    </row>
    <row r="942" spans="1:9" x14ac:dyDescent="0.25">
      <c r="A942">
        <v>0.84000000000000052</v>
      </c>
      <c r="B942">
        <v>286.96940040821875</v>
      </c>
      <c r="C942">
        <v>1.8694004082187139</v>
      </c>
      <c r="E942">
        <v>290.60000000000002</v>
      </c>
      <c r="F942">
        <v>0.8100000000000005</v>
      </c>
      <c r="G942">
        <v>298.18472508140877</v>
      </c>
      <c r="H942">
        <f t="shared" si="30"/>
        <v>292.98812667096701</v>
      </c>
      <c r="I942">
        <v>2.3881266709669697</v>
      </c>
    </row>
    <row r="943" spans="1:9" x14ac:dyDescent="0.25">
      <c r="A943">
        <v>0.84000000000000052</v>
      </c>
      <c r="B943">
        <v>287.08463072016195</v>
      </c>
      <c r="C943">
        <v>1.8846307201619723</v>
      </c>
      <c r="E943">
        <v>290.7</v>
      </c>
      <c r="F943">
        <v>0.8100000000000005</v>
      </c>
      <c r="G943">
        <v>297.99183428227906</v>
      </c>
      <c r="H943">
        <f t="shared" si="30"/>
        <v>293.0844104426252</v>
      </c>
      <c r="I943">
        <v>2.3844104426251858</v>
      </c>
    </row>
    <row r="944" spans="1:9" x14ac:dyDescent="0.25">
      <c r="A944">
        <v>0.84000000000000052</v>
      </c>
      <c r="B944">
        <v>287.20002394682518</v>
      </c>
      <c r="C944">
        <v>1.9000239468251896</v>
      </c>
      <c r="E944">
        <v>290.8</v>
      </c>
      <c r="F944">
        <v>0.8100000000000005</v>
      </c>
      <c r="G944">
        <v>297.79748569707789</v>
      </c>
      <c r="H944">
        <f t="shared" si="30"/>
        <v>293.18023018854944</v>
      </c>
      <c r="I944">
        <v>2.3802301885494566</v>
      </c>
    </row>
    <row r="945" spans="1:9" x14ac:dyDescent="0.25">
      <c r="A945">
        <v>0.84000000000000052</v>
      </c>
      <c r="B945">
        <v>287.31557672069044</v>
      </c>
      <c r="C945">
        <v>1.9155767206904633</v>
      </c>
      <c r="E945">
        <v>290.89999999999998</v>
      </c>
      <c r="F945">
        <v>0.8100000000000005</v>
      </c>
      <c r="G945">
        <v>297.6016884690556</v>
      </c>
      <c r="H945">
        <f t="shared" si="30"/>
        <v>293.27561402520939</v>
      </c>
      <c r="I945">
        <v>2.3756140252094169</v>
      </c>
    </row>
    <row r="946" spans="1:9" x14ac:dyDescent="0.25">
      <c r="A946">
        <v>0.84000000000000052</v>
      </c>
      <c r="B946">
        <v>287.43128489580198</v>
      </c>
      <c r="C946">
        <v>1.9312848958019608</v>
      </c>
      <c r="E946">
        <v>291</v>
      </c>
      <c r="F946">
        <v>0.8100000000000005</v>
      </c>
      <c r="G946">
        <v>297.40445187406493</v>
      </c>
      <c r="H946">
        <f t="shared" si="30"/>
        <v>293.37058939104327</v>
      </c>
      <c r="I946">
        <v>2.3705893910432789</v>
      </c>
    </row>
    <row r="947" spans="1:9" x14ac:dyDescent="0.25">
      <c r="A947">
        <v>0.84000000000000052</v>
      </c>
      <c r="B947">
        <v>287.54714346530858</v>
      </c>
      <c r="C947">
        <v>1.9471434653085418</v>
      </c>
      <c r="E947">
        <v>291.10000000000002</v>
      </c>
      <c r="F947">
        <v>0.8100000000000005</v>
      </c>
      <c r="G947">
        <v>297.20578531899923</v>
      </c>
      <c r="H947">
        <f t="shared" si="30"/>
        <v>293.46518290074926</v>
      </c>
      <c r="I947">
        <v>2.3651829007492173</v>
      </c>
    </row>
    <row r="948" spans="1:9" x14ac:dyDescent="0.25">
      <c r="A948">
        <v>0.84000000000000052</v>
      </c>
      <c r="B948">
        <v>287.66314647358286</v>
      </c>
      <c r="C948">
        <v>1.9631464735828705</v>
      </c>
      <c r="E948">
        <v>291.2</v>
      </c>
      <c r="F948">
        <v>0.8100000000000005</v>
      </c>
      <c r="G948">
        <v>297.00569834020803</v>
      </c>
      <c r="H948">
        <f t="shared" si="30"/>
        <v>293.55942023029513</v>
      </c>
      <c r="I948">
        <v>2.3594202302951155</v>
      </c>
    </row>
    <row r="949" spans="1:9" x14ac:dyDescent="0.25">
      <c r="A949">
        <v>0.84000000000000052</v>
      </c>
      <c r="B949">
        <v>287.77928692316175</v>
      </c>
      <c r="C949">
        <v>1.9792869231617265</v>
      </c>
      <c r="E949">
        <v>291.3</v>
      </c>
      <c r="F949">
        <v>0.8100000000000005</v>
      </c>
      <c r="G949">
        <v>296.80420060189118</v>
      </c>
      <c r="H949">
        <f t="shared" si="30"/>
        <v>293.65332602982323</v>
      </c>
      <c r="I949">
        <v>2.3533260298232483</v>
      </c>
    </row>
    <row r="950" spans="1:9" x14ac:dyDescent="0.25">
      <c r="A950">
        <v>0.84000000000000052</v>
      </c>
      <c r="B950">
        <v>287.89555667693014</v>
      </c>
      <c r="C950">
        <v>1.9955566769301412</v>
      </c>
      <c r="E950">
        <v>291.39999999999998</v>
      </c>
      <c r="F950">
        <v>0.8100000000000005</v>
      </c>
      <c r="G950">
        <v>296.60130189447301</v>
      </c>
      <c r="H950">
        <f t="shared" si="30"/>
        <v>293.74692386144443</v>
      </c>
      <c r="I950">
        <v>2.3469238614444667</v>
      </c>
    </row>
    <row r="951" spans="1:9" x14ac:dyDescent="0.25">
      <c r="A951">
        <v>0.84000000000000052</v>
      </c>
      <c r="B951">
        <v>288.01194635618742</v>
      </c>
      <c r="C951">
        <v>2.0119463561874054</v>
      </c>
      <c r="E951">
        <v>291.5</v>
      </c>
      <c r="F951">
        <v>0.8100000000000005</v>
      </c>
      <c r="G951">
        <v>296.39701213295859</v>
      </c>
      <c r="H951">
        <f t="shared" si="30"/>
        <v>293.84023615887196</v>
      </c>
      <c r="I951">
        <v>2.3402361588719414</v>
      </c>
    </row>
    <row r="952" spans="1:9" x14ac:dyDescent="0.25">
      <c r="A952">
        <v>0.84000000000000052</v>
      </c>
      <c r="B952">
        <v>288.1284452354904</v>
      </c>
      <c r="C952">
        <v>2.028445235490381</v>
      </c>
      <c r="E952">
        <v>291.60000000000002</v>
      </c>
      <c r="F952">
        <v>0.8100000000000005</v>
      </c>
      <c r="G952">
        <v>296.19134135527355</v>
      </c>
      <c r="H952">
        <f t="shared" si="30"/>
        <v>293.93328420590723</v>
      </c>
      <c r="I952">
        <v>2.3332842059072094</v>
      </c>
    </row>
    <row r="953" spans="1:9" x14ac:dyDescent="0.25">
      <c r="A953">
        <v>0.84000000000000052</v>
      </c>
      <c r="B953">
        <v>288.24504113547073</v>
      </c>
      <c r="C953">
        <v>2.0450411354707563</v>
      </c>
      <c r="E953">
        <v>291.7</v>
      </c>
      <c r="F953">
        <v>0.8100000000000005</v>
      </c>
      <c r="G953">
        <v>295.98429972058887</v>
      </c>
      <c r="H953">
        <f t="shared" si="30"/>
        <v>294.02608813093298</v>
      </c>
      <c r="I953">
        <v>2.3260881309329671</v>
      </c>
    </row>
    <row r="954" spans="1:9" x14ac:dyDescent="0.25">
      <c r="A954">
        <v>0.84000000000000052</v>
      </c>
      <c r="B954">
        <v>288.36172031516986</v>
      </c>
      <c r="C954">
        <v>2.0617203151698784</v>
      </c>
      <c r="E954">
        <v>291.8</v>
      </c>
      <c r="F954">
        <v>0.8100000000000005</v>
      </c>
      <c r="G954">
        <v>295.77589750763298</v>
      </c>
      <c r="H954">
        <f t="shared" si="30"/>
        <v>294.11866691476303</v>
      </c>
      <c r="I954">
        <v>2.3186669147630345</v>
      </c>
    </row>
    <row r="955" spans="1:9" x14ac:dyDescent="0.25">
      <c r="A955">
        <v>0.84000000000000052</v>
      </c>
      <c r="B955">
        <v>288.47846736582642</v>
      </c>
      <c r="C955">
        <v>2.0784673658264565</v>
      </c>
      <c r="E955">
        <v>291.89999999999998</v>
      </c>
      <c r="F955">
        <v>0.8100000000000005</v>
      </c>
      <c r="G955">
        <v>295.56614511299244</v>
      </c>
      <c r="H955">
        <f t="shared" si="30"/>
        <v>294.21103840942959</v>
      </c>
      <c r="I955">
        <v>2.3110384094296066</v>
      </c>
    </row>
    <row r="956" spans="1:9" x14ac:dyDescent="0.25">
      <c r="A956">
        <v>0.84000000000000052</v>
      </c>
      <c r="B956">
        <v>288.59526510848468</v>
      </c>
      <c r="C956">
        <v>2.095265108484694</v>
      </c>
      <c r="E956">
        <v>292</v>
      </c>
      <c r="F956">
        <v>0.8100000000000005</v>
      </c>
      <c r="G956">
        <v>295.35505304940307</v>
      </c>
      <c r="H956">
        <f t="shared" si="30"/>
        <v>294.30321936573529</v>
      </c>
      <c r="I956">
        <v>2.3032193657352917</v>
      </c>
    </row>
    <row r="957" spans="1:9" x14ac:dyDescent="0.25">
      <c r="A957">
        <v>0.84000000000000052</v>
      </c>
      <c r="B957">
        <v>288.71209449825642</v>
      </c>
      <c r="C957">
        <v>2.1120944982563978</v>
      </c>
      <c r="E957">
        <v>292.10000000000002</v>
      </c>
      <c r="F957">
        <v>0.8100000000000005</v>
      </c>
      <c r="G957">
        <v>295.1426319440335</v>
      </c>
      <c r="H957">
        <f t="shared" si="30"/>
        <v>294.39522546764834</v>
      </c>
      <c r="I957">
        <v>2.2952254676483466</v>
      </c>
    </row>
    <row r="958" spans="1:9" x14ac:dyDescent="0.25">
      <c r="A958">
        <v>0.84000000000000052</v>
      </c>
      <c r="B958">
        <v>288.82893453855706</v>
      </c>
      <c r="C958">
        <v>2.1289345385570817</v>
      </c>
      <c r="E958">
        <v>292.2</v>
      </c>
      <c r="F958">
        <v>0.8100000000000005</v>
      </c>
      <c r="G958">
        <v>294.92889253676242</v>
      </c>
      <c r="H958">
        <f t="shared" si="30"/>
        <v>294.48707137186591</v>
      </c>
      <c r="I958">
        <v>2.2870713718659306</v>
      </c>
    </row>
    <row r="959" spans="1:9" x14ac:dyDescent="0.25">
      <c r="A959">
        <v>0.84000000000000052</v>
      </c>
      <c r="B959">
        <v>288.94576220912541</v>
      </c>
      <c r="C959">
        <v>2.1457622091253716</v>
      </c>
      <c r="E959">
        <v>292.3</v>
      </c>
      <c r="F959">
        <v>0.8100000000000005</v>
      </c>
      <c r="G959">
        <v>294.71384567845234</v>
      </c>
      <c r="H959">
        <f t="shared" si="30"/>
        <v>294.57877075110395</v>
      </c>
      <c r="I959">
        <v>2.278770751103921</v>
      </c>
    </row>
    <row r="960" spans="1:9" x14ac:dyDescent="0.25">
      <c r="A960">
        <v>0.84000000000000052</v>
      </c>
      <c r="B960">
        <v>289.06255241210221</v>
      </c>
      <c r="C960">
        <v>2.1625524121022206</v>
      </c>
      <c r="E960">
        <v>292.39999999999998</v>
      </c>
      <c r="F960">
        <v>0.8100000000000005</v>
      </c>
      <c r="G960">
        <v>294.4975023292202</v>
      </c>
      <c r="H960">
        <f t="shared" si="30"/>
        <v>294.67033633988927</v>
      </c>
      <c r="I960">
        <v>2.2703363398892833</v>
      </c>
    </row>
    <row r="961" spans="1:9" x14ac:dyDescent="0.25">
      <c r="A961">
        <v>0.84000000000000052</v>
      </c>
      <c r="B961">
        <v>289.17927794085875</v>
      </c>
      <c r="C961">
        <v>2.179277940858749</v>
      </c>
      <c r="E961">
        <v>292.5</v>
      </c>
      <c r="F961">
        <v>0.8100000000000005</v>
      </c>
      <c r="G961">
        <v>294.2798735567078</v>
      </c>
      <c r="H961">
        <f t="shared" si="30"/>
        <v>294.76177998182919</v>
      </c>
      <c r="I961">
        <v>2.2617799818291981</v>
      </c>
    </row>
    <row r="962" spans="1:9" x14ac:dyDescent="0.25">
      <c r="A962">
        <v>0.84000000000000052</v>
      </c>
      <c r="B962">
        <v>289.29590947658085</v>
      </c>
      <c r="C962">
        <v>2.1959094765808511</v>
      </c>
      <c r="E962">
        <v>292.60000000000002</v>
      </c>
      <c r="F962">
        <v>0.8100000000000005</v>
      </c>
      <c r="G962">
        <v>294.06097053435366</v>
      </c>
      <c r="H962">
        <f t="shared" si="30"/>
        <v>294.85311267750888</v>
      </c>
      <c r="I962">
        <v>2.2531126775088692</v>
      </c>
    </row>
    <row r="963" spans="1:9" x14ac:dyDescent="0.25">
      <c r="A963">
        <v>0.84000000000000052</v>
      </c>
      <c r="B963">
        <v>289.41241561779742</v>
      </c>
      <c r="C963">
        <v>2.2124156177974297</v>
      </c>
      <c r="E963">
        <v>292.7</v>
      </c>
      <c r="F963">
        <v>0.8100000000000005</v>
      </c>
      <c r="G963">
        <v>293.84080453966737</v>
      </c>
      <c r="H963">
        <f t="shared" si="30"/>
        <v>294.94434463232739</v>
      </c>
      <c r="I963">
        <v>2.2443446323273881</v>
      </c>
    </row>
    <row r="964" spans="1:9" x14ac:dyDescent="0.25">
      <c r="A964">
        <v>0.84000000000000052</v>
      </c>
      <c r="B964">
        <v>289.52876294802758</v>
      </c>
      <c r="C964">
        <v>2.2287629480275899</v>
      </c>
      <c r="E964">
        <v>292.8</v>
      </c>
      <c r="F964">
        <v>0.8100000000000005</v>
      </c>
      <c r="G964">
        <v>293.6193869525091</v>
      </c>
      <c r="H964">
        <f t="shared" si="30"/>
        <v>295.0354853037183</v>
      </c>
      <c r="I964">
        <v>2.2354853037182854</v>
      </c>
    </row>
    <row r="965" spans="1:9" x14ac:dyDescent="0.25">
      <c r="A965">
        <v>0.84000000000000052</v>
      </c>
      <c r="B965">
        <v>289.64491614646613</v>
      </c>
      <c r="C965">
        <v>2.2449161464661485</v>
      </c>
      <c r="E965">
        <v>292.89999999999998</v>
      </c>
      <c r="F965">
        <v>0.8100000000000005</v>
      </c>
      <c r="G965">
        <v>293.39672925337527</v>
      </c>
      <c r="H965">
        <f t="shared" si="30"/>
        <v>295.12654344732022</v>
      </c>
      <c r="I965">
        <v>2.226543447320259</v>
      </c>
    </row>
    <row r="966" spans="1:9" x14ac:dyDescent="0.25">
      <c r="A966">
        <v>0.84000000000000052</v>
      </c>
      <c r="B966">
        <v>289.76083814607574</v>
      </c>
      <c r="C966">
        <v>2.2608381460757161</v>
      </c>
      <c r="E966">
        <v>293</v>
      </c>
      <c r="F966">
        <v>0.8100000000000005</v>
      </c>
      <c r="G966">
        <v>293.17284302169298</v>
      </c>
      <c r="H966">
        <f t="shared" ref="H966:H1029" si="31">E966+I966</f>
        <v>295.21752716176485</v>
      </c>
      <c r="I966">
        <v>2.2175271617648433</v>
      </c>
    </row>
    <row r="967" spans="1:9" x14ac:dyDescent="0.25">
      <c r="A967">
        <v>0.84000000000000052</v>
      </c>
      <c r="B967">
        <v>289.87649034256407</v>
      </c>
      <c r="C967">
        <v>2.2764903425640393</v>
      </c>
      <c r="E967">
        <v>293.10000000000002</v>
      </c>
      <c r="F967">
        <v>0.8100000000000005</v>
      </c>
      <c r="G967">
        <v>292.94773993412366</v>
      </c>
      <c r="H967">
        <f t="shared" si="31"/>
        <v>295.30844393183366</v>
      </c>
      <c r="I967">
        <v>2.2084439318336146</v>
      </c>
    </row>
    <row r="968" spans="1:9" x14ac:dyDescent="0.25">
      <c r="A968">
        <v>0.84000000000000052</v>
      </c>
      <c r="B968">
        <v>289.99183285646762</v>
      </c>
      <c r="C968">
        <v>2.2918328564676482</v>
      </c>
      <c r="E968">
        <v>293.2</v>
      </c>
      <c r="F968">
        <v>0.8100000000000005</v>
      </c>
      <c r="G968">
        <v>292.72143176287915</v>
      </c>
      <c r="H968">
        <f t="shared" si="31"/>
        <v>295.39930066980924</v>
      </c>
      <c r="I968">
        <v>2.1993006698092468</v>
      </c>
    </row>
    <row r="969" spans="1:9" x14ac:dyDescent="0.25">
      <c r="A969">
        <v>0.84000000000000052</v>
      </c>
      <c r="B969">
        <v>290.10682484893084</v>
      </c>
      <c r="C969">
        <v>2.3068248489308525</v>
      </c>
      <c r="E969">
        <v>293.3</v>
      </c>
      <c r="F969">
        <v>0.8100000000000005</v>
      </c>
      <c r="G969">
        <v>292.49393037405042</v>
      </c>
      <c r="H969">
        <f t="shared" si="31"/>
        <v>295.49010375490417</v>
      </c>
      <c r="I969">
        <v>2.1901037549041522</v>
      </c>
    </row>
    <row r="970" spans="1:9" x14ac:dyDescent="0.25">
      <c r="A970">
        <v>0.84000000000000052</v>
      </c>
      <c r="B970">
        <v>290.2214248897842</v>
      </c>
      <c r="C970">
        <v>2.3214248897842507</v>
      </c>
      <c r="E970">
        <v>293.39999999999998</v>
      </c>
      <c r="F970">
        <v>0.8100000000000005</v>
      </c>
      <c r="G970">
        <v>292.26524772595138</v>
      </c>
      <c r="H970">
        <f t="shared" si="31"/>
        <v>295.58085907069903</v>
      </c>
      <c r="I970">
        <v>2.1808590706990443</v>
      </c>
    </row>
    <row r="971" spans="1:9" x14ac:dyDescent="0.25">
      <c r="A971">
        <v>0.84000000000000052</v>
      </c>
      <c r="B971">
        <v>290.3355913742472</v>
      </c>
      <c r="C971">
        <v>2.3355913742471883</v>
      </c>
      <c r="E971">
        <v>293.5</v>
      </c>
      <c r="F971">
        <v>0.8100000000000005</v>
      </c>
      <c r="G971">
        <v>292.03539586747962</v>
      </c>
      <c r="H971">
        <f t="shared" si="31"/>
        <v>295.67157204056326</v>
      </c>
      <c r="I971">
        <v>2.1715720405632579</v>
      </c>
    </row>
    <row r="972" spans="1:9" x14ac:dyDescent="0.25">
      <c r="A972">
        <v>0.84000000000000052</v>
      </c>
      <c r="B972">
        <v>290.44928298209976</v>
      </c>
      <c r="C972">
        <v>2.3492829820997492</v>
      </c>
      <c r="E972">
        <v>293.60000000000002</v>
      </c>
      <c r="F972">
        <v>0.8100000000000005</v>
      </c>
      <c r="G972">
        <v>291.80438693649432</v>
      </c>
      <c r="H972">
        <f t="shared" si="31"/>
        <v>295.76224766105992</v>
      </c>
      <c r="I972">
        <v>2.1622476610599204</v>
      </c>
    </row>
    <row r="973" spans="1:9" x14ac:dyDescent="0.25">
      <c r="A973">
        <v>0.84000000000000052</v>
      </c>
      <c r="B973">
        <v>290.56245917062751</v>
      </c>
      <c r="C973">
        <v>2.3624591706275022</v>
      </c>
      <c r="E973">
        <v>293.7</v>
      </c>
      <c r="F973">
        <v>0.8100000000000005</v>
      </c>
      <c r="G973">
        <v>291.57223315821437</v>
      </c>
      <c r="H973">
        <f t="shared" si="31"/>
        <v>295.85289053336379</v>
      </c>
      <c r="I973">
        <v>2.1528905333637964</v>
      </c>
    </row>
    <row r="974" spans="1:9" x14ac:dyDescent="0.25">
      <c r="A974">
        <v>0.84000000000000052</v>
      </c>
      <c r="B974">
        <v>290.67508069020261</v>
      </c>
      <c r="C974">
        <v>2.3750806902025792</v>
      </c>
      <c r="E974">
        <v>293.8</v>
      </c>
      <c r="F974">
        <v>0.8100000000000005</v>
      </c>
      <c r="G974">
        <v>291.33894684363725</v>
      </c>
      <c r="H974">
        <f t="shared" si="31"/>
        <v>295.9435048927387</v>
      </c>
      <c r="I974">
        <v>2.1435048927386995</v>
      </c>
    </row>
    <row r="975" spans="1:9" x14ac:dyDescent="0.25">
      <c r="A975">
        <v>0.84000000000000052</v>
      </c>
      <c r="B975">
        <v>290.78711010921864</v>
      </c>
      <c r="C975">
        <v>2.3871101092186819</v>
      </c>
      <c r="E975">
        <v>293.89999999999998</v>
      </c>
      <c r="F975">
        <v>0.8100000000000005</v>
      </c>
      <c r="G975">
        <v>291.10454038798014</v>
      </c>
      <c r="H975">
        <f t="shared" si="31"/>
        <v>296.03409463613553</v>
      </c>
      <c r="I975">
        <v>2.1340946361355426</v>
      </c>
    </row>
    <row r="976" spans="1:9" x14ac:dyDescent="0.25">
      <c r="A976">
        <v>0.84000000000000052</v>
      </c>
      <c r="B976">
        <v>290.89851233343836</v>
      </c>
      <c r="C976">
        <v>2.3985123334383784</v>
      </c>
      <c r="E976">
        <v>294</v>
      </c>
      <c r="F976">
        <v>0.8100000000000005</v>
      </c>
      <c r="G976">
        <v>290.86902626914485</v>
      </c>
      <c r="H976">
        <f t="shared" si="31"/>
        <v>296.12466334798251</v>
      </c>
      <c r="I976">
        <v>2.1246633479824912</v>
      </c>
    </row>
    <row r="977" spans="1:9" x14ac:dyDescent="0.25">
      <c r="A977">
        <v>0.84000000000000052</v>
      </c>
      <c r="B977">
        <v>291.00925510381927</v>
      </c>
      <c r="C977">
        <v>2.4092551038192385</v>
      </c>
      <c r="E977">
        <v>294.10000000000002</v>
      </c>
      <c r="F977">
        <v>0.8100000000000005</v>
      </c>
      <c r="G977">
        <v>290.63241704620776</v>
      </c>
      <c r="H977">
        <f t="shared" si="31"/>
        <v>296.21521432424584</v>
      </c>
      <c r="I977">
        <v>2.1152143242458186</v>
      </c>
    </row>
    <row r="978" spans="1:9" x14ac:dyDescent="0.25">
      <c r="A978">
        <v>0.84000000000000052</v>
      </c>
      <c r="B978">
        <v>291.11930945670247</v>
      </c>
      <c r="C978">
        <v>2.4193094567024875</v>
      </c>
      <c r="E978">
        <v>294.2</v>
      </c>
      <c r="F978">
        <v>0.8100000000000005</v>
      </c>
      <c r="G978">
        <v>290.39472535793578</v>
      </c>
      <c r="H978">
        <f t="shared" si="31"/>
        <v>296.30575059484465</v>
      </c>
      <c r="I978">
        <v>2.1057505948446704</v>
      </c>
    </row>
    <row r="979" spans="1:9" x14ac:dyDescent="0.25">
      <c r="A979">
        <v>0.84000000000000052</v>
      </c>
      <c r="B979">
        <v>291.22865013095895</v>
      </c>
      <c r="C979">
        <v>2.4286501309589346</v>
      </c>
      <c r="E979">
        <v>294.3</v>
      </c>
      <c r="F979">
        <v>0.8100000000000005</v>
      </c>
      <c r="G979">
        <v>290.15596392132983</v>
      </c>
      <c r="H979">
        <f t="shared" si="31"/>
        <v>296.39627494450519</v>
      </c>
      <c r="I979">
        <v>2.0962749445052045</v>
      </c>
    </row>
    <row r="980" spans="1:9" x14ac:dyDescent="0.25">
      <c r="A980">
        <v>0.84000000000000052</v>
      </c>
      <c r="B980">
        <v>291.33725590830289</v>
      </c>
      <c r="C980">
        <v>2.4372559083028991</v>
      </c>
      <c r="E980">
        <v>294.39999999999998</v>
      </c>
      <c r="F980">
        <v>0.8100000000000005</v>
      </c>
      <c r="G980">
        <v>289.91614553019662</v>
      </c>
      <c r="H980">
        <f t="shared" si="31"/>
        <v>296.4867899321406</v>
      </c>
      <c r="I980">
        <v>2.0867899321405958</v>
      </c>
    </row>
    <row r="981" spans="1:9" x14ac:dyDescent="0.25">
      <c r="A981">
        <v>0.84000000000000052</v>
      </c>
      <c r="B981">
        <v>291.44510987543657</v>
      </c>
      <c r="C981">
        <v>2.4451098754365659</v>
      </c>
      <c r="E981">
        <v>294.5</v>
      </c>
      <c r="F981">
        <v>0.8100000000000005</v>
      </c>
      <c r="G981">
        <v>289.67528305375009</v>
      </c>
      <c r="H981">
        <f t="shared" si="31"/>
        <v>296.57729790884258</v>
      </c>
      <c r="I981">
        <v>2.0772979088426076</v>
      </c>
    </row>
    <row r="982" spans="1:9" x14ac:dyDescent="0.25">
      <c r="A982">
        <v>0.84000000000000052</v>
      </c>
      <c r="B982">
        <v>291.55219959982662</v>
      </c>
      <c r="C982">
        <v>2.4521995998265811</v>
      </c>
      <c r="E982">
        <v>294.60000000000002</v>
      </c>
      <c r="F982">
        <v>0.8100000000000005</v>
      </c>
      <c r="G982">
        <v>289.4333894352431</v>
      </c>
      <c r="H982">
        <f t="shared" si="31"/>
        <v>296.6678010345691</v>
      </c>
      <c r="I982">
        <v>2.0678010345690816</v>
      </c>
    </row>
    <row r="983" spans="1:9" x14ac:dyDescent="0.25">
      <c r="A983">
        <v>0.84000000000000052</v>
      </c>
      <c r="B983">
        <v>291.6585172145285</v>
      </c>
      <c r="C983">
        <v>2.4585172145285088</v>
      </c>
      <c r="E983">
        <v>294.7</v>
      </c>
      <c r="F983">
        <v>0.8100000000000005</v>
      </c>
      <c r="G983">
        <v>289.19047769063002</v>
      </c>
      <c r="H983">
        <f t="shared" si="31"/>
        <v>296.75830129360924</v>
      </c>
      <c r="I983">
        <v>2.0583012936092286</v>
      </c>
    </row>
    <row r="984" spans="1:9" x14ac:dyDescent="0.25">
      <c r="A984">
        <v>0.84000000000000052</v>
      </c>
      <c r="B984">
        <v>291.76405941130679</v>
      </c>
      <c r="C984">
        <v>2.4640594113067533</v>
      </c>
      <c r="E984">
        <v>294.8</v>
      </c>
      <c r="F984">
        <v>0.8100000000000005</v>
      </c>
      <c r="G984">
        <v>288.94656090726227</v>
      </c>
      <c r="H984">
        <f t="shared" si="31"/>
        <v>296.84880050890581</v>
      </c>
      <c r="I984">
        <v>2.048800508905825</v>
      </c>
    </row>
    <row r="985" spans="1:9" x14ac:dyDescent="0.25">
      <c r="A985">
        <v>0.84000000000000052</v>
      </c>
      <c r="B985">
        <v>291.86882734507401</v>
      </c>
      <c r="C985">
        <v>2.4688273450740295</v>
      </c>
      <c r="E985">
        <v>294.89999999999998</v>
      </c>
      <c r="F985">
        <v>0.8100000000000005</v>
      </c>
      <c r="G985">
        <v>288.70165224261558</v>
      </c>
      <c r="H985">
        <f t="shared" si="31"/>
        <v>296.93930035531019</v>
      </c>
      <c r="I985">
        <v>2.0393003553101972</v>
      </c>
    </row>
    <row r="986" spans="1:9" x14ac:dyDescent="0.25">
      <c r="A986">
        <v>0.84000000000000052</v>
      </c>
      <c r="B986">
        <v>291.97282645613649</v>
      </c>
      <c r="C986">
        <v>2.4728264561365014</v>
      </c>
      <c r="E986">
        <v>295</v>
      </c>
      <c r="F986">
        <v>0.8100000000000005</v>
      </c>
      <c r="G986">
        <v>288.45576492305133</v>
      </c>
      <c r="H986">
        <f t="shared" si="31"/>
        <v>297.02980237184227</v>
      </c>
      <c r="I986">
        <v>2.0298023718422376</v>
      </c>
    </row>
    <row r="987" spans="1:9" x14ac:dyDescent="0.25">
      <c r="A987">
        <v>0.84000000000000052</v>
      </c>
      <c r="B987">
        <v>292.07606621965783</v>
      </c>
      <c r="C987">
        <v>2.4760662196577847</v>
      </c>
      <c r="E987">
        <v>295.10000000000002</v>
      </c>
      <c r="F987">
        <v>0.8100000000000005</v>
      </c>
      <c r="G987">
        <v>288.20891224261135</v>
      </c>
      <c r="H987">
        <f t="shared" si="31"/>
        <v>297.12030797302407</v>
      </c>
      <c r="I987">
        <v>2.0203079730240665</v>
      </c>
    </row>
    <row r="988" spans="1:9" x14ac:dyDescent="0.25">
      <c r="A988">
        <v>0.84000000000000052</v>
      </c>
      <c r="B988">
        <v>292.17855983398721</v>
      </c>
      <c r="C988">
        <v>2.4785598339872372</v>
      </c>
      <c r="E988">
        <v>295.2</v>
      </c>
      <c r="F988">
        <v>0.8100000000000005</v>
      </c>
      <c r="G988">
        <v>287.96110756184743</v>
      </c>
      <c r="H988">
        <f t="shared" si="31"/>
        <v>297.21081845935231</v>
      </c>
      <c r="I988">
        <v>2.0108184593523122</v>
      </c>
    </row>
    <row r="989" spans="1:9" x14ac:dyDescent="0.25">
      <c r="A989">
        <v>0.84000000000000052</v>
      </c>
      <c r="B989">
        <v>292.280323860946</v>
      </c>
      <c r="C989">
        <v>2.4803238609459797</v>
      </c>
      <c r="E989">
        <v>295.3</v>
      </c>
      <c r="F989">
        <v>0.8100000000000005</v>
      </c>
      <c r="G989">
        <v>287.71236430668506</v>
      </c>
      <c r="H989">
        <f t="shared" si="31"/>
        <v>297.30133502697009</v>
      </c>
      <c r="I989">
        <v>2.0013350269700636</v>
      </c>
    </row>
    <row r="990" spans="1:9" x14ac:dyDescent="0.25">
      <c r="A990">
        <v>0.84000000000000052</v>
      </c>
      <c r="B990">
        <v>292.38137783181145</v>
      </c>
      <c r="C990">
        <v>2.4813778318114457</v>
      </c>
      <c r="E990">
        <v>295.39999999999998</v>
      </c>
      <c r="F990">
        <v>0.8100000000000005</v>
      </c>
      <c r="G990">
        <v>287.46269596732265</v>
      </c>
      <c r="H990">
        <f t="shared" si="31"/>
        <v>297.391858776596</v>
      </c>
      <c r="I990">
        <v>1.9918587765960289</v>
      </c>
    </row>
    <row r="991" spans="1:9" x14ac:dyDescent="0.25">
      <c r="A991">
        <v>0.84000000000000052</v>
      </c>
      <c r="B991">
        <v>292.48174383263711</v>
      </c>
      <c r="C991">
        <v>2.4817438326371071</v>
      </c>
      <c r="E991">
        <v>295.5</v>
      </c>
      <c r="F991">
        <v>0.8100000000000005</v>
      </c>
      <c r="G991">
        <v>287.21211609716545</v>
      </c>
      <c r="H991">
        <f t="shared" si="31"/>
        <v>297.48239072176466</v>
      </c>
      <c r="I991">
        <v>1.9823907217646739</v>
      </c>
    </row>
    <row r="992" spans="1:9" x14ac:dyDescent="0.25">
      <c r="A992">
        <v>0.84000000000000052</v>
      </c>
      <c r="B992">
        <v>292.58144608178986</v>
      </c>
      <c r="C992">
        <v>2.4814460817898447</v>
      </c>
      <c r="E992">
        <v>295.60000000000002</v>
      </c>
      <c r="F992">
        <v>0.8100000000000005</v>
      </c>
      <c r="G992">
        <v>286.96063831179487</v>
      </c>
      <c r="H992">
        <f t="shared" si="31"/>
        <v>297.57293179642784</v>
      </c>
      <c r="I992">
        <v>1.9729317964278001</v>
      </c>
    </row>
    <row r="993" spans="1:9" x14ac:dyDescent="0.25">
      <c r="A993">
        <v>0.84000000000000052</v>
      </c>
      <c r="B993">
        <v>292.68051051131926</v>
      </c>
      <c r="C993">
        <v>2.4805105113192827</v>
      </c>
      <c r="E993">
        <v>295.7</v>
      </c>
      <c r="F993">
        <v>0.8100000000000005</v>
      </c>
      <c r="G993">
        <v>286.70827628797286</v>
      </c>
      <c r="H993">
        <f t="shared" si="31"/>
        <v>297.6634828619645</v>
      </c>
      <c r="I993">
        <v>1.9634828619645335</v>
      </c>
    </row>
    <row r="994" spans="1:9" x14ac:dyDescent="0.25">
      <c r="A994">
        <v>0.84000000000000052</v>
      </c>
      <c r="B994">
        <v>292.77896436214417</v>
      </c>
      <c r="C994">
        <v>2.4789643621441817</v>
      </c>
      <c r="E994">
        <v>295.8</v>
      </c>
      <c r="F994">
        <v>0.8100000000000005</v>
      </c>
      <c r="G994">
        <v>286.4550437626815</v>
      </c>
      <c r="H994">
        <f t="shared" si="31"/>
        <v>297.75404471364351</v>
      </c>
      <c r="I994">
        <v>1.9540447136434962</v>
      </c>
    </row>
    <row r="995" spans="1:9" x14ac:dyDescent="0.25">
      <c r="A995">
        <v>0.84000000000000052</v>
      </c>
      <c r="B995">
        <v>292.87683580120375</v>
      </c>
      <c r="C995">
        <v>2.4768358012037615</v>
      </c>
      <c r="E995">
        <v>295.89999999999998</v>
      </c>
      <c r="F995">
        <v>0.8100000000000005</v>
      </c>
      <c r="G995">
        <v>286.20095453219704</v>
      </c>
      <c r="H995">
        <f t="shared" si="31"/>
        <v>297.84461808657807</v>
      </c>
      <c r="I995">
        <v>1.9446180865780716</v>
      </c>
    </row>
    <row r="996" spans="1:9" x14ac:dyDescent="0.25">
      <c r="A996">
        <v>0.84000000000000052</v>
      </c>
      <c r="B996">
        <v>292.97415356681654</v>
      </c>
      <c r="C996">
        <v>2.474153566816526</v>
      </c>
      <c r="E996">
        <v>296</v>
      </c>
      <c r="F996">
        <v>0.8100000000000005</v>
      </c>
      <c r="G996">
        <v>285.94602245119921</v>
      </c>
      <c r="H996">
        <f t="shared" si="31"/>
        <v>297.93520366121254</v>
      </c>
      <c r="I996">
        <v>1.9352036612125569</v>
      </c>
    </row>
    <row r="997" spans="1:9" x14ac:dyDescent="0.25">
      <c r="A997">
        <v>0.84000000000000052</v>
      </c>
      <c r="B997">
        <v>293.07094664663305</v>
      </c>
      <c r="C997">
        <v>2.4709466466330507</v>
      </c>
      <c r="E997">
        <v>296.10000000000002</v>
      </c>
      <c r="F997">
        <v>0.8100000000000005</v>
      </c>
      <c r="G997">
        <v>285.69026143191354</v>
      </c>
      <c r="H997">
        <f t="shared" si="31"/>
        <v>298.0258020683745</v>
      </c>
      <c r="I997">
        <v>1.9258020683744981</v>
      </c>
    </row>
    <row r="998" spans="1:9" x14ac:dyDescent="0.25">
      <c r="A998">
        <v>0.84000000000000052</v>
      </c>
      <c r="B998">
        <v>293.16724399085325</v>
      </c>
      <c r="C998">
        <v>2.4672439908532549</v>
      </c>
      <c r="E998">
        <v>296.2</v>
      </c>
      <c r="F998">
        <v>0.8100000000000005</v>
      </c>
      <c r="G998">
        <v>285.43368544328831</v>
      </c>
      <c r="H998">
        <f t="shared" si="31"/>
        <v>298.11641389392577</v>
      </c>
      <c r="I998">
        <v>1.9164138939258044</v>
      </c>
    </row>
    <row r="999" spans="1:9" x14ac:dyDescent="0.25">
      <c r="A999">
        <v>0.84000000000000052</v>
      </c>
      <c r="B999">
        <v>293.26307426186452</v>
      </c>
      <c r="C999">
        <v>2.4630742618645201</v>
      </c>
      <c r="E999">
        <v>296.3</v>
      </c>
      <c r="F999">
        <v>0.8100000000000005</v>
      </c>
      <c r="G999">
        <v>285.1763085102038</v>
      </c>
      <c r="H999">
        <f t="shared" si="31"/>
        <v>298.20703968304304</v>
      </c>
      <c r="I999">
        <v>1.9070396830430261</v>
      </c>
    </row>
    <row r="1000" spans="1:9" x14ac:dyDescent="0.25">
      <c r="A1000">
        <v>0.84000000000000052</v>
      </c>
      <c r="B1000">
        <v>293.35846562018071</v>
      </c>
      <c r="C1000">
        <v>2.4584656201807258</v>
      </c>
      <c r="E1000">
        <v>296.39999999999998</v>
      </c>
      <c r="F1000">
        <v>0.8100000000000005</v>
      </c>
      <c r="G1000">
        <v>284.91814471271397</v>
      </c>
      <c r="H1000">
        <f t="shared" si="31"/>
        <v>298.29767994415465</v>
      </c>
      <c r="I1000">
        <v>1.8976799441546504</v>
      </c>
    </row>
    <row r="1001" spans="1:9" x14ac:dyDescent="0.25">
      <c r="A1001">
        <v>0.84000000000000052</v>
      </c>
      <c r="B1001">
        <v>293.45344554553679</v>
      </c>
      <c r="C1001">
        <v>2.4534455455367694</v>
      </c>
      <c r="E1001">
        <v>296.5</v>
      </c>
      <c r="F1001">
        <v>0.8100000000000005</v>
      </c>
      <c r="G1001">
        <v>284.65920818531947</v>
      </c>
      <c r="H1001">
        <f t="shared" si="31"/>
        <v>298.38833515256169</v>
      </c>
      <c r="I1001">
        <v>1.8883351525616721</v>
      </c>
    </row>
    <row r="1002" spans="1:9" x14ac:dyDescent="0.25">
      <c r="A1002">
        <v>0.84000000000000052</v>
      </c>
      <c r="B1002">
        <v>293.54804069121286</v>
      </c>
      <c r="C1002">
        <v>2.4480406912128343</v>
      </c>
      <c r="E1002">
        <v>296.60000000000002</v>
      </c>
      <c r="F1002">
        <v>0.8100000000000005</v>
      </c>
      <c r="G1002">
        <v>284.39951311627163</v>
      </c>
      <c r="H1002">
        <f t="shared" si="31"/>
        <v>298.47900575376519</v>
      </c>
      <c r="I1002">
        <v>1.8790057537651856</v>
      </c>
    </row>
    <row r="1003" spans="1:9" x14ac:dyDescent="0.25">
      <c r="A1003">
        <v>0.84000000000000052</v>
      </c>
      <c r="B1003">
        <v>293.64227676911031</v>
      </c>
      <c r="C1003">
        <v>2.4422767691103355</v>
      </c>
      <c r="E1003">
        <v>296.7</v>
      </c>
      <c r="F1003">
        <v>0.8100000000000005</v>
      </c>
      <c r="G1003">
        <v>284.13907374690513</v>
      </c>
      <c r="H1003">
        <f t="shared" si="31"/>
        <v>298.5696921665234</v>
      </c>
      <c r="I1003">
        <v>1.8696921665234243</v>
      </c>
    </row>
    <row r="1004" spans="1:9" x14ac:dyDescent="0.25">
      <c r="A1004">
        <v>0.84000000000000052</v>
      </c>
      <c r="B1004">
        <v>293.73617846274948</v>
      </c>
      <c r="C1004">
        <v>2.4361784627494742</v>
      </c>
      <c r="E1004">
        <v>296.8</v>
      </c>
      <c r="F1004">
        <v>0.8100000000000005</v>
      </c>
      <c r="G1004">
        <v>283.87790437099966</v>
      </c>
      <c r="H1004">
        <f t="shared" si="31"/>
        <v>298.66039478565875</v>
      </c>
      <c r="I1004">
        <v>1.8603947856587475</v>
      </c>
    </row>
    <row r="1005" spans="1:9" x14ac:dyDescent="0.25">
      <c r="A1005">
        <v>0.84000000000000052</v>
      </c>
      <c r="B1005">
        <v>293.82976936517673</v>
      </c>
      <c r="C1005">
        <v>2.4297693651767776</v>
      </c>
      <c r="E1005">
        <v>296.89999999999998</v>
      </c>
      <c r="F1005">
        <v>0.8100000000000005</v>
      </c>
      <c r="G1005">
        <v>283.61601933416875</v>
      </c>
      <c r="H1005">
        <f t="shared" si="31"/>
        <v>298.75111398463349</v>
      </c>
      <c r="I1005">
        <v>1.8511139846335238</v>
      </c>
    </row>
    <row r="1006" spans="1:9" x14ac:dyDescent="0.25">
      <c r="A1006">
        <v>0.84000000000000052</v>
      </c>
      <c r="B1006">
        <v>293.92307193872733</v>
      </c>
      <c r="C1006">
        <v>2.4230719387273605</v>
      </c>
      <c r="E1006">
        <v>297</v>
      </c>
      <c r="F1006">
        <v>0.8100000000000005</v>
      </c>
      <c r="G1006">
        <v>283.35343303327414</v>
      </c>
      <c r="H1006">
        <f t="shared" si="31"/>
        <v>298.8418501179126</v>
      </c>
      <c r="I1006">
        <v>1.8418501179125986</v>
      </c>
    </row>
    <row r="1007" spans="1:9" x14ac:dyDescent="0.25">
      <c r="A1007">
        <v>0.84000000000000052</v>
      </c>
      <c r="B1007">
        <v>294.01610749364977</v>
      </c>
      <c r="C1007">
        <v>2.4161074936497524</v>
      </c>
      <c r="E1007">
        <v>297.10000000000002</v>
      </c>
      <c r="F1007">
        <v>0.8100000000000005</v>
      </c>
      <c r="G1007">
        <v>283.09015991586494</v>
      </c>
      <c r="H1007">
        <f t="shared" si="31"/>
        <v>298.93260352312848</v>
      </c>
      <c r="I1007">
        <v>1.832603523128463</v>
      </c>
    </row>
    <row r="1008" spans="1:9" x14ac:dyDescent="0.25">
      <c r="A1008">
        <v>0.84000000000000052</v>
      </c>
      <c r="B1008">
        <v>294.10889618274382</v>
      </c>
      <c r="C1008">
        <v>2.4088961827438093</v>
      </c>
      <c r="E1008">
        <v>297.2</v>
      </c>
      <c r="F1008">
        <v>0.8100000000000005</v>
      </c>
      <c r="G1008">
        <v>282.8262144796397</v>
      </c>
      <c r="H1008">
        <f t="shared" si="31"/>
        <v>299.02337452306415</v>
      </c>
      <c r="I1008">
        <v>1.8233745230641782</v>
      </c>
    </row>
    <row r="1009" spans="1:9" x14ac:dyDescent="0.25">
      <c r="A1009">
        <v>0.84000000000000052</v>
      </c>
      <c r="B1009">
        <v>294.20145700935865</v>
      </c>
      <c r="C1009">
        <v>2.4014570093586163</v>
      </c>
      <c r="E1009">
        <v>297.3</v>
      </c>
      <c r="F1009">
        <v>0.8100000000000005</v>
      </c>
      <c r="G1009">
        <v>282.56161127192985</v>
      </c>
      <c r="H1009">
        <f t="shared" si="31"/>
        <v>299.11416342746793</v>
      </c>
      <c r="I1009">
        <v>1.8141634274679175</v>
      </c>
    </row>
    <row r="1010" spans="1:9" x14ac:dyDescent="0.25">
      <c r="A1010">
        <v>0.84000000000000052</v>
      </c>
      <c r="B1010">
        <v>294.29380784632775</v>
      </c>
      <c r="C1010">
        <v>2.3938078463277757</v>
      </c>
      <c r="E1010">
        <v>297.39999999999998</v>
      </c>
      <c r="F1010">
        <v>0.8100000000000005</v>
      </c>
      <c r="G1010">
        <v>282.29636488920306</v>
      </c>
      <c r="H1010">
        <f t="shared" si="31"/>
        <v>299.20497053471189</v>
      </c>
      <c r="I1010">
        <v>1.8049705347119036</v>
      </c>
    </row>
    <row r="1011" spans="1:9" x14ac:dyDescent="0.25">
      <c r="A1011">
        <v>0.84000000000000052</v>
      </c>
      <c r="B1011">
        <v>294.38596546366722</v>
      </c>
      <c r="C1011">
        <v>2.3859654636672341</v>
      </c>
      <c r="E1011">
        <v>297.5</v>
      </c>
      <c r="F1011">
        <v>0.8100000000000005</v>
      </c>
      <c r="G1011">
        <v>282.0304899765847</v>
      </c>
      <c r="H1011">
        <f t="shared" si="31"/>
        <v>299.29579613330759</v>
      </c>
      <c r="I1011">
        <v>1.795796133307574</v>
      </c>
    </row>
    <row r="1012" spans="1:9" x14ac:dyDescent="0.25">
      <c r="A1012">
        <v>0.84000000000000052</v>
      </c>
      <c r="B1012">
        <v>294.47794556311243</v>
      </c>
      <c r="C1012">
        <v>2.3779455631124127</v>
      </c>
      <c r="E1012">
        <v>297.60000000000002</v>
      </c>
      <c r="F1012">
        <v>0.8100000000000005</v>
      </c>
      <c r="G1012">
        <v>281.76400122739517</v>
      </c>
      <c r="H1012">
        <f t="shared" si="31"/>
        <v>299.38664050328799</v>
      </c>
      <c r="I1012">
        <v>1.7866405032879455</v>
      </c>
    </row>
    <row r="1013" spans="1:9" x14ac:dyDescent="0.25">
      <c r="A1013">
        <v>0.84000000000000052</v>
      </c>
      <c r="B1013">
        <v>294.569762817818</v>
      </c>
      <c r="C1013">
        <v>2.3697628178179939</v>
      </c>
      <c r="E1013">
        <v>297.7</v>
      </c>
      <c r="F1013">
        <v>0.8100000000000005</v>
      </c>
      <c r="G1013">
        <v>281.4969133827019</v>
      </c>
      <c r="H1013">
        <f t="shared" si="31"/>
        <v>299.47750391746717</v>
      </c>
      <c r="I1013">
        <v>1.7775039174672054</v>
      </c>
    </row>
    <row r="1014" spans="1:9" x14ac:dyDescent="0.25">
      <c r="A1014">
        <v>0.84000000000000052</v>
      </c>
      <c r="B1014">
        <v>294.661430915778</v>
      </c>
      <c r="C1014">
        <v>2.3614309157780027</v>
      </c>
      <c r="E1014">
        <v>297.8</v>
      </c>
      <c r="F1014">
        <v>0.8100000000000005</v>
      </c>
      <c r="G1014">
        <v>281.22924123088382</v>
      </c>
      <c r="H1014">
        <f t="shared" si="31"/>
        <v>299.56838664258686</v>
      </c>
      <c r="I1014">
        <v>1.7683866425868693</v>
      </c>
    </row>
    <row r="1015" spans="1:9" x14ac:dyDescent="0.25">
      <c r="A1015">
        <v>0.84000000000000052</v>
      </c>
      <c r="B1015">
        <v>294.75296260574152</v>
      </c>
      <c r="C1015">
        <v>2.3529626057415371</v>
      </c>
      <c r="E1015">
        <v>297.89999999999998</v>
      </c>
      <c r="F1015">
        <v>0.8100000000000005</v>
      </c>
      <c r="G1015">
        <v>280.96099960720557</v>
      </c>
      <c r="H1015">
        <f t="shared" si="31"/>
        <v>299.65928894035721</v>
      </c>
      <c r="I1015">
        <v>1.7592889403572232</v>
      </c>
    </row>
    <row r="1016" spans="1:9" x14ac:dyDescent="0.25">
      <c r="A1016">
        <v>0.84000000000000052</v>
      </c>
      <c r="B1016">
        <v>294.84436974459783</v>
      </c>
      <c r="C1016">
        <v>2.3443697445978144</v>
      </c>
      <c r="E1016">
        <v>298</v>
      </c>
      <c r="F1016">
        <v>0.8100000000000005</v>
      </c>
      <c r="G1016">
        <v>280.69220339340058</v>
      </c>
      <c r="H1016">
        <f t="shared" si="31"/>
        <v>299.75021106840188</v>
      </c>
      <c r="I1016">
        <v>1.7502110684018608</v>
      </c>
    </row>
    <row r="1017" spans="1:9" x14ac:dyDescent="0.25">
      <c r="A1017">
        <v>0.84000000000000052</v>
      </c>
      <c r="B1017">
        <v>294.93566334538241</v>
      </c>
      <c r="C1017">
        <v>2.3356633453823954</v>
      </c>
      <c r="E1017">
        <v>298.10000000000002</v>
      </c>
      <c r="F1017">
        <v>0.8100000000000005</v>
      </c>
      <c r="G1017">
        <v>280.4228675172597</v>
      </c>
      <c r="H1017">
        <f t="shared" si="31"/>
        <v>299.84115328111284</v>
      </c>
      <c r="I1017">
        <v>1.741153281112815</v>
      </c>
    </row>
    <row r="1018" spans="1:9" x14ac:dyDescent="0.25">
      <c r="A1018">
        <v>0.84000000000000052</v>
      </c>
      <c r="B1018">
        <v>295.02685362521379</v>
      </c>
      <c r="C1018">
        <v>2.3268536252137837</v>
      </c>
      <c r="E1018">
        <v>298.2</v>
      </c>
      <c r="F1018">
        <v>0.8100000000000005</v>
      </c>
      <c r="G1018">
        <v>280.15300695222385</v>
      </c>
      <c r="H1018">
        <f t="shared" si="31"/>
        <v>299.93211583042302</v>
      </c>
      <c r="I1018">
        <v>1.7321158304230129</v>
      </c>
    </row>
    <row r="1019" spans="1:9" x14ac:dyDescent="0.25">
      <c r="A1019">
        <v>0.84000000000000052</v>
      </c>
      <c r="B1019">
        <v>295.11795005260723</v>
      </c>
      <c r="C1019">
        <v>2.3179500526072352</v>
      </c>
      <c r="E1019">
        <v>298.3</v>
      </c>
      <c r="F1019">
        <v>0.8100000000000005</v>
      </c>
      <c r="G1019">
        <v>279.88263671697831</v>
      </c>
      <c r="H1019">
        <f t="shared" si="31"/>
        <v>300.02309896650235</v>
      </c>
      <c r="I1019">
        <v>1.7230989665023573</v>
      </c>
    </row>
    <row r="1020" spans="1:9" x14ac:dyDescent="0.25">
      <c r="A1020">
        <v>0.84000000000000052</v>
      </c>
      <c r="B1020">
        <v>295.20896139373133</v>
      </c>
      <c r="C1020">
        <v>2.3089613937313409</v>
      </c>
      <c r="E1020">
        <v>298.39999999999998</v>
      </c>
      <c r="F1020">
        <v>0.8100000000000005</v>
      </c>
      <c r="G1020">
        <v>279.6117718750458</v>
      </c>
      <c r="H1020">
        <f t="shared" si="31"/>
        <v>300.11410293838327</v>
      </c>
      <c r="I1020">
        <v>1.7141029383833006</v>
      </c>
    </row>
    <row r="1021" spans="1:9" x14ac:dyDescent="0.25">
      <c r="A1021">
        <v>0.84000000000000052</v>
      </c>
      <c r="B1021">
        <v>295.2998957572745</v>
      </c>
      <c r="C1021">
        <v>2.2998957572745113</v>
      </c>
      <c r="E1021">
        <v>298.5</v>
      </c>
      <c r="F1021">
        <v>0.8100000000000005</v>
      </c>
      <c r="G1021">
        <v>279.3404275343766</v>
      </c>
      <c r="H1021">
        <f t="shared" si="31"/>
        <v>300.20512799452126</v>
      </c>
      <c r="I1021">
        <v>1.7051279945212587</v>
      </c>
    </row>
    <row r="1022" spans="1:9" x14ac:dyDescent="0.25">
      <c r="A1022">
        <v>0.84000000000000052</v>
      </c>
      <c r="B1022">
        <v>295.39076063767425</v>
      </c>
      <c r="C1022">
        <v>2.290760637674222</v>
      </c>
      <c r="E1022">
        <v>298.60000000000002</v>
      </c>
      <c r="F1022">
        <v>0.8100000000000005</v>
      </c>
      <c r="G1022">
        <v>279.06861884693325</v>
      </c>
      <c r="H1022">
        <f t="shared" si="31"/>
        <v>300.29617438329484</v>
      </c>
      <c r="I1022">
        <v>1.6961743832948251</v>
      </c>
    </row>
    <row r="1023" spans="1:9" x14ac:dyDescent="0.25">
      <c r="A1023">
        <v>0.84000000000000052</v>
      </c>
      <c r="B1023">
        <v>295.48156295653365</v>
      </c>
      <c r="C1023">
        <v>2.2815629565336786</v>
      </c>
      <c r="E1023">
        <v>298.7</v>
      </c>
      <c r="F1023">
        <v>0.8100000000000005</v>
      </c>
      <c r="G1023">
        <v>278.79636100826662</v>
      </c>
      <c r="H1023">
        <f t="shared" si="31"/>
        <v>300.3872423534504</v>
      </c>
      <c r="I1023">
        <v>1.6872423534504062</v>
      </c>
    </row>
    <row r="1024" spans="1:9" x14ac:dyDescent="0.25">
      <c r="A1024">
        <v>0.84000000000000052</v>
      </c>
      <c r="B1024">
        <v>295.57230910211001</v>
      </c>
      <c r="C1024">
        <v>2.2723091021100084</v>
      </c>
      <c r="E1024">
        <v>298.8</v>
      </c>
      <c r="F1024">
        <v>0.8100000000000005</v>
      </c>
      <c r="G1024">
        <v>278.52366925708185</v>
      </c>
      <c r="H1024">
        <f t="shared" si="31"/>
        <v>300.4783321544956</v>
      </c>
      <c r="I1024">
        <v>1.6783321544956042</v>
      </c>
    </row>
    <row r="1025" spans="1:9" x14ac:dyDescent="0.25">
      <c r="A1025">
        <v>0.84000000000000052</v>
      </c>
      <c r="B1025">
        <v>295.66300496680674</v>
      </c>
      <c r="C1025">
        <v>2.2630049668067738</v>
      </c>
      <c r="E1025">
        <v>298.89999999999998</v>
      </c>
      <c r="F1025">
        <v>0.8100000000000005</v>
      </c>
      <c r="G1025">
        <v>278.25055887479124</v>
      </c>
      <c r="H1025">
        <f t="shared" si="31"/>
        <v>300.56944403704517</v>
      </c>
      <c r="I1025">
        <v>1.6694440370451813</v>
      </c>
    </row>
    <row r="1026" spans="1:9" x14ac:dyDescent="0.25">
      <c r="A1026">
        <v>0.84000000000000052</v>
      </c>
      <c r="B1026">
        <v>295.7536559826429</v>
      </c>
      <c r="C1026">
        <v>2.2536559826428935</v>
      </c>
      <c r="E1026">
        <v>299</v>
      </c>
      <c r="F1026">
        <v>0.8100000000000005</v>
      </c>
      <c r="G1026">
        <v>277.97704518505083</v>
      </c>
      <c r="H1026">
        <f t="shared" si="31"/>
        <v>300.66057825312333</v>
      </c>
      <c r="I1026">
        <v>1.6605782531233588</v>
      </c>
    </row>
    <row r="1027" spans="1:9" x14ac:dyDescent="0.25">
      <c r="A1027">
        <v>0.84000000000000052</v>
      </c>
      <c r="B1027">
        <v>295.84426715470158</v>
      </c>
      <c r="C1027">
        <v>2.2442671547015491</v>
      </c>
      <c r="E1027">
        <v>299.10000000000002</v>
      </c>
      <c r="F1027">
        <v>0.8100000000000005</v>
      </c>
      <c r="G1027">
        <v>277.70314355327992</v>
      </c>
      <c r="H1027">
        <f t="shared" si="31"/>
        <v>300.75173505642579</v>
      </c>
      <c r="I1027">
        <v>1.6517350564257762</v>
      </c>
    </row>
    <row r="1028" spans="1:9" x14ac:dyDescent="0.25">
      <c r="A1028">
        <v>0.84000000000000052</v>
      </c>
      <c r="B1028">
        <v>295.93484309258724</v>
      </c>
      <c r="C1028">
        <v>2.2348430925872611</v>
      </c>
      <c r="E1028">
        <v>299.2</v>
      </c>
      <c r="F1028">
        <v>0.8100000000000005</v>
      </c>
      <c r="G1028">
        <v>277.42886938615857</v>
      </c>
      <c r="H1028">
        <f t="shared" si="31"/>
        <v>300.84291470254425</v>
      </c>
      <c r="I1028">
        <v>1.642914702544273</v>
      </c>
    </row>
    <row r="1029" spans="1:9" x14ac:dyDescent="0.25">
      <c r="A1029">
        <v>0.84000000000000052</v>
      </c>
      <c r="B1029">
        <v>296.02538803993832</v>
      </c>
      <c r="C1029">
        <v>2.2253880399383279</v>
      </c>
      <c r="E1029">
        <v>299.3</v>
      </c>
      <c r="F1029">
        <v>0.8100000000000005</v>
      </c>
      <c r="G1029">
        <v>277.15423813110306</v>
      </c>
      <c r="H1029">
        <f t="shared" si="31"/>
        <v>300.93411744915738</v>
      </c>
      <c r="I1029">
        <v>1.6341174491573611</v>
      </c>
    </row>
    <row r="1030" spans="1:9" x14ac:dyDescent="0.25">
      <c r="A1030">
        <v>0.84000000000000052</v>
      </c>
      <c r="B1030">
        <v>296.11590590205611</v>
      </c>
      <c r="C1030">
        <v>2.2159059020561083</v>
      </c>
      <c r="E1030">
        <v>299.39999999999998</v>
      </c>
      <c r="F1030">
        <v>0.8100000000000005</v>
      </c>
      <c r="G1030">
        <v>276.87926527571443</v>
      </c>
      <c r="H1030">
        <f t="shared" ref="H1030:H1093" si="32">E1030+I1030</f>
        <v>301.02534355618911</v>
      </c>
      <c r="I1030">
        <v>1.6253435561891196</v>
      </c>
    </row>
    <row r="1031" spans="1:9" x14ac:dyDescent="0.25">
      <c r="A1031">
        <v>0.84000000000000052</v>
      </c>
      <c r="B1031">
        <v>296.20640027172288</v>
      </c>
      <c r="C1031">
        <v>2.2064002717228934</v>
      </c>
      <c r="E1031">
        <v>299.5</v>
      </c>
      <c r="F1031">
        <v>0.8100000000000005</v>
      </c>
      <c r="G1031">
        <v>276.6039663471995</v>
      </c>
      <c r="H1031">
        <f t="shared" si="32"/>
        <v>301.11659328593902</v>
      </c>
      <c r="I1031">
        <v>1.6165932859390015</v>
      </c>
    </row>
    <row r="1032" spans="1:9" x14ac:dyDescent="0.25">
      <c r="A1032">
        <v>0.84000000000000052</v>
      </c>
      <c r="B1032">
        <v>296.29687445328727</v>
      </c>
      <c r="C1032">
        <v>2.1968744532872768</v>
      </c>
      <c r="E1032">
        <v>299.60000000000002</v>
      </c>
      <c r="F1032">
        <v>0.8100000000000005</v>
      </c>
      <c r="G1032">
        <v>276.32835691176012</v>
      </c>
      <c r="H1032">
        <f t="shared" si="32"/>
        <v>301.20786690318488</v>
      </c>
      <c r="I1032">
        <v>1.6078669031848463</v>
      </c>
    </row>
    <row r="1033" spans="1:9" x14ac:dyDescent="0.25">
      <c r="A1033">
        <v>0.84000000000000052</v>
      </c>
      <c r="B1033">
        <v>296.38733148510056</v>
      </c>
      <c r="C1033">
        <v>2.1873314851005494</v>
      </c>
      <c r="E1033">
        <v>299.7</v>
      </c>
      <c r="F1033">
        <v>0.8100000000000005</v>
      </c>
      <c r="G1033">
        <v>276.05245257394989</v>
      </c>
      <c r="H1033">
        <f t="shared" si="32"/>
        <v>301.29916467526118</v>
      </c>
      <c r="I1033">
        <v>1.5991646752612056</v>
      </c>
    </row>
    <row r="1034" spans="1:9" x14ac:dyDescent="0.25">
      <c r="A1034">
        <v>0.84000000000000052</v>
      </c>
      <c r="B1034">
        <v>296.4777741603898</v>
      </c>
      <c r="C1034">
        <v>2.1777741603898133</v>
      </c>
      <c r="E1034">
        <v>299.8</v>
      </c>
      <c r="F1034">
        <v>0.8100000000000005</v>
      </c>
      <c r="G1034">
        <v>275.77626897599413</v>
      </c>
      <c r="H1034">
        <f t="shared" si="32"/>
        <v>301.3904868721151</v>
      </c>
      <c r="I1034">
        <v>1.5904868721150685</v>
      </c>
    </row>
    <row r="1035" spans="1:9" x14ac:dyDescent="0.25">
      <c r="A1035">
        <v>0.84000000000000052</v>
      </c>
      <c r="B1035">
        <v>296.5682050466545</v>
      </c>
      <c r="C1035">
        <v>2.1682050466545459</v>
      </c>
      <c r="E1035">
        <v>299.89999999999998</v>
      </c>
      <c r="F1035">
        <v>0.8100000000000005</v>
      </c>
      <c r="G1035">
        <v>275.49982179707217</v>
      </c>
      <c r="H1035">
        <f t="shared" si="32"/>
        <v>301.48183376634069</v>
      </c>
      <c r="I1035">
        <v>1.5818337663407251</v>
      </c>
    </row>
    <row r="1036" spans="1:9" x14ac:dyDescent="0.25">
      <c r="A1036">
        <v>0.84000000000000052</v>
      </c>
      <c r="B1036">
        <v>296.65862650367262</v>
      </c>
      <c r="C1036">
        <v>2.1586265036726111</v>
      </c>
      <c r="E1036">
        <v>300</v>
      </c>
      <c r="F1036">
        <v>0.8100000000000005</v>
      </c>
      <c r="G1036">
        <v>275.22312675255847</v>
      </c>
      <c r="H1036">
        <f t="shared" si="32"/>
        <v>301.57320563319558</v>
      </c>
      <c r="I1036">
        <v>1.5732056331955899</v>
      </c>
    </row>
    <row r="1037" spans="1:9" x14ac:dyDescent="0.25">
      <c r="A1037">
        <v>0.84000000000000052</v>
      </c>
      <c r="B1037">
        <v>296.74904070020023</v>
      </c>
      <c r="C1037">
        <v>2.1490407002002048</v>
      </c>
      <c r="E1037">
        <v>300.10000000000002</v>
      </c>
      <c r="F1037">
        <v>0.8100000000000005</v>
      </c>
      <c r="G1037">
        <v>274.94619959322074</v>
      </c>
      <c r="H1037">
        <f t="shared" si="32"/>
        <v>301.66460275059842</v>
      </c>
      <c r="I1037">
        <v>1.5646027505983842</v>
      </c>
    </row>
    <row r="1038" spans="1:9" x14ac:dyDescent="0.25">
      <c r="A1038">
        <v>0.84000000000000052</v>
      </c>
      <c r="B1038">
        <v>296.83944962944787</v>
      </c>
      <c r="C1038">
        <v>2.1394496294478831</v>
      </c>
      <c r="E1038">
        <v>300.2</v>
      </c>
      <c r="F1038">
        <v>0.8100000000000005</v>
      </c>
      <c r="G1038">
        <v>274.66905610437306</v>
      </c>
      <c r="H1038">
        <f t="shared" si="32"/>
        <v>301.75602539911142</v>
      </c>
      <c r="I1038">
        <v>1.556025399111433</v>
      </c>
    </row>
    <row r="1039" spans="1:9" x14ac:dyDescent="0.25">
      <c r="A1039">
        <v>0.84000000000000052</v>
      </c>
      <c r="B1039">
        <v>296.92985512341193</v>
      </c>
      <c r="C1039">
        <v>2.1298551234118985</v>
      </c>
      <c r="E1039">
        <v>300.3</v>
      </c>
      <c r="F1039">
        <v>0.8100000000000005</v>
      </c>
      <c r="G1039">
        <v>274.39171210498068</v>
      </c>
      <c r="H1039">
        <f t="shared" si="32"/>
        <v>301.84747386190816</v>
      </c>
      <c r="I1039">
        <v>1.5474738619081692</v>
      </c>
    </row>
    <row r="1040" spans="1:9" x14ac:dyDescent="0.25">
      <c r="A1040">
        <v>0.84000000000000052</v>
      </c>
      <c r="B1040">
        <v>297.02025886613688</v>
      </c>
      <c r="C1040">
        <v>2.1202588661369344</v>
      </c>
      <c r="E1040">
        <v>300.39999999999998</v>
      </c>
      <c r="F1040">
        <v>0.8100000000000005</v>
      </c>
      <c r="G1040">
        <v>274.11418344671563</v>
      </c>
      <c r="H1040">
        <f t="shared" si="32"/>
        <v>301.93894842472724</v>
      </c>
      <c r="I1040">
        <v>1.5389484247272602</v>
      </c>
    </row>
    <row r="1041" spans="1:9" x14ac:dyDescent="0.25">
      <c r="A1041">
        <v>0.84000000000000052</v>
      </c>
      <c r="B1041">
        <v>297.11066240598262</v>
      </c>
      <c r="C1041">
        <v>2.1106624059826236</v>
      </c>
      <c r="E1041">
        <v>300.5</v>
      </c>
      <c r="F1041">
        <v>0.8100000000000005</v>
      </c>
      <c r="G1041">
        <v>273.83648601296045</v>
      </c>
      <c r="H1041">
        <f t="shared" si="32"/>
        <v>302.0304493758145</v>
      </c>
      <c r="I1041">
        <v>1.5304493758144999</v>
      </c>
    </row>
    <row r="1042" spans="1:9" x14ac:dyDescent="0.25">
      <c r="A1042">
        <v>0.84000000000000052</v>
      </c>
      <c r="B1042">
        <v>297.20106716696262</v>
      </c>
      <c r="C1042">
        <v>2.1010671669625798</v>
      </c>
      <c r="E1042">
        <v>300.60000000000002</v>
      </c>
      <c r="F1042">
        <v>0.8100000000000005</v>
      </c>
      <c r="G1042">
        <v>273.55863571775757</v>
      </c>
      <c r="H1042">
        <f t="shared" si="32"/>
        <v>302.12197700585364</v>
      </c>
      <c r="I1042">
        <v>1.5219770058536293</v>
      </c>
    </row>
    <row r="1043" spans="1:9" x14ac:dyDescent="0.25">
      <c r="A1043">
        <v>0.84000000000000052</v>
      </c>
      <c r="B1043">
        <v>297.29147445922109</v>
      </c>
      <c r="C1043">
        <v>2.0914744592211183</v>
      </c>
      <c r="E1043">
        <v>300.7</v>
      </c>
      <c r="F1043">
        <v>0.8100000000000005</v>
      </c>
      <c r="G1043">
        <v>273.28064850470361</v>
      </c>
      <c r="H1043">
        <f t="shared" si="32"/>
        <v>302.21353160788692</v>
      </c>
      <c r="I1043">
        <v>1.5135316078869328</v>
      </c>
    </row>
    <row r="1044" spans="1:9" x14ac:dyDescent="0.25">
      <c r="A1044">
        <v>0.84000000000000052</v>
      </c>
      <c r="B1044">
        <v>297.38188548870869</v>
      </c>
      <c r="C1044">
        <v>2.0818854887087022</v>
      </c>
      <c r="E1044">
        <v>300.8</v>
      </c>
      <c r="F1044">
        <v>0.8100000000000005</v>
      </c>
      <c r="G1044">
        <v>273.00254034578558</v>
      </c>
      <c r="H1044">
        <f t="shared" si="32"/>
        <v>302.30511347722677</v>
      </c>
      <c r="I1044">
        <v>1.5051134772267774</v>
      </c>
    </row>
    <row r="1045" spans="1:9" x14ac:dyDescent="0.25">
      <c r="A1045">
        <v>0.84000000000000052</v>
      </c>
      <c r="B1045">
        <v>297.47230136611392</v>
      </c>
      <c r="C1045">
        <v>2.072301366113932</v>
      </c>
      <c r="E1045">
        <v>300.89999999999998</v>
      </c>
      <c r="F1045">
        <v>0.8100000000000005</v>
      </c>
      <c r="G1045">
        <v>272.72432724015823</v>
      </c>
      <c r="H1045">
        <f t="shared" si="32"/>
        <v>302.39672291135872</v>
      </c>
      <c r="I1045">
        <v>1.4967229113587373</v>
      </c>
    </row>
    <row r="1046" spans="1:9" x14ac:dyDescent="0.25">
      <c r="A1046">
        <v>0.84000000000000052</v>
      </c>
      <c r="B1046">
        <v>297.56272311510577</v>
      </c>
      <c r="C1046">
        <v>2.0627231151057819</v>
      </c>
      <c r="E1046">
        <v>301</v>
      </c>
      <c r="F1046">
        <v>0.8100000000000005</v>
      </c>
      <c r="G1046">
        <v>272.44602521286009</v>
      </c>
      <c r="H1046">
        <f t="shared" si="32"/>
        <v>302.48836020983737</v>
      </c>
      <c r="I1046">
        <v>1.4883602098373621</v>
      </c>
    </row>
    <row r="1047" spans="1:9" x14ac:dyDescent="0.25">
      <c r="A1047">
        <v>0.84000000000000052</v>
      </c>
      <c r="B1047">
        <v>297.6531516799368</v>
      </c>
      <c r="C1047">
        <v>2.0531516799367568</v>
      </c>
      <c r="E1047">
        <v>301.10000000000002</v>
      </c>
      <c r="F1047">
        <v>0.8100000000000005</v>
      </c>
      <c r="G1047">
        <v>272.16765031346762</v>
      </c>
      <c r="H1047">
        <f t="shared" si="32"/>
        <v>302.58002567417515</v>
      </c>
      <c r="I1047">
        <v>1.4800256741751114</v>
      </c>
    </row>
    <row r="1048" spans="1:9" x14ac:dyDescent="0.25">
      <c r="A1048">
        <v>0.84000000000000052</v>
      </c>
      <c r="B1048">
        <v>297.74358793245392</v>
      </c>
      <c r="C1048">
        <v>2.043587932453927</v>
      </c>
      <c r="E1048">
        <v>301.2</v>
      </c>
      <c r="F1048">
        <v>0.8100000000000005</v>
      </c>
      <c r="G1048">
        <v>271.88921861468532</v>
      </c>
      <c r="H1048">
        <f t="shared" si="32"/>
        <v>302.67171960772532</v>
      </c>
      <c r="I1048">
        <v>1.4717196077253425</v>
      </c>
    </row>
    <row r="1049" spans="1:9" x14ac:dyDescent="0.25">
      <c r="A1049">
        <v>0.84000000000000052</v>
      </c>
      <c r="B1049">
        <v>297.83403267856175</v>
      </c>
      <c r="C1049">
        <v>2.0340326785617617</v>
      </c>
      <c r="E1049">
        <v>301.3</v>
      </c>
      <c r="F1049">
        <v>0.8100000000000005</v>
      </c>
      <c r="G1049">
        <v>271.61074621087113</v>
      </c>
      <c r="H1049">
        <f t="shared" si="32"/>
        <v>302.76344231555993</v>
      </c>
      <c r="I1049">
        <v>1.463442315559909</v>
      </c>
    </row>
    <row r="1050" spans="1:9" x14ac:dyDescent="0.25">
      <c r="A1050">
        <v>0.84000000000000052</v>
      </c>
      <c r="B1050">
        <v>297.92448666417766</v>
      </c>
      <c r="C1050">
        <v>2.0244866641776853</v>
      </c>
      <c r="E1050">
        <v>301.39999999999998</v>
      </c>
      <c r="F1050">
        <v>0.8100000000000005</v>
      </c>
      <c r="G1050">
        <v>271.33224921649565</v>
      </c>
      <c r="H1050">
        <f t="shared" si="32"/>
        <v>302.85519410434199</v>
      </c>
      <c r="I1050">
        <v>1.4551941043420096</v>
      </c>
    </row>
    <row r="1051" spans="1:9" x14ac:dyDescent="0.25">
      <c r="A1051">
        <v>0.84000000000000052</v>
      </c>
      <c r="B1051">
        <v>298.01495058071828</v>
      </c>
      <c r="C1051">
        <v>2.0149505807182568</v>
      </c>
      <c r="E1051">
        <v>301.5</v>
      </c>
      <c r="F1051">
        <v>0.8100000000000005</v>
      </c>
      <c r="G1051">
        <v>271.0537437645346</v>
      </c>
      <c r="H1051">
        <f t="shared" si="32"/>
        <v>302.94697528219484</v>
      </c>
      <c r="I1051">
        <v>1.446975282194837</v>
      </c>
    </row>
    <row r="1052" spans="1:9" x14ac:dyDescent="0.25">
      <c r="A1052">
        <v>0.84000000000000052</v>
      </c>
      <c r="B1052">
        <v>298.10542507015134</v>
      </c>
      <c r="C1052">
        <v>2.0054250701512992</v>
      </c>
      <c r="E1052">
        <v>301.60000000000002</v>
      </c>
      <c r="F1052">
        <v>0.8100000000000005</v>
      </c>
      <c r="G1052">
        <v>270.77524600479336</v>
      </c>
      <c r="H1052">
        <f t="shared" si="32"/>
        <v>303.03878615856655</v>
      </c>
      <c r="I1052">
        <v>1.4387861585665287</v>
      </c>
    </row>
    <row r="1053" spans="1:9" x14ac:dyDescent="0.25">
      <c r="A1053">
        <v>0.84000000000000052</v>
      </c>
      <c r="B1053">
        <v>298.19591072964658</v>
      </c>
      <c r="C1053">
        <v>1.9959107296465919</v>
      </c>
      <c r="E1053">
        <v>301.7</v>
      </c>
      <c r="F1053">
        <v>0.8100000000000005</v>
      </c>
      <c r="G1053">
        <v>270.49677210216322</v>
      </c>
      <c r="H1053">
        <f t="shared" si="32"/>
        <v>303.13062704409202</v>
      </c>
      <c r="I1053">
        <v>1.4306270440920485</v>
      </c>
    </row>
    <row r="1054" spans="1:9" x14ac:dyDescent="0.25">
      <c r="A1054">
        <v>0.84000000000000052</v>
      </c>
      <c r="B1054">
        <v>298.28640811585564</v>
      </c>
      <c r="C1054">
        <v>1.9864081158556195</v>
      </c>
      <c r="E1054">
        <v>301.8</v>
      </c>
      <c r="F1054">
        <v>0.8100000000000005</v>
      </c>
      <c r="G1054">
        <v>270.21833823480881</v>
      </c>
      <c r="H1054">
        <f t="shared" si="32"/>
        <v>303.22249825045219</v>
      </c>
      <c r="I1054">
        <v>1.4224982504521628</v>
      </c>
    </row>
    <row r="1055" spans="1:9" x14ac:dyDescent="0.25">
      <c r="A1055">
        <v>0.84000000000000052</v>
      </c>
      <c r="B1055">
        <v>298.3769177488482</v>
      </c>
      <c r="C1055">
        <v>1.9769177488482503</v>
      </c>
      <c r="E1055">
        <v>301.89999999999998</v>
      </c>
      <c r="F1055">
        <v>0.8100000000000005</v>
      </c>
      <c r="G1055">
        <v>269.93996059228607</v>
      </c>
      <c r="H1055">
        <f t="shared" si="32"/>
        <v>303.31440009023021</v>
      </c>
      <c r="I1055">
        <v>1.4144000902302394</v>
      </c>
    </row>
    <row r="1056" spans="1:9" x14ac:dyDescent="0.25">
      <c r="A1056">
        <v>0.84000000000000052</v>
      </c>
      <c r="B1056">
        <v>298.46744011573259</v>
      </c>
      <c r="C1056">
        <v>1.9674401157325878</v>
      </c>
      <c r="E1056">
        <v>302</v>
      </c>
      <c r="F1056">
        <v>0.8100000000000005</v>
      </c>
      <c r="G1056">
        <v>269.66165537359154</v>
      </c>
      <c r="H1056">
        <f t="shared" si="32"/>
        <v>303.40633287676712</v>
      </c>
      <c r="I1056">
        <v>1.4063328767671286</v>
      </c>
    </row>
    <row r="1057" spans="1:9" x14ac:dyDescent="0.25">
      <c r="A1057">
        <v>0.84000000000000052</v>
      </c>
      <c r="B1057">
        <v>298.5579756739819</v>
      </c>
      <c r="C1057">
        <v>1.9579756739818621</v>
      </c>
      <c r="E1057">
        <v>302.10000000000002</v>
      </c>
      <c r="F1057">
        <v>0.8100000000000005</v>
      </c>
      <c r="G1057">
        <v>269.38343878514138</v>
      </c>
      <c r="H1057">
        <f t="shared" si="32"/>
        <v>303.49829692401443</v>
      </c>
      <c r="I1057">
        <v>1.3982969240144034</v>
      </c>
    </row>
    <row r="1058" spans="1:9" x14ac:dyDescent="0.25">
      <c r="A1058">
        <v>0.84000000000000052</v>
      </c>
      <c r="B1058">
        <v>298.64852485449074</v>
      </c>
      <c r="C1058">
        <v>1.9485248544907328</v>
      </c>
      <c r="E1058">
        <v>302.2</v>
      </c>
      <c r="F1058">
        <v>0.8100000000000005</v>
      </c>
      <c r="G1058">
        <v>269.10532703868256</v>
      </c>
      <c r="H1058">
        <f t="shared" si="32"/>
        <v>303.59029254638642</v>
      </c>
      <c r="I1058">
        <v>1.3902925463864055</v>
      </c>
    </row>
    <row r="1059" spans="1:9" x14ac:dyDescent="0.25">
      <c r="A1059">
        <v>0.84000000000000052</v>
      </c>
      <c r="B1059">
        <v>298.73908806438163</v>
      </c>
      <c r="C1059">
        <v>1.9390880643816115</v>
      </c>
      <c r="E1059">
        <v>302.3</v>
      </c>
      <c r="F1059">
        <v>0.8100000000000005</v>
      </c>
      <c r="G1059">
        <v>268.8273363491341</v>
      </c>
      <c r="H1059">
        <f t="shared" si="32"/>
        <v>303.68232005861142</v>
      </c>
      <c r="I1059">
        <v>1.3823200586114135</v>
      </c>
    </row>
    <row r="1060" spans="1:9" x14ac:dyDescent="0.25">
      <c r="A1060">
        <v>0.84000000000000052</v>
      </c>
      <c r="B1060">
        <v>298.82966568957988</v>
      </c>
      <c r="C1060">
        <v>1.9296656895799011</v>
      </c>
      <c r="E1060">
        <v>302.39999999999998</v>
      </c>
      <c r="F1060">
        <v>0.8100000000000005</v>
      </c>
      <c r="G1060">
        <v>268.54948293236151</v>
      </c>
      <c r="H1060">
        <f t="shared" si="32"/>
        <v>303.77437977558213</v>
      </c>
      <c r="I1060">
        <v>1.3743797755821647</v>
      </c>
    </row>
    <row r="1061" spans="1:9" x14ac:dyDescent="0.25">
      <c r="A1061">
        <v>0.84000000000000052</v>
      </c>
      <c r="B1061">
        <v>298.92025809717586</v>
      </c>
      <c r="C1061">
        <v>1.9202580971758845</v>
      </c>
      <c r="E1061">
        <v>302.5</v>
      </c>
      <c r="F1061">
        <v>0.8100000000000005</v>
      </c>
      <c r="G1061">
        <v>268.27178300288301</v>
      </c>
      <c r="H1061">
        <f t="shared" si="32"/>
        <v>303.86647201220603</v>
      </c>
      <c r="I1061">
        <v>1.3664720122060328</v>
      </c>
    </row>
    <row r="1062" spans="1:9" x14ac:dyDescent="0.25">
      <c r="A1062">
        <v>0.85000000000000053</v>
      </c>
      <c r="B1062">
        <v>277.04482399526933</v>
      </c>
      <c r="C1062">
        <v>1.0448239952693066</v>
      </c>
      <c r="E1062">
        <v>302.60000000000002</v>
      </c>
      <c r="F1062">
        <v>0.8100000000000005</v>
      </c>
      <c r="G1062">
        <v>267.99425277150993</v>
      </c>
      <c r="H1062">
        <f t="shared" si="32"/>
        <v>303.95859708325509</v>
      </c>
      <c r="I1062">
        <v>1.3585970832550485</v>
      </c>
    </row>
    <row r="1063" spans="1:9" x14ac:dyDescent="0.25">
      <c r="A1063">
        <v>0.85000000000000053</v>
      </c>
      <c r="B1063">
        <v>277.15027444717708</v>
      </c>
      <c r="C1063">
        <v>1.0502744471770489</v>
      </c>
      <c r="E1063">
        <v>302.7</v>
      </c>
      <c r="F1063">
        <v>0.8100000000000005</v>
      </c>
      <c r="G1063">
        <v>267.7169084429222</v>
      </c>
      <c r="H1063">
        <f t="shared" si="32"/>
        <v>304.05075530321614</v>
      </c>
      <c r="I1063">
        <v>1.3507553032161232</v>
      </c>
    </row>
    <row r="1064" spans="1:9" x14ac:dyDescent="0.25">
      <c r="A1064">
        <v>0.85000000000000053</v>
      </c>
      <c r="B1064">
        <v>277.25578143474644</v>
      </c>
      <c r="C1064">
        <v>1.0557814347464713</v>
      </c>
      <c r="E1064">
        <v>302.8</v>
      </c>
      <c r="F1064">
        <v>0.8100000000000005</v>
      </c>
      <c r="G1064">
        <v>267.43976621317972</v>
      </c>
      <c r="H1064">
        <f t="shared" si="32"/>
        <v>304.14294698614145</v>
      </c>
      <c r="I1064">
        <v>1.3429469861414673</v>
      </c>
    </row>
    <row r="1065" spans="1:9" x14ac:dyDescent="0.25">
      <c r="A1065">
        <v>0.85000000000000053</v>
      </c>
      <c r="B1065">
        <v>277.36134561077455</v>
      </c>
      <c r="C1065">
        <v>1.06134561077454</v>
      </c>
      <c r="E1065">
        <v>302.89999999999998</v>
      </c>
      <c r="F1065">
        <v>0.8100000000000005</v>
      </c>
      <c r="G1065">
        <v>267.16284226717227</v>
      </c>
      <c r="H1065">
        <f t="shared" si="32"/>
        <v>304.2351724454997</v>
      </c>
      <c r="I1065">
        <v>1.3351724454997043</v>
      </c>
    </row>
    <row r="1066" spans="1:9" x14ac:dyDescent="0.25">
      <c r="A1066">
        <v>0.85000000000000053</v>
      </c>
      <c r="B1066">
        <v>277.4669676369669</v>
      </c>
      <c r="C1066">
        <v>1.066967636966941</v>
      </c>
      <c r="E1066">
        <v>303</v>
      </c>
      <c r="F1066">
        <v>0.8100000000000005</v>
      </c>
      <c r="G1066">
        <v>266.88615277600883</v>
      </c>
      <c r="H1066">
        <f t="shared" si="32"/>
        <v>304.32743199402756</v>
      </c>
      <c r="I1066">
        <v>1.3274319940275465</v>
      </c>
    </row>
    <row r="1067" spans="1:9" x14ac:dyDescent="0.25">
      <c r="A1067">
        <v>0.85000000000000053</v>
      </c>
      <c r="B1067">
        <v>277.57264818422328</v>
      </c>
      <c r="C1067">
        <v>1.0726481842232549</v>
      </c>
      <c r="E1067">
        <v>303.10000000000002</v>
      </c>
      <c r="F1067">
        <v>0.8100000000000005</v>
      </c>
      <c r="G1067">
        <v>266.60971389434894</v>
      </c>
      <c r="H1067">
        <f t="shared" si="32"/>
        <v>304.41972594358236</v>
      </c>
      <c r="I1067">
        <v>1.3197259435823627</v>
      </c>
    </row>
    <row r="1068" spans="1:9" x14ac:dyDescent="0.25">
      <c r="A1068">
        <v>0.85000000000000053</v>
      </c>
      <c r="B1068">
        <v>277.67838793293305</v>
      </c>
      <c r="C1068">
        <v>1.0783879329330024</v>
      </c>
      <c r="E1068">
        <v>303.2</v>
      </c>
      <c r="F1068">
        <v>0.8100000000000005</v>
      </c>
      <c r="G1068">
        <v>266.33354175767812</v>
      </c>
      <c r="H1068">
        <f t="shared" si="32"/>
        <v>304.51205460499585</v>
      </c>
      <c r="I1068">
        <v>1.3120546049958488</v>
      </c>
    </row>
    <row r="1069" spans="1:9" x14ac:dyDescent="0.25">
      <c r="A1069">
        <v>0.85000000000000053</v>
      </c>
      <c r="B1069">
        <v>277.78418757328285</v>
      </c>
      <c r="C1069">
        <v>1.0841875732828457</v>
      </c>
      <c r="E1069">
        <v>303.3</v>
      </c>
      <c r="F1069">
        <v>0.8100000000000005</v>
      </c>
      <c r="G1069">
        <v>266.05765247953002</v>
      </c>
      <c r="H1069">
        <f t="shared" si="32"/>
        <v>304.60441828792875</v>
      </c>
      <c r="I1069">
        <v>1.3044182879287445</v>
      </c>
    </row>
    <row r="1070" spans="1:9" x14ac:dyDescent="0.25">
      <c r="A1070">
        <v>0.85000000000000053</v>
      </c>
      <c r="B1070">
        <v>277.89004780557525</v>
      </c>
      <c r="C1070">
        <v>1.0900478055752425</v>
      </c>
      <c r="E1070">
        <v>303.39999999999998</v>
      </c>
      <c r="F1070">
        <v>0.8100000000000005</v>
      </c>
      <c r="G1070">
        <v>265.78206214865804</v>
      </c>
      <c r="H1070">
        <f t="shared" si="32"/>
        <v>304.69681730072688</v>
      </c>
      <c r="I1070">
        <v>1.2968173007268726</v>
      </c>
    </row>
    <row r="1071" spans="1:9" x14ac:dyDescent="0.25">
      <c r="A1071">
        <v>0.85000000000000053</v>
      </c>
      <c r="B1071">
        <v>277.99596934055887</v>
      </c>
      <c r="C1071">
        <v>1.0959693405588908</v>
      </c>
      <c r="E1071">
        <v>303.5</v>
      </c>
      <c r="F1071">
        <v>0.8100000000000005</v>
      </c>
      <c r="G1071">
        <v>265.50678682615887</v>
      </c>
      <c r="H1071">
        <f t="shared" si="32"/>
        <v>304.78925195027864</v>
      </c>
      <c r="I1071">
        <v>1.2892519502786246</v>
      </c>
    </row>
    <row r="1072" spans="1:9" x14ac:dyDescent="0.25">
      <c r="A1072">
        <v>0.85000000000000053</v>
      </c>
      <c r="B1072">
        <v>278.10195289977122</v>
      </c>
      <c r="C1072">
        <v>1.1019528997711956</v>
      </c>
      <c r="E1072">
        <v>303.60000000000002</v>
      </c>
      <c r="F1072">
        <v>0.8100000000000005</v>
      </c>
      <c r="G1072">
        <v>265.23184254255182</v>
      </c>
      <c r="H1072">
        <f t="shared" si="32"/>
        <v>304.8817225418739</v>
      </c>
      <c r="I1072">
        <v>1.2817225418738936</v>
      </c>
    </row>
    <row r="1073" spans="1:9" x14ac:dyDescent="0.25">
      <c r="A1073">
        <v>0.85000000000000053</v>
      </c>
      <c r="B1073">
        <v>278.20799921589315</v>
      </c>
      <c r="C1073">
        <v>1.1079992158931256</v>
      </c>
      <c r="E1073">
        <v>303.7</v>
      </c>
      <c r="F1073">
        <v>0.8100000000000005</v>
      </c>
      <c r="G1073">
        <v>264.95724529481703</v>
      </c>
      <c r="H1073">
        <f t="shared" si="32"/>
        <v>304.97422937906452</v>
      </c>
      <c r="I1073">
        <v>1.2742293790645527</v>
      </c>
    </row>
    <row r="1074" spans="1:9" x14ac:dyDescent="0.25">
      <c r="A1074">
        <v>0.85000000000000053</v>
      </c>
      <c r="B1074">
        <v>278.31410903311667</v>
      </c>
      <c r="C1074">
        <v>1.1141090331166872</v>
      </c>
      <c r="E1074">
        <v>303.8</v>
      </c>
      <c r="F1074">
        <v>0.8100000000000005</v>
      </c>
      <c r="G1074">
        <v>264.68301104339588</v>
      </c>
      <c r="H1074">
        <f t="shared" si="32"/>
        <v>305.06677276352679</v>
      </c>
      <c r="I1074">
        <v>1.2667727635267785</v>
      </c>
    </row>
    <row r="1075" spans="1:9" x14ac:dyDescent="0.25">
      <c r="A1075">
        <v>0.85000000000000053</v>
      </c>
      <c r="B1075">
        <v>278.42028310752539</v>
      </c>
      <c r="C1075">
        <v>1.1202831075253727</v>
      </c>
      <c r="E1075">
        <v>303.89999999999998</v>
      </c>
      <c r="F1075">
        <v>0.8100000000000005</v>
      </c>
      <c r="G1075">
        <v>264.40915570915797</v>
      </c>
      <c r="H1075">
        <f t="shared" si="32"/>
        <v>305.15935299492497</v>
      </c>
      <c r="I1075">
        <v>1.2593529949249873</v>
      </c>
    </row>
    <row r="1076" spans="1:9" x14ac:dyDescent="0.25">
      <c r="A1076">
        <v>0.85000000000000053</v>
      </c>
      <c r="B1076">
        <v>278.52652220748774</v>
      </c>
      <c r="C1076">
        <v>1.1265222074877665</v>
      </c>
      <c r="E1076">
        <v>304</v>
      </c>
      <c r="F1076">
        <v>0.8100000000000005</v>
      </c>
      <c r="G1076">
        <v>264.13569517033847</v>
      </c>
      <c r="H1076">
        <f t="shared" si="32"/>
        <v>305.25197037077766</v>
      </c>
      <c r="I1076">
        <v>1.2519703707776433</v>
      </c>
    </row>
    <row r="1077" spans="1:9" x14ac:dyDescent="0.25">
      <c r="A1077">
        <v>0.85000000000000053</v>
      </c>
      <c r="B1077">
        <v>278.6328271140647</v>
      </c>
      <c r="C1077">
        <v>1.1328271140646746</v>
      </c>
      <c r="E1077">
        <v>304.10000000000002</v>
      </c>
      <c r="F1077">
        <v>0.8100000000000005</v>
      </c>
      <c r="G1077">
        <v>263.86264525945006</v>
      </c>
      <c r="H1077">
        <f t="shared" si="32"/>
        <v>305.34462518632495</v>
      </c>
      <c r="I1077">
        <v>1.2446251863249496</v>
      </c>
    </row>
    <row r="1078" spans="1:9" x14ac:dyDescent="0.25">
      <c r="A1078">
        <v>0.85000000000000053</v>
      </c>
      <c r="B1078">
        <v>278.73919862142992</v>
      </c>
      <c r="C1078">
        <v>1.1391986214299203</v>
      </c>
      <c r="E1078">
        <v>304.2</v>
      </c>
      <c r="F1078">
        <v>0.8100000000000005</v>
      </c>
      <c r="G1078">
        <v>263.59002176017424</v>
      </c>
      <c r="H1078">
        <f t="shared" si="32"/>
        <v>305.4373177343985</v>
      </c>
      <c r="I1078">
        <v>1.2373177343984931</v>
      </c>
    </row>
    <row r="1079" spans="1:9" x14ac:dyDescent="0.25">
      <c r="A1079">
        <v>0.85000000000000053</v>
      </c>
      <c r="B1079">
        <v>278.84563753730515</v>
      </c>
      <c r="C1079">
        <v>1.1456375373051615</v>
      </c>
      <c r="E1079">
        <v>304.3</v>
      </c>
      <c r="F1079">
        <v>0.8100000000000005</v>
      </c>
      <c r="G1079">
        <v>263.31784040423634</v>
      </c>
      <c r="H1079">
        <f t="shared" si="32"/>
        <v>305.53004830529289</v>
      </c>
      <c r="I1079">
        <v>1.2300483052929012</v>
      </c>
    </row>
    <row r="1080" spans="1:9" x14ac:dyDescent="0.25">
      <c r="A1080">
        <v>0.85000000000000053</v>
      </c>
      <c r="B1080">
        <v>278.95214468340885</v>
      </c>
      <c r="C1080">
        <v>1.152144683408848</v>
      </c>
      <c r="E1080">
        <v>304.39999999999998</v>
      </c>
      <c r="F1080">
        <v>0.8100000000000005</v>
      </c>
      <c r="G1080">
        <v>263.04611686826985</v>
      </c>
      <c r="H1080">
        <f t="shared" si="32"/>
        <v>305.6228171866394</v>
      </c>
      <c r="I1080">
        <v>1.2228171866394166</v>
      </c>
    </row>
    <row r="1081" spans="1:9" x14ac:dyDescent="0.25">
      <c r="A1081">
        <v>0.85000000000000053</v>
      </c>
      <c r="B1081">
        <v>279.05872089591952</v>
      </c>
      <c r="C1081">
        <v>1.1587208959195439</v>
      </c>
      <c r="E1081">
        <v>304.5</v>
      </c>
      <c r="F1081">
        <v>0.8100000000000005</v>
      </c>
      <c r="G1081">
        <v>262.77486677067429</v>
      </c>
      <c r="H1081">
        <f t="shared" si="32"/>
        <v>305.71562466328169</v>
      </c>
      <c r="I1081">
        <v>1.2156246632816594</v>
      </c>
    </row>
    <row r="1082" spans="1:9" x14ac:dyDescent="0.25">
      <c r="A1082">
        <v>0.85000000000000053</v>
      </c>
      <c r="B1082">
        <v>279.1653670259538</v>
      </c>
      <c r="C1082">
        <v>1.1653670259538165</v>
      </c>
      <c r="E1082">
        <v>304.60000000000002</v>
      </c>
      <c r="F1082">
        <v>0.8100000000000005</v>
      </c>
      <c r="G1082">
        <v>262.5041056684733</v>
      </c>
      <c r="H1082">
        <f t="shared" si="32"/>
        <v>305.80847101715335</v>
      </c>
      <c r="I1082">
        <v>1.2084710171533193</v>
      </c>
    </row>
    <row r="1083" spans="1:9" x14ac:dyDescent="0.25">
      <c r="A1083">
        <v>0.85000000000000053</v>
      </c>
      <c r="B1083">
        <v>279.27208394005879</v>
      </c>
      <c r="C1083">
        <v>1.1720839400587966</v>
      </c>
      <c r="E1083">
        <v>304.7</v>
      </c>
      <c r="F1083">
        <v>0.8100000000000005</v>
      </c>
      <c r="G1083">
        <v>262.23384905417703</v>
      </c>
      <c r="H1083">
        <f t="shared" si="32"/>
        <v>305.9013565271581</v>
      </c>
      <c r="I1083">
        <v>1.2013565271581108</v>
      </c>
    </row>
    <row r="1084" spans="1:9" x14ac:dyDescent="0.25">
      <c r="A1084">
        <v>0.85000000000000053</v>
      </c>
      <c r="B1084">
        <v>279.37887252071948</v>
      </c>
      <c r="C1084">
        <v>1.178872520719515</v>
      </c>
      <c r="E1084">
        <v>304.8</v>
      </c>
      <c r="F1084">
        <v>0.8100000000000005</v>
      </c>
      <c r="G1084">
        <v>261.96411235265606</v>
      </c>
      <c r="H1084">
        <f t="shared" si="32"/>
        <v>305.99428146905177</v>
      </c>
      <c r="I1084">
        <v>1.19428146905174</v>
      </c>
    </row>
    <row r="1085" spans="1:9" x14ac:dyDescent="0.25">
      <c r="A1085">
        <v>0.85000000000000053</v>
      </c>
      <c r="B1085">
        <v>279.48573366688112</v>
      </c>
      <c r="C1085">
        <v>1.185733666881106</v>
      </c>
      <c r="E1085">
        <v>304.89999999999998</v>
      </c>
      <c r="F1085">
        <v>0.8100000000000005</v>
      </c>
      <c r="G1085">
        <v>261.69491091803167</v>
      </c>
      <c r="H1085">
        <f t="shared" si="32"/>
        <v>306.08724611532591</v>
      </c>
      <c r="I1085">
        <v>1.187246115325951</v>
      </c>
    </row>
    <row r="1086" spans="1:9" x14ac:dyDescent="0.25">
      <c r="A1086">
        <v>0.85000000000000053</v>
      </c>
      <c r="B1086">
        <v>279.59266829448586</v>
      </c>
      <c r="C1086">
        <v>1.1926682944858555</v>
      </c>
      <c r="E1086">
        <v>305</v>
      </c>
      <c r="F1086">
        <v>0.8100000000000005</v>
      </c>
      <c r="G1086">
        <v>261.42626003059002</v>
      </c>
      <c r="H1086">
        <f t="shared" si="32"/>
        <v>306.18025073509477</v>
      </c>
      <c r="I1086">
        <v>1.1802507350947991</v>
      </c>
    </row>
    <row r="1087" spans="1:9" x14ac:dyDescent="0.25">
      <c r="A1087">
        <v>0.85000000000000053</v>
      </c>
      <c r="B1087">
        <v>279.69967733702509</v>
      </c>
      <c r="C1087">
        <v>1.1996773370251022</v>
      </c>
      <c r="E1087">
        <v>305.10000000000002</v>
      </c>
      <c r="F1087">
        <v>0.8100000000000005</v>
      </c>
      <c r="G1087">
        <v>261.15817489372472</v>
      </c>
      <c r="H1087">
        <f t="shared" si="32"/>
        <v>306.27329559398305</v>
      </c>
      <c r="I1087">
        <v>1.173295593983003</v>
      </c>
    </row>
    <row r="1088" spans="1:9" x14ac:dyDescent="0.25">
      <c r="A1088">
        <v>0.85000000000000053</v>
      </c>
      <c r="B1088">
        <v>279.80676174610591</v>
      </c>
      <c r="C1088">
        <v>1.2067617461058795</v>
      </c>
      <c r="E1088">
        <v>305.2</v>
      </c>
      <c r="F1088">
        <v>0.8100000000000005</v>
      </c>
      <c r="G1088">
        <v>260.89067063091665</v>
      </c>
      <c r="H1088">
        <f t="shared" si="32"/>
        <v>306.36638095401634</v>
      </c>
      <c r="I1088">
        <v>1.1663809540163665</v>
      </c>
    </row>
    <row r="1089" spans="1:9" x14ac:dyDescent="0.25">
      <c r="A1089">
        <v>0.85000000000000053</v>
      </c>
      <c r="B1089">
        <v>279.9139224920321</v>
      </c>
      <c r="C1089">
        <v>1.2139224920321376</v>
      </c>
      <c r="E1089">
        <v>305.3</v>
      </c>
      <c r="F1089">
        <v>0.8100000000000005</v>
      </c>
      <c r="G1089">
        <v>260.62376228275582</v>
      </c>
      <c r="H1089">
        <f t="shared" si="32"/>
        <v>306.45950707351432</v>
      </c>
      <c r="I1089">
        <v>1.1595070735143163</v>
      </c>
    </row>
    <row r="1090" spans="1:9" x14ac:dyDescent="0.25">
      <c r="A1090">
        <v>0.85000000000000053</v>
      </c>
      <c r="B1090">
        <v>280.0211605644003</v>
      </c>
      <c r="C1090">
        <v>1.2211605644002756</v>
      </c>
      <c r="E1090">
        <v>305.39999999999998</v>
      </c>
      <c r="F1090">
        <v>0.8100000000000005</v>
      </c>
      <c r="G1090">
        <v>260.3574648040136</v>
      </c>
      <c r="H1090">
        <f t="shared" si="32"/>
        <v>306.55267420698459</v>
      </c>
      <c r="I1090">
        <v>1.1526742069845897</v>
      </c>
    </row>
    <row r="1091" spans="1:9" x14ac:dyDescent="0.25">
      <c r="A1091">
        <v>0.85000000000000053</v>
      </c>
      <c r="B1091">
        <v>280.12847697270871</v>
      </c>
      <c r="C1091">
        <v>1.2284769727087437</v>
      </c>
      <c r="E1091">
        <v>305.5</v>
      </c>
      <c r="F1091">
        <v>0.8100000000000005</v>
      </c>
      <c r="G1091">
        <v>260.09179306077118</v>
      </c>
      <c r="H1091">
        <f t="shared" si="32"/>
        <v>306.64588260501984</v>
      </c>
      <c r="I1091">
        <v>1.1458826050198587</v>
      </c>
    </row>
    <row r="1092" spans="1:9" x14ac:dyDescent="0.25">
      <c r="A1092">
        <v>0.85000000000000053</v>
      </c>
      <c r="B1092">
        <v>280.23587274698122</v>
      </c>
      <c r="C1092">
        <v>1.2358727469812081</v>
      </c>
      <c r="E1092">
        <v>305.60000000000002</v>
      </c>
      <c r="F1092">
        <v>0.8100000000000005</v>
      </c>
      <c r="G1092">
        <v>259.82676182761304</v>
      </c>
      <c r="H1092">
        <f t="shared" si="32"/>
        <v>306.73913251419657</v>
      </c>
      <c r="I1092">
        <v>1.1391325141965238</v>
      </c>
    </row>
    <row r="1093" spans="1:9" x14ac:dyDescent="0.25">
      <c r="A1093">
        <v>0.85000000000000053</v>
      </c>
      <c r="B1093">
        <v>280.34334893840281</v>
      </c>
      <c r="C1093">
        <v>1.2433489384027765</v>
      </c>
      <c r="E1093">
        <v>305.7</v>
      </c>
      <c r="F1093">
        <v>0.8100000000000005</v>
      </c>
      <c r="G1093">
        <v>259.56238578489143</v>
      </c>
      <c r="H1093">
        <f t="shared" si="32"/>
        <v>306.83242417697534</v>
      </c>
      <c r="I1093">
        <v>1.1324241769753767</v>
      </c>
    </row>
    <row r="1094" spans="1:9" x14ac:dyDescent="0.25">
      <c r="A1094">
        <v>0.85000000000000053</v>
      </c>
      <c r="B1094">
        <v>280.45090661996863</v>
      </c>
      <c r="C1094">
        <v>1.2509066199686574</v>
      </c>
      <c r="E1094">
        <v>305.8</v>
      </c>
      <c r="F1094">
        <v>0.8100000000000005</v>
      </c>
      <c r="G1094">
        <v>259.29867951607025</v>
      </c>
      <c r="H1094">
        <f t="shared" ref="H1094:H1157" si="33">E1094+I1094</f>
        <v>306.9257578316043</v>
      </c>
      <c r="I1094">
        <v>1.1257578316042947</v>
      </c>
    </row>
    <row r="1095" spans="1:9" x14ac:dyDescent="0.25">
      <c r="A1095">
        <v>0.85000000000000053</v>
      </c>
      <c r="B1095">
        <v>280.55854688714442</v>
      </c>
      <c r="C1095">
        <v>1.2585468871443835</v>
      </c>
      <c r="E1095">
        <v>305.89999999999998</v>
      </c>
      <c r="F1095">
        <v>0.8100000000000005</v>
      </c>
      <c r="G1095">
        <v>259.03565750515565</v>
      </c>
      <c r="H1095">
        <f t="shared" si="33"/>
        <v>307.01913371202284</v>
      </c>
      <c r="I1095">
        <v>1.1191337120228699</v>
      </c>
    </row>
    <row r="1096" spans="1:9" x14ac:dyDescent="0.25">
      <c r="A1096">
        <v>0.85000000000000053</v>
      </c>
      <c r="B1096">
        <v>280.66627085853668</v>
      </c>
      <c r="C1096">
        <v>1.2662708585367051</v>
      </c>
      <c r="E1096">
        <v>306</v>
      </c>
      <c r="F1096">
        <v>0.8100000000000005</v>
      </c>
      <c r="G1096">
        <v>258.77333413422161</v>
      </c>
      <c r="H1096">
        <f t="shared" si="33"/>
        <v>307.11255204776893</v>
      </c>
      <c r="I1096">
        <v>1.1125520477689117</v>
      </c>
    </row>
    <row r="1097" spans="1:9" x14ac:dyDescent="0.25">
      <c r="A1097">
        <v>0.85000000000000053</v>
      </c>
      <c r="B1097">
        <v>280.77407967657405</v>
      </c>
      <c r="C1097">
        <v>1.2740796765740554</v>
      </c>
      <c r="E1097">
        <v>306.10000000000002</v>
      </c>
      <c r="F1097">
        <v>0.8100000000000005</v>
      </c>
      <c r="G1097">
        <v>258.51172368103761</v>
      </c>
      <c r="H1097">
        <f t="shared" si="33"/>
        <v>307.20601306388681</v>
      </c>
      <c r="I1097">
        <v>1.1060130638867762</v>
      </c>
    </row>
    <row r="1098" spans="1:9" x14ac:dyDescent="0.25">
      <c r="A1098">
        <v>0.85000000000000053</v>
      </c>
      <c r="B1098">
        <v>280.88197450819513</v>
      </c>
      <c r="C1098">
        <v>1.2819745081951115</v>
      </c>
      <c r="E1098">
        <v>306.2</v>
      </c>
      <c r="F1098">
        <v>0.8100000000000005</v>
      </c>
      <c r="G1098">
        <v>258.25084031680768</v>
      </c>
      <c r="H1098">
        <f t="shared" si="33"/>
        <v>307.29951698083744</v>
      </c>
      <c r="I1098">
        <v>1.0995169808374696</v>
      </c>
    </row>
    <row r="1099" spans="1:9" x14ac:dyDescent="0.25">
      <c r="A1099">
        <v>0.85000000000000053</v>
      </c>
      <c r="B1099">
        <v>280.98995654554409</v>
      </c>
      <c r="C1099">
        <v>1.2899565455441122</v>
      </c>
      <c r="E1099">
        <v>306.3</v>
      </c>
      <c r="F1099">
        <v>0.8100000000000005</v>
      </c>
      <c r="G1099">
        <v>257.99069810402767</v>
      </c>
      <c r="H1099">
        <f t="shared" si="33"/>
        <v>307.39306401441053</v>
      </c>
      <c r="I1099">
        <v>1.0930640144105117</v>
      </c>
    </row>
    <row r="1100" spans="1:9" x14ac:dyDescent="0.25">
      <c r="A1100">
        <v>0.85000000000000053</v>
      </c>
      <c r="B1100">
        <v>281.09802700667092</v>
      </c>
      <c r="C1100">
        <v>1.2980270066709312</v>
      </c>
      <c r="E1100">
        <v>306.39999999999998</v>
      </c>
      <c r="F1100">
        <v>0.8100000000000005</v>
      </c>
      <c r="G1100">
        <v>257.73131099446988</v>
      </c>
      <c r="H1100">
        <f t="shared" si="33"/>
        <v>307.48665437563739</v>
      </c>
      <c r="I1100">
        <v>1.0866543756374247</v>
      </c>
    </row>
    <row r="1101" spans="1:9" x14ac:dyDescent="0.25">
      <c r="A1101">
        <v>0.85000000000000053</v>
      </c>
      <c r="B1101">
        <v>281.20618713623395</v>
      </c>
      <c r="C1101">
        <v>1.3061871362339794</v>
      </c>
      <c r="E1101">
        <v>306.5</v>
      </c>
      <c r="F1101">
        <v>0.8100000000000005</v>
      </c>
      <c r="G1101">
        <v>257.47269282730292</v>
      </c>
      <c r="H1101">
        <f t="shared" si="33"/>
        <v>307.58028827070683</v>
      </c>
      <c r="I1101">
        <v>1.08028827070684</v>
      </c>
    </row>
    <row r="1102" spans="1:9" x14ac:dyDescent="0.25">
      <c r="A1102">
        <v>0.85000000000000053</v>
      </c>
      <c r="B1102">
        <v>281.31443820620348</v>
      </c>
      <c r="C1102">
        <v>1.3144382062035034</v>
      </c>
      <c r="E1102">
        <v>306.60000000000002</v>
      </c>
      <c r="F1102">
        <v>0.8100000000000005</v>
      </c>
      <c r="G1102">
        <v>257.2148573273555</v>
      </c>
      <c r="H1102">
        <f t="shared" si="33"/>
        <v>307.67396590088123</v>
      </c>
      <c r="I1102">
        <v>1.073965900881211</v>
      </c>
    </row>
    <row r="1103" spans="1:9" x14ac:dyDescent="0.25">
      <c r="A1103">
        <v>0.85000000000000053</v>
      </c>
      <c r="B1103">
        <v>281.42278151656251</v>
      </c>
      <c r="C1103">
        <v>1.3227815165624939</v>
      </c>
      <c r="E1103">
        <v>306.7</v>
      </c>
      <c r="F1103">
        <v>0.8100000000000005</v>
      </c>
      <c r="G1103">
        <v>256.95781810353202</v>
      </c>
      <c r="H1103">
        <f t="shared" si="33"/>
        <v>307.76768746241487</v>
      </c>
      <c r="I1103">
        <v>1.0676874624148798</v>
      </c>
    </row>
    <row r="1104" spans="1:9" x14ac:dyDescent="0.25">
      <c r="A1104">
        <v>0.85000000000000053</v>
      </c>
      <c r="B1104">
        <v>281.5312183960022</v>
      </c>
      <c r="C1104">
        <v>1.331218396002221</v>
      </c>
      <c r="E1104">
        <v>306.8</v>
      </c>
      <c r="F1104">
        <v>0.8100000000000005</v>
      </c>
      <c r="G1104">
        <v>256.70158864738926</v>
      </c>
      <c r="H1104">
        <f t="shared" si="33"/>
        <v>307.86145314647365</v>
      </c>
      <c r="I1104">
        <v>1.0614531464736263</v>
      </c>
    </row>
    <row r="1105" spans="1:9" x14ac:dyDescent="0.25">
      <c r="A1105">
        <v>0.85000000000000053</v>
      </c>
      <c r="B1105">
        <v>281.6397502026087</v>
      </c>
      <c r="C1105">
        <v>1.339750202608702</v>
      </c>
      <c r="E1105">
        <v>306.89999999999998</v>
      </c>
      <c r="F1105">
        <v>0.8100000000000005</v>
      </c>
      <c r="G1105">
        <v>256.44618233188163</v>
      </c>
      <c r="H1105">
        <f t="shared" si="33"/>
        <v>307.95526313905543</v>
      </c>
      <c r="I1105">
        <v>1.0552631390554454</v>
      </c>
    </row>
    <row r="1106" spans="1:9" x14ac:dyDescent="0.25">
      <c r="A1106">
        <v>0.85000000000000053</v>
      </c>
      <c r="B1106">
        <v>281.74837832453613</v>
      </c>
      <c r="C1106">
        <v>1.3483783245361729</v>
      </c>
      <c r="E1106">
        <v>307</v>
      </c>
      <c r="F1106">
        <v>0.8100000000000005</v>
      </c>
      <c r="G1106">
        <v>256.19161241028451</v>
      </c>
      <c r="H1106">
        <f t="shared" si="33"/>
        <v>308.04911762091268</v>
      </c>
      <c r="I1106">
        <v>1.0491176209127016</v>
      </c>
    </row>
    <row r="1107" spans="1:9" x14ac:dyDescent="0.25">
      <c r="A1107">
        <v>0.85000000000000053</v>
      </c>
      <c r="B1107">
        <v>281.85710418066299</v>
      </c>
      <c r="C1107">
        <v>1.3571041806629824</v>
      </c>
      <c r="E1107">
        <v>307.10000000000002</v>
      </c>
      <c r="F1107">
        <v>0.8100000000000005</v>
      </c>
      <c r="G1107">
        <v>255.93789201530339</v>
      </c>
      <c r="H1107">
        <f t="shared" si="33"/>
        <v>308.14301676747527</v>
      </c>
      <c r="I1107">
        <v>1.0430167674752626</v>
      </c>
    </row>
    <row r="1108" spans="1:9" x14ac:dyDescent="0.25">
      <c r="A1108">
        <v>0.85000000000000053</v>
      </c>
      <c r="B1108">
        <v>281.96592922122477</v>
      </c>
      <c r="C1108">
        <v>1.3659292212247203</v>
      </c>
      <c r="E1108">
        <v>307.2</v>
      </c>
      <c r="F1108">
        <v>0.8100000000000005</v>
      </c>
      <c r="G1108">
        <v>255.68503415837787</v>
      </c>
      <c r="H1108">
        <f t="shared" si="33"/>
        <v>308.23696074877478</v>
      </c>
      <c r="I1108">
        <v>1.0369607487747845</v>
      </c>
    </row>
    <row r="1109" spans="1:9" x14ac:dyDescent="0.25">
      <c r="A1109">
        <v>0.85000000000000053</v>
      </c>
      <c r="B1109">
        <v>282.07485492841874</v>
      </c>
      <c r="C1109">
        <v>1.3748549284187461</v>
      </c>
      <c r="E1109">
        <v>307.3</v>
      </c>
      <c r="F1109">
        <v>0.8100000000000005</v>
      </c>
      <c r="G1109">
        <v>255.43305172918861</v>
      </c>
      <c r="H1109">
        <f t="shared" si="33"/>
        <v>308.33094972936999</v>
      </c>
      <c r="I1109">
        <v>1.0309497293699559</v>
      </c>
    </row>
    <row r="1110" spans="1:9" x14ac:dyDescent="0.25">
      <c r="A1110">
        <v>0.85000000000000053</v>
      </c>
      <c r="B1110">
        <v>282.18388281697361</v>
      </c>
      <c r="C1110">
        <v>1.3838828169736048</v>
      </c>
      <c r="E1110">
        <v>307.39999999999998</v>
      </c>
      <c r="F1110">
        <v>0.8100000000000005</v>
      </c>
      <c r="G1110">
        <v>255.18195749537571</v>
      </c>
      <c r="H1110">
        <f t="shared" si="33"/>
        <v>308.42498386827259</v>
      </c>
      <c r="I1110">
        <v>1.0249838682725902</v>
      </c>
    </row>
    <row r="1111" spans="1:9" x14ac:dyDescent="0.25">
      <c r="A1111">
        <v>0.85000000000000053</v>
      </c>
      <c r="B1111">
        <v>282.2930144346758</v>
      </c>
      <c r="C1111">
        <v>1.3930144346758428</v>
      </c>
      <c r="E1111">
        <v>307.5</v>
      </c>
      <c r="F1111">
        <v>0.8100000000000005</v>
      </c>
      <c r="G1111">
        <v>254.93176410247739</v>
      </c>
      <c r="H1111">
        <f t="shared" si="33"/>
        <v>308.51906331887454</v>
      </c>
      <c r="I1111">
        <v>1.0190633188745193</v>
      </c>
    </row>
    <row r="1112" spans="1:9" x14ac:dyDescent="0.25">
      <c r="A1112">
        <v>0.85000000000000053</v>
      </c>
      <c r="B1112">
        <v>282.40225136284602</v>
      </c>
      <c r="C1112">
        <v>1.4022513628460205</v>
      </c>
      <c r="E1112">
        <v>307.60000000000002</v>
      </c>
      <c r="F1112">
        <v>0.8100000000000005</v>
      </c>
      <c r="G1112">
        <v>254.68248407409646</v>
      </c>
      <c r="H1112">
        <f t="shared" si="33"/>
        <v>308.61318822887512</v>
      </c>
      <c r="I1112">
        <v>1.0131882288750871</v>
      </c>
    </row>
    <row r="1113" spans="1:9" x14ac:dyDescent="0.25">
      <c r="A1113">
        <v>0.85000000000000053</v>
      </c>
      <c r="B1113">
        <v>282.51159521675442</v>
      </c>
      <c r="C1113">
        <v>1.4115952167544135</v>
      </c>
      <c r="E1113">
        <v>307.7</v>
      </c>
      <c r="F1113">
        <v>0.8100000000000005</v>
      </c>
      <c r="G1113">
        <v>254.4341298123035</v>
      </c>
      <c r="H1113">
        <f t="shared" si="33"/>
        <v>308.70735874020926</v>
      </c>
      <c r="I1113">
        <v>1.0073587402092639</v>
      </c>
    </row>
    <row r="1114" spans="1:9" x14ac:dyDescent="0.25">
      <c r="A1114">
        <v>0.85000000000000053</v>
      </c>
      <c r="B1114">
        <v>282.62104764596609</v>
      </c>
      <c r="C1114">
        <v>1.421047645966095</v>
      </c>
      <c r="E1114">
        <v>307.8</v>
      </c>
      <c r="F1114">
        <v>0.8100000000000005</v>
      </c>
      <c r="G1114">
        <v>254.18671359828463</v>
      </c>
      <c r="H1114">
        <f t="shared" si="33"/>
        <v>308.80157498897626</v>
      </c>
      <c r="I1114">
        <v>1.0015749889762495</v>
      </c>
    </row>
    <row r="1115" spans="1:9" x14ac:dyDescent="0.25">
      <c r="A1115">
        <v>0.85000000000000053</v>
      </c>
      <c r="B1115">
        <v>282.73061033460351</v>
      </c>
      <c r="C1115">
        <v>1.4306103346035155</v>
      </c>
      <c r="E1115">
        <v>307.89999999999998</v>
      </c>
      <c r="F1115">
        <v>0.8100000000000005</v>
      </c>
      <c r="G1115">
        <v>253.94024759324182</v>
      </c>
      <c r="H1115">
        <f t="shared" si="33"/>
        <v>308.89583710536823</v>
      </c>
      <c r="I1115">
        <v>0.99583710536825487</v>
      </c>
    </row>
    <row r="1116" spans="1:9" x14ac:dyDescent="0.25">
      <c r="A1116">
        <v>0.85000000000000053</v>
      </c>
      <c r="B1116">
        <v>282.84028500151345</v>
      </c>
      <c r="C1116">
        <v>1.440285001513451</v>
      </c>
      <c r="E1116">
        <v>308</v>
      </c>
      <c r="F1116">
        <v>0.8100000000000005</v>
      </c>
      <c r="G1116">
        <v>253.69474383955387</v>
      </c>
      <c r="H1116">
        <f t="shared" si="33"/>
        <v>308.9901452135997</v>
      </c>
      <c r="I1116">
        <v>0.9901452135996972</v>
      </c>
    </row>
    <row r="1117" spans="1:9" x14ac:dyDescent="0.25">
      <c r="A1117">
        <v>0.85000000000000053</v>
      </c>
      <c r="B1117">
        <v>282.95007340032362</v>
      </c>
      <c r="C1117">
        <v>1.450073400323628</v>
      </c>
      <c r="E1117">
        <v>308.10000000000002</v>
      </c>
      <c r="F1117">
        <v>0.8100000000000005</v>
      </c>
      <c r="G1117">
        <v>253.45021426220563</v>
      </c>
      <c r="H1117">
        <f t="shared" si="33"/>
        <v>309.08449943183632</v>
      </c>
      <c r="I1117">
        <v>0.9844994318363135</v>
      </c>
    </row>
    <row r="1118" spans="1:9" x14ac:dyDescent="0.25">
      <c r="A1118">
        <v>0.85000000000000053</v>
      </c>
      <c r="B1118">
        <v>283.05997731937248</v>
      </c>
      <c r="C1118">
        <v>1.4599773193724523</v>
      </c>
      <c r="E1118">
        <v>308.2</v>
      </c>
      <c r="F1118">
        <v>0.8100000000000005</v>
      </c>
      <c r="G1118">
        <v>253.20667067049303</v>
      </c>
      <c r="H1118">
        <f t="shared" si="33"/>
        <v>309.17889987212442</v>
      </c>
      <c r="I1118">
        <v>0.97889987212440377</v>
      </c>
    </row>
    <row r="1119" spans="1:9" x14ac:dyDescent="0.25">
      <c r="A1119">
        <v>0.85000000000000053</v>
      </c>
      <c r="B1119">
        <v>283.16999858149353</v>
      </c>
      <c r="C1119">
        <v>1.469998581493559</v>
      </c>
      <c r="E1119">
        <v>308.3</v>
      </c>
      <c r="F1119">
        <v>0.8100000000000005</v>
      </c>
      <c r="G1119">
        <v>252.96412476001166</v>
      </c>
      <c r="H1119">
        <f t="shared" si="33"/>
        <v>309.27334664031986</v>
      </c>
      <c r="I1119">
        <v>0.9733466403198402</v>
      </c>
    </row>
    <row r="1120" spans="1:9" x14ac:dyDescent="0.25">
      <c r="A1120">
        <v>0.85000000000000053</v>
      </c>
      <c r="B1120">
        <v>283.28013904363451</v>
      </c>
      <c r="C1120">
        <v>1.4801390436344881</v>
      </c>
      <c r="E1120">
        <v>308.39999999999998</v>
      </c>
      <c r="F1120">
        <v>0.8100000000000005</v>
      </c>
      <c r="G1120">
        <v>252.72258811493586</v>
      </c>
      <c r="H1120">
        <f t="shared" si="33"/>
        <v>309.36783983601674</v>
      </c>
      <c r="I1120">
        <v>0.96783983601675239</v>
      </c>
    </row>
    <row r="1121" spans="1:9" x14ac:dyDescent="0.25">
      <c r="A1121">
        <v>0.85000000000000053</v>
      </c>
      <c r="B1121">
        <v>283.39040059628661</v>
      </c>
      <c r="C1121">
        <v>1.4904005962866513</v>
      </c>
      <c r="E1121">
        <v>308.5</v>
      </c>
      <c r="F1121">
        <v>0.8100000000000005</v>
      </c>
      <c r="G1121">
        <v>252.48207221059533</v>
      </c>
      <c r="H1121">
        <f t="shared" si="33"/>
        <v>309.46237955247597</v>
      </c>
      <c r="I1121">
        <v>0.96237955247595042</v>
      </c>
    </row>
    <row r="1122" spans="1:9" x14ac:dyDescent="0.25">
      <c r="A1122">
        <v>0.85000000000000053</v>
      </c>
      <c r="B1122">
        <v>283.50078516270094</v>
      </c>
      <c r="C1122">
        <v>1.5007851627009361</v>
      </c>
      <c r="E1122">
        <v>308.60000000000002</v>
      </c>
      <c r="F1122">
        <v>0.8100000000000005</v>
      </c>
      <c r="G1122">
        <v>252.24258841635643</v>
      </c>
      <c r="H1122">
        <f t="shared" si="33"/>
        <v>309.55696587655268</v>
      </c>
      <c r="I1122">
        <v>0.95696587655263787</v>
      </c>
    </row>
    <row r="1123" spans="1:9" x14ac:dyDescent="0.25">
      <c r="A1123">
        <v>0.85000000000000053</v>
      </c>
      <c r="B1123">
        <v>283.6112946978605</v>
      </c>
      <c r="C1123">
        <v>1.5112946978604709</v>
      </c>
      <c r="E1123">
        <v>308.7</v>
      </c>
      <c r="F1123">
        <v>0.8100000000000005</v>
      </c>
      <c r="G1123">
        <v>252.00414799881446</v>
      </c>
      <c r="H1123">
        <f t="shared" si="33"/>
        <v>309.6515988886236</v>
      </c>
      <c r="I1123">
        <v>0.95159888862358122</v>
      </c>
    </row>
    <row r="1124" spans="1:9" x14ac:dyDescent="0.25">
      <c r="A1124">
        <v>0.85000000000000053</v>
      </c>
      <c r="B1124">
        <v>283.72193118717882</v>
      </c>
      <c r="C1124">
        <v>1.5219311871788199</v>
      </c>
      <c r="E1124">
        <v>308.8</v>
      </c>
      <c r="F1124">
        <v>0.8100000000000005</v>
      </c>
      <c r="G1124">
        <v>251.76676212530325</v>
      </c>
      <c r="H1124">
        <f t="shared" si="33"/>
        <v>309.74627866251325</v>
      </c>
      <c r="I1124">
        <v>0.94627866251323878</v>
      </c>
    </row>
    <row r="1125" spans="1:9" x14ac:dyDescent="0.25">
      <c r="A1125">
        <v>0.85000000000000053</v>
      </c>
      <c r="B1125">
        <v>283.83269664488819</v>
      </c>
      <c r="C1125">
        <v>1.5326966448881907</v>
      </c>
      <c r="E1125">
        <v>308.89999999999998</v>
      </c>
      <c r="F1125">
        <v>0.8100000000000005</v>
      </c>
      <c r="G1125">
        <v>251.53044186772843</v>
      </c>
      <c r="H1125">
        <f t="shared" si="33"/>
        <v>309.8410052654192</v>
      </c>
      <c r="I1125">
        <v>0.94100526541923146</v>
      </c>
    </row>
    <row r="1126" spans="1:9" x14ac:dyDescent="0.25">
      <c r="A1126">
        <v>0.85000000000000053</v>
      </c>
      <c r="B1126">
        <v>283.94359311207842</v>
      </c>
      <c r="C1126">
        <v>1.5435931120784496</v>
      </c>
      <c r="E1126">
        <v>309</v>
      </c>
      <c r="F1126">
        <v>0.8100000000000005</v>
      </c>
      <c r="G1126">
        <v>251.29519820672988</v>
      </c>
      <c r="H1126">
        <f t="shared" si="33"/>
        <v>309.93577875783637</v>
      </c>
      <c r="I1126">
        <v>0.93577875783634745</v>
      </c>
    </row>
    <row r="1127" spans="1:9" x14ac:dyDescent="0.25">
      <c r="A1127">
        <v>0.85000000000000053</v>
      </c>
      <c r="B1127">
        <v>284.05462265434323</v>
      </c>
      <c r="C1127">
        <v>1.5546226543432071</v>
      </c>
      <c r="E1127">
        <v>309.10000000000002</v>
      </c>
      <c r="F1127">
        <v>0.8100000000000005</v>
      </c>
      <c r="G1127">
        <v>251.06104203617909</v>
      </c>
      <c r="H1127">
        <f t="shared" si="33"/>
        <v>310.03059919347953</v>
      </c>
      <c r="I1127">
        <v>0.93059919347953179</v>
      </c>
    </row>
    <row r="1128" spans="1:9" x14ac:dyDescent="0.25">
      <c r="A1128">
        <v>0.85000000000000053</v>
      </c>
      <c r="B1128">
        <v>284.16578735898452</v>
      </c>
      <c r="C1128">
        <v>1.5657873589845202</v>
      </c>
      <c r="E1128">
        <v>309.2</v>
      </c>
      <c r="F1128">
        <v>0.8100000000000005</v>
      </c>
      <c r="G1128">
        <v>250.82798416801637</v>
      </c>
      <c r="H1128">
        <f t="shared" si="33"/>
        <v>310.12546661920538</v>
      </c>
      <c r="I1128">
        <v>0.92546661920537843</v>
      </c>
    </row>
    <row r="1129" spans="1:9" x14ac:dyDescent="0.25">
      <c r="A1129">
        <v>0.85000000000000053</v>
      </c>
      <c r="B1129">
        <v>284.27708933172232</v>
      </c>
      <c r="C1129">
        <v>1.5770893317223478</v>
      </c>
      <c r="E1129">
        <v>309.3</v>
      </c>
      <c r="F1129">
        <v>0.8100000000000005</v>
      </c>
      <c r="G1129">
        <v>250.59603533743316</v>
      </c>
      <c r="H1129">
        <f t="shared" si="33"/>
        <v>310.22038107493199</v>
      </c>
      <c r="I1129">
        <v>0.92038107493200316</v>
      </c>
    </row>
    <row r="1130" spans="1:9" x14ac:dyDescent="0.25">
      <c r="A1130">
        <v>0.85000000000000053</v>
      </c>
      <c r="B1130">
        <v>284.3885306928492</v>
      </c>
      <c r="C1130">
        <v>1.5885306928491734</v>
      </c>
      <c r="E1130">
        <v>309.39999999999998</v>
      </c>
      <c r="F1130">
        <v>0.8100000000000005</v>
      </c>
      <c r="G1130">
        <v>250.36520620840349</v>
      </c>
      <c r="H1130">
        <f t="shared" si="33"/>
        <v>310.3153425935572</v>
      </c>
      <c r="I1130">
        <v>0.91534259355722358</v>
      </c>
    </row>
    <row r="1131" spans="1:9" x14ac:dyDescent="0.25">
      <c r="A1131">
        <v>0.85000000000000053</v>
      </c>
      <c r="B1131">
        <v>284.50011357276367</v>
      </c>
      <c r="C1131">
        <v>1.6001135727636795</v>
      </c>
      <c r="E1131">
        <v>309.5</v>
      </c>
      <c r="F1131">
        <v>0.8100000000000005</v>
      </c>
      <c r="G1131">
        <v>250.13550737956922</v>
      </c>
      <c r="H1131">
        <f t="shared" si="33"/>
        <v>310.4103512008748</v>
      </c>
      <c r="I1131">
        <v>0.91035120087480537</v>
      </c>
    </row>
    <row r="1132" spans="1:9" x14ac:dyDescent="0.25">
      <c r="A1132">
        <v>0.85000000000000053</v>
      </c>
      <c r="B1132">
        <v>284.6118401068104</v>
      </c>
      <c r="C1132">
        <v>1.6118401068104211</v>
      </c>
      <c r="E1132">
        <v>309.60000000000002</v>
      </c>
      <c r="F1132">
        <v>0.8100000000000005</v>
      </c>
      <c r="G1132">
        <v>249.90694939048251</v>
      </c>
      <c r="H1132">
        <f t="shared" si="33"/>
        <v>310.50540691548878</v>
      </c>
      <c r="I1132">
        <v>0.90540691548877084</v>
      </c>
    </row>
    <row r="1133" spans="1:9" x14ac:dyDescent="0.25">
      <c r="A1133">
        <v>0.85000000000000053</v>
      </c>
      <c r="B1133">
        <v>284.72371242934469</v>
      </c>
      <c r="C1133">
        <v>1.6237124293446887</v>
      </c>
      <c r="E1133">
        <v>309.7</v>
      </c>
      <c r="F1133">
        <v>0.8100000000000005</v>
      </c>
      <c r="G1133">
        <v>249.6795427282093</v>
      </c>
      <c r="H1133">
        <f t="shared" si="33"/>
        <v>310.60050974872536</v>
      </c>
      <c r="I1133">
        <v>0.90050974872534306</v>
      </c>
    </row>
    <row r="1134" spans="1:9" x14ac:dyDescent="0.25">
      <c r="A1134">
        <v>0.85000000000000053</v>
      </c>
      <c r="B1134">
        <v>284.83573266693344</v>
      </c>
      <c r="C1134">
        <v>1.6357326669334478</v>
      </c>
      <c r="E1134">
        <v>309.8</v>
      </c>
      <c r="F1134">
        <v>0.8100000000000005</v>
      </c>
      <c r="G1134">
        <v>249.45329783429625</v>
      </c>
      <c r="H1134">
        <f t="shared" si="33"/>
        <v>310.69565970454261</v>
      </c>
      <c r="I1134">
        <v>0.89565970454259869</v>
      </c>
    </row>
    <row r="1135" spans="1:9" x14ac:dyDescent="0.25">
      <c r="A1135">
        <v>0.85000000000000053</v>
      </c>
      <c r="B1135">
        <v>284.94790293059418</v>
      </c>
      <c r="C1135">
        <v>1.6479029305941424</v>
      </c>
      <c r="E1135">
        <v>309.89999999999998</v>
      </c>
      <c r="F1135">
        <v>0.8100000000000005</v>
      </c>
      <c r="G1135">
        <v>249.22822511210452</v>
      </c>
      <c r="H1135">
        <f t="shared" si="33"/>
        <v>310.79085677943755</v>
      </c>
      <c r="I1135">
        <v>0.89085677943758568</v>
      </c>
    </row>
    <row r="1136" spans="1:9" x14ac:dyDescent="0.25">
      <c r="A1136">
        <v>0.85000000000000053</v>
      </c>
      <c r="B1136">
        <v>285.0602253069631</v>
      </c>
      <c r="C1136">
        <v>1.6602253069631432</v>
      </c>
      <c r="E1136">
        <v>310</v>
      </c>
      <c r="F1136">
        <v>0.8100000000000005</v>
      </c>
      <c r="G1136">
        <v>249.00433493451177</v>
      </c>
      <c r="H1136">
        <f t="shared" si="33"/>
        <v>310.88610096235067</v>
      </c>
      <c r="I1136">
        <v>0.88610096235066393</v>
      </c>
    </row>
    <row r="1137" spans="1:9" x14ac:dyDescent="0.25">
      <c r="A1137">
        <v>0.85000000000000053</v>
      </c>
      <c r="B1137">
        <v>285.17270184827527</v>
      </c>
      <c r="C1137">
        <v>1.6727018482752725</v>
      </c>
      <c r="E1137">
        <v>310.10000000000002</v>
      </c>
      <c r="F1137">
        <v>0.8100000000000005</v>
      </c>
      <c r="G1137">
        <v>248.78163765198465</v>
      </c>
      <c r="H1137">
        <f t="shared" si="33"/>
        <v>310.98139223456707</v>
      </c>
      <c r="I1137">
        <v>0.88139223456707061</v>
      </c>
    </row>
    <row r="1138" spans="1:9" x14ac:dyDescent="0.25">
      <c r="A1138">
        <v>0.85000000000000053</v>
      </c>
      <c r="B1138">
        <v>285.28533456102406</v>
      </c>
      <c r="C1138">
        <v>1.6853345610240464</v>
      </c>
      <c r="E1138">
        <v>310.2</v>
      </c>
      <c r="F1138">
        <v>0.8100000000000005</v>
      </c>
      <c r="G1138">
        <v>248.5601436010229</v>
      </c>
      <c r="H1138">
        <f t="shared" si="33"/>
        <v>311.07673056961528</v>
      </c>
      <c r="I1138">
        <v>0.87673056961528406</v>
      </c>
    </row>
    <row r="1139" spans="1:9" x14ac:dyDescent="0.25">
      <c r="A1139">
        <v>0.85000000000000053</v>
      </c>
      <c r="B1139">
        <v>285.39812539316034</v>
      </c>
      <c r="C1139">
        <v>1.698125393160367</v>
      </c>
      <c r="E1139">
        <v>310.3</v>
      </c>
      <c r="F1139">
        <v>0.8100000000000005</v>
      </c>
      <c r="G1139">
        <v>248.33986311297585</v>
      </c>
      <c r="H1139">
        <f t="shared" si="33"/>
        <v>311.17211593316239</v>
      </c>
      <c r="I1139">
        <v>0.87211593316235025</v>
      </c>
    </row>
    <row r="1140" spans="1:9" x14ac:dyDescent="0.25">
      <c r="A1140">
        <v>0.85000000000000053</v>
      </c>
      <c r="B1140">
        <v>285.51107621967429</v>
      </c>
      <c r="C1140">
        <v>1.7110762196742604</v>
      </c>
      <c r="E1140">
        <v>310.39999999999998</v>
      </c>
      <c r="F1140">
        <v>0.8100000000000005</v>
      </c>
      <c r="G1140">
        <v>248.12080652323164</v>
      </c>
      <c r="H1140">
        <f t="shared" si="33"/>
        <v>311.26754828290564</v>
      </c>
      <c r="I1140">
        <v>0.86754828290564989</v>
      </c>
    </row>
    <row r="1141" spans="1:9" x14ac:dyDescent="0.25">
      <c r="A1141">
        <v>0.85000000000000053</v>
      </c>
      <c r="B1141">
        <v>285.62418882639065</v>
      </c>
      <c r="C1141">
        <v>1.7241888263906615</v>
      </c>
      <c r="E1141">
        <v>310.5</v>
      </c>
      <c r="F1141">
        <v>0.8100000000000005</v>
      </c>
      <c r="G1141">
        <v>247.90298418077901</v>
      </c>
      <c r="H1141">
        <f t="shared" si="33"/>
        <v>311.36302756846129</v>
      </c>
      <c r="I1141">
        <v>0.86302756846127304</v>
      </c>
    </row>
    <row r="1142" spans="1:9" x14ac:dyDescent="0.25">
      <c r="A1142">
        <v>0.85000000000000053</v>
      </c>
      <c r="B1142">
        <v>285.73746489179598</v>
      </c>
      <c r="C1142">
        <v>1.7374648917959985</v>
      </c>
      <c r="E1142">
        <v>310.60000000000002</v>
      </c>
      <c r="F1142">
        <v>0.8100000000000005</v>
      </c>
      <c r="G1142">
        <v>247.68640645814111</v>
      </c>
      <c r="H1142">
        <f t="shared" si="33"/>
        <v>311.45855373124851</v>
      </c>
      <c r="I1142">
        <v>0.8585537312484901</v>
      </c>
    </row>
    <row r="1143" spans="1:9" x14ac:dyDescent="0.25">
      <c r="A1143">
        <v>0.85000000000000053</v>
      </c>
      <c r="B1143">
        <v>285.85090596669761</v>
      </c>
      <c r="C1143">
        <v>1.7509059666975904</v>
      </c>
      <c r="E1143">
        <v>310.7</v>
      </c>
      <c r="F1143">
        <v>0.8100000000000005</v>
      </c>
      <c r="G1143">
        <v>247.47108376167995</v>
      </c>
      <c r="H1143">
        <f t="shared" si="33"/>
        <v>311.55412670437045</v>
      </c>
      <c r="I1143">
        <v>0.85412670437048599</v>
      </c>
    </row>
    <row r="1144" spans="1:9" x14ac:dyDescent="0.25">
      <c r="A1144">
        <v>0.85000000000000053</v>
      </c>
      <c r="B1144">
        <v>285.96451345150297</v>
      </c>
      <c r="C1144">
        <v>1.7645134515029717</v>
      </c>
      <c r="E1144">
        <v>310.8</v>
      </c>
      <c r="F1144">
        <v>0.8100000000000005</v>
      </c>
      <c r="G1144">
        <v>247.25702654226995</v>
      </c>
      <c r="H1144">
        <f t="shared" si="33"/>
        <v>311.64974641249091</v>
      </c>
      <c r="I1144">
        <v>0.84974641249089944</v>
      </c>
    </row>
    <row r="1145" spans="1:9" x14ac:dyDescent="0.25">
      <c r="A1145">
        <v>0.85000000000000053</v>
      </c>
      <c r="B1145">
        <v>286.07828857089135</v>
      </c>
      <c r="C1145">
        <v>1.7782885708913232</v>
      </c>
      <c r="E1145">
        <v>310.89999999999998</v>
      </c>
      <c r="F1145">
        <v>0.8100000000000005</v>
      </c>
      <c r="G1145">
        <v>247.04424530633844</v>
      </c>
      <c r="H1145">
        <f t="shared" si="33"/>
        <v>311.74541277170619</v>
      </c>
      <c r="I1145">
        <v>0.84541277170620299</v>
      </c>
    </row>
    <row r="1146" spans="1:9" x14ac:dyDescent="0.25">
      <c r="A1146">
        <v>0.85000000000000053</v>
      </c>
      <c r="B1146">
        <v>286.19223234563464</v>
      </c>
      <c r="C1146">
        <v>1.7922323456346865</v>
      </c>
      <c r="E1146">
        <v>311</v>
      </c>
      <c r="F1146">
        <v>0.8100000000000005</v>
      </c>
      <c r="G1146">
        <v>246.8327506272698</v>
      </c>
      <c r="H1146">
        <f t="shared" si="33"/>
        <v>311.84112568941367</v>
      </c>
      <c r="I1146">
        <v>0.84112568941366572</v>
      </c>
    </row>
    <row r="1147" spans="1:9" x14ac:dyDescent="0.25">
      <c r="A1147">
        <v>0.85000000000000053</v>
      </c>
      <c r="B1147">
        <v>286.30634556131304</v>
      </c>
      <c r="C1147">
        <v>1.8063455613130415</v>
      </c>
      <c r="E1147">
        <v>311.10000000000002</v>
      </c>
      <c r="F1147">
        <v>0.8100000000000005</v>
      </c>
      <c r="G1147">
        <v>246.62255315717087</v>
      </c>
      <c r="H1147">
        <f t="shared" si="33"/>
        <v>311.93688506417465</v>
      </c>
      <c r="I1147">
        <v>0.83688506417462361</v>
      </c>
    </row>
    <row r="1148" spans="1:9" x14ac:dyDescent="0.25">
      <c r="A1148">
        <v>0.85000000000000053</v>
      </c>
      <c r="B1148">
        <v>286.42062873365529</v>
      </c>
      <c r="C1148">
        <v>1.820628733655262</v>
      </c>
      <c r="E1148">
        <v>311.2</v>
      </c>
      <c r="F1148">
        <v>0.8100000000000005</v>
      </c>
      <c r="G1148">
        <v>246.41366363899263</v>
      </c>
      <c r="H1148">
        <f t="shared" si="33"/>
        <v>312.03269078557321</v>
      </c>
      <c r="I1148">
        <v>0.83269078557323017</v>
      </c>
    </row>
    <row r="1149" spans="1:9" x14ac:dyDescent="0.25">
      <c r="A1149">
        <v>0.85000000000000053</v>
      </c>
      <c r="B1149">
        <v>286.53508207022799</v>
      </c>
      <c r="C1149">
        <v>1.8350820702280173</v>
      </c>
      <c r="E1149">
        <v>311.3</v>
      </c>
      <c r="F1149">
        <v>0.8100000000000005</v>
      </c>
      <c r="G1149">
        <v>246.20609291900456</v>
      </c>
      <c r="H1149">
        <f t="shared" si="33"/>
        <v>312.12854273407009</v>
      </c>
      <c r="I1149">
        <v>0.82854273407007339</v>
      </c>
    </row>
    <row r="1150" spans="1:9" x14ac:dyDescent="0.25">
      <c r="A1150">
        <v>0.85000000000000053</v>
      </c>
      <c r="B1150">
        <v>286.64970542818838</v>
      </c>
      <c r="C1150">
        <v>1.84970542818839</v>
      </c>
      <c r="E1150">
        <v>311.39999999999998</v>
      </c>
      <c r="F1150">
        <v>0.8100000000000005</v>
      </c>
      <c r="G1150">
        <v>245.99985195961605</v>
      </c>
      <c r="H1150">
        <f t="shared" si="33"/>
        <v>312.2244407808509</v>
      </c>
      <c r="I1150">
        <v>0.82444078085093042</v>
      </c>
    </row>
    <row r="1151" spans="1:9" x14ac:dyDescent="0.25">
      <c r="A1151">
        <v>0.85000000000000053</v>
      </c>
      <c r="B1151">
        <v>286.76449826781368</v>
      </c>
      <c r="C1151">
        <v>1.864498267813727</v>
      </c>
      <c r="E1151">
        <v>311.5</v>
      </c>
      <c r="F1151">
        <v>0.8100000000000005</v>
      </c>
      <c r="G1151">
        <v>245.79495185253975</v>
      </c>
      <c r="H1151">
        <f t="shared" si="33"/>
        <v>312.32038478767009</v>
      </c>
      <c r="I1151">
        <v>0.82038478767008982</v>
      </c>
    </row>
    <row r="1152" spans="1:9" x14ac:dyDescent="0.25">
      <c r="A1152">
        <v>0.85000000000000053</v>
      </c>
      <c r="B1152">
        <v>286.87945960152621</v>
      </c>
      <c r="C1152">
        <v>1.8794596015261895</v>
      </c>
      <c r="E1152">
        <v>311.60000000000002</v>
      </c>
      <c r="F1152">
        <v>0.8100000000000005</v>
      </c>
      <c r="G1152">
        <v>245.5914038322901</v>
      </c>
      <c r="H1152">
        <f t="shared" si="33"/>
        <v>312.41637460668852</v>
      </c>
      <c r="I1152">
        <v>0.81637460668850592</v>
      </c>
    </row>
    <row r="1153" spans="1:9" x14ac:dyDescent="0.25">
      <c r="A1153">
        <v>0.85000000000000053</v>
      </c>
      <c r="B1153">
        <v>286.99458793814102</v>
      </c>
      <c r="C1153">
        <v>1.8945879381410073</v>
      </c>
      <c r="E1153">
        <v>311.7</v>
      </c>
      <c r="F1153">
        <v>0.8100000000000005</v>
      </c>
      <c r="G1153">
        <v>245.38921929001043</v>
      </c>
      <c r="H1153">
        <f t="shared" si="33"/>
        <v>312.51241008030621</v>
      </c>
      <c r="I1153">
        <v>0.81241008030623585</v>
      </c>
    </row>
    <row r="1154" spans="1:9" x14ac:dyDescent="0.25">
      <c r="A1154">
        <v>0.85000000000000053</v>
      </c>
      <c r="B1154">
        <v>287.10988122208875</v>
      </c>
      <c r="C1154">
        <v>1.9098812220887664</v>
      </c>
      <c r="E1154">
        <v>311.8</v>
      </c>
      <c r="F1154">
        <v>0.8100000000000005</v>
      </c>
      <c r="G1154">
        <v>245.18840978762162</v>
      </c>
      <c r="H1154">
        <f t="shared" si="33"/>
        <v>312.60849104098935</v>
      </c>
      <c r="I1154">
        <v>0.80849104098933311</v>
      </c>
    </row>
    <row r="1155" spans="1:9" x14ac:dyDescent="0.25">
      <c r="A1155">
        <v>0.85000000000000053</v>
      </c>
      <c r="B1155">
        <v>287.22533676739556</v>
      </c>
      <c r="C1155">
        <v>1.9253367673955313</v>
      </c>
      <c r="E1155">
        <v>311.89999999999998</v>
      </c>
      <c r="F1155">
        <v>0.8100000000000005</v>
      </c>
      <c r="G1155">
        <v>244.98898707228358</v>
      </c>
      <c r="H1155">
        <f t="shared" si="33"/>
        <v>312.70461731109077</v>
      </c>
      <c r="I1155">
        <v>0.80461731109080903</v>
      </c>
    </row>
    <row r="1156" spans="1:9" x14ac:dyDescent="0.25">
      <c r="A1156">
        <v>0.85000000000000053</v>
      </c>
      <c r="B1156">
        <v>287.34095118625305</v>
      </c>
      <c r="C1156">
        <v>1.9409511862530484</v>
      </c>
      <c r="E1156">
        <v>312</v>
      </c>
      <c r="F1156">
        <v>0.8100000000000005</v>
      </c>
      <c r="G1156">
        <v>244.79096309116122</v>
      </c>
      <c r="H1156">
        <f t="shared" si="33"/>
        <v>312.80078870266567</v>
      </c>
      <c r="I1156">
        <v>0.80078870266566071</v>
      </c>
    </row>
    <row r="1157" spans="1:9" x14ac:dyDescent="0.25">
      <c r="A1157">
        <v>0.85000000000000053</v>
      </c>
      <c r="B1157">
        <v>287.45672031207818</v>
      </c>
      <c r="C1157">
        <v>1.9567203120781484</v>
      </c>
      <c r="E1157">
        <v>312.10000000000002</v>
      </c>
      <c r="F1157">
        <v>0.8100000000000005</v>
      </c>
      <c r="G1157">
        <v>244.59435000648605</v>
      </c>
      <c r="H1157">
        <f t="shared" si="33"/>
        <v>312.89700501727987</v>
      </c>
      <c r="I1157">
        <v>0.7970050172798232</v>
      </c>
    </row>
    <row r="1158" spans="1:9" x14ac:dyDescent="0.25">
      <c r="A1158">
        <v>0.85000000000000053</v>
      </c>
      <c r="B1158">
        <v>287.57263911704865</v>
      </c>
      <c r="C1158">
        <v>1.9726391170486417</v>
      </c>
      <c r="E1158">
        <v>312.2</v>
      </c>
      <c r="F1158">
        <v>0.8100000000000005</v>
      </c>
      <c r="G1158">
        <v>244.39916021090286</v>
      </c>
      <c r="H1158">
        <f t="shared" ref="H1158:H1221" si="34">E1158+I1158</f>
        <v>312.99326604581285</v>
      </c>
      <c r="I1158">
        <v>0.79326604581287219</v>
      </c>
    </row>
    <row r="1159" spans="1:9" x14ac:dyDescent="0.25">
      <c r="A1159">
        <v>0.85000000000000053</v>
      </c>
      <c r="B1159">
        <v>287.6887016242174</v>
      </c>
      <c r="C1159">
        <v>1.9887016242174356</v>
      </c>
      <c r="E1159">
        <v>312.3</v>
      </c>
      <c r="F1159">
        <v>0.8100000000000005</v>
      </c>
      <c r="G1159">
        <v>244.20540634309148</v>
      </c>
      <c r="H1159">
        <f t="shared" si="34"/>
        <v>313.08957156825437</v>
      </c>
      <c r="I1159">
        <v>0.7895715682543345</v>
      </c>
    </row>
    <row r="1160" spans="1:9" x14ac:dyDescent="0.25">
      <c r="A1160">
        <v>0.85000000000000053</v>
      </c>
      <c r="B1160">
        <v>287.80490081445004</v>
      </c>
      <c r="C1160">
        <v>2.0049008144500311</v>
      </c>
      <c r="E1160">
        <v>312.39999999999998</v>
      </c>
      <c r="F1160">
        <v>0.8100000000000005</v>
      </c>
      <c r="G1160">
        <v>244.01310130365232</v>
      </c>
      <c r="H1160">
        <f t="shared" si="34"/>
        <v>313.18592135349354</v>
      </c>
      <c r="I1160">
        <v>0.78592135349355796</v>
      </c>
    </row>
    <row r="1161" spans="1:9" x14ac:dyDescent="0.25">
      <c r="A1161">
        <v>0.85000000000000053</v>
      </c>
      <c r="B1161">
        <v>287.92122852860871</v>
      </c>
      <c r="C1161">
        <v>2.0212285286087126</v>
      </c>
      <c r="E1161">
        <v>312.5</v>
      </c>
      <c r="F1161">
        <v>0.8100000000000005</v>
      </c>
      <c r="G1161">
        <v>243.82225827124407</v>
      </c>
      <c r="H1161">
        <f t="shared" si="34"/>
        <v>313.28231515910289</v>
      </c>
      <c r="I1161">
        <v>0.78231515910291427</v>
      </c>
    </row>
    <row r="1162" spans="1:9" x14ac:dyDescent="0.25">
      <c r="A1162">
        <v>0.85000000000000053</v>
      </c>
      <c r="B1162">
        <v>288.03767536562208</v>
      </c>
      <c r="C1162">
        <v>2.0376753656220967</v>
      </c>
      <c r="E1162">
        <v>312.60000000000002</v>
      </c>
      <c r="F1162">
        <v>0.8100000000000005</v>
      </c>
      <c r="G1162">
        <v>243.63289071896116</v>
      </c>
      <c r="H1162">
        <f t="shared" si="34"/>
        <v>313.37875273111445</v>
      </c>
      <c r="I1162">
        <v>0.77875273111439736</v>
      </c>
    </row>
    <row r="1163" spans="1:9" x14ac:dyDescent="0.25">
      <c r="A1163">
        <v>0.85000000000000053</v>
      </c>
      <c r="B1163">
        <v>288.15423057733625</v>
      </c>
      <c r="C1163">
        <v>2.054230577336233</v>
      </c>
      <c r="E1163">
        <v>312.7</v>
      </c>
      <c r="F1163">
        <v>0.8100000000000005</v>
      </c>
      <c r="G1163">
        <v>243.44501243093819</v>
      </c>
      <c r="H1163">
        <f t="shared" si="34"/>
        <v>313.47523380378937</v>
      </c>
      <c r="I1163">
        <v>0.77523380378937357</v>
      </c>
    </row>
    <row r="1164" spans="1:9" x14ac:dyDescent="0.25">
      <c r="A1164">
        <v>0.85000000000000053</v>
      </c>
      <c r="B1164">
        <v>288.27088196134486</v>
      </c>
      <c r="C1164">
        <v>2.0708819613448708</v>
      </c>
      <c r="E1164">
        <v>312.8</v>
      </c>
      <c r="F1164">
        <v>0.8100000000000005</v>
      </c>
      <c r="G1164">
        <v>243.25863751916739</v>
      </c>
      <c r="H1164">
        <f t="shared" si="34"/>
        <v>313.57175809938144</v>
      </c>
      <c r="I1164">
        <v>0.77175809938140916</v>
      </c>
    </row>
    <row r="1165" spans="1:9" x14ac:dyDescent="0.25">
      <c r="A1165">
        <v>0.85000000000000053</v>
      </c>
      <c r="B1165">
        <v>288.38761575334343</v>
      </c>
      <c r="C1165">
        <v>2.0876157533433952</v>
      </c>
      <c r="E1165">
        <v>312.89999999999998</v>
      </c>
      <c r="F1165">
        <v>0.8100000000000005</v>
      </c>
      <c r="G1165">
        <v>243.07378044051561</v>
      </c>
      <c r="H1165">
        <f t="shared" si="34"/>
        <v>313.66832532789221</v>
      </c>
      <c r="I1165">
        <v>0.76832532789220431</v>
      </c>
    </row>
    <row r="1166" spans="1:9" x14ac:dyDescent="0.25">
      <c r="A1166">
        <v>0.85000000000000053</v>
      </c>
      <c r="B1166">
        <v>288.50441652094275</v>
      </c>
      <c r="C1166">
        <v>2.1044165209427974</v>
      </c>
      <c r="E1166">
        <v>313</v>
      </c>
      <c r="F1166">
        <v>0.8100000000000005</v>
      </c>
      <c r="G1166">
        <v>242.89045601392525</v>
      </c>
      <c r="H1166">
        <f t="shared" si="34"/>
        <v>313.76493518682042</v>
      </c>
      <c r="I1166">
        <v>0.76493518682042227</v>
      </c>
    </row>
    <row r="1167" spans="1:9" x14ac:dyDescent="0.25">
      <c r="A1167">
        <v>0.85000000000000053</v>
      </c>
      <c r="B1167">
        <v>288.62126706131238</v>
      </c>
      <c r="C1167">
        <v>2.1212670613124045</v>
      </c>
      <c r="E1167">
        <v>255</v>
      </c>
      <c r="F1167">
        <v>0.82000000000000051</v>
      </c>
      <c r="G1167">
        <v>285.9786920493309</v>
      </c>
      <c r="H1167">
        <f t="shared" si="34"/>
        <v>255.47177205522348</v>
      </c>
      <c r="I1167">
        <v>0.47177205522348686</v>
      </c>
    </row>
    <row r="1168" spans="1:9" x14ac:dyDescent="0.25">
      <c r="A1168">
        <v>0.85000000000000053</v>
      </c>
      <c r="B1168">
        <v>288.73814830548605</v>
      </c>
      <c r="C1168">
        <v>2.1381483054860322</v>
      </c>
      <c r="E1168">
        <v>255.1</v>
      </c>
      <c r="F1168">
        <v>0.82000000000000051</v>
      </c>
      <c r="G1168">
        <v>286.12109582848183</v>
      </c>
      <c r="H1168">
        <f t="shared" si="34"/>
        <v>255.57333445345577</v>
      </c>
      <c r="I1168">
        <v>0.47333445345579128</v>
      </c>
    </row>
    <row r="1169" spans="1:9" x14ac:dyDescent="0.25">
      <c r="A1169">
        <v>0.85000000000000053</v>
      </c>
      <c r="B1169">
        <v>288.85503923265281</v>
      </c>
      <c r="C1169">
        <v>2.1550392326528098</v>
      </c>
      <c r="E1169">
        <v>255.2</v>
      </c>
      <c r="F1169">
        <v>0.82000000000000051</v>
      </c>
      <c r="G1169">
        <v>286.26326786891036</v>
      </c>
      <c r="H1169">
        <f t="shared" si="34"/>
        <v>255.67488892475018</v>
      </c>
      <c r="I1169">
        <v>0.47488892475019184</v>
      </c>
    </row>
    <row r="1170" spans="1:9" x14ac:dyDescent="0.25">
      <c r="A1170">
        <v>0.85000000000000053</v>
      </c>
      <c r="B1170">
        <v>288.97191679824323</v>
      </c>
      <c r="C1170">
        <v>2.1719167982432013</v>
      </c>
      <c r="E1170">
        <v>255.3</v>
      </c>
      <c r="F1170">
        <v>0.82000000000000051</v>
      </c>
      <c r="G1170">
        <v>286.40520756009386</v>
      </c>
      <c r="H1170">
        <f t="shared" si="34"/>
        <v>255.77643591684333</v>
      </c>
      <c r="I1170">
        <v>0.47643591684331499</v>
      </c>
    </row>
    <row r="1171" spans="1:9" x14ac:dyDescent="0.25">
      <c r="A1171">
        <v>0.85000000000000053</v>
      </c>
      <c r="B1171">
        <v>289.08875588008766</v>
      </c>
      <c r="C1171">
        <v>2.1887558800877085</v>
      </c>
      <c r="E1171">
        <v>255.4</v>
      </c>
      <c r="F1171">
        <v>0.82000000000000051</v>
      </c>
      <c r="G1171">
        <v>286.54691448351298</v>
      </c>
      <c r="H1171">
        <f t="shared" si="34"/>
        <v>255.87797587390997</v>
      </c>
      <c r="I1171">
        <v>0.47797587390995921</v>
      </c>
    </row>
    <row r="1172" spans="1:9" x14ac:dyDescent="0.25">
      <c r="A1172">
        <v>0.85000000000000053</v>
      </c>
      <c r="B1172">
        <v>289.20552924733818</v>
      </c>
      <c r="C1172">
        <v>2.2055292473382049</v>
      </c>
      <c r="E1172">
        <v>255.5</v>
      </c>
      <c r="F1172">
        <v>0.82000000000000051</v>
      </c>
      <c r="G1172">
        <v>286.68838840015763</v>
      </c>
      <c r="H1172">
        <f t="shared" si="34"/>
        <v>255.97950923610486</v>
      </c>
      <c r="I1172">
        <v>0.47950923610486473</v>
      </c>
    </row>
    <row r="1173" spans="1:9" x14ac:dyDescent="0.25">
      <c r="A1173">
        <v>0.85000000000000053</v>
      </c>
      <c r="B1173">
        <v>289.32220755716071</v>
      </c>
      <c r="C1173">
        <v>2.2222075571606603</v>
      </c>
      <c r="E1173">
        <v>255.6</v>
      </c>
      <c r="F1173">
        <v>0.82000000000000051</v>
      </c>
      <c r="G1173">
        <v>286.82962923832844</v>
      </c>
      <c r="H1173">
        <f t="shared" si="34"/>
        <v>256.08103643911187</v>
      </c>
      <c r="I1173">
        <v>0.48103643911185884</v>
      </c>
    </row>
    <row r="1174" spans="1:9" x14ac:dyDescent="0.25">
      <c r="A1174">
        <v>0.85000000000000053</v>
      </c>
      <c r="B1174">
        <v>289.43875938438669</v>
      </c>
      <c r="C1174">
        <v>2.2387593843866758</v>
      </c>
      <c r="E1174">
        <v>255.7</v>
      </c>
      <c r="F1174">
        <v>0.82000000000000051</v>
      </c>
      <c r="G1174">
        <v>286.97063708173698</v>
      </c>
      <c r="H1174">
        <f t="shared" si="34"/>
        <v>256.18255791370211</v>
      </c>
      <c r="I1174">
        <v>0.48255791370213719</v>
      </c>
    </row>
    <row r="1175" spans="1:9" x14ac:dyDescent="0.25">
      <c r="A1175">
        <v>0.85000000000000053</v>
      </c>
      <c r="B1175">
        <v>289.55515128929915</v>
      </c>
      <c r="C1175">
        <v>2.2551512892991119</v>
      </c>
      <c r="E1175">
        <v>255.8</v>
      </c>
      <c r="F1175">
        <v>0.82000000000000051</v>
      </c>
      <c r="G1175">
        <v>287.11141215790678</v>
      </c>
      <c r="H1175">
        <f t="shared" si="34"/>
        <v>256.28407408530342</v>
      </c>
      <c r="I1175">
        <v>0.48407408530342894</v>
      </c>
    </row>
    <row r="1176" spans="1:9" x14ac:dyDescent="0.25">
      <c r="A1176">
        <v>0.85000000000000053</v>
      </c>
      <c r="B1176">
        <v>289.67134792847071</v>
      </c>
      <c r="C1176">
        <v>2.2713479284707554</v>
      </c>
      <c r="E1176">
        <v>255.9</v>
      </c>
      <c r="F1176">
        <v>0.82000000000000051</v>
      </c>
      <c r="G1176">
        <v>287.25195482687843</v>
      </c>
      <c r="H1176">
        <f t="shared" si="34"/>
        <v>256.38558537358182</v>
      </c>
      <c r="I1176">
        <v>0.48558537358182152</v>
      </c>
    </row>
    <row r="1177" spans="1:9" x14ac:dyDescent="0.25">
      <c r="A1177">
        <v>0.85000000000000053</v>
      </c>
      <c r="B1177">
        <v>289.78731221302326</v>
      </c>
      <c r="C1177">
        <v>2.287312213023283</v>
      </c>
      <c r="E1177">
        <v>256</v>
      </c>
      <c r="F1177">
        <v>0.82000000000000051</v>
      </c>
      <c r="G1177">
        <v>287.39226557021914</v>
      </c>
      <c r="H1177">
        <f t="shared" si="34"/>
        <v>256.48709219203801</v>
      </c>
      <c r="I1177">
        <v>0.48709219203799176</v>
      </c>
    </row>
    <row r="1178" spans="1:9" x14ac:dyDescent="0.25">
      <c r="A1178">
        <v>0.85000000000000053</v>
      </c>
      <c r="B1178">
        <v>289.9030055177833</v>
      </c>
      <c r="C1178">
        <v>2.3030055177832871</v>
      </c>
      <c r="E1178">
        <v>256.10000000000002</v>
      </c>
      <c r="F1178">
        <v>0.82000000000000051</v>
      </c>
      <c r="G1178">
        <v>287.53234498033953</v>
      </c>
      <c r="H1178">
        <f t="shared" si="34"/>
        <v>256.58859494761958</v>
      </c>
      <c r="I1178">
        <v>0.48859494761958699</v>
      </c>
    </row>
    <row r="1179" spans="1:9" x14ac:dyDescent="0.25">
      <c r="A1179">
        <v>0.85000000000000053</v>
      </c>
      <c r="B1179">
        <v>290.0183879435541</v>
      </c>
      <c r="C1179">
        <v>2.318387943554086</v>
      </c>
      <c r="E1179">
        <v>256.2</v>
      </c>
      <c r="F1179">
        <v>0.82000000000000051</v>
      </c>
      <c r="G1179">
        <v>287.67219375011729</v>
      </c>
      <c r="H1179">
        <f t="shared" si="34"/>
        <v>256.69009404035137</v>
      </c>
      <c r="I1179">
        <v>0.49009404035140047</v>
      </c>
    </row>
    <row r="1180" spans="1:9" x14ac:dyDescent="0.25">
      <c r="A1180">
        <v>0.85000000000000053</v>
      </c>
      <c r="B1180">
        <v>290.13341863308887</v>
      </c>
      <c r="C1180">
        <v>2.3334186330888351</v>
      </c>
      <c r="E1180">
        <v>256.3</v>
      </c>
      <c r="F1180">
        <v>0.82000000000000051</v>
      </c>
      <c r="G1180">
        <v>287.81181266282908</v>
      </c>
      <c r="H1180">
        <f t="shared" si="34"/>
        <v>256.79158986298501</v>
      </c>
      <c r="I1180">
        <v>0.49158986298500784</v>
      </c>
    </row>
    <row r="1181" spans="1:9" x14ac:dyDescent="0.25">
      <c r="A1181">
        <v>0.85000000000000053</v>
      </c>
      <c r="B1181">
        <v>290.24805613936513</v>
      </c>
      <c r="C1181">
        <v>2.3480561393651498</v>
      </c>
      <c r="E1181">
        <v>256.39999999999998</v>
      </c>
      <c r="F1181">
        <v>0.82000000000000051</v>
      </c>
      <c r="G1181">
        <v>287.95120258239035</v>
      </c>
      <c r="H1181">
        <f t="shared" si="34"/>
        <v>256.89308280066933</v>
      </c>
      <c r="I1181">
        <v>0.4930828006693676</v>
      </c>
    </row>
    <row r="1182" spans="1:9" x14ac:dyDescent="0.25">
      <c r="A1182">
        <v>0.85000000000000053</v>
      </c>
      <c r="B1182">
        <v>290.36225884248068</v>
      </c>
      <c r="C1182">
        <v>2.3622588424806921</v>
      </c>
      <c r="E1182">
        <v>256.5</v>
      </c>
      <c r="F1182">
        <v>0.82000000000000051</v>
      </c>
      <c r="G1182">
        <v>288.09036444390273</v>
      </c>
      <c r="H1182">
        <f t="shared" si="34"/>
        <v>256.99457323064388</v>
      </c>
      <c r="I1182">
        <v>0.49457323064387115</v>
      </c>
    </row>
    <row r="1183" spans="1:9" x14ac:dyDescent="0.25">
      <c r="A1183">
        <v>0.85000000000000053</v>
      </c>
      <c r="B1183">
        <v>290.47598540900992</v>
      </c>
      <c r="C1183">
        <v>2.3759854090098886</v>
      </c>
      <c r="E1183">
        <v>256.60000000000002</v>
      </c>
      <c r="F1183">
        <v>0.82000000000000051</v>
      </c>
      <c r="G1183">
        <v>288.22929924450852</v>
      </c>
      <c r="H1183">
        <f t="shared" si="34"/>
        <v>257.09606152195516</v>
      </c>
      <c r="I1183">
        <v>0.49606152195515846</v>
      </c>
    </row>
    <row r="1184" spans="1:9" x14ac:dyDescent="0.25">
      <c r="A1184">
        <v>0.85000000000000053</v>
      </c>
      <c r="B1184">
        <v>290.58919528511905</v>
      </c>
      <c r="C1184">
        <v>2.3891952851190821</v>
      </c>
      <c r="E1184">
        <v>256.7</v>
      </c>
      <c r="F1184">
        <v>0.82000000000000051</v>
      </c>
      <c r="G1184">
        <v>288.36800803455105</v>
      </c>
      <c r="H1184">
        <f t="shared" si="34"/>
        <v>257.19754803519896</v>
      </c>
      <c r="I1184">
        <v>0.49754803519895741</v>
      </c>
    </row>
    <row r="1185" spans="1:9" x14ac:dyDescent="0.25">
      <c r="A1185">
        <v>0.85000000000000053</v>
      </c>
      <c r="B1185">
        <v>290.70184921229759</v>
      </c>
      <c r="C1185">
        <v>2.4018492122975994</v>
      </c>
      <c r="E1185">
        <v>256.8</v>
      </c>
      <c r="F1185">
        <v>0.82000000000000051</v>
      </c>
      <c r="G1185">
        <v>288.50649190903937</v>
      </c>
      <c r="H1185">
        <f t="shared" si="34"/>
        <v>257.29903312228805</v>
      </c>
      <c r="I1185">
        <v>0.49903312228802754</v>
      </c>
    </row>
    <row r="1186" spans="1:9" x14ac:dyDescent="0.25">
      <c r="A1186">
        <v>0.85000000000000053</v>
      </c>
      <c r="B1186">
        <v>290.81390975241635</v>
      </c>
      <c r="C1186">
        <v>2.4139097524163633</v>
      </c>
      <c r="E1186">
        <v>256.89999999999998</v>
      </c>
      <c r="F1186">
        <v>0.82000000000000051</v>
      </c>
      <c r="G1186">
        <v>288.64475199941575</v>
      </c>
      <c r="H1186">
        <f t="shared" si="34"/>
        <v>257.40051712624711</v>
      </c>
      <c r="I1186">
        <v>0.5005171262471364</v>
      </c>
    </row>
    <row r="1187" spans="1:9" x14ac:dyDescent="0.25">
      <c r="A1187">
        <v>0.85000000000000053</v>
      </c>
      <c r="B1187">
        <v>290.92534180716694</v>
      </c>
      <c r="C1187">
        <v>2.4253418071669621</v>
      </c>
      <c r="E1187">
        <v>257</v>
      </c>
      <c r="F1187">
        <v>0.82000000000000051</v>
      </c>
      <c r="G1187">
        <v>288.78278946562386</v>
      </c>
      <c r="H1187">
        <f t="shared" si="34"/>
        <v>257.50200038103594</v>
      </c>
      <c r="I1187">
        <v>0.50200038103594147</v>
      </c>
    </row>
    <row r="1188" spans="1:9" x14ac:dyDescent="0.25">
      <c r="A1188">
        <v>0.85000000000000053</v>
      </c>
      <c r="B1188">
        <v>291.03611311594301</v>
      </c>
      <c r="C1188">
        <v>2.4361131159429914</v>
      </c>
      <c r="E1188">
        <v>257.10000000000002</v>
      </c>
      <c r="F1188">
        <v>0.82000000000000051</v>
      </c>
      <c r="G1188">
        <v>288.92060548847451</v>
      </c>
      <c r="H1188">
        <f t="shared" si="34"/>
        <v>257.60348321140037</v>
      </c>
      <c r="I1188">
        <v>0.50348321140033858</v>
      </c>
    </row>
    <row r="1189" spans="1:9" x14ac:dyDescent="0.25">
      <c r="A1189">
        <v>0.85000000000000053</v>
      </c>
      <c r="B1189">
        <v>291.14619471604379</v>
      </c>
      <c r="C1189">
        <v>2.4461947160437898</v>
      </c>
      <c r="E1189">
        <v>257.2</v>
      </c>
      <c r="F1189">
        <v>0.82000000000000051</v>
      </c>
      <c r="G1189">
        <v>289.05820126230748</v>
      </c>
      <c r="H1189">
        <f t="shared" si="34"/>
        <v>257.70496593275283</v>
      </c>
      <c r="I1189">
        <v>0.50496593275282264</v>
      </c>
    </row>
    <row r="1190" spans="1:9" x14ac:dyDescent="0.25">
      <c r="A1190">
        <v>0.85000000000000053</v>
      </c>
      <c r="B1190">
        <v>291.25556134979325</v>
      </c>
      <c r="C1190">
        <v>2.4555613497932383</v>
      </c>
      <c r="E1190">
        <v>257.3</v>
      </c>
      <c r="F1190">
        <v>0.82000000000000051</v>
      </c>
      <c r="G1190">
        <v>289.195577987945</v>
      </c>
      <c r="H1190">
        <f t="shared" si="34"/>
        <v>257.80644885108211</v>
      </c>
      <c r="I1190">
        <v>0.50644885108212323</v>
      </c>
    </row>
    <row r="1191" spans="1:9" x14ac:dyDescent="0.25">
      <c r="A1191">
        <v>0.85000000000000053</v>
      </c>
      <c r="B1191">
        <v>291.36419180478379</v>
      </c>
      <c r="C1191">
        <v>2.464191804783801</v>
      </c>
      <c r="E1191">
        <v>257.39999999999998</v>
      </c>
      <c r="F1191">
        <v>0.82000000000000051</v>
      </c>
      <c r="G1191">
        <v>289.33273686593441</v>
      </c>
      <c r="H1191">
        <f t="shared" si="34"/>
        <v>257.90793226289225</v>
      </c>
      <c r="I1191">
        <v>0.50793226289229276</v>
      </c>
    </row>
    <row r="1192" spans="1:9" x14ac:dyDescent="0.25">
      <c r="A1192">
        <v>0.85000000000000053</v>
      </c>
      <c r="B1192">
        <v>291.47206917590938</v>
      </c>
      <c r="C1192">
        <v>2.4720691759094002</v>
      </c>
      <c r="E1192">
        <v>257.5</v>
      </c>
      <c r="F1192">
        <v>0.82000000000000051</v>
      </c>
      <c r="G1192">
        <v>289.46967909007617</v>
      </c>
      <c r="H1192">
        <f t="shared" si="34"/>
        <v>258.00941645517116</v>
      </c>
      <c r="I1192">
        <v>0.50941645517118483</v>
      </c>
    </row>
    <row r="1193" spans="1:9" x14ac:dyDescent="0.25">
      <c r="A1193">
        <v>0.85000000000000053</v>
      </c>
      <c r="B1193">
        <v>291.57918104099184</v>
      </c>
      <c r="C1193">
        <v>2.479181040991846</v>
      </c>
      <c r="E1193">
        <v>257.60000000000002</v>
      </c>
      <c r="F1193">
        <v>0.82000000000000051</v>
      </c>
      <c r="G1193">
        <v>289.60640584123297</v>
      </c>
      <c r="H1193">
        <f t="shared" si="34"/>
        <v>258.11090170538819</v>
      </c>
      <c r="I1193">
        <v>0.51090170538813851</v>
      </c>
    </row>
    <row r="1194" spans="1:9" x14ac:dyDescent="0.25">
      <c r="A1194">
        <v>0.85000000000000053</v>
      </c>
      <c r="B1194">
        <v>291.68551954542085</v>
      </c>
      <c r="C1194">
        <v>2.485519545420841</v>
      </c>
      <c r="E1194">
        <v>257.7</v>
      </c>
      <c r="F1194">
        <v>0.82000000000000051</v>
      </c>
      <c r="G1194">
        <v>289.74291828141662</v>
      </c>
      <c r="H1194">
        <f t="shared" si="34"/>
        <v>258.21238828152048</v>
      </c>
      <c r="I1194">
        <v>0.51238828152048665</v>
      </c>
    </row>
    <row r="1195" spans="1:9" x14ac:dyDescent="0.25">
      <c r="A1195">
        <v>0.85000000000000053</v>
      </c>
      <c r="B1195">
        <v>291.79108139506087</v>
      </c>
      <c r="C1195">
        <v>2.4910813950608603</v>
      </c>
      <c r="E1195">
        <v>257.8</v>
      </c>
      <c r="F1195">
        <v>0.82000000000000051</v>
      </c>
      <c r="G1195">
        <v>289.87921754814721</v>
      </c>
      <c r="H1195">
        <f t="shared" si="34"/>
        <v>258.31387644210838</v>
      </c>
      <c r="I1195">
        <v>0.5138764421083819</v>
      </c>
    </row>
    <row r="1196" spans="1:9" x14ac:dyDescent="0.25">
      <c r="A1196">
        <v>0.85000000000000053</v>
      </c>
      <c r="B1196">
        <v>291.8958677604557</v>
      </c>
      <c r="C1196">
        <v>2.4958677604557007</v>
      </c>
      <c r="E1196">
        <v>257.89999999999998</v>
      </c>
      <c r="F1196">
        <v>0.82000000000000051</v>
      </c>
      <c r="G1196">
        <v>290.01530474908077</v>
      </c>
      <c r="H1196">
        <f t="shared" si="34"/>
        <v>258.41536643633719</v>
      </c>
      <c r="I1196">
        <v>0.51536643633721568</v>
      </c>
    </row>
    <row r="1197" spans="1:9" x14ac:dyDescent="0.25">
      <c r="A1197">
        <v>0.85000000000000053</v>
      </c>
      <c r="B1197">
        <v>291.99988409882405</v>
      </c>
      <c r="C1197">
        <v>2.4998840988240327</v>
      </c>
      <c r="E1197">
        <v>258</v>
      </c>
      <c r="F1197">
        <v>0.82000000000000051</v>
      </c>
      <c r="G1197">
        <v>290.15118095690076</v>
      </c>
      <c r="H1197">
        <f t="shared" si="34"/>
        <v>258.51685850414685</v>
      </c>
      <c r="I1197">
        <v>0.51685850414683998</v>
      </c>
    </row>
    <row r="1198" spans="1:9" x14ac:dyDescent="0.25">
      <c r="A1198">
        <v>0.85000000000000053</v>
      </c>
      <c r="B1198">
        <v>292.10313990326665</v>
      </c>
      <c r="C1198">
        <v>2.5031399032666166</v>
      </c>
      <c r="E1198">
        <v>258.10000000000002</v>
      </c>
      <c r="F1198">
        <v>0.82000000000000051</v>
      </c>
      <c r="G1198">
        <v>290.28684720446751</v>
      </c>
      <c r="H1198">
        <f t="shared" si="34"/>
        <v>258.6183528763666</v>
      </c>
      <c r="I1198">
        <v>0.51835287636659078</v>
      </c>
    </row>
    <row r="1199" spans="1:9" x14ac:dyDescent="0.25">
      <c r="A1199">
        <v>0.85000000000000053</v>
      </c>
      <c r="B1199">
        <v>292.20564839083778</v>
      </c>
      <c r="C1199">
        <v>2.5056483908378109</v>
      </c>
      <c r="E1199">
        <v>258.2</v>
      </c>
      <c r="F1199">
        <v>0.82000000000000051</v>
      </c>
      <c r="G1199">
        <v>290.42230448022082</v>
      </c>
      <c r="H1199">
        <f t="shared" si="34"/>
        <v>258.71984977487506</v>
      </c>
      <c r="I1199">
        <v>0.51984977487505168</v>
      </c>
    </row>
    <row r="1200" spans="1:9" x14ac:dyDescent="0.25">
      <c r="A1200">
        <v>0.85000000000000053</v>
      </c>
      <c r="B1200">
        <v>292.30742614258151</v>
      </c>
      <c r="C1200">
        <v>2.5074261425814957</v>
      </c>
      <c r="E1200">
        <v>258.3</v>
      </c>
      <c r="F1200">
        <v>0.82000000000000051</v>
      </c>
      <c r="G1200">
        <v>290.55755372383112</v>
      </c>
      <c r="H1200">
        <f t="shared" si="34"/>
        <v>258.82134941278332</v>
      </c>
      <c r="I1200">
        <v>0.52134941278329805</v>
      </c>
    </row>
    <row r="1201" spans="1:9" x14ac:dyDescent="0.25">
      <c r="A1201">
        <v>0.85000000000000053</v>
      </c>
      <c r="B1201">
        <v>292.40849270927794</v>
      </c>
      <c r="C1201">
        <v>2.5084927092779603</v>
      </c>
      <c r="E1201">
        <v>258.39999999999998</v>
      </c>
      <c r="F1201">
        <v>0.82000000000000051</v>
      </c>
      <c r="G1201">
        <v>290.69259582209241</v>
      </c>
      <c r="H1201">
        <f t="shared" si="34"/>
        <v>258.92285199464033</v>
      </c>
      <c r="I1201">
        <v>0.52285199464036813</v>
      </c>
    </row>
    <row r="1202" spans="1:9" x14ac:dyDescent="0.25">
      <c r="A1202">
        <v>0.85000000000000053</v>
      </c>
      <c r="B1202">
        <v>292.50887019654334</v>
      </c>
      <c r="C1202">
        <v>2.5088701965433202</v>
      </c>
      <c r="E1202">
        <v>258.5</v>
      </c>
      <c r="F1202">
        <v>0.82000000000000051</v>
      </c>
      <c r="G1202">
        <v>290.82743160505186</v>
      </c>
      <c r="H1202">
        <f t="shared" si="34"/>
        <v>259.02435771665949</v>
      </c>
      <c r="I1202">
        <v>0.52435771665951192</v>
      </c>
    </row>
    <row r="1203" spans="1:9" x14ac:dyDescent="0.25">
      <c r="A1203">
        <v>0.85000000000000053</v>
      </c>
      <c r="B1203">
        <v>292.60858284216749</v>
      </c>
      <c r="C1203">
        <v>2.508582842167479</v>
      </c>
      <c r="E1203">
        <v>258.60000000000002</v>
      </c>
      <c r="F1203">
        <v>0.82000000000000051</v>
      </c>
      <c r="G1203">
        <v>290.96206184237042</v>
      </c>
      <c r="H1203">
        <f t="shared" si="34"/>
        <v>259.12586676696378</v>
      </c>
      <c r="I1203">
        <v>0.52586676696377765</v>
      </c>
    </row>
    <row r="1204" spans="1:9" x14ac:dyDescent="0.25">
      <c r="A1204">
        <v>0.85000000000000053</v>
      </c>
      <c r="B1204">
        <v>292.70765659730756</v>
      </c>
      <c r="C1204">
        <v>2.5076565973075895</v>
      </c>
      <c r="E1204">
        <v>258.7</v>
      </c>
      <c r="F1204">
        <v>0.82000000000000051</v>
      </c>
      <c r="G1204">
        <v>291.09648723990875</v>
      </c>
      <c r="H1204">
        <f t="shared" si="34"/>
        <v>259.22737932584937</v>
      </c>
      <c r="I1204">
        <v>0.52737932584936131</v>
      </c>
    </row>
    <row r="1205" spans="1:9" x14ac:dyDescent="0.25">
      <c r="A1205">
        <v>0.85000000000000053</v>
      </c>
      <c r="B1205">
        <v>292.80611872152338</v>
      </c>
      <c r="C1205">
        <v>2.5061187215233915</v>
      </c>
      <c r="E1205">
        <v>258.8</v>
      </c>
      <c r="F1205">
        <v>0.82000000000000051</v>
      </c>
      <c r="G1205">
        <v>291.23070843653102</v>
      </c>
      <c r="H1205">
        <f t="shared" si="34"/>
        <v>259.32889556606517</v>
      </c>
      <c r="I1205">
        <v>0.52889556606517618</v>
      </c>
    </row>
    <row r="1206" spans="1:9" x14ac:dyDescent="0.25">
      <c r="A1206">
        <v>0.85000000000000053</v>
      </c>
      <c r="B1206">
        <v>292.90399739980285</v>
      </c>
      <c r="C1206">
        <v>2.5039973998028517</v>
      </c>
      <c r="E1206">
        <v>258.89999999999998</v>
      </c>
      <c r="F1206">
        <v>0.82000000000000051</v>
      </c>
      <c r="G1206">
        <v>291.36472600112273</v>
      </c>
      <c r="H1206">
        <f t="shared" si="34"/>
        <v>259.43041565310699</v>
      </c>
      <c r="I1206">
        <v>0.53041565310699179</v>
      </c>
    </row>
    <row r="1207" spans="1:9" x14ac:dyDescent="0.25">
      <c r="A1207">
        <v>0.85000000000000053</v>
      </c>
      <c r="B1207">
        <v>293.0013213878201</v>
      </c>
      <c r="C1207">
        <v>2.5013213878200791</v>
      </c>
      <c r="E1207">
        <v>259</v>
      </c>
      <c r="F1207">
        <v>0.82000000000000051</v>
      </c>
      <c r="G1207">
        <v>291.49854042981394</v>
      </c>
      <c r="H1207">
        <f t="shared" si="34"/>
        <v>259.53193974552454</v>
      </c>
      <c r="I1207">
        <v>0.53193974552451562</v>
      </c>
    </row>
    <row r="1208" spans="1:9" x14ac:dyDescent="0.25">
      <c r="A1208">
        <v>0.85000000000000053</v>
      </c>
      <c r="B1208">
        <v>293.09811968981091</v>
      </c>
      <c r="C1208">
        <v>2.4981196898108946</v>
      </c>
      <c r="E1208">
        <v>259.10000000000002</v>
      </c>
      <c r="F1208">
        <v>0.82000000000000051</v>
      </c>
      <c r="G1208">
        <v>291.6321521434034</v>
      </c>
      <c r="H1208">
        <f t="shared" si="34"/>
        <v>259.63346799523981</v>
      </c>
      <c r="I1208">
        <v>0.53346799523977839</v>
      </c>
    </row>
    <row r="1209" spans="1:9" x14ac:dyDescent="0.25">
      <c r="A1209">
        <v>0.85000000000000053</v>
      </c>
      <c r="B1209">
        <v>293.19442127173488</v>
      </c>
      <c r="C1209">
        <v>2.4944212717348786</v>
      </c>
      <c r="E1209">
        <v>259.2</v>
      </c>
      <c r="F1209">
        <v>0.82000000000000051</v>
      </c>
      <c r="G1209">
        <v>291.7655614849765</v>
      </c>
      <c r="H1209">
        <f t="shared" si="34"/>
        <v>259.73500054787519</v>
      </c>
      <c r="I1209">
        <v>0.53500054787517237</v>
      </c>
    </row>
    <row r="1210" spans="1:9" x14ac:dyDescent="0.25">
      <c r="A1210">
        <v>0.85000000000000053</v>
      </c>
      <c r="B1210">
        <v>293.2902548108782</v>
      </c>
      <c r="C1210">
        <v>2.4902548108781617</v>
      </c>
      <c r="E1210">
        <v>259.3</v>
      </c>
      <c r="F1210">
        <v>0.82000000000000051</v>
      </c>
      <c r="G1210">
        <v>291.89876871771031</v>
      </c>
      <c r="H1210">
        <f t="shared" si="34"/>
        <v>259.83653754308955</v>
      </c>
      <c r="I1210">
        <v>0.53653754308951862</v>
      </c>
    </row>
    <row r="1211" spans="1:9" x14ac:dyDescent="0.25">
      <c r="A1211">
        <v>0.85000000000000053</v>
      </c>
      <c r="B1211">
        <v>293.38564848177475</v>
      </c>
      <c r="C1211">
        <v>2.4856484817747702</v>
      </c>
      <c r="E1211">
        <v>259.39999999999998</v>
      </c>
      <c r="F1211">
        <v>0.82000000000000051</v>
      </c>
      <c r="G1211">
        <v>292.03177402286019</v>
      </c>
      <c r="H1211">
        <f t="shared" si="34"/>
        <v>259.93807911492058</v>
      </c>
      <c r="I1211">
        <v>0.53807911492059324</v>
      </c>
    </row>
    <row r="1212" spans="1:9" x14ac:dyDescent="0.25">
      <c r="A1212">
        <v>0.85000000000000053</v>
      </c>
      <c r="B1212">
        <v>293.4806297772987</v>
      </c>
      <c r="C1212">
        <v>2.4806297772987129</v>
      </c>
      <c r="E1212">
        <v>259.5</v>
      </c>
      <c r="F1212">
        <v>0.82000000000000051</v>
      </c>
      <c r="G1212">
        <v>292.16457749792073</v>
      </c>
      <c r="H1212">
        <f t="shared" si="34"/>
        <v>260.03962539213251</v>
      </c>
      <c r="I1212">
        <v>0.53962539213251726</v>
      </c>
    </row>
    <row r="1213" spans="1:9" x14ac:dyDescent="0.25">
      <c r="A1213">
        <v>0.85000000000000053</v>
      </c>
      <c r="B1213">
        <v>293.57522536299871</v>
      </c>
      <c r="C1213">
        <v>2.4752253629986809</v>
      </c>
      <c r="E1213">
        <v>259.60000000000002</v>
      </c>
      <c r="F1213">
        <v>0.82000000000000051</v>
      </c>
      <c r="G1213">
        <v>292.29717915495439</v>
      </c>
      <c r="H1213">
        <f t="shared" si="34"/>
        <v>260.14117649856655</v>
      </c>
      <c r="I1213">
        <v>0.54117649856653793</v>
      </c>
    </row>
    <row r="1214" spans="1:9" x14ac:dyDescent="0.25">
      <c r="A1214">
        <v>0.85000000000000053</v>
      </c>
      <c r="B1214">
        <v>293.66946096219499</v>
      </c>
      <c r="C1214">
        <v>2.4694609621950132</v>
      </c>
      <c r="E1214">
        <v>259.7</v>
      </c>
      <c r="F1214">
        <v>0.82000000000000051</v>
      </c>
      <c r="G1214">
        <v>292.42957891908281</v>
      </c>
      <c r="H1214">
        <f t="shared" si="34"/>
        <v>260.24273255349374</v>
      </c>
      <c r="I1214">
        <v>0.54273255349374938</v>
      </c>
    </row>
    <row r="1215" spans="1:9" x14ac:dyDescent="0.25">
      <c r="A1215">
        <v>0.85000000000000053</v>
      </c>
      <c r="B1215">
        <v>293.76336126900674</v>
      </c>
      <c r="C1215">
        <v>2.4633612690067395</v>
      </c>
      <c r="E1215">
        <v>259.8</v>
      </c>
      <c r="F1215">
        <v>0.82000000000000051</v>
      </c>
      <c r="G1215">
        <v>292.56177662713196</v>
      </c>
      <c r="H1215">
        <f t="shared" si="34"/>
        <v>260.34429367196833</v>
      </c>
      <c r="I1215">
        <v>0.54429367196833023</v>
      </c>
    </row>
    <row r="1216" spans="1:9" x14ac:dyDescent="0.25">
      <c r="A1216">
        <v>0.85000000000000053</v>
      </c>
      <c r="B1216">
        <v>293.85694988629518</v>
      </c>
      <c r="C1216">
        <v>2.4569498862951784</v>
      </c>
      <c r="E1216">
        <v>259.89999999999998</v>
      </c>
      <c r="F1216">
        <v>0.82000000000000051</v>
      </c>
      <c r="G1216">
        <v>292.69377202642693</v>
      </c>
      <c r="H1216">
        <f t="shared" si="34"/>
        <v>260.44585996517998</v>
      </c>
      <c r="I1216">
        <v>0.54585996518001323</v>
      </c>
    </row>
    <row r="1217" spans="1:9" x14ac:dyDescent="0.25">
      <c r="A1217">
        <v>0.85000000000000053</v>
      </c>
      <c r="B1217">
        <v>293.95024928546695</v>
      </c>
      <c r="C1217">
        <v>2.4502492854669717</v>
      </c>
      <c r="E1217">
        <v>260</v>
      </c>
      <c r="F1217">
        <v>0.82000000000000051</v>
      </c>
      <c r="G1217">
        <v>292.82556477372856</v>
      </c>
      <c r="H1217">
        <f t="shared" si="34"/>
        <v>260.54743154080455</v>
      </c>
      <c r="I1217">
        <v>0.54743154080454015</v>
      </c>
    </row>
    <row r="1218" spans="1:9" x14ac:dyDescent="0.25">
      <c r="A1218">
        <v>0.85000000000000053</v>
      </c>
      <c r="B1218">
        <v>294.04328078514305</v>
      </c>
      <c r="C1218">
        <v>2.4432807851430427</v>
      </c>
      <c r="E1218">
        <v>260.10000000000002</v>
      </c>
      <c r="F1218">
        <v>0.82000000000000051</v>
      </c>
      <c r="G1218">
        <v>292.95715443430595</v>
      </c>
      <c r="H1218">
        <f t="shared" si="34"/>
        <v>260.64900850335096</v>
      </c>
      <c r="I1218">
        <v>0.54900850335091589</v>
      </c>
    </row>
    <row r="1219" spans="1:9" x14ac:dyDescent="0.25">
      <c r="A1219">
        <v>0.85000000000000053</v>
      </c>
      <c r="B1219">
        <v>294.1360645458426</v>
      </c>
      <c r="C1219">
        <v>2.4360645458426129</v>
      </c>
      <c r="E1219">
        <v>260.2</v>
      </c>
      <c r="F1219">
        <v>0.82000000000000051</v>
      </c>
      <c r="G1219">
        <v>293.08854048113852</v>
      </c>
      <c r="H1219">
        <f t="shared" si="34"/>
        <v>260.75059095450439</v>
      </c>
      <c r="I1219">
        <v>0.55059095450439643</v>
      </c>
    </row>
    <row r="1220" spans="1:9" x14ac:dyDescent="0.25">
      <c r="A1220">
        <v>0.85000000000000053</v>
      </c>
      <c r="B1220">
        <v>294.22861957802809</v>
      </c>
      <c r="C1220">
        <v>2.4286195780281008</v>
      </c>
      <c r="E1220">
        <v>260.3</v>
      </c>
      <c r="F1220">
        <v>0.82000000000000051</v>
      </c>
      <c r="G1220">
        <v>293.21972229424102</v>
      </c>
      <c r="H1220">
        <f t="shared" si="34"/>
        <v>260.85217899346424</v>
      </c>
      <c r="I1220">
        <v>0.55217899346421928</v>
      </c>
    </row>
    <row r="1221" spans="1:9" x14ac:dyDescent="0.25">
      <c r="A1221">
        <v>0.85000000000000053</v>
      </c>
      <c r="B1221">
        <v>294.3209637610874</v>
      </c>
      <c r="C1221">
        <v>2.4209637610874375</v>
      </c>
      <c r="E1221">
        <v>260.39999999999998</v>
      </c>
      <c r="F1221">
        <v>0.82000000000000051</v>
      </c>
      <c r="G1221">
        <v>293.35069916010593</v>
      </c>
      <c r="H1221">
        <f t="shared" si="34"/>
        <v>260.95377271727511</v>
      </c>
      <c r="I1221">
        <v>0.55377271727512711</v>
      </c>
    </row>
    <row r="1222" spans="1:9" x14ac:dyDescent="0.25">
      <c r="A1222">
        <v>0.85000000000000053</v>
      </c>
      <c r="B1222">
        <v>294.41311387107822</v>
      </c>
      <c r="C1222">
        <v>2.4131138710782483</v>
      </c>
      <c r="E1222">
        <v>260.5</v>
      </c>
      <c r="F1222">
        <v>0.82000000000000051</v>
      </c>
      <c r="G1222">
        <v>293.48147027125623</v>
      </c>
      <c r="H1222">
        <f t="shared" ref="H1222:H1285" si="35">E1222+I1222</f>
        <v>261.05537222115191</v>
      </c>
      <c r="I1222">
        <v>0.55537222115190066</v>
      </c>
    </row>
    <row r="1223" spans="1:9" x14ac:dyDescent="0.25">
      <c r="A1223">
        <v>0.85000000000000053</v>
      </c>
      <c r="B1223">
        <v>294.50508561531007</v>
      </c>
      <c r="C1223">
        <v>2.4050856153100533</v>
      </c>
      <c r="E1223">
        <v>260.60000000000002</v>
      </c>
      <c r="F1223">
        <v>0.82000000000000051</v>
      </c>
      <c r="G1223">
        <v>293.61203472590296</v>
      </c>
      <c r="H1223">
        <f t="shared" si="35"/>
        <v>261.15697759879612</v>
      </c>
      <c r="I1223">
        <v>0.55697759879611519</v>
      </c>
    </row>
    <row r="1224" spans="1:9" x14ac:dyDescent="0.25">
      <c r="A1224">
        <v>0.85000000000000053</v>
      </c>
      <c r="B1224">
        <v>294.59689367208745</v>
      </c>
      <c r="C1224">
        <v>2.3968936720874443</v>
      </c>
      <c r="E1224">
        <v>260.7</v>
      </c>
      <c r="F1224">
        <v>0.82000000000000051</v>
      </c>
      <c r="G1224">
        <v>293.74239152770167</v>
      </c>
      <c r="H1224">
        <f t="shared" si="35"/>
        <v>261.25858894270448</v>
      </c>
      <c r="I1224">
        <v>0.55858894270450588</v>
      </c>
    </row>
    <row r="1225" spans="1:9" x14ac:dyDescent="0.25">
      <c r="A1225">
        <v>0.85000000000000053</v>
      </c>
      <c r="B1225">
        <v>294.6885517341716</v>
      </c>
      <c r="C1225">
        <v>2.3885517341715823</v>
      </c>
      <c r="E1225">
        <v>260.8</v>
      </c>
      <c r="F1225">
        <v>0.82000000000000051</v>
      </c>
      <c r="G1225">
        <v>293.87253958560154</v>
      </c>
      <c r="H1225">
        <f t="shared" si="35"/>
        <v>261.36020634446834</v>
      </c>
      <c r="I1225">
        <v>0.5602063444683294</v>
      </c>
    </row>
    <row r="1226" spans="1:9" x14ac:dyDescent="0.25">
      <c r="A1226">
        <v>0.85000000000000053</v>
      </c>
      <c r="B1226">
        <v>294.78007255473511</v>
      </c>
      <c r="C1226">
        <v>2.380072554735114</v>
      </c>
      <c r="E1226">
        <v>260.89999999999998</v>
      </c>
      <c r="F1226">
        <v>0.82000000000000051</v>
      </c>
      <c r="G1226">
        <v>294.00247771378139</v>
      </c>
      <c r="H1226">
        <f t="shared" si="35"/>
        <v>261.4618298950632</v>
      </c>
      <c r="I1226">
        <v>0.56182989506324443</v>
      </c>
    </row>
    <row r="1227" spans="1:9" x14ac:dyDescent="0.25">
      <c r="A1227">
        <v>0.85000000000000053</v>
      </c>
      <c r="B1227">
        <v>294.8714679947841</v>
      </c>
      <c r="C1227">
        <v>2.3714679947840938</v>
      </c>
      <c r="E1227">
        <v>261</v>
      </c>
      <c r="F1227">
        <v>0.82000000000000051</v>
      </c>
      <c r="G1227">
        <v>294.13220463166715</v>
      </c>
      <c r="H1227">
        <f t="shared" si="35"/>
        <v>261.56345968512932</v>
      </c>
      <c r="I1227">
        <v>0.56345968512928857</v>
      </c>
    </row>
    <row r="1228" spans="1:9" x14ac:dyDescent="0.25">
      <c r="A1228">
        <v>0.85000000000000053</v>
      </c>
      <c r="B1228">
        <v>294.96274907119869</v>
      </c>
      <c r="C1228">
        <v>2.3627490711986363</v>
      </c>
      <c r="E1228">
        <v>261.10000000000002</v>
      </c>
      <c r="F1228">
        <v>0.82000000000000051</v>
      </c>
      <c r="G1228">
        <v>294.26171896402508</v>
      </c>
      <c r="H1228">
        <f t="shared" si="35"/>
        <v>261.66509580524064</v>
      </c>
      <c r="I1228">
        <v>0.56509580524061376</v>
      </c>
    </row>
    <row r="1229" spans="1:9" x14ac:dyDescent="0.25">
      <c r="A1229">
        <v>0.85000000000000053</v>
      </c>
      <c r="B1229">
        <v>295.05392600470157</v>
      </c>
      <c r="C1229">
        <v>2.353926004701576</v>
      </c>
      <c r="E1229">
        <v>261.2</v>
      </c>
      <c r="F1229">
        <v>0.82000000000000051</v>
      </c>
      <c r="G1229">
        <v>294.39101924112521</v>
      </c>
      <c r="H1229">
        <f t="shared" si="35"/>
        <v>261.76673834616469</v>
      </c>
      <c r="I1229">
        <v>0.56673834616471641</v>
      </c>
    </row>
    <row r="1230" spans="1:9" x14ac:dyDescent="0.25">
      <c r="A1230">
        <v>0.85000000000000053</v>
      </c>
      <c r="B1230">
        <v>295.14500826720189</v>
      </c>
      <c r="C1230">
        <v>2.3450082672019024</v>
      </c>
      <c r="E1230">
        <v>261.3</v>
      </c>
      <c r="F1230">
        <v>0.82000000000000051</v>
      </c>
      <c r="G1230">
        <v>294.52010389896952</v>
      </c>
      <c r="H1230">
        <f t="shared" si="35"/>
        <v>261.86838739911093</v>
      </c>
      <c r="I1230">
        <v>0.5683873991109234</v>
      </c>
    </row>
    <row r="1231" spans="1:9" x14ac:dyDescent="0.25">
      <c r="A1231">
        <v>0.85000000000000053</v>
      </c>
      <c r="B1231">
        <v>295.23600462807866</v>
      </c>
      <c r="C1231">
        <v>2.3360046280786833</v>
      </c>
      <c r="E1231">
        <v>261.39999999999998</v>
      </c>
      <c r="F1231">
        <v>0.82000000000000051</v>
      </c>
      <c r="G1231">
        <v>294.64897127958045</v>
      </c>
      <c r="H1231">
        <f t="shared" si="35"/>
        <v>261.97004305596801</v>
      </c>
      <c r="I1231">
        <v>0.57004305596805049</v>
      </c>
    </row>
    <row r="1232" spans="1:9" x14ac:dyDescent="0.25">
      <c r="A1232">
        <v>0.85000000000000053</v>
      </c>
      <c r="B1232">
        <v>295.32692319907261</v>
      </c>
      <c r="C1232">
        <v>2.3269231990725951</v>
      </c>
      <c r="E1232">
        <v>261.5</v>
      </c>
      <c r="F1232">
        <v>0.82000000000000051</v>
      </c>
      <c r="G1232">
        <v>294.77761963134338</v>
      </c>
      <c r="H1232">
        <f t="shared" si="35"/>
        <v>262.07170540953109</v>
      </c>
      <c r="I1232">
        <v>0.57170540953110183</v>
      </c>
    </row>
    <row r="1233" spans="1:9" x14ac:dyDescent="0.25">
      <c r="A1233">
        <v>0.85000000000000053</v>
      </c>
      <c r="B1233">
        <v>295.41777147753811</v>
      </c>
      <c r="C1233">
        <v>2.3177714775381153</v>
      </c>
      <c r="E1233">
        <v>261.60000000000002</v>
      </c>
      <c r="F1233">
        <v>0.82000000000000051</v>
      </c>
      <c r="G1233">
        <v>294.90604710939959</v>
      </c>
      <c r="H1233">
        <f t="shared" si="35"/>
        <v>262.17337455371705</v>
      </c>
      <c r="I1233">
        <v>0.57337455371700918</v>
      </c>
    </row>
    <row r="1234" spans="1:9" x14ac:dyDescent="0.25">
      <c r="A1234">
        <v>0.85000000000000053</v>
      </c>
      <c r="B1234">
        <v>295.50855638788101</v>
      </c>
      <c r="C1234">
        <v>2.3085563878810325</v>
      </c>
      <c r="E1234">
        <v>261.7</v>
      </c>
      <c r="F1234">
        <v>0.82000000000000051</v>
      </c>
      <c r="G1234">
        <v>295.03425177608369</v>
      </c>
      <c r="H1234">
        <f t="shared" si="35"/>
        <v>262.27505058376943</v>
      </c>
      <c r="I1234">
        <v>0.57505058376943263</v>
      </c>
    </row>
    <row r="1235" spans="1:9" x14ac:dyDescent="0.25">
      <c r="A1235">
        <v>0.85000000000000053</v>
      </c>
      <c r="B1235">
        <v>295.59928432106568</v>
      </c>
      <c r="C1235">
        <v>2.2992843210656564</v>
      </c>
      <c r="E1235">
        <v>261.8</v>
      </c>
      <c r="F1235">
        <v>0.82000000000000051</v>
      </c>
      <c r="G1235">
        <v>295.16223160140174</v>
      </c>
      <c r="H1235">
        <f t="shared" si="35"/>
        <v>262.37673359645271</v>
      </c>
      <c r="I1235">
        <v>0.57673359645271494</v>
      </c>
    </row>
    <row r="1236" spans="1:9" x14ac:dyDescent="0.25">
      <c r="A1236">
        <v>0.85000000000000053</v>
      </c>
      <c r="B1236">
        <v>295.68996117212447</v>
      </c>
      <c r="C1236">
        <v>2.2899611721244719</v>
      </c>
      <c r="E1236">
        <v>261.89999999999998</v>
      </c>
      <c r="F1236">
        <v>0.82000000000000051</v>
      </c>
      <c r="G1236">
        <v>295.28998446354535</v>
      </c>
      <c r="H1236">
        <f t="shared" si="35"/>
        <v>262.47842369023505</v>
      </c>
      <c r="I1236">
        <v>0.57842369023505369</v>
      </c>
    </row>
    <row r="1237" spans="1:9" x14ac:dyDescent="0.25">
      <c r="A1237">
        <v>0.85000000000000053</v>
      </c>
      <c r="B1237">
        <v>295.78059237564258</v>
      </c>
      <c r="C1237">
        <v>2.2805923756425854</v>
      </c>
      <c r="E1237">
        <v>262</v>
      </c>
      <c r="F1237">
        <v>0.82000000000000051</v>
      </c>
      <c r="G1237">
        <v>295.41750814943714</v>
      </c>
      <c r="H1237">
        <f t="shared" si="35"/>
        <v>262.58012096546111</v>
      </c>
      <c r="I1237">
        <v>0.58012096546109793</v>
      </c>
    </row>
    <row r="1238" spans="1:9" x14ac:dyDescent="0.25">
      <c r="A1238">
        <v>0.85000000000000053</v>
      </c>
      <c r="B1238">
        <v>295.8711829392206</v>
      </c>
      <c r="C1238">
        <v>2.2711829392205782</v>
      </c>
      <c r="E1238">
        <v>262.10000000000002</v>
      </c>
      <c r="F1238">
        <v>0.82000000000000051</v>
      </c>
      <c r="G1238">
        <v>295.54480035530412</v>
      </c>
      <c r="H1238">
        <f t="shared" si="35"/>
        <v>262.68182552451418</v>
      </c>
      <c r="I1238">
        <v>0.58182552451413427</v>
      </c>
    </row>
    <row r="1239" spans="1:9" x14ac:dyDescent="0.25">
      <c r="A1239">
        <v>0.85000000000000053</v>
      </c>
      <c r="B1239">
        <v>295.96173747494407</v>
      </c>
      <c r="C1239">
        <v>2.2617374749440882</v>
      </c>
      <c r="E1239">
        <v>262.2</v>
      </c>
      <c r="F1239">
        <v>0.82000000000000051</v>
      </c>
      <c r="G1239">
        <v>295.67185868727393</v>
      </c>
      <c r="H1239">
        <f t="shared" si="35"/>
        <v>262.78353747196809</v>
      </c>
      <c r="I1239">
        <v>0.58353747196808126</v>
      </c>
    </row>
    <row r="1240" spans="1:9" x14ac:dyDescent="0.25">
      <c r="A1240">
        <v>0.85000000000000053</v>
      </c>
      <c r="B1240">
        <v>296.05226022890747</v>
      </c>
      <c r="C1240">
        <v>2.2522602289074829</v>
      </c>
      <c r="E1240">
        <v>262.3</v>
      </c>
      <c r="F1240">
        <v>0.82000000000000051</v>
      </c>
      <c r="G1240">
        <v>295.79868066199151</v>
      </c>
      <c r="H1240">
        <f t="shared" si="35"/>
        <v>262.88525691472955</v>
      </c>
      <c r="I1240">
        <v>0.58525691472954644</v>
      </c>
    </row>
    <row r="1241" spans="1:9" x14ac:dyDescent="0.25">
      <c r="A1241">
        <v>0.85000000000000053</v>
      </c>
      <c r="B1241">
        <v>296.14275510885307</v>
      </c>
      <c r="C1241">
        <v>2.242755108853113</v>
      </c>
      <c r="E1241">
        <v>262.39999999999998</v>
      </c>
      <c r="F1241">
        <v>0.82000000000000051</v>
      </c>
      <c r="G1241">
        <v>295.92526370725136</v>
      </c>
      <c r="H1241">
        <f t="shared" si="35"/>
        <v>262.98698396217014</v>
      </c>
      <c r="I1241">
        <v>0.58698396217018822</v>
      </c>
    </row>
    <row r="1242" spans="1:9" x14ac:dyDescent="0.25">
      <c r="A1242">
        <v>0.85000000000000053</v>
      </c>
      <c r="B1242">
        <v>296.23322570999807</v>
      </c>
      <c r="C1242">
        <v>2.2332257099980719</v>
      </c>
      <c r="E1242">
        <v>262.5</v>
      </c>
      <c r="F1242">
        <v>0.82000000000000051</v>
      </c>
      <c r="G1242">
        <v>296.05160516264215</v>
      </c>
      <c r="H1242">
        <f t="shared" si="35"/>
        <v>263.08871872624974</v>
      </c>
      <c r="I1242">
        <v>0.58871872624972144</v>
      </c>
    </row>
    <row r="1243" spans="1:9" x14ac:dyDescent="0.25">
      <c r="A1243">
        <v>0.85000000000000053</v>
      </c>
      <c r="B1243">
        <v>296.32367533912748</v>
      </c>
      <c r="C1243">
        <v>2.2236753391274511</v>
      </c>
      <c r="E1243">
        <v>262.60000000000002</v>
      </c>
      <c r="F1243">
        <v>0.82000000000000051</v>
      </c>
      <c r="G1243">
        <v>296.17770228020129</v>
      </c>
      <c r="H1243">
        <f t="shared" si="35"/>
        <v>263.19046132162981</v>
      </c>
      <c r="I1243">
        <v>0.59046132162980158</v>
      </c>
    </row>
    <row r="1244" spans="1:9" x14ac:dyDescent="0.25">
      <c r="A1244">
        <v>0.85000000000000053</v>
      </c>
      <c r="B1244">
        <v>296.41410703703764</v>
      </c>
      <c r="C1244">
        <v>2.2141070370376665</v>
      </c>
      <c r="E1244">
        <v>262.7</v>
      </c>
      <c r="F1244">
        <v>0.82000000000000051</v>
      </c>
      <c r="G1244">
        <v>296.3035522250749</v>
      </c>
      <c r="H1244">
        <f t="shared" si="35"/>
        <v>263.29221186577917</v>
      </c>
      <c r="I1244">
        <v>0.59221186577916574</v>
      </c>
    </row>
    <row r="1245" spans="1:9" x14ac:dyDescent="0.25">
      <c r="A1245">
        <v>0.85000000000000053</v>
      </c>
      <c r="B1245">
        <v>296.50452359941573</v>
      </c>
      <c r="C1245">
        <v>2.2045235994157149</v>
      </c>
      <c r="E1245">
        <v>262.8</v>
      </c>
      <c r="F1245">
        <v>0.82000000000000051</v>
      </c>
      <c r="G1245">
        <v>296.42915207618114</v>
      </c>
      <c r="H1245">
        <f t="shared" si="35"/>
        <v>263.39397047907033</v>
      </c>
      <c r="I1245">
        <v>0.59397047907034606</v>
      </c>
    </row>
    <row r="1246" spans="1:9" x14ac:dyDescent="0.25">
      <c r="A1246">
        <v>0.85000000000000053</v>
      </c>
      <c r="B1246">
        <v>296.59492759624112</v>
      </c>
      <c r="C1246">
        <v>2.1949275962411163</v>
      </c>
      <c r="E1246">
        <v>262.89999999999998</v>
      </c>
      <c r="F1246">
        <v>0.82000000000000051</v>
      </c>
      <c r="G1246">
        <v>296.55449882687401</v>
      </c>
      <c r="H1246">
        <f t="shared" si="35"/>
        <v>263.49573728486826</v>
      </c>
      <c r="I1246">
        <v>0.59573728486825084</v>
      </c>
    </row>
    <row r="1247" spans="1:9" x14ac:dyDescent="0.25">
      <c r="A1247">
        <v>0.85000000000000053</v>
      </c>
      <c r="B1247">
        <v>296.68532138979657</v>
      </c>
      <c r="C1247">
        <v>2.1853213897965893</v>
      </c>
      <c r="E1247">
        <v>263</v>
      </c>
      <c r="F1247">
        <v>0.82000000000000051</v>
      </c>
      <c r="G1247">
        <v>296.67958938560457</v>
      </c>
      <c r="H1247">
        <f t="shared" si="35"/>
        <v>263.597512409611</v>
      </c>
      <c r="I1247">
        <v>0.59751240961100438</v>
      </c>
    </row>
    <row r="1248" spans="1:9" x14ac:dyDescent="0.25">
      <c r="A1248">
        <v>0.85000000000000053</v>
      </c>
      <c r="B1248">
        <v>296.7757071513721</v>
      </c>
      <c r="C1248">
        <v>2.1757071513720905</v>
      </c>
      <c r="E1248">
        <v>263.10000000000002</v>
      </c>
      <c r="F1248">
        <v>0.82000000000000051</v>
      </c>
      <c r="G1248">
        <v>296.80442057657768</v>
      </c>
      <c r="H1248">
        <f t="shared" si="35"/>
        <v>263.69929598288337</v>
      </c>
      <c r="I1248">
        <v>0.59929598288337549</v>
      </c>
    </row>
    <row r="1249" spans="1:9" x14ac:dyDescent="0.25">
      <c r="A1249">
        <v>0.85000000000000053</v>
      </c>
      <c r="B1249">
        <v>296.8660868767443</v>
      </c>
      <c r="C1249">
        <v>2.1660868767443358</v>
      </c>
      <c r="E1249">
        <v>263.2</v>
      </c>
      <c r="F1249">
        <v>0.82000000000000051</v>
      </c>
      <c r="G1249">
        <v>296.92898914040126</v>
      </c>
      <c r="H1249">
        <f t="shared" si="35"/>
        <v>263.80108813748313</v>
      </c>
      <c r="I1249">
        <v>0.6010881374831234</v>
      </c>
    </row>
    <row r="1250" spans="1:9" x14ac:dyDescent="0.25">
      <c r="A1250">
        <v>0.85000000000000053</v>
      </c>
      <c r="B1250">
        <v>296.95646240051121</v>
      </c>
      <c r="C1250">
        <v>2.1564624005112165</v>
      </c>
      <c r="E1250">
        <v>263.3</v>
      </c>
      <c r="F1250">
        <v>0.82000000000000051</v>
      </c>
      <c r="G1250">
        <v>297.05329173472688</v>
      </c>
      <c r="H1250">
        <f t="shared" si="35"/>
        <v>263.90288900948065</v>
      </c>
      <c r="I1250">
        <v>0.60288900948063162</v>
      </c>
    </row>
    <row r="1251" spans="1:9" x14ac:dyDescent="0.25">
      <c r="A1251">
        <v>0.85000000000000053</v>
      </c>
      <c r="B1251">
        <v>297.04683540935707</v>
      </c>
      <c r="C1251">
        <v>2.1468354093570823</v>
      </c>
      <c r="E1251">
        <v>263.39999999999998</v>
      </c>
      <c r="F1251">
        <v>0.82000000000000051</v>
      </c>
      <c r="G1251">
        <v>297.17732493487892</v>
      </c>
      <c r="H1251">
        <f t="shared" si="35"/>
        <v>264.00469873827217</v>
      </c>
      <c r="I1251">
        <v>0.60469873827216536</v>
      </c>
    </row>
    <row r="1252" spans="1:9" x14ac:dyDescent="0.25">
      <c r="A1252">
        <v>0.85000000000000053</v>
      </c>
      <c r="B1252">
        <v>297.13720745432147</v>
      </c>
      <c r="C1252">
        <v>2.1372074543214659</v>
      </c>
      <c r="E1252">
        <v>263.5</v>
      </c>
      <c r="F1252">
        <v>0.82000000000000051</v>
      </c>
      <c r="G1252">
        <v>297.30108523447063</v>
      </c>
      <c r="H1252">
        <f t="shared" si="35"/>
        <v>264.10651746662705</v>
      </c>
      <c r="I1252">
        <v>0.60651746662706985</v>
      </c>
    </row>
    <row r="1253" spans="1:9" x14ac:dyDescent="0.25">
      <c r="A1253">
        <v>0.85000000000000053</v>
      </c>
      <c r="B1253">
        <v>297.22757996214</v>
      </c>
      <c r="C1253">
        <v>2.1275799621399969</v>
      </c>
      <c r="E1253">
        <v>263.60000000000002</v>
      </c>
      <c r="F1253">
        <v>0.82000000000000051</v>
      </c>
      <c r="G1253">
        <v>297.42456904600607</v>
      </c>
      <c r="H1253">
        <f t="shared" si="35"/>
        <v>264.2083453407293</v>
      </c>
      <c r="I1253">
        <v>0.6083453407292988</v>
      </c>
    </row>
    <row r="1254" spans="1:9" x14ac:dyDescent="0.25">
      <c r="A1254">
        <v>0.85000000000000053</v>
      </c>
      <c r="B1254">
        <v>297.3179542457226</v>
      </c>
      <c r="C1254">
        <v>2.1179542457226153</v>
      </c>
      <c r="E1254">
        <v>263.7</v>
      </c>
      <c r="F1254">
        <v>0.82000000000000051</v>
      </c>
      <c r="G1254">
        <v>297.54777270146565</v>
      </c>
      <c r="H1254">
        <f t="shared" si="35"/>
        <v>264.31018251021351</v>
      </c>
      <c r="I1254">
        <v>0.61018251021353165</v>
      </c>
    </row>
    <row r="1255" spans="1:9" x14ac:dyDescent="0.25">
      <c r="A1255">
        <v>0.85000000000000053</v>
      </c>
      <c r="B1255">
        <v>297.40833151383038</v>
      </c>
      <c r="C1255">
        <v>2.1083315138303624</v>
      </c>
      <c r="E1255">
        <v>263.8</v>
      </c>
      <c r="F1255">
        <v>0.82000000000000051</v>
      </c>
      <c r="G1255">
        <v>297.67069245287462</v>
      </c>
      <c r="H1255">
        <f t="shared" si="35"/>
        <v>264.41202912819631</v>
      </c>
      <c r="I1255">
        <v>0.61202912819627198</v>
      </c>
    </row>
    <row r="1256" spans="1:9" x14ac:dyDescent="0.25">
      <c r="A1256">
        <v>0.85000000000000053</v>
      </c>
      <c r="B1256">
        <v>297.49871288000833</v>
      </c>
      <c r="C1256">
        <v>2.0987128800083386</v>
      </c>
      <c r="E1256">
        <v>263.89999999999998</v>
      </c>
      <c r="F1256">
        <v>0.82000000000000051</v>
      </c>
      <c r="G1256">
        <v>297.79332447285287</v>
      </c>
      <c r="H1256">
        <f t="shared" si="35"/>
        <v>264.51388535130218</v>
      </c>
      <c r="I1256">
        <v>0.61388535130218969</v>
      </c>
    </row>
    <row r="1257" spans="1:9" x14ac:dyDescent="0.25">
      <c r="A1257">
        <v>0.85000000000000053</v>
      </c>
      <c r="B1257">
        <v>297.58909937082888</v>
      </c>
      <c r="C1257">
        <v>2.089099370828857</v>
      </c>
      <c r="E1257">
        <v>264</v>
      </c>
      <c r="F1257">
        <v>0.82000000000000051</v>
      </c>
      <c r="G1257">
        <v>297.91566485514551</v>
      </c>
      <c r="H1257">
        <f t="shared" si="35"/>
        <v>264.61575133968603</v>
      </c>
      <c r="I1257">
        <v>0.6157513396860349</v>
      </c>
    </row>
    <row r="1258" spans="1:9" x14ac:dyDescent="0.25">
      <c r="A1258">
        <v>0.85000000000000053</v>
      </c>
      <c r="B1258">
        <v>297.67949193349523</v>
      </c>
      <c r="C1258">
        <v>2.0794919334951865</v>
      </c>
      <c r="E1258">
        <v>264.10000000000002</v>
      </c>
      <c r="F1258">
        <v>0.82000000000000051</v>
      </c>
      <c r="G1258">
        <v>298.03770961513294</v>
      </c>
      <c r="H1258">
        <f t="shared" si="35"/>
        <v>264.71762725705042</v>
      </c>
      <c r="I1258">
        <v>0.61762725705042343</v>
      </c>
    </row>
    <row r="1259" spans="1:9" x14ac:dyDescent="0.25">
      <c r="A1259">
        <v>0.85000000000000053</v>
      </c>
      <c r="B1259">
        <v>297.76989144285312</v>
      </c>
      <c r="C1259">
        <v>2.0698914428531583</v>
      </c>
      <c r="E1259">
        <v>264.2</v>
      </c>
      <c r="F1259">
        <v>0.82000000000000051</v>
      </c>
      <c r="G1259">
        <v>298.1594546903201</v>
      </c>
      <c r="H1259">
        <f t="shared" si="35"/>
        <v>264.81951327065974</v>
      </c>
      <c r="I1259">
        <v>0.61951327065977546</v>
      </c>
    </row>
    <row r="1260" spans="1:9" x14ac:dyDescent="0.25">
      <c r="A1260">
        <v>0.85000000000000053</v>
      </c>
      <c r="B1260">
        <v>297.86029870785438</v>
      </c>
      <c r="C1260">
        <v>2.0602987078543475</v>
      </c>
      <c r="E1260">
        <v>264.3</v>
      </c>
      <c r="F1260">
        <v>0.82000000000000051</v>
      </c>
      <c r="G1260">
        <v>298.28089594080399</v>
      </c>
      <c r="H1260">
        <f t="shared" si="35"/>
        <v>264.92140955135068</v>
      </c>
      <c r="I1260">
        <v>0.62140955135067999</v>
      </c>
    </row>
    <row r="1261" spans="1:9" x14ac:dyDescent="0.25">
      <c r="A1261">
        <v>0.85000000000000053</v>
      </c>
      <c r="B1261">
        <v>297.95071447751189</v>
      </c>
      <c r="C1261">
        <v>2.0507144775119328</v>
      </c>
      <c r="E1261">
        <v>264.39999999999998</v>
      </c>
      <c r="F1261">
        <v>0.82000000000000051</v>
      </c>
      <c r="G1261">
        <v>298.40202914971951</v>
      </c>
      <c r="H1261">
        <f t="shared" si="35"/>
        <v>265.02331627353897</v>
      </c>
      <c r="I1261">
        <v>0.62331627353896246</v>
      </c>
    </row>
    <row r="1262" spans="1:9" x14ac:dyDescent="0.25">
      <c r="A1262">
        <v>0.85000000000000053</v>
      </c>
      <c r="B1262">
        <v>298.04113944638709</v>
      </c>
      <c r="C1262">
        <v>2.0411394463870658</v>
      </c>
      <c r="E1262">
        <v>264.5</v>
      </c>
      <c r="F1262">
        <v>0.82000000000000051</v>
      </c>
      <c r="G1262">
        <v>298.52285002366301</v>
      </c>
      <c r="H1262">
        <f t="shared" si="35"/>
        <v>265.12523361522369</v>
      </c>
      <c r="I1262">
        <v>0.62523361522370746</v>
      </c>
    </row>
    <row r="1263" spans="1:9" x14ac:dyDescent="0.25">
      <c r="A1263">
        <v>0.85000000000000053</v>
      </c>
      <c r="B1263">
        <v>298.13157425964113</v>
      </c>
      <c r="C1263">
        <v>2.0315742596411193</v>
      </c>
      <c r="E1263">
        <v>264.60000000000002</v>
      </c>
      <c r="F1263">
        <v>0.82000000000000051</v>
      </c>
      <c r="G1263">
        <v>298.6433541930931</v>
      </c>
      <c r="H1263">
        <f t="shared" si="35"/>
        <v>265.22716175798848</v>
      </c>
      <c r="I1263">
        <v>0.62716175798848373</v>
      </c>
    </row>
    <row r="1264" spans="1:9" x14ac:dyDescent="0.25">
      <c r="A1264">
        <v>0.85000000000000053</v>
      </c>
      <c r="B1264">
        <v>298.22201951768642</v>
      </c>
      <c r="C1264">
        <v>2.0220195176864477</v>
      </c>
      <c r="E1264">
        <v>264.7</v>
      </c>
      <c r="F1264">
        <v>0.82000000000000051</v>
      </c>
      <c r="G1264">
        <v>298.76353721270988</v>
      </c>
      <c r="H1264">
        <f t="shared" si="35"/>
        <v>265.32910088699998</v>
      </c>
      <c r="I1264">
        <v>0.62910088700001354</v>
      </c>
    </row>
    <row r="1265" spans="1:9" x14ac:dyDescent="0.25">
      <c r="A1265">
        <v>0.85000000000000053</v>
      </c>
      <c r="B1265">
        <v>298.31247578046617</v>
      </c>
      <c r="C1265">
        <v>2.012475780466179</v>
      </c>
      <c r="E1265">
        <v>264.8</v>
      </c>
      <c r="F1265">
        <v>0.82000000000000051</v>
      </c>
      <c r="G1265">
        <v>298.88339456181126</v>
      </c>
      <c r="H1265">
        <f t="shared" si="35"/>
        <v>265.43105119100449</v>
      </c>
      <c r="I1265">
        <v>0.63105119100448992</v>
      </c>
    </row>
    <row r="1266" spans="1:9" x14ac:dyDescent="0.25">
      <c r="A1266">
        <v>0.85000000000000053</v>
      </c>
      <c r="B1266">
        <v>298.40294357139089</v>
      </c>
      <c r="C1266">
        <v>2.0029435713908899</v>
      </c>
      <c r="E1266">
        <v>264.89999999999998</v>
      </c>
      <c r="F1266">
        <v>0.82000000000000051</v>
      </c>
      <c r="G1266">
        <v>299.00292164462763</v>
      </c>
      <c r="H1266">
        <f t="shared" si="35"/>
        <v>265.53301286232175</v>
      </c>
      <c r="I1266">
        <v>0.63301286232179566</v>
      </c>
    </row>
    <row r="1267" spans="1:9" x14ac:dyDescent="0.25">
      <c r="A1267">
        <v>0.85000000000000053</v>
      </c>
      <c r="B1267">
        <v>298.49342338095846</v>
      </c>
      <c r="C1267">
        <v>1.993423380958472</v>
      </c>
      <c r="E1267">
        <v>265</v>
      </c>
      <c r="F1267">
        <v>0.82000000000000051</v>
      </c>
      <c r="G1267">
        <v>299.12211379063473</v>
      </c>
      <c r="H1267">
        <f t="shared" si="35"/>
        <v>265.63498609683779</v>
      </c>
      <c r="I1267">
        <v>0.63498609683778229</v>
      </c>
    </row>
    <row r="1268" spans="1:9" x14ac:dyDescent="0.25">
      <c r="A1268">
        <v>0.85000000000000053</v>
      </c>
      <c r="B1268">
        <v>298.58391567008101</v>
      </c>
      <c r="C1268">
        <v>1.9839156700809617</v>
      </c>
      <c r="E1268">
        <v>265.10000000000002</v>
      </c>
      <c r="F1268">
        <v>0.82000000000000051</v>
      </c>
      <c r="G1268">
        <v>299.24096625484543</v>
      </c>
      <c r="H1268">
        <f t="shared" si="35"/>
        <v>265.7369710939949</v>
      </c>
      <c r="I1268">
        <v>0.63697109399484664</v>
      </c>
    </row>
    <row r="1269" spans="1:9" x14ac:dyDescent="0.25">
      <c r="A1269">
        <v>0.85000000000000053</v>
      </c>
      <c r="B1269">
        <v>298.67442087314089</v>
      </c>
      <c r="C1269">
        <v>1.9744208731409023</v>
      </c>
      <c r="E1269">
        <v>265.2</v>
      </c>
      <c r="F1269">
        <v>0.82000000000000051</v>
      </c>
      <c r="G1269">
        <v>299.359474218081</v>
      </c>
      <c r="H1269">
        <f t="shared" si="35"/>
        <v>265.83896805678097</v>
      </c>
      <c r="I1269">
        <v>0.63896805678096202</v>
      </c>
    </row>
    <row r="1270" spans="1:9" x14ac:dyDescent="0.25">
      <c r="A1270">
        <v>0.85000000000000053</v>
      </c>
      <c r="B1270">
        <v>298.76493940079763</v>
      </c>
      <c r="C1270">
        <v>1.964939400797604</v>
      </c>
      <c r="E1270">
        <v>265.3</v>
      </c>
      <c r="F1270">
        <v>0.82000000000000051</v>
      </c>
      <c r="G1270">
        <v>299.47763278722226</v>
      </c>
      <c r="H1270">
        <f t="shared" si="35"/>
        <v>265.94097719171737</v>
      </c>
      <c r="I1270">
        <v>0.64097719171734935</v>
      </c>
    </row>
    <row r="1271" spans="1:9" x14ac:dyDescent="0.25">
      <c r="A1271">
        <v>0.85000000000000053</v>
      </c>
      <c r="B1271">
        <v>298.85547164256246</v>
      </c>
      <c r="C1271">
        <v>1.9554716425624579</v>
      </c>
      <c r="E1271">
        <v>265.39999999999998</v>
      </c>
      <c r="F1271">
        <v>0.82000000000000051</v>
      </c>
      <c r="G1271">
        <v>299.59543699544179</v>
      </c>
      <c r="H1271">
        <f t="shared" si="35"/>
        <v>266.04299870884495</v>
      </c>
      <c r="I1271">
        <v>0.64299870884494292</v>
      </c>
    </row>
    <row r="1272" spans="1:9" x14ac:dyDescent="0.25">
      <c r="A1272">
        <v>0.85000000000000053</v>
      </c>
      <c r="B1272">
        <v>298.94601796916083</v>
      </c>
      <c r="C1272">
        <v>1.9460179691608503</v>
      </c>
      <c r="E1272">
        <v>265.5</v>
      </c>
      <c r="F1272">
        <v>0.82000000000000051</v>
      </c>
      <c r="G1272">
        <v>299.7128818024176</v>
      </c>
      <c r="H1272">
        <f t="shared" si="35"/>
        <v>266.14503282170983</v>
      </c>
      <c r="I1272">
        <v>0.64503282170983112</v>
      </c>
    </row>
    <row r="1273" spans="1:9" x14ac:dyDescent="0.25">
      <c r="A1273">
        <v>0.86000000000000054</v>
      </c>
      <c r="B1273">
        <v>277.06344724114598</v>
      </c>
      <c r="C1273">
        <v>1.0634472411460005</v>
      </c>
      <c r="E1273">
        <v>265.60000000000002</v>
      </c>
      <c r="F1273">
        <v>0.82000000000000051</v>
      </c>
      <c r="G1273">
        <v>299.82996209452961</v>
      </c>
      <c r="H1273">
        <f t="shared" si="35"/>
        <v>266.24707974734781</v>
      </c>
      <c r="I1273">
        <v>0.64707974734779361</v>
      </c>
    </row>
    <row r="1274" spans="1:9" x14ac:dyDescent="0.25">
      <c r="A1274">
        <v>0.86000000000000054</v>
      </c>
      <c r="B1274">
        <v>277.16896176475319</v>
      </c>
      <c r="C1274">
        <v>1.068961764753148</v>
      </c>
      <c r="E1274">
        <v>265.7</v>
      </c>
      <c r="F1274">
        <v>0.82000000000000051</v>
      </c>
      <c r="G1274">
        <v>299.94667268503997</v>
      </c>
      <c r="H1274">
        <f t="shared" si="35"/>
        <v>266.34913970626809</v>
      </c>
      <c r="I1274">
        <v>0.64913970626808482</v>
      </c>
    </row>
    <row r="1275" spans="1:9" x14ac:dyDescent="0.25">
      <c r="A1275">
        <v>0.86000000000000054</v>
      </c>
      <c r="B1275">
        <v>277.27453317956213</v>
      </c>
      <c r="C1275">
        <v>1.0745331795621202</v>
      </c>
      <c r="E1275">
        <v>265.8</v>
      </c>
      <c r="F1275">
        <v>0.82000000000000051</v>
      </c>
      <c r="G1275">
        <v>300.06300831425801</v>
      </c>
      <c r="H1275">
        <f t="shared" si="35"/>
        <v>266.45121292243658</v>
      </c>
      <c r="I1275">
        <v>0.65121292243658857</v>
      </c>
    </row>
    <row r="1276" spans="1:9" x14ac:dyDescent="0.25">
      <c r="A1276">
        <v>0.86000000000000054</v>
      </c>
      <c r="B1276">
        <v>277.38016213447185</v>
      </c>
      <c r="C1276">
        <v>1.0801621344718479</v>
      </c>
      <c r="E1276">
        <v>265.89999999999998</v>
      </c>
      <c r="F1276">
        <v>0.82000000000000051</v>
      </c>
      <c r="G1276">
        <v>300.1789636496909</v>
      </c>
      <c r="H1276">
        <f t="shared" si="35"/>
        <v>266.55329962325845</v>
      </c>
      <c r="I1276">
        <v>0.65329962325847946</v>
      </c>
    </row>
    <row r="1277" spans="1:9" x14ac:dyDescent="0.25">
      <c r="A1277">
        <v>0.86000000000000054</v>
      </c>
      <c r="B1277">
        <v>277.4858492871403</v>
      </c>
      <c r="C1277">
        <v>1.0858492871402938</v>
      </c>
      <c r="E1277">
        <v>266</v>
      </c>
      <c r="F1277">
        <v>0.82000000000000051</v>
      </c>
      <c r="G1277">
        <v>300.29453328618217</v>
      </c>
      <c r="H1277">
        <f t="shared" si="35"/>
        <v>266.6554000395605</v>
      </c>
      <c r="I1277">
        <v>0.65540003956048742</v>
      </c>
    </row>
    <row r="1278" spans="1:9" x14ac:dyDescent="0.25">
      <c r="A1278">
        <v>0.86000000000000054</v>
      </c>
      <c r="B1278">
        <v>277.59159530426899</v>
      </c>
      <c r="C1278">
        <v>1.091595304269003</v>
      </c>
      <c r="E1278">
        <v>266.10000000000002</v>
      </c>
      <c r="F1278">
        <v>0.82000000000000051</v>
      </c>
      <c r="G1278">
        <v>300.40971174603828</v>
      </c>
      <c r="H1278">
        <f t="shared" si="35"/>
        <v>266.75751440557292</v>
      </c>
      <c r="I1278">
        <v>0.65751440557289142</v>
      </c>
    </row>
    <row r="1279" spans="1:9" x14ac:dyDescent="0.25">
      <c r="A1279">
        <v>0.86000000000000054</v>
      </c>
      <c r="B1279">
        <v>277.69740086189853</v>
      </c>
      <c r="C1279">
        <v>1.0974008618985267</v>
      </c>
      <c r="E1279">
        <v>266.2</v>
      </c>
      <c r="F1279">
        <v>0.82000000000000051</v>
      </c>
      <c r="G1279">
        <v>300.52449347914524</v>
      </c>
      <c r="H1279">
        <f t="shared" si="35"/>
        <v>266.85964295891131</v>
      </c>
      <c r="I1279">
        <v>0.65964295891131364</v>
      </c>
    </row>
    <row r="1280" spans="1:9" x14ac:dyDescent="0.25">
      <c r="A1280">
        <v>0.86000000000000054</v>
      </c>
      <c r="B1280">
        <v>277.80326664571504</v>
      </c>
      <c r="C1280">
        <v>1.1032666457150779</v>
      </c>
      <c r="E1280">
        <v>266.3</v>
      </c>
      <c r="F1280">
        <v>0.82000000000000051</v>
      </c>
      <c r="G1280">
        <v>300.6388728630763</v>
      </c>
      <c r="H1280">
        <f t="shared" si="35"/>
        <v>266.96178594055846</v>
      </c>
      <c r="I1280">
        <v>0.66178594055844753</v>
      </c>
    </row>
    <row r="1281" spans="1:9" x14ac:dyDescent="0.25">
      <c r="A1281">
        <v>0.86000000000000054</v>
      </c>
      <c r="B1281">
        <v>277.90919335136863</v>
      </c>
      <c r="C1281">
        <v>1.1091933513686059</v>
      </c>
      <c r="E1281">
        <v>266.39999999999998</v>
      </c>
      <c r="F1281">
        <v>0.82000000000000051</v>
      </c>
      <c r="G1281">
        <v>300.75284420319309</v>
      </c>
      <c r="H1281">
        <f t="shared" si="35"/>
        <v>267.06394359484574</v>
      </c>
      <c r="I1281">
        <v>0.6639435948457737</v>
      </c>
    </row>
    <row r="1282" spans="1:9" x14ac:dyDescent="0.25">
      <c r="A1282">
        <v>0.86000000000000054</v>
      </c>
      <c r="B1282">
        <v>278.01518168480271</v>
      </c>
      <c r="C1282">
        <v>1.1151816848027203</v>
      </c>
      <c r="E1282">
        <v>266.5</v>
      </c>
      <c r="F1282">
        <v>0.82000000000000051</v>
      </c>
      <c r="G1282">
        <v>300.86640173274003</v>
      </c>
      <c r="H1282">
        <f t="shared" si="35"/>
        <v>267.16611616943538</v>
      </c>
      <c r="I1282">
        <v>0.66611616943536223</v>
      </c>
    </row>
    <row r="1283" spans="1:9" x14ac:dyDescent="0.25">
      <c r="A1283">
        <v>0.86000000000000054</v>
      </c>
      <c r="B1283">
        <v>278.12123236259669</v>
      </c>
      <c r="C1283">
        <v>1.1212323625966618</v>
      </c>
      <c r="E1283">
        <v>266.60000000000002</v>
      </c>
      <c r="F1283">
        <v>0.82000000000000051</v>
      </c>
      <c r="G1283">
        <v>300.97953961293524</v>
      </c>
      <c r="H1283">
        <f t="shared" si="35"/>
        <v>267.26830391530183</v>
      </c>
      <c r="I1283">
        <v>0.66830391530182087</v>
      </c>
    </row>
    <row r="1284" spans="1:9" x14ac:dyDescent="0.25">
      <c r="A1284">
        <v>0.86000000000000054</v>
      </c>
      <c r="B1284">
        <v>278.22734611231971</v>
      </c>
      <c r="C1284">
        <v>1.1273461123196649</v>
      </c>
      <c r="E1284">
        <v>266.7</v>
      </c>
      <c r="F1284">
        <v>0.82000000000000051</v>
      </c>
      <c r="G1284">
        <v>301.09225193305866</v>
      </c>
      <c r="H1284">
        <f t="shared" si="35"/>
        <v>267.3705070867145</v>
      </c>
      <c r="I1284">
        <v>0.67050708671448256</v>
      </c>
    </row>
    <row r="1285" spans="1:9" x14ac:dyDescent="0.25">
      <c r="A1285">
        <v>0.86000000000000054</v>
      </c>
      <c r="B1285">
        <v>278.33352367289802</v>
      </c>
      <c r="C1285">
        <v>1.133523672898016</v>
      </c>
      <c r="E1285">
        <v>266.8</v>
      </c>
      <c r="F1285">
        <v>0.82000000000000051</v>
      </c>
      <c r="G1285">
        <v>301.20453271053907</v>
      </c>
      <c r="H1285">
        <f t="shared" si="35"/>
        <v>267.47272594121989</v>
      </c>
      <c r="I1285">
        <v>0.67272594121987994</v>
      </c>
    </row>
    <row r="1286" spans="1:9" x14ac:dyDescent="0.25">
      <c r="A1286">
        <v>0.86000000000000054</v>
      </c>
      <c r="B1286">
        <v>278.43976579499503</v>
      </c>
      <c r="C1286">
        <v>1.1397657949950288</v>
      </c>
      <c r="E1286">
        <v>266.89999999999998</v>
      </c>
      <c r="F1286">
        <v>0.82000000000000051</v>
      </c>
      <c r="G1286">
        <v>301.31637589104133</v>
      </c>
      <c r="H1286">
        <f t="shared" ref="H1286:H1349" si="36">E1286+I1286</f>
        <v>267.57496073962454</v>
      </c>
      <c r="I1286">
        <v>0.67496073962456371</v>
      </c>
    </row>
    <row r="1287" spans="1:9" x14ac:dyDescent="0.25">
      <c r="A1287">
        <v>0.86000000000000054</v>
      </c>
      <c r="B1287">
        <v>278.54607324140426</v>
      </c>
      <c r="C1287">
        <v>1.1460732414042896</v>
      </c>
      <c r="E1287">
        <v>267</v>
      </c>
      <c r="F1287">
        <v>0.82000000000000051</v>
      </c>
      <c r="G1287">
        <v>301.42777534855634</v>
      </c>
      <c r="H1287">
        <f t="shared" si="36"/>
        <v>267.67721174597835</v>
      </c>
      <c r="I1287">
        <v>0.67721174597834011</v>
      </c>
    </row>
    <row r="1288" spans="1:9" x14ac:dyDescent="0.25">
      <c r="A1288">
        <v>0.86000000000000054</v>
      </c>
      <c r="B1288">
        <v>278.65244678745643</v>
      </c>
      <c r="C1288">
        <v>1.1524467874564011</v>
      </c>
      <c r="E1288">
        <v>267.10000000000002</v>
      </c>
      <c r="F1288">
        <v>0.82000000000000051</v>
      </c>
      <c r="G1288">
        <v>301.53872488549456</v>
      </c>
      <c r="H1288">
        <f t="shared" si="36"/>
        <v>267.779479227558</v>
      </c>
      <c r="I1288">
        <v>0.67947922755796386</v>
      </c>
    </row>
    <row r="1289" spans="1:9" x14ac:dyDescent="0.25">
      <c r="A1289">
        <v>0.86000000000000054</v>
      </c>
      <c r="B1289">
        <v>278.75888722143947</v>
      </c>
      <c r="C1289">
        <v>1.1588872214394368</v>
      </c>
      <c r="E1289">
        <v>267.2</v>
      </c>
      <c r="F1289">
        <v>0.82000000000000051</v>
      </c>
      <c r="G1289">
        <v>301.64921823278462</v>
      </c>
      <c r="H1289">
        <f t="shared" si="36"/>
        <v>267.8817634548513</v>
      </c>
      <c r="I1289">
        <v>0.68176345485132661</v>
      </c>
    </row>
    <row r="1290" spans="1:9" x14ac:dyDescent="0.25">
      <c r="A1290">
        <v>0.86000000000000054</v>
      </c>
      <c r="B1290">
        <v>278.86539534503345</v>
      </c>
      <c r="C1290">
        <v>1.165395345033448</v>
      </c>
      <c r="E1290">
        <v>267.3</v>
      </c>
      <c r="F1290">
        <v>0.82000000000000051</v>
      </c>
      <c r="G1290">
        <v>301.75924904997953</v>
      </c>
      <c r="H1290">
        <f t="shared" si="36"/>
        <v>267.98406470154225</v>
      </c>
      <c r="I1290">
        <v>0.68406470154221466</v>
      </c>
    </row>
    <row r="1291" spans="1:9" x14ac:dyDescent="0.25">
      <c r="A1291">
        <v>0.86000000000000054</v>
      </c>
      <c r="B1291">
        <v>278.97197197375914</v>
      </c>
      <c r="C1291">
        <v>1.1719719737591143</v>
      </c>
      <c r="E1291">
        <v>267.39999999999998</v>
      </c>
      <c r="F1291">
        <v>0.82000000000000051</v>
      </c>
      <c r="G1291">
        <v>301.86881092537135</v>
      </c>
      <c r="H1291">
        <f t="shared" si="36"/>
        <v>268.08638324449561</v>
      </c>
      <c r="I1291">
        <v>0.6863832444956387</v>
      </c>
    </row>
    <row r="1292" spans="1:9" x14ac:dyDescent="0.25">
      <c r="A1292">
        <v>0.86000000000000054</v>
      </c>
      <c r="B1292">
        <v>279.07861793744081</v>
      </c>
      <c r="C1292">
        <v>1.178617937440829</v>
      </c>
      <c r="E1292">
        <v>267.5</v>
      </c>
      <c r="F1292">
        <v>0.82000000000000051</v>
      </c>
      <c r="G1292">
        <v>301.977897376116</v>
      </c>
      <c r="H1292">
        <f t="shared" si="36"/>
        <v>268.18871936374381</v>
      </c>
      <c r="I1292">
        <v>0.68871936374380738</v>
      </c>
    </row>
    <row r="1293" spans="1:9" x14ac:dyDescent="0.25">
      <c r="A1293">
        <v>0.86000000000000054</v>
      </c>
      <c r="B1293">
        <v>279.18533408068436</v>
      </c>
      <c r="C1293">
        <v>1.1853340806843389</v>
      </c>
      <c r="E1293">
        <v>267.60000000000002</v>
      </c>
      <c r="F1293">
        <v>0.82000000000000051</v>
      </c>
      <c r="G1293">
        <v>302.08650184837023</v>
      </c>
      <c r="H1293">
        <f t="shared" si="36"/>
        <v>268.29107334247277</v>
      </c>
      <c r="I1293">
        <v>0.69107334247276009</v>
      </c>
    </row>
    <row r="1294" spans="1:9" x14ac:dyDescent="0.25">
      <c r="A1294">
        <v>0.86000000000000054</v>
      </c>
      <c r="B1294">
        <v>279.29212126336915</v>
      </c>
      <c r="C1294">
        <v>1.1921212633691201</v>
      </c>
      <c r="E1294">
        <v>267.7</v>
      </c>
      <c r="F1294">
        <v>0.82000000000000051</v>
      </c>
      <c r="G1294">
        <v>302.19461771744216</v>
      </c>
      <c r="H1294">
        <f t="shared" si="36"/>
        <v>268.39344546700966</v>
      </c>
      <c r="I1294">
        <v>0.69344546700968845</v>
      </c>
    </row>
    <row r="1295" spans="1:9" x14ac:dyDescent="0.25">
      <c r="A1295">
        <v>0.86000000000000054</v>
      </c>
      <c r="B1295">
        <v>279.39898036115551</v>
      </c>
      <c r="C1295">
        <v>1.1989803611555112</v>
      </c>
      <c r="E1295">
        <v>267.8</v>
      </c>
      <c r="F1295">
        <v>0.82000000000000051</v>
      </c>
      <c r="G1295">
        <v>302.3022382879567</v>
      </c>
      <c r="H1295">
        <f t="shared" si="36"/>
        <v>268.49583602681099</v>
      </c>
      <c r="I1295">
        <v>0.69583602681098866</v>
      </c>
    </row>
    <row r="1296" spans="1:9" x14ac:dyDescent="0.25">
      <c r="A1296">
        <v>0.86000000000000054</v>
      </c>
      <c r="B1296">
        <v>279.50591226600682</v>
      </c>
      <c r="C1296">
        <v>1.2059122660067945</v>
      </c>
      <c r="E1296">
        <v>267.89999999999998</v>
      </c>
      <c r="F1296">
        <v>0.82000000000000051</v>
      </c>
      <c r="G1296">
        <v>302.40935679403765</v>
      </c>
      <c r="H1296">
        <f t="shared" si="36"/>
        <v>268.59824531445105</v>
      </c>
      <c r="I1296">
        <v>0.69824531445107696</v>
      </c>
    </row>
    <row r="1297" spans="1:9" x14ac:dyDescent="0.25">
      <c r="A1297">
        <v>0.86000000000000054</v>
      </c>
      <c r="B1297">
        <v>279.61291788672611</v>
      </c>
      <c r="C1297">
        <v>1.212917886726127</v>
      </c>
      <c r="E1297">
        <v>268</v>
      </c>
      <c r="F1297">
        <v>0.82000000000000051</v>
      </c>
      <c r="G1297">
        <v>302.51596639950822</v>
      </c>
      <c r="H1297">
        <f t="shared" si="36"/>
        <v>268.70067362561196</v>
      </c>
      <c r="I1297">
        <v>0.70067362561196311</v>
      </c>
    </row>
    <row r="1298" spans="1:9" x14ac:dyDescent="0.25">
      <c r="A1298">
        <v>0.86000000000000054</v>
      </c>
      <c r="B1298">
        <v>279.71999814950834</v>
      </c>
      <c r="C1298">
        <v>1.2199981495083472</v>
      </c>
      <c r="E1298">
        <v>268.10000000000002</v>
      </c>
      <c r="F1298">
        <v>0.82000000000000051</v>
      </c>
      <c r="G1298">
        <v>302.62206019811072</v>
      </c>
      <c r="H1298">
        <f t="shared" si="36"/>
        <v>268.80312125907363</v>
      </c>
      <c r="I1298">
        <v>0.70312125907363676</v>
      </c>
    </row>
    <row r="1299" spans="1:9" x14ac:dyDescent="0.25">
      <c r="A1299">
        <v>0.86000000000000054</v>
      </c>
      <c r="B1299">
        <v>279.82715399850656</v>
      </c>
      <c r="C1299">
        <v>1.2271539985065543</v>
      </c>
      <c r="E1299">
        <v>268.2</v>
      </c>
      <c r="F1299">
        <v>0.82000000000000051</v>
      </c>
      <c r="G1299">
        <v>302.72763121374805</v>
      </c>
      <c r="H1299">
        <f t="shared" si="36"/>
        <v>268.90558851670528</v>
      </c>
      <c r="I1299">
        <v>0.70558851670529144</v>
      </c>
    </row>
    <row r="1300" spans="1:9" x14ac:dyDescent="0.25">
      <c r="A1300">
        <v>0.86000000000000054</v>
      </c>
      <c r="B1300">
        <v>279.93438639641329</v>
      </c>
      <c r="C1300">
        <v>1.2343863964133077</v>
      </c>
      <c r="E1300">
        <v>268.3</v>
      </c>
      <c r="F1300">
        <v>0.82000000000000051</v>
      </c>
      <c r="G1300">
        <v>302.8326724007469</v>
      </c>
      <c r="H1300">
        <f t="shared" si="36"/>
        <v>269.00807570345739</v>
      </c>
      <c r="I1300">
        <v>0.70807570345738113</v>
      </c>
    </row>
    <row r="1301" spans="1:9" x14ac:dyDescent="0.25">
      <c r="A1301">
        <v>0.86000000000000054</v>
      </c>
      <c r="B1301">
        <v>280.04169632505619</v>
      </c>
      <c r="C1301">
        <v>1.2416963250561626</v>
      </c>
      <c r="E1301">
        <v>268.39999999999998</v>
      </c>
      <c r="F1301">
        <v>0.82000000000000051</v>
      </c>
      <c r="G1301">
        <v>302.93717664414544</v>
      </c>
      <c r="H1301">
        <f t="shared" si="36"/>
        <v>269.11058312735452</v>
      </c>
      <c r="I1301">
        <v>0.71058312735453555</v>
      </c>
    </row>
    <row r="1302" spans="1:9" x14ac:dyDescent="0.25">
      <c r="A1302">
        <v>0.86000000000000054</v>
      </c>
      <c r="B1302">
        <v>280.14908478600728</v>
      </c>
      <c r="C1302">
        <v>1.2490847860073087</v>
      </c>
      <c r="E1302">
        <v>268.5</v>
      </c>
      <c r="F1302">
        <v>0.82000000000000051</v>
      </c>
      <c r="G1302">
        <v>303.041136760006</v>
      </c>
      <c r="H1302">
        <f t="shared" si="36"/>
        <v>269.21311109948937</v>
      </c>
      <c r="I1302">
        <v>0.71311109948939055</v>
      </c>
    </row>
    <row r="1303" spans="1:9" x14ac:dyDescent="0.25">
      <c r="A1303">
        <v>0.86000000000000054</v>
      </c>
      <c r="B1303">
        <v>280.25655280120674</v>
      </c>
      <c r="C1303">
        <v>1.256552801206765</v>
      </c>
      <c r="E1303">
        <v>268.60000000000002</v>
      </c>
      <c r="F1303">
        <v>0.82000000000000051</v>
      </c>
      <c r="G1303">
        <v>303.14454549575402</v>
      </c>
      <c r="H1303">
        <f t="shared" si="36"/>
        <v>269.31565993401733</v>
      </c>
      <c r="I1303">
        <v>0.71565993401728834</v>
      </c>
    </row>
    <row r="1304" spans="1:9" x14ac:dyDescent="0.25">
      <c r="A1304">
        <v>0.86000000000000054</v>
      </c>
      <c r="B1304">
        <v>280.36410141359875</v>
      </c>
      <c r="C1304">
        <v>1.2641014135987119</v>
      </c>
      <c r="E1304">
        <v>268.7</v>
      </c>
      <c r="F1304">
        <v>0.82000000000000051</v>
      </c>
      <c r="G1304">
        <v>303.24739553054536</v>
      </c>
      <c r="H1304">
        <f t="shared" si="36"/>
        <v>269.41822994815192</v>
      </c>
      <c r="I1304">
        <v>0.71822994815192631</v>
      </c>
    </row>
    <row r="1305" spans="1:9" x14ac:dyDescent="0.25">
      <c r="A1305">
        <v>0.86000000000000054</v>
      </c>
      <c r="B1305">
        <v>280.47173168778022</v>
      </c>
      <c r="C1305">
        <v>1.2717316877802505</v>
      </c>
      <c r="E1305">
        <v>268.8</v>
      </c>
      <c r="F1305">
        <v>0.82000000000000051</v>
      </c>
      <c r="G1305">
        <v>303.34967947566179</v>
      </c>
      <c r="H1305">
        <f t="shared" si="36"/>
        <v>269.52082146216196</v>
      </c>
      <c r="I1305">
        <v>0.72082146216193577</v>
      </c>
    </row>
    <row r="1306" spans="1:9" x14ac:dyDescent="0.25">
      <c r="A1306">
        <v>0.86000000000000054</v>
      </c>
      <c r="B1306">
        <v>280.57944471066179</v>
      </c>
      <c r="C1306">
        <v>1.2794447106617846</v>
      </c>
      <c r="E1306">
        <v>268.89999999999998</v>
      </c>
      <c r="F1306">
        <v>0.82000000000000051</v>
      </c>
      <c r="G1306">
        <v>303.45138987493658</v>
      </c>
      <c r="H1306">
        <f t="shared" si="36"/>
        <v>269.6234347993684</v>
      </c>
      <c r="I1306">
        <v>0.72343479936841337</v>
      </c>
    </row>
    <row r="1307" spans="1:9" x14ac:dyDescent="0.25">
      <c r="A1307">
        <v>0.86000000000000054</v>
      </c>
      <c r="B1307">
        <v>280.68724159213804</v>
      </c>
      <c r="C1307">
        <v>1.2872415921380624</v>
      </c>
      <c r="E1307">
        <v>269</v>
      </c>
      <c r="F1307">
        <v>0.82000000000000051</v>
      </c>
      <c r="G1307">
        <v>303.55251920521181</v>
      </c>
      <c r="H1307">
        <f t="shared" si="36"/>
        <v>269.72607028614345</v>
      </c>
      <c r="I1307">
        <v>0.7260702861434396</v>
      </c>
    </row>
    <row r="1308" spans="1:9" x14ac:dyDescent="0.25">
      <c r="A1308">
        <v>0.86000000000000054</v>
      </c>
      <c r="B1308">
        <v>280.79512346576882</v>
      </c>
      <c r="C1308">
        <v>1.2951234657688462</v>
      </c>
      <c r="E1308">
        <v>269.10000000000002</v>
      </c>
      <c r="F1308">
        <v>0.82000000000000051</v>
      </c>
      <c r="G1308">
        <v>303.65305987682683</v>
      </c>
      <c r="H1308">
        <f t="shared" si="36"/>
        <v>269.82872825190958</v>
      </c>
      <c r="I1308">
        <v>0.72872825190957169</v>
      </c>
    </row>
    <row r="1309" spans="1:9" x14ac:dyDescent="0.25">
      <c r="A1309">
        <v>0.86000000000000054</v>
      </c>
      <c r="B1309">
        <v>280.90309148946773</v>
      </c>
      <c r="C1309">
        <v>1.3030914894676759</v>
      </c>
      <c r="E1309">
        <v>269.2</v>
      </c>
      <c r="F1309">
        <v>0.82000000000000051</v>
      </c>
      <c r="G1309">
        <v>303.75300423414035</v>
      </c>
      <c r="H1309">
        <f t="shared" si="36"/>
        <v>269.93140902914035</v>
      </c>
      <c r="I1309">
        <v>0.7314090291403631</v>
      </c>
    </row>
    <row r="1310" spans="1:9" x14ac:dyDescent="0.25">
      <c r="A1310">
        <v>0.86000000000000054</v>
      </c>
      <c r="B1310">
        <v>281.01114684619739</v>
      </c>
      <c r="C1310">
        <v>1.3111468461974298</v>
      </c>
      <c r="E1310">
        <v>269.3</v>
      </c>
      <c r="F1310">
        <v>0.82000000000000051</v>
      </c>
      <c r="G1310">
        <v>303.85234455608617</v>
      </c>
      <c r="H1310">
        <f t="shared" si="36"/>
        <v>270.0341129533619</v>
      </c>
      <c r="I1310">
        <v>0.73411295336188831</v>
      </c>
    </row>
    <row r="1311" spans="1:9" x14ac:dyDescent="0.25">
      <c r="A1311">
        <v>0.86000000000000054</v>
      </c>
      <c r="B1311">
        <v>281.11929074467071</v>
      </c>
      <c r="C1311">
        <v>1.3192907446706736</v>
      </c>
      <c r="E1311">
        <v>269.39999999999998</v>
      </c>
      <c r="F1311">
        <v>0.82000000000000051</v>
      </c>
      <c r="G1311">
        <v>303.95107305676345</v>
      </c>
      <c r="H1311">
        <f t="shared" si="36"/>
        <v>270.13684036315533</v>
      </c>
      <c r="I1311">
        <v>0.73684036315534551</v>
      </c>
    </row>
    <row r="1312" spans="1:9" x14ac:dyDescent="0.25">
      <c r="A1312">
        <v>0.86000000000000054</v>
      </c>
      <c r="B1312">
        <v>281.22752442005282</v>
      </c>
      <c r="C1312">
        <v>1.3275244200528202</v>
      </c>
      <c r="E1312">
        <v>269.5</v>
      </c>
      <c r="F1312">
        <v>0.82000000000000051</v>
      </c>
      <c r="G1312">
        <v>304.04918188606274</v>
      </c>
      <c r="H1312">
        <f t="shared" si="36"/>
        <v>270.23959160016068</v>
      </c>
      <c r="I1312">
        <v>0.73959160016068159</v>
      </c>
    </row>
    <row r="1313" spans="1:9" x14ac:dyDescent="0.25">
      <c r="A1313">
        <v>0.86000000000000054</v>
      </c>
      <c r="B1313">
        <v>281.33584913466575</v>
      </c>
      <c r="C1313">
        <v>1.3358491346657446</v>
      </c>
      <c r="E1313">
        <v>269.60000000000002</v>
      </c>
      <c r="F1313">
        <v>0.82000000000000051</v>
      </c>
      <c r="G1313">
        <v>304.14666313032779</v>
      </c>
      <c r="H1313">
        <f t="shared" si="36"/>
        <v>270.34236700908139</v>
      </c>
      <c r="I1313">
        <v>0.7423670090813469</v>
      </c>
    </row>
    <row r="1314" spans="1:9" x14ac:dyDescent="0.25">
      <c r="A1314">
        <v>0.86000000000000054</v>
      </c>
      <c r="B1314">
        <v>281.44426617868902</v>
      </c>
      <c r="C1314">
        <v>1.3442661786890109</v>
      </c>
      <c r="E1314">
        <v>269.7</v>
      </c>
      <c r="F1314">
        <v>0.82000000000000051</v>
      </c>
      <c r="G1314">
        <v>304.24350881305418</v>
      </c>
      <c r="H1314">
        <f t="shared" si="36"/>
        <v>270.44516693769009</v>
      </c>
      <c r="I1314">
        <v>0.74516693769011211</v>
      </c>
    </row>
    <row r="1315" spans="1:9" x14ac:dyDescent="0.25">
      <c r="A1315">
        <v>0.86000000000000054</v>
      </c>
      <c r="B1315">
        <v>281.55277687085572</v>
      </c>
      <c r="C1315">
        <v>1.352776870855728</v>
      </c>
      <c r="E1315">
        <v>269.8</v>
      </c>
      <c r="F1315">
        <v>0.82000000000000051</v>
      </c>
      <c r="G1315">
        <v>304.3397108956251</v>
      </c>
      <c r="H1315">
        <f t="shared" si="36"/>
        <v>270.54799173683602</v>
      </c>
      <c r="I1315">
        <v>0.74799173683603803</v>
      </c>
    </row>
    <row r="1316" spans="1:9" x14ac:dyDescent="0.25">
      <c r="A1316">
        <v>0.86000000000000054</v>
      </c>
      <c r="B1316">
        <v>281.66138255913938</v>
      </c>
      <c r="C1316">
        <v>1.3613825591393576</v>
      </c>
      <c r="E1316">
        <v>269.89999999999998</v>
      </c>
      <c r="F1316">
        <v>0.82000000000000051</v>
      </c>
      <c r="G1316">
        <v>304.43526127808508</v>
      </c>
      <c r="H1316">
        <f t="shared" si="36"/>
        <v>270.65084176045258</v>
      </c>
      <c r="I1316">
        <v>0.750841760452581</v>
      </c>
    </row>
    <row r="1317" spans="1:9" x14ac:dyDescent="0.25">
      <c r="A1317">
        <v>0.86000000000000054</v>
      </c>
      <c r="B1317">
        <v>281.77008462142754</v>
      </c>
      <c r="C1317">
        <v>1.3700846214275568</v>
      </c>
      <c r="E1317">
        <v>270</v>
      </c>
      <c r="F1317">
        <v>0.82000000000000051</v>
      </c>
      <c r="G1317">
        <v>304.53015179995145</v>
      </c>
      <c r="H1317">
        <f t="shared" si="36"/>
        <v>270.7537173655669</v>
      </c>
      <c r="I1317">
        <v>0.75371736556688662</v>
      </c>
    </row>
    <row r="1318" spans="1:9" x14ac:dyDescent="0.25">
      <c r="A1318">
        <v>0.86000000000000054</v>
      </c>
      <c r="B1318">
        <v>281.87888446617842</v>
      </c>
      <c r="C1318">
        <v>1.3788844661784179</v>
      </c>
      <c r="E1318">
        <v>270.10000000000002</v>
      </c>
      <c r="F1318">
        <v>0.82000000000000051</v>
      </c>
      <c r="G1318">
        <v>304.62437424106446</v>
      </c>
      <c r="H1318">
        <f t="shared" si="36"/>
        <v>270.8566189123103</v>
      </c>
      <c r="I1318">
        <v>0.75661891231026501</v>
      </c>
    </row>
    <row r="1319" spans="1:9" x14ac:dyDescent="0.25">
      <c r="A1319">
        <v>0.86000000000000054</v>
      </c>
      <c r="B1319">
        <v>281.98778353305397</v>
      </c>
      <c r="C1319">
        <v>1.387783533053947</v>
      </c>
      <c r="E1319">
        <v>270.2</v>
      </c>
      <c r="F1319">
        <v>0.82000000000000051</v>
      </c>
      <c r="G1319">
        <v>304.71792032247595</v>
      </c>
      <c r="H1319">
        <f t="shared" si="36"/>
        <v>270.95954676392989</v>
      </c>
      <c r="I1319">
        <v>0.75954676392990217</v>
      </c>
    </row>
    <row r="1320" spans="1:9" x14ac:dyDescent="0.25">
      <c r="A1320">
        <v>0.86000000000000054</v>
      </c>
      <c r="B1320">
        <v>282.09678329352499</v>
      </c>
      <c r="C1320">
        <v>1.3967832935249802</v>
      </c>
      <c r="E1320">
        <v>270.3</v>
      </c>
      <c r="F1320">
        <v>0.82000000000000051</v>
      </c>
      <c r="G1320">
        <v>304.81078170737715</v>
      </c>
      <c r="H1320">
        <f t="shared" si="36"/>
        <v>271.06250128680188</v>
      </c>
      <c r="I1320">
        <v>0.76250128680183915</v>
      </c>
    </row>
    <row r="1321" spans="1:9" x14ac:dyDescent="0.25">
      <c r="A1321">
        <v>0.86000000000000054</v>
      </c>
      <c r="B1321">
        <v>282.20588525144092</v>
      </c>
      <c r="C1321">
        <v>1.405885251440929</v>
      </c>
      <c r="E1321">
        <v>270.39999999999998</v>
      </c>
      <c r="F1321">
        <v>0.82000000000000051</v>
      </c>
      <c r="G1321">
        <v>304.90295000206493</v>
      </c>
      <c r="H1321">
        <f t="shared" si="36"/>
        <v>271.16548285044519</v>
      </c>
      <c r="I1321">
        <v>0.76548285044520525</v>
      </c>
    </row>
    <row r="1322" spans="1:9" x14ac:dyDescent="0.25">
      <c r="A1322">
        <v>0.86000000000000054</v>
      </c>
      <c r="B1322">
        <v>282.31509094355692</v>
      </c>
      <c r="C1322">
        <v>1.4150909435569612</v>
      </c>
      <c r="E1322">
        <v>270.5</v>
      </c>
      <c r="F1322">
        <v>0.82000000000000051</v>
      </c>
      <c r="G1322">
        <v>304.99441675694749</v>
      </c>
      <c r="H1322">
        <f t="shared" si="36"/>
        <v>271.26849182753779</v>
      </c>
      <c r="I1322">
        <v>0.76849182753779521</v>
      </c>
    </row>
    <row r="1323" spans="1:9" x14ac:dyDescent="0.25">
      <c r="A1323">
        <v>0.86000000000000054</v>
      </c>
      <c r="B1323">
        <v>282.42440194001034</v>
      </c>
      <c r="C1323">
        <v>1.4244019400103229</v>
      </c>
      <c r="E1323">
        <v>270.60000000000002</v>
      </c>
      <c r="F1323">
        <v>0.82000000000000051</v>
      </c>
      <c r="G1323">
        <v>305.08517346758913</v>
      </c>
      <c r="H1323">
        <f t="shared" si="36"/>
        <v>271.37152859393302</v>
      </c>
      <c r="I1323">
        <v>0.77152859393298623</v>
      </c>
    </row>
    <row r="1324" spans="1:9" x14ac:dyDescent="0.25">
      <c r="A1324">
        <v>0.86000000000000054</v>
      </c>
      <c r="B1324">
        <v>282.5338198447364</v>
      </c>
      <c r="C1324">
        <v>1.4338198447363755</v>
      </c>
      <c r="E1324">
        <v>270.7</v>
      </c>
      <c r="F1324">
        <v>0.82000000000000051</v>
      </c>
      <c r="G1324">
        <v>305.17521157579336</v>
      </c>
      <c r="H1324">
        <f t="shared" si="36"/>
        <v>271.47459352867804</v>
      </c>
      <c r="I1324">
        <v>0.77459352867805997</v>
      </c>
    </row>
    <row r="1325" spans="1:9" x14ac:dyDescent="0.25">
      <c r="A1325">
        <v>0.86000000000000054</v>
      </c>
      <c r="B1325">
        <v>282.64334629581396</v>
      </c>
      <c r="C1325">
        <v>1.443346295813946</v>
      </c>
      <c r="E1325">
        <v>270.8</v>
      </c>
      <c r="F1325">
        <v>0.82000000000000051</v>
      </c>
      <c r="G1325">
        <v>305.26452247072513</v>
      </c>
      <c r="H1325">
        <f t="shared" si="36"/>
        <v>271.57768701403393</v>
      </c>
      <c r="I1325">
        <v>0.7776870140339307</v>
      </c>
    </row>
    <row r="1326" spans="1:9" x14ac:dyDescent="0.25">
      <c r="A1326">
        <v>0.86000000000000054</v>
      </c>
      <c r="B1326">
        <v>282.75298296572817</v>
      </c>
      <c r="C1326">
        <v>1.4529829657281614</v>
      </c>
      <c r="E1326">
        <v>270.89999999999998</v>
      </c>
      <c r="F1326">
        <v>0.82000000000000051</v>
      </c>
      <c r="G1326">
        <v>305.35309749007178</v>
      </c>
      <c r="H1326">
        <f t="shared" si="36"/>
        <v>271.68080943549631</v>
      </c>
      <c r="I1326">
        <v>0.78080943549635595</v>
      </c>
    </row>
    <row r="1327" spans="1:9" x14ac:dyDescent="0.25">
      <c r="A1327">
        <v>0.86000000000000054</v>
      </c>
      <c r="B1327">
        <v>282.8627315615376</v>
      </c>
      <c r="C1327">
        <v>1.4627315615376273</v>
      </c>
      <c r="E1327">
        <v>271</v>
      </c>
      <c r="F1327">
        <v>0.82000000000000051</v>
      </c>
      <c r="G1327">
        <v>305.44092792124155</v>
      </c>
      <c r="H1327">
        <f t="shared" si="36"/>
        <v>271.78396118181865</v>
      </c>
      <c r="I1327">
        <v>0.78396118181864982</v>
      </c>
    </row>
    <row r="1328" spans="1:9" x14ac:dyDescent="0.25">
      <c r="A1328">
        <v>0.86000000000000054</v>
      </c>
      <c r="B1328">
        <v>282.97259382493121</v>
      </c>
      <c r="C1328">
        <v>1.4725938249312032</v>
      </c>
      <c r="E1328">
        <v>271.10000000000002</v>
      </c>
      <c r="F1328">
        <v>0.82000000000000051</v>
      </c>
      <c r="G1328">
        <v>305.52800500260054</v>
      </c>
      <c r="H1328">
        <f t="shared" si="36"/>
        <v>271.88714264503602</v>
      </c>
      <c r="I1328">
        <v>0.78714264503598907</v>
      </c>
    </row>
    <row r="1329" spans="1:9" x14ac:dyDescent="0.25">
      <c r="A1329">
        <v>0.86000000000000054</v>
      </c>
      <c r="B1329">
        <v>283.08257153215789</v>
      </c>
      <c r="C1329">
        <v>1.4825715321578574</v>
      </c>
      <c r="E1329">
        <v>271.2</v>
      </c>
      <c r="F1329">
        <v>0.82000000000000051</v>
      </c>
      <c r="G1329">
        <v>305.61431992474667</v>
      </c>
      <c r="H1329">
        <f t="shared" si="36"/>
        <v>271.99035422049127</v>
      </c>
      <c r="I1329">
        <v>0.79035422049127257</v>
      </c>
    </row>
    <row r="1330" spans="1:9" x14ac:dyDescent="0.25">
      <c r="A1330">
        <v>0.86000000000000054</v>
      </c>
      <c r="B1330">
        <v>283.19266649381126</v>
      </c>
      <c r="C1330">
        <v>1.4926664938112428</v>
      </c>
      <c r="E1330">
        <v>271.3</v>
      </c>
      <c r="F1330">
        <v>0.82000000000000051</v>
      </c>
      <c r="G1330">
        <v>305.69986383182072</v>
      </c>
      <c r="H1330">
        <f t="shared" si="36"/>
        <v>272.09359630686271</v>
      </c>
      <c r="I1330">
        <v>0.79359630686267491</v>
      </c>
    </row>
    <row r="1331" spans="1:9" x14ac:dyDescent="0.25">
      <c r="A1331">
        <v>0.86000000000000054</v>
      </c>
      <c r="B1331">
        <v>283.30288055444839</v>
      </c>
      <c r="C1331">
        <v>1.5028805544483805</v>
      </c>
      <c r="E1331">
        <v>271.39999999999998</v>
      </c>
      <c r="F1331">
        <v>0.82000000000000051</v>
      </c>
      <c r="G1331">
        <v>305.78462782285379</v>
      </c>
      <c r="H1331">
        <f t="shared" si="36"/>
        <v>272.19686930619287</v>
      </c>
      <c r="I1331">
        <v>0.79686930619291574</v>
      </c>
    </row>
    <row r="1332" spans="1:9" x14ac:dyDescent="0.25">
      <c r="A1332">
        <v>0.86000000000000054</v>
      </c>
      <c r="B1332">
        <v>283.41321559201947</v>
      </c>
      <c r="C1332">
        <v>1.5132155920195012</v>
      </c>
      <c r="E1332">
        <v>271.5</v>
      </c>
      <c r="F1332">
        <v>0.82000000000000051</v>
      </c>
      <c r="G1332">
        <v>305.86860295315051</v>
      </c>
      <c r="H1332">
        <f t="shared" si="36"/>
        <v>272.30017362392027</v>
      </c>
      <c r="I1332">
        <v>0.8001736239202879</v>
      </c>
    </row>
    <row r="1333" spans="1:9" x14ac:dyDescent="0.25">
      <c r="A1333">
        <v>0.86000000000000054</v>
      </c>
      <c r="B1333">
        <v>283.52367351708347</v>
      </c>
      <c r="C1333">
        <v>1.5236735170834432</v>
      </c>
      <c r="E1333">
        <v>271.60000000000002</v>
      </c>
      <c r="F1333">
        <v>0.82000000000000051</v>
      </c>
      <c r="G1333">
        <v>305.95178023570725</v>
      </c>
      <c r="H1333">
        <f t="shared" si="36"/>
        <v>272.40350966891151</v>
      </c>
      <c r="I1333">
        <v>0.80350966891150366</v>
      </c>
    </row>
    <row r="1334" spans="1:9" x14ac:dyDescent="0.25">
      <c r="A1334">
        <v>0.86000000000000054</v>
      </c>
      <c r="B1334">
        <v>283.63425627178015</v>
      </c>
      <c r="C1334">
        <v>1.5342562717801322</v>
      </c>
      <c r="E1334">
        <v>271.7</v>
      </c>
      <c r="F1334">
        <v>0.82000000000000051</v>
      </c>
      <c r="G1334">
        <v>306.03415064266471</v>
      </c>
      <c r="H1334">
        <f t="shared" si="36"/>
        <v>272.50687785349646</v>
      </c>
      <c r="I1334">
        <v>0.80687785349647134</v>
      </c>
    </row>
    <row r="1335" spans="1:9" x14ac:dyDescent="0.25">
      <c r="A1335">
        <v>0.86000000000000054</v>
      </c>
      <c r="B1335">
        <v>283.74496582852834</v>
      </c>
      <c r="C1335">
        <v>1.5449658285283252</v>
      </c>
      <c r="E1335">
        <v>271.8</v>
      </c>
      <c r="F1335">
        <v>0.82000000000000051</v>
      </c>
      <c r="G1335">
        <v>306.11570510679428</v>
      </c>
      <c r="H1335">
        <f t="shared" si="36"/>
        <v>272.61027859350503</v>
      </c>
      <c r="I1335">
        <v>0.81027859350500009</v>
      </c>
    </row>
    <row r="1336" spans="1:9" x14ac:dyDescent="0.25">
      <c r="A1336">
        <v>0.86000000000000054</v>
      </c>
      <c r="B1336">
        <v>283.85580418841329</v>
      </c>
      <c r="C1336">
        <v>1.5558041884132632</v>
      </c>
      <c r="E1336">
        <v>271.89999999999998</v>
      </c>
      <c r="F1336">
        <v>0.82000000000000051</v>
      </c>
      <c r="G1336">
        <v>306.1964345230171</v>
      </c>
      <c r="H1336">
        <f t="shared" si="36"/>
        <v>272.71371230830556</v>
      </c>
      <c r="I1336">
        <v>0.81371230830556796</v>
      </c>
    </row>
    <row r="1337" spans="1:9" x14ac:dyDescent="0.25">
      <c r="A1337">
        <v>0.86000000000000054</v>
      </c>
      <c r="B1337">
        <v>283.96677337922495</v>
      </c>
      <c r="C1337">
        <v>1.5667733792249883</v>
      </c>
      <c r="E1337">
        <v>272</v>
      </c>
      <c r="F1337">
        <v>0.82000000000000051</v>
      </c>
      <c r="G1337">
        <v>306.27632974995487</v>
      </c>
      <c r="H1337">
        <f t="shared" si="36"/>
        <v>272.81717942084617</v>
      </c>
      <c r="I1337">
        <v>0.81717942084616313</v>
      </c>
    </row>
    <row r="1338" spans="1:9" x14ac:dyDescent="0.25">
      <c r="A1338">
        <v>0.86000000000000054</v>
      </c>
      <c r="B1338">
        <v>284.07787545310356</v>
      </c>
      <c r="C1338">
        <v>1.5778754531035606</v>
      </c>
      <c r="E1338">
        <v>272.10000000000002</v>
      </c>
      <c r="F1338">
        <v>0.82000000000000051</v>
      </c>
      <c r="G1338">
        <v>306.35538161151209</v>
      </c>
      <c r="H1338">
        <f t="shared" si="36"/>
        <v>272.92068035769734</v>
      </c>
      <c r="I1338">
        <v>0.82068035769732206</v>
      </c>
    </row>
    <row r="1339" spans="1:9" x14ac:dyDescent="0.25">
      <c r="A1339">
        <v>0.86000000000000054</v>
      </c>
      <c r="B1339">
        <v>284.18911248374269</v>
      </c>
      <c r="C1339">
        <v>1.5891124837426953</v>
      </c>
      <c r="E1339">
        <v>272.2</v>
      </c>
      <c r="F1339">
        <v>0.82000000000000051</v>
      </c>
      <c r="G1339">
        <v>306.43358089848766</v>
      </c>
      <c r="H1339">
        <f t="shared" si="36"/>
        <v>273.02421554909745</v>
      </c>
      <c r="I1339">
        <v>0.82421554909746653</v>
      </c>
    </row>
    <row r="1340" spans="1:9" x14ac:dyDescent="0.25">
      <c r="A1340">
        <v>0.86000000000000054</v>
      </c>
      <c r="B1340">
        <v>284.30048656309799</v>
      </c>
      <c r="C1340">
        <v>1.600486563097999</v>
      </c>
      <c r="E1340">
        <v>272.3</v>
      </c>
      <c r="F1340">
        <v>0.82000000000000051</v>
      </c>
      <c r="G1340">
        <v>306.51091837021619</v>
      </c>
      <c r="H1340">
        <f t="shared" si="36"/>
        <v>273.12778542900054</v>
      </c>
      <c r="I1340">
        <v>0.82778542900051455</v>
      </c>
    </row>
    <row r="1341" spans="1:9" x14ac:dyDescent="0.25">
      <c r="A1341">
        <v>0.86000000000000054</v>
      </c>
      <c r="B1341">
        <v>284.41199979754015</v>
      </c>
      <c r="C1341">
        <v>1.611999797540123</v>
      </c>
      <c r="E1341">
        <v>272.39999999999998</v>
      </c>
      <c r="F1341">
        <v>0.82000000000000051</v>
      </c>
      <c r="G1341">
        <v>306.58738475623699</v>
      </c>
      <c r="H1341">
        <f t="shared" si="36"/>
        <v>273.231390435126</v>
      </c>
      <c r="I1341">
        <v>0.83139043512601118</v>
      </c>
    </row>
    <row r="1342" spans="1:9" x14ac:dyDescent="0.25">
      <c r="A1342">
        <v>0.86000000000000054</v>
      </c>
      <c r="B1342">
        <v>284.52365430338671</v>
      </c>
      <c r="C1342">
        <v>1.6236543033867332</v>
      </c>
      <c r="E1342">
        <v>272.5</v>
      </c>
      <c r="F1342">
        <v>0.82000000000000051</v>
      </c>
      <c r="G1342">
        <v>306.66297075798968</v>
      </c>
      <c r="H1342">
        <f t="shared" si="36"/>
        <v>273.33503100901174</v>
      </c>
      <c r="I1342">
        <v>0.83503100901172844</v>
      </c>
    </row>
    <row r="1343" spans="1:9" x14ac:dyDescent="0.25">
      <c r="A1343">
        <v>0.86000000000000054</v>
      </c>
      <c r="B1343">
        <v>284.63545220174024</v>
      </c>
      <c r="C1343">
        <v>1.635452201740254</v>
      </c>
      <c r="E1343">
        <v>272.60000000000002</v>
      </c>
      <c r="F1343">
        <v>0.82000000000000051</v>
      </c>
      <c r="G1343">
        <v>306.73766705053617</v>
      </c>
      <c r="H1343">
        <f t="shared" si="36"/>
        <v>273.43870759606898</v>
      </c>
      <c r="I1343">
        <v>0.83870759606893919</v>
      </c>
    </row>
    <row r="1344" spans="1:9" x14ac:dyDescent="0.25">
      <c r="A1344">
        <v>0.86000000000000054</v>
      </c>
      <c r="B1344">
        <v>284.74739561255052</v>
      </c>
      <c r="C1344">
        <v>1.6473956125505034</v>
      </c>
      <c r="E1344">
        <v>272.7</v>
      </c>
      <c r="F1344">
        <v>0.82000000000000051</v>
      </c>
      <c r="G1344">
        <v>306.81146428430685</v>
      </c>
      <c r="H1344">
        <f t="shared" si="36"/>
        <v>273.54242064564039</v>
      </c>
      <c r="I1344">
        <v>0.84242064564038888</v>
      </c>
    </row>
    <row r="1345" spans="1:9" x14ac:dyDescent="0.25">
      <c r="A1345">
        <v>0.86000000000000054</v>
      </c>
      <c r="B1345">
        <v>284.85948664781313</v>
      </c>
      <c r="C1345">
        <v>1.6594866478131267</v>
      </c>
      <c r="E1345">
        <v>272.8</v>
      </c>
      <c r="F1345">
        <v>0.82000000000000051</v>
      </c>
      <c r="G1345">
        <v>306.88435308687025</v>
      </c>
      <c r="H1345">
        <f t="shared" si="36"/>
        <v>273.64617061106111</v>
      </c>
      <c r="I1345">
        <v>0.84617061106111136</v>
      </c>
    </row>
    <row r="1346" spans="1:9" x14ac:dyDescent="0.25">
      <c r="A1346">
        <v>0.86000000000000054</v>
      </c>
      <c r="B1346">
        <v>284.97172740380557</v>
      </c>
      <c r="C1346">
        <v>1.6717274038055412</v>
      </c>
      <c r="E1346">
        <v>272.89999999999998</v>
      </c>
      <c r="F1346">
        <v>0.82000000000000051</v>
      </c>
      <c r="G1346">
        <v>306.95632406472532</v>
      </c>
      <c r="H1346">
        <f t="shared" si="36"/>
        <v>273.74995794972222</v>
      </c>
      <c r="I1346">
        <v>0.84995794972221139</v>
      </c>
    </row>
    <row r="1347" spans="1:9" x14ac:dyDescent="0.25">
      <c r="A1347">
        <v>0.86000000000000054</v>
      </c>
      <c r="B1347">
        <v>285.08411995225219</v>
      </c>
      <c r="C1347">
        <v>1.684119952252235</v>
      </c>
      <c r="E1347">
        <v>273</v>
      </c>
      <c r="F1347">
        <v>0.82000000000000051</v>
      </c>
      <c r="G1347">
        <v>307.0273678051143</v>
      </c>
      <c r="H1347">
        <f t="shared" si="36"/>
        <v>273.8537831231377</v>
      </c>
      <c r="I1347">
        <v>0.85378312313768123</v>
      </c>
    </row>
    <row r="1348" spans="1:9" x14ac:dyDescent="0.25">
      <c r="A1348">
        <v>0.86000000000000054</v>
      </c>
      <c r="B1348">
        <v>285.19666633030073</v>
      </c>
      <c r="C1348">
        <v>1.6966663303007439</v>
      </c>
      <c r="E1348">
        <v>273.10000000000002</v>
      </c>
      <c r="F1348">
        <v>0.82000000000000051</v>
      </c>
      <c r="G1348">
        <v>307.09747487785563</v>
      </c>
      <c r="H1348">
        <f t="shared" si="36"/>
        <v>273.95764659701445</v>
      </c>
      <c r="I1348">
        <v>0.85764659701440216</v>
      </c>
    </row>
    <row r="1349" spans="1:9" x14ac:dyDescent="0.25">
      <c r="A1349">
        <v>0.86000000000000054</v>
      </c>
      <c r="B1349">
        <v>285.30936852917796</v>
      </c>
      <c r="C1349">
        <v>1.7093685291779619</v>
      </c>
      <c r="E1349">
        <v>273.2</v>
      </c>
      <c r="F1349">
        <v>0.82000000000000051</v>
      </c>
      <c r="G1349">
        <v>307.16663583719537</v>
      </c>
      <c r="H1349">
        <f t="shared" si="36"/>
        <v>274.06154884132542</v>
      </c>
      <c r="I1349">
        <v>0.86154884132545639</v>
      </c>
    </row>
    <row r="1350" spans="1:9" x14ac:dyDescent="0.25">
      <c r="A1350">
        <v>0.86000000000000054</v>
      </c>
      <c r="B1350">
        <v>285.42222848138448</v>
      </c>
      <c r="C1350">
        <v>1.7222284813845072</v>
      </c>
      <c r="E1350">
        <v>273.3</v>
      </c>
      <c r="F1350">
        <v>0.82000000000000051</v>
      </c>
      <c r="G1350">
        <v>307.23484122367569</v>
      </c>
      <c r="H1350">
        <f t="shared" ref="H1350:H1413" si="37">E1350+I1350</f>
        <v>274.16549033038689</v>
      </c>
      <c r="I1350">
        <v>0.86549033038689127</v>
      </c>
    </row>
    <row r="1351" spans="1:9" x14ac:dyDescent="0.25">
      <c r="A1351">
        <v>0.86000000000000054</v>
      </c>
      <c r="B1351">
        <v>285.5352480462717</v>
      </c>
      <c r="C1351">
        <v>1.7352480462716973</v>
      </c>
      <c r="E1351">
        <v>273.39999999999998</v>
      </c>
      <c r="F1351">
        <v>0.82000000000000051</v>
      </c>
      <c r="G1351">
        <v>307.30208156601958</v>
      </c>
      <c r="H1351">
        <f t="shared" si="37"/>
        <v>274.26947154293799</v>
      </c>
      <c r="I1351">
        <v>0.86947154293799855</v>
      </c>
    </row>
    <row r="1352" spans="1:9" x14ac:dyDescent="0.25">
      <c r="A1352">
        <v>0.86000000000000054</v>
      </c>
      <c r="B1352">
        <v>285.64842899383211</v>
      </c>
      <c r="C1352">
        <v>1.7484289938321274</v>
      </c>
      <c r="E1352">
        <v>273.5</v>
      </c>
      <c r="F1352">
        <v>0.82000000000000051</v>
      </c>
      <c r="G1352">
        <v>307.36834738303008</v>
      </c>
      <c r="H1352">
        <f t="shared" si="37"/>
        <v>274.37349296222533</v>
      </c>
      <c r="I1352">
        <v>0.87349296222535522</v>
      </c>
    </row>
    <row r="1353" spans="1:9" x14ac:dyDescent="0.25">
      <c r="A1353">
        <v>0.86000000000000054</v>
      </c>
      <c r="B1353">
        <v>285.76177298652055</v>
      </c>
      <c r="C1353">
        <v>1.7617729865205707</v>
      </c>
      <c r="E1353">
        <v>273.60000000000002</v>
      </c>
      <c r="F1353">
        <v>0.82000000000000051</v>
      </c>
      <c r="G1353">
        <v>307.4336291855027</v>
      </c>
      <c r="H1353">
        <f t="shared" si="37"/>
        <v>274.47755507609071</v>
      </c>
      <c r="I1353">
        <v>0.8775550760906784</v>
      </c>
    </row>
    <row r="1354" spans="1:9" x14ac:dyDescent="0.25">
      <c r="A1354">
        <v>0.86000000000000054</v>
      </c>
      <c r="B1354">
        <v>285.87528155890726</v>
      </c>
      <c r="C1354">
        <v>1.7752815589072322</v>
      </c>
      <c r="E1354">
        <v>273.7</v>
      </c>
      <c r="F1354">
        <v>0.82000000000000051</v>
      </c>
      <c r="G1354">
        <v>307.49791747814987</v>
      </c>
      <c r="H1354">
        <f t="shared" si="37"/>
        <v>274.58165837706269</v>
      </c>
      <c r="I1354">
        <v>0.88165837706269623</v>
      </c>
    </row>
    <row r="1355" spans="1:9" x14ac:dyDescent="0.25">
      <c r="A1355">
        <v>0.86000000000000054</v>
      </c>
      <c r="B1355">
        <v>285.98895609495042</v>
      </c>
      <c r="C1355">
        <v>1.7889560949504231</v>
      </c>
      <c r="E1355">
        <v>273.8</v>
      </c>
      <c r="F1355">
        <v>0.82000000000000051</v>
      </c>
      <c r="G1355">
        <v>307.56120276153666</v>
      </c>
      <c r="H1355">
        <f t="shared" si="37"/>
        <v>274.68580336245321</v>
      </c>
      <c r="I1355">
        <v>0.8858033624531757</v>
      </c>
    </row>
    <row r="1356" spans="1:9" x14ac:dyDescent="0.25">
      <c r="A1356">
        <v>0.86000000000000054</v>
      </c>
      <c r="B1356">
        <v>286.10279780266086</v>
      </c>
      <c r="C1356">
        <v>1.8027978026608706</v>
      </c>
      <c r="E1356">
        <v>273.89999999999998</v>
      </c>
      <c r="F1356">
        <v>0.82000000000000051</v>
      </c>
      <c r="G1356">
        <v>307.62347553402498</v>
      </c>
      <c r="H1356">
        <f t="shared" si="37"/>
        <v>274.78999053445722</v>
      </c>
      <c r="I1356">
        <v>0.88999053445725396</v>
      </c>
    </row>
    <row r="1357" spans="1:9" x14ac:dyDescent="0.25">
      <c r="A1357">
        <v>0.86000000000000054</v>
      </c>
      <c r="B1357">
        <v>286.21680768591528</v>
      </c>
      <c r="C1357">
        <v>1.8168076859152817</v>
      </c>
      <c r="E1357">
        <v>274</v>
      </c>
      <c r="F1357">
        <v>0.82000000000000051</v>
      </c>
      <c r="G1357">
        <v>307.68472629372656</v>
      </c>
      <c r="H1357">
        <f t="shared" si="37"/>
        <v>274.89422040025823</v>
      </c>
      <c r="I1357">
        <v>0.89422040025825977</v>
      </c>
    </row>
    <row r="1358" spans="1:9" x14ac:dyDescent="0.25">
      <c r="A1358">
        <v>0.86000000000000054</v>
      </c>
      <c r="B1358">
        <v>286.3309865131634</v>
      </c>
      <c r="C1358">
        <v>1.8309865131633747</v>
      </c>
      <c r="E1358">
        <v>274.10000000000002</v>
      </c>
      <c r="F1358">
        <v>0.82000000000000051</v>
      </c>
      <c r="G1358">
        <v>307.74494554046242</v>
      </c>
      <c r="H1358">
        <f t="shared" si="37"/>
        <v>274.99849347213723</v>
      </c>
      <c r="I1358">
        <v>0.89849347213719211</v>
      </c>
    </row>
    <row r="1359" spans="1:9" x14ac:dyDescent="0.25">
      <c r="A1359">
        <v>0.86000000000000054</v>
      </c>
      <c r="B1359">
        <v>286.44533478276026</v>
      </c>
      <c r="C1359">
        <v>1.8453347827602331</v>
      </c>
      <c r="E1359">
        <v>274.2</v>
      </c>
      <c r="F1359">
        <v>0.82000000000000051</v>
      </c>
      <c r="G1359">
        <v>307.8041237777278</v>
      </c>
      <c r="H1359">
        <f t="shared" si="37"/>
        <v>275.10281026758702</v>
      </c>
      <c r="I1359">
        <v>0.90281026758700356</v>
      </c>
    </row>
    <row r="1360" spans="1:9" x14ac:dyDescent="0.25">
      <c r="A1360">
        <v>0.86000000000000054</v>
      </c>
      <c r="B1360">
        <v>286.55985268464627</v>
      </c>
      <c r="C1360">
        <v>1.8598526846462826</v>
      </c>
      <c r="E1360">
        <v>274.3</v>
      </c>
      <c r="F1360">
        <v>0.82000000000000051</v>
      </c>
      <c r="G1360">
        <v>307.86225151466135</v>
      </c>
      <c r="H1360">
        <f t="shared" si="37"/>
        <v>275.20717130943194</v>
      </c>
      <c r="I1360">
        <v>0.90717130943193303</v>
      </c>
    </row>
    <row r="1361" spans="1:9" x14ac:dyDescent="0.25">
      <c r="A1361">
        <v>0.86000000000000054</v>
      </c>
      <c r="B1361">
        <v>286.6745400580906</v>
      </c>
      <c r="C1361">
        <v>1.8745400580905802</v>
      </c>
      <c r="E1361">
        <v>274.39999999999998</v>
      </c>
      <c r="F1361">
        <v>0.82000000000000051</v>
      </c>
      <c r="G1361">
        <v>307.91931926801726</v>
      </c>
      <c r="H1361">
        <f t="shared" si="37"/>
        <v>275.311577125952</v>
      </c>
      <c r="I1361">
        <v>0.91157712595203255</v>
      </c>
    </row>
    <row r="1362" spans="1:9" x14ac:dyDescent="0.25">
      <c r="A1362">
        <v>0.86000000000000054</v>
      </c>
      <c r="B1362">
        <v>286.78939634521106</v>
      </c>
      <c r="C1362">
        <v>1.8893963452110714</v>
      </c>
      <c r="E1362">
        <v>274.5</v>
      </c>
      <c r="F1362">
        <v>0.82000000000000051</v>
      </c>
      <c r="G1362">
        <v>307.97531756413883</v>
      </c>
      <c r="H1362">
        <f t="shared" si="37"/>
        <v>275.41602825101302</v>
      </c>
      <c r="I1362">
        <v>0.9160282510130392</v>
      </c>
    </row>
    <row r="1363" spans="1:9" x14ac:dyDescent="0.25">
      <c r="A1363">
        <v>0.86000000000000054</v>
      </c>
      <c r="B1363">
        <v>286.90442053998936</v>
      </c>
      <c r="C1363">
        <v>1.9044205399893421</v>
      </c>
      <c r="E1363">
        <v>274.60000000000002</v>
      </c>
      <c r="F1363">
        <v>0.82000000000000051</v>
      </c>
      <c r="G1363">
        <v>308.03023694093275</v>
      </c>
      <c r="H1363">
        <f t="shared" si="37"/>
        <v>275.52052522420195</v>
      </c>
      <c r="I1363">
        <v>0.9205252242019305</v>
      </c>
    </row>
    <row r="1364" spans="1:9" x14ac:dyDescent="0.25">
      <c r="A1364">
        <v>0.86000000000000054</v>
      </c>
      <c r="B1364">
        <v>287.01961113250911</v>
      </c>
      <c r="C1364">
        <v>1.9196111325090639</v>
      </c>
      <c r="E1364">
        <v>274.7</v>
      </c>
      <c r="F1364">
        <v>0.82000000000000051</v>
      </c>
      <c r="G1364">
        <v>308.08406794984239</v>
      </c>
      <c r="H1364">
        <f t="shared" si="37"/>
        <v>275.62506859096817</v>
      </c>
      <c r="I1364">
        <v>0.92506859096820226</v>
      </c>
    </row>
    <row r="1365" spans="1:9" x14ac:dyDescent="0.25">
      <c r="A1365">
        <v>0.86000000000000054</v>
      </c>
      <c r="B1365">
        <v>287.13496604816851</v>
      </c>
      <c r="C1365">
        <v>1.9349660481685433</v>
      </c>
      <c r="E1365">
        <v>274.8</v>
      </c>
      <c r="F1365">
        <v>0.82000000000000051</v>
      </c>
      <c r="G1365">
        <v>308.13680115781904</v>
      </c>
      <c r="H1365">
        <f t="shared" si="37"/>
        <v>275.72965890277123</v>
      </c>
      <c r="I1365">
        <v>0.92965890277123797</v>
      </c>
    </row>
    <row r="1366" spans="1:9" x14ac:dyDescent="0.25">
      <c r="A1366">
        <v>0.86000000000000054</v>
      </c>
      <c r="B1366">
        <v>287.25048258165145</v>
      </c>
      <c r="C1366">
        <v>1.9504825816514448</v>
      </c>
      <c r="E1366">
        <v>274.89999999999998</v>
      </c>
      <c r="F1366">
        <v>0.82000000000000051</v>
      </c>
      <c r="G1366">
        <v>308.18842714929008</v>
      </c>
      <c r="H1366">
        <f t="shared" si="37"/>
        <v>275.83429671723383</v>
      </c>
      <c r="I1366">
        <v>0.93429671723383767</v>
      </c>
    </row>
    <row r="1367" spans="1:9" x14ac:dyDescent="0.25">
      <c r="A1367">
        <v>0.86000000000000054</v>
      </c>
      <c r="B1367">
        <v>287.36615732548808</v>
      </c>
      <c r="C1367">
        <v>1.9661573254881179</v>
      </c>
      <c r="E1367">
        <v>275</v>
      </c>
      <c r="F1367">
        <v>0.82000000000000051</v>
      </c>
      <c r="G1367">
        <v>308.23893652812285</v>
      </c>
      <c r="H1367">
        <f t="shared" si="37"/>
        <v>275.93898259830229</v>
      </c>
      <c r="I1367">
        <v>0.9389825983022666</v>
      </c>
    </row>
    <row r="1368" spans="1:9" x14ac:dyDescent="0.25">
      <c r="A1368">
        <v>0.86000000000000054</v>
      </c>
      <c r="B1368">
        <v>287.48198609310703</v>
      </c>
      <c r="C1368">
        <v>1.9819860931070399</v>
      </c>
      <c r="E1368">
        <v>275.10000000000002</v>
      </c>
      <c r="F1368">
        <v>0.82000000000000051</v>
      </c>
      <c r="G1368">
        <v>308.28831991958282</v>
      </c>
      <c r="H1368">
        <f t="shared" si="37"/>
        <v>276.04371711641301</v>
      </c>
      <c r="I1368">
        <v>0.94371711641297162</v>
      </c>
    </row>
    <row r="1369" spans="1:9" x14ac:dyDescent="0.25">
      <c r="A1369">
        <v>0.86000000000000054</v>
      </c>
      <c r="B1369">
        <v>287.59796383636399</v>
      </c>
      <c r="C1369">
        <v>1.9979638363639638</v>
      </c>
      <c r="E1369">
        <v>275.2</v>
      </c>
      <c r="F1369">
        <v>0.82000000000000051</v>
      </c>
      <c r="G1369">
        <v>308.33656797228559</v>
      </c>
      <c r="H1369">
        <f t="shared" si="37"/>
        <v>276.14850084866623</v>
      </c>
      <c r="I1369">
        <v>0.94850084866621576</v>
      </c>
    </row>
    <row r="1370" spans="1:9" x14ac:dyDescent="0.25">
      <c r="A1370">
        <v>0.86000000000000054</v>
      </c>
      <c r="B1370">
        <v>287.71408455765089</v>
      </c>
      <c r="C1370">
        <v>2.0140845576508859</v>
      </c>
      <c r="E1370">
        <v>275.3</v>
      </c>
      <c r="F1370">
        <v>0.82000000000000051</v>
      </c>
      <c r="G1370">
        <v>308.38367136014097</v>
      </c>
      <c r="H1370">
        <f t="shared" si="37"/>
        <v>276.2533343790069</v>
      </c>
      <c r="I1370">
        <v>0.95333437900690032</v>
      </c>
    </row>
    <row r="1371" spans="1:9" x14ac:dyDescent="0.25">
      <c r="A1371">
        <v>0.86000000000000054</v>
      </c>
      <c r="B1371">
        <v>287.83034121683067</v>
      </c>
      <c r="C1371">
        <v>2.0303412168306436</v>
      </c>
      <c r="E1371">
        <v>275.39999999999998</v>
      </c>
      <c r="F1371">
        <v>0.82000000000000051</v>
      </c>
      <c r="G1371">
        <v>308.42962078428855</v>
      </c>
      <c r="H1371">
        <f t="shared" si="37"/>
        <v>276.35821829841279</v>
      </c>
      <c r="I1371">
        <v>0.95821829841280348</v>
      </c>
    </row>
    <row r="1372" spans="1:9" x14ac:dyDescent="0.25">
      <c r="A1372">
        <v>0.86000000000000054</v>
      </c>
      <c r="B1372">
        <v>287.94672563342084</v>
      </c>
      <c r="C1372">
        <v>2.0467256334208415</v>
      </c>
      <c r="E1372">
        <v>275.5</v>
      </c>
      <c r="F1372">
        <v>0.82000000000000051</v>
      </c>
      <c r="G1372">
        <v>308.47440697502356</v>
      </c>
      <c r="H1372">
        <f t="shared" si="37"/>
        <v>276.46315320509046</v>
      </c>
      <c r="I1372">
        <v>0.96315320509048452</v>
      </c>
    </row>
    <row r="1373" spans="1:9" x14ac:dyDescent="0.25">
      <c r="A1373">
        <v>0.86000000000000054</v>
      </c>
      <c r="B1373">
        <v>288.06322838466662</v>
      </c>
      <c r="C1373">
        <v>2.0632283846666239</v>
      </c>
      <c r="E1373">
        <v>275.60000000000002</v>
      </c>
      <c r="F1373">
        <v>0.82000000000000051</v>
      </c>
      <c r="G1373">
        <v>308.51802069371251</v>
      </c>
      <c r="H1373">
        <f t="shared" si="37"/>
        <v>276.56813970467914</v>
      </c>
      <c r="I1373">
        <v>0.96813970467912958</v>
      </c>
    </row>
    <row r="1374" spans="1:9" x14ac:dyDescent="0.25">
      <c r="A1374">
        <v>0.86000000000000054</v>
      </c>
      <c r="B1374">
        <v>288.17983870039916</v>
      </c>
      <c r="C1374">
        <v>2.0798387003991494</v>
      </c>
      <c r="E1374">
        <v>275.7</v>
      </c>
      <c r="F1374">
        <v>0.82000000000000051</v>
      </c>
      <c r="G1374">
        <v>308.56045273469692</v>
      </c>
      <c r="H1374">
        <f t="shared" si="37"/>
        <v>276.67317841046258</v>
      </c>
      <c r="I1374">
        <v>0.97317841046259435</v>
      </c>
    </row>
    <row r="1375" spans="1:9" x14ac:dyDescent="0.25">
      <c r="A1375">
        <v>0.86000000000000054</v>
      </c>
      <c r="B1375">
        <v>288.29654435587821</v>
      </c>
      <c r="C1375">
        <v>2.0965443558782217</v>
      </c>
      <c r="E1375">
        <v>275.8</v>
      </c>
      <c r="F1375">
        <v>0.82000000000000051</v>
      </c>
      <c r="G1375">
        <v>308.60169392718461</v>
      </c>
      <c r="H1375">
        <f t="shared" si="37"/>
        <v>276.77826994358992</v>
      </c>
      <c r="I1375">
        <v>0.97826994358990316</v>
      </c>
    </row>
    <row r="1376" spans="1:9" x14ac:dyDescent="0.25">
      <c r="A1376">
        <v>0.86000000000000054</v>
      </c>
      <c r="B1376">
        <v>288.41333156416459</v>
      </c>
      <c r="C1376">
        <v>2.1133315641645916</v>
      </c>
      <c r="E1376">
        <v>275.89999999999998</v>
      </c>
      <c r="F1376">
        <v>0.82000000000000051</v>
      </c>
      <c r="G1376">
        <v>308.64173513712848</v>
      </c>
      <c r="H1376">
        <f t="shared" si="37"/>
        <v>276.88341493330449</v>
      </c>
      <c r="I1376">
        <v>0.9834149333045229</v>
      </c>
    </row>
    <row r="1377" spans="1:9" x14ac:dyDescent="0.25">
      <c r="A1377">
        <v>0.86000000000000054</v>
      </c>
      <c r="B1377">
        <v>288.53018486995921</v>
      </c>
      <c r="C1377">
        <v>2.1301848699592636</v>
      </c>
      <c r="E1377">
        <v>276</v>
      </c>
      <c r="F1377">
        <v>0.82000000000000051</v>
      </c>
      <c r="G1377">
        <v>308.68056726909037</v>
      </c>
      <c r="H1377">
        <f t="shared" si="37"/>
        <v>276.98861401718261</v>
      </c>
      <c r="I1377">
        <v>0.98861401718263175</v>
      </c>
    </row>
    <row r="1378" spans="1:9" x14ac:dyDescent="0.25">
      <c r="A1378">
        <v>0.86000000000000054</v>
      </c>
      <c r="B1378">
        <v>288.64708704727963</v>
      </c>
      <c r="C1378">
        <v>2.1470870472796473</v>
      </c>
      <c r="E1378">
        <v>276.10000000000002</v>
      </c>
      <c r="F1378">
        <v>0.82000000000000051</v>
      </c>
      <c r="G1378">
        <v>308.71818126809075</v>
      </c>
      <c r="H1378">
        <f t="shared" si="37"/>
        <v>277.09386784138076</v>
      </c>
      <c r="I1378">
        <v>0.99386784138074069</v>
      </c>
    </row>
    <row r="1379" spans="1:9" x14ac:dyDescent="0.25">
      <c r="A1379">
        <v>0.86000000000000054</v>
      </c>
      <c r="B1379">
        <v>288.76401900380841</v>
      </c>
      <c r="C1379">
        <v>2.1640190038083884</v>
      </c>
      <c r="E1379">
        <v>276.2</v>
      </c>
      <c r="F1379">
        <v>0.82000000000000051</v>
      </c>
      <c r="G1379">
        <v>308.75456812144279</v>
      </c>
      <c r="H1379">
        <f t="shared" si="37"/>
        <v>277.19917706089285</v>
      </c>
      <c r="I1379">
        <v>0.9991770608928594</v>
      </c>
    </row>
    <row r="1380" spans="1:9" x14ac:dyDescent="0.25">
      <c r="A1380">
        <v>0.86000000000000054</v>
      </c>
      <c r="B1380">
        <v>288.88095969523727</v>
      </c>
      <c r="C1380">
        <v>2.1809596952372634</v>
      </c>
      <c r="E1380">
        <v>276.3</v>
      </c>
      <c r="F1380">
        <v>0.82000000000000051</v>
      </c>
      <c r="G1380">
        <v>308.78971886057019</v>
      </c>
      <c r="H1380">
        <f t="shared" si="37"/>
        <v>277.3045423398176</v>
      </c>
      <c r="I1380">
        <v>1.0045423398176028</v>
      </c>
    </row>
    <row r="1381" spans="1:9" x14ac:dyDescent="0.25">
      <c r="A1381">
        <v>0.86000000000000054</v>
      </c>
      <c r="B1381">
        <v>288.9978860534178</v>
      </c>
      <c r="C1381">
        <v>2.1978860534178102</v>
      </c>
      <c r="E1381">
        <v>276.39999999999998</v>
      </c>
      <c r="F1381">
        <v>0.82000000000000051</v>
      </c>
      <c r="G1381">
        <v>308.82362456280822</v>
      </c>
      <c r="H1381">
        <f t="shared" si="37"/>
        <v>277.40996435163544</v>
      </c>
      <c r="I1381">
        <v>1.0099643516354571</v>
      </c>
    </row>
    <row r="1382" spans="1:9" x14ac:dyDescent="0.25">
      <c r="A1382">
        <v>0.86000000000000054</v>
      </c>
      <c r="B1382">
        <v>289.1147729325973</v>
      </c>
      <c r="C1382">
        <v>2.2147729325973105</v>
      </c>
      <c r="E1382">
        <v>276.5</v>
      </c>
      <c r="F1382">
        <v>0.82000000000000051</v>
      </c>
      <c r="G1382">
        <v>308.85627635318758</v>
      </c>
      <c r="H1382">
        <f t="shared" si="37"/>
        <v>277.51544377949654</v>
      </c>
      <c r="I1382">
        <v>1.0154437794965567</v>
      </c>
    </row>
    <row r="1383" spans="1:9" x14ac:dyDescent="0.25">
      <c r="A1383">
        <v>0.86000000000000054</v>
      </c>
      <c r="B1383">
        <v>289.23159307843099</v>
      </c>
      <c r="C1383">
        <v>2.2315930784309921</v>
      </c>
      <c r="E1383">
        <v>276.60000000000002</v>
      </c>
      <c r="F1383">
        <v>0.82000000000000051</v>
      </c>
      <c r="G1383">
        <v>308.88766540620003</v>
      </c>
      <c r="H1383">
        <f t="shared" si="37"/>
        <v>277.62098131651925</v>
      </c>
      <c r="I1383">
        <v>1.0209813165192294</v>
      </c>
    </row>
    <row r="1384" spans="1:9" x14ac:dyDescent="0.25">
      <c r="A1384">
        <v>0.86000000000000054</v>
      </c>
      <c r="B1384">
        <v>289.34831712477995</v>
      </c>
      <c r="C1384">
        <v>2.2483171247799372</v>
      </c>
      <c r="E1384">
        <v>276.7</v>
      </c>
      <c r="F1384">
        <v>0.82000000000000051</v>
      </c>
      <c r="G1384">
        <v>308.91778294754602</v>
      </c>
      <c r="H1384">
        <f t="shared" si="37"/>
        <v>277.72657766609962</v>
      </c>
      <c r="I1384">
        <v>1.0265776660996391</v>
      </c>
    </row>
    <row r="1385" spans="1:9" x14ac:dyDescent="0.25">
      <c r="A1385">
        <v>0.86000000000000054</v>
      </c>
      <c r="B1385">
        <v>289.46491362348257</v>
      </c>
      <c r="C1385">
        <v>2.2649136234825811</v>
      </c>
      <c r="E1385">
        <v>276.8</v>
      </c>
      <c r="F1385">
        <v>0.82000000000000051</v>
      </c>
      <c r="G1385">
        <v>308.94662025586297</v>
      </c>
      <c r="H1385">
        <f t="shared" si="37"/>
        <v>277.83223354223281</v>
      </c>
      <c r="I1385">
        <v>1.0322335422328019</v>
      </c>
    </row>
    <row r="1386" spans="1:9" x14ac:dyDescent="0.25">
      <c r="A1386">
        <v>0.86000000000000054</v>
      </c>
      <c r="B1386">
        <v>289.58134911227512</v>
      </c>
      <c r="C1386">
        <v>2.2813491122751288</v>
      </c>
      <c r="E1386">
        <v>276.89999999999998</v>
      </c>
      <c r="F1386">
        <v>0.82000000000000051</v>
      </c>
      <c r="G1386">
        <v>308.97416866443467</v>
      </c>
      <c r="H1386">
        <f t="shared" si="37"/>
        <v>277.9379496698453</v>
      </c>
      <c r="I1386">
        <v>1.0379496698453066</v>
      </c>
    </row>
    <row r="1387" spans="1:9" x14ac:dyDescent="0.25">
      <c r="A1387">
        <v>0.86000000000000054</v>
      </c>
      <c r="B1387">
        <v>289.69758822577938</v>
      </c>
      <c r="C1387">
        <v>2.2975882257794158</v>
      </c>
      <c r="E1387">
        <v>277</v>
      </c>
      <c r="F1387">
        <v>0.82000000000000051</v>
      </c>
      <c r="G1387">
        <v>309.00041956288101</v>
      </c>
      <c r="H1387">
        <f t="shared" si="37"/>
        <v>278.04372678514</v>
      </c>
      <c r="I1387">
        <v>1.0437267851400127</v>
      </c>
    </row>
    <row r="1388" spans="1:9" x14ac:dyDescent="0.25">
      <c r="A1388">
        <v>0.86000000000000054</v>
      </c>
      <c r="B1388">
        <v>289.81359385392437</v>
      </c>
      <c r="C1388">
        <v>2.3135938539243828</v>
      </c>
      <c r="E1388">
        <v>277.10000000000002</v>
      </c>
      <c r="F1388">
        <v>0.82000000000000051</v>
      </c>
      <c r="G1388">
        <v>309.02536439882743</v>
      </c>
      <c r="H1388">
        <f t="shared" si="37"/>
        <v>278.14956563595308</v>
      </c>
      <c r="I1388">
        <v>1.0495656359530461</v>
      </c>
    </row>
    <row r="1389" spans="1:9" x14ac:dyDescent="0.25">
      <c r="A1389">
        <v>0.86000000000000054</v>
      </c>
      <c r="B1389">
        <v>289.92932735127636</v>
      </c>
      <c r="C1389">
        <v>2.3293273512763131</v>
      </c>
      <c r="E1389">
        <v>277.2</v>
      </c>
      <c r="F1389">
        <v>0.82000000000000051</v>
      </c>
      <c r="G1389">
        <v>309.04899467955465</v>
      </c>
      <c r="H1389">
        <f t="shared" si="37"/>
        <v>278.25546698212327</v>
      </c>
      <c r="I1389">
        <v>1.0554669821233058</v>
      </c>
    </row>
    <row r="1390" spans="1:9" x14ac:dyDescent="0.25">
      <c r="A1390">
        <v>0.86000000000000054</v>
      </c>
      <c r="B1390">
        <v>290.04474879949396</v>
      </c>
      <c r="C1390">
        <v>2.344748799493984</v>
      </c>
      <c r="E1390">
        <v>277.3</v>
      </c>
      <c r="F1390">
        <v>0.82000000000000051</v>
      </c>
      <c r="G1390">
        <v>309.07130197362733</v>
      </c>
      <c r="H1390">
        <f t="shared" si="37"/>
        <v>278.36143159587493</v>
      </c>
      <c r="I1390">
        <v>1.061431595874905</v>
      </c>
    </row>
    <row r="1391" spans="1:9" x14ac:dyDescent="0.25">
      <c r="A1391">
        <v>0.86000000000000054</v>
      </c>
      <c r="B1391">
        <v>290.1598173234911</v>
      </c>
      <c r="C1391">
        <v>2.3598173234910971</v>
      </c>
      <c r="E1391">
        <v>277.39999999999998</v>
      </c>
      <c r="F1391">
        <v>0.82000000000000051</v>
      </c>
      <c r="G1391">
        <v>309.09227791250271</v>
      </c>
      <c r="H1391">
        <f t="shared" si="37"/>
        <v>278.46746026221263</v>
      </c>
      <c r="I1391">
        <v>1.0674602622126659</v>
      </c>
    </row>
    <row r="1392" spans="1:9" x14ac:dyDescent="0.25">
      <c r="A1392">
        <v>0.86000000000000054</v>
      </c>
      <c r="B1392">
        <v>290.27449145990209</v>
      </c>
      <c r="C1392">
        <v>2.3744914599021394</v>
      </c>
      <c r="E1392">
        <v>277.5</v>
      </c>
      <c r="F1392">
        <v>0.82000000000000051</v>
      </c>
      <c r="G1392">
        <v>309.11191419211804</v>
      </c>
      <c r="H1392">
        <f t="shared" si="37"/>
        <v>278.57355377933106</v>
      </c>
      <c r="I1392">
        <v>1.0735537793310501</v>
      </c>
    </row>
    <row r="1393" spans="1:9" x14ac:dyDescent="0.25">
      <c r="A1393">
        <v>0.86000000000000054</v>
      </c>
      <c r="B1393">
        <v>290.38872957416635</v>
      </c>
      <c r="C1393">
        <v>2.3887295741663714</v>
      </c>
      <c r="E1393">
        <v>277.60000000000002</v>
      </c>
      <c r="F1393">
        <v>0.82000000000000051</v>
      </c>
      <c r="G1393">
        <v>309.13020257445731</v>
      </c>
      <c r="H1393">
        <f t="shared" si="37"/>
        <v>278.67971295903669</v>
      </c>
      <c r="I1393">
        <v>1.0797129590366794</v>
      </c>
    </row>
    <row r="1394" spans="1:9" x14ac:dyDescent="0.25">
      <c r="A1394">
        <v>0.86000000000000054</v>
      </c>
      <c r="B1394">
        <v>290.50249032006485</v>
      </c>
      <c r="C1394">
        <v>2.4024903200648189</v>
      </c>
      <c r="E1394">
        <v>277.7</v>
      </c>
      <c r="F1394">
        <v>0.82000000000000051</v>
      </c>
      <c r="G1394">
        <v>309.14713488909672</v>
      </c>
      <c r="H1394">
        <f t="shared" si="37"/>
        <v>278.78593862718475</v>
      </c>
      <c r="I1394">
        <v>1.0859386271847786</v>
      </c>
    </row>
    <row r="1395" spans="1:9" x14ac:dyDescent="0.25">
      <c r="A1395">
        <v>0.86000000000000054</v>
      </c>
      <c r="B1395">
        <v>290.6157331330017</v>
      </c>
      <c r="C1395">
        <v>2.41573313300173</v>
      </c>
      <c r="E1395">
        <v>277.8</v>
      </c>
      <c r="F1395">
        <v>0.82000000000000051</v>
      </c>
      <c r="G1395">
        <v>309.16270303472953</v>
      </c>
      <c r="H1395">
        <f t="shared" si="37"/>
        <v>278.89223162412969</v>
      </c>
      <c r="I1395">
        <v>1.0922316241296866</v>
      </c>
    </row>
    <row r="1396" spans="1:9" x14ac:dyDescent="0.25">
      <c r="A1396">
        <v>0.86000000000000054</v>
      </c>
      <c r="B1396">
        <v>290.7284187458821</v>
      </c>
      <c r="C1396">
        <v>2.4284187458820821</v>
      </c>
      <c r="E1396">
        <v>277.89999999999998</v>
      </c>
      <c r="F1396">
        <v>0.82000000000000051</v>
      </c>
      <c r="G1396">
        <v>309.17689898066988</v>
      </c>
      <c r="H1396">
        <f t="shared" si="37"/>
        <v>278.99859280518962</v>
      </c>
      <c r="I1396">
        <v>1.0985928051896379</v>
      </c>
    </row>
    <row r="1397" spans="1:9" x14ac:dyDescent="0.25">
      <c r="A1397">
        <v>0.86000000000000054</v>
      </c>
      <c r="B1397">
        <v>290.84050971429099</v>
      </c>
      <c r="C1397">
        <v>2.4405097142909895</v>
      </c>
      <c r="E1397">
        <v>278</v>
      </c>
      <c r="F1397">
        <v>0.82000000000000051</v>
      </c>
      <c r="G1397">
        <v>309.18971476833525</v>
      </c>
      <c r="H1397">
        <f t="shared" si="37"/>
        <v>279.105023041126</v>
      </c>
      <c r="I1397">
        <v>1.1050230411259869</v>
      </c>
    </row>
    <row r="1398" spans="1:9" x14ac:dyDescent="0.25">
      <c r="A1398">
        <v>0.86000000000000054</v>
      </c>
      <c r="B1398">
        <v>290.95197093602246</v>
      </c>
      <c r="C1398">
        <v>2.4519709360224526</v>
      </c>
      <c r="E1398">
        <v>278.10000000000002</v>
      </c>
      <c r="F1398">
        <v>0.82000000000000051</v>
      </c>
      <c r="G1398">
        <v>309.20114251270883</v>
      </c>
      <c r="H1398">
        <f t="shared" si="37"/>
        <v>279.21152321863707</v>
      </c>
      <c r="I1398">
        <v>1.1115232186370663</v>
      </c>
    </row>
    <row r="1399" spans="1:9" x14ac:dyDescent="0.25">
      <c r="A1399">
        <v>0.86000000000000054</v>
      </c>
      <c r="B1399">
        <v>291.0627701490148</v>
      </c>
      <c r="C1399">
        <v>2.4627701490147791</v>
      </c>
      <c r="E1399">
        <v>278.2</v>
      </c>
      <c r="F1399">
        <v>0.82000000000000051</v>
      </c>
      <c r="G1399">
        <v>309.21117440378026</v>
      </c>
      <c r="H1399">
        <f t="shared" si="37"/>
        <v>279.31809424086669</v>
      </c>
      <c r="I1399">
        <v>1.1180942408666745</v>
      </c>
    </row>
    <row r="1400" spans="1:9" x14ac:dyDescent="0.25">
      <c r="A1400">
        <v>0.86000000000000054</v>
      </c>
      <c r="B1400">
        <v>291.17287839156927</v>
      </c>
      <c r="C1400">
        <v>2.472878391569258</v>
      </c>
      <c r="E1400">
        <v>278.3</v>
      </c>
      <c r="F1400">
        <v>0.82000000000000051</v>
      </c>
      <c r="G1400">
        <v>309.21980270796678</v>
      </c>
      <c r="H1400">
        <f t="shared" si="37"/>
        <v>279.42473702792739</v>
      </c>
      <c r="I1400">
        <v>1.1247370279273843</v>
      </c>
    </row>
    <row r="1401" spans="1:9" x14ac:dyDescent="0.25">
      <c r="A1401">
        <v>0.86000000000000054</v>
      </c>
      <c r="B1401">
        <v>291.28227040944273</v>
      </c>
      <c r="C1401">
        <v>2.4822704094427239</v>
      </c>
      <c r="E1401">
        <v>278.39999999999998</v>
      </c>
      <c r="F1401">
        <v>0.82000000000000051</v>
      </c>
      <c r="G1401">
        <v>309.22701976951322</v>
      </c>
      <c r="H1401">
        <f t="shared" si="37"/>
        <v>279.53145251743854</v>
      </c>
      <c r="I1401">
        <v>1.1314525174385421</v>
      </c>
    </row>
    <row r="1402" spans="1:9" x14ac:dyDescent="0.25">
      <c r="A1402">
        <v>0.86000000000000054</v>
      </c>
      <c r="B1402">
        <v>291.39092499602356</v>
      </c>
      <c r="C1402">
        <v>2.4909249960235926</v>
      </c>
      <c r="E1402">
        <v>278.5</v>
      </c>
      <c r="F1402">
        <v>0.82000000000000051</v>
      </c>
      <c r="G1402">
        <v>309.23281801187227</v>
      </c>
      <c r="H1402">
        <f t="shared" si="37"/>
        <v>279.63824166507908</v>
      </c>
      <c r="I1402">
        <v>1.1382416650790894</v>
      </c>
    </row>
    <row r="1403" spans="1:9" x14ac:dyDescent="0.25">
      <c r="A1403">
        <v>0.86000000000000054</v>
      </c>
      <c r="B1403">
        <v>291.49882525425619</v>
      </c>
      <c r="C1403">
        <v>2.4988252542561975</v>
      </c>
      <c r="E1403">
        <v>278.60000000000002</v>
      </c>
      <c r="F1403">
        <v>0.82000000000000051</v>
      </c>
      <c r="G1403">
        <v>309.23718993906482</v>
      </c>
      <c r="H1403">
        <f t="shared" si="37"/>
        <v>279.74510544515499</v>
      </c>
      <c r="I1403">
        <v>1.1451054451549498</v>
      </c>
    </row>
    <row r="1404" spans="1:9" x14ac:dyDescent="0.25">
      <c r="A1404">
        <v>0.86000000000000054</v>
      </c>
      <c r="B1404">
        <v>291.60595877212086</v>
      </c>
      <c r="C1404">
        <v>2.5059587721208518</v>
      </c>
      <c r="E1404">
        <v>278.7</v>
      </c>
      <c r="F1404">
        <v>0.82000000000000051</v>
      </c>
      <c r="G1404">
        <v>309.24012813702041</v>
      </c>
      <c r="H1404">
        <f t="shared" si="37"/>
        <v>279.85204485118095</v>
      </c>
      <c r="I1404">
        <v>1.1520448511809789</v>
      </c>
    </row>
    <row r="1405" spans="1:9" x14ac:dyDescent="0.25">
      <c r="A1405">
        <v>0.86000000000000054</v>
      </c>
      <c r="B1405">
        <v>291.71231770709403</v>
      </c>
      <c r="C1405">
        <v>2.5123177070940304</v>
      </c>
      <c r="E1405">
        <v>278.8</v>
      </c>
      <c r="F1405">
        <v>0.82000000000000051</v>
      </c>
      <c r="G1405">
        <v>309.24162527489869</v>
      </c>
      <c r="H1405">
        <f t="shared" si="37"/>
        <v>279.95906089647707</v>
      </c>
      <c r="I1405">
        <v>1.1590608964770608</v>
      </c>
    </row>
    <row r="1406" spans="1:9" x14ac:dyDescent="0.25">
      <c r="A1406">
        <v>0.86000000000000054</v>
      </c>
      <c r="B1406">
        <v>291.81789877884751</v>
      </c>
      <c r="C1406">
        <v>2.5178987788474965</v>
      </c>
      <c r="E1406">
        <v>278.89999999999998</v>
      </c>
      <c r="F1406">
        <v>0.82000000000000051</v>
      </c>
      <c r="G1406">
        <v>309.24167410639183</v>
      </c>
      <c r="H1406">
        <f t="shared" si="37"/>
        <v>280.06615461477821</v>
      </c>
      <c r="I1406">
        <v>1.1661546147782305</v>
      </c>
    </row>
    <row r="1407" spans="1:9" x14ac:dyDescent="0.25">
      <c r="A1407">
        <v>0.86000000000000054</v>
      </c>
      <c r="B1407">
        <v>291.92270317322362</v>
      </c>
      <c r="C1407">
        <v>2.5227031732236709</v>
      </c>
      <c r="E1407">
        <v>279</v>
      </c>
      <c r="F1407">
        <v>0.82000000000000051</v>
      </c>
      <c r="G1407">
        <v>309.24026747100805</v>
      </c>
      <c r="H1407">
        <f t="shared" si="37"/>
        <v>280.17332706085818</v>
      </c>
      <c r="I1407">
        <v>1.173327060858204</v>
      </c>
    </row>
    <row r="1408" spans="1:9" x14ac:dyDescent="0.25">
      <c r="A1408">
        <v>0.86000000000000054</v>
      </c>
      <c r="B1408">
        <v>292.02673636398771</v>
      </c>
      <c r="C1408">
        <v>2.5267363639877209</v>
      </c>
      <c r="E1408">
        <v>279.10000000000002</v>
      </c>
      <c r="F1408">
        <v>0.82000000000000051</v>
      </c>
      <c r="G1408">
        <v>309.23739829533736</v>
      </c>
      <c r="H1408">
        <f t="shared" si="37"/>
        <v>280.28057931116592</v>
      </c>
      <c r="I1408">
        <v>1.1805793111659111</v>
      </c>
    </row>
    <row r="1409" spans="1:9" x14ac:dyDescent="0.25">
      <c r="A1409">
        <v>0.86000000000000054</v>
      </c>
      <c r="B1409">
        <v>292.13000786178418</v>
      </c>
      <c r="C1409">
        <v>2.5300078617841844</v>
      </c>
      <c r="E1409">
        <v>279.2</v>
      </c>
      <c r="F1409">
        <v>0.82000000000000051</v>
      </c>
      <c r="G1409">
        <v>309.23305959429865</v>
      </c>
      <c r="H1409">
        <f t="shared" si="37"/>
        <v>280.38791246447437</v>
      </c>
      <c r="I1409">
        <v>1.1879124644743648</v>
      </c>
    </row>
    <row r="1410" spans="1:9" x14ac:dyDescent="0.25">
      <c r="A1410">
        <v>0.86000000000000054</v>
      </c>
      <c r="B1410">
        <v>292.23253090195789</v>
      </c>
      <c r="C1410">
        <v>2.5325309019578977</v>
      </c>
      <c r="E1410">
        <v>279.3</v>
      </c>
      <c r="F1410">
        <v>0.82000000000000051</v>
      </c>
      <c r="G1410">
        <v>309.2272444723705</v>
      </c>
      <c r="H1410">
        <f t="shared" si="37"/>
        <v>280.49532764254099</v>
      </c>
      <c r="I1410">
        <v>1.195327642540972</v>
      </c>
    </row>
    <row r="1411" spans="1:9" x14ac:dyDescent="0.25">
      <c r="A1411">
        <v>0.86000000000000054</v>
      </c>
      <c r="B1411">
        <v>292.33432208434579</v>
      </c>
      <c r="C1411">
        <v>2.5343220843457694</v>
      </c>
      <c r="E1411">
        <v>279.39999999999998</v>
      </c>
      <c r="F1411">
        <v>0.82000000000000051</v>
      </c>
      <c r="G1411">
        <v>309.21994612480364</v>
      </c>
      <c r="H1411">
        <f t="shared" si="37"/>
        <v>280.60282599077846</v>
      </c>
      <c r="I1411">
        <v>1.2028259907784677</v>
      </c>
    </row>
    <row r="1412" spans="1:9" x14ac:dyDescent="0.25">
      <c r="A1412">
        <v>0.86000000000000054</v>
      </c>
      <c r="B1412">
        <v>292.43540097879168</v>
      </c>
      <c r="C1412">
        <v>2.5354009787917153</v>
      </c>
      <c r="E1412">
        <v>279.5</v>
      </c>
      <c r="F1412">
        <v>0.82000000000000051</v>
      </c>
      <c r="G1412">
        <v>309.21115783881794</v>
      </c>
      <c r="H1412">
        <f t="shared" si="37"/>
        <v>280.71040867893527</v>
      </c>
      <c r="I1412">
        <v>1.2104086789352713</v>
      </c>
    </row>
    <row r="1413" spans="1:9" x14ac:dyDescent="0.25">
      <c r="A1413">
        <v>0.86000000000000054</v>
      </c>
      <c r="B1413">
        <v>292.53578971003094</v>
      </c>
      <c r="C1413">
        <v>2.5357897100309414</v>
      </c>
      <c r="E1413">
        <v>279.60000000000002</v>
      </c>
      <c r="F1413">
        <v>0.82000000000000051</v>
      </c>
      <c r="G1413">
        <v>309.20087299478246</v>
      </c>
      <c r="H1413">
        <f t="shared" si="37"/>
        <v>280.81807690178391</v>
      </c>
      <c r="I1413">
        <v>1.2180769017838937</v>
      </c>
    </row>
    <row r="1414" spans="1:9" x14ac:dyDescent="0.25">
      <c r="A1414">
        <v>0.86000000000000054</v>
      </c>
      <c r="B1414">
        <v>292.63551253483325</v>
      </c>
      <c r="C1414">
        <v>2.5355125348332379</v>
      </c>
      <c r="E1414">
        <v>279.7</v>
      </c>
      <c r="F1414">
        <v>0.82000000000000051</v>
      </c>
      <c r="G1414">
        <v>309.18908506738029</v>
      </c>
      <c r="H1414">
        <f t="shared" ref="H1414:H1477" si="38">E1414+I1414</f>
        <v>280.92583187981597</v>
      </c>
      <c r="I1414">
        <v>1.225831879815996</v>
      </c>
    </row>
    <row r="1415" spans="1:9" x14ac:dyDescent="0.25">
      <c r="A1415">
        <v>0.86000000000000054</v>
      </c>
      <c r="B1415">
        <v>292.73459542302464</v>
      </c>
      <c r="C1415">
        <v>2.5345954230246268</v>
      </c>
      <c r="E1415">
        <v>279.8</v>
      </c>
      <c r="F1415">
        <v>0.82000000000000051</v>
      </c>
      <c r="G1415">
        <v>309.17578762675805</v>
      </c>
      <c r="H1415">
        <f t="shared" si="38"/>
        <v>281.03367485994215</v>
      </c>
      <c r="I1415">
        <v>1.2336748599421365</v>
      </c>
    </row>
    <row r="1416" spans="1:9" x14ac:dyDescent="0.25">
      <c r="A1416">
        <v>0.86000000000000054</v>
      </c>
      <c r="B1416">
        <v>292.83306565237524</v>
      </c>
      <c r="C1416">
        <v>2.5330656523752357</v>
      </c>
      <c r="E1416">
        <v>279.89999999999998</v>
      </c>
      <c r="F1416">
        <v>0.82000000000000051</v>
      </c>
      <c r="G1416">
        <v>309.16097433966047</v>
      </c>
      <c r="H1416">
        <f t="shared" si="38"/>
        <v>281.14160711619422</v>
      </c>
      <c r="I1416">
        <v>1.2416071161942552</v>
      </c>
    </row>
    <row r="1417" spans="1:9" x14ac:dyDescent="0.25">
      <c r="A1417">
        <v>0.86000000000000054</v>
      </c>
      <c r="B1417">
        <v>292.93095142550203</v>
      </c>
      <c r="C1417">
        <v>2.5309514255020686</v>
      </c>
      <c r="E1417">
        <v>280</v>
      </c>
      <c r="F1417">
        <v>0.82000000000000051</v>
      </c>
      <c r="G1417">
        <v>309.14463897055094</v>
      </c>
      <c r="H1417">
        <f t="shared" si="38"/>
        <v>281.24962995042847</v>
      </c>
      <c r="I1417">
        <v>1.2496299504284887</v>
      </c>
    </row>
    <row r="1418" spans="1:9" x14ac:dyDescent="0.25">
      <c r="A1418">
        <v>0.86000000000000054</v>
      </c>
      <c r="B1418">
        <v>293.02828151502837</v>
      </c>
      <c r="C1418">
        <v>2.5282815150283748</v>
      </c>
      <c r="E1418">
        <v>280.10000000000002</v>
      </c>
      <c r="F1418">
        <v>0.82000000000000051</v>
      </c>
      <c r="G1418">
        <v>309.12677538271845</v>
      </c>
      <c r="H1418">
        <f t="shared" si="38"/>
        <v>281.35774469302555</v>
      </c>
      <c r="I1418">
        <v>1.2577446930255305</v>
      </c>
    </row>
    <row r="1419" spans="1:9" x14ac:dyDescent="0.25">
      <c r="A1419">
        <v>0.86000000000000054</v>
      </c>
      <c r="B1419">
        <v>293.12508494138376</v>
      </c>
      <c r="C1419">
        <v>2.5250849413837253</v>
      </c>
      <c r="E1419">
        <v>280.2</v>
      </c>
      <c r="F1419">
        <v>0.82000000000000051</v>
      </c>
      <c r="G1419">
        <v>309.10737753937048</v>
      </c>
      <c r="H1419">
        <f t="shared" si="38"/>
        <v>281.46595270358551</v>
      </c>
      <c r="I1419">
        <v>1.265952703585546</v>
      </c>
    </row>
    <row r="1420" spans="1:9" x14ac:dyDescent="0.25">
      <c r="A1420">
        <v>0.86000000000000054</v>
      </c>
      <c r="B1420">
        <v>293.22139068591201</v>
      </c>
      <c r="C1420">
        <v>2.5213906859120465</v>
      </c>
      <c r="E1420">
        <v>280.3</v>
      </c>
      <c r="F1420">
        <v>0.82000000000000051</v>
      </c>
      <c r="G1420">
        <v>309.08643950471395</v>
      </c>
      <c r="H1420">
        <f t="shared" si="38"/>
        <v>281.57425537161396</v>
      </c>
      <c r="I1420">
        <v>1.2742553716139695</v>
      </c>
    </row>
    <row r="1421" spans="1:9" x14ac:dyDescent="0.25">
      <c r="A1421">
        <v>0.86000000000000054</v>
      </c>
      <c r="B1421">
        <v>293.31722744043986</v>
      </c>
      <c r="C1421">
        <v>2.5172274404398505</v>
      </c>
      <c r="E1421">
        <v>280.39999999999998</v>
      </c>
      <c r="F1421">
        <v>0.82000000000000051</v>
      </c>
      <c r="G1421">
        <v>309.06395544502334</v>
      </c>
      <c r="H1421">
        <f t="shared" si="38"/>
        <v>281.68265411719426</v>
      </c>
      <c r="I1421">
        <v>1.2826541171943013</v>
      </c>
    </row>
    <row r="1422" spans="1:9" x14ac:dyDescent="0.25">
      <c r="A1422">
        <v>0.86000000000000054</v>
      </c>
      <c r="B1422">
        <v>293.41262339318018</v>
      </c>
      <c r="C1422">
        <v>2.5126233931802111</v>
      </c>
      <c r="E1422">
        <v>280.5</v>
      </c>
      <c r="F1422">
        <v>0.82000000000000051</v>
      </c>
      <c r="G1422">
        <v>309.03991962969695</v>
      </c>
      <c r="H1422">
        <f t="shared" si="38"/>
        <v>281.79115039164321</v>
      </c>
      <c r="I1422">
        <v>1.2911503916432154</v>
      </c>
    </row>
    <row r="1423" spans="1:9" x14ac:dyDescent="0.25">
      <c r="A1423">
        <v>0.86000000000000054</v>
      </c>
      <c r="B1423">
        <v>293.50760604982241</v>
      </c>
      <c r="C1423">
        <v>2.5076060498224053</v>
      </c>
      <c r="E1423">
        <v>280.60000000000002</v>
      </c>
      <c r="F1423">
        <v>0.82000000000000051</v>
      </c>
      <c r="G1423">
        <v>309.01432643230197</v>
      </c>
      <c r="H1423">
        <f t="shared" si="38"/>
        <v>281.89974567814295</v>
      </c>
      <c r="I1423">
        <v>1.2997456781429326</v>
      </c>
    </row>
    <row r="1424" spans="1:9" x14ac:dyDescent="0.25">
      <c r="A1424">
        <v>0.86000000000000054</v>
      </c>
      <c r="B1424">
        <v>293.60220208787672</v>
      </c>
      <c r="C1424">
        <v>2.5022020878767126</v>
      </c>
      <c r="E1424">
        <v>280.7</v>
      </c>
      <c r="F1424">
        <v>0.82000000000000051</v>
      </c>
      <c r="G1424">
        <v>308.98717033160824</v>
      </c>
      <c r="H1424">
        <f t="shared" si="38"/>
        <v>282.00844149234496</v>
      </c>
      <c r="I1424">
        <v>1.3084414923449768</v>
      </c>
    </row>
    <row r="1425" spans="1:9" x14ac:dyDescent="0.25">
      <c r="A1425">
        <v>0.86000000000000054</v>
      </c>
      <c r="B1425">
        <v>293.69643724179184</v>
      </c>
      <c r="C1425">
        <v>2.4964372417918788</v>
      </c>
      <c r="E1425">
        <v>280.8</v>
      </c>
      <c r="F1425">
        <v>0.82000000000000051</v>
      </c>
      <c r="G1425">
        <v>308.95844591261164</v>
      </c>
      <c r="H1425">
        <f t="shared" si="38"/>
        <v>282.11723938293881</v>
      </c>
      <c r="I1425">
        <v>1.3172393829387938</v>
      </c>
    </row>
    <row r="1426" spans="1:9" x14ac:dyDescent="0.25">
      <c r="A1426">
        <v>0.86000000000000054</v>
      </c>
      <c r="B1426">
        <v>293.79033621601093</v>
      </c>
      <c r="C1426">
        <v>2.4903362160108937</v>
      </c>
      <c r="E1426">
        <v>280.89999999999998</v>
      </c>
      <c r="F1426">
        <v>0.82000000000000051</v>
      </c>
      <c r="G1426">
        <v>308.92814786754764</v>
      </c>
      <c r="H1426">
        <f t="shared" si="38"/>
        <v>282.22614093217777</v>
      </c>
      <c r="I1426">
        <v>1.3261409321777919</v>
      </c>
    </row>
    <row r="1427" spans="1:9" x14ac:dyDescent="0.25">
      <c r="A1427">
        <v>0.86000000000000054</v>
      </c>
      <c r="B1427">
        <v>293.88392262294968</v>
      </c>
      <c r="C1427">
        <v>2.4839226229496907</v>
      </c>
      <c r="E1427">
        <v>281</v>
      </c>
      <c r="F1427">
        <v>0.82000000000000051</v>
      </c>
      <c r="G1427">
        <v>308.89627099689466</v>
      </c>
      <c r="H1427">
        <f t="shared" si="38"/>
        <v>282.33514775635462</v>
      </c>
      <c r="I1427">
        <v>1.3351477563546015</v>
      </c>
    </row>
    <row r="1428" spans="1:9" x14ac:dyDescent="0.25">
      <c r="A1428">
        <v>0.86000000000000054</v>
      </c>
      <c r="B1428">
        <v>293.97721894284001</v>
      </c>
      <c r="C1428">
        <v>2.4772189428400306</v>
      </c>
      <c r="E1428">
        <v>281.10000000000002</v>
      </c>
      <c r="F1428">
        <v>0.82000000000000051</v>
      </c>
      <c r="G1428">
        <v>308.86281021036837</v>
      </c>
      <c r="H1428">
        <f t="shared" si="38"/>
        <v>282.44426150621609</v>
      </c>
      <c r="I1428">
        <v>1.3442615062160888</v>
      </c>
    </row>
    <row r="1429" spans="1:9" x14ac:dyDescent="0.25">
      <c r="A1429">
        <v>0.86000000000000054</v>
      </c>
      <c r="B1429">
        <v>294.07024650244153</v>
      </c>
      <c r="C1429">
        <v>2.4702465024414844</v>
      </c>
      <c r="E1429">
        <v>281.2</v>
      </c>
      <c r="F1429">
        <v>0.82000000000000051</v>
      </c>
      <c r="G1429">
        <v>308.82776052790729</v>
      </c>
      <c r="H1429">
        <f t="shared" si="38"/>
        <v>282.55348386730776</v>
      </c>
      <c r="I1429">
        <v>1.3534838673077947</v>
      </c>
    </row>
    <row r="1430" spans="1:9" x14ac:dyDescent="0.25">
      <c r="A1430">
        <v>0.86000000000000054</v>
      </c>
      <c r="B1430">
        <v>294.16302546977039</v>
      </c>
      <c r="C1430">
        <v>2.463025469770411</v>
      </c>
      <c r="E1430">
        <v>281.3</v>
      </c>
      <c r="F1430">
        <v>0.82000000000000051</v>
      </c>
      <c r="G1430">
        <v>308.79111708064937</v>
      </c>
      <c r="H1430">
        <f t="shared" si="38"/>
        <v>282.66281656023597</v>
      </c>
      <c r="I1430">
        <v>1.3628165602359374</v>
      </c>
    </row>
    <row r="1431" spans="1:9" x14ac:dyDescent="0.25">
      <c r="A1431">
        <v>0.86000000000000054</v>
      </c>
      <c r="B1431">
        <v>294.25557486219077</v>
      </c>
      <c r="C1431">
        <v>2.4555748621907636</v>
      </c>
      <c r="E1431">
        <v>281.39999999999998</v>
      </c>
      <c r="F1431">
        <v>0.82000000000000051</v>
      </c>
      <c r="G1431">
        <v>308.75287511190078</v>
      </c>
      <c r="H1431">
        <f t="shared" si="38"/>
        <v>282.77226134083389</v>
      </c>
      <c r="I1431">
        <v>1.3722613408339286</v>
      </c>
    </row>
    <row r="1432" spans="1:9" x14ac:dyDescent="0.25">
      <c r="A1432">
        <v>0.86000000000000054</v>
      </c>
      <c r="B1432">
        <v>294.3479125654423</v>
      </c>
      <c r="C1432">
        <v>2.447912565442329</v>
      </c>
      <c r="E1432">
        <v>281.5</v>
      </c>
      <c r="F1432">
        <v>0.82000000000000051</v>
      </c>
      <c r="G1432">
        <v>308.71302997809636</v>
      </c>
      <c r="H1432">
        <f t="shared" si="38"/>
        <v>282.88182000021868</v>
      </c>
      <c r="I1432">
        <v>1.3818200002186625</v>
      </c>
    </row>
    <row r="1433" spans="1:9" x14ac:dyDescent="0.25">
      <c r="A1433">
        <v>0.86000000000000054</v>
      </c>
      <c r="B1433">
        <v>294.44005536143015</v>
      </c>
      <c r="C1433">
        <v>2.4400553614301308</v>
      </c>
      <c r="E1433">
        <v>281.60000000000002</v>
      </c>
      <c r="F1433">
        <v>0.82000000000000051</v>
      </c>
      <c r="G1433">
        <v>308.67157714975275</v>
      </c>
      <c r="H1433">
        <f t="shared" si="38"/>
        <v>282.9914943647201</v>
      </c>
      <c r="I1433">
        <v>1.3914943647200655</v>
      </c>
    </row>
    <row r="1434" spans="1:9" x14ac:dyDescent="0.25">
      <c r="A1434">
        <v>0.86000000000000054</v>
      </c>
      <c r="B1434">
        <v>294.53201896285066</v>
      </c>
      <c r="C1434">
        <v>2.4320189628506177</v>
      </c>
      <c r="E1434">
        <v>281.7</v>
      </c>
      <c r="F1434">
        <v>0.82000000000000051</v>
      </c>
      <c r="G1434">
        <v>308.62851221241436</v>
      </c>
      <c r="H1434">
        <f t="shared" si="38"/>
        <v>283.1012862956656</v>
      </c>
      <c r="I1434">
        <v>1.4012862956656325</v>
      </c>
    </row>
    <row r="1435" spans="1:9" x14ac:dyDescent="0.25">
      <c r="A1435">
        <v>0.86000000000000054</v>
      </c>
      <c r="B1435">
        <v>294.62381805297724</v>
      </c>
      <c r="C1435">
        <v>2.4238180529772713</v>
      </c>
      <c r="E1435">
        <v>281.8</v>
      </c>
      <c r="F1435">
        <v>0.82000000000000051</v>
      </c>
      <c r="G1435">
        <v>308.58383086759142</v>
      </c>
      <c r="H1435">
        <f t="shared" si="38"/>
        <v>283.21119768899933</v>
      </c>
      <c r="I1435">
        <v>1.4111976889993392</v>
      </c>
    </row>
    <row r="1436" spans="1:9" x14ac:dyDescent="0.25">
      <c r="A1436">
        <v>0.86000000000000054</v>
      </c>
      <c r="B1436">
        <v>294.7154663291625</v>
      </c>
      <c r="C1436">
        <v>2.4154663291625078</v>
      </c>
      <c r="E1436">
        <v>281.89999999999998</v>
      </c>
      <c r="F1436">
        <v>0.82000000000000051</v>
      </c>
      <c r="G1436">
        <v>308.53752893369199</v>
      </c>
      <c r="H1436">
        <f t="shared" si="38"/>
        <v>283.32123047471202</v>
      </c>
      <c r="I1436">
        <v>1.4212304747120621</v>
      </c>
    </row>
    <row r="1437" spans="1:9" x14ac:dyDescent="0.25">
      <c r="A1437">
        <v>0.86000000000000054</v>
      </c>
      <c r="B1437">
        <v>294.80697654883085</v>
      </c>
      <c r="C1437">
        <v>2.4069765488308841</v>
      </c>
      <c r="E1437">
        <v>282</v>
      </c>
      <c r="F1437">
        <v>0.82000000000000051</v>
      </c>
      <c r="G1437">
        <v>308.48960234694692</v>
      </c>
      <c r="H1437">
        <f t="shared" si="38"/>
        <v>283.43138661605792</v>
      </c>
      <c r="I1437">
        <v>1.4313866160578927</v>
      </c>
    </row>
    <row r="1438" spans="1:9" x14ac:dyDescent="0.25">
      <c r="A1438">
        <v>0.86000000000000054</v>
      </c>
      <c r="B1438">
        <v>294.89836057693702</v>
      </c>
      <c r="C1438">
        <v>2.3983605769370242</v>
      </c>
      <c r="E1438">
        <v>282.10000000000002</v>
      </c>
      <c r="F1438">
        <v>0.82000000000000051</v>
      </c>
      <c r="G1438">
        <v>308.44004716232797</v>
      </c>
      <c r="H1438">
        <f t="shared" si="38"/>
        <v>283.54166810852797</v>
      </c>
      <c r="I1438">
        <v>1.4416681085279599</v>
      </c>
    </row>
    <row r="1439" spans="1:9" x14ac:dyDescent="0.25">
      <c r="A1439">
        <v>0.86000000000000054</v>
      </c>
      <c r="B1439">
        <v>294.98962943403995</v>
      </c>
      <c r="C1439">
        <v>2.3896294340399447</v>
      </c>
      <c r="E1439">
        <v>282.2</v>
      </c>
      <c r="F1439">
        <v>0.82000000000000051</v>
      </c>
      <c r="G1439">
        <v>308.38885955445988</v>
      </c>
      <c r="H1439">
        <f t="shared" si="38"/>
        <v>283.65207697854999</v>
      </c>
      <c r="I1439">
        <v>1.4520769785500123</v>
      </c>
    </row>
    <row r="1440" spans="1:9" x14ac:dyDescent="0.25">
      <c r="A1440">
        <v>0.86000000000000054</v>
      </c>
      <c r="B1440">
        <v>295.080793344303</v>
      </c>
      <c r="C1440">
        <v>2.3807933443030018</v>
      </c>
      <c r="E1440">
        <v>282.3</v>
      </c>
      <c r="F1440">
        <v>0.82000000000000051</v>
      </c>
      <c r="G1440">
        <v>308.33603581852589</v>
      </c>
      <c r="H1440">
        <f t="shared" si="38"/>
        <v>283.76261528187842</v>
      </c>
      <c r="I1440">
        <v>1.4626152818784157</v>
      </c>
    </row>
    <row r="1441" spans="1:9" x14ac:dyDescent="0.25">
      <c r="A1441">
        <v>0.86000000000000054</v>
      </c>
      <c r="B1441">
        <v>295.17186178286636</v>
      </c>
      <c r="C1441">
        <v>2.3718617828663238</v>
      </c>
      <c r="E1441">
        <v>282.39999999999998</v>
      </c>
      <c r="F1441">
        <v>0.82000000000000051</v>
      </c>
      <c r="G1441">
        <v>308.28157237116699</v>
      </c>
      <c r="H1441">
        <f t="shared" si="38"/>
        <v>283.87328510163536</v>
      </c>
      <c r="I1441">
        <v>1.4732851016354058</v>
      </c>
    </row>
    <row r="1442" spans="1:9" x14ac:dyDescent="0.25">
      <c r="A1442">
        <v>0.86000000000000054</v>
      </c>
      <c r="B1442">
        <v>295.26284352215737</v>
      </c>
      <c r="C1442">
        <v>2.362843522157418</v>
      </c>
      <c r="E1442">
        <v>282.5</v>
      </c>
      <c r="F1442">
        <v>0.82000000000000051</v>
      </c>
      <c r="G1442">
        <v>308.22546575137488</v>
      </c>
      <c r="H1442">
        <f t="shared" si="38"/>
        <v>283.98408854595988</v>
      </c>
      <c r="I1442">
        <v>1.4840885459598798</v>
      </c>
    </row>
    <row r="1443" spans="1:9" x14ac:dyDescent="0.25">
      <c r="A1443">
        <v>0.86000000000000054</v>
      </c>
      <c r="B1443">
        <v>295.35374667680719</v>
      </c>
      <c r="C1443">
        <v>2.3537466768072131</v>
      </c>
      <c r="E1443">
        <v>282.60000000000002</v>
      </c>
      <c r="F1443">
        <v>0.82000000000000051</v>
      </c>
      <c r="G1443">
        <v>308.1677126213786</v>
      </c>
      <c r="H1443">
        <f t="shared" si="38"/>
        <v>284.09502774521536</v>
      </c>
      <c r="I1443">
        <v>1.4950277452153569</v>
      </c>
    </row>
    <row r="1444" spans="1:9" x14ac:dyDescent="0.25">
      <c r="A1444">
        <v>0.86000000000000054</v>
      </c>
      <c r="B1444">
        <v>295.44457874692466</v>
      </c>
      <c r="C1444">
        <v>2.3445787469246642</v>
      </c>
      <c r="E1444">
        <v>282.7</v>
      </c>
      <c r="F1444">
        <v>0.82000000000000051</v>
      </c>
      <c r="G1444">
        <v>308.10830976752499</v>
      </c>
      <c r="H1444">
        <f t="shared" si="38"/>
        <v>284.20610484870332</v>
      </c>
      <c r="I1444">
        <v>1.5061048487033148</v>
      </c>
    </row>
    <row r="1445" spans="1:9" x14ac:dyDescent="0.25">
      <c r="A1445">
        <v>0.86000000000000054</v>
      </c>
      <c r="B1445">
        <v>295.5353466595547</v>
      </c>
      <c r="C1445">
        <v>2.335346659554717</v>
      </c>
      <c r="E1445">
        <v>282.8</v>
      </c>
      <c r="F1445">
        <v>0.82000000000000051</v>
      </c>
      <c r="G1445">
        <v>308.04725410115276</v>
      </c>
      <c r="H1445">
        <f t="shared" si="38"/>
        <v>284.3173220208223</v>
      </c>
      <c r="I1445">
        <v>1.5173220208222866</v>
      </c>
    </row>
    <row r="1446" spans="1:9" x14ac:dyDescent="0.25">
      <c r="A1446">
        <v>0.86000000000000054</v>
      </c>
      <c r="B1446">
        <v>295.62605680820405</v>
      </c>
      <c r="C1446">
        <v>2.3260568082040454</v>
      </c>
      <c r="E1446">
        <v>282.89999999999998</v>
      </c>
      <c r="F1446">
        <v>0.82000000000000051</v>
      </c>
      <c r="G1446">
        <v>307.98454265945975</v>
      </c>
      <c r="H1446">
        <f t="shared" si="38"/>
        <v>284.42868143660672</v>
      </c>
      <c r="I1446">
        <v>1.5286814366067452</v>
      </c>
    </row>
    <row r="1447" spans="1:9" x14ac:dyDescent="0.25">
      <c r="A1447">
        <v>0.86000000000000054</v>
      </c>
      <c r="B1447">
        <v>295.71671509036753</v>
      </c>
      <c r="C1447">
        <v>2.3167150903675586</v>
      </c>
      <c r="E1447">
        <v>283</v>
      </c>
      <c r="F1447">
        <v>0.82000000000000051</v>
      </c>
      <c r="G1447">
        <v>307.92017260636391</v>
      </c>
      <c r="H1447">
        <f t="shared" si="38"/>
        <v>284.5401852765728</v>
      </c>
      <c r="I1447">
        <v>1.5401852765727921</v>
      </c>
    </row>
    <row r="1448" spans="1:9" x14ac:dyDescent="0.25">
      <c r="A1448">
        <v>0.86000000000000054</v>
      </c>
      <c r="B1448">
        <v>295.80732694302799</v>
      </c>
      <c r="C1448">
        <v>2.307326943027995</v>
      </c>
      <c r="E1448">
        <v>283.10000000000002</v>
      </c>
      <c r="F1448">
        <v>0.82000000000000051</v>
      </c>
      <c r="G1448">
        <v>307.85414123335744</v>
      </c>
      <c r="H1448">
        <f t="shared" si="38"/>
        <v>284.65183572078985</v>
      </c>
      <c r="I1448">
        <v>1.5518357207898321</v>
      </c>
    </row>
    <row r="1449" spans="1:9" x14ac:dyDescent="0.25">
      <c r="A1449">
        <v>0.86000000000000054</v>
      </c>
      <c r="B1449">
        <v>295.89789737613251</v>
      </c>
      <c r="C1449">
        <v>2.2978973761324593</v>
      </c>
      <c r="E1449">
        <v>283.2</v>
      </c>
      <c r="F1449">
        <v>0.82000000000000051</v>
      </c>
      <c r="G1449">
        <v>307.78644596035355</v>
      </c>
      <c r="H1449">
        <f t="shared" si="38"/>
        <v>284.76363494208925</v>
      </c>
      <c r="I1449">
        <v>1.5636349420892495</v>
      </c>
    </row>
    <row r="1450" spans="1:9" x14ac:dyDescent="0.25">
      <c r="A1450">
        <v>0.86000000000000054</v>
      </c>
      <c r="B1450">
        <v>295.9884310040743</v>
      </c>
      <c r="C1450">
        <v>2.2884310040742974</v>
      </c>
      <c r="E1450">
        <v>283.3</v>
      </c>
      <c r="F1450">
        <v>0.82000000000000051</v>
      </c>
      <c r="G1450">
        <v>307.71708433652628</v>
      </c>
      <c r="H1450">
        <f t="shared" si="38"/>
        <v>284.87558509831194</v>
      </c>
      <c r="I1450">
        <v>1.5755850983119111</v>
      </c>
    </row>
    <row r="1451" spans="1:9" x14ac:dyDescent="0.25">
      <c r="A1451">
        <v>0.86000000000000054</v>
      </c>
      <c r="B1451">
        <v>296.07893207522773</v>
      </c>
      <c r="C1451">
        <v>2.2789320752277398</v>
      </c>
      <c r="E1451">
        <v>283.39999999999998</v>
      </c>
      <c r="F1451">
        <v>0.82000000000000051</v>
      </c>
      <c r="G1451">
        <v>307.64605404114286</v>
      </c>
      <c r="H1451">
        <f t="shared" si="38"/>
        <v>284.9876883234864</v>
      </c>
      <c r="I1451">
        <v>1.5876883234864034</v>
      </c>
    </row>
    <row r="1452" spans="1:9" x14ac:dyDescent="0.25">
      <c r="A1452">
        <v>0.86000000000000054</v>
      </c>
      <c r="B1452">
        <v>296.16940449959696</v>
      </c>
      <c r="C1452">
        <v>2.2694044995969649</v>
      </c>
      <c r="E1452">
        <v>283.5</v>
      </c>
      <c r="F1452">
        <v>0.82000000000000051</v>
      </c>
      <c r="G1452">
        <v>307.57335288438787</v>
      </c>
      <c r="H1452">
        <f t="shared" si="38"/>
        <v>285.09994671781942</v>
      </c>
      <c r="I1452">
        <v>1.5999467178194067</v>
      </c>
    </row>
    <row r="1453" spans="1:9" x14ac:dyDescent="0.25">
      <c r="A1453">
        <v>0.86000000000000054</v>
      </c>
      <c r="B1453">
        <v>296.25985187465159</v>
      </c>
      <c r="C1453">
        <v>2.2598518746515945</v>
      </c>
      <c r="E1453">
        <v>283.60000000000002</v>
      </c>
      <c r="F1453">
        <v>0.82000000000000051</v>
      </c>
      <c r="G1453">
        <v>307.49897880817923</v>
      </c>
      <c r="H1453">
        <f t="shared" si="38"/>
        <v>285.21236233636802</v>
      </c>
      <c r="I1453">
        <v>1.6123623363679911</v>
      </c>
    </row>
    <row r="1454" spans="1:9" x14ac:dyDescent="0.25">
      <c r="A1454">
        <v>0.86000000000000054</v>
      </c>
      <c r="B1454">
        <v>296.35027750942771</v>
      </c>
      <c r="C1454">
        <v>2.250277509427697</v>
      </c>
      <c r="E1454">
        <v>283.7</v>
      </c>
      <c r="F1454">
        <v>0.82000000000000051</v>
      </c>
      <c r="G1454">
        <v>307.42292988697608</v>
      </c>
      <c r="H1454">
        <f t="shared" si="38"/>
        <v>285.32493717625164</v>
      </c>
      <c r="I1454">
        <v>1.6249371762516631</v>
      </c>
    </row>
    <row r="1455" spans="1:9" x14ac:dyDescent="0.25">
      <c r="A1455">
        <v>0.86000000000000054</v>
      </c>
      <c r="B1455">
        <v>296.44068444697797</v>
      </c>
      <c r="C1455">
        <v>2.2406844469779714</v>
      </c>
      <c r="E1455">
        <v>283.8</v>
      </c>
      <c r="F1455">
        <v>0.82000000000000051</v>
      </c>
      <c r="G1455">
        <v>307.3452043285771</v>
      </c>
      <c r="H1455">
        <f t="shared" si="38"/>
        <v>285.4376731622487</v>
      </c>
      <c r="I1455">
        <v>1.6376731622487117</v>
      </c>
    </row>
    <row r="1456" spans="1:9" x14ac:dyDescent="0.25">
      <c r="A1456">
        <v>0.86000000000000054</v>
      </c>
      <c r="B1456">
        <v>296.53107548525708</v>
      </c>
      <c r="C1456">
        <v>2.2310754852570485</v>
      </c>
      <c r="E1456">
        <v>283.89999999999998</v>
      </c>
      <c r="F1456">
        <v>0.82000000000000051</v>
      </c>
      <c r="G1456">
        <v>307.26580047490961</v>
      </c>
      <c r="H1456">
        <f t="shared" si="38"/>
        <v>285.55057213060803</v>
      </c>
      <c r="I1456">
        <v>1.6505721306080299</v>
      </c>
    </row>
    <row r="1457" spans="1:9" x14ac:dyDescent="0.25">
      <c r="A1457">
        <v>0.86000000000000054</v>
      </c>
      <c r="B1457">
        <v>296.62145319652871</v>
      </c>
      <c r="C1457">
        <v>2.2214531965287088</v>
      </c>
      <c r="E1457">
        <v>284</v>
      </c>
      <c r="F1457">
        <v>0.82000000000000051</v>
      </c>
      <c r="G1457">
        <v>307.18471680280896</v>
      </c>
      <c r="H1457">
        <f t="shared" si="38"/>
        <v>285.66363581089314</v>
      </c>
      <c r="I1457">
        <v>1.6636358108931515</v>
      </c>
    </row>
    <row r="1458" spans="1:9" x14ac:dyDescent="0.25">
      <c r="A1458">
        <v>0.86000000000000054</v>
      </c>
      <c r="B1458">
        <v>296.71181994538125</v>
      </c>
      <c r="C1458">
        <v>2.2118199453812406</v>
      </c>
      <c r="E1458">
        <v>284.10000000000002</v>
      </c>
      <c r="F1458">
        <v>0.82000000000000051</v>
      </c>
      <c r="G1458">
        <v>307.1019519247871</v>
      </c>
      <c r="H1458">
        <f t="shared" si="38"/>
        <v>285.77686580566058</v>
      </c>
      <c r="I1458">
        <v>1.6768658056605732</v>
      </c>
    </row>
    <row r="1459" spans="1:9" x14ac:dyDescent="0.25">
      <c r="A1459">
        <v>0.86000000000000054</v>
      </c>
      <c r="B1459">
        <v>296.80217790543554</v>
      </c>
      <c r="C1459">
        <v>2.2021779054355055</v>
      </c>
      <c r="E1459">
        <v>284.2</v>
      </c>
      <c r="F1459">
        <v>0.82000000000000051</v>
      </c>
      <c r="G1459">
        <v>307.01750458979075</v>
      </c>
      <c r="H1459">
        <f t="shared" si="38"/>
        <v>285.89026356775952</v>
      </c>
      <c r="I1459">
        <v>1.6902635677595297</v>
      </c>
    </row>
    <row r="1460" spans="1:9" x14ac:dyDescent="0.25">
      <c r="A1460">
        <v>0.86000000000000054</v>
      </c>
      <c r="B1460">
        <v>296.89252907482796</v>
      </c>
      <c r="C1460">
        <v>2.19252907482799</v>
      </c>
      <c r="E1460">
        <v>284.3</v>
      </c>
      <c r="F1460">
        <v>0.82000000000000051</v>
      </c>
      <c r="G1460">
        <v>306.93137368394758</v>
      </c>
      <c r="H1460">
        <f t="shared" si="38"/>
        <v>286.00383037502536</v>
      </c>
      <c r="I1460">
        <v>1.7038303750253481</v>
      </c>
    </row>
    <row r="1461" spans="1:9" x14ac:dyDescent="0.25">
      <c r="A1461">
        <v>0.86000000000000054</v>
      </c>
      <c r="B1461">
        <v>296.98287529054824</v>
      </c>
      <c r="C1461">
        <v>2.1828752905482136</v>
      </c>
      <c r="E1461">
        <v>284.39999999999998</v>
      </c>
      <c r="F1461">
        <v>0.82000000000000051</v>
      </c>
      <c r="G1461">
        <v>306.84355823130062</v>
      </c>
      <c r="H1461">
        <f t="shared" si="38"/>
        <v>286.11756730212414</v>
      </c>
      <c r="I1461">
        <v>1.7175673021241384</v>
      </c>
    </row>
    <row r="1462" spans="1:9" x14ac:dyDescent="0.25">
      <c r="A1462">
        <v>0.86000000000000054</v>
      </c>
      <c r="B1462">
        <v>297.07321824170663</v>
      </c>
      <c r="C1462">
        <v>2.1732182417066706</v>
      </c>
      <c r="E1462">
        <v>284.5</v>
      </c>
      <c r="F1462">
        <v>0.82000000000000051</v>
      </c>
      <c r="G1462">
        <v>306.75405739452987</v>
      </c>
      <c r="H1462">
        <f t="shared" si="38"/>
        <v>286.23147518929278</v>
      </c>
      <c r="I1462">
        <v>1.7314751892927598</v>
      </c>
    </row>
    <row r="1463" spans="1:9" x14ac:dyDescent="0.25">
      <c r="A1463">
        <v>0.86000000000000054</v>
      </c>
      <c r="B1463">
        <v>297.16355948180575</v>
      </c>
      <c r="C1463">
        <v>2.1635594818057453</v>
      </c>
      <c r="E1463">
        <v>284.60000000000002</v>
      </c>
      <c r="F1463">
        <v>0.82000000000000051</v>
      </c>
      <c r="G1463">
        <v>306.66287047566078</v>
      </c>
      <c r="H1463">
        <f t="shared" si="38"/>
        <v>286.34555460770611</v>
      </c>
      <c r="I1463">
        <v>1.7455546077060708</v>
      </c>
    </row>
    <row r="1464" spans="1:9" x14ac:dyDescent="0.25">
      <c r="A1464">
        <v>0.86000000000000054</v>
      </c>
      <c r="B1464">
        <v>297.25390044008253</v>
      </c>
      <c r="C1464">
        <v>2.1539004400825017</v>
      </c>
      <c r="E1464">
        <v>284.7</v>
      </c>
      <c r="F1464">
        <v>0.82000000000000051</v>
      </c>
      <c r="G1464">
        <v>306.56999691675844</v>
      </c>
      <c r="H1464">
        <f t="shared" si="38"/>
        <v>286.45980582119336</v>
      </c>
      <c r="I1464">
        <v>1.7598058211933747</v>
      </c>
    </row>
    <row r="1465" spans="1:9" x14ac:dyDescent="0.25">
      <c r="A1465">
        <v>0.86000000000000054</v>
      </c>
      <c r="B1465">
        <v>297.3442424319885</v>
      </c>
      <c r="C1465">
        <v>2.1442424319885358</v>
      </c>
      <c r="E1465">
        <v>284.8</v>
      </c>
      <c r="F1465">
        <v>0.82000000000000051</v>
      </c>
      <c r="G1465">
        <v>306.47543630060744</v>
      </c>
      <c r="H1465">
        <f t="shared" si="38"/>
        <v>286.57422874401965</v>
      </c>
      <c r="I1465">
        <v>1.7742287440196529</v>
      </c>
    </row>
    <row r="1466" spans="1:9" x14ac:dyDescent="0.25">
      <c r="A1466">
        <v>0.86000000000000054</v>
      </c>
      <c r="B1466">
        <v>297.43458666886806</v>
      </c>
      <c r="C1466">
        <v>2.1345866688680522</v>
      </c>
      <c r="E1466">
        <v>284.89999999999998</v>
      </c>
      <c r="F1466">
        <v>0.82000000000000051</v>
      </c>
      <c r="G1466">
        <v>306.37918835137634</v>
      </c>
      <c r="H1466">
        <f t="shared" si="38"/>
        <v>286.68882289444485</v>
      </c>
      <c r="I1466">
        <v>1.7888228944448972</v>
      </c>
    </row>
    <row r="1467" spans="1:9" x14ac:dyDescent="0.25">
      <c r="A1467">
        <v>0.86000000000000054</v>
      </c>
      <c r="B1467">
        <v>297.52493426689193</v>
      </c>
      <c r="C1467">
        <v>2.1249342668919504</v>
      </c>
      <c r="E1467">
        <v>285</v>
      </c>
      <c r="F1467">
        <v>0.82000000000000051</v>
      </c>
      <c r="G1467">
        <v>306.28125293526597</v>
      </c>
      <c r="H1467">
        <f t="shared" si="38"/>
        <v>286.80358734377864</v>
      </c>
      <c r="I1467">
        <v>1.8035873437786498</v>
      </c>
    </row>
    <row r="1468" spans="1:9" x14ac:dyDescent="0.25">
      <c r="A1468">
        <v>0.86000000000000054</v>
      </c>
      <c r="B1468">
        <v>297.61528625530184</v>
      </c>
      <c r="C1468">
        <v>2.1152862553018563</v>
      </c>
      <c r="E1468">
        <v>285.10000000000002</v>
      </c>
      <c r="F1468">
        <v>0.82000000000000051</v>
      </c>
      <c r="G1468">
        <v>306.18163006114099</v>
      </c>
      <c r="H1468">
        <f t="shared" si="38"/>
        <v>286.91852066065837</v>
      </c>
      <c r="I1468">
        <v>1.8185206606583635</v>
      </c>
    </row>
    <row r="1469" spans="1:9" x14ac:dyDescent="0.25">
      <c r="A1469">
        <v>0.86000000000000054</v>
      </c>
      <c r="B1469">
        <v>297.70564358401469</v>
      </c>
      <c r="C1469">
        <v>2.1056435840146523</v>
      </c>
      <c r="E1469">
        <v>285.2</v>
      </c>
      <c r="F1469">
        <v>0.82000000000000051</v>
      </c>
      <c r="G1469">
        <v>306.08031988114413</v>
      </c>
      <c r="H1469">
        <f t="shared" si="38"/>
        <v>287.03362085030142</v>
      </c>
      <c r="I1469">
        <v>1.8336208503014089</v>
      </c>
    </row>
    <row r="1470" spans="1:9" x14ac:dyDescent="0.25">
      <c r="A1470">
        <v>0.86000000000000054</v>
      </c>
      <c r="B1470">
        <v>297.79600713063462</v>
      </c>
      <c r="C1470">
        <v>2.0960071306346184</v>
      </c>
      <c r="E1470">
        <v>285.3</v>
      </c>
      <c r="F1470">
        <v>0.82000000000000051</v>
      </c>
      <c r="G1470">
        <v>305.97732269129193</v>
      </c>
      <c r="H1470">
        <f t="shared" si="38"/>
        <v>287.14888528851384</v>
      </c>
      <c r="I1470">
        <v>1.8488852885138343</v>
      </c>
    </row>
    <row r="1471" spans="1:9" x14ac:dyDescent="0.25">
      <c r="A1471">
        <v>0.86000000000000054</v>
      </c>
      <c r="B1471">
        <v>297.88637770691713</v>
      </c>
      <c r="C1471">
        <v>2.0863777069171099</v>
      </c>
      <c r="E1471">
        <v>285.39999999999998</v>
      </c>
      <c r="F1471">
        <v>0.82000000000000051</v>
      </c>
      <c r="G1471">
        <v>305.87263893205159</v>
      </c>
      <c r="H1471">
        <f t="shared" si="38"/>
        <v>287.26431065028737</v>
      </c>
      <c r="I1471">
        <v>1.8643106502874132</v>
      </c>
    </row>
    <row r="1472" spans="1:9" x14ac:dyDescent="0.25">
      <c r="A1472">
        <v>0.86000000000000054</v>
      </c>
      <c r="B1472">
        <v>297.97675606472478</v>
      </c>
      <c r="C1472">
        <v>2.0767560647247989</v>
      </c>
      <c r="E1472">
        <v>285.5</v>
      </c>
      <c r="F1472">
        <v>0.82000000000000051</v>
      </c>
      <c r="G1472">
        <v>305.76626918889787</v>
      </c>
      <c r="H1472">
        <f t="shared" si="38"/>
        <v>287.37989283288312</v>
      </c>
      <c r="I1472">
        <v>1.8798928328831022</v>
      </c>
    </row>
    <row r="1473" spans="1:9" x14ac:dyDescent="0.25">
      <c r="A1473">
        <v>0.86000000000000054</v>
      </c>
      <c r="B1473">
        <v>298.06714290151433</v>
      </c>
      <c r="C1473">
        <v>2.0671429015143032</v>
      </c>
      <c r="E1473">
        <v>285.60000000000002</v>
      </c>
      <c r="F1473">
        <v>0.82000000000000051</v>
      </c>
      <c r="G1473">
        <v>305.6582141928497</v>
      </c>
      <c r="H1473">
        <f t="shared" si="38"/>
        <v>287.4956268733871</v>
      </c>
      <c r="I1473">
        <v>1.8956268733870651</v>
      </c>
    </row>
    <row r="1474" spans="1:9" x14ac:dyDescent="0.25">
      <c r="A1474">
        <v>0.86000000000000054</v>
      </c>
      <c r="B1474">
        <v>298.15753886538869</v>
      </c>
      <c r="C1474">
        <v>2.0575388653886497</v>
      </c>
      <c r="E1474">
        <v>285.7</v>
      </c>
      <c r="F1474">
        <v>0.82000000000000051</v>
      </c>
      <c r="G1474">
        <v>305.54847482098495</v>
      </c>
      <c r="H1474">
        <f t="shared" si="38"/>
        <v>287.6115068608396</v>
      </c>
      <c r="I1474">
        <v>1.9115068608396237</v>
      </c>
    </row>
    <row r="1475" spans="1:9" x14ac:dyDescent="0.25">
      <c r="A1475">
        <v>0.86000000000000054</v>
      </c>
      <c r="B1475">
        <v>298.24794455974825</v>
      </c>
      <c r="C1475">
        <v>2.0479445597482329</v>
      </c>
      <c r="E1475">
        <v>285.8</v>
      </c>
      <c r="F1475">
        <v>0.82000000000000051</v>
      </c>
      <c r="G1475">
        <v>305.4370520969336</v>
      </c>
      <c r="H1475">
        <f t="shared" si="38"/>
        <v>287.72752584318079</v>
      </c>
      <c r="I1475">
        <v>1.9275258431807591</v>
      </c>
    </row>
    <row r="1476" spans="1:9" x14ac:dyDescent="0.25">
      <c r="A1476">
        <v>0.86000000000000054</v>
      </c>
      <c r="B1476">
        <v>298.33836054757074</v>
      </c>
      <c r="C1476">
        <v>2.0383605475707194</v>
      </c>
      <c r="E1476">
        <v>285.89999999999998</v>
      </c>
      <c r="F1476">
        <v>0.82000000000000051</v>
      </c>
      <c r="G1476">
        <v>305.32394719134754</v>
      </c>
      <c r="H1476">
        <f t="shared" si="38"/>
        <v>287.84367572943353</v>
      </c>
      <c r="I1476">
        <v>1.9436757294335507</v>
      </c>
    </row>
    <row r="1477" spans="1:9" x14ac:dyDescent="0.25">
      <c r="A1477">
        <v>0.86000000000000054</v>
      </c>
      <c r="B1477">
        <v>298.42878735534782</v>
      </c>
      <c r="C1477">
        <v>2.028787355347824</v>
      </c>
      <c r="E1477">
        <v>286</v>
      </c>
      <c r="F1477">
        <v>0.82000000000000051</v>
      </c>
      <c r="G1477">
        <v>305.20916142234665</v>
      </c>
      <c r="H1477">
        <f t="shared" si="38"/>
        <v>287.95994718776222</v>
      </c>
      <c r="I1477">
        <v>1.9599471877622252</v>
      </c>
    </row>
    <row r="1478" spans="1:9" x14ac:dyDescent="0.25">
      <c r="A1478">
        <v>0.86000000000000054</v>
      </c>
      <c r="B1478">
        <v>298.51922547670529</v>
      </c>
      <c r="C1478">
        <v>2.0192254767052833</v>
      </c>
      <c r="E1478">
        <v>286.10000000000002</v>
      </c>
      <c r="F1478">
        <v>0.82000000000000051</v>
      </c>
      <c r="G1478">
        <v>305.09269625594061</v>
      </c>
      <c r="H1478">
        <f t="shared" ref="H1478:H1541" si="39">E1478+I1478</f>
        <v>288.07632954029856</v>
      </c>
      <c r="I1478">
        <v>1.9763295402985259</v>
      </c>
    </row>
    <row r="1479" spans="1:9" x14ac:dyDescent="0.25">
      <c r="A1479">
        <v>0.86000000000000054</v>
      </c>
      <c r="B1479">
        <v>298.60967537572981</v>
      </c>
      <c r="C1479">
        <v>2.0096753757297803</v>
      </c>
      <c r="E1479">
        <v>286.2</v>
      </c>
      <c r="F1479">
        <v>0.82000000000000051</v>
      </c>
      <c r="G1479">
        <v>304.97455330642526</v>
      </c>
      <c r="H1479">
        <f t="shared" si="39"/>
        <v>288.19281065593128</v>
      </c>
      <c r="I1479">
        <v>1.9928106559313181</v>
      </c>
    </row>
    <row r="1480" spans="1:9" x14ac:dyDescent="0.25">
      <c r="A1480">
        <v>0.86000000000000054</v>
      </c>
      <c r="B1480">
        <v>298.70013749002538</v>
      </c>
      <c r="C1480">
        <v>2.0001374900253839</v>
      </c>
      <c r="E1480">
        <v>286.3</v>
      </c>
      <c r="F1480">
        <v>0.82000000000000051</v>
      </c>
      <c r="G1480">
        <v>304.85473433675276</v>
      </c>
      <c r="H1480">
        <f t="shared" si="39"/>
        <v>288.30937684260107</v>
      </c>
      <c r="I1480">
        <v>2.0093768426010299</v>
      </c>
    </row>
    <row r="1481" spans="1:9" x14ac:dyDescent="0.25">
      <c r="A1481">
        <v>0.86000000000000054</v>
      </c>
      <c r="B1481">
        <v>298.79061223351994</v>
      </c>
      <c r="C1481">
        <v>1.9906122335199445</v>
      </c>
      <c r="E1481">
        <v>286.39999999999998</v>
      </c>
      <c r="F1481">
        <v>0.82000000000000051</v>
      </c>
      <c r="G1481">
        <v>304.73324125887524</v>
      </c>
      <c r="H1481">
        <f t="shared" si="39"/>
        <v>288.42601274103203</v>
      </c>
      <c r="I1481">
        <v>2.0260127410320514</v>
      </c>
    </row>
    <row r="1482" spans="1:9" x14ac:dyDescent="0.25">
      <c r="A1482">
        <v>0.86000000000000054</v>
      </c>
      <c r="B1482">
        <v>298.88109999904049</v>
      </c>
      <c r="C1482">
        <v>1.981099999040504</v>
      </c>
      <c r="E1482">
        <v>286.5</v>
      </c>
      <c r="F1482">
        <v>0.82000000000000051</v>
      </c>
      <c r="G1482">
        <v>304.61007613406031</v>
      </c>
      <c r="H1482">
        <f t="shared" si="39"/>
        <v>288.54270122226831</v>
      </c>
      <c r="I1482">
        <v>2.0427012222682994</v>
      </c>
    </row>
    <row r="1483" spans="1:9" x14ac:dyDescent="0.25">
      <c r="A1483">
        <v>0.86000000000000054</v>
      </c>
      <c r="B1483">
        <v>298.97160116067539</v>
      </c>
      <c r="C1483">
        <v>1.9716011606754098</v>
      </c>
      <c r="E1483">
        <v>286.60000000000002</v>
      </c>
      <c r="F1483">
        <v>0.82000000000000051</v>
      </c>
      <c r="G1483">
        <v>304.48524117317885</v>
      </c>
      <c r="H1483">
        <f t="shared" si="39"/>
        <v>288.6594232918431</v>
      </c>
      <c r="I1483">
        <v>2.0594232918430873</v>
      </c>
    </row>
    <row r="1484" spans="1:9" x14ac:dyDescent="0.25">
      <c r="A1484">
        <v>0.87000000000000055</v>
      </c>
      <c r="B1484">
        <v>277.08201653303439</v>
      </c>
      <c r="C1484">
        <v>1.0820165330343798</v>
      </c>
      <c r="E1484">
        <v>286.7</v>
      </c>
      <c r="F1484">
        <v>0.82000000000000051</v>
      </c>
      <c r="G1484">
        <v>304.35873873696329</v>
      </c>
      <c r="H1484">
        <f t="shared" si="39"/>
        <v>288.77615800390083</v>
      </c>
      <c r="I1484">
        <v>2.0761580039008183</v>
      </c>
    </row>
    <row r="1485" spans="1:9" x14ac:dyDescent="0.25">
      <c r="A1485">
        <v>0.87000000000000055</v>
      </c>
      <c r="B1485">
        <v>277.18759439159857</v>
      </c>
      <c r="C1485">
        <v>1.0875943915985302</v>
      </c>
      <c r="E1485">
        <v>286.8</v>
      </c>
      <c r="F1485">
        <v>0.82000000000000051</v>
      </c>
      <c r="G1485">
        <v>304.23057133623649</v>
      </c>
      <c r="H1485">
        <f t="shared" si="39"/>
        <v>288.89288238907739</v>
      </c>
      <c r="I1485">
        <v>2.0928823890773982</v>
      </c>
    </row>
    <row r="1486" spans="1:9" x14ac:dyDescent="0.25">
      <c r="A1486">
        <v>0.87000000000000055</v>
      </c>
      <c r="B1486">
        <v>277.29322948467757</v>
      </c>
      <c r="C1486">
        <v>1.093229484677577</v>
      </c>
      <c r="E1486">
        <v>286.89999999999998</v>
      </c>
      <c r="F1486">
        <v>0.82000000000000051</v>
      </c>
      <c r="G1486">
        <v>304.1007416321097</v>
      </c>
      <c r="H1486">
        <f t="shared" si="39"/>
        <v>289.00957140041351</v>
      </c>
      <c r="I1486">
        <v>2.1095714004135169</v>
      </c>
    </row>
    <row r="1487" spans="1:9" x14ac:dyDescent="0.25">
      <c r="A1487">
        <v>0.87000000000000055</v>
      </c>
      <c r="B1487">
        <v>277.39892245722422</v>
      </c>
      <c r="C1487">
        <v>1.0989224572242093</v>
      </c>
      <c r="E1487">
        <v>287</v>
      </c>
      <c r="F1487">
        <v>0.82000000000000051</v>
      </c>
      <c r="G1487">
        <v>303.96925243614987</v>
      </c>
      <c r="H1487">
        <f t="shared" si="39"/>
        <v>289.12619788198776</v>
      </c>
      <c r="I1487">
        <v>2.126197881987737</v>
      </c>
    </row>
    <row r="1488" spans="1:9" x14ac:dyDescent="0.25">
      <c r="A1488">
        <v>0.87000000000000055</v>
      </c>
      <c r="B1488">
        <v>277.50467396280465</v>
      </c>
      <c r="C1488">
        <v>1.1046739628046673</v>
      </c>
      <c r="E1488">
        <v>287.10000000000002</v>
      </c>
      <c r="F1488">
        <v>0.82000000000000051</v>
      </c>
      <c r="G1488">
        <v>303.83610671051491</v>
      </c>
      <c r="H1488">
        <f t="shared" si="39"/>
        <v>289.24273256527579</v>
      </c>
      <c r="I1488">
        <v>2.1427325652757836</v>
      </c>
    </row>
    <row r="1489" spans="1:9" x14ac:dyDescent="0.25">
      <c r="A1489">
        <v>0.87000000000000055</v>
      </c>
      <c r="B1489">
        <v>277.6104846638828</v>
      </c>
      <c r="C1489">
        <v>1.1104846638827828</v>
      </c>
      <c r="E1489">
        <v>287.2</v>
      </c>
      <c r="F1489">
        <v>0.82000000000000051</v>
      </c>
      <c r="G1489">
        <v>303.70130756805685</v>
      </c>
      <c r="H1489">
        <f t="shared" si="39"/>
        <v>289.35914409842218</v>
      </c>
      <c r="I1489">
        <v>2.1591440984221975</v>
      </c>
    </row>
    <row r="1490" spans="1:9" x14ac:dyDescent="0.25">
      <c r="A1490">
        <v>0.87000000000000055</v>
      </c>
      <c r="B1490">
        <v>277.71635523211495</v>
      </c>
      <c r="C1490">
        <v>1.1163552321149122</v>
      </c>
      <c r="E1490">
        <v>287.3</v>
      </c>
      <c r="F1490">
        <v>0.82000000000000051</v>
      </c>
      <c r="G1490">
        <v>303.56485827239175</v>
      </c>
      <c r="H1490">
        <f t="shared" si="39"/>
        <v>289.47539911359939</v>
      </c>
      <c r="I1490">
        <v>2.175399113599378</v>
      </c>
    </row>
    <row r="1491" spans="1:9" x14ac:dyDescent="0.25">
      <c r="A1491">
        <v>0.87000000000000055</v>
      </c>
      <c r="B1491">
        <v>277.82228634865612</v>
      </c>
      <c r="C1491">
        <v>1.1222863486561103</v>
      </c>
      <c r="E1491">
        <v>287.39999999999998</v>
      </c>
      <c r="F1491">
        <v>0.82000000000000051</v>
      </c>
      <c r="G1491">
        <v>303.42676223793626</v>
      </c>
      <c r="H1491">
        <f t="shared" si="39"/>
        <v>289.59146233737448</v>
      </c>
      <c r="I1491">
        <v>2.1914623373744884</v>
      </c>
    </row>
    <row r="1492" spans="1:9" x14ac:dyDescent="0.25">
      <c r="A1492">
        <v>0.87000000000000055</v>
      </c>
      <c r="B1492">
        <v>277.92827870447775</v>
      </c>
      <c r="C1492">
        <v>1.1282787044777569</v>
      </c>
      <c r="E1492">
        <v>287.5</v>
      </c>
      <c r="F1492">
        <v>0.82000000000000051</v>
      </c>
      <c r="G1492">
        <v>303.28702302991019</v>
      </c>
      <c r="H1492">
        <f t="shared" si="39"/>
        <v>289.70729674845461</v>
      </c>
      <c r="I1492">
        <v>2.2072967484546169</v>
      </c>
    </row>
    <row r="1493" spans="1:9" x14ac:dyDescent="0.25">
      <c r="A1493">
        <v>0.87000000000000055</v>
      </c>
      <c r="B1493">
        <v>278.03433300069707</v>
      </c>
      <c r="C1493">
        <v>1.1343330006970762</v>
      </c>
      <c r="E1493">
        <v>287.60000000000002</v>
      </c>
      <c r="F1493">
        <v>0.82000000000000051</v>
      </c>
      <c r="G1493">
        <v>303.14564436430453</v>
      </c>
      <c r="H1493">
        <f t="shared" si="39"/>
        <v>289.8228637862926</v>
      </c>
      <c r="I1493">
        <v>2.2228637862925704</v>
      </c>
    </row>
    <row r="1494" spans="1:9" x14ac:dyDescent="0.25">
      <c r="A1494">
        <v>0.87000000000000055</v>
      </c>
      <c r="B1494">
        <v>278.14044994891867</v>
      </c>
      <c r="C1494">
        <v>1.1404499489186937</v>
      </c>
      <c r="E1494">
        <v>287.7</v>
      </c>
      <c r="F1494">
        <v>0.82000000000000051</v>
      </c>
      <c r="G1494">
        <v>303.00263010781435</v>
      </c>
      <c r="H1494">
        <f t="shared" si="39"/>
        <v>289.93812361277958</v>
      </c>
      <c r="I1494">
        <v>2.2381236127795821</v>
      </c>
    </row>
    <row r="1495" spans="1:9" x14ac:dyDescent="0.25">
      <c r="A1495">
        <v>0.87000000000000055</v>
      </c>
      <c r="B1495">
        <v>278.24663027158869</v>
      </c>
      <c r="C1495">
        <v>1.1466302715886381</v>
      </c>
      <c r="E1495">
        <v>287.8</v>
      </c>
      <c r="F1495">
        <v>0.82000000000000051</v>
      </c>
      <c r="G1495">
        <v>302.85798427773665</v>
      </c>
      <c r="H1495">
        <f t="shared" si="39"/>
        <v>290.0530354276209</v>
      </c>
      <c r="I1495">
        <v>2.2530354276208668</v>
      </c>
    </row>
    <row r="1496" spans="1:9" x14ac:dyDescent="0.25">
      <c r="A1496">
        <v>0.87000000000000055</v>
      </c>
      <c r="B1496">
        <v>278.35287470236102</v>
      </c>
      <c r="C1496">
        <v>1.1528747023610328</v>
      </c>
      <c r="E1496">
        <v>287.89999999999998</v>
      </c>
      <c r="F1496">
        <v>0.82000000000000051</v>
      </c>
      <c r="G1496">
        <v>302.7117110418319</v>
      </c>
      <c r="H1496">
        <f t="shared" si="39"/>
        <v>290.16755783600684</v>
      </c>
      <c r="I1496">
        <v>2.2675578360068394</v>
      </c>
    </row>
    <row r="1497" spans="1:9" x14ac:dyDescent="0.25">
      <c r="A1497">
        <v>0.87000000000000055</v>
      </c>
      <c r="B1497">
        <v>278.4591839864778</v>
      </c>
      <c r="C1497">
        <v>1.15918398647779</v>
      </c>
      <c r="E1497">
        <v>288</v>
      </c>
      <c r="F1497">
        <v>0.82000000000000051</v>
      </c>
      <c r="G1497">
        <v>302.56381471814996</v>
      </c>
      <c r="H1497">
        <f t="shared" si="39"/>
        <v>290.28164926491439</v>
      </c>
      <c r="I1497">
        <v>2.2816492649144191</v>
      </c>
    </row>
    <row r="1498" spans="1:9" x14ac:dyDescent="0.25">
      <c r="A1498">
        <v>0.87000000000000055</v>
      </c>
      <c r="B1498">
        <v>278.56555888116151</v>
      </c>
      <c r="C1498">
        <v>1.1655588811615287</v>
      </c>
      <c r="E1498">
        <v>288.10000000000002</v>
      </c>
      <c r="F1498">
        <v>0.82000000000000051</v>
      </c>
      <c r="G1498">
        <v>302.41429977481931</v>
      </c>
      <c r="H1498">
        <f t="shared" si="39"/>
        <v>290.39526842189548</v>
      </c>
      <c r="I1498">
        <v>2.2952684218954498</v>
      </c>
    </row>
    <row r="1499" spans="1:9" x14ac:dyDescent="0.25">
      <c r="A1499">
        <v>0.87000000000000055</v>
      </c>
      <c r="B1499">
        <v>278.67200015602208</v>
      </c>
      <c r="C1499">
        <v>1.172000156022059</v>
      </c>
      <c r="E1499">
        <v>288.2</v>
      </c>
      <c r="F1499">
        <v>0.82000000000000051</v>
      </c>
      <c r="G1499">
        <v>302.26317082979983</v>
      </c>
      <c r="H1499">
        <f t="shared" si="39"/>
        <v>290.50837478766766</v>
      </c>
      <c r="I1499">
        <v>2.3083747876676641</v>
      </c>
    </row>
    <row r="1500" spans="1:9" x14ac:dyDescent="0.25">
      <c r="A1500">
        <v>0.87000000000000055</v>
      </c>
      <c r="B1500">
        <v>278.77850859347666</v>
      </c>
      <c r="C1500">
        <v>1.1785085934766073</v>
      </c>
      <c r="E1500">
        <v>288.3</v>
      </c>
      <c r="F1500">
        <v>0.82000000000000051</v>
      </c>
      <c r="G1500">
        <v>302.11043265059828</v>
      </c>
      <c r="H1500">
        <f t="shared" si="39"/>
        <v>290.62092913138446</v>
      </c>
      <c r="I1500">
        <v>2.3209291313844407</v>
      </c>
    </row>
    <row r="1501" spans="1:9" x14ac:dyDescent="0.25">
      <c r="A1501">
        <v>0.87000000000000055</v>
      </c>
      <c r="B1501">
        <v>278.88508498918407</v>
      </c>
      <c r="C1501">
        <v>1.1850849891840816</v>
      </c>
      <c r="E1501">
        <v>288.39999999999998</v>
      </c>
      <c r="F1501">
        <v>0.82000000000000051</v>
      </c>
      <c r="G1501">
        <v>301.95609015394717</v>
      </c>
      <c r="H1501">
        <f t="shared" si="39"/>
        <v>290.73289403531322</v>
      </c>
      <c r="I1501">
        <v>2.332894035313239</v>
      </c>
    </row>
    <row r="1502" spans="1:9" x14ac:dyDescent="0.25">
      <c r="A1502">
        <v>0.87000000000000055</v>
      </c>
      <c r="B1502">
        <v>278.99173015249357</v>
      </c>
      <c r="C1502">
        <v>1.1917301524935771</v>
      </c>
      <c r="E1502">
        <v>288.5</v>
      </c>
      <c r="F1502">
        <v>0.82000000000000051</v>
      </c>
      <c r="G1502">
        <v>301.80014840544635</v>
      </c>
      <c r="H1502">
        <f t="shared" si="39"/>
        <v>290.84423441399252</v>
      </c>
      <c r="I1502">
        <v>2.344234413992532</v>
      </c>
    </row>
    <row r="1503" spans="1:9" x14ac:dyDescent="0.25">
      <c r="A1503">
        <v>0.87000000000000055</v>
      </c>
      <c r="B1503">
        <v>279.09844490690722</v>
      </c>
      <c r="C1503">
        <v>1.1984449069072554</v>
      </c>
      <c r="E1503">
        <v>288.60000000000002</v>
      </c>
      <c r="F1503">
        <v>0.82000000000000051</v>
      </c>
      <c r="G1503">
        <v>301.64261261916704</v>
      </c>
      <c r="H1503">
        <f t="shared" si="39"/>
        <v>290.95491801194345</v>
      </c>
      <c r="I1503">
        <v>2.3549180119434436</v>
      </c>
    </row>
    <row r="1504" spans="1:9" x14ac:dyDescent="0.25">
      <c r="A1504">
        <v>0.87000000000000055</v>
      </c>
      <c r="B1504">
        <v>279.2052300905579</v>
      </c>
      <c r="C1504">
        <v>1.2052300905578817</v>
      </c>
      <c r="E1504">
        <v>288.7</v>
      </c>
      <c r="F1504">
        <v>0.82000000000000051</v>
      </c>
      <c r="G1504">
        <v>301.48348815721897</v>
      </c>
      <c r="H1504">
        <f t="shared" si="39"/>
        <v>291.06491586382714</v>
      </c>
      <c r="I1504">
        <v>2.364915863827175</v>
      </c>
    </row>
    <row r="1505" spans="1:9" x14ac:dyDescent="0.25">
      <c r="A1505">
        <v>0.87000000000000055</v>
      </c>
      <c r="B1505">
        <v>279.3120865567011</v>
      </c>
      <c r="C1505">
        <v>1.2120865567010735</v>
      </c>
      <c r="E1505">
        <v>288.8</v>
      </c>
      <c r="F1505">
        <v>0.82000000000000051</v>
      </c>
      <c r="G1505">
        <v>301.32278052928012</v>
      </c>
      <c r="H1505">
        <f t="shared" si="39"/>
        <v>291.17420270164735</v>
      </c>
      <c r="I1505">
        <v>2.3742027016473068</v>
      </c>
    </row>
    <row r="1506" spans="1:9" x14ac:dyDescent="0.25">
      <c r="A1506">
        <v>0.87000000000000055</v>
      </c>
      <c r="B1506">
        <v>279.41901517422235</v>
      </c>
      <c r="C1506">
        <v>1.2190151742223816</v>
      </c>
      <c r="E1506">
        <v>288.89999999999998</v>
      </c>
      <c r="F1506">
        <v>0.82000000000000051</v>
      </c>
      <c r="G1506">
        <v>301.16049539208922</v>
      </c>
      <c r="H1506">
        <f t="shared" si="39"/>
        <v>291.2827572952088</v>
      </c>
      <c r="I1506">
        <v>2.3827572952088465</v>
      </c>
    </row>
    <row r="1507" spans="1:9" x14ac:dyDescent="0.25">
      <c r="A1507">
        <v>0.87000000000000055</v>
      </c>
      <c r="B1507">
        <v>279.5260168281593</v>
      </c>
      <c r="C1507">
        <v>1.2260168281593014</v>
      </c>
      <c r="E1507">
        <v>289</v>
      </c>
      <c r="F1507">
        <v>0.82000000000000051</v>
      </c>
      <c r="G1507">
        <v>300.99663854890133</v>
      </c>
      <c r="H1507">
        <f t="shared" si="39"/>
        <v>291.39056271449397</v>
      </c>
      <c r="I1507">
        <v>2.3905627144939707</v>
      </c>
    </row>
    <row r="1508" spans="1:9" x14ac:dyDescent="0.25">
      <c r="A1508">
        <v>0.87000000000000055</v>
      </c>
      <c r="B1508">
        <v>279.63309242023814</v>
      </c>
      <c r="C1508">
        <v>1.2330924202381695</v>
      </c>
      <c r="E1508">
        <v>289.10000000000002</v>
      </c>
      <c r="F1508">
        <v>0.82000000000000051</v>
      </c>
      <c r="G1508">
        <v>300.83121594890645</v>
      </c>
      <c r="H1508">
        <f t="shared" si="39"/>
        <v>291.49760650575024</v>
      </c>
      <c r="I1508">
        <v>2.3976065057502027</v>
      </c>
    </row>
    <row r="1509" spans="1:9" x14ac:dyDescent="0.25">
      <c r="A1509">
        <v>0.87000000000000055</v>
      </c>
      <c r="B1509">
        <v>279.74024286942603</v>
      </c>
      <c r="C1509">
        <v>1.2402428694259988</v>
      </c>
      <c r="E1509">
        <v>289.2</v>
      </c>
      <c r="F1509">
        <v>0.82000000000000051</v>
      </c>
      <c r="G1509">
        <v>300.66423368661157</v>
      </c>
      <c r="H1509">
        <f t="shared" si="39"/>
        <v>291.60388077669757</v>
      </c>
      <c r="I1509">
        <v>2.4038807766976018</v>
      </c>
    </row>
    <row r="1510" spans="1:9" x14ac:dyDescent="0.25">
      <c r="A1510">
        <v>0.87000000000000055</v>
      </c>
      <c r="B1510">
        <v>279.84746911249709</v>
      </c>
      <c r="C1510">
        <v>1.2474691124970754</v>
      </c>
      <c r="E1510">
        <v>289.3</v>
      </c>
      <c r="F1510">
        <v>0.82000000000000051</v>
      </c>
      <c r="G1510">
        <v>300.49569800118604</v>
      </c>
      <c r="H1510">
        <f t="shared" si="39"/>
        <v>291.70938219009071</v>
      </c>
      <c r="I1510">
        <v>2.4093821900906791</v>
      </c>
    </row>
    <row r="1511" spans="1:9" x14ac:dyDescent="0.25">
      <c r="A1511">
        <v>0.87000000000000055</v>
      </c>
      <c r="B1511">
        <v>279.95477210461422</v>
      </c>
      <c r="C1511">
        <v>1.2547721046142217</v>
      </c>
      <c r="E1511">
        <v>289.39999999999998</v>
      </c>
      <c r="F1511">
        <v>0.82000000000000051</v>
      </c>
      <c r="G1511">
        <v>300.32561527577167</v>
      </c>
      <c r="H1511">
        <f t="shared" si="39"/>
        <v>291.81411186864517</v>
      </c>
      <c r="I1511">
        <v>2.414111868645191</v>
      </c>
    </row>
    <row r="1512" spans="1:9" x14ac:dyDescent="0.25">
      <c r="A1512">
        <v>0.87000000000000055</v>
      </c>
      <c r="B1512">
        <v>280.06215281992439</v>
      </c>
      <c r="C1512">
        <v>1.2621528199244059</v>
      </c>
      <c r="E1512">
        <v>289.5</v>
      </c>
      <c r="F1512">
        <v>0.82000000000000051</v>
      </c>
      <c r="G1512">
        <v>300.15399203675616</v>
      </c>
      <c r="H1512">
        <f t="shared" si="39"/>
        <v>291.918075217801</v>
      </c>
      <c r="I1512">
        <v>2.4180752178009763</v>
      </c>
    </row>
    <row r="1513" spans="1:9" x14ac:dyDescent="0.25">
      <c r="A1513">
        <v>0.87000000000000055</v>
      </c>
      <c r="B1513">
        <v>280.16961225216846</v>
      </c>
      <c r="C1513">
        <v>1.2696122521685038</v>
      </c>
      <c r="E1513">
        <v>289.60000000000002</v>
      </c>
      <c r="F1513">
        <v>0.82000000000000051</v>
      </c>
      <c r="G1513">
        <v>299.98083495301199</v>
      </c>
      <c r="H1513">
        <f t="shared" si="39"/>
        <v>292.02128167571857</v>
      </c>
      <c r="I1513">
        <v>2.4212816757185478</v>
      </c>
    </row>
    <row r="1514" spans="1:9" x14ac:dyDescent="0.25">
      <c r="A1514">
        <v>0.87000000000000055</v>
      </c>
      <c r="B1514">
        <v>280.27715141530462</v>
      </c>
      <c r="C1514">
        <v>1.2771514153046337</v>
      </c>
      <c r="E1514">
        <v>289.7</v>
      </c>
      <c r="F1514">
        <v>0.82000000000000051</v>
      </c>
      <c r="G1514">
        <v>299.8061508351006</v>
      </c>
      <c r="H1514">
        <f t="shared" si="39"/>
        <v>292.12374440213989</v>
      </c>
      <c r="I1514">
        <v>2.4237444021399304</v>
      </c>
    </row>
    <row r="1515" spans="1:9" x14ac:dyDescent="0.25">
      <c r="A1515">
        <v>0.87000000000000055</v>
      </c>
      <c r="B1515">
        <v>280.38477134414467</v>
      </c>
      <c r="C1515">
        <v>1.2847713441446427</v>
      </c>
      <c r="E1515">
        <v>289.8</v>
      </c>
      <c r="F1515">
        <v>0.82000000000000051</v>
      </c>
      <c r="G1515">
        <v>299.62994663444192</v>
      </c>
      <c r="H1515">
        <f t="shared" si="39"/>
        <v>292.22547991919339</v>
      </c>
      <c r="I1515">
        <v>2.4254799191933771</v>
      </c>
    </row>
    <row r="1516" spans="1:9" x14ac:dyDescent="0.25">
      <c r="A1516">
        <v>0.87000000000000055</v>
      </c>
      <c r="B1516">
        <v>280.49247309500305</v>
      </c>
      <c r="C1516">
        <v>1.2924730950030667</v>
      </c>
      <c r="E1516">
        <v>289.89999999999998</v>
      </c>
      <c r="F1516">
        <v>0.82000000000000051</v>
      </c>
      <c r="G1516">
        <v>299.45222944245074</v>
      </c>
      <c r="H1516">
        <f t="shared" si="39"/>
        <v>292.32650771787064</v>
      </c>
      <c r="I1516">
        <v>2.4265077178706789</v>
      </c>
    </row>
    <row r="1517" spans="1:9" x14ac:dyDescent="0.25">
      <c r="A1517">
        <v>0.87000000000000055</v>
      </c>
      <c r="B1517">
        <v>280.60025774635773</v>
      </c>
      <c r="C1517">
        <v>1.300257746357705</v>
      </c>
      <c r="E1517">
        <v>290</v>
      </c>
      <c r="F1517">
        <v>0.82000000000000051</v>
      </c>
      <c r="G1517">
        <v>299.2730064896399</v>
      </c>
      <c r="H1517">
        <f t="shared" si="39"/>
        <v>292.42684984380378</v>
      </c>
      <c r="I1517">
        <v>2.4268498438037764</v>
      </c>
    </row>
    <row r="1518" spans="1:9" x14ac:dyDescent="0.25">
      <c r="A1518">
        <v>0.87000000000000055</v>
      </c>
      <c r="B1518">
        <v>280.70812639952089</v>
      </c>
      <c r="C1518">
        <v>1.3081263995209387</v>
      </c>
      <c r="E1518">
        <v>290.10000000000002</v>
      </c>
      <c r="F1518">
        <v>0.82000000000000051</v>
      </c>
      <c r="G1518">
        <v>299.09228514469123</v>
      </c>
      <c r="H1518">
        <f t="shared" si="39"/>
        <v>292.52653047521551</v>
      </c>
      <c r="I1518">
        <v>2.4265304752154928</v>
      </c>
    </row>
    <row r="1519" spans="1:9" x14ac:dyDescent="0.25">
      <c r="A1519">
        <v>0.87000000000000055</v>
      </c>
      <c r="B1519">
        <v>280.81608017932058</v>
      </c>
      <c r="C1519">
        <v>1.3160801793206061</v>
      </c>
      <c r="E1519">
        <v>290.2</v>
      </c>
      <c r="F1519">
        <v>0.82000000000000051</v>
      </c>
      <c r="G1519">
        <v>298.91007291349513</v>
      </c>
      <c r="H1519">
        <f t="shared" si="39"/>
        <v>292.62557550465357</v>
      </c>
      <c r="I1519">
        <v>2.425575504653589</v>
      </c>
    </row>
    <row r="1520" spans="1:9" x14ac:dyDescent="0.25">
      <c r="A1520">
        <v>0.87000000000000055</v>
      </c>
      <c r="B1520">
        <v>280.92412023478914</v>
      </c>
      <c r="C1520">
        <v>1.3241202347891117</v>
      </c>
      <c r="E1520">
        <v>290.3</v>
      </c>
      <c r="F1520">
        <v>0.82000000000000051</v>
      </c>
      <c r="G1520">
        <v>298.7263774381592</v>
      </c>
      <c r="H1520">
        <f t="shared" si="39"/>
        <v>292.72401213449018</v>
      </c>
      <c r="I1520">
        <v>2.424012134490185</v>
      </c>
    </row>
    <row r="1521" spans="1:9" x14ac:dyDescent="0.25">
      <c r="A1521">
        <v>0.87000000000000055</v>
      </c>
      <c r="B1521">
        <v>281.03224773985926</v>
      </c>
      <c r="C1521">
        <v>1.3322477398592474</v>
      </c>
      <c r="E1521">
        <v>290.39999999999998</v>
      </c>
      <c r="F1521">
        <v>0.82000000000000051</v>
      </c>
      <c r="G1521">
        <v>298.54120649598707</v>
      </c>
      <c r="H1521">
        <f t="shared" si="39"/>
        <v>292.82186849433367</v>
      </c>
      <c r="I1521">
        <v>2.4218684943337188</v>
      </c>
    </row>
    <row r="1522" spans="1:9" x14ac:dyDescent="0.25">
      <c r="A1522">
        <v>0.87000000000000055</v>
      </c>
      <c r="B1522">
        <v>281.14046389406485</v>
      </c>
      <c r="C1522">
        <v>1.3404638940648659</v>
      </c>
      <c r="E1522">
        <v>290.5</v>
      </c>
      <c r="F1522">
        <v>0.82000000000000051</v>
      </c>
      <c r="G1522">
        <v>298.35456799842808</v>
      </c>
      <c r="H1522">
        <f t="shared" si="39"/>
        <v>292.9191732865969</v>
      </c>
      <c r="I1522">
        <v>2.419173286596882</v>
      </c>
    </row>
    <row r="1523" spans="1:9" x14ac:dyDescent="0.25">
      <c r="A1523">
        <v>0.87000000000000055</v>
      </c>
      <c r="B1523">
        <v>281.24876992324437</v>
      </c>
      <c r="C1523">
        <v>1.3487699232443977</v>
      </c>
      <c r="E1523">
        <v>290.60000000000002</v>
      </c>
      <c r="F1523">
        <v>0.82000000000000051</v>
      </c>
      <c r="G1523">
        <v>298.16646998999937</v>
      </c>
      <c r="H1523">
        <f t="shared" si="39"/>
        <v>293.01595546460942</v>
      </c>
      <c r="I1523">
        <v>2.4159554646094228</v>
      </c>
    </row>
    <row r="1524" spans="1:9" x14ac:dyDescent="0.25">
      <c r="A1524">
        <v>0.87000000000000055</v>
      </c>
      <c r="B1524">
        <v>281.35716708024484</v>
      </c>
      <c r="C1524">
        <v>1.3571670802448155</v>
      </c>
      <c r="E1524">
        <v>290.7</v>
      </c>
      <c r="F1524">
        <v>0.82000000000000051</v>
      </c>
      <c r="G1524">
        <v>297.97692064718007</v>
      </c>
      <c r="H1524">
        <f t="shared" si="39"/>
        <v>293.11224394594984</v>
      </c>
      <c r="I1524">
        <v>2.4122439459498568</v>
      </c>
    </row>
    <row r="1525" spans="1:9" x14ac:dyDescent="0.25">
      <c r="A1525">
        <v>0.87000000000000055</v>
      </c>
      <c r="B1525">
        <v>281.46565664562326</v>
      </c>
      <c r="C1525">
        <v>1.3656566456232344</v>
      </c>
      <c r="E1525">
        <v>290.8</v>
      </c>
      <c r="F1525">
        <v>0.82000000000000051</v>
      </c>
      <c r="G1525">
        <v>297.78592827727999</v>
      </c>
      <c r="H1525">
        <f t="shared" si="39"/>
        <v>293.20806736215678</v>
      </c>
      <c r="I1525">
        <v>2.4080673621567819</v>
      </c>
    </row>
    <row r="1526" spans="1:9" x14ac:dyDescent="0.25">
      <c r="A1526">
        <v>0.87000000000000055</v>
      </c>
      <c r="B1526">
        <v>281.5742399283431</v>
      </c>
      <c r="C1526">
        <v>1.3742399283431337</v>
      </c>
      <c r="E1526">
        <v>290.89999999999998</v>
      </c>
      <c r="F1526">
        <v>0.82000000000000051</v>
      </c>
      <c r="G1526">
        <v>297.59350131728314</v>
      </c>
      <c r="H1526">
        <f t="shared" si="39"/>
        <v>293.30345384470445</v>
      </c>
      <c r="I1526">
        <v>2.4034538447044831</v>
      </c>
    </row>
    <row r="1527" spans="1:9" x14ac:dyDescent="0.25">
      <c r="A1527">
        <v>0.87000000000000055</v>
      </c>
      <c r="B1527">
        <v>281.68291826646157</v>
      </c>
      <c r="C1527">
        <v>1.3829182664615693</v>
      </c>
      <c r="E1527">
        <v>291</v>
      </c>
      <c r="F1527">
        <v>0.82000000000000051</v>
      </c>
      <c r="G1527">
        <v>297.39964833266697</v>
      </c>
      <c r="H1527">
        <f t="shared" si="39"/>
        <v>293.39843084610249</v>
      </c>
      <c r="I1527">
        <v>2.3984308461024972</v>
      </c>
    </row>
    <row r="1528" spans="1:9" x14ac:dyDescent="0.25">
      <c r="A1528">
        <v>0.87000000000000055</v>
      </c>
      <c r="B1528">
        <v>281.79169302780338</v>
      </c>
      <c r="C1528">
        <v>1.3916930278034225</v>
      </c>
      <c r="E1528">
        <v>291.10000000000002</v>
      </c>
      <c r="F1528">
        <v>0.82000000000000051</v>
      </c>
      <c r="G1528">
        <v>297.20437801619937</v>
      </c>
      <c r="H1528">
        <f t="shared" si="39"/>
        <v>293.49302499419821</v>
      </c>
      <c r="I1528">
        <v>2.3930249941981674</v>
      </c>
    </row>
    <row r="1529" spans="1:9" x14ac:dyDescent="0.25">
      <c r="A1529">
        <v>0.87000000000000055</v>
      </c>
      <c r="B1529">
        <v>281.900565610618</v>
      </c>
      <c r="C1529">
        <v>1.4005656106180038</v>
      </c>
      <c r="E1529">
        <v>291.2</v>
      </c>
      <c r="F1529">
        <v>0.82000000000000051</v>
      </c>
      <c r="G1529">
        <v>297.00769918671358</v>
      </c>
      <c r="H1529">
        <f t="shared" si="39"/>
        <v>293.58726197720898</v>
      </c>
      <c r="I1529">
        <v>2.3872619772089712</v>
      </c>
    </row>
    <row r="1530" spans="1:9" x14ac:dyDescent="0.25">
      <c r="A1530">
        <v>0.87000000000000055</v>
      </c>
      <c r="B1530">
        <v>282.00953744421298</v>
      </c>
      <c r="C1530">
        <v>1.4095374442129722</v>
      </c>
      <c r="E1530">
        <v>291.3</v>
      </c>
      <c r="F1530">
        <v>0.82000000000000051</v>
      </c>
      <c r="G1530">
        <v>296.80962078786263</v>
      </c>
      <c r="H1530">
        <f t="shared" si="39"/>
        <v>293.68116645665884</v>
      </c>
      <c r="I1530">
        <v>2.3811664566588524</v>
      </c>
    </row>
    <row r="1531" spans="1:9" x14ac:dyDescent="0.25">
      <c r="A1531">
        <v>0.87000000000000055</v>
      </c>
      <c r="B1531">
        <v>282.11860998955962</v>
      </c>
      <c r="C1531">
        <v>1.4186099895596327</v>
      </c>
      <c r="E1531">
        <v>291.39999999999998</v>
      </c>
      <c r="F1531">
        <v>0.82000000000000051</v>
      </c>
      <c r="G1531">
        <v>296.61015188685491</v>
      </c>
      <c r="H1531">
        <f t="shared" si="39"/>
        <v>293.77476200521107</v>
      </c>
      <c r="I1531">
        <v>2.3747620052110894</v>
      </c>
    </row>
    <row r="1532" spans="1:9" x14ac:dyDescent="0.25">
      <c r="A1532">
        <v>0.87000000000000055</v>
      </c>
      <c r="B1532">
        <v>282.22778473986307</v>
      </c>
      <c r="C1532">
        <v>1.4277847398630681</v>
      </c>
      <c r="E1532">
        <v>291.5</v>
      </c>
      <c r="F1532">
        <v>0.82000000000000051</v>
      </c>
      <c r="G1532">
        <v>296.4093016731714</v>
      </c>
      <c r="H1532">
        <f t="shared" si="39"/>
        <v>293.86807106634586</v>
      </c>
      <c r="I1532">
        <v>2.3680710663458786</v>
      </c>
    </row>
    <row r="1533" spans="1:9" x14ac:dyDescent="0.25">
      <c r="A1533">
        <v>0.87000000000000055</v>
      </c>
      <c r="B1533">
        <v>282.33706322108964</v>
      </c>
      <c r="C1533">
        <v>1.437063221089685</v>
      </c>
      <c r="E1533">
        <v>291.60000000000002</v>
      </c>
      <c r="F1533">
        <v>0.82000000000000051</v>
      </c>
      <c r="G1533">
        <v>296.20707945726645</v>
      </c>
      <c r="H1533">
        <f t="shared" si="39"/>
        <v>293.96111493289374</v>
      </c>
      <c r="I1533">
        <v>2.3611149328937238</v>
      </c>
    </row>
    <row r="1534" spans="1:9" x14ac:dyDescent="0.25">
      <c r="A1534">
        <v>0.87000000000000055</v>
      </c>
      <c r="B1534">
        <v>282.44644699244395</v>
      </c>
      <c r="C1534">
        <v>1.4464469924439258</v>
      </c>
      <c r="E1534">
        <v>291.7</v>
      </c>
      <c r="F1534">
        <v>0.82000000000000051</v>
      </c>
      <c r="G1534">
        <v>296.00349466925331</v>
      </c>
      <c r="H1534">
        <f t="shared" si="39"/>
        <v>294.05391374157773</v>
      </c>
      <c r="I1534">
        <v>2.3539137415777551</v>
      </c>
    </row>
    <row r="1535" spans="1:9" x14ac:dyDescent="0.25">
      <c r="A1535">
        <v>0.87000000000000055</v>
      </c>
      <c r="B1535">
        <v>282.55593764678463</v>
      </c>
      <c r="C1535">
        <v>1.4559376467846084</v>
      </c>
      <c r="E1535">
        <v>291.8</v>
      </c>
      <c r="F1535">
        <v>0.82000000000000051</v>
      </c>
      <c r="G1535">
        <v>295.79855685757514</v>
      </c>
      <c r="H1535">
        <f t="shared" si="39"/>
        <v>294.14648648091418</v>
      </c>
      <c r="I1535">
        <v>2.3464864809141708</v>
      </c>
    </row>
    <row r="1536" spans="1:9" x14ac:dyDescent="0.25">
      <c r="A1536">
        <v>0.87000000000000055</v>
      </c>
      <c r="B1536">
        <v>282.66553681097059</v>
      </c>
      <c r="C1536">
        <v>1.4655368109706055</v>
      </c>
      <c r="E1536">
        <v>291.89999999999998</v>
      </c>
      <c r="F1536">
        <v>0.82000000000000051</v>
      </c>
      <c r="G1536">
        <v>295.59227568766397</v>
      </c>
      <c r="H1536">
        <f t="shared" si="39"/>
        <v>294.23885101004998</v>
      </c>
      <c r="I1536">
        <v>2.3388510100499991</v>
      </c>
    </row>
    <row r="1537" spans="1:9" x14ac:dyDescent="0.25">
      <c r="A1537">
        <v>0.87000000000000055</v>
      </c>
      <c r="B1537">
        <v>282.77524614612395</v>
      </c>
      <c r="C1537">
        <v>1.4752461461239514</v>
      </c>
      <c r="E1537">
        <v>292</v>
      </c>
      <c r="F1537">
        <v>0.82000000000000051</v>
      </c>
      <c r="G1537">
        <v>295.38466094058793</v>
      </c>
      <c r="H1537">
        <f t="shared" si="39"/>
        <v>294.33102408636489</v>
      </c>
      <c r="I1537">
        <v>2.3310240863649105</v>
      </c>
    </row>
    <row r="1538" spans="1:9" x14ac:dyDescent="0.25">
      <c r="A1538">
        <v>0.87000000000000055</v>
      </c>
      <c r="B1538">
        <v>282.88506734779725</v>
      </c>
      <c r="C1538">
        <v>1.4850673477972502</v>
      </c>
      <c r="E1538">
        <v>292.10000000000002</v>
      </c>
      <c r="F1538">
        <v>0.82000000000000051</v>
      </c>
      <c r="G1538">
        <v>295.17572251168872</v>
      </c>
      <c r="H1538">
        <f t="shared" si="39"/>
        <v>294.42302139991489</v>
      </c>
      <c r="I1538">
        <v>2.3230213999148486</v>
      </c>
    </row>
    <row r="1539" spans="1:9" x14ac:dyDescent="0.25">
      <c r="A1539">
        <v>0.87000000000000055</v>
      </c>
      <c r="B1539">
        <v>282.99500214603063</v>
      </c>
      <c r="C1539">
        <v>1.495002146030626</v>
      </c>
      <c r="E1539">
        <v>292.2</v>
      </c>
      <c r="F1539">
        <v>0.82000000000000051</v>
      </c>
      <c r="G1539">
        <v>294.96547040921052</v>
      </c>
      <c r="H1539">
        <f t="shared" si="39"/>
        <v>294.5148576130419</v>
      </c>
      <c r="I1539">
        <v>2.3148576130419083</v>
      </c>
    </row>
    <row r="1540" spans="1:9" x14ac:dyDescent="0.25">
      <c r="A1540">
        <v>0.87000000000000055</v>
      </c>
      <c r="B1540">
        <v>283.10505230528173</v>
      </c>
      <c r="C1540">
        <v>1.5050523052817255</v>
      </c>
      <c r="E1540">
        <v>292.3</v>
      </c>
      <c r="F1540">
        <v>0.82000000000000051</v>
      </c>
      <c r="G1540">
        <v>294.7539147529219</v>
      </c>
      <c r="H1540">
        <f t="shared" si="39"/>
        <v>294.60654640370859</v>
      </c>
      <c r="I1540">
        <v>2.3065464037085941</v>
      </c>
    </row>
    <row r="1541" spans="1:9" x14ac:dyDescent="0.25">
      <c r="A1541">
        <v>0.87000000000000055</v>
      </c>
      <c r="B1541">
        <v>283.21521962421031</v>
      </c>
      <c r="C1541">
        <v>1.5152196242103413</v>
      </c>
      <c r="E1541">
        <v>292.39999999999998</v>
      </c>
      <c r="F1541">
        <v>0.82000000000000051</v>
      </c>
      <c r="G1541">
        <v>294.54106577273183</v>
      </c>
      <c r="H1541">
        <f t="shared" si="39"/>
        <v>294.69810051133226</v>
      </c>
      <c r="I1541">
        <v>2.2981005113323043</v>
      </c>
    </row>
    <row r="1542" spans="1:9" x14ac:dyDescent="0.25">
      <c r="A1542">
        <v>0.87000000000000055</v>
      </c>
      <c r="B1542">
        <v>283.32550593529709</v>
      </c>
      <c r="C1542">
        <v>1.5255059352970775</v>
      </c>
      <c r="E1542">
        <v>292.5</v>
      </c>
      <c r="F1542">
        <v>0.82000000000000051</v>
      </c>
      <c r="G1542">
        <v>294.3269338073016</v>
      </c>
      <c r="H1542">
        <f t="shared" ref="H1542:H1605" si="40">E1542+I1542</f>
        <v>294.78953178409398</v>
      </c>
      <c r="I1542">
        <v>2.289531784094005</v>
      </c>
    </row>
    <row r="1543" spans="1:9" x14ac:dyDescent="0.25">
      <c r="A1543">
        <v>0.87000000000000055</v>
      </c>
      <c r="B1543">
        <v>283.43591310427308</v>
      </c>
      <c r="C1543">
        <v>1.535913104273104</v>
      </c>
      <c r="E1543">
        <v>292.60000000000002</v>
      </c>
      <c r="F1543">
        <v>0.82000000000000051</v>
      </c>
      <c r="G1543">
        <v>294.11152930265371</v>
      </c>
      <c r="H1543">
        <f t="shared" si="40"/>
        <v>294.88085122687306</v>
      </c>
      <c r="I1543">
        <v>2.2808512268730508</v>
      </c>
    </row>
    <row r="1544" spans="1:9" x14ac:dyDescent="0.25">
      <c r="A1544">
        <v>0.87000000000000055</v>
      </c>
      <c r="B1544">
        <v>283.54644302933536</v>
      </c>
      <c r="C1544">
        <v>1.5464430293353539</v>
      </c>
      <c r="E1544">
        <v>292.7</v>
      </c>
      <c r="F1544">
        <v>0.82000000000000051</v>
      </c>
      <c r="G1544">
        <v>293.89486281077933</v>
      </c>
      <c r="H1544">
        <f t="shared" si="40"/>
        <v>294.97206904911741</v>
      </c>
      <c r="I1544">
        <v>2.272069049117436</v>
      </c>
    </row>
    <row r="1545" spans="1:9" x14ac:dyDescent="0.25">
      <c r="A1545">
        <v>0.87000000000000055</v>
      </c>
      <c r="B1545">
        <v>283.65709764011871</v>
      </c>
      <c r="C1545">
        <v>1.557097640118704</v>
      </c>
      <c r="E1545">
        <v>292.8</v>
      </c>
      <c r="F1545">
        <v>0.82000000000000051</v>
      </c>
      <c r="G1545">
        <v>293.67694498824579</v>
      </c>
      <c r="H1545">
        <f t="shared" si="40"/>
        <v>295.06319471209616</v>
      </c>
      <c r="I1545">
        <v>2.2631947120961593</v>
      </c>
    </row>
    <row r="1546" spans="1:9" x14ac:dyDescent="0.25">
      <c r="A1546">
        <v>0.87000000000000055</v>
      </c>
      <c r="B1546">
        <v>283.76787889639331</v>
      </c>
      <c r="C1546">
        <v>1.5678788963932981</v>
      </c>
      <c r="E1546">
        <v>292.89999999999998</v>
      </c>
      <c r="F1546">
        <v>0.82000000000000051</v>
      </c>
      <c r="G1546">
        <v>293.45778659480538</v>
      </c>
      <c r="H1546">
        <f t="shared" si="40"/>
        <v>295.15423697509925</v>
      </c>
      <c r="I1546">
        <v>2.2542369750992641</v>
      </c>
    </row>
    <row r="1547" spans="1:9" x14ac:dyDescent="0.25">
      <c r="A1547">
        <v>0.87000000000000055</v>
      </c>
      <c r="B1547">
        <v>283.87878878645165</v>
      </c>
      <c r="C1547">
        <v>1.5787887864516428</v>
      </c>
      <c r="E1547">
        <v>293</v>
      </c>
      <c r="F1547">
        <v>0.82000000000000051</v>
      </c>
      <c r="G1547">
        <v>293.23739849200661</v>
      </c>
      <c r="H1547">
        <f t="shared" si="40"/>
        <v>295.2452039402524</v>
      </c>
      <c r="I1547">
        <v>2.2452039402523858</v>
      </c>
    </row>
    <row r="1548" spans="1:9" x14ac:dyDescent="0.25">
      <c r="A1548">
        <v>0.87000000000000055</v>
      </c>
      <c r="B1548">
        <v>283.98982932514622</v>
      </c>
      <c r="C1548">
        <v>1.5898293251462343</v>
      </c>
      <c r="E1548">
        <v>293.10000000000002</v>
      </c>
      <c r="F1548">
        <v>0.82000000000000051</v>
      </c>
      <c r="G1548">
        <v>293.01579164181015</v>
      </c>
      <c r="H1548">
        <f t="shared" si="40"/>
        <v>295.3361030956986</v>
      </c>
      <c r="I1548">
        <v>2.2361030956985757</v>
      </c>
    </row>
    <row r="1549" spans="1:9" x14ac:dyDescent="0.25">
      <c r="A1549">
        <v>0.87000000000000055</v>
      </c>
      <c r="B1549">
        <v>284.1010025515339</v>
      </c>
      <c r="C1549">
        <v>1.6010025515338859</v>
      </c>
      <c r="E1549">
        <v>293.2</v>
      </c>
      <c r="F1549">
        <v>0.82000000000000051</v>
      </c>
      <c r="G1549">
        <v>292.79297710520945</v>
      </c>
      <c r="H1549">
        <f t="shared" si="40"/>
        <v>295.42694135697167</v>
      </c>
      <c r="I1549">
        <v>2.2269413569716865</v>
      </c>
    </row>
    <row r="1550" spans="1:9" x14ac:dyDescent="0.25">
      <c r="A1550">
        <v>0.87000000000000055</v>
      </c>
      <c r="B1550">
        <v>284.21231052607834</v>
      </c>
      <c r="C1550">
        <v>1.6123105260783439</v>
      </c>
      <c r="E1550">
        <v>293.3</v>
      </c>
      <c r="F1550">
        <v>0.82000000000000051</v>
      </c>
      <c r="G1550">
        <v>292.56896604085875</v>
      </c>
      <c r="H1550">
        <f t="shared" si="40"/>
        <v>295.51772510644537</v>
      </c>
      <c r="I1550">
        <v>2.2177251064453789</v>
      </c>
    </row>
    <row r="1551" spans="1:9" x14ac:dyDescent="0.25">
      <c r="A1551">
        <v>0.87000000000000055</v>
      </c>
      <c r="B1551">
        <v>284.32375532735728</v>
      </c>
      <c r="C1551">
        <v>1.6237553273572858</v>
      </c>
      <c r="E1551">
        <v>293.39999999999998</v>
      </c>
      <c r="F1551">
        <v>0.82000000000000051</v>
      </c>
      <c r="G1551">
        <v>292.34376970370886</v>
      </c>
      <c r="H1551">
        <f t="shared" si="40"/>
        <v>295.60846023079006</v>
      </c>
      <c r="I1551">
        <v>2.2084602307900685</v>
      </c>
    </row>
    <row r="1552" spans="1:9" x14ac:dyDescent="0.25">
      <c r="A1552">
        <v>0.87000000000000055</v>
      </c>
      <c r="B1552">
        <v>284.43533904821402</v>
      </c>
      <c r="C1552">
        <v>1.6353390482140062</v>
      </c>
      <c r="E1552">
        <v>293.5</v>
      </c>
      <c r="F1552">
        <v>0.82000000000000051</v>
      </c>
      <c r="G1552">
        <v>292.1173994436524</v>
      </c>
      <c r="H1552">
        <f t="shared" si="40"/>
        <v>295.69915215640981</v>
      </c>
      <c r="I1552">
        <v>2.1991521564098124</v>
      </c>
    </row>
    <row r="1553" spans="1:9" x14ac:dyDescent="0.25">
      <c r="A1553">
        <v>0.87000000000000055</v>
      </c>
      <c r="B1553">
        <v>284.54706379128771</v>
      </c>
      <c r="C1553">
        <v>1.6470637912877277</v>
      </c>
      <c r="E1553">
        <v>293.60000000000002</v>
      </c>
      <c r="F1553">
        <v>0.82000000000000051</v>
      </c>
      <c r="G1553">
        <v>291.88986670417955</v>
      </c>
      <c r="H1553">
        <f t="shared" si="40"/>
        <v>295.78980588286242</v>
      </c>
      <c r="I1553">
        <v>2.1898058828623985</v>
      </c>
    </row>
    <row r="1554" spans="1:9" x14ac:dyDescent="0.25">
      <c r="A1554">
        <v>0.87000000000000055</v>
      </c>
      <c r="B1554">
        <v>284.65893166384939</v>
      </c>
      <c r="C1554">
        <v>1.6589316638493823</v>
      </c>
      <c r="E1554">
        <v>293.7</v>
      </c>
      <c r="F1554">
        <v>0.82000000000000051</v>
      </c>
      <c r="G1554">
        <v>291.66118302104542</v>
      </c>
      <c r="H1554">
        <f t="shared" si="40"/>
        <v>295.88042601429055</v>
      </c>
      <c r="I1554">
        <v>2.1804260142905467</v>
      </c>
    </row>
    <row r="1555" spans="1:9" x14ac:dyDescent="0.25">
      <c r="A1555">
        <v>0.87000000000000055</v>
      </c>
      <c r="B1555">
        <v>284.7709447718621</v>
      </c>
      <c r="C1555">
        <v>1.6709447718620558</v>
      </c>
      <c r="E1555">
        <v>293.8</v>
      </c>
      <c r="F1555">
        <v>0.82000000000000051</v>
      </c>
      <c r="G1555">
        <v>291.4313600209511</v>
      </c>
      <c r="H1555">
        <f t="shared" si="40"/>
        <v>295.9710167889113</v>
      </c>
      <c r="I1555">
        <v>2.1710167889112766</v>
      </c>
    </row>
    <row r="1556" spans="1:9" x14ac:dyDescent="0.25">
      <c r="A1556">
        <v>0.87000000000000055</v>
      </c>
      <c r="B1556">
        <v>284.88310521317692</v>
      </c>
      <c r="C1556">
        <v>1.6831052131769169</v>
      </c>
      <c r="E1556">
        <v>293.89999999999998</v>
      </c>
      <c r="F1556">
        <v>0.82000000000000051</v>
      </c>
      <c r="G1556">
        <v>291.20040942023792</v>
      </c>
      <c r="H1556">
        <f t="shared" si="40"/>
        <v>296.06158210662454</v>
      </c>
      <c r="I1556">
        <v>2.1615821066245866</v>
      </c>
    </row>
    <row r="1557" spans="1:9" x14ac:dyDescent="0.25">
      <c r="A1557">
        <v>0.87000000000000055</v>
      </c>
      <c r="B1557">
        <v>284.99541506976635</v>
      </c>
      <c r="C1557">
        <v>1.6954150697663477</v>
      </c>
      <c r="E1557">
        <v>294</v>
      </c>
      <c r="F1557">
        <v>0.82000000000000051</v>
      </c>
      <c r="G1557">
        <v>290.96834302359747</v>
      </c>
      <c r="H1557">
        <f t="shared" si="40"/>
        <v>296.15212555481304</v>
      </c>
      <c r="I1557">
        <v>2.1521255548130189</v>
      </c>
    </row>
    <row r="1558" spans="1:9" x14ac:dyDescent="0.25">
      <c r="A1558">
        <v>0.87000000000000055</v>
      </c>
      <c r="B1558">
        <v>285.10787639888605</v>
      </c>
      <c r="C1558">
        <v>1.7078763988860952</v>
      </c>
      <c r="E1558">
        <v>294.10000000000002</v>
      </c>
      <c r="F1558">
        <v>0.82000000000000051</v>
      </c>
      <c r="G1558">
        <v>290.73517272279776</v>
      </c>
      <c r="H1558">
        <f t="shared" si="40"/>
        <v>296.24265043241093</v>
      </c>
      <c r="I1558">
        <v>2.1426504324108802</v>
      </c>
    </row>
    <row r="1559" spans="1:9" x14ac:dyDescent="0.25">
      <c r="A1559">
        <v>0.87000000000000055</v>
      </c>
      <c r="B1559">
        <v>285.2204912230477</v>
      </c>
      <c r="C1559">
        <v>1.7204912230477178</v>
      </c>
      <c r="E1559">
        <v>294.2</v>
      </c>
      <c r="F1559">
        <v>0.82000000000000051</v>
      </c>
      <c r="G1559">
        <v>290.50091049542681</v>
      </c>
      <c r="H1559">
        <f t="shared" si="40"/>
        <v>296.33315977232633</v>
      </c>
      <c r="I1559">
        <v>2.133159772326314</v>
      </c>
    </row>
    <row r="1560" spans="1:9" x14ac:dyDescent="0.25">
      <c r="A1560">
        <v>0.87000000000000055</v>
      </c>
      <c r="B1560">
        <v>285.33326151867107</v>
      </c>
      <c r="C1560">
        <v>1.7332615186710205</v>
      </c>
      <c r="E1560">
        <v>294.3</v>
      </c>
      <c r="F1560">
        <v>0.82000000000000051</v>
      </c>
      <c r="G1560">
        <v>290.26556840365384</v>
      </c>
      <c r="H1560">
        <f t="shared" si="40"/>
        <v>296.42365636230193</v>
      </c>
      <c r="I1560">
        <v>2.1236563623019276</v>
      </c>
    </row>
    <row r="1561" spans="1:9" x14ac:dyDescent="0.25">
      <c r="A1561">
        <v>0.87000000000000055</v>
      </c>
      <c r="B1561">
        <v>285.44618920327412</v>
      </c>
      <c r="C1561">
        <v>1.746189203274118</v>
      </c>
      <c r="E1561">
        <v>294.39999999999998</v>
      </c>
      <c r="F1561">
        <v>0.82000000000000051</v>
      </c>
      <c r="G1561">
        <v>290.02915859301038</v>
      </c>
      <c r="H1561">
        <f t="shared" si="40"/>
        <v>296.51414276430035</v>
      </c>
      <c r="I1561">
        <v>2.1141427643003672</v>
      </c>
    </row>
    <row r="1562" spans="1:9" x14ac:dyDescent="0.25">
      <c r="A1562">
        <v>0.87000000000000055</v>
      </c>
      <c r="B1562">
        <v>285.55927612104568</v>
      </c>
      <c r="C1562">
        <v>1.7592761210456935</v>
      </c>
      <c r="E1562">
        <v>294.5</v>
      </c>
      <c r="F1562">
        <v>0.82000000000000051</v>
      </c>
      <c r="G1562">
        <v>289.79169329119071</v>
      </c>
      <c r="H1562">
        <f t="shared" si="40"/>
        <v>296.60462133250081</v>
      </c>
      <c r="I1562">
        <v>2.1046213325007939</v>
      </c>
    </row>
    <row r="1563" spans="1:9" x14ac:dyDescent="0.25">
      <c r="A1563">
        <v>0.87000000000000055</v>
      </c>
      <c r="B1563">
        <v>285.67252402663036</v>
      </c>
      <c r="C1563">
        <v>1.7725240266303941</v>
      </c>
      <c r="E1563">
        <v>294.60000000000002</v>
      </c>
      <c r="F1563">
        <v>0.82000000000000051</v>
      </c>
      <c r="G1563">
        <v>289.55318480687339</v>
      </c>
      <c r="H1563">
        <f t="shared" si="40"/>
        <v>296.69509422999062</v>
      </c>
      <c r="I1563">
        <v>2.0950942299905693</v>
      </c>
    </row>
    <row r="1564" spans="1:9" x14ac:dyDescent="0.25">
      <c r="A1564">
        <v>0.87000000000000055</v>
      </c>
      <c r="B1564">
        <v>285.78593456694415</v>
      </c>
      <c r="C1564">
        <v>1.7859345669441435</v>
      </c>
      <c r="E1564">
        <v>294.7</v>
      </c>
      <c r="F1564">
        <v>0.82000000000000051</v>
      </c>
      <c r="G1564">
        <v>289.31364552856377</v>
      </c>
      <c r="H1564">
        <f t="shared" si="40"/>
        <v>296.78556344423413</v>
      </c>
      <c r="I1564">
        <v>2.0855634442341495</v>
      </c>
    </row>
    <row r="1565" spans="1:9" x14ac:dyDescent="0.25">
      <c r="A1565">
        <v>0.87000000000000055</v>
      </c>
      <c r="B1565">
        <v>285.89950926082128</v>
      </c>
      <c r="C1565">
        <v>1.7995092608212619</v>
      </c>
      <c r="E1565">
        <v>294.8</v>
      </c>
      <c r="F1565">
        <v>0.82000000000000051</v>
      </c>
      <c r="G1565">
        <v>289.07308792345935</v>
      </c>
      <c r="H1565">
        <f t="shared" si="40"/>
        <v>296.87603080139837</v>
      </c>
      <c r="I1565">
        <v>2.0760308013983644</v>
      </c>
    </row>
    <row r="1566" spans="1:9" x14ac:dyDescent="0.25">
      <c r="A1566">
        <v>0.87000000000000055</v>
      </c>
      <c r="B1566">
        <v>286.01324947628058</v>
      </c>
      <c r="C1566">
        <v>1.8132494762805904</v>
      </c>
      <c r="E1566">
        <v>294.89999999999998</v>
      </c>
      <c r="F1566">
        <v>0.82000000000000051</v>
      </c>
      <c r="G1566">
        <v>288.83152453633687</v>
      </c>
      <c r="H1566">
        <f t="shared" si="40"/>
        <v>296.96649797960998</v>
      </c>
      <c r="I1566">
        <v>2.0664979796099852</v>
      </c>
    </row>
    <row r="1567" spans="1:9" x14ac:dyDescent="0.25">
      <c r="A1567">
        <v>0.87000000000000055</v>
      </c>
      <c r="B1567">
        <v>286.12715640518275</v>
      </c>
      <c r="C1567">
        <v>1.8271564051827234</v>
      </c>
      <c r="E1567">
        <v>295</v>
      </c>
      <c r="F1567">
        <v>0.82000000000000051</v>
      </c>
      <c r="G1567">
        <v>288.58896798846359</v>
      </c>
      <c r="H1567">
        <f t="shared" si="40"/>
        <v>297.05696652121787</v>
      </c>
      <c r="I1567">
        <v>2.0569665212178787</v>
      </c>
    </row>
    <row r="1568" spans="1:9" x14ac:dyDescent="0.25">
      <c r="A1568">
        <v>0.87000000000000055</v>
      </c>
      <c r="B1568">
        <v>286.24123103503598</v>
      </c>
      <c r="C1568">
        <v>1.8412310350360315</v>
      </c>
      <c r="E1568">
        <v>295.10000000000002</v>
      </c>
      <c r="F1568">
        <v>0.82000000000000051</v>
      </c>
      <c r="G1568">
        <v>288.34543097653142</v>
      </c>
      <c r="H1568">
        <f t="shared" si="40"/>
        <v>297.14743784412849</v>
      </c>
      <c r="I1568">
        <v>2.0474378441284475</v>
      </c>
    </row>
    <row r="1569" spans="1:9" x14ac:dyDescent="0.25">
      <c r="A1569">
        <v>0.87000000000000055</v>
      </c>
      <c r="B1569">
        <v>286.35547411769568</v>
      </c>
      <c r="C1569">
        <v>1.855474117695658</v>
      </c>
      <c r="E1569">
        <v>295.2</v>
      </c>
      <c r="F1569">
        <v>0.82000000000000051</v>
      </c>
      <c r="G1569">
        <v>288.10092627161538</v>
      </c>
      <c r="H1569">
        <f t="shared" si="40"/>
        <v>297.23791325227938</v>
      </c>
      <c r="I1569">
        <v>2.0379132522793681</v>
      </c>
    </row>
    <row r="1570" spans="1:9" x14ac:dyDescent="0.25">
      <c r="A1570">
        <v>0.87000000000000055</v>
      </c>
      <c r="B1570">
        <v>286.46988613468744</v>
      </c>
      <c r="C1570">
        <v>1.8698861346874478</v>
      </c>
      <c r="E1570">
        <v>295.3</v>
      </c>
      <c r="F1570">
        <v>0.82000000000000051</v>
      </c>
      <c r="G1570">
        <v>287.85546671815689</v>
      </c>
      <c r="H1570">
        <f t="shared" si="40"/>
        <v>297.32839394531265</v>
      </c>
      <c r="I1570">
        <v>2.0283939453126476</v>
      </c>
    </row>
    <row r="1571" spans="1:9" x14ac:dyDescent="0.25">
      <c r="A1571">
        <v>0.87000000000000055</v>
      </c>
      <c r="B1571">
        <v>286.58446725887899</v>
      </c>
      <c r="C1571">
        <v>1.8844672588790019</v>
      </c>
      <c r="E1571">
        <v>295.39999999999998</v>
      </c>
      <c r="F1571">
        <v>0.82000000000000051</v>
      </c>
      <c r="G1571">
        <v>287.60906523297069</v>
      </c>
      <c r="H1571">
        <f t="shared" si="40"/>
        <v>297.41888102750465</v>
      </c>
      <c r="I1571">
        <v>2.018881027504662</v>
      </c>
    </row>
    <row r="1572" spans="1:9" x14ac:dyDescent="0.25">
      <c r="A1572">
        <v>0.87000000000000055</v>
      </c>
      <c r="B1572">
        <v>286.69921731221376</v>
      </c>
      <c r="C1572">
        <v>1.8992173122137599</v>
      </c>
      <c r="E1572">
        <v>295.5</v>
      </c>
      <c r="F1572">
        <v>0.82000000000000051</v>
      </c>
      <c r="G1572">
        <v>287.36173480427726</v>
      </c>
      <c r="H1572">
        <f t="shared" si="40"/>
        <v>297.50937551600697</v>
      </c>
      <c r="I1572">
        <v>2.0093755160069686</v>
      </c>
    </row>
    <row r="1573" spans="1:9" x14ac:dyDescent="0.25">
      <c r="A1573">
        <v>0.87000000000000055</v>
      </c>
      <c r="B1573">
        <v>286.81413571922172</v>
      </c>
      <c r="C1573">
        <v>1.9141357192217332</v>
      </c>
      <c r="E1573">
        <v>295.60000000000002</v>
      </c>
      <c r="F1573">
        <v>0.82000000000000051</v>
      </c>
      <c r="G1573">
        <v>287.11348849075989</v>
      </c>
      <c r="H1573">
        <f t="shared" si="40"/>
        <v>297.59987834844833</v>
      </c>
      <c r="I1573">
        <v>1.9998783484482963</v>
      </c>
    </row>
    <row r="1574" spans="1:9" x14ac:dyDescent="0.25">
      <c r="A1574">
        <v>0.87000000000000055</v>
      </c>
      <c r="B1574">
        <v>286.92922145602455</v>
      </c>
      <c r="C1574">
        <v>1.9292214560245633</v>
      </c>
      <c r="E1574">
        <v>295.7</v>
      </c>
      <c r="F1574">
        <v>0.82000000000000051</v>
      </c>
      <c r="G1574">
        <v>286.86433942064639</v>
      </c>
      <c r="H1574">
        <f t="shared" si="40"/>
        <v>297.69039038994481</v>
      </c>
      <c r="I1574">
        <v>1.9903903899448312</v>
      </c>
    </row>
    <row r="1575" spans="1:9" x14ac:dyDescent="0.25">
      <c r="A1575">
        <v>0.87000000000000055</v>
      </c>
      <c r="B1575">
        <v>287.04447299456422</v>
      </c>
      <c r="C1575">
        <v>1.9444729945641825</v>
      </c>
      <c r="E1575">
        <v>295.8</v>
      </c>
      <c r="F1575">
        <v>0.82000000000000051</v>
      </c>
      <c r="G1575">
        <v>286.61430079081561</v>
      </c>
      <c r="H1575">
        <f t="shared" si="40"/>
        <v>297.78091243956254</v>
      </c>
      <c r="I1575">
        <v>1.9809124395625175</v>
      </c>
    </row>
    <row r="1576" spans="1:9" x14ac:dyDescent="0.25">
      <c r="A1576">
        <v>0.87000000000000055</v>
      </c>
      <c r="B1576">
        <v>287.15988824180573</v>
      </c>
      <c r="C1576">
        <v>1.9598882418057175</v>
      </c>
      <c r="E1576">
        <v>295.89999999999998</v>
      </c>
      <c r="F1576">
        <v>0.82000000000000051</v>
      </c>
      <c r="G1576">
        <v>286.36338586592871</v>
      </c>
      <c r="H1576">
        <f t="shared" si="40"/>
        <v>297.87144523627228</v>
      </c>
      <c r="I1576">
        <v>1.9714452362723307</v>
      </c>
    </row>
    <row r="1577" spans="1:9" x14ac:dyDescent="0.25">
      <c r="A1577">
        <v>0.87000000000000055</v>
      </c>
      <c r="B1577">
        <v>287.27546447369883</v>
      </c>
      <c r="C1577">
        <v>1.9754644736988092</v>
      </c>
      <c r="E1577">
        <v>296</v>
      </c>
      <c r="F1577">
        <v>0.82000000000000051</v>
      </c>
      <c r="G1577">
        <v>286.11160797758458</v>
      </c>
      <c r="H1577">
        <f t="shared" si="40"/>
        <v>297.96198946443633</v>
      </c>
      <c r="I1577">
        <v>1.9619894644363312</v>
      </c>
    </row>
    <row r="1578" spans="1:9" x14ac:dyDescent="0.25">
      <c r="A1578">
        <v>0.87000000000000055</v>
      </c>
      <c r="B1578">
        <v>287.39119826373013</v>
      </c>
      <c r="C1578">
        <v>1.99119826373014</v>
      </c>
      <c r="E1578">
        <v>296.10000000000002</v>
      </c>
      <c r="F1578">
        <v>0.82000000000000051</v>
      </c>
      <c r="G1578">
        <v>285.8589805234995</v>
      </c>
      <c r="H1578">
        <f t="shared" si="40"/>
        <v>298.05254575885988</v>
      </c>
      <c r="I1578">
        <v>1.9525457588598485</v>
      </c>
    </row>
    <row r="1579" spans="1:9" x14ac:dyDescent="0.25">
      <c r="A1579">
        <v>0.87000000000000055</v>
      </c>
      <c r="B1579">
        <v>287.50708540596685</v>
      </c>
      <c r="C1579">
        <v>2.007085405966837</v>
      </c>
      <c r="E1579">
        <v>296.2</v>
      </c>
      <c r="F1579">
        <v>0.82000000000000051</v>
      </c>
      <c r="G1579">
        <v>285.60551696671001</v>
      </c>
      <c r="H1579">
        <f t="shared" si="40"/>
        <v>298.14311470944233</v>
      </c>
      <c r="I1579">
        <v>1.9431147094423422</v>
      </c>
    </row>
    <row r="1580" spans="1:9" x14ac:dyDescent="0.25">
      <c r="A1580">
        <v>0.87000000000000055</v>
      </c>
      <c r="B1580">
        <v>287.62312083257882</v>
      </c>
      <c r="C1580">
        <v>2.0231208325788064</v>
      </c>
      <c r="E1580">
        <v>296.3</v>
      </c>
      <c r="F1580">
        <v>0.82000000000000051</v>
      </c>
      <c r="G1580">
        <v>285.35123083479948</v>
      </c>
      <c r="H1580">
        <f t="shared" si="40"/>
        <v>298.23369686545738</v>
      </c>
      <c r="I1580">
        <v>1.933696865457385</v>
      </c>
    </row>
    <row r="1581" spans="1:9" x14ac:dyDescent="0.25">
      <c r="A1581">
        <v>0.87000000000000055</v>
      </c>
      <c r="B1581">
        <v>287.73929852594244</v>
      </c>
      <c r="C1581">
        <v>2.0392985259424821</v>
      </c>
      <c r="E1581">
        <v>296.39999999999998</v>
      </c>
      <c r="F1581">
        <v>0.82000000000000051</v>
      </c>
      <c r="G1581">
        <v>285.09613571914667</v>
      </c>
      <c r="H1581">
        <f t="shared" si="40"/>
        <v>298.32429273948964</v>
      </c>
      <c r="I1581">
        <v>1.9242927394896587</v>
      </c>
    </row>
    <row r="1582" spans="1:9" x14ac:dyDescent="0.25">
      <c r="A1582">
        <v>0.87000000000000055</v>
      </c>
      <c r="B1582">
        <v>287.85561142557225</v>
      </c>
      <c r="C1582">
        <v>2.0556114255722648</v>
      </c>
      <c r="E1582">
        <v>296.5</v>
      </c>
      <c r="F1582">
        <v>0.82000000000000051</v>
      </c>
      <c r="G1582">
        <v>284.84024527419677</v>
      </c>
      <c r="H1582">
        <f t="shared" si="40"/>
        <v>298.41490281105513</v>
      </c>
      <c r="I1582">
        <v>1.9149028110551469</v>
      </c>
    </row>
    <row r="1583" spans="1:9" x14ac:dyDescent="0.25">
      <c r="A1583">
        <v>0.87000000000000055</v>
      </c>
      <c r="B1583">
        <v>287.972051330304</v>
      </c>
      <c r="C1583">
        <v>2.0720513303039958</v>
      </c>
      <c r="E1583">
        <v>296.60000000000002</v>
      </c>
      <c r="F1583">
        <v>0.82000000000000051</v>
      </c>
      <c r="G1583">
        <v>284.58357321675322</v>
      </c>
      <c r="H1583">
        <f t="shared" si="40"/>
        <v>298.50552752992843</v>
      </c>
      <c r="I1583">
        <v>1.90552752992838</v>
      </c>
    </row>
    <row r="1584" spans="1:9" x14ac:dyDescent="0.25">
      <c r="A1584">
        <v>0.87000000000000055</v>
      </c>
      <c r="B1584">
        <v>288.08860879637052</v>
      </c>
      <c r="C1584">
        <v>2.0886087963705506</v>
      </c>
      <c r="E1584">
        <v>296.7</v>
      </c>
      <c r="F1584">
        <v>0.82000000000000051</v>
      </c>
      <c r="G1584">
        <v>284.32613332528979</v>
      </c>
      <c r="H1584">
        <f t="shared" si="40"/>
        <v>298.59616731919914</v>
      </c>
      <c r="I1584">
        <v>1.8961673191991291</v>
      </c>
    </row>
    <row r="1585" spans="1:9" x14ac:dyDescent="0.25">
      <c r="A1585">
        <v>0.87000000000000055</v>
      </c>
      <c r="B1585">
        <v>288.2052730322672</v>
      </c>
      <c r="C1585">
        <v>2.1052730322672026</v>
      </c>
      <c r="E1585">
        <v>296.8</v>
      </c>
      <c r="F1585">
        <v>0.82000000000000051</v>
      </c>
      <c r="G1585">
        <v>284.06793943928295</v>
      </c>
      <c r="H1585">
        <f t="shared" si="40"/>
        <v>298.68682257807905</v>
      </c>
      <c r="I1585">
        <v>1.886822578079012</v>
      </c>
    </row>
    <row r="1586" spans="1:9" x14ac:dyDescent="0.25">
      <c r="A1586">
        <v>0.87000000000000055</v>
      </c>
      <c r="B1586">
        <v>288.32203179160598</v>
      </c>
      <c r="C1586">
        <v>2.1220317916060036</v>
      </c>
      <c r="E1586">
        <v>296.89999999999998</v>
      </c>
      <c r="F1586">
        <v>0.82000000000000051</v>
      </c>
      <c r="G1586">
        <v>283.8090054585615</v>
      </c>
      <c r="H1586">
        <f t="shared" si="40"/>
        <v>298.77749368447707</v>
      </c>
      <c r="I1586">
        <v>1.8774936844770733</v>
      </c>
    </row>
    <row r="1587" spans="1:9" x14ac:dyDescent="0.25">
      <c r="A1587">
        <v>0.87000000000000055</v>
      </c>
      <c r="B1587">
        <v>288.43887126550572</v>
      </c>
      <c r="C1587">
        <v>2.1388712655056858</v>
      </c>
      <c r="E1587">
        <v>297</v>
      </c>
      <c r="F1587">
        <v>0.82000000000000051</v>
      </c>
      <c r="G1587">
        <v>283.54934534267488</v>
      </c>
      <c r="H1587">
        <f t="shared" si="40"/>
        <v>298.86818099736189</v>
      </c>
      <c r="I1587">
        <v>1.8681809973618959</v>
      </c>
    </row>
    <row r="1588" spans="1:9" x14ac:dyDescent="0.25">
      <c r="A1588">
        <v>0.87000000000000055</v>
      </c>
      <c r="B1588">
        <v>288.55577597645532</v>
      </c>
      <c r="C1588">
        <v>2.1557759764553457</v>
      </c>
      <c r="E1588">
        <v>297.10000000000002</v>
      </c>
      <c r="F1588">
        <v>0.82000000000000051</v>
      </c>
      <c r="G1588">
        <v>283.28897311027708</v>
      </c>
      <c r="H1588">
        <f t="shared" si="40"/>
        <v>298.95888485892652</v>
      </c>
      <c r="I1588">
        <v>1.8588848589265192</v>
      </c>
    </row>
    <row r="1589" spans="1:9" x14ac:dyDescent="0.25">
      <c r="A1589">
        <v>0.87000000000000055</v>
      </c>
      <c r="B1589">
        <v>288.67272867602287</v>
      </c>
      <c r="C1589">
        <v>2.1727286760228433</v>
      </c>
      <c r="E1589">
        <v>297.2</v>
      </c>
      <c r="F1589">
        <v>0.82000000000000051</v>
      </c>
      <c r="G1589">
        <v>283.02790283852568</v>
      </c>
      <c r="H1589">
        <f t="shared" si="40"/>
        <v>299.0496055965711</v>
      </c>
      <c r="I1589">
        <v>1.84960559657109</v>
      </c>
    </row>
    <row r="1590" spans="1:9" x14ac:dyDescent="0.25">
      <c r="A1590">
        <v>0.87000000000000055</v>
      </c>
      <c r="B1590">
        <v>288.78971024924493</v>
      </c>
      <c r="C1590">
        <v>2.189710249244913</v>
      </c>
      <c r="E1590">
        <v>297.3</v>
      </c>
      <c r="F1590">
        <v>0.82000000000000051</v>
      </c>
      <c r="G1590">
        <v>282.76614866249537</v>
      </c>
      <c r="H1590">
        <f t="shared" si="40"/>
        <v>299.1403435247172</v>
      </c>
      <c r="I1590">
        <v>1.8403435247171984</v>
      </c>
    </row>
    <row r="1591" spans="1:9" x14ac:dyDescent="0.25">
      <c r="A1591">
        <v>0.87000000000000055</v>
      </c>
      <c r="B1591">
        <v>288.90669962902246</v>
      </c>
      <c r="C1591">
        <v>2.2066996290224545</v>
      </c>
      <c r="E1591">
        <v>297.39999999999998</v>
      </c>
      <c r="F1591">
        <v>0.82000000000000051</v>
      </c>
      <c r="G1591">
        <v>282.50372477460314</v>
      </c>
      <c r="H1591">
        <f t="shared" si="40"/>
        <v>299.2310989464666</v>
      </c>
      <c r="I1591">
        <v>1.8310989464666463</v>
      </c>
    </row>
    <row r="1592" spans="1:9" x14ac:dyDescent="0.25">
      <c r="A1592">
        <v>0.87000000000000055</v>
      </c>
      <c r="B1592">
        <v>289.02367372433389</v>
      </c>
      <c r="C1592">
        <v>2.2236737243338647</v>
      </c>
      <c r="E1592">
        <v>297.5</v>
      </c>
      <c r="F1592">
        <v>0.82000000000000051</v>
      </c>
      <c r="G1592">
        <v>282.24064542404534</v>
      </c>
      <c r="H1592">
        <f t="shared" si="40"/>
        <v>299.32187215511652</v>
      </c>
      <c r="I1592">
        <v>1.8218721551165069</v>
      </c>
    </row>
    <row r="1593" spans="1:9" x14ac:dyDescent="0.25">
      <c r="A1593">
        <v>0.87000000000000055</v>
      </c>
      <c r="B1593">
        <v>289.14060736654596</v>
      </c>
      <c r="C1593">
        <v>2.2406073665460067</v>
      </c>
      <c r="E1593">
        <v>297.60000000000002</v>
      </c>
      <c r="F1593">
        <v>0.82000000000000051</v>
      </c>
      <c r="G1593">
        <v>281.97692491624377</v>
      </c>
      <c r="H1593">
        <f t="shared" si="40"/>
        <v>299.41266343554145</v>
      </c>
      <c r="I1593">
        <v>1.8126634355413964</v>
      </c>
    </row>
    <row r="1594" spans="1:9" x14ac:dyDescent="0.25">
      <c r="A1594">
        <v>0.87000000000000055</v>
      </c>
      <c r="B1594">
        <v>289.25747327851474</v>
      </c>
      <c r="C1594">
        <v>2.2574732785147158</v>
      </c>
      <c r="E1594">
        <v>297.7</v>
      </c>
      <c r="F1594">
        <v>0.82000000000000051</v>
      </c>
      <c r="G1594">
        <v>281.71257761230021</v>
      </c>
      <c r="H1594">
        <f t="shared" si="40"/>
        <v>299.50347306545302</v>
      </c>
      <c r="I1594">
        <v>1.8034730654530453</v>
      </c>
    </row>
    <row r="1595" spans="1:9" x14ac:dyDescent="0.25">
      <c r="A1595">
        <v>0.87000000000000055</v>
      </c>
      <c r="B1595">
        <v>289.37424207148496</v>
      </c>
      <c r="C1595">
        <v>2.2742420714849549</v>
      </c>
      <c r="E1595">
        <v>297.8</v>
      </c>
      <c r="F1595">
        <v>0.82000000000000051</v>
      </c>
      <c r="G1595">
        <v>281.44761792845713</v>
      </c>
      <c r="H1595">
        <f t="shared" si="40"/>
        <v>299.59430131654653</v>
      </c>
      <c r="I1595">
        <v>1.7943013165465296</v>
      </c>
    </row>
    <row r="1596" spans="1:9" x14ac:dyDescent="0.25">
      <c r="A1596">
        <v>0.87000000000000055</v>
      </c>
      <c r="B1596">
        <v>289.49088227497901</v>
      </c>
      <c r="C1596">
        <v>2.2908822749790438</v>
      </c>
      <c r="E1596">
        <v>297.89999999999998</v>
      </c>
      <c r="F1596">
        <v>0.82000000000000051</v>
      </c>
      <c r="G1596">
        <v>281.18206033556351</v>
      </c>
      <c r="H1596">
        <f t="shared" si="40"/>
        <v>299.68514845554176</v>
      </c>
      <c r="I1596">
        <v>1.7851484555417672</v>
      </c>
    </row>
    <row r="1597" spans="1:9" x14ac:dyDescent="0.25">
      <c r="A1597">
        <v>0.87000000000000055</v>
      </c>
      <c r="B1597">
        <v>289.60736040484824</v>
      </c>
      <c r="C1597">
        <v>2.3073604048482501</v>
      </c>
      <c r="E1597">
        <v>298</v>
      </c>
      <c r="F1597">
        <v>0.82000000000000051</v>
      </c>
      <c r="G1597">
        <v>280.91591935854353</v>
      </c>
      <c r="H1597">
        <f t="shared" si="40"/>
        <v>299.77601474512824</v>
      </c>
      <c r="I1597">
        <v>1.7760147451282133</v>
      </c>
    </row>
    <row r="1598" spans="1:9" x14ac:dyDescent="0.25">
      <c r="A1598">
        <v>0.87000000000000055</v>
      </c>
      <c r="B1598">
        <v>289.72364107440592</v>
      </c>
      <c r="C1598">
        <v>2.3236410744059146</v>
      </c>
      <c r="E1598">
        <v>298.10000000000002</v>
      </c>
      <c r="F1598">
        <v>0.82000000000000051</v>
      </c>
      <c r="G1598">
        <v>280.64920957586645</v>
      </c>
      <c r="H1598">
        <f t="shared" si="40"/>
        <v>299.86690044482026</v>
      </c>
      <c r="I1598">
        <v>1.7669004448202275</v>
      </c>
    </row>
    <row r="1599" spans="1:9" x14ac:dyDescent="0.25">
      <c r="A1599">
        <v>0.87000000000000055</v>
      </c>
      <c r="B1599">
        <v>289.83968715300722</v>
      </c>
      <c r="C1599">
        <v>2.3396871530072465</v>
      </c>
      <c r="E1599">
        <v>298.2</v>
      </c>
      <c r="F1599">
        <v>0.82000000000000051</v>
      </c>
      <c r="G1599">
        <v>280.38194561901628</v>
      </c>
      <c r="H1599">
        <f t="shared" si="40"/>
        <v>299.95780581172977</v>
      </c>
      <c r="I1599">
        <v>1.7578058117297573</v>
      </c>
    </row>
    <row r="1600" spans="1:9" x14ac:dyDescent="0.25">
      <c r="A1600">
        <v>0.87000000000000055</v>
      </c>
      <c r="B1600">
        <v>289.95545997554933</v>
      </c>
      <c r="C1600">
        <v>2.3554599755492944</v>
      </c>
      <c r="E1600">
        <v>298.3</v>
      </c>
      <c r="F1600">
        <v>0.82000000000000051</v>
      </c>
      <c r="G1600">
        <v>280.11414217195863</v>
      </c>
      <c r="H1600">
        <f t="shared" si="40"/>
        <v>300.04873110126277</v>
      </c>
      <c r="I1600">
        <v>1.7487311012627884</v>
      </c>
    </row>
    <row r="1601" spans="1:9" x14ac:dyDescent="0.25">
      <c r="A1601">
        <v>0.87000000000000055</v>
      </c>
      <c r="B1601">
        <v>290.07091960510485</v>
      </c>
      <c r="C1601">
        <v>2.3709196051048336</v>
      </c>
      <c r="E1601">
        <v>298.39999999999998</v>
      </c>
      <c r="F1601">
        <v>0.82000000000000051</v>
      </c>
      <c r="G1601">
        <v>279.84581397060373</v>
      </c>
      <c r="H1601">
        <f t="shared" si="40"/>
        <v>300.13967656774525</v>
      </c>
      <c r="I1601">
        <v>1.7396765677452648</v>
      </c>
    </row>
    <row r="1602" spans="1:9" x14ac:dyDescent="0.25">
      <c r="A1602">
        <v>0.87000000000000055</v>
      </c>
      <c r="B1602">
        <v>290.18602514926943</v>
      </c>
      <c r="C1602">
        <v>2.3860251492694307</v>
      </c>
      <c r="E1602">
        <v>298.5</v>
      </c>
      <c r="F1602">
        <v>0.82000000000000051</v>
      </c>
      <c r="G1602">
        <v>279.57697580226267</v>
      </c>
      <c r="H1602">
        <f t="shared" si="40"/>
        <v>300.23064246498399</v>
      </c>
      <c r="I1602">
        <v>1.7306424649839669</v>
      </c>
    </row>
    <row r="1603" spans="1:9" x14ac:dyDescent="0.25">
      <c r="A1603">
        <v>0.87000000000000055</v>
      </c>
      <c r="B1603">
        <v>290.30073512881376</v>
      </c>
      <c r="C1603">
        <v>2.4007351288137975</v>
      </c>
      <c r="E1603">
        <v>298.60000000000002</v>
      </c>
      <c r="F1603">
        <v>0.82000000000000051</v>
      </c>
      <c r="G1603">
        <v>279.30764250509577</v>
      </c>
      <c r="H1603">
        <f t="shared" si="40"/>
        <v>300.32162904676721</v>
      </c>
      <c r="I1603">
        <v>1.7216290467672186</v>
      </c>
    </row>
    <row r="1604" spans="1:9" x14ac:dyDescent="0.25">
      <c r="A1604">
        <v>0.87000000000000055</v>
      </c>
      <c r="B1604">
        <v>290.41500789495166</v>
      </c>
      <c r="C1604">
        <v>2.4150078949516582</v>
      </c>
      <c r="E1604">
        <v>298.7</v>
      </c>
      <c r="F1604">
        <v>0.82000000000000051</v>
      </c>
      <c r="G1604">
        <v>279.03782896755058</v>
      </c>
      <c r="H1604">
        <f t="shared" si="40"/>
        <v>300.41263656731007</v>
      </c>
      <c r="I1604">
        <v>1.7126365673100779</v>
      </c>
    </row>
    <row r="1605" spans="1:9" x14ac:dyDescent="0.25">
      <c r="A1605">
        <v>0.87000000000000055</v>
      </c>
      <c r="B1605">
        <v>290.5288020890527</v>
      </c>
      <c r="C1605">
        <v>2.4288020890527044</v>
      </c>
      <c r="E1605">
        <v>298.8</v>
      </c>
      <c r="F1605">
        <v>0.82000000000000051</v>
      </c>
      <c r="G1605">
        <v>278.76755012778744</v>
      </c>
      <c r="H1605">
        <f t="shared" si="40"/>
        <v>300.50366528164835</v>
      </c>
      <c r="I1605">
        <v>1.7036652816483147</v>
      </c>
    </row>
    <row r="1606" spans="1:9" x14ac:dyDescent="0.25">
      <c r="A1606">
        <v>0.87000000000000055</v>
      </c>
      <c r="B1606">
        <v>290.64207713608641</v>
      </c>
      <c r="C1606">
        <v>2.4420771360864322</v>
      </c>
      <c r="E1606">
        <v>298.89999999999998</v>
      </c>
      <c r="F1606">
        <v>0.82000000000000051</v>
      </c>
      <c r="G1606">
        <v>278.49682097309079</v>
      </c>
      <c r="H1606">
        <f t="shared" ref="H1606:H1669" si="41">E1606+I1606</f>
        <v>300.59471544598506</v>
      </c>
      <c r="I1606">
        <v>1.6947154459850686</v>
      </c>
    </row>
    <row r="1607" spans="1:9" x14ac:dyDescent="0.25">
      <c r="A1607">
        <v>0.87000000000000055</v>
      </c>
      <c r="B1607">
        <v>290.75479376064283</v>
      </c>
      <c r="C1607">
        <v>2.4547937606428003</v>
      </c>
      <c r="E1607">
        <v>299</v>
      </c>
      <c r="F1607">
        <v>0.82000000000000051</v>
      </c>
      <c r="G1607">
        <v>278.22565653926398</v>
      </c>
      <c r="H1607">
        <f t="shared" si="41"/>
        <v>300.6857873179938</v>
      </c>
      <c r="I1607">
        <v>1.6857873179938265</v>
      </c>
    </row>
    <row r="1608" spans="1:9" x14ac:dyDescent="0.25">
      <c r="A1608">
        <v>0.87000000000000055</v>
      </c>
      <c r="B1608">
        <v>290.8669145122297</v>
      </c>
      <c r="C1608">
        <v>2.4669145122297023</v>
      </c>
      <c r="E1608">
        <v>299.10000000000002</v>
      </c>
      <c r="F1608">
        <v>0.82000000000000051</v>
      </c>
      <c r="G1608">
        <v>277.95407191000578</v>
      </c>
      <c r="H1608">
        <f t="shared" si="41"/>
        <v>300.77688115708116</v>
      </c>
      <c r="I1608">
        <v>1.6768811570811519</v>
      </c>
    </row>
    <row r="1609" spans="1:9" x14ac:dyDescent="0.25">
      <c r="A1609">
        <v>0.87000000000000055</v>
      </c>
      <c r="B1609">
        <v>290.97840428488956</v>
      </c>
      <c r="C1609">
        <v>2.4784042848895496</v>
      </c>
      <c r="E1609">
        <v>299.2</v>
      </c>
      <c r="F1609">
        <v>0.82000000000000051</v>
      </c>
      <c r="G1609">
        <v>277.68208221626571</v>
      </c>
      <c r="H1609">
        <f t="shared" si="41"/>
        <v>300.86799722461228</v>
      </c>
      <c r="I1609">
        <v>1.6679972246122665</v>
      </c>
    </row>
    <row r="1610" spans="1:9" x14ac:dyDescent="0.25">
      <c r="A1610">
        <v>0.87000000000000055</v>
      </c>
      <c r="B1610">
        <v>291.08923081518782</v>
      </c>
      <c r="C1610">
        <v>2.4892308151877711</v>
      </c>
      <c r="E1610">
        <v>299.3</v>
      </c>
      <c r="F1610">
        <v>0.82000000000000051</v>
      </c>
      <c r="G1610">
        <v>277.40970263557739</v>
      </c>
      <c r="H1610">
        <f t="shared" si="41"/>
        <v>300.95913578410239</v>
      </c>
      <c r="I1610">
        <v>1.6591357841023882</v>
      </c>
    </row>
    <row r="1611" spans="1:9" x14ac:dyDescent="0.25">
      <c r="A1611">
        <v>0.87000000000000055</v>
      </c>
      <c r="B1611">
        <v>291.19936514244648</v>
      </c>
      <c r="C1611">
        <v>2.499365142446472</v>
      </c>
      <c r="E1611">
        <v>299.39999999999998</v>
      </c>
      <c r="F1611">
        <v>0.82000000000000051</v>
      </c>
      <c r="G1611">
        <v>277.13694839136639</v>
      </c>
      <c r="H1611">
        <f t="shared" si="41"/>
        <v>301.05029710137649</v>
      </c>
      <c r="I1611">
        <v>1.6502971013764851</v>
      </c>
    </row>
    <row r="1612" spans="1:9" x14ac:dyDescent="0.25">
      <c r="A1612">
        <v>0.87000000000000055</v>
      </c>
      <c r="B1612">
        <v>291.30878201581169</v>
      </c>
      <c r="C1612">
        <v>2.5087820158117009</v>
      </c>
      <c r="E1612">
        <v>299.5</v>
      </c>
      <c r="F1612">
        <v>0.82000000000000051</v>
      </c>
      <c r="G1612">
        <v>276.86383475223158</v>
      </c>
      <c r="H1612">
        <f t="shared" si="41"/>
        <v>301.14148144470005</v>
      </c>
      <c r="I1612">
        <v>1.6414814447000634</v>
      </c>
    </row>
    <row r="1613" spans="1:9" x14ac:dyDescent="0.25">
      <c r="A1613">
        <v>0.87000000000000055</v>
      </c>
      <c r="B1613">
        <v>291.41746023436355</v>
      </c>
      <c r="C1613">
        <v>2.5174602343635519</v>
      </c>
      <c r="E1613">
        <v>299.60000000000002</v>
      </c>
      <c r="F1613">
        <v>0.82000000000000051</v>
      </c>
      <c r="G1613">
        <v>276.59037703119748</v>
      </c>
      <c r="H1613">
        <f t="shared" si="41"/>
        <v>301.23268908488308</v>
      </c>
      <c r="I1613">
        <v>1.6326890848830771</v>
      </c>
    </row>
    <row r="1614" spans="1:9" x14ac:dyDescent="0.25">
      <c r="A1614">
        <v>0.87000000000000055</v>
      </c>
      <c r="B1614">
        <v>291.52538290893489</v>
      </c>
      <c r="C1614">
        <v>2.5253829089348967</v>
      </c>
      <c r="E1614">
        <v>299.7</v>
      </c>
      <c r="F1614">
        <v>0.82000000000000051</v>
      </c>
      <c r="G1614">
        <v>276.3165905849354</v>
      </c>
      <c r="H1614">
        <f t="shared" si="41"/>
        <v>301.32392029535924</v>
      </c>
      <c r="I1614">
        <v>1.6239202953592831</v>
      </c>
    </row>
    <row r="1615" spans="1:9" x14ac:dyDescent="0.25">
      <c r="A1615">
        <v>0.87000000000000055</v>
      </c>
      <c r="B1615">
        <v>291.63253763744899</v>
      </c>
      <c r="C1615">
        <v>2.5325376374489661</v>
      </c>
      <c r="E1615">
        <v>299.8</v>
      </c>
      <c r="F1615">
        <v>0.82000000000000051</v>
      </c>
      <c r="G1615">
        <v>276.04249081295183</v>
      </c>
      <c r="H1615">
        <f t="shared" si="41"/>
        <v>301.41517535224301</v>
      </c>
      <c r="I1615">
        <v>1.6151753522430046</v>
      </c>
    </row>
    <row r="1616" spans="1:9" x14ac:dyDescent="0.25">
      <c r="A1616">
        <v>0.87000000000000055</v>
      </c>
      <c r="B1616">
        <v>291.73891658920434</v>
      </c>
      <c r="C1616">
        <v>2.5389165892043279</v>
      </c>
      <c r="E1616">
        <v>299.89999999999998</v>
      </c>
      <c r="F1616">
        <v>0.82000000000000051</v>
      </c>
      <c r="G1616">
        <v>275.76809315674171</v>
      </c>
      <c r="H1616">
        <f t="shared" si="41"/>
        <v>301.50645453436499</v>
      </c>
      <c r="I1616">
        <v>1.6064545343650103</v>
      </c>
    </row>
    <row r="1617" spans="1:9" x14ac:dyDescent="0.25">
      <c r="A1617">
        <v>0.87000000000000055</v>
      </c>
      <c r="B1617">
        <v>291.8445164973715</v>
      </c>
      <c r="C1617">
        <v>2.5445164973715011</v>
      </c>
      <c r="E1617">
        <v>300</v>
      </c>
      <c r="F1617">
        <v>0.82000000000000051</v>
      </c>
      <c r="G1617">
        <v>275.49341309890457</v>
      </c>
      <c r="H1617">
        <f t="shared" si="41"/>
        <v>301.59775812328945</v>
      </c>
      <c r="I1617">
        <v>1.597758123289436</v>
      </c>
    </row>
    <row r="1618" spans="1:9" x14ac:dyDescent="0.25">
      <c r="A1618">
        <v>0.87000000000000055</v>
      </c>
      <c r="B1618">
        <v>291.94933856274486</v>
      </c>
      <c r="C1618">
        <v>2.549338562744893</v>
      </c>
      <c r="E1618">
        <v>300.10000000000002</v>
      </c>
      <c r="F1618">
        <v>0.82000000000000051</v>
      </c>
      <c r="G1618">
        <v>275.218466162222</v>
      </c>
      <c r="H1618">
        <f t="shared" si="41"/>
        <v>301.68908640331307</v>
      </c>
      <c r="I1618">
        <v>1.5890864033130359</v>
      </c>
    </row>
    <row r="1619" spans="1:9" x14ac:dyDescent="0.25">
      <c r="A1619">
        <v>0.87000000000000055</v>
      </c>
      <c r="B1619">
        <v>292.05338827525742</v>
      </c>
      <c r="C1619">
        <v>2.5533882752574129</v>
      </c>
      <c r="E1619">
        <v>300.2</v>
      </c>
      <c r="F1619">
        <v>0.82000000000000051</v>
      </c>
      <c r="G1619">
        <v>274.94326790869428</v>
      </c>
      <c r="H1619">
        <f t="shared" si="41"/>
        <v>301.78043966144861</v>
      </c>
      <c r="I1619">
        <v>1.5804396614486</v>
      </c>
    </row>
    <row r="1620" spans="1:9" x14ac:dyDescent="0.25">
      <c r="A1620">
        <v>0.87000000000000055</v>
      </c>
      <c r="B1620">
        <v>292.15667516269264</v>
      </c>
      <c r="C1620">
        <v>2.5566751626926338</v>
      </c>
      <c r="E1620">
        <v>300.3</v>
      </c>
      <c r="F1620">
        <v>0.82000000000000051</v>
      </c>
      <c r="G1620">
        <v>274.6678339385345</v>
      </c>
      <c r="H1620">
        <f t="shared" si="41"/>
        <v>301.87181818739356</v>
      </c>
      <c r="I1620">
        <v>1.5718181873935493</v>
      </c>
    </row>
    <row r="1621" spans="1:9" x14ac:dyDescent="0.25">
      <c r="A1621">
        <v>0.87000000000000055</v>
      </c>
      <c r="B1621">
        <v>292.25921247826119</v>
      </c>
      <c r="C1621">
        <v>2.5592124782612036</v>
      </c>
      <c r="E1621">
        <v>300.39999999999998</v>
      </c>
      <c r="F1621">
        <v>0.82000000000000051</v>
      </c>
      <c r="G1621">
        <v>274.39217988911855</v>
      </c>
      <c r="H1621">
        <f t="shared" si="41"/>
        <v>301.9632222734852</v>
      </c>
      <c r="I1621">
        <v>1.5632222734852201</v>
      </c>
    </row>
    <row r="1622" spans="1:9" x14ac:dyDescent="0.25">
      <c r="A1622">
        <v>0.87000000000000055</v>
      </c>
      <c r="B1622">
        <v>292.36101684015432</v>
      </c>
      <c r="C1622">
        <v>2.561016840154335</v>
      </c>
      <c r="E1622">
        <v>300.5</v>
      </c>
      <c r="F1622">
        <v>0.82000000000000051</v>
      </c>
      <c r="G1622">
        <v>274.11632143388874</v>
      </c>
      <c r="H1622">
        <f t="shared" si="41"/>
        <v>302.05465221464391</v>
      </c>
      <c r="I1622">
        <v>1.5546522146438835</v>
      </c>
    </row>
    <row r="1623" spans="1:9" x14ac:dyDescent="0.25">
      <c r="A1623">
        <v>0.87000000000000055</v>
      </c>
      <c r="B1623">
        <v>292.46210783683227</v>
      </c>
      <c r="C1623">
        <v>2.5621078368323151</v>
      </c>
      <c r="E1623">
        <v>300.60000000000002</v>
      </c>
      <c r="F1623">
        <v>0.82000000000000051</v>
      </c>
      <c r="G1623">
        <v>273.84027428121033</v>
      </c>
      <c r="H1623">
        <f t="shared" si="41"/>
        <v>302.14610830830463</v>
      </c>
      <c r="I1623">
        <v>1.5461083083046339</v>
      </c>
    </row>
    <row r="1624" spans="1:9" x14ac:dyDescent="0.25">
      <c r="A1624">
        <v>0.87000000000000055</v>
      </c>
      <c r="B1624">
        <v>292.56250761169872</v>
      </c>
      <c r="C1624">
        <v>2.5625076116987322</v>
      </c>
      <c r="E1624">
        <v>300.7</v>
      </c>
      <c r="F1624">
        <v>0.82000000000000051</v>
      </c>
      <c r="G1624">
        <v>273.56405417317859</v>
      </c>
      <c r="H1624">
        <f t="shared" si="41"/>
        <v>302.23759085433915</v>
      </c>
      <c r="I1624">
        <v>1.5375908543391639</v>
      </c>
    </row>
    <row r="1625" spans="1:9" x14ac:dyDescent="0.25">
      <c r="A1625">
        <v>0.87000000000000055</v>
      </c>
      <c r="B1625">
        <v>292.66224044005367</v>
      </c>
      <c r="C1625">
        <v>2.5622404400536278</v>
      </c>
      <c r="E1625">
        <v>300.8</v>
      </c>
      <c r="F1625">
        <v>0.82000000000000051</v>
      </c>
      <c r="G1625">
        <v>273.28767688437557</v>
      </c>
      <c r="H1625">
        <f t="shared" si="41"/>
        <v>302.32910015496844</v>
      </c>
      <c r="I1625">
        <v>1.5291001549684147</v>
      </c>
    </row>
    <row r="1626" spans="1:9" x14ac:dyDescent="0.25">
      <c r="A1626">
        <v>0.87000000000000055</v>
      </c>
      <c r="B1626">
        <v>292.76133230994736</v>
      </c>
      <c r="C1626">
        <v>2.5613323099473821</v>
      </c>
      <c r="E1626">
        <v>300.89999999999998</v>
      </c>
      <c r="F1626">
        <v>0.82000000000000051</v>
      </c>
      <c r="G1626">
        <v>273.01115822057483</v>
      </c>
      <c r="H1626">
        <f t="shared" si="41"/>
        <v>302.42063651466674</v>
      </c>
      <c r="I1626">
        <v>1.5206365146667411</v>
      </c>
    </row>
    <row r="1627" spans="1:9" x14ac:dyDescent="0.25">
      <c r="A1627">
        <v>0.87000000000000055</v>
      </c>
      <c r="B1627">
        <v>292.85981051692443</v>
      </c>
      <c r="C1627">
        <v>2.5598105169244421</v>
      </c>
      <c r="E1627">
        <v>301</v>
      </c>
      <c r="F1627">
        <v>0.82000000000000051</v>
      </c>
      <c r="G1627">
        <v>272.73451401739311</v>
      </c>
      <c r="H1627">
        <f t="shared" si="41"/>
        <v>302.51220024005886</v>
      </c>
      <c r="I1627">
        <v>1.5122002400588368</v>
      </c>
    </row>
    <row r="1628" spans="1:9" x14ac:dyDescent="0.25">
      <c r="A1628">
        <v>0.87000000000000055</v>
      </c>
      <c r="B1628">
        <v>292.95770328080602</v>
      </c>
      <c r="C1628">
        <v>2.5577032808060545</v>
      </c>
      <c r="E1628">
        <v>301.10000000000002</v>
      </c>
      <c r="F1628">
        <v>0.82000000000000051</v>
      </c>
      <c r="G1628">
        <v>272.45776013888764</v>
      </c>
      <c r="H1628">
        <f t="shared" si="41"/>
        <v>302.60379163980969</v>
      </c>
      <c r="I1628">
        <v>1.5037916398096729</v>
      </c>
    </row>
    <row r="1629" spans="1:9" x14ac:dyDescent="0.25">
      <c r="A1629">
        <v>0.87000000000000055</v>
      </c>
      <c r="B1629">
        <v>293.05503939075328</v>
      </c>
      <c r="C1629">
        <v>2.5550393907532669</v>
      </c>
      <c r="E1629">
        <v>301.2</v>
      </c>
      <c r="F1629">
        <v>0.82000000000000051</v>
      </c>
      <c r="G1629">
        <v>272.18091247609806</v>
      </c>
      <c r="H1629">
        <f t="shared" si="41"/>
        <v>302.69541102450853</v>
      </c>
      <c r="I1629">
        <v>1.4954110245085697</v>
      </c>
    </row>
    <row r="1630" spans="1:9" x14ac:dyDescent="0.25">
      <c r="A1630">
        <v>0.87000000000000055</v>
      </c>
      <c r="B1630">
        <v>293.1518478829932</v>
      </c>
      <c r="C1630">
        <v>2.5518478829931586</v>
      </c>
      <c r="E1630">
        <v>301.3</v>
      </c>
      <c r="F1630">
        <v>0.82000000000000051</v>
      </c>
      <c r="G1630">
        <v>271.90398694553227</v>
      </c>
      <c r="H1630">
        <f t="shared" si="41"/>
        <v>302.78705870654778</v>
      </c>
      <c r="I1630">
        <v>1.4870587065477727</v>
      </c>
    </row>
    <row r="1631" spans="1:9" x14ac:dyDescent="0.25">
      <c r="A1631">
        <v>0.87000000000000055</v>
      </c>
      <c r="B1631">
        <v>293.24815775387401</v>
      </c>
      <c r="C1631">
        <v>2.5481577538740106</v>
      </c>
      <c r="E1631">
        <v>301.39999999999998</v>
      </c>
      <c r="F1631">
        <v>0.82000000000000051</v>
      </c>
      <c r="G1631">
        <v>271.62699948759473</v>
      </c>
      <c r="H1631">
        <f t="shared" si="41"/>
        <v>302.87873499999625</v>
      </c>
      <c r="I1631">
        <v>1.4787349999962991</v>
      </c>
    </row>
    <row r="1632" spans="1:9" x14ac:dyDescent="0.25">
      <c r="A1632">
        <v>0.87000000000000055</v>
      </c>
      <c r="B1632">
        <v>293.34399770939967</v>
      </c>
      <c r="C1632">
        <v>2.543997709399636</v>
      </c>
      <c r="E1632">
        <v>301.5</v>
      </c>
      <c r="F1632">
        <v>0.82000000000000051</v>
      </c>
      <c r="G1632">
        <v>271.34996606495758</v>
      </c>
      <c r="H1632">
        <f t="shared" si="41"/>
        <v>302.97044022046947</v>
      </c>
      <c r="I1632">
        <v>1.4704402204694849</v>
      </c>
    </row>
    <row r="1633" spans="1:9" x14ac:dyDescent="0.25">
      <c r="A1633">
        <v>0.87000000000000055</v>
      </c>
      <c r="B1633">
        <v>293.4393959511163</v>
      </c>
      <c r="C1633">
        <v>2.5393959511163104</v>
      </c>
      <c r="E1633">
        <v>301.60000000000002</v>
      </c>
      <c r="F1633">
        <v>0.82000000000000051</v>
      </c>
      <c r="G1633">
        <v>271.07290266087267</v>
      </c>
      <c r="H1633">
        <f t="shared" si="41"/>
        <v>303.06217468499489</v>
      </c>
      <c r="I1633">
        <v>1.4621746849948718</v>
      </c>
    </row>
    <row r="1634" spans="1:9" x14ac:dyDescent="0.25">
      <c r="A1634">
        <v>0.87000000000000055</v>
      </c>
      <c r="B1634">
        <v>293.53437999719984</v>
      </c>
      <c r="C1634">
        <v>2.5343799971998582</v>
      </c>
      <c r="E1634">
        <v>301.7</v>
      </c>
      <c r="F1634">
        <v>0.82000000000000051</v>
      </c>
      <c r="G1634">
        <v>270.79582527742548</v>
      </c>
      <c r="H1634">
        <f t="shared" si="41"/>
        <v>303.15393871187484</v>
      </c>
      <c r="I1634">
        <v>1.4539387118748766</v>
      </c>
    </row>
    <row r="1635" spans="1:9" x14ac:dyDescent="0.25">
      <c r="A1635">
        <v>0.87000000000000055</v>
      </c>
      <c r="B1635">
        <v>293.62897653681028</v>
      </c>
      <c r="C1635">
        <v>2.528976536810259</v>
      </c>
      <c r="E1635">
        <v>301.8</v>
      </c>
      <c r="F1635">
        <v>0.82000000000000051</v>
      </c>
      <c r="G1635">
        <v>270.51874993372934</v>
      </c>
      <c r="H1635">
        <f t="shared" si="41"/>
        <v>303.24573262054668</v>
      </c>
      <c r="I1635">
        <v>1.4457326205466547</v>
      </c>
    </row>
    <row r="1636" spans="1:9" x14ac:dyDescent="0.25">
      <c r="A1636">
        <v>0.87000000000000055</v>
      </c>
      <c r="B1636">
        <v>293.72321131522898</v>
      </c>
      <c r="C1636">
        <v>2.5232113152289681</v>
      </c>
      <c r="E1636">
        <v>301.89999999999998</v>
      </c>
      <c r="F1636">
        <v>0.82000000000000051</v>
      </c>
      <c r="G1636">
        <v>270.24169266406108</v>
      </c>
      <c r="H1636">
        <f t="shared" si="41"/>
        <v>303.33755673143952</v>
      </c>
      <c r="I1636">
        <v>1.4375567314395592</v>
      </c>
    </row>
    <row r="1637" spans="1:9" x14ac:dyDescent="0.25">
      <c r="A1637">
        <v>0.87000000000000055</v>
      </c>
      <c r="B1637">
        <v>293.81710904694273</v>
      </c>
      <c r="C1637">
        <v>2.5171090469427062</v>
      </c>
      <c r="E1637">
        <v>302</v>
      </c>
      <c r="F1637">
        <v>0.82000000000000051</v>
      </c>
      <c r="G1637">
        <v>269.96466951593658</v>
      </c>
      <c r="H1637">
        <f t="shared" si="41"/>
        <v>303.42941136583079</v>
      </c>
      <c r="I1637">
        <v>1.4294113658307641</v>
      </c>
    </row>
    <row r="1638" spans="1:9" x14ac:dyDescent="0.25">
      <c r="A1638">
        <v>0.87000000000000055</v>
      </c>
      <c r="B1638">
        <v>293.91069335365637</v>
      </c>
      <c r="C1638">
        <v>2.5106933536563694</v>
      </c>
      <c r="E1638">
        <v>302.10000000000002</v>
      </c>
      <c r="F1638">
        <v>0.82000000000000051</v>
      </c>
      <c r="G1638">
        <v>269.68769654812814</v>
      </c>
      <c r="H1638">
        <f t="shared" si="41"/>
        <v>303.52129684569906</v>
      </c>
      <c r="I1638">
        <v>1.4212968456990476</v>
      </c>
    </row>
    <row r="1639" spans="1:9" x14ac:dyDescent="0.25">
      <c r="A1639">
        <v>0.87000000000000055</v>
      </c>
      <c r="B1639">
        <v>294.00398672417475</v>
      </c>
      <c r="C1639">
        <v>2.5039867241747258</v>
      </c>
      <c r="E1639">
        <v>302.2</v>
      </c>
      <c r="F1639">
        <v>0.82000000000000051</v>
      </c>
      <c r="G1639">
        <v>269.41078982862251</v>
      </c>
      <c r="H1639">
        <f t="shared" si="41"/>
        <v>303.61321349357752</v>
      </c>
      <c r="I1639">
        <v>1.4132134935775158</v>
      </c>
    </row>
    <row r="1640" spans="1:9" x14ac:dyDescent="0.25">
      <c r="A1640">
        <v>0.87000000000000055</v>
      </c>
      <c r="B1640">
        <v>294.0970104931564</v>
      </c>
      <c r="C1640">
        <v>2.4970104931563606</v>
      </c>
      <c r="E1640">
        <v>302.3</v>
      </c>
      <c r="F1640">
        <v>0.82000000000000051</v>
      </c>
      <c r="G1640">
        <v>269.13396543252071</v>
      </c>
      <c r="H1640">
        <f t="shared" si="41"/>
        <v>303.70516163240518</v>
      </c>
      <c r="I1640">
        <v>1.405161632405151</v>
      </c>
    </row>
    <row r="1641" spans="1:9" x14ac:dyDescent="0.25">
      <c r="A1641">
        <v>0.87000000000000055</v>
      </c>
      <c r="B1641">
        <v>294.18978483588654</v>
      </c>
      <c r="C1641">
        <v>2.4897848358865686</v>
      </c>
      <c r="E1641">
        <v>302.39999999999998</v>
      </c>
      <c r="F1641">
        <v>0.82000000000000051</v>
      </c>
      <c r="G1641">
        <v>268.85723943988029</v>
      </c>
      <c r="H1641">
        <f t="shared" si="41"/>
        <v>303.79714158537774</v>
      </c>
      <c r="I1641">
        <v>1.3971415853777847</v>
      </c>
    </row>
    <row r="1642" spans="1:9" x14ac:dyDescent="0.25">
      <c r="A1642">
        <v>0.87000000000000055</v>
      </c>
      <c r="B1642">
        <v>294.28232877641295</v>
      </c>
      <c r="C1642">
        <v>2.482328776412916</v>
      </c>
      <c r="E1642">
        <v>302.5</v>
      </c>
      <c r="F1642">
        <v>0.82000000000000051</v>
      </c>
      <c r="G1642">
        <v>268.58062793350086</v>
      </c>
      <c r="H1642">
        <f t="shared" si="41"/>
        <v>303.88915367579858</v>
      </c>
      <c r="I1642">
        <v>1.3891536757985854</v>
      </c>
    </row>
    <row r="1643" spans="1:9" x14ac:dyDescent="0.25">
      <c r="A1643">
        <v>0.87000000000000055</v>
      </c>
      <c r="B1643">
        <v>294.37466020661827</v>
      </c>
      <c r="C1643">
        <v>2.4746602066182795</v>
      </c>
      <c r="E1643">
        <v>302.60000000000002</v>
      </c>
      <c r="F1643">
        <v>0.82000000000000051</v>
      </c>
      <c r="G1643">
        <v>268.3041469966534</v>
      </c>
      <c r="H1643">
        <f t="shared" si="41"/>
        <v>303.98119822692843</v>
      </c>
      <c r="I1643">
        <v>1.3811982269283825</v>
      </c>
    </row>
    <row r="1644" spans="1:9" x14ac:dyDescent="0.25">
      <c r="A1644">
        <v>0.87000000000000055</v>
      </c>
      <c r="B1644">
        <v>294.46679591405444</v>
      </c>
      <c r="C1644">
        <v>2.4667959140544289</v>
      </c>
      <c r="E1644">
        <v>302.7</v>
      </c>
      <c r="F1644">
        <v>0.82000000000000051</v>
      </c>
      <c r="G1644">
        <v>268.02781271075543</v>
      </c>
      <c r="H1644">
        <f t="shared" si="41"/>
        <v>304.07327556183594</v>
      </c>
      <c r="I1644">
        <v>1.373275561835978</v>
      </c>
    </row>
    <row r="1645" spans="1:9" x14ac:dyDescent="0.25">
      <c r="A1645">
        <v>0.87000000000000055</v>
      </c>
      <c r="B1645">
        <v>294.55875161661123</v>
      </c>
      <c r="C1645">
        <v>2.4587516166111847</v>
      </c>
      <c r="E1645">
        <v>302.8</v>
      </c>
      <c r="F1645">
        <v>0.82000000000000051</v>
      </c>
      <c r="G1645">
        <v>267.75164115299208</v>
      </c>
      <c r="H1645">
        <f t="shared" si="41"/>
        <v>304.16538600324873</v>
      </c>
      <c r="I1645">
        <v>1.3653860032486997</v>
      </c>
    </row>
    <row r="1646" spans="1:9" x14ac:dyDescent="0.25">
      <c r="A1646">
        <v>0.87000000000000055</v>
      </c>
      <c r="B1646">
        <v>294.6505420023434</v>
      </c>
      <c r="C1646">
        <v>2.4505420023434028</v>
      </c>
      <c r="E1646">
        <v>302.89999999999998</v>
      </c>
      <c r="F1646">
        <v>0.82000000000000051</v>
      </c>
      <c r="G1646">
        <v>267.47564839388616</v>
      </c>
      <c r="H1646">
        <f t="shared" si="41"/>
        <v>304.25752987340343</v>
      </c>
      <c r="I1646">
        <v>1.3575298734034749</v>
      </c>
    </row>
    <row r="1647" spans="1:9" x14ac:dyDescent="0.25">
      <c r="A1647">
        <v>0.87000000000000055</v>
      </c>
      <c r="B1647">
        <v>294.74218077301236</v>
      </c>
      <c r="C1647">
        <v>2.4421807730123777</v>
      </c>
      <c r="E1647">
        <v>303</v>
      </c>
      <c r="F1647">
        <v>0.82000000000000051</v>
      </c>
      <c r="G1647">
        <v>267.19985049481755</v>
      </c>
      <c r="H1647">
        <f t="shared" si="41"/>
        <v>304.34970749389834</v>
      </c>
      <c r="I1647">
        <v>1.3497074938983507</v>
      </c>
    </row>
    <row r="1648" spans="1:9" x14ac:dyDescent="0.25">
      <c r="A1648">
        <v>0.87000000000000055</v>
      </c>
      <c r="B1648">
        <v>294.83368069011641</v>
      </c>
      <c r="C1648">
        <v>2.433680690116454</v>
      </c>
      <c r="E1648">
        <v>303.10000000000002</v>
      </c>
      <c r="F1648">
        <v>0.82000000000000051</v>
      </c>
      <c r="G1648">
        <v>266.92426350549448</v>
      </c>
      <c r="H1648">
        <f t="shared" si="41"/>
        <v>304.44191918554498</v>
      </c>
      <c r="I1648">
        <v>1.3419191855449535</v>
      </c>
    </row>
    <row r="1649" spans="1:9" x14ac:dyDescent="0.25">
      <c r="A1649">
        <v>0.87000000000000055</v>
      </c>
      <c r="B1649">
        <v>294.9250536223841</v>
      </c>
      <c r="C1649">
        <v>2.4250536223841159</v>
      </c>
      <c r="E1649">
        <v>303.2</v>
      </c>
      <c r="F1649">
        <v>0.82000000000000051</v>
      </c>
      <c r="G1649">
        <v>266.64890346137889</v>
      </c>
      <c r="H1649">
        <f t="shared" si="41"/>
        <v>304.53416526822173</v>
      </c>
      <c r="I1649">
        <v>1.3341652682217158</v>
      </c>
    </row>
    <row r="1650" spans="1:9" x14ac:dyDescent="0.25">
      <c r="A1650">
        <v>0.87000000000000055</v>
      </c>
      <c r="B1650">
        <v>295.01631059388126</v>
      </c>
      <c r="C1650">
        <v>2.4163105938812302</v>
      </c>
      <c r="E1650">
        <v>303.3</v>
      </c>
      <c r="F1650">
        <v>0.82000000000000051</v>
      </c>
      <c r="G1650">
        <v>266.37378638106787</v>
      </c>
      <c r="H1650">
        <f t="shared" si="41"/>
        <v>304.62644606072826</v>
      </c>
      <c r="I1650">
        <v>1.3264460607282289</v>
      </c>
    </row>
    <row r="1651" spans="1:9" x14ac:dyDescent="0.25">
      <c r="A1651">
        <v>0.87000000000000055</v>
      </c>
      <c r="B1651">
        <v>295.10746183204157</v>
      </c>
      <c r="C1651">
        <v>2.4074618320415775</v>
      </c>
      <c r="E1651">
        <v>303.39999999999998</v>
      </c>
      <c r="F1651">
        <v>0.82000000000000051</v>
      </c>
      <c r="G1651">
        <v>266.09892826363347</v>
      </c>
      <c r="H1651">
        <f t="shared" si="41"/>
        <v>304.71876188064078</v>
      </c>
      <c r="I1651">
        <v>1.3187618806407904</v>
      </c>
    </row>
    <row r="1652" spans="1:9" x14ac:dyDescent="0.25">
      <c r="A1652">
        <v>0.87000000000000055</v>
      </c>
      <c r="B1652">
        <v>295.19851681506765</v>
      </c>
      <c r="C1652">
        <v>2.3985168150676106</v>
      </c>
      <c r="E1652">
        <v>303.5</v>
      </c>
      <c r="F1652">
        <v>0.82000000000000051</v>
      </c>
      <c r="G1652">
        <v>265.82434508592422</v>
      </c>
      <c r="H1652">
        <f t="shared" si="41"/>
        <v>304.81111304416913</v>
      </c>
      <c r="I1652">
        <v>1.3111130441691548</v>
      </c>
    </row>
    <row r="1653" spans="1:9" x14ac:dyDescent="0.25">
      <c r="A1653">
        <v>0.87000000000000055</v>
      </c>
      <c r="B1653">
        <v>295.28948431826717</v>
      </c>
      <c r="C1653">
        <v>2.3894843182671854</v>
      </c>
      <c r="E1653">
        <v>303.60000000000002</v>
      </c>
      <c r="F1653">
        <v>0.82000000000000051</v>
      </c>
      <c r="G1653">
        <v>265.55005279983067</v>
      </c>
      <c r="H1653">
        <f t="shared" si="41"/>
        <v>304.90349986601478</v>
      </c>
      <c r="I1653">
        <v>1.3034998660147703</v>
      </c>
    </row>
    <row r="1654" spans="1:9" x14ac:dyDescent="0.25">
      <c r="A1654">
        <v>0.87000000000000055</v>
      </c>
      <c r="B1654">
        <v>295.38037245899358</v>
      </c>
      <c r="C1654">
        <v>2.3803724589935582</v>
      </c>
      <c r="E1654">
        <v>303.7</v>
      </c>
      <c r="F1654">
        <v>0.82000000000000051</v>
      </c>
      <c r="G1654">
        <v>265.27606732951801</v>
      </c>
      <c r="H1654">
        <f t="shared" si="41"/>
        <v>304.99592265923036</v>
      </c>
      <c r="I1654">
        <v>1.2959226592303821</v>
      </c>
    </row>
    <row r="1655" spans="1:9" x14ac:dyDescent="0.25">
      <c r="A1655">
        <v>0.87000000000000055</v>
      </c>
      <c r="B1655">
        <v>295.47118873994197</v>
      </c>
      <c r="C1655">
        <v>2.3711887399419527</v>
      </c>
      <c r="E1655">
        <v>303.8</v>
      </c>
      <c r="F1655">
        <v>0.82000000000000051</v>
      </c>
      <c r="G1655">
        <v>265.0024045686294</v>
      </c>
      <c r="H1655">
        <f t="shared" si="41"/>
        <v>305.08838173508133</v>
      </c>
      <c r="I1655">
        <v>1.2883817350813254</v>
      </c>
    </row>
    <row r="1656" spans="1:9" x14ac:dyDescent="0.25">
      <c r="A1656">
        <v>0.87000000000000055</v>
      </c>
      <c r="B1656">
        <v>295.5619400906275</v>
      </c>
      <c r="C1656">
        <v>2.3619400906274852</v>
      </c>
      <c r="E1656">
        <v>303.89999999999998</v>
      </c>
      <c r="F1656">
        <v>0.82000000000000051</v>
      </c>
      <c r="G1656">
        <v>264.72908037746328</v>
      </c>
      <c r="H1656">
        <f t="shared" si="41"/>
        <v>305.18087740290832</v>
      </c>
      <c r="I1656">
        <v>1.2808774029083463</v>
      </c>
    </row>
    <row r="1657" spans="1:9" x14ac:dyDescent="0.25">
      <c r="A1657">
        <v>0.87000000000000055</v>
      </c>
      <c r="B1657">
        <v>295.65263290692911</v>
      </c>
      <c r="C1657">
        <v>2.3526329069291205</v>
      </c>
      <c r="E1657">
        <v>304</v>
      </c>
      <c r="F1657">
        <v>0.82000000000000051</v>
      </c>
      <c r="G1657">
        <v>264.45611058012793</v>
      </c>
      <c r="H1657">
        <f t="shared" si="41"/>
        <v>305.2734099699922</v>
      </c>
      <c r="I1657">
        <v>1.2734099699922288</v>
      </c>
    </row>
    <row r="1658" spans="1:9" x14ac:dyDescent="0.25">
      <c r="A1658">
        <v>0.87000000000000055</v>
      </c>
      <c r="B1658">
        <v>295.74327308863258</v>
      </c>
      <c r="C1658">
        <v>2.3432730886326154</v>
      </c>
      <c r="E1658">
        <v>304.10000000000002</v>
      </c>
      <c r="F1658">
        <v>0.82000000000000051</v>
      </c>
      <c r="G1658">
        <v>264.18351096167794</v>
      </c>
      <c r="H1658">
        <f t="shared" si="41"/>
        <v>305.36597974142006</v>
      </c>
      <c r="I1658">
        <v>1.2659797414200427</v>
      </c>
    </row>
    <row r="1659" spans="1:9" x14ac:dyDescent="0.25">
      <c r="A1659">
        <v>0.87000000000000055</v>
      </c>
      <c r="B1659">
        <v>295.83386607494498</v>
      </c>
      <c r="C1659">
        <v>2.3338660749449986</v>
      </c>
      <c r="E1659">
        <v>304.2</v>
      </c>
      <c r="F1659">
        <v>0.82000000000000051</v>
      </c>
      <c r="G1659">
        <v>263.91129726523593</v>
      </c>
      <c r="H1659">
        <f t="shared" si="41"/>
        <v>305.45858701995331</v>
      </c>
      <c r="I1659">
        <v>1.2585870199533482</v>
      </c>
    </row>
    <row r="1660" spans="1:9" x14ac:dyDescent="0.25">
      <c r="A1660">
        <v>0.87000000000000055</v>
      </c>
      <c r="B1660">
        <v>295.92441687798458</v>
      </c>
      <c r="C1660">
        <v>2.3244168779845453</v>
      </c>
      <c r="E1660">
        <v>304.3</v>
      </c>
      <c r="F1660">
        <v>0.82000000000000051</v>
      </c>
      <c r="G1660">
        <v>263.63948518910388</v>
      </c>
      <c r="H1660">
        <f t="shared" si="41"/>
        <v>305.55123210589824</v>
      </c>
      <c r="I1660">
        <v>1.251232105898217</v>
      </c>
    </row>
    <row r="1661" spans="1:9" x14ac:dyDescent="0.25">
      <c r="A1661">
        <v>0.87000000000000055</v>
      </c>
      <c r="B1661">
        <v>296.01493011427465</v>
      </c>
      <c r="C1661">
        <v>2.3149301142746537</v>
      </c>
      <c r="E1661">
        <v>304.39999999999998</v>
      </c>
      <c r="F1661">
        <v>0.82000000000000051</v>
      </c>
      <c r="G1661">
        <v>263.36809038386889</v>
      </c>
      <c r="H1661">
        <f t="shared" si="41"/>
        <v>305.64391529697701</v>
      </c>
      <c r="I1661">
        <v>1.2439152969770555</v>
      </c>
    </row>
    <row r="1662" spans="1:9" x14ac:dyDescent="0.25">
      <c r="A1662">
        <v>0.87000000000000055</v>
      </c>
      <c r="B1662">
        <v>296.10541003428932</v>
      </c>
      <c r="C1662">
        <v>2.3054100342893014</v>
      </c>
      <c r="E1662">
        <v>304.5</v>
      </c>
      <c r="F1662">
        <v>0.82000000000000051</v>
      </c>
      <c r="G1662">
        <v>263.09712844950752</v>
      </c>
      <c r="H1662">
        <f t="shared" si="41"/>
        <v>305.7366368882025</v>
      </c>
      <c r="I1662">
        <v>1.2366368882024927</v>
      </c>
    </row>
    <row r="1663" spans="1:9" x14ac:dyDescent="0.25">
      <c r="A1663">
        <v>0.87000000000000055</v>
      </c>
      <c r="B1663">
        <v>296.19586055011172</v>
      </c>
      <c r="C1663">
        <v>2.2958605501117675</v>
      </c>
      <c r="E1663">
        <v>304.60000000000002</v>
      </c>
      <c r="F1663">
        <v>0.82000000000000051</v>
      </c>
      <c r="G1663">
        <v>262.82661493249378</v>
      </c>
      <c r="H1663">
        <f t="shared" si="41"/>
        <v>305.8293971717531</v>
      </c>
      <c r="I1663">
        <v>1.2293971717530512</v>
      </c>
    </row>
    <row r="1664" spans="1:9" x14ac:dyDescent="0.25">
      <c r="A1664">
        <v>0.87000000000000055</v>
      </c>
      <c r="B1664">
        <v>296.28628526127869</v>
      </c>
      <c r="C1664">
        <v>2.2862852612786884</v>
      </c>
      <c r="E1664">
        <v>304.7</v>
      </c>
      <c r="F1664">
        <v>0.82000000000000051</v>
      </c>
      <c r="G1664">
        <v>262.55656532291528</v>
      </c>
      <c r="H1664">
        <f t="shared" si="41"/>
        <v>305.92219643685098</v>
      </c>
      <c r="I1664">
        <v>1.2221964368509832</v>
      </c>
    </row>
    <row r="1665" spans="1:9" x14ac:dyDescent="0.25">
      <c r="A1665">
        <v>0.87000000000000055</v>
      </c>
      <c r="B1665">
        <v>296.37668747888875</v>
      </c>
      <c r="C1665">
        <v>2.2766874788887179</v>
      </c>
      <c r="E1665">
        <v>304.8</v>
      </c>
      <c r="F1665">
        <v>0.82000000000000051</v>
      </c>
      <c r="G1665">
        <v>262.2869950516037</v>
      </c>
      <c r="H1665">
        <f t="shared" si="41"/>
        <v>306.01503496964193</v>
      </c>
      <c r="I1665">
        <v>1.2150349696419336</v>
      </c>
    </row>
    <row r="1666" spans="1:9" x14ac:dyDescent="0.25">
      <c r="A1666">
        <v>0.87000000000000055</v>
      </c>
      <c r="B1666">
        <v>296.46707024805943</v>
      </c>
      <c r="C1666">
        <v>2.2670702480594556</v>
      </c>
      <c r="E1666">
        <v>304.89999999999998</v>
      </c>
      <c r="F1666">
        <v>0.82000000000000051</v>
      </c>
      <c r="G1666">
        <v>262.01791948728396</v>
      </c>
      <c r="H1666">
        <f t="shared" si="41"/>
        <v>306.10791305307657</v>
      </c>
      <c r="I1666">
        <v>1.2079130530765967</v>
      </c>
    </row>
    <row r="1667" spans="1:9" x14ac:dyDescent="0.25">
      <c r="A1667">
        <v>0.87000000000000055</v>
      </c>
      <c r="B1667">
        <v>296.55743636881874</v>
      </c>
      <c r="C1667">
        <v>2.2574363688187375</v>
      </c>
      <c r="E1667">
        <v>305</v>
      </c>
      <c r="F1667">
        <v>0.82000000000000051</v>
      </c>
      <c r="G1667">
        <v>261.74935393374756</v>
      </c>
      <c r="H1667">
        <f t="shared" si="41"/>
        <v>306.20083096679446</v>
      </c>
      <c r="I1667">
        <v>1.2008309667944459</v>
      </c>
    </row>
    <row r="1668" spans="1:9" x14ac:dyDescent="0.25">
      <c r="A1668">
        <v>0.87000000000000055</v>
      </c>
      <c r="B1668">
        <v>296.64778841551708</v>
      </c>
      <c r="C1668">
        <v>2.2477884155170806</v>
      </c>
      <c r="E1668">
        <v>305.10000000000002</v>
      </c>
      <c r="F1668">
        <v>0.82000000000000051</v>
      </c>
      <c r="G1668">
        <v>261.48131362705686</v>
      </c>
      <c r="H1668">
        <f t="shared" si="41"/>
        <v>306.29378898700946</v>
      </c>
      <c r="I1668">
        <v>1.1937889870094529</v>
      </c>
    </row>
    <row r="1669" spans="1:9" x14ac:dyDescent="0.25">
      <c r="A1669">
        <v>0.87000000000000055</v>
      </c>
      <c r="B1669">
        <v>296.73812875484771</v>
      </c>
      <c r="C1669">
        <v>2.2381287548476836</v>
      </c>
      <c r="E1669">
        <v>305.2</v>
      </c>
      <c r="F1669">
        <v>0.82000000000000051</v>
      </c>
      <c r="G1669">
        <v>261.21381373278479</v>
      </c>
      <c r="H1669">
        <f t="shared" si="41"/>
        <v>306.3867873863976</v>
      </c>
      <c r="I1669">
        <v>1.1867873863976288</v>
      </c>
    </row>
    <row r="1670" spans="1:9" x14ac:dyDescent="0.25">
      <c r="A1670">
        <v>0.87000000000000055</v>
      </c>
      <c r="B1670">
        <v>296.82845956255852</v>
      </c>
      <c r="C1670">
        <v>2.2284595625584882</v>
      </c>
      <c r="E1670">
        <v>305.3</v>
      </c>
      <c r="F1670">
        <v>0.82000000000000051</v>
      </c>
      <c r="G1670">
        <v>260.94686934329673</v>
      </c>
      <c r="H1670">
        <f t="shared" ref="H1670:H1733" si="42">E1670+I1670</f>
        <v>306.47982643398677</v>
      </c>
      <c r="I1670">
        <v>1.1798264339867406</v>
      </c>
    </row>
    <row r="1671" spans="1:9" x14ac:dyDescent="0.25">
      <c r="A1671">
        <v>0.87000000000000055</v>
      </c>
      <c r="B1671">
        <v>296.91878283893874</v>
      </c>
      <c r="C1671">
        <v>2.2187828389387501</v>
      </c>
      <c r="E1671">
        <v>305.39999999999998</v>
      </c>
      <c r="F1671">
        <v>0.82000000000000051</v>
      </c>
      <c r="G1671">
        <v>260.68049547508099</v>
      </c>
      <c r="H1671">
        <f t="shared" si="42"/>
        <v>306.57290639504782</v>
      </c>
      <c r="I1671">
        <v>1.1729063950478462</v>
      </c>
    </row>
    <row r="1672" spans="1:9" x14ac:dyDescent="0.25">
      <c r="A1672">
        <v>0.87000000000000055</v>
      </c>
      <c r="B1672">
        <v>297.00910042315951</v>
      </c>
      <c r="C1672">
        <v>2.2091004231594966</v>
      </c>
      <c r="E1672">
        <v>305.5</v>
      </c>
      <c r="F1672">
        <v>0.82000000000000051</v>
      </c>
      <c r="G1672">
        <v>260.41470706613279</v>
      </c>
      <c r="H1672">
        <f t="shared" si="42"/>
        <v>306.6660275309888</v>
      </c>
      <c r="I1672">
        <v>1.1660275309888131</v>
      </c>
    </row>
    <row r="1673" spans="1:9" x14ac:dyDescent="0.25">
      <c r="A1673">
        <v>0.87000000000000055</v>
      </c>
      <c r="B1673">
        <v>297.09941400654407</v>
      </c>
      <c r="C1673">
        <v>2.199414006544071</v>
      </c>
      <c r="E1673">
        <v>305.60000000000002</v>
      </c>
      <c r="F1673">
        <v>0.82000000000000051</v>
      </c>
      <c r="G1673">
        <v>260.14951897340023</v>
      </c>
      <c r="H1673">
        <f t="shared" si="42"/>
        <v>306.75919009924979</v>
      </c>
      <c r="I1673">
        <v>1.159190099249755</v>
      </c>
    </row>
    <row r="1674" spans="1:9" x14ac:dyDescent="0.25">
      <c r="A1674">
        <v>0.87000000000000055</v>
      </c>
      <c r="B1674">
        <v>297.1897251448413</v>
      </c>
      <c r="C1674">
        <v>2.1897251448413235</v>
      </c>
      <c r="E1674">
        <v>305.7</v>
      </c>
      <c r="F1674">
        <v>0.82000000000000051</v>
      </c>
      <c r="G1674">
        <v>259.88494597029688</v>
      </c>
      <c r="H1674">
        <f t="shared" si="42"/>
        <v>306.85239435320028</v>
      </c>
      <c r="I1674">
        <v>1.1523943532002738</v>
      </c>
    </row>
    <row r="1675" spans="1:9" x14ac:dyDescent="0.25">
      <c r="A1675">
        <v>0.87000000000000055</v>
      </c>
      <c r="B1675">
        <v>297.28003526957036</v>
      </c>
      <c r="C1675">
        <v>2.1800352695703249</v>
      </c>
      <c r="E1675">
        <v>305.8</v>
      </c>
      <c r="F1675">
        <v>0.82000000000000051</v>
      </c>
      <c r="G1675">
        <v>259.62100274428872</v>
      </c>
      <c r="H1675">
        <f t="shared" si="42"/>
        <v>306.94564054203863</v>
      </c>
      <c r="I1675">
        <v>1.1456405420386444</v>
      </c>
    </row>
    <row r="1676" spans="1:9" x14ac:dyDescent="0.25">
      <c r="A1676">
        <v>0.87000000000000055</v>
      </c>
      <c r="B1676">
        <v>297.37034569850181</v>
      </c>
      <c r="C1676">
        <v>2.1703456985018379</v>
      </c>
      <c r="E1676">
        <v>305.89999999999998</v>
      </c>
      <c r="F1676">
        <v>0.82000000000000051</v>
      </c>
      <c r="G1676">
        <v>259.35770389456229</v>
      </c>
      <c r="H1676">
        <f t="shared" si="42"/>
        <v>307.03892891069273</v>
      </c>
      <c r="I1676">
        <v>1.1389289106927729</v>
      </c>
    </row>
    <row r="1677" spans="1:9" x14ac:dyDescent="0.25">
      <c r="A1677">
        <v>0.87000000000000055</v>
      </c>
      <c r="B1677">
        <v>297.46065764533785</v>
      </c>
      <c r="C1677">
        <v>2.1606576453378072</v>
      </c>
      <c r="E1677">
        <v>306</v>
      </c>
      <c r="F1677">
        <v>0.82000000000000051</v>
      </c>
      <c r="G1677">
        <v>259.09506392978011</v>
      </c>
      <c r="H1677">
        <f t="shared" si="42"/>
        <v>307.13225969972291</v>
      </c>
      <c r="I1677">
        <v>1.13225969972291</v>
      </c>
    </row>
    <row r="1678" spans="1:9" x14ac:dyDescent="0.25">
      <c r="A1678">
        <v>0.87000000000000055</v>
      </c>
      <c r="B1678">
        <v>297.55097222864657</v>
      </c>
      <c r="C1678">
        <v>2.1509722286465913</v>
      </c>
      <c r="E1678">
        <v>306.10000000000002</v>
      </c>
      <c r="F1678">
        <v>0.82000000000000051</v>
      </c>
      <c r="G1678">
        <v>258.83309726593137</v>
      </c>
      <c r="H1678">
        <f t="shared" si="42"/>
        <v>307.22563314522614</v>
      </c>
      <c r="I1678">
        <v>1.125633145226091</v>
      </c>
    </row>
    <row r="1679" spans="1:9" x14ac:dyDescent="0.25">
      <c r="A1679">
        <v>0.87000000000000055</v>
      </c>
      <c r="B1679">
        <v>297.64129048010801</v>
      </c>
      <c r="C1679">
        <v>2.1412904801079873</v>
      </c>
      <c r="E1679">
        <v>306.2</v>
      </c>
      <c r="F1679">
        <v>0.82000000000000051</v>
      </c>
      <c r="G1679">
        <v>258.5718182242843</v>
      </c>
      <c r="H1679">
        <f t="shared" si="42"/>
        <v>307.31904947874227</v>
      </c>
      <c r="I1679">
        <v>1.1190494787422571</v>
      </c>
    </row>
    <row r="1680" spans="1:9" x14ac:dyDescent="0.25">
      <c r="A1680">
        <v>0.87000000000000055</v>
      </c>
      <c r="B1680">
        <v>297.73161335211859</v>
      </c>
      <c r="C1680">
        <v>2.1316133521185372</v>
      </c>
      <c r="E1680">
        <v>306.3</v>
      </c>
      <c r="F1680">
        <v>0.82000000000000051</v>
      </c>
      <c r="G1680">
        <v>258.31124102944796</v>
      </c>
      <c r="H1680">
        <f t="shared" si="42"/>
        <v>307.41250892716209</v>
      </c>
      <c r="I1680">
        <v>1.1125089271620625</v>
      </c>
    </row>
    <row r="1681" spans="1:9" x14ac:dyDescent="0.25">
      <c r="A1681">
        <v>0.87000000000000055</v>
      </c>
      <c r="B1681">
        <v>297.82194172480433</v>
      </c>
      <c r="C1681">
        <v>2.1219417248043699</v>
      </c>
      <c r="E1681">
        <v>306.39999999999998</v>
      </c>
      <c r="F1681">
        <v>0.82000000000000051</v>
      </c>
      <c r="G1681">
        <v>258.05137980754984</v>
      </c>
      <c r="H1681">
        <f t="shared" si="42"/>
        <v>307.50601171263611</v>
      </c>
      <c r="I1681">
        <v>1.1060117126361531</v>
      </c>
    </row>
    <row r="1682" spans="1:9" x14ac:dyDescent="0.25">
      <c r="A1682">
        <v>0.87000000000000055</v>
      </c>
      <c r="B1682">
        <v>297.91227641248543</v>
      </c>
      <c r="C1682">
        <v>2.1122764124854227</v>
      </c>
      <c r="E1682">
        <v>306.5</v>
      </c>
      <c r="F1682">
        <v>0.82000000000000051</v>
      </c>
      <c r="G1682">
        <v>257.79224858453779</v>
      </c>
      <c r="H1682">
        <f t="shared" si="42"/>
        <v>307.59955805248603</v>
      </c>
      <c r="I1682">
        <v>1.0995580524860262</v>
      </c>
    </row>
    <row r="1683" spans="1:9" x14ac:dyDescent="0.25">
      <c r="A1683">
        <v>0.87000000000000055</v>
      </c>
      <c r="B1683">
        <v>298.00261816963211</v>
      </c>
      <c r="C1683">
        <v>2.1026181696321133</v>
      </c>
      <c r="E1683">
        <v>306.60000000000002</v>
      </c>
      <c r="F1683">
        <v>0.82000000000000051</v>
      </c>
      <c r="G1683">
        <v>257.53386128461261</v>
      </c>
      <c r="H1683">
        <f t="shared" si="42"/>
        <v>307.69314815911633</v>
      </c>
      <c r="I1683">
        <v>1.0931481591163159</v>
      </c>
    </row>
    <row r="1684" spans="1:9" x14ac:dyDescent="0.25">
      <c r="A1684">
        <v>0.87000000000000055</v>
      </c>
      <c r="B1684">
        <v>298.09296769635239</v>
      </c>
      <c r="C1684">
        <v>2.0929676963523729</v>
      </c>
      <c r="E1684">
        <v>306.7</v>
      </c>
      <c r="F1684">
        <v>0.82000000000000051</v>
      </c>
      <c r="G1684">
        <v>257.27623172879919</v>
      </c>
      <c r="H1684">
        <f t="shared" si="42"/>
        <v>307.78678223992853</v>
      </c>
      <c r="I1684">
        <v>1.0867822399285245</v>
      </c>
    </row>
    <row r="1685" spans="1:9" x14ac:dyDescent="0.25">
      <c r="A1685">
        <v>0.87000000000000055</v>
      </c>
      <c r="B1685">
        <v>298.18332564344445</v>
      </c>
      <c r="C1685">
        <v>2.0833256434444007</v>
      </c>
      <c r="E1685">
        <v>306.8</v>
      </c>
      <c r="F1685">
        <v>0.82000000000000051</v>
      </c>
      <c r="G1685">
        <v>257.01937363366375</v>
      </c>
      <c r="H1685">
        <f t="shared" si="42"/>
        <v>307.88046049723602</v>
      </c>
      <c r="I1685">
        <v>1.0804604972360028</v>
      </c>
    </row>
    <row r="1686" spans="1:9" x14ac:dyDescent="0.25">
      <c r="A1686">
        <v>0.87000000000000055</v>
      </c>
      <c r="B1686">
        <v>298.27369261704786</v>
      </c>
      <c r="C1686">
        <v>2.0736926170478918</v>
      </c>
      <c r="E1686">
        <v>306.89999999999998</v>
      </c>
      <c r="F1686">
        <v>0.82000000000000051</v>
      </c>
      <c r="G1686">
        <v>256.7633006101845</v>
      </c>
      <c r="H1686">
        <f t="shared" si="42"/>
        <v>307.97418312818019</v>
      </c>
      <c r="I1686">
        <v>1.0741831281801981</v>
      </c>
    </row>
    <row r="1687" spans="1:9" x14ac:dyDescent="0.25">
      <c r="A1687">
        <v>0.87000000000000055</v>
      </c>
      <c r="B1687">
        <v>298.36406918292414</v>
      </c>
      <c r="C1687">
        <v>2.0640691829241553</v>
      </c>
      <c r="E1687">
        <v>307</v>
      </c>
      <c r="F1687">
        <v>0.82000000000000051</v>
      </c>
      <c r="G1687">
        <v>256.50802616278281</v>
      </c>
      <c r="H1687">
        <f t="shared" si="42"/>
        <v>308.06795032464811</v>
      </c>
      <c r="I1687">
        <v>1.0679503246481179</v>
      </c>
    </row>
    <row r="1688" spans="1:9" x14ac:dyDescent="0.25">
      <c r="A1688">
        <v>0.87000000000000055</v>
      </c>
      <c r="B1688">
        <v>298.45445587039308</v>
      </c>
      <c r="C1688">
        <v>2.0544558703931246</v>
      </c>
      <c r="E1688">
        <v>307.10000000000002</v>
      </c>
      <c r="F1688">
        <v>0.82000000000000051</v>
      </c>
      <c r="G1688">
        <v>256.25356368852346</v>
      </c>
      <c r="H1688">
        <f t="shared" si="42"/>
        <v>308.16176227319085</v>
      </c>
      <c r="I1688">
        <v>1.0617622731908134</v>
      </c>
    </row>
    <row r="1689" spans="1:9" x14ac:dyDescent="0.25">
      <c r="A1689">
        <v>0.87000000000000055</v>
      </c>
      <c r="B1689">
        <v>298.54485317595351</v>
      </c>
      <c r="C1689">
        <v>2.0448531759534796</v>
      </c>
      <c r="E1689">
        <v>307.2</v>
      </c>
      <c r="F1689">
        <v>0.82000000000000051</v>
      </c>
      <c r="G1689">
        <v>255.99992647649012</v>
      </c>
      <c r="H1689">
        <f t="shared" si="42"/>
        <v>308.25561915494296</v>
      </c>
      <c r="I1689">
        <v>1.0556191549429539</v>
      </c>
    </row>
    <row r="1690" spans="1:9" x14ac:dyDescent="0.25">
      <c r="A1690">
        <v>0.87000000000000055</v>
      </c>
      <c r="B1690">
        <v>298.63526156660981</v>
      </c>
      <c r="C1690">
        <v>2.0352615666097948</v>
      </c>
      <c r="E1690">
        <v>307.3</v>
      </c>
      <c r="F1690">
        <v>0.82000000000000051</v>
      </c>
      <c r="G1690">
        <v>255.74712770734473</v>
      </c>
      <c r="H1690">
        <f t="shared" si="42"/>
        <v>308.34952114554335</v>
      </c>
      <c r="I1690">
        <v>1.0495211455433335</v>
      </c>
    </row>
    <row r="1691" spans="1:9" x14ac:dyDescent="0.25">
      <c r="A1691">
        <v>0.87000000000000055</v>
      </c>
      <c r="B1691">
        <v>298.72568148292913</v>
      </c>
      <c r="C1691">
        <v>2.0256814829291514</v>
      </c>
      <c r="E1691">
        <v>307.39999999999998</v>
      </c>
      <c r="F1691">
        <v>0.82000000000000051</v>
      </c>
      <c r="G1691">
        <v>255.49518045307718</v>
      </c>
      <c r="H1691">
        <f t="shared" si="42"/>
        <v>308.44346841505609</v>
      </c>
      <c r="I1691">
        <v>1.0434684150561344</v>
      </c>
    </row>
    <row r="1692" spans="1:9" x14ac:dyDescent="0.25">
      <c r="A1692">
        <v>0.87000000000000055</v>
      </c>
      <c r="B1692">
        <v>298.81611334184777</v>
      </c>
      <c r="C1692">
        <v>2.0161133418477566</v>
      </c>
      <c r="E1692">
        <v>307.5</v>
      </c>
      <c r="F1692">
        <v>0.82000000000000051</v>
      </c>
      <c r="G1692">
        <v>255.24409767695346</v>
      </c>
      <c r="H1692">
        <f t="shared" si="42"/>
        <v>308.53746112789304</v>
      </c>
      <c r="I1692">
        <v>1.0374611278930514</v>
      </c>
    </row>
    <row r="1693" spans="1:9" x14ac:dyDescent="0.25">
      <c r="A1693">
        <v>0.87000000000000055</v>
      </c>
      <c r="B1693">
        <v>298.90655753924653</v>
      </c>
      <c r="C1693">
        <v>2.0065575392465811</v>
      </c>
      <c r="E1693">
        <v>307.60000000000002</v>
      </c>
      <c r="F1693">
        <v>0.82000000000000051</v>
      </c>
      <c r="G1693">
        <v>254.9938922336691</v>
      </c>
      <c r="H1693">
        <f t="shared" si="42"/>
        <v>308.63149944273596</v>
      </c>
      <c r="I1693">
        <v>1.0314994427359587</v>
      </c>
    </row>
    <row r="1694" spans="1:9" x14ac:dyDescent="0.25">
      <c r="A1694">
        <v>0.87000000000000055</v>
      </c>
      <c r="B1694">
        <v>298.99701445231369</v>
      </c>
      <c r="C1694">
        <v>1.9970144523137181</v>
      </c>
      <c r="E1694">
        <v>307.7</v>
      </c>
      <c r="F1694">
        <v>0.82000000000000051</v>
      </c>
      <c r="G1694">
        <v>254.74457686971527</v>
      </c>
      <c r="H1694">
        <f t="shared" si="42"/>
        <v>308.72558351246028</v>
      </c>
      <c r="I1694">
        <v>1.0255835124602584</v>
      </c>
    </row>
    <row r="1695" spans="1:9" x14ac:dyDescent="0.25">
      <c r="A1695">
        <v>0.88000000000000056</v>
      </c>
      <c r="B1695">
        <v>277.10053344264372</v>
      </c>
      <c r="C1695">
        <v>1.100533442643739</v>
      </c>
      <c r="E1695">
        <v>307.8</v>
      </c>
      <c r="F1695">
        <v>0.82000000000000051</v>
      </c>
      <c r="G1695">
        <v>254.49616422396488</v>
      </c>
      <c r="H1695">
        <f t="shared" si="42"/>
        <v>308.8197134840587</v>
      </c>
      <c r="I1695">
        <v>1.0197134840586808</v>
      </c>
    </row>
    <row r="1696" spans="1:9" x14ac:dyDescent="0.25">
      <c r="A1696">
        <v>0.88000000000000056</v>
      </c>
      <c r="B1696">
        <v>277.20617390009426</v>
      </c>
      <c r="C1696">
        <v>1.1061739000942235</v>
      </c>
      <c r="E1696">
        <v>307.89999999999998</v>
      </c>
      <c r="F1696">
        <v>0.82000000000000051</v>
      </c>
      <c r="G1696">
        <v>254.24866682848543</v>
      </c>
      <c r="H1696">
        <f t="shared" si="42"/>
        <v>308.91388949856531</v>
      </c>
      <c r="I1696">
        <v>1.0138894985653244</v>
      </c>
    </row>
    <row r="1697" spans="1:9" x14ac:dyDescent="0.25">
      <c r="A1697">
        <v>0.88000000000000056</v>
      </c>
      <c r="B1697">
        <v>277.31187192321875</v>
      </c>
      <c r="C1697">
        <v>1.1118719232187715</v>
      </c>
      <c r="E1697">
        <v>308</v>
      </c>
      <c r="F1697">
        <v>0.82000000000000051</v>
      </c>
      <c r="G1697">
        <v>254.0020971095858</v>
      </c>
      <c r="H1697">
        <f t="shared" si="42"/>
        <v>309.00811169098012</v>
      </c>
      <c r="I1697">
        <v>1.00811169098009</v>
      </c>
    </row>
    <row r="1698" spans="1:9" x14ac:dyDescent="0.25">
      <c r="A1698">
        <v>0.88000000000000056</v>
      </c>
      <c r="B1698">
        <v>277.41762815298546</v>
      </c>
      <c r="C1698">
        <v>1.1176281529854428</v>
      </c>
      <c r="E1698">
        <v>308.10000000000002</v>
      </c>
      <c r="F1698">
        <v>0.82000000000000051</v>
      </c>
      <c r="G1698">
        <v>253.75646738910368</v>
      </c>
      <c r="H1698">
        <f t="shared" si="42"/>
        <v>309.10238019019317</v>
      </c>
      <c r="I1698">
        <v>1.002380190193169</v>
      </c>
    </row>
    <row r="1699" spans="1:9" x14ac:dyDescent="0.25">
      <c r="A1699">
        <v>0.88000000000000056</v>
      </c>
      <c r="B1699">
        <v>277.52344323883466</v>
      </c>
      <c r="C1699">
        <v>1.1234432388346793</v>
      </c>
      <c r="E1699">
        <v>308.2</v>
      </c>
      <c r="F1699">
        <v>0.82000000000000051</v>
      </c>
      <c r="G1699">
        <v>253.51178988594023</v>
      </c>
      <c r="H1699">
        <f t="shared" si="42"/>
        <v>309.19669511890964</v>
      </c>
      <c r="I1699">
        <v>0.99669511890965712</v>
      </c>
    </row>
    <row r="1700" spans="1:9" x14ac:dyDescent="0.25">
      <c r="A1700">
        <v>0.88000000000000056</v>
      </c>
      <c r="B1700">
        <v>277.62931783896295</v>
      </c>
      <c r="C1700">
        <v>1.1293178389629468</v>
      </c>
      <c r="E1700">
        <v>308.3</v>
      </c>
      <c r="F1700">
        <v>0.82000000000000051</v>
      </c>
      <c r="G1700">
        <v>253.2680767178488</v>
      </c>
      <c r="H1700">
        <f t="shared" si="42"/>
        <v>309.29105659357407</v>
      </c>
      <c r="I1700">
        <v>0.9910565935740383</v>
      </c>
    </row>
    <row r="1701" spans="1:9" x14ac:dyDescent="0.25">
      <c r="A1701">
        <v>0.88000000000000056</v>
      </c>
      <c r="B1701">
        <v>277.7352526206173</v>
      </c>
      <c r="C1701">
        <v>1.1352526206172906</v>
      </c>
      <c r="E1701">
        <v>308.39999999999998</v>
      </c>
      <c r="F1701">
        <v>0.82000000000000051</v>
      </c>
      <c r="G1701">
        <v>253.02533990348374</v>
      </c>
      <c r="H1701">
        <f t="shared" si="42"/>
        <v>309.38546472429442</v>
      </c>
      <c r="I1701">
        <v>0.98546472429443177</v>
      </c>
    </row>
    <row r="1702" spans="1:9" x14ac:dyDescent="0.25">
      <c r="A1702">
        <v>0.88000000000000056</v>
      </c>
      <c r="B1702">
        <v>277.84124826040107</v>
      </c>
      <c r="C1702">
        <v>1.1412482604010898</v>
      </c>
      <c r="E1702">
        <v>308.5</v>
      </c>
      <c r="F1702">
        <v>0.82000000000000051</v>
      </c>
      <c r="G1702">
        <v>252.78359136471568</v>
      </c>
      <c r="H1702">
        <f t="shared" si="42"/>
        <v>309.47991961476657</v>
      </c>
      <c r="I1702">
        <v>0.97991961476659284</v>
      </c>
    </row>
    <row r="1703" spans="1:9" x14ac:dyDescent="0.25">
      <c r="A1703">
        <v>0.88000000000000056</v>
      </c>
      <c r="B1703">
        <v>277.94730544459139</v>
      </c>
      <c r="C1703">
        <v>1.1473054445913862</v>
      </c>
      <c r="E1703">
        <v>308.60000000000002</v>
      </c>
      <c r="F1703">
        <v>0.82000000000000051</v>
      </c>
      <c r="G1703">
        <v>252.54284292921915</v>
      </c>
      <c r="H1703">
        <f t="shared" si="42"/>
        <v>309.57442136219754</v>
      </c>
      <c r="I1703">
        <v>0.97442136219750397</v>
      </c>
    </row>
    <row r="1704" spans="1:9" x14ac:dyDescent="0.25">
      <c r="A1704">
        <v>0.88000000000000056</v>
      </c>
      <c r="B1704">
        <v>278.05342486946802</v>
      </c>
      <c r="C1704">
        <v>1.1534248694680584</v>
      </c>
      <c r="E1704">
        <v>308.7</v>
      </c>
      <c r="F1704">
        <v>0.82000000000000051</v>
      </c>
      <c r="G1704">
        <v>252.30310633333832</v>
      </c>
      <c r="H1704">
        <f t="shared" si="42"/>
        <v>309.66897005722836</v>
      </c>
      <c r="I1704">
        <v>0.96897005722835539</v>
      </c>
    </row>
    <row r="1705" spans="1:9" x14ac:dyDescent="0.25">
      <c r="A1705">
        <v>0.88000000000000056</v>
      </c>
      <c r="B1705">
        <v>278.15960724165507</v>
      </c>
      <c r="C1705">
        <v>1.1596072416550669</v>
      </c>
      <c r="E1705">
        <v>308.8</v>
      </c>
      <c r="F1705">
        <v>0.82000000000000051</v>
      </c>
      <c r="G1705">
        <v>252.0643932252367</v>
      </c>
      <c r="H1705">
        <f t="shared" si="42"/>
        <v>309.76356578385679</v>
      </c>
      <c r="I1705">
        <v>0.9635657838567836</v>
      </c>
    </row>
    <row r="1706" spans="1:9" x14ac:dyDescent="0.25">
      <c r="A1706">
        <v>0.88000000000000056</v>
      </c>
      <c r="B1706">
        <v>278.26585327847425</v>
      </c>
      <c r="C1706">
        <v>1.1658532784742253</v>
      </c>
      <c r="E1706">
        <v>308.89999999999998</v>
      </c>
      <c r="F1706">
        <v>0.82000000000000051</v>
      </c>
      <c r="G1706">
        <v>251.8267151683356</v>
      </c>
      <c r="H1706">
        <f t="shared" si="42"/>
        <v>309.85820861935844</v>
      </c>
      <c r="I1706">
        <v>0.95820861935846158</v>
      </c>
    </row>
    <row r="1707" spans="1:9" x14ac:dyDescent="0.25">
      <c r="A1707">
        <v>0.88000000000000056</v>
      </c>
      <c r="B1707">
        <v>278.37216370831158</v>
      </c>
      <c r="C1707">
        <v>1.1721637083116092</v>
      </c>
      <c r="E1707">
        <v>309</v>
      </c>
      <c r="F1707">
        <v>0.82000000000000051</v>
      </c>
      <c r="G1707">
        <v>251.59008364504683</v>
      </c>
      <c r="H1707">
        <f t="shared" si="42"/>
        <v>309.95289863420754</v>
      </c>
      <c r="I1707">
        <v>0.9528986342075596</v>
      </c>
    </row>
    <row r="1708" spans="1:9" x14ac:dyDescent="0.25">
      <c r="A1708">
        <v>0.88000000000000056</v>
      </c>
      <c r="B1708">
        <v>278.47853927099703</v>
      </c>
      <c r="C1708">
        <v>1.1785392709970324</v>
      </c>
      <c r="E1708">
        <v>309.10000000000002</v>
      </c>
      <c r="F1708">
        <v>0.82000000000000051</v>
      </c>
      <c r="G1708">
        <v>251.35451006080442</v>
      </c>
      <c r="H1708">
        <f t="shared" si="42"/>
        <v>310.04763589199626</v>
      </c>
      <c r="I1708">
        <v>0.94763589199625387</v>
      </c>
    </row>
    <row r="1709" spans="1:9" x14ac:dyDescent="0.25">
      <c r="A1709">
        <v>0.88000000000000056</v>
      </c>
      <c r="B1709">
        <v>278.58498071819673</v>
      </c>
      <c r="C1709">
        <v>1.1849807181967795</v>
      </c>
      <c r="E1709">
        <v>309.2</v>
      </c>
      <c r="F1709">
        <v>0.82000000000000051</v>
      </c>
      <c r="G1709">
        <v>251.12000574839959</v>
      </c>
      <c r="H1709">
        <f t="shared" si="42"/>
        <v>310.14242044935298</v>
      </c>
      <c r="I1709">
        <v>0.94242044935299329</v>
      </c>
    </row>
    <row r="1710" spans="1:9" x14ac:dyDescent="0.25">
      <c r="A1710">
        <v>0.88000000000000056</v>
      </c>
      <c r="B1710">
        <v>278.69148881381994</v>
      </c>
      <c r="C1710">
        <v>1.1914888138199202</v>
      </c>
      <c r="E1710">
        <v>309.3</v>
      </c>
      <c r="F1710">
        <v>0.82000000000000051</v>
      </c>
      <c r="G1710">
        <v>250.88658197262362</v>
      </c>
      <c r="H1710">
        <f t="shared" si="42"/>
        <v>310.23725235585943</v>
      </c>
      <c r="I1710">
        <v>0.93725235585938749</v>
      </c>
    </row>
    <row r="1711" spans="1:9" x14ac:dyDescent="0.25">
      <c r="A1711">
        <v>0.88000000000000056</v>
      </c>
      <c r="B1711">
        <v>278.79806433443838</v>
      </c>
      <c r="C1711">
        <v>1.1980643344383715</v>
      </c>
      <c r="E1711">
        <v>309.39999999999998</v>
      </c>
      <c r="F1711">
        <v>0.82000000000000051</v>
      </c>
      <c r="G1711">
        <v>250.65424993522228</v>
      </c>
      <c r="H1711">
        <f t="shared" si="42"/>
        <v>310.33213165396558</v>
      </c>
      <c r="I1711">
        <v>0.93213165396557329</v>
      </c>
    </row>
    <row r="1712" spans="1:9" x14ac:dyDescent="0.25">
      <c r="A1712">
        <v>0.88000000000000056</v>
      </c>
      <c r="B1712">
        <v>278.90470806972104</v>
      </c>
      <c r="C1712">
        <v>1.2047080697210677</v>
      </c>
      <c r="E1712">
        <v>309.5</v>
      </c>
      <c r="F1712">
        <v>0.82000000000000051</v>
      </c>
      <c r="G1712">
        <v>250.42302078016553</v>
      </c>
      <c r="H1712">
        <f t="shared" si="42"/>
        <v>310.42705837890401</v>
      </c>
      <c r="I1712">
        <v>0.92705837890403575</v>
      </c>
    </row>
    <row r="1713" spans="1:9" x14ac:dyDescent="0.25">
      <c r="A1713">
        <v>0.88000000000000056</v>
      </c>
      <c r="B1713">
        <v>279.01142082288231</v>
      </c>
      <c r="C1713">
        <v>1.2114208228823293</v>
      </c>
      <c r="E1713">
        <v>309.60000000000002</v>
      </c>
      <c r="F1713">
        <v>0.82000000000000051</v>
      </c>
      <c r="G1713">
        <v>250.19290559923581</v>
      </c>
      <c r="H1713">
        <f t="shared" si="42"/>
        <v>310.52203255860161</v>
      </c>
      <c r="I1713">
        <v>0.92203255860157507</v>
      </c>
    </row>
    <row r="1714" spans="1:9" x14ac:dyDescent="0.25">
      <c r="A1714">
        <v>0.88000000000000056</v>
      </c>
      <c r="B1714">
        <v>279.11820341114469</v>
      </c>
      <c r="C1714">
        <v>1.2182034111447335</v>
      </c>
      <c r="E1714">
        <v>309.7</v>
      </c>
      <c r="F1714">
        <v>0.82000000000000051</v>
      </c>
      <c r="G1714">
        <v>249.96391543793777</v>
      </c>
      <c r="H1714">
        <f t="shared" si="42"/>
        <v>310.61705421358937</v>
      </c>
      <c r="I1714">
        <v>0.91705421358937689</v>
      </c>
    </row>
    <row r="1715" spans="1:9" x14ac:dyDescent="0.25">
      <c r="A1715">
        <v>0.88000000000000056</v>
      </c>
      <c r="B1715">
        <v>279.22505666621657</v>
      </c>
      <c r="C1715">
        <v>1.225056666216557</v>
      </c>
      <c r="E1715">
        <v>309.8</v>
      </c>
      <c r="F1715">
        <v>0.82000000000000051</v>
      </c>
      <c r="G1715">
        <v>249.73606130173226</v>
      </c>
      <c r="H1715">
        <f t="shared" si="42"/>
        <v>310.71212335691109</v>
      </c>
      <c r="I1715">
        <v>0.91212335691107127</v>
      </c>
    </row>
    <row r="1716" spans="1:9" x14ac:dyDescent="0.25">
      <c r="A1716">
        <v>0.88000000000000056</v>
      </c>
      <c r="B1716">
        <v>279.33198143478404</v>
      </c>
      <c r="C1716">
        <v>1.2319814347840417</v>
      </c>
      <c r="E1716">
        <v>309.89999999999998</v>
      </c>
      <c r="F1716">
        <v>0.82000000000000051</v>
      </c>
      <c r="G1716">
        <v>249.50935416259654</v>
      </c>
      <c r="H1716">
        <f t="shared" si="42"/>
        <v>310.80723999402841</v>
      </c>
      <c r="I1716">
        <v>0.90723999402842892</v>
      </c>
    </row>
    <row r="1717" spans="1:9" x14ac:dyDescent="0.25">
      <c r="A1717">
        <v>0.88000000000000056</v>
      </c>
      <c r="B1717">
        <v>279.43897857901845</v>
      </c>
      <c r="C1717">
        <v>1.2389785790184553</v>
      </c>
      <c r="E1717">
        <v>310</v>
      </c>
      <c r="F1717">
        <v>0.82000000000000051</v>
      </c>
      <c r="G1717">
        <v>249.28380496591268</v>
      </c>
      <c r="H1717">
        <f t="shared" si="42"/>
        <v>310.90240412272482</v>
      </c>
      <c r="I1717">
        <v>0.90240412272481607</v>
      </c>
    </row>
    <row r="1718" spans="1:9" x14ac:dyDescent="0.25">
      <c r="A1718">
        <v>0.88000000000000056</v>
      </c>
      <c r="B1718">
        <v>279.54604897709817</v>
      </c>
      <c r="C1718">
        <v>1.246048977098164</v>
      </c>
      <c r="E1718">
        <v>310.10000000000002</v>
      </c>
      <c r="F1718">
        <v>0.82000000000000051</v>
      </c>
      <c r="G1718">
        <v>249.05942463768568</v>
      </c>
      <c r="H1718">
        <f t="shared" si="42"/>
        <v>310.99761573300623</v>
      </c>
      <c r="I1718">
        <v>0.89761573300619024</v>
      </c>
    </row>
    <row r="1719" spans="1:9" x14ac:dyDescent="0.25">
      <c r="A1719">
        <v>0.88000000000000056</v>
      </c>
      <c r="B1719">
        <v>279.65319352374559</v>
      </c>
      <c r="C1719">
        <v>1.2531935237455811</v>
      </c>
      <c r="E1719">
        <v>310.2</v>
      </c>
      <c r="F1719">
        <v>0.82000000000000051</v>
      </c>
      <c r="G1719">
        <v>248.83622409209229</v>
      </c>
      <c r="H1719">
        <f t="shared" si="42"/>
        <v>311.09287480699925</v>
      </c>
      <c r="I1719">
        <v>0.89287480699924404</v>
      </c>
    </row>
    <row r="1720" spans="1:9" x14ac:dyDescent="0.25">
      <c r="A1720">
        <v>0.88000000000000056</v>
      </c>
      <c r="B1720">
        <v>279.76041313077911</v>
      </c>
      <c r="C1720">
        <v>1.2604131307790896</v>
      </c>
      <c r="E1720">
        <v>310.3</v>
      </c>
      <c r="F1720">
        <v>0.82000000000000051</v>
      </c>
      <c r="G1720">
        <v>248.61421423936108</v>
      </c>
      <c r="H1720">
        <f t="shared" si="42"/>
        <v>311.18818131884689</v>
      </c>
      <c r="I1720">
        <v>0.88818131884685014</v>
      </c>
    </row>
    <row r="1721" spans="1:9" x14ac:dyDescent="0.25">
      <c r="A1721">
        <v>0.88000000000000056</v>
      </c>
      <c r="B1721">
        <v>279.86770872767977</v>
      </c>
      <c r="C1721">
        <v>1.2677087276797439</v>
      </c>
      <c r="E1721">
        <v>310.39999999999998</v>
      </c>
      <c r="F1721">
        <v>0.82000000000000051</v>
      </c>
      <c r="G1721">
        <v>248.39340599398412</v>
      </c>
      <c r="H1721">
        <f t="shared" si="42"/>
        <v>311.28353523460055</v>
      </c>
      <c r="I1721">
        <v>0.88353523460055183</v>
      </c>
    </row>
    <row r="1722" spans="1:9" x14ac:dyDescent="0.25">
      <c r="A1722">
        <v>0.88000000000000056</v>
      </c>
      <c r="B1722">
        <v>279.97508126217269</v>
      </c>
      <c r="C1722">
        <v>1.2750812621726864</v>
      </c>
      <c r="E1722">
        <v>310.5</v>
      </c>
      <c r="F1722">
        <v>0.82000000000000051</v>
      </c>
      <c r="G1722">
        <v>248.17381028326017</v>
      </c>
      <c r="H1722">
        <f t="shared" si="42"/>
        <v>311.37893651210993</v>
      </c>
      <c r="I1722">
        <v>0.87893651210993351</v>
      </c>
    </row>
    <row r="1723" spans="1:9" x14ac:dyDescent="0.25">
      <c r="A1723">
        <v>0.88000000000000056</v>
      </c>
      <c r="B1723">
        <v>280.08253170082293</v>
      </c>
      <c r="C1723">
        <v>1.2825317008229038</v>
      </c>
      <c r="E1723">
        <v>310.60000000000002</v>
      </c>
      <c r="F1723">
        <v>0.82000000000000051</v>
      </c>
      <c r="G1723">
        <v>247.95543805616808</v>
      </c>
      <c r="H1723">
        <f t="shared" si="42"/>
        <v>311.47438510090865</v>
      </c>
      <c r="I1723">
        <v>0.87438510090863153</v>
      </c>
    </row>
    <row r="1724" spans="1:9" x14ac:dyDescent="0.25">
      <c r="A1724">
        <v>0.88000000000000056</v>
      </c>
      <c r="B1724">
        <v>280.19006102964516</v>
      </c>
      <c r="C1724">
        <v>1.2900610296451824</v>
      </c>
      <c r="E1724">
        <v>310.7</v>
      </c>
      <c r="F1724">
        <v>0.82000000000000051</v>
      </c>
      <c r="G1724">
        <v>247.73830029257022</v>
      </c>
      <c r="H1724">
        <f t="shared" si="42"/>
        <v>311.56988094209703</v>
      </c>
      <c r="I1724">
        <v>0.86988094209706301</v>
      </c>
    </row>
    <row r="1725" spans="1:9" x14ac:dyDescent="0.25">
      <c r="A1725">
        <v>0.88000000000000056</v>
      </c>
      <c r="B1725">
        <v>280.29767025472768</v>
      </c>
      <c r="C1725">
        <v>1.2976702547276535</v>
      </c>
      <c r="E1725">
        <v>310.8</v>
      </c>
      <c r="F1725">
        <v>0.82000000000000051</v>
      </c>
      <c r="G1725">
        <v>247.52240801274357</v>
      </c>
      <c r="H1725">
        <f t="shared" si="42"/>
        <v>311.66542396822149</v>
      </c>
      <c r="I1725">
        <v>0.86542396822147427</v>
      </c>
    </row>
    <row r="1726" spans="1:9" x14ac:dyDescent="0.25">
      <c r="A1726">
        <v>0.88000000000000056</v>
      </c>
      <c r="B1726">
        <v>280.40536040286855</v>
      </c>
      <c r="C1726">
        <v>1.3053604028685217</v>
      </c>
      <c r="E1726">
        <v>310.89999999999998</v>
      </c>
      <c r="F1726">
        <v>0.82000000000000051</v>
      </c>
      <c r="G1726">
        <v>247.30777228723667</v>
      </c>
      <c r="H1726">
        <f t="shared" si="42"/>
        <v>311.76101410314931</v>
      </c>
      <c r="I1726">
        <v>0.86101410314931404</v>
      </c>
    </row>
    <row r="1727" spans="1:9" x14ac:dyDescent="0.25">
      <c r="A1727">
        <v>0.88000000000000056</v>
      </c>
      <c r="B1727">
        <v>280.51313252222525</v>
      </c>
      <c r="C1727">
        <v>1.3131325222252799</v>
      </c>
      <c r="E1727">
        <v>311</v>
      </c>
      <c r="F1727">
        <v>0.82000000000000051</v>
      </c>
      <c r="G1727">
        <v>247.09440424705008</v>
      </c>
      <c r="H1727">
        <f t="shared" si="42"/>
        <v>311.85665126194073</v>
      </c>
      <c r="I1727">
        <v>0.85665126194074259</v>
      </c>
    </row>
    <row r="1728" spans="1:9" x14ac:dyDescent="0.25">
      <c r="A1728">
        <v>0.88000000000000056</v>
      </c>
      <c r="B1728">
        <v>280.62098768297557</v>
      </c>
      <c r="C1728">
        <v>1.3209876829755576</v>
      </c>
      <c r="E1728">
        <v>311.10000000000002</v>
      </c>
      <c r="F1728">
        <v>0.82000000000000051</v>
      </c>
      <c r="G1728">
        <v>246.88231509413677</v>
      </c>
      <c r="H1728">
        <f t="shared" si="42"/>
        <v>311.95233535071611</v>
      </c>
      <c r="I1728">
        <v>0.85233535071606747</v>
      </c>
    </row>
    <row r="1729" spans="1:9" x14ac:dyDescent="0.25">
      <c r="A1729">
        <v>0.88000000000000056</v>
      </c>
      <c r="B1729">
        <v>280.72892697798869</v>
      </c>
      <c r="C1729">
        <v>1.328926977988742</v>
      </c>
      <c r="E1729">
        <v>311.2</v>
      </c>
      <c r="F1729">
        <v>0.82000000000000051</v>
      </c>
      <c r="G1729">
        <v>246.67151611221962</v>
      </c>
      <c r="H1729">
        <f t="shared" si="42"/>
        <v>312.04806626651913</v>
      </c>
      <c r="I1729">
        <v>0.84806626651913242</v>
      </c>
    </row>
    <row r="1730" spans="1:9" x14ac:dyDescent="0.25">
      <c r="A1730">
        <v>0.88000000000000056</v>
      </c>
      <c r="B1730">
        <v>280.8369515235072</v>
      </c>
      <c r="C1730">
        <v>1.3369515235071956</v>
      </c>
      <c r="E1730">
        <v>311.3</v>
      </c>
      <c r="F1730">
        <v>0.82000000000000051</v>
      </c>
      <c r="G1730">
        <v>246.46201867792129</v>
      </c>
      <c r="H1730">
        <f t="shared" si="42"/>
        <v>312.14384389717623</v>
      </c>
      <c r="I1730">
        <v>0.84384389717623143</v>
      </c>
    </row>
    <row r="1731" spans="1:9" x14ac:dyDescent="0.25">
      <c r="A1731">
        <v>0.88000000000000056</v>
      </c>
      <c r="B1731">
        <v>280.9450624598357</v>
      </c>
      <c r="C1731">
        <v>1.3450624598356795</v>
      </c>
      <c r="E1731">
        <v>311.39999999999998</v>
      </c>
      <c r="F1731">
        <v>0.82000000000000051</v>
      </c>
      <c r="G1731">
        <v>246.25383427220225</v>
      </c>
      <c r="H1731">
        <f t="shared" si="42"/>
        <v>312.23966812115071</v>
      </c>
      <c r="I1731">
        <v>0.83966812115075273</v>
      </c>
    </row>
    <row r="1732" spans="1:9" x14ac:dyDescent="0.25">
      <c r="A1732">
        <v>0.88000000000000056</v>
      </c>
      <c r="B1732">
        <v>281.05326095203753</v>
      </c>
      <c r="C1732">
        <v>1.3532609520375385</v>
      </c>
      <c r="E1732">
        <v>311.5</v>
      </c>
      <c r="F1732">
        <v>0.82000000000000051</v>
      </c>
      <c r="G1732">
        <v>246.04697449210184</v>
      </c>
      <c r="H1732">
        <f t="shared" si="42"/>
        <v>312.33553880739305</v>
      </c>
      <c r="I1732">
        <v>0.83553880739307274</v>
      </c>
    </row>
    <row r="1733" spans="1:9" x14ac:dyDescent="0.25">
      <c r="A1733">
        <v>0.88000000000000056</v>
      </c>
      <c r="B1733">
        <v>281.16154819063581</v>
      </c>
      <c r="C1733">
        <v>1.3615481906357747</v>
      </c>
      <c r="E1733">
        <v>311.60000000000002</v>
      </c>
      <c r="F1733">
        <v>0.82000000000000051</v>
      </c>
      <c r="G1733">
        <v>245.84145106277674</v>
      </c>
      <c r="H1733">
        <f t="shared" si="42"/>
        <v>312.43145581518581</v>
      </c>
      <c r="I1733">
        <v>0.83145581518579381</v>
      </c>
    </row>
    <row r="1734" spans="1:9" x14ac:dyDescent="0.25">
      <c r="A1734">
        <v>0.88000000000000056</v>
      </c>
      <c r="B1734">
        <v>281.26992539231691</v>
      </c>
      <c r="C1734">
        <v>1.3699253923169317</v>
      </c>
      <c r="E1734">
        <v>311.7</v>
      </c>
      <c r="F1734">
        <v>0.82000000000000051</v>
      </c>
      <c r="G1734">
        <v>245.63727584983053</v>
      </c>
      <c r="H1734">
        <f t="shared" ref="H1734:H1797" si="43">E1734+I1734</f>
        <v>312.5274189939841</v>
      </c>
      <c r="I1734">
        <v>0.82741899398411622</v>
      </c>
    </row>
    <row r="1735" spans="1:9" x14ac:dyDescent="0.25">
      <c r="A1735">
        <v>0.88000000000000056</v>
      </c>
      <c r="B1735">
        <v>281.37839380063548</v>
      </c>
      <c r="C1735">
        <v>1.3783938006354655</v>
      </c>
      <c r="E1735">
        <v>311.8</v>
      </c>
      <c r="F1735">
        <v>0.82000000000000051</v>
      </c>
      <c r="G1735">
        <v>245.43446087192791</v>
      </c>
      <c r="H1735">
        <f t="shared" si="43"/>
        <v>312.62342818325124</v>
      </c>
      <c r="I1735">
        <v>0.82342818325122236</v>
      </c>
    </row>
    <row r="1736" spans="1:9" x14ac:dyDescent="0.25">
      <c r="A1736">
        <v>0.88000000000000056</v>
      </c>
      <c r="B1736">
        <v>281.48695468671582</v>
      </c>
      <c r="C1736">
        <v>1.3869546867157705</v>
      </c>
      <c r="E1736">
        <v>311.89999999999998</v>
      </c>
      <c r="F1736">
        <v>0.82000000000000051</v>
      </c>
      <c r="G1736">
        <v>245.23301831368633</v>
      </c>
      <c r="H1736">
        <f t="shared" si="43"/>
        <v>312.71948321228842</v>
      </c>
      <c r="I1736">
        <v>0.81948321228846288</v>
      </c>
    </row>
    <row r="1737" spans="1:9" x14ac:dyDescent="0.25">
      <c r="A1737">
        <v>0.88000000000000056</v>
      </c>
      <c r="B1737">
        <v>281.5956093499488</v>
      </c>
      <c r="C1737">
        <v>1.3956093499488138</v>
      </c>
      <c r="E1737">
        <v>312</v>
      </c>
      <c r="F1737">
        <v>0.82000000000000051</v>
      </c>
      <c r="G1737">
        <v>245.03296053883682</v>
      </c>
      <c r="H1737">
        <f t="shared" si="43"/>
        <v>312.8155839000604</v>
      </c>
      <c r="I1737">
        <v>0.81558390006038828</v>
      </c>
    </row>
    <row r="1738" spans="1:9" x14ac:dyDescent="0.25">
      <c r="A1738">
        <v>0.88000000000000056</v>
      </c>
      <c r="B1738">
        <v>281.7043591186798</v>
      </c>
      <c r="C1738">
        <v>1.4043591186797975</v>
      </c>
      <c r="E1738">
        <v>312.10000000000002</v>
      </c>
      <c r="F1738">
        <v>0.82000000000000051</v>
      </c>
      <c r="G1738">
        <v>244.83430010364654</v>
      </c>
      <c r="H1738">
        <f t="shared" si="43"/>
        <v>312.9117300550144</v>
      </c>
      <c r="I1738">
        <v>0.81173005501435813</v>
      </c>
    </row>
    <row r="1739" spans="1:9" x14ac:dyDescent="0.25">
      <c r="A1739">
        <v>0.88000000000000056</v>
      </c>
      <c r="B1739">
        <v>281.81320535088281</v>
      </c>
      <c r="C1739">
        <v>1.4132053508828113</v>
      </c>
      <c r="E1739">
        <v>312.2</v>
      </c>
      <c r="F1739">
        <v>0.82000000000000051</v>
      </c>
      <c r="G1739">
        <v>244.63704977059328</v>
      </c>
      <c r="H1739">
        <f t="shared" si="43"/>
        <v>313.00792147489466</v>
      </c>
      <c r="I1739">
        <v>0.80792147489466681</v>
      </c>
    </row>
    <row r="1740" spans="1:9" x14ac:dyDescent="0.25">
      <c r="A1740">
        <v>0.88000000000000056</v>
      </c>
      <c r="B1740">
        <v>281.92214943481792</v>
      </c>
      <c r="C1740">
        <v>1.4221494348179038</v>
      </c>
      <c r="E1740">
        <v>312.3</v>
      </c>
      <c r="F1740">
        <v>0.82000000000000051</v>
      </c>
      <c r="G1740">
        <v>244.44122252228328</v>
      </c>
      <c r="H1740">
        <f t="shared" si="43"/>
        <v>313.10415794655114</v>
      </c>
      <c r="I1740">
        <v>0.80415794655110162</v>
      </c>
    </row>
    <row r="1741" spans="1:9" x14ac:dyDescent="0.25">
      <c r="A1741">
        <v>0.88000000000000056</v>
      </c>
      <c r="B1741">
        <v>282.03119278966545</v>
      </c>
      <c r="C1741">
        <v>1.4311927896654084</v>
      </c>
      <c r="E1741">
        <v>312.39999999999998</v>
      </c>
      <c r="F1741">
        <v>0.82000000000000051</v>
      </c>
      <c r="G1741">
        <v>244.2468315756017</v>
      </c>
      <c r="H1741">
        <f t="shared" si="43"/>
        <v>313.20043924574173</v>
      </c>
      <c r="I1741">
        <v>0.80043924574176206</v>
      </c>
    </row>
    <row r="1742" spans="1:9" x14ac:dyDescent="0.25">
      <c r="A1742">
        <v>0.88000000000000056</v>
      </c>
      <c r="B1742">
        <v>282.14033686613163</v>
      </c>
      <c r="C1742">
        <v>1.4403368661316698</v>
      </c>
      <c r="E1742">
        <v>312.5</v>
      </c>
      <c r="F1742">
        <v>0.82000000000000051</v>
      </c>
      <c r="G1742">
        <v>244.05389039608605</v>
      </c>
      <c r="H1742">
        <f t="shared" si="43"/>
        <v>313.29676513693005</v>
      </c>
      <c r="I1742">
        <v>0.79676513693006001</v>
      </c>
    </row>
    <row r="1743" spans="1:9" x14ac:dyDescent="0.25">
      <c r="A1743">
        <v>0.88000000000000056</v>
      </c>
      <c r="B1743">
        <v>282.24958314701962</v>
      </c>
      <c r="C1743">
        <v>1.4495831470196012</v>
      </c>
      <c r="E1743">
        <v>312.60000000000002</v>
      </c>
      <c r="F1743">
        <v>0.82000000000000051</v>
      </c>
      <c r="G1743">
        <v>243.86241271251052</v>
      </c>
      <c r="H1743">
        <f t="shared" si="43"/>
        <v>313.39313537307595</v>
      </c>
      <c r="I1743">
        <v>0.79313537307595039</v>
      </c>
    </row>
    <row r="1744" spans="1:9" x14ac:dyDescent="0.25">
      <c r="A1744">
        <v>0.88000000000000056</v>
      </c>
      <c r="B1744">
        <v>282.3589331477566</v>
      </c>
      <c r="C1744">
        <v>1.4589331477566261</v>
      </c>
      <c r="E1744">
        <v>312.7</v>
      </c>
      <c r="F1744">
        <v>0.82000000000000051</v>
      </c>
      <c r="G1744">
        <v>243.67241253167074</v>
      </c>
      <c r="H1744">
        <f t="shared" si="43"/>
        <v>313.48954969542103</v>
      </c>
      <c r="I1744">
        <v>0.78954969542104214</v>
      </c>
    </row>
    <row r="1745" spans="1:9" x14ac:dyDescent="0.25">
      <c r="A1745">
        <v>0.88000000000000056</v>
      </c>
      <c r="B1745">
        <v>282.46838841687173</v>
      </c>
      <c r="C1745">
        <v>1.4683884168717607</v>
      </c>
      <c r="E1745">
        <v>312.8</v>
      </c>
      <c r="F1745">
        <v>0.82000000000000051</v>
      </c>
      <c r="G1745">
        <v>243.48390415335581</v>
      </c>
      <c r="H1745">
        <f t="shared" si="43"/>
        <v>313.58600783326773</v>
      </c>
      <c r="I1745">
        <v>0.78600783326769863</v>
      </c>
    </row>
    <row r="1746" spans="1:9" x14ac:dyDescent="0.25">
      <c r="A1746">
        <v>0.88000000000000056</v>
      </c>
      <c r="B1746">
        <v>282.57795053641235</v>
      </c>
      <c r="C1746">
        <v>1.47795053641233</v>
      </c>
      <c r="E1746">
        <v>312.89999999999998</v>
      </c>
      <c r="F1746">
        <v>0.82000000000000051</v>
      </c>
      <c r="G1746">
        <v>243.29690218549547</v>
      </c>
      <c r="H1746">
        <f t="shared" si="43"/>
        <v>313.68250950375199</v>
      </c>
      <c r="I1746">
        <v>0.78250950375203254</v>
      </c>
    </row>
    <row r="1747" spans="1:9" x14ac:dyDescent="0.25">
      <c r="A1747">
        <v>0.88000000000000056</v>
      </c>
      <c r="B1747">
        <v>282.68762112228995</v>
      </c>
      <c r="C1747">
        <v>1.4876211222899485</v>
      </c>
      <c r="E1747">
        <v>313</v>
      </c>
      <c r="F1747">
        <v>0.82000000000000051</v>
      </c>
      <c r="G1747">
        <v>243.11142155946914</v>
      </c>
      <c r="H1747">
        <f t="shared" si="43"/>
        <v>313.77905441161067</v>
      </c>
      <c r="I1747">
        <v>0.77905441161069378</v>
      </c>
    </row>
    <row r="1748" spans="1:9" x14ac:dyDescent="0.25">
      <c r="A1748">
        <v>0.88000000000000056</v>
      </c>
      <c r="B1748">
        <v>282.79740182454395</v>
      </c>
      <c r="C1748">
        <v>1.4974018245439231</v>
      </c>
      <c r="E1748">
        <v>255</v>
      </c>
      <c r="F1748">
        <v>0.83000000000000052</v>
      </c>
      <c r="G1748">
        <v>285.87182243604326</v>
      </c>
      <c r="H1748">
        <f t="shared" si="43"/>
        <v>255.48271720155813</v>
      </c>
      <c r="I1748">
        <v>0.48271720155813691</v>
      </c>
    </row>
    <row r="1749" spans="1:9" x14ac:dyDescent="0.25">
      <c r="A1749">
        <v>0.88000000000000056</v>
      </c>
      <c r="B1749">
        <v>282.90729432750885</v>
      </c>
      <c r="C1749">
        <v>1.5072943275089001</v>
      </c>
      <c r="E1749">
        <v>255.1</v>
      </c>
      <c r="F1749">
        <v>0.83000000000000052</v>
      </c>
      <c r="G1749">
        <v>286.01471548239823</v>
      </c>
      <c r="H1749">
        <f t="shared" si="43"/>
        <v>255.58431522801001</v>
      </c>
      <c r="I1749">
        <v>0.48431522801002369</v>
      </c>
    </row>
    <row r="1750" spans="1:9" x14ac:dyDescent="0.25">
      <c r="A1750">
        <v>0.88000000000000056</v>
      </c>
      <c r="B1750">
        <v>283.01730034987202</v>
      </c>
      <c r="C1750">
        <v>1.517300349872021</v>
      </c>
      <c r="E1750">
        <v>255.2</v>
      </c>
      <c r="F1750">
        <v>0.83000000000000052</v>
      </c>
      <c r="G1750">
        <v>286.15737585700987</v>
      </c>
      <c r="H1750">
        <f t="shared" si="43"/>
        <v>255.68590513825296</v>
      </c>
      <c r="I1750">
        <v>0.48590513825298326</v>
      </c>
    </row>
    <row r="1751" spans="1:9" x14ac:dyDescent="0.25">
      <c r="A1751">
        <v>0.88000000000000056</v>
      </c>
      <c r="B1751">
        <v>283.12742164460309</v>
      </c>
      <c r="C1751">
        <v>1.5274216446030435</v>
      </c>
      <c r="E1751">
        <v>255.3</v>
      </c>
      <c r="F1751">
        <v>0.83000000000000052</v>
      </c>
      <c r="G1751">
        <v>286.29980296202478</v>
      </c>
      <c r="H1751">
        <f t="shared" si="43"/>
        <v>255.78748738086503</v>
      </c>
      <c r="I1751">
        <v>0.48748738086502347</v>
      </c>
    </row>
    <row r="1752" spans="1:9" x14ac:dyDescent="0.25">
      <c r="A1752">
        <v>0.88000000000000056</v>
      </c>
      <c r="B1752">
        <v>283.23765999873905</v>
      </c>
      <c r="C1752">
        <v>1.5376599987390385</v>
      </c>
      <c r="E1752">
        <v>255.4</v>
      </c>
      <c r="F1752">
        <v>0.83000000000000052</v>
      </c>
      <c r="G1752">
        <v>286.44199637590174</v>
      </c>
      <c r="H1752">
        <f t="shared" si="43"/>
        <v>255.88906240087843</v>
      </c>
      <c r="I1752">
        <v>0.48906240087843383</v>
      </c>
    </row>
    <row r="1753" spans="1:9" x14ac:dyDescent="0.25">
      <c r="A1753">
        <v>0.88000000000000056</v>
      </c>
      <c r="B1753">
        <v>283.34801723300308</v>
      </c>
      <c r="C1753">
        <v>1.5480172330030517</v>
      </c>
      <c r="E1753">
        <v>255.5</v>
      </c>
      <c r="F1753">
        <v>0.83000000000000052</v>
      </c>
      <c r="G1753">
        <v>286.58395584176628</v>
      </c>
      <c r="H1753">
        <f t="shared" si="43"/>
        <v>255.99063063932579</v>
      </c>
      <c r="I1753">
        <v>0.49063063932578366</v>
      </c>
    </row>
    <row r="1754" spans="1:9" x14ac:dyDescent="0.25">
      <c r="A1754">
        <v>0.88000000000000056</v>
      </c>
      <c r="B1754">
        <v>283.45849520123369</v>
      </c>
      <c r="C1754">
        <v>1.5584952012337387</v>
      </c>
      <c r="E1754">
        <v>255.6</v>
      </c>
      <c r="F1754">
        <v>0.83000000000000052</v>
      </c>
      <c r="G1754">
        <v>286.72568125603698</v>
      </c>
      <c r="H1754">
        <f t="shared" si="43"/>
        <v>256.09219253279298</v>
      </c>
      <c r="I1754">
        <v>0.49219253279300773</v>
      </c>
    </row>
    <row r="1755" spans="1:9" x14ac:dyDescent="0.25">
      <c r="A1755">
        <v>0.88000000000000056</v>
      </c>
      <c r="B1755">
        <v>283.5690957896004</v>
      </c>
      <c r="C1755">
        <v>1.5690957896003985</v>
      </c>
      <c r="E1755">
        <v>255.7</v>
      </c>
      <c r="F1755">
        <v>0.83000000000000052</v>
      </c>
      <c r="G1755">
        <v>286.86717265732494</v>
      </c>
      <c r="H1755">
        <f t="shared" si="43"/>
        <v>256.19374851298136</v>
      </c>
      <c r="I1755">
        <v>0.4937485129813724</v>
      </c>
    </row>
    <row r="1756" spans="1:9" x14ac:dyDescent="0.25">
      <c r="A1756">
        <v>0.88000000000000056</v>
      </c>
      <c r="B1756">
        <v>283.67982091557485</v>
      </c>
      <c r="C1756">
        <v>1.5798209155748237</v>
      </c>
      <c r="E1756">
        <v>255.8</v>
      </c>
      <c r="F1756">
        <v>0.83000000000000052</v>
      </c>
      <c r="G1756">
        <v>287.00843021561053</v>
      </c>
      <c r="H1756">
        <f t="shared" si="43"/>
        <v>256.29529900628006</v>
      </c>
      <c r="I1756">
        <v>0.49529900628006035</v>
      </c>
    </row>
    <row r="1757" spans="1:9" x14ac:dyDescent="0.25">
      <c r="A1757">
        <v>0.88000000000000056</v>
      </c>
      <c r="B1757">
        <v>283.79067252662821</v>
      </c>
      <c r="C1757">
        <v>1.5906725266282213</v>
      </c>
      <c r="E1757">
        <v>255.9</v>
      </c>
      <c r="F1757">
        <v>0.83000000000000052</v>
      </c>
      <c r="G1757">
        <v>287.1494542216987</v>
      </c>
      <c r="H1757">
        <f t="shared" si="43"/>
        <v>256.39684443335119</v>
      </c>
      <c r="I1757">
        <v>0.49684443335117073</v>
      </c>
    </row>
    <row r="1758" spans="1:9" x14ac:dyDescent="0.25">
      <c r="A1758">
        <v>0.88000000000000056</v>
      </c>
      <c r="B1758">
        <v>283.90165259861777</v>
      </c>
      <c r="C1758">
        <v>1.601652598617745</v>
      </c>
      <c r="E1758">
        <v>256</v>
      </c>
      <c r="F1758">
        <v>0.83000000000000052</v>
      </c>
      <c r="G1758">
        <v>287.29024507695527</v>
      </c>
      <c r="H1758">
        <f t="shared" si="43"/>
        <v>256.49838520872891</v>
      </c>
      <c r="I1758">
        <v>0.49838520872890846</v>
      </c>
    </row>
    <row r="1759" spans="1:9" x14ac:dyDescent="0.25">
      <c r="A1759">
        <v>0.88000000000000056</v>
      </c>
      <c r="B1759">
        <v>284.0127631338234</v>
      </c>
      <c r="C1759">
        <v>1.6127631338234119</v>
      </c>
      <c r="E1759">
        <v>256.10000000000002</v>
      </c>
      <c r="F1759">
        <v>0.83000000000000052</v>
      </c>
      <c r="G1759">
        <v>287.43080328332547</v>
      </c>
      <c r="H1759">
        <f t="shared" si="43"/>
        <v>256.5999217404347</v>
      </c>
      <c r="I1759">
        <v>0.49992174043467436</v>
      </c>
    </row>
    <row r="1760" spans="1:9" x14ac:dyDescent="0.25">
      <c r="A1760">
        <v>0.88000000000000056</v>
      </c>
      <c r="B1760">
        <v>284.12400615859156</v>
      </c>
      <c r="C1760">
        <v>1.6240061585915688</v>
      </c>
      <c r="E1760">
        <v>256.2</v>
      </c>
      <c r="F1760">
        <v>0.83000000000000052</v>
      </c>
      <c r="G1760">
        <v>287.57112943363569</v>
      </c>
      <c r="H1760">
        <f t="shared" si="43"/>
        <v>256.70145442960978</v>
      </c>
      <c r="I1760">
        <v>0.50145442960976727</v>
      </c>
    </row>
    <row r="1761" spans="1:9" x14ac:dyDescent="0.25">
      <c r="A1761">
        <v>0.88000000000000056</v>
      </c>
      <c r="B1761">
        <v>284.2353837205365</v>
      </c>
      <c r="C1761">
        <v>1.6353837205364679</v>
      </c>
      <c r="E1761">
        <v>256.3</v>
      </c>
      <c r="F1761">
        <v>0.83000000000000052</v>
      </c>
      <c r="G1761">
        <v>287.71122420217932</v>
      </c>
      <c r="H1761">
        <f t="shared" si="43"/>
        <v>256.80298367016735</v>
      </c>
      <c r="I1761">
        <v>0.50298367016731993</v>
      </c>
    </row>
    <row r="1762" spans="1:9" x14ac:dyDescent="0.25">
      <c r="A1762">
        <v>0.88000000000000056</v>
      </c>
      <c r="B1762">
        <v>284.34689788524599</v>
      </c>
      <c r="C1762">
        <v>1.6468978852460212</v>
      </c>
      <c r="E1762">
        <v>256.39999999999998</v>
      </c>
      <c r="F1762">
        <v>0.83000000000000052</v>
      </c>
      <c r="G1762">
        <v>287.85108833558672</v>
      </c>
      <c r="H1762">
        <f t="shared" si="43"/>
        <v>256.90450984846501</v>
      </c>
      <c r="I1762">
        <v>0.50450984846501623</v>
      </c>
    </row>
    <row r="1763" spans="1:9" x14ac:dyDescent="0.25">
      <c r="A1763">
        <v>0.88000000000000056</v>
      </c>
      <c r="B1763">
        <v>284.458550732432</v>
      </c>
      <c r="C1763">
        <v>1.6585507324320183</v>
      </c>
      <c r="E1763">
        <v>256.5</v>
      </c>
      <c r="F1763">
        <v>0.83000000000000052</v>
      </c>
      <c r="G1763">
        <v>287.99072264397955</v>
      </c>
      <c r="H1763">
        <f t="shared" si="43"/>
        <v>257.00603334300007</v>
      </c>
      <c r="I1763">
        <v>0.50603334300008662</v>
      </c>
    </row>
    <row r="1764" spans="1:9" x14ac:dyDescent="0.25">
      <c r="A1764">
        <v>0.88000000000000056</v>
      </c>
      <c r="B1764">
        <v>284.57034435145874</v>
      </c>
      <c r="C1764">
        <v>1.670344351458777</v>
      </c>
      <c r="E1764">
        <v>256.60000000000002</v>
      </c>
      <c r="F1764">
        <v>0.83000000000000052</v>
      </c>
      <c r="G1764">
        <v>288.13012799240886</v>
      </c>
      <c r="H1764">
        <f t="shared" si="43"/>
        <v>257.10755452412792</v>
      </c>
      <c r="I1764">
        <v>0.50755452412787583</v>
      </c>
    </row>
    <row r="1765" spans="1:9" x14ac:dyDescent="0.25">
      <c r="A1765">
        <v>0.88000000000000056</v>
      </c>
      <c r="B1765">
        <v>284.68228083617697</v>
      </c>
      <c r="C1765">
        <v>1.6822808361769923</v>
      </c>
      <c r="E1765">
        <v>256.7</v>
      </c>
      <c r="F1765">
        <v>0.83000000000000052</v>
      </c>
      <c r="G1765">
        <v>288.26930529257584</v>
      </c>
      <c r="H1765">
        <f t="shared" si="43"/>
        <v>257.20907375380528</v>
      </c>
      <c r="I1765">
        <v>0.50907375380528197</v>
      </c>
    </row>
    <row r="1766" spans="1:9" x14ac:dyDescent="0.25">
      <c r="A1766">
        <v>0.88000000000000056</v>
      </c>
      <c r="B1766">
        <v>284.79436227898196</v>
      </c>
      <c r="C1766">
        <v>1.6943622789819683</v>
      </c>
      <c r="E1766">
        <v>256.8</v>
      </c>
      <c r="F1766">
        <v>0.83000000000000052</v>
      </c>
      <c r="G1766">
        <v>288.40825549483492</v>
      </c>
      <c r="H1766">
        <f t="shared" si="43"/>
        <v>257.31059138536017</v>
      </c>
      <c r="I1766">
        <v>0.51059138536013815</v>
      </c>
    </row>
    <row r="1767" spans="1:9" x14ac:dyDescent="0.25">
      <c r="A1767">
        <v>0.88000000000000056</v>
      </c>
      <c r="B1767">
        <v>284.90659076400703</v>
      </c>
      <c r="C1767">
        <v>1.7065907640070608</v>
      </c>
      <c r="E1767">
        <v>256.89999999999998</v>
      </c>
      <c r="F1767">
        <v>0.83000000000000052</v>
      </c>
      <c r="G1767">
        <v>288.546979580477</v>
      </c>
      <c r="H1767">
        <f t="shared" si="43"/>
        <v>257.41210776328745</v>
      </c>
      <c r="I1767">
        <v>0.51210776328748198</v>
      </c>
    </row>
    <row r="1768" spans="1:9" x14ac:dyDescent="0.25">
      <c r="A1768">
        <v>0.88000000000000056</v>
      </c>
      <c r="B1768">
        <v>285.01896835935401</v>
      </c>
      <c r="C1768">
        <v>1.7189683593539822</v>
      </c>
      <c r="E1768">
        <v>257</v>
      </c>
      <c r="F1768">
        <v>0.83000000000000052</v>
      </c>
      <c r="G1768">
        <v>288.68547855429119</v>
      </c>
      <c r="H1768">
        <f t="shared" si="43"/>
        <v>257.51362322307358</v>
      </c>
      <c r="I1768">
        <v>0.51362322307358932</v>
      </c>
    </row>
    <row r="1769" spans="1:9" x14ac:dyDescent="0.25">
      <c r="A1769">
        <v>0.88000000000000056</v>
      </c>
      <c r="B1769">
        <v>285.13149710825184</v>
      </c>
      <c r="C1769">
        <v>1.7314971082518518</v>
      </c>
      <c r="E1769">
        <v>257.10000000000002</v>
      </c>
      <c r="F1769">
        <v>0.83000000000000052</v>
      </c>
      <c r="G1769">
        <v>288.82375343740347</v>
      </c>
      <c r="H1769">
        <f t="shared" si="43"/>
        <v>257.61513809104838</v>
      </c>
      <c r="I1769">
        <v>0.51513809104834585</v>
      </c>
    </row>
    <row r="1770" spans="1:9" x14ac:dyDescent="0.25">
      <c r="A1770">
        <v>0.88000000000000056</v>
      </c>
      <c r="B1770">
        <v>285.24417901902609</v>
      </c>
      <c r="C1770">
        <v>1.7441790190261066</v>
      </c>
      <c r="E1770">
        <v>257.2</v>
      </c>
      <c r="F1770">
        <v>0.83000000000000052</v>
      </c>
      <c r="G1770">
        <v>288.96180526038916</v>
      </c>
      <c r="H1770">
        <f t="shared" si="43"/>
        <v>257.71665268426648</v>
      </c>
      <c r="I1770">
        <v>0.51665268426650068</v>
      </c>
    </row>
    <row r="1771" spans="1:9" x14ac:dyDescent="0.25">
      <c r="A1771">
        <v>0.88000000000000056</v>
      </c>
      <c r="B1771">
        <v>285.35701605374715</v>
      </c>
      <c r="C1771">
        <v>1.7570160537471002</v>
      </c>
      <c r="E1771">
        <v>257.3</v>
      </c>
      <c r="F1771">
        <v>0.83000000000000052</v>
      </c>
      <c r="G1771">
        <v>289.09963505665735</v>
      </c>
      <c r="H1771">
        <f t="shared" si="43"/>
        <v>257.81816731041812</v>
      </c>
      <c r="I1771">
        <v>0.51816731041808306</v>
      </c>
    </row>
    <row r="1772" spans="1:9" x14ac:dyDescent="0.25">
      <c r="A1772">
        <v>0.88000000000000056</v>
      </c>
      <c r="B1772">
        <v>285.47001011541585</v>
      </c>
      <c r="C1772">
        <v>1.7700101154158765</v>
      </c>
      <c r="E1772">
        <v>257.39999999999998</v>
      </c>
      <c r="F1772">
        <v>0.83000000000000052</v>
      </c>
      <c r="G1772">
        <v>289.23724385610359</v>
      </c>
      <c r="H1772">
        <f t="shared" si="43"/>
        <v>257.91968226776811</v>
      </c>
      <c r="I1772">
        <v>0.51968226776815429</v>
      </c>
    </row>
    <row r="1773" spans="1:9" x14ac:dyDescent="0.25">
      <c r="A1773">
        <v>0.88000000000000056</v>
      </c>
      <c r="B1773">
        <v>285.58316303353172</v>
      </c>
      <c r="C1773">
        <v>1.7831630335317337</v>
      </c>
      <c r="E1773">
        <v>257.5</v>
      </c>
      <c r="F1773">
        <v>0.83000000000000052</v>
      </c>
      <c r="G1773">
        <v>289.37463267902797</v>
      </c>
      <c r="H1773">
        <f t="shared" si="43"/>
        <v>258.02119784512587</v>
      </c>
      <c r="I1773">
        <v>0.52119784512585143</v>
      </c>
    </row>
    <row r="1774" spans="1:9" x14ac:dyDescent="0.25">
      <c r="A1774">
        <v>0.88000000000000056</v>
      </c>
      <c r="B1774">
        <v>285.69647654787252</v>
      </c>
      <c r="C1774">
        <v>1.7964765478725238</v>
      </c>
      <c r="E1774">
        <v>257.60000000000002</v>
      </c>
      <c r="F1774">
        <v>0.83000000000000052</v>
      </c>
      <c r="G1774">
        <v>289.51180253031583</v>
      </c>
      <c r="H1774">
        <f t="shared" si="43"/>
        <v>258.12271432184252</v>
      </c>
      <c r="I1774">
        <v>0.52271432184252586</v>
      </c>
    </row>
    <row r="1775" spans="1:9" x14ac:dyDescent="0.25">
      <c r="A1775">
        <v>0.88000000000000056</v>
      </c>
      <c r="B1775">
        <v>285.80995229030435</v>
      </c>
      <c r="C1775">
        <v>1.8099522903043399</v>
      </c>
      <c r="E1775">
        <v>257.7</v>
      </c>
      <c r="F1775">
        <v>0.83000000000000052</v>
      </c>
      <c r="G1775">
        <v>289.64875439387595</v>
      </c>
      <c r="H1775">
        <f t="shared" si="43"/>
        <v>258.22423196783865</v>
      </c>
      <c r="I1775">
        <v>0.52423196783863946</v>
      </c>
    </row>
    <row r="1776" spans="1:9" x14ac:dyDescent="0.25">
      <c r="A1776">
        <v>0.88000000000000056</v>
      </c>
      <c r="B1776">
        <v>285.92359176442267</v>
      </c>
      <c r="C1776">
        <v>1.8235917644226265</v>
      </c>
      <c r="E1776">
        <v>257.8</v>
      </c>
      <c r="F1776">
        <v>0.83000000000000052</v>
      </c>
      <c r="G1776">
        <v>289.78548922733376</v>
      </c>
      <c r="H1776">
        <f t="shared" si="43"/>
        <v>258.3257510436589</v>
      </c>
      <c r="I1776">
        <v>0.52575104365886471</v>
      </c>
    </row>
    <row r="1777" spans="1:9" x14ac:dyDescent="0.25">
      <c r="A1777">
        <v>0.88000000000000056</v>
      </c>
      <c r="B1777">
        <v>286.03739632281173</v>
      </c>
      <c r="C1777">
        <v>1.8373963228117458</v>
      </c>
      <c r="E1777">
        <v>257.89999999999998</v>
      </c>
      <c r="F1777">
        <v>0.83000000000000052</v>
      </c>
      <c r="G1777">
        <v>289.9220079569746</v>
      </c>
      <c r="H1777">
        <f t="shared" si="43"/>
        <v>258.42727180055471</v>
      </c>
      <c r="I1777">
        <v>0.52727180055471112</v>
      </c>
    </row>
    <row r="1778" spans="1:9" x14ac:dyDescent="0.25">
      <c r="A1778">
        <v>0.88000000000000056</v>
      </c>
      <c r="B1778">
        <v>286.15136714169523</v>
      </c>
      <c r="C1778">
        <v>1.8513671416952238</v>
      </c>
      <c r="E1778">
        <v>258</v>
      </c>
      <c r="F1778">
        <v>0.83000000000000052</v>
      </c>
      <c r="G1778">
        <v>290.05831147293321</v>
      </c>
      <c r="H1778">
        <f t="shared" si="43"/>
        <v>258.52879448059389</v>
      </c>
      <c r="I1778">
        <v>0.52879448059386724</v>
      </c>
    </row>
    <row r="1779" spans="1:9" x14ac:dyDescent="0.25">
      <c r="A1779">
        <v>0.88000000000000056</v>
      </c>
      <c r="B1779">
        <v>286.26550519273428</v>
      </c>
      <c r="C1779">
        <v>1.865505192734294</v>
      </c>
      <c r="E1779">
        <v>258.10000000000002</v>
      </c>
      <c r="F1779">
        <v>0.83000000000000052</v>
      </c>
      <c r="G1779">
        <v>290.19440062462439</v>
      </c>
      <c r="H1779">
        <f t="shared" si="43"/>
        <v>258.63031931679529</v>
      </c>
      <c r="I1779">
        <v>0.53031931679528888</v>
      </c>
    </row>
    <row r="1780" spans="1:9" x14ac:dyDescent="0.25">
      <c r="A1780">
        <v>0.88000000000000056</v>
      </c>
      <c r="B1780">
        <v>286.3798112117189</v>
      </c>
      <c r="C1780">
        <v>1.8798112117189187</v>
      </c>
      <c r="E1780">
        <v>258.2</v>
      </c>
      <c r="F1780">
        <v>0.83000000000000052</v>
      </c>
      <c r="G1780">
        <v>290.33027621641082</v>
      </c>
      <c r="H1780">
        <f t="shared" si="43"/>
        <v>258.73184653328894</v>
      </c>
      <c r="I1780">
        <v>0.5318465332889537</v>
      </c>
    </row>
    <row r="1781" spans="1:9" x14ac:dyDescent="0.25">
      <c r="A1781">
        <v>0.88000000000000056</v>
      </c>
      <c r="B1781">
        <v>286.49428566388332</v>
      </c>
      <c r="C1781">
        <v>1.8942856638833192</v>
      </c>
      <c r="E1781">
        <v>258.3</v>
      </c>
      <c r="F1781">
        <v>0.83000000000000052</v>
      </c>
      <c r="G1781">
        <v>290.46593900350274</v>
      </c>
      <c r="H1781">
        <f t="shared" si="43"/>
        <v>258.833376345499</v>
      </c>
      <c r="I1781">
        <v>0.53337634549902102</v>
      </c>
    </row>
    <row r="1782" spans="1:9" x14ac:dyDescent="0.25">
      <c r="A1782">
        <v>0.88000000000000056</v>
      </c>
      <c r="B1782">
        <v>286.60892870556825</v>
      </c>
      <c r="C1782">
        <v>1.9089287055682564</v>
      </c>
      <c r="E1782">
        <v>258.39999999999998</v>
      </c>
      <c r="F1782">
        <v>0.83000000000000052</v>
      </c>
      <c r="G1782">
        <v>290.60138968808445</v>
      </c>
      <c r="H1782">
        <f t="shared" si="43"/>
        <v>258.93490896034916</v>
      </c>
      <c r="I1782">
        <v>0.53490896034917645</v>
      </c>
    </row>
    <row r="1783" spans="1:9" x14ac:dyDescent="0.25">
      <c r="A1783">
        <v>0.88000000000000056</v>
      </c>
      <c r="B1783">
        <v>286.72374014194594</v>
      </c>
      <c r="C1783">
        <v>1.9237401419459232</v>
      </c>
      <c r="E1783">
        <v>258.5</v>
      </c>
      <c r="F1783">
        <v>0.83000000000000052</v>
      </c>
      <c r="G1783">
        <v>290.73662891566295</v>
      </c>
      <c r="H1783">
        <f t="shared" si="43"/>
        <v>259.03644457648869</v>
      </c>
      <c r="I1783">
        <v>0.53644457648870458</v>
      </c>
    </row>
    <row r="1784" spans="1:9" x14ac:dyDescent="0.25">
      <c r="A1784">
        <v>0.88000000000000056</v>
      </c>
      <c r="B1784">
        <v>286.83871938052118</v>
      </c>
      <c r="C1784">
        <v>1.9387193805212204</v>
      </c>
      <c r="E1784">
        <v>258.60000000000002</v>
      </c>
      <c r="F1784">
        <v>0.83000000000000052</v>
      </c>
      <c r="G1784">
        <v>290.87165727163296</v>
      </c>
      <c r="H1784">
        <f t="shared" si="43"/>
        <v>259.13798338453785</v>
      </c>
      <c r="I1784">
        <v>0.53798338453782613</v>
      </c>
    </row>
    <row r="1785" spans="1:9" x14ac:dyDescent="0.25">
      <c r="A1785">
        <v>0.88000000000000056</v>
      </c>
      <c r="B1785">
        <v>286.95386538012718</v>
      </c>
      <c r="C1785">
        <v>1.9538653801271966</v>
      </c>
      <c r="E1785">
        <v>258.7</v>
      </c>
      <c r="F1785">
        <v>0.83000000000000052</v>
      </c>
      <c r="G1785">
        <v>291.00647527805285</v>
      </c>
      <c r="H1785">
        <f t="shared" si="43"/>
        <v>259.23952556735077</v>
      </c>
      <c r="I1785">
        <v>0.53952556735076951</v>
      </c>
    </row>
    <row r="1786" spans="1:9" x14ac:dyDescent="0.25">
      <c r="A1786">
        <v>0.88000000000000056</v>
      </c>
      <c r="B1786">
        <v>287.06917659514397</v>
      </c>
      <c r="C1786">
        <v>1.9691765951439726</v>
      </c>
      <c r="E1786">
        <v>258.8</v>
      </c>
      <c r="F1786">
        <v>0.83000000000000052</v>
      </c>
      <c r="G1786">
        <v>291.14108339062699</v>
      </c>
      <c r="H1786">
        <f t="shared" si="43"/>
        <v>259.34107130029503</v>
      </c>
      <c r="I1786">
        <v>0.5410713002950166</v>
      </c>
    </row>
    <row r="1787" spans="1:9" x14ac:dyDescent="0.25">
      <c r="A1787">
        <v>0.88000000000000056</v>
      </c>
      <c r="B1787">
        <v>287.18465091469199</v>
      </c>
      <c r="C1787">
        <v>1.9846509146920166</v>
      </c>
      <c r="E1787">
        <v>258.89999999999998</v>
      </c>
      <c r="F1787">
        <v>0.83000000000000052</v>
      </c>
      <c r="G1787">
        <v>291.27548199588722</v>
      </c>
      <c r="H1787">
        <f t="shared" si="43"/>
        <v>259.44262075154506</v>
      </c>
      <c r="I1787">
        <v>0.54262075154507183</v>
      </c>
    </row>
    <row r="1788" spans="1:9" x14ac:dyDescent="0.25">
      <c r="A1788">
        <v>0.88000000000000056</v>
      </c>
      <c r="B1788">
        <v>287.3002855965841</v>
      </c>
      <c r="C1788">
        <v>2.0002855965841189</v>
      </c>
      <c r="E1788">
        <v>259</v>
      </c>
      <c r="F1788">
        <v>0.83000000000000052</v>
      </c>
      <c r="G1788">
        <v>291.40967140856947</v>
      </c>
      <c r="H1788">
        <f t="shared" si="43"/>
        <v>259.54417408238913</v>
      </c>
      <c r="I1788">
        <v>0.54417408238913889</v>
      </c>
    </row>
    <row r="1789" spans="1:9" x14ac:dyDescent="0.25">
      <c r="A1789">
        <v>0.88000000000000056</v>
      </c>
      <c r="B1789">
        <v>287.41607719586904</v>
      </c>
      <c r="C1789">
        <v>2.0160771958690558</v>
      </c>
      <c r="E1789">
        <v>259.10000000000002</v>
      </c>
      <c r="F1789">
        <v>0.83000000000000052</v>
      </c>
      <c r="G1789">
        <v>291.54365186917857</v>
      </c>
      <c r="H1789">
        <f t="shared" si="43"/>
        <v>259.64573144754706</v>
      </c>
      <c r="I1789">
        <v>0.54573144754706715</v>
      </c>
    </row>
    <row r="1790" spans="1:9" x14ac:dyDescent="0.25">
      <c r="A1790">
        <v>0.88000000000000056</v>
      </c>
      <c r="B1790">
        <v>287.53202148786698</v>
      </c>
      <c r="C1790">
        <v>2.0320214878669605</v>
      </c>
      <c r="E1790">
        <v>259.2</v>
      </c>
      <c r="F1790">
        <v>0.83000000000000052</v>
      </c>
      <c r="G1790">
        <v>291.677423541736</v>
      </c>
      <c r="H1790">
        <f t="shared" si="43"/>
        <v>259.7472929954979</v>
      </c>
      <c r="I1790">
        <v>0.54729299549792132</v>
      </c>
    </row>
    <row r="1791" spans="1:9" x14ac:dyDescent="0.25">
      <c r="A1791">
        <v>0.88000000000000056</v>
      </c>
      <c r="B1791">
        <v>287.64811338568472</v>
      </c>
      <c r="C1791">
        <v>2.048113385684704</v>
      </c>
      <c r="E1791">
        <v>259.3</v>
      </c>
      <c r="F1791">
        <v>0.83000000000000052</v>
      </c>
      <c r="G1791">
        <v>291.81098651170475</v>
      </c>
      <c r="H1791">
        <f t="shared" si="43"/>
        <v>259.84885886881557</v>
      </c>
      <c r="I1791">
        <v>0.54885886881555235</v>
      </c>
    </row>
    <row r="1792" spans="1:9" x14ac:dyDescent="0.25">
      <c r="A1792">
        <v>0.88000000000000056</v>
      </c>
      <c r="B1792">
        <v>287.7643468523143</v>
      </c>
      <c r="C1792">
        <v>2.0643468523143351</v>
      </c>
      <c r="E1792">
        <v>259.39999999999998</v>
      </c>
      <c r="F1792">
        <v>0.83000000000000052</v>
      </c>
      <c r="G1792">
        <v>291.94434078408472</v>
      </c>
      <c r="H1792">
        <f t="shared" si="43"/>
        <v>259.95042920451056</v>
      </c>
      <c r="I1792">
        <v>0.55042920451058719</v>
      </c>
    </row>
    <row r="1793" spans="1:9" x14ac:dyDescent="0.25">
      <c r="A1793">
        <v>0.88000000000000056</v>
      </c>
      <c r="B1793">
        <v>287.88071480756116</v>
      </c>
      <c r="C1793">
        <v>2.0807148075611299</v>
      </c>
      <c r="E1793">
        <v>259.5</v>
      </c>
      <c r="F1793">
        <v>0.83000000000000052</v>
      </c>
      <c r="G1793">
        <v>292.07748628167394</v>
      </c>
      <c r="H1793">
        <f t="shared" si="43"/>
        <v>260.05200413437728</v>
      </c>
      <c r="I1793">
        <v>0.55200413437727247</v>
      </c>
    </row>
    <row r="1794" spans="1:9" x14ac:dyDescent="0.25">
      <c r="A1794">
        <v>0.88000000000000056</v>
      </c>
      <c r="B1794">
        <v>287.99720903022632</v>
      </c>
      <c r="C1794">
        <v>2.0972090302263156</v>
      </c>
      <c r="E1794">
        <v>259.60000000000002</v>
      </c>
      <c r="F1794">
        <v>0.83000000000000052</v>
      </c>
      <c r="G1794">
        <v>292.21042284348812</v>
      </c>
      <c r="H1794">
        <f t="shared" si="43"/>
        <v>260.1535837853437</v>
      </c>
      <c r="I1794">
        <v>0.55358378534368524</v>
      </c>
    </row>
    <row r="1795" spans="1:9" x14ac:dyDescent="0.25">
      <c r="A1795">
        <v>0.88000000000000056</v>
      </c>
      <c r="B1795">
        <v>288.11382005618509</v>
      </c>
      <c r="C1795">
        <v>2.1138200561851033</v>
      </c>
      <c r="E1795">
        <v>259.7</v>
      </c>
      <c r="F1795">
        <v>0.83000000000000052</v>
      </c>
      <c r="G1795">
        <v>292.34315022333396</v>
      </c>
      <c r="H1795">
        <f t="shared" si="43"/>
        <v>260.25516827982386</v>
      </c>
      <c r="I1795">
        <v>0.5551682798238492</v>
      </c>
    </row>
    <row r="1796" spans="1:9" x14ac:dyDescent="0.25">
      <c r="A1796">
        <v>0.88000000000000056</v>
      </c>
      <c r="B1796">
        <v>288.23053707325846</v>
      </c>
      <c r="C1796">
        <v>2.1305370732584308</v>
      </c>
      <c r="E1796">
        <v>259.8</v>
      </c>
      <c r="F1796">
        <v>0.83000000000000052</v>
      </c>
      <c r="G1796">
        <v>292.47566808852912</v>
      </c>
      <c r="H1796">
        <f t="shared" si="43"/>
        <v>260.35675773607039</v>
      </c>
      <c r="I1796">
        <v>0.55675773607036538</v>
      </c>
    </row>
    <row r="1797" spans="1:9" x14ac:dyDescent="0.25">
      <c r="A1797">
        <v>0.88000000000000056</v>
      </c>
      <c r="B1797">
        <v>288.34734781407849</v>
      </c>
      <c r="C1797">
        <v>2.1473478140785067</v>
      </c>
      <c r="E1797">
        <v>259.89999999999998</v>
      </c>
      <c r="F1797">
        <v>0.83000000000000052</v>
      </c>
      <c r="G1797">
        <v>292.60797601876408</v>
      </c>
      <c r="H1797">
        <f t="shared" si="43"/>
        <v>260.45835226852626</v>
      </c>
      <c r="I1797">
        <v>0.55835226852625042</v>
      </c>
    </row>
    <row r="1798" spans="1:9" x14ac:dyDescent="0.25">
      <c r="A1798">
        <v>0.88000000000000056</v>
      </c>
      <c r="B1798">
        <v>288.46423844849545</v>
      </c>
      <c r="C1798">
        <v>2.1642384484954436</v>
      </c>
      <c r="E1798">
        <v>260</v>
      </c>
      <c r="F1798">
        <v>0.83000000000000052</v>
      </c>
      <c r="G1798">
        <v>292.74007350509822</v>
      </c>
      <c r="H1798">
        <f t="shared" ref="H1798:H1861" si="44">E1798+I1798</f>
        <v>260.55995198817476</v>
      </c>
      <c r="I1798">
        <v>0.55995198817474012</v>
      </c>
    </row>
    <row r="1799" spans="1:9" x14ac:dyDescent="0.25">
      <c r="A1799">
        <v>0.88000000000000056</v>
      </c>
      <c r="B1799">
        <v>288.58119347746435</v>
      </c>
      <c r="C1799">
        <v>2.1811934774643809</v>
      </c>
      <c r="E1799">
        <v>260.10000000000002</v>
      </c>
      <c r="F1799">
        <v>0.83000000000000052</v>
      </c>
      <c r="G1799">
        <v>292.87195994908643</v>
      </c>
      <c r="H1799">
        <f t="shared" si="44"/>
        <v>260.6615570028859</v>
      </c>
      <c r="I1799">
        <v>0.56155700288589006</v>
      </c>
    </row>
    <row r="1800" spans="1:9" x14ac:dyDescent="0.25">
      <c r="A1800">
        <v>0.88000000000000056</v>
      </c>
      <c r="B1800">
        <v>288.69819563078499</v>
      </c>
      <c r="C1800">
        <v>2.1981956307849848</v>
      </c>
      <c r="E1800">
        <v>260.2</v>
      </c>
      <c r="F1800">
        <v>0.83000000000000052</v>
      </c>
      <c r="G1800">
        <v>293.00363466202811</v>
      </c>
      <c r="H1800">
        <f t="shared" si="44"/>
        <v>260.76316741775889</v>
      </c>
      <c r="I1800">
        <v>0.56316741775888746</v>
      </c>
    </row>
    <row r="1801" spans="1:9" x14ac:dyDescent="0.25">
      <c r="A1801">
        <v>0.88000000000000056</v>
      </c>
      <c r="B1801">
        <v>288.8152257715314</v>
      </c>
      <c r="C1801">
        <v>2.215225771531379</v>
      </c>
      <c r="E1801">
        <v>260.3</v>
      </c>
      <c r="F1801">
        <v>0.83000000000000052</v>
      </c>
      <c r="G1801">
        <v>293.13509686433451</v>
      </c>
      <c r="H1801">
        <f t="shared" si="44"/>
        <v>260.86478333545909</v>
      </c>
      <c r="I1801">
        <v>0.56478333545909509</v>
      </c>
    </row>
    <row r="1802" spans="1:9" x14ac:dyDescent="0.25">
      <c r="A1802">
        <v>0.88000000000000056</v>
      </c>
      <c r="B1802">
        <v>288.93226281049721</v>
      </c>
      <c r="C1802">
        <v>2.2322628104971929</v>
      </c>
      <c r="E1802">
        <v>260.39999999999998</v>
      </c>
      <c r="F1802">
        <v>0.83000000000000052</v>
      </c>
      <c r="G1802">
        <v>293.26634568500731</v>
      </c>
      <c r="H1802">
        <f t="shared" si="44"/>
        <v>260.96640485654888</v>
      </c>
      <c r="I1802">
        <v>0.5664048565488834</v>
      </c>
    </row>
    <row r="1803" spans="1:9" x14ac:dyDescent="0.25">
      <c r="A1803">
        <v>0.88000000000000056</v>
      </c>
      <c r="B1803">
        <v>289.04928363446965</v>
      </c>
      <c r="C1803">
        <v>2.2492836344696445</v>
      </c>
      <c r="E1803">
        <v>260.5</v>
      </c>
      <c r="F1803">
        <v>0.83000000000000052</v>
      </c>
      <c r="G1803">
        <v>293.39738016122396</v>
      </c>
      <c r="H1803">
        <f t="shared" si="44"/>
        <v>261.06803207981147</v>
      </c>
      <c r="I1803">
        <v>0.56803207981145287</v>
      </c>
    </row>
    <row r="1804" spans="1:9" x14ac:dyDescent="0.25">
      <c r="A1804">
        <v>0.88000000000000056</v>
      </c>
      <c r="B1804">
        <v>289.16626305261326</v>
      </c>
      <c r="C1804">
        <v>2.266263052613283</v>
      </c>
      <c r="E1804">
        <v>260.60000000000002</v>
      </c>
      <c r="F1804">
        <v>0.83000000000000052</v>
      </c>
      <c r="G1804">
        <v>293.52819923802264</v>
      </c>
      <c r="H1804">
        <f t="shared" si="44"/>
        <v>261.16966510256691</v>
      </c>
      <c r="I1804">
        <v>0.56966510256689218</v>
      </c>
    </row>
    <row r="1805" spans="1:9" x14ac:dyDescent="0.25">
      <c r="A1805">
        <v>0.88000000000000056</v>
      </c>
      <c r="B1805">
        <v>289.28317376565622</v>
      </c>
      <c r="C1805">
        <v>2.2831737656562137</v>
      </c>
      <c r="E1805">
        <v>260.7</v>
      </c>
      <c r="F1805">
        <v>0.83000000000000052</v>
      </c>
      <c r="G1805">
        <v>293.65880176808258</v>
      </c>
      <c r="H1805">
        <f t="shared" si="44"/>
        <v>261.27130402097981</v>
      </c>
      <c r="I1805">
        <v>0.57130402097980326</v>
      </c>
    </row>
    <row r="1806" spans="1:9" x14ac:dyDescent="0.25">
      <c r="A1806">
        <v>0.88000000000000056</v>
      </c>
      <c r="B1806">
        <v>289.39998636288965</v>
      </c>
      <c r="C1806">
        <v>2.2999863628896446</v>
      </c>
      <c r="E1806">
        <v>260.8</v>
      </c>
      <c r="F1806">
        <v>0.83000000000000052</v>
      </c>
      <c r="G1806">
        <v>293.78918651159381</v>
      </c>
      <c r="H1806">
        <f t="shared" si="44"/>
        <v>261.37294893035795</v>
      </c>
      <c r="I1806">
        <v>0.57294893035795291</v>
      </c>
    </row>
    <row r="1807" spans="1:9" x14ac:dyDescent="0.25">
      <c r="A1807">
        <v>0.88000000000000056</v>
      </c>
      <c r="B1807">
        <v>289.51666935216957</v>
      </c>
      <c r="C1807">
        <v>2.3166693521695927</v>
      </c>
      <c r="E1807">
        <v>260.89999999999998</v>
      </c>
      <c r="F1807">
        <v>0.83000000000000052</v>
      </c>
      <c r="G1807">
        <v>293.91935213621042</v>
      </c>
      <c r="H1807">
        <f t="shared" si="44"/>
        <v>261.4745999254414</v>
      </c>
      <c r="I1807">
        <v>0.57459992544141525</v>
      </c>
    </row>
    <row r="1808" spans="1:9" x14ac:dyDescent="0.25">
      <c r="A1808">
        <v>0.88000000000000056</v>
      </c>
      <c r="B1808">
        <v>289.63318922809617</v>
      </c>
      <c r="C1808">
        <v>2.3331892280961397</v>
      </c>
      <c r="E1808">
        <v>261</v>
      </c>
      <c r="F1808">
        <v>0.83000000000000052</v>
      </c>
      <c r="G1808">
        <v>294.04929721708271</v>
      </c>
      <c r="H1808">
        <f t="shared" si="44"/>
        <v>261.5762571006818</v>
      </c>
      <c r="I1808">
        <v>0.57625710068181024</v>
      </c>
    </row>
    <row r="1809" spans="1:9" x14ac:dyDescent="0.25">
      <c r="A1809">
        <v>0.88000000000000056</v>
      </c>
      <c r="B1809">
        <v>289.74951058328793</v>
      </c>
      <c r="C1809">
        <v>2.3495105832879704</v>
      </c>
      <c r="E1809">
        <v>261.10000000000002</v>
      </c>
      <c r="F1809">
        <v>0.83000000000000052</v>
      </c>
      <c r="G1809">
        <v>294.17902023696246</v>
      </c>
      <c r="H1809">
        <f t="shared" si="44"/>
        <v>261.67792055051132</v>
      </c>
      <c r="I1809">
        <v>0.57792055051129876</v>
      </c>
    </row>
    <row r="1810" spans="1:9" x14ac:dyDescent="0.25">
      <c r="A1810">
        <v>0.88000000000000056</v>
      </c>
      <c r="B1810">
        <v>289.86559626711636</v>
      </c>
      <c r="C1810">
        <v>2.3655962671163819</v>
      </c>
      <c r="E1810">
        <v>261.2</v>
      </c>
      <c r="F1810">
        <v>0.83000000000000052</v>
      </c>
      <c r="G1810">
        <v>294.30851958637714</v>
      </c>
      <c r="H1810">
        <f t="shared" si="44"/>
        <v>261.77959036960107</v>
      </c>
      <c r="I1810">
        <v>0.5795903696010577</v>
      </c>
    </row>
    <row r="1811" spans="1:9" x14ac:dyDescent="0.25">
      <c r="A1811">
        <v>0.88000000000000056</v>
      </c>
      <c r="B1811">
        <v>289.98140759537063</v>
      </c>
      <c r="C1811">
        <v>2.3814075953706313</v>
      </c>
      <c r="E1811">
        <v>261.3</v>
      </c>
      <c r="F1811">
        <v>0.83000000000000052</v>
      </c>
      <c r="G1811">
        <v>294.43779356386642</v>
      </c>
      <c r="H1811">
        <f t="shared" si="44"/>
        <v>261.88126665310904</v>
      </c>
      <c r="I1811">
        <v>0.58126665310902681</v>
      </c>
    </row>
    <row r="1812" spans="1:9" x14ac:dyDescent="0.25">
      <c r="A1812">
        <v>0.88000000000000056</v>
      </c>
      <c r="B1812">
        <v>290.0969046130661</v>
      </c>
      <c r="C1812">
        <v>2.39690461306609</v>
      </c>
      <c r="E1812">
        <v>261.39999999999998</v>
      </c>
      <c r="F1812">
        <v>0.83000000000000052</v>
      </c>
      <c r="G1812">
        <v>294.56684037627815</v>
      </c>
      <c r="H1812">
        <f t="shared" si="44"/>
        <v>261.98294949691677</v>
      </c>
      <c r="I1812">
        <v>0.58294949691679632</v>
      </c>
    </row>
    <row r="1813" spans="1:9" x14ac:dyDescent="0.25">
      <c r="A1813">
        <v>0.88000000000000056</v>
      </c>
      <c r="B1813">
        <v>290.21204641097131</v>
      </c>
      <c r="C1813">
        <v>2.4120464109713158</v>
      </c>
      <c r="E1813">
        <v>261.5</v>
      </c>
      <c r="F1813">
        <v>0.83000000000000052</v>
      </c>
      <c r="G1813">
        <v>294.69565813911709</v>
      </c>
      <c r="H1813">
        <f t="shared" si="44"/>
        <v>262.08463899785556</v>
      </c>
      <c r="I1813">
        <v>0.58463899785555951</v>
      </c>
    </row>
    <row r="1814" spans="1:9" x14ac:dyDescent="0.25">
      <c r="A1814">
        <v>0.88000000000000056</v>
      </c>
      <c r="B1814">
        <v>290.32679149444243</v>
      </c>
      <c r="C1814">
        <v>2.4267914944424334</v>
      </c>
      <c r="E1814">
        <v>261.60000000000002</v>
      </c>
      <c r="F1814">
        <v>0.83000000000000052</v>
      </c>
      <c r="G1814">
        <v>294.82424487694345</v>
      </c>
      <c r="H1814">
        <f t="shared" si="44"/>
        <v>262.18633525392107</v>
      </c>
      <c r="I1814">
        <v>0.58633525392107455</v>
      </c>
    </row>
    <row r="1815" spans="1:9" x14ac:dyDescent="0.25">
      <c r="A1815">
        <v>0.88000000000000056</v>
      </c>
      <c r="B1815">
        <v>290.44109820087044</v>
      </c>
      <c r="C1815">
        <v>2.4410982008704498</v>
      </c>
      <c r="E1815">
        <v>261.7</v>
      </c>
      <c r="F1815">
        <v>0.83000000000000052</v>
      </c>
      <c r="G1815">
        <v>294.95259852381531</v>
      </c>
      <c r="H1815">
        <f t="shared" si="44"/>
        <v>262.2880383644777</v>
      </c>
      <c r="I1815">
        <v>0.58803836447771773</v>
      </c>
    </row>
    <row r="1816" spans="1:9" x14ac:dyDescent="0.25">
      <c r="A1816">
        <v>0.88000000000000056</v>
      </c>
      <c r="B1816">
        <v>290.55492515956604</v>
      </c>
      <c r="C1816">
        <v>2.4549251595660366</v>
      </c>
      <c r="E1816">
        <v>261.8</v>
      </c>
      <c r="F1816">
        <v>0.83000000000000052</v>
      </c>
      <c r="G1816">
        <v>295.080716923772</v>
      </c>
      <c r="H1816">
        <f t="shared" si="44"/>
        <v>262.38974843045168</v>
      </c>
      <c r="I1816">
        <v>0.58974843045164216</v>
      </c>
    </row>
    <row r="1817" spans="1:9" x14ac:dyDescent="0.25">
      <c r="A1817">
        <v>0.88000000000000056</v>
      </c>
      <c r="B1817">
        <v>290.66823178536208</v>
      </c>
      <c r="C1817">
        <v>2.4682317853620837</v>
      </c>
      <c r="E1817">
        <v>261.89999999999998</v>
      </c>
      <c r="F1817">
        <v>0.83000000000000052</v>
      </c>
      <c r="G1817">
        <v>295.20859783135268</v>
      </c>
      <c r="H1817">
        <f t="shared" si="44"/>
        <v>262.49146555451318</v>
      </c>
      <c r="I1817">
        <v>0.59146555451319238</v>
      </c>
    </row>
    <row r="1818" spans="1:9" x14ac:dyDescent="0.25">
      <c r="A1818">
        <v>0.88000000000000056</v>
      </c>
      <c r="B1818">
        <v>290.78097879477428</v>
      </c>
      <c r="C1818">
        <v>2.4809787947742898</v>
      </c>
      <c r="E1818">
        <v>262</v>
      </c>
      <c r="F1818">
        <v>0.83000000000000052</v>
      </c>
      <c r="G1818">
        <v>295.33623891214739</v>
      </c>
      <c r="H1818">
        <f t="shared" si="44"/>
        <v>262.59318984124872</v>
      </c>
      <c r="I1818">
        <v>0.59318984124871066</v>
      </c>
    </row>
    <row r="1819" spans="1:9" x14ac:dyDescent="0.25">
      <c r="A1819">
        <v>0.88000000000000056</v>
      </c>
      <c r="B1819">
        <v>290.89312873141421</v>
      </c>
      <c r="C1819">
        <v>2.4931287314142234</v>
      </c>
      <c r="E1819">
        <v>262.10000000000002</v>
      </c>
      <c r="F1819">
        <v>0.83000000000000052</v>
      </c>
      <c r="G1819">
        <v>295.46363774337601</v>
      </c>
      <c r="H1819">
        <f t="shared" si="44"/>
        <v>262.69492139732199</v>
      </c>
      <c r="I1819">
        <v>0.59492139732195393</v>
      </c>
    </row>
    <row r="1820" spans="1:9" x14ac:dyDescent="0.25">
      <c r="A1820">
        <v>0.88000000000000056</v>
      </c>
      <c r="B1820">
        <v>291.00464648569204</v>
      </c>
      <c r="C1820">
        <v>2.5046464856920578</v>
      </c>
      <c r="E1820">
        <v>262.2</v>
      </c>
      <c r="F1820">
        <v>0.83000000000000052</v>
      </c>
      <c r="G1820">
        <v>295.59079181449124</v>
      </c>
      <c r="H1820">
        <f t="shared" si="44"/>
        <v>262.79666033162528</v>
      </c>
      <c r="I1820">
        <v>0.59666033162528287</v>
      </c>
    </row>
    <row r="1821" spans="1:9" x14ac:dyDescent="0.25">
      <c r="A1821">
        <v>0.88000000000000056</v>
      </c>
      <c r="B1821">
        <v>291.11549979285735</v>
      </c>
      <c r="C1821">
        <v>2.5154997928573253</v>
      </c>
      <c r="E1821">
        <v>262.3</v>
      </c>
      <c r="F1821">
        <v>0.83000000000000052</v>
      </c>
      <c r="G1821">
        <v>295.71769852780221</v>
      </c>
      <c r="H1821">
        <f t="shared" si="44"/>
        <v>262.89840675542092</v>
      </c>
      <c r="I1821">
        <v>0.59840675542093069</v>
      </c>
    </row>
    <row r="1822" spans="1:9" x14ac:dyDescent="0.25">
      <c r="A1822">
        <v>0.88000000000000056</v>
      </c>
      <c r="B1822">
        <v>291.22565969324768</v>
      </c>
      <c r="C1822">
        <v>2.5256596932476727</v>
      </c>
      <c r="E1822">
        <v>262.39999999999998</v>
      </c>
      <c r="F1822">
        <v>0.83000000000000052</v>
      </c>
      <c r="G1822">
        <v>295.84435519911545</v>
      </c>
      <c r="H1822">
        <f t="shared" si="44"/>
        <v>263.00016078247256</v>
      </c>
      <c r="I1822">
        <v>0.60016078247257432</v>
      </c>
    </row>
    <row r="1823" spans="1:9" x14ac:dyDescent="0.25">
      <c r="A1823">
        <v>0.88000000000000056</v>
      </c>
      <c r="B1823">
        <v>291.33510093933199</v>
      </c>
      <c r="C1823">
        <v>2.5351009393320023</v>
      </c>
      <c r="E1823">
        <v>262.5</v>
      </c>
      <c r="F1823">
        <v>0.83000000000000052</v>
      </c>
      <c r="G1823">
        <v>295.9707590583896</v>
      </c>
      <c r="H1823">
        <f t="shared" si="44"/>
        <v>263.1019225291675</v>
      </c>
      <c r="I1823">
        <v>0.60192252916751932</v>
      </c>
    </row>
    <row r="1824" spans="1:9" x14ac:dyDescent="0.25">
      <c r="A1824">
        <v>0.88000000000000056</v>
      </c>
      <c r="B1824">
        <v>291.44380233575669</v>
      </c>
      <c r="C1824">
        <v>2.5438023357566903</v>
      </c>
      <c r="E1824">
        <v>262.60000000000002</v>
      </c>
      <c r="F1824">
        <v>0.83000000000000052</v>
      </c>
      <c r="G1824">
        <v>296.09690725040014</v>
      </c>
      <c r="H1824">
        <f t="shared" si="44"/>
        <v>263.2036921146298</v>
      </c>
      <c r="I1824">
        <v>0.60369211462978434</v>
      </c>
    </row>
    <row r="1825" spans="1:9" x14ac:dyDescent="0.25">
      <c r="A1825">
        <v>0.88000000000000056</v>
      </c>
      <c r="B1825">
        <v>291.55174700106181</v>
      </c>
      <c r="C1825">
        <v>2.5517470010618069</v>
      </c>
      <c r="E1825">
        <v>262.7</v>
      </c>
      <c r="F1825">
        <v>0.83000000000000052</v>
      </c>
      <c r="G1825">
        <v>296.22279683541291</v>
      </c>
      <c r="H1825">
        <f t="shared" si="44"/>
        <v>263.30546966082443</v>
      </c>
      <c r="I1825">
        <v>0.6054696608244301</v>
      </c>
    </row>
    <row r="1826" spans="1:9" x14ac:dyDescent="0.25">
      <c r="A1826">
        <v>0.88000000000000056</v>
      </c>
      <c r="B1826">
        <v>291.65892254288008</v>
      </c>
      <c r="C1826">
        <v>2.5589225428800702</v>
      </c>
      <c r="E1826">
        <v>262.8</v>
      </c>
      <c r="F1826">
        <v>0.83000000000000052</v>
      </c>
      <c r="G1826">
        <v>296.34842478986127</v>
      </c>
      <c r="H1826">
        <f t="shared" si="44"/>
        <v>263.40725529265342</v>
      </c>
      <c r="I1826">
        <v>0.60725529265342604</v>
      </c>
    </row>
    <row r="1827" spans="1:9" x14ac:dyDescent="0.25">
      <c r="A1827">
        <v>0.88000000000000056</v>
      </c>
      <c r="B1827">
        <v>291.76532114205122</v>
      </c>
      <c r="C1827">
        <v>2.5653211420512574</v>
      </c>
      <c r="E1827">
        <v>262.89999999999998</v>
      </c>
      <c r="F1827">
        <v>0.83000000000000052</v>
      </c>
      <c r="G1827">
        <v>296.47378800702609</v>
      </c>
      <c r="H1827">
        <f t="shared" si="44"/>
        <v>263.50904913804339</v>
      </c>
      <c r="I1827">
        <v>0.60904913804342198</v>
      </c>
    </row>
    <row r="1828" spans="1:9" x14ac:dyDescent="0.25">
      <c r="A1828">
        <v>0.88000000000000056</v>
      </c>
      <c r="B1828">
        <v>291.87093954492155</v>
      </c>
      <c r="C1828">
        <v>2.5709395449215671</v>
      </c>
      <c r="E1828">
        <v>263</v>
      </c>
      <c r="F1828">
        <v>0.83000000000000052</v>
      </c>
      <c r="G1828">
        <v>296.59888329771485</v>
      </c>
      <c r="H1828">
        <f t="shared" si="44"/>
        <v>263.61085132802572</v>
      </c>
      <c r="I1828">
        <v>0.61085132802573083</v>
      </c>
    </row>
    <row r="1829" spans="1:9" x14ac:dyDescent="0.25">
      <c r="A1829">
        <v>0.88000000000000056</v>
      </c>
      <c r="B1829">
        <v>291.97577896687773</v>
      </c>
      <c r="C1829">
        <v>2.5757789668777535</v>
      </c>
      <c r="E1829">
        <v>263.10000000000002</v>
      </c>
      <c r="F1829">
        <v>0.83000000000000052</v>
      </c>
      <c r="G1829">
        <v>296.7237073909381</v>
      </c>
      <c r="H1829">
        <f t="shared" si="44"/>
        <v>263.71266199680895</v>
      </c>
      <c r="I1829">
        <v>0.61266199680891575</v>
      </c>
    </row>
    <row r="1830" spans="1:9" x14ac:dyDescent="0.25">
      <c r="A1830">
        <v>0.88000000000000056</v>
      </c>
      <c r="B1830">
        <v>292.07984491363015</v>
      </c>
      <c r="C1830">
        <v>2.5798449136301755</v>
      </c>
      <c r="E1830">
        <v>263.2</v>
      </c>
      <c r="F1830">
        <v>0.83000000000000052</v>
      </c>
      <c r="G1830">
        <v>296.84825693458106</v>
      </c>
      <c r="H1830">
        <f t="shared" si="44"/>
        <v>263.81448128184428</v>
      </c>
      <c r="I1830">
        <v>0.61448128184427042</v>
      </c>
    </row>
    <row r="1831" spans="1:9" x14ac:dyDescent="0.25">
      <c r="A1831">
        <v>0.88000000000000056</v>
      </c>
      <c r="B1831">
        <v>292.18314692968659</v>
      </c>
      <c r="C1831">
        <v>2.583146929686567</v>
      </c>
      <c r="E1831">
        <v>263.3</v>
      </c>
      <c r="F1831">
        <v>0.83000000000000052</v>
      </c>
      <c r="G1831">
        <v>296.97252849606758</v>
      </c>
      <c r="H1831">
        <f t="shared" si="44"/>
        <v>263.9163093238846</v>
      </c>
      <c r="I1831">
        <v>0.61630932388458337</v>
      </c>
    </row>
    <row r="1832" spans="1:9" x14ac:dyDescent="0.25">
      <c r="A1832">
        <v>0.88000000000000056</v>
      </c>
      <c r="B1832">
        <v>292.28569828568982</v>
      </c>
      <c r="C1832">
        <v>2.5856982856898263</v>
      </c>
      <c r="E1832">
        <v>263.39999999999998</v>
      </c>
      <c r="F1832">
        <v>0.83000000000000052</v>
      </c>
      <c r="G1832">
        <v>297.09651856301565</v>
      </c>
      <c r="H1832">
        <f t="shared" si="44"/>
        <v>264.01814626703651</v>
      </c>
      <c r="I1832">
        <v>0.61814626703652042</v>
      </c>
    </row>
    <row r="1833" spans="1:9" x14ac:dyDescent="0.25">
      <c r="A1833">
        <v>0.88000000000000056</v>
      </c>
      <c r="B1833">
        <v>292.38751561773898</v>
      </c>
      <c r="C1833">
        <v>2.5875156177389953</v>
      </c>
      <c r="E1833">
        <v>263.5</v>
      </c>
      <c r="F1833">
        <v>0.83000000000000052</v>
      </c>
      <c r="G1833">
        <v>297.22022354388173</v>
      </c>
      <c r="H1833">
        <f t="shared" si="44"/>
        <v>264.11999225880692</v>
      </c>
      <c r="I1833">
        <v>0.61999225880692699</v>
      </c>
    </row>
    <row r="1834" spans="1:9" x14ac:dyDescent="0.25">
      <c r="A1834">
        <v>0.88000000000000056</v>
      </c>
      <c r="B1834">
        <v>292.48861853245666</v>
      </c>
      <c r="C1834">
        <v>2.5886185324566928</v>
      </c>
      <c r="E1834">
        <v>263.60000000000002</v>
      </c>
      <c r="F1834">
        <v>0.83000000000000052</v>
      </c>
      <c r="G1834">
        <v>297.34363976859282</v>
      </c>
      <c r="H1834">
        <f t="shared" si="44"/>
        <v>264.22184745014346</v>
      </c>
      <c r="I1834">
        <v>0.62184745014344411</v>
      </c>
    </row>
    <row r="1835" spans="1:9" x14ac:dyDescent="0.25">
      <c r="A1835">
        <v>0.88000000000000056</v>
      </c>
      <c r="B1835">
        <v>292.58902919145822</v>
      </c>
      <c r="C1835">
        <v>2.5890291914582324</v>
      </c>
      <c r="E1835">
        <v>263.7</v>
      </c>
      <c r="F1835">
        <v>0.83000000000000052</v>
      </c>
      <c r="G1835">
        <v>297.46676348916486</v>
      </c>
      <c r="H1835">
        <f t="shared" si="44"/>
        <v>264.32371199546969</v>
      </c>
      <c r="I1835">
        <v>0.62371199546972633</v>
      </c>
    </row>
    <row r="1836" spans="1:9" x14ac:dyDescent="0.25">
      <c r="A1836">
        <v>0.88000000000000056</v>
      </c>
      <c r="B1836">
        <v>292.68877188811911</v>
      </c>
      <c r="C1836">
        <v>2.5887718881190902</v>
      </c>
      <c r="E1836">
        <v>263.8</v>
      </c>
      <c r="F1836">
        <v>0.83000000000000052</v>
      </c>
      <c r="G1836">
        <v>297.58959088030582</v>
      </c>
      <c r="H1836">
        <f t="shared" si="44"/>
        <v>264.42558605271563</v>
      </c>
      <c r="I1836">
        <v>0.62558605271559042</v>
      </c>
    </row>
    <row r="1837" spans="1:9" x14ac:dyDescent="0.25">
      <c r="A1837">
        <v>0.88000000000000056</v>
      </c>
      <c r="B1837">
        <v>292.78787262826478</v>
      </c>
      <c r="C1837">
        <v>2.5878726282648152</v>
      </c>
      <c r="E1837">
        <v>263.89999999999998</v>
      </c>
      <c r="F1837">
        <v>0.83000000000000052</v>
      </c>
      <c r="G1837">
        <v>297.71211804000239</v>
      </c>
      <c r="H1837">
        <f t="shared" si="44"/>
        <v>264.52746978334238</v>
      </c>
      <c r="I1837">
        <v>0.62746978334243353</v>
      </c>
    </row>
    <row r="1838" spans="1:9" x14ac:dyDescent="0.25">
      <c r="A1838">
        <v>0.88000000000000056</v>
      </c>
      <c r="B1838">
        <v>292.88635872477391</v>
      </c>
      <c r="C1838">
        <v>2.5863587247739068</v>
      </c>
      <c r="E1838">
        <v>264</v>
      </c>
      <c r="F1838">
        <v>0.83000000000000052</v>
      </c>
      <c r="G1838">
        <v>297.83434099008974</v>
      </c>
      <c r="H1838">
        <f t="shared" si="44"/>
        <v>264.62936335236418</v>
      </c>
      <c r="I1838">
        <v>0.6293633523641694</v>
      </c>
    </row>
    <row r="1839" spans="1:9" x14ac:dyDescent="0.25">
      <c r="A1839">
        <v>0.88000000000000056</v>
      </c>
      <c r="B1839">
        <v>292.98425841424319</v>
      </c>
      <c r="C1839">
        <v>2.5842584142431857</v>
      </c>
      <c r="E1839">
        <v>264.10000000000002</v>
      </c>
      <c r="F1839">
        <v>0.83000000000000052</v>
      </c>
      <c r="G1839">
        <v>297.95625567680287</v>
      </c>
      <c r="H1839">
        <f t="shared" si="44"/>
        <v>264.73126692836405</v>
      </c>
      <c r="I1839">
        <v>0.63126692836404952</v>
      </c>
    </row>
    <row r="1840" spans="1:9" x14ac:dyDescent="0.25">
      <c r="A1840">
        <v>0.88000000000000056</v>
      </c>
      <c r="B1840">
        <v>293.08160050195647</v>
      </c>
      <c r="C1840">
        <v>2.5816005019564714</v>
      </c>
      <c r="E1840">
        <v>264.2</v>
      </c>
      <c r="F1840">
        <v>0.83000000000000052</v>
      </c>
      <c r="G1840">
        <v>298.0778579713089</v>
      </c>
      <c r="H1840">
        <f t="shared" si="44"/>
        <v>264.83318068350758</v>
      </c>
      <c r="I1840">
        <v>0.63318068350761347</v>
      </c>
    </row>
    <row r="1841" spans="1:9" x14ac:dyDescent="0.25">
      <c r="A1841">
        <v>0.88000000000000056</v>
      </c>
      <c r="B1841">
        <v>293.17841403953861</v>
      </c>
      <c r="C1841">
        <v>2.5784140395385786</v>
      </c>
      <c r="E1841">
        <v>264.3</v>
      </c>
      <c r="F1841">
        <v>0.83000000000000052</v>
      </c>
      <c r="G1841">
        <v>298.19914367022039</v>
      </c>
      <c r="H1841">
        <f t="shared" si="44"/>
        <v>264.93510479355206</v>
      </c>
      <c r="I1841">
        <v>0.6351047935520453</v>
      </c>
    </row>
    <row r="1842" spans="1:9" x14ac:dyDescent="0.25">
      <c r="A1842">
        <v>0.88000000000000056</v>
      </c>
      <c r="B1842">
        <v>293.27472803795865</v>
      </c>
      <c r="C1842">
        <v>2.5747280379586472</v>
      </c>
      <c r="E1842">
        <v>264.39999999999998</v>
      </c>
      <c r="F1842">
        <v>0.83000000000000052</v>
      </c>
      <c r="G1842">
        <v>298.32010849608815</v>
      </c>
      <c r="H1842">
        <f t="shared" si="44"/>
        <v>265.03703943785217</v>
      </c>
      <c r="I1842">
        <v>0.63703943785221995</v>
      </c>
    </row>
    <row r="1843" spans="1:9" x14ac:dyDescent="0.25">
      <c r="A1843">
        <v>0.88000000000000056</v>
      </c>
      <c r="B1843">
        <v>293.37057121703123</v>
      </c>
      <c r="C1843">
        <v>2.570571217031218</v>
      </c>
      <c r="E1843">
        <v>264.5</v>
      </c>
      <c r="F1843">
        <v>0.83000000000000052</v>
      </c>
      <c r="G1843">
        <v>298.44074809787418</v>
      </c>
      <c r="H1843">
        <f t="shared" si="44"/>
        <v>265.1389847993637</v>
      </c>
      <c r="I1843">
        <v>0.63898479936368835</v>
      </c>
    </row>
    <row r="1844" spans="1:9" x14ac:dyDescent="0.25">
      <c r="A1844">
        <v>0.88000000000000056</v>
      </c>
      <c r="B1844">
        <v>293.46597179128628</v>
      </c>
      <c r="C1844">
        <v>2.5659717912863118</v>
      </c>
      <c r="E1844">
        <v>264.60000000000002</v>
      </c>
      <c r="F1844">
        <v>0.83000000000000052</v>
      </c>
      <c r="G1844">
        <v>298.56105805140373</v>
      </c>
      <c r="H1844">
        <f t="shared" si="44"/>
        <v>265.24094106464287</v>
      </c>
      <c r="I1844">
        <v>0.64094106464284228</v>
      </c>
    </row>
    <row r="1845" spans="1:9" x14ac:dyDescent="0.25">
      <c r="A1845">
        <v>0.88000000000000056</v>
      </c>
      <c r="B1845">
        <v>293.56095729105391</v>
      </c>
      <c r="C1845">
        <v>2.5609572910538847</v>
      </c>
      <c r="E1845">
        <v>264.7</v>
      </c>
      <c r="F1845">
        <v>0.83000000000000052</v>
      </c>
      <c r="G1845">
        <v>298.68103385979737</v>
      </c>
      <c r="H1845">
        <f t="shared" si="44"/>
        <v>265.34290842384451</v>
      </c>
      <c r="I1845">
        <v>0.64290842384450675</v>
      </c>
    </row>
    <row r="1846" spans="1:9" x14ac:dyDescent="0.25">
      <c r="A1846">
        <v>0.88000000000000056</v>
      </c>
      <c r="B1846">
        <v>293.6555544168279</v>
      </c>
      <c r="C1846">
        <v>2.5555544168278543</v>
      </c>
      <c r="E1846">
        <v>264.8</v>
      </c>
      <c r="F1846">
        <v>0.83000000000000052</v>
      </c>
      <c r="G1846">
        <v>298.80067095388193</v>
      </c>
      <c r="H1846">
        <f t="shared" si="44"/>
        <v>265.44488707071719</v>
      </c>
      <c r="I1846">
        <v>0.64488707071716844</v>
      </c>
    </row>
    <row r="1847" spans="1:9" x14ac:dyDescent="0.25">
      <c r="A1847">
        <v>0.88000000000000056</v>
      </c>
      <c r="B1847">
        <v>293.74978892442266</v>
      </c>
      <c r="C1847">
        <v>2.5497889244226832</v>
      </c>
      <c r="E1847">
        <v>264.89999999999998</v>
      </c>
      <c r="F1847">
        <v>0.83000000000000052</v>
      </c>
      <c r="G1847">
        <v>298.9199646925814</v>
      </c>
      <c r="H1847">
        <f t="shared" si="44"/>
        <v>265.54687720259608</v>
      </c>
      <c r="I1847">
        <v>0.64687720259608261</v>
      </c>
    </row>
    <row r="1848" spans="1:9" x14ac:dyDescent="0.25">
      <c r="A1848">
        <v>0.88000000000000056</v>
      </c>
      <c r="B1848">
        <v>293.8436855380844</v>
      </c>
      <c r="C1848">
        <v>2.543685538084389</v>
      </c>
      <c r="E1848">
        <v>265</v>
      </c>
      <c r="F1848">
        <v>0.83000000000000052</v>
      </c>
      <c r="G1848">
        <v>299.03891036328764</v>
      </c>
      <c r="H1848">
        <f t="shared" si="44"/>
        <v>265.64887902039442</v>
      </c>
      <c r="I1848">
        <v>0.64887902039442125</v>
      </c>
    </row>
    <row r="1849" spans="1:9" x14ac:dyDescent="0.25">
      <c r="A1849">
        <v>0.88000000000000056</v>
      </c>
      <c r="B1849">
        <v>293.93726788853672</v>
      </c>
      <c r="C1849">
        <v>2.5372678885367712</v>
      </c>
      <c r="E1849">
        <v>265.10000000000002</v>
      </c>
      <c r="F1849">
        <v>0.83000000000000052</v>
      </c>
      <c r="G1849">
        <v>299.1575031822112</v>
      </c>
      <c r="H1849">
        <f t="shared" si="44"/>
        <v>265.7508927285927</v>
      </c>
      <c r="I1849">
        <v>0.65089272859268776</v>
      </c>
    </row>
    <row r="1850" spans="1:9" x14ac:dyDescent="0.25">
      <c r="A1850">
        <v>0.88000000000000056</v>
      </c>
      <c r="B1850">
        <v>294.03055847290091</v>
      </c>
      <c r="C1850">
        <v>2.5305584729009301</v>
      </c>
      <c r="E1850">
        <v>265.2</v>
      </c>
      <c r="F1850">
        <v>0.83000000000000052</v>
      </c>
      <c r="G1850">
        <v>299.27573829471316</v>
      </c>
      <c r="H1850">
        <f t="shared" si="44"/>
        <v>265.85291853522659</v>
      </c>
      <c r="I1850">
        <v>0.65291853522659526</v>
      </c>
    </row>
    <row r="1851" spans="1:9" x14ac:dyDescent="0.25">
      <c r="A1851">
        <v>0.88000000000000056</v>
      </c>
      <c r="B1851">
        <v>294.12357863349013</v>
      </c>
      <c r="C1851">
        <v>2.5235786334901191</v>
      </c>
      <c r="E1851">
        <v>265.3</v>
      </c>
      <c r="F1851">
        <v>0.83000000000000052</v>
      </c>
      <c r="G1851">
        <v>299.39361077561796</v>
      </c>
      <c r="H1851">
        <f t="shared" si="44"/>
        <v>265.95495665187354</v>
      </c>
      <c r="I1851">
        <v>0.65495665187352814</v>
      </c>
    </row>
    <row r="1852" spans="1:9" x14ac:dyDescent="0.25">
      <c r="A1852">
        <v>0.88000000000000056</v>
      </c>
      <c r="B1852">
        <v>294.21634855262545</v>
      </c>
      <c r="C1852">
        <v>2.5163485526254377</v>
      </c>
      <c r="E1852">
        <v>265.39999999999998</v>
      </c>
      <c r="F1852">
        <v>0.83000000000000052</v>
      </c>
      <c r="G1852">
        <v>299.51111562950814</v>
      </c>
      <c r="H1852">
        <f t="shared" si="44"/>
        <v>266.05700729363781</v>
      </c>
      <c r="I1852">
        <v>0.65700729363781263</v>
      </c>
    </row>
    <row r="1853" spans="1:9" x14ac:dyDescent="0.25">
      <c r="A1853">
        <v>0.88000000000000056</v>
      </c>
      <c r="B1853">
        <v>294.30888726081508</v>
      </c>
      <c r="C1853">
        <v>2.5088872608150719</v>
      </c>
      <c r="E1853">
        <v>265.5</v>
      </c>
      <c r="F1853">
        <v>0.83000000000000052</v>
      </c>
      <c r="G1853">
        <v>299.62824779100208</v>
      </c>
      <c r="H1853">
        <f t="shared" si="44"/>
        <v>266.15907067913491</v>
      </c>
      <c r="I1853">
        <v>0.65907067913491924</v>
      </c>
    </row>
    <row r="1854" spans="1:9" x14ac:dyDescent="0.25">
      <c r="A1854">
        <v>0.88000000000000056</v>
      </c>
      <c r="B1854">
        <v>294.40121265587106</v>
      </c>
      <c r="C1854">
        <v>2.5012126558710754</v>
      </c>
      <c r="E1854">
        <v>265.60000000000002</v>
      </c>
      <c r="F1854">
        <v>0.83000000000000052</v>
      </c>
      <c r="G1854">
        <v>299.74500212501488</v>
      </c>
      <c r="H1854">
        <f t="shared" si="44"/>
        <v>266.26114703047477</v>
      </c>
      <c r="I1854">
        <v>0.66114703047474555</v>
      </c>
    </row>
    <row r="1855" spans="1:9" x14ac:dyDescent="0.25">
      <c r="A1855">
        <v>0.88000000000000056</v>
      </c>
      <c r="B1855">
        <v>294.49334153078604</v>
      </c>
      <c r="C1855">
        <v>2.4933415307860387</v>
      </c>
      <c r="E1855">
        <v>265.7</v>
      </c>
      <c r="F1855">
        <v>0.83000000000000052</v>
      </c>
      <c r="G1855">
        <v>299.86137342700397</v>
      </c>
      <c r="H1855">
        <f t="shared" si="44"/>
        <v>266.36323657324414</v>
      </c>
      <c r="I1855">
        <v>0.6632365732441261</v>
      </c>
    </row>
    <row r="1856" spans="1:9" x14ac:dyDescent="0.25">
      <c r="A1856">
        <v>0.88000000000000056</v>
      </c>
      <c r="B1856">
        <v>294.58528960844427</v>
      </c>
      <c r="C1856">
        <v>2.4852896084442406</v>
      </c>
      <c r="E1856">
        <v>265.8</v>
      </c>
      <c r="F1856">
        <v>0.83000000000000052</v>
      </c>
      <c r="G1856">
        <v>299.97735642319992</v>
      </c>
      <c r="H1856">
        <f t="shared" si="44"/>
        <v>266.46533953648873</v>
      </c>
      <c r="I1856">
        <v>0.66533953648870425</v>
      </c>
    </row>
    <row r="1857" spans="1:9" x14ac:dyDescent="0.25">
      <c r="A1857">
        <v>0.88000000000000056</v>
      </c>
      <c r="B1857">
        <v>294.67707158148897</v>
      </c>
      <c r="C1857">
        <v>2.4770715814889956</v>
      </c>
      <c r="E1857">
        <v>265.89999999999998</v>
      </c>
      <c r="F1857">
        <v>0.83000000000000052</v>
      </c>
      <c r="G1857">
        <v>300.09294577082375</v>
      </c>
      <c r="H1857">
        <f t="shared" si="44"/>
        <v>266.56745615269426</v>
      </c>
      <c r="I1857">
        <v>0.66745615269426772</v>
      </c>
    </row>
    <row r="1858" spans="1:9" x14ac:dyDescent="0.25">
      <c r="A1858">
        <v>0.88000000000000056</v>
      </c>
      <c r="B1858">
        <v>294.7687011559027</v>
      </c>
      <c r="C1858">
        <v>2.4687011559026879</v>
      </c>
      <c r="E1858">
        <v>266</v>
      </c>
      <c r="F1858">
        <v>0.83000000000000052</v>
      </c>
      <c r="G1858">
        <v>300.20813605829181</v>
      </c>
      <c r="H1858">
        <f t="shared" si="44"/>
        <v>266.6695866577677</v>
      </c>
      <c r="I1858">
        <v>0.66958665776768256</v>
      </c>
    </row>
    <row r="1859" spans="1:9" x14ac:dyDescent="0.25">
      <c r="A1859">
        <v>0.88000000000000056</v>
      </c>
      <c r="B1859">
        <v>294.86019109707388</v>
      </c>
      <c r="C1859">
        <v>2.4601910970738818</v>
      </c>
      <c r="E1859">
        <v>266.10000000000002</v>
      </c>
      <c r="F1859">
        <v>0.83000000000000052</v>
      </c>
      <c r="G1859">
        <v>300.32292180540946</v>
      </c>
      <c r="H1859">
        <f t="shared" si="44"/>
        <v>266.77173129101755</v>
      </c>
      <c r="I1859">
        <v>0.6717312910175347</v>
      </c>
    </row>
    <row r="1860" spans="1:9" x14ac:dyDescent="0.25">
      <c r="A1860">
        <v>0.88000000000000056</v>
      </c>
      <c r="B1860">
        <v>294.95155327732482</v>
      </c>
      <c r="C1860">
        <v>2.4515532773248272</v>
      </c>
      <c r="E1860">
        <v>266.2</v>
      </c>
      <c r="F1860">
        <v>0.83000000000000052</v>
      </c>
      <c r="G1860">
        <v>300.43729746355473</v>
      </c>
      <c r="H1860">
        <f t="shared" si="44"/>
        <v>266.87389029513452</v>
      </c>
      <c r="I1860">
        <v>0.67389029513454923</v>
      </c>
    </row>
    <row r="1861" spans="1:9" x14ac:dyDescent="0.25">
      <c r="A1861">
        <v>0.88000000000000056</v>
      </c>
      <c r="B1861">
        <v>295.04279872405084</v>
      </c>
      <c r="C1861">
        <v>2.4427987240508235</v>
      </c>
      <c r="E1861">
        <v>266.3</v>
      </c>
      <c r="F1861">
        <v>0.83000000000000052</v>
      </c>
      <c r="G1861">
        <v>300.55125741585312</v>
      </c>
      <c r="H1861">
        <f t="shared" si="44"/>
        <v>266.97606391617194</v>
      </c>
      <c r="I1861">
        <v>0.67606391617191941</v>
      </c>
    </row>
    <row r="1862" spans="1:9" x14ac:dyDescent="0.25">
      <c r="A1862">
        <v>0.88000000000000056</v>
      </c>
      <c r="B1862">
        <v>295.13393766778069</v>
      </c>
      <c r="C1862">
        <v>2.4339376677807061</v>
      </c>
      <c r="E1862">
        <v>266.39999999999998</v>
      </c>
      <c r="F1862">
        <v>0.83000000000000052</v>
      </c>
      <c r="G1862">
        <v>300.66479597734502</v>
      </c>
      <c r="H1862">
        <f t="shared" ref="H1862:H1925" si="45">E1862+I1862</f>
        <v>267.0782524035256</v>
      </c>
      <c r="I1862">
        <v>0.67825240352560057</v>
      </c>
    </row>
    <row r="1863" spans="1:9" x14ac:dyDescent="0.25">
      <c r="A1863">
        <v>0.88000000000000056</v>
      </c>
      <c r="B1863">
        <v>295.22497958960531</v>
      </c>
      <c r="C1863">
        <v>2.4249795896052806</v>
      </c>
      <c r="E1863">
        <v>266.5</v>
      </c>
      <c r="F1863">
        <v>0.83000000000000052</v>
      </c>
      <c r="G1863">
        <v>300.77790739514728</v>
      </c>
      <c r="H1863">
        <f t="shared" si="45"/>
        <v>267.18045600991468</v>
      </c>
      <c r="I1863">
        <v>0.6804560099146918</v>
      </c>
    </row>
    <row r="1864" spans="1:9" x14ac:dyDescent="0.25">
      <c r="A1864">
        <v>0.88000000000000056</v>
      </c>
      <c r="B1864">
        <v>295.31593326753961</v>
      </c>
      <c r="C1864">
        <v>2.4159332675396028</v>
      </c>
      <c r="E1864">
        <v>266.60000000000002</v>
      </c>
      <c r="F1864">
        <v>0.83000000000000052</v>
      </c>
      <c r="G1864">
        <v>300.89058584860993</v>
      </c>
      <c r="H1864">
        <f t="shared" si="45"/>
        <v>267.28267499136194</v>
      </c>
      <c r="I1864">
        <v>0.68267499136191989</v>
      </c>
    </row>
    <row r="1865" spans="1:9" x14ac:dyDescent="0.25">
      <c r="A1865">
        <v>0.88000000000000056</v>
      </c>
      <c r="B1865">
        <v>295.40680682148644</v>
      </c>
      <c r="C1865">
        <v>2.4068068214864509</v>
      </c>
      <c r="E1865">
        <v>266.7</v>
      </c>
      <c r="F1865">
        <v>0.83000000000000052</v>
      </c>
      <c r="G1865">
        <v>301.00282544946964</v>
      </c>
      <c r="H1865">
        <f t="shared" si="45"/>
        <v>267.38490960717434</v>
      </c>
      <c r="I1865">
        <v>0.68490960717434746</v>
      </c>
    </row>
    <row r="1866" spans="1:9" x14ac:dyDescent="0.25">
      <c r="A1866">
        <v>0.88000000000000056</v>
      </c>
      <c r="B1866">
        <v>295.49760775655437</v>
      </c>
      <c r="C1866">
        <v>2.3976077565543501</v>
      </c>
      <c r="E1866">
        <v>266.8</v>
      </c>
      <c r="F1866">
        <v>0.83000000000000052</v>
      </c>
      <c r="G1866">
        <v>301.11462024200176</v>
      </c>
      <c r="H1866">
        <f t="shared" si="45"/>
        <v>267.4871601199244</v>
      </c>
      <c r="I1866">
        <v>0.68716011992436044</v>
      </c>
    </row>
    <row r="1867" spans="1:9" x14ac:dyDescent="0.25">
      <c r="A1867">
        <v>0.88000000000000056</v>
      </c>
      <c r="B1867">
        <v>295.5883430045551</v>
      </c>
      <c r="C1867">
        <v>2.3883430045551064</v>
      </c>
      <c r="E1867">
        <v>266.89999999999998</v>
      </c>
      <c r="F1867">
        <v>0.83000000000000052</v>
      </c>
      <c r="G1867">
        <v>301.22596420317143</v>
      </c>
      <c r="H1867">
        <f t="shared" si="45"/>
        <v>267.58942679543094</v>
      </c>
      <c r="I1867">
        <v>0.6894267954309774</v>
      </c>
    </row>
    <row r="1868" spans="1:9" x14ac:dyDescent="0.25">
      <c r="A1868">
        <v>0.88000000000000056</v>
      </c>
      <c r="B1868">
        <v>295.67901896356557</v>
      </c>
      <c r="C1868">
        <v>2.3790189635655383</v>
      </c>
      <c r="E1868">
        <v>267</v>
      </c>
      <c r="F1868">
        <v>0.83000000000000052</v>
      </c>
      <c r="G1868">
        <v>301.33685124278696</v>
      </c>
      <c r="H1868">
        <f t="shared" si="45"/>
        <v>267.69170990274154</v>
      </c>
      <c r="I1868">
        <v>0.69170990274154853</v>
      </c>
    </row>
    <row r="1869" spans="1:9" x14ac:dyDescent="0.25">
      <c r="A1869">
        <v>0.88000000000000056</v>
      </c>
      <c r="B1869">
        <v>295.76964153548658</v>
      </c>
      <c r="C1869">
        <v>2.3696415354865805</v>
      </c>
      <c r="E1869">
        <v>267.10000000000002</v>
      </c>
      <c r="F1869">
        <v>0.83000000000000052</v>
      </c>
      <c r="G1869">
        <v>301.44727520365461</v>
      </c>
      <c r="H1869">
        <f t="shared" si="45"/>
        <v>267.79400971411394</v>
      </c>
      <c r="I1869">
        <v>0.69400971411390033</v>
      </c>
    </row>
    <row r="1870" spans="1:9" x14ac:dyDescent="0.25">
      <c r="A1870">
        <v>0.88000000000000056</v>
      </c>
      <c r="B1870">
        <v>295.8602161615724</v>
      </c>
      <c r="C1870">
        <v>2.3602161615723918</v>
      </c>
      <c r="E1870">
        <v>267.2</v>
      </c>
      <c r="F1870">
        <v>0.83000000000000052</v>
      </c>
      <c r="G1870">
        <v>301.55722986173907</v>
      </c>
      <c r="H1870">
        <f t="shared" si="45"/>
        <v>267.89632650499897</v>
      </c>
      <c r="I1870">
        <v>0.69632650499896664</v>
      </c>
    </row>
    <row r="1871" spans="1:9" x14ac:dyDescent="0.25">
      <c r="A1871">
        <v>0.88000000000000056</v>
      </c>
      <c r="B1871">
        <v>295.95074785593346</v>
      </c>
      <c r="C1871">
        <v>2.3507478559334349</v>
      </c>
      <c r="E1871">
        <v>267.3</v>
      </c>
      <c r="F1871">
        <v>0.83000000000000052</v>
      </c>
      <c r="G1871">
        <v>301.66670892632834</v>
      </c>
      <c r="H1871">
        <f t="shared" si="45"/>
        <v>267.99866055402396</v>
      </c>
      <c r="I1871">
        <v>0.69866055402395499</v>
      </c>
    </row>
    <row r="1872" spans="1:9" x14ac:dyDescent="0.25">
      <c r="A1872">
        <v>0.88000000000000056</v>
      </c>
      <c r="B1872">
        <v>296.04124123704219</v>
      </c>
      <c r="C1872">
        <v>2.341241237042226</v>
      </c>
      <c r="E1872">
        <v>267.39999999999998</v>
      </c>
      <c r="F1872">
        <v>0.83000000000000052</v>
      </c>
      <c r="G1872">
        <v>301.77570604020707</v>
      </c>
      <c r="H1872">
        <f t="shared" si="45"/>
        <v>268.10101214297606</v>
      </c>
      <c r="I1872">
        <v>0.70101214297608183</v>
      </c>
    </row>
    <row r="1873" spans="1:9" x14ac:dyDescent="0.25">
      <c r="A1873">
        <v>0.88000000000000056</v>
      </c>
      <c r="B1873">
        <v>296.13170055728938</v>
      </c>
      <c r="C1873">
        <v>2.331700557289381</v>
      </c>
      <c r="E1873">
        <v>267.5</v>
      </c>
      <c r="F1873">
        <v>0.83000000000000052</v>
      </c>
      <c r="G1873">
        <v>301.88421477983769</v>
      </c>
      <c r="H1873">
        <f t="shared" si="45"/>
        <v>268.20338155678695</v>
      </c>
      <c r="I1873">
        <v>0.70338155678692982</v>
      </c>
    </row>
    <row r="1874" spans="1:9" x14ac:dyDescent="0.25">
      <c r="A1874">
        <v>0.88000000000000056</v>
      </c>
      <c r="B1874">
        <v>296.22212973065177</v>
      </c>
      <c r="C1874">
        <v>2.3221297306518229</v>
      </c>
      <c r="E1874">
        <v>267.60000000000002</v>
      </c>
      <c r="F1874">
        <v>0.83000000000000052</v>
      </c>
      <c r="G1874">
        <v>301.99222865555288</v>
      </c>
      <c r="H1874">
        <f t="shared" si="45"/>
        <v>268.30576908351748</v>
      </c>
      <c r="I1874">
        <v>0.70576908351744572</v>
      </c>
    </row>
    <row r="1875" spans="1:9" x14ac:dyDescent="0.25">
      <c r="A1875">
        <v>0.88000000000000056</v>
      </c>
      <c r="B1875">
        <v>296.3125323585453</v>
      </c>
      <c r="C1875">
        <v>2.3125323585453246</v>
      </c>
      <c r="E1875">
        <v>267.7</v>
      </c>
      <c r="F1875">
        <v>0.83000000000000052</v>
      </c>
      <c r="G1875">
        <v>302.09974111175887</v>
      </c>
      <c r="H1875">
        <f t="shared" si="45"/>
        <v>268.40817501434361</v>
      </c>
      <c r="I1875">
        <v>0.70817501434362951</v>
      </c>
    </row>
    <row r="1876" spans="1:9" x14ac:dyDescent="0.25">
      <c r="A1876">
        <v>0.88000000000000056</v>
      </c>
      <c r="B1876">
        <v>296.40291175394071</v>
      </c>
      <c r="C1876">
        <v>2.302911753940676</v>
      </c>
      <c r="E1876">
        <v>267.8</v>
      </c>
      <c r="F1876">
        <v>0.83000000000000052</v>
      </c>
      <c r="G1876">
        <v>302.20674552715269</v>
      </c>
      <c r="H1876">
        <f t="shared" si="45"/>
        <v>268.51059964354295</v>
      </c>
      <c r="I1876">
        <v>0.71059964354291694</v>
      </c>
    </row>
    <row r="1877" spans="1:9" x14ac:dyDescent="0.25">
      <c r="A1877">
        <v>0.88000000000000056</v>
      </c>
      <c r="B1877">
        <v>296.49327096382729</v>
      </c>
      <c r="C1877">
        <v>2.293270963827295</v>
      </c>
      <c r="E1877">
        <v>267.89999999999998</v>
      </c>
      <c r="F1877">
        <v>0.83000000000000052</v>
      </c>
      <c r="G1877">
        <v>302.31323521495409</v>
      </c>
      <c r="H1877">
        <f t="shared" si="45"/>
        <v>268.61304326848131</v>
      </c>
      <c r="I1877">
        <v>0.71304326848131871</v>
      </c>
    </row>
    <row r="1878" spans="1:9" x14ac:dyDescent="0.25">
      <c r="A1878">
        <v>0.88000000000000056</v>
      </c>
      <c r="B1878">
        <v>296.58361279011046</v>
      </c>
      <c r="C1878">
        <v>2.2836127901104271</v>
      </c>
      <c r="E1878">
        <v>268</v>
      </c>
      <c r="F1878">
        <v>0.83000000000000052</v>
      </c>
      <c r="G1878">
        <v>302.41920342315302</v>
      </c>
      <c r="H1878">
        <f t="shared" si="45"/>
        <v>268.71550618960134</v>
      </c>
      <c r="I1878">
        <v>0.71550618960132217</v>
      </c>
    </row>
    <row r="1879" spans="1:9" x14ac:dyDescent="0.25">
      <c r="A1879">
        <v>0.88000000000000056</v>
      </c>
      <c r="B1879">
        <v>296.67393980902881</v>
      </c>
      <c r="C1879">
        <v>2.2739398090288168</v>
      </c>
      <c r="E1879">
        <v>268.10000000000002</v>
      </c>
      <c r="F1879">
        <v>0.83000000000000052</v>
      </c>
      <c r="G1879">
        <v>302.52464333477565</v>
      </c>
      <c r="H1879">
        <f t="shared" si="45"/>
        <v>268.81798871041059</v>
      </c>
      <c r="I1879">
        <v>0.71798871041057166</v>
      </c>
    </row>
    <row r="1880" spans="1:9" x14ac:dyDescent="0.25">
      <c r="A1880">
        <v>0.88000000000000056</v>
      </c>
      <c r="B1880">
        <v>296.76425438917926</v>
      </c>
      <c r="C1880">
        <v>2.2642543891792597</v>
      </c>
      <c r="E1880">
        <v>268.2</v>
      </c>
      <c r="F1880">
        <v>0.83000000000000052</v>
      </c>
      <c r="G1880">
        <v>302.62954806816856</v>
      </c>
      <c r="H1880">
        <f t="shared" si="45"/>
        <v>268.92049113747134</v>
      </c>
      <c r="I1880">
        <v>0.72049113747138405</v>
      </c>
    </row>
    <row r="1881" spans="1:9" x14ac:dyDescent="0.25">
      <c r="A1881">
        <v>0.88000000000000056</v>
      </c>
      <c r="B1881">
        <v>296.85455870823273</v>
      </c>
      <c r="C1881">
        <v>2.2545587082326977</v>
      </c>
      <c r="E1881">
        <v>268.3</v>
      </c>
      <c r="F1881">
        <v>0.83000000000000052</v>
      </c>
      <c r="G1881">
        <v>302.73391067730358</v>
      </c>
      <c r="H1881">
        <f t="shared" si="45"/>
        <v>269.02301378039107</v>
      </c>
      <c r="I1881">
        <v>0.72301378039107955</v>
      </c>
    </row>
    <row r="1882" spans="1:9" x14ac:dyDescent="0.25">
      <c r="A1882">
        <v>0.88000000000000056</v>
      </c>
      <c r="B1882">
        <v>296.94485476842431</v>
      </c>
      <c r="C1882">
        <v>2.2448547684243052</v>
      </c>
      <c r="E1882">
        <v>268.39999999999998</v>
      </c>
      <c r="F1882">
        <v>0.83000000000000052</v>
      </c>
      <c r="G1882">
        <v>302.83772415210399</v>
      </c>
      <c r="H1882">
        <f t="shared" si="45"/>
        <v>269.12555695181317</v>
      </c>
      <c r="I1882">
        <v>0.72555695181318014</v>
      </c>
    </row>
    <row r="1883" spans="1:9" x14ac:dyDescent="0.25">
      <c r="A1883">
        <v>0.88000000000000056</v>
      </c>
      <c r="B1883">
        <v>297.03514441089698</v>
      </c>
      <c r="C1883">
        <v>2.2351444108969862</v>
      </c>
      <c r="E1883">
        <v>268.5</v>
      </c>
      <c r="F1883">
        <v>0.83000000000000052</v>
      </c>
      <c r="G1883">
        <v>302.94098141879385</v>
      </c>
      <c r="H1883">
        <f t="shared" si="45"/>
        <v>269.2281209674095</v>
      </c>
      <c r="I1883">
        <v>0.72812096740948717</v>
      </c>
    </row>
    <row r="1884" spans="1:9" x14ac:dyDescent="0.25">
      <c r="A1884">
        <v>0.88000000000000056</v>
      </c>
      <c r="B1884">
        <v>297.12542932897452</v>
      </c>
      <c r="C1884">
        <v>2.2254293289745664</v>
      </c>
      <c r="E1884">
        <v>268.60000000000002</v>
      </c>
      <c r="F1884">
        <v>0.83000000000000052</v>
      </c>
      <c r="G1884">
        <v>303.04367534027119</v>
      </c>
      <c r="H1884">
        <f t="shared" si="45"/>
        <v>269.33070614587308</v>
      </c>
      <c r="I1884">
        <v>0.73070614587303817</v>
      </c>
    </row>
    <row r="1885" spans="1:9" x14ac:dyDescent="0.25">
      <c r="A1885">
        <v>0.88000000000000056</v>
      </c>
      <c r="B1885">
        <v>297.21571108043725</v>
      </c>
      <c r="C1885">
        <v>2.2157110804372735</v>
      </c>
      <c r="E1885">
        <v>268.7</v>
      </c>
      <c r="F1885">
        <v>0.83000000000000052</v>
      </c>
      <c r="G1885">
        <v>303.14579871650631</v>
      </c>
      <c r="H1885">
        <f t="shared" si="45"/>
        <v>269.43331280891198</v>
      </c>
      <c r="I1885">
        <v>0.73331280891199979</v>
      </c>
    </row>
    <row r="1886" spans="1:9" x14ac:dyDescent="0.25">
      <c r="A1886">
        <v>0.88000000000000056</v>
      </c>
      <c r="B1886">
        <v>297.30599109886845</v>
      </c>
      <c r="C1886">
        <v>2.2059910988684286</v>
      </c>
      <c r="E1886">
        <v>268.8</v>
      </c>
      <c r="F1886">
        <v>0.83000000000000052</v>
      </c>
      <c r="G1886">
        <v>303.24734428496674</v>
      </c>
      <c r="H1886">
        <f t="shared" si="45"/>
        <v>269.5359412812445</v>
      </c>
      <c r="I1886">
        <v>0.73594128124448177</v>
      </c>
    </row>
    <row r="1887" spans="1:9" x14ac:dyDescent="0.25">
      <c r="A1887">
        <v>0.88000000000000056</v>
      </c>
      <c r="B1887">
        <v>297.39627070413758</v>
      </c>
      <c r="C1887">
        <v>2.1962707041376044</v>
      </c>
      <c r="E1887">
        <v>268.89999999999998</v>
      </c>
      <c r="F1887">
        <v>0.83000000000000052</v>
      </c>
      <c r="G1887">
        <v>303.34830472106938</v>
      </c>
      <c r="H1887">
        <f t="shared" si="45"/>
        <v>269.63859189059428</v>
      </c>
      <c r="I1887">
        <v>0.73859189059429309</v>
      </c>
    </row>
    <row r="1888" spans="1:9" x14ac:dyDescent="0.25">
      <c r="A1888">
        <v>0.88000000000000056</v>
      </c>
      <c r="B1888">
        <v>297.48655111208154</v>
      </c>
      <c r="C1888">
        <v>2.1865511120815362</v>
      </c>
      <c r="E1888">
        <v>269</v>
      </c>
      <c r="F1888">
        <v>0.83000000000000052</v>
      </c>
      <c r="G1888">
        <v>303.44867263866115</v>
      </c>
      <c r="H1888">
        <f t="shared" si="45"/>
        <v>269.7412649676877</v>
      </c>
      <c r="I1888">
        <v>0.74126496768768702</v>
      </c>
    </row>
    <row r="1889" spans="1:9" x14ac:dyDescent="0.25">
      <c r="A1889">
        <v>0.88000000000000056</v>
      </c>
      <c r="B1889">
        <v>297.57683344344059</v>
      </c>
      <c r="C1889">
        <v>2.1768334434406174</v>
      </c>
      <c r="E1889">
        <v>269.10000000000002</v>
      </c>
      <c r="F1889">
        <v>0.83000000000000052</v>
      </c>
      <c r="G1889">
        <v>303.54844059052903</v>
      </c>
      <c r="H1889">
        <f t="shared" si="45"/>
        <v>269.84396084625109</v>
      </c>
      <c r="I1889">
        <v>0.74396084625107795</v>
      </c>
    </row>
    <row r="1890" spans="1:9" x14ac:dyDescent="0.25">
      <c r="A1890">
        <v>0.88000000000000056</v>
      </c>
      <c r="B1890">
        <v>297.66711873210494</v>
      </c>
      <c r="C1890">
        <v>2.1671187321049379</v>
      </c>
      <c r="E1890">
        <v>269.2</v>
      </c>
      <c r="F1890">
        <v>0.83000000000000052</v>
      </c>
      <c r="G1890">
        <v>303.64760106894033</v>
      </c>
      <c r="H1890">
        <f t="shared" si="45"/>
        <v>269.94667986300976</v>
      </c>
      <c r="I1890">
        <v>0.7466798630097613</v>
      </c>
    </row>
    <row r="1891" spans="1:9" x14ac:dyDescent="0.25">
      <c r="A1891">
        <v>0.88000000000000056</v>
      </c>
      <c r="B1891">
        <v>297.75740793272053</v>
      </c>
      <c r="C1891">
        <v>2.1574079327204871</v>
      </c>
      <c r="E1891">
        <v>269.3</v>
      </c>
      <c r="F1891">
        <v>0.83000000000000052</v>
      </c>
      <c r="G1891">
        <v>303.74614650621436</v>
      </c>
      <c r="H1891">
        <f t="shared" si="45"/>
        <v>270.04942235768766</v>
      </c>
      <c r="I1891">
        <v>0.74942235768766097</v>
      </c>
    </row>
    <row r="1892" spans="1:9" x14ac:dyDescent="0.25">
      <c r="A1892">
        <v>0.88000000000000056</v>
      </c>
      <c r="B1892">
        <v>297.8477019277027</v>
      </c>
      <c r="C1892">
        <v>2.147701927702732</v>
      </c>
      <c r="E1892">
        <v>269.39999999999998</v>
      </c>
      <c r="F1892">
        <v>0.83000000000000052</v>
      </c>
      <c r="G1892">
        <v>303.84406927532558</v>
      </c>
      <c r="H1892">
        <f t="shared" si="45"/>
        <v>270.15218867300808</v>
      </c>
      <c r="I1892">
        <v>0.75218867300813042</v>
      </c>
    </row>
    <row r="1893" spans="1:9" x14ac:dyDescent="0.25">
      <c r="A1893">
        <v>0.88000000000000056</v>
      </c>
      <c r="B1893">
        <v>297.93800153370148</v>
      </c>
      <c r="C1893">
        <v>2.1380015337014835</v>
      </c>
      <c r="E1893">
        <v>269.5</v>
      </c>
      <c r="F1893">
        <v>0.83000000000000052</v>
      </c>
      <c r="G1893">
        <v>303.94136169053985</v>
      </c>
      <c r="H1893">
        <f t="shared" si="45"/>
        <v>270.25497915469577</v>
      </c>
      <c r="I1893">
        <v>0.75497915469578336</v>
      </c>
    </row>
    <row r="1894" spans="1:9" x14ac:dyDescent="0.25">
      <c r="A1894">
        <v>0.88000000000000056</v>
      </c>
      <c r="B1894">
        <v>298.02830750755805</v>
      </c>
      <c r="C1894">
        <v>2.12830750755808</v>
      </c>
      <c r="E1894">
        <v>269.60000000000002</v>
      </c>
      <c r="F1894">
        <v>0.83000000000000052</v>
      </c>
      <c r="G1894">
        <v>304.03801600808373</v>
      </c>
      <c r="H1894">
        <f t="shared" si="45"/>
        <v>270.35779415147948</v>
      </c>
      <c r="I1894">
        <v>0.75779415147944995</v>
      </c>
    </row>
    <row r="1895" spans="1:9" x14ac:dyDescent="0.25">
      <c r="A1895">
        <v>0.88000000000000056</v>
      </c>
      <c r="B1895">
        <v>298.1186205517929</v>
      </c>
      <c r="C1895">
        <v>2.1186205517929015</v>
      </c>
      <c r="E1895">
        <v>269.7</v>
      </c>
      <c r="F1895">
        <v>0.83000000000000052</v>
      </c>
      <c r="G1895">
        <v>304.13402442684799</v>
      </c>
      <c r="H1895">
        <f t="shared" si="45"/>
        <v>270.46063401509616</v>
      </c>
      <c r="I1895">
        <v>0.76063401509619322</v>
      </c>
    </row>
    <row r="1896" spans="1:9" x14ac:dyDescent="0.25">
      <c r="A1896">
        <v>0.88000000000000056</v>
      </c>
      <c r="B1896">
        <v>298.20894131965855</v>
      </c>
      <c r="C1896">
        <v>2.1089413196585145</v>
      </c>
      <c r="E1896">
        <v>269.8</v>
      </c>
      <c r="F1896">
        <v>0.83000000000000052</v>
      </c>
      <c r="G1896">
        <v>304.22937908912496</v>
      </c>
      <c r="H1896">
        <f t="shared" si="45"/>
        <v>270.5634991002965</v>
      </c>
      <c r="I1896">
        <v>0.76349910029648338</v>
      </c>
    </row>
    <row r="1897" spans="1:9" x14ac:dyDescent="0.25">
      <c r="A1897">
        <v>0.88000000000000056</v>
      </c>
      <c r="B1897">
        <v>298.29927041979124</v>
      </c>
      <c r="C1897">
        <v>2.0992704197912433</v>
      </c>
      <c r="E1897">
        <v>269.89999999999998</v>
      </c>
      <c r="F1897">
        <v>0.83000000000000052</v>
      </c>
      <c r="G1897">
        <v>304.32407208138164</v>
      </c>
      <c r="H1897">
        <f t="shared" si="45"/>
        <v>270.66638976485046</v>
      </c>
      <c r="I1897">
        <v>0.76638976485050536</v>
      </c>
    </row>
    <row r="1898" spans="1:9" x14ac:dyDescent="0.25">
      <c r="A1898">
        <v>0.88000000000000056</v>
      </c>
      <c r="B1898">
        <v>298.38960842049164</v>
      </c>
      <c r="C1898">
        <v>2.0896084204916119</v>
      </c>
      <c r="E1898">
        <v>270</v>
      </c>
      <c r="F1898">
        <v>0.83000000000000052</v>
      </c>
      <c r="G1898">
        <v>304.41809543506736</v>
      </c>
      <c r="H1898">
        <f t="shared" si="45"/>
        <v>270.76930636955564</v>
      </c>
      <c r="I1898">
        <v>0.76930636955564924</v>
      </c>
    </row>
    <row r="1899" spans="1:9" x14ac:dyDescent="0.25">
      <c r="A1899">
        <v>0.88000000000000056</v>
      </c>
      <c r="B1899">
        <v>298.47995585366164</v>
      </c>
      <c r="C1899">
        <v>2.0799558536616467</v>
      </c>
      <c r="E1899">
        <v>270.10000000000002</v>
      </c>
      <c r="F1899">
        <v>0.83000000000000052</v>
      </c>
      <c r="G1899">
        <v>304.51144112745754</v>
      </c>
      <c r="H1899">
        <f t="shared" si="45"/>
        <v>270.87224927824525</v>
      </c>
      <c r="I1899">
        <v>0.77224927824519818</v>
      </c>
    </row>
    <row r="1900" spans="1:9" x14ac:dyDescent="0.25">
      <c r="A1900">
        <v>0.88000000000000056</v>
      </c>
      <c r="B1900">
        <v>298.57031321842527</v>
      </c>
      <c r="C1900">
        <v>2.070313218425285</v>
      </c>
      <c r="E1900">
        <v>270.2</v>
      </c>
      <c r="F1900">
        <v>0.83000000000000052</v>
      </c>
      <c r="G1900">
        <v>304.6041010825333</v>
      </c>
      <c r="H1900">
        <f t="shared" si="45"/>
        <v>270.97521885779821</v>
      </c>
      <c r="I1900">
        <v>0.77521885779823085</v>
      </c>
    </row>
    <row r="1901" spans="1:9" x14ac:dyDescent="0.25">
      <c r="A1901">
        <v>0.88000000000000056</v>
      </c>
      <c r="B1901">
        <v>298.66068098445584</v>
      </c>
      <c r="C1901">
        <v>2.0606809844557983</v>
      </c>
      <c r="E1901">
        <v>270.3</v>
      </c>
      <c r="F1901">
        <v>0.83000000000000052</v>
      </c>
      <c r="G1901">
        <v>304.69606717189708</v>
      </c>
      <c r="H1901">
        <f t="shared" si="45"/>
        <v>271.07821547815081</v>
      </c>
      <c r="I1901">
        <v>0.77821547815081471</v>
      </c>
    </row>
    <row r="1902" spans="1:9" x14ac:dyDescent="0.25">
      <c r="A1902">
        <v>0.88000000000000056</v>
      </c>
      <c r="B1902">
        <v>298.75105959503264</v>
      </c>
      <c r="C1902">
        <v>2.0510595950326813</v>
      </c>
      <c r="E1902">
        <v>270.39999999999998</v>
      </c>
      <c r="F1902">
        <v>0.83000000000000052</v>
      </c>
      <c r="G1902">
        <v>304.78733121572452</v>
      </c>
      <c r="H1902">
        <f t="shared" si="45"/>
        <v>271.18123951230842</v>
      </c>
      <c r="I1902">
        <v>0.7812395123084569</v>
      </c>
    </row>
    <row r="1903" spans="1:9" x14ac:dyDescent="0.25">
      <c r="A1903">
        <v>0.88000000000000056</v>
      </c>
      <c r="B1903">
        <v>298.84144946984861</v>
      </c>
      <c r="C1903">
        <v>2.0414494698486014</v>
      </c>
      <c r="E1903">
        <v>270.5</v>
      </c>
      <c r="F1903">
        <v>0.83000000000000052</v>
      </c>
      <c r="G1903">
        <v>304.87788498375278</v>
      </c>
      <c r="H1903">
        <f t="shared" si="45"/>
        <v>271.2842913363599</v>
      </c>
      <c r="I1903">
        <v>0.78429133635990111</v>
      </c>
    </row>
    <row r="1904" spans="1:9" x14ac:dyDescent="0.25">
      <c r="A1904">
        <v>0.88000000000000056</v>
      </c>
      <c r="B1904">
        <v>298.93185100758529</v>
      </c>
      <c r="C1904">
        <v>2.0318510075853293</v>
      </c>
      <c r="E1904">
        <v>270.60000000000002</v>
      </c>
      <c r="F1904">
        <v>0.83000000000000052</v>
      </c>
      <c r="G1904">
        <v>304.96772019630509</v>
      </c>
      <c r="H1904">
        <f t="shared" si="45"/>
        <v>271.38737132949228</v>
      </c>
      <c r="I1904">
        <v>0.78737132949224653</v>
      </c>
    </row>
    <row r="1905" spans="1:9" x14ac:dyDescent="0.25">
      <c r="A1905">
        <v>0.89000000000000057</v>
      </c>
      <c r="B1905">
        <v>277.01335439997962</v>
      </c>
      <c r="C1905">
        <v>1.1133543999796141</v>
      </c>
      <c r="E1905">
        <v>270.7</v>
      </c>
      <c r="F1905">
        <v>0.83000000000000052</v>
      </c>
      <c r="G1905">
        <v>305.0568285253517</v>
      </c>
      <c r="H1905">
        <f t="shared" si="45"/>
        <v>271.49047987400746</v>
      </c>
      <c r="I1905">
        <v>0.79047987400750108</v>
      </c>
    </row>
    <row r="1906" spans="1:9" x14ac:dyDescent="0.25">
      <c r="A1906">
        <v>0.89000000000000057</v>
      </c>
      <c r="B1906">
        <v>277.11899946590358</v>
      </c>
      <c r="C1906">
        <v>1.1189994659035714</v>
      </c>
      <c r="E1906">
        <v>270.8</v>
      </c>
      <c r="F1906">
        <v>0.83000000000000052</v>
      </c>
      <c r="G1906">
        <v>305.14520159560669</v>
      </c>
      <c r="H1906">
        <f t="shared" si="45"/>
        <v>271.59361735534054</v>
      </c>
      <c r="I1906">
        <v>0.79361735534055722</v>
      </c>
    </row>
    <row r="1907" spans="1:9" x14ac:dyDescent="0.25">
      <c r="A1907">
        <v>0.89000000000000057</v>
      </c>
      <c r="B1907">
        <v>277.22470178771306</v>
      </c>
      <c r="C1907">
        <v>1.1247017877130223</v>
      </c>
      <c r="E1907">
        <v>270.89999999999998</v>
      </c>
      <c r="F1907">
        <v>0.83000000000000052</v>
      </c>
      <c r="G1907">
        <v>305.23283098566083</v>
      </c>
      <c r="H1907">
        <f t="shared" si="45"/>
        <v>271.69678416207859</v>
      </c>
      <c r="I1907">
        <v>0.79678416207860903</v>
      </c>
    </row>
    <row r="1908" spans="1:9" x14ac:dyDescent="0.25">
      <c r="A1908">
        <v>0.89000000000000057</v>
      </c>
      <c r="B1908">
        <v>277.33046199429947</v>
      </c>
      <c r="C1908">
        <v>1.1304619942994953</v>
      </c>
      <c r="E1908">
        <v>271</v>
      </c>
      <c r="F1908">
        <v>0.83000000000000052</v>
      </c>
      <c r="G1908">
        <v>305.31970822915042</v>
      </c>
      <c r="H1908">
        <f t="shared" si="45"/>
        <v>271.79998068598212</v>
      </c>
      <c r="I1908">
        <v>0.79998068598214278</v>
      </c>
    </row>
    <row r="1909" spans="1:9" x14ac:dyDescent="0.25">
      <c r="A1909">
        <v>0.89000000000000057</v>
      </c>
      <c r="B1909">
        <v>277.43628072261754</v>
      </c>
      <c r="C1909">
        <v>1.1362807226175398</v>
      </c>
      <c r="E1909">
        <v>271.10000000000002</v>
      </c>
      <c r="F1909">
        <v>0.83000000000000052</v>
      </c>
      <c r="G1909">
        <v>305.40582481596095</v>
      </c>
      <c r="H1909">
        <f t="shared" si="45"/>
        <v>271.90320732200746</v>
      </c>
      <c r="I1909">
        <v>0.80320732200746181</v>
      </c>
    </row>
    <row r="1910" spans="1:9" x14ac:dyDescent="0.25">
      <c r="A1910">
        <v>0.89000000000000057</v>
      </c>
      <c r="B1910">
        <v>277.54215861795734</v>
      </c>
      <c r="C1910">
        <v>1.1421586179573529</v>
      </c>
      <c r="E1910">
        <v>271.2</v>
      </c>
      <c r="F1910">
        <v>0.83000000000000052</v>
      </c>
      <c r="G1910">
        <v>305.49117219346618</v>
      </c>
      <c r="H1910">
        <f t="shared" si="45"/>
        <v>272.00646446833082</v>
      </c>
      <c r="I1910">
        <v>0.80646446833081986</v>
      </c>
    </row>
    <row r="1911" spans="1:9" x14ac:dyDescent="0.25">
      <c r="A1911">
        <v>0.89000000000000057</v>
      </c>
      <c r="B1911">
        <v>277.64809633422811</v>
      </c>
      <c r="C1911">
        <v>1.1480963342280943</v>
      </c>
      <c r="E1911">
        <v>271.3</v>
      </c>
      <c r="F1911">
        <v>0.83000000000000052</v>
      </c>
      <c r="G1911">
        <v>305.5757417678015</v>
      </c>
      <c r="H1911">
        <f t="shared" si="45"/>
        <v>272.10975252637428</v>
      </c>
      <c r="I1911">
        <v>0.80975252637424233</v>
      </c>
    </row>
    <row r="1912" spans="1:9" x14ac:dyDescent="0.25">
      <c r="A1912">
        <v>0.89000000000000057</v>
      </c>
      <c r="B1912">
        <v>277.75409453425215</v>
      </c>
      <c r="C1912">
        <v>1.1540945342521216</v>
      </c>
      <c r="E1912">
        <v>271.39999999999998</v>
      </c>
      <c r="F1912">
        <v>0.83000000000000052</v>
      </c>
      <c r="G1912">
        <v>305.65952490517139</v>
      </c>
      <c r="H1912">
        <f t="shared" si="45"/>
        <v>272.21307190083303</v>
      </c>
      <c r="I1912">
        <v>0.8130719008330598</v>
      </c>
    </row>
    <row r="1913" spans="1:9" x14ac:dyDescent="0.25">
      <c r="A1913">
        <v>0.89000000000000057</v>
      </c>
      <c r="B1913">
        <v>277.86015389007048</v>
      </c>
      <c r="C1913">
        <v>1.1601538900705002</v>
      </c>
      <c r="E1913">
        <v>271.5</v>
      </c>
      <c r="F1913">
        <v>0.83000000000000052</v>
      </c>
      <c r="G1913">
        <v>305.74251293319048</v>
      </c>
      <c r="H1913">
        <f t="shared" si="45"/>
        <v>272.3164229997052</v>
      </c>
      <c r="I1913">
        <v>0.81642299970521204</v>
      </c>
    </row>
    <row r="1914" spans="1:9" x14ac:dyDescent="0.25">
      <c r="A1914">
        <v>0.89000000000000057</v>
      </c>
      <c r="B1914">
        <v>277.96627508326003</v>
      </c>
      <c r="C1914">
        <v>1.1662750832600437</v>
      </c>
      <c r="E1914">
        <v>271.60000000000002</v>
      </c>
      <c r="F1914">
        <v>0.83000000000000052</v>
      </c>
      <c r="G1914">
        <v>305.82469714225726</v>
      </c>
      <c r="H1914">
        <f t="shared" si="45"/>
        <v>272.41980623432244</v>
      </c>
      <c r="I1914">
        <v>0.81980623432241073</v>
      </c>
    </row>
    <row r="1915" spans="1:9" x14ac:dyDescent="0.25">
      <c r="A1915">
        <v>0.89000000000000057</v>
      </c>
      <c r="B1915">
        <v>278.07245880526227</v>
      </c>
      <c r="C1915">
        <v>1.1724588052622744</v>
      </c>
      <c r="E1915">
        <v>271.7</v>
      </c>
      <c r="F1915">
        <v>0.83000000000000052</v>
      </c>
      <c r="G1915">
        <v>305.90606878695996</v>
      </c>
      <c r="H1915">
        <f t="shared" si="45"/>
        <v>272.52322201938318</v>
      </c>
      <c r="I1915">
        <v>0.82322201938319406</v>
      </c>
    </row>
    <row r="1916" spans="1:9" x14ac:dyDescent="0.25">
      <c r="A1916">
        <v>0.89000000000000057</v>
      </c>
      <c r="B1916">
        <v>278.17870575772446</v>
      </c>
      <c r="C1916">
        <v>1.1787057577244764</v>
      </c>
      <c r="E1916">
        <v>271.8</v>
      </c>
      <c r="F1916">
        <v>0.83000000000000052</v>
      </c>
      <c r="G1916">
        <v>305.98661908751433</v>
      </c>
      <c r="H1916">
        <f t="shared" si="45"/>
        <v>272.62667077298795</v>
      </c>
      <c r="I1916">
        <v>0.82667077298795344</v>
      </c>
    </row>
    <row r="1917" spans="1:9" x14ac:dyDescent="0.25">
      <c r="A1917">
        <v>0.89000000000000057</v>
      </c>
      <c r="B1917">
        <v>278.2850166528533</v>
      </c>
      <c r="C1917">
        <v>1.1850166528532611</v>
      </c>
      <c r="E1917">
        <v>271.89999999999998</v>
      </c>
      <c r="F1917">
        <v>0.83000000000000052</v>
      </c>
      <c r="G1917">
        <v>306.0663392312315</v>
      </c>
      <c r="H1917">
        <f t="shared" si="45"/>
        <v>272.73015291667599</v>
      </c>
      <c r="I1917">
        <v>0.83015291667599844</v>
      </c>
    </row>
    <row r="1918" spans="1:9" x14ac:dyDescent="0.25">
      <c r="A1918">
        <v>0.89000000000000057</v>
      </c>
      <c r="B1918">
        <v>278.39139221378082</v>
      </c>
      <c r="C1918">
        <v>1.1913922137808459</v>
      </c>
      <c r="E1918">
        <v>272</v>
      </c>
      <c r="F1918">
        <v>0.83000000000000052</v>
      </c>
      <c r="G1918">
        <v>306.14522037401622</v>
      </c>
      <c r="H1918">
        <f t="shared" si="45"/>
        <v>272.83366887546475</v>
      </c>
      <c r="I1918">
        <v>0.83366887546476387</v>
      </c>
    </row>
    <row r="1919" spans="1:9" x14ac:dyDescent="0.25">
      <c r="A1919">
        <v>0.89000000000000057</v>
      </c>
      <c r="B1919">
        <v>278.49783317494439</v>
      </c>
      <c r="C1919">
        <v>1.1978331749443774</v>
      </c>
      <c r="E1919">
        <v>272.10000000000002</v>
      </c>
      <c r="F1919">
        <v>0.83000000000000052</v>
      </c>
      <c r="G1919">
        <v>306.2232536418939</v>
      </c>
      <c r="H1919">
        <f t="shared" si="45"/>
        <v>272.9372190778912</v>
      </c>
      <c r="I1919">
        <v>0.83721907789116856</v>
      </c>
    </row>
    <row r="1920" spans="1:9" x14ac:dyDescent="0.25">
      <c r="A1920">
        <v>0.89000000000000057</v>
      </c>
      <c r="B1920">
        <v>278.60434028247857</v>
      </c>
      <c r="C1920">
        <v>1.2043402824785763</v>
      </c>
      <c r="E1920">
        <v>272.2</v>
      </c>
      <c r="F1920">
        <v>0.83000000000000052</v>
      </c>
      <c r="G1920">
        <v>306.30043013256579</v>
      </c>
      <c r="H1920">
        <f t="shared" si="45"/>
        <v>273.0408039560553</v>
      </c>
      <c r="I1920">
        <v>0.8408039560552909</v>
      </c>
    </row>
    <row r="1921" spans="1:9" x14ac:dyDescent="0.25">
      <c r="A1921">
        <v>0.89000000000000057</v>
      </c>
      <c r="B1921">
        <v>278.71091429462194</v>
      </c>
      <c r="C1921">
        <v>1.2109142946219478</v>
      </c>
      <c r="E1921">
        <v>272.3</v>
      </c>
      <c r="F1921">
        <v>0.83000000000000052</v>
      </c>
      <c r="G1921">
        <v>306.37674091699125</v>
      </c>
      <c r="H1921">
        <f t="shared" si="45"/>
        <v>273.1444239456664</v>
      </c>
      <c r="I1921">
        <v>0.84442394566637302</v>
      </c>
    </row>
    <row r="1922" spans="1:9" x14ac:dyDescent="0.25">
      <c r="A1922">
        <v>0.89000000000000057</v>
      </c>
      <c r="B1922">
        <v>278.81755598213681</v>
      </c>
      <c r="C1922">
        <v>1.2175559821368034</v>
      </c>
      <c r="E1922">
        <v>272.39999999999998</v>
      </c>
      <c r="F1922">
        <v>0.83000000000000052</v>
      </c>
      <c r="G1922">
        <v>306.45217704099633</v>
      </c>
      <c r="H1922">
        <f t="shared" si="45"/>
        <v>273.24807948609129</v>
      </c>
      <c r="I1922">
        <v>0.84807948609130068</v>
      </c>
    </row>
    <row r="1923" spans="1:9" x14ac:dyDescent="0.25">
      <c r="A1923">
        <v>0.89000000000000057</v>
      </c>
      <c r="B1923">
        <v>278.9242661287434</v>
      </c>
      <c r="C1923">
        <v>1.2242661287433876</v>
      </c>
      <c r="E1923">
        <v>272.5</v>
      </c>
      <c r="F1923">
        <v>0.83000000000000052</v>
      </c>
      <c r="G1923">
        <v>306.52672952690739</v>
      </c>
      <c r="H1923">
        <f t="shared" si="45"/>
        <v>273.35177102040558</v>
      </c>
      <c r="I1923">
        <v>0.8517710204056036</v>
      </c>
    </row>
    <row r="1924" spans="1:9" x14ac:dyDescent="0.25">
      <c r="A1924">
        <v>0.89000000000000057</v>
      </c>
      <c r="B1924">
        <v>279.03104553156828</v>
      </c>
      <c r="C1924">
        <v>1.2310455315682587</v>
      </c>
      <c r="E1924">
        <v>272.60000000000002</v>
      </c>
      <c r="F1924">
        <v>0.83000000000000052</v>
      </c>
      <c r="G1924">
        <v>306.60038937520898</v>
      </c>
      <c r="H1924">
        <f t="shared" si="45"/>
        <v>273.45549899544716</v>
      </c>
      <c r="I1924">
        <v>0.85549899544711239</v>
      </c>
    </row>
    <row r="1925" spans="1:9" x14ac:dyDescent="0.25">
      <c r="A1925">
        <v>0.89000000000000057</v>
      </c>
      <c r="B1925">
        <v>279.13789500160715</v>
      </c>
      <c r="C1925">
        <v>1.2378950016071428</v>
      </c>
      <c r="E1925">
        <v>272.7</v>
      </c>
      <c r="F1925">
        <v>0.83000000000000052</v>
      </c>
      <c r="G1925">
        <v>306.67314756622426</v>
      </c>
      <c r="H1925">
        <f t="shared" si="45"/>
        <v>273.55926386187235</v>
      </c>
      <c r="I1925">
        <v>0.85926386187234571</v>
      </c>
    </row>
    <row r="1926" spans="1:9" x14ac:dyDescent="0.25">
      <c r="A1926">
        <v>0.89000000000000057</v>
      </c>
      <c r="B1926">
        <v>279.24481536420245</v>
      </c>
      <c r="C1926">
        <v>1.24481536420245</v>
      </c>
      <c r="E1926">
        <v>272.8</v>
      </c>
      <c r="F1926">
        <v>0.83000000000000052</v>
      </c>
      <c r="G1926">
        <v>306.74499506181797</v>
      </c>
      <c r="H1926">
        <f t="shared" ref="H1926:H1989" si="46">E1926+I1926</f>
        <v>273.66306607421575</v>
      </c>
      <c r="I1926">
        <v>0.8630660742157652</v>
      </c>
    </row>
    <row r="1927" spans="1:9" x14ac:dyDescent="0.25">
      <c r="A1927">
        <v>0.89000000000000057</v>
      </c>
      <c r="B1927">
        <v>279.35180745953562</v>
      </c>
      <c r="C1927">
        <v>1.2518074595355757</v>
      </c>
      <c r="E1927">
        <v>272.89999999999998</v>
      </c>
      <c r="F1927">
        <v>0.83000000000000052</v>
      </c>
      <c r="G1927">
        <v>306.81592280711925</v>
      </c>
      <c r="H1927">
        <f t="shared" si="46"/>
        <v>273.76690609095192</v>
      </c>
      <c r="I1927">
        <v>0.86690609095196214</v>
      </c>
    </row>
    <row r="1928" spans="1:9" x14ac:dyDescent="0.25">
      <c r="A1928">
        <v>0.89000000000000057</v>
      </c>
      <c r="B1928">
        <v>279.45887214313404</v>
      </c>
      <c r="C1928">
        <v>1.2588721431340799</v>
      </c>
      <c r="E1928">
        <v>273</v>
      </c>
      <c r="F1928">
        <v>0.83000000000000052</v>
      </c>
      <c r="G1928">
        <v>306.88592173226493</v>
      </c>
      <c r="H1928">
        <f t="shared" si="46"/>
        <v>273.87078437456091</v>
      </c>
      <c r="I1928">
        <v>0.87078437456092517</v>
      </c>
    </row>
    <row r="1929" spans="1:9" x14ac:dyDescent="0.25">
      <c r="A1929">
        <v>0.89000000000000057</v>
      </c>
      <c r="B1929">
        <v>279.56601028639386</v>
      </c>
      <c r="C1929">
        <v>1.2660102863938643</v>
      </c>
      <c r="E1929">
        <v>273.10000000000002</v>
      </c>
      <c r="F1929">
        <v>0.83000000000000052</v>
      </c>
      <c r="G1929">
        <v>306.95498275416026</v>
      </c>
      <c r="H1929">
        <f t="shared" si="46"/>
        <v>273.97470139159651</v>
      </c>
      <c r="I1929">
        <v>0.87470139159651417</v>
      </c>
    </row>
    <row r="1930" spans="1:9" x14ac:dyDescent="0.25">
      <c r="A1930">
        <v>0.89000000000000057</v>
      </c>
      <c r="B1930">
        <v>279.67322277711622</v>
      </c>
      <c r="C1930">
        <v>1.2732227771162459</v>
      </c>
      <c r="E1930">
        <v>273.2</v>
      </c>
      <c r="F1930">
        <v>0.83000000000000052</v>
      </c>
      <c r="G1930">
        <v>307.02309677825747</v>
      </c>
      <c r="H1930">
        <f t="shared" si="46"/>
        <v>274.07865761275826</v>
      </c>
      <c r="I1930">
        <v>0.87865761275824794</v>
      </c>
    </row>
    <row r="1931" spans="1:9" x14ac:dyDescent="0.25">
      <c r="A1931">
        <v>0.89000000000000057</v>
      </c>
      <c r="B1931">
        <v>279.78051052006003</v>
      </c>
      <c r="C1931">
        <v>1.2805105200600528</v>
      </c>
      <c r="E1931">
        <v>273.3</v>
      </c>
      <c r="F1931">
        <v>0.83000000000000052</v>
      </c>
      <c r="G1931">
        <v>307.09025470034965</v>
      </c>
      <c r="H1931">
        <f t="shared" si="46"/>
        <v>274.18265351296657</v>
      </c>
      <c r="I1931">
        <v>0.88265351296653149</v>
      </c>
    </row>
    <row r="1932" spans="1:9" x14ac:dyDescent="0.25">
      <c r="A1932">
        <v>0.89000000000000057</v>
      </c>
      <c r="B1932">
        <v>279.88787443750857</v>
      </c>
      <c r="C1932">
        <v>1.2878744375085263</v>
      </c>
      <c r="E1932">
        <v>273.39999999999998</v>
      </c>
      <c r="F1932">
        <v>0.83000000000000052</v>
      </c>
      <c r="G1932">
        <v>307.15644740837968</v>
      </c>
      <c r="H1932">
        <f t="shared" si="46"/>
        <v>274.2866895714414</v>
      </c>
      <c r="I1932">
        <v>0.88668957144143645</v>
      </c>
    </row>
    <row r="1933" spans="1:9" x14ac:dyDescent="0.25">
      <c r="A1933">
        <v>0.89000000000000057</v>
      </c>
      <c r="B1933">
        <v>279.99531546985088</v>
      </c>
      <c r="C1933">
        <v>1.2953154698509153</v>
      </c>
      <c r="E1933">
        <v>273.5</v>
      </c>
      <c r="F1933">
        <v>0.83000000000000052</v>
      </c>
      <c r="G1933">
        <v>307.22166578426231</v>
      </c>
      <c r="H1933">
        <f t="shared" si="46"/>
        <v>274.39076627178525</v>
      </c>
      <c r="I1933">
        <v>0.89076627178526357</v>
      </c>
    </row>
    <row r="1934" spans="1:9" x14ac:dyDescent="0.25">
      <c r="A1934">
        <v>0.89000000000000057</v>
      </c>
      <c r="B1934">
        <v>280.10283457617851</v>
      </c>
      <c r="C1934">
        <v>1.302834576178507</v>
      </c>
      <c r="E1934">
        <v>273.60000000000002</v>
      </c>
      <c r="F1934">
        <v>0.83000000000000052</v>
      </c>
      <c r="G1934">
        <v>307.28590070571818</v>
      </c>
      <c r="H1934">
        <f t="shared" si="46"/>
        <v>274.49488410206897</v>
      </c>
      <c r="I1934">
        <v>0.89488410206892754</v>
      </c>
    </row>
    <row r="1935" spans="1:9" x14ac:dyDescent="0.25">
      <c r="A1935">
        <v>0.89000000000000057</v>
      </c>
      <c r="B1935">
        <v>280.21043273489477</v>
      </c>
      <c r="C1935">
        <v>1.3104327348947986</v>
      </c>
      <c r="E1935">
        <v>273.7</v>
      </c>
      <c r="F1935">
        <v>0.83000000000000052</v>
      </c>
      <c r="G1935">
        <v>307.34914304811889</v>
      </c>
      <c r="H1935">
        <f t="shared" si="46"/>
        <v>274.59904355492233</v>
      </c>
      <c r="I1935">
        <v>0.89904355492234689</v>
      </c>
    </row>
    <row r="1936" spans="1:9" x14ac:dyDescent="0.25">
      <c r="A1936">
        <v>0.89000000000000057</v>
      </c>
      <c r="B1936">
        <v>280.31811094433937</v>
      </c>
      <c r="C1936">
        <v>1.3181109443393386</v>
      </c>
      <c r="E1936">
        <v>273.8</v>
      </c>
      <c r="F1936">
        <v>0.83000000000000052</v>
      </c>
      <c r="G1936">
        <v>307.41138368634171</v>
      </c>
      <c r="H1936">
        <f t="shared" si="46"/>
        <v>274.70324512762903</v>
      </c>
      <c r="I1936">
        <v>0.90324512762902209</v>
      </c>
    </row>
    <row r="1937" spans="1:9" x14ac:dyDescent="0.25">
      <c r="A1937">
        <v>0.89000000000000057</v>
      </c>
      <c r="B1937">
        <v>280.42587022342479</v>
      </c>
      <c r="C1937">
        <v>1.3258702234247515</v>
      </c>
      <c r="E1937">
        <v>273.89999999999998</v>
      </c>
      <c r="F1937">
        <v>0.83000000000000052</v>
      </c>
      <c r="G1937">
        <v>307.47261349663188</v>
      </c>
      <c r="H1937">
        <f t="shared" si="46"/>
        <v>274.80748932222491</v>
      </c>
      <c r="I1937">
        <v>0.90748932222494716</v>
      </c>
    </row>
    <row r="1938" spans="1:9" x14ac:dyDescent="0.25">
      <c r="A1938">
        <v>0.89000000000000057</v>
      </c>
      <c r="B1938">
        <v>280.53371161228625</v>
      </c>
      <c r="C1938">
        <v>1.3337116122862758</v>
      </c>
      <c r="E1938">
        <v>274</v>
      </c>
      <c r="F1938">
        <v>0.83000000000000052</v>
      </c>
      <c r="G1938">
        <v>307.53282335847274</v>
      </c>
      <c r="H1938">
        <f t="shared" si="46"/>
        <v>274.911776645602</v>
      </c>
      <c r="I1938">
        <v>0.91177664560200644</v>
      </c>
    </row>
    <row r="1939" spans="1:9" x14ac:dyDescent="0.25">
      <c r="A1939">
        <v>0.89000000000000057</v>
      </c>
      <c r="B1939">
        <v>280.64163617294298</v>
      </c>
      <c r="C1939">
        <v>1.3416361729429445</v>
      </c>
      <c r="E1939">
        <v>274.10000000000002</v>
      </c>
      <c r="F1939">
        <v>0.83000000000000052</v>
      </c>
      <c r="G1939">
        <v>307.59200415646069</v>
      </c>
      <c r="H1939">
        <f t="shared" si="46"/>
        <v>275.01610760961609</v>
      </c>
      <c r="I1939">
        <v>0.91610760961604865</v>
      </c>
    </row>
    <row r="1940" spans="1:9" x14ac:dyDescent="0.25">
      <c r="A1940">
        <v>0.89000000000000057</v>
      </c>
      <c r="B1940">
        <v>280.74964498996957</v>
      </c>
      <c r="C1940">
        <v>1.349644989969583</v>
      </c>
      <c r="E1940">
        <v>274.2</v>
      </c>
      <c r="F1940">
        <v>0.83000000000000052</v>
      </c>
      <c r="G1940">
        <v>307.65014678218517</v>
      </c>
      <c r="H1940">
        <f t="shared" si="46"/>
        <v>275.12048273119973</v>
      </c>
      <c r="I1940">
        <v>0.9204827311997601</v>
      </c>
    </row>
    <row r="1941" spans="1:9" x14ac:dyDescent="0.25">
      <c r="A1941">
        <v>0.89000000000000057</v>
      </c>
      <c r="B1941">
        <v>280.85773917117837</v>
      </c>
      <c r="C1941">
        <v>1.3577391711783708</v>
      </c>
      <c r="E1941">
        <v>274.3</v>
      </c>
      <c r="F1941">
        <v>0.83000000000000052</v>
      </c>
      <c r="G1941">
        <v>307.7072421361114</v>
      </c>
      <c r="H1941">
        <f t="shared" si="46"/>
        <v>275.22490253248066</v>
      </c>
      <c r="I1941">
        <v>0.92490253248063692</v>
      </c>
    </row>
    <row r="1942" spans="1:9" x14ac:dyDescent="0.25">
      <c r="A1942">
        <v>0.89000000000000057</v>
      </c>
      <c r="B1942">
        <v>280.96591984830872</v>
      </c>
      <c r="C1942">
        <v>1.3659198483086776</v>
      </c>
      <c r="E1942">
        <v>274.39999999999998</v>
      </c>
      <c r="F1942">
        <v>0.83000000000000052</v>
      </c>
      <c r="G1942">
        <v>307.76328112946504</v>
      </c>
      <c r="H1942">
        <f t="shared" si="46"/>
        <v>275.32936754090412</v>
      </c>
      <c r="I1942">
        <v>0.92936754090414242</v>
      </c>
    </row>
    <row r="1943" spans="1:9" x14ac:dyDescent="0.25">
      <c r="A1943">
        <v>0.89000000000000057</v>
      </c>
      <c r="B1943">
        <v>281.07418817772367</v>
      </c>
      <c r="C1943">
        <v>1.3741881777236733</v>
      </c>
      <c r="E1943">
        <v>274.5</v>
      </c>
      <c r="F1943">
        <v>0.83000000000000052</v>
      </c>
      <c r="G1943">
        <v>307.81825468611748</v>
      </c>
      <c r="H1943">
        <f t="shared" si="46"/>
        <v>275.43387828936221</v>
      </c>
      <c r="I1943">
        <v>0.93387828936223771</v>
      </c>
    </row>
    <row r="1944" spans="1:9" x14ac:dyDescent="0.25">
      <c r="A1944">
        <v>0.89000000000000057</v>
      </c>
      <c r="B1944">
        <v>281.18254534111179</v>
      </c>
      <c r="C1944">
        <v>1.3825453411117841</v>
      </c>
      <c r="E1944">
        <v>274.60000000000002</v>
      </c>
      <c r="F1944">
        <v>0.83000000000000052</v>
      </c>
      <c r="G1944">
        <v>307.87215374447072</v>
      </c>
      <c r="H1944">
        <f t="shared" si="46"/>
        <v>275.53843531632765</v>
      </c>
      <c r="I1944">
        <v>0.93843531632759913</v>
      </c>
    </row>
    <row r="1945" spans="1:9" x14ac:dyDescent="0.25">
      <c r="A1945">
        <v>0.89000000000000057</v>
      </c>
      <c r="B1945">
        <v>281.29099254619103</v>
      </c>
      <c r="C1945">
        <v>1.3909925461910533</v>
      </c>
      <c r="E1945">
        <v>274.7</v>
      </c>
      <c r="F1945">
        <v>0.83000000000000052</v>
      </c>
      <c r="G1945">
        <v>307.92496925933983</v>
      </c>
      <c r="H1945">
        <f t="shared" si="46"/>
        <v>275.64303916599357</v>
      </c>
      <c r="I1945">
        <v>0.94303916599356918</v>
      </c>
    </row>
    <row r="1946" spans="1:9" x14ac:dyDescent="0.25">
      <c r="A1946">
        <v>0.89000000000000057</v>
      </c>
      <c r="B1946">
        <v>281.3995310274139</v>
      </c>
      <c r="C1946">
        <v>1.3995310274139265</v>
      </c>
      <c r="E1946">
        <v>274.8</v>
      </c>
      <c r="F1946">
        <v>0.83000000000000052</v>
      </c>
      <c r="G1946">
        <v>307.97669220383312</v>
      </c>
      <c r="H1946">
        <f t="shared" si="46"/>
        <v>275.74769038842027</v>
      </c>
      <c r="I1946">
        <v>0.94769038842024511</v>
      </c>
    </row>
    <row r="1947" spans="1:9" x14ac:dyDescent="0.25">
      <c r="A1947">
        <v>0.89000000000000057</v>
      </c>
      <c r="B1947">
        <v>281.50816204666978</v>
      </c>
      <c r="C1947">
        <v>1.408162046669744</v>
      </c>
      <c r="E1947">
        <v>274.89999999999998</v>
      </c>
      <c r="F1947">
        <v>0.83000000000000052</v>
      </c>
      <c r="G1947">
        <v>308.02731357122758</v>
      </c>
      <c r="H1947">
        <f t="shared" si="46"/>
        <v>275.85238953968667</v>
      </c>
      <c r="I1947">
        <v>0.9523895396866936</v>
      </c>
    </row>
    <row r="1948" spans="1:9" x14ac:dyDescent="0.25">
      <c r="A1948">
        <v>0.89000000000000057</v>
      </c>
      <c r="B1948">
        <v>281.61688689398181</v>
      </c>
      <c r="C1948">
        <v>1.4168868939818406</v>
      </c>
      <c r="E1948">
        <v>275</v>
      </c>
      <c r="F1948">
        <v>0.83000000000000052</v>
      </c>
      <c r="G1948">
        <v>308.07682437683906</v>
      </c>
      <c r="H1948">
        <f t="shared" si="46"/>
        <v>275.95713718204973</v>
      </c>
      <c r="I1948">
        <v>0.95713718204975207</v>
      </c>
    </row>
    <row r="1949" spans="1:9" x14ac:dyDescent="0.25">
      <c r="A1949">
        <v>0.89000000000000057</v>
      </c>
      <c r="B1949">
        <v>281.72570688819565</v>
      </c>
      <c r="C1949">
        <v>1.4257068881956532</v>
      </c>
      <c r="E1949">
        <v>275.10000000000002</v>
      </c>
      <c r="F1949">
        <v>0.83000000000000052</v>
      </c>
      <c r="G1949">
        <v>308.12521565988612</v>
      </c>
      <c r="H1949">
        <f t="shared" si="46"/>
        <v>276.06193388410952</v>
      </c>
      <c r="I1949">
        <v>0.96193388410948677</v>
      </c>
    </row>
    <row r="1950" spans="1:9" x14ac:dyDescent="0.25">
      <c r="A1950">
        <v>0.89000000000000057</v>
      </c>
      <c r="B1950">
        <v>281.83462337765383</v>
      </c>
      <c r="C1950">
        <v>1.4346233776538528</v>
      </c>
      <c r="E1950">
        <v>275.2</v>
      </c>
      <c r="F1950">
        <v>0.83000000000000052</v>
      </c>
      <c r="G1950">
        <v>308.17247848534635</v>
      </c>
      <c r="H1950">
        <f t="shared" si="46"/>
        <v>276.16678022098154</v>
      </c>
      <c r="I1950">
        <v>0.96678022098157501</v>
      </c>
    </row>
    <row r="1951" spans="1:9" x14ac:dyDescent="0.25">
      <c r="A1951">
        <v>0.89000000000000057</v>
      </c>
      <c r="B1951">
        <v>281.94363774085389</v>
      </c>
      <c r="C1951">
        <v>1.4436377408538732</v>
      </c>
      <c r="E1951">
        <v>275.3</v>
      </c>
      <c r="F1951">
        <v>0.83000000000000052</v>
      </c>
      <c r="G1951">
        <v>308.21860394580347</v>
      </c>
      <c r="H1951">
        <f t="shared" si="46"/>
        <v>276.27167677447693</v>
      </c>
      <c r="I1951">
        <v>0.9716767744769399</v>
      </c>
    </row>
    <row r="1952" spans="1:9" x14ac:dyDescent="0.25">
      <c r="A1952">
        <v>0.89000000000000057</v>
      </c>
      <c r="B1952">
        <v>282.05275138708271</v>
      </c>
      <c r="C1952">
        <v>1.4527513870826883</v>
      </c>
      <c r="E1952">
        <v>275.39999999999998</v>
      </c>
      <c r="F1952">
        <v>0.83000000000000052</v>
      </c>
      <c r="G1952">
        <v>308.26358316328555</v>
      </c>
      <c r="H1952">
        <f t="shared" si="46"/>
        <v>276.37662413328871</v>
      </c>
      <c r="I1952">
        <v>0.97662413328874254</v>
      </c>
    </row>
    <row r="1953" spans="1:9" x14ac:dyDescent="0.25">
      <c r="A1953">
        <v>0.89000000000000057</v>
      </c>
      <c r="B1953">
        <v>282.16196575702298</v>
      </c>
      <c r="C1953">
        <v>1.4619657570229987</v>
      </c>
      <c r="E1953">
        <v>275.5</v>
      </c>
      <c r="F1953">
        <v>0.83000000000000052</v>
      </c>
      <c r="G1953">
        <v>308.30740729109198</v>
      </c>
      <c r="H1953">
        <f t="shared" si="46"/>
        <v>276.48162289318714</v>
      </c>
      <c r="I1953">
        <v>0.98162289318713891</v>
      </c>
    </row>
    <row r="1954" spans="1:9" x14ac:dyDescent="0.25">
      <c r="A1954">
        <v>0.89000000000000057</v>
      </c>
      <c r="B1954">
        <v>282.27128232332421</v>
      </c>
      <c r="C1954">
        <v>1.4712823233242049</v>
      </c>
      <c r="E1954">
        <v>275.60000000000002</v>
      </c>
      <c r="F1954">
        <v>0.83000000000000052</v>
      </c>
      <c r="G1954">
        <v>308.350067515609</v>
      </c>
      <c r="H1954">
        <f t="shared" si="46"/>
        <v>276.58667365722198</v>
      </c>
      <c r="I1954">
        <v>0.98667365722193601</v>
      </c>
    </row>
    <row r="1955" spans="1:9" x14ac:dyDescent="0.25">
      <c r="A1955">
        <v>0.89000000000000057</v>
      </c>
      <c r="B1955">
        <v>282.38070259113073</v>
      </c>
      <c r="C1955">
        <v>1.4807025911307763</v>
      </c>
      <c r="E1955">
        <v>275.7</v>
      </c>
      <c r="F1955">
        <v>0.83000000000000052</v>
      </c>
      <c r="G1955">
        <v>308.39155505811237</v>
      </c>
      <c r="H1955">
        <f t="shared" si="46"/>
        <v>276.69177703593351</v>
      </c>
      <c r="I1955">
        <v>0.99177703593349631</v>
      </c>
    </row>
    <row r="1956" spans="1:9" x14ac:dyDescent="0.25">
      <c r="A1956">
        <v>0.89000000000000057</v>
      </c>
      <c r="B1956">
        <v>282.49022809855973</v>
      </c>
      <c r="C1956">
        <v>1.4902280985597267</v>
      </c>
      <c r="E1956">
        <v>275.8</v>
      </c>
      <c r="F1956">
        <v>0.83000000000000052</v>
      </c>
      <c r="G1956">
        <v>308.43186117655682</v>
      </c>
      <c r="H1956">
        <f t="shared" si="46"/>
        <v>276.79693364757213</v>
      </c>
      <c r="I1956">
        <v>0.99693364757211189</v>
      </c>
    </row>
    <row r="1957" spans="1:9" x14ac:dyDescent="0.25">
      <c r="A1957">
        <v>0.89000000000000057</v>
      </c>
      <c r="B1957">
        <v>282.59986041711772</v>
      </c>
      <c r="C1957">
        <v>1.4998604171176815</v>
      </c>
      <c r="E1957">
        <v>275.89999999999998</v>
      </c>
      <c r="F1957">
        <v>0.83000000000000052</v>
      </c>
      <c r="G1957">
        <v>308.47097716735107</v>
      </c>
      <c r="H1957">
        <f t="shared" si="46"/>
        <v>276.90214411832613</v>
      </c>
      <c r="I1957">
        <v>1.0021441183261526</v>
      </c>
    </row>
    <row r="1958" spans="1:9" x14ac:dyDescent="0.25">
      <c r="A1958">
        <v>0.89000000000000057</v>
      </c>
      <c r="B1958">
        <v>282.70960115204718</v>
      </c>
      <c r="C1958">
        <v>1.5096011520472106</v>
      </c>
      <c r="E1958">
        <v>276</v>
      </c>
      <c r="F1958">
        <v>0.83000000000000052</v>
      </c>
      <c r="G1958">
        <v>308.50889436711725</v>
      </c>
      <c r="H1958">
        <f t="shared" si="46"/>
        <v>277.00740908255926</v>
      </c>
      <c r="I1958">
        <v>1.0074090825592719</v>
      </c>
    </row>
    <row r="1959" spans="1:9" x14ac:dyDescent="0.25">
      <c r="A1959">
        <v>0.89000000000000057</v>
      </c>
      <c r="B1959">
        <v>282.81945194259055</v>
      </c>
      <c r="C1959">
        <v>1.5194519425905233</v>
      </c>
      <c r="E1959">
        <v>276.10000000000002</v>
      </c>
      <c r="F1959">
        <v>0.83000000000000052</v>
      </c>
      <c r="G1959">
        <v>308.54560415443501</v>
      </c>
      <c r="H1959">
        <f t="shared" si="46"/>
        <v>277.11272918305696</v>
      </c>
      <c r="I1959">
        <v>1.0127291830569087</v>
      </c>
    </row>
    <row r="1960" spans="1:9" x14ac:dyDescent="0.25">
      <c r="A1960">
        <v>0.89000000000000057</v>
      </c>
      <c r="B1960">
        <v>282.9294144621573</v>
      </c>
      <c r="C1960">
        <v>1.5294144621573462</v>
      </c>
      <c r="E1960">
        <v>276.2</v>
      </c>
      <c r="F1960">
        <v>0.83000000000000052</v>
      </c>
      <c r="G1960">
        <v>308.58109795156815</v>
      </c>
      <c r="H1960">
        <f t="shared" si="46"/>
        <v>277.21810507128248</v>
      </c>
      <c r="I1960">
        <v>1.0181050712824646</v>
      </c>
    </row>
    <row r="1961" spans="1:9" x14ac:dyDescent="0.25">
      <c r="A1961">
        <v>0.89000000000000057</v>
      </c>
      <c r="B1961">
        <v>283.03949041838229</v>
      </c>
      <c r="C1961">
        <v>1.5394904183822964</v>
      </c>
      <c r="E1961">
        <v>276.3</v>
      </c>
      <c r="F1961">
        <v>0.83000000000000052</v>
      </c>
      <c r="G1961">
        <v>308.61536722617433</v>
      </c>
      <c r="H1961">
        <f t="shared" si="46"/>
        <v>277.32353740764336</v>
      </c>
      <c r="I1961">
        <v>1.0235374076433439</v>
      </c>
    </row>
    <row r="1962" spans="1:9" x14ac:dyDescent="0.25">
      <c r="A1962">
        <v>0.89000000000000057</v>
      </c>
      <c r="B1962">
        <v>283.14968155305513</v>
      </c>
      <c r="C1962">
        <v>1.5496815530551076</v>
      </c>
      <c r="E1962">
        <v>276.39999999999998</v>
      </c>
      <c r="F1962">
        <v>0.83000000000000052</v>
      </c>
      <c r="G1962">
        <v>308.64840349299641</v>
      </c>
      <c r="H1962">
        <f t="shared" si="46"/>
        <v>277.42902686176717</v>
      </c>
      <c r="I1962">
        <v>1.02902686176722</v>
      </c>
    </row>
    <row r="1963" spans="1:9" x14ac:dyDescent="0.25">
      <c r="A1963">
        <v>0.89000000000000057</v>
      </c>
      <c r="B1963">
        <v>283.25998964190541</v>
      </c>
      <c r="C1963">
        <v>1.5599896419054191</v>
      </c>
      <c r="E1963">
        <v>276.5</v>
      </c>
      <c r="F1963">
        <v>0.83000000000000052</v>
      </c>
      <c r="G1963">
        <v>308.68019831553499</v>
      </c>
      <c r="H1963">
        <f t="shared" si="46"/>
        <v>277.53457411278885</v>
      </c>
      <c r="I1963">
        <v>1.0345741127888481</v>
      </c>
    </row>
    <row r="1964" spans="1:9" x14ac:dyDescent="0.25">
      <c r="A1964">
        <v>0.89000000000000057</v>
      </c>
      <c r="B1964">
        <v>283.37041649422139</v>
      </c>
      <c r="C1964">
        <v>1.570416494221391</v>
      </c>
      <c r="E1964">
        <v>276.60000000000002</v>
      </c>
      <c r="F1964">
        <v>0.83000000000000052</v>
      </c>
      <c r="G1964">
        <v>308.71074330770205</v>
      </c>
      <c r="H1964">
        <f t="shared" si="46"/>
        <v>277.64017984964767</v>
      </c>
      <c r="I1964">
        <v>1.0401798496476176</v>
      </c>
    </row>
    <row r="1965" spans="1:9" x14ac:dyDescent="0.25">
      <c r="A1965">
        <v>0.89000000000000057</v>
      </c>
      <c r="B1965">
        <v>283.48096395227924</v>
      </c>
      <c r="C1965">
        <v>1.5809639522792849</v>
      </c>
      <c r="E1965">
        <v>276.7</v>
      </c>
      <c r="F1965">
        <v>0.83000000000000052</v>
      </c>
      <c r="G1965">
        <v>308.74003013545411</v>
      </c>
      <c r="H1965">
        <f t="shared" si="46"/>
        <v>277.74584477139626</v>
      </c>
      <c r="I1965">
        <v>1.0458447713962806</v>
      </c>
    </row>
    <row r="1966" spans="1:9" x14ac:dyDescent="0.25">
      <c r="A1966">
        <v>0.89000000000000057</v>
      </c>
      <c r="B1966">
        <v>283.59163389055823</v>
      </c>
      <c r="C1966">
        <v>1.591633890558251</v>
      </c>
      <c r="E1966">
        <v>276.8</v>
      </c>
      <c r="F1966">
        <v>0.83000000000000052</v>
      </c>
      <c r="G1966">
        <v>308.76805051840535</v>
      </c>
      <c r="H1966">
        <f t="shared" si="46"/>
        <v>277.85156958752106</v>
      </c>
      <c r="I1966">
        <v>1.0515695875210578</v>
      </c>
    </row>
    <row r="1967" spans="1:9" x14ac:dyDescent="0.25">
      <c r="A1967">
        <v>0.89000000000000057</v>
      </c>
      <c r="B1967">
        <v>283.70242821471192</v>
      </c>
      <c r="C1967">
        <v>1.6024282147118971</v>
      </c>
      <c r="E1967">
        <v>276.89999999999998</v>
      </c>
      <c r="F1967">
        <v>0.83000000000000052</v>
      </c>
      <c r="G1967">
        <v>308.79479623142021</v>
      </c>
      <c r="H1967">
        <f t="shared" si="46"/>
        <v>277.95735501827346</v>
      </c>
      <c r="I1967">
        <v>1.0573550182734608</v>
      </c>
    </row>
    <row r="1968" spans="1:9" x14ac:dyDescent="0.25">
      <c r="A1968">
        <v>0.89000000000000057</v>
      </c>
      <c r="B1968">
        <v>283.81334886026474</v>
      </c>
      <c r="C1968">
        <v>1.6133488602647537</v>
      </c>
      <c r="E1968">
        <v>277</v>
      </c>
      <c r="F1968">
        <v>0.83000000000000052</v>
      </c>
      <c r="G1968">
        <v>308.82025910618421</v>
      </c>
      <c r="H1968">
        <f t="shared" si="46"/>
        <v>278.06320179501415</v>
      </c>
      <c r="I1968">
        <v>1.0632017950141366</v>
      </c>
    </row>
    <row r="1969" spans="1:9" x14ac:dyDescent="0.25">
      <c r="A1969">
        <v>0.89000000000000057</v>
      </c>
      <c r="B1969">
        <v>283.92439779099828</v>
      </c>
      <c r="C1969">
        <v>1.6243977909982594</v>
      </c>
      <c r="E1969">
        <v>277.10000000000002</v>
      </c>
      <c r="F1969">
        <v>0.83000000000000052</v>
      </c>
      <c r="G1969">
        <v>308.84443103275368</v>
      </c>
      <c r="H1969">
        <f t="shared" si="46"/>
        <v>278.16911066056906</v>
      </c>
      <c r="I1969">
        <v>1.0691106605690099</v>
      </c>
    </row>
    <row r="1970" spans="1:9" x14ac:dyDescent="0.25">
      <c r="A1970">
        <v>0.89000000000000057</v>
      </c>
      <c r="B1970">
        <v>284.03557699698695</v>
      </c>
      <c r="C1970">
        <v>1.6355769969869534</v>
      </c>
      <c r="E1970">
        <v>277.2</v>
      </c>
      <c r="F1970">
        <v>0.83000000000000052</v>
      </c>
      <c r="G1970">
        <v>308.86730396108334</v>
      </c>
      <c r="H1970">
        <f t="shared" si="46"/>
        <v>278.27508236959801</v>
      </c>
      <c r="I1970">
        <v>1.0750823695980056</v>
      </c>
    </row>
    <row r="1971" spans="1:9" x14ac:dyDescent="0.25">
      <c r="A1971">
        <v>0.89000000000000057</v>
      </c>
      <c r="B1971">
        <v>284.14688849224109</v>
      </c>
      <c r="C1971">
        <v>1.6468884922410767</v>
      </c>
      <c r="E1971">
        <v>277.3</v>
      </c>
      <c r="F1971">
        <v>0.83000000000000052</v>
      </c>
      <c r="G1971">
        <v>308.88886990253184</v>
      </c>
      <c r="H1971">
        <f t="shared" si="46"/>
        <v>278.3811176889767</v>
      </c>
      <c r="I1971">
        <v>1.0811176889766867</v>
      </c>
    </row>
    <row r="1972" spans="1:9" x14ac:dyDescent="0.25">
      <c r="A1972">
        <v>0.89000000000000057</v>
      </c>
      <c r="B1972">
        <v>284.25833431190711</v>
      </c>
      <c r="C1972">
        <v>1.6583343119070917</v>
      </c>
      <c r="E1972">
        <v>277.39999999999998</v>
      </c>
      <c r="F1972">
        <v>0.83000000000000052</v>
      </c>
      <c r="G1972">
        <v>308.90912093134489</v>
      </c>
      <c r="H1972">
        <f t="shared" si="46"/>
        <v>278.48721739819098</v>
      </c>
      <c r="I1972">
        <v>1.0872173981910112</v>
      </c>
    </row>
    <row r="1973" spans="1:9" x14ac:dyDescent="0.25">
      <c r="A1973">
        <v>0.89000000000000057</v>
      </c>
      <c r="B1973">
        <v>284.36991650897215</v>
      </c>
      <c r="C1973">
        <v>1.6699165089721673</v>
      </c>
      <c r="E1973">
        <v>277.5</v>
      </c>
      <c r="F1973">
        <v>0.83000000000000052</v>
      </c>
      <c r="G1973">
        <v>308.92804918611574</v>
      </c>
      <c r="H1973">
        <f t="shared" si="46"/>
        <v>278.59338228974553</v>
      </c>
      <c r="I1973">
        <v>1.0933822897455188</v>
      </c>
    </row>
    <row r="1974" spans="1:9" x14ac:dyDescent="0.25">
      <c r="A1974">
        <v>0.89000000000000057</v>
      </c>
      <c r="B1974">
        <v>284.48163715041295</v>
      </c>
      <c r="C1974">
        <v>1.6816371504129641</v>
      </c>
      <c r="E1974">
        <v>277.60000000000002</v>
      </c>
      <c r="F1974">
        <v>0.83000000000000052</v>
      </c>
      <c r="G1974">
        <v>308.94564687122318</v>
      </c>
      <c r="H1974">
        <f t="shared" si="46"/>
        <v>278.69961316958518</v>
      </c>
      <c r="I1974">
        <v>1.0996131695851763</v>
      </c>
    </row>
    <row r="1975" spans="1:9" x14ac:dyDescent="0.25">
      <c r="A1975">
        <v>0.89000000000000057</v>
      </c>
      <c r="B1975">
        <v>284.59349831272255</v>
      </c>
      <c r="C1975">
        <v>1.6934983127225922</v>
      </c>
      <c r="E1975">
        <v>277.7</v>
      </c>
      <c r="F1975">
        <v>0.83000000000000052</v>
      </c>
      <c r="G1975">
        <v>308.96190625824636</v>
      </c>
      <c r="H1975">
        <f t="shared" si="46"/>
        <v>278.80591085753116</v>
      </c>
      <c r="I1975">
        <v>1.1059108575311476</v>
      </c>
    </row>
    <row r="1976" spans="1:9" x14ac:dyDescent="0.25">
      <c r="A1976">
        <v>0.89000000000000057</v>
      </c>
      <c r="B1976">
        <v>284.7055020767425</v>
      </c>
      <c r="C1976">
        <v>1.705502076742498</v>
      </c>
      <c r="E1976">
        <v>277.8</v>
      </c>
      <c r="F1976">
        <v>0.83000000000000052</v>
      </c>
      <c r="G1976">
        <v>308.97681968735708</v>
      </c>
      <c r="H1976">
        <f t="shared" si="46"/>
        <v>278.9122761877307</v>
      </c>
      <c r="I1976">
        <v>1.112276187730658</v>
      </c>
    </row>
    <row r="1977" spans="1:9" x14ac:dyDescent="0.25">
      <c r="A1977">
        <v>0.89000000000000057</v>
      </c>
      <c r="B1977">
        <v>284.81765052171852</v>
      </c>
      <c r="C1977">
        <v>1.7176505217185212</v>
      </c>
      <c r="E1977">
        <v>277.89999999999998</v>
      </c>
      <c r="F1977">
        <v>0.83000000000000052</v>
      </c>
      <c r="G1977">
        <v>308.99037956868887</v>
      </c>
      <c r="H1977">
        <f t="shared" si="46"/>
        <v>279.01871000912115</v>
      </c>
      <c r="I1977">
        <v>1.1187100091211761</v>
      </c>
    </row>
    <row r="1978" spans="1:9" x14ac:dyDescent="0.25">
      <c r="A1978">
        <v>0.89000000000000057</v>
      </c>
      <c r="B1978">
        <v>284.92994571849181</v>
      </c>
      <c r="C1978">
        <v>1.7299457184918268</v>
      </c>
      <c r="E1978">
        <v>278</v>
      </c>
      <c r="F1978">
        <v>0.83000000000000052</v>
      </c>
      <c r="G1978">
        <v>309.00257838368344</v>
      </c>
      <c r="H1978">
        <f t="shared" si="46"/>
        <v>279.1252131859091</v>
      </c>
      <c r="I1978">
        <v>1.1252131859090784</v>
      </c>
    </row>
    <row r="1979" spans="1:9" x14ac:dyDescent="0.25">
      <c r="A1979">
        <v>0.89000000000000057</v>
      </c>
      <c r="B1979">
        <v>285.04238972172647</v>
      </c>
      <c r="C1979">
        <v>1.7423897217264266</v>
      </c>
      <c r="E1979">
        <v>278.10000000000002</v>
      </c>
      <c r="F1979">
        <v>0.83000000000000052</v>
      </c>
      <c r="G1979">
        <v>309.01340868641427</v>
      </c>
      <c r="H1979">
        <f t="shared" si="46"/>
        <v>279.23178659806297</v>
      </c>
      <c r="I1979">
        <v>1.131786598062956</v>
      </c>
    </row>
    <row r="1980" spans="1:9" x14ac:dyDescent="0.25">
      <c r="A1980">
        <v>0.89000000000000057</v>
      </c>
      <c r="B1980">
        <v>285.15498456106502</v>
      </c>
      <c r="C1980">
        <v>1.7549845610650576</v>
      </c>
      <c r="E1980">
        <v>278.2</v>
      </c>
      <c r="F1980">
        <v>0.83000000000000052</v>
      </c>
      <c r="G1980">
        <v>309.02286310488705</v>
      </c>
      <c r="H1980">
        <f t="shared" si="46"/>
        <v>279.33843114182156</v>
      </c>
      <c r="I1980">
        <v>1.1384311418215916</v>
      </c>
    </row>
    <row r="1981" spans="1:9" x14ac:dyDescent="0.25">
      <c r="A1981">
        <v>0.89000000000000057</v>
      </c>
      <c r="B1981">
        <v>285.26773223109467</v>
      </c>
      <c r="C1981">
        <v>1.7677322310946579</v>
      </c>
      <c r="E1981">
        <v>278.3</v>
      </c>
      <c r="F1981">
        <v>0.83000000000000052</v>
      </c>
      <c r="G1981">
        <v>309.03093434231835</v>
      </c>
      <c r="H1981">
        <f t="shared" si="46"/>
        <v>279.44514773021683</v>
      </c>
      <c r="I1981">
        <v>1.1451477302168014</v>
      </c>
    </row>
    <row r="1982" spans="1:9" x14ac:dyDescent="0.25">
      <c r="A1982">
        <v>0.89000000000000057</v>
      </c>
      <c r="B1982">
        <v>285.38063467999109</v>
      </c>
      <c r="C1982">
        <v>1.780634679991062</v>
      </c>
      <c r="E1982">
        <v>278.39999999999998</v>
      </c>
      <c r="F1982">
        <v>0.83000000000000052</v>
      </c>
      <c r="G1982">
        <v>309.03761517839081</v>
      </c>
      <c r="H1982">
        <f t="shared" si="46"/>
        <v>279.55193729361099</v>
      </c>
      <c r="I1982">
        <v>1.151937293610994</v>
      </c>
    </row>
    <row r="1983" spans="1:9" x14ac:dyDescent="0.25">
      <c r="A1983">
        <v>0.89000000000000057</v>
      </c>
      <c r="B1983">
        <v>285.49369379670054</v>
      </c>
      <c r="C1983">
        <v>1.7936937967005548</v>
      </c>
      <c r="E1983">
        <v>278.5</v>
      </c>
      <c r="F1983">
        <v>0.83000000000000052</v>
      </c>
      <c r="G1983">
        <v>309.04289847048699</v>
      </c>
      <c r="H1983">
        <f t="shared" si="46"/>
        <v>279.65880078024958</v>
      </c>
      <c r="I1983">
        <v>1.1588007802495628</v>
      </c>
    </row>
    <row r="1984" spans="1:9" x14ac:dyDescent="0.25">
      <c r="A1984">
        <v>0.89000000000000057</v>
      </c>
      <c r="B1984">
        <v>285.60691139650277</v>
      </c>
      <c r="C1984">
        <v>1.806911396502759</v>
      </c>
      <c r="E1984">
        <v>278.60000000000002</v>
      </c>
      <c r="F1984">
        <v>0.83000000000000052</v>
      </c>
      <c r="G1984">
        <v>309.04677715490072</v>
      </c>
      <c r="H1984">
        <f t="shared" si="46"/>
        <v>279.76573915682798</v>
      </c>
      <c r="I1984">
        <v>1.1657391568279389</v>
      </c>
    </row>
    <row r="1985" spans="1:9" x14ac:dyDescent="0.25">
      <c r="A1985">
        <v>0.89000000000000057</v>
      </c>
      <c r="B1985">
        <v>285.72028920478579</v>
      </c>
      <c r="C1985">
        <v>1.8202892047858095</v>
      </c>
      <c r="E1985">
        <v>278.7</v>
      </c>
      <c r="F1985">
        <v>0.83000000000000052</v>
      </c>
      <c r="G1985">
        <v>309.04924424802698</v>
      </c>
      <c r="H1985">
        <f t="shared" si="46"/>
        <v>279.87275340907314</v>
      </c>
      <c r="I1985">
        <v>1.1727534090731722</v>
      </c>
    </row>
    <row r="1986" spans="1:9" x14ac:dyDescent="0.25">
      <c r="A1986">
        <v>0.89000000000000057</v>
      </c>
      <c r="B1986">
        <v>285.83382883885054</v>
      </c>
      <c r="C1986">
        <v>1.8338288388505315</v>
      </c>
      <c r="E1986">
        <v>278.8</v>
      </c>
      <c r="F1986">
        <v>0.83000000000000052</v>
      </c>
      <c r="G1986">
        <v>309.05029284752987</v>
      </c>
      <c r="H1986">
        <f t="shared" si="46"/>
        <v>279.97984454233972</v>
      </c>
      <c r="I1986">
        <v>1.1798445423397359</v>
      </c>
    </row>
    <row r="1987" spans="1:9" x14ac:dyDescent="0.25">
      <c r="A1987">
        <v>0.89000000000000057</v>
      </c>
      <c r="B1987">
        <v>285.94753178754553</v>
      </c>
      <c r="C1987">
        <v>1.8475317875455155</v>
      </c>
      <c r="E1987">
        <v>278.89999999999998</v>
      </c>
      <c r="F1987">
        <v>0.83000000000000052</v>
      </c>
      <c r="G1987">
        <v>309.04991613348994</v>
      </c>
      <c r="H1987">
        <f t="shared" si="46"/>
        <v>280.08701358221936</v>
      </c>
      <c r="I1987">
        <v>1.1870135822193755</v>
      </c>
    </row>
    <row r="1988" spans="1:9" x14ac:dyDescent="0.25">
      <c r="A1988">
        <v>0.89000000000000057</v>
      </c>
      <c r="B1988">
        <v>286.06139938852021</v>
      </c>
      <c r="C1988">
        <v>1.8613993885202063</v>
      </c>
      <c r="E1988">
        <v>279</v>
      </c>
      <c r="F1988">
        <v>0.83000000000000052</v>
      </c>
      <c r="G1988">
        <v>309.04810736953067</v>
      </c>
      <c r="H1988">
        <f t="shared" si="46"/>
        <v>280.19426157516443</v>
      </c>
      <c r="I1988">
        <v>1.1942615751644103</v>
      </c>
    </row>
    <row r="1989" spans="1:9" x14ac:dyDescent="0.25">
      <c r="A1989">
        <v>0.89000000000000057</v>
      </c>
      <c r="B1989">
        <v>286.17543280286816</v>
      </c>
      <c r="C1989">
        <v>1.8754328028681699</v>
      </c>
      <c r="E1989">
        <v>279.10000000000002</v>
      </c>
      <c r="F1989">
        <v>0.83000000000000052</v>
      </c>
      <c r="G1989">
        <v>309.04485990392425</v>
      </c>
      <c r="H1989">
        <f t="shared" si="46"/>
        <v>280.30158958912409</v>
      </c>
      <c r="I1989">
        <v>1.201589589124068</v>
      </c>
    </row>
    <row r="1990" spans="1:9" x14ac:dyDescent="0.25">
      <c r="A1990">
        <v>0.89000000000000057</v>
      </c>
      <c r="B1990">
        <v>286.28963298691821</v>
      </c>
      <c r="C1990">
        <v>1.8896329869182205</v>
      </c>
      <c r="E1990">
        <v>279.2</v>
      </c>
      <c r="F1990">
        <v>0.83000000000000052</v>
      </c>
      <c r="G1990">
        <v>309.04016717067748</v>
      </c>
      <c r="H1990">
        <f t="shared" ref="H1990:H2053" si="47">E1990+I1990</f>
        <v>280.40899871419316</v>
      </c>
      <c r="I1990">
        <v>1.2089987141931777</v>
      </c>
    </row>
    <row r="1991" spans="1:9" x14ac:dyDescent="0.25">
      <c r="A1991">
        <v>0.89000000000000057</v>
      </c>
      <c r="B1991">
        <v>286.40400066091752</v>
      </c>
      <c r="C1991">
        <v>1.9040006609175302</v>
      </c>
      <c r="E1991">
        <v>279.3</v>
      </c>
      <c r="F1991">
        <v>0.83000000000000052</v>
      </c>
      <c r="G1991">
        <v>309.03402269059842</v>
      </c>
      <c r="H1991">
        <f t="shared" si="47"/>
        <v>280.51649006327239</v>
      </c>
      <c r="I1991">
        <v>1.2164900632723665</v>
      </c>
    </row>
    <row r="1992" spans="1:9" x14ac:dyDescent="0.25">
      <c r="A1992">
        <v>0.89000000000000057</v>
      </c>
      <c r="B1992">
        <v>286.51853627433889</v>
      </c>
      <c r="C1992">
        <v>1.9185362743388354</v>
      </c>
      <c r="E1992">
        <v>279.39999999999998</v>
      </c>
      <c r="F1992">
        <v>0.83000000000000052</v>
      </c>
      <c r="G1992">
        <v>309.02642007234323</v>
      </c>
      <c r="H1992">
        <f t="shared" si="47"/>
        <v>280.62406477273885</v>
      </c>
      <c r="I1992">
        <v>1.2240647727388818</v>
      </c>
    </row>
    <row r="1993" spans="1:9" x14ac:dyDescent="0.25">
      <c r="A1993">
        <v>0.89000000000000057</v>
      </c>
      <c r="B1993">
        <v>286.63323996753394</v>
      </c>
      <c r="C1993">
        <v>1.9332399675339309</v>
      </c>
      <c r="E1993">
        <v>279.5</v>
      </c>
      <c r="F1993">
        <v>0.83000000000000052</v>
      </c>
      <c r="G1993">
        <v>309.01735301344485</v>
      </c>
      <c r="H1993">
        <f t="shared" si="47"/>
        <v>280.73172400312689</v>
      </c>
      <c r="I1993">
        <v>1.2317240031268837</v>
      </c>
    </row>
    <row r="1994" spans="1:9" x14ac:dyDescent="0.25">
      <c r="A1994">
        <v>0.89000000000000057</v>
      </c>
      <c r="B1994">
        <v>286.74811152944949</v>
      </c>
      <c r="C1994">
        <v>1.9481115294494851</v>
      </c>
      <c r="E1994">
        <v>279.60000000000002</v>
      </c>
      <c r="F1994">
        <v>0.83000000000000052</v>
      </c>
      <c r="G1994">
        <v>309.00681530132329</v>
      </c>
      <c r="H1994">
        <f t="shared" si="47"/>
        <v>280.83946893981584</v>
      </c>
      <c r="I1994">
        <v>1.2394689398158332</v>
      </c>
    </row>
    <row r="1995" spans="1:9" x14ac:dyDescent="0.25">
      <c r="A1995">
        <v>0.89000000000000057</v>
      </c>
      <c r="B1995">
        <v>286.86315035111886</v>
      </c>
      <c r="C1995">
        <v>1.9631503511189075</v>
      </c>
      <c r="E1995">
        <v>279.7</v>
      </c>
      <c r="F1995">
        <v>0.83000000000000052</v>
      </c>
      <c r="G1995">
        <v>308.99480081427816</v>
      </c>
      <c r="H1995">
        <f t="shared" si="47"/>
        <v>280.94730079372556</v>
      </c>
      <c r="I1995">
        <v>1.247300793725548</v>
      </c>
    </row>
    <row r="1996" spans="1:9" x14ac:dyDescent="0.25">
      <c r="A1996">
        <v>0.89000000000000057</v>
      </c>
      <c r="B1996">
        <v>286.97835537464817</v>
      </c>
      <c r="C1996">
        <v>1.9783553746481624</v>
      </c>
      <c r="E1996">
        <v>279.8</v>
      </c>
      <c r="F1996">
        <v>0.83000000000000052</v>
      </c>
      <c r="G1996">
        <v>308.98130352246403</v>
      </c>
      <c r="H1996">
        <f t="shared" si="47"/>
        <v>281.05522080201598</v>
      </c>
      <c r="I1996">
        <v>1.2552208020159599</v>
      </c>
    </row>
    <row r="1997" spans="1:9" x14ac:dyDescent="0.25">
      <c r="A1997">
        <v>0.89000000000000057</v>
      </c>
      <c r="B1997">
        <v>287.09372503742509</v>
      </c>
      <c r="C1997">
        <v>1.9937250374250435</v>
      </c>
      <c r="E1997">
        <v>279.89999999999998</v>
      </c>
      <c r="F1997">
        <v>0.83000000000000052</v>
      </c>
      <c r="G1997">
        <v>308.96631748884892</v>
      </c>
      <c r="H1997">
        <f t="shared" si="47"/>
        <v>281.16323022878964</v>
      </c>
      <c r="I1997">
        <v>1.2632302287896673</v>
      </c>
    </row>
    <row r="1998" spans="1:9" x14ac:dyDescent="0.25">
      <c r="A1998">
        <v>0.89000000000000057</v>
      </c>
      <c r="B1998">
        <v>287.20925721130283</v>
      </c>
      <c r="C1998">
        <v>2.0092572113028315</v>
      </c>
      <c r="E1998">
        <v>280</v>
      </c>
      <c r="F1998">
        <v>0.83000000000000052</v>
      </c>
      <c r="G1998">
        <v>308.94983687015684</v>
      </c>
      <c r="H1998">
        <f t="shared" si="47"/>
        <v>281.27133036579482</v>
      </c>
      <c r="I1998">
        <v>1.2713303657948354</v>
      </c>
    </row>
    <row r="1999" spans="1:9" x14ac:dyDescent="0.25">
      <c r="A1999">
        <v>0.89000000000000057</v>
      </c>
      <c r="B1999">
        <v>287.3249491365429</v>
      </c>
      <c r="C1999">
        <v>2.0249491365428764</v>
      </c>
      <c r="E1999">
        <v>280.10000000000002</v>
      </c>
      <c r="F1999">
        <v>0.83000000000000052</v>
      </c>
      <c r="G1999">
        <v>308.93185591779445</v>
      </c>
      <c r="H1999">
        <f t="shared" si="47"/>
        <v>281.37952253312568</v>
      </c>
      <c r="I1999">
        <v>1.2795225331256754</v>
      </c>
    </row>
    <row r="2000" spans="1:9" x14ac:dyDescent="0.25">
      <c r="A2000">
        <v>0.89000000000000057</v>
      </c>
      <c r="B2000">
        <v>287.44079735034938</v>
      </c>
      <c r="C2000">
        <v>2.0407973503494263</v>
      </c>
      <c r="E2000">
        <v>280.2</v>
      </c>
      <c r="F2000">
        <v>0.83000000000000052</v>
      </c>
      <c r="G2000">
        <v>308.9123689787628</v>
      </c>
      <c r="H2000">
        <f t="shared" si="47"/>
        <v>281.48780807991744</v>
      </c>
      <c r="I2000">
        <v>1.2878080799174747</v>
      </c>
    </row>
    <row r="2001" spans="1:9" x14ac:dyDescent="0.25">
      <c r="A2001">
        <v>0.89000000000000057</v>
      </c>
      <c r="B2001">
        <v>287.55679760989688</v>
      </c>
      <c r="C2001">
        <v>2.0567976098968503</v>
      </c>
      <c r="E2001">
        <v>280.3</v>
      </c>
      <c r="F2001">
        <v>0.83000000000000052</v>
      </c>
      <c r="G2001">
        <v>308.89137049655432</v>
      </c>
      <c r="H2001">
        <f t="shared" si="47"/>
        <v>281.59618838503258</v>
      </c>
      <c r="I2001">
        <v>1.2961883850325544</v>
      </c>
    </row>
    <row r="2002" spans="1:9" x14ac:dyDescent="0.25">
      <c r="A2002">
        <v>0.89000000000000057</v>
      </c>
      <c r="B2002">
        <v>287.67294480983804</v>
      </c>
      <c r="C2002">
        <v>2.0729448098380265</v>
      </c>
      <c r="E2002">
        <v>280.39999999999998</v>
      </c>
      <c r="F2002">
        <v>0.83000000000000052</v>
      </c>
      <c r="G2002">
        <v>308.86885501203574</v>
      </c>
      <c r="H2002">
        <f t="shared" si="47"/>
        <v>281.70466485773323</v>
      </c>
      <c r="I2002">
        <v>1.3046648577332354</v>
      </c>
    </row>
    <row r="2003" spans="1:9" x14ac:dyDescent="0.25">
      <c r="A2003">
        <v>0.89000000000000057</v>
      </c>
      <c r="B2003">
        <v>287.78923289439723</v>
      </c>
      <c r="C2003">
        <v>2.089232894397218</v>
      </c>
      <c r="E2003">
        <v>280.5</v>
      </c>
      <c r="F2003">
        <v>0.83000000000000052</v>
      </c>
      <c r="G2003">
        <v>308.84481716431782</v>
      </c>
      <c r="H2003">
        <f t="shared" si="47"/>
        <v>281.81323893833712</v>
      </c>
      <c r="I2003">
        <v>1.313238938337131</v>
      </c>
    </row>
    <row r="2004" spans="1:9" x14ac:dyDescent="0.25">
      <c r="A2004">
        <v>0.89000000000000057</v>
      </c>
      <c r="B2004">
        <v>287.90565476429458</v>
      </c>
      <c r="C2004">
        <v>2.1056547642945755</v>
      </c>
      <c r="E2004">
        <v>280.60000000000002</v>
      </c>
      <c r="F2004">
        <v>0.83000000000000052</v>
      </c>
      <c r="G2004">
        <v>308.81925169161156</v>
      </c>
      <c r="H2004">
        <f t="shared" si="47"/>
        <v>281.92191209884976</v>
      </c>
      <c r="I2004">
        <v>1.3219120988497255</v>
      </c>
    </row>
    <row r="2005" spans="1:9" x14ac:dyDescent="0.25">
      <c r="A2005">
        <v>0.89000000000000057</v>
      </c>
      <c r="B2005">
        <v>288.02220217892773</v>
      </c>
      <c r="C2005">
        <v>2.1222021789277741</v>
      </c>
      <c r="E2005">
        <v>280.7</v>
      </c>
      <c r="F2005">
        <v>0.83000000000000052</v>
      </c>
      <c r="G2005">
        <v>308.79215343207261</v>
      </c>
      <c r="H2005">
        <f t="shared" si="47"/>
        <v>282.03068584356828</v>
      </c>
      <c r="I2005">
        <v>1.3306858435683129</v>
      </c>
    </row>
    <row r="2006" spans="1:9" x14ac:dyDescent="0.25">
      <c r="A2006">
        <v>0.89000000000000057</v>
      </c>
      <c r="B2006">
        <v>288.13886565445205</v>
      </c>
      <c r="C2006">
        <v>2.138865654452073</v>
      </c>
      <c r="E2006">
        <v>280.8</v>
      </c>
      <c r="F2006">
        <v>0.83000000000000052</v>
      </c>
      <c r="G2006">
        <v>308.76351732463354</v>
      </c>
      <c r="H2006">
        <f t="shared" si="47"/>
        <v>282.13956170965082</v>
      </c>
      <c r="I2006">
        <v>1.3395617096508348</v>
      </c>
    </row>
    <row r="2007" spans="1:9" x14ac:dyDescent="0.25">
      <c r="A2007">
        <v>0.89000000000000057</v>
      </c>
      <c r="B2007">
        <v>288.25563435865797</v>
      </c>
      <c r="C2007">
        <v>2.1556343586579412</v>
      </c>
      <c r="E2007">
        <v>280.89999999999998</v>
      </c>
      <c r="F2007">
        <v>0.83000000000000052</v>
      </c>
      <c r="G2007">
        <v>308.7333384098244</v>
      </c>
      <c r="H2007">
        <f t="shared" si="47"/>
        <v>282.24854126764211</v>
      </c>
      <c r="I2007">
        <v>1.3485412676421411</v>
      </c>
    </row>
    <row r="2008" spans="1:9" x14ac:dyDescent="0.25">
      <c r="A2008">
        <v>0.89000000000000057</v>
      </c>
      <c r="B2008">
        <v>288.37249600384706</v>
      </c>
      <c r="C2008">
        <v>2.1724960038470504</v>
      </c>
      <c r="E2008">
        <v>281</v>
      </c>
      <c r="F2008">
        <v>0.83000000000000052</v>
      </c>
      <c r="G2008">
        <v>308.70161183058298</v>
      </c>
      <c r="H2008">
        <f t="shared" si="47"/>
        <v>282.35762612194941</v>
      </c>
      <c r="I2008">
        <v>1.3576261219494261</v>
      </c>
    </row>
    <row r="2009" spans="1:9" x14ac:dyDescent="0.25">
      <c r="A2009">
        <v>0.89000000000000057</v>
      </c>
      <c r="B2009">
        <v>288.48943673925493</v>
      </c>
      <c r="C2009">
        <v>2.1894367392549205</v>
      </c>
      <c r="E2009">
        <v>281.10000000000002</v>
      </c>
      <c r="F2009">
        <v>0.83000000000000052</v>
      </c>
      <c r="G2009">
        <v>308.66833283305442</v>
      </c>
      <c r="H2009">
        <f t="shared" si="47"/>
        <v>282.46681791125746</v>
      </c>
      <c r="I2009">
        <v>1.3668179112574446</v>
      </c>
    </row>
    <row r="2010" spans="1:9" x14ac:dyDescent="0.25">
      <c r="A2010">
        <v>0.89000000000000057</v>
      </c>
      <c r="B2010">
        <v>288.60644104496038</v>
      </c>
      <c r="C2010">
        <v>2.206441044960425</v>
      </c>
      <c r="E2010">
        <v>281.2</v>
      </c>
      <c r="F2010">
        <v>0.83000000000000052</v>
      </c>
      <c r="G2010">
        <v>308.63349676738119</v>
      </c>
      <c r="H2010">
        <f t="shared" si="47"/>
        <v>282.57611830887311</v>
      </c>
      <c r="I2010">
        <v>1.3761183088731017</v>
      </c>
    </row>
    <row r="2011" spans="1:9" x14ac:dyDescent="0.25">
      <c r="A2011">
        <v>0.89000000000000057</v>
      </c>
      <c r="B2011">
        <v>288.7234916296552</v>
      </c>
      <c r="C2011">
        <v>2.2234916296552014</v>
      </c>
      <c r="E2011">
        <v>281.3</v>
      </c>
      <c r="F2011">
        <v>0.83000000000000052</v>
      </c>
      <c r="G2011">
        <v>308.59709908848328</v>
      </c>
      <c r="H2011">
        <f t="shared" si="47"/>
        <v>282.68552902298762</v>
      </c>
      <c r="I2011">
        <v>1.3855290229876349</v>
      </c>
    </row>
    <row r="2012" spans="1:9" x14ac:dyDescent="0.25">
      <c r="A2012">
        <v>0.89000000000000057</v>
      </c>
      <c r="B2012">
        <v>288.84056933511204</v>
      </c>
      <c r="C2012">
        <v>2.2405693351120295</v>
      </c>
      <c r="E2012">
        <v>281.39999999999998</v>
      </c>
      <c r="F2012">
        <v>0.83000000000000052</v>
      </c>
      <c r="G2012">
        <v>308.55913535683004</v>
      </c>
      <c r="H2012">
        <f t="shared" si="47"/>
        <v>282.79505179684321</v>
      </c>
      <c r="I2012">
        <v>1.3950517968432119</v>
      </c>
    </row>
    <row r="2013" spans="1:9" x14ac:dyDescent="0.25">
      <c r="A2013">
        <v>0.89000000000000057</v>
      </c>
      <c r="B2013">
        <v>288.95765305067795</v>
      </c>
      <c r="C2013">
        <v>2.2576530506779635</v>
      </c>
      <c r="E2013">
        <v>281.5</v>
      </c>
      <c r="F2013">
        <v>0.83000000000000052</v>
      </c>
      <c r="G2013">
        <v>308.5196012392031</v>
      </c>
      <c r="H2013">
        <f t="shared" si="47"/>
        <v>282.9046884087893</v>
      </c>
      <c r="I2013">
        <v>1.4046884087892968</v>
      </c>
    </row>
    <row r="2014" spans="1:9" x14ac:dyDescent="0.25">
      <c r="A2014">
        <v>0.89000000000000057</v>
      </c>
      <c r="B2014">
        <v>289.0747196416072</v>
      </c>
      <c r="C2014">
        <v>2.2747196416072124</v>
      </c>
      <c r="E2014">
        <v>281.60000000000002</v>
      </c>
      <c r="F2014">
        <v>0.83000000000000052</v>
      </c>
      <c r="G2014">
        <v>308.47849250945166</v>
      </c>
      <c r="H2014">
        <f t="shared" si="47"/>
        <v>283.01444067221223</v>
      </c>
      <c r="I2014">
        <v>1.4144406722122291</v>
      </c>
    </row>
    <row r="2015" spans="1:9" x14ac:dyDescent="0.25">
      <c r="A2015">
        <v>0.89000000000000057</v>
      </c>
      <c r="B2015">
        <v>289.1917438955154</v>
      </c>
      <c r="C2015">
        <v>2.2917438955154448</v>
      </c>
      <c r="E2015">
        <v>281.7</v>
      </c>
      <c r="F2015">
        <v>0.83000000000000052</v>
      </c>
      <c r="G2015">
        <v>308.43580504923983</v>
      </c>
      <c r="H2015">
        <f t="shared" si="47"/>
        <v>283.12431043531973</v>
      </c>
      <c r="I2015">
        <v>1.4243104353197298</v>
      </c>
    </row>
    <row r="2016" spans="1:9" x14ac:dyDescent="0.25">
      <c r="A2016">
        <v>0.89000000000000057</v>
      </c>
      <c r="B2016">
        <v>289.30869849164918</v>
      </c>
      <c r="C2016">
        <v>2.3086984916492028</v>
      </c>
      <c r="E2016">
        <v>281.8</v>
      </c>
      <c r="F2016">
        <v>0.83000000000000052</v>
      </c>
      <c r="G2016">
        <v>308.39153484878693</v>
      </c>
      <c r="H2016">
        <f t="shared" si="47"/>
        <v>283.23429958075974</v>
      </c>
      <c r="I2016">
        <v>1.4342995807597048</v>
      </c>
    </row>
    <row r="2017" spans="1:9" x14ac:dyDescent="0.25">
      <c r="A2017">
        <v>0.89000000000000057</v>
      </c>
      <c r="B2017">
        <v>289.42555399798204</v>
      </c>
      <c r="C2017">
        <v>2.3255539979820057</v>
      </c>
      <c r="E2017">
        <v>281.89999999999998</v>
      </c>
      <c r="F2017">
        <v>0.83000000000000052</v>
      </c>
      <c r="G2017">
        <v>308.34567800760107</v>
      </c>
      <c r="H2017">
        <f t="shared" si="47"/>
        <v>283.34441002505048</v>
      </c>
      <c r="I2017">
        <v>1.444410025050477</v>
      </c>
    </row>
    <row r="2018" spans="1:9" x14ac:dyDescent="0.25">
      <c r="A2018">
        <v>0.89000000000000057</v>
      </c>
      <c r="B2018">
        <v>289.54227890132631</v>
      </c>
      <c r="C2018">
        <v>2.3422789013263472</v>
      </c>
      <c r="E2018">
        <v>282</v>
      </c>
      <c r="F2018">
        <v>0.83000000000000052</v>
      </c>
      <c r="G2018">
        <v>308.29823073520589</v>
      </c>
      <c r="H2018">
        <f t="shared" si="47"/>
        <v>283.45464371779684</v>
      </c>
      <c r="I2018">
        <v>1.4546437177968434</v>
      </c>
    </row>
    <row r="2019" spans="1:9" x14ac:dyDescent="0.25">
      <c r="A2019">
        <v>0.89000000000000057</v>
      </c>
      <c r="B2019">
        <v>289.65883967563718</v>
      </c>
      <c r="C2019">
        <v>2.3588396756371743</v>
      </c>
      <c r="E2019">
        <v>282.10000000000002</v>
      </c>
      <c r="F2019">
        <v>0.83000000000000052</v>
      </c>
      <c r="G2019">
        <v>308.24918935186133</v>
      </c>
      <c r="H2019">
        <f t="shared" si="47"/>
        <v>283.56500264066352</v>
      </c>
      <c r="I2019">
        <v>1.4650026406635113</v>
      </c>
    </row>
    <row r="2020" spans="1:9" x14ac:dyDescent="0.25">
      <c r="A2020">
        <v>0.89000000000000057</v>
      </c>
      <c r="B2020">
        <v>289.77520089342403</v>
      </c>
      <c r="C2020">
        <v>2.3752008934240392</v>
      </c>
      <c r="E2020">
        <v>282.2</v>
      </c>
      <c r="F2020">
        <v>0.83000000000000052</v>
      </c>
      <c r="G2020">
        <v>308.19855028927867</v>
      </c>
      <c r="H2020">
        <f t="shared" si="47"/>
        <v>283.67548880607416</v>
      </c>
      <c r="I2020">
        <v>1.4754888060741886</v>
      </c>
    </row>
    <row r="2021" spans="1:9" x14ac:dyDescent="0.25">
      <c r="A2021">
        <v>0.89000000000000057</v>
      </c>
      <c r="B2021">
        <v>289.89132538463531</v>
      </c>
      <c r="C2021">
        <v>2.3913253846353051</v>
      </c>
      <c r="E2021">
        <v>282.3</v>
      </c>
      <c r="F2021">
        <v>0.83000000000000052</v>
      </c>
      <c r="G2021">
        <v>308.14631009132961</v>
      </c>
      <c r="H2021">
        <f t="shared" si="47"/>
        <v>283.786104255601</v>
      </c>
      <c r="I2021">
        <v>1.4861042556009676</v>
      </c>
    </row>
    <row r="2022" spans="1:9" x14ac:dyDescent="0.25">
      <c r="A2022">
        <v>0.89000000000000057</v>
      </c>
      <c r="B2022">
        <v>290.00717444648467</v>
      </c>
      <c r="C2022">
        <v>2.4071744464846696</v>
      </c>
      <c r="E2022">
        <v>282.39999999999998</v>
      </c>
      <c r="F2022">
        <v>0.83000000000000052</v>
      </c>
      <c r="G2022">
        <v>308.09246541475017</v>
      </c>
      <c r="H2022">
        <f t="shared" si="47"/>
        <v>283.89685105800476</v>
      </c>
      <c r="I2022">
        <v>1.4968510580047953</v>
      </c>
    </row>
    <row r="2023" spans="1:9" x14ac:dyDescent="0.25">
      <c r="A2023">
        <v>0.89000000000000057</v>
      </c>
      <c r="B2023">
        <v>290.12270810642917</v>
      </c>
      <c r="C2023">
        <v>2.422708106429174</v>
      </c>
      <c r="E2023">
        <v>282.5</v>
      </c>
      <c r="F2023">
        <v>0.83000000000000052</v>
      </c>
      <c r="G2023">
        <v>308.0370130298395</v>
      </c>
      <c r="H2023">
        <f t="shared" si="47"/>
        <v>284.00773130688333</v>
      </c>
      <c r="I2023">
        <v>1.5077313068833338</v>
      </c>
    </row>
    <row r="2024" spans="1:9" x14ac:dyDescent="0.25">
      <c r="A2024">
        <v>0.89000000000000057</v>
      </c>
      <c r="B2024">
        <v>290.23788543887196</v>
      </c>
      <c r="C2024">
        <v>2.4378854388719207</v>
      </c>
      <c r="E2024">
        <v>282.60000000000002</v>
      </c>
      <c r="F2024">
        <v>0.83000000000000052</v>
      </c>
      <c r="G2024">
        <v>307.97994982115353</v>
      </c>
      <c r="H2024">
        <f t="shared" si="47"/>
        <v>284.11874711787783</v>
      </c>
      <c r="I2024">
        <v>1.5187471178778205</v>
      </c>
    </row>
    <row r="2025" spans="1:9" x14ac:dyDescent="0.25">
      <c r="A2025">
        <v>0.89000000000000057</v>
      </c>
      <c r="B2025">
        <v>290.35266493417402</v>
      </c>
      <c r="C2025">
        <v>2.4526649341740381</v>
      </c>
      <c r="E2025">
        <v>282.7</v>
      </c>
      <c r="F2025">
        <v>0.83000000000000052</v>
      </c>
      <c r="G2025">
        <v>307.92127278819413</v>
      </c>
      <c r="H2025">
        <f t="shared" si="47"/>
        <v>284.22990062538508</v>
      </c>
      <c r="I2025">
        <v>1.5299006253850751</v>
      </c>
    </row>
    <row r="2026" spans="1:9" x14ac:dyDescent="0.25">
      <c r="A2026">
        <v>0.89000000000000057</v>
      </c>
      <c r="B2026">
        <v>290.46700491627723</v>
      </c>
      <c r="C2026">
        <v>2.4670049162772334</v>
      </c>
      <c r="E2026">
        <v>282.8</v>
      </c>
      <c r="F2026">
        <v>0.83000000000000052</v>
      </c>
      <c r="G2026">
        <v>307.86097904609295</v>
      </c>
      <c r="H2026">
        <f t="shared" si="47"/>
        <v>284.34119397871507</v>
      </c>
      <c r="I2026">
        <v>1.5411939787150655</v>
      </c>
    </row>
    <row r="2027" spans="1:9" x14ac:dyDescent="0.25">
      <c r="A2027">
        <v>0.89000000000000057</v>
      </c>
      <c r="B2027">
        <v>290.58086400275647</v>
      </c>
      <c r="C2027">
        <v>2.4808640027564621</v>
      </c>
      <c r="E2027">
        <v>282.89999999999998</v>
      </c>
      <c r="F2027">
        <v>0.83000000000000052</v>
      </c>
      <c r="G2027">
        <v>307.79906582629155</v>
      </c>
      <c r="H2027">
        <f t="shared" si="47"/>
        <v>284.45262933762803</v>
      </c>
      <c r="I2027">
        <v>1.5526293376280389</v>
      </c>
    </row>
    <row r="2028" spans="1:9" x14ac:dyDescent="0.25">
      <c r="A2028">
        <v>0.89000000000000057</v>
      </c>
      <c r="B2028">
        <v>290.69420159857765</v>
      </c>
      <c r="C2028">
        <v>2.4942015985776802</v>
      </c>
      <c r="E2028">
        <v>283</v>
      </c>
      <c r="F2028">
        <v>0.83000000000000052</v>
      </c>
      <c r="G2028">
        <v>307.73553047721629</v>
      </c>
      <c r="H2028">
        <f t="shared" si="47"/>
        <v>284.56420886717814</v>
      </c>
      <c r="I2028">
        <v>1.5642088671781522</v>
      </c>
    </row>
    <row r="2029" spans="1:9" x14ac:dyDescent="0.25">
      <c r="A2029">
        <v>0.89000000000000057</v>
      </c>
      <c r="B2029">
        <v>290.80697841239538</v>
      </c>
      <c r="C2029">
        <v>2.506978412395362</v>
      </c>
      <c r="E2029">
        <v>283.10000000000002</v>
      </c>
      <c r="F2029">
        <v>0.83000000000000052</v>
      </c>
      <c r="G2029">
        <v>307.6703704649488</v>
      </c>
      <c r="H2029">
        <f t="shared" si="47"/>
        <v>284.67593473178289</v>
      </c>
      <c r="I2029">
        <v>1.5759347317828591</v>
      </c>
    </row>
    <row r="2030" spans="1:9" x14ac:dyDescent="0.25">
      <c r="A2030">
        <v>0.89000000000000057</v>
      </c>
      <c r="B2030">
        <v>290.91915698207885</v>
      </c>
      <c r="C2030">
        <v>2.5191569820788495</v>
      </c>
      <c r="E2030">
        <v>283.2</v>
      </c>
      <c r="F2030">
        <v>0.83000000000000052</v>
      </c>
      <c r="G2030">
        <v>307.60358337389266</v>
      </c>
      <c r="H2030">
        <f t="shared" si="47"/>
        <v>284.78780908842896</v>
      </c>
      <c r="I2030">
        <v>1.587809088428954</v>
      </c>
    </row>
    <row r="2031" spans="1:9" x14ac:dyDescent="0.25">
      <c r="A2031">
        <v>0.89000000000000057</v>
      </c>
      <c r="B2031">
        <v>291.03070219449972</v>
      </c>
      <c r="C2031">
        <v>2.5307021944996975</v>
      </c>
      <c r="E2031">
        <v>283.3</v>
      </c>
      <c r="F2031">
        <v>0.83000000000000052</v>
      </c>
      <c r="G2031">
        <v>307.53516690743447</v>
      </c>
      <c r="H2031">
        <f t="shared" si="47"/>
        <v>284.89983407891714</v>
      </c>
      <c r="I2031">
        <v>1.5998340789171408</v>
      </c>
    </row>
    <row r="2032" spans="1:9" x14ac:dyDescent="0.25">
      <c r="A2032">
        <v>0.89000000000000057</v>
      </c>
      <c r="B2032">
        <v>291.14158178362408</v>
      </c>
      <c r="C2032">
        <v>2.5415817836240455</v>
      </c>
      <c r="E2032">
        <v>283.39999999999998</v>
      </c>
      <c r="F2032">
        <v>0.83000000000000052</v>
      </c>
      <c r="G2032">
        <v>307.46511888860124</v>
      </c>
      <c r="H2032">
        <f t="shared" si="47"/>
        <v>285.01201182103694</v>
      </c>
      <c r="I2032">
        <v>1.6120118210369425</v>
      </c>
    </row>
    <row r="2033" spans="1:9" x14ac:dyDescent="0.25">
      <c r="A2033">
        <v>0.89000000000000057</v>
      </c>
      <c r="B2033">
        <v>291.25176679077668</v>
      </c>
      <c r="C2033">
        <v>2.5517667907767176</v>
      </c>
      <c r="E2033">
        <v>283.5</v>
      </c>
      <c r="F2033">
        <v>0.83000000000000052</v>
      </c>
      <c r="G2033">
        <v>307.39343726071252</v>
      </c>
      <c r="H2033">
        <f t="shared" si="47"/>
        <v>285.12434439855343</v>
      </c>
      <c r="I2033">
        <v>1.6243443985534187</v>
      </c>
    </row>
    <row r="2034" spans="1:9" x14ac:dyDescent="0.25">
      <c r="A2034">
        <v>0.89000000000000057</v>
      </c>
      <c r="B2034">
        <v>291.36123197166148</v>
      </c>
      <c r="C2034">
        <v>2.5612319716614871</v>
      </c>
      <c r="E2034">
        <v>283.60000000000002</v>
      </c>
      <c r="F2034">
        <v>0.83000000000000052</v>
      </c>
      <c r="G2034">
        <v>307.32012008802832</v>
      </c>
      <c r="H2034">
        <f t="shared" si="47"/>
        <v>285.23683384987544</v>
      </c>
      <c r="I2034">
        <v>1.6368338498753887</v>
      </c>
    </row>
    <row r="2035" spans="1:9" x14ac:dyDescent="0.25">
      <c r="A2035">
        <v>0.89000000000000057</v>
      </c>
      <c r="B2035">
        <v>291.46995613634562</v>
      </c>
      <c r="C2035">
        <v>2.5699561363456258</v>
      </c>
      <c r="E2035">
        <v>283.7</v>
      </c>
      <c r="F2035">
        <v>0.83000000000000052</v>
      </c>
      <c r="G2035">
        <v>307.24516555639133</v>
      </c>
      <c r="H2035">
        <f t="shared" si="47"/>
        <v>285.34948215526293</v>
      </c>
      <c r="I2035">
        <v>1.6494821552629446</v>
      </c>
    </row>
    <row r="2036" spans="1:9" x14ac:dyDescent="0.25">
      <c r="A2036">
        <v>0.89000000000000057</v>
      </c>
      <c r="B2036">
        <v>291.57792241087668</v>
      </c>
      <c r="C2036">
        <v>2.577922410876659</v>
      </c>
      <c r="E2036">
        <v>283.8</v>
      </c>
      <c r="F2036">
        <v>0.83000000000000052</v>
      </c>
      <c r="G2036">
        <v>307.16857197386452</v>
      </c>
      <c r="H2036">
        <f t="shared" si="47"/>
        <v>285.46229122241886</v>
      </c>
      <c r="I2036">
        <v>1.6622912224188713</v>
      </c>
    </row>
    <row r="2037" spans="1:9" x14ac:dyDescent="0.25">
      <c r="A2037">
        <v>0.89000000000000057</v>
      </c>
      <c r="B2037">
        <v>291.6851184123467</v>
      </c>
      <c r="C2037">
        <v>2.5851184123466595</v>
      </c>
      <c r="E2037">
        <v>283.89999999999998</v>
      </c>
      <c r="F2037">
        <v>0.83000000000000052</v>
      </c>
      <c r="G2037">
        <v>307.09033777136347</v>
      </c>
      <c r="H2037">
        <f t="shared" si="47"/>
        <v>285.57526287029503</v>
      </c>
      <c r="I2037">
        <v>1.6752628702950454</v>
      </c>
    </row>
    <row r="2038" spans="1:9" x14ac:dyDescent="0.25">
      <c r="A2038">
        <v>0.89000000000000057</v>
      </c>
      <c r="B2038">
        <v>291.79153633284068</v>
      </c>
      <c r="C2038">
        <v>2.5915363328407013</v>
      </c>
      <c r="E2038">
        <v>284</v>
      </c>
      <c r="F2038">
        <v>0.83000000000000052</v>
      </c>
      <c r="G2038">
        <v>307.0104615032825</v>
      </c>
      <c r="H2038">
        <f t="shared" si="47"/>
        <v>285.68839881093055</v>
      </c>
      <c r="I2038">
        <v>1.6883988109305594</v>
      </c>
    </row>
    <row r="2039" spans="1:9" x14ac:dyDescent="0.25">
      <c r="A2039">
        <v>0.89000000000000057</v>
      </c>
      <c r="B2039">
        <v>291.89717293154416</v>
      </c>
      <c r="C2039">
        <v>2.5971729315441348</v>
      </c>
      <c r="E2039">
        <v>284.10000000000002</v>
      </c>
      <c r="F2039">
        <v>0.83000000000000052</v>
      </c>
      <c r="G2039">
        <v>306.92894184811547</v>
      </c>
      <c r="H2039">
        <f t="shared" si="47"/>
        <v>285.80170062912367</v>
      </c>
      <c r="I2039">
        <v>1.7017006291236652</v>
      </c>
    </row>
    <row r="2040" spans="1:9" x14ac:dyDescent="0.25">
      <c r="A2040">
        <v>0.89000000000000057</v>
      </c>
      <c r="B2040">
        <v>292.00202943806454</v>
      </c>
      <c r="C2040">
        <v>2.6020294380645579</v>
      </c>
      <c r="E2040">
        <v>284.2</v>
      </c>
      <c r="F2040">
        <v>0.83000000000000052</v>
      </c>
      <c r="G2040">
        <v>306.84577760907013</v>
      </c>
      <c r="H2040">
        <f t="shared" si="47"/>
        <v>285.91516975972462</v>
      </c>
      <c r="I2040">
        <v>1.7151697597246041</v>
      </c>
    </row>
    <row r="2041" spans="1:9" x14ac:dyDescent="0.25">
      <c r="A2041">
        <v>0.89000000000000057</v>
      </c>
      <c r="B2041">
        <v>292.10611137348911</v>
      </c>
      <c r="C2041">
        <v>2.6061113734891377</v>
      </c>
      <c r="E2041">
        <v>284.3</v>
      </c>
      <c r="F2041">
        <v>0.83000000000000052</v>
      </c>
      <c r="G2041">
        <v>306.76096771467599</v>
      </c>
      <c r="H2041">
        <f t="shared" si="47"/>
        <v>286.02880746232159</v>
      </c>
      <c r="I2041">
        <v>1.7288074623215828</v>
      </c>
    </row>
    <row r="2042" spans="1:9" x14ac:dyDescent="0.25">
      <c r="A2042">
        <v>0.89000000000000057</v>
      </c>
      <c r="B2042">
        <v>292.20942829862588</v>
      </c>
      <c r="C2042">
        <v>2.6094282986258688</v>
      </c>
      <c r="E2042">
        <v>284.39999999999998</v>
      </c>
      <c r="F2042">
        <v>0.83000000000000052</v>
      </c>
      <c r="G2042">
        <v>306.67451121938524</v>
      </c>
      <c r="H2042">
        <f t="shared" si="47"/>
        <v>286.14261479307748</v>
      </c>
      <c r="I2042">
        <v>1.7426147930774918</v>
      </c>
    </row>
    <row r="2043" spans="1:9" x14ac:dyDescent="0.25">
      <c r="A2043">
        <v>0.89000000000000057</v>
      </c>
      <c r="B2043">
        <v>292.31199350110859</v>
      </c>
      <c r="C2043">
        <v>2.6119935011086075</v>
      </c>
      <c r="E2043">
        <v>284.5</v>
      </c>
      <c r="F2043">
        <v>0.83000000000000052</v>
      </c>
      <c r="G2043">
        <v>306.58640730416647</v>
      </c>
      <c r="H2043">
        <f t="shared" si="47"/>
        <v>286.25659257346149</v>
      </c>
      <c r="I2043">
        <v>1.7565925734614878</v>
      </c>
    </row>
    <row r="2044" spans="1:9" x14ac:dyDescent="0.25">
      <c r="A2044">
        <v>0.89000000000000057</v>
      </c>
      <c r="B2044">
        <v>292.41382363449111</v>
      </c>
      <c r="C2044">
        <v>2.6138236344910957</v>
      </c>
      <c r="E2044">
        <v>284.60000000000002</v>
      </c>
      <c r="F2044">
        <v>0.83000000000000052</v>
      </c>
      <c r="G2044">
        <v>306.49665527709067</v>
      </c>
      <c r="H2044">
        <f t="shared" si="47"/>
        <v>286.37074135560738</v>
      </c>
      <c r="I2044">
        <v>1.7707413556073373</v>
      </c>
    </row>
    <row r="2045" spans="1:9" x14ac:dyDescent="0.25">
      <c r="A2045">
        <v>0.89000000000000057</v>
      </c>
      <c r="B2045">
        <v>292.51493832309853</v>
      </c>
      <c r="C2045">
        <v>2.6149383230985759</v>
      </c>
      <c r="E2045">
        <v>284.7</v>
      </c>
      <c r="F2045">
        <v>0.83000000000000052</v>
      </c>
      <c r="G2045">
        <v>306.40525457390879</v>
      </c>
      <c r="H2045">
        <f t="shared" si="47"/>
        <v>286.48506138402053</v>
      </c>
      <c r="I2045">
        <v>1.7850613840205518</v>
      </c>
    </row>
    <row r="2046" spans="1:9" x14ac:dyDescent="0.25">
      <c r="A2046">
        <v>0.89000000000000057</v>
      </c>
      <c r="B2046">
        <v>292.61535974629663</v>
      </c>
      <c r="C2046">
        <v>2.615359746296618</v>
      </c>
      <c r="E2046">
        <v>284.8</v>
      </c>
      <c r="F2046">
        <v>0.83000000000000052</v>
      </c>
      <c r="G2046">
        <v>306.31220475862125</v>
      </c>
      <c r="H2046">
        <f t="shared" si="47"/>
        <v>286.59955255335001</v>
      </c>
      <c r="I2046">
        <v>1.7995525533499694</v>
      </c>
    </row>
    <row r="2047" spans="1:9" x14ac:dyDescent="0.25">
      <c r="A2047">
        <v>0.89000000000000057</v>
      </c>
      <c r="B2047">
        <v>292.71511221507717</v>
      </c>
      <c r="C2047">
        <v>2.6151122150771311</v>
      </c>
      <c r="E2047">
        <v>284.89999999999998</v>
      </c>
      <c r="F2047">
        <v>0.83000000000000052</v>
      </c>
      <c r="G2047">
        <v>306.21750552403779</v>
      </c>
      <c r="H2047">
        <f t="shared" si="47"/>
        <v>286.71421436193708</v>
      </c>
      <c r="I2047">
        <v>1.8142143619371132</v>
      </c>
    </row>
    <row r="2048" spans="1:9" x14ac:dyDescent="0.25">
      <c r="A2048">
        <v>0.89000000000000057</v>
      </c>
      <c r="B2048">
        <v>292.81422175258803</v>
      </c>
      <c r="C2048">
        <v>2.6142217525880609</v>
      </c>
      <c r="E2048">
        <v>285</v>
      </c>
      <c r="F2048">
        <v>0.83000000000000052</v>
      </c>
      <c r="G2048">
        <v>306.1211566923281</v>
      </c>
      <c r="H2048">
        <f t="shared" si="47"/>
        <v>286.82904586086062</v>
      </c>
      <c r="I2048">
        <v>1.8290458608606137</v>
      </c>
    </row>
    <row r="2049" spans="1:9" x14ac:dyDescent="0.25">
      <c r="A2049">
        <v>0.89000000000000057</v>
      </c>
      <c r="B2049">
        <v>292.9127156885985</v>
      </c>
      <c r="C2049">
        <v>2.6127156885985046</v>
      </c>
      <c r="E2049">
        <v>285.10000000000002</v>
      </c>
      <c r="F2049">
        <v>0.83000000000000052</v>
      </c>
      <c r="G2049">
        <v>306.02315821556198</v>
      </c>
      <c r="H2049">
        <f t="shared" si="47"/>
        <v>286.94404559820441</v>
      </c>
      <c r="I2049">
        <v>1.8440455982044082</v>
      </c>
    </row>
    <row r="2050" spans="1:9" x14ac:dyDescent="0.25">
      <c r="A2050">
        <v>0.89000000000000057</v>
      </c>
      <c r="B2050">
        <v>293.01062227604928</v>
      </c>
      <c r="C2050">
        <v>2.6106222760493005</v>
      </c>
      <c r="E2050">
        <v>285.2</v>
      </c>
      <c r="F2050">
        <v>0.83000000000000052</v>
      </c>
      <c r="G2050">
        <v>305.92351017623906</v>
      </c>
      <c r="H2050">
        <f t="shared" si="47"/>
        <v>287.05921155829975</v>
      </c>
      <c r="I2050">
        <v>1.8592115582997415</v>
      </c>
    </row>
    <row r="2051" spans="1:9" x14ac:dyDescent="0.25">
      <c r="A2051">
        <v>0.89000000000000057</v>
      </c>
      <c r="B2051">
        <v>293.10797033592934</v>
      </c>
      <c r="C2051">
        <v>2.6079703359293638</v>
      </c>
      <c r="E2051">
        <v>285.3</v>
      </c>
      <c r="F2051">
        <v>0.83000000000000052</v>
      </c>
      <c r="G2051">
        <v>305.82221278780713</v>
      </c>
      <c r="H2051">
        <f t="shared" si="47"/>
        <v>287.17454109572429</v>
      </c>
      <c r="I2051">
        <v>1.8745410957242694</v>
      </c>
    </row>
    <row r="2052" spans="1:9" x14ac:dyDescent="0.25">
      <c r="A2052">
        <v>0.89000000000000057</v>
      </c>
      <c r="B2052">
        <v>293.20478893485893</v>
      </c>
      <c r="C2052">
        <v>2.6047889348589126</v>
      </c>
      <c r="E2052">
        <v>285.39999999999998</v>
      </c>
      <c r="F2052">
        <v>0.83000000000000052</v>
      </c>
      <c r="G2052">
        <v>305.71926639516869</v>
      </c>
      <c r="H2052">
        <f t="shared" si="47"/>
        <v>287.29003086389008</v>
      </c>
      <c r="I2052">
        <v>1.8900308638901004</v>
      </c>
    </row>
    <row r="2053" spans="1:9" x14ac:dyDescent="0.25">
      <c r="A2053">
        <v>0.89000000000000057</v>
      </c>
      <c r="B2053">
        <v>293.30110709804188</v>
      </c>
      <c r="C2053">
        <v>2.601107098041914</v>
      </c>
      <c r="E2053">
        <v>285.5</v>
      </c>
      <c r="F2053">
        <v>0.83000000000000052</v>
      </c>
      <c r="G2053">
        <v>305.61467147517482</v>
      </c>
      <c r="H2053">
        <f t="shared" si="47"/>
        <v>287.40567673811921</v>
      </c>
      <c r="I2053">
        <v>1.9056767381191959</v>
      </c>
    </row>
    <row r="2054" spans="1:9" x14ac:dyDescent="0.25">
      <c r="A2054">
        <v>0.89000000000000057</v>
      </c>
      <c r="B2054">
        <v>293.39695355873448</v>
      </c>
      <c r="C2054">
        <v>2.5969535587344841</v>
      </c>
      <c r="E2054">
        <v>285.60000000000002</v>
      </c>
      <c r="F2054">
        <v>0.83000000000000052</v>
      </c>
      <c r="G2054">
        <v>305.50842863710653</v>
      </c>
      <c r="H2054">
        <f t="shared" ref="H2054:H2117" si="48">E2054+I2054</f>
        <v>287.52147373319269</v>
      </c>
      <c r="I2054">
        <v>1.9214737331926615</v>
      </c>
    </row>
    <row r="2055" spans="1:9" x14ac:dyDescent="0.25">
      <c r="A2055">
        <v>0.89000000000000057</v>
      </c>
      <c r="B2055">
        <v>293.49235654409824</v>
      </c>
      <c r="C2055">
        <v>2.592356544098259</v>
      </c>
      <c r="E2055">
        <v>285.7</v>
      </c>
      <c r="F2055">
        <v>0.83000000000000052</v>
      </c>
      <c r="G2055">
        <v>305.40053862314176</v>
      </c>
      <c r="H2055">
        <f t="shared" si="48"/>
        <v>287.63741591547483</v>
      </c>
      <c r="I2055">
        <v>1.9374159154748443</v>
      </c>
    </row>
    <row r="2056" spans="1:9" x14ac:dyDescent="0.25">
      <c r="A2056">
        <v>0.89000000000000057</v>
      </c>
      <c r="B2056">
        <v>293.58734359628215</v>
      </c>
      <c r="C2056">
        <v>2.5873435962821412</v>
      </c>
      <c r="E2056">
        <v>285.8</v>
      </c>
      <c r="F2056">
        <v>0.83000000000000052</v>
      </c>
      <c r="G2056">
        <v>305.29100230880857</v>
      </c>
      <c r="H2056">
        <f t="shared" si="48"/>
        <v>287.75349630985625</v>
      </c>
      <c r="I2056">
        <v>1.9534963098562605</v>
      </c>
    </row>
    <row r="2057" spans="1:9" x14ac:dyDescent="0.25">
      <c r="A2057">
        <v>0.89000000000000057</v>
      </c>
      <c r="B2057">
        <v>293.68194142679528</v>
      </c>
      <c r="C2057">
        <v>2.5819414267952561</v>
      </c>
      <c r="E2057">
        <v>285.89999999999998</v>
      </c>
      <c r="F2057">
        <v>0.83000000000000052</v>
      </c>
      <c r="G2057">
        <v>305.17982070342322</v>
      </c>
      <c r="H2057">
        <f t="shared" si="48"/>
        <v>287.86970680193747</v>
      </c>
      <c r="I2057">
        <v>1.9697068019374899</v>
      </c>
    </row>
    <row r="2058" spans="1:9" x14ac:dyDescent="0.25">
      <c r="A2058">
        <v>0.89000000000000057</v>
      </c>
      <c r="B2058">
        <v>293.7761758016822</v>
      </c>
      <c r="C2058">
        <v>2.5761758016822287</v>
      </c>
      <c r="E2058">
        <v>286</v>
      </c>
      <c r="F2058">
        <v>0.83000000000000052</v>
      </c>
      <c r="G2058">
        <v>305.06699495051248</v>
      </c>
      <c r="H2058">
        <f t="shared" si="48"/>
        <v>287.98603803609137</v>
      </c>
      <c r="I2058">
        <v>1.9860380360913543</v>
      </c>
    </row>
    <row r="2059" spans="1:9" x14ac:dyDescent="0.25">
      <c r="A2059">
        <v>0.89000000000000057</v>
      </c>
      <c r="B2059">
        <v>293.87007145466066</v>
      </c>
      <c r="C2059">
        <v>2.5700714546606225</v>
      </c>
      <c r="E2059">
        <v>286.10000000000002</v>
      </c>
      <c r="F2059">
        <v>0.83000000000000052</v>
      </c>
      <c r="G2059">
        <v>304.95252632822002</v>
      </c>
      <c r="H2059">
        <f t="shared" si="48"/>
        <v>288.10247931029795</v>
      </c>
      <c r="I2059">
        <v>2.0024793102979488</v>
      </c>
    </row>
    <row r="2060" spans="1:9" x14ac:dyDescent="0.25">
      <c r="A2060">
        <v>0.89000000000000057</v>
      </c>
      <c r="B2060">
        <v>293.96365202519956</v>
      </c>
      <c r="C2060">
        <v>2.5636520251995605</v>
      </c>
      <c r="E2060">
        <v>286.2</v>
      </c>
      <c r="F2060">
        <v>0.83000000000000052</v>
      </c>
      <c r="G2060">
        <v>304.83641624969567</v>
      </c>
      <c r="H2060">
        <f t="shared" si="48"/>
        <v>288.21901846894832</v>
      </c>
      <c r="I2060">
        <v>2.0190184689483477</v>
      </c>
    </row>
    <row r="2061" spans="1:9" x14ac:dyDescent="0.25">
      <c r="A2061">
        <v>0.89000000000000057</v>
      </c>
      <c r="B2061">
        <v>294.0569400184761</v>
      </c>
      <c r="C2061">
        <v>2.5569400184760842</v>
      </c>
      <c r="E2061">
        <v>286.3</v>
      </c>
      <c r="F2061">
        <v>0.83000000000000052</v>
      </c>
      <c r="G2061">
        <v>304.71866626346718</v>
      </c>
      <c r="H2061">
        <f t="shared" si="48"/>
        <v>288.33564179515963</v>
      </c>
      <c r="I2061">
        <v>2.0356417951596137</v>
      </c>
    </row>
    <row r="2062" spans="1:9" x14ac:dyDescent="0.25">
      <c r="A2062">
        <v>0.89000000000000057</v>
      </c>
      <c r="B2062">
        <v>294.14995678420991</v>
      </c>
      <c r="C2062">
        <v>2.5499567842098569</v>
      </c>
      <c r="E2062">
        <v>286.39999999999998</v>
      </c>
      <c r="F2062">
        <v>0.83000000000000052</v>
      </c>
      <c r="G2062">
        <v>304.59927805379363</v>
      </c>
      <c r="H2062">
        <f t="shared" si="48"/>
        <v>288.45233390453524</v>
      </c>
      <c r="I2062">
        <v>2.0523339045352853</v>
      </c>
    </row>
    <row r="2063" spans="1:9" x14ac:dyDescent="0.25">
      <c r="A2063">
        <v>0.89000000000000057</v>
      </c>
      <c r="B2063">
        <v>294.24272251152058</v>
      </c>
      <c r="C2063">
        <v>2.5427225115206022</v>
      </c>
      <c r="E2063">
        <v>286.5</v>
      </c>
      <c r="F2063">
        <v>0.83000000000000052</v>
      </c>
      <c r="G2063">
        <v>304.47825344100033</v>
      </c>
      <c r="H2063">
        <f t="shared" si="48"/>
        <v>288.5690776427378</v>
      </c>
      <c r="I2063">
        <v>2.0690776427377822</v>
      </c>
    </row>
    <row r="2064" spans="1:9" x14ac:dyDescent="0.25">
      <c r="A2064">
        <v>0.89000000000000057</v>
      </c>
      <c r="B2064">
        <v>294.33525623714996</v>
      </c>
      <c r="C2064">
        <v>2.5352562371499405</v>
      </c>
      <c r="E2064">
        <v>286.60000000000002</v>
      </c>
      <c r="F2064">
        <v>0.83000000000000052</v>
      </c>
      <c r="G2064">
        <v>304.35559438179382</v>
      </c>
      <c r="H2064">
        <f t="shared" si="48"/>
        <v>288.68585398970509</v>
      </c>
      <c r="I2064">
        <v>2.0858539897050821</v>
      </c>
    </row>
    <row r="2065" spans="1:9" x14ac:dyDescent="0.25">
      <c r="A2065">
        <v>0.89000000000000057</v>
      </c>
      <c r="B2065">
        <v>294.42757586462079</v>
      </c>
      <c r="C2065">
        <v>2.5275758646208284</v>
      </c>
      <c r="E2065">
        <v>286.7</v>
      </c>
      <c r="F2065">
        <v>0.83000000000000052</v>
      </c>
      <c r="G2065">
        <v>304.23130296955691</v>
      </c>
      <c r="H2065">
        <f t="shared" si="48"/>
        <v>288.80264197383042</v>
      </c>
      <c r="I2065">
        <v>2.1026419738304423</v>
      </c>
    </row>
    <row r="2066" spans="1:9" x14ac:dyDescent="0.25">
      <c r="A2066">
        <v>0.89000000000000057</v>
      </c>
      <c r="B2066">
        <v>294.51969819215634</v>
      </c>
      <c r="C2066">
        <v>2.5196981921563153</v>
      </c>
      <c r="E2066">
        <v>286.8</v>
      </c>
      <c r="F2066">
        <v>0.83000000000000052</v>
      </c>
      <c r="G2066">
        <v>304.10538143462281</v>
      </c>
      <c r="H2066">
        <f t="shared" si="48"/>
        <v>288.91941859991329</v>
      </c>
      <c r="I2066">
        <v>2.1194185999132973</v>
      </c>
    </row>
    <row r="2067" spans="1:9" x14ac:dyDescent="0.25">
      <c r="A2067">
        <v>0.89000000000000057</v>
      </c>
      <c r="B2067">
        <v>294.61163894743169</v>
      </c>
      <c r="C2067">
        <v>2.5116389474316603</v>
      </c>
      <c r="E2067">
        <v>286.89999999999998</v>
      </c>
      <c r="F2067">
        <v>0.83000000000000052</v>
      </c>
      <c r="G2067">
        <v>303.97783214452818</v>
      </c>
      <c r="H2067">
        <f t="shared" si="48"/>
        <v>289.03615879515661</v>
      </c>
      <c r="I2067">
        <v>2.1361587951566143</v>
      </c>
    </row>
    <row r="2068" spans="1:9" x14ac:dyDescent="0.25">
      <c r="A2068">
        <v>0.89000000000000057</v>
      </c>
      <c r="B2068">
        <v>294.70341282748115</v>
      </c>
      <c r="C2068">
        <v>2.50341282748116</v>
      </c>
      <c r="E2068">
        <v>287</v>
      </c>
      <c r="F2068">
        <v>0.83000000000000052</v>
      </c>
      <c r="G2068">
        <v>303.84865760424344</v>
      </c>
      <c r="H2068">
        <f t="shared" si="48"/>
        <v>289.15283537789873</v>
      </c>
      <c r="I2068">
        <v>2.1528353778987199</v>
      </c>
    </row>
    <row r="2069" spans="1:9" x14ac:dyDescent="0.25">
      <c r="A2069">
        <v>0.89000000000000057</v>
      </c>
      <c r="B2069">
        <v>294.79503354231588</v>
      </c>
      <c r="C2069">
        <v>2.4950335423158507</v>
      </c>
      <c r="E2069">
        <v>287.10000000000002</v>
      </c>
      <c r="F2069">
        <v>0.83000000000000052</v>
      </c>
      <c r="G2069">
        <v>303.71786045638123</v>
      </c>
      <c r="H2069">
        <f t="shared" si="48"/>
        <v>289.26941905408671</v>
      </c>
      <c r="I2069">
        <v>2.1694190540867089</v>
      </c>
    </row>
    <row r="2070" spans="1:9" x14ac:dyDescent="0.25">
      <c r="A2070">
        <v>0.89000000000000057</v>
      </c>
      <c r="B2070">
        <v>294.88651386102629</v>
      </c>
      <c r="C2070">
        <v>2.4865138610263369</v>
      </c>
      <c r="E2070">
        <v>287.2</v>
      </c>
      <c r="F2070">
        <v>0.83000000000000052</v>
      </c>
      <c r="G2070">
        <v>303.58544348138128</v>
      </c>
      <c r="H2070">
        <f t="shared" si="48"/>
        <v>289.38587844667813</v>
      </c>
      <c r="I2070">
        <v>2.1858784466781196</v>
      </c>
    </row>
    <row r="2071" spans="1:9" x14ac:dyDescent="0.25">
      <c r="A2071">
        <v>0.89000000000000057</v>
      </c>
      <c r="B2071">
        <v>294.97786565934393</v>
      </c>
      <c r="C2071">
        <v>2.4778656593439088</v>
      </c>
      <c r="E2071">
        <v>287.3</v>
      </c>
      <c r="F2071">
        <v>0.83000000000000052</v>
      </c>
      <c r="G2071">
        <v>303.45140959767122</v>
      </c>
      <c r="H2071">
        <f t="shared" si="48"/>
        <v>289.50218016314597</v>
      </c>
      <c r="I2071">
        <v>2.2021801631459259</v>
      </c>
    </row>
    <row r="2072" spans="1:9" x14ac:dyDescent="0.25">
      <c r="A2072">
        <v>0.89000000000000057</v>
      </c>
      <c r="B2072">
        <v>295.06909996781138</v>
      </c>
      <c r="C2072">
        <v>2.469099967811343</v>
      </c>
      <c r="E2072">
        <v>287.39999999999998</v>
      </c>
      <c r="F2072">
        <v>0.83000000000000052</v>
      </c>
      <c r="G2072">
        <v>303.31576186180376</v>
      </c>
      <c r="H2072">
        <f t="shared" si="48"/>
        <v>289.61828890600674</v>
      </c>
      <c r="I2072">
        <v>2.2182889060067876</v>
      </c>
    </row>
    <row r="2073" spans="1:9" x14ac:dyDescent="0.25">
      <c r="A2073">
        <v>0.89000000000000057</v>
      </c>
      <c r="B2073">
        <v>295.16022701987265</v>
      </c>
      <c r="C2073">
        <v>2.4602270198726481</v>
      </c>
      <c r="E2073">
        <v>287.5</v>
      </c>
      <c r="F2073">
        <v>0.83000000000000052</v>
      </c>
      <c r="G2073">
        <v>303.17850346856829</v>
      </c>
      <c r="H2073">
        <f t="shared" si="48"/>
        <v>289.73416763074198</v>
      </c>
      <c r="I2073">
        <v>2.2341676307419558</v>
      </c>
    </row>
    <row r="2074" spans="1:9" x14ac:dyDescent="0.25">
      <c r="A2074">
        <v>0.89000000000000057</v>
      </c>
      <c r="B2074">
        <v>295.25125629932865</v>
      </c>
      <c r="C2074">
        <v>2.4512562993286076</v>
      </c>
      <c r="E2074">
        <v>287.60000000000002</v>
      </c>
      <c r="F2074">
        <v>0.83000000000000052</v>
      </c>
      <c r="G2074">
        <v>303.03963775107763</v>
      </c>
      <c r="H2074">
        <f t="shared" si="48"/>
        <v>289.84977775459123</v>
      </c>
      <c r="I2074">
        <v>2.249777754591181</v>
      </c>
    </row>
    <row r="2075" spans="1:9" x14ac:dyDescent="0.25">
      <c r="A2075">
        <v>0.89000000000000057</v>
      </c>
      <c r="B2075">
        <v>295.34219658672401</v>
      </c>
      <c r="C2075">
        <v>2.4421965867240578</v>
      </c>
      <c r="E2075">
        <v>287.7</v>
      </c>
      <c r="F2075">
        <v>0.83000000000000052</v>
      </c>
      <c r="G2075">
        <v>302.89916818082838</v>
      </c>
      <c r="H2075">
        <f t="shared" si="48"/>
        <v>289.96507941844339</v>
      </c>
      <c r="I2075">
        <v>2.2650794184433969</v>
      </c>
    </row>
    <row r="2076" spans="1:9" x14ac:dyDescent="0.25">
      <c r="A2076">
        <v>0.89000000000000057</v>
      </c>
      <c r="B2076">
        <v>295.43305600433433</v>
      </c>
      <c r="C2076">
        <v>2.4330560043343441</v>
      </c>
      <c r="E2076">
        <v>287.8</v>
      </c>
      <c r="F2076">
        <v>0.83000000000000052</v>
      </c>
      <c r="G2076">
        <v>302.75709836773558</v>
      </c>
      <c r="H2076">
        <f t="shared" si="48"/>
        <v>290.08003180241656</v>
      </c>
      <c r="I2076">
        <v>2.2800318024165729</v>
      </c>
    </row>
    <row r="2077" spans="1:9" x14ac:dyDescent="0.25">
      <c r="A2077">
        <v>0.89000000000000057</v>
      </c>
      <c r="B2077">
        <v>295.52384205950437</v>
      </c>
      <c r="C2077">
        <v>2.4238420595043637</v>
      </c>
      <c r="E2077">
        <v>287.89999999999998</v>
      </c>
      <c r="F2077">
        <v>0.83000000000000052</v>
      </c>
      <c r="G2077">
        <v>302.6134320601401</v>
      </c>
      <c r="H2077">
        <f t="shared" si="48"/>
        <v>290.19459349373511</v>
      </c>
      <c r="I2077">
        <v>2.2945934937351362</v>
      </c>
    </row>
    <row r="2078" spans="1:9" x14ac:dyDescent="0.25">
      <c r="A2078">
        <v>0.89000000000000057</v>
      </c>
      <c r="B2078">
        <v>295.6145616861653</v>
      </c>
      <c r="C2078">
        <v>2.4145616861653019</v>
      </c>
      <c r="E2078">
        <v>288</v>
      </c>
      <c r="F2078">
        <v>0.83000000000000052</v>
      </c>
      <c r="G2078">
        <v>302.46817314478903</v>
      </c>
      <c r="H2078">
        <f t="shared" si="48"/>
        <v>290.30872290323435</v>
      </c>
      <c r="I2078">
        <v>2.3087229032343721</v>
      </c>
    </row>
    <row r="2079" spans="1:9" x14ac:dyDescent="0.25">
      <c r="A2079">
        <v>0.89000000000000057</v>
      </c>
      <c r="B2079">
        <v>295.70522128441382</v>
      </c>
      <c r="C2079">
        <v>2.4052212844138228</v>
      </c>
      <c r="E2079">
        <v>288.10000000000002</v>
      </c>
      <c r="F2079">
        <v>0.83000000000000052</v>
      </c>
      <c r="G2079">
        <v>302.32132564678869</v>
      </c>
      <c r="H2079">
        <f t="shared" si="48"/>
        <v>290.4223787243431</v>
      </c>
      <c r="I2079">
        <v>2.322378724343074</v>
      </c>
    </row>
    <row r="2080" spans="1:9" x14ac:dyDescent="0.25">
      <c r="A2080">
        <v>0.89000000000000057</v>
      </c>
      <c r="B2080">
        <v>295.795826758087</v>
      </c>
      <c r="C2080">
        <v>2.3958267580870252</v>
      </c>
      <c r="E2080">
        <v>288.2</v>
      </c>
      <c r="F2080">
        <v>0.83000000000000052</v>
      </c>
      <c r="G2080">
        <v>302.17289372952962</v>
      </c>
      <c r="H2080">
        <f t="shared" si="48"/>
        <v>290.53552042585358</v>
      </c>
      <c r="I2080">
        <v>2.3355204258536122</v>
      </c>
    </row>
    <row r="2081" spans="1:9" x14ac:dyDescent="0.25">
      <c r="A2081">
        <v>0.89000000000000057</v>
      </c>
      <c r="B2081">
        <v>295.88638355030588</v>
      </c>
      <c r="C2081">
        <v>2.3863835503058541</v>
      </c>
      <c r="E2081">
        <v>288.3</v>
      </c>
      <c r="F2081">
        <v>0.83000000000000052</v>
      </c>
      <c r="G2081">
        <v>302.02288169458319</v>
      </c>
      <c r="H2081">
        <f t="shared" si="48"/>
        <v>290.6481087673493</v>
      </c>
      <c r="I2081">
        <v>2.3481087673492871</v>
      </c>
    </row>
    <row r="2082" spans="1:9" x14ac:dyDescent="0.25">
      <c r="A2082">
        <v>0.89000000000000057</v>
      </c>
      <c r="B2082">
        <v>295.97689667699115</v>
      </c>
      <c r="C2082">
        <v>2.3768966769911333</v>
      </c>
      <c r="E2082">
        <v>288.39999999999998</v>
      </c>
      <c r="F2082">
        <v>0.83000000000000052</v>
      </c>
      <c r="G2082">
        <v>301.87129398156998</v>
      </c>
      <c r="H2082">
        <f t="shared" si="48"/>
        <v>290.76010632401267</v>
      </c>
      <c r="I2082">
        <v>2.3601063240126803</v>
      </c>
    </row>
    <row r="2083" spans="1:9" x14ac:dyDescent="0.25">
      <c r="A2083">
        <v>0.89000000000000057</v>
      </c>
      <c r="B2083">
        <v>296.06737075838089</v>
      </c>
      <c r="C2083">
        <v>2.3673707583809249</v>
      </c>
      <c r="E2083">
        <v>288.5</v>
      </c>
      <c r="F2083">
        <v>0.83000000000000052</v>
      </c>
      <c r="G2083">
        <v>301.71813516799961</v>
      </c>
      <c r="H2083">
        <f t="shared" si="48"/>
        <v>290.871478005879</v>
      </c>
      <c r="I2083">
        <v>2.3714780058789722</v>
      </c>
    </row>
    <row r="2084" spans="1:9" x14ac:dyDescent="0.25">
      <c r="A2084">
        <v>0.89000000000000057</v>
      </c>
      <c r="B2084">
        <v>296.15781004859707</v>
      </c>
      <c r="C2084">
        <v>2.3578100485970461</v>
      </c>
      <c r="E2084">
        <v>288.60000000000002</v>
      </c>
      <c r="F2084">
        <v>0.83000000000000052</v>
      </c>
      <c r="G2084">
        <v>301.56340996908091</v>
      </c>
      <c r="H2084">
        <f t="shared" si="48"/>
        <v>290.9821915556056</v>
      </c>
      <c r="I2084">
        <v>2.3821915556055706</v>
      </c>
    </row>
    <row r="2085" spans="1:9" x14ac:dyDescent="0.25">
      <c r="A2085">
        <v>0.89000000000000057</v>
      </c>
      <c r="B2085">
        <v>296.24821846332259</v>
      </c>
      <c r="C2085">
        <v>2.3482184633225942</v>
      </c>
      <c r="E2085">
        <v>288.7</v>
      </c>
      <c r="F2085">
        <v>0.83000000000000052</v>
      </c>
      <c r="G2085">
        <v>301.40712323750392</v>
      </c>
      <c r="H2085">
        <f t="shared" si="48"/>
        <v>291.09221800864537</v>
      </c>
      <c r="I2085">
        <v>2.3922180086453735</v>
      </c>
    </row>
    <row r="2086" spans="1:9" x14ac:dyDescent="0.25">
      <c r="A2086">
        <v>0.89000000000000057</v>
      </c>
      <c r="B2086">
        <v>296.33859960566286</v>
      </c>
      <c r="C2086">
        <v>2.3385996056628575</v>
      </c>
      <c r="E2086">
        <v>288.8</v>
      </c>
      <c r="F2086">
        <v>0.83000000000000052</v>
      </c>
      <c r="G2086">
        <v>301.24927996319201</v>
      </c>
      <c r="H2086">
        <f t="shared" si="48"/>
        <v>291.20153210042059</v>
      </c>
      <c r="I2086">
        <v>2.4015321004205594</v>
      </c>
    </row>
    <row r="2087" spans="1:9" x14ac:dyDescent="0.25">
      <c r="A2087">
        <v>0.89000000000000057</v>
      </c>
      <c r="B2087">
        <v>296.4289567902689</v>
      </c>
      <c r="C2087">
        <v>2.3289567902688963</v>
      </c>
      <c r="E2087">
        <v>288.89999999999998</v>
      </c>
      <c r="F2087">
        <v>0.83000000000000052</v>
      </c>
      <c r="G2087">
        <v>301.08988527302466</v>
      </c>
      <c r="H2087">
        <f t="shared" si="48"/>
        <v>291.31011260670823</v>
      </c>
      <c r="I2087">
        <v>2.4101126067082417</v>
      </c>
    </row>
    <row r="2088" spans="1:9" x14ac:dyDescent="0.25">
      <c r="A2088">
        <v>0.89000000000000057</v>
      </c>
      <c r="B2088">
        <v>296.5192930658078</v>
      </c>
      <c r="C2088">
        <v>2.319293065807801</v>
      </c>
      <c r="E2088">
        <v>289</v>
      </c>
      <c r="F2088">
        <v>0.83000000000000052</v>
      </c>
      <c r="G2088">
        <v>300.92894443053126</v>
      </c>
      <c r="H2088">
        <f t="shared" si="48"/>
        <v>291.4179426058991</v>
      </c>
      <c r="I2088">
        <v>2.4179426058991247</v>
      </c>
    </row>
    <row r="2089" spans="1:9" x14ac:dyDescent="0.25">
      <c r="A2089">
        <v>0.89000000000000057</v>
      </c>
      <c r="B2089">
        <v>296.60961123586571</v>
      </c>
      <c r="C2089">
        <v>2.3096112358657042</v>
      </c>
      <c r="E2089">
        <v>289.10000000000002</v>
      </c>
      <c r="F2089">
        <v>0.83000000000000052</v>
      </c>
      <c r="G2089">
        <v>300.76646283555505</v>
      </c>
      <c r="H2089">
        <f t="shared" si="48"/>
        <v>291.52500965492806</v>
      </c>
      <c r="I2089">
        <v>2.425009654928048</v>
      </c>
    </row>
    <row r="2090" spans="1:9" x14ac:dyDescent="0.25">
      <c r="A2090">
        <v>0.89000000000000057</v>
      </c>
      <c r="B2090">
        <v>296.69991387837064</v>
      </c>
      <c r="C2090">
        <v>2.299913878370643</v>
      </c>
      <c r="E2090">
        <v>289.2</v>
      </c>
      <c r="F2090">
        <v>0.83000000000000052</v>
      </c>
      <c r="G2090">
        <v>300.60244602388786</v>
      </c>
      <c r="H2090">
        <f t="shared" si="48"/>
        <v>291.63130587428748</v>
      </c>
      <c r="I2090">
        <v>2.4313058742874949</v>
      </c>
    </row>
    <row r="2091" spans="1:9" x14ac:dyDescent="0.25">
      <c r="A2091">
        <v>0.89000000000000057</v>
      </c>
      <c r="B2091">
        <v>296.79020336362169</v>
      </c>
      <c r="C2091">
        <v>2.2902033636216887</v>
      </c>
      <c r="E2091">
        <v>289.3</v>
      </c>
      <c r="F2091">
        <v>0.83000000000000052</v>
      </c>
      <c r="G2091">
        <v>300.4368996668756</v>
      </c>
      <c r="H2091">
        <f t="shared" si="48"/>
        <v>291.73682794136585</v>
      </c>
      <c r="I2091">
        <v>2.4368279413658605</v>
      </c>
    </row>
    <row r="2092" spans="1:9" x14ac:dyDescent="0.25">
      <c r="A2092">
        <v>0.89000000000000057</v>
      </c>
      <c r="B2092">
        <v>296.88048187100907</v>
      </c>
      <c r="C2092">
        <v>2.280481871009028</v>
      </c>
      <c r="E2092">
        <v>289.39999999999998</v>
      </c>
      <c r="F2092">
        <v>0.83000000000000052</v>
      </c>
      <c r="G2092">
        <v>300.26982957099432</v>
      </c>
      <c r="H2092">
        <f t="shared" si="48"/>
        <v>291.84157699512764</v>
      </c>
      <c r="I2092">
        <v>2.4415769951276651</v>
      </c>
    </row>
    <row r="2093" spans="1:9" x14ac:dyDescent="0.25">
      <c r="A2093">
        <v>0.89000000000000057</v>
      </c>
      <c r="B2093">
        <v>296.97075140450755</v>
      </c>
      <c r="C2093">
        <v>2.270751404507569</v>
      </c>
      <c r="E2093">
        <v>289.5</v>
      </c>
      <c r="F2093">
        <v>0.83000000000000052</v>
      </c>
      <c r="G2093">
        <v>300.10124167739701</v>
      </c>
      <c r="H2093">
        <f t="shared" si="48"/>
        <v>291.94555845861441</v>
      </c>
      <c r="I2093">
        <v>2.4455584586144234</v>
      </c>
    </row>
    <row r="2094" spans="1:9" x14ac:dyDescent="0.25">
      <c r="A2094">
        <v>0.89000000000000057</v>
      </c>
      <c r="B2094">
        <v>297.06101380702353</v>
      </c>
      <c r="C2094">
        <v>2.2610138070235166</v>
      </c>
      <c r="E2094">
        <v>289.60000000000002</v>
      </c>
      <c r="F2094">
        <v>0.83000000000000052</v>
      </c>
      <c r="G2094">
        <v>299.93114206143213</v>
      </c>
      <c r="H2094">
        <f t="shared" si="48"/>
        <v>292.04878178867176</v>
      </c>
      <c r="I2094">
        <v>2.4487817886717553</v>
      </c>
    </row>
    <row r="2095" spans="1:9" x14ac:dyDescent="0.25">
      <c r="A2095">
        <v>0.89000000000000057</v>
      </c>
      <c r="B2095">
        <v>297.15127077367021</v>
      </c>
      <c r="C2095">
        <v>2.2512707736702331</v>
      </c>
      <c r="E2095">
        <v>289.7</v>
      </c>
      <c r="F2095">
        <v>0.83000000000000052</v>
      </c>
      <c r="G2095">
        <v>299.75953693213285</v>
      </c>
      <c r="H2095">
        <f t="shared" si="48"/>
        <v>292.1512601645407</v>
      </c>
      <c r="I2095">
        <v>2.4512601645407206</v>
      </c>
    </row>
    <row r="2096" spans="1:9" x14ac:dyDescent="0.25">
      <c r="A2096">
        <v>0.89000000000000057</v>
      </c>
      <c r="B2096">
        <v>297.24152386404603</v>
      </c>
      <c r="C2096">
        <v>2.2415238640460511</v>
      </c>
      <c r="E2096">
        <v>289.8</v>
      </c>
      <c r="F2096">
        <v>0.83000000000000052</v>
      </c>
      <c r="G2096">
        <v>299.58643263167801</v>
      </c>
      <c r="H2096">
        <f t="shared" si="48"/>
        <v>292.25301012840009</v>
      </c>
      <c r="I2096">
        <v>2.4530101284001016</v>
      </c>
    </row>
    <row r="2097" spans="1:9" x14ac:dyDescent="0.25">
      <c r="A2097">
        <v>0.89000000000000057</v>
      </c>
      <c r="B2097">
        <v>297.33177451358301</v>
      </c>
      <c r="C2097">
        <v>2.2317745135829758</v>
      </c>
      <c r="E2097">
        <v>289.89999999999998</v>
      </c>
      <c r="F2097">
        <v>0.83000000000000052</v>
      </c>
      <c r="G2097">
        <v>299.4118356348252</v>
      </c>
      <c r="H2097">
        <f t="shared" si="48"/>
        <v>292.35405119159435</v>
      </c>
      <c r="I2097">
        <v>2.4540511915943655</v>
      </c>
    </row>
    <row r="2098" spans="1:9" x14ac:dyDescent="0.25">
      <c r="A2098">
        <v>0.89000000000000057</v>
      </c>
      <c r="B2098">
        <v>297.42202404403156</v>
      </c>
      <c r="C2098">
        <v>2.2220240440315764</v>
      </c>
      <c r="E2098">
        <v>290</v>
      </c>
      <c r="F2098">
        <v>0.83000000000000052</v>
      </c>
      <c r="G2098">
        <v>299.23575254831587</v>
      </c>
      <c r="H2098">
        <f t="shared" si="48"/>
        <v>292.45440542017906</v>
      </c>
      <c r="I2098">
        <v>2.4544054201790804</v>
      </c>
    </row>
    <row r="2099" spans="1:9" x14ac:dyDescent="0.25">
      <c r="A2099">
        <v>0.89000000000000057</v>
      </c>
      <c r="B2099">
        <v>297.5122736731434</v>
      </c>
      <c r="C2099">
        <v>2.2122736731434114</v>
      </c>
      <c r="E2099">
        <v>290.10000000000002</v>
      </c>
      <c r="F2099">
        <v>0.83000000000000052</v>
      </c>
      <c r="G2099">
        <v>299.05819011025318</v>
      </c>
      <c r="H2099">
        <f t="shared" si="48"/>
        <v>292.55409701266251</v>
      </c>
      <c r="I2099">
        <v>2.4540970126624968</v>
      </c>
    </row>
    <row r="2100" spans="1:9" x14ac:dyDescent="0.25">
      <c r="A2100">
        <v>0.89000000000000057</v>
      </c>
      <c r="B2100">
        <v>297.60252452360879</v>
      </c>
      <c r="C2100">
        <v>2.2025245236088069</v>
      </c>
      <c r="E2100">
        <v>290.2</v>
      </c>
      <c r="F2100">
        <v>0.83000000000000052</v>
      </c>
      <c r="G2100">
        <v>298.87915518945289</v>
      </c>
      <c r="H2100">
        <f t="shared" si="48"/>
        <v>292.65315188155506</v>
      </c>
      <c r="I2100">
        <v>2.4531518815550455</v>
      </c>
    </row>
    <row r="2101" spans="1:9" x14ac:dyDescent="0.25">
      <c r="A2101">
        <v>0.89000000000000057</v>
      </c>
      <c r="B2101">
        <v>297.69277763130401</v>
      </c>
      <c r="C2101">
        <v>2.1927776313039948</v>
      </c>
      <c r="E2101">
        <v>290.3</v>
      </c>
      <c r="F2101">
        <v>0.83000000000000052</v>
      </c>
      <c r="G2101">
        <v>298.69865478476788</v>
      </c>
      <c r="H2101">
        <f t="shared" si="48"/>
        <v>292.75159724871037</v>
      </c>
      <c r="I2101">
        <v>2.451597248710371</v>
      </c>
    </row>
    <row r="2102" spans="1:9" x14ac:dyDescent="0.25">
      <c r="A2102">
        <v>0.89000000000000057</v>
      </c>
      <c r="B2102">
        <v>297.78303395289834</v>
      </c>
      <c r="C2102">
        <v>2.1830339528982909</v>
      </c>
      <c r="E2102">
        <v>290.39999999999998</v>
      </c>
      <c r="F2102">
        <v>0.83000000000000052</v>
      </c>
      <c r="G2102">
        <v>298.51669602438682</v>
      </c>
      <c r="H2102">
        <f t="shared" si="48"/>
        <v>292.84946126260536</v>
      </c>
      <c r="I2102">
        <v>2.4494612626053942</v>
      </c>
    </row>
    <row r="2103" spans="1:9" x14ac:dyDescent="0.25">
      <c r="A2103">
        <v>0.89000000000000057</v>
      </c>
      <c r="B2103">
        <v>297.87329437286849</v>
      </c>
      <c r="C2103">
        <v>2.1732943728684706</v>
      </c>
      <c r="E2103">
        <v>290.5</v>
      </c>
      <c r="F2103">
        <v>0.83000000000000052</v>
      </c>
      <c r="G2103">
        <v>298.3332861651071</v>
      </c>
      <c r="H2103">
        <f t="shared" si="48"/>
        <v>292.94677264380243</v>
      </c>
      <c r="I2103">
        <v>2.446772643802444</v>
      </c>
    </row>
    <row r="2104" spans="1:9" x14ac:dyDescent="0.25">
      <c r="A2104">
        <v>0.89000000000000057</v>
      </c>
      <c r="B2104">
        <v>297.96355970996439</v>
      </c>
      <c r="C2104">
        <v>2.1635597099643622</v>
      </c>
      <c r="E2104">
        <v>290.60000000000002</v>
      </c>
      <c r="F2104">
        <v>0.83000000000000052</v>
      </c>
      <c r="G2104">
        <v>298.1484325915834</v>
      </c>
      <c r="H2104">
        <f t="shared" si="48"/>
        <v>293.04356036298111</v>
      </c>
      <c r="I2104">
        <v>2.4435603629810894</v>
      </c>
    </row>
    <row r="2105" spans="1:9" x14ac:dyDescent="0.25">
      <c r="A2105">
        <v>0.89000000000000057</v>
      </c>
      <c r="B2105">
        <v>298.05383072316664</v>
      </c>
      <c r="C2105">
        <v>2.1538307231666494</v>
      </c>
      <c r="E2105">
        <v>290.7</v>
      </c>
      <c r="F2105">
        <v>0.83000000000000052</v>
      </c>
      <c r="G2105">
        <v>297.96214281555217</v>
      </c>
      <c r="H2105">
        <f t="shared" si="48"/>
        <v>293.13985335421194</v>
      </c>
      <c r="I2105">
        <v>2.4398533542119463</v>
      </c>
    </row>
    <row r="2106" spans="1:9" x14ac:dyDescent="0.25">
      <c r="A2106">
        <v>0.89000000000000057</v>
      </c>
      <c r="B2106">
        <v>298.14410811717488</v>
      </c>
      <c r="C2106">
        <v>2.1441081171748908</v>
      </c>
      <c r="E2106">
        <v>290.8</v>
      </c>
      <c r="F2106">
        <v>0.83000000000000052</v>
      </c>
      <c r="G2106">
        <v>297.77442447503194</v>
      </c>
      <c r="H2106">
        <f t="shared" si="48"/>
        <v>293.23568026463096</v>
      </c>
      <c r="I2106">
        <v>2.4356802646309319</v>
      </c>
    </row>
    <row r="2107" spans="1:9" x14ac:dyDescent="0.25">
      <c r="A2107">
        <v>0.89000000000000057</v>
      </c>
      <c r="B2107">
        <v>298.2343925474612</v>
      </c>
      <c r="C2107">
        <v>2.1343925474611942</v>
      </c>
      <c r="E2107">
        <v>290.89999999999998</v>
      </c>
      <c r="F2107">
        <v>0.83000000000000052</v>
      </c>
      <c r="G2107">
        <v>297.58528533350176</v>
      </c>
      <c r="H2107">
        <f t="shared" si="48"/>
        <v>293.33106924039635</v>
      </c>
      <c r="I2107">
        <v>2.4310692403963934</v>
      </c>
    </row>
    <row r="2108" spans="1:9" x14ac:dyDescent="0.25">
      <c r="A2108">
        <v>0.89000000000000057</v>
      </c>
      <c r="B2108">
        <v>298.32468462492221</v>
      </c>
      <c r="C2108">
        <v>2.1246846249221965</v>
      </c>
      <c r="E2108">
        <v>291</v>
      </c>
      <c r="F2108">
        <v>0.83000000000000052</v>
      </c>
      <c r="G2108">
        <v>297.39473327905716</v>
      </c>
      <c r="H2108">
        <f t="shared" si="48"/>
        <v>293.42604774778607</v>
      </c>
      <c r="I2108">
        <v>2.4260477477860714</v>
      </c>
    </row>
    <row r="2109" spans="1:9" x14ac:dyDescent="0.25">
      <c r="A2109">
        <v>0.89000000000000057</v>
      </c>
      <c r="B2109">
        <v>298.4149849201599</v>
      </c>
      <c r="C2109">
        <v>2.1149849201599089</v>
      </c>
      <c r="E2109">
        <v>291.10000000000002</v>
      </c>
      <c r="F2109">
        <v>0.83000000000000052</v>
      </c>
      <c r="G2109">
        <v>297.20277632354475</v>
      </c>
      <c r="H2109">
        <f t="shared" si="48"/>
        <v>293.52064242751072</v>
      </c>
      <c r="I2109">
        <v>2.4206424275106881</v>
      </c>
    </row>
    <row r="2110" spans="1:9" x14ac:dyDescent="0.25">
      <c r="A2110">
        <v>0.89000000000000057</v>
      </c>
      <c r="B2110">
        <v>298.50529396741939</v>
      </c>
      <c r="C2110">
        <v>2.1052939674193922</v>
      </c>
      <c r="E2110">
        <v>291.2</v>
      </c>
      <c r="F2110">
        <v>0.83000000000000052</v>
      </c>
      <c r="G2110">
        <v>297.00942260167642</v>
      </c>
      <c r="H2110">
        <f t="shared" si="48"/>
        <v>293.61487897976826</v>
      </c>
      <c r="I2110">
        <v>2.4148789797682944</v>
      </c>
    </row>
    <row r="2111" spans="1:9" x14ac:dyDescent="0.25">
      <c r="A2111">
        <v>0.89000000000000057</v>
      </c>
      <c r="B2111">
        <v>298.59561226820955</v>
      </c>
      <c r="C2111">
        <v>2.095612268209543</v>
      </c>
      <c r="E2111">
        <v>291.3</v>
      </c>
      <c r="F2111">
        <v>0.83000000000000052</v>
      </c>
      <c r="G2111">
        <v>296.81468037012434</v>
      </c>
      <c r="H2111">
        <f t="shared" si="48"/>
        <v>293.70878207721159</v>
      </c>
      <c r="I2111">
        <v>2.4087820772115975</v>
      </c>
    </row>
    <row r="2112" spans="1:9" x14ac:dyDescent="0.25">
      <c r="A2112">
        <v>0.89000000000000057</v>
      </c>
      <c r="B2112">
        <v>298.68594029463094</v>
      </c>
      <c r="C2112">
        <v>2.0859402946308916</v>
      </c>
      <c r="E2112">
        <v>291.39999999999998</v>
      </c>
      <c r="F2112">
        <v>0.83000000000000052</v>
      </c>
      <c r="G2112">
        <v>296.61855800659646</v>
      </c>
      <c r="H2112">
        <f t="shared" si="48"/>
        <v>293.80237530281858</v>
      </c>
      <c r="I2112">
        <v>2.4023753028186046</v>
      </c>
    </row>
    <row r="2113" spans="1:9" x14ac:dyDescent="0.25">
      <c r="A2113">
        <v>0.89000000000000057</v>
      </c>
      <c r="B2113">
        <v>298.77627849243282</v>
      </c>
      <c r="C2113">
        <v>2.0762784924328521</v>
      </c>
      <c r="E2113">
        <v>291.5</v>
      </c>
      <c r="F2113">
        <v>0.83000000000000052</v>
      </c>
      <c r="G2113">
        <v>296.42106400889475</v>
      </c>
      <c r="H2113">
        <f t="shared" si="48"/>
        <v>293.89568110961307</v>
      </c>
      <c r="I2113">
        <v>2.3956811096130508</v>
      </c>
    </row>
    <row r="2114" spans="1:9" x14ac:dyDescent="0.25">
      <c r="A2114">
        <v>0.89000000000000057</v>
      </c>
      <c r="B2114">
        <v>298.86662728382106</v>
      </c>
      <c r="C2114">
        <v>2.0666272838210515</v>
      </c>
      <c r="E2114">
        <v>291.60000000000002</v>
      </c>
      <c r="F2114">
        <v>0.83000000000000052</v>
      </c>
      <c r="G2114">
        <v>296.22220699395621</v>
      </c>
      <c r="H2114">
        <f t="shared" si="48"/>
        <v>293.98872079924405</v>
      </c>
      <c r="I2114">
        <v>2.3887207992440382</v>
      </c>
    </row>
    <row r="2115" spans="1:9" x14ac:dyDescent="0.25">
      <c r="A2115">
        <v>0.89000000000000057</v>
      </c>
      <c r="B2115">
        <v>298.95698707003368</v>
      </c>
      <c r="C2115">
        <v>2.0569870700336725</v>
      </c>
      <c r="E2115">
        <v>291.7</v>
      </c>
      <c r="F2115">
        <v>0.83000000000000052</v>
      </c>
      <c r="G2115">
        <v>296.02199569687787</v>
      </c>
      <c r="H2115">
        <f t="shared" si="48"/>
        <v>294.0815145165767</v>
      </c>
      <c r="I2115">
        <v>2.3815145165767335</v>
      </c>
    </row>
    <row r="2116" spans="1:9" x14ac:dyDescent="0.25">
      <c r="A2116">
        <v>0.90000000000000058</v>
      </c>
      <c r="B2116">
        <v>277.0317101360564</v>
      </c>
      <c r="C2116">
        <v>1.1317101360564044</v>
      </c>
      <c r="E2116">
        <v>291.8</v>
      </c>
      <c r="F2116">
        <v>0.83000000000000052</v>
      </c>
      <c r="G2116">
        <v>295.82043896992678</v>
      </c>
      <c r="H2116">
        <f t="shared" si="48"/>
        <v>294.17408125764211</v>
      </c>
      <c r="I2116">
        <v>2.3740812576421177</v>
      </c>
    </row>
    <row r="2117" spans="1:9" x14ac:dyDescent="0.25">
      <c r="A2117">
        <v>0.90000000000000058</v>
      </c>
      <c r="B2117">
        <v>277.13741602321483</v>
      </c>
      <c r="C2117">
        <v>1.1374160232148391</v>
      </c>
      <c r="E2117">
        <v>291.89999999999998</v>
      </c>
      <c r="F2117">
        <v>0.83000000000000052</v>
      </c>
      <c r="G2117">
        <v>295.61754578153568</v>
      </c>
      <c r="H2117">
        <f t="shared" si="48"/>
        <v>294.26643888852408</v>
      </c>
      <c r="I2117">
        <v>2.3664388885240752</v>
      </c>
    </row>
    <row r="2118" spans="1:9" x14ac:dyDescent="0.25">
      <c r="A2118">
        <v>0.90000000000000058</v>
      </c>
      <c r="B2118">
        <v>277.24317947732646</v>
      </c>
      <c r="C2118">
        <v>1.1431794773264652</v>
      </c>
      <c r="E2118">
        <v>292</v>
      </c>
      <c r="F2118">
        <v>0.83000000000000052</v>
      </c>
      <c r="G2118">
        <v>295.41332521528614</v>
      </c>
      <c r="H2118">
        <f t="shared" ref="H2118:H2181" si="49">E2118+I2118</f>
        <v>294.35860417300978</v>
      </c>
      <c r="I2118">
        <v>2.3586041730098088</v>
      </c>
    </row>
    <row r="2119" spans="1:9" x14ac:dyDescent="0.25">
      <c r="A2119">
        <v>0.90000000000000058</v>
      </c>
      <c r="B2119">
        <v>277.34900112338164</v>
      </c>
      <c r="C2119">
        <v>1.1490011233816249</v>
      </c>
      <c r="E2119">
        <v>292.10000000000002</v>
      </c>
      <c r="F2119">
        <v>0.83000000000000052</v>
      </c>
      <c r="G2119">
        <v>295.20778646887902</v>
      </c>
      <c r="H2119">
        <f t="shared" si="49"/>
        <v>294.4505928070808</v>
      </c>
      <c r="I2119">
        <v>2.350592807080762</v>
      </c>
    </row>
    <row r="2120" spans="1:9" x14ac:dyDescent="0.25">
      <c r="A2120">
        <v>0.90000000000000058</v>
      </c>
      <c r="B2120">
        <v>277.4548815943017</v>
      </c>
      <c r="C2120">
        <v>1.154881594301673</v>
      </c>
      <c r="E2120">
        <v>292.2</v>
      </c>
      <c r="F2120">
        <v>0.83000000000000052</v>
      </c>
      <c r="G2120">
        <v>295.00093885309406</v>
      </c>
      <c r="H2120">
        <f t="shared" si="49"/>
        <v>294.54241945856796</v>
      </c>
      <c r="I2120">
        <v>2.342419458567973</v>
      </c>
    </row>
    <row r="2121" spans="1:9" x14ac:dyDescent="0.25">
      <c r="A2121">
        <v>0.90000000000000058</v>
      </c>
      <c r="B2121">
        <v>277.56082153121133</v>
      </c>
      <c r="C2121">
        <v>1.1608215312113719</v>
      </c>
      <c r="E2121">
        <v>292.3</v>
      </c>
      <c r="F2121">
        <v>0.83000000000000052</v>
      </c>
      <c r="G2121">
        <v>294.79279179073973</v>
      </c>
      <c r="H2121">
        <f t="shared" si="49"/>
        <v>294.63409781052979</v>
      </c>
      <c r="I2121">
        <v>2.3340978105297876</v>
      </c>
    </row>
    <row r="2122" spans="1:9" x14ac:dyDescent="0.25">
      <c r="A2122">
        <v>0.90000000000000058</v>
      </c>
      <c r="B2122">
        <v>277.66682158372191</v>
      </c>
      <c r="C2122">
        <v>1.1668215837219356</v>
      </c>
      <c r="E2122">
        <v>292.39999999999998</v>
      </c>
      <c r="F2122">
        <v>0.83000000000000052</v>
      </c>
      <c r="G2122">
        <v>294.58335481559368</v>
      </c>
      <c r="H2122">
        <f t="shared" si="49"/>
        <v>294.72564060712739</v>
      </c>
      <c r="I2122">
        <v>2.3256406071274127</v>
      </c>
    </row>
    <row r="2123" spans="1:9" x14ac:dyDescent="0.25">
      <c r="A2123">
        <v>0.90000000000000058</v>
      </c>
      <c r="B2123">
        <v>277.77288241022512</v>
      </c>
      <c r="C2123">
        <v>1.172882410225079</v>
      </c>
      <c r="E2123">
        <v>292.5</v>
      </c>
      <c r="F2123">
        <v>0.83000000000000052</v>
      </c>
      <c r="G2123">
        <v>294.37263757133559</v>
      </c>
      <c r="H2123">
        <f t="shared" si="49"/>
        <v>294.81705970097227</v>
      </c>
      <c r="I2123">
        <v>2.3170597009722695</v>
      </c>
    </row>
    <row r="2124" spans="1:9" x14ac:dyDescent="0.25">
      <c r="A2124">
        <v>0.90000000000000058</v>
      </c>
      <c r="B2124">
        <v>277.87900467819833</v>
      </c>
      <c r="C2124">
        <v>1.1790046781983181</v>
      </c>
      <c r="E2124">
        <v>292.60000000000002</v>
      </c>
      <c r="F2124">
        <v>0.83000000000000052</v>
      </c>
      <c r="G2124">
        <v>294.16064981047316</v>
      </c>
      <c r="H2124">
        <f t="shared" si="49"/>
        <v>294.90836610109693</v>
      </c>
      <c r="I2124">
        <v>2.3083661010968943</v>
      </c>
    </row>
    <row r="2125" spans="1:9" x14ac:dyDescent="0.25">
      <c r="A2125">
        <v>0.90000000000000058</v>
      </c>
      <c r="B2125">
        <v>277.98518906452188</v>
      </c>
      <c r="C2125">
        <v>1.1851890645218686</v>
      </c>
      <c r="E2125">
        <v>292.7</v>
      </c>
      <c r="F2125">
        <v>0.83000000000000052</v>
      </c>
      <c r="G2125">
        <v>293.94740139326194</v>
      </c>
      <c r="H2125">
        <f t="shared" si="49"/>
        <v>294.99957002085876</v>
      </c>
      <c r="I2125">
        <v>2.2995700208587904</v>
      </c>
    </row>
    <row r="2126" spans="1:9" x14ac:dyDescent="0.25">
      <c r="A2126">
        <v>0.90000000000000058</v>
      </c>
      <c r="B2126">
        <v>278.09143625580742</v>
      </c>
      <c r="C2126">
        <v>1.1914362558074338</v>
      </c>
      <c r="E2126">
        <v>292.8</v>
      </c>
      <c r="F2126">
        <v>0.83000000000000052</v>
      </c>
      <c r="G2126">
        <v>293.7329022866208</v>
      </c>
      <c r="H2126">
        <f t="shared" si="49"/>
        <v>295.09068092522386</v>
      </c>
      <c r="I2126">
        <v>2.2906809252238496</v>
      </c>
    </row>
    <row r="2127" spans="1:9" x14ac:dyDescent="0.25">
      <c r="A2127">
        <v>0.90000000000000058</v>
      </c>
      <c r="B2127">
        <v>278.19774694873917</v>
      </c>
      <c r="C2127">
        <v>1.1977469487391583</v>
      </c>
      <c r="E2127">
        <v>292.89999999999998</v>
      </c>
      <c r="F2127">
        <v>0.83000000000000052</v>
      </c>
      <c r="G2127">
        <v>293.51716256304366</v>
      </c>
      <c r="H2127">
        <f t="shared" si="49"/>
        <v>295.181707576995</v>
      </c>
      <c r="I2127">
        <v>2.2817075769950357</v>
      </c>
    </row>
    <row r="2128" spans="1:9" x14ac:dyDescent="0.25">
      <c r="A2128">
        <v>0.90000000000000058</v>
      </c>
      <c r="B2128">
        <v>278.30412185042712</v>
      </c>
      <c r="C2128">
        <v>1.2041218504270934</v>
      </c>
      <c r="E2128">
        <v>293</v>
      </c>
      <c r="F2128">
        <v>0.83000000000000052</v>
      </c>
      <c r="G2128">
        <v>293.30019239950838</v>
      </c>
      <c r="H2128">
        <f t="shared" si="49"/>
        <v>295.27265808165316</v>
      </c>
      <c r="I2128">
        <v>2.2726580816531516</v>
      </c>
    </row>
    <row r="2129" spans="1:9" x14ac:dyDescent="0.25">
      <c r="A2129">
        <v>0.90000000000000058</v>
      </c>
      <c r="B2129">
        <v>278.41056167877338</v>
      </c>
      <c r="C2129">
        <v>1.210561678773401</v>
      </c>
      <c r="E2129">
        <v>293.10000000000002</v>
      </c>
      <c r="F2129">
        <v>0.83000000000000052</v>
      </c>
      <c r="G2129">
        <v>293.0820020763843</v>
      </c>
      <c r="H2129">
        <f t="shared" si="49"/>
        <v>295.36353993056269</v>
      </c>
      <c r="I2129">
        <v>2.2635399305626938</v>
      </c>
    </row>
    <row r="2130" spans="1:9" x14ac:dyDescent="0.25">
      <c r="A2130">
        <v>0.90000000000000058</v>
      </c>
      <c r="B2130">
        <v>278.51706716285167</v>
      </c>
      <c r="C2130">
        <v>1.2170671628516476</v>
      </c>
      <c r="E2130">
        <v>293.2</v>
      </c>
      <c r="F2130">
        <v>0.83000000000000052</v>
      </c>
      <c r="G2130">
        <v>292.86260197633902</v>
      </c>
      <c r="H2130">
        <f t="shared" si="49"/>
        <v>295.45436004236711</v>
      </c>
      <c r="I2130">
        <v>2.2543600423671126</v>
      </c>
    </row>
    <row r="2131" spans="1:9" x14ac:dyDescent="0.25">
      <c r="A2131">
        <v>0.90000000000000058</v>
      </c>
      <c r="B2131">
        <v>278.62363904329936</v>
      </c>
      <c r="C2131">
        <v>1.2236390432993993</v>
      </c>
      <c r="E2131">
        <v>293.3</v>
      </c>
      <c r="F2131">
        <v>0.83000000000000052</v>
      </c>
      <c r="G2131">
        <v>292.6420025832457</v>
      </c>
      <c r="H2131">
        <f t="shared" si="49"/>
        <v>295.54512480245762</v>
      </c>
      <c r="I2131">
        <v>2.2451248024576254</v>
      </c>
    </row>
    <row r="2132" spans="1:9" x14ac:dyDescent="0.25">
      <c r="A2132">
        <v>0.90000000000000058</v>
      </c>
      <c r="B2132">
        <v>278.73027807272445</v>
      </c>
      <c r="C2132">
        <v>1.2302780727244436</v>
      </c>
      <c r="E2132">
        <v>293.39999999999998</v>
      </c>
      <c r="F2132">
        <v>0.83000000000000052</v>
      </c>
      <c r="G2132">
        <v>292.42021448109205</v>
      </c>
      <c r="H2132">
        <f t="shared" si="49"/>
        <v>295.63584010044815</v>
      </c>
      <c r="I2132">
        <v>2.2358401004481605</v>
      </c>
    </row>
    <row r="2133" spans="1:9" x14ac:dyDescent="0.25">
      <c r="A2133">
        <v>0.90000000000000058</v>
      </c>
      <c r="B2133">
        <v>278.83698501612486</v>
      </c>
      <c r="C2133">
        <v>1.2369850161248497</v>
      </c>
      <c r="E2133">
        <v>293.5</v>
      </c>
      <c r="F2133">
        <v>0.83000000000000052</v>
      </c>
      <c r="G2133">
        <v>292.19724835289134</v>
      </c>
      <c r="H2133">
        <f t="shared" si="49"/>
        <v>295.72651136562843</v>
      </c>
      <c r="I2133">
        <v>2.2265113656284425</v>
      </c>
    </row>
    <row r="2134" spans="1:9" x14ac:dyDescent="0.25">
      <c r="A2134">
        <v>0.90000000000000058</v>
      </c>
      <c r="B2134">
        <v>278.94376065132309</v>
      </c>
      <c r="C2134">
        <v>1.2437606513231227</v>
      </c>
      <c r="E2134">
        <v>293.60000000000002</v>
      </c>
      <c r="F2134">
        <v>0.83000000000000052</v>
      </c>
      <c r="G2134">
        <v>291.97311497959709</v>
      </c>
      <c r="H2134">
        <f t="shared" si="49"/>
        <v>295.81714360039865</v>
      </c>
      <c r="I2134">
        <v>2.2171436003986464</v>
      </c>
    </row>
    <row r="2135" spans="1:9" x14ac:dyDescent="0.25">
      <c r="A2135">
        <v>0.90000000000000058</v>
      </c>
      <c r="B2135">
        <v>279.05060576941469</v>
      </c>
      <c r="C2135">
        <v>1.2506057694146568</v>
      </c>
      <c r="E2135">
        <v>293.7</v>
      </c>
      <c r="F2135">
        <v>0.83000000000000052</v>
      </c>
      <c r="G2135">
        <v>291.74782523902223</v>
      </c>
      <c r="H2135">
        <f t="shared" si="49"/>
        <v>295.90774141171363</v>
      </c>
      <c r="I2135">
        <v>2.2077414117136671</v>
      </c>
    </row>
    <row r="2136" spans="1:9" x14ac:dyDescent="0.25">
      <c r="A2136">
        <v>0.90000000000000058</v>
      </c>
      <c r="B2136">
        <v>279.15752117523067</v>
      </c>
      <c r="C2136">
        <v>1.2575211752306961</v>
      </c>
      <c r="E2136">
        <v>293.8</v>
      </c>
      <c r="F2136">
        <v>0.83000000000000052</v>
      </c>
      <c r="G2136">
        <v>291.52139010476333</v>
      </c>
      <c r="H2136">
        <f t="shared" si="49"/>
        <v>295.99830904058416</v>
      </c>
      <c r="I2136">
        <v>2.1983090405841721</v>
      </c>
    </row>
    <row r="2137" spans="1:9" x14ac:dyDescent="0.25">
      <c r="A2137">
        <v>0.90000000000000058</v>
      </c>
      <c r="B2137">
        <v>279.26450768781598</v>
      </c>
      <c r="C2137">
        <v>1.2645076878159549</v>
      </c>
      <c r="E2137">
        <v>293.89999999999998</v>
      </c>
      <c r="F2137">
        <v>0.83000000000000052</v>
      </c>
      <c r="G2137">
        <v>291.29382064513106</v>
      </c>
      <c r="H2137">
        <f t="shared" si="49"/>
        <v>296.08885038969561</v>
      </c>
      <c r="I2137">
        <v>2.1888503896956522</v>
      </c>
    </row>
    <row r="2138" spans="1:9" x14ac:dyDescent="0.25">
      <c r="A2138">
        <v>0.90000000000000058</v>
      </c>
      <c r="B2138">
        <v>279.37156614092112</v>
      </c>
      <c r="C2138">
        <v>1.2715661409210708</v>
      </c>
      <c r="E2138">
        <v>294</v>
      </c>
      <c r="F2138">
        <v>0.83000000000000052</v>
      </c>
      <c r="G2138">
        <v>291.06512802208749</v>
      </c>
      <c r="H2138">
        <f t="shared" si="49"/>
        <v>296.17936904921726</v>
      </c>
      <c r="I2138">
        <v>2.1793690492172688</v>
      </c>
    </row>
    <row r="2139" spans="1:9" x14ac:dyDescent="0.25">
      <c r="A2139">
        <v>0.90000000000000058</v>
      </c>
      <c r="B2139">
        <v>279.47869738350994</v>
      </c>
      <c r="C2139">
        <v>1.2786973835099449</v>
      </c>
      <c r="E2139">
        <v>294.10000000000002</v>
      </c>
      <c r="F2139">
        <v>0.83000000000000052</v>
      </c>
      <c r="G2139">
        <v>290.8353234901918</v>
      </c>
      <c r="H2139">
        <f t="shared" si="49"/>
        <v>296.2698683208792</v>
      </c>
      <c r="I2139">
        <v>2.1698683208791856</v>
      </c>
    </row>
    <row r="2140" spans="1:9" x14ac:dyDescent="0.25">
      <c r="A2140">
        <v>0.90000000000000058</v>
      </c>
      <c r="B2140">
        <v>279.58590228028208</v>
      </c>
      <c r="C2140">
        <v>1.2859022802820919</v>
      </c>
      <c r="E2140">
        <v>294.2</v>
      </c>
      <c r="F2140">
        <v>0.83000000000000052</v>
      </c>
      <c r="G2140">
        <v>290.60441839555392</v>
      </c>
      <c r="H2140">
        <f t="shared" si="49"/>
        <v>296.36035124040188</v>
      </c>
      <c r="I2140">
        <v>2.1603512404019023</v>
      </c>
    </row>
    <row r="2141" spans="1:9" x14ac:dyDescent="0.25">
      <c r="A2141">
        <v>0.90000000000000058</v>
      </c>
      <c r="B2141">
        <v>279.69318171220993</v>
      </c>
      <c r="C2141">
        <v>1.2931817122099458</v>
      </c>
      <c r="E2141">
        <v>294.3</v>
      </c>
      <c r="F2141">
        <v>0.83000000000000052</v>
      </c>
      <c r="G2141">
        <v>290.3724241747982</v>
      </c>
      <c r="H2141">
        <f t="shared" si="49"/>
        <v>296.45082059836318</v>
      </c>
      <c r="I2141">
        <v>2.1508205983631665</v>
      </c>
    </row>
    <row r="2142" spans="1:9" x14ac:dyDescent="0.25">
      <c r="A2142">
        <v>0.90000000000000058</v>
      </c>
      <c r="B2142">
        <v>279.80053657709118</v>
      </c>
      <c r="C2142">
        <v>1.3005365770911725</v>
      </c>
      <c r="E2142">
        <v>294.39999999999998</v>
      </c>
      <c r="F2142">
        <v>0.83000000000000052</v>
      </c>
      <c r="G2142">
        <v>290.13935235403659</v>
      </c>
      <c r="H2142">
        <f t="shared" si="49"/>
        <v>296.54127895958902</v>
      </c>
      <c r="I2142">
        <v>2.141278959589072</v>
      </c>
    </row>
    <row r="2143" spans="1:9" x14ac:dyDescent="0.25">
      <c r="A2143">
        <v>0.90000000000000058</v>
      </c>
      <c r="B2143">
        <v>279.90796779011583</v>
      </c>
      <c r="C2143">
        <v>1.3079677901158289</v>
      </c>
      <c r="E2143">
        <v>294.5</v>
      </c>
      <c r="F2143">
        <v>0.83000000000000052</v>
      </c>
      <c r="G2143">
        <v>289.90521454785318</v>
      </c>
      <c r="H2143">
        <f t="shared" si="49"/>
        <v>296.63172868115532</v>
      </c>
      <c r="I2143">
        <v>2.13172868115534</v>
      </c>
    </row>
    <row r="2144" spans="1:9" x14ac:dyDescent="0.25">
      <c r="A2144">
        <v>0.90000000000000058</v>
      </c>
      <c r="B2144">
        <v>280.0154762844482</v>
      </c>
      <c r="C2144">
        <v>1.3154762844482255</v>
      </c>
      <c r="E2144">
        <v>294.60000000000002</v>
      </c>
      <c r="F2144">
        <v>0.83000000000000052</v>
      </c>
      <c r="G2144">
        <v>289.67002245829991</v>
      </c>
      <c r="H2144">
        <f t="shared" si="49"/>
        <v>296.72217192908317</v>
      </c>
      <c r="I2144">
        <v>2.1221719290831764</v>
      </c>
    </row>
    <row r="2145" spans="1:9" x14ac:dyDescent="0.25">
      <c r="A2145">
        <v>0.90000000000000058</v>
      </c>
      <c r="B2145">
        <v>280.12306301182326</v>
      </c>
      <c r="C2145">
        <v>1.3230630118232551</v>
      </c>
      <c r="E2145">
        <v>294.7</v>
      </c>
      <c r="F2145">
        <v>0.83000000000000052</v>
      </c>
      <c r="G2145">
        <v>289.43378787390401</v>
      </c>
      <c r="H2145">
        <f t="shared" si="49"/>
        <v>296.81261069381168</v>
      </c>
      <c r="I2145">
        <v>2.1126106938117171</v>
      </c>
    </row>
    <row r="2146" spans="1:9" x14ac:dyDescent="0.25">
      <c r="A2146">
        <v>0.90000000000000058</v>
      </c>
      <c r="B2146">
        <v>280.23072894315686</v>
      </c>
      <c r="C2146">
        <v>1.3307289431569018</v>
      </c>
      <c r="E2146">
        <v>294.8</v>
      </c>
      <c r="F2146">
        <v>0.83000000000000052</v>
      </c>
      <c r="G2146">
        <v>289.1965226686886</v>
      </c>
      <c r="H2146">
        <f t="shared" si="49"/>
        <v>296.90304680452635</v>
      </c>
      <c r="I2146">
        <v>2.1030468045263615</v>
      </c>
    </row>
    <row r="2147" spans="1:9" x14ac:dyDescent="0.25">
      <c r="A2147">
        <v>0.90000000000000058</v>
      </c>
      <c r="B2147">
        <v>280.33847506917039</v>
      </c>
      <c r="C2147">
        <v>1.3384750691703828</v>
      </c>
      <c r="E2147">
        <v>294.89999999999998</v>
      </c>
      <c r="F2147">
        <v>0.83000000000000052</v>
      </c>
      <c r="G2147">
        <v>288.95823880120554</v>
      </c>
      <c r="H2147">
        <f t="shared" si="49"/>
        <v>296.9934819424189</v>
      </c>
      <c r="I2147">
        <v>2.0934819424189146</v>
      </c>
    </row>
    <row r="2148" spans="1:9" x14ac:dyDescent="0.25">
      <c r="A2148">
        <v>0.90000000000000058</v>
      </c>
      <c r="B2148">
        <v>280.44630240102759</v>
      </c>
      <c r="C2148">
        <v>1.3463024010275599</v>
      </c>
      <c r="E2148">
        <v>295</v>
      </c>
      <c r="F2148">
        <v>0.83000000000000052</v>
      </c>
      <c r="G2148">
        <v>288.71894831358259</v>
      </c>
      <c r="H2148">
        <f t="shared" si="49"/>
        <v>297.08391765295192</v>
      </c>
      <c r="I2148">
        <v>2.0839176529519019</v>
      </c>
    </row>
    <row r="2149" spans="1:9" x14ac:dyDescent="0.25">
      <c r="A2149">
        <v>0.90000000000000058</v>
      </c>
      <c r="B2149">
        <v>280.5542119709848</v>
      </c>
      <c r="C2149">
        <v>1.3542119709848186</v>
      </c>
      <c r="E2149">
        <v>295.10000000000002</v>
      </c>
      <c r="F2149">
        <v>0.83000000000000052</v>
      </c>
      <c r="G2149">
        <v>288.47866333058346</v>
      </c>
      <c r="H2149">
        <f t="shared" si="49"/>
        <v>297.17435535719585</v>
      </c>
      <c r="I2149">
        <v>2.0743553571958411</v>
      </c>
    </row>
    <row r="2150" spans="1:9" x14ac:dyDescent="0.25">
      <c r="A2150">
        <v>0.90000000000000058</v>
      </c>
      <c r="B2150">
        <v>280.66220483305267</v>
      </c>
      <c r="C2150">
        <v>1.3622048330526861</v>
      </c>
      <c r="E2150">
        <v>295.2</v>
      </c>
      <c r="F2150">
        <v>0.83000000000000052</v>
      </c>
      <c r="G2150">
        <v>288.23739605868309</v>
      </c>
      <c r="H2150">
        <f t="shared" si="49"/>
        <v>297.26479636230437</v>
      </c>
      <c r="I2150">
        <v>2.064796362304385</v>
      </c>
    </row>
    <row r="2151" spans="1:9" x14ac:dyDescent="0.25">
      <c r="A2151">
        <v>0.90000000000000058</v>
      </c>
      <c r="B2151">
        <v>280.77028206366816</v>
      </c>
      <c r="C2151">
        <v>1.3702820636681747</v>
      </c>
      <c r="E2151">
        <v>295.3</v>
      </c>
      <c r="F2151">
        <v>0.83000000000000052</v>
      </c>
      <c r="G2151">
        <v>287.99515878515621</v>
      </c>
      <c r="H2151">
        <f t="shared" si="49"/>
        <v>297.35524187118864</v>
      </c>
      <c r="I2151">
        <v>2.0552418711886049</v>
      </c>
    </row>
    <row r="2152" spans="1:9" x14ac:dyDescent="0.25">
      <c r="A2152">
        <v>0.90000000000000058</v>
      </c>
      <c r="B2152">
        <v>280.87844476237683</v>
      </c>
      <c r="C2152">
        <v>1.3784447623768357</v>
      </c>
      <c r="E2152">
        <v>295.39999999999998</v>
      </c>
      <c r="F2152">
        <v>0.83000000000000052</v>
      </c>
      <c r="G2152">
        <v>287.75196387718159</v>
      </c>
      <c r="H2152">
        <f t="shared" si="49"/>
        <v>297.44569299144791</v>
      </c>
      <c r="I2152">
        <v>2.0456929914479463</v>
      </c>
    </row>
    <row r="2153" spans="1:9" x14ac:dyDescent="0.25">
      <c r="A2153">
        <v>0.90000000000000058</v>
      </c>
      <c r="B2153">
        <v>280.98669405252298</v>
      </c>
      <c r="C2153">
        <v>1.3866940525229772</v>
      </c>
      <c r="E2153">
        <v>295.5</v>
      </c>
      <c r="F2153">
        <v>0.83000000000000052</v>
      </c>
      <c r="G2153">
        <v>287.50782378096022</v>
      </c>
      <c r="H2153">
        <f t="shared" si="49"/>
        <v>297.53615074361176</v>
      </c>
      <c r="I2153">
        <v>2.036150743611731</v>
      </c>
    </row>
    <row r="2154" spans="1:9" x14ac:dyDescent="0.25">
      <c r="A2154">
        <v>0.90000000000000058</v>
      </c>
      <c r="B2154">
        <v>281.09503108194673</v>
      </c>
      <c r="C2154">
        <v>1.3950310819467546</v>
      </c>
      <c r="E2154">
        <v>295.60000000000002</v>
      </c>
      <c r="F2154">
        <v>0.83000000000000052</v>
      </c>
      <c r="G2154">
        <v>287.26275102084918</v>
      </c>
      <c r="H2154">
        <f t="shared" si="49"/>
        <v>297.62661606874173</v>
      </c>
      <c r="I2154">
        <v>2.0266160687416872</v>
      </c>
    </row>
    <row r="2155" spans="1:9" x14ac:dyDescent="0.25">
      <c r="A2155">
        <v>0.90000000000000058</v>
      </c>
      <c r="B2155">
        <v>281.2034570236861</v>
      </c>
      <c r="C2155">
        <v>1.4034570236860848</v>
      </c>
      <c r="E2155">
        <v>295.7</v>
      </c>
      <c r="F2155">
        <v>0.83000000000000052</v>
      </c>
      <c r="G2155">
        <v>287.01675819850971</v>
      </c>
      <c r="H2155">
        <f t="shared" si="49"/>
        <v>297.71708983544255</v>
      </c>
      <c r="I2155">
        <v>2.0170898354425879</v>
      </c>
    </row>
    <row r="2156" spans="1:9" x14ac:dyDescent="0.25">
      <c r="A2156">
        <v>0.90000000000000058</v>
      </c>
      <c r="B2156">
        <v>281.31197307668145</v>
      </c>
      <c r="C2156">
        <v>1.4119730766814624</v>
      </c>
      <c r="E2156">
        <v>295.8</v>
      </c>
      <c r="F2156">
        <v>0.83000000000000052</v>
      </c>
      <c r="G2156">
        <v>286.76985799207046</v>
      </c>
      <c r="H2156">
        <f t="shared" si="49"/>
        <v>297.80757284632477</v>
      </c>
      <c r="I2156">
        <v>2.0075728463247504</v>
      </c>
    </row>
    <row r="2157" spans="1:9" x14ac:dyDescent="0.25">
      <c r="A2157">
        <v>0.90000000000000058</v>
      </c>
      <c r="B2157">
        <v>281.42058046648123</v>
      </c>
      <c r="C2157">
        <v>1.4205804664812456</v>
      </c>
      <c r="E2157">
        <v>295.89999999999998</v>
      </c>
      <c r="F2157">
        <v>0.83000000000000052</v>
      </c>
      <c r="G2157">
        <v>286.52206315530583</v>
      </c>
      <c r="H2157">
        <f t="shared" si="49"/>
        <v>297.89806584395939</v>
      </c>
      <c r="I2157">
        <v>1.998065843959433</v>
      </c>
    </row>
    <row r="2158" spans="1:9" x14ac:dyDescent="0.25">
      <c r="A2158">
        <v>0.90000000000000058</v>
      </c>
      <c r="B2158">
        <v>281.52928044594466</v>
      </c>
      <c r="C2158">
        <v>1.4292804459446136</v>
      </c>
      <c r="E2158">
        <v>296</v>
      </c>
      <c r="F2158">
        <v>0.83000000000000052</v>
      </c>
      <c r="G2158">
        <v>286.27338651682834</v>
      </c>
      <c r="H2158">
        <f t="shared" si="49"/>
        <v>297.98856951636486</v>
      </c>
      <c r="I2158">
        <v>1.9885695163648893</v>
      </c>
    </row>
    <row r="2159" spans="1:9" x14ac:dyDescent="0.25">
      <c r="A2159">
        <v>0.90000000000000058</v>
      </c>
      <c r="B2159">
        <v>281.63807429593919</v>
      </c>
      <c r="C2159">
        <v>1.4380742959391748</v>
      </c>
      <c r="E2159">
        <v>296.10000000000002</v>
      </c>
      <c r="F2159">
        <v>0.83000000000000052</v>
      </c>
      <c r="G2159">
        <v>286.02384097929593</v>
      </c>
      <c r="H2159">
        <f t="shared" si="49"/>
        <v>298.07908450205849</v>
      </c>
      <c r="I2159">
        <v>1.9790845020584693</v>
      </c>
    </row>
    <row r="2160" spans="1:9" x14ac:dyDescent="0.25">
      <c r="A2160">
        <v>0.90000000000000058</v>
      </c>
      <c r="B2160">
        <v>281.74696332602957</v>
      </c>
      <c r="C2160">
        <v>1.4469633260295411</v>
      </c>
      <c r="E2160">
        <v>296.2</v>
      </c>
      <c r="F2160">
        <v>0.83000000000000052</v>
      </c>
      <c r="G2160">
        <v>285.77343951863304</v>
      </c>
      <c r="H2160">
        <f t="shared" si="49"/>
        <v>298.16961139470732</v>
      </c>
      <c r="I2160">
        <v>1.9696113947073546</v>
      </c>
    </row>
    <row r="2161" spans="1:9" x14ac:dyDescent="0.25">
      <c r="A2161">
        <v>0.90000000000000058</v>
      </c>
      <c r="B2161">
        <v>281.85594887515293</v>
      </c>
      <c r="C2161">
        <v>1.4559488751529646</v>
      </c>
      <c r="E2161">
        <v>296.3</v>
      </c>
      <c r="F2161">
        <v>0.83000000000000052</v>
      </c>
      <c r="G2161">
        <v>285.52219518326564</v>
      </c>
      <c r="H2161">
        <f t="shared" si="49"/>
        <v>298.26015074740837</v>
      </c>
      <c r="I2161">
        <v>1.9601507474083728</v>
      </c>
    </row>
    <row r="2162" spans="1:9" x14ac:dyDescent="0.25">
      <c r="A2162">
        <v>0.90000000000000058</v>
      </c>
      <c r="B2162">
        <v>281.96503231227734</v>
      </c>
      <c r="C2162">
        <v>1.4650323122773412</v>
      </c>
      <c r="E2162">
        <v>296.39999999999998</v>
      </c>
      <c r="F2162">
        <v>0.83000000000000052</v>
      </c>
      <c r="G2162">
        <v>285.27012109336971</v>
      </c>
      <c r="H2162">
        <f t="shared" si="49"/>
        <v>298.35070307662471</v>
      </c>
      <c r="I2162">
        <v>1.9507030766247606</v>
      </c>
    </row>
    <row r="2163" spans="1:9" x14ac:dyDescent="0.25">
      <c r="A2163">
        <v>0.90000000000000058</v>
      </c>
      <c r="B2163">
        <v>282.07421503703648</v>
      </c>
      <c r="C2163">
        <v>1.4742150370364626</v>
      </c>
      <c r="E2163">
        <v>296.5</v>
      </c>
      <c r="F2163">
        <v>0.83000000000000052</v>
      </c>
      <c r="G2163">
        <v>285.0172304401321</v>
      </c>
      <c r="H2163">
        <f t="shared" si="49"/>
        <v>298.44126886580619</v>
      </c>
      <c r="I2163">
        <v>1.9412688658061683</v>
      </c>
    </row>
    <row r="2164" spans="1:9" x14ac:dyDescent="0.25">
      <c r="A2164">
        <v>0.90000000000000058</v>
      </c>
      <c r="B2164">
        <v>282.18349848033665</v>
      </c>
      <c r="C2164">
        <v>1.4834984803366489</v>
      </c>
      <c r="E2164">
        <v>296.60000000000002</v>
      </c>
      <c r="F2164">
        <v>0.83000000000000052</v>
      </c>
      <c r="G2164">
        <v>284.76353648502436</v>
      </c>
      <c r="H2164">
        <f t="shared" si="49"/>
        <v>298.53184856871565</v>
      </c>
      <c r="I2164">
        <v>1.9318485687156199</v>
      </c>
    </row>
    <row r="2165" spans="1:9" x14ac:dyDescent="0.25">
      <c r="A2165">
        <v>0.90000000000000058</v>
      </c>
      <c r="B2165">
        <v>282.29288410492819</v>
      </c>
      <c r="C2165">
        <v>1.4928841049282013</v>
      </c>
      <c r="E2165">
        <v>296.7</v>
      </c>
      <c r="F2165">
        <v>0.83000000000000052</v>
      </c>
      <c r="G2165">
        <v>284.50905255908782</v>
      </c>
      <c r="H2165">
        <f t="shared" si="49"/>
        <v>298.622442612486</v>
      </c>
      <c r="I2165">
        <v>1.9224426124859901</v>
      </c>
    </row>
    <row r="2166" spans="1:9" x14ac:dyDescent="0.25">
      <c r="A2166">
        <v>0.90000000000000058</v>
      </c>
      <c r="B2166">
        <v>282.40237340593416</v>
      </c>
      <c r="C2166">
        <v>1.5023734059341736</v>
      </c>
      <c r="E2166">
        <v>296.8</v>
      </c>
      <c r="F2166">
        <v>0.83000000000000052</v>
      </c>
      <c r="G2166">
        <v>284.25379206222999</v>
      </c>
      <c r="H2166">
        <f t="shared" si="49"/>
        <v>298.71305140042642</v>
      </c>
      <c r="I2166">
        <v>1.9130514004263979</v>
      </c>
    </row>
    <row r="2167" spans="1:9" x14ac:dyDescent="0.25">
      <c r="A2167">
        <v>0.90000000000000058</v>
      </c>
      <c r="B2167">
        <v>282.51196791132821</v>
      </c>
      <c r="C2167">
        <v>1.5119679113282354</v>
      </c>
      <c r="E2167">
        <v>296.89999999999998</v>
      </c>
      <c r="F2167">
        <v>0.83000000000000052</v>
      </c>
      <c r="G2167">
        <v>283.99776846253087</v>
      </c>
      <c r="H2167">
        <f t="shared" si="49"/>
        <v>298.80367531459751</v>
      </c>
      <c r="I2167">
        <v>1.9036753145975569</v>
      </c>
    </row>
    <row r="2168" spans="1:9" x14ac:dyDescent="0.25">
      <c r="A2168">
        <v>0.90000000000000058</v>
      </c>
      <c r="B2168">
        <v>282.62166918235215</v>
      </c>
      <c r="C2168">
        <v>1.5216691823521464</v>
      </c>
      <c r="E2168">
        <v>297</v>
      </c>
      <c r="F2168">
        <v>0.83000000000000052</v>
      </c>
      <c r="G2168">
        <v>283.74099529555934</v>
      </c>
      <c r="H2168">
        <f t="shared" si="49"/>
        <v>298.89431471817369</v>
      </c>
      <c r="I2168">
        <v>1.8943147181736997</v>
      </c>
    </row>
    <row r="2169" spans="1:9" x14ac:dyDescent="0.25">
      <c r="A2169">
        <v>0.90000000000000058</v>
      </c>
      <c r="B2169">
        <v>282.7314788138624</v>
      </c>
      <c r="C2169">
        <v>1.531478813862398</v>
      </c>
      <c r="E2169">
        <v>297.10000000000002</v>
      </c>
      <c r="F2169">
        <v>0.83000000000000052</v>
      </c>
      <c r="G2169">
        <v>283.48348616369759</v>
      </c>
      <c r="H2169">
        <f t="shared" si="49"/>
        <v>298.9849699576074</v>
      </c>
      <c r="I2169">
        <v>1.8849699576073589</v>
      </c>
    </row>
    <row r="2170" spans="1:9" x14ac:dyDescent="0.25">
      <c r="A2170">
        <v>0.90000000000000058</v>
      </c>
      <c r="B2170">
        <v>282.84139843459423</v>
      </c>
      <c r="C2170">
        <v>1.54139843459419</v>
      </c>
      <c r="E2170">
        <v>297.2</v>
      </c>
      <c r="F2170">
        <v>0.83000000000000052</v>
      </c>
      <c r="G2170">
        <v>283.22525473547364</v>
      </c>
      <c r="H2170">
        <f t="shared" si="49"/>
        <v>299.0756413646119</v>
      </c>
      <c r="I2170">
        <v>1.8756413646118852</v>
      </c>
    </row>
    <row r="2171" spans="1:9" x14ac:dyDescent="0.25">
      <c r="A2171">
        <v>0.90000000000000058</v>
      </c>
      <c r="B2171">
        <v>282.95142970732957</v>
      </c>
      <c r="C2171">
        <v>1.5514297073295982</v>
      </c>
      <c r="E2171">
        <v>297.3</v>
      </c>
      <c r="F2171">
        <v>0.83000000000000052</v>
      </c>
      <c r="G2171">
        <v>282.96631474490039</v>
      </c>
      <c r="H2171">
        <f t="shared" si="49"/>
        <v>299.16632925797575</v>
      </c>
      <c r="I2171">
        <v>1.8663292579757147</v>
      </c>
    </row>
    <row r="2172" spans="1:9" x14ac:dyDescent="0.25">
      <c r="A2172">
        <v>0.90000000000000058</v>
      </c>
      <c r="B2172">
        <v>283.06157432895509</v>
      </c>
      <c r="C2172">
        <v>1.5615743289550845</v>
      </c>
      <c r="E2172">
        <v>297.39999999999998</v>
      </c>
      <c r="F2172">
        <v>0.83000000000000052</v>
      </c>
      <c r="G2172">
        <v>282.70667999082053</v>
      </c>
      <c r="H2172">
        <f t="shared" si="49"/>
        <v>299.25703394522111</v>
      </c>
      <c r="I2172">
        <v>1.85703394522111</v>
      </c>
    </row>
    <row r="2173" spans="1:9" x14ac:dyDescent="0.25">
      <c r="A2173">
        <v>0.90000000000000058</v>
      </c>
      <c r="B2173">
        <v>283.17183403039189</v>
      </c>
      <c r="C2173">
        <v>1.5718340303918845</v>
      </c>
      <c r="E2173">
        <v>297.5</v>
      </c>
      <c r="F2173">
        <v>0.83000000000000052</v>
      </c>
      <c r="G2173">
        <v>282.44636433625601</v>
      </c>
      <c r="H2173">
        <f t="shared" si="49"/>
        <v>299.34775572411922</v>
      </c>
      <c r="I2173">
        <v>1.847755724119206</v>
      </c>
    </row>
    <row r="2174" spans="1:9" x14ac:dyDescent="0.25">
      <c r="A2174">
        <v>0.90000000000000058</v>
      </c>
      <c r="B2174">
        <v>283.28221057638081</v>
      </c>
      <c r="C2174">
        <v>1.5822105763808314</v>
      </c>
      <c r="E2174">
        <v>297.60000000000002</v>
      </c>
      <c r="F2174">
        <v>0.83000000000000052</v>
      </c>
      <c r="G2174">
        <v>282.1853817077606</v>
      </c>
      <c r="H2174">
        <f t="shared" si="49"/>
        <v>299.43849488407238</v>
      </c>
      <c r="I2174">
        <v>1.8384948840723747</v>
      </c>
    </row>
    <row r="2175" spans="1:9" x14ac:dyDescent="0.25">
      <c r="A2175">
        <v>0.90000000000000058</v>
      </c>
      <c r="B2175">
        <v>283.39270576510097</v>
      </c>
      <c r="C2175">
        <v>1.5927057651009722</v>
      </c>
      <c r="E2175">
        <v>297.7</v>
      </c>
      <c r="F2175">
        <v>0.83000000000000052</v>
      </c>
      <c r="G2175">
        <v>281.92374609477542</v>
      </c>
      <c r="H2175">
        <f t="shared" si="49"/>
        <v>299.52925170737393</v>
      </c>
      <c r="I2175">
        <v>1.8292517073739154</v>
      </c>
    </row>
    <row r="2176" spans="1:9" x14ac:dyDescent="0.25">
      <c r="A2176">
        <v>0.90000000000000058</v>
      </c>
      <c r="B2176">
        <v>283.50332142759896</v>
      </c>
      <c r="C2176">
        <v>1.6033214275990058</v>
      </c>
      <c r="E2176">
        <v>297.8</v>
      </c>
      <c r="F2176">
        <v>0.83000000000000052</v>
      </c>
      <c r="G2176">
        <v>281.66147154898476</v>
      </c>
      <c r="H2176">
        <f t="shared" si="49"/>
        <v>299.62002647035445</v>
      </c>
      <c r="I2176">
        <v>1.8200264703544455</v>
      </c>
    </row>
    <row r="2177" spans="1:9" x14ac:dyDescent="0.25">
      <c r="A2177">
        <v>0.90000000000000058</v>
      </c>
      <c r="B2177">
        <v>283.61405942700389</v>
      </c>
      <c r="C2177">
        <v>1.6140594270038768</v>
      </c>
      <c r="E2177">
        <v>297.89999999999998</v>
      </c>
      <c r="F2177">
        <v>0.83000000000000052</v>
      </c>
      <c r="G2177">
        <v>281.39857218367194</v>
      </c>
      <c r="H2177">
        <f t="shared" si="49"/>
        <v>299.71081944442363</v>
      </c>
      <c r="I2177">
        <v>1.8108194444236376</v>
      </c>
    </row>
    <row r="2178" spans="1:9" x14ac:dyDescent="0.25">
      <c r="A2178">
        <v>0.90000000000000058</v>
      </c>
      <c r="B2178">
        <v>283.72492165749804</v>
      </c>
      <c r="C2178">
        <v>1.6249216574980059</v>
      </c>
      <c r="E2178">
        <v>298</v>
      </c>
      <c r="F2178">
        <v>0.83000000000000052</v>
      </c>
      <c r="G2178">
        <v>281.13506217307355</v>
      </c>
      <c r="H2178">
        <f t="shared" si="49"/>
        <v>299.80163089701523</v>
      </c>
      <c r="I2178">
        <v>1.8016308970152031</v>
      </c>
    </row>
    <row r="2179" spans="1:9" x14ac:dyDescent="0.25">
      <c r="A2179">
        <v>0.90000000000000058</v>
      </c>
      <c r="B2179">
        <v>283.83591004301331</v>
      </c>
      <c r="C2179">
        <v>1.6359100430133233</v>
      </c>
      <c r="E2179">
        <v>298.10000000000002</v>
      </c>
      <c r="F2179">
        <v>0.83000000000000052</v>
      </c>
      <c r="G2179">
        <v>280.87095575173066</v>
      </c>
      <c r="H2179">
        <f t="shared" si="49"/>
        <v>299.8924610924426</v>
      </c>
      <c r="I2179">
        <v>1.7924610924425965</v>
      </c>
    </row>
    <row r="2180" spans="1:9" x14ac:dyDescent="0.25">
      <c r="A2180">
        <v>0.90000000000000058</v>
      </c>
      <c r="B2180">
        <v>283.94702653561666</v>
      </c>
      <c r="C2180">
        <v>1.6470265356166618</v>
      </c>
      <c r="E2180">
        <v>298.2</v>
      </c>
      <c r="F2180">
        <v>0.83000000000000052</v>
      </c>
      <c r="G2180">
        <v>280.60626721383517</v>
      </c>
      <c r="H2180">
        <f t="shared" si="49"/>
        <v>299.98331029267212</v>
      </c>
      <c r="I2180">
        <v>1.7833102926721212</v>
      </c>
    </row>
    <row r="2181" spans="1:9" x14ac:dyDescent="0.25">
      <c r="A2181">
        <v>0.90000000000000058</v>
      </c>
      <c r="B2181">
        <v>284.05827311354523</v>
      </c>
      <c r="C2181">
        <v>1.6582731135452273</v>
      </c>
      <c r="E2181">
        <v>298.3</v>
      </c>
      <c r="F2181">
        <v>0.83000000000000052</v>
      </c>
      <c r="G2181">
        <v>280.34101091257105</v>
      </c>
      <c r="H2181">
        <f t="shared" si="49"/>
        <v>300.0741787580198</v>
      </c>
      <c r="I2181">
        <v>1.7741787580198101</v>
      </c>
    </row>
    <row r="2182" spans="1:9" x14ac:dyDescent="0.25">
      <c r="A2182">
        <v>0.90000000000000058</v>
      </c>
      <c r="B2182">
        <v>284.16965177884828</v>
      </c>
      <c r="C2182">
        <v>1.6696517788482907</v>
      </c>
      <c r="E2182">
        <v>298.39999999999998</v>
      </c>
      <c r="F2182">
        <v>0.83000000000000052</v>
      </c>
      <c r="G2182">
        <v>280.07520125944745</v>
      </c>
      <c r="H2182">
        <f t="shared" ref="H2182:H2245" si="50">E2182+I2182</f>
        <v>300.16506674777787</v>
      </c>
      <c r="I2182">
        <v>1.7650667477779103</v>
      </c>
    </row>
    <row r="2183" spans="1:9" x14ac:dyDescent="0.25">
      <c r="A2183">
        <v>0.90000000000000058</v>
      </c>
      <c r="B2183">
        <v>284.28116455458667</v>
      </c>
      <c r="C2183">
        <v>1.6811645545866523</v>
      </c>
      <c r="E2183">
        <v>298.5</v>
      </c>
      <c r="F2183">
        <v>0.83000000000000052</v>
      </c>
      <c r="G2183">
        <v>279.80885272362303</v>
      </c>
      <c r="H2183">
        <f t="shared" si="50"/>
        <v>300.25597452077631</v>
      </c>
      <c r="I2183">
        <v>1.755974520776298</v>
      </c>
    </row>
    <row r="2184" spans="1:9" x14ac:dyDescent="0.25">
      <c r="A2184">
        <v>0.90000000000000058</v>
      </c>
      <c r="B2184">
        <v>284.39281348153588</v>
      </c>
      <c r="C2184">
        <v>1.6928134815358713</v>
      </c>
      <c r="E2184">
        <v>298.60000000000002</v>
      </c>
      <c r="F2184">
        <v>0.83000000000000052</v>
      </c>
      <c r="G2184">
        <v>279.5419798312202</v>
      </c>
      <c r="H2184">
        <f t="shared" si="50"/>
        <v>300.34690233588384</v>
      </c>
      <c r="I2184">
        <v>1.7469023358838309</v>
      </c>
    </row>
    <row r="2185" spans="1:9" x14ac:dyDescent="0.25">
      <c r="A2185">
        <v>0.90000000000000058</v>
      </c>
      <c r="B2185">
        <v>284.50460061433358</v>
      </c>
      <c r="C2185">
        <v>1.7046006143335659</v>
      </c>
      <c r="E2185">
        <v>298.7</v>
      </c>
      <c r="F2185">
        <v>0.83000000000000052</v>
      </c>
      <c r="G2185">
        <v>279.27459716462687</v>
      </c>
      <c r="H2185">
        <f t="shared" si="50"/>
        <v>300.43785045245426</v>
      </c>
      <c r="I2185">
        <v>1.7378504524542417</v>
      </c>
    </row>
    <row r="2186" spans="1:9" x14ac:dyDescent="0.25">
      <c r="A2186">
        <v>0.90000000000000058</v>
      </c>
      <c r="B2186">
        <v>284.61652801700461</v>
      </c>
      <c r="C2186">
        <v>1.7165280170046526</v>
      </c>
      <c r="E2186">
        <v>298.8</v>
      </c>
      <c r="F2186">
        <v>0.83000000000000052</v>
      </c>
      <c r="G2186">
        <v>279.00671936178458</v>
      </c>
      <c r="H2186">
        <f t="shared" si="50"/>
        <v>300.52881913072082</v>
      </c>
      <c r="I2186">
        <v>1.7288191307208249</v>
      </c>
    </row>
    <row r="2187" spans="1:9" x14ac:dyDescent="0.25">
      <c r="A2187">
        <v>0.90000000000000058</v>
      </c>
      <c r="B2187">
        <v>284.72859775779131</v>
      </c>
      <c r="C2187">
        <v>1.7285977577913163</v>
      </c>
      <c r="E2187">
        <v>298.89999999999998</v>
      </c>
      <c r="F2187">
        <v>0.83000000000000052</v>
      </c>
      <c r="G2187">
        <v>278.7383611154616</v>
      </c>
      <c r="H2187">
        <f t="shared" si="50"/>
        <v>300.61980863214387</v>
      </c>
      <c r="I2187">
        <v>1.7198086321439057</v>
      </c>
    </row>
    <row r="2188" spans="1:9" x14ac:dyDescent="0.25">
      <c r="A2188">
        <v>0.90000000000000058</v>
      </c>
      <c r="B2188">
        <v>284.84081190320688</v>
      </c>
      <c r="C2188">
        <v>1.7408119032068357</v>
      </c>
      <c r="E2188">
        <v>299</v>
      </c>
      <c r="F2188">
        <v>0.83000000000000052</v>
      </c>
      <c r="G2188">
        <v>278.46953717250898</v>
      </c>
      <c r="H2188">
        <f t="shared" si="50"/>
        <v>300.71081921971466</v>
      </c>
      <c r="I2188">
        <v>1.7108192197146594</v>
      </c>
    </row>
    <row r="2189" spans="1:9" x14ac:dyDescent="0.25">
      <c r="A2189">
        <v>0.90000000000000058</v>
      </c>
      <c r="B2189">
        <v>284.95317251122401</v>
      </c>
      <c r="C2189">
        <v>1.7531725112240117</v>
      </c>
      <c r="E2189">
        <v>299.10000000000002</v>
      </c>
      <c r="F2189">
        <v>0.83000000000000052</v>
      </c>
      <c r="G2189">
        <v>278.20026233309801</v>
      </c>
      <c r="H2189">
        <f t="shared" si="50"/>
        <v>300.80185115821871</v>
      </c>
      <c r="I2189">
        <v>1.7018511582187132</v>
      </c>
    </row>
    <row r="2190" spans="1:9" x14ac:dyDescent="0.25">
      <c r="A2190">
        <v>0.90000000000000058</v>
      </c>
      <c r="B2190">
        <v>285.06568162349987</v>
      </c>
      <c r="C2190">
        <v>1.7656816234998818</v>
      </c>
      <c r="E2190">
        <v>299.2</v>
      </c>
      <c r="F2190">
        <v>0.83000000000000052</v>
      </c>
      <c r="G2190">
        <v>277.93055144993764</v>
      </c>
      <c r="H2190">
        <f t="shared" si="50"/>
        <v>300.89290471446265</v>
      </c>
      <c r="I2190">
        <v>1.6929047144626785</v>
      </c>
    </row>
    <row r="2191" spans="1:9" x14ac:dyDescent="0.25">
      <c r="A2191">
        <v>0.90000000000000058</v>
      </c>
      <c r="B2191">
        <v>285.17834125652848</v>
      </c>
      <c r="C2191">
        <v>1.7783412565284857</v>
      </c>
      <c r="E2191">
        <v>299.3</v>
      </c>
      <c r="F2191">
        <v>0.83000000000000052</v>
      </c>
      <c r="G2191">
        <v>277.66041942746995</v>
      </c>
      <c r="H2191">
        <f t="shared" si="50"/>
        <v>300.98398015746648</v>
      </c>
      <c r="I2191">
        <v>1.6839801574664537</v>
      </c>
    </row>
    <row r="2192" spans="1:9" x14ac:dyDescent="0.25">
      <c r="A2192">
        <v>0.90000000000000058</v>
      </c>
      <c r="B2192">
        <v>285.29115339160285</v>
      </c>
      <c r="C2192">
        <v>1.7911533916028295</v>
      </c>
      <c r="E2192">
        <v>299.39999999999998</v>
      </c>
      <c r="F2192">
        <v>0.83000000000000052</v>
      </c>
      <c r="G2192">
        <v>277.38988122104257</v>
      </c>
      <c r="H2192">
        <f t="shared" si="50"/>
        <v>301.07507775862393</v>
      </c>
      <c r="I2192">
        <v>1.6750777586239816</v>
      </c>
    </row>
    <row r="2193" spans="1:9" x14ac:dyDescent="0.25">
      <c r="A2193">
        <v>0.90000000000000058</v>
      </c>
      <c r="B2193">
        <v>285.40411996345574</v>
      </c>
      <c r="C2193">
        <v>1.8041199634557341</v>
      </c>
      <c r="E2193">
        <v>299.5</v>
      </c>
      <c r="F2193">
        <v>0.83000000000000052</v>
      </c>
      <c r="G2193">
        <v>277.11895183605515</v>
      </c>
      <c r="H2193">
        <f t="shared" si="50"/>
        <v>301.16619779183509</v>
      </c>
      <c r="I2193">
        <v>1.6661977918350828</v>
      </c>
    </row>
    <row r="2194" spans="1:9" x14ac:dyDescent="0.25">
      <c r="A2194">
        <v>0.90000000000000058</v>
      </c>
      <c r="B2194">
        <v>285.51724284743716</v>
      </c>
      <c r="C2194">
        <v>1.817242847437154</v>
      </c>
      <c r="E2194">
        <v>299.60000000000002</v>
      </c>
      <c r="F2194">
        <v>0.83000000000000052</v>
      </c>
      <c r="G2194">
        <v>276.84764632708038</v>
      </c>
      <c r="H2194">
        <f t="shared" si="50"/>
        <v>301.25734053361049</v>
      </c>
      <c r="I2194">
        <v>1.6573405336104832</v>
      </c>
    </row>
    <row r="2195" spans="1:9" x14ac:dyDescent="0.25">
      <c r="A2195">
        <v>0.90000000000000058</v>
      </c>
      <c r="B2195">
        <v>285.63052384507245</v>
      </c>
      <c r="C2195">
        <v>1.8305238450724086</v>
      </c>
      <c r="E2195">
        <v>299.7</v>
      </c>
      <c r="F2195">
        <v>0.83000000000000052</v>
      </c>
      <c r="G2195">
        <v>276.57597979695561</v>
      </c>
      <c r="H2195">
        <f t="shared" si="50"/>
        <v>301.34850626315227</v>
      </c>
      <c r="I2195">
        <v>1.6485062631522613</v>
      </c>
    </row>
    <row r="2196" spans="1:9" x14ac:dyDescent="0.25">
      <c r="A2196">
        <v>0.90000000000000058</v>
      </c>
      <c r="B2196">
        <v>285.74396466783224</v>
      </c>
      <c r="C2196">
        <v>1.8439646678322794</v>
      </c>
      <c r="E2196">
        <v>299.8</v>
      </c>
      <c r="F2196">
        <v>0.83000000000000052</v>
      </c>
      <c r="G2196">
        <v>276.3039673958454</v>
      </c>
      <c r="H2196">
        <f t="shared" si="50"/>
        <v>301.43969526241176</v>
      </c>
      <c r="I2196">
        <v>1.6396952624117322</v>
      </c>
    </row>
    <row r="2197" spans="1:9" x14ac:dyDescent="0.25">
      <c r="A2197">
        <v>0.90000000000000058</v>
      </c>
      <c r="B2197">
        <v>285.85756691893164</v>
      </c>
      <c r="C2197">
        <v>1.8575669189316417</v>
      </c>
      <c r="E2197">
        <v>299.89999999999998</v>
      </c>
      <c r="F2197">
        <v>0.83000000000000052</v>
      </c>
      <c r="G2197">
        <v>276.03162432027216</v>
      </c>
      <c r="H2197">
        <f t="shared" si="50"/>
        <v>301.5309078161265</v>
      </c>
      <c r="I2197">
        <v>1.6309078161265134</v>
      </c>
    </row>
    <row r="2198" spans="1:9" x14ac:dyDescent="0.25">
      <c r="A2198">
        <v>0.90000000000000058</v>
      </c>
      <c r="B2198">
        <v>285.9713320729586</v>
      </c>
      <c r="C2198">
        <v>1.8713320729585676</v>
      </c>
      <c r="E2198">
        <v>300</v>
      </c>
      <c r="F2198">
        <v>0.83000000000000052</v>
      </c>
      <c r="G2198">
        <v>275.75896581211424</v>
      </c>
      <c r="H2198">
        <f t="shared" si="50"/>
        <v>301.62214421183864</v>
      </c>
      <c r="I2198">
        <v>1.6221442118386342</v>
      </c>
    </row>
    <row r="2199" spans="1:9" x14ac:dyDescent="0.25">
      <c r="A2199">
        <v>0.90000000000000058</v>
      </c>
      <c r="B2199">
        <v>286.08526145312095</v>
      </c>
      <c r="C2199">
        <v>1.8852614531209584</v>
      </c>
      <c r="E2199">
        <v>300.10000000000002</v>
      </c>
      <c r="F2199">
        <v>0.83000000000000052</v>
      </c>
      <c r="G2199">
        <v>275.48600715756942</v>
      </c>
      <c r="H2199">
        <f t="shared" si="50"/>
        <v>301.713404739895</v>
      </c>
      <c r="I2199">
        <v>1.6134047398949836</v>
      </c>
    </row>
    <row r="2200" spans="1:9" x14ac:dyDescent="0.25">
      <c r="A2200">
        <v>0.90000000000000058</v>
      </c>
      <c r="B2200">
        <v>286.19935620588291</v>
      </c>
      <c r="C2200">
        <v>1.8993562058828859</v>
      </c>
      <c r="E2200">
        <v>300.2</v>
      </c>
      <c r="F2200">
        <v>0.83000000000000052</v>
      </c>
      <c r="G2200">
        <v>275.21276368608272</v>
      </c>
      <c r="H2200">
        <f t="shared" si="50"/>
        <v>301.8046896934319</v>
      </c>
      <c r="I2200">
        <v>1.6046896934319335</v>
      </c>
    </row>
    <row r="2201" spans="1:9" x14ac:dyDescent="0.25">
      <c r="A2201">
        <v>0.90000000000000058</v>
      </c>
      <c r="B2201">
        <v>286.31361727274827</v>
      </c>
      <c r="C2201">
        <v>1.9136172727483198</v>
      </c>
      <c r="E2201">
        <v>300.3</v>
      </c>
      <c r="F2201">
        <v>0.83000000000000052</v>
      </c>
      <c r="G2201">
        <v>274.93925076923693</v>
      </c>
      <c r="H2201">
        <f t="shared" si="50"/>
        <v>301.8959993683452</v>
      </c>
      <c r="I2201">
        <v>1.5959993683451639</v>
      </c>
    </row>
    <row r="2202" spans="1:9" x14ac:dyDescent="0.25">
      <c r="A2202">
        <v>0.90000000000000058</v>
      </c>
      <c r="B2202">
        <v>286.4280453589364</v>
      </c>
      <c r="C2202">
        <v>1.9280453589363784</v>
      </c>
      <c r="E2202">
        <v>300.39999999999998</v>
      </c>
      <c r="F2202">
        <v>0.83000000000000052</v>
      </c>
      <c r="G2202">
        <v>274.66548381960456</v>
      </c>
      <c r="H2202">
        <f t="shared" si="50"/>
        <v>301.98733406324618</v>
      </c>
      <c r="I2202">
        <v>1.5873340632461843</v>
      </c>
    </row>
    <row r="2203" spans="1:9" x14ac:dyDescent="0.25">
      <c r="A2203">
        <v>0.90000000000000058</v>
      </c>
      <c r="B2203">
        <v>286.54264089868025</v>
      </c>
      <c r="C2203">
        <v>1.9426408986802235</v>
      </c>
      <c r="E2203">
        <v>300.5</v>
      </c>
      <c r="F2203">
        <v>0.83000000000000052</v>
      </c>
      <c r="G2203">
        <v>274.39147828955998</v>
      </c>
      <c r="H2203">
        <f t="shared" si="50"/>
        <v>302.07869407940655</v>
      </c>
      <c r="I2203">
        <v>1.5786940794065647</v>
      </c>
    </row>
    <row r="2204" spans="1:9" x14ac:dyDescent="0.25">
      <c r="A2204">
        <v>0.90000000000000058</v>
      </c>
      <c r="B2204">
        <v>286.65740401687185</v>
      </c>
      <c r="C2204">
        <v>1.9574040168718536</v>
      </c>
      <c r="E2204">
        <v>300.60000000000002</v>
      </c>
      <c r="F2204">
        <v>0.83000000000000052</v>
      </c>
      <c r="G2204">
        <v>274.11724967005051</v>
      </c>
      <c r="H2204">
        <f t="shared" si="50"/>
        <v>302.17007972069109</v>
      </c>
      <c r="I2204">
        <v>1.5700797206910504</v>
      </c>
    </row>
    <row r="2205" spans="1:9" x14ac:dyDescent="0.25">
      <c r="A2205">
        <v>0.90000000000000058</v>
      </c>
      <c r="B2205">
        <v>286.77233448676884</v>
      </c>
      <c r="C2205">
        <v>1.9723344867688535</v>
      </c>
      <c r="E2205">
        <v>300.7</v>
      </c>
      <c r="F2205">
        <v>0.83000000000000052</v>
      </c>
      <c r="G2205">
        <v>273.84281348932535</v>
      </c>
      <c r="H2205">
        <f t="shared" si="50"/>
        <v>302.26149129348062</v>
      </c>
      <c r="I2205">
        <v>1.5614912934806007</v>
      </c>
    </row>
    <row r="2206" spans="1:9" x14ac:dyDescent="0.25">
      <c r="A2206">
        <v>0.90000000000000058</v>
      </c>
      <c r="B2206">
        <v>286.88743168347685</v>
      </c>
      <c r="C2206">
        <v>1.9874316834768764</v>
      </c>
      <c r="E2206">
        <v>300.8</v>
      </c>
      <c r="F2206">
        <v>0.83000000000000052</v>
      </c>
      <c r="G2206">
        <v>273.56818531162116</v>
      </c>
      <c r="H2206">
        <f t="shared" si="50"/>
        <v>302.3529291065862</v>
      </c>
      <c r="I2206">
        <v>1.5529291065861981</v>
      </c>
    </row>
    <row r="2207" spans="1:9" x14ac:dyDescent="0.25">
      <c r="A2207">
        <v>0.90000000000000058</v>
      </c>
      <c r="B2207">
        <v>287.00269453292589</v>
      </c>
      <c r="C2207">
        <v>2.0026945329259083</v>
      </c>
      <c r="E2207">
        <v>300.89999999999998</v>
      </c>
      <c r="F2207">
        <v>0.83000000000000052</v>
      </c>
      <c r="G2207">
        <v>273.2933807358034</v>
      </c>
      <c r="H2207">
        <f t="shared" si="50"/>
        <v>302.44439347115423</v>
      </c>
      <c r="I2207">
        <v>1.5443934711542449</v>
      </c>
    </row>
    <row r="2208" spans="1:9" x14ac:dyDescent="0.25">
      <c r="A2208">
        <v>0.90000000000000058</v>
      </c>
      <c r="B2208">
        <v>287.1181214560699</v>
      </c>
      <c r="C2208">
        <v>2.0181214560698666</v>
      </c>
      <c r="E2208">
        <v>301</v>
      </c>
      <c r="F2208">
        <v>0.83000000000000052</v>
      </c>
      <c r="G2208">
        <v>273.01841539396213</v>
      </c>
      <c r="H2208">
        <f t="shared" si="50"/>
        <v>302.53588470056462</v>
      </c>
      <c r="I2208">
        <v>1.5358847005646448</v>
      </c>
    </row>
    <row r="2209" spans="1:9" x14ac:dyDescent="0.25">
      <c r="A2209">
        <v>0.90000000000000058</v>
      </c>
      <c r="B2209">
        <v>287.23371030806061</v>
      </c>
      <c r="C2209">
        <v>2.0337103080606287</v>
      </c>
      <c r="E2209">
        <v>301.10000000000002</v>
      </c>
      <c r="F2209">
        <v>0.83000000000000052</v>
      </c>
      <c r="G2209">
        <v>272.74330494996235</v>
      </c>
      <c r="H2209">
        <f t="shared" si="50"/>
        <v>302.62740311032195</v>
      </c>
      <c r="I2209">
        <v>1.5274031103219061</v>
      </c>
    </row>
    <row r="2210" spans="1:9" x14ac:dyDescent="0.25">
      <c r="A2210">
        <v>0.90000000000000058</v>
      </c>
      <c r="B2210">
        <v>287.3494583121813</v>
      </c>
      <c r="C2210">
        <v>2.0494583121812702</v>
      </c>
      <c r="E2210">
        <v>301.2</v>
      </c>
      <c r="F2210">
        <v>0.83000000000000052</v>
      </c>
      <c r="G2210">
        <v>272.46806509794686</v>
      </c>
      <c r="H2210">
        <f t="shared" si="50"/>
        <v>302.71894901794036</v>
      </c>
      <c r="I2210">
        <v>1.5189490179403549</v>
      </c>
    </row>
    <row r="2211" spans="1:9" x14ac:dyDescent="0.25">
      <c r="A2211">
        <v>0.90000000000000058</v>
      </c>
      <c r="B2211">
        <v>287.46536198837191</v>
      </c>
      <c r="C2211">
        <v>2.0653619883719139</v>
      </c>
      <c r="E2211">
        <v>301.3</v>
      </c>
      <c r="F2211">
        <v>0.83000000000000052</v>
      </c>
      <c r="G2211">
        <v>272.19271156079196</v>
      </c>
      <c r="H2211">
        <f t="shared" si="50"/>
        <v>302.81052274282382</v>
      </c>
      <c r="I2211">
        <v>1.5105227428237904</v>
      </c>
    </row>
    <row r="2212" spans="1:9" x14ac:dyDescent="0.25">
      <c r="A2212">
        <v>0.90000000000000058</v>
      </c>
      <c r="B2212">
        <v>287.58141707624878</v>
      </c>
      <c r="C2212">
        <v>2.0814170762488007</v>
      </c>
      <c r="E2212">
        <v>301.39999999999998</v>
      </c>
      <c r="F2212">
        <v>0.83000000000000052</v>
      </c>
      <c r="G2212">
        <v>271.91726008851532</v>
      </c>
      <c r="H2212">
        <f t="shared" si="50"/>
        <v>302.90212460614038</v>
      </c>
      <c r="I2212">
        <v>1.5021246061403977</v>
      </c>
    </row>
    <row r="2213" spans="1:9" x14ac:dyDescent="0.25">
      <c r="A2213">
        <v>0.90000000000000058</v>
      </c>
      <c r="B2213">
        <v>287.69761845260552</v>
      </c>
      <c r="C2213">
        <v>2.0976184526055124</v>
      </c>
      <c r="E2213">
        <v>301.5</v>
      </c>
      <c r="F2213">
        <v>0.83000000000000052</v>
      </c>
      <c r="G2213">
        <v>271.64172645663456</v>
      </c>
      <c r="H2213">
        <f t="shared" si="50"/>
        <v>302.99375493069329</v>
      </c>
      <c r="I2213">
        <v>1.4937549306932942</v>
      </c>
    </row>
    <row r="2214" spans="1:9" x14ac:dyDescent="0.25">
      <c r="A2214">
        <v>0.90000000000000058</v>
      </c>
      <c r="B2214">
        <v>287.81396004350012</v>
      </c>
      <c r="C2214">
        <v>2.1139600435001302</v>
      </c>
      <c r="E2214">
        <v>301.60000000000002</v>
      </c>
      <c r="F2214">
        <v>0.83000000000000052</v>
      </c>
      <c r="G2214">
        <v>271.36612646447816</v>
      </c>
      <c r="H2214">
        <f t="shared" si="50"/>
        <v>303.0854140407875</v>
      </c>
      <c r="I2214">
        <v>1.4854140407874525</v>
      </c>
    </row>
    <row r="2215" spans="1:9" x14ac:dyDescent="0.25">
      <c r="A2215">
        <v>0.90000000000000058</v>
      </c>
      <c r="B2215">
        <v>287.93043473117592</v>
      </c>
      <c r="C2215">
        <v>2.1304347311759155</v>
      </c>
      <c r="E2215">
        <v>301.7</v>
      </c>
      <c r="F2215">
        <v>0.83000000000000052</v>
      </c>
      <c r="G2215">
        <v>271.0904759334461</v>
      </c>
      <c r="H2215">
        <f t="shared" si="50"/>
        <v>303.17710226209329</v>
      </c>
      <c r="I2215">
        <v>1.4771022620932803</v>
      </c>
    </row>
    <row r="2216" spans="1:9" x14ac:dyDescent="0.25">
      <c r="A2216">
        <v>0.90000000000000058</v>
      </c>
      <c r="B2216">
        <v>288.04703425624149</v>
      </c>
      <c r="C2216">
        <v>2.1470342562415263</v>
      </c>
      <c r="E2216">
        <v>301.8</v>
      </c>
      <c r="F2216">
        <v>0.83000000000000052</v>
      </c>
      <c r="G2216">
        <v>270.81479070522215</v>
      </c>
      <c r="H2216">
        <f t="shared" si="50"/>
        <v>303.26881992150732</v>
      </c>
      <c r="I2216">
        <v>1.4688199215073059</v>
      </c>
    </row>
    <row r="2217" spans="1:9" x14ac:dyDescent="0.25">
      <c r="A2217">
        <v>0.90000000000000058</v>
      </c>
      <c r="B2217">
        <v>288.16374911575269</v>
      </c>
      <c r="C2217">
        <v>2.1637491157527116</v>
      </c>
      <c r="E2217">
        <v>301.89999999999998</v>
      </c>
      <c r="F2217">
        <v>0.83000000000000052</v>
      </c>
      <c r="G2217">
        <v>270.53908663993673</v>
      </c>
      <c r="H2217">
        <f t="shared" si="50"/>
        <v>303.36056734701054</v>
      </c>
      <c r="I2217">
        <v>1.4605673470105611</v>
      </c>
    </row>
    <row r="2218" spans="1:9" x14ac:dyDescent="0.25">
      <c r="A2218">
        <v>0.90000000000000058</v>
      </c>
      <c r="B2218">
        <v>288.28056845809522</v>
      </c>
      <c r="C2218">
        <v>2.1805684580952231</v>
      </c>
      <c r="E2218">
        <v>302</v>
      </c>
      <c r="F2218">
        <v>0.83000000000000052</v>
      </c>
      <c r="G2218">
        <v>270.26337961428044</v>
      </c>
      <c r="H2218">
        <f t="shared" si="50"/>
        <v>303.45234486752486</v>
      </c>
      <c r="I2218">
        <v>1.4523448675248767</v>
      </c>
    </row>
    <row r="2219" spans="1:9" x14ac:dyDescent="0.25">
      <c r="A2219">
        <v>0.90000000000000058</v>
      </c>
      <c r="B2219">
        <v>288.39747997587062</v>
      </c>
      <c r="C2219">
        <v>2.1974799758706545</v>
      </c>
      <c r="E2219">
        <v>302.10000000000002</v>
      </c>
      <c r="F2219">
        <v>0.83000000000000052</v>
      </c>
      <c r="G2219">
        <v>269.98768551956931</v>
      </c>
      <c r="H2219">
        <f t="shared" si="50"/>
        <v>303.54415281276744</v>
      </c>
      <c r="I2219">
        <v>1.4441528127674306</v>
      </c>
    </row>
    <row r="2220" spans="1:9" x14ac:dyDescent="0.25">
      <c r="A2220">
        <v>0.90000000000000058</v>
      </c>
      <c r="B2220">
        <v>288.51446979833423</v>
      </c>
      <c r="C2220">
        <v>2.2144697983342008</v>
      </c>
      <c r="E2220">
        <v>302.2</v>
      </c>
      <c r="F2220">
        <v>0.83000000000000052</v>
      </c>
      <c r="G2220">
        <v>269.71202025976129</v>
      </c>
      <c r="H2220">
        <f t="shared" si="50"/>
        <v>303.63599151310405</v>
      </c>
      <c r="I2220">
        <v>1.4359915131040684</v>
      </c>
    </row>
    <row r="2221" spans="1:9" x14ac:dyDescent="0.25">
      <c r="A2221">
        <v>0.90000000000000058</v>
      </c>
      <c r="B2221">
        <v>288.63152238532558</v>
      </c>
      <c r="C2221">
        <v>2.2315223853256079</v>
      </c>
      <c r="E2221">
        <v>302.3</v>
      </c>
      <c r="F2221">
        <v>0.83000000000000052</v>
      </c>
      <c r="G2221">
        <v>269.43639974942488</v>
      </c>
      <c r="H2221">
        <f t="shared" si="50"/>
        <v>303.72786129940147</v>
      </c>
      <c r="I2221">
        <v>1.4278612994014446</v>
      </c>
    </row>
    <row r="2222" spans="1:9" x14ac:dyDescent="0.25">
      <c r="A2222">
        <v>0.90000000000000058</v>
      </c>
      <c r="B2222">
        <v>288.74862042506726</v>
      </c>
      <c r="C2222">
        <v>2.2486204250672692</v>
      </c>
      <c r="E2222">
        <v>302.39999999999998</v>
      </c>
      <c r="F2222">
        <v>0.83000000000000052</v>
      </c>
      <c r="G2222">
        <v>269.1608399116609</v>
      </c>
      <c r="H2222">
        <f t="shared" si="50"/>
        <v>303.8197625028784</v>
      </c>
      <c r="I2222">
        <v>1.4197625028784322</v>
      </c>
    </row>
    <row r="2223" spans="1:9" x14ac:dyDescent="0.25">
      <c r="A2223">
        <v>0.90000000000000058</v>
      </c>
      <c r="B2223">
        <v>288.86574473866966</v>
      </c>
      <c r="C2223">
        <v>2.2657447386696301</v>
      </c>
      <c r="E2223">
        <v>302.5</v>
      </c>
      <c r="F2223">
        <v>0.83000000000000052</v>
      </c>
      <c r="G2223">
        <v>268.88535667597768</v>
      </c>
      <c r="H2223">
        <f t="shared" si="50"/>
        <v>303.91169545495706</v>
      </c>
      <c r="I2223">
        <v>1.4116954549570673</v>
      </c>
    </row>
    <row r="2224" spans="1:9" x14ac:dyDescent="0.25">
      <c r="A2224">
        <v>0.90000000000000058</v>
      </c>
      <c r="B2224">
        <v>288.98287419467073</v>
      </c>
      <c r="C2224">
        <v>2.2828741946707605</v>
      </c>
      <c r="E2224">
        <v>302.60000000000002</v>
      </c>
      <c r="F2224">
        <v>0.83000000000000052</v>
      </c>
      <c r="G2224">
        <v>268.60996597612075</v>
      </c>
      <c r="H2224">
        <f t="shared" si="50"/>
        <v>304.00366048711317</v>
      </c>
      <c r="I2224">
        <v>1.4036604871131666</v>
      </c>
    </row>
    <row r="2225" spans="1:9" x14ac:dyDescent="0.25">
      <c r="A2225">
        <v>0.90000000000000058</v>
      </c>
      <c r="B2225">
        <v>289.09998563742613</v>
      </c>
      <c r="C2225">
        <v>2.2999856374261016</v>
      </c>
      <c r="E2225">
        <v>302.7</v>
      </c>
      <c r="F2225">
        <v>0.83000000000000052</v>
      </c>
      <c r="G2225">
        <v>268.33468374785832</v>
      </c>
      <c r="H2225">
        <f t="shared" si="50"/>
        <v>304.09565793072687</v>
      </c>
      <c r="I2225">
        <v>1.3956579307268939</v>
      </c>
    </row>
    <row r="2226" spans="1:9" x14ac:dyDescent="0.25">
      <c r="A2226">
        <v>0.90000000000000058</v>
      </c>
      <c r="B2226">
        <v>289.2170538336311</v>
      </c>
      <c r="C2226">
        <v>2.3170538336311335</v>
      </c>
      <c r="E2226">
        <v>302.8</v>
      </c>
      <c r="F2226">
        <v>0.83000000000000052</v>
      </c>
      <c r="G2226">
        <v>268.05952592672412</v>
      </c>
      <c r="H2226">
        <f t="shared" si="50"/>
        <v>304.18768811693349</v>
      </c>
      <c r="I2226">
        <v>1.387688116933449</v>
      </c>
    </row>
    <row r="2227" spans="1:9" x14ac:dyDescent="0.25">
      <c r="A2227">
        <v>0.90000000000000058</v>
      </c>
      <c r="B2227">
        <v>289.33405144167148</v>
      </c>
      <c r="C2227">
        <v>2.3340514416714848</v>
      </c>
      <c r="E2227">
        <v>302.89999999999998</v>
      </c>
      <c r="F2227">
        <v>0.83000000000000052</v>
      </c>
      <c r="G2227">
        <v>267.7845084457179</v>
      </c>
      <c r="H2227">
        <f t="shared" si="50"/>
        <v>304.27975137647417</v>
      </c>
      <c r="I2227">
        <v>1.3797513764741611</v>
      </c>
    </row>
    <row r="2228" spans="1:9" x14ac:dyDescent="0.25">
      <c r="A2228">
        <v>0.90000000000000058</v>
      </c>
      <c r="B2228">
        <v>289.45094900881276</v>
      </c>
      <c r="C2228">
        <v>2.3509490088127447</v>
      </c>
      <c r="E2228">
        <v>303</v>
      </c>
      <c r="F2228">
        <v>0.83000000000000052</v>
      </c>
      <c r="G2228">
        <v>267.50964723296681</v>
      </c>
      <c r="H2228">
        <f t="shared" si="50"/>
        <v>304.37184803954807</v>
      </c>
      <c r="I2228">
        <v>1.3718480395480745</v>
      </c>
    </row>
    <row r="2229" spans="1:9" x14ac:dyDescent="0.25">
      <c r="A2229">
        <v>0.90000000000000058</v>
      </c>
      <c r="B2229">
        <v>289.56771500141969</v>
      </c>
      <c r="C2229">
        <v>2.3677150014197235</v>
      </c>
      <c r="E2229">
        <v>303.10000000000002</v>
      </c>
      <c r="F2229">
        <v>0.83000000000000052</v>
      </c>
      <c r="G2229">
        <v>267.2349582093475</v>
      </c>
      <c r="H2229">
        <f t="shared" si="50"/>
        <v>304.46397843566416</v>
      </c>
      <c r="I2229">
        <v>1.3639784356641089</v>
      </c>
    </row>
    <row r="2230" spans="1:9" x14ac:dyDescent="0.25">
      <c r="A2230">
        <v>0.90000000000000058</v>
      </c>
      <c r="B2230">
        <v>289.68431587338068</v>
      </c>
      <c r="C2230">
        <v>2.3843158733806491</v>
      </c>
      <c r="E2230">
        <v>303.2</v>
      </c>
      <c r="F2230">
        <v>0.83000000000000052</v>
      </c>
      <c r="G2230">
        <v>266.96045728607288</v>
      </c>
      <c r="H2230">
        <f t="shared" si="50"/>
        <v>304.55614289349415</v>
      </c>
      <c r="I2230">
        <v>1.3561428934941837</v>
      </c>
    </row>
    <row r="2231" spans="1:9" x14ac:dyDescent="0.25">
      <c r="A2231">
        <v>0.90000000000000058</v>
      </c>
      <c r="B2231">
        <v>289.80071617765327</v>
      </c>
      <c r="C2231">
        <v>2.4007161776533144</v>
      </c>
      <c r="E2231">
        <v>303.3</v>
      </c>
      <c r="F2231">
        <v>0.83000000000000052</v>
      </c>
      <c r="G2231">
        <v>266.68616036224381</v>
      </c>
      <c r="H2231">
        <f t="shared" si="50"/>
        <v>304.64834174072712</v>
      </c>
      <c r="I2231">
        <v>1.3483417407271217</v>
      </c>
    </row>
    <row r="2232" spans="1:9" x14ac:dyDescent="0.25">
      <c r="A2232">
        <v>0.90000000000000058</v>
      </c>
      <c r="B2232">
        <v>289.91687872529553</v>
      </c>
      <c r="C2232">
        <v>2.4168787252955495</v>
      </c>
      <c r="E2232">
        <v>303.39999999999998</v>
      </c>
      <c r="F2232">
        <v>0.83000000000000052</v>
      </c>
      <c r="G2232">
        <v>266.41208332236903</v>
      </c>
      <c r="H2232">
        <f t="shared" si="50"/>
        <v>304.74057530392378</v>
      </c>
      <c r="I2232">
        <v>1.3405753039237962</v>
      </c>
    </row>
    <row r="2233" spans="1:9" x14ac:dyDescent="0.25">
      <c r="A2233">
        <v>0.90000000000000058</v>
      </c>
      <c r="B2233">
        <v>290.03276479544883</v>
      </c>
      <c r="C2233">
        <v>2.432764795448779</v>
      </c>
      <c r="E2233">
        <v>303.5</v>
      </c>
      <c r="F2233">
        <v>0.83000000000000052</v>
      </c>
      <c r="G2233">
        <v>266.13824203385548</v>
      </c>
      <c r="H2233">
        <f t="shared" si="50"/>
        <v>304.83284390837326</v>
      </c>
      <c r="I2233">
        <v>1.3328439083732502</v>
      </c>
    </row>
    <row r="2234" spans="1:9" x14ac:dyDescent="0.25">
      <c r="A2234">
        <v>0.90000000000000058</v>
      </c>
      <c r="B2234">
        <v>290.14833439848167</v>
      </c>
      <c r="C2234">
        <v>2.448334398481673</v>
      </c>
      <c r="E2234">
        <v>303.60000000000002</v>
      </c>
      <c r="F2234">
        <v>0.83000000000000052</v>
      </c>
      <c r="G2234">
        <v>265.86465234447104</v>
      </c>
      <c r="H2234">
        <f t="shared" si="50"/>
        <v>304.92514787795034</v>
      </c>
      <c r="I2234">
        <v>1.3251478779502897</v>
      </c>
    </row>
    <row r="2235" spans="1:9" x14ac:dyDescent="0.25">
      <c r="A2235">
        <v>0.90000000000000058</v>
      </c>
      <c r="B2235">
        <v>290.2635465928642</v>
      </c>
      <c r="C2235">
        <v>2.4635465928641871</v>
      </c>
      <c r="E2235">
        <v>303.7</v>
      </c>
      <c r="F2235">
        <v>0.83000000000000052</v>
      </c>
      <c r="G2235">
        <v>265.59133007978346</v>
      </c>
      <c r="H2235">
        <f t="shared" si="50"/>
        <v>305.01748753497429</v>
      </c>
      <c r="I2235">
        <v>1.3174875349742892</v>
      </c>
    </row>
    <row r="2236" spans="1:9" x14ac:dyDescent="0.25">
      <c r="A2236">
        <v>0.90000000000000058</v>
      </c>
      <c r="B2236">
        <v>290.37835985435288</v>
      </c>
      <c r="C2236">
        <v>2.4783598543529251</v>
      </c>
      <c r="E2236">
        <v>303.8</v>
      </c>
      <c r="F2236">
        <v>0.83000000000000052</v>
      </c>
      <c r="G2236">
        <v>265.31829104057738</v>
      </c>
      <c r="H2236">
        <f t="shared" si="50"/>
        <v>305.10986320006953</v>
      </c>
      <c r="I2236">
        <v>1.309863200069515</v>
      </c>
    </row>
    <row r="2237" spans="1:9" x14ac:dyDescent="0.25">
      <c r="A2237">
        <v>0.90000000000000058</v>
      </c>
      <c r="B2237">
        <v>290.49273249378484</v>
      </c>
      <c r="C2237">
        <v>2.4927324937848705</v>
      </c>
      <c r="E2237">
        <v>303.89999999999998</v>
      </c>
      <c r="F2237">
        <v>0.83000000000000052</v>
      </c>
      <c r="G2237">
        <v>265.04555100025294</v>
      </c>
      <c r="H2237">
        <f t="shared" si="50"/>
        <v>305.20227519202695</v>
      </c>
      <c r="I2237">
        <v>1.3022751920269759</v>
      </c>
    </row>
    <row r="2238" spans="1:9" x14ac:dyDescent="0.25">
      <c r="A2238">
        <v>0.90000000000000058</v>
      </c>
      <c r="B2238">
        <v>290.60662311729419</v>
      </c>
      <c r="C2238">
        <v>2.5066231172941595</v>
      </c>
      <c r="E2238">
        <v>304</v>
      </c>
      <c r="F2238">
        <v>0.83000000000000052</v>
      </c>
      <c r="G2238">
        <v>264.77312570220926</v>
      </c>
      <c r="H2238">
        <f t="shared" si="50"/>
        <v>305.29472382766778</v>
      </c>
      <c r="I2238">
        <v>1.2947238276677873</v>
      </c>
    </row>
    <row r="2239" spans="1:9" x14ac:dyDescent="0.25">
      <c r="A2239">
        <v>0.90000000000000058</v>
      </c>
      <c r="B2239">
        <v>290.71999112022166</v>
      </c>
      <c r="C2239">
        <v>2.5199911202216718</v>
      </c>
      <c r="E2239">
        <v>304.10000000000002</v>
      </c>
      <c r="F2239">
        <v>0.83000000000000052</v>
      </c>
      <c r="G2239">
        <v>264.50103085721588</v>
      </c>
      <c r="H2239">
        <f t="shared" si="50"/>
        <v>305.38720942170823</v>
      </c>
      <c r="I2239">
        <v>1.2872094217082388</v>
      </c>
    </row>
    <row r="2240" spans="1:9" x14ac:dyDescent="0.25">
      <c r="A2240">
        <v>0.90000000000000058</v>
      </c>
      <c r="B2240">
        <v>290.8327972035467</v>
      </c>
      <c r="C2240">
        <v>2.5327972035466981</v>
      </c>
      <c r="E2240">
        <v>304.2</v>
      </c>
      <c r="F2240">
        <v>0.83000000000000052</v>
      </c>
      <c r="G2240">
        <v>264.22928214077615</v>
      </c>
      <c r="H2240">
        <f t="shared" si="50"/>
        <v>305.47973228662647</v>
      </c>
      <c r="I2240">
        <v>1.2797322866264871</v>
      </c>
    </row>
    <row r="2241" spans="1:9" x14ac:dyDescent="0.25">
      <c r="A2241">
        <v>0.90000000000000058</v>
      </c>
      <c r="B2241">
        <v>290.94500389952441</v>
      </c>
      <c r="C2241">
        <v>2.5450038995244388</v>
      </c>
      <c r="E2241">
        <v>304.3</v>
      </c>
      <c r="F2241">
        <v>0.83000000000000052</v>
      </c>
      <c r="G2241">
        <v>263.95789519048583</v>
      </c>
      <c r="H2241">
        <f t="shared" si="50"/>
        <v>305.57229273253108</v>
      </c>
      <c r="I2241">
        <v>1.272292732531088</v>
      </c>
    </row>
    <row r="2242" spans="1:9" x14ac:dyDescent="0.25">
      <c r="A2242">
        <v>0.90000000000000058</v>
      </c>
      <c r="B2242">
        <v>291.05657609155656</v>
      </c>
      <c r="C2242">
        <v>2.5565760915565772</v>
      </c>
      <c r="E2242">
        <v>304.39999999999998</v>
      </c>
      <c r="F2242">
        <v>0.83000000000000052</v>
      </c>
      <c r="G2242">
        <v>263.68688560339098</v>
      </c>
      <c r="H2242">
        <f t="shared" si="50"/>
        <v>305.66489106703114</v>
      </c>
      <c r="I2242">
        <v>1.2648910670311533</v>
      </c>
    </row>
    <row r="2243" spans="1:9" x14ac:dyDescent="0.25">
      <c r="A2243">
        <v>0.90000000000000058</v>
      </c>
      <c r="B2243">
        <v>291.1674815123348</v>
      </c>
      <c r="C2243">
        <v>2.5674815123347723</v>
      </c>
      <c r="E2243">
        <v>304.5</v>
      </c>
      <c r="F2243">
        <v>0.83000000000000052</v>
      </c>
      <c r="G2243">
        <v>263.41626893334933</v>
      </c>
      <c r="H2243">
        <f t="shared" si="50"/>
        <v>305.7575275951084</v>
      </c>
      <c r="I2243">
        <v>1.2575275951083895</v>
      </c>
    </row>
    <row r="2244" spans="1:9" x14ac:dyDescent="0.25">
      <c r="A2244">
        <v>0.90000000000000058</v>
      </c>
      <c r="B2244">
        <v>291.27769120412052</v>
      </c>
      <c r="C2244">
        <v>2.577691204120526</v>
      </c>
      <c r="E2244">
        <v>304.60000000000002</v>
      </c>
      <c r="F2244">
        <v>0.83000000000000052</v>
      </c>
      <c r="G2244">
        <v>263.1460606883989</v>
      </c>
      <c r="H2244">
        <f t="shared" si="50"/>
        <v>305.85020261899098</v>
      </c>
      <c r="I2244">
        <v>1.2502026189909277</v>
      </c>
    </row>
    <row r="2245" spans="1:9" x14ac:dyDescent="0.25">
      <c r="A2245">
        <v>0.90000000000000058</v>
      </c>
      <c r="B2245">
        <v>291.38717992574391</v>
      </c>
      <c r="C2245">
        <v>2.587179925743905</v>
      </c>
      <c r="E2245">
        <v>304.7</v>
      </c>
      <c r="F2245">
        <v>0.83000000000000052</v>
      </c>
      <c r="G2245">
        <v>262.876276328139</v>
      </c>
      <c r="H2245">
        <f t="shared" si="50"/>
        <v>305.94291643802899</v>
      </c>
      <c r="I2245">
        <v>1.2429164380289954</v>
      </c>
    </row>
    <row r="2246" spans="1:9" x14ac:dyDescent="0.25">
      <c r="A2246">
        <v>0.90000000000000058</v>
      </c>
      <c r="B2246">
        <v>291.49592649252867</v>
      </c>
      <c r="C2246">
        <v>2.5959264925286796</v>
      </c>
      <c r="E2246">
        <v>304.8</v>
      </c>
      <c r="F2246">
        <v>0.83000000000000052</v>
      </c>
      <c r="G2246">
        <v>262.60693126112682</v>
      </c>
      <c r="H2246">
        <f t="shared" ref="H2246:H2309" si="51">E2246+I2246</f>
        <v>306.03566934857247</v>
      </c>
      <c r="I2246">
        <v>1.2356693485724617</v>
      </c>
    </row>
    <row r="2247" spans="1:9" x14ac:dyDescent="0.25">
      <c r="A2247">
        <v>0.90000000000000058</v>
      </c>
      <c r="B2247">
        <v>291.60391403781279</v>
      </c>
      <c r="C2247">
        <v>2.6039140378127992</v>
      </c>
      <c r="E2247">
        <v>304.89999999999998</v>
      </c>
      <c r="F2247">
        <v>0.83000000000000052</v>
      </c>
      <c r="G2247">
        <v>262.33804084229581</v>
      </c>
      <c r="H2247">
        <f t="shared" si="51"/>
        <v>306.12846164385013</v>
      </c>
      <c r="I2247">
        <v>1.228461643850163</v>
      </c>
    </row>
    <row r="2248" spans="1:9" x14ac:dyDescent="0.25">
      <c r="A2248">
        <v>0.90000000000000058</v>
      </c>
      <c r="B2248">
        <v>291.71113018788196</v>
      </c>
      <c r="C2248">
        <v>2.61113018788194</v>
      </c>
      <c r="E2248">
        <v>305</v>
      </c>
      <c r="F2248">
        <v>0.83000000000000052</v>
      </c>
      <c r="G2248">
        <v>262.06962037039926</v>
      </c>
      <c r="H2248">
        <f t="shared" si="51"/>
        <v>306.22129361385117</v>
      </c>
      <c r="I2248">
        <v>1.2212936138511863</v>
      </c>
    </row>
    <row r="2249" spans="1:9" x14ac:dyDescent="0.25">
      <c r="A2249">
        <v>0.90000000000000058</v>
      </c>
      <c r="B2249">
        <v>291.81756714575658</v>
      </c>
      <c r="C2249">
        <v>2.6175671457566163</v>
      </c>
      <c r="E2249">
        <v>305.10000000000002</v>
      </c>
      <c r="F2249">
        <v>0.83000000000000052</v>
      </c>
      <c r="G2249">
        <v>261.80168508548525</v>
      </c>
      <c r="H2249">
        <f t="shared" si="51"/>
        <v>306.31416554520803</v>
      </c>
      <c r="I2249">
        <v>1.2141655452079778</v>
      </c>
    </row>
    <row r="2250" spans="1:9" x14ac:dyDescent="0.25">
      <c r="A2250">
        <v>0.90000000000000058</v>
      </c>
      <c r="B2250">
        <v>291.92322168311256</v>
      </c>
      <c r="C2250">
        <v>2.6232216831125474</v>
      </c>
      <c r="E2250">
        <v>305.2</v>
      </c>
      <c r="F2250">
        <v>0.83000000000000052</v>
      </c>
      <c r="G2250">
        <v>261.53425016640659</v>
      </c>
      <c r="H2250">
        <f t="shared" si="51"/>
        <v>306.40707772108124</v>
      </c>
      <c r="I2250">
        <v>1.20707772108123</v>
      </c>
    </row>
    <row r="2251" spans="1:9" x14ac:dyDescent="0.25">
      <c r="A2251">
        <v>0.90000000000000058</v>
      </c>
      <c r="B2251">
        <v>292.02809504339598</v>
      </c>
      <c r="C2251">
        <v>2.6280950433959762</v>
      </c>
      <c r="E2251">
        <v>305.3</v>
      </c>
      <c r="F2251">
        <v>0.83000000000000052</v>
      </c>
      <c r="G2251">
        <v>261.26733072837271</v>
      </c>
      <c r="H2251">
        <f t="shared" si="51"/>
        <v>306.50003042104674</v>
      </c>
      <c r="I2251">
        <v>1.2000304210467108</v>
      </c>
    </row>
    <row r="2252" spans="1:9" x14ac:dyDescent="0.25">
      <c r="A2252">
        <v>0.90000000000000058</v>
      </c>
      <c r="B2252">
        <v>292.13219276266102</v>
      </c>
      <c r="C2252">
        <v>2.6321927626610062</v>
      </c>
      <c r="E2252">
        <v>305.39999999999998</v>
      </c>
      <c r="F2252">
        <v>0.83000000000000052</v>
      </c>
      <c r="G2252">
        <v>261.00094182054721</v>
      </c>
      <c r="H2252">
        <f t="shared" si="51"/>
        <v>306.59302392098385</v>
      </c>
      <c r="I2252">
        <v>1.1930239209839029</v>
      </c>
    </row>
    <row r="2253" spans="1:9" x14ac:dyDescent="0.25">
      <c r="A2253">
        <v>0.90000000000000058</v>
      </c>
      <c r="B2253">
        <v>292.2355244175842</v>
      </c>
      <c r="C2253">
        <v>2.6355244175841657</v>
      </c>
      <c r="E2253">
        <v>305.5</v>
      </c>
      <c r="F2253">
        <v>0.83000000000000052</v>
      </c>
      <c r="G2253">
        <v>260.73509842369737</v>
      </c>
      <c r="H2253">
        <f t="shared" si="51"/>
        <v>306.68605849296642</v>
      </c>
      <c r="I2253">
        <v>1.18605849296641</v>
      </c>
    </row>
    <row r="2254" spans="1:9" x14ac:dyDescent="0.25">
      <c r="A2254">
        <v>0.90000000000000058</v>
      </c>
      <c r="B2254">
        <v>292.33810331234235</v>
      </c>
      <c r="C2254">
        <v>2.6381033123423712</v>
      </c>
      <c r="E2254">
        <v>305.60000000000002</v>
      </c>
      <c r="F2254">
        <v>0.83000000000000052</v>
      </c>
      <c r="G2254">
        <v>260.46981544790151</v>
      </c>
      <c r="H2254">
        <f t="shared" si="51"/>
        <v>306.7791344051542</v>
      </c>
      <c r="I2254">
        <v>1.1791344051541919</v>
      </c>
    </row>
    <row r="2255" spans="1:9" x14ac:dyDescent="0.25">
      <c r="A2255">
        <v>0.90000000000000058</v>
      </c>
      <c r="B2255">
        <v>292.43994611748548</v>
      </c>
      <c r="C2255">
        <v>2.6399461174854584</v>
      </c>
      <c r="E2255">
        <v>305.7</v>
      </c>
      <c r="F2255">
        <v>0.83000000000000052</v>
      </c>
      <c r="G2255">
        <v>260.20510773031873</v>
      </c>
      <c r="H2255">
        <f t="shared" si="51"/>
        <v>306.87225192168745</v>
      </c>
      <c r="I2255">
        <v>1.1722519216874887</v>
      </c>
    </row>
    <row r="2256" spans="1:9" x14ac:dyDescent="0.25">
      <c r="A2256">
        <v>0.90000000000000058</v>
      </c>
      <c r="B2256">
        <v>292.54107247457705</v>
      </c>
      <c r="C2256">
        <v>2.6410724745770828</v>
      </c>
      <c r="E2256">
        <v>305.8</v>
      </c>
      <c r="F2256">
        <v>0.83000000000000052</v>
      </c>
      <c r="G2256">
        <v>259.94099003302802</v>
      </c>
      <c r="H2256">
        <f t="shared" si="51"/>
        <v>306.96541130258259</v>
      </c>
      <c r="I2256">
        <v>1.1654113025825832</v>
      </c>
    </row>
    <row r="2257" spans="1:9" x14ac:dyDescent="0.25">
      <c r="A2257">
        <v>0.90000000000000058</v>
      </c>
      <c r="B2257">
        <v>292.64150458026791</v>
      </c>
      <c r="C2257">
        <v>2.6415045802678851</v>
      </c>
      <c r="E2257">
        <v>305.89999999999998</v>
      </c>
      <c r="F2257">
        <v>0.83000000000000052</v>
      </c>
      <c r="G2257">
        <v>259.67747704094194</v>
      </c>
      <c r="H2257">
        <f t="shared" si="51"/>
        <v>307.05861280362916</v>
      </c>
      <c r="I2257">
        <v>1.1586128036291701</v>
      </c>
    </row>
    <row r="2258" spans="1:9" x14ac:dyDescent="0.25">
      <c r="A2258">
        <v>0.90000000000000058</v>
      </c>
      <c r="B2258">
        <v>292.74126676270424</v>
      </c>
      <c r="C2258">
        <v>2.6412667627042068</v>
      </c>
      <c r="E2258">
        <v>306</v>
      </c>
      <c r="F2258">
        <v>0.83000000000000052</v>
      </c>
      <c r="G2258">
        <v>259.41458335980099</v>
      </c>
      <c r="H2258">
        <f t="shared" si="51"/>
        <v>307.15185667628947</v>
      </c>
      <c r="I2258">
        <v>1.1518566762894586</v>
      </c>
    </row>
    <row r="2259" spans="1:9" x14ac:dyDescent="0.25">
      <c r="A2259">
        <v>0.90000000000000058</v>
      </c>
      <c r="B2259">
        <v>292.84038506190109</v>
      </c>
      <c r="C2259">
        <v>2.6403850619011178</v>
      </c>
      <c r="E2259">
        <v>306.10000000000002</v>
      </c>
      <c r="F2259">
        <v>0.83000000000000052</v>
      </c>
      <c r="G2259">
        <v>259.15232351425482</v>
      </c>
      <c r="H2259">
        <f t="shared" si="51"/>
        <v>307.24514316759883</v>
      </c>
      <c r="I2259">
        <v>1.1451431675988264</v>
      </c>
    </row>
    <row r="2260" spans="1:9" x14ac:dyDescent="0.25">
      <c r="A2260">
        <v>0.90000000000000058</v>
      </c>
      <c r="B2260">
        <v>292.93888682407282</v>
      </c>
      <c r="C2260">
        <v>2.6388868240728121</v>
      </c>
      <c r="E2260">
        <v>306.2</v>
      </c>
      <c r="F2260">
        <v>0.83000000000000052</v>
      </c>
      <c r="G2260">
        <v>258.89071194603662</v>
      </c>
      <c r="H2260">
        <f t="shared" si="51"/>
        <v>307.33847252006808</v>
      </c>
      <c r="I2260">
        <v>1.1384725200680887</v>
      </c>
    </row>
    <row r="2261" spans="1:9" x14ac:dyDescent="0.25">
      <c r="A2261">
        <v>0.90000000000000058</v>
      </c>
      <c r="B2261">
        <v>293.03680031807079</v>
      </c>
      <c r="C2261">
        <v>2.6368003180707844</v>
      </c>
      <c r="E2261">
        <v>306.3</v>
      </c>
      <c r="F2261">
        <v>0.83000000000000052</v>
      </c>
      <c r="G2261">
        <v>258.6297630122362</v>
      </c>
      <c r="H2261">
        <f t="shared" si="51"/>
        <v>307.43184497158734</v>
      </c>
      <c r="I2261">
        <v>1.1318449715873236</v>
      </c>
    </row>
    <row r="2262" spans="1:9" x14ac:dyDescent="0.25">
      <c r="A2262">
        <v>0.90000000000000058</v>
      </c>
      <c r="B2262">
        <v>293.13415438016978</v>
      </c>
      <c r="C2262">
        <v>2.6341543801697918</v>
      </c>
      <c r="E2262">
        <v>306.39999999999998</v>
      </c>
      <c r="F2262">
        <v>0.83000000000000052</v>
      </c>
      <c r="G2262">
        <v>258.36949098367887</v>
      </c>
      <c r="H2262">
        <f t="shared" si="51"/>
        <v>307.52526075533109</v>
      </c>
      <c r="I2262">
        <v>1.1252607553311142</v>
      </c>
    </row>
    <row r="2263" spans="1:9" x14ac:dyDescent="0.25">
      <c r="A2263">
        <v>0.90000000000000058</v>
      </c>
      <c r="B2263">
        <v>293.23097809158162</v>
      </c>
      <c r="C2263">
        <v>2.6309780915815795</v>
      </c>
      <c r="E2263">
        <v>306.5</v>
      </c>
      <c r="F2263">
        <v>0.83000000000000052</v>
      </c>
      <c r="G2263">
        <v>258.10991004341611</v>
      </c>
      <c r="H2263">
        <f t="shared" si="51"/>
        <v>307.61872009966527</v>
      </c>
      <c r="I2263">
        <v>1.118720099665258</v>
      </c>
    </row>
    <row r="2264" spans="1:9" x14ac:dyDescent="0.25">
      <c r="A2264">
        <v>0.90000000000000058</v>
      </c>
      <c r="B2264">
        <v>293.32730049135745</v>
      </c>
      <c r="C2264">
        <v>2.6273004913574476</v>
      </c>
      <c r="E2264">
        <v>306.60000000000002</v>
      </c>
      <c r="F2264">
        <v>0.83000000000000052</v>
      </c>
      <c r="G2264">
        <v>257.85103428533398</v>
      </c>
      <c r="H2264">
        <f t="shared" si="51"/>
        <v>307.71222322805488</v>
      </c>
      <c r="I2264">
        <v>1.1122232280548723</v>
      </c>
    </row>
    <row r="2265" spans="1:9" x14ac:dyDescent="0.25">
      <c r="A2265">
        <v>0.90000000000000058</v>
      </c>
      <c r="B2265">
        <v>293.42315032582439</v>
      </c>
      <c r="C2265">
        <v>2.6231503258243696</v>
      </c>
      <c r="E2265">
        <v>306.7</v>
      </c>
      <c r="F2265">
        <v>0.83000000000000052</v>
      </c>
      <c r="G2265">
        <v>257.59287771288678</v>
      </c>
      <c r="H2265">
        <f t="shared" si="51"/>
        <v>307.80577035897375</v>
      </c>
      <c r="I2265">
        <v>1.1057703589737384</v>
      </c>
    </row>
    <row r="2266" spans="1:9" x14ac:dyDescent="0.25">
      <c r="A2266">
        <v>0.90000000000000058</v>
      </c>
      <c r="B2266">
        <v>293.51855583442187</v>
      </c>
      <c r="C2266">
        <v>2.6185558344218745</v>
      </c>
      <c r="E2266">
        <v>306.8</v>
      </c>
      <c r="F2266">
        <v>0.83000000000000052</v>
      </c>
      <c r="G2266">
        <v>257.33545423796073</v>
      </c>
      <c r="H2266">
        <f t="shared" si="51"/>
        <v>307.89936170581501</v>
      </c>
      <c r="I2266">
        <v>1.0993617058150109</v>
      </c>
    </row>
    <row r="2267" spans="1:9" x14ac:dyDescent="0.25">
      <c r="A2267">
        <v>0.90000000000000058</v>
      </c>
      <c r="B2267">
        <v>293.61354457078079</v>
      </c>
      <c r="C2267">
        <v>2.6135445707807845</v>
      </c>
      <c r="E2267">
        <v>306.89999999999998</v>
      </c>
      <c r="F2267">
        <v>0.83000000000000052</v>
      </c>
      <c r="G2267">
        <v>257.07877767987617</v>
      </c>
      <c r="H2267">
        <f t="shared" si="51"/>
        <v>307.99299747680294</v>
      </c>
      <c r="I2267">
        <v>1.0929974768029815</v>
      </c>
    </row>
    <row r="2268" spans="1:9" x14ac:dyDescent="0.25">
      <c r="A2268">
        <v>0.90000000000000058</v>
      </c>
      <c r="B2268">
        <v>293.70814325710478</v>
      </c>
      <c r="C2268">
        <v>2.6081432571047567</v>
      </c>
      <c r="E2268">
        <v>307</v>
      </c>
      <c r="F2268">
        <v>0.83000000000000052</v>
      </c>
      <c r="G2268">
        <v>256.82286176453295</v>
      </c>
      <c r="H2268">
        <f t="shared" si="51"/>
        <v>308.08667787490606</v>
      </c>
      <c r="I2268">
        <v>1.086677874906073</v>
      </c>
    </row>
    <row r="2269" spans="1:9" x14ac:dyDescent="0.25">
      <c r="A2269">
        <v>0.90000000000000058</v>
      </c>
      <c r="B2269">
        <v>293.80237766936358</v>
      </c>
      <c r="C2269">
        <v>2.6023776693635936</v>
      </c>
      <c r="E2269">
        <v>307.10000000000002</v>
      </c>
      <c r="F2269">
        <v>0.83000000000000052</v>
      </c>
      <c r="G2269">
        <v>256.56772012370624</v>
      </c>
      <c r="H2269">
        <f t="shared" si="51"/>
        <v>308.18040309775085</v>
      </c>
      <c r="I2269">
        <v>1.0804030977508507</v>
      </c>
    </row>
    <row r="2270" spans="1:9" x14ac:dyDescent="0.25">
      <c r="A2270">
        <v>0.90000000000000058</v>
      </c>
      <c r="B2270">
        <v>293.89627255045627</v>
      </c>
      <c r="C2270">
        <v>2.596272550456284</v>
      </c>
      <c r="E2270">
        <v>307.2</v>
      </c>
      <c r="F2270">
        <v>0.83000000000000052</v>
      </c>
      <c r="G2270">
        <v>256.31336629449959</v>
      </c>
      <c r="H2270">
        <f t="shared" si="51"/>
        <v>308.27417333753692</v>
      </c>
      <c r="I2270">
        <v>1.0741733375369475</v>
      </c>
    </row>
    <row r="2271" spans="1:9" x14ac:dyDescent="0.25">
      <c r="A2271">
        <v>0.90000000000000058</v>
      </c>
      <c r="B2271">
        <v>293.9898515483211</v>
      </c>
      <c r="C2271">
        <v>2.5898515483211497</v>
      </c>
      <c r="E2271">
        <v>307.3</v>
      </c>
      <c r="F2271">
        <v>0.83000000000000052</v>
      </c>
      <c r="G2271">
        <v>256.05981371896087</v>
      </c>
      <c r="H2271">
        <f t="shared" si="51"/>
        <v>308.36798878095306</v>
      </c>
      <c r="I2271">
        <v>1.0679887809530249</v>
      </c>
    </row>
    <row r="2272" spans="1:9" x14ac:dyDescent="0.25">
      <c r="A2272">
        <v>0.90000000000000058</v>
      </c>
      <c r="B2272">
        <v>294.08313717592802</v>
      </c>
      <c r="C2272">
        <v>2.5831371759280088</v>
      </c>
      <c r="E2272">
        <v>307.39999999999998</v>
      </c>
      <c r="F2272">
        <v>0.83000000000000052</v>
      </c>
      <c r="G2272">
        <v>255.80707574386804</v>
      </c>
      <c r="H2272">
        <f t="shared" si="51"/>
        <v>308.46184960909341</v>
      </c>
      <c r="I2272">
        <v>1.061849609093414</v>
      </c>
    </row>
    <row r="2273" spans="1:9" x14ac:dyDescent="0.25">
      <c r="A2273">
        <v>0.90000000000000058</v>
      </c>
      <c r="B2273">
        <v>294.17615079015178</v>
      </c>
      <c r="C2273">
        <v>2.5761507901517429</v>
      </c>
      <c r="E2273">
        <v>307.5</v>
      </c>
      <c r="F2273">
        <v>0.83000000000000052</v>
      </c>
      <c r="G2273">
        <v>255.55516562069076</v>
      </c>
      <c r="H2273">
        <f t="shared" si="51"/>
        <v>308.55575599737557</v>
      </c>
      <c r="I2273">
        <v>1.055755997375587</v>
      </c>
    </row>
    <row r="2274" spans="1:9" x14ac:dyDescent="0.25">
      <c r="A2274">
        <v>0.90000000000000058</v>
      </c>
      <c r="B2274">
        <v>294.26891258667035</v>
      </c>
      <c r="C2274">
        <v>2.5689125866703719</v>
      </c>
      <c r="E2274">
        <v>307.60000000000002</v>
      </c>
      <c r="F2274">
        <v>0.83000000000000052</v>
      </c>
      <c r="G2274">
        <v>255.30409650573446</v>
      </c>
      <c r="H2274">
        <f t="shared" si="51"/>
        <v>308.64970811545828</v>
      </c>
      <c r="I2274">
        <v>1.0497081154582353</v>
      </c>
    </row>
    <row r="2275" spans="1:9" x14ac:dyDescent="0.25">
      <c r="A2275">
        <v>0.90000000000000058</v>
      </c>
      <c r="B2275">
        <v>294.36144160822846</v>
      </c>
      <c r="C2275">
        <v>2.5614416082284706</v>
      </c>
      <c r="E2275">
        <v>307.7</v>
      </c>
      <c r="F2275">
        <v>0.83000000000000052</v>
      </c>
      <c r="G2275">
        <v>255.05388146047306</v>
      </c>
      <c r="H2275">
        <f t="shared" si="51"/>
        <v>308.74370612715995</v>
      </c>
      <c r="I2275">
        <v>1.0437061271599923</v>
      </c>
    </row>
    <row r="2276" spans="1:9" x14ac:dyDescent="0.25">
      <c r="A2276">
        <v>0.90000000000000058</v>
      </c>
      <c r="B2276">
        <v>294.45375576383822</v>
      </c>
      <c r="C2276">
        <v>2.5537557638382236</v>
      </c>
      <c r="E2276">
        <v>307.8</v>
      </c>
      <c r="F2276">
        <v>0.83000000000000052</v>
      </c>
      <c r="G2276">
        <v>254.80453345207607</v>
      </c>
      <c r="H2276">
        <f t="shared" si="51"/>
        <v>308.83775019037853</v>
      </c>
      <c r="I2276">
        <v>1.0377501903785433</v>
      </c>
    </row>
    <row r="2277" spans="1:9" x14ac:dyDescent="0.25">
      <c r="A2277">
        <v>0.90000000000000058</v>
      </c>
      <c r="B2277">
        <v>294.54587185673921</v>
      </c>
      <c r="C2277">
        <v>2.5458718567392342</v>
      </c>
      <c r="E2277">
        <v>307.89999999999998</v>
      </c>
      <c r="F2277">
        <v>0.83000000000000052</v>
      </c>
      <c r="G2277">
        <v>254.55606535413668</v>
      </c>
      <c r="H2277">
        <f t="shared" si="51"/>
        <v>308.9318404570102</v>
      </c>
      <c r="I2277">
        <v>1.0318404570102298</v>
      </c>
    </row>
    <row r="2278" spans="1:9" x14ac:dyDescent="0.25">
      <c r="A2278">
        <v>0.90000000000000058</v>
      </c>
      <c r="B2278">
        <v>294.63780561919066</v>
      </c>
      <c r="C2278">
        <v>2.5378056191906477</v>
      </c>
      <c r="E2278">
        <v>308</v>
      </c>
      <c r="F2278">
        <v>0.83000000000000052</v>
      </c>
      <c r="G2278">
        <v>254.30848994760666</v>
      </c>
      <c r="H2278">
        <f t="shared" si="51"/>
        <v>309.02597707286986</v>
      </c>
      <c r="I2278">
        <v>1.0259770728698596</v>
      </c>
    </row>
    <row r="2279" spans="1:9" x14ac:dyDescent="0.25">
      <c r="A2279">
        <v>0.90000000000000058</v>
      </c>
      <c r="B2279">
        <v>294.72957175241652</v>
      </c>
      <c r="C2279">
        <v>2.529571752416548</v>
      </c>
      <c r="E2279">
        <v>308.10000000000002</v>
      </c>
      <c r="F2279">
        <v>0.83000000000000052</v>
      </c>
      <c r="G2279">
        <v>254.06181992194368</v>
      </c>
      <c r="H2279">
        <f t="shared" si="51"/>
        <v>309.12016017761073</v>
      </c>
      <c r="I2279">
        <v>1.0201601776107316</v>
      </c>
    </row>
    <row r="2280" spans="1:9" x14ac:dyDescent="0.25">
      <c r="A2280">
        <v>0.90000000000000058</v>
      </c>
      <c r="B2280">
        <v>294.82118397026045</v>
      </c>
      <c r="C2280">
        <v>2.5211839702604619</v>
      </c>
      <c r="E2280">
        <v>308.2</v>
      </c>
      <c r="F2280">
        <v>0.83000000000000052</v>
      </c>
      <c r="G2280">
        <v>253.81606787647712</v>
      </c>
      <c r="H2280">
        <f t="shared" si="51"/>
        <v>309.21438990464486</v>
      </c>
      <c r="I2280">
        <v>1.0143899046448683</v>
      </c>
    </row>
    <row r="2281" spans="1:9" x14ac:dyDescent="0.25">
      <c r="A2281">
        <v>0.90000000000000058</v>
      </c>
      <c r="B2281">
        <v>294.91265504532311</v>
      </c>
      <c r="C2281">
        <v>2.5126550453231067</v>
      </c>
      <c r="E2281">
        <v>308.3</v>
      </c>
      <c r="F2281">
        <v>0.83000000000000052</v>
      </c>
      <c r="G2281">
        <v>253.57124632199779</v>
      </c>
      <c r="H2281">
        <f t="shared" si="51"/>
        <v>309.30866638106312</v>
      </c>
      <c r="I2281">
        <v>1.0086663810631116</v>
      </c>
    </row>
    <row r="2282" spans="1:9" x14ac:dyDescent="0.25">
      <c r="A2282">
        <v>0.90000000000000058</v>
      </c>
      <c r="B2282">
        <v>295.00399685655634</v>
      </c>
      <c r="C2282">
        <v>2.5039968565563484</v>
      </c>
      <c r="E2282">
        <v>308.39999999999998</v>
      </c>
      <c r="F2282">
        <v>0.83000000000000052</v>
      </c>
      <c r="G2282">
        <v>253.32736768257703</v>
      </c>
      <c r="H2282">
        <f t="shared" si="51"/>
        <v>309.40298972755517</v>
      </c>
      <c r="I2282">
        <v>1.0029897275551711</v>
      </c>
    </row>
    <row r="2283" spans="1:9" x14ac:dyDescent="0.25">
      <c r="A2283">
        <v>0.90000000000000058</v>
      </c>
      <c r="B2283">
        <v>295.09522043746483</v>
      </c>
      <c r="C2283">
        <v>2.4952204374647842</v>
      </c>
      <c r="E2283">
        <v>308.5</v>
      </c>
      <c r="F2283">
        <v>0.83000000000000052</v>
      </c>
      <c r="G2283">
        <v>253.08444429762065</v>
      </c>
      <c r="H2283">
        <f t="shared" si="51"/>
        <v>309.49736005832949</v>
      </c>
      <c r="I2283">
        <v>0.99736005832950325</v>
      </c>
    </row>
    <row r="2284" spans="1:9" x14ac:dyDescent="0.25">
      <c r="A2284">
        <v>0.90000000000000058</v>
      </c>
      <c r="B2284">
        <v>295.18633602422403</v>
      </c>
      <c r="C2284">
        <v>2.4863360242240731</v>
      </c>
      <c r="E2284">
        <v>308.60000000000002</v>
      </c>
      <c r="F2284">
        <v>0.83000000000000052</v>
      </c>
      <c r="G2284">
        <v>252.8424884241625</v>
      </c>
      <c r="H2284">
        <f t="shared" si="51"/>
        <v>309.59177748103281</v>
      </c>
      <c r="I2284">
        <v>0.9917774810328025</v>
      </c>
    </row>
    <row r="2285" spans="1:9" x14ac:dyDescent="0.25">
      <c r="A2285">
        <v>0.90000000000000058</v>
      </c>
      <c r="B2285">
        <v>295.27735310316308</v>
      </c>
      <c r="C2285">
        <v>2.4773531031630571</v>
      </c>
      <c r="E2285">
        <v>308.7</v>
      </c>
      <c r="F2285">
        <v>0.83000000000000052</v>
      </c>
      <c r="G2285">
        <v>252.60151223940309</v>
      </c>
      <c r="H2285">
        <f t="shared" si="51"/>
        <v>309.68624209666916</v>
      </c>
      <c r="I2285">
        <v>0.98624209666916896</v>
      </c>
    </row>
    <row r="2286" spans="1:9" x14ac:dyDescent="0.25">
      <c r="A2286">
        <v>0.90000000000000058</v>
      </c>
      <c r="B2286">
        <v>295.36828045717544</v>
      </c>
      <c r="C2286">
        <v>2.4682804571754908</v>
      </c>
      <c r="E2286">
        <v>308.8</v>
      </c>
      <c r="F2286">
        <v>0.83000000000000052</v>
      </c>
      <c r="G2286">
        <v>252.36152784349764</v>
      </c>
      <c r="H2286">
        <f t="shared" si="51"/>
        <v>309.78075399951859</v>
      </c>
      <c r="I2286">
        <v>0.98075399951859321</v>
      </c>
    </row>
    <row r="2287" spans="1:9" x14ac:dyDescent="0.25">
      <c r="A2287">
        <v>0.90000000000000058</v>
      </c>
      <c r="B2287">
        <v>295.45912621072904</v>
      </c>
      <c r="C2287">
        <v>2.4591262107290119</v>
      </c>
      <c r="E2287">
        <v>308.89999999999998</v>
      </c>
      <c r="F2287">
        <v>0.83000000000000052</v>
      </c>
      <c r="G2287">
        <v>252.12254726259815</v>
      </c>
      <c r="H2287">
        <f t="shared" si="51"/>
        <v>309.87531327705494</v>
      </c>
      <c r="I2287">
        <v>0.9753132770549604</v>
      </c>
    </row>
    <row r="2288" spans="1:9" x14ac:dyDescent="0.25">
      <c r="A2288">
        <v>0.90000000000000058</v>
      </c>
      <c r="B2288">
        <v>295.54989787322484</v>
      </c>
      <c r="C2288">
        <v>2.4498978732247907</v>
      </c>
      <c r="E2288">
        <v>309</v>
      </c>
      <c r="F2288">
        <v>0.83000000000000052</v>
      </c>
      <c r="G2288">
        <v>251.88458245215412</v>
      </c>
      <c r="H2288">
        <f t="shared" si="51"/>
        <v>309.96992000986313</v>
      </c>
      <c r="I2288">
        <v>0.96992000986312621</v>
      </c>
    </row>
    <row r="2289" spans="1:9" x14ac:dyDescent="0.25">
      <c r="A2289">
        <v>0.90000000000000058</v>
      </c>
      <c r="B2289">
        <v>295.6406023805331</v>
      </c>
      <c r="C2289">
        <v>2.4406023805331087</v>
      </c>
      <c r="E2289">
        <v>309.10000000000002</v>
      </c>
      <c r="F2289">
        <v>0.83000000000000052</v>
      </c>
      <c r="G2289">
        <v>251.64764530047569</v>
      </c>
      <c r="H2289">
        <f t="shared" si="51"/>
        <v>310.06457427155522</v>
      </c>
      <c r="I2289">
        <v>0.96457427155519371</v>
      </c>
    </row>
    <row r="2290" spans="1:9" x14ac:dyDescent="0.25">
      <c r="A2290">
        <v>0.90000000000000058</v>
      </c>
      <c r="B2290">
        <v>295.7312461345897</v>
      </c>
      <c r="C2290">
        <v>2.4312461345896632</v>
      </c>
      <c r="E2290">
        <v>309.2</v>
      </c>
      <c r="F2290">
        <v>0.83000000000000052</v>
      </c>
      <c r="G2290">
        <v>251.41174763256311</v>
      </c>
      <c r="H2290">
        <f t="shared" si="51"/>
        <v>310.15927612868586</v>
      </c>
      <c r="I2290">
        <v>0.95927612868586032</v>
      </c>
    </row>
    <row r="2291" spans="1:9" x14ac:dyDescent="0.25">
      <c r="A2291">
        <v>0.90000000000000058</v>
      </c>
      <c r="B2291">
        <v>295.82183504098606</v>
      </c>
      <c r="C2291">
        <v>2.4218350409860787</v>
      </c>
      <c r="E2291">
        <v>309.3</v>
      </c>
      <c r="F2291">
        <v>0.83000000000000052</v>
      </c>
      <c r="G2291">
        <v>251.17690121420634</v>
      </c>
      <c r="H2291">
        <f t="shared" si="51"/>
        <v>310.25402564066644</v>
      </c>
      <c r="I2291">
        <v>0.95402564066645124</v>
      </c>
    </row>
    <row r="2292" spans="1:9" x14ac:dyDescent="0.25">
      <c r="A2292">
        <v>0.90000000000000058</v>
      </c>
      <c r="B2292">
        <v>295.91237454452738</v>
      </c>
      <c r="C2292">
        <v>2.4123745445274065</v>
      </c>
      <c r="E2292">
        <v>309.39999999999998</v>
      </c>
      <c r="F2292">
        <v>0.83000000000000052</v>
      </c>
      <c r="G2292">
        <v>250.94311775635805</v>
      </c>
      <c r="H2292">
        <f t="shared" si="51"/>
        <v>310.3488228596778</v>
      </c>
      <c r="I2292">
        <v>0.94882285967783742</v>
      </c>
    </row>
    <row r="2293" spans="1:9" x14ac:dyDescent="0.25">
      <c r="A2293">
        <v>0.90000000000000058</v>
      </c>
      <c r="B2293">
        <v>296.00286966276087</v>
      </c>
      <c r="C2293">
        <v>2.4028696627608555</v>
      </c>
      <c r="E2293">
        <v>309.5</v>
      </c>
      <c r="F2293">
        <v>0.83000000000000052</v>
      </c>
      <c r="G2293">
        <v>250.71040891978291</v>
      </c>
      <c r="H2293">
        <f t="shared" si="51"/>
        <v>310.44366783058194</v>
      </c>
      <c r="I2293">
        <v>0.94366783058196402</v>
      </c>
    </row>
    <row r="2294" spans="1:9" x14ac:dyDescent="0.25">
      <c r="A2294">
        <v>0.90000000000000058</v>
      </c>
      <c r="B2294">
        <v>296.09332501750458</v>
      </c>
      <c r="C2294">
        <v>2.3933250175046199</v>
      </c>
      <c r="E2294">
        <v>309.60000000000002</v>
      </c>
      <c r="F2294">
        <v>0.83000000000000052</v>
      </c>
      <c r="G2294">
        <v>250.47878631998617</v>
      </c>
      <c r="H2294">
        <f t="shared" si="51"/>
        <v>310.53856059083188</v>
      </c>
      <c r="I2294">
        <v>0.93856059083183085</v>
      </c>
    </row>
    <row r="2295" spans="1:9" x14ac:dyDescent="0.25">
      <c r="A2295">
        <v>0.90000000000000058</v>
      </c>
      <c r="B2295">
        <v>296.18374486442468</v>
      </c>
      <c r="C2295">
        <v>2.3837448644246431</v>
      </c>
      <c r="E2295">
        <v>309.7</v>
      </c>
      <c r="F2295">
        <v>0.83000000000000052</v>
      </c>
      <c r="G2295">
        <v>250.24826153242387</v>
      </c>
      <c r="H2295">
        <f t="shared" si="51"/>
        <v>310.63350117037993</v>
      </c>
      <c r="I2295">
        <v>0.9335011703799454</v>
      </c>
    </row>
    <row r="2296" spans="1:9" x14ac:dyDescent="0.25">
      <c r="A2296">
        <v>0.90000000000000058</v>
      </c>
      <c r="B2296">
        <v>296.27413312072139</v>
      </c>
      <c r="C2296">
        <v>2.374133120721408</v>
      </c>
      <c r="E2296">
        <v>309.8</v>
      </c>
      <c r="F2296">
        <v>0.83000000000000052</v>
      </c>
      <c r="G2296">
        <v>250.01884609799691</v>
      </c>
      <c r="H2296">
        <f t="shared" si="51"/>
        <v>310.72848959158495</v>
      </c>
      <c r="I2296">
        <v>0.92848959158491773</v>
      </c>
    </row>
    <row r="2297" spans="1:9" x14ac:dyDescent="0.25">
      <c r="A2297">
        <v>0.90000000000000058</v>
      </c>
      <c r="B2297">
        <v>296.36449339099903</v>
      </c>
      <c r="C2297">
        <v>2.3644933909990566</v>
      </c>
      <c r="E2297">
        <v>309.89999999999998</v>
      </c>
      <c r="F2297">
        <v>0.83000000000000052</v>
      </c>
      <c r="G2297">
        <v>249.790551528831</v>
      </c>
      <c r="H2297">
        <f t="shared" si="51"/>
        <v>310.82352586911617</v>
      </c>
      <c r="I2297">
        <v>0.92352586911619217</v>
      </c>
    </row>
    <row r="2298" spans="1:9" x14ac:dyDescent="0.25">
      <c r="A2298">
        <v>0.90000000000000058</v>
      </c>
      <c r="B2298">
        <v>296.45482899139637</v>
      </c>
      <c r="C2298">
        <v>2.3548289913963458</v>
      </c>
      <c r="E2298">
        <v>310</v>
      </c>
      <c r="F2298">
        <v>0.83000000000000052</v>
      </c>
      <c r="G2298">
        <v>249.56338931434348</v>
      </c>
      <c r="H2298">
        <f t="shared" si="51"/>
        <v>310.91861000985682</v>
      </c>
      <c r="I2298">
        <v>0.91861000985679953</v>
      </c>
    </row>
    <row r="2299" spans="1:9" x14ac:dyDescent="0.25">
      <c r="A2299">
        <v>0.90000000000000058</v>
      </c>
      <c r="B2299">
        <v>296.54514297206345</v>
      </c>
      <c r="C2299">
        <v>2.3451429720634356</v>
      </c>
      <c r="E2299">
        <v>310.10000000000002</v>
      </c>
      <c r="F2299">
        <v>0.83000000000000052</v>
      </c>
      <c r="G2299">
        <v>249.33737092759884</v>
      </c>
      <c r="H2299">
        <f t="shared" si="51"/>
        <v>311.01374201280402</v>
      </c>
      <c r="I2299">
        <v>0.91374201280401413</v>
      </c>
    </row>
    <row r="2300" spans="1:9" x14ac:dyDescent="0.25">
      <c r="A2300">
        <v>0.90000000000000058</v>
      </c>
      <c r="B2300">
        <v>296.63543813807075</v>
      </c>
      <c r="C2300">
        <v>2.3354381380707276</v>
      </c>
      <c r="E2300">
        <v>310.2</v>
      </c>
      <c r="F2300">
        <v>0.83000000000000052</v>
      </c>
      <c r="G2300">
        <v>249.11250783195334</v>
      </c>
      <c r="H2300">
        <f t="shared" si="51"/>
        <v>311.10892186896757</v>
      </c>
      <c r="I2300">
        <v>0.90892186896760208</v>
      </c>
    </row>
    <row r="2301" spans="1:9" x14ac:dyDescent="0.25">
      <c r="A2301">
        <v>0.90000000000000058</v>
      </c>
      <c r="B2301">
        <v>296.72571706883684</v>
      </c>
      <c r="C2301">
        <v>2.3257170688368651</v>
      </c>
      <c r="E2301">
        <v>310.3</v>
      </c>
      <c r="F2301">
        <v>0.83000000000000052</v>
      </c>
      <c r="G2301">
        <v>248.88881148798927</v>
      </c>
      <c r="H2301">
        <f t="shared" si="51"/>
        <v>311.20414956126575</v>
      </c>
      <c r="I2301">
        <v>0.90414956126574486</v>
      </c>
    </row>
    <row r="2302" spans="1:9" x14ac:dyDescent="0.25">
      <c r="A2302">
        <v>0.90000000000000058</v>
      </c>
      <c r="B2302">
        <v>296.8159821361624</v>
      </c>
      <c r="C2302">
        <v>2.3159821361623925</v>
      </c>
      <c r="E2302">
        <v>310.39999999999998</v>
      </c>
      <c r="F2302">
        <v>0.83000000000000052</v>
      </c>
      <c r="G2302">
        <v>248.66629336073908</v>
      </c>
      <c r="H2302">
        <f t="shared" si="51"/>
        <v>311.29942506441841</v>
      </c>
      <c r="I2302">
        <v>0.89942506441845338</v>
      </c>
    </row>
    <row r="2303" spans="1:9" x14ac:dyDescent="0.25">
      <c r="A2303">
        <v>0.90000000000000058</v>
      </c>
      <c r="B2303">
        <v>296.90623552095394</v>
      </c>
      <c r="C2303">
        <v>2.3062355209538925</v>
      </c>
      <c r="E2303">
        <v>310.5</v>
      </c>
      <c r="F2303">
        <v>0.83000000000000052</v>
      </c>
      <c r="G2303">
        <v>248.44496492719884</v>
      </c>
      <c r="H2303">
        <f t="shared" si="51"/>
        <v>311.39474834483826</v>
      </c>
      <c r="I2303">
        <v>0.89474834483824373</v>
      </c>
    </row>
    <row r="2304" spans="1:9" x14ac:dyDescent="0.25">
      <c r="A2304">
        <v>0.90000000000000058</v>
      </c>
      <c r="B2304">
        <v>296.99647922872106</v>
      </c>
      <c r="C2304">
        <v>2.2964792287210725</v>
      </c>
      <c r="E2304">
        <v>310.60000000000002</v>
      </c>
      <c r="F2304">
        <v>0.83000000000000052</v>
      </c>
      <c r="G2304">
        <v>248.22483768413062</v>
      </c>
      <c r="H2304">
        <f t="shared" si="51"/>
        <v>311.49011936051807</v>
      </c>
      <c r="I2304">
        <v>0.89011936051804674</v>
      </c>
    </row>
    <row r="2305" spans="1:9" x14ac:dyDescent="0.25">
      <c r="A2305">
        <v>0.90000000000000058</v>
      </c>
      <c r="B2305">
        <v>297.08671510392645</v>
      </c>
      <c r="C2305">
        <v>2.2867151039264533</v>
      </c>
      <c r="E2305">
        <v>310.7</v>
      </c>
      <c r="F2305">
        <v>0.83000000000000052</v>
      </c>
      <c r="G2305">
        <v>248.00592315615233</v>
      </c>
      <c r="H2305">
        <f t="shared" si="51"/>
        <v>311.58553806091612</v>
      </c>
      <c r="I2305">
        <v>0.88553806091615395</v>
      </c>
    </row>
    <row r="2306" spans="1:9" x14ac:dyDescent="0.25">
      <c r="A2306">
        <v>0.90000000000000058</v>
      </c>
      <c r="B2306">
        <v>297.17694484326393</v>
      </c>
      <c r="C2306">
        <v>2.2769448432639394</v>
      </c>
      <c r="E2306">
        <v>310.8</v>
      </c>
      <c r="F2306">
        <v>0.83000000000000052</v>
      </c>
      <c r="G2306">
        <v>247.78823290411424</v>
      </c>
      <c r="H2306">
        <f t="shared" si="51"/>
        <v>311.68100438683814</v>
      </c>
      <c r="I2306">
        <v>0.88100438683815319</v>
      </c>
    </row>
    <row r="2307" spans="1:9" x14ac:dyDescent="0.25">
      <c r="A2307">
        <v>0.90000000000000058</v>
      </c>
      <c r="B2307">
        <v>297.267170007939</v>
      </c>
      <c r="C2307">
        <v>2.2671700079389843</v>
      </c>
      <c r="E2307">
        <v>310.89999999999998</v>
      </c>
      <c r="F2307">
        <v>0.83000000000000052</v>
      </c>
      <c r="G2307">
        <v>247.57177853375907</v>
      </c>
      <c r="H2307">
        <f t="shared" si="51"/>
        <v>311.77651827031553</v>
      </c>
      <c r="I2307">
        <v>0.87651827031558549</v>
      </c>
    </row>
    <row r="2308" spans="1:9" x14ac:dyDescent="0.25">
      <c r="A2308">
        <v>0.90000000000000058</v>
      </c>
      <c r="B2308">
        <v>297.35739203501936</v>
      </c>
      <c r="C2308">
        <v>2.2573920350193615</v>
      </c>
      <c r="E2308">
        <v>311</v>
      </c>
      <c r="F2308">
        <v>0.83000000000000052</v>
      </c>
      <c r="G2308">
        <v>247.35657170466479</v>
      </c>
      <c r="H2308">
        <f t="shared" si="51"/>
        <v>311.87207963448134</v>
      </c>
      <c r="I2308">
        <v>0.87207963448136383</v>
      </c>
    </row>
    <row r="2309" spans="1:9" x14ac:dyDescent="0.25">
      <c r="A2309">
        <v>0.90000000000000058</v>
      </c>
      <c r="B2309">
        <v>297.44761224792182</v>
      </c>
      <c r="C2309">
        <v>2.2476122479218543</v>
      </c>
      <c r="E2309">
        <v>311.10000000000002</v>
      </c>
      <c r="F2309">
        <v>0.83000000000000052</v>
      </c>
      <c r="G2309">
        <v>247.14262413946611</v>
      </c>
      <c r="H2309">
        <f t="shared" si="51"/>
        <v>311.96768839344168</v>
      </c>
      <c r="I2309">
        <v>0.86768839344168125</v>
      </c>
    </row>
    <row r="2310" spans="1:9" x14ac:dyDescent="0.25">
      <c r="A2310">
        <v>0.90000000000000058</v>
      </c>
      <c r="B2310">
        <v>297.53783186609627</v>
      </c>
      <c r="C2310">
        <v>2.2378318660962346</v>
      </c>
      <c r="E2310">
        <v>311.2</v>
      </c>
      <c r="F2310">
        <v>0.83000000000000052</v>
      </c>
      <c r="G2310">
        <v>246.92994763335213</v>
      </c>
      <c r="H2310">
        <f t="shared" ref="H2310:H2373" si="52">E2310+I2310</f>
        <v>312.06334445214429</v>
      </c>
      <c r="I2310">
        <v>0.86334445214430933</v>
      </c>
    </row>
    <row r="2311" spans="1:9" x14ac:dyDescent="0.25">
      <c r="A2311">
        <v>0.90000000000000058</v>
      </c>
      <c r="B2311">
        <v>297.62805201396435</v>
      </c>
      <c r="C2311">
        <v>2.2280520139643887</v>
      </c>
      <c r="E2311">
        <v>311.3</v>
      </c>
      <c r="F2311">
        <v>0.83000000000000052</v>
      </c>
      <c r="G2311">
        <v>246.71855406383636</v>
      </c>
      <c r="H2311">
        <f t="shared" si="52"/>
        <v>312.15904770624326</v>
      </c>
      <c r="I2311">
        <v>0.85904770624326099</v>
      </c>
    </row>
    <row r="2312" spans="1:9" x14ac:dyDescent="0.25">
      <c r="A2312">
        <v>0.90000000000000058</v>
      </c>
      <c r="B2312">
        <v>297.71827372916863</v>
      </c>
      <c r="C2312">
        <v>2.2182737291686463</v>
      </c>
      <c r="E2312">
        <v>311.39999999999998</v>
      </c>
      <c r="F2312">
        <v>0.83000000000000052</v>
      </c>
      <c r="G2312">
        <v>246.5084554007949</v>
      </c>
      <c r="H2312">
        <f t="shared" si="52"/>
        <v>312.25479804195959</v>
      </c>
      <c r="I2312">
        <v>0.85479804195961029</v>
      </c>
    </row>
    <row r="2313" spans="1:9" x14ac:dyDescent="0.25">
      <c r="A2313">
        <v>0.90000000000000058</v>
      </c>
      <c r="B2313">
        <v>297.80849797017999</v>
      </c>
      <c r="C2313">
        <v>2.2084979701799732</v>
      </c>
      <c r="E2313">
        <v>311.5</v>
      </c>
      <c r="F2313">
        <v>0.83000000000000052</v>
      </c>
      <c r="G2313">
        <v>246.29966371676849</v>
      </c>
      <c r="H2313">
        <f t="shared" si="52"/>
        <v>312.35059533593824</v>
      </c>
      <c r="I2313">
        <v>0.85059533593824632</v>
      </c>
    </row>
    <row r="2314" spans="1:9" x14ac:dyDescent="0.25">
      <c r="A2314">
        <v>0.90000000000000058</v>
      </c>
      <c r="B2314">
        <v>297.89872562331323</v>
      </c>
      <c r="C2314">
        <v>2.1987256233132362</v>
      </c>
      <c r="E2314">
        <v>311.60000000000002</v>
      </c>
      <c r="F2314">
        <v>0.83000000000000052</v>
      </c>
      <c r="G2314">
        <v>246.09219119752299</v>
      </c>
      <c r="H2314">
        <f t="shared" si="52"/>
        <v>312.44643945510074</v>
      </c>
      <c r="I2314">
        <v>0.84643945510073082</v>
      </c>
    </row>
    <row r="2315" spans="1:9" x14ac:dyDescent="0.25">
      <c r="A2315">
        <v>0.90000000000000058</v>
      </c>
      <c r="B2315">
        <v>297.9889575091936</v>
      </c>
      <c r="C2315">
        <v>2.1889575091935942</v>
      </c>
      <c r="E2315">
        <v>311.7</v>
      </c>
      <c r="F2315">
        <v>0.83000000000000052</v>
      </c>
      <c r="G2315">
        <v>245.88605015286336</v>
      </c>
      <c r="H2315">
        <f t="shared" si="52"/>
        <v>312.54233025649381</v>
      </c>
      <c r="I2315">
        <v>0.84233025649381932</v>
      </c>
    </row>
    <row r="2316" spans="1:9" x14ac:dyDescent="0.25">
      <c r="A2316">
        <v>0.90000000000000058</v>
      </c>
      <c r="B2316">
        <v>298.07919438871494</v>
      </c>
      <c r="C2316">
        <v>2.1791943887149854</v>
      </c>
      <c r="E2316">
        <v>311.8</v>
      </c>
      <c r="F2316">
        <v>0.83000000000000052</v>
      </c>
      <c r="G2316">
        <v>245.68125302769462</v>
      </c>
      <c r="H2316">
        <f t="shared" si="52"/>
        <v>312.63826758713378</v>
      </c>
      <c r="I2316">
        <v>0.83826758713374483</v>
      </c>
    </row>
    <row r="2317" spans="1:9" x14ac:dyDescent="0.25">
      <c r="A2317">
        <v>0.90000000000000058</v>
      </c>
      <c r="B2317">
        <v>298.16943696852877</v>
      </c>
      <c r="C2317">
        <v>2.1694369685287751</v>
      </c>
      <c r="E2317">
        <v>311.89999999999998</v>
      </c>
      <c r="F2317">
        <v>0.83000000000000052</v>
      </c>
      <c r="G2317">
        <v>245.47781241332393</v>
      </c>
      <c r="H2317">
        <f t="shared" si="52"/>
        <v>312.73425128384599</v>
      </c>
      <c r="I2317">
        <v>0.83425128384603786</v>
      </c>
    </row>
    <row r="2318" spans="1:9" x14ac:dyDescent="0.25">
      <c r="A2318">
        <v>0.90000000000000058</v>
      </c>
      <c r="B2318">
        <v>298.25968590609801</v>
      </c>
      <c r="C2318">
        <v>2.159685906097975</v>
      </c>
      <c r="E2318">
        <v>312</v>
      </c>
      <c r="F2318">
        <v>0.83000000000000052</v>
      </c>
      <c r="G2318">
        <v>245.27574105899632</v>
      </c>
      <c r="H2318">
        <f t="shared" si="52"/>
        <v>312.8302811731009</v>
      </c>
      <c r="I2318">
        <v>0.83028117310091376</v>
      </c>
    </row>
    <row r="2319" spans="1:9" x14ac:dyDescent="0.25">
      <c r="A2319">
        <v>0.90000000000000058</v>
      </c>
      <c r="B2319">
        <v>298.34994181434973</v>
      </c>
      <c r="C2319">
        <v>2.1499418143497517</v>
      </c>
      <c r="E2319">
        <v>312.10000000000002</v>
      </c>
      <c r="F2319">
        <v>0.83000000000000052</v>
      </c>
      <c r="G2319">
        <v>245.07505188365732</v>
      </c>
      <c r="H2319">
        <f t="shared" si="52"/>
        <v>312.92635707084395</v>
      </c>
      <c r="I2319">
        <v>0.82635707084390797</v>
      </c>
    </row>
    <row r="2320" spans="1:9" x14ac:dyDescent="0.25">
      <c r="A2320">
        <v>0.90000000000000058</v>
      </c>
      <c r="B2320">
        <v>298.44020526595676</v>
      </c>
      <c r="C2320">
        <v>2.1402052659567432</v>
      </c>
      <c r="E2320">
        <v>312.2</v>
      </c>
      <c r="F2320">
        <v>0.83000000000000052</v>
      </c>
      <c r="G2320">
        <v>244.87575798793404</v>
      </c>
      <c r="H2320">
        <f t="shared" si="52"/>
        <v>313.02247878232191</v>
      </c>
      <c r="I2320">
        <v>0.82247878232190164</v>
      </c>
    </row>
    <row r="2321" spans="1:9" x14ac:dyDescent="0.25">
      <c r="A2321">
        <v>0.90000000000000058</v>
      </c>
      <c r="B2321">
        <v>298.53047679727518</v>
      </c>
      <c r="C2321">
        <v>2.130476797275215</v>
      </c>
      <c r="E2321">
        <v>312.3</v>
      </c>
      <c r="F2321">
        <v>0.83000000000000052</v>
      </c>
      <c r="G2321">
        <v>244.67787266632686</v>
      </c>
      <c r="H2321">
        <f t="shared" si="52"/>
        <v>313.11864610190429</v>
      </c>
      <c r="I2321">
        <v>0.81864610190425757</v>
      </c>
    </row>
    <row r="2322" spans="1:9" x14ac:dyDescent="0.25">
      <c r="A2322">
        <v>0.90000000000000058</v>
      </c>
      <c r="B2322">
        <v>298.62075691196628</v>
      </c>
      <c r="C2322">
        <v>2.1207569119662666</v>
      </c>
      <c r="E2322">
        <v>312.39999999999998</v>
      </c>
      <c r="F2322">
        <v>0.83000000000000052</v>
      </c>
      <c r="G2322">
        <v>244.48140941960253</v>
      </c>
      <c r="H2322">
        <f t="shared" si="52"/>
        <v>313.21485881289908</v>
      </c>
      <c r="I2322">
        <v>0.81485881289907736</v>
      </c>
    </row>
    <row r="2323" spans="1:9" x14ac:dyDescent="0.25">
      <c r="A2323">
        <v>0.90000000000000058</v>
      </c>
      <c r="B2323">
        <v>298.7110460843241</v>
      </c>
      <c r="C2323">
        <v>2.1110460843240872</v>
      </c>
      <c r="E2323">
        <v>312.5</v>
      </c>
      <c r="F2323">
        <v>0.83000000000000052</v>
      </c>
      <c r="G2323">
        <v>244.2863819673797</v>
      </c>
      <c r="H2323">
        <f t="shared" si="52"/>
        <v>313.31111668736435</v>
      </c>
      <c r="I2323">
        <v>0.81111668736436326</v>
      </c>
    </row>
    <row r="2324" spans="1:9" x14ac:dyDescent="0.25">
      <c r="A2324">
        <v>0.90000000000000058</v>
      </c>
      <c r="B2324">
        <v>298.80134476233366</v>
      </c>
      <c r="C2324">
        <v>2.1013447623336781</v>
      </c>
      <c r="E2324">
        <v>312.60000000000002</v>
      </c>
      <c r="F2324">
        <v>0.83000000000000052</v>
      </c>
      <c r="G2324">
        <v>244.09280426089683</v>
      </c>
      <c r="H2324">
        <f t="shared" si="52"/>
        <v>313.40741948591432</v>
      </c>
      <c r="I2324">
        <v>0.80741948591431234</v>
      </c>
    </row>
    <row r="2325" spans="1:9" x14ac:dyDescent="0.25">
      <c r="A2325">
        <v>0.90000000000000058</v>
      </c>
      <c r="B2325">
        <v>298.89165337047859</v>
      </c>
      <c r="C2325">
        <v>2.0916533704785962</v>
      </c>
      <c r="E2325">
        <v>312.7</v>
      </c>
      <c r="F2325">
        <v>0.83000000000000052</v>
      </c>
      <c r="G2325">
        <v>243.90069049595249</v>
      </c>
      <c r="H2325">
        <f t="shared" si="52"/>
        <v>313.50376695752021</v>
      </c>
      <c r="I2325">
        <v>0.80376695752021921</v>
      </c>
    </row>
    <row r="2326" spans="1:9" x14ac:dyDescent="0.25">
      <c r="A2326">
        <v>0.90000000000000058</v>
      </c>
      <c r="B2326">
        <v>298.98197231231779</v>
      </c>
      <c r="C2326">
        <v>2.0819723123178191</v>
      </c>
      <c r="E2326">
        <v>312.8</v>
      </c>
      <c r="F2326">
        <v>0.83000000000000052</v>
      </c>
      <c r="G2326">
        <v>243.71005512600703</v>
      </c>
      <c r="H2326">
        <f t="shared" si="52"/>
        <v>313.60015883930635</v>
      </c>
      <c r="I2326">
        <v>0.80015883930634968</v>
      </c>
    </row>
    <row r="2327" spans="1:9" x14ac:dyDescent="0.25">
      <c r="A2327">
        <v>0.91000000000000059</v>
      </c>
      <c r="B2327">
        <v>277.05001846193437</v>
      </c>
      <c r="C2327">
        <v>1.1500184619344203</v>
      </c>
      <c r="E2327">
        <v>312.89999999999998</v>
      </c>
      <c r="F2327">
        <v>0.83000000000000052</v>
      </c>
      <c r="G2327">
        <v>243.52091287543485</v>
      </c>
      <c r="H2327">
        <f t="shared" si="52"/>
        <v>313.69659485634037</v>
      </c>
      <c r="I2327">
        <v>0.79659485634036697</v>
      </c>
    </row>
    <row r="2328" spans="1:9" x14ac:dyDescent="0.25">
      <c r="A2328">
        <v>0.91000000000000059</v>
      </c>
      <c r="B2328">
        <v>277.15578445341652</v>
      </c>
      <c r="C2328">
        <v>1.1557844534164972</v>
      </c>
      <c r="E2328">
        <v>313</v>
      </c>
      <c r="F2328">
        <v>0.83000000000000052</v>
      </c>
      <c r="G2328">
        <v>243.33327875291488</v>
      </c>
      <c r="H2328">
        <f t="shared" si="52"/>
        <v>313.79307472141863</v>
      </c>
      <c r="I2328">
        <v>0.79307472141863078</v>
      </c>
    </row>
    <row r="2329" spans="1:9" x14ac:dyDescent="0.25">
      <c r="A2329">
        <v>0.91000000000000059</v>
      </c>
      <c r="B2329">
        <v>277.26160831114146</v>
      </c>
      <c r="C2329">
        <v>1.1616083111414501</v>
      </c>
      <c r="E2329">
        <v>255</v>
      </c>
      <c r="F2329">
        <v>0.84000000000000052</v>
      </c>
      <c r="G2329">
        <v>285.76533767479276</v>
      </c>
      <c r="H2329">
        <f t="shared" si="52"/>
        <v>255.49365539845397</v>
      </c>
      <c r="I2329">
        <v>0.49365539845397438</v>
      </c>
    </row>
    <row r="2330" spans="1:9" x14ac:dyDescent="0.25">
      <c r="A2330">
        <v>0.91000000000000059</v>
      </c>
      <c r="B2330">
        <v>277.36749065618312</v>
      </c>
      <c r="C2330">
        <v>1.1674906561831286</v>
      </c>
      <c r="E2330">
        <v>255.1</v>
      </c>
      <c r="F2330">
        <v>0.84000000000000052</v>
      </c>
      <c r="G2330">
        <v>285.90872831416806</v>
      </c>
      <c r="H2330">
        <f t="shared" si="52"/>
        <v>255.59528888448887</v>
      </c>
      <c r="I2330">
        <v>0.4952888844888772</v>
      </c>
    </row>
    <row r="2331" spans="1:9" x14ac:dyDescent="0.25">
      <c r="A2331">
        <v>0.91000000000000059</v>
      </c>
      <c r="B2331">
        <v>277.47343211741889</v>
      </c>
      <c r="C2331">
        <v>1.1734321174188573</v>
      </c>
      <c r="E2331">
        <v>255.2</v>
      </c>
      <c r="F2331">
        <v>0.84000000000000052</v>
      </c>
      <c r="G2331">
        <v>286.05188496596583</v>
      </c>
      <c r="H2331">
        <f t="shared" si="52"/>
        <v>255.6969140627094</v>
      </c>
      <c r="I2331">
        <v>0.4969140627094063</v>
      </c>
    </row>
    <row r="2332" spans="1:9" x14ac:dyDescent="0.25">
      <c r="A2332">
        <v>0.91000000000000059</v>
      </c>
      <c r="B2332">
        <v>277.57943333180162</v>
      </c>
      <c r="C2332">
        <v>1.1794333318016623</v>
      </c>
      <c r="E2332">
        <v>255.3</v>
      </c>
      <c r="F2332">
        <v>0.84000000000000052</v>
      </c>
      <c r="G2332">
        <v>286.19480706398718</v>
      </c>
      <c r="H2332">
        <f t="shared" si="52"/>
        <v>255.79853138263672</v>
      </c>
      <c r="I2332">
        <v>0.49853138263671792</v>
      </c>
    </row>
    <row r="2333" spans="1:9" x14ac:dyDescent="0.25">
      <c r="A2333">
        <v>0.91000000000000059</v>
      </c>
      <c r="B2333">
        <v>277.68549494464315</v>
      </c>
      <c r="C2333">
        <v>1.1854949446431535</v>
      </c>
      <c r="E2333">
        <v>255.4</v>
      </c>
      <c r="F2333">
        <v>0.84000000000000052</v>
      </c>
      <c r="G2333">
        <v>286.33749420159671</v>
      </c>
      <c r="H2333">
        <f t="shared" si="52"/>
        <v>255.90014129025863</v>
      </c>
      <c r="I2333">
        <v>0.50014129025862919</v>
      </c>
    </row>
    <row r="2334" spans="1:9" x14ac:dyDescent="0.25">
      <c r="A2334">
        <v>0.91000000000000059</v>
      </c>
      <c r="B2334">
        <v>277.79161760990746</v>
      </c>
      <c r="C2334">
        <v>1.1916176099074305</v>
      </c>
      <c r="E2334">
        <v>255.5</v>
      </c>
      <c r="F2334">
        <v>0.84000000000000052</v>
      </c>
      <c r="G2334">
        <v>286.4799461209679</v>
      </c>
      <c r="H2334">
        <f t="shared" si="52"/>
        <v>256.0017442275801</v>
      </c>
      <c r="I2334">
        <v>0.5017442275801175</v>
      </c>
    </row>
    <row r="2335" spans="1:9" x14ac:dyDescent="0.25">
      <c r="A2335">
        <v>0.91000000000000059</v>
      </c>
      <c r="B2335">
        <v>277.89780199051626</v>
      </c>
      <c r="C2335">
        <v>1.1978019905162878</v>
      </c>
      <c r="E2335">
        <v>255.6</v>
      </c>
      <c r="F2335">
        <v>0.84000000000000052</v>
      </c>
      <c r="G2335">
        <v>286.62216270257443</v>
      </c>
      <c r="H2335">
        <f t="shared" si="52"/>
        <v>256.10334063218062</v>
      </c>
      <c r="I2335">
        <v>0.50334063218061231</v>
      </c>
    </row>
    <row r="2336" spans="1:9" x14ac:dyDescent="0.25">
      <c r="A2336">
        <v>0.91000000000000059</v>
      </c>
      <c r="B2336">
        <v>278.00404875866604</v>
      </c>
      <c r="C2336">
        <v>1.2040487586660247</v>
      </c>
      <c r="E2336">
        <v>255.7</v>
      </c>
      <c r="F2336">
        <v>0.84000000000000052</v>
      </c>
      <c r="G2336">
        <v>286.76414395493003</v>
      </c>
      <c r="H2336">
        <f t="shared" si="52"/>
        <v>256.20493093677987</v>
      </c>
      <c r="I2336">
        <v>0.50493093677989209</v>
      </c>
    </row>
    <row r="2337" spans="1:9" x14ac:dyDescent="0.25">
      <c r="A2337">
        <v>0.91000000000000059</v>
      </c>
      <c r="B2337">
        <v>278.11035859615617</v>
      </c>
      <c r="C2337">
        <v>1.2103585961561774</v>
      </c>
      <c r="E2337">
        <v>255.8</v>
      </c>
      <c r="F2337">
        <v>0.84000000000000052</v>
      </c>
      <c r="G2337">
        <v>286.90589000458033</v>
      </c>
      <c r="H2337">
        <f t="shared" si="52"/>
        <v>256.30651556881435</v>
      </c>
      <c r="I2337">
        <v>0.50651556881432203</v>
      </c>
    </row>
    <row r="2338" spans="1:9" x14ac:dyDescent="0.25">
      <c r="A2338">
        <v>0.91000000000000059</v>
      </c>
      <c r="B2338">
        <v>278.21673219473041</v>
      </c>
      <c r="C2338">
        <v>1.2167321947304268</v>
      </c>
      <c r="E2338">
        <v>255.9</v>
      </c>
      <c r="F2338">
        <v>0.84000000000000052</v>
      </c>
      <c r="G2338">
        <v>287.04740108634832</v>
      </c>
      <c r="H2338">
        <f t="shared" si="52"/>
        <v>256.40809495002526</v>
      </c>
      <c r="I2338">
        <v>0.50809495002525229</v>
      </c>
    </row>
    <row r="2339" spans="1:9" x14ac:dyDescent="0.25">
      <c r="A2339">
        <v>0.91000000000000059</v>
      </c>
      <c r="B2339">
        <v>278.32317025643005</v>
      </c>
      <c r="C2339">
        <v>1.2231702564300473</v>
      </c>
      <c r="E2339">
        <v>256</v>
      </c>
      <c r="F2339">
        <v>0.84000000000000052</v>
      </c>
      <c r="G2339">
        <v>287.18867753383529</v>
      </c>
      <c r="H2339">
        <f t="shared" si="52"/>
        <v>256.50966949606135</v>
      </c>
      <c r="I2339">
        <v>0.50966949606135947</v>
      </c>
    </row>
    <row r="2340" spans="1:9" x14ac:dyDescent="0.25">
      <c r="A2340">
        <v>0.91000000000000059</v>
      </c>
      <c r="B2340">
        <v>278.42967349396008</v>
      </c>
      <c r="C2340">
        <v>1.2296734939601162</v>
      </c>
      <c r="E2340">
        <v>256.10000000000002</v>
      </c>
      <c r="F2340">
        <v>0.84000000000000052</v>
      </c>
      <c r="G2340">
        <v>287.32971977017985</v>
      </c>
      <c r="H2340">
        <f t="shared" si="52"/>
        <v>256.61123961609667</v>
      </c>
      <c r="I2340">
        <v>0.51123961609664348</v>
      </c>
    </row>
    <row r="2341" spans="1:9" x14ac:dyDescent="0.25">
      <c r="A2341">
        <v>0.91000000000000059</v>
      </c>
      <c r="B2341">
        <v>278.53624263106883</v>
      </c>
      <c r="C2341">
        <v>1.2362426310688439</v>
      </c>
      <c r="E2341">
        <v>256.2</v>
      </c>
      <c r="F2341">
        <v>0.84000000000000052</v>
      </c>
      <c r="G2341">
        <v>287.47052829907466</v>
      </c>
      <c r="H2341">
        <f t="shared" si="52"/>
        <v>256.71280571246581</v>
      </c>
      <c r="I2341">
        <v>0.51280571246581907</v>
      </c>
    </row>
    <row r="2342" spans="1:9" x14ac:dyDescent="0.25">
      <c r="A2342">
        <v>0.91000000000000059</v>
      </c>
      <c r="B2342">
        <v>278.6428784029402</v>
      </c>
      <c r="C2342">
        <v>1.2428784029402231</v>
      </c>
      <c r="E2342">
        <v>256.3</v>
      </c>
      <c r="F2342">
        <v>0.84000000000000052</v>
      </c>
      <c r="G2342">
        <v>287.61110369604302</v>
      </c>
      <c r="H2342">
        <f t="shared" si="52"/>
        <v>256.81436818031875</v>
      </c>
      <c r="I2342">
        <v>0.51436818031873022</v>
      </c>
    </row>
    <row r="2343" spans="1:9" x14ac:dyDescent="0.25">
      <c r="A2343">
        <v>0.91000000000000059</v>
      </c>
      <c r="B2343">
        <v>278.74958155660033</v>
      </c>
      <c r="C2343">
        <v>1.2495815566003248</v>
      </c>
      <c r="E2343">
        <v>256.39999999999998</v>
      </c>
      <c r="F2343">
        <v>0.84000000000000052</v>
      </c>
      <c r="G2343">
        <v>287.75144659997528</v>
      </c>
      <c r="H2343">
        <f t="shared" si="52"/>
        <v>256.91592740729533</v>
      </c>
      <c r="I2343">
        <v>0.51592740729532882</v>
      </c>
    </row>
    <row r="2344" spans="1:9" x14ac:dyDescent="0.25">
      <c r="A2344">
        <v>0.91000000000000059</v>
      </c>
      <c r="B2344">
        <v>278.85635285133748</v>
      </c>
      <c r="C2344">
        <v>1.2563528513374471</v>
      </c>
      <c r="E2344">
        <v>256.5</v>
      </c>
      <c r="F2344">
        <v>0.84000000000000052</v>
      </c>
      <c r="G2344">
        <v>287.89155770492511</v>
      </c>
      <c r="H2344">
        <f t="shared" si="52"/>
        <v>257.01748377322275</v>
      </c>
      <c r="I2344">
        <v>0.51748377322273853</v>
      </c>
    </row>
    <row r="2345" spans="1:9" x14ac:dyDescent="0.25">
      <c r="A2345">
        <v>0.91000000000000059</v>
      </c>
      <c r="B2345">
        <v>278.96319305913642</v>
      </c>
      <c r="C2345">
        <v>1.2631930591363987</v>
      </c>
      <c r="E2345">
        <v>256.60000000000002</v>
      </c>
      <c r="F2345">
        <v>0.84000000000000052</v>
      </c>
      <c r="G2345">
        <v>288.03143775216535</v>
      </c>
      <c r="H2345">
        <f t="shared" si="52"/>
        <v>257.11903764983572</v>
      </c>
      <c r="I2345">
        <v>0.51903764983571654</v>
      </c>
    </row>
    <row r="2346" spans="1:9" x14ac:dyDescent="0.25">
      <c r="A2346">
        <v>0.91000000000000059</v>
      </c>
      <c r="B2346">
        <v>279.07010296512709</v>
      </c>
      <c r="C2346">
        <v>1.2701029651271034</v>
      </c>
      <c r="E2346">
        <v>256.7</v>
      </c>
      <c r="F2346">
        <v>0.84000000000000052</v>
      </c>
      <c r="G2346">
        <v>288.17108752250368</v>
      </c>
      <c r="H2346">
        <f t="shared" si="52"/>
        <v>257.22058940052182</v>
      </c>
      <c r="I2346">
        <v>0.52058940052180502</v>
      </c>
    </row>
    <row r="2347" spans="1:9" x14ac:dyDescent="0.25">
      <c r="A2347">
        <v>0.91000000000000059</v>
      </c>
      <c r="B2347">
        <v>279.1770833680477</v>
      </c>
      <c r="C2347">
        <v>1.2770833680477103</v>
      </c>
      <c r="E2347">
        <v>256.8</v>
      </c>
      <c r="F2347">
        <v>0.84000000000000052</v>
      </c>
      <c r="G2347">
        <v>288.31050782885643</v>
      </c>
      <c r="H2347">
        <f t="shared" si="52"/>
        <v>257.32213938009227</v>
      </c>
      <c r="I2347">
        <v>0.52213938009224747</v>
      </c>
    </row>
    <row r="2348" spans="1:9" x14ac:dyDescent="0.25">
      <c r="A2348">
        <v>0.91000000000000059</v>
      </c>
      <c r="B2348">
        <v>279.28413508072242</v>
      </c>
      <c r="C2348">
        <v>1.2841350807224163</v>
      </c>
      <c r="E2348">
        <v>256.89999999999998</v>
      </c>
      <c r="F2348">
        <v>0.84000000000000052</v>
      </c>
      <c r="G2348">
        <v>288.44969950907944</v>
      </c>
      <c r="H2348">
        <f t="shared" si="52"/>
        <v>257.42368793457962</v>
      </c>
      <c r="I2348">
        <v>0.52368793457965912</v>
      </c>
    </row>
    <row r="2349" spans="1:9" x14ac:dyDescent="0.25">
      <c r="A2349">
        <v>0.91000000000000059</v>
      </c>
      <c r="B2349">
        <v>279.39125893055416</v>
      </c>
      <c r="C2349">
        <v>1.2912589305541131</v>
      </c>
      <c r="E2349">
        <v>257</v>
      </c>
      <c r="F2349">
        <v>0.84000000000000052</v>
      </c>
      <c r="G2349">
        <v>288.58866341905559</v>
      </c>
      <c r="H2349">
        <f t="shared" si="52"/>
        <v>257.5252354010633</v>
      </c>
      <c r="I2349">
        <v>0.52523540106327915</v>
      </c>
    </row>
    <row r="2350" spans="1:9" x14ac:dyDescent="0.25">
      <c r="A2350">
        <v>0.91000000000000059</v>
      </c>
      <c r="B2350">
        <v>279.49845576003196</v>
      </c>
      <c r="C2350">
        <v>1.2984557600319682</v>
      </c>
      <c r="E2350">
        <v>257.10000000000002</v>
      </c>
      <c r="F2350">
        <v>0.84000000000000052</v>
      </c>
      <c r="G2350">
        <v>288.72740042603584</v>
      </c>
      <c r="H2350">
        <f t="shared" si="52"/>
        <v>257.6267821075225</v>
      </c>
      <c r="I2350">
        <v>0.52678210752245502</v>
      </c>
    </row>
    <row r="2351" spans="1:9" x14ac:dyDescent="0.25">
      <c r="A2351">
        <v>0.91000000000000059</v>
      </c>
      <c r="B2351">
        <v>279.60572642725401</v>
      </c>
      <c r="C2351">
        <v>1.3057264272540254</v>
      </c>
      <c r="E2351">
        <v>257.2</v>
      </c>
      <c r="F2351">
        <v>0.84000000000000052</v>
      </c>
      <c r="G2351">
        <v>288.86591140223254</v>
      </c>
      <c r="H2351">
        <f t="shared" si="52"/>
        <v>257.72832837271881</v>
      </c>
      <c r="I2351">
        <v>0.52832837271883837</v>
      </c>
    </row>
    <row r="2352" spans="1:9" x14ac:dyDescent="0.25">
      <c r="A2352">
        <v>0.91000000000000059</v>
      </c>
      <c r="B2352">
        <v>279.71307180646477</v>
      </c>
      <c r="C2352">
        <v>1.3130718064647786</v>
      </c>
      <c r="E2352">
        <v>257.3</v>
      </c>
      <c r="F2352">
        <v>0.84000000000000052</v>
      </c>
      <c r="G2352">
        <v>289.00419721866342</v>
      </c>
      <c r="H2352">
        <f t="shared" si="52"/>
        <v>257.82987450610767</v>
      </c>
      <c r="I2352">
        <v>0.52987450610765052</v>
      </c>
    </row>
    <row r="2353" spans="1:9" x14ac:dyDescent="0.25">
      <c r="A2353">
        <v>0.91000000000000059</v>
      </c>
      <c r="B2353">
        <v>279.82049278860779</v>
      </c>
      <c r="C2353">
        <v>1.3204927886077815</v>
      </c>
      <c r="E2353">
        <v>257.39999999999998</v>
      </c>
      <c r="F2353">
        <v>0.84000000000000052</v>
      </c>
      <c r="G2353">
        <v>289.14225873924192</v>
      </c>
      <c r="H2353">
        <f t="shared" si="52"/>
        <v>257.93142080777812</v>
      </c>
      <c r="I2353">
        <v>0.53142080777814293</v>
      </c>
    </row>
    <row r="2354" spans="1:9" x14ac:dyDescent="0.25">
      <c r="A2354">
        <v>0.91000000000000059</v>
      </c>
      <c r="B2354">
        <v>279.92799028189313</v>
      </c>
      <c r="C2354">
        <v>1.3279902818931124</v>
      </c>
      <c r="E2354">
        <v>257.5</v>
      </c>
      <c r="F2354">
        <v>0.84000000000000052</v>
      </c>
      <c r="G2354">
        <v>289.28009681511321</v>
      </c>
      <c r="H2354">
        <f t="shared" si="52"/>
        <v>258.03296756842326</v>
      </c>
      <c r="I2354">
        <v>0.53296756842324122</v>
      </c>
    </row>
    <row r="2355" spans="1:9" x14ac:dyDescent="0.25">
      <c r="A2355">
        <v>0.91000000000000059</v>
      </c>
      <c r="B2355">
        <v>280.03556521237959</v>
      </c>
      <c r="C2355">
        <v>1.3355652123795854</v>
      </c>
      <c r="E2355">
        <v>257.60000000000002</v>
      </c>
      <c r="F2355">
        <v>0.84000000000000052</v>
      </c>
      <c r="G2355">
        <v>289.41771227923147</v>
      </c>
      <c r="H2355">
        <f t="shared" si="52"/>
        <v>258.13451506933819</v>
      </c>
      <c r="I2355">
        <v>0.53451506933819293</v>
      </c>
    </row>
    <row r="2356" spans="1:9" x14ac:dyDescent="0.25">
      <c r="A2356">
        <v>0.91000000000000059</v>
      </c>
      <c r="B2356">
        <v>280.14321852457141</v>
      </c>
      <c r="C2356">
        <v>1.3432185245714159</v>
      </c>
      <c r="E2356">
        <v>257.7</v>
      </c>
      <c r="F2356">
        <v>0.84000000000000052</v>
      </c>
      <c r="G2356">
        <v>289.55510594117567</v>
      </c>
      <c r="H2356">
        <f t="shared" si="52"/>
        <v>258.23606358244785</v>
      </c>
      <c r="I2356">
        <v>0.53606358244784569</v>
      </c>
    </row>
    <row r="2357" spans="1:9" x14ac:dyDescent="0.25">
      <c r="A2357">
        <v>0.91000000000000059</v>
      </c>
      <c r="B2357">
        <v>280.25095118202904</v>
      </c>
      <c r="C2357">
        <v>1.3509511820290883</v>
      </c>
      <c r="E2357">
        <v>257.8</v>
      </c>
      <c r="F2357">
        <v>0.84000000000000052</v>
      </c>
      <c r="G2357">
        <v>289.69227858220069</v>
      </c>
      <c r="H2357">
        <f t="shared" si="52"/>
        <v>258.33761337036208</v>
      </c>
      <c r="I2357">
        <v>0.53761337036205992</v>
      </c>
    </row>
    <row r="2358" spans="1:9" x14ac:dyDescent="0.25">
      <c r="A2358">
        <v>0.91000000000000059</v>
      </c>
      <c r="B2358">
        <v>280.35876416799391</v>
      </c>
      <c r="C2358">
        <v>1.3587641679939277</v>
      </c>
      <c r="E2358">
        <v>257.89999999999998</v>
      </c>
      <c r="F2358">
        <v>0.84000000000000052</v>
      </c>
      <c r="G2358">
        <v>289.8292309505199</v>
      </c>
      <c r="H2358">
        <f t="shared" si="52"/>
        <v>258.43916468645853</v>
      </c>
      <c r="I2358">
        <v>0.5391646864585512</v>
      </c>
    </row>
    <row r="2359" spans="1:9" x14ac:dyDescent="0.25">
      <c r="A2359">
        <v>0.91000000000000059</v>
      </c>
      <c r="B2359">
        <v>280.46665848602589</v>
      </c>
      <c r="C2359">
        <v>1.3666584860258661</v>
      </c>
      <c r="E2359">
        <v>258</v>
      </c>
      <c r="F2359">
        <v>0.84000000000000052</v>
      </c>
      <c r="G2359">
        <v>289.96596375681497</v>
      </c>
      <c r="H2359">
        <f t="shared" si="52"/>
        <v>258.54071777499234</v>
      </c>
      <c r="I2359">
        <v>0.54071777499236928</v>
      </c>
    </row>
    <row r="2360" spans="1:9" x14ac:dyDescent="0.25">
      <c r="A2360">
        <v>0.91000000000000059</v>
      </c>
      <c r="B2360">
        <v>280.57463516065377</v>
      </c>
      <c r="C2360">
        <v>1.3746351606537766</v>
      </c>
      <c r="E2360">
        <v>258.10000000000002</v>
      </c>
      <c r="F2360">
        <v>0.84000000000000052</v>
      </c>
      <c r="G2360">
        <v>290.10247766997014</v>
      </c>
      <c r="H2360">
        <f t="shared" si="52"/>
        <v>258.64227287123106</v>
      </c>
      <c r="I2360">
        <v>0.54227287123103685</v>
      </c>
    </row>
    <row r="2361" spans="1:9" x14ac:dyDescent="0.25">
      <c r="A2361">
        <v>0.91000000000000059</v>
      </c>
      <c r="B2361">
        <v>280.68269523803752</v>
      </c>
      <c r="C2361">
        <v>1.3826952380375084</v>
      </c>
      <c r="E2361">
        <v>258.2</v>
      </c>
      <c r="F2361">
        <v>0.84000000000000052</v>
      </c>
      <c r="G2361">
        <v>290.23877331302538</v>
      </c>
      <c r="H2361">
        <f t="shared" si="52"/>
        <v>258.74383020161429</v>
      </c>
      <c r="I2361">
        <v>0.54383020161429441</v>
      </c>
    </row>
    <row r="2362" spans="1:9" x14ac:dyDescent="0.25">
      <c r="A2362">
        <v>0.91000000000000059</v>
      </c>
      <c r="B2362">
        <v>280.79083978664067</v>
      </c>
      <c r="C2362">
        <v>1.3908397866407041</v>
      </c>
      <c r="E2362">
        <v>258.3</v>
      </c>
      <c r="F2362">
        <v>0.84000000000000052</v>
      </c>
      <c r="G2362">
        <v>290.37485125934501</v>
      </c>
      <c r="H2362">
        <f t="shared" si="52"/>
        <v>258.8453899839372</v>
      </c>
      <c r="I2362">
        <v>0.54538998393717908</v>
      </c>
    </row>
    <row r="2363" spans="1:9" x14ac:dyDescent="0.25">
      <c r="A2363">
        <v>0.91000000000000059</v>
      </c>
      <c r="B2363">
        <v>280.89906989791325</v>
      </c>
      <c r="C2363">
        <v>1.3990698979132754</v>
      </c>
      <c r="E2363">
        <v>258.39999999999998</v>
      </c>
      <c r="F2363">
        <v>0.84000000000000052</v>
      </c>
      <c r="G2363">
        <v>290.51071202899709</v>
      </c>
      <c r="H2363">
        <f t="shared" si="52"/>
        <v>258.94695242755517</v>
      </c>
      <c r="I2363">
        <v>0.54695242755522522</v>
      </c>
    </row>
    <row r="2364" spans="1:9" x14ac:dyDescent="0.25">
      <c r="A2364">
        <v>0.91000000000000059</v>
      </c>
      <c r="B2364">
        <v>281.00738668698216</v>
      </c>
      <c r="C2364">
        <v>1.4073866869821448</v>
      </c>
      <c r="E2364">
        <v>258.5</v>
      </c>
      <c r="F2364">
        <v>0.84000000000000052</v>
      </c>
      <c r="G2364">
        <v>290.64635608533877</v>
      </c>
      <c r="H2364">
        <f t="shared" si="52"/>
        <v>259.04851773361031</v>
      </c>
      <c r="I2364">
        <v>0.54851773361032485</v>
      </c>
    </row>
    <row r="2365" spans="1:9" x14ac:dyDescent="0.25">
      <c r="A2365">
        <v>0.91000000000000059</v>
      </c>
      <c r="B2365">
        <v>281.11579129334876</v>
      </c>
      <c r="C2365">
        <v>1.4157912933487886</v>
      </c>
      <c r="E2365">
        <v>258.60000000000002</v>
      </c>
      <c r="F2365">
        <v>0.84000000000000052</v>
      </c>
      <c r="G2365">
        <v>290.78178383180318</v>
      </c>
      <c r="H2365">
        <f t="shared" si="52"/>
        <v>259.15008609527587</v>
      </c>
      <c r="I2365">
        <v>0.5500860952758192</v>
      </c>
    </row>
    <row r="2366" spans="1:9" x14ac:dyDescent="0.25">
      <c r="A2366">
        <v>0.91000000000000059</v>
      </c>
      <c r="B2366">
        <v>281.22428488159164</v>
      </c>
      <c r="C2366">
        <v>1.4242848815916529</v>
      </c>
      <c r="E2366">
        <v>258.7</v>
      </c>
      <c r="F2366">
        <v>0.84000000000000052</v>
      </c>
      <c r="G2366">
        <v>290.91699560888298</v>
      </c>
      <c r="H2366">
        <f t="shared" si="52"/>
        <v>259.25165769801924</v>
      </c>
      <c r="I2366">
        <v>0.55165769801926057</v>
      </c>
    </row>
    <row r="2367" spans="1:9" x14ac:dyDescent="0.25">
      <c r="A2367">
        <v>0.91000000000000059</v>
      </c>
      <c r="B2367">
        <v>281.33286864207145</v>
      </c>
      <c r="C2367">
        <v>1.432868642071476</v>
      </c>
      <c r="E2367">
        <v>258.8</v>
      </c>
      <c r="F2367">
        <v>0.84000000000000052</v>
      </c>
      <c r="G2367">
        <v>291.05199169130515</v>
      </c>
      <c r="H2367">
        <f t="shared" si="52"/>
        <v>259.35323271988131</v>
      </c>
      <c r="I2367">
        <v>0.55323271988129341</v>
      </c>
    </row>
    <row r="2368" spans="1:9" x14ac:dyDescent="0.25">
      <c r="A2368">
        <v>0.91000000000000059</v>
      </c>
      <c r="B2368">
        <v>281.44154379163706</v>
      </c>
      <c r="C2368">
        <v>1.441543791637077</v>
      </c>
      <c r="E2368">
        <v>258.89999999999998</v>
      </c>
      <c r="F2368">
        <v>0.84000000000000052</v>
      </c>
      <c r="G2368">
        <v>291.18677228539281</v>
      </c>
      <c r="H2368">
        <f t="shared" si="52"/>
        <v>259.45481133176901</v>
      </c>
      <c r="I2368">
        <v>0.55481133176904218</v>
      </c>
    </row>
    <row r="2369" spans="1:9" x14ac:dyDescent="0.25">
      <c r="A2369">
        <v>0.91000000000000059</v>
      </c>
      <c r="B2369">
        <v>281.55031157432882</v>
      </c>
      <c r="C2369">
        <v>1.4503115743288215</v>
      </c>
      <c r="E2369">
        <v>259</v>
      </c>
      <c r="F2369">
        <v>0.84000000000000052</v>
      </c>
      <c r="G2369">
        <v>291.32133752660792</v>
      </c>
      <c r="H2369">
        <f t="shared" si="52"/>
        <v>259.55639369776236</v>
      </c>
      <c r="I2369">
        <v>0.55639369776234093</v>
      </c>
    </row>
    <row r="2370" spans="1:9" x14ac:dyDescent="0.25">
      <c r="A2370">
        <v>0.91000000000000059</v>
      </c>
      <c r="B2370">
        <v>281.65917326207671</v>
      </c>
      <c r="C2370">
        <v>1.4591732620767384</v>
      </c>
      <c r="E2370">
        <v>259.10000000000002</v>
      </c>
      <c r="F2370">
        <v>0.84000000000000052</v>
      </c>
      <c r="G2370">
        <v>291.45568747727071</v>
      </c>
      <c r="H2370">
        <f t="shared" si="52"/>
        <v>259.6579799754312</v>
      </c>
      <c r="I2370">
        <v>0.55797997543120115</v>
      </c>
    </row>
    <row r="2371" spans="1:9" x14ac:dyDescent="0.25">
      <c r="A2371">
        <v>0.91000000000000059</v>
      </c>
      <c r="B2371">
        <v>281.7681301553896</v>
      </c>
      <c r="C2371">
        <v>1.4681301553896042</v>
      </c>
      <c r="E2371">
        <v>259.2</v>
      </c>
      <c r="F2371">
        <v>0.84000000000000052</v>
      </c>
      <c r="G2371">
        <v>291.58982212444971</v>
      </c>
      <c r="H2371">
        <f t="shared" si="52"/>
        <v>259.75957031616286</v>
      </c>
      <c r="I2371">
        <v>0.55957031616287911</v>
      </c>
    </row>
    <row r="2372" spans="1:9" x14ac:dyDescent="0.25">
      <c r="A2372">
        <v>0.91000000000000059</v>
      </c>
      <c r="B2372">
        <v>281.87718358403106</v>
      </c>
      <c r="C2372">
        <v>1.4771835840310892</v>
      </c>
      <c r="E2372">
        <v>259.3</v>
      </c>
      <c r="F2372">
        <v>0.84000000000000052</v>
      </c>
      <c r="G2372">
        <v>291.72374137801751</v>
      </c>
      <c r="H2372">
        <f t="shared" si="52"/>
        <v>259.8611648654969</v>
      </c>
      <c r="I2372">
        <v>0.5611648654968997</v>
      </c>
    </row>
    <row r="2373" spans="1:9" x14ac:dyDescent="0.25">
      <c r="A2373">
        <v>0.91000000000000059</v>
      </c>
      <c r="B2373">
        <v>281.98633490767821</v>
      </c>
      <c r="C2373">
        <v>1.4863349076782357</v>
      </c>
      <c r="E2373">
        <v>259.39999999999998</v>
      </c>
      <c r="F2373">
        <v>0.84000000000000052</v>
      </c>
      <c r="G2373">
        <v>291.8574450688667</v>
      </c>
      <c r="H2373">
        <f t="shared" si="52"/>
        <v>259.96276376346646</v>
      </c>
      <c r="I2373">
        <v>0.56276376346648582</v>
      </c>
    </row>
    <row r="2374" spans="1:9" x14ac:dyDescent="0.25">
      <c r="A2374">
        <v>0.91000000000000059</v>
      </c>
      <c r="B2374">
        <v>282.09558551655726</v>
      </c>
      <c r="C2374">
        <v>1.495585516557222</v>
      </c>
      <c r="E2374">
        <v>259.5</v>
      </c>
      <c r="F2374">
        <v>0.84000000000000052</v>
      </c>
      <c r="G2374">
        <v>291.99093294728073</v>
      </c>
      <c r="H2374">
        <f t="shared" ref="H2374:H2437" si="53">E2374+I2374</f>
        <v>260.06436714494481</v>
      </c>
      <c r="I2374">
        <v>0.56436714494480078</v>
      </c>
    </row>
    <row r="2375" spans="1:9" x14ac:dyDescent="0.25">
      <c r="A2375">
        <v>0.91000000000000059</v>
      </c>
      <c r="B2375">
        <v>282.20493683205046</v>
      </c>
      <c r="C2375">
        <v>1.5049368320504584</v>
      </c>
      <c r="E2375">
        <v>259.60000000000002</v>
      </c>
      <c r="F2375">
        <v>0.84000000000000052</v>
      </c>
      <c r="G2375">
        <v>292.1242046814541</v>
      </c>
      <c r="H2375">
        <f t="shared" si="53"/>
        <v>260.16597513999454</v>
      </c>
      <c r="I2375">
        <v>0.56597513999454485</v>
      </c>
    </row>
    <row r="2376" spans="1:9" x14ac:dyDescent="0.25">
      <c r="A2376">
        <v>0.91000000000000059</v>
      </c>
      <c r="B2376">
        <v>282.31439030726847</v>
      </c>
      <c r="C2376">
        <v>1.5143903072684632</v>
      </c>
      <c r="E2376">
        <v>259.7</v>
      </c>
      <c r="F2376">
        <v>0.84000000000000052</v>
      </c>
      <c r="G2376">
        <v>292.25725985615657</v>
      </c>
      <c r="H2376">
        <f t="shared" si="53"/>
        <v>260.26758787421943</v>
      </c>
      <c r="I2376">
        <v>0.56758787421943147</v>
      </c>
    </row>
    <row r="2377" spans="1:9" x14ac:dyDescent="0.25">
      <c r="A2377">
        <v>0.91000000000000059</v>
      </c>
      <c r="B2377">
        <v>282.42394742757909</v>
      </c>
      <c r="C2377">
        <v>1.5239474275790978</v>
      </c>
      <c r="E2377">
        <v>259.8</v>
      </c>
      <c r="F2377">
        <v>0.84000000000000052</v>
      </c>
      <c r="G2377">
        <v>292.39009797153562</v>
      </c>
      <c r="H2377">
        <f t="shared" si="53"/>
        <v>260.36920546911614</v>
      </c>
      <c r="I2377">
        <v>0.56920546911614733</v>
      </c>
    </row>
    <row r="2378" spans="1:9" x14ac:dyDescent="0.25">
      <c r="A2378">
        <v>0.91000000000000059</v>
      </c>
      <c r="B2378">
        <v>282.53360971108583</v>
      </c>
      <c r="C2378">
        <v>1.5336097110858224</v>
      </c>
      <c r="E2378">
        <v>259.89999999999998</v>
      </c>
      <c r="F2378">
        <v>0.84000000000000052</v>
      </c>
      <c r="G2378">
        <v>292.52271844205239</v>
      </c>
      <c r="H2378">
        <f t="shared" si="53"/>
        <v>260.47082804242552</v>
      </c>
      <c r="I2378">
        <v>0.57082804242552942</v>
      </c>
    </row>
    <row r="2379" spans="1:9" x14ac:dyDescent="0.25">
      <c r="A2379">
        <v>0.91000000000000059</v>
      </c>
      <c r="B2379">
        <v>282.64337870904552</v>
      </c>
      <c r="C2379">
        <v>1.5433787090455213</v>
      </c>
      <c r="E2379">
        <v>260</v>
      </c>
      <c r="F2379">
        <v>0.84000000000000052</v>
      </c>
      <c r="G2379">
        <v>292.65512059554487</v>
      </c>
      <c r="H2379">
        <f t="shared" si="53"/>
        <v>260.57245570848164</v>
      </c>
      <c r="I2379">
        <v>0.57245570848166227</v>
      </c>
    </row>
    <row r="2380" spans="1:9" x14ac:dyDescent="0.25">
      <c r="A2380">
        <v>0.91000000000000059</v>
      </c>
      <c r="B2380">
        <v>282.75325600621545</v>
      </c>
      <c r="C2380">
        <v>1.5532560062154843</v>
      </c>
      <c r="E2380">
        <v>260.10000000000002</v>
      </c>
      <c r="F2380">
        <v>0.84000000000000052</v>
      </c>
      <c r="G2380">
        <v>292.78730367241326</v>
      </c>
      <c r="H2380">
        <f t="shared" si="53"/>
        <v>260.67408857855781</v>
      </c>
      <c r="I2380">
        <v>0.57408857855777917</v>
      </c>
    </row>
    <row r="2381" spans="1:9" x14ac:dyDescent="0.25">
      <c r="A2381">
        <v>0.91000000000000059</v>
      </c>
      <c r="B2381">
        <v>282.86324322111773</v>
      </c>
      <c r="C2381">
        <v>1.5632432211176936</v>
      </c>
      <c r="E2381">
        <v>260.2</v>
      </c>
      <c r="F2381">
        <v>0.84000000000000052</v>
      </c>
      <c r="G2381">
        <v>292.91926682492226</v>
      </c>
      <c r="H2381">
        <f t="shared" si="53"/>
        <v>260.77572676120786</v>
      </c>
      <c r="I2381">
        <v>0.57572676120784816</v>
      </c>
    </row>
    <row r="2382" spans="1:9" x14ac:dyDescent="0.25">
      <c r="A2382">
        <v>0.91000000000000059</v>
      </c>
      <c r="B2382">
        <v>282.97334200620713</v>
      </c>
      <c r="C2382">
        <v>1.5733420062071799</v>
      </c>
      <c r="E2382">
        <v>260.3</v>
      </c>
      <c r="F2382">
        <v>0.84000000000000052</v>
      </c>
      <c r="G2382">
        <v>293.05100911661469</v>
      </c>
      <c r="H2382">
        <f t="shared" si="53"/>
        <v>260.8773703626029</v>
      </c>
      <c r="I2382">
        <v>0.57737036260288244</v>
      </c>
    </row>
    <row r="2383" spans="1:9" x14ac:dyDescent="0.25">
      <c r="A2383">
        <v>0.91000000000000059</v>
      </c>
      <c r="B2383">
        <v>283.08355404792974</v>
      </c>
      <c r="C2383">
        <v>1.5835540479297512</v>
      </c>
      <c r="E2383">
        <v>260.39999999999998</v>
      </c>
      <c r="F2383">
        <v>0.84000000000000052</v>
      </c>
      <c r="G2383">
        <v>293.18252952183121</v>
      </c>
      <c r="H2383">
        <f t="shared" si="53"/>
        <v>260.97901948686103</v>
      </c>
      <c r="I2383">
        <v>0.57901948686104177</v>
      </c>
    </row>
    <row r="2384" spans="1:9" x14ac:dyDescent="0.25">
      <c r="A2384">
        <v>0.91000000000000059</v>
      </c>
      <c r="B2384">
        <v>283.19388106665252</v>
      </c>
      <c r="C2384">
        <v>1.5938810666524839</v>
      </c>
      <c r="E2384">
        <v>260.5</v>
      </c>
      <c r="F2384">
        <v>0.84000000000000052</v>
      </c>
      <c r="G2384">
        <v>293.3138269253306</v>
      </c>
      <c r="H2384">
        <f t="shared" si="53"/>
        <v>261.08067423637067</v>
      </c>
      <c r="I2384">
        <v>0.58067423637069604</v>
      </c>
    </row>
    <row r="2385" spans="1:9" x14ac:dyDescent="0.25">
      <c r="A2385">
        <v>0.91000000000000059</v>
      </c>
      <c r="B2385">
        <v>283.30432481644857</v>
      </c>
      <c r="C2385">
        <v>1.6043248164485799</v>
      </c>
      <c r="E2385">
        <v>260.60000000000002</v>
      </c>
      <c r="F2385">
        <v>0.84000000000000052</v>
      </c>
      <c r="G2385">
        <v>293.44490012200629</v>
      </c>
      <c r="H2385">
        <f t="shared" si="53"/>
        <v>261.18233471210573</v>
      </c>
      <c r="I2385">
        <v>0.5823347121057213</v>
      </c>
    </row>
    <row r="2386" spans="1:9" x14ac:dyDescent="0.25">
      <c r="A2386">
        <v>0.91000000000000059</v>
      </c>
      <c r="B2386">
        <v>283.41488708471599</v>
      </c>
      <c r="C2386">
        <v>1.6148870847159471</v>
      </c>
      <c r="E2386">
        <v>260.7</v>
      </c>
      <c r="F2386">
        <v>0.84000000000000052</v>
      </c>
      <c r="G2386">
        <v>293.57574781669246</v>
      </c>
      <c r="H2386">
        <f t="shared" si="53"/>
        <v>261.28400101393237</v>
      </c>
      <c r="I2386">
        <v>0.58400101393237502</v>
      </c>
    </row>
    <row r="2387" spans="1:9" x14ac:dyDescent="0.25">
      <c r="A2387">
        <v>0.91000000000000059</v>
      </c>
      <c r="B2387">
        <v>283.52556969160645</v>
      </c>
      <c r="C2387">
        <v>1.6255696916065001</v>
      </c>
      <c r="E2387">
        <v>260.8</v>
      </c>
      <c r="F2387">
        <v>0.84000000000000052</v>
      </c>
      <c r="G2387">
        <v>293.7063686240561</v>
      </c>
      <c r="H2387">
        <f t="shared" si="53"/>
        <v>261.38567324090718</v>
      </c>
      <c r="I2387">
        <v>0.58567324090716211</v>
      </c>
    </row>
    <row r="2388" spans="1:9" x14ac:dyDescent="0.25">
      <c r="A2388">
        <v>0.91000000000000059</v>
      </c>
      <c r="B2388">
        <v>283.63637448924055</v>
      </c>
      <c r="C2388">
        <v>1.6363744892405312</v>
      </c>
      <c r="E2388">
        <v>260.89999999999998</v>
      </c>
      <c r="F2388">
        <v>0.84000000000000052</v>
      </c>
      <c r="G2388">
        <v>293.83676106856944</v>
      </c>
      <c r="H2388">
        <f t="shared" si="53"/>
        <v>261.48735149156516</v>
      </c>
      <c r="I2388">
        <v>0.58735149156520905</v>
      </c>
    </row>
    <row r="2389" spans="1:9" x14ac:dyDescent="0.25">
      <c r="A2389">
        <v>0.91000000000000059</v>
      </c>
      <c r="B2389">
        <v>283.74730336067762</v>
      </c>
      <c r="C2389">
        <v>1.6473033606775906</v>
      </c>
      <c r="E2389">
        <v>261</v>
      </c>
      <c r="F2389">
        <v>0.84000000000000052</v>
      </c>
      <c r="G2389">
        <v>293.96692358455726</v>
      </c>
      <c r="H2389">
        <f t="shared" si="53"/>
        <v>261.58903586419871</v>
      </c>
      <c r="I2389">
        <v>0.58903586419872145</v>
      </c>
    </row>
    <row r="2390" spans="1:9" x14ac:dyDescent="0.25">
      <c r="A2390">
        <v>0.91000000000000059</v>
      </c>
      <c r="B2390">
        <v>283.85835821861207</v>
      </c>
      <c r="C2390">
        <v>1.6583582186120565</v>
      </c>
      <c r="E2390">
        <v>261.10000000000002</v>
      </c>
      <c r="F2390">
        <v>0.84000000000000052</v>
      </c>
      <c r="G2390">
        <v>294.09685451631537</v>
      </c>
      <c r="H2390">
        <f t="shared" si="53"/>
        <v>261.69072645712521</v>
      </c>
      <c r="I2390">
        <v>0.59072645712519789</v>
      </c>
    </row>
    <row r="2391" spans="1:9" x14ac:dyDescent="0.25">
      <c r="A2391">
        <v>0.91000000000000059</v>
      </c>
      <c r="B2391">
        <v>283.96954100375791</v>
      </c>
      <c r="C2391">
        <v>1.669541003757917</v>
      </c>
      <c r="E2391">
        <v>261.2</v>
      </c>
      <c r="F2391">
        <v>0.84000000000000052</v>
      </c>
      <c r="G2391">
        <v>294.22655211829493</v>
      </c>
      <c r="H2391">
        <f t="shared" si="53"/>
        <v>261.79242336894509</v>
      </c>
      <c r="I2391">
        <v>0.59242336894510816</v>
      </c>
    </row>
    <row r="2392" spans="1:9" x14ac:dyDescent="0.25">
      <c r="A2392">
        <v>0.91000000000000059</v>
      </c>
      <c r="B2392">
        <v>284.08085368288346</v>
      </c>
      <c r="C2392">
        <v>1.6808536828834897</v>
      </c>
      <c r="E2392">
        <v>261.3</v>
      </c>
      <c r="F2392">
        <v>0.84000000000000052</v>
      </c>
      <c r="G2392">
        <v>294.35601455534749</v>
      </c>
      <c r="H2392">
        <f t="shared" si="53"/>
        <v>261.89412669878885</v>
      </c>
      <c r="I2392">
        <v>0.59412669878885926</v>
      </c>
    </row>
    <row r="2393" spans="1:9" x14ac:dyDescent="0.25">
      <c r="A2393">
        <v>0.91000000000000059</v>
      </c>
      <c r="B2393">
        <v>284.1922982464522</v>
      </c>
      <c r="C2393">
        <v>1.6922982464522236</v>
      </c>
      <c r="E2393">
        <v>261.39999999999998</v>
      </c>
      <c r="F2393">
        <v>0.84000000000000052</v>
      </c>
      <c r="G2393">
        <v>294.48523990302721</v>
      </c>
      <c r="H2393">
        <f t="shared" si="53"/>
        <v>261.99583654655288</v>
      </c>
      <c r="I2393">
        <v>0.5958365465528932</v>
      </c>
    </row>
    <row r="2394" spans="1:9" x14ac:dyDescent="0.25">
      <c r="A2394">
        <v>0.91000000000000059</v>
      </c>
      <c r="B2394">
        <v>284.30387670582104</v>
      </c>
      <c r="C2394">
        <v>1.7038767058210298</v>
      </c>
      <c r="E2394">
        <v>261.5</v>
      </c>
      <c r="F2394">
        <v>0.84000000000000052</v>
      </c>
      <c r="G2394">
        <v>294.61422614794537</v>
      </c>
      <c r="H2394">
        <f t="shared" si="53"/>
        <v>262.09755301312481</v>
      </c>
      <c r="I2394">
        <v>0.59755301312482811</v>
      </c>
    </row>
    <row r="2395" spans="1:9" x14ac:dyDescent="0.25">
      <c r="A2395">
        <v>0.91000000000000059</v>
      </c>
      <c r="B2395">
        <v>284.41559108994221</v>
      </c>
      <c r="C2395">
        <v>1.7155910899422477</v>
      </c>
      <c r="E2395">
        <v>261.60000000000002</v>
      </c>
      <c r="F2395">
        <v>0.84000000000000052</v>
      </c>
      <c r="G2395">
        <v>294.74297118817231</v>
      </c>
      <c r="H2395">
        <f t="shared" si="53"/>
        <v>262.19927620059769</v>
      </c>
      <c r="I2395">
        <v>0.59927620059764575</v>
      </c>
    </row>
    <row r="2396" spans="1:9" x14ac:dyDescent="0.25">
      <c r="A2396">
        <v>0.91000000000000059</v>
      </c>
      <c r="B2396">
        <v>284.52744344150949</v>
      </c>
      <c r="C2396">
        <v>1.7274434415094582</v>
      </c>
      <c r="E2396">
        <v>261.7</v>
      </c>
      <c r="F2396">
        <v>0.84000000000000052</v>
      </c>
      <c r="G2396">
        <v>294.87147283368381</v>
      </c>
      <c r="H2396">
        <f t="shared" si="53"/>
        <v>262.30100621247288</v>
      </c>
      <c r="I2396">
        <v>0.60100621247291974</v>
      </c>
    </row>
    <row r="2397" spans="1:9" x14ac:dyDescent="0.25">
      <c r="A2397">
        <v>0.91000000000000059</v>
      </c>
      <c r="B2397">
        <v>284.639435812481</v>
      </c>
      <c r="C2397">
        <v>1.7394358124810012</v>
      </c>
      <c r="E2397">
        <v>261.8</v>
      </c>
      <c r="F2397">
        <v>0.84000000000000052</v>
      </c>
      <c r="G2397">
        <v>294.99972880684686</v>
      </c>
      <c r="H2397">
        <f t="shared" si="53"/>
        <v>262.40274315385318</v>
      </c>
      <c r="I2397">
        <v>0.60274315385319432</v>
      </c>
    </row>
    <row r="2398" spans="1:9" x14ac:dyDescent="0.25">
      <c r="A2398">
        <v>0.91000000000000059</v>
      </c>
      <c r="B2398">
        <v>284.75157025890798</v>
      </c>
      <c r="C2398">
        <v>1.7515702589079611</v>
      </c>
      <c r="E2398">
        <v>261.89999999999998</v>
      </c>
      <c r="F2398">
        <v>0.84000000000000052</v>
      </c>
      <c r="G2398">
        <v>295.12773674294095</v>
      </c>
      <c r="H2398">
        <f t="shared" si="53"/>
        <v>262.50448713162353</v>
      </c>
      <c r="I2398">
        <v>0.60448713162357826</v>
      </c>
    </row>
    <row r="2399" spans="1:9" x14ac:dyDescent="0.25">
      <c r="A2399">
        <v>0.91000000000000059</v>
      </c>
      <c r="B2399">
        <v>284.86384883498579</v>
      </c>
      <c r="C2399">
        <v>1.7638488349857704</v>
      </c>
      <c r="E2399">
        <v>262</v>
      </c>
      <c r="F2399">
        <v>0.84000000000000052</v>
      </c>
      <c r="G2399">
        <v>295.25549419071183</v>
      </c>
      <c r="H2399">
        <f t="shared" si="53"/>
        <v>262.60623825462278</v>
      </c>
      <c r="I2399">
        <v>0.60623825462275671</v>
      </c>
    </row>
    <row r="2400" spans="1:9" x14ac:dyDescent="0.25">
      <c r="A2400">
        <v>0.91000000000000059</v>
      </c>
      <c r="B2400">
        <v>284.9762735862401</v>
      </c>
      <c r="C2400">
        <v>1.7762735862401249</v>
      </c>
      <c r="E2400">
        <v>262.10000000000002</v>
      </c>
      <c r="F2400">
        <v>0.84000000000000052</v>
      </c>
      <c r="G2400">
        <v>295.38299861295297</v>
      </c>
      <c r="H2400">
        <f t="shared" si="53"/>
        <v>262.70799663380359</v>
      </c>
      <c r="I2400">
        <v>0.60799663380358648</v>
      </c>
    </row>
    <row r="2401" spans="1:9" x14ac:dyDescent="0.25">
      <c r="A2401">
        <v>0.91000000000000059</v>
      </c>
      <c r="B2401">
        <v>285.08884654174892</v>
      </c>
      <c r="C2401">
        <v>1.7888465417488877</v>
      </c>
      <c r="E2401">
        <v>262.2</v>
      </c>
      <c r="F2401">
        <v>0.84000000000000052</v>
      </c>
      <c r="G2401">
        <v>295.5102473871122</v>
      </c>
      <c r="H2401">
        <f t="shared" si="53"/>
        <v>262.8097623823835</v>
      </c>
      <c r="I2401">
        <v>0.60976238238348601</v>
      </c>
    </row>
    <row r="2402" spans="1:9" x14ac:dyDescent="0.25">
      <c r="A2402">
        <v>0.91000000000000059</v>
      </c>
      <c r="B2402">
        <v>285.20156970529166</v>
      </c>
      <c r="C2402">
        <v>1.8015697052916924</v>
      </c>
      <c r="E2402">
        <v>262.3</v>
      </c>
      <c r="F2402">
        <v>0.84000000000000052</v>
      </c>
      <c r="G2402">
        <v>295.63723780591931</v>
      </c>
      <c r="H2402">
        <f t="shared" si="53"/>
        <v>262.91153561598486</v>
      </c>
      <c r="I2402">
        <v>0.61153561598487405</v>
      </c>
    </row>
    <row r="2403" spans="1:9" x14ac:dyDescent="0.25">
      <c r="A2403">
        <v>0.91000000000000059</v>
      </c>
      <c r="B2403">
        <v>285.31444504530845</v>
      </c>
      <c r="C2403">
        <v>1.8144450453084233</v>
      </c>
      <c r="E2403">
        <v>262.39999999999998</v>
      </c>
      <c r="F2403">
        <v>0.84000000000000052</v>
      </c>
      <c r="G2403">
        <v>295.76396707803178</v>
      </c>
      <c r="H2403">
        <f t="shared" si="53"/>
        <v>263.01331645276593</v>
      </c>
      <c r="I2403">
        <v>0.61331645276593405</v>
      </c>
    </row>
    <row r="2404" spans="1:9" x14ac:dyDescent="0.25">
      <c r="A2404">
        <v>0.91000000000000059</v>
      </c>
      <c r="B2404">
        <v>285.42747448353623</v>
      </c>
      <c r="C2404">
        <v>1.8274744835362347</v>
      </c>
      <c r="E2404">
        <v>262.5</v>
      </c>
      <c r="F2404">
        <v>0.84000000000000052</v>
      </c>
      <c r="G2404">
        <v>295.89043232869534</v>
      </c>
      <c r="H2404">
        <f t="shared" si="53"/>
        <v>263.11510501354195</v>
      </c>
      <c r="I2404">
        <v>0.61510501354196823</v>
      </c>
    </row>
    <row r="2405" spans="1:9" x14ac:dyDescent="0.25">
      <c r="A2405">
        <v>0.91000000000000059</v>
      </c>
      <c r="B2405">
        <v>285.54065988218258</v>
      </c>
      <c r="C2405">
        <v>1.8406598821825944</v>
      </c>
      <c r="E2405">
        <v>262.60000000000002</v>
      </c>
      <c r="F2405">
        <v>0.84000000000000052</v>
      </c>
      <c r="G2405">
        <v>296.01663060041659</v>
      </c>
      <c r="H2405">
        <f t="shared" si="53"/>
        <v>263.21690142189766</v>
      </c>
      <c r="I2405">
        <v>0.61690142189765673</v>
      </c>
    </row>
    <row r="2406" spans="1:9" x14ac:dyDescent="0.25">
      <c r="A2406">
        <v>0.91000000000000059</v>
      </c>
      <c r="B2406">
        <v>285.65400302947887</v>
      </c>
      <c r="C2406">
        <v>1.8540030294788699</v>
      </c>
      <c r="E2406">
        <v>262.7</v>
      </c>
      <c r="F2406">
        <v>0.84000000000000052</v>
      </c>
      <c r="G2406">
        <v>296.14255885364412</v>
      </c>
      <c r="H2406">
        <f t="shared" si="53"/>
        <v>263.31870580429052</v>
      </c>
      <c r="I2406">
        <v>0.61870580429055078</v>
      </c>
    </row>
    <row r="2407" spans="1:9" x14ac:dyDescent="0.25">
      <c r="A2407">
        <v>0.91000000000000059</v>
      </c>
      <c r="B2407">
        <v>285.76750562344535</v>
      </c>
      <c r="C2407">
        <v>1.8675056234453744</v>
      </c>
      <c r="E2407">
        <v>262.8</v>
      </c>
      <c r="F2407">
        <v>0.84000000000000052</v>
      </c>
      <c r="G2407">
        <v>296.26821396745663</v>
      </c>
      <c r="H2407">
        <f t="shared" si="53"/>
        <v>263.42051829014611</v>
      </c>
      <c r="I2407">
        <v>0.62051829014610616</v>
      </c>
    </row>
    <row r="2408" spans="1:9" x14ac:dyDescent="0.25">
      <c r="A2408">
        <v>0.91000000000000059</v>
      </c>
      <c r="B2408">
        <v>285.88116925368445</v>
      </c>
      <c r="C2408">
        <v>1.8811692536844569</v>
      </c>
      <c r="E2408">
        <v>262.89999999999998</v>
      </c>
      <c r="F2408">
        <v>0.84000000000000052</v>
      </c>
      <c r="G2408">
        <v>296.39359274025441</v>
      </c>
      <c r="H2408">
        <f t="shared" si="53"/>
        <v>263.52233901194455</v>
      </c>
      <c r="I2408">
        <v>0.62233901194460228</v>
      </c>
    </row>
    <row r="2409" spans="1:9" x14ac:dyDescent="0.25">
      <c r="A2409">
        <v>0.91000000000000059</v>
      </c>
      <c r="B2409">
        <v>285.99499538100366</v>
      </c>
      <c r="C2409">
        <v>1.8949953810036655</v>
      </c>
      <c r="E2409">
        <v>263</v>
      </c>
      <c r="F2409">
        <v>0.84000000000000052</v>
      </c>
      <c r="G2409">
        <v>296.51869189045192</v>
      </c>
      <c r="H2409">
        <f t="shared" si="53"/>
        <v>263.62416810530027</v>
      </c>
      <c r="I2409">
        <v>0.62416810530028266</v>
      </c>
    </row>
    <row r="2410" spans="1:9" x14ac:dyDescent="0.25">
      <c r="A2410">
        <v>0.91000000000000059</v>
      </c>
      <c r="B2410">
        <v>286.10898531465591</v>
      </c>
      <c r="C2410">
        <v>1.9089853146559106</v>
      </c>
      <c r="E2410">
        <v>263.10000000000002</v>
      </c>
      <c r="F2410">
        <v>0.84000000000000052</v>
      </c>
      <c r="G2410">
        <v>296.64350805716992</v>
      </c>
      <c r="H2410">
        <f t="shared" si="53"/>
        <v>263.72600570903307</v>
      </c>
      <c r="I2410">
        <v>0.62600570903307451</v>
      </c>
    </row>
    <row r="2411" spans="1:9" x14ac:dyDescent="0.25">
      <c r="A2411">
        <v>0.91000000000000059</v>
      </c>
      <c r="B2411">
        <v>286.22314018696898</v>
      </c>
      <c r="C2411">
        <v>1.9231401869689468</v>
      </c>
      <c r="E2411">
        <v>263.2</v>
      </c>
      <c r="F2411">
        <v>0.84000000000000052</v>
      </c>
      <c r="G2411">
        <v>296.76803780092411</v>
      </c>
      <c r="H2411">
        <f t="shared" si="53"/>
        <v>263.82785196523321</v>
      </c>
      <c r="I2411">
        <v>0.62785196523320885</v>
      </c>
    </row>
    <row r="2412" spans="1:9" x14ac:dyDescent="0.25">
      <c r="A2412">
        <v>0.91000000000000059</v>
      </c>
      <c r="B2412">
        <v>286.33746092512166</v>
      </c>
      <c r="C2412">
        <v>1.9374609251216746</v>
      </c>
      <c r="E2412">
        <v>263.3</v>
      </c>
      <c r="F2412">
        <v>0.84000000000000052</v>
      </c>
      <c r="G2412">
        <v>296.89227760430873</v>
      </c>
      <c r="H2412">
        <f t="shared" si="53"/>
        <v>263.9297070193191</v>
      </c>
      <c r="I2412">
        <v>0.62970701931911022</v>
      </c>
    </row>
    <row r="2413" spans="1:9" x14ac:dyDescent="0.25">
      <c r="A2413">
        <v>0.91000000000000059</v>
      </c>
      <c r="B2413">
        <v>286.45194821981158</v>
      </c>
      <c r="C2413">
        <v>1.9519482198116058</v>
      </c>
      <c r="E2413">
        <v>263.39999999999998</v>
      </c>
      <c r="F2413">
        <v>0.84000000000000052</v>
      </c>
      <c r="G2413">
        <v>297.01622387267349</v>
      </c>
      <c r="H2413">
        <f t="shared" si="53"/>
        <v>264.03157102008885</v>
      </c>
      <c r="I2413">
        <v>0.63157102008888621</v>
      </c>
    </row>
    <row r="2414" spans="1:9" x14ac:dyDescent="0.25">
      <c r="A2414">
        <v>0.91000000000000059</v>
      </c>
      <c r="B2414">
        <v>286.56660249054551</v>
      </c>
      <c r="C2414">
        <v>1.9666024905454715</v>
      </c>
      <c r="E2414">
        <v>263.5</v>
      </c>
      <c r="F2414">
        <v>0.84000000000000052</v>
      </c>
      <c r="G2414">
        <v>297.13987293479153</v>
      </c>
      <c r="H2414">
        <f t="shared" si="53"/>
        <v>264.13344411976573</v>
      </c>
      <c r="I2414">
        <v>0.63344411976574255</v>
      </c>
    </row>
    <row r="2415" spans="1:9" x14ac:dyDescent="0.25">
      <c r="A2415">
        <v>0.91000000000000059</v>
      </c>
      <c r="B2415">
        <v>286.68142384727531</v>
      </c>
      <c r="C2415">
        <v>1.9814238472753318</v>
      </c>
      <c r="E2415">
        <v>263.60000000000002</v>
      </c>
      <c r="F2415">
        <v>0.84000000000000052</v>
      </c>
      <c r="G2415">
        <v>297.26322104351732</v>
      </c>
      <c r="H2415">
        <f t="shared" si="53"/>
        <v>264.23532647403772</v>
      </c>
      <c r="I2415">
        <v>0.63532647403769327</v>
      </c>
    </row>
    <row r="2416" spans="1:9" x14ac:dyDescent="0.25">
      <c r="A2416">
        <v>0.91000000000000059</v>
      </c>
      <c r="B2416">
        <v>286.79641204809627</v>
      </c>
      <c r="C2416">
        <v>1.9964120480962622</v>
      </c>
      <c r="E2416">
        <v>263.7</v>
      </c>
      <c r="F2416">
        <v>0.84000000000000052</v>
      </c>
      <c r="G2416">
        <v>297.38626437643273</v>
      </c>
      <c r="H2416">
        <f t="shared" si="53"/>
        <v>264.33721824209186</v>
      </c>
      <c r="I2416">
        <v>0.63721824209186373</v>
      </c>
    </row>
    <row r="2417" spans="1:9" x14ac:dyDescent="0.25">
      <c r="A2417">
        <v>0.91000000000000059</v>
      </c>
      <c r="B2417">
        <v>286.91156645271951</v>
      </c>
      <c r="C2417">
        <v>2.0115664527195305</v>
      </c>
      <c r="E2417">
        <v>263.8</v>
      </c>
      <c r="F2417">
        <v>0.84000000000000052</v>
      </c>
      <c r="G2417">
        <v>297.5089990364807</v>
      </c>
      <c r="H2417">
        <f t="shared" si="53"/>
        <v>264.4391195866437</v>
      </c>
      <c r="I2417">
        <v>0.63911958664370427</v>
      </c>
    </row>
    <row r="2418" spans="1:9" x14ac:dyDescent="0.25">
      <c r="A2418">
        <v>0.91000000000000059</v>
      </c>
      <c r="B2418">
        <v>287.02688597143924</v>
      </c>
      <c r="C2418">
        <v>2.0268859714392655</v>
      </c>
      <c r="E2418">
        <v>263.89999999999998</v>
      </c>
      <c r="F2418">
        <v>0.84000000000000052</v>
      </c>
      <c r="G2418">
        <v>297.63142105258402</v>
      </c>
      <c r="H2418">
        <f t="shared" si="53"/>
        <v>264.54103067396147</v>
      </c>
      <c r="I2418">
        <v>0.64103067396147417</v>
      </c>
    </row>
    <row r="2419" spans="1:9" x14ac:dyDescent="0.25">
      <c r="A2419">
        <v>0.91000000000000059</v>
      </c>
      <c r="B2419">
        <v>287.14236900932241</v>
      </c>
      <c r="C2419">
        <v>2.0423690093224072</v>
      </c>
      <c r="E2419">
        <v>264</v>
      </c>
      <c r="F2419">
        <v>0.84000000000000052</v>
      </c>
      <c r="G2419">
        <v>297.75352638024981</v>
      </c>
      <c r="H2419">
        <f t="shared" si="53"/>
        <v>264.64295167388622</v>
      </c>
      <c r="I2419">
        <v>0.64295167388622554</v>
      </c>
    </row>
    <row r="2420" spans="1:9" x14ac:dyDescent="0.25">
      <c r="A2420">
        <v>0.91000000000000059</v>
      </c>
      <c r="B2420">
        <v>287.25801340537311</v>
      </c>
      <c r="C2420">
        <v>2.0580134053730998</v>
      </c>
      <c r="E2420">
        <v>264.10000000000002</v>
      </c>
      <c r="F2420">
        <v>0.84000000000000052</v>
      </c>
      <c r="G2420">
        <v>297.87531090215737</v>
      </c>
      <c r="H2420">
        <f t="shared" si="53"/>
        <v>264.74488275984766</v>
      </c>
      <c r="I2420">
        <v>0.64488275984765253</v>
      </c>
    </row>
    <row r="2421" spans="1:9" x14ac:dyDescent="0.25">
      <c r="A2421">
        <v>0.91000000000000059</v>
      </c>
      <c r="B2421">
        <v>287.37381636645654</v>
      </c>
      <c r="C2421">
        <v>2.0738163664565086</v>
      </c>
      <c r="E2421">
        <v>264.2</v>
      </c>
      <c r="F2421">
        <v>0.84000000000000052</v>
      </c>
      <c r="G2421">
        <v>297.9967704287298</v>
      </c>
      <c r="H2421">
        <f t="shared" si="53"/>
        <v>264.84682410887604</v>
      </c>
      <c r="I2421">
        <v>0.64682410887605379</v>
      </c>
    </row>
    <row r="2422" spans="1:9" x14ac:dyDescent="0.25">
      <c r="A2422">
        <v>0.91000000000000059</v>
      </c>
      <c r="B2422">
        <v>287.48977439581569</v>
      </c>
      <c r="C2422">
        <v>2.0897743958156849</v>
      </c>
      <c r="E2422">
        <v>264.3</v>
      </c>
      <c r="F2422">
        <v>0.84000000000000052</v>
      </c>
      <c r="G2422">
        <v>298.11790069868789</v>
      </c>
      <c r="H2422">
        <f t="shared" si="53"/>
        <v>264.9487759016107</v>
      </c>
      <c r="I2422">
        <v>0.64877590161070964</v>
      </c>
    </row>
    <row r="2423" spans="1:9" x14ac:dyDescent="0.25">
      <c r="A2423">
        <v>0.91000000000000059</v>
      </c>
      <c r="B2423">
        <v>287.6058832160823</v>
      </c>
      <c r="C2423">
        <v>2.1058832160823258</v>
      </c>
      <c r="E2423">
        <v>264.39999999999998</v>
      </c>
      <c r="F2423">
        <v>0.84000000000000052</v>
      </c>
      <c r="G2423">
        <v>298.23869737958626</v>
      </c>
      <c r="H2423">
        <f t="shared" si="53"/>
        <v>265.05073832230488</v>
      </c>
      <c r="I2423">
        <v>0.65073832230490081</v>
      </c>
    </row>
    <row r="2424" spans="1:9" x14ac:dyDescent="0.25">
      <c r="A2424">
        <v>0.91000000000000059</v>
      </c>
      <c r="B2424">
        <v>287.72213768677074</v>
      </c>
      <c r="C2424">
        <v>2.1221376867707011</v>
      </c>
      <c r="E2424">
        <v>264.5</v>
      </c>
      <c r="F2424">
        <v>0.84000000000000052</v>
      </c>
      <c r="G2424">
        <v>298.35915606833112</v>
      </c>
      <c r="H2424">
        <f t="shared" si="53"/>
        <v>265.15271155882789</v>
      </c>
      <c r="I2424">
        <v>0.65271155882786736</v>
      </c>
    </row>
    <row r="2425" spans="1:9" x14ac:dyDescent="0.25">
      <c r="A2425">
        <v>0.91000000000000059</v>
      </c>
      <c r="B2425">
        <v>287.83853171635889</v>
      </c>
      <c r="C2425">
        <v>2.1385317163589082</v>
      </c>
      <c r="E2425">
        <v>264.60000000000002</v>
      </c>
      <c r="F2425">
        <v>0.84000000000000052</v>
      </c>
      <c r="G2425">
        <v>298.47927229167982</v>
      </c>
      <c r="H2425">
        <f t="shared" si="53"/>
        <v>265.25469580266395</v>
      </c>
      <c r="I2425">
        <v>0.65469580266393057</v>
      </c>
    </row>
    <row r="2426" spans="1:9" x14ac:dyDescent="0.25">
      <c r="A2426">
        <v>0.91000000000000059</v>
      </c>
      <c r="B2426">
        <v>287.95505816920542</v>
      </c>
      <c r="C2426">
        <v>2.1550581692054243</v>
      </c>
      <c r="E2426">
        <v>264.7</v>
      </c>
      <c r="F2426">
        <v>0.84000000000000052</v>
      </c>
      <c r="G2426">
        <v>298.59904150672128</v>
      </c>
      <c r="H2426">
        <f t="shared" si="53"/>
        <v>265.35669124890904</v>
      </c>
      <c r="I2426">
        <v>0.65669124890902753</v>
      </c>
    </row>
    <row r="2427" spans="1:9" x14ac:dyDescent="0.25">
      <c r="A2427">
        <v>0.91000000000000059</v>
      </c>
      <c r="B2427">
        <v>288.07170876772756</v>
      </c>
      <c r="C2427">
        <v>2.1717087677276052</v>
      </c>
      <c r="E2427">
        <v>264.8</v>
      </c>
      <c r="F2427">
        <v>0.84000000000000052</v>
      </c>
      <c r="G2427">
        <v>298.71845910133794</v>
      </c>
      <c r="H2427">
        <f t="shared" si="53"/>
        <v>265.45869809626487</v>
      </c>
      <c r="I2427">
        <v>0.65869809626484677</v>
      </c>
    </row>
    <row r="2428" spans="1:9" x14ac:dyDescent="0.25">
      <c r="A2428">
        <v>0.91000000000000059</v>
      </c>
      <c r="B2428">
        <v>288.18847399048451</v>
      </c>
      <c r="C2428">
        <v>2.1884739904845181</v>
      </c>
      <c r="E2428">
        <v>264.89999999999998</v>
      </c>
      <c r="F2428">
        <v>0.84000000000000052</v>
      </c>
      <c r="G2428">
        <v>298.837520394649</v>
      </c>
      <c r="H2428">
        <f t="shared" si="53"/>
        <v>265.56071654703084</v>
      </c>
      <c r="I2428">
        <v>0.66071654703084448</v>
      </c>
    </row>
    <row r="2429" spans="1:9" x14ac:dyDescent="0.25">
      <c r="A2429">
        <v>0.91000000000000059</v>
      </c>
      <c r="B2429">
        <v>288.30534296706463</v>
      </c>
      <c r="C2429">
        <v>2.2053429670646336</v>
      </c>
      <c r="E2429">
        <v>265</v>
      </c>
      <c r="F2429">
        <v>0.84000000000000052</v>
      </c>
      <c r="G2429">
        <v>298.95622063743514</v>
      </c>
      <c r="H2429">
        <f t="shared" si="53"/>
        <v>265.66274680709427</v>
      </c>
      <c r="I2429">
        <v>0.66274680709428069</v>
      </c>
    </row>
    <row r="2430" spans="1:9" x14ac:dyDescent="0.25">
      <c r="A2430">
        <v>0.91000000000000059</v>
      </c>
      <c r="B2430">
        <v>288.42230337098073</v>
      </c>
      <c r="C2430">
        <v>2.2223033709807622</v>
      </c>
      <c r="E2430">
        <v>265.10000000000002</v>
      </c>
      <c r="F2430">
        <v>0.84000000000000052</v>
      </c>
      <c r="G2430">
        <v>299.07455501254498</v>
      </c>
      <c r="H2430">
        <f t="shared" si="53"/>
        <v>265.76478908591849</v>
      </c>
      <c r="I2430">
        <v>0.66478908591849351</v>
      </c>
    </row>
    <row r="2431" spans="1:9" x14ac:dyDescent="0.25">
      <c r="A2431">
        <v>0.91000000000000059</v>
      </c>
      <c r="B2431">
        <v>288.53934131212213</v>
      </c>
      <c r="C2431">
        <v>2.2393413121221379</v>
      </c>
      <c r="E2431">
        <v>265.2</v>
      </c>
      <c r="F2431">
        <v>0.84000000000000052</v>
      </c>
      <c r="G2431">
        <v>299.19251863528376</v>
      </c>
      <c r="H2431">
        <f t="shared" si="53"/>
        <v>265.86684359652963</v>
      </c>
      <c r="I2431">
        <v>0.66684359652961844</v>
      </c>
    </row>
    <row r="2432" spans="1:9" x14ac:dyDescent="0.25">
      <c r="A2432">
        <v>0.91000000000000059</v>
      </c>
      <c r="B2432">
        <v>288.65644123070575</v>
      </c>
      <c r="C2432">
        <v>2.2564412307057804</v>
      </c>
      <c r="E2432">
        <v>265.3</v>
      </c>
      <c r="F2432">
        <v>0.84000000000000052</v>
      </c>
      <c r="G2432">
        <v>299.31010655378452</v>
      </c>
      <c r="H2432">
        <f t="shared" si="53"/>
        <v>265.96891055550191</v>
      </c>
      <c r="I2432">
        <v>0.66891055550188672</v>
      </c>
    </row>
    <row r="2433" spans="1:9" x14ac:dyDescent="0.25">
      <c r="A2433">
        <v>0.91000000000000059</v>
      </c>
      <c r="B2433">
        <v>288.77358579510206</v>
      </c>
      <c r="C2433">
        <v>2.273585795102067</v>
      </c>
      <c r="E2433">
        <v>265.39999999999998</v>
      </c>
      <c r="F2433">
        <v>0.84000000000000052</v>
      </c>
      <c r="G2433">
        <v>299.42731374936244</v>
      </c>
      <c r="H2433">
        <f t="shared" si="53"/>
        <v>266.07099018294167</v>
      </c>
      <c r="I2433">
        <v>0.670990182941689</v>
      </c>
    </row>
    <row r="2434" spans="1:9" x14ac:dyDescent="0.25">
      <c r="A2434">
        <v>0.91000000000000059</v>
      </c>
      <c r="B2434">
        <v>288.89075580637581</v>
      </c>
      <c r="C2434">
        <v>2.2907558063757838</v>
      </c>
      <c r="E2434">
        <v>265.5</v>
      </c>
      <c r="F2434">
        <v>0.84000000000000052</v>
      </c>
      <c r="G2434">
        <v>299.54413513685307</v>
      </c>
      <c r="H2434">
        <f t="shared" si="53"/>
        <v>266.17308270247059</v>
      </c>
      <c r="I2434">
        <v>0.673082702470573</v>
      </c>
    </row>
    <row r="2435" spans="1:9" x14ac:dyDescent="0.25">
      <c r="A2435">
        <v>0.91000000000000059</v>
      </c>
      <c r="B2435">
        <v>289.00793011287044</v>
      </c>
      <c r="C2435">
        <v>2.3079301128704377</v>
      </c>
      <c r="E2435">
        <v>265.60000000000002</v>
      </c>
      <c r="F2435">
        <v>0.84000000000000052</v>
      </c>
      <c r="G2435">
        <v>299.66056556493481</v>
      </c>
      <c r="H2435">
        <f t="shared" si="53"/>
        <v>266.2751883412073</v>
      </c>
      <c r="I2435">
        <v>0.67518834120729754</v>
      </c>
    </row>
    <row r="2436" spans="1:9" x14ac:dyDescent="0.25">
      <c r="A2436">
        <v>0.91000000000000059</v>
      </c>
      <c r="B2436">
        <v>289.12508553865302</v>
      </c>
      <c r="C2436">
        <v>2.3250855386529898</v>
      </c>
      <c r="E2436">
        <v>265.7</v>
      </c>
      <c r="F2436">
        <v>0.84000000000000052</v>
      </c>
      <c r="G2436">
        <v>299.77659981643689</v>
      </c>
      <c r="H2436">
        <f t="shared" si="53"/>
        <v>266.37730732974904</v>
      </c>
      <c r="I2436">
        <v>0.67730732974907537</v>
      </c>
    </row>
    <row r="2437" spans="1:9" x14ac:dyDescent="0.25">
      <c r="A2437">
        <v>0.91000000000000059</v>
      </c>
      <c r="B2437">
        <v>289.24219683010267</v>
      </c>
      <c r="C2437">
        <v>2.3421968301027101</v>
      </c>
      <c r="E2437">
        <v>265.8</v>
      </c>
      <c r="F2437">
        <v>0.84000000000000052</v>
      </c>
      <c r="G2437">
        <v>299.89223260863326</v>
      </c>
      <c r="H2437">
        <f t="shared" si="53"/>
        <v>266.47943990215219</v>
      </c>
      <c r="I2437">
        <v>0.67943990215218153</v>
      </c>
    </row>
    <row r="2438" spans="1:9" x14ac:dyDescent="0.25">
      <c r="A2438">
        <v>0.91000000000000059</v>
      </c>
      <c r="B2438">
        <v>289.35923662533946</v>
      </c>
      <c r="C2438">
        <v>2.3592366253394599</v>
      </c>
      <c r="E2438">
        <v>265.89999999999998</v>
      </c>
      <c r="F2438">
        <v>0.84000000000000052</v>
      </c>
      <c r="G2438">
        <v>300.00745859352372</v>
      </c>
      <c r="H2438">
        <f t="shared" ref="H2438:H2501" si="54">E2438+I2438</f>
        <v>266.58158629591196</v>
      </c>
      <c r="I2438">
        <v>0.68158629591198661</v>
      </c>
    </row>
    <row r="2439" spans="1:9" x14ac:dyDescent="0.25">
      <c r="A2439">
        <v>0.91000000000000059</v>
      </c>
      <c r="B2439">
        <v>289.47617545150456</v>
      </c>
      <c r="C2439">
        <v>2.3761754515045408</v>
      </c>
      <c r="E2439">
        <v>266</v>
      </c>
      <c r="F2439">
        <v>0.84000000000000052</v>
      </c>
      <c r="G2439">
        <v>300.12227235810309</v>
      </c>
      <c r="H2439">
        <f t="shared" si="54"/>
        <v>266.68374675194258</v>
      </c>
      <c r="I2439">
        <v>0.68374675194258827</v>
      </c>
    </row>
    <row r="2440" spans="1:9" x14ac:dyDescent="0.25">
      <c r="A2440">
        <v>0.91000000000000059</v>
      </c>
      <c r="B2440">
        <v>289.59298175508405</v>
      </c>
      <c r="C2440">
        <v>2.3929817550840458</v>
      </c>
      <c r="E2440">
        <v>266.10000000000002</v>
      </c>
      <c r="F2440">
        <v>0.84000000000000052</v>
      </c>
      <c r="G2440">
        <v>300.23666842461915</v>
      </c>
      <c r="H2440">
        <f t="shared" si="54"/>
        <v>266.78592151455615</v>
      </c>
      <c r="I2440">
        <v>0.68592151455610662</v>
      </c>
    </row>
    <row r="2441" spans="1:9" x14ac:dyDescent="0.25">
      <c r="A2441">
        <v>0.91000000000000059</v>
      </c>
      <c r="B2441">
        <v>289.70962197045054</v>
      </c>
      <c r="C2441">
        <v>2.4096219704505355</v>
      </c>
      <c r="E2441">
        <v>266.2</v>
      </c>
      <c r="F2441">
        <v>0.84000000000000052</v>
      </c>
      <c r="G2441">
        <v>300.35064125082113</v>
      </c>
      <c r="H2441">
        <f t="shared" si="54"/>
        <v>266.88811083144174</v>
      </c>
      <c r="I2441">
        <v>0.68811083144174867</v>
      </c>
    </row>
    <row r="2442" spans="1:9" x14ac:dyDescent="0.25">
      <c r="A2442">
        <v>0.91000000000000059</v>
      </c>
      <c r="B2442">
        <v>289.82606063153952</v>
      </c>
      <c r="C2442">
        <v>2.4260606315395337</v>
      </c>
      <c r="E2442">
        <v>266.3</v>
      </c>
      <c r="F2442">
        <v>0.84000000000000052</v>
      </c>
      <c r="G2442">
        <v>300.46418523019952</v>
      </c>
      <c r="H2442">
        <f t="shared" si="54"/>
        <v>266.99031495364477</v>
      </c>
      <c r="I2442">
        <v>0.69031495364476647</v>
      </c>
    </row>
    <row r="2443" spans="1:9" x14ac:dyDescent="0.25">
      <c r="A2443">
        <v>0.91000000000000059</v>
      </c>
      <c r="B2443">
        <v>289.94226053102244</v>
      </c>
      <c r="C2443">
        <v>2.4422605310224315</v>
      </c>
      <c r="E2443">
        <v>266.39999999999998</v>
      </c>
      <c r="F2443">
        <v>0.84000000000000052</v>
      </c>
      <c r="G2443">
        <v>300.57729469221783</v>
      </c>
      <c r="H2443">
        <f t="shared" si="54"/>
        <v>267.09253413554535</v>
      </c>
      <c r="I2443">
        <v>0.69253413554536358</v>
      </c>
    </row>
    <row r="2444" spans="1:9" x14ac:dyDescent="0.25">
      <c r="A2444">
        <v>0.91000000000000059</v>
      </c>
      <c r="B2444">
        <v>290.05818293044314</v>
      </c>
      <c r="C2444">
        <v>2.458182930443098</v>
      </c>
      <c r="E2444">
        <v>266.5</v>
      </c>
      <c r="F2444">
        <v>0.84000000000000052</v>
      </c>
      <c r="G2444">
        <v>300.6899639025392</v>
      </c>
      <c r="H2444">
        <f t="shared" si="54"/>
        <v>267.19476863483766</v>
      </c>
      <c r="I2444">
        <v>0.69476863483763995</v>
      </c>
    </row>
    <row r="2445" spans="1:9" x14ac:dyDescent="0.25">
      <c r="A2445">
        <v>0.91000000000000059</v>
      </c>
      <c r="B2445">
        <v>290.17378782352307</v>
      </c>
      <c r="C2445">
        <v>2.4737878235230699</v>
      </c>
      <c r="E2445">
        <v>266.60000000000002</v>
      </c>
      <c r="F2445">
        <v>0.84000000000000052</v>
      </c>
      <c r="G2445">
        <v>300.80218706324672</v>
      </c>
      <c r="H2445">
        <f t="shared" si="54"/>
        <v>267.2970187125087</v>
      </c>
      <c r="I2445">
        <v>0.69701871250866598</v>
      </c>
    </row>
    <row r="2446" spans="1:9" x14ac:dyDescent="0.25">
      <c r="A2446">
        <v>0.91000000000000059</v>
      </c>
      <c r="B2446">
        <v>290.28903425320277</v>
      </c>
      <c r="C2446">
        <v>2.4890342532027616</v>
      </c>
      <c r="E2446">
        <v>266.7</v>
      </c>
      <c r="F2446">
        <v>0.84000000000000052</v>
      </c>
      <c r="G2446">
        <v>300.91395831306124</v>
      </c>
      <c r="H2446">
        <f t="shared" si="54"/>
        <v>267.39928463281768</v>
      </c>
      <c r="I2446">
        <v>0.69928463281771758</v>
      </c>
    </row>
    <row r="2447" spans="1:9" x14ac:dyDescent="0.25">
      <c r="A2447">
        <v>0.91000000000000059</v>
      </c>
      <c r="B2447">
        <v>290.40388068099611</v>
      </c>
      <c r="C2447">
        <v>2.5038806809961551</v>
      </c>
      <c r="E2447">
        <v>266.8</v>
      </c>
      <c r="F2447">
        <v>0.84000000000000052</v>
      </c>
      <c r="G2447">
        <v>301.025271727556</v>
      </c>
      <c r="H2447">
        <f t="shared" si="54"/>
        <v>267.50156666327581</v>
      </c>
      <c r="I2447">
        <v>0.70156666327580353</v>
      </c>
    </row>
    <row r="2448" spans="1:9" x14ac:dyDescent="0.25">
      <c r="A2448">
        <v>0.91000000000000059</v>
      </c>
      <c r="B2448">
        <v>290.51828540495183</v>
      </c>
      <c r="C2448">
        <v>2.5182854049518268</v>
      </c>
      <c r="E2448">
        <v>266.89999999999998</v>
      </c>
      <c r="F2448">
        <v>0.84000000000000052</v>
      </c>
      <c r="G2448">
        <v>301.13612131937083</v>
      </c>
      <c r="H2448">
        <f t="shared" si="54"/>
        <v>267.60386507462545</v>
      </c>
      <c r="I2448">
        <v>0.70386507462547931</v>
      </c>
    </row>
    <row r="2449" spans="1:9" x14ac:dyDescent="0.25">
      <c r="A2449">
        <v>0.91000000000000059</v>
      </c>
      <c r="B2449">
        <v>290.63220702003025</v>
      </c>
      <c r="C2449">
        <v>2.532207020030226</v>
      </c>
      <c r="E2449">
        <v>267</v>
      </c>
      <c r="F2449">
        <v>0.84000000000000052</v>
      </c>
      <c r="G2449">
        <v>301.2465010384264</v>
      </c>
      <c r="H2449">
        <f t="shared" si="54"/>
        <v>267.706180140821</v>
      </c>
      <c r="I2449">
        <v>0.70618014082103198</v>
      </c>
    </row>
    <row r="2450" spans="1:9" x14ac:dyDescent="0.25">
      <c r="A2450">
        <v>0.91000000000000059</v>
      </c>
      <c r="B2450">
        <v>290.74560491216192</v>
      </c>
      <c r="C2450">
        <v>2.5456049121619473</v>
      </c>
      <c r="E2450">
        <v>267.10000000000002</v>
      </c>
      <c r="F2450">
        <v>0.84000000000000052</v>
      </c>
      <c r="G2450">
        <v>301.35640477214025</v>
      </c>
      <c r="H2450">
        <f t="shared" si="54"/>
        <v>267.80851213900911</v>
      </c>
      <c r="I2450">
        <v>0.70851213900911081</v>
      </c>
    </row>
    <row r="2451" spans="1:9" x14ac:dyDescent="0.25">
      <c r="A2451">
        <v>0.91000000000000059</v>
      </c>
      <c r="B2451">
        <v>290.8584397748109</v>
      </c>
      <c r="C2451">
        <v>2.5584397748109144</v>
      </c>
      <c r="E2451">
        <v>267.2</v>
      </c>
      <c r="F2451">
        <v>0.84000000000000052</v>
      </c>
      <c r="G2451">
        <v>301.46582634564635</v>
      </c>
      <c r="H2451">
        <f t="shared" si="54"/>
        <v>267.91086134950979</v>
      </c>
      <c r="I2451">
        <v>0.71086134950979574</v>
      </c>
    </row>
    <row r="2452" spans="1:9" x14ac:dyDescent="0.25">
      <c r="A2452">
        <v>0.91000000000000059</v>
      </c>
      <c r="B2452">
        <v>290.97067413472104</v>
      </c>
      <c r="C2452">
        <v>2.5706741347210742</v>
      </c>
      <c r="E2452">
        <v>267.3</v>
      </c>
      <c r="F2452">
        <v>0.84000000000000052</v>
      </c>
      <c r="G2452">
        <v>301.57475952201861</v>
      </c>
      <c r="H2452">
        <f t="shared" si="54"/>
        <v>268.01322805579821</v>
      </c>
      <c r="I2452">
        <v>0.71322805579821591</v>
      </c>
    </row>
    <row r="2453" spans="1:9" x14ac:dyDescent="0.25">
      <c r="A2453">
        <v>0.91000000000000059</v>
      </c>
      <c r="B2453">
        <v>291.08227287186901</v>
      </c>
      <c r="C2453">
        <v>2.5822728718689949</v>
      </c>
      <c r="E2453">
        <v>267.39999999999998</v>
      </c>
      <c r="F2453">
        <v>0.84000000000000052</v>
      </c>
      <c r="G2453">
        <v>301.68319800250077</v>
      </c>
      <c r="H2453">
        <f t="shared" si="54"/>
        <v>268.11561254448668</v>
      </c>
      <c r="I2453">
        <v>0.71561254448669998</v>
      </c>
    </row>
    <row r="2454" spans="1:9" x14ac:dyDescent="0.25">
      <c r="A2454">
        <v>0.91000000000000059</v>
      </c>
      <c r="B2454">
        <v>291.19320371765815</v>
      </c>
      <c r="C2454">
        <v>2.593203717658108</v>
      </c>
      <c r="E2454">
        <v>267.5</v>
      </c>
      <c r="F2454">
        <v>0.84000000000000052</v>
      </c>
      <c r="G2454">
        <v>301.79113542674366</v>
      </c>
      <c r="H2454">
        <f t="shared" si="54"/>
        <v>268.21801510530753</v>
      </c>
      <c r="I2454">
        <v>0.7180151053075442</v>
      </c>
    </row>
    <row r="2455" spans="1:9" x14ac:dyDescent="0.25">
      <c r="A2455">
        <v>0.91000000000000059</v>
      </c>
      <c r="B2455">
        <v>291.3034377152149</v>
      </c>
      <c r="C2455">
        <v>2.6034377152149135</v>
      </c>
      <c r="E2455">
        <v>267.60000000000002</v>
      </c>
      <c r="F2455">
        <v>0.84000000000000052</v>
      </c>
      <c r="G2455">
        <v>301.89856537305093</v>
      </c>
      <c r="H2455">
        <f t="shared" si="54"/>
        <v>268.32043603109645</v>
      </c>
      <c r="I2455">
        <v>0.72043603109640253</v>
      </c>
    </row>
    <row r="2456" spans="1:9" x14ac:dyDescent="0.25">
      <c r="A2456">
        <v>0.91000000000000059</v>
      </c>
      <c r="B2456">
        <v>291.41294962636761</v>
      </c>
      <c r="C2456">
        <v>2.6129496263675875</v>
      </c>
      <c r="E2456">
        <v>267.7</v>
      </c>
      <c r="F2456">
        <v>0.84000000000000052</v>
      </c>
      <c r="G2456">
        <v>302.00548135863522</v>
      </c>
      <c r="H2456">
        <f t="shared" si="54"/>
        <v>268.42287561777636</v>
      </c>
      <c r="I2456">
        <v>0.72287561777634113</v>
      </c>
    </row>
    <row r="2457" spans="1:9" x14ac:dyDescent="0.25">
      <c r="A2457">
        <v>0.91000000000000059</v>
      </c>
      <c r="B2457">
        <v>291.52171827151409</v>
      </c>
      <c r="C2457">
        <v>2.6217182715140885</v>
      </c>
      <c r="E2457">
        <v>267.8</v>
      </c>
      <c r="F2457">
        <v>0.84000000000000052</v>
      </c>
      <c r="G2457">
        <v>302.11187683988578</v>
      </c>
      <c r="H2457">
        <f t="shared" si="54"/>
        <v>268.52533416434261</v>
      </c>
      <c r="I2457">
        <v>0.72533416434258879</v>
      </c>
    </row>
    <row r="2458" spans="1:9" x14ac:dyDescent="0.25">
      <c r="A2458">
        <v>0.91000000000000059</v>
      </c>
      <c r="B2458">
        <v>291.62972679104951</v>
      </c>
      <c r="C2458">
        <v>2.6297267910494924</v>
      </c>
      <c r="E2458">
        <v>267.89999999999998</v>
      </c>
      <c r="F2458">
        <v>0.84000000000000052</v>
      </c>
      <c r="G2458">
        <v>302.21774521264859</v>
      </c>
      <c r="H2458">
        <f t="shared" si="54"/>
        <v>268.62781197284801</v>
      </c>
      <c r="I2458">
        <v>0.72781197284802934</v>
      </c>
    </row>
    <row r="2459" spans="1:9" x14ac:dyDescent="0.25">
      <c r="A2459">
        <v>0.91000000000000059</v>
      </c>
      <c r="B2459">
        <v>291.73696282017283</v>
      </c>
      <c r="C2459">
        <v>2.6369628201727928</v>
      </c>
      <c r="E2459">
        <v>268</v>
      </c>
      <c r="F2459">
        <v>0.84000000000000052</v>
      </c>
      <c r="G2459">
        <v>302.32307981252143</v>
      </c>
      <c r="H2459">
        <f t="shared" si="54"/>
        <v>268.73030934838943</v>
      </c>
      <c r="I2459">
        <v>0.73030934838943662</v>
      </c>
    </row>
    <row r="2460" spans="1:9" x14ac:dyDescent="0.25">
      <c r="A2460">
        <v>0.91000000000000059</v>
      </c>
      <c r="B2460">
        <v>291.84341857251729</v>
      </c>
      <c r="C2460">
        <v>2.6434185725172945</v>
      </c>
      <c r="E2460">
        <v>268.10000000000002</v>
      </c>
      <c r="F2460">
        <v>0.84000000000000052</v>
      </c>
      <c r="G2460">
        <v>302.42787391516362</v>
      </c>
      <c r="H2460">
        <f t="shared" si="54"/>
        <v>268.83282659909452</v>
      </c>
      <c r="I2460">
        <v>0.73282659909447245</v>
      </c>
    </row>
    <row r="2461" spans="1:9" x14ac:dyDescent="0.25">
      <c r="A2461">
        <v>0.91000000000000059</v>
      </c>
      <c r="B2461">
        <v>291.94909083188912</v>
      </c>
      <c r="C2461">
        <v>2.6490908318891258</v>
      </c>
      <c r="E2461">
        <v>268.2</v>
      </c>
      <c r="F2461">
        <v>0.84000000000000052</v>
      </c>
      <c r="G2461">
        <v>302.53212073662326</v>
      </c>
      <c r="H2461">
        <f t="shared" si="54"/>
        <v>268.93536403610949</v>
      </c>
      <c r="I2461">
        <v>0.73536403610952183</v>
      </c>
    </row>
    <row r="2462" spans="1:9" x14ac:dyDescent="0.25">
      <c r="A2462">
        <v>0.91000000000000059</v>
      </c>
      <c r="B2462">
        <v>292.05398085518135</v>
      </c>
      <c r="C2462">
        <v>2.6539808551813917</v>
      </c>
      <c r="E2462">
        <v>268.3</v>
      </c>
      <c r="F2462">
        <v>0.84000000000000052</v>
      </c>
      <c r="G2462">
        <v>302.63581343368207</v>
      </c>
      <c r="H2462">
        <f t="shared" si="54"/>
        <v>269.03792197358831</v>
      </c>
      <c r="I2462">
        <v>0.73792197358831613</v>
      </c>
    </row>
    <row r="2463" spans="1:9" x14ac:dyDescent="0.25">
      <c r="A2463">
        <v>0.91000000000000059</v>
      </c>
      <c r="B2463">
        <v>292.15809419299723</v>
      </c>
      <c r="C2463">
        <v>2.6580941929972055</v>
      </c>
      <c r="E2463">
        <v>268.39999999999998</v>
      </c>
      <c r="F2463">
        <v>0.84000000000000052</v>
      </c>
      <c r="G2463">
        <v>302.73894510421979</v>
      </c>
      <c r="H2463">
        <f t="shared" si="54"/>
        <v>269.14050072868139</v>
      </c>
      <c r="I2463">
        <v>0.74050072868142791</v>
      </c>
    </row>
    <row r="2464" spans="1:9" x14ac:dyDescent="0.25">
      <c r="A2464">
        <v>0.91000000000000059</v>
      </c>
      <c r="B2464">
        <v>292.26144043744318</v>
      </c>
      <c r="C2464">
        <v>2.6614404374431744</v>
      </c>
      <c r="E2464">
        <v>268.5</v>
      </c>
      <c r="F2464">
        <v>0.84000000000000052</v>
      </c>
      <c r="G2464">
        <v>302.84150878759891</v>
      </c>
      <c r="H2464">
        <f t="shared" si="54"/>
        <v>269.24310062152665</v>
      </c>
      <c r="I2464">
        <v>0.74310062152662981</v>
      </c>
    </row>
    <row r="2465" spans="1:9" x14ac:dyDescent="0.25">
      <c r="A2465">
        <v>0.91000000000000059</v>
      </c>
      <c r="B2465">
        <v>292.36403290878587</v>
      </c>
      <c r="C2465">
        <v>2.6640329087859125</v>
      </c>
      <c r="E2465">
        <v>268.60000000000002</v>
      </c>
      <c r="F2465">
        <v>0.84000000000000052</v>
      </c>
      <c r="G2465">
        <v>302.94349746507089</v>
      </c>
      <c r="H2465">
        <f t="shared" si="54"/>
        <v>269.34572197524017</v>
      </c>
      <c r="I2465">
        <v>0.74572197524012251</v>
      </c>
    </row>
    <row r="2466" spans="1:9" x14ac:dyDescent="0.25">
      <c r="A2466">
        <v>0.91000000000000059</v>
      </c>
      <c r="B2466">
        <v>292.46588829410837</v>
      </c>
      <c r="C2466">
        <v>2.6658882941083801</v>
      </c>
      <c r="E2466">
        <v>268.7</v>
      </c>
      <c r="F2466">
        <v>0.84000000000000052</v>
      </c>
      <c r="G2466">
        <v>303.0449040602054</v>
      </c>
      <c r="H2466">
        <f t="shared" si="54"/>
        <v>269.4483651159087</v>
      </c>
      <c r="I2466">
        <v>0.74836511590869315</v>
      </c>
    </row>
    <row r="2467" spans="1:9" x14ac:dyDescent="0.25">
      <c r="A2467">
        <v>0.91000000000000059</v>
      </c>
      <c r="B2467">
        <v>292.56702625174501</v>
      </c>
      <c r="C2467">
        <v>2.6670262517450154</v>
      </c>
      <c r="E2467">
        <v>268.8</v>
      </c>
      <c r="F2467">
        <v>0.84000000000000052</v>
      </c>
      <c r="G2467">
        <v>303.14572143934316</v>
      </c>
      <c r="H2467">
        <f t="shared" si="54"/>
        <v>269.55103037258277</v>
      </c>
      <c r="I2467">
        <v>0.75103037258278316</v>
      </c>
    </row>
    <row r="2468" spans="1:9" x14ac:dyDescent="0.25">
      <c r="A2468">
        <v>0.91000000000000059</v>
      </c>
      <c r="B2468">
        <v>292.66746899516374</v>
      </c>
      <c r="C2468">
        <v>2.6674689951637491</v>
      </c>
      <c r="E2468">
        <v>268.89999999999998</v>
      </c>
      <c r="F2468">
        <v>0.84000000000000052</v>
      </c>
      <c r="G2468">
        <v>303.24594241207365</v>
      </c>
      <c r="H2468">
        <f t="shared" si="54"/>
        <v>269.65371807727047</v>
      </c>
      <c r="I2468">
        <v>0.75371807727050055</v>
      </c>
    </row>
    <row r="2469" spans="1:9" x14ac:dyDescent="0.25">
      <c r="A2469">
        <v>0.91000000000000059</v>
      </c>
      <c r="B2469">
        <v>292.76724086920143</v>
      </c>
      <c r="C2469">
        <v>2.667240869201398</v>
      </c>
      <c r="E2469">
        <v>269</v>
      </c>
      <c r="F2469">
        <v>0.84000000000000052</v>
      </c>
      <c r="G2469">
        <v>303.34555973173838</v>
      </c>
      <c r="H2469">
        <f t="shared" si="54"/>
        <v>269.75642856493261</v>
      </c>
      <c r="I2469">
        <v>0.75642856493261379</v>
      </c>
    </row>
    <row r="2470" spans="1:9" x14ac:dyDescent="0.25">
      <c r="A2470">
        <v>0.91000000000000059</v>
      </c>
      <c r="B2470">
        <v>292.86636793028345</v>
      </c>
      <c r="C2470">
        <v>2.666367930283462</v>
      </c>
      <c r="E2470">
        <v>269.10000000000002</v>
      </c>
      <c r="F2470">
        <v>0.84000000000000052</v>
      </c>
      <c r="G2470">
        <v>303.44456609596119</v>
      </c>
      <c r="H2470">
        <f t="shared" si="54"/>
        <v>269.85916217347852</v>
      </c>
      <c r="I2470">
        <v>0.7591621734784938</v>
      </c>
    </row>
    <row r="2471" spans="1:9" x14ac:dyDescent="0.25">
      <c r="A2471">
        <v>0.91000000000000059</v>
      </c>
      <c r="B2471">
        <v>292.96487754062269</v>
      </c>
      <c r="C2471">
        <v>2.6648775406226872</v>
      </c>
      <c r="E2471">
        <v>269.2</v>
      </c>
      <c r="F2471">
        <v>0.84000000000000052</v>
      </c>
      <c r="G2471">
        <v>303.54295414720576</v>
      </c>
      <c r="H2471">
        <f t="shared" si="54"/>
        <v>269.96191924376308</v>
      </c>
      <c r="I2471">
        <v>0.76191924376308251</v>
      </c>
    </row>
    <row r="2472" spans="1:9" x14ac:dyDescent="0.25">
      <c r="A2472">
        <v>0.91000000000000059</v>
      </c>
      <c r="B2472">
        <v>293.0627979845471</v>
      </c>
      <c r="C2472">
        <v>2.6627979845471428</v>
      </c>
      <c r="E2472">
        <v>269.3</v>
      </c>
      <c r="F2472">
        <v>0.84000000000000052</v>
      </c>
      <c r="G2472">
        <v>303.64071647336198</v>
      </c>
      <c r="H2472">
        <f t="shared" si="54"/>
        <v>270.06470011958487</v>
      </c>
      <c r="I2472">
        <v>0.76470011958487172</v>
      </c>
    </row>
    <row r="2473" spans="1:9" x14ac:dyDescent="0.25">
      <c r="A2473">
        <v>0.91000000000000059</v>
      </c>
      <c r="B2473">
        <v>293.16015811319755</v>
      </c>
      <c r="C2473">
        <v>2.6601581131975309</v>
      </c>
      <c r="E2473">
        <v>269.39999999999998</v>
      </c>
      <c r="F2473">
        <v>0.84000000000000052</v>
      </c>
      <c r="G2473">
        <v>303.73784560836066</v>
      </c>
      <c r="H2473">
        <f t="shared" si="54"/>
        <v>270.16750514768489</v>
      </c>
      <c r="I2473">
        <v>0.76750514768493117</v>
      </c>
    </row>
    <row r="2474" spans="1:9" x14ac:dyDescent="0.25">
      <c r="A2474">
        <v>0.91000000000000059</v>
      </c>
      <c r="B2474">
        <v>293.2569870219728</v>
      </c>
      <c r="C2474">
        <v>2.6569870219727898</v>
      </c>
      <c r="E2474">
        <v>269.5</v>
      </c>
      <c r="F2474">
        <v>0.84000000000000052</v>
      </c>
      <c r="G2474">
        <v>303.83433403281913</v>
      </c>
      <c r="H2474">
        <f t="shared" si="54"/>
        <v>270.27033467774697</v>
      </c>
      <c r="I2474">
        <v>0.77033467774696707</v>
      </c>
    </row>
    <row r="2475" spans="1:9" x14ac:dyDescent="0.25">
      <c r="A2475">
        <v>0.91000000000000059</v>
      </c>
      <c r="B2475">
        <v>293.35331376338348</v>
      </c>
      <c r="C2475">
        <v>2.6533137633835175</v>
      </c>
      <c r="E2475">
        <v>269.60000000000002</v>
      </c>
      <c r="F2475">
        <v>0.84000000000000052</v>
      </c>
      <c r="G2475">
        <v>303.93017417471611</v>
      </c>
      <c r="H2475">
        <f t="shared" si="54"/>
        <v>270.37318906239852</v>
      </c>
      <c r="I2475">
        <v>0.77318906239850382</v>
      </c>
    </row>
    <row r="2476" spans="1:9" x14ac:dyDescent="0.25">
      <c r="A2476">
        <v>0.91000000000000059</v>
      </c>
      <c r="B2476">
        <v>293.44916709645628</v>
      </c>
      <c r="C2476">
        <v>2.6491670964562837</v>
      </c>
      <c r="E2476">
        <v>269.7</v>
      </c>
      <c r="F2476">
        <v>0.84000000000000052</v>
      </c>
      <c r="G2476">
        <v>304.02535841009876</v>
      </c>
      <c r="H2476">
        <f t="shared" si="54"/>
        <v>270.47606865721315</v>
      </c>
      <c r="I2476">
        <v>0.7760686572131329</v>
      </c>
    </row>
    <row r="2477" spans="1:9" x14ac:dyDescent="0.25">
      <c r="A2477">
        <v>0.91000000000000059</v>
      </c>
      <c r="B2477">
        <v>293.54457527255403</v>
      </c>
      <c r="C2477">
        <v>2.6445752725540332</v>
      </c>
      <c r="E2477">
        <v>269.8</v>
      </c>
      <c r="F2477">
        <v>0.84000000000000052</v>
      </c>
      <c r="G2477">
        <v>304.11987906382058</v>
      </c>
      <c r="H2477">
        <f t="shared" si="54"/>
        <v>270.57897382071394</v>
      </c>
      <c r="I2477">
        <v>0.77897382071390653</v>
      </c>
    </row>
    <row r="2478" spans="1:9" x14ac:dyDescent="0.25">
      <c r="A2478">
        <v>0.91000000000000059</v>
      </c>
      <c r="B2478">
        <v>293.63956585645167</v>
      </c>
      <c r="C2478">
        <v>2.6395658564516737</v>
      </c>
      <c r="E2478">
        <v>269.89999999999998</v>
      </c>
      <c r="F2478">
        <v>0.84000000000000052</v>
      </c>
      <c r="G2478">
        <v>304.21372841031172</v>
      </c>
      <c r="H2478">
        <f t="shared" si="54"/>
        <v>270.68190491437787</v>
      </c>
      <c r="I2478">
        <v>0.7819049143778728</v>
      </c>
    </row>
    <row r="2479" spans="1:9" x14ac:dyDescent="0.25">
      <c r="A2479">
        <v>0.91000000000000059</v>
      </c>
      <c r="B2479">
        <v>293.73416558072569</v>
      </c>
      <c r="C2479">
        <v>2.6341655807256812</v>
      </c>
      <c r="E2479">
        <v>270</v>
      </c>
      <c r="F2479">
        <v>0.84000000000000052</v>
      </c>
      <c r="G2479">
        <v>304.3068986743815</v>
      </c>
      <c r="H2479">
        <f t="shared" si="54"/>
        <v>270.78486230264178</v>
      </c>
      <c r="I2479">
        <v>0.78486230264179779</v>
      </c>
    </row>
    <row r="2480" spans="1:9" x14ac:dyDescent="0.25">
      <c r="A2480">
        <v>0.91000000000000059</v>
      </c>
      <c r="B2480">
        <v>293.8284002309648</v>
      </c>
      <c r="C2480">
        <v>2.6284002309647896</v>
      </c>
      <c r="E2480">
        <v>270.10000000000002</v>
      </c>
      <c r="F2480">
        <v>0.84000000000000052</v>
      </c>
      <c r="G2480">
        <v>304.39938203205395</v>
      </c>
      <c r="H2480">
        <f t="shared" si="54"/>
        <v>270.88784635290909</v>
      </c>
      <c r="I2480">
        <v>0.78784635290908089</v>
      </c>
    </row>
    <row r="2481" spans="1:9" x14ac:dyDescent="0.25">
      <c r="A2481">
        <v>0.91000000000000059</v>
      </c>
      <c r="B2481">
        <v>293.92229455895784</v>
      </c>
      <c r="C2481">
        <v>2.6222945589578552</v>
      </c>
      <c r="E2481">
        <v>270.2</v>
      </c>
      <c r="F2481">
        <v>0.84000000000000052</v>
      </c>
      <c r="G2481">
        <v>304.4911706114363</v>
      </c>
      <c r="H2481">
        <f t="shared" si="54"/>
        <v>270.99085743555787</v>
      </c>
      <c r="I2481">
        <v>0.79085743555789456</v>
      </c>
    </row>
    <row r="2482" spans="1:9" x14ac:dyDescent="0.25">
      <c r="A2482">
        <v>0.91000000000000059</v>
      </c>
      <c r="B2482">
        <v>294.01587222083458</v>
      </c>
      <c r="C2482">
        <v>2.6158722208345915</v>
      </c>
      <c r="E2482">
        <v>270.3</v>
      </c>
      <c r="F2482">
        <v>0.84000000000000052</v>
      </c>
      <c r="G2482">
        <v>304.58225649362078</v>
      </c>
      <c r="H2482">
        <f t="shared" si="54"/>
        <v>271.09389592395064</v>
      </c>
      <c r="I2482">
        <v>0.79389592395062458</v>
      </c>
    </row>
    <row r="2483" spans="1:9" x14ac:dyDescent="0.25">
      <c r="A2483">
        <v>0.91000000000000059</v>
      </c>
      <c r="B2483">
        <v>294.10915573709258</v>
      </c>
      <c r="C2483">
        <v>2.6091557370925753</v>
      </c>
      <c r="E2483">
        <v>270.39999999999998</v>
      </c>
      <c r="F2483">
        <v>0.84000000000000052</v>
      </c>
      <c r="G2483">
        <v>304.67263171361992</v>
      </c>
      <c r="H2483">
        <f t="shared" si="54"/>
        <v>271.1969621944445</v>
      </c>
      <c r="I2483">
        <v>0.79696219444452898</v>
      </c>
    </row>
    <row r="2484" spans="1:9" x14ac:dyDescent="0.25">
      <c r="A2484">
        <v>0.91000000000000059</v>
      </c>
      <c r="B2484">
        <v>294.20216647150863</v>
      </c>
      <c r="C2484">
        <v>2.6021664715086246</v>
      </c>
      <c r="E2484">
        <v>270.5</v>
      </c>
      <c r="F2484">
        <v>0.84000000000000052</v>
      </c>
      <c r="G2484">
        <v>304.76228826133524</v>
      </c>
      <c r="H2484">
        <f t="shared" si="54"/>
        <v>271.30005662640383</v>
      </c>
      <c r="I2484">
        <v>0.80005662640382014</v>
      </c>
    </row>
    <row r="2485" spans="1:9" x14ac:dyDescent="0.25">
      <c r="A2485">
        <v>0.91000000000000059</v>
      </c>
      <c r="B2485">
        <v>294.29492462607647</v>
      </c>
      <c r="C2485">
        <v>2.5949246260765015</v>
      </c>
      <c r="E2485">
        <v>270.60000000000002</v>
      </c>
      <c r="F2485">
        <v>0.84000000000000052</v>
      </c>
      <c r="G2485">
        <v>304.85121808255963</v>
      </c>
      <c r="H2485">
        <f t="shared" si="54"/>
        <v>271.40317960221302</v>
      </c>
      <c r="I2485">
        <v>0.80317960221301343</v>
      </c>
    </row>
    <row r="2486" spans="1:9" x14ac:dyDescent="0.25">
      <c r="A2486">
        <v>0.91000000000000059</v>
      </c>
      <c r="B2486">
        <v>294.38744924931081</v>
      </c>
      <c r="C2486">
        <v>2.5874492493108168</v>
      </c>
      <c r="E2486">
        <v>270.7</v>
      </c>
      <c r="F2486">
        <v>0.84000000000000052</v>
      </c>
      <c r="G2486">
        <v>304.9394130800132</v>
      </c>
      <c r="H2486">
        <f t="shared" si="54"/>
        <v>271.50633150729175</v>
      </c>
      <c r="I2486">
        <v>0.80633150729175451</v>
      </c>
    </row>
    <row r="2487" spans="1:9" x14ac:dyDescent="0.25">
      <c r="A2487">
        <v>0.91000000000000059</v>
      </c>
      <c r="B2487">
        <v>294.47975825548866</v>
      </c>
      <c r="C2487">
        <v>2.5797582554887124</v>
      </c>
      <c r="E2487">
        <v>270.8</v>
      </c>
      <c r="F2487">
        <v>0.84000000000000052</v>
      </c>
      <c r="G2487">
        <v>305.02686511441266</v>
      </c>
      <c r="H2487">
        <f t="shared" si="54"/>
        <v>271.60951273011102</v>
      </c>
      <c r="I2487">
        <v>0.80951273011103142</v>
      </c>
    </row>
    <row r="2488" spans="1:9" x14ac:dyDescent="0.25">
      <c r="A2488">
        <v>0.91000000000000059</v>
      </c>
      <c r="B2488">
        <v>294.57186845264977</v>
      </c>
      <c r="C2488">
        <v>2.571868452649761</v>
      </c>
      <c r="E2488">
        <v>270.89999999999998</v>
      </c>
      <c r="F2488">
        <v>0.84000000000000052</v>
      </c>
      <c r="G2488">
        <v>305.11356600557372</v>
      </c>
      <c r="H2488">
        <f t="shared" si="54"/>
        <v>271.71272366221086</v>
      </c>
      <c r="I2488">
        <v>0.81272366221089809</v>
      </c>
    </row>
    <row r="2489" spans="1:9" x14ac:dyDescent="0.25">
      <c r="A2489">
        <v>0.91000000000000059</v>
      </c>
      <c r="B2489">
        <v>294.66379557742715</v>
      </c>
      <c r="C2489">
        <v>2.5637955774271153</v>
      </c>
      <c r="E2489">
        <v>271</v>
      </c>
      <c r="F2489">
        <v>0.84000000000000052</v>
      </c>
      <c r="G2489">
        <v>305.19950753354681</v>
      </c>
      <c r="H2489">
        <f t="shared" si="54"/>
        <v>271.81596469821972</v>
      </c>
      <c r="I2489">
        <v>0.81596469821971473</v>
      </c>
    </row>
    <row r="2490" spans="1:9" x14ac:dyDescent="0.25">
      <c r="A2490">
        <v>0.91000000000000059</v>
      </c>
      <c r="B2490">
        <v>294.75555433503058</v>
      </c>
      <c r="C2490">
        <v>2.5555543350305925</v>
      </c>
      <c r="E2490">
        <v>271.10000000000002</v>
      </c>
      <c r="F2490">
        <v>0.84000000000000052</v>
      </c>
      <c r="G2490">
        <v>305.28468143978546</v>
      </c>
      <c r="H2490">
        <f t="shared" si="54"/>
        <v>271.91923623587502</v>
      </c>
      <c r="I2490">
        <v>0.81923623587498406</v>
      </c>
    </row>
    <row r="2491" spans="1:9" x14ac:dyDescent="0.25">
      <c r="A2491">
        <v>0.91000000000000059</v>
      </c>
      <c r="B2491">
        <v>294.84715844293714</v>
      </c>
      <c r="C2491">
        <v>2.547158442937151</v>
      </c>
      <c r="E2491">
        <v>271.2</v>
      </c>
      <c r="F2491">
        <v>0.84000000000000052</v>
      </c>
      <c r="G2491">
        <v>305.36907942834699</v>
      </c>
      <c r="H2491">
        <f t="shared" si="54"/>
        <v>272.02253867604577</v>
      </c>
      <c r="I2491">
        <v>0.82253867604575848</v>
      </c>
    </row>
    <row r="2492" spans="1:9" x14ac:dyDescent="0.25">
      <c r="A2492">
        <v>0.91000000000000059</v>
      </c>
      <c r="B2492">
        <v>294.93862067706272</v>
      </c>
      <c r="C2492">
        <v>2.5386206770627489</v>
      </c>
      <c r="E2492">
        <v>271.3</v>
      </c>
      <c r="F2492">
        <v>0.84000000000000052</v>
      </c>
      <c r="G2492">
        <v>305.45269316712557</v>
      </c>
      <c r="H2492">
        <f t="shared" si="54"/>
        <v>272.1258724227568</v>
      </c>
      <c r="I2492">
        <v>0.8258724227567904</v>
      </c>
    </row>
    <row r="2493" spans="1:9" x14ac:dyDescent="0.25">
      <c r="A2493">
        <v>0.91000000000000059</v>
      </c>
      <c r="B2493">
        <v>295.02995291938845</v>
      </c>
      <c r="C2493">
        <v>2.52995291938847</v>
      </c>
      <c r="E2493">
        <v>271.39999999999998</v>
      </c>
      <c r="F2493">
        <v>0.84000000000000052</v>
      </c>
      <c r="G2493">
        <v>305.53551428911658</v>
      </c>
      <c r="H2493">
        <f t="shared" si="54"/>
        <v>272.22923788321435</v>
      </c>
      <c r="I2493">
        <v>0.82923788321435477</v>
      </c>
    </row>
    <row r="2494" spans="1:9" x14ac:dyDescent="0.25">
      <c r="A2494">
        <v>0.91000000000000059</v>
      </c>
      <c r="B2494">
        <v>295.12116620619219</v>
      </c>
      <c r="C2494">
        <v>2.5211662061921385</v>
      </c>
      <c r="E2494">
        <v>271.5</v>
      </c>
      <c r="F2494">
        <v>0.84000000000000052</v>
      </c>
      <c r="G2494">
        <v>305.61753439371199</v>
      </c>
      <c r="H2494">
        <f t="shared" si="54"/>
        <v>272.33263546783394</v>
      </c>
      <c r="I2494">
        <v>0.83263546783391218</v>
      </c>
    </row>
    <row r="2495" spans="1:9" x14ac:dyDescent="0.25">
      <c r="A2495">
        <v>0.91000000000000059</v>
      </c>
      <c r="B2495">
        <v>295.21227077619471</v>
      </c>
      <c r="C2495">
        <v>2.5122707761947396</v>
      </c>
      <c r="E2495">
        <v>271.60000000000002</v>
      </c>
      <c r="F2495">
        <v>0.84000000000000052</v>
      </c>
      <c r="G2495">
        <v>305.69874504802658</v>
      </c>
      <c r="H2495">
        <f t="shared" si="54"/>
        <v>272.43606559026961</v>
      </c>
      <c r="I2495">
        <v>0.83606559026956406</v>
      </c>
    </row>
    <row r="2496" spans="1:9" x14ac:dyDescent="0.25">
      <c r="A2496">
        <v>0.91000000000000059</v>
      </c>
      <c r="B2496">
        <v>295.30327611806848</v>
      </c>
      <c r="C2496">
        <v>2.5032761180684635</v>
      </c>
      <c r="E2496">
        <v>271.7</v>
      </c>
      <c r="F2496">
        <v>0.84000000000000052</v>
      </c>
      <c r="G2496">
        <v>305.77913778825393</v>
      </c>
      <c r="H2496">
        <f t="shared" si="54"/>
        <v>272.5395286674455</v>
      </c>
      <c r="I2496">
        <v>0.83952866744549004</v>
      </c>
    </row>
    <row r="2497" spans="1:9" x14ac:dyDescent="0.25">
      <c r="A2497">
        <v>0.91000000000000059</v>
      </c>
      <c r="B2497">
        <v>295.39419101687241</v>
      </c>
      <c r="C2497">
        <v>2.4941910168724575</v>
      </c>
      <c r="E2497">
        <v>271.8</v>
      </c>
      <c r="F2497">
        <v>0.84000000000000052</v>
      </c>
      <c r="G2497">
        <v>305.8587041210514</v>
      </c>
      <c r="H2497">
        <f t="shared" si="54"/>
        <v>272.64302511958931</v>
      </c>
      <c r="I2497">
        <v>0.84302511958930959</v>
      </c>
    </row>
    <row r="2498" spans="1:9" x14ac:dyDescent="0.25">
      <c r="A2498">
        <v>0.91000000000000059</v>
      </c>
      <c r="B2498">
        <v>295.48502359908383</v>
      </c>
      <c r="C2498">
        <v>2.4850235990838412</v>
      </c>
      <c r="E2498">
        <v>271.89999999999998</v>
      </c>
      <c r="F2498">
        <v>0.84000000000000052</v>
      </c>
      <c r="G2498">
        <v>305.9374355249542</v>
      </c>
      <c r="H2498">
        <f t="shared" si="54"/>
        <v>272.74655537026752</v>
      </c>
      <c r="I2498">
        <v>0.84655537026753747</v>
      </c>
    </row>
    <row r="2499" spans="1:9" x14ac:dyDescent="0.25">
      <c r="A2499">
        <v>0.91000000000000059</v>
      </c>
      <c r="B2499">
        <v>295.57578137597761</v>
      </c>
      <c r="C2499">
        <v>2.4757813759775722</v>
      </c>
      <c r="E2499">
        <v>272</v>
      </c>
      <c r="F2499">
        <v>0.84000000000000052</v>
      </c>
      <c r="G2499">
        <v>306.01532345181647</v>
      </c>
      <c r="H2499">
        <f t="shared" si="54"/>
        <v>272.85011984642313</v>
      </c>
      <c r="I2499">
        <v>0.85011984642314875</v>
      </c>
    </row>
    <row r="2500" spans="1:9" x14ac:dyDescent="0.25">
      <c r="A2500">
        <v>0.91000000000000059</v>
      </c>
      <c r="B2500">
        <v>295.66647128518048</v>
      </c>
      <c r="C2500">
        <v>2.46647128518048</v>
      </c>
      <c r="E2500">
        <v>272.10000000000002</v>
      </c>
      <c r="F2500">
        <v>0.84000000000000052</v>
      </c>
      <c r="G2500">
        <v>306.09235932828005</v>
      </c>
      <c r="H2500">
        <f t="shared" si="54"/>
        <v>272.95371897841534</v>
      </c>
      <c r="I2500">
        <v>0.85371897841534283</v>
      </c>
    </row>
    <row r="2501" spans="1:9" x14ac:dyDescent="0.25">
      <c r="A2501">
        <v>0.91000000000000059</v>
      </c>
      <c r="B2501">
        <v>295.75709973028444</v>
      </c>
      <c r="C2501">
        <v>2.4570997302844382</v>
      </c>
      <c r="E2501">
        <v>272.2</v>
      </c>
      <c r="F2501">
        <v>0.84000000000000052</v>
      </c>
      <c r="G2501">
        <v>306.16853455726908</v>
      </c>
      <c r="H2501">
        <f t="shared" si="54"/>
        <v>273.05735320006164</v>
      </c>
      <c r="I2501">
        <v>0.85735320006163074</v>
      </c>
    </row>
    <row r="2502" spans="1:9" x14ac:dyDescent="0.25">
      <c r="A2502">
        <v>0.91000000000000059</v>
      </c>
      <c r="B2502">
        <v>295.84767261845207</v>
      </c>
      <c r="C2502">
        <v>2.4476726184521036</v>
      </c>
      <c r="E2502">
        <v>272.3</v>
      </c>
      <c r="F2502">
        <v>0.84000000000000052</v>
      </c>
      <c r="G2502">
        <v>306.24384051950955</v>
      </c>
      <c r="H2502">
        <f t="shared" ref="H2502:H2565" si="55">E2502+I2502</f>
        <v>273.16102294868227</v>
      </c>
      <c r="I2502">
        <v>0.8610229486822506</v>
      </c>
    </row>
    <row r="2503" spans="1:9" x14ac:dyDescent="0.25">
      <c r="A2503">
        <v>0.91000000000000059</v>
      </c>
      <c r="B2503">
        <v>295.93819539598832</v>
      </c>
      <c r="C2503">
        <v>2.4381953959882972</v>
      </c>
      <c r="E2503">
        <v>272.39999999999998</v>
      </c>
      <c r="F2503">
        <v>0.84000000000000052</v>
      </c>
      <c r="G2503">
        <v>306.31826857507366</v>
      </c>
      <c r="H2503">
        <f t="shared" si="55"/>
        <v>273.26472866514706</v>
      </c>
      <c r="I2503">
        <v>0.86472866514707691</v>
      </c>
    </row>
    <row r="2504" spans="1:9" x14ac:dyDescent="0.25">
      <c r="A2504">
        <v>0.91000000000000059</v>
      </c>
      <c r="B2504">
        <v>296.02867308188127</v>
      </c>
      <c r="C2504">
        <v>2.4286730818812248</v>
      </c>
      <c r="E2504">
        <v>272.5</v>
      </c>
      <c r="F2504">
        <v>0.84000000000000052</v>
      </c>
      <c r="G2504">
        <v>306.39181006494709</v>
      </c>
      <c r="H2504">
        <f t="shared" si="55"/>
        <v>273.36847079392504</v>
      </c>
      <c r="I2504">
        <v>0.86847079392506521</v>
      </c>
    </row>
    <row r="2505" spans="1:9" x14ac:dyDescent="0.25">
      <c r="A2505">
        <v>0.91000000000000059</v>
      </c>
      <c r="B2505">
        <v>296.11911029934254</v>
      </c>
      <c r="C2505">
        <v>2.4191102993425773</v>
      </c>
      <c r="E2505">
        <v>272.60000000000002</v>
      </c>
      <c r="F2505">
        <v>0.84000000000000052</v>
      </c>
      <c r="G2505">
        <v>306.46445631261884</v>
      </c>
      <c r="H2505">
        <f t="shared" si="55"/>
        <v>273.47224978313642</v>
      </c>
      <c r="I2505">
        <v>0.87224978313638235</v>
      </c>
    </row>
    <row r="2506" spans="1:9" x14ac:dyDescent="0.25">
      <c r="A2506">
        <v>0.91000000000000059</v>
      </c>
      <c r="B2506">
        <v>296.20951130539447</v>
      </c>
      <c r="C2506">
        <v>2.409511305394473</v>
      </c>
      <c r="E2506">
        <v>272.7</v>
      </c>
      <c r="F2506">
        <v>0.84000000000000052</v>
      </c>
      <c r="G2506">
        <v>306.53619862569207</v>
      </c>
      <c r="H2506">
        <f t="shared" si="55"/>
        <v>273.57606608460725</v>
      </c>
      <c r="I2506">
        <v>0.87606608460725177</v>
      </c>
    </row>
    <row r="2507" spans="1:9" x14ac:dyDescent="0.25">
      <c r="A2507">
        <v>0.91000000000000059</v>
      </c>
      <c r="B2507">
        <v>296.29988001856526</v>
      </c>
      <c r="C2507">
        <v>2.3998800185652978</v>
      </c>
      <c r="E2507">
        <v>272.8</v>
      </c>
      <c r="F2507">
        <v>0.84000000000000052</v>
      </c>
      <c r="G2507">
        <v>306.60702829751568</v>
      </c>
      <c r="H2507">
        <f t="shared" si="55"/>
        <v>273.6799201539277</v>
      </c>
      <c r="I2507">
        <v>0.87992015392769585</v>
      </c>
    </row>
    <row r="2508" spans="1:9" x14ac:dyDescent="0.25">
      <c r="A2508">
        <v>0.91000000000000059</v>
      </c>
      <c r="B2508">
        <v>296.39022004476703</v>
      </c>
      <c r="C2508">
        <v>2.3902200447670192</v>
      </c>
      <c r="E2508">
        <v>272.89999999999998</v>
      </c>
      <c r="F2508">
        <v>0.84000000000000052</v>
      </c>
      <c r="G2508">
        <v>306.67693660883435</v>
      </c>
      <c r="H2508">
        <f t="shared" si="55"/>
        <v>273.78381245051219</v>
      </c>
      <c r="I2508">
        <v>0.88381245051223356</v>
      </c>
    </row>
    <row r="2509" spans="1:9" x14ac:dyDescent="0.25">
      <c r="A2509">
        <v>0.91000000000000059</v>
      </c>
      <c r="B2509">
        <v>296.48053470143344</v>
      </c>
      <c r="C2509">
        <v>2.3805347014334162</v>
      </c>
      <c r="E2509">
        <v>273</v>
      </c>
      <c r="F2509">
        <v>0.84000000000000052</v>
      </c>
      <c r="G2509">
        <v>306.74591482945715</v>
      </c>
      <c r="H2509">
        <f t="shared" si="55"/>
        <v>273.88774343766363</v>
      </c>
      <c r="I2509">
        <v>0.88774343766365627</v>
      </c>
    </row>
    <row r="2510" spans="1:9" x14ac:dyDescent="0.25">
      <c r="A2510">
        <v>0.91000000000000059</v>
      </c>
      <c r="B2510">
        <v>296.57082704000334</v>
      </c>
      <c r="C2510">
        <v>2.3708270400033262</v>
      </c>
      <c r="E2510">
        <v>273.10000000000002</v>
      </c>
      <c r="F2510">
        <v>0.84000000000000052</v>
      </c>
      <c r="G2510">
        <v>306.81395421994262</v>
      </c>
      <c r="H2510">
        <f t="shared" si="55"/>
        <v>273.99171358264005</v>
      </c>
      <c r="I2510">
        <v>0.89171358264003786</v>
      </c>
    </row>
    <row r="2511" spans="1:9" x14ac:dyDescent="0.25">
      <c r="A2511">
        <v>0.91000000000000059</v>
      </c>
      <c r="B2511">
        <v>296.66109986683529</v>
      </c>
      <c r="C2511">
        <v>2.3610998668352798</v>
      </c>
      <c r="E2511">
        <v>273.2</v>
      </c>
      <c r="F2511">
        <v>0.84000000000000052</v>
      </c>
      <c r="G2511">
        <v>306.8810460332997</v>
      </c>
      <c r="H2511">
        <f t="shared" si="55"/>
        <v>274.09572335672505</v>
      </c>
      <c r="I2511">
        <v>0.89572335672504988</v>
      </c>
    </row>
    <row r="2512" spans="1:9" x14ac:dyDescent="0.25">
      <c r="A2512">
        <v>0.91000000000000059</v>
      </c>
      <c r="B2512">
        <v>296.75135576264063</v>
      </c>
      <c r="C2512">
        <v>2.3513557626406496</v>
      </c>
      <c r="E2512">
        <v>273.3</v>
      </c>
      <c r="F2512">
        <v>0.84000000000000052</v>
      </c>
      <c r="G2512">
        <v>306.94718151670321</v>
      </c>
      <c r="H2512">
        <f t="shared" si="55"/>
        <v>274.19977323530179</v>
      </c>
      <c r="I2512">
        <v>0.89977323530176967</v>
      </c>
    </row>
    <row r="2513" spans="1:9" x14ac:dyDescent="0.25">
      <c r="A2513">
        <v>0.91000000000000059</v>
      </c>
      <c r="B2513">
        <v>296.84159710052182</v>
      </c>
      <c r="C2513">
        <v>2.3415971005218128</v>
      </c>
      <c r="E2513">
        <v>273.39999999999998</v>
      </c>
      <c r="F2513">
        <v>0.84000000000000052</v>
      </c>
      <c r="G2513">
        <v>307.01235191322252</v>
      </c>
      <c r="H2513">
        <f t="shared" si="55"/>
        <v>274.30386369793001</v>
      </c>
      <c r="I2513">
        <v>0.90386369793002985</v>
      </c>
    </row>
    <row r="2514" spans="1:9" x14ac:dyDescent="0.25">
      <c r="A2514">
        <v>0.91000000000000059</v>
      </c>
      <c r="B2514">
        <v>296.93182606270034</v>
      </c>
      <c r="C2514">
        <v>2.3318260627003293</v>
      </c>
      <c r="E2514">
        <v>273.5</v>
      </c>
      <c r="F2514">
        <v>0.84000000000000052</v>
      </c>
      <c r="G2514">
        <v>307.0765484635624</v>
      </c>
      <c r="H2514">
        <f t="shared" si="55"/>
        <v>274.40799522842758</v>
      </c>
      <c r="I2514">
        <v>0.90799522842756941</v>
      </c>
    </row>
    <row r="2515" spans="1:9" x14ac:dyDescent="0.25">
      <c r="A2515">
        <v>0.91000000000000059</v>
      </c>
      <c r="B2515">
        <v>297.02204465601756</v>
      </c>
      <c r="C2515">
        <v>2.3220446560175456</v>
      </c>
      <c r="E2515">
        <v>273.60000000000002</v>
      </c>
      <c r="F2515">
        <v>0.84000000000000052</v>
      </c>
      <c r="G2515">
        <v>307.1397624078146</v>
      </c>
      <c r="H2515">
        <f t="shared" si="55"/>
        <v>274.51216831495503</v>
      </c>
      <c r="I2515">
        <v>0.91216831495500972</v>
      </c>
    </row>
    <row r="2516" spans="1:9" x14ac:dyDescent="0.25">
      <c r="A2516">
        <v>0.91000000000000059</v>
      </c>
      <c r="B2516">
        <v>297.11225472628746</v>
      </c>
      <c r="C2516">
        <v>2.3122547262874251</v>
      </c>
      <c r="E2516">
        <v>273.7</v>
      </c>
      <c r="F2516">
        <v>0.84000000000000052</v>
      </c>
      <c r="G2516">
        <v>307.20198498721913</v>
      </c>
      <c r="H2516">
        <f t="shared" si="55"/>
        <v>274.61638345010488</v>
      </c>
      <c r="I2516">
        <v>0.91638345010489519</v>
      </c>
    </row>
    <row r="2517" spans="1:9" x14ac:dyDescent="0.25">
      <c r="A2517">
        <v>0.91000000000000059</v>
      </c>
      <c r="B2517">
        <v>297.20245797157781</v>
      </c>
      <c r="C2517">
        <v>2.3024579715778533</v>
      </c>
      <c r="E2517">
        <v>273.8</v>
      </c>
      <c r="F2517">
        <v>0.84000000000000052</v>
      </c>
      <c r="G2517">
        <v>307.26320744593397</v>
      </c>
      <c r="H2517">
        <f t="shared" si="55"/>
        <v>274.72064113099492</v>
      </c>
      <c r="I2517">
        <v>0.92064113099489353</v>
      </c>
    </row>
    <row r="2518" spans="1:9" x14ac:dyDescent="0.25">
      <c r="A2518">
        <v>0.91000000000000059</v>
      </c>
      <c r="B2518">
        <v>297.29265595449323</v>
      </c>
      <c r="C2518">
        <v>2.2926559544932053</v>
      </c>
      <c r="E2518">
        <v>273.89999999999998</v>
      </c>
      <c r="F2518">
        <v>0.84000000000000052</v>
      </c>
      <c r="G2518">
        <v>307.32342103281189</v>
      </c>
      <c r="H2518">
        <f t="shared" si="55"/>
        <v>274.82494185936531</v>
      </c>
      <c r="I2518">
        <v>0.92494185936535145</v>
      </c>
    </row>
    <row r="2519" spans="1:9" x14ac:dyDescent="0.25">
      <c r="A2519">
        <v>0.91000000000000059</v>
      </c>
      <c r="B2519">
        <v>297.38285011352724</v>
      </c>
      <c r="C2519">
        <v>2.2828501135272257</v>
      </c>
      <c r="E2519">
        <v>274</v>
      </c>
      <c r="F2519">
        <v>0.84000000000000052</v>
      </c>
      <c r="G2519">
        <v>307.38261700318293</v>
      </c>
      <c r="H2519">
        <f t="shared" si="55"/>
        <v>274.92928614168136</v>
      </c>
      <c r="I2519">
        <v>0.92928614168137225</v>
      </c>
    </row>
    <row r="2520" spans="1:9" x14ac:dyDescent="0.25">
      <c r="A2520">
        <v>0.91000000000000059</v>
      </c>
      <c r="B2520">
        <v>297.47304177355159</v>
      </c>
      <c r="C2520">
        <v>2.2730417735515758</v>
      </c>
      <c r="E2520">
        <v>274.10000000000002</v>
      </c>
      <c r="F2520">
        <v>0.84000000000000052</v>
      </c>
      <c r="G2520">
        <v>307.44078662064175</v>
      </c>
      <c r="H2520">
        <f t="shared" si="55"/>
        <v>275.03367448923956</v>
      </c>
      <c r="I2520">
        <v>0.93367448923956198</v>
      </c>
    </row>
    <row r="2521" spans="1:9" x14ac:dyDescent="0.25">
      <c r="A2521">
        <v>0.91000000000000059</v>
      </c>
      <c r="B2521">
        <v>297.5632321555014</v>
      </c>
      <c r="C2521">
        <v>2.2632321555014117</v>
      </c>
      <c r="E2521">
        <v>274.2</v>
      </c>
      <c r="F2521">
        <v>0.84000000000000052</v>
      </c>
      <c r="G2521">
        <v>307.49792115883844</v>
      </c>
      <c r="H2521">
        <f t="shared" si="55"/>
        <v>275.13810741827962</v>
      </c>
      <c r="I2521">
        <v>0.93810741827962763</v>
      </c>
    </row>
    <row r="2522" spans="1:9" x14ac:dyDescent="0.25">
      <c r="A2522">
        <v>0.91000000000000059</v>
      </c>
      <c r="B2522">
        <v>297.65342238531593</v>
      </c>
      <c r="C2522">
        <v>2.2534223853159525</v>
      </c>
      <c r="E2522">
        <v>274.3</v>
      </c>
      <c r="F2522">
        <v>0.84000000000000052</v>
      </c>
      <c r="G2522">
        <v>307.5540119032712</v>
      </c>
      <c r="H2522">
        <f t="shared" si="55"/>
        <v>275.24258545010105</v>
      </c>
      <c r="I2522">
        <v>0.94258545010104722</v>
      </c>
    </row>
    <row r="2523" spans="1:9" x14ac:dyDescent="0.25">
      <c r="A2523">
        <v>0.91000000000000059</v>
      </c>
      <c r="B2523">
        <v>297.74361350218805</v>
      </c>
      <c r="C2523">
        <v>2.2436135021880363</v>
      </c>
      <c r="E2523">
        <v>274.39999999999998</v>
      </c>
      <c r="F2523">
        <v>0.84000000000000052</v>
      </c>
      <c r="G2523">
        <v>307.60905015307998</v>
      </c>
      <c r="H2523">
        <f t="shared" si="55"/>
        <v>275.34710911118492</v>
      </c>
      <c r="I2523">
        <v>0.94710911118496655</v>
      </c>
    </row>
    <row r="2524" spans="1:9" x14ac:dyDescent="0.25">
      <c r="A2524">
        <v>0.91000000000000059</v>
      </c>
      <c r="B2524">
        <v>297.83380646617343</v>
      </c>
      <c r="C2524">
        <v>2.2338064661733901</v>
      </c>
      <c r="E2524">
        <v>274.5</v>
      </c>
      <c r="F2524">
        <v>0.84000000000000052</v>
      </c>
      <c r="G2524">
        <v>307.66302722284001</v>
      </c>
      <c r="H2524">
        <f t="shared" si="55"/>
        <v>275.45167893332149</v>
      </c>
      <c r="I2524">
        <v>0.95167893332148623</v>
      </c>
    </row>
    <row r="2525" spans="1:9" x14ac:dyDescent="0.25">
      <c r="A2525">
        <v>0.91000000000000059</v>
      </c>
      <c r="B2525">
        <v>297.9240021652069</v>
      </c>
      <c r="C2525">
        <v>2.2240021652069104</v>
      </c>
      <c r="E2525">
        <v>274.60000000000002</v>
      </c>
      <c r="F2525">
        <v>0.84000000000000052</v>
      </c>
      <c r="G2525">
        <v>307.71593444435371</v>
      </c>
      <c r="H2525">
        <f t="shared" si="55"/>
        <v>275.55629545374262</v>
      </c>
      <c r="I2525">
        <v>0.95629545374262126</v>
      </c>
    </row>
    <row r="2526" spans="1:9" x14ac:dyDescent="0.25">
      <c r="A2526">
        <v>0.91000000000000059</v>
      </c>
      <c r="B2526">
        <v>298.01420142156985</v>
      </c>
      <c r="C2526">
        <v>2.2142014215698658</v>
      </c>
      <c r="E2526">
        <v>274.7</v>
      </c>
      <c r="F2526">
        <v>0.84000000000000052</v>
      </c>
      <c r="G2526">
        <v>307.7677631684395</v>
      </c>
      <c r="H2526">
        <f t="shared" si="55"/>
        <v>275.66095921526107</v>
      </c>
      <c r="I2526">
        <v>0.96095921526109485</v>
      </c>
    </row>
    <row r="2527" spans="1:9" x14ac:dyDescent="0.25">
      <c r="A2527">
        <v>0.91000000000000059</v>
      </c>
      <c r="B2527">
        <v>298.10440499784914</v>
      </c>
      <c r="C2527">
        <v>2.2044049978491613</v>
      </c>
      <c r="E2527">
        <v>274.8</v>
      </c>
      <c r="F2527">
        <v>0.84000000000000052</v>
      </c>
      <c r="G2527">
        <v>307.81850476671752</v>
      </c>
      <c r="H2527">
        <f t="shared" si="55"/>
        <v>275.76567076641516</v>
      </c>
      <c r="I2527">
        <v>0.96567076641515781</v>
      </c>
    </row>
    <row r="2528" spans="1:9" x14ac:dyDescent="0.25">
      <c r="A2528">
        <v>0.91000000000000059</v>
      </c>
      <c r="B2528">
        <v>298.19461360242667</v>
      </c>
      <c r="C2528">
        <v>2.1946136024266969</v>
      </c>
      <c r="E2528">
        <v>274.89999999999998</v>
      </c>
      <c r="F2528">
        <v>0.84000000000000052</v>
      </c>
      <c r="G2528">
        <v>307.86815063338946</v>
      </c>
      <c r="H2528">
        <f t="shared" si="55"/>
        <v>275.87043066161965</v>
      </c>
      <c r="I2528">
        <v>0.97043066161968528</v>
      </c>
    </row>
    <row r="2529" spans="1:9" x14ac:dyDescent="0.25">
      <c r="A2529">
        <v>0.91000000000000059</v>
      </c>
      <c r="B2529">
        <v>298.28482789453426</v>
      </c>
      <c r="C2529">
        <v>2.184827894534211</v>
      </c>
      <c r="E2529">
        <v>275</v>
      </c>
      <c r="F2529">
        <v>0.84000000000000052</v>
      </c>
      <c r="G2529">
        <v>307.91669218701247</v>
      </c>
      <c r="H2529">
        <f t="shared" si="55"/>
        <v>275.97523946132378</v>
      </c>
      <c r="I2529">
        <v>0.97523946132377715</v>
      </c>
    </row>
    <row r="2530" spans="1:9" x14ac:dyDescent="0.25">
      <c r="A2530">
        <v>0.91000000000000059</v>
      </c>
      <c r="B2530">
        <v>298.37504848890637</v>
      </c>
      <c r="C2530">
        <v>2.1750484889063766</v>
      </c>
      <c r="E2530">
        <v>275.10000000000002</v>
      </c>
      <c r="F2530">
        <v>0.84000000000000052</v>
      </c>
      <c r="G2530">
        <v>307.96412087226605</v>
      </c>
      <c r="H2530">
        <f t="shared" si="55"/>
        <v>276.08009773217509</v>
      </c>
      <c r="I2530">
        <v>0.98009773217508633</v>
      </c>
    </row>
    <row r="2531" spans="1:9" x14ac:dyDescent="0.25">
      <c r="A2531">
        <v>0.91000000000000059</v>
      </c>
      <c r="B2531">
        <v>298.46527596006268</v>
      </c>
      <c r="C2531">
        <v>2.1652759600626825</v>
      </c>
      <c r="E2531">
        <v>275.2</v>
      </c>
      <c r="F2531">
        <v>0.84000000000000052</v>
      </c>
      <c r="G2531">
        <v>308.01042816170985</v>
      </c>
      <c r="H2531">
        <f t="shared" si="55"/>
        <v>276.18500604719105</v>
      </c>
      <c r="I2531">
        <v>0.98500604719107887</v>
      </c>
    </row>
    <row r="2532" spans="1:9" x14ac:dyDescent="0.25">
      <c r="A2532">
        <v>0.91000000000000059</v>
      </c>
      <c r="B2532">
        <v>298.55551084624608</v>
      </c>
      <c r="C2532">
        <v>2.1555108462461199</v>
      </c>
      <c r="E2532">
        <v>275.3</v>
      </c>
      <c r="F2532">
        <v>0.84000000000000052</v>
      </c>
      <c r="G2532">
        <v>308.05560555753283</v>
      </c>
      <c r="H2532">
        <f t="shared" si="55"/>
        <v>276.28996498593756</v>
      </c>
      <c r="I2532">
        <v>0.98996498593755466</v>
      </c>
    </row>
    <row r="2533" spans="1:9" x14ac:dyDescent="0.25">
      <c r="A2533">
        <v>0.91000000000000059</v>
      </c>
      <c r="B2533">
        <v>298.64575365304495</v>
      </c>
      <c r="C2533">
        <v>2.1457536530449222</v>
      </c>
      <c r="E2533">
        <v>275.39999999999998</v>
      </c>
      <c r="F2533">
        <v>0.84000000000000052</v>
      </c>
      <c r="G2533">
        <v>308.09964459329075</v>
      </c>
      <c r="H2533">
        <f t="shared" si="55"/>
        <v>276.39497513471451</v>
      </c>
      <c r="I2533">
        <v>0.9949751347145519</v>
      </c>
    </row>
    <row r="2534" spans="1:9" x14ac:dyDescent="0.25">
      <c r="A2534">
        <v>0.91000000000000059</v>
      </c>
      <c r="B2534">
        <v>298.73600485672137</v>
      </c>
      <c r="C2534">
        <v>2.1360048567213266</v>
      </c>
      <c r="E2534">
        <v>275.5</v>
      </c>
      <c r="F2534">
        <v>0.84000000000000052</v>
      </c>
      <c r="G2534">
        <v>308.14253683563328</v>
      </c>
      <c r="H2534">
        <f t="shared" si="55"/>
        <v>276.50003708675007</v>
      </c>
      <c r="I2534">
        <v>1.000037086750043</v>
      </c>
    </row>
    <row r="2535" spans="1:9" x14ac:dyDescent="0.25">
      <c r="A2535">
        <v>0.91000000000000059</v>
      </c>
      <c r="B2535">
        <v>298.82626490726983</v>
      </c>
      <c r="C2535">
        <v>2.1262649072698192</v>
      </c>
      <c r="E2535">
        <v>275.60000000000002</v>
      </c>
      <c r="F2535">
        <v>0.84000000000000052</v>
      </c>
      <c r="G2535">
        <v>308.18427388601776</v>
      </c>
      <c r="H2535">
        <f t="shared" si="55"/>
        <v>276.60515144240156</v>
      </c>
      <c r="I2535">
        <v>1.0051514424015389</v>
      </c>
    </row>
    <row r="2536" spans="1:9" x14ac:dyDescent="0.25">
      <c r="A2536">
        <v>0.91000000000000059</v>
      </c>
      <c r="B2536">
        <v>298.9165342312254</v>
      </c>
      <c r="C2536">
        <v>2.116534231225415</v>
      </c>
      <c r="E2536">
        <v>275.7</v>
      </c>
      <c r="F2536">
        <v>0.84000000000000052</v>
      </c>
      <c r="G2536">
        <v>308.22484738240979</v>
      </c>
      <c r="H2536">
        <f t="shared" si="55"/>
        <v>276.71031880936596</v>
      </c>
      <c r="I2536">
        <v>1.0103188093659472</v>
      </c>
    </row>
    <row r="2537" spans="1:9" x14ac:dyDescent="0.25">
      <c r="A2537">
        <v>0.9200000000000006</v>
      </c>
      <c r="B2537">
        <v>277.06828062632621</v>
      </c>
      <c r="C2537">
        <v>1.1682806263262482</v>
      </c>
      <c r="E2537">
        <v>275.8</v>
      </c>
      <c r="F2537">
        <v>0.84000000000000052</v>
      </c>
      <c r="G2537">
        <v>308.26424900096913</v>
      </c>
      <c r="H2537">
        <f t="shared" si="55"/>
        <v>276.81553980289794</v>
      </c>
      <c r="I2537">
        <v>1.0155398028979552</v>
      </c>
    </row>
    <row r="2538" spans="1:9" x14ac:dyDescent="0.25">
      <c r="A2538">
        <v>0.9200000000000006</v>
      </c>
      <c r="B2538">
        <v>277.17410600929952</v>
      </c>
      <c r="C2538">
        <v>1.1741060092995301</v>
      </c>
      <c r="E2538">
        <v>275.89999999999998</v>
      </c>
      <c r="F2538">
        <v>0.84000000000000052</v>
      </c>
      <c r="G2538">
        <v>308.3024704577208</v>
      </c>
      <c r="H2538">
        <f t="shared" si="55"/>
        <v>276.92081504603715</v>
      </c>
      <c r="I2538">
        <v>1.020815046037183</v>
      </c>
    </row>
    <row r="2539" spans="1:9" x14ac:dyDescent="0.25">
      <c r="A2539">
        <v>0.9200000000000006</v>
      </c>
      <c r="B2539">
        <v>277.27998954618249</v>
      </c>
      <c r="C2539">
        <v>1.1799895461824688</v>
      </c>
      <c r="E2539">
        <v>276</v>
      </c>
      <c r="F2539">
        <v>0.84000000000000052</v>
      </c>
      <c r="G2539">
        <v>308.33950351020957</v>
      </c>
      <c r="H2539">
        <f t="shared" si="55"/>
        <v>277.02614516984443</v>
      </c>
      <c r="I2539">
        <v>1.0261451698444171</v>
      </c>
    </row>
    <row r="2540" spans="1:9" x14ac:dyDescent="0.25">
      <c r="A2540">
        <v>0.9200000000000006</v>
      </c>
      <c r="B2540">
        <v>277.3859318541256</v>
      </c>
      <c r="C2540">
        <v>1.185931854125589</v>
      </c>
      <c r="E2540">
        <v>276.10000000000002</v>
      </c>
      <c r="F2540">
        <v>0.84000000000000052</v>
      </c>
      <c r="G2540">
        <v>308.37533995913753</v>
      </c>
      <c r="H2540">
        <f t="shared" si="55"/>
        <v>277.1315308136472</v>
      </c>
      <c r="I2540">
        <v>1.0315308136471808</v>
      </c>
    </row>
    <row r="2541" spans="1:9" x14ac:dyDescent="0.25">
      <c r="A2541">
        <v>0.9200000000000006</v>
      </c>
      <c r="B2541">
        <v>277.4919335579599</v>
      </c>
      <c r="C2541">
        <v>1.1919335579598889</v>
      </c>
      <c r="E2541">
        <v>276.2</v>
      </c>
      <c r="F2541">
        <v>0.84000000000000052</v>
      </c>
      <c r="G2541">
        <v>308.40997164998424</v>
      </c>
      <c r="H2541">
        <f t="shared" si="55"/>
        <v>277.23697262529492</v>
      </c>
      <c r="I2541">
        <v>1.0369726252949629</v>
      </c>
    </row>
    <row r="2542" spans="1:9" x14ac:dyDescent="0.25">
      <c r="A2542">
        <v>0.9200000000000006</v>
      </c>
      <c r="B2542">
        <v>277.59799529046893</v>
      </c>
      <c r="C2542">
        <v>1.1979952904689291</v>
      </c>
      <c r="E2542">
        <v>276.3</v>
      </c>
      <c r="F2542">
        <v>0.84000000000000052</v>
      </c>
      <c r="G2542">
        <v>308.44339047460824</v>
      </c>
      <c r="H2542">
        <f t="shared" si="55"/>
        <v>277.34247126142435</v>
      </c>
      <c r="I2542">
        <v>1.0424712614243627</v>
      </c>
    </row>
    <row r="2543" spans="1:9" x14ac:dyDescent="0.25">
      <c r="A2543">
        <v>0.9200000000000006</v>
      </c>
      <c r="B2543">
        <v>277.70411769267167</v>
      </c>
      <c r="C2543">
        <v>1.2041176926716513</v>
      </c>
      <c r="E2543">
        <v>276.39999999999998</v>
      </c>
      <c r="F2543">
        <v>0.84000000000000052</v>
      </c>
      <c r="G2543">
        <v>308.47558837282918</v>
      </c>
      <c r="H2543">
        <f t="shared" si="55"/>
        <v>277.44802738773444</v>
      </c>
      <c r="I2543">
        <v>1.0480273877344908</v>
      </c>
    </row>
    <row r="2544" spans="1:9" x14ac:dyDescent="0.25">
      <c r="A2544">
        <v>0.9200000000000006</v>
      </c>
      <c r="B2544">
        <v>277.81030141411628</v>
      </c>
      <c r="C2544">
        <v>1.2103014141162349</v>
      </c>
      <c r="E2544">
        <v>276.5</v>
      </c>
      <c r="F2544">
        <v>0.84000000000000052</v>
      </c>
      <c r="G2544">
        <v>308.5065573339906</v>
      </c>
      <c r="H2544">
        <f t="shared" si="55"/>
        <v>277.55364167927291</v>
      </c>
      <c r="I2544">
        <v>1.053641679272896</v>
      </c>
    </row>
    <row r="2545" spans="1:9" x14ac:dyDescent="0.25">
      <c r="A2545">
        <v>0.9200000000000006</v>
      </c>
      <c r="B2545">
        <v>277.91654711318523</v>
      </c>
      <c r="C2545">
        <v>1.2165471131852614</v>
      </c>
      <c r="E2545">
        <v>276.60000000000002</v>
      </c>
      <c r="F2545">
        <v>0.84000000000000052</v>
      </c>
      <c r="G2545">
        <v>308.53628939850182</v>
      </c>
      <c r="H2545">
        <f t="shared" si="55"/>
        <v>277.65931482073233</v>
      </c>
      <c r="I2545">
        <v>1.0593148207323182</v>
      </c>
    </row>
    <row r="2546" spans="1:9" x14ac:dyDescent="0.25">
      <c r="A2546">
        <v>0.9200000000000006</v>
      </c>
      <c r="B2546">
        <v>278.0228554574125</v>
      </c>
      <c r="C2546">
        <v>1.2228554574125088</v>
      </c>
      <c r="E2546">
        <v>276.7</v>
      </c>
      <c r="F2546">
        <v>0.84000000000000052</v>
      </c>
      <c r="G2546">
        <v>308.56477665935927</v>
      </c>
      <c r="H2546">
        <f t="shared" si="55"/>
        <v>277.76504750675855</v>
      </c>
      <c r="I2546">
        <v>1.065047506758577</v>
      </c>
    </row>
    <row r="2547" spans="1:9" x14ac:dyDescent="0.25">
      <c r="A2547">
        <v>0.9200000000000006</v>
      </c>
      <c r="B2547">
        <v>278.12922712381169</v>
      </c>
      <c r="C2547">
        <v>1.2292271238117056</v>
      </c>
      <c r="E2547">
        <v>276.8</v>
      </c>
      <c r="F2547">
        <v>0.84000000000000052</v>
      </c>
      <c r="G2547">
        <v>308.59201126364604</v>
      </c>
      <c r="H2547">
        <f t="shared" si="55"/>
        <v>277.87084044226992</v>
      </c>
      <c r="I2547">
        <v>1.0708404422698925</v>
      </c>
    </row>
    <row r="2548" spans="1:9" x14ac:dyDescent="0.25">
      <c r="A2548">
        <v>0.9200000000000006</v>
      </c>
      <c r="B2548">
        <v>278.23566279921749</v>
      </c>
      <c r="C2548">
        <v>1.2356627992174674</v>
      </c>
      <c r="E2548">
        <v>276.89999999999998</v>
      </c>
      <c r="F2548">
        <v>0.84000000000000052</v>
      </c>
      <c r="G2548">
        <v>308.61798541400947</v>
      </c>
      <c r="H2548">
        <f t="shared" si="55"/>
        <v>277.97669434278794</v>
      </c>
      <c r="I2548">
        <v>1.0766943427879676</v>
      </c>
    </row>
    <row r="2549" spans="1:9" x14ac:dyDescent="0.25">
      <c r="A2549">
        <v>0.9200000000000006</v>
      </c>
      <c r="B2549">
        <v>278.34216318063881</v>
      </c>
      <c r="C2549">
        <v>1.2421631806388018</v>
      </c>
      <c r="E2549">
        <v>277</v>
      </c>
      <c r="F2549">
        <v>0.84000000000000052</v>
      </c>
      <c r="G2549">
        <v>308.64269137011632</v>
      </c>
      <c r="H2549">
        <f t="shared" si="55"/>
        <v>278.08260993478109</v>
      </c>
      <c r="I2549">
        <v>1.0826099347810823</v>
      </c>
    </row>
    <row r="2550" spans="1:9" x14ac:dyDescent="0.25">
      <c r="A2550">
        <v>0.9200000000000006</v>
      </c>
      <c r="B2550">
        <v>278.44872897562539</v>
      </c>
      <c r="C2550">
        <v>1.2487289756254079</v>
      </c>
      <c r="E2550">
        <v>277.10000000000002</v>
      </c>
      <c r="F2550">
        <v>0.84000000000000052</v>
      </c>
      <c r="G2550">
        <v>308.66612145008526</v>
      </c>
      <c r="H2550">
        <f t="shared" si="55"/>
        <v>278.18858795601955</v>
      </c>
      <c r="I2550">
        <v>1.0885879560195393</v>
      </c>
    </row>
    <row r="2551" spans="1:9" x14ac:dyDescent="0.25">
      <c r="A2551">
        <v>0.9200000000000006</v>
      </c>
      <c r="B2551">
        <v>278.55536090264712</v>
      </c>
      <c r="C2551">
        <v>1.2553609026470844</v>
      </c>
      <c r="E2551">
        <v>277.2</v>
      </c>
      <c r="F2551">
        <v>0.84000000000000052</v>
      </c>
      <c r="G2551">
        <v>308.68826803189592</v>
      </c>
      <c r="H2551">
        <f t="shared" si="55"/>
        <v>278.29462915594365</v>
      </c>
      <c r="I2551">
        <v>1.0946291559436823</v>
      </c>
    </row>
    <row r="2552" spans="1:9" x14ac:dyDescent="0.25">
      <c r="A2552">
        <v>0.9200000000000006</v>
      </c>
      <c r="B2552">
        <v>278.66205969148649</v>
      </c>
      <c r="C2552">
        <v>1.2620596914865285</v>
      </c>
      <c r="E2552">
        <v>277.3</v>
      </c>
      <c r="F2552">
        <v>0.84000000000000052</v>
      </c>
      <c r="G2552">
        <v>308.70912355477464</v>
      </c>
      <c r="H2552">
        <f t="shared" si="55"/>
        <v>278.4007342960449</v>
      </c>
      <c r="I2552">
        <v>1.1007342960448994</v>
      </c>
    </row>
    <row r="2553" spans="1:9" x14ac:dyDescent="0.25">
      <c r="A2553">
        <v>0.9200000000000006</v>
      </c>
      <c r="B2553">
        <v>278.76882608364576</v>
      </c>
      <c r="C2553">
        <v>1.2688260836457643</v>
      </c>
      <c r="E2553">
        <v>277.39999999999998</v>
      </c>
      <c r="F2553">
        <v>0.84000000000000052</v>
      </c>
      <c r="G2553">
        <v>308.72868052055634</v>
      </c>
      <c r="H2553">
        <f t="shared" si="55"/>
        <v>278.50690415025969</v>
      </c>
      <c r="I2553">
        <v>1.1069041502597303</v>
      </c>
    </row>
    <row r="2554" spans="1:9" x14ac:dyDescent="0.25">
      <c r="A2554">
        <v>0.9200000000000006</v>
      </c>
      <c r="B2554">
        <v>278.87566083276647</v>
      </c>
      <c r="C2554">
        <v>1.2756608327664587</v>
      </c>
      <c r="E2554">
        <v>277.5</v>
      </c>
      <c r="F2554">
        <v>0.84000000000000052</v>
      </c>
      <c r="G2554">
        <v>308.74693149502241</v>
      </c>
      <c r="H2554">
        <f t="shared" si="55"/>
        <v>278.61313950537749</v>
      </c>
      <c r="I2554">
        <v>1.1131395053774817</v>
      </c>
    </row>
    <row r="2555" spans="1:9" x14ac:dyDescent="0.25">
      <c r="A2555">
        <v>0.9200000000000006</v>
      </c>
      <c r="B2555">
        <v>278.98256470506436</v>
      </c>
      <c r="C2555">
        <v>1.2825647050643978</v>
      </c>
      <c r="E2555">
        <v>277.60000000000002</v>
      </c>
      <c r="F2555">
        <v>0.84000000000000052</v>
      </c>
      <c r="G2555">
        <v>308.76386910921462</v>
      </c>
      <c r="H2555">
        <f t="shared" si="55"/>
        <v>278.71944116146153</v>
      </c>
      <c r="I2555">
        <v>1.1194411614614856</v>
      </c>
    </row>
    <row r="2556" spans="1:9" x14ac:dyDescent="0.25">
      <c r="A2556">
        <v>0.9200000000000006</v>
      </c>
      <c r="B2556">
        <v>279.0895384797783</v>
      </c>
      <c r="C2556">
        <v>1.2895384797782801</v>
      </c>
      <c r="E2556">
        <v>277.7</v>
      </c>
      <c r="F2556">
        <v>0.84000000000000052</v>
      </c>
      <c r="G2556">
        <v>308.77948606072454</v>
      </c>
      <c r="H2556">
        <f t="shared" si="55"/>
        <v>278.8258099322843</v>
      </c>
      <c r="I2556">
        <v>1.1258099322843149</v>
      </c>
    </row>
    <row r="2557" spans="1:9" x14ac:dyDescent="0.25">
      <c r="A2557">
        <v>0.9200000000000006</v>
      </c>
      <c r="B2557">
        <v>279.19658294963307</v>
      </c>
      <c r="C2557">
        <v>1.2965829496330852</v>
      </c>
      <c r="E2557">
        <v>277.8</v>
      </c>
      <c r="F2557">
        <v>0.84000000000000052</v>
      </c>
      <c r="G2557">
        <v>308.79377511495841</v>
      </c>
      <c r="H2557">
        <f t="shared" si="55"/>
        <v>278.93224664577718</v>
      </c>
      <c r="I2557">
        <v>1.1322466457771587</v>
      </c>
    </row>
    <row r="2558" spans="1:9" x14ac:dyDescent="0.25">
      <c r="A2558">
        <v>0.9200000000000006</v>
      </c>
      <c r="B2558">
        <v>279.30369892131813</v>
      </c>
      <c r="C2558">
        <v>1.3036989213181174</v>
      </c>
      <c r="E2558">
        <v>277.89999999999998</v>
      </c>
      <c r="F2558">
        <v>0.84000000000000052</v>
      </c>
      <c r="G2558">
        <v>308.80672910637793</v>
      </c>
      <c r="H2558">
        <f t="shared" si="55"/>
        <v>279.03875214449351</v>
      </c>
      <c r="I2558">
        <v>1.1387521444935131</v>
      </c>
    </row>
    <row r="2559" spans="1:9" x14ac:dyDescent="0.25">
      <c r="A2559">
        <v>0.9200000000000006</v>
      </c>
      <c r="B2559">
        <v>279.41088721597998</v>
      </c>
      <c r="C2559">
        <v>1.3108872159799594</v>
      </c>
      <c r="E2559">
        <v>278</v>
      </c>
      <c r="F2559">
        <v>0.84000000000000052</v>
      </c>
      <c r="G2559">
        <v>308.81834093971634</v>
      </c>
      <c r="H2559">
        <f t="shared" si="55"/>
        <v>279.14532728608737</v>
      </c>
      <c r="I2559">
        <v>1.1453272860873911</v>
      </c>
    </row>
    <row r="2560" spans="1:9" x14ac:dyDescent="0.25">
      <c r="A2560">
        <v>0.9200000000000006</v>
      </c>
      <c r="B2560">
        <v>279.51814866973029</v>
      </c>
      <c r="C2560">
        <v>1.3181486697303053</v>
      </c>
      <c r="E2560">
        <v>278.10000000000002</v>
      </c>
      <c r="F2560">
        <v>0.84000000000000052</v>
      </c>
      <c r="G2560">
        <v>308.82860359117012</v>
      </c>
      <c r="H2560">
        <f t="shared" si="55"/>
        <v>279.25197294380621</v>
      </c>
      <c r="I2560">
        <v>1.1519729438062114</v>
      </c>
    </row>
    <row r="2561" spans="1:9" x14ac:dyDescent="0.25">
      <c r="A2561">
        <v>0.9200000000000006</v>
      </c>
      <c r="B2561">
        <v>279.62548413416891</v>
      </c>
      <c r="C2561">
        <v>1.3254841341688923</v>
      </c>
      <c r="E2561">
        <v>278.2</v>
      </c>
      <c r="F2561">
        <v>0.84000000000000052</v>
      </c>
      <c r="G2561">
        <v>308.83751010956615</v>
      </c>
      <c r="H2561">
        <f t="shared" si="55"/>
        <v>279.35869000699836</v>
      </c>
      <c r="I2561">
        <v>1.1586900069983905</v>
      </c>
    </row>
    <row r="2562" spans="1:9" x14ac:dyDescent="0.25">
      <c r="A2562">
        <v>0.9200000000000006</v>
      </c>
      <c r="B2562">
        <v>279.73289447692139</v>
      </c>
      <c r="C2562">
        <v>1.3328944769214055</v>
      </c>
      <c r="E2562">
        <v>278.3</v>
      </c>
      <c r="F2562">
        <v>0.84000000000000052</v>
      </c>
      <c r="G2562">
        <v>308.84505361750485</v>
      </c>
      <c r="H2562">
        <f t="shared" si="55"/>
        <v>279.46547938163582</v>
      </c>
      <c r="I2562">
        <v>1.1654793816358224</v>
      </c>
    </row>
    <row r="2563" spans="1:9" x14ac:dyDescent="0.25">
      <c r="A2563">
        <v>0.9200000000000006</v>
      </c>
      <c r="B2563">
        <v>279.84038058219244</v>
      </c>
      <c r="C2563">
        <v>1.3403805821924184</v>
      </c>
      <c r="E2563">
        <v>278.39999999999998</v>
      </c>
      <c r="F2563">
        <v>0.84000000000000052</v>
      </c>
      <c r="G2563">
        <v>308.85122731247912</v>
      </c>
      <c r="H2563">
        <f t="shared" si="55"/>
        <v>279.5723419908511</v>
      </c>
      <c r="I2563">
        <v>1.1723419908511095</v>
      </c>
    </row>
    <row r="2564" spans="1:9" x14ac:dyDescent="0.25">
      <c r="A2564">
        <v>0.9200000000000006</v>
      </c>
      <c r="B2564">
        <v>279.94794335133327</v>
      </c>
      <c r="C2564">
        <v>1.3479433513332313</v>
      </c>
      <c r="E2564">
        <v>278.5</v>
      </c>
      <c r="F2564">
        <v>0.84000000000000052</v>
      </c>
      <c r="G2564">
        <v>308.85602446796906</v>
      </c>
      <c r="H2564">
        <f t="shared" si="55"/>
        <v>279.67927877548965</v>
      </c>
      <c r="I2564">
        <v>1.1792787754896745</v>
      </c>
    </row>
    <row r="2565" spans="1:9" x14ac:dyDescent="0.25">
      <c r="A2565">
        <v>0.9200000000000006</v>
      </c>
      <c r="B2565">
        <v>280.05558370342447</v>
      </c>
      <c r="C2565">
        <v>1.3555837034244826</v>
      </c>
      <c r="E2565">
        <v>278.60000000000002</v>
      </c>
      <c r="F2565">
        <v>0.84000000000000052</v>
      </c>
      <c r="G2565">
        <v>308.85943843451327</v>
      </c>
      <c r="H2565">
        <f t="shared" si="55"/>
        <v>279.78629069467655</v>
      </c>
      <c r="I2565">
        <v>1.1862906946765484</v>
      </c>
    </row>
    <row r="2566" spans="1:9" x14ac:dyDescent="0.25">
      <c r="A2566">
        <v>0.9200000000000006</v>
      </c>
      <c r="B2566">
        <v>280.16330257587322</v>
      </c>
      <c r="C2566">
        <v>1.3633025758731867</v>
      </c>
      <c r="E2566">
        <v>278.7</v>
      </c>
      <c r="F2566">
        <v>0.84000000000000052</v>
      </c>
      <c r="G2566">
        <v>308.86146264075632</v>
      </c>
      <c r="H2566">
        <f t="shared" ref="H2566:H2629" si="56">E2566+I2566</f>
        <v>279.89337872639771</v>
      </c>
      <c r="I2566">
        <v>1.1933787263977211</v>
      </c>
    </row>
    <row r="2567" spans="1:9" x14ac:dyDescent="0.25">
      <c r="A2567">
        <v>0.9200000000000006</v>
      </c>
      <c r="B2567">
        <v>280.27110092502403</v>
      </c>
      <c r="C2567">
        <v>1.3711009250240396</v>
      </c>
      <c r="E2567">
        <v>278.8</v>
      </c>
      <c r="F2567">
        <v>0.84000000000000052</v>
      </c>
      <c r="G2567">
        <v>308.8620905944735</v>
      </c>
      <c r="H2567">
        <f t="shared" si="56"/>
        <v>280.00054386809575</v>
      </c>
      <c r="I2567">
        <v>1.2005438680957521</v>
      </c>
    </row>
    <row r="2568" spans="1:9" x14ac:dyDescent="0.25">
      <c r="A2568">
        <v>0.9200000000000006</v>
      </c>
      <c r="B2568">
        <v>280.37897972678439</v>
      </c>
      <c r="C2568">
        <v>1.3789797267844115</v>
      </c>
      <c r="E2568">
        <v>278.89999999999998</v>
      </c>
      <c r="F2568">
        <v>0.84000000000000052</v>
      </c>
      <c r="G2568">
        <v>308.86131588357199</v>
      </c>
      <c r="H2568">
        <f t="shared" si="56"/>
        <v>280.10778713727944</v>
      </c>
      <c r="I2568">
        <v>1.207787137279454</v>
      </c>
    </row>
    <row r="2569" spans="1:9" x14ac:dyDescent="0.25">
      <c r="A2569">
        <v>0.9200000000000006</v>
      </c>
      <c r="B2569">
        <v>280.48693997726258</v>
      </c>
      <c r="C2569">
        <v>1.3869399772625604</v>
      </c>
      <c r="E2569">
        <v>279</v>
      </c>
      <c r="F2569">
        <v>0.84000000000000052</v>
      </c>
      <c r="G2569">
        <v>308.85913217706991</v>
      </c>
      <c r="H2569">
        <f t="shared" si="56"/>
        <v>280.21510957214707</v>
      </c>
      <c r="I2569">
        <v>1.2151095721470853</v>
      </c>
    </row>
    <row r="2570" spans="1:9" x14ac:dyDescent="0.25">
      <c r="A2570">
        <v>0.9200000000000006</v>
      </c>
      <c r="B2570">
        <v>280.59498269341844</v>
      </c>
      <c r="C2570">
        <v>1.3949826934184508</v>
      </c>
      <c r="E2570">
        <v>279.10000000000002</v>
      </c>
      <c r="F2570">
        <v>0.84000000000000052</v>
      </c>
      <c r="G2570">
        <v>308.85553322605324</v>
      </c>
      <c r="H2570">
        <f t="shared" si="56"/>
        <v>280.32251223222261</v>
      </c>
      <c r="I2570">
        <v>1.2225122322225574</v>
      </c>
    </row>
    <row r="2571" spans="1:9" x14ac:dyDescent="0.25">
      <c r="A2571">
        <v>0.9200000000000006</v>
      </c>
      <c r="B2571">
        <v>280.70310891372623</v>
      </c>
      <c r="C2571">
        <v>1.4031089137262189</v>
      </c>
      <c r="E2571">
        <v>279.2</v>
      </c>
      <c r="F2571">
        <v>0.84000000000000052</v>
      </c>
      <c r="G2571">
        <v>308.85051286461032</v>
      </c>
      <c r="H2571">
        <f t="shared" si="56"/>
        <v>280.42999619900411</v>
      </c>
      <c r="I2571">
        <v>1.2299961990040948</v>
      </c>
    </row>
    <row r="2572" spans="1:9" x14ac:dyDescent="0.25">
      <c r="A2572">
        <v>0.9200000000000006</v>
      </c>
      <c r="B2572">
        <v>280.81131969884746</v>
      </c>
      <c r="C2572">
        <v>1.4113196988475065</v>
      </c>
      <c r="E2572">
        <v>279.3</v>
      </c>
      <c r="F2572">
        <v>0.84000000000000052</v>
      </c>
      <c r="G2572">
        <v>308.84406501074574</v>
      </c>
      <c r="H2572">
        <f t="shared" si="56"/>
        <v>280.5375625766244</v>
      </c>
      <c r="I2572">
        <v>1.237562576624377</v>
      </c>
    </row>
    <row r="2573" spans="1:9" x14ac:dyDescent="0.25">
      <c r="A2573">
        <v>0.9200000000000006</v>
      </c>
      <c r="B2573">
        <v>280.91961613231445</v>
      </c>
      <c r="C2573">
        <v>1.4196161323144421</v>
      </c>
      <c r="E2573">
        <v>279.39999999999998</v>
      </c>
      <c r="F2573">
        <v>0.84000000000000052</v>
      </c>
      <c r="G2573">
        <v>308.83618366727268</v>
      </c>
      <c r="H2573">
        <f t="shared" si="56"/>
        <v>280.64521249252135</v>
      </c>
      <c r="I2573">
        <v>1.2452124925213688</v>
      </c>
    </row>
    <row r="2574" spans="1:9" x14ac:dyDescent="0.25">
      <c r="A2574">
        <v>0.9200000000000006</v>
      </c>
      <c r="B2574">
        <v>281.02799932122088</v>
      </c>
      <c r="C2574">
        <v>1.4279993212208599</v>
      </c>
      <c r="E2574">
        <v>279.5</v>
      </c>
      <c r="F2574">
        <v>0.84000000000000052</v>
      </c>
      <c r="G2574">
        <v>308.82686292268528</v>
      </c>
      <c r="H2574">
        <f t="shared" si="56"/>
        <v>280.75294709811863</v>
      </c>
      <c r="I2574">
        <v>1.2529470981186448</v>
      </c>
    </row>
    <row r="2575" spans="1:9" x14ac:dyDescent="0.25">
      <c r="A2575">
        <v>0.9200000000000006</v>
      </c>
      <c r="B2575">
        <v>281.13647039692034</v>
      </c>
      <c r="C2575">
        <v>1.436470396920368</v>
      </c>
      <c r="E2575">
        <v>279.60000000000002</v>
      </c>
      <c r="F2575">
        <v>0.84000000000000052</v>
      </c>
      <c r="G2575">
        <v>308.81609695201041</v>
      </c>
      <c r="H2575">
        <f t="shared" si="56"/>
        <v>280.86076756951388</v>
      </c>
      <c r="I2575">
        <v>1.2607675695138343</v>
      </c>
    </row>
    <row r="2576" spans="1:9" x14ac:dyDescent="0.25">
      <c r="A2576">
        <v>0.9200000000000006</v>
      </c>
      <c r="B2576">
        <v>281.2450305157293</v>
      </c>
      <c r="C2576">
        <v>1.4450305157292962</v>
      </c>
      <c r="E2576">
        <v>279.7</v>
      </c>
      <c r="F2576">
        <v>0.84000000000000052</v>
      </c>
      <c r="G2576">
        <v>308.80388001764067</v>
      </c>
      <c r="H2576">
        <f t="shared" si="56"/>
        <v>280.96867510817373</v>
      </c>
      <c r="I2576">
        <v>1.2686751081737495</v>
      </c>
    </row>
    <row r="2577" spans="1:9" x14ac:dyDescent="0.25">
      <c r="A2577">
        <v>0.9200000000000006</v>
      </c>
      <c r="B2577">
        <v>281.3536808596325</v>
      </c>
      <c r="C2577">
        <v>1.4536808596325324</v>
      </c>
      <c r="E2577">
        <v>279.8</v>
      </c>
      <c r="F2577">
        <v>0.84000000000000052</v>
      </c>
      <c r="G2577">
        <v>308.79020647014789</v>
      </c>
      <c r="H2577">
        <f t="shared" si="56"/>
        <v>281.07667094163429</v>
      </c>
      <c r="I2577">
        <v>1.2766709416342759</v>
      </c>
    </row>
    <row r="2578" spans="1:9" x14ac:dyDescent="0.25">
      <c r="A2578">
        <v>0.9200000000000006</v>
      </c>
      <c r="B2578">
        <v>281.46242263698986</v>
      </c>
      <c r="C2578">
        <v>1.4624226369898305</v>
      </c>
      <c r="E2578">
        <v>279.89999999999998</v>
      </c>
      <c r="F2578">
        <v>0.84000000000000052</v>
      </c>
      <c r="G2578">
        <v>308.77507074907857</v>
      </c>
      <c r="H2578">
        <f t="shared" si="56"/>
        <v>281.18475632420302</v>
      </c>
      <c r="I2578">
        <v>1.2847563242030695</v>
      </c>
    </row>
    <row r="2579" spans="1:9" x14ac:dyDescent="0.25">
      <c r="A2579">
        <v>0.9200000000000006</v>
      </c>
      <c r="B2579">
        <v>281.57125708323986</v>
      </c>
      <c r="C2579">
        <v>1.4712570832398171</v>
      </c>
      <c r="E2579">
        <v>280</v>
      </c>
      <c r="F2579">
        <v>0.84000000000000052</v>
      </c>
      <c r="G2579">
        <v>308.75846738373116</v>
      </c>
      <c r="H2579">
        <f t="shared" si="56"/>
        <v>281.29293253766258</v>
      </c>
      <c r="I2579">
        <v>1.2929325376625997</v>
      </c>
    </row>
    <row r="2580" spans="1:9" x14ac:dyDescent="0.25">
      <c r="A2580">
        <v>0.9200000000000006</v>
      </c>
      <c r="B2580">
        <v>281.68018546159863</v>
      </c>
      <c r="C2580">
        <v>1.4801854615986196</v>
      </c>
      <c r="E2580">
        <v>280.10000000000002</v>
      </c>
      <c r="F2580">
        <v>0.84000000000000052</v>
      </c>
      <c r="G2580">
        <v>308.74039099391661</v>
      </c>
      <c r="H2580">
        <f t="shared" si="56"/>
        <v>281.40120089197086</v>
      </c>
      <c r="I2580">
        <v>1.3012008919708264</v>
      </c>
    </row>
    <row r="2581" spans="1:9" x14ac:dyDescent="0.25">
      <c r="A2581">
        <v>0.9200000000000006</v>
      </c>
      <c r="B2581">
        <v>281.78920906374952</v>
      </c>
      <c r="C2581">
        <v>1.4892090637494981</v>
      </c>
      <c r="E2581">
        <v>280.2</v>
      </c>
      <c r="F2581">
        <v>0.84000000000000052</v>
      </c>
      <c r="G2581">
        <v>308.72083629070164</v>
      </c>
      <c r="H2581">
        <f t="shared" si="56"/>
        <v>281.50956272595641</v>
      </c>
      <c r="I2581">
        <v>1.3095627259564415</v>
      </c>
    </row>
    <row r="2582" spans="1:9" x14ac:dyDescent="0.25">
      <c r="A2582">
        <v>0.9200000000000006</v>
      </c>
      <c r="B2582">
        <v>281.89832921051942</v>
      </c>
      <c r="C2582">
        <v>1.4983292105194628</v>
      </c>
      <c r="E2582">
        <v>280.3</v>
      </c>
      <c r="F2582">
        <v>0.84000000000000052</v>
      </c>
      <c r="G2582">
        <v>308.69979807713611</v>
      </c>
      <c r="H2582">
        <f t="shared" si="56"/>
        <v>281.61801940800507</v>
      </c>
      <c r="I2582">
        <v>1.3180194080050494</v>
      </c>
    </row>
    <row r="2583" spans="1:9" x14ac:dyDescent="0.25">
      <c r="A2583">
        <v>0.9200000000000006</v>
      </c>
      <c r="B2583">
        <v>282.0075472525383</v>
      </c>
      <c r="C2583">
        <v>1.5075472525382971</v>
      </c>
      <c r="E2583">
        <v>280.39999999999998</v>
      </c>
      <c r="F2583">
        <v>0.84000000000000052</v>
      </c>
      <c r="G2583">
        <v>308.67727124896533</v>
      </c>
      <c r="H2583">
        <f t="shared" si="56"/>
        <v>281.72657233673232</v>
      </c>
      <c r="I2583">
        <v>1.326572336732359</v>
      </c>
    </row>
    <row r="2584" spans="1:9" x14ac:dyDescent="0.25">
      <c r="A2584">
        <v>0.9200000000000006</v>
      </c>
      <c r="B2584">
        <v>282.11686457087478</v>
      </c>
      <c r="C2584">
        <v>1.5168645708747814</v>
      </c>
      <c r="E2584">
        <v>280.5</v>
      </c>
      <c r="F2584">
        <v>0.84000000000000052</v>
      </c>
      <c r="G2584">
        <v>308.65325079532664</v>
      </c>
      <c r="H2584">
        <f t="shared" si="56"/>
        <v>281.83522294163976</v>
      </c>
      <c r="I2584">
        <v>1.3352229416397461</v>
      </c>
    </row>
    <row r="2585" spans="1:9" x14ac:dyDescent="0.25">
      <c r="A2585">
        <v>0.9200000000000006</v>
      </c>
      <c r="B2585">
        <v>282.22628257764427</v>
      </c>
      <c r="C2585">
        <v>1.5262825776442668</v>
      </c>
      <c r="E2585">
        <v>280.60000000000002</v>
      </c>
      <c r="F2585">
        <v>0.84000000000000052</v>
      </c>
      <c r="G2585">
        <v>308.62773179943264</v>
      </c>
      <c r="H2585">
        <f t="shared" si="56"/>
        <v>281.94397268374706</v>
      </c>
      <c r="I2585">
        <v>1.3439726837470665</v>
      </c>
    </row>
    <row r="2586" spans="1:9" x14ac:dyDescent="0.25">
      <c r="A2586">
        <v>0.9200000000000006</v>
      </c>
      <c r="B2586">
        <v>282.33580271658104</v>
      </c>
      <c r="C2586">
        <v>1.5358027165810231</v>
      </c>
      <c r="E2586">
        <v>280.7</v>
      </c>
      <c r="F2586">
        <v>0.84000000000000052</v>
      </c>
      <c r="G2586">
        <v>308.60070943923989</v>
      </c>
      <c r="H2586">
        <f t="shared" si="56"/>
        <v>282.05282305619687</v>
      </c>
      <c r="I2586">
        <v>1.3528230561969008</v>
      </c>
    </row>
    <row r="2587" spans="1:9" x14ac:dyDescent="0.25">
      <c r="A2587">
        <v>0.9200000000000006</v>
      </c>
      <c r="B2587">
        <v>282.44542646356786</v>
      </c>
      <c r="C2587">
        <v>1.5454264635678703</v>
      </c>
      <c r="E2587">
        <v>280.8</v>
      </c>
      <c r="F2587">
        <v>0.84000000000000052</v>
      </c>
      <c r="G2587">
        <v>308.57217898810535</v>
      </c>
      <c r="H2587">
        <f t="shared" si="56"/>
        <v>282.16177558482366</v>
      </c>
      <c r="I2587">
        <v>1.3617755848236235</v>
      </c>
    </row>
    <row r="2588" spans="1:9" x14ac:dyDescent="0.25">
      <c r="A2588">
        <v>0.9200000000000006</v>
      </c>
      <c r="B2588">
        <v>282.55515532711485</v>
      </c>
      <c r="C2588">
        <v>1.555155327114851</v>
      </c>
      <c r="E2588">
        <v>280.89999999999998</v>
      </c>
      <c r="F2588">
        <v>0.84000000000000052</v>
      </c>
      <c r="G2588">
        <v>308.54213581542962</v>
      </c>
      <c r="H2588">
        <f t="shared" si="56"/>
        <v>282.27083182867989</v>
      </c>
      <c r="I2588">
        <v>1.3708318286799246</v>
      </c>
    </row>
    <row r="2589" spans="1:9" x14ac:dyDescent="0.25">
      <c r="A2589">
        <v>0.9200000000000006</v>
      </c>
      <c r="B2589">
        <v>282.66499084877745</v>
      </c>
      <c r="C2589">
        <v>1.5649908487774005</v>
      </c>
      <c r="E2589">
        <v>281</v>
      </c>
      <c r="F2589">
        <v>0.84000000000000052</v>
      </c>
      <c r="G2589">
        <v>308.51057538728901</v>
      </c>
      <c r="H2589">
        <f t="shared" si="56"/>
        <v>282.37999338051253</v>
      </c>
      <c r="I2589">
        <v>1.3799933805125064</v>
      </c>
    </row>
    <row r="2590" spans="1:9" x14ac:dyDescent="0.25">
      <c r="A2590">
        <v>0.9200000000000006</v>
      </c>
      <c r="B2590">
        <v>282.77493460350365</v>
      </c>
      <c r="C2590">
        <v>1.5749346035036682</v>
      </c>
      <c r="E2590">
        <v>281.10000000000002</v>
      </c>
      <c r="F2590">
        <v>0.84000000000000052</v>
      </c>
      <c r="G2590">
        <v>308.47749326705593</v>
      </c>
      <c r="H2590">
        <f t="shared" si="56"/>
        <v>282.48926186717756</v>
      </c>
      <c r="I2590">
        <v>1.3892618671775512</v>
      </c>
    </row>
    <row r="2591" spans="1:9" x14ac:dyDescent="0.25">
      <c r="A2591">
        <v>0.9200000000000006</v>
      </c>
      <c r="B2591">
        <v>282.88498819989906</v>
      </c>
      <c r="C2591">
        <v>1.5849881998990476</v>
      </c>
      <c r="E2591">
        <v>281.2</v>
      </c>
      <c r="F2591">
        <v>0.84000000000000052</v>
      </c>
      <c r="G2591">
        <v>308.44288511600882</v>
      </c>
      <c r="H2591">
        <f t="shared" si="56"/>
        <v>282.59863894998551</v>
      </c>
      <c r="I2591">
        <v>1.3986389499855003</v>
      </c>
    </row>
    <row r="2592" spans="1:9" x14ac:dyDescent="0.25">
      <c r="A2592">
        <v>0.9200000000000006</v>
      </c>
      <c r="B2592">
        <v>282.99515328039479</v>
      </c>
      <c r="C2592">
        <v>1.5951532803947976</v>
      </c>
      <c r="E2592">
        <v>281.3</v>
      </c>
      <c r="F2592">
        <v>0.84000000000000052</v>
      </c>
      <c r="G2592">
        <v>308.40674669393195</v>
      </c>
      <c r="H2592">
        <f t="shared" si="56"/>
        <v>282.70812632496347</v>
      </c>
      <c r="I2592">
        <v>1.4081263249634357</v>
      </c>
    </row>
    <row r="2593" spans="1:9" x14ac:dyDescent="0.25">
      <c r="A2593">
        <v>0.9200000000000006</v>
      </c>
      <c r="B2593">
        <v>283.10543152130589</v>
      </c>
      <c r="C2593">
        <v>1.6054315213058907</v>
      </c>
      <c r="E2593">
        <v>281.39999999999998</v>
      </c>
      <c r="F2593">
        <v>0.84000000000000052</v>
      </c>
      <c r="G2593">
        <v>308.36907385970602</v>
      </c>
      <c r="H2593">
        <f t="shared" si="56"/>
        <v>282.81772572302179</v>
      </c>
      <c r="I2593">
        <v>1.4177257230218401</v>
      </c>
    </row>
    <row r="2594" spans="1:9" x14ac:dyDescent="0.25">
      <c r="A2594">
        <v>0.9200000000000006</v>
      </c>
      <c r="B2594">
        <v>283.21582463276167</v>
      </c>
      <c r="C2594">
        <v>1.6158246327616284</v>
      </c>
      <c r="E2594">
        <v>281.5</v>
      </c>
      <c r="F2594">
        <v>0.84000000000000052</v>
      </c>
      <c r="G2594">
        <v>308.32986257188929</v>
      </c>
      <c r="H2594">
        <f t="shared" si="56"/>
        <v>282.92743891001106</v>
      </c>
      <c r="I2594">
        <v>1.4274389100110625</v>
      </c>
    </row>
    <row r="2595" spans="1:9" x14ac:dyDescent="0.25">
      <c r="A2595">
        <v>0.9200000000000006</v>
      </c>
      <c r="B2595">
        <v>283.3263343584905</v>
      </c>
      <c r="C2595">
        <v>1.6263343584904952</v>
      </c>
      <c r="E2595">
        <v>281.60000000000002</v>
      </c>
      <c r="F2595">
        <v>0.84000000000000052</v>
      </c>
      <c r="G2595">
        <v>308.28910888929113</v>
      </c>
      <c r="H2595">
        <f t="shared" si="56"/>
        <v>283.03726768665098</v>
      </c>
      <c r="I2595">
        <v>1.4372676866509722</v>
      </c>
    </row>
    <row r="2596" spans="1:9" x14ac:dyDescent="0.25">
      <c r="A2596">
        <v>0.9200000000000006</v>
      </c>
      <c r="B2596">
        <v>283.43696247543869</v>
      </c>
      <c r="C2596">
        <v>1.6369624754387042</v>
      </c>
      <c r="E2596">
        <v>281.7</v>
      </c>
      <c r="F2596">
        <v>0.84000000000000052</v>
      </c>
      <c r="G2596">
        <v>308.24680897153706</v>
      </c>
      <c r="H2596">
        <f t="shared" si="56"/>
        <v>283.14721388831543</v>
      </c>
      <c r="I2596">
        <v>1.4472138883154588</v>
      </c>
    </row>
    <row r="2597" spans="1:9" x14ac:dyDescent="0.25">
      <c r="A2597">
        <v>0.9200000000000006</v>
      </c>
      <c r="B2597">
        <v>283.54771079319931</v>
      </c>
      <c r="C2597">
        <v>1.6477107931993198</v>
      </c>
      <c r="E2597">
        <v>281.8</v>
      </c>
      <c r="F2597">
        <v>0.84000000000000052</v>
      </c>
      <c r="G2597">
        <v>308.20295907962708</v>
      </c>
      <c r="H2597">
        <f t="shared" si="56"/>
        <v>283.25727938465121</v>
      </c>
      <c r="I2597">
        <v>1.4572793846511767</v>
      </c>
    </row>
    <row r="2598" spans="1:9" x14ac:dyDescent="0.25">
      <c r="A2598">
        <v>0.9200000000000006</v>
      </c>
      <c r="B2598">
        <v>283.65858115322641</v>
      </c>
      <c r="C2598">
        <v>1.6585811532263846</v>
      </c>
      <c r="E2598">
        <v>281.89999999999998</v>
      </c>
      <c r="F2598">
        <v>0.84000000000000052</v>
      </c>
      <c r="G2598">
        <v>308.15755557648663</v>
      </c>
      <c r="H2598">
        <f t="shared" si="56"/>
        <v>283.36746607900756</v>
      </c>
      <c r="I2598">
        <v>1.4674660790076048</v>
      </c>
    </row>
    <row r="2599" spans="1:9" x14ac:dyDescent="0.25">
      <c r="A2599">
        <v>0.9200000000000006</v>
      </c>
      <c r="B2599">
        <v>283.76957542780542</v>
      </c>
      <c r="C2599">
        <v>1.669575427805416</v>
      </c>
      <c r="E2599">
        <v>282</v>
      </c>
      <c r="F2599">
        <v>0.84000000000000052</v>
      </c>
      <c r="G2599">
        <v>308.11059492751207</v>
      </c>
      <c r="H2599">
        <f t="shared" si="56"/>
        <v>283.47777590765287</v>
      </c>
      <c r="I2599">
        <v>1.4777759076528958</v>
      </c>
    </row>
    <row r="2600" spans="1:9" x14ac:dyDescent="0.25">
      <c r="A2600">
        <v>0.9200000000000006</v>
      </c>
      <c r="B2600">
        <v>283.8806955187485</v>
      </c>
      <c r="C2600">
        <v>1.6806955187485022</v>
      </c>
      <c r="E2600">
        <v>282.10000000000002</v>
      </c>
      <c r="F2600">
        <v>0.84000000000000052</v>
      </c>
      <c r="G2600">
        <v>308.06207370110963</v>
      </c>
      <c r="H2600">
        <f t="shared" si="56"/>
        <v>283.58821083874699</v>
      </c>
      <c r="I2600">
        <v>1.4882108387469524</v>
      </c>
    </row>
    <row r="2601" spans="1:9" x14ac:dyDescent="0.25">
      <c r="A2601">
        <v>0.9200000000000006</v>
      </c>
      <c r="B2601">
        <v>283.99194335577846</v>
      </c>
      <c r="C2601">
        <v>1.691943355778432</v>
      </c>
      <c r="E2601">
        <v>282.2</v>
      </c>
      <c r="F2601">
        <v>0.84000000000000052</v>
      </c>
      <c r="G2601">
        <v>308.01198856922946</v>
      </c>
      <c r="H2601">
        <f t="shared" si="56"/>
        <v>283.69877287104003</v>
      </c>
      <c r="I2601">
        <v>1.4987728710400481</v>
      </c>
    </row>
    <row r="2602" spans="1:9" x14ac:dyDescent="0.25">
      <c r="A2602">
        <v>0.9200000000000006</v>
      </c>
      <c r="B2602">
        <v>284.10332089456261</v>
      </c>
      <c r="C2602">
        <v>1.7033208945626641</v>
      </c>
      <c r="E2602">
        <v>282.3</v>
      </c>
      <c r="F2602">
        <v>0.84000000000000052</v>
      </c>
      <c r="G2602">
        <v>307.96033630789458</v>
      </c>
      <c r="H2602">
        <f t="shared" si="56"/>
        <v>283.80946403226164</v>
      </c>
      <c r="I2602">
        <v>1.5094640322616295</v>
      </c>
    </row>
    <row r="2603" spans="1:9" x14ac:dyDescent="0.25">
      <c r="A2603">
        <v>0.9200000000000006</v>
      </c>
      <c r="B2603">
        <v>284.21483011435316</v>
      </c>
      <c r="C2603">
        <v>1.7148301143531401</v>
      </c>
      <c r="E2603">
        <v>282.39999999999998</v>
      </c>
      <c r="F2603">
        <v>0.84000000000000052</v>
      </c>
      <c r="G2603">
        <v>307.9071137977254</v>
      </c>
      <c r="H2603">
        <f t="shared" si="56"/>
        <v>283.92028637716004</v>
      </c>
      <c r="I2603">
        <v>1.5202863771600343</v>
      </c>
    </row>
    <row r="2604" spans="1:9" x14ac:dyDescent="0.25">
      <c r="A2604">
        <v>0.9200000000000006</v>
      </c>
      <c r="B2604">
        <v>284.32647301518358</v>
      </c>
      <c r="C2604">
        <v>1.7264730151835523</v>
      </c>
      <c r="E2604">
        <v>282.5</v>
      </c>
      <c r="F2604">
        <v>0.84000000000000052</v>
      </c>
      <c r="G2604">
        <v>307.85231802445998</v>
      </c>
      <c r="H2604">
        <f t="shared" si="56"/>
        <v>284.03124198514945</v>
      </c>
      <c r="I2604">
        <v>1.531241985149475</v>
      </c>
    </row>
    <row r="2605" spans="1:9" x14ac:dyDescent="0.25">
      <c r="A2605">
        <v>0.9200000000000006</v>
      </c>
      <c r="B2605">
        <v>284.43825161456994</v>
      </c>
      <c r="C2605">
        <v>1.7382516145699589</v>
      </c>
      <c r="E2605">
        <v>282.60000000000002</v>
      </c>
      <c r="F2605">
        <v>0.84000000000000052</v>
      </c>
      <c r="G2605">
        <v>307.79594607947092</v>
      </c>
      <c r="H2605">
        <f t="shared" si="56"/>
        <v>284.1423329575158</v>
      </c>
      <c r="I2605">
        <v>1.5423329575157745</v>
      </c>
    </row>
    <row r="2606" spans="1:9" x14ac:dyDescent="0.25">
      <c r="A2606">
        <v>0.9200000000000006</v>
      </c>
      <c r="B2606">
        <v>284.55016794365508</v>
      </c>
      <c r="C2606">
        <v>1.7501679436550879</v>
      </c>
      <c r="E2606">
        <v>282.7</v>
      </c>
      <c r="F2606">
        <v>0.84000000000000052</v>
      </c>
      <c r="G2606">
        <v>307.73799516027827</v>
      </c>
      <c r="H2606">
        <f t="shared" si="56"/>
        <v>284.25356141412715</v>
      </c>
      <c r="I2606">
        <v>1.5535614141271348</v>
      </c>
    </row>
    <row r="2607" spans="1:9" x14ac:dyDescent="0.25">
      <c r="A2607">
        <v>0.9200000000000006</v>
      </c>
      <c r="B2607">
        <v>284.66222404273009</v>
      </c>
      <c r="C2607">
        <v>1.7622240427301048</v>
      </c>
      <c r="E2607">
        <v>282.8</v>
      </c>
      <c r="F2607">
        <v>0.84000000000000052</v>
      </c>
      <c r="G2607">
        <v>307.67846257105987</v>
      </c>
      <c r="H2607">
        <f t="shared" si="56"/>
        <v>284.36492948959017</v>
      </c>
      <c r="I2607">
        <v>1.5649294895901615</v>
      </c>
    </row>
    <row r="2608" spans="1:9" x14ac:dyDescent="0.25">
      <c r="A2608">
        <v>0.9200000000000006</v>
      </c>
      <c r="B2608">
        <v>284.77442195606062</v>
      </c>
      <c r="C2608">
        <v>1.774421956060614</v>
      </c>
      <c r="E2608">
        <v>282.89999999999998</v>
      </c>
      <c r="F2608">
        <v>0.84000000000000052</v>
      </c>
      <c r="G2608">
        <v>307.61734572315834</v>
      </c>
      <c r="H2608">
        <f t="shared" si="56"/>
        <v>284.47643932878526</v>
      </c>
      <c r="I2608">
        <v>1.5764393287853018</v>
      </c>
    </row>
    <row r="2609" spans="1:9" x14ac:dyDescent="0.25">
      <c r="A2609">
        <v>0.9200000000000006</v>
      </c>
      <c r="B2609">
        <v>284.88676372593602</v>
      </c>
      <c r="C2609">
        <v>1.7867637259360072</v>
      </c>
      <c r="E2609">
        <v>283</v>
      </c>
      <c r="F2609">
        <v>0.84000000000000052</v>
      </c>
      <c r="G2609">
        <v>307.55464213558605</v>
      </c>
      <c r="H2609">
        <f t="shared" si="56"/>
        <v>284.58809308170845</v>
      </c>
      <c r="I2609">
        <v>1.5880930817084578</v>
      </c>
    </row>
    <row r="2610" spans="1:9" x14ac:dyDescent="0.25">
      <c r="A2610">
        <v>0.9200000000000006</v>
      </c>
      <c r="B2610">
        <v>284.9992513858528</v>
      </c>
      <c r="C2610">
        <v>1.7992513858528403</v>
      </c>
      <c r="E2610">
        <v>283.10000000000002</v>
      </c>
      <c r="F2610">
        <v>0.84000000000000052</v>
      </c>
      <c r="G2610">
        <v>307.49034943552721</v>
      </c>
      <c r="H2610">
        <f t="shared" si="56"/>
        <v>284.69989289753812</v>
      </c>
      <c r="I2610">
        <v>1.5998928975381028</v>
      </c>
    </row>
    <row r="2611" spans="1:9" x14ac:dyDescent="0.25">
      <c r="A2611">
        <v>0.9200000000000006</v>
      </c>
      <c r="B2611">
        <v>285.11188695273393</v>
      </c>
      <c r="C2611">
        <v>1.8118869527339065</v>
      </c>
      <c r="E2611">
        <v>283.2</v>
      </c>
      <c r="F2611">
        <v>0.84000000000000052</v>
      </c>
      <c r="G2611">
        <v>307.42446535883812</v>
      </c>
      <c r="H2611">
        <f t="shared" si="56"/>
        <v>284.81184091783877</v>
      </c>
      <c r="I2611">
        <v>1.6118409178387558</v>
      </c>
    </row>
    <row r="2612" spans="1:9" x14ac:dyDescent="0.25">
      <c r="A2612">
        <v>0.9200000000000006</v>
      </c>
      <c r="B2612">
        <v>285.22467241807465</v>
      </c>
      <c r="C2612">
        <v>1.8246724180746703</v>
      </c>
      <c r="E2612">
        <v>283.3</v>
      </c>
      <c r="F2612">
        <v>0.84000000000000052</v>
      </c>
      <c r="G2612">
        <v>307.35698775054539</v>
      </c>
      <c r="H2612">
        <f t="shared" si="56"/>
        <v>284.92393926880266</v>
      </c>
      <c r="I2612">
        <v>1.6239392688026451</v>
      </c>
    </row>
    <row r="2613" spans="1:9" x14ac:dyDescent="0.25">
      <c r="A2613">
        <v>0.9200000000000006</v>
      </c>
      <c r="B2613">
        <v>285.33760973789828</v>
      </c>
      <c r="C2613">
        <v>1.8376097378982605</v>
      </c>
      <c r="E2613">
        <v>283.39999999999998</v>
      </c>
      <c r="F2613">
        <v>0.84000000000000052</v>
      </c>
      <c r="G2613">
        <v>307.28791456534225</v>
      </c>
      <c r="H2613">
        <f t="shared" si="56"/>
        <v>285.03619005242138</v>
      </c>
      <c r="I2613">
        <v>1.6361900524213813</v>
      </c>
    </row>
    <row r="2614" spans="1:9" x14ac:dyDescent="0.25">
      <c r="A2614">
        <v>0.9200000000000006</v>
      </c>
      <c r="B2614">
        <v>285.45070082138864</v>
      </c>
      <c r="C2614">
        <v>1.8507008213886098</v>
      </c>
      <c r="E2614">
        <v>283.5</v>
      </c>
      <c r="F2614">
        <v>0.84000000000000052</v>
      </c>
      <c r="G2614">
        <v>307.21724386808307</v>
      </c>
      <c r="H2614">
        <f t="shared" si="56"/>
        <v>285.14859533646904</v>
      </c>
      <c r="I2614">
        <v>1.648595336469024</v>
      </c>
    </row>
    <row r="2615" spans="1:9" x14ac:dyDescent="0.25">
      <c r="A2615">
        <v>0.9200000000000006</v>
      </c>
      <c r="B2615">
        <v>285.56394751805925</v>
      </c>
      <c r="C2615">
        <v>1.8639475180592551</v>
      </c>
      <c r="E2615">
        <v>283.60000000000002</v>
      </c>
      <c r="F2615">
        <v>0.84000000000000052</v>
      </c>
      <c r="G2615">
        <v>307.1449738342763</v>
      </c>
      <c r="H2615">
        <f t="shared" si="56"/>
        <v>285.26115714316637</v>
      </c>
      <c r="I2615">
        <v>1.6611571431663217</v>
      </c>
    </row>
    <row r="2616" spans="1:9" x14ac:dyDescent="0.25">
      <c r="A2616">
        <v>0.9200000000000006</v>
      </c>
      <c r="B2616">
        <v>285.67735160330233</v>
      </c>
      <c r="C2616">
        <v>1.8773516033022897</v>
      </c>
      <c r="E2616">
        <v>283.7</v>
      </c>
      <c r="F2616">
        <v>0.84000000000000052</v>
      </c>
      <c r="G2616">
        <v>307.07110275057596</v>
      </c>
      <c r="H2616">
        <f t="shared" si="56"/>
        <v>285.37387743638374</v>
      </c>
      <c r="I2616">
        <v>1.6738774363837654</v>
      </c>
    </row>
    <row r="2617" spans="1:9" x14ac:dyDescent="0.25">
      <c r="A2617">
        <v>0.9200000000000006</v>
      </c>
      <c r="B2617">
        <v>285.7909147621483</v>
      </c>
      <c r="C2617">
        <v>1.8909147621483056</v>
      </c>
      <c r="E2617">
        <v>283.8</v>
      </c>
      <c r="F2617">
        <v>0.84000000000000052</v>
      </c>
      <c r="G2617">
        <v>306.99562901527099</v>
      </c>
      <c r="H2617">
        <f t="shared" si="56"/>
        <v>285.48675810722818</v>
      </c>
      <c r="I2617">
        <v>1.6867581072281532</v>
      </c>
    </row>
    <row r="2618" spans="1:9" x14ac:dyDescent="0.25">
      <c r="A2618">
        <v>0.9200000000000006</v>
      </c>
      <c r="B2618">
        <v>285.90463857105402</v>
      </c>
      <c r="C2618">
        <v>1.9046385710540106</v>
      </c>
      <c r="E2618">
        <v>283.89999999999998</v>
      </c>
      <c r="F2618">
        <v>0.84000000000000052</v>
      </c>
      <c r="G2618">
        <v>306.91855113877364</v>
      </c>
      <c r="H2618">
        <f t="shared" si="56"/>
        <v>285.59980095784363</v>
      </c>
      <c r="I2618">
        <v>1.6998009578436284</v>
      </c>
    </row>
    <row r="2619" spans="1:9" x14ac:dyDescent="0.25">
      <c r="A2619">
        <v>0.9200000000000006</v>
      </c>
      <c r="B2619">
        <v>286.01852447751941</v>
      </c>
      <c r="C2619">
        <v>1.9185244775193908</v>
      </c>
      <c r="E2619">
        <v>284</v>
      </c>
      <c r="F2619">
        <v>0.84000000000000052</v>
      </c>
      <c r="G2619">
        <v>306.83986774410579</v>
      </c>
      <c r="H2619">
        <f t="shared" si="56"/>
        <v>285.71300768324403</v>
      </c>
      <c r="I2619">
        <v>1.7130076832440109</v>
      </c>
    </row>
    <row r="2620" spans="1:9" x14ac:dyDescent="0.25">
      <c r="A2620">
        <v>0.9200000000000006</v>
      </c>
      <c r="B2620">
        <v>286.13257377732145</v>
      </c>
      <c r="C2620">
        <v>1.9325737773214895</v>
      </c>
      <c r="E2620">
        <v>284.10000000000002</v>
      </c>
      <c r="F2620">
        <v>0.84000000000000052</v>
      </c>
      <c r="G2620">
        <v>306.75957756738364</v>
      </c>
      <c r="H2620">
        <f t="shared" si="56"/>
        <v>285.82637985097847</v>
      </c>
      <c r="I2620">
        <v>1.7263798509784214</v>
      </c>
    </row>
    <row r="2621" spans="1:9" x14ac:dyDescent="0.25">
      <c r="A2621">
        <v>0.9200000000000006</v>
      </c>
      <c r="B2621">
        <v>286.246787589137</v>
      </c>
      <c r="C2621">
        <v>1.9467875891369686</v>
      </c>
      <c r="E2621">
        <v>284.2</v>
      </c>
      <c r="F2621">
        <v>0.84000000000000052</v>
      </c>
      <c r="G2621">
        <v>306.67767945830076</v>
      </c>
      <c r="H2621">
        <f t="shared" si="56"/>
        <v>285.9399188784173</v>
      </c>
      <c r="I2621">
        <v>1.7399188784173032</v>
      </c>
    </row>
    <row r="2622" spans="1:9" x14ac:dyDescent="0.25">
      <c r="A2622">
        <v>0.9200000000000006</v>
      </c>
      <c r="B2622">
        <v>286.36116682631103</v>
      </c>
      <c r="C2622">
        <v>1.9611668263110802</v>
      </c>
      <c r="E2622">
        <v>284.3</v>
      </c>
      <c r="F2622">
        <v>0.84000000000000052</v>
      </c>
      <c r="G2622">
        <v>306.59417238060871</v>
      </c>
      <c r="H2622">
        <f t="shared" si="56"/>
        <v>286.05362600743109</v>
      </c>
      <c r="I2622">
        <v>1.7536260074311056</v>
      </c>
    </row>
    <row r="2623" spans="1:9" x14ac:dyDescent="0.25">
      <c r="A2623">
        <v>0.9200000000000006</v>
      </c>
      <c r="B2623">
        <v>286.47571216551728</v>
      </c>
      <c r="C2623">
        <v>1.9757121655173018</v>
      </c>
      <c r="E2623">
        <v>284.39999999999998</v>
      </c>
      <c r="F2623">
        <v>0.84000000000000052</v>
      </c>
      <c r="G2623">
        <v>306.50905541259601</v>
      </c>
      <c r="H2623">
        <f t="shared" si="56"/>
        <v>286.16750227621912</v>
      </c>
      <c r="I2623">
        <v>1.7675022762191683</v>
      </c>
    </row>
    <row r="2624" spans="1:9" x14ac:dyDescent="0.25">
      <c r="A2624">
        <v>0.9200000000000006</v>
      </c>
      <c r="B2624">
        <v>286.5904240120397</v>
      </c>
      <c r="C2624">
        <v>1.9904240120396943</v>
      </c>
      <c r="E2624">
        <v>284.5</v>
      </c>
      <c r="F2624">
        <v>0.84000000000000052</v>
      </c>
      <c r="G2624">
        <v>306.42232774756468</v>
      </c>
      <c r="H2624">
        <f t="shared" si="56"/>
        <v>286.28154848803302</v>
      </c>
      <c r="I2624">
        <v>1.7815484880330175</v>
      </c>
    </row>
    <row r="2625" spans="1:9" x14ac:dyDescent="0.25">
      <c r="A2625">
        <v>0.9200000000000006</v>
      </c>
      <c r="B2625">
        <v>286.70530246140032</v>
      </c>
      <c r="C2625">
        <v>2.0053024614003578</v>
      </c>
      <c r="E2625">
        <v>284.60000000000002</v>
      </c>
      <c r="F2625">
        <v>0.84000000000000052</v>
      </c>
      <c r="G2625">
        <v>306.33398869430403</v>
      </c>
      <c r="H2625">
        <f t="shared" si="56"/>
        <v>286.39576517652597</v>
      </c>
      <c r="I2625">
        <v>1.795765176525955</v>
      </c>
    </row>
    <row r="2626" spans="1:9" x14ac:dyDescent="0.25">
      <c r="A2626">
        <v>0.9200000000000006</v>
      </c>
      <c r="B2626">
        <v>286.82034725704807</v>
      </c>
      <c r="C2626">
        <v>2.0203472570480647</v>
      </c>
      <c r="E2626">
        <v>284.7</v>
      </c>
      <c r="F2626">
        <v>0.84000000000000052</v>
      </c>
      <c r="G2626">
        <v>306.24403767756201</v>
      </c>
      <c r="H2626">
        <f t="shared" si="56"/>
        <v>286.51015256745097</v>
      </c>
      <c r="I2626">
        <v>1.8101525674510111</v>
      </c>
    </row>
    <row r="2627" spans="1:9" x14ac:dyDescent="0.25">
      <c r="A2627">
        <v>0.9200000000000006</v>
      </c>
      <c r="B2627">
        <v>286.93555774382207</v>
      </c>
      <c r="C2627">
        <v>2.0355577438221184</v>
      </c>
      <c r="E2627">
        <v>284.8</v>
      </c>
      <c r="F2627">
        <v>0.84000000000000052</v>
      </c>
      <c r="G2627">
        <v>306.15247423851315</v>
      </c>
      <c r="H2627">
        <f t="shared" si="56"/>
        <v>286.62471053642298</v>
      </c>
      <c r="I2627">
        <v>1.8247105364229979</v>
      </c>
    </row>
    <row r="2628" spans="1:9" x14ac:dyDescent="0.25">
      <c r="A2628">
        <v>0.9200000000000006</v>
      </c>
      <c r="B2628">
        <v>287.05093281690944</v>
      </c>
      <c r="C2628">
        <v>2.0509328169094392</v>
      </c>
      <c r="E2628">
        <v>284.89999999999998</v>
      </c>
      <c r="F2628">
        <v>0.84000000000000052</v>
      </c>
      <c r="G2628">
        <v>306.05929803522355</v>
      </c>
      <c r="H2628">
        <f t="shared" si="56"/>
        <v>286.73943856245802</v>
      </c>
      <c r="I2628">
        <v>1.8394385624580389</v>
      </c>
    </row>
    <row r="2629" spans="1:9" x14ac:dyDescent="0.25">
      <c r="A2629">
        <v>0.9200000000000006</v>
      </c>
      <c r="B2629">
        <v>287.16647086602489</v>
      </c>
      <c r="C2629">
        <v>2.0664708660248583</v>
      </c>
      <c r="E2629">
        <v>285</v>
      </c>
      <c r="F2629">
        <v>0.84000000000000052</v>
      </c>
      <c r="G2629">
        <v>305.96450884311196</v>
      </c>
      <c r="H2629">
        <f t="shared" si="56"/>
        <v>286.85433567700801</v>
      </c>
      <c r="I2629">
        <v>1.8543356770080091</v>
      </c>
    </row>
    <row r="2630" spans="1:9" x14ac:dyDescent="0.25">
      <c r="A2630">
        <v>0.9200000000000006</v>
      </c>
      <c r="B2630">
        <v>287.28216971456584</v>
      </c>
      <c r="C2630">
        <v>2.0821697145658264</v>
      </c>
      <c r="E2630">
        <v>285.10000000000002</v>
      </c>
      <c r="F2630">
        <v>0.84000000000000052</v>
      </c>
      <c r="G2630">
        <v>305.86810655540677</v>
      </c>
      <c r="H2630">
        <f t="shared" ref="H2630:H2693" si="57">E2630+I2630</f>
        <v>286.96940040821875</v>
      </c>
      <c r="I2630">
        <v>1.8694004082187139</v>
      </c>
    </row>
    <row r="2631" spans="1:9" x14ac:dyDescent="0.25">
      <c r="A2631">
        <v>0.9200000000000006</v>
      </c>
      <c r="B2631">
        <v>287.39802655352679</v>
      </c>
      <c r="C2631">
        <v>2.0980265535267644</v>
      </c>
      <c r="E2631">
        <v>285.2</v>
      </c>
      <c r="F2631">
        <v>0.84000000000000052</v>
      </c>
      <c r="G2631">
        <v>305.77009118359899</v>
      </c>
      <c r="H2631">
        <f t="shared" si="57"/>
        <v>287.08463072016195</v>
      </c>
      <c r="I2631">
        <v>1.8846307201619723</v>
      </c>
    </row>
    <row r="2632" spans="1:9" x14ac:dyDescent="0.25">
      <c r="A2632">
        <v>0.9200000000000006</v>
      </c>
      <c r="B2632">
        <v>287.51403787000686</v>
      </c>
      <c r="C2632">
        <v>2.1140378700068645</v>
      </c>
      <c r="E2632">
        <v>285.3</v>
      </c>
      <c r="F2632">
        <v>0.84000000000000052</v>
      </c>
      <c r="G2632">
        <v>305.67046285789019</v>
      </c>
      <c r="H2632">
        <f t="shared" si="57"/>
        <v>287.20002394682518</v>
      </c>
      <c r="I2632">
        <v>1.9000239468251896</v>
      </c>
    </row>
    <row r="2633" spans="1:9" x14ac:dyDescent="0.25">
      <c r="A2633">
        <v>0.9200000000000006</v>
      </c>
      <c r="B2633">
        <v>287.63019937021244</v>
      </c>
      <c r="C2633">
        <v>2.1301993702124116</v>
      </c>
      <c r="E2633">
        <v>285.39999999999998</v>
      </c>
      <c r="F2633">
        <v>0.84000000000000052</v>
      </c>
      <c r="G2633">
        <v>305.56922182763509</v>
      </c>
      <c r="H2633">
        <f t="shared" si="57"/>
        <v>287.31557672069044</v>
      </c>
      <c r="I2633">
        <v>1.9155767206904633</v>
      </c>
    </row>
    <row r="2634" spans="1:9" x14ac:dyDescent="0.25">
      <c r="A2634">
        <v>0.9200000000000006</v>
      </c>
      <c r="B2634">
        <v>287.74650589694329</v>
      </c>
      <c r="C2634">
        <v>2.1465058969432551</v>
      </c>
      <c r="E2634">
        <v>285.5</v>
      </c>
      <c r="F2634">
        <v>0.84000000000000052</v>
      </c>
      <c r="G2634">
        <v>305.46636846177904</v>
      </c>
      <c r="H2634">
        <f t="shared" si="57"/>
        <v>287.43128489580198</v>
      </c>
      <c r="I2634">
        <v>1.9312848958019608</v>
      </c>
    </row>
    <row r="2635" spans="1:9" x14ac:dyDescent="0.25">
      <c r="A2635">
        <v>0.9200000000000006</v>
      </c>
      <c r="B2635">
        <v>287.86295134166789</v>
      </c>
      <c r="C2635">
        <v>2.1629513416679051</v>
      </c>
      <c r="E2635">
        <v>285.60000000000002</v>
      </c>
      <c r="F2635">
        <v>0.84000000000000052</v>
      </c>
      <c r="G2635">
        <v>305.36190324928913</v>
      </c>
      <c r="H2635">
        <f t="shared" si="57"/>
        <v>287.54714346530858</v>
      </c>
      <c r="I2635">
        <v>1.9471434653085418</v>
      </c>
    </row>
    <row r="2636" spans="1:9" x14ac:dyDescent="0.25">
      <c r="A2636">
        <v>0.9200000000000006</v>
      </c>
      <c r="B2636">
        <v>287.97952855143575</v>
      </c>
      <c r="C2636">
        <v>2.1795285514357472</v>
      </c>
      <c r="E2636">
        <v>285.7</v>
      </c>
      <c r="F2636">
        <v>0.84000000000000052</v>
      </c>
      <c r="G2636">
        <v>305.2558267995787</v>
      </c>
      <c r="H2636">
        <f t="shared" si="57"/>
        <v>287.66314647358286</v>
      </c>
      <c r="I2636">
        <v>1.9631464735828705</v>
      </c>
    </row>
    <row r="2637" spans="1:9" x14ac:dyDescent="0.25">
      <c r="A2637">
        <v>0.9200000000000006</v>
      </c>
      <c r="B2637">
        <v>288.09622923105337</v>
      </c>
      <c r="C2637">
        <v>2.1962292310533735</v>
      </c>
      <c r="E2637">
        <v>285.8</v>
      </c>
      <c r="F2637">
        <v>0.84000000000000052</v>
      </c>
      <c r="G2637">
        <v>305.14813984292516</v>
      </c>
      <c r="H2637">
        <f t="shared" si="57"/>
        <v>287.77928692316175</v>
      </c>
      <c r="I2637">
        <v>1.9792869231617265</v>
      </c>
    </row>
    <row r="2638" spans="1:9" x14ac:dyDescent="0.25">
      <c r="A2638">
        <v>0.9200000000000006</v>
      </c>
      <c r="B2638">
        <v>288.21304384116814</v>
      </c>
      <c r="C2638">
        <v>2.2130438411681208</v>
      </c>
      <c r="E2638">
        <v>285.89999999999998</v>
      </c>
      <c r="F2638">
        <v>0.84000000000000052</v>
      </c>
      <c r="G2638">
        <v>305.03884323087982</v>
      </c>
      <c r="H2638">
        <f t="shared" si="57"/>
        <v>287.89555667693014</v>
      </c>
      <c r="I2638">
        <v>1.9955566769301412</v>
      </c>
    </row>
    <row r="2639" spans="1:9" x14ac:dyDescent="0.25">
      <c r="A2639">
        <v>0.9200000000000006</v>
      </c>
      <c r="B2639">
        <v>288.32996149316</v>
      </c>
      <c r="C2639">
        <v>2.2299614931599794</v>
      </c>
      <c r="E2639">
        <v>286</v>
      </c>
      <c r="F2639">
        <v>0.84000000000000052</v>
      </c>
      <c r="G2639">
        <v>304.92793793667045</v>
      </c>
      <c r="H2639">
        <f t="shared" si="57"/>
        <v>288.01194635618742</v>
      </c>
      <c r="I2639">
        <v>2.0119463561874054</v>
      </c>
    </row>
    <row r="2640" spans="1:9" x14ac:dyDescent="0.25">
      <c r="A2640">
        <v>0.9200000000000006</v>
      </c>
      <c r="B2640">
        <v>288.44696984204489</v>
      </c>
      <c r="C2640">
        <v>2.2469698420449133</v>
      </c>
      <c r="E2640">
        <v>286.10000000000002</v>
      </c>
      <c r="F2640">
        <v>0.84000000000000052</v>
      </c>
      <c r="G2640">
        <v>304.81542505559429</v>
      </c>
      <c r="H2640">
        <f t="shared" si="57"/>
        <v>288.1284452354904</v>
      </c>
      <c r="I2640">
        <v>2.028445235490381</v>
      </c>
    </row>
    <row r="2641" spans="1:9" x14ac:dyDescent="0.25">
      <c r="A2641">
        <v>0.9200000000000006</v>
      </c>
      <c r="B2641">
        <v>288.56405497894042</v>
      </c>
      <c r="C2641">
        <v>2.2640549789404294</v>
      </c>
      <c r="E2641">
        <v>286.2</v>
      </c>
      <c r="F2641">
        <v>0.84000000000000052</v>
      </c>
      <c r="G2641">
        <v>304.70130580540308</v>
      </c>
      <c r="H2641">
        <f t="shared" si="57"/>
        <v>288.24504113547073</v>
      </c>
      <c r="I2641">
        <v>2.0450411354707563</v>
      </c>
    </row>
    <row r="2642" spans="1:9" x14ac:dyDescent="0.25">
      <c r="A2642">
        <v>0.9200000000000006</v>
      </c>
      <c r="B2642">
        <v>288.68120132503628</v>
      </c>
      <c r="C2642">
        <v>2.2812013250363163</v>
      </c>
      <c r="E2642">
        <v>286.3</v>
      </c>
      <c r="F2642">
        <v>0.84000000000000052</v>
      </c>
      <c r="G2642">
        <v>304.58558152667757</v>
      </c>
      <c r="H2642">
        <f t="shared" si="57"/>
        <v>288.36172031516986</v>
      </c>
      <c r="I2642">
        <v>2.0617203151698784</v>
      </c>
    </row>
    <row r="2643" spans="1:9" x14ac:dyDescent="0.25">
      <c r="A2643">
        <v>0.9200000000000006</v>
      </c>
      <c r="B2643">
        <v>288.79839152944652</v>
      </c>
      <c r="C2643">
        <v>2.298391529446524</v>
      </c>
      <c r="E2643">
        <v>286.39999999999998</v>
      </c>
      <c r="F2643">
        <v>0.84000000000000052</v>
      </c>
      <c r="G2643">
        <v>304.46825368319242</v>
      </c>
      <c r="H2643">
        <f t="shared" si="57"/>
        <v>288.47846736582642</v>
      </c>
      <c r="I2643">
        <v>2.0784673658264565</v>
      </c>
    </row>
    <row r="2644" spans="1:9" x14ac:dyDescent="0.25">
      <c r="A2644">
        <v>0.9200000000000006</v>
      </c>
      <c r="B2644">
        <v>288.91560637378439</v>
      </c>
      <c r="C2644">
        <v>2.3156063737843686</v>
      </c>
      <c r="E2644">
        <v>286.5</v>
      </c>
      <c r="F2644">
        <v>0.84000000000000052</v>
      </c>
      <c r="G2644">
        <v>304.34932386227024</v>
      </c>
      <c r="H2644">
        <f t="shared" si="57"/>
        <v>288.59526510848468</v>
      </c>
      <c r="I2644">
        <v>2.095265108484694</v>
      </c>
    </row>
    <row r="2645" spans="1:9" x14ac:dyDescent="0.25">
      <c r="A2645">
        <v>0.9200000000000006</v>
      </c>
      <c r="B2645">
        <v>289.03282468678998</v>
      </c>
      <c r="C2645">
        <v>2.3328246867900062</v>
      </c>
      <c r="E2645">
        <v>286.60000000000002</v>
      </c>
      <c r="F2645">
        <v>0.84000000000000052</v>
      </c>
      <c r="G2645">
        <v>304.22879377512407</v>
      </c>
      <c r="H2645">
        <f t="shared" si="57"/>
        <v>288.71209449825642</v>
      </c>
      <c r="I2645">
        <v>2.1120944982563978</v>
      </c>
    </row>
    <row r="2646" spans="1:9" x14ac:dyDescent="0.25">
      <c r="A2646">
        <v>0.9200000000000006</v>
      </c>
      <c r="B2646">
        <v>289.15002327282826</v>
      </c>
      <c r="C2646">
        <v>2.3500232728282495</v>
      </c>
      <c r="E2646">
        <v>286.7</v>
      </c>
      <c r="F2646">
        <v>0.84000000000000052</v>
      </c>
      <c r="G2646">
        <v>304.10666525718852</v>
      </c>
      <c r="H2646">
        <f t="shared" si="57"/>
        <v>288.82893453855706</v>
      </c>
      <c r="I2646">
        <v>2.1289345385570817</v>
      </c>
    </row>
    <row r="2647" spans="1:9" x14ac:dyDescent="0.25">
      <c r="A2647">
        <v>0.9200000000000006</v>
      </c>
      <c r="B2647">
        <v>289.26717685854135</v>
      </c>
      <c r="C2647">
        <v>2.3671768585413946</v>
      </c>
      <c r="E2647">
        <v>286.8</v>
      </c>
      <c r="F2647">
        <v>0.84000000000000052</v>
      </c>
      <c r="G2647">
        <v>303.98294026843809</v>
      </c>
      <c r="H2647">
        <f t="shared" si="57"/>
        <v>288.94576220912541</v>
      </c>
      <c r="I2647">
        <v>2.1457622091253716</v>
      </c>
    </row>
    <row r="2648" spans="1:9" x14ac:dyDescent="0.25">
      <c r="A2648">
        <v>0.9200000000000006</v>
      </c>
      <c r="B2648">
        <v>289.3842580623533</v>
      </c>
      <c r="C2648">
        <v>2.3842580623533238</v>
      </c>
      <c r="E2648">
        <v>286.89999999999998</v>
      </c>
      <c r="F2648">
        <v>0.84000000000000052</v>
      </c>
      <c r="G2648">
        <v>303.85762089369251</v>
      </c>
      <c r="H2648">
        <f t="shared" si="57"/>
        <v>289.06255241210221</v>
      </c>
      <c r="I2648">
        <v>2.1625524121022206</v>
      </c>
    </row>
    <row r="2649" spans="1:9" x14ac:dyDescent="0.25">
      <c r="A2649">
        <v>0.9200000000000006</v>
      </c>
      <c r="B2649">
        <v>289.50123739183857</v>
      </c>
      <c r="C2649">
        <v>2.4012373918385714</v>
      </c>
      <c r="E2649">
        <v>287</v>
      </c>
      <c r="F2649">
        <v>0.84000000000000052</v>
      </c>
      <c r="G2649">
        <v>303.73070934290894</v>
      </c>
      <c r="H2649">
        <f t="shared" si="57"/>
        <v>289.17927794085875</v>
      </c>
      <c r="I2649">
        <v>2.179277940858749</v>
      </c>
    </row>
    <row r="2650" spans="1:9" x14ac:dyDescent="0.25">
      <c r="A2650">
        <v>0.9200000000000006</v>
      </c>
      <c r="B2650">
        <v>289.61808327414684</v>
      </c>
      <c r="C2650">
        <v>2.4180832741468623</v>
      </c>
      <c r="E2650">
        <v>287.10000000000002</v>
      </c>
      <c r="F2650">
        <v>0.84000000000000052</v>
      </c>
      <c r="G2650">
        <v>303.60220795145955</v>
      </c>
      <c r="H2650">
        <f t="shared" si="57"/>
        <v>289.29590947658085</v>
      </c>
      <c r="I2650">
        <v>2.1959094765808511</v>
      </c>
    </row>
    <row r="2651" spans="1:9" x14ac:dyDescent="0.25">
      <c r="A2651">
        <v>0.9200000000000006</v>
      </c>
      <c r="B2651">
        <v>289.73476212465897</v>
      </c>
      <c r="C2651">
        <v>2.4347621246589441</v>
      </c>
      <c r="E2651">
        <v>287.2</v>
      </c>
      <c r="F2651">
        <v>0.84000000000000052</v>
      </c>
      <c r="G2651">
        <v>303.47211918039477</v>
      </c>
      <c r="H2651">
        <f t="shared" si="57"/>
        <v>289.41241561779742</v>
      </c>
      <c r="I2651">
        <v>2.2124156177974297</v>
      </c>
    </row>
    <row r="2652" spans="1:9" x14ac:dyDescent="0.25">
      <c r="A2652">
        <v>0.9200000000000006</v>
      </c>
      <c r="B2652">
        <v>289.85123845878991</v>
      </c>
      <c r="C2652">
        <v>2.4512384587899252</v>
      </c>
      <c r="E2652">
        <v>287.3</v>
      </c>
      <c r="F2652">
        <v>0.84000000000000052</v>
      </c>
      <c r="G2652">
        <v>303.34044561669128</v>
      </c>
      <c r="H2652">
        <f t="shared" si="57"/>
        <v>289.52876294802758</v>
      </c>
      <c r="I2652">
        <v>2.2287629480275899</v>
      </c>
    </row>
    <row r="2653" spans="1:9" x14ac:dyDescent="0.25">
      <c r="A2653">
        <v>0.9200000000000006</v>
      </c>
      <c r="B2653">
        <v>289.96747505130088</v>
      </c>
      <c r="C2653">
        <v>2.4674750513008981</v>
      </c>
      <c r="E2653">
        <v>287.39999999999998</v>
      </c>
      <c r="F2653">
        <v>0.84000000000000052</v>
      </c>
      <c r="G2653">
        <v>303.20718997348393</v>
      </c>
      <c r="H2653">
        <f t="shared" si="57"/>
        <v>289.64491614646613</v>
      </c>
      <c r="I2653">
        <v>2.2449161464661485</v>
      </c>
    </row>
    <row r="2654" spans="1:9" x14ac:dyDescent="0.25">
      <c r="A2654">
        <v>0.9200000000000006</v>
      </c>
      <c r="B2654">
        <v>290.08343314658475</v>
      </c>
      <c r="C2654">
        <v>2.4834331465847019</v>
      </c>
      <c r="E2654">
        <v>287.5</v>
      </c>
      <c r="F2654">
        <v>0.84000000000000052</v>
      </c>
      <c r="G2654">
        <v>303.07235509028209</v>
      </c>
      <c r="H2654">
        <f t="shared" si="57"/>
        <v>289.76083814607574</v>
      </c>
      <c r="I2654">
        <v>2.2608381460757161</v>
      </c>
    </row>
    <row r="2655" spans="1:9" x14ac:dyDescent="0.25">
      <c r="A2655">
        <v>0.9200000000000006</v>
      </c>
      <c r="B2655">
        <v>290.19907272212868</v>
      </c>
      <c r="C2655">
        <v>2.4990727221286724</v>
      </c>
      <c r="E2655">
        <v>287.60000000000002</v>
      </c>
      <c r="F2655">
        <v>0.84000000000000052</v>
      </c>
      <c r="G2655">
        <v>302.93594393316812</v>
      </c>
      <c r="H2655">
        <f t="shared" si="57"/>
        <v>289.87649034256407</v>
      </c>
      <c r="I2655">
        <v>2.2764903425640393</v>
      </c>
    </row>
    <row r="2656" spans="1:9" x14ac:dyDescent="0.25">
      <c r="A2656">
        <v>0.9200000000000006</v>
      </c>
      <c r="B2656">
        <v>290.31435280571907</v>
      </c>
      <c r="C2656">
        <v>2.5143528057190405</v>
      </c>
      <c r="E2656">
        <v>287.7</v>
      </c>
      <c r="F2656">
        <v>0.84000000000000052</v>
      </c>
      <c r="G2656">
        <v>302.79795959497972</v>
      </c>
      <c r="H2656">
        <f t="shared" si="57"/>
        <v>289.99183285646762</v>
      </c>
      <c r="I2656">
        <v>2.2918328564676482</v>
      </c>
    </row>
    <row r="2657" spans="1:9" x14ac:dyDescent="0.25">
      <c r="A2657">
        <v>0.9200000000000006</v>
      </c>
      <c r="B2657">
        <v>290.42923184496101</v>
      </c>
      <c r="C2657">
        <v>2.5292318449610516</v>
      </c>
      <c r="E2657">
        <v>287.8</v>
      </c>
      <c r="F2657">
        <v>0.84000000000000052</v>
      </c>
      <c r="G2657">
        <v>302.65840529547336</v>
      </c>
      <c r="H2657">
        <f t="shared" si="57"/>
        <v>290.10682484893084</v>
      </c>
      <c r="I2657">
        <v>2.3068248489308525</v>
      </c>
    </row>
    <row r="2658" spans="1:9" x14ac:dyDescent="0.25">
      <c r="A2658">
        <v>0.9200000000000006</v>
      </c>
      <c r="B2658">
        <v>290.54366812540354</v>
      </c>
      <c r="C2658">
        <v>2.5436681254035163</v>
      </c>
      <c r="E2658">
        <v>287.89999999999998</v>
      </c>
      <c r="F2658">
        <v>0.84000000000000052</v>
      </c>
      <c r="G2658">
        <v>302.51728438147023</v>
      </c>
      <c r="H2658">
        <f t="shared" si="57"/>
        <v>290.2214248897842</v>
      </c>
      <c r="I2658">
        <v>2.3214248897842507</v>
      </c>
    </row>
    <row r="2659" spans="1:9" x14ac:dyDescent="0.25">
      <c r="A2659">
        <v>0.9200000000000006</v>
      </c>
      <c r="B2659">
        <v>290.65762023107328</v>
      </c>
      <c r="C2659">
        <v>2.5576202310732437</v>
      </c>
      <c r="E2659">
        <v>288</v>
      </c>
      <c r="F2659">
        <v>0.84000000000000052</v>
      </c>
      <c r="G2659">
        <v>302.37460032698289</v>
      </c>
      <c r="H2659">
        <f t="shared" si="57"/>
        <v>290.3355913742472</v>
      </c>
      <c r="I2659">
        <v>2.3355913742471883</v>
      </c>
    </row>
    <row r="2660" spans="1:9" x14ac:dyDescent="0.25">
      <c r="A2660">
        <v>0.9200000000000006</v>
      </c>
      <c r="B2660">
        <v>290.77104753867894</v>
      </c>
      <c r="C2660">
        <v>2.5710475386789664</v>
      </c>
      <c r="E2660">
        <v>288.10000000000002</v>
      </c>
      <c r="F2660">
        <v>0.84000000000000052</v>
      </c>
      <c r="G2660">
        <v>302.23035673332311</v>
      </c>
      <c r="H2660">
        <f t="shared" si="57"/>
        <v>290.44928298209976</v>
      </c>
      <c r="I2660">
        <v>2.3492829820997492</v>
      </c>
    </row>
    <row r="2661" spans="1:9" x14ac:dyDescent="0.25">
      <c r="A2661">
        <v>0.9200000000000006</v>
      </c>
      <c r="B2661">
        <v>290.88391073430364</v>
      </c>
      <c r="C2661">
        <v>2.5839107343036032</v>
      </c>
      <c r="E2661">
        <v>288.2</v>
      </c>
      <c r="F2661">
        <v>0.84000000000000052</v>
      </c>
      <c r="G2661">
        <v>302.08455732918969</v>
      </c>
      <c r="H2661">
        <f t="shared" si="57"/>
        <v>290.56245917062751</v>
      </c>
      <c r="I2661">
        <v>2.3624591706275022</v>
      </c>
    </row>
    <row r="2662" spans="1:9" x14ac:dyDescent="0.25">
      <c r="A2662">
        <v>0.9200000000000006</v>
      </c>
      <c r="B2662">
        <v>290.99617233925835</v>
      </c>
      <c r="C2662">
        <v>2.5961723392583482</v>
      </c>
      <c r="E2662">
        <v>288.3</v>
      </c>
      <c r="F2662">
        <v>0.84000000000000052</v>
      </c>
      <c r="G2662">
        <v>301.93720597073639</v>
      </c>
      <c r="H2662">
        <f t="shared" si="57"/>
        <v>290.67508069020261</v>
      </c>
      <c r="I2662">
        <v>2.3750806902025792</v>
      </c>
    </row>
    <row r="2663" spans="1:9" x14ac:dyDescent="0.25">
      <c r="A2663">
        <v>0.9200000000000006</v>
      </c>
      <c r="B2663">
        <v>291.10779723011626</v>
      </c>
      <c r="C2663">
        <v>2.6077972301162706</v>
      </c>
      <c r="E2663">
        <v>288.39999999999998</v>
      </c>
      <c r="F2663">
        <v>0.84000000000000052</v>
      </c>
      <c r="G2663">
        <v>301.78830664161961</v>
      </c>
      <c r="H2663">
        <f t="shared" si="57"/>
        <v>290.78711010921864</v>
      </c>
      <c r="I2663">
        <v>2.3871101092186819</v>
      </c>
    </row>
    <row r="2664" spans="1:9" x14ac:dyDescent="0.25">
      <c r="A2664">
        <v>0.9200000000000006</v>
      </c>
      <c r="B2664">
        <v>291.21875313695716</v>
      </c>
      <c r="C2664">
        <v>2.6187531369571126</v>
      </c>
      <c r="E2664">
        <v>288.5</v>
      </c>
      <c r="F2664">
        <v>0.84000000000000052</v>
      </c>
      <c r="G2664">
        <v>301.63786345302498</v>
      </c>
      <c r="H2664">
        <f t="shared" si="57"/>
        <v>290.89851233343836</v>
      </c>
      <c r="I2664">
        <v>2.3985123334383784</v>
      </c>
    </row>
    <row r="2665" spans="1:9" x14ac:dyDescent="0.25">
      <c r="A2665">
        <v>0.9200000000000006</v>
      </c>
      <c r="B2665">
        <v>291.32901110368044</v>
      </c>
      <c r="C2665">
        <v>2.6290111036804524</v>
      </c>
      <c r="E2665">
        <v>288.60000000000002</v>
      </c>
      <c r="F2665">
        <v>0.84000000000000052</v>
      </c>
      <c r="G2665">
        <v>301.485880643673</v>
      </c>
      <c r="H2665">
        <f t="shared" si="57"/>
        <v>291.00925510381927</v>
      </c>
      <c r="I2665">
        <v>2.4092551038192385</v>
      </c>
    </row>
    <row r="2666" spans="1:9" x14ac:dyDescent="0.25">
      <c r="A2666">
        <v>0.9200000000000006</v>
      </c>
      <c r="B2666">
        <v>291.43854589496578</v>
      </c>
      <c r="C2666">
        <v>2.6385458949657821</v>
      </c>
      <c r="E2666">
        <v>288.7</v>
      </c>
      <c r="F2666">
        <v>0.84000000000000052</v>
      </c>
      <c r="G2666">
        <v>301.33236257980303</v>
      </c>
      <c r="H2666">
        <f t="shared" si="57"/>
        <v>291.11930945670247</v>
      </c>
      <c r="I2666">
        <v>2.4193094567024875</v>
      </c>
    </row>
    <row r="2667" spans="1:9" x14ac:dyDescent="0.25">
      <c r="A2667">
        <v>0.9200000000000006</v>
      </c>
      <c r="B2667">
        <v>291.54733633608595</v>
      </c>
      <c r="C2667">
        <v>2.6473363360859725</v>
      </c>
      <c r="E2667">
        <v>288.8</v>
      </c>
      <c r="F2667">
        <v>0.84000000000000052</v>
      </c>
      <c r="G2667">
        <v>301.17731375513586</v>
      </c>
      <c r="H2667">
        <f t="shared" si="57"/>
        <v>291.22865013095895</v>
      </c>
      <c r="I2667">
        <v>2.4286501309589346</v>
      </c>
    </row>
    <row r="2668" spans="1:9" x14ac:dyDescent="0.25">
      <c r="A2668">
        <v>0.9200000000000006</v>
      </c>
      <c r="B2668">
        <v>291.6553655742448</v>
      </c>
      <c r="C2668">
        <v>2.6553655742447706</v>
      </c>
      <c r="E2668">
        <v>288.89999999999998</v>
      </c>
      <c r="F2668">
        <v>0.84000000000000052</v>
      </c>
      <c r="G2668">
        <v>301.02073879081405</v>
      </c>
      <c r="H2668">
        <f t="shared" si="57"/>
        <v>291.33725590830289</v>
      </c>
      <c r="I2668">
        <v>2.4372559083028991</v>
      </c>
    </row>
    <row r="2669" spans="1:9" x14ac:dyDescent="0.25">
      <c r="A2669">
        <v>0.9200000000000006</v>
      </c>
      <c r="B2669">
        <v>291.76262125326082</v>
      </c>
      <c r="C2669">
        <v>2.6626212532607672</v>
      </c>
      <c r="E2669">
        <v>289</v>
      </c>
      <c r="F2669">
        <v>0.84000000000000052</v>
      </c>
      <c r="G2669">
        <v>300.86264243531997</v>
      </c>
      <c r="H2669">
        <f t="shared" si="57"/>
        <v>291.44510987543657</v>
      </c>
      <c r="I2669">
        <v>2.4451098754365659</v>
      </c>
    </row>
    <row r="2670" spans="1:9" x14ac:dyDescent="0.25">
      <c r="A2670">
        <v>0.9200000000000006</v>
      </c>
      <c r="B2670">
        <v>291.8690955970456</v>
      </c>
      <c r="C2670">
        <v>2.6690955970456312</v>
      </c>
      <c r="E2670">
        <v>289.10000000000002</v>
      </c>
      <c r="F2670">
        <v>0.84000000000000052</v>
      </c>
      <c r="G2670">
        <v>300.70302956437166</v>
      </c>
      <c r="H2670">
        <f t="shared" si="57"/>
        <v>291.55219959982662</v>
      </c>
      <c r="I2670">
        <v>2.4521995998265811</v>
      </c>
    </row>
    <row r="2671" spans="1:9" x14ac:dyDescent="0.25">
      <c r="A2671">
        <v>0.9200000000000006</v>
      </c>
      <c r="B2671">
        <v>291.97478540116589</v>
      </c>
      <c r="C2671">
        <v>2.6747854011658969</v>
      </c>
      <c r="E2671">
        <v>289.2</v>
      </c>
      <c r="F2671">
        <v>0.84000000000000052</v>
      </c>
      <c r="G2671">
        <v>300.54190518079594</v>
      </c>
      <c r="H2671">
        <f t="shared" si="57"/>
        <v>291.6585172145285</v>
      </c>
      <c r="I2671">
        <v>2.4585172145285088</v>
      </c>
    </row>
    <row r="2672" spans="1:9" x14ac:dyDescent="0.25">
      <c r="A2672">
        <v>0.9200000000000006</v>
      </c>
      <c r="B2672">
        <v>292.07969193556124</v>
      </c>
      <c r="C2672">
        <v>2.6796919355612796</v>
      </c>
      <c r="E2672">
        <v>289.3</v>
      </c>
      <c r="F2672">
        <v>0.84000000000000052</v>
      </c>
      <c r="G2672">
        <v>300.37927441437876</v>
      </c>
      <c r="H2672">
        <f t="shared" si="57"/>
        <v>291.76405941130679</v>
      </c>
      <c r="I2672">
        <v>2.4640594113067533</v>
      </c>
    </row>
    <row r="2673" spans="1:9" x14ac:dyDescent="0.25">
      <c r="A2673">
        <v>0.9200000000000006</v>
      </c>
      <c r="B2673">
        <v>292.18382076495897</v>
      </c>
      <c r="C2673">
        <v>2.6838207649589552</v>
      </c>
      <c r="E2673">
        <v>289.39999999999998</v>
      </c>
      <c r="F2673">
        <v>0.84000000000000052</v>
      </c>
      <c r="G2673">
        <v>300.21514252169266</v>
      </c>
      <c r="H2673">
        <f t="shared" si="57"/>
        <v>291.86882734507401</v>
      </c>
      <c r="I2673">
        <v>2.4688273450740295</v>
      </c>
    </row>
    <row r="2674" spans="1:9" x14ac:dyDescent="0.25">
      <c r="A2674">
        <v>0.9200000000000006</v>
      </c>
      <c r="B2674">
        <v>292.28718149645158</v>
      </c>
      <c r="C2674">
        <v>2.6871814964515832</v>
      </c>
      <c r="E2674">
        <v>289.5</v>
      </c>
      <c r="F2674">
        <v>0.84000000000000052</v>
      </c>
      <c r="G2674">
        <v>300.04951488590137</v>
      </c>
      <c r="H2674">
        <f t="shared" si="57"/>
        <v>291.97282645613649</v>
      </c>
      <c r="I2674">
        <v>2.4728264561365014</v>
      </c>
    </row>
    <row r="2675" spans="1:9" x14ac:dyDescent="0.25">
      <c r="A2675">
        <v>0.9200000000000006</v>
      </c>
      <c r="B2675">
        <v>292.38978746593773</v>
      </c>
      <c r="C2675">
        <v>2.6897874659377332</v>
      </c>
      <c r="E2675">
        <v>289.60000000000002</v>
      </c>
      <c r="F2675">
        <v>0.84000000000000052</v>
      </c>
      <c r="G2675">
        <v>299.88239701654157</v>
      </c>
      <c r="H2675">
        <f t="shared" si="57"/>
        <v>292.07606621965783</v>
      </c>
      <c r="I2675">
        <v>2.4760662196577847</v>
      </c>
    </row>
    <row r="2676" spans="1:9" x14ac:dyDescent="0.25">
      <c r="A2676">
        <v>0.9200000000000006</v>
      </c>
      <c r="B2676">
        <v>292.49165537656728</v>
      </c>
      <c r="C2676">
        <v>2.6916553765672431</v>
      </c>
      <c r="E2676">
        <v>289.7</v>
      </c>
      <c r="F2676">
        <v>0.84000000000000052</v>
      </c>
      <c r="G2676">
        <v>299.71379454928109</v>
      </c>
      <c r="H2676">
        <f t="shared" si="57"/>
        <v>292.17855983398721</v>
      </c>
      <c r="I2676">
        <v>2.4785598339872372</v>
      </c>
    </row>
    <row r="2677" spans="1:9" x14ac:dyDescent="0.25">
      <c r="A2677">
        <v>0.9200000000000006</v>
      </c>
      <c r="B2677">
        <v>292.59280490297533</v>
      </c>
      <c r="C2677">
        <v>2.6928049029753747</v>
      </c>
      <c r="E2677">
        <v>289.8</v>
      </c>
      <c r="F2677">
        <v>0.84000000000000052</v>
      </c>
      <c r="G2677">
        <v>299.54371324565471</v>
      </c>
      <c r="H2677">
        <f t="shared" si="57"/>
        <v>292.280323860946</v>
      </c>
      <c r="I2677">
        <v>2.4803238609459797</v>
      </c>
    </row>
    <row r="2678" spans="1:9" x14ac:dyDescent="0.25">
      <c r="A2678">
        <v>0.9200000000000006</v>
      </c>
      <c r="B2678">
        <v>292.69325827497801</v>
      </c>
      <c r="C2678">
        <v>2.6932582749780059</v>
      </c>
      <c r="E2678">
        <v>289.89999999999998</v>
      </c>
      <c r="F2678">
        <v>0.84000000000000052</v>
      </c>
      <c r="G2678">
        <v>299.37215899277686</v>
      </c>
      <c r="H2678">
        <f t="shared" si="57"/>
        <v>292.38137783181145</v>
      </c>
      <c r="I2678">
        <v>2.4813778318114457</v>
      </c>
    </row>
    <row r="2679" spans="1:9" x14ac:dyDescent="0.25">
      <c r="A2679">
        <v>0.9200000000000006</v>
      </c>
      <c r="B2679">
        <v>292.79303985363759</v>
      </c>
      <c r="C2679">
        <v>2.6930398536375835</v>
      </c>
      <c r="E2679">
        <v>290</v>
      </c>
      <c r="F2679">
        <v>0.84000000000000052</v>
      </c>
      <c r="G2679">
        <v>299.19913780303108</v>
      </c>
      <c r="H2679">
        <f t="shared" si="57"/>
        <v>292.48174383263711</v>
      </c>
      <c r="I2679">
        <v>2.4817438326371071</v>
      </c>
    </row>
    <row r="2680" spans="1:9" x14ac:dyDescent="0.25">
      <c r="A2680">
        <v>0.9200000000000006</v>
      </c>
      <c r="B2680">
        <v>292.89217571133298</v>
      </c>
      <c r="C2680">
        <v>2.6921757113329718</v>
      </c>
      <c r="E2680">
        <v>290.10000000000002</v>
      </c>
      <c r="F2680">
        <v>0.84000000000000052</v>
      </c>
      <c r="G2680">
        <v>299.02465581373735</v>
      </c>
      <c r="H2680">
        <f t="shared" si="57"/>
        <v>292.58144608178986</v>
      </c>
      <c r="I2680">
        <v>2.4814460817898447</v>
      </c>
    </row>
    <row r="2681" spans="1:9" x14ac:dyDescent="0.25">
      <c r="A2681">
        <v>0.9200000000000006</v>
      </c>
      <c r="B2681">
        <v>292.99069322582892</v>
      </c>
      <c r="C2681">
        <v>2.6906932258288876</v>
      </c>
      <c r="E2681">
        <v>290.2</v>
      </c>
      <c r="F2681">
        <v>0.84000000000000052</v>
      </c>
      <c r="G2681">
        <v>298.84871928679627</v>
      </c>
      <c r="H2681">
        <f t="shared" si="57"/>
        <v>292.68051051131926</v>
      </c>
      <c r="I2681">
        <v>2.4805105113192827</v>
      </c>
    </row>
    <row r="2682" spans="1:9" x14ac:dyDescent="0.25">
      <c r="A2682">
        <v>0.9200000000000006</v>
      </c>
      <c r="B2682">
        <v>293.08862069649609</v>
      </c>
      <c r="C2682">
        <v>2.6886206964961263</v>
      </c>
      <c r="E2682">
        <v>290.3</v>
      </c>
      <c r="F2682">
        <v>0.84000000000000052</v>
      </c>
      <c r="G2682">
        <v>298.67133460831116</v>
      </c>
      <c r="H2682">
        <f t="shared" si="57"/>
        <v>292.77896436214417</v>
      </c>
      <c r="I2682">
        <v>2.4789643621441817</v>
      </c>
    </row>
    <row r="2683" spans="1:9" x14ac:dyDescent="0.25">
      <c r="A2683">
        <v>0.9200000000000006</v>
      </c>
      <c r="B2683">
        <v>293.18598698892191</v>
      </c>
      <c r="C2683">
        <v>2.6859869889218975</v>
      </c>
      <c r="E2683">
        <v>290.39999999999998</v>
      </c>
      <c r="F2683">
        <v>0.84000000000000052</v>
      </c>
      <c r="G2683">
        <v>298.49250828818765</v>
      </c>
      <c r="H2683">
        <f t="shared" si="57"/>
        <v>292.87683580120375</v>
      </c>
      <c r="I2683">
        <v>2.4768358012037615</v>
      </c>
    </row>
    <row r="2684" spans="1:9" x14ac:dyDescent="0.25">
      <c r="A2684">
        <v>0.9200000000000006</v>
      </c>
      <c r="B2684">
        <v>293.28282121228841</v>
      </c>
      <c r="C2684">
        <v>2.6828212122884127</v>
      </c>
      <c r="E2684">
        <v>290.5</v>
      </c>
      <c r="F2684">
        <v>0.84000000000000052</v>
      </c>
      <c r="G2684">
        <v>298.31224695971167</v>
      </c>
      <c r="H2684">
        <f t="shared" si="57"/>
        <v>292.97415356681654</v>
      </c>
      <c r="I2684">
        <v>2.474153566816526</v>
      </c>
    </row>
    <row r="2685" spans="1:9" x14ac:dyDescent="0.25">
      <c r="A2685">
        <v>0.9200000000000006</v>
      </c>
      <c r="B2685">
        <v>293.37915243217799</v>
      </c>
      <c r="C2685">
        <v>2.6791524321779865</v>
      </c>
      <c r="E2685">
        <v>290.60000000000002</v>
      </c>
      <c r="F2685">
        <v>0.84000000000000052</v>
      </c>
      <c r="G2685">
        <v>298.13055737910554</v>
      </c>
      <c r="H2685">
        <f t="shared" si="57"/>
        <v>293.07094664663305</v>
      </c>
      <c r="I2685">
        <v>2.4709466466330507</v>
      </c>
    </row>
    <row r="2686" spans="1:9" x14ac:dyDescent="0.25">
      <c r="A2686">
        <v>0.9200000000000006</v>
      </c>
      <c r="B2686">
        <v>293.47500941994588</v>
      </c>
      <c r="C2686">
        <v>2.6750094199458818</v>
      </c>
      <c r="E2686">
        <v>290.7</v>
      </c>
      <c r="F2686">
        <v>0.84000000000000052</v>
      </c>
      <c r="G2686">
        <v>297.94744642506242</v>
      </c>
      <c r="H2686">
        <f t="shared" si="57"/>
        <v>293.16724399085325</v>
      </c>
      <c r="I2686">
        <v>2.4672439908532549</v>
      </c>
    </row>
    <row r="2687" spans="1:9" x14ac:dyDescent="0.25">
      <c r="A2687">
        <v>0.9200000000000006</v>
      </c>
      <c r="B2687">
        <v>293.5704204385242</v>
      </c>
      <c r="C2687">
        <v>2.6704204385242458</v>
      </c>
      <c r="E2687">
        <v>290.8</v>
      </c>
      <c r="F2687">
        <v>0.84000000000000052</v>
      </c>
      <c r="G2687">
        <v>297.76292109826028</v>
      </c>
      <c r="H2687">
        <f t="shared" si="57"/>
        <v>293.26307426186452</v>
      </c>
      <c r="I2687">
        <v>2.4630742618645201</v>
      </c>
    </row>
    <row r="2688" spans="1:9" x14ac:dyDescent="0.25">
      <c r="A2688">
        <v>0.9200000000000006</v>
      </c>
      <c r="B2688">
        <v>293.66541306349427</v>
      </c>
      <c r="C2688">
        <v>2.6654130634942907</v>
      </c>
      <c r="E2688">
        <v>290.89999999999998</v>
      </c>
      <c r="F2688">
        <v>0.84000000000000052</v>
      </c>
      <c r="G2688">
        <v>297.5769885208548</v>
      </c>
      <c r="H2688">
        <f t="shared" si="57"/>
        <v>293.35846562018071</v>
      </c>
      <c r="I2688">
        <v>2.4584656201807258</v>
      </c>
    </row>
    <row r="2689" spans="1:9" x14ac:dyDescent="0.25">
      <c r="A2689">
        <v>0.9200000000000006</v>
      </c>
      <c r="B2689">
        <v>293.76001403748347</v>
      </c>
      <c r="C2689">
        <v>2.6600140374834629</v>
      </c>
      <c r="E2689">
        <v>291</v>
      </c>
      <c r="F2689">
        <v>0.84000000000000052</v>
      </c>
      <c r="G2689">
        <v>297.38965593595202</v>
      </c>
      <c r="H2689">
        <f t="shared" si="57"/>
        <v>293.45344554553679</v>
      </c>
      <c r="I2689">
        <v>2.4534455455367694</v>
      </c>
    </row>
    <row r="2690" spans="1:9" x14ac:dyDescent="0.25">
      <c r="A2690">
        <v>0.9200000000000006</v>
      </c>
      <c r="B2690">
        <v>293.85424915539284</v>
      </c>
      <c r="C2690">
        <v>2.6542491553928502</v>
      </c>
      <c r="E2690">
        <v>291.10000000000002</v>
      </c>
      <c r="F2690">
        <v>0.84000000000000052</v>
      </c>
      <c r="G2690">
        <v>297.20093070706133</v>
      </c>
      <c r="H2690">
        <f t="shared" si="57"/>
        <v>293.54804069121286</v>
      </c>
      <c r="I2690">
        <v>2.4480406912128343</v>
      </c>
    </row>
    <row r="2691" spans="1:9" x14ac:dyDescent="0.25">
      <c r="A2691">
        <v>0.9200000000000006</v>
      </c>
      <c r="B2691">
        <v>293.9481431776091</v>
      </c>
      <c r="C2691">
        <v>2.6481431776090614</v>
      </c>
      <c r="E2691">
        <v>291.2</v>
      </c>
      <c r="F2691">
        <v>0.84000000000000052</v>
      </c>
      <c r="G2691">
        <v>297.01082031752873</v>
      </c>
      <c r="H2691">
        <f t="shared" si="57"/>
        <v>293.64227676911031</v>
      </c>
      <c r="I2691">
        <v>2.4422767691103355</v>
      </c>
    </row>
    <row r="2692" spans="1:9" x14ac:dyDescent="0.25">
      <c r="A2692">
        <v>0.9200000000000006</v>
      </c>
      <c r="B2692">
        <v>294.04171976817457</v>
      </c>
      <c r="C2692">
        <v>2.6417197681745939</v>
      </c>
      <c r="E2692">
        <v>291.3</v>
      </c>
      <c r="F2692">
        <v>0.84000000000000052</v>
      </c>
      <c r="G2692">
        <v>296.81933236995161</v>
      </c>
      <c r="H2692">
        <f t="shared" si="57"/>
        <v>293.73617846274948</v>
      </c>
      <c r="I2692">
        <v>2.4361784627494742</v>
      </c>
    </row>
    <row r="2693" spans="1:9" x14ac:dyDescent="0.25">
      <c r="A2693">
        <v>0.9200000000000006</v>
      </c>
      <c r="B2693">
        <v>294.13500145484875</v>
      </c>
      <c r="C2693">
        <v>2.6350014548487559</v>
      </c>
      <c r="E2693">
        <v>291.39999999999998</v>
      </c>
      <c r="F2693">
        <v>0.84000000000000052</v>
      </c>
      <c r="G2693">
        <v>296.62647458557501</v>
      </c>
      <c r="H2693">
        <f t="shared" si="57"/>
        <v>293.82976936517673</v>
      </c>
      <c r="I2693">
        <v>2.4297693651767776</v>
      </c>
    </row>
    <row r="2694" spans="1:9" x14ac:dyDescent="0.25">
      <c r="A2694">
        <v>0.9200000000000006</v>
      </c>
      <c r="B2694">
        <v>294.22800960805586</v>
      </c>
      <c r="C2694">
        <v>2.628009608055812</v>
      </c>
      <c r="E2694">
        <v>291.5</v>
      </c>
      <c r="F2694">
        <v>0.84000000000000052</v>
      </c>
      <c r="G2694">
        <v>296.43225480366948</v>
      </c>
      <c r="H2694">
        <f t="shared" ref="H2694:H2757" si="58">E2694+I2694</f>
        <v>293.92307193872733</v>
      </c>
      <c r="I2694">
        <v>2.4230719387273605</v>
      </c>
    </row>
    <row r="2695" spans="1:9" x14ac:dyDescent="0.25">
      <c r="A2695">
        <v>0.9200000000000006</v>
      </c>
      <c r="B2695">
        <v>294.32076443586129</v>
      </c>
      <c r="C2695">
        <v>2.6207644358612794</v>
      </c>
      <c r="E2695">
        <v>291.60000000000002</v>
      </c>
      <c r="F2695">
        <v>0.84000000000000052</v>
      </c>
      <c r="G2695">
        <v>296.23668098089252</v>
      </c>
      <c r="H2695">
        <f t="shared" si="58"/>
        <v>294.01610749364977</v>
      </c>
      <c r="I2695">
        <v>2.4161074936497524</v>
      </c>
    </row>
    <row r="2696" spans="1:9" x14ac:dyDescent="0.25">
      <c r="A2696">
        <v>0.9200000000000006</v>
      </c>
      <c r="B2696">
        <v>294.41328499231537</v>
      </c>
      <c r="C2696">
        <v>2.6132849923153327</v>
      </c>
      <c r="E2696">
        <v>291.7</v>
      </c>
      <c r="F2696">
        <v>0.84000000000000052</v>
      </c>
      <c r="G2696">
        <v>296.03976119063265</v>
      </c>
      <c r="H2696">
        <f t="shared" si="58"/>
        <v>294.10889618274382</v>
      </c>
      <c r="I2696">
        <v>2.4088961827438093</v>
      </c>
    </row>
    <row r="2697" spans="1:9" x14ac:dyDescent="0.25">
      <c r="A2697">
        <v>0.9200000000000006</v>
      </c>
      <c r="B2697">
        <v>294.50558919673409</v>
      </c>
      <c r="C2697">
        <v>2.6055891967340936</v>
      </c>
      <c r="E2697">
        <v>291.8</v>
      </c>
      <c r="F2697">
        <v>0.84000000000000052</v>
      </c>
      <c r="G2697">
        <v>295.84150362233748</v>
      </c>
      <c r="H2697">
        <f t="shared" si="58"/>
        <v>294.20145700935865</v>
      </c>
      <c r="I2697">
        <v>2.4014570093586163</v>
      </c>
    </row>
    <row r="2698" spans="1:9" x14ac:dyDescent="0.25">
      <c r="A2698">
        <v>0.9200000000000006</v>
      </c>
      <c r="B2698">
        <v>294.59769386173861</v>
      </c>
      <c r="C2698">
        <v>2.5976938617386276</v>
      </c>
      <c r="E2698">
        <v>291.89999999999998</v>
      </c>
      <c r="F2698">
        <v>0.84000000000000052</v>
      </c>
      <c r="G2698">
        <v>295.6419165808266</v>
      </c>
      <c r="H2698">
        <f t="shared" si="58"/>
        <v>294.29380784632775</v>
      </c>
      <c r="I2698">
        <v>2.3938078463277757</v>
      </c>
    </row>
    <row r="2699" spans="1:9" x14ac:dyDescent="0.25">
      <c r="A2699">
        <v>0.9200000000000006</v>
      </c>
      <c r="B2699">
        <v>294.6896147281243</v>
      </c>
      <c r="C2699">
        <v>2.5896147281242747</v>
      </c>
      <c r="E2699">
        <v>292</v>
      </c>
      <c r="F2699">
        <v>0.84000000000000052</v>
      </c>
      <c r="G2699">
        <v>295.4410084855889</v>
      </c>
      <c r="H2699">
        <f t="shared" si="58"/>
        <v>294.38596546366722</v>
      </c>
      <c r="I2699">
        <v>2.3859654636672341</v>
      </c>
    </row>
    <row r="2700" spans="1:9" x14ac:dyDescent="0.25">
      <c r="A2700">
        <v>0.9200000000000006</v>
      </c>
      <c r="B2700">
        <v>294.78136650488045</v>
      </c>
      <c r="C2700">
        <v>2.5813665048804744</v>
      </c>
      <c r="E2700">
        <v>292.10000000000002</v>
      </c>
      <c r="F2700">
        <v>0.84000000000000052</v>
      </c>
      <c r="G2700">
        <v>295.23878787006669</v>
      </c>
      <c r="H2700">
        <f t="shared" si="58"/>
        <v>294.47794556311243</v>
      </c>
      <c r="I2700">
        <v>2.3779455631124127</v>
      </c>
    </row>
    <row r="2701" spans="1:9" x14ac:dyDescent="0.25">
      <c r="A2701">
        <v>0.9200000000000006</v>
      </c>
      <c r="B2701">
        <v>294.87296291291648</v>
      </c>
      <c r="C2701">
        <v>2.5729629129164513</v>
      </c>
      <c r="E2701">
        <v>292.2</v>
      </c>
      <c r="F2701">
        <v>0.84000000000000052</v>
      </c>
      <c r="G2701">
        <v>295.03526338092519</v>
      </c>
      <c r="H2701">
        <f t="shared" si="58"/>
        <v>294.569762817818</v>
      </c>
      <c r="I2701">
        <v>2.3697628178179939</v>
      </c>
    </row>
    <row r="2702" spans="1:9" x14ac:dyDescent="0.25">
      <c r="A2702">
        <v>0.9200000000000006</v>
      </c>
      <c r="B2702">
        <v>294.9644167312664</v>
      </c>
      <c r="C2702">
        <v>2.5644167312664274</v>
      </c>
      <c r="E2702">
        <v>292.3</v>
      </c>
      <c r="F2702">
        <v>0.84000000000000052</v>
      </c>
      <c r="G2702">
        <v>294.83044377730999</v>
      </c>
      <c r="H2702">
        <f t="shared" si="58"/>
        <v>294.661430915778</v>
      </c>
      <c r="I2702">
        <v>2.3614309157780027</v>
      </c>
    </row>
    <row r="2703" spans="1:9" x14ac:dyDescent="0.25">
      <c r="A2703">
        <v>0.9200000000000006</v>
      </c>
      <c r="B2703">
        <v>295.05573984474717</v>
      </c>
      <c r="C2703">
        <v>2.5557398447471718</v>
      </c>
      <c r="E2703">
        <v>292.39999999999998</v>
      </c>
      <c r="F2703">
        <v>0.84000000000000052</v>
      </c>
      <c r="G2703">
        <v>294.62433793009217</v>
      </c>
      <c r="H2703">
        <f t="shared" si="58"/>
        <v>294.75296260574152</v>
      </c>
      <c r="I2703">
        <v>2.3529626057415371</v>
      </c>
    </row>
    <row r="2704" spans="1:9" x14ac:dyDescent="0.25">
      <c r="A2704">
        <v>0.9200000000000006</v>
      </c>
      <c r="B2704">
        <v>295.14694329221913</v>
      </c>
      <c r="C2704">
        <v>2.5469432922190878</v>
      </c>
      <c r="E2704">
        <v>292.5</v>
      </c>
      <c r="F2704">
        <v>0.84000000000000052</v>
      </c>
      <c r="G2704">
        <v>294.41695482110157</v>
      </c>
      <c r="H2704">
        <f t="shared" si="58"/>
        <v>294.84436974459783</v>
      </c>
      <c r="I2704">
        <v>2.3443697445978144</v>
      </c>
    </row>
    <row r="2705" spans="1:9" x14ac:dyDescent="0.25">
      <c r="A2705">
        <v>0.9200000000000006</v>
      </c>
      <c r="B2705">
        <v>295.23803731476005</v>
      </c>
      <c r="C2705">
        <v>2.5380373147600532</v>
      </c>
      <c r="E2705">
        <v>292.60000000000002</v>
      </c>
      <c r="F2705">
        <v>0.84000000000000052</v>
      </c>
      <c r="G2705">
        <v>294.20830354234982</v>
      </c>
      <c r="H2705">
        <f t="shared" si="58"/>
        <v>294.93566334538241</v>
      </c>
      <c r="I2705">
        <v>2.3356633453823954</v>
      </c>
    </row>
    <row r="2706" spans="1:9" x14ac:dyDescent="0.25">
      <c r="A2706">
        <v>0.9200000000000006</v>
      </c>
      <c r="B2706">
        <v>295.32903140319894</v>
      </c>
      <c r="C2706">
        <v>2.5290314031989345</v>
      </c>
      <c r="E2706">
        <v>292.7</v>
      </c>
      <c r="F2706">
        <v>0.84000000000000052</v>
      </c>
      <c r="G2706">
        <v>293.99839329524315</v>
      </c>
      <c r="H2706">
        <f t="shared" si="58"/>
        <v>295.02685362521379</v>
      </c>
      <c r="I2706">
        <v>2.3268536252137837</v>
      </c>
    </row>
    <row r="2707" spans="1:9" x14ac:dyDescent="0.25">
      <c r="A2707">
        <v>0.9200000000000006</v>
      </c>
      <c r="B2707">
        <v>295.41993434457481</v>
      </c>
      <c r="C2707">
        <v>2.5199343445748381</v>
      </c>
      <c r="E2707">
        <v>292.8</v>
      </c>
      <c r="F2707">
        <v>0.84000000000000052</v>
      </c>
      <c r="G2707">
        <v>293.78723338978608</v>
      </c>
      <c r="H2707">
        <f t="shared" si="58"/>
        <v>295.11795005260723</v>
      </c>
      <c r="I2707">
        <v>2.3179500526072352</v>
      </c>
    </row>
    <row r="2708" spans="1:9" x14ac:dyDescent="0.25">
      <c r="A2708">
        <v>0.9200000000000006</v>
      </c>
      <c r="B2708">
        <v>295.51075426718972</v>
      </c>
      <c r="C2708">
        <v>2.510754267189748</v>
      </c>
      <c r="E2708">
        <v>292.89999999999998</v>
      </c>
      <c r="F2708">
        <v>0.84000000000000052</v>
      </c>
      <c r="G2708">
        <v>293.5748332437762</v>
      </c>
      <c r="H2708">
        <f t="shared" si="58"/>
        <v>295.20896139373133</v>
      </c>
      <c r="I2708">
        <v>2.3089613937313409</v>
      </c>
    </row>
    <row r="2709" spans="1:9" x14ac:dyDescent="0.25">
      <c r="A2709">
        <v>0.9200000000000006</v>
      </c>
      <c r="B2709">
        <v>295.60149868400828</v>
      </c>
      <c r="C2709">
        <v>2.5014986840082583</v>
      </c>
      <c r="E2709">
        <v>293</v>
      </c>
      <c r="F2709">
        <v>0.84000000000000052</v>
      </c>
      <c r="G2709">
        <v>293.36120238199169</v>
      </c>
      <c r="H2709">
        <f t="shared" si="58"/>
        <v>295.2998957572745</v>
      </c>
      <c r="I2709">
        <v>2.2998957572745113</v>
      </c>
    </row>
    <row r="2710" spans="1:9" x14ac:dyDescent="0.25">
      <c r="A2710">
        <v>0.9200000000000006</v>
      </c>
      <c r="B2710">
        <v>295.69217453422971</v>
      </c>
      <c r="C2710">
        <v>2.4921745342297199</v>
      </c>
      <c r="E2710">
        <v>293.10000000000002</v>
      </c>
      <c r="F2710">
        <v>0.84000000000000052</v>
      </c>
      <c r="G2710">
        <v>293.14635043537135</v>
      </c>
      <c r="H2710">
        <f t="shared" si="58"/>
        <v>295.39076063767425</v>
      </c>
      <c r="I2710">
        <v>2.290760637674222</v>
      </c>
    </row>
    <row r="2711" spans="1:9" x14ac:dyDescent="0.25">
      <c r="A2711">
        <v>0.9200000000000006</v>
      </c>
      <c r="B2711">
        <v>295.78278822291799</v>
      </c>
      <c r="C2711">
        <v>2.482788222917951</v>
      </c>
      <c r="E2711">
        <v>293.2</v>
      </c>
      <c r="F2711">
        <v>0.84000000000000052</v>
      </c>
      <c r="G2711">
        <v>292.93028714018823</v>
      </c>
      <c r="H2711">
        <f t="shared" si="58"/>
        <v>295.48156295653365</v>
      </c>
      <c r="I2711">
        <v>2.2815629565336786</v>
      </c>
    </row>
    <row r="2712" spans="1:9" x14ac:dyDescent="0.25">
      <c r="A2712">
        <v>0.9200000000000006</v>
      </c>
      <c r="B2712">
        <v>295.87334565862199</v>
      </c>
      <c r="C2712">
        <v>2.4733456586220095</v>
      </c>
      <c r="E2712">
        <v>293.3</v>
      </c>
      <c r="F2712">
        <v>0.84000000000000052</v>
      </c>
      <c r="G2712">
        <v>292.71302233721826</v>
      </c>
      <c r="H2712">
        <f t="shared" si="58"/>
        <v>295.57230910211001</v>
      </c>
      <c r="I2712">
        <v>2.2723091021100084</v>
      </c>
    </row>
    <row r="2713" spans="1:9" x14ac:dyDescent="0.25">
      <c r="A2713">
        <v>0.9200000000000006</v>
      </c>
      <c r="B2713">
        <v>295.96385228896116</v>
      </c>
      <c r="C2713">
        <v>2.4638522889611751</v>
      </c>
      <c r="E2713">
        <v>293.39999999999998</v>
      </c>
      <c r="F2713">
        <v>0.84000000000000052</v>
      </c>
      <c r="G2713">
        <v>292.49456597090307</v>
      </c>
      <c r="H2713">
        <f t="shared" si="58"/>
        <v>295.66300496680674</v>
      </c>
      <c r="I2713">
        <v>2.2630049668067738</v>
      </c>
    </row>
    <row r="2714" spans="1:9" x14ac:dyDescent="0.25">
      <c r="A2714">
        <v>0.9200000000000006</v>
      </c>
      <c r="B2714">
        <v>296.05431313417853</v>
      </c>
      <c r="C2714">
        <v>2.4543131341785132</v>
      </c>
      <c r="E2714">
        <v>293.5</v>
      </c>
      <c r="F2714">
        <v>0.84000000000000052</v>
      </c>
      <c r="G2714">
        <v>292.2749280885094</v>
      </c>
      <c r="H2714">
        <f t="shared" si="58"/>
        <v>295.7536559826429</v>
      </c>
      <c r="I2714">
        <v>2.2536559826428935</v>
      </c>
    </row>
    <row r="2715" spans="1:9" x14ac:dyDescent="0.25">
      <c r="A2715">
        <v>0.9200000000000006</v>
      </c>
      <c r="B2715">
        <v>296.14473281869209</v>
      </c>
      <c r="C2715">
        <v>2.4447328186920987</v>
      </c>
      <c r="E2715">
        <v>293.60000000000002</v>
      </c>
      <c r="F2715">
        <v>0.84000000000000052</v>
      </c>
      <c r="G2715">
        <v>292.05411883928463</v>
      </c>
      <c r="H2715">
        <f t="shared" si="58"/>
        <v>295.84426715470158</v>
      </c>
      <c r="I2715">
        <v>2.2442671547015491</v>
      </c>
    </row>
    <row r="2716" spans="1:9" x14ac:dyDescent="0.25">
      <c r="A2716">
        <v>0.9200000000000006</v>
      </c>
      <c r="B2716">
        <v>296.23511560069198</v>
      </c>
      <c r="C2716">
        <v>2.4351156006919568</v>
      </c>
      <c r="E2716">
        <v>293.7</v>
      </c>
      <c r="F2716">
        <v>0.84000000000000052</v>
      </c>
      <c r="G2716">
        <v>291.83214847360955</v>
      </c>
      <c r="H2716">
        <f t="shared" si="58"/>
        <v>295.93484309258724</v>
      </c>
      <c r="I2716">
        <v>2.2348430925872611</v>
      </c>
    </row>
    <row r="2717" spans="1:9" x14ac:dyDescent="0.25">
      <c r="A2717">
        <v>0.9200000000000006</v>
      </c>
      <c r="B2717">
        <v>296.32546539984492</v>
      </c>
      <c r="C2717">
        <v>2.4254653998449109</v>
      </c>
      <c r="E2717">
        <v>293.8</v>
      </c>
      <c r="F2717">
        <v>0.84000000000000052</v>
      </c>
      <c r="G2717">
        <v>291.60902734214903</v>
      </c>
      <c r="H2717">
        <f t="shared" si="58"/>
        <v>296.02538803993832</v>
      </c>
      <c r="I2717">
        <v>2.2253880399383279</v>
      </c>
    </row>
    <row r="2718" spans="1:9" x14ac:dyDescent="0.25">
      <c r="A2718">
        <v>0.9200000000000006</v>
      </c>
      <c r="B2718">
        <v>296.41578582317993</v>
      </c>
      <c r="C2718">
        <v>2.4157858231799447</v>
      </c>
      <c r="E2718">
        <v>293.89999999999998</v>
      </c>
      <c r="F2718">
        <v>0.84000000000000052</v>
      </c>
      <c r="G2718">
        <v>291.38476589500141</v>
      </c>
      <c r="H2718">
        <f t="shared" si="58"/>
        <v>296.11590590205611</v>
      </c>
      <c r="I2718">
        <v>2.2159059020561083</v>
      </c>
    </row>
    <row r="2719" spans="1:9" x14ac:dyDescent="0.25">
      <c r="A2719">
        <v>0.9200000000000006</v>
      </c>
      <c r="B2719">
        <v>296.50608018923367</v>
      </c>
      <c r="C2719">
        <v>2.4060801892336627</v>
      </c>
      <c r="E2719">
        <v>294</v>
      </c>
      <c r="F2719">
        <v>0.84000000000000052</v>
      </c>
      <c r="G2719">
        <v>291.15937468084667</v>
      </c>
      <c r="H2719">
        <f t="shared" si="58"/>
        <v>296.20640027172288</v>
      </c>
      <c r="I2719">
        <v>2.2064002717228934</v>
      </c>
    </row>
    <row r="2720" spans="1:9" x14ac:dyDescent="0.25">
      <c r="A2720">
        <v>0.9200000000000006</v>
      </c>
      <c r="B2720">
        <v>296.59635155053996</v>
      </c>
      <c r="C2720">
        <v>2.3963515505399902</v>
      </c>
      <c r="E2720">
        <v>294.10000000000002</v>
      </c>
      <c r="F2720">
        <v>0.84000000000000052</v>
      </c>
      <c r="G2720">
        <v>290.93286434609456</v>
      </c>
      <c r="H2720">
        <f t="shared" si="58"/>
        <v>296.29687445328727</v>
      </c>
      <c r="I2720">
        <v>2.1968744532872768</v>
      </c>
    </row>
    <row r="2721" spans="1:9" x14ac:dyDescent="0.25">
      <c r="A2721">
        <v>0.9200000000000006</v>
      </c>
      <c r="B2721">
        <v>296.68660271455059</v>
      </c>
      <c r="C2721">
        <v>2.3866027145505533</v>
      </c>
      <c r="E2721">
        <v>294.2</v>
      </c>
      <c r="F2721">
        <v>0.84000000000000052</v>
      </c>
      <c r="G2721">
        <v>290.70524563403336</v>
      </c>
      <c r="H2721">
        <f t="shared" si="58"/>
        <v>296.38733148510056</v>
      </c>
      <c r="I2721">
        <v>2.1873314851005494</v>
      </c>
    </row>
    <row r="2722" spans="1:9" x14ac:dyDescent="0.25">
      <c r="A2722">
        <v>0.9200000000000006</v>
      </c>
      <c r="B2722">
        <v>296.77683626307288</v>
      </c>
      <c r="C2722">
        <v>2.3768362630729114</v>
      </c>
      <c r="E2722">
        <v>294.3</v>
      </c>
      <c r="F2722">
        <v>0.84000000000000052</v>
      </c>
      <c r="G2722">
        <v>290.47652938397914</v>
      </c>
      <c r="H2722">
        <f t="shared" si="58"/>
        <v>296.4777741603898</v>
      </c>
      <c r="I2722">
        <v>2.1777741603898133</v>
      </c>
    </row>
    <row r="2723" spans="1:9" x14ac:dyDescent="0.25">
      <c r="A2723">
        <v>0.9200000000000006</v>
      </c>
      <c r="B2723">
        <v>296.86705457031331</v>
      </c>
      <c r="C2723">
        <v>2.367054570313305</v>
      </c>
      <c r="E2723">
        <v>294.39999999999998</v>
      </c>
      <c r="F2723">
        <v>0.84000000000000052</v>
      </c>
      <c r="G2723">
        <v>290.24672653042683</v>
      </c>
      <c r="H2723">
        <f t="shared" si="58"/>
        <v>296.5682050466545</v>
      </c>
      <c r="I2723">
        <v>2.1682050466545459</v>
      </c>
    </row>
    <row r="2724" spans="1:9" x14ac:dyDescent="0.25">
      <c r="A2724">
        <v>0.9200000000000006</v>
      </c>
      <c r="B2724">
        <v>296.95725981960879</v>
      </c>
      <c r="C2724">
        <v>2.3572598196087959</v>
      </c>
      <c r="E2724">
        <v>294.5</v>
      </c>
      <c r="F2724">
        <v>0.84000000000000052</v>
      </c>
      <c r="G2724">
        <v>290.01584810220322</v>
      </c>
      <c r="H2724">
        <f t="shared" si="58"/>
        <v>296.65862650367262</v>
      </c>
      <c r="I2724">
        <v>2.1586265036726111</v>
      </c>
    </row>
    <row r="2725" spans="1:9" x14ac:dyDescent="0.25">
      <c r="A2725">
        <v>0.9200000000000006</v>
      </c>
      <c r="B2725">
        <v>297.04745401893149</v>
      </c>
      <c r="C2725">
        <v>2.347454018931511</v>
      </c>
      <c r="E2725">
        <v>294.60000000000002</v>
      </c>
      <c r="F2725">
        <v>0.84000000000000052</v>
      </c>
      <c r="G2725">
        <v>289.78390522162232</v>
      </c>
      <c r="H2725">
        <f t="shared" si="58"/>
        <v>296.74904070020023</v>
      </c>
      <c r="I2725">
        <v>2.1490407002002048</v>
      </c>
    </row>
    <row r="2726" spans="1:9" x14ac:dyDescent="0.25">
      <c r="A2726">
        <v>0.9200000000000006</v>
      </c>
      <c r="B2726">
        <v>297.13763901524459</v>
      </c>
      <c r="C2726">
        <v>2.3376390152445521</v>
      </c>
      <c r="E2726">
        <v>294.7</v>
      </c>
      <c r="F2726">
        <v>0.84000000000000052</v>
      </c>
      <c r="G2726">
        <v>289.55090910364385</v>
      </c>
      <c r="H2726">
        <f t="shared" si="58"/>
        <v>296.83944962944787</v>
      </c>
      <c r="I2726">
        <v>2.1394496294478831</v>
      </c>
    </row>
    <row r="2727" spans="1:9" x14ac:dyDescent="0.25">
      <c r="A2727">
        <v>0.9200000000000006</v>
      </c>
      <c r="B2727">
        <v>297.22781650778609</v>
      </c>
      <c r="C2727">
        <v>2.3278165077861188</v>
      </c>
      <c r="E2727">
        <v>294.8</v>
      </c>
      <c r="F2727">
        <v>0.84000000000000052</v>
      </c>
      <c r="G2727">
        <v>289.31687105503511</v>
      </c>
      <c r="H2727">
        <f t="shared" si="58"/>
        <v>296.92985512341193</v>
      </c>
      <c r="I2727">
        <v>2.1298551234118985</v>
      </c>
    </row>
    <row r="2728" spans="1:9" x14ac:dyDescent="0.25">
      <c r="A2728">
        <v>0.9200000000000006</v>
      </c>
      <c r="B2728">
        <v>297.31798806035454</v>
      </c>
      <c r="C2728">
        <v>2.317988060354514</v>
      </c>
      <c r="E2728">
        <v>294.89999999999998</v>
      </c>
      <c r="F2728">
        <v>0.84000000000000052</v>
      </c>
      <c r="G2728">
        <v>289.08180247353653</v>
      </c>
      <c r="H2728">
        <f t="shared" si="58"/>
        <v>297.02025886613688</v>
      </c>
      <c r="I2728">
        <v>2.1202588661369344</v>
      </c>
    </row>
    <row r="2729" spans="1:9" x14ac:dyDescent="0.25">
      <c r="A2729">
        <v>0.9200000000000006</v>
      </c>
      <c r="B2729">
        <v>297.40815511266322</v>
      </c>
      <c r="C2729">
        <v>2.3081551126631878</v>
      </c>
      <c r="E2729">
        <v>295</v>
      </c>
      <c r="F2729">
        <v>0.84000000000000052</v>
      </c>
      <c r="G2729">
        <v>288.84571484703122</v>
      </c>
      <c r="H2729">
        <f t="shared" si="58"/>
        <v>297.11066240598262</v>
      </c>
      <c r="I2729">
        <v>2.1106624059826236</v>
      </c>
    </row>
    <row r="2730" spans="1:9" x14ac:dyDescent="0.25">
      <c r="A2730">
        <v>0.9200000000000006</v>
      </c>
      <c r="B2730">
        <v>297.49831899083114</v>
      </c>
      <c r="C2730">
        <v>2.2983189908311683</v>
      </c>
      <c r="E2730">
        <v>295.10000000000002</v>
      </c>
      <c r="F2730">
        <v>0.84000000000000052</v>
      </c>
      <c r="G2730">
        <v>288.60861975271916</v>
      </c>
      <c r="H2730">
        <f t="shared" si="58"/>
        <v>297.20106716696262</v>
      </c>
      <c r="I2730">
        <v>2.1010671669625798</v>
      </c>
    </row>
    <row r="2731" spans="1:9" x14ac:dyDescent="0.25">
      <c r="A2731">
        <v>0.9200000000000006</v>
      </c>
      <c r="B2731">
        <v>297.58848091707034</v>
      </c>
      <c r="C2731">
        <v>2.2884809170703533</v>
      </c>
      <c r="E2731">
        <v>295.2</v>
      </c>
      <c r="F2731">
        <v>0.84000000000000052</v>
      </c>
      <c r="G2731">
        <v>288.37052885629618</v>
      </c>
      <c r="H2731">
        <f t="shared" si="58"/>
        <v>297.29147445922109</v>
      </c>
      <c r="I2731">
        <v>2.0914744592211183</v>
      </c>
    </row>
    <row r="2732" spans="1:9" x14ac:dyDescent="0.25">
      <c r="A2732">
        <v>0.9200000000000006</v>
      </c>
      <c r="B2732">
        <v>297.6786420186275</v>
      </c>
      <c r="C2732">
        <v>2.278642018627516</v>
      </c>
      <c r="E2732">
        <v>295.3</v>
      </c>
      <c r="F2732">
        <v>0.84000000000000052</v>
      </c>
      <c r="G2732">
        <v>288.13145391113744</v>
      </c>
      <c r="H2732">
        <f t="shared" si="58"/>
        <v>297.38188548870869</v>
      </c>
      <c r="I2732">
        <v>2.0818854887087022</v>
      </c>
    </row>
    <row r="2733" spans="1:9" x14ac:dyDescent="0.25">
      <c r="A2733">
        <v>0.9200000000000006</v>
      </c>
      <c r="B2733">
        <v>297.76880333603521</v>
      </c>
      <c r="C2733">
        <v>2.2688033360352029</v>
      </c>
      <c r="E2733">
        <v>295.39999999999998</v>
      </c>
      <c r="F2733">
        <v>0.84000000000000052</v>
      </c>
      <c r="G2733">
        <v>287.89140675748666</v>
      </c>
      <c r="H2733">
        <f t="shared" si="58"/>
        <v>297.47230136611392</v>
      </c>
      <c r="I2733">
        <v>2.072301366113932</v>
      </c>
    </row>
    <row r="2734" spans="1:9" x14ac:dyDescent="0.25">
      <c r="A2734">
        <v>0.9200000000000006</v>
      </c>
      <c r="B2734">
        <v>297.85896583072218</v>
      </c>
      <c r="C2734">
        <v>2.2589658307221558</v>
      </c>
      <c r="E2734">
        <v>295.5</v>
      </c>
      <c r="F2734">
        <v>0.84000000000000052</v>
      </c>
      <c r="G2734">
        <v>287.65039932165001</v>
      </c>
      <c r="H2734">
        <f t="shared" si="58"/>
        <v>297.56272311510577</v>
      </c>
      <c r="I2734">
        <v>2.0627231151057819</v>
      </c>
    </row>
    <row r="2735" spans="1:9" x14ac:dyDescent="0.25">
      <c r="A2735">
        <v>0.9200000000000006</v>
      </c>
      <c r="B2735">
        <v>297.94913039203061</v>
      </c>
      <c r="C2735">
        <v>2.2491303920306152</v>
      </c>
      <c r="E2735">
        <v>295.60000000000002</v>
      </c>
      <c r="F2735">
        <v>0.84000000000000052</v>
      </c>
      <c r="G2735">
        <v>287.40844361519595</v>
      </c>
      <c r="H2735">
        <f t="shared" si="58"/>
        <v>297.6531516799368</v>
      </c>
      <c r="I2735">
        <v>2.0531516799367568</v>
      </c>
    </row>
    <row r="2736" spans="1:9" x14ac:dyDescent="0.25">
      <c r="A2736">
        <v>0.9200000000000006</v>
      </c>
      <c r="B2736">
        <v>298.03929784368449</v>
      </c>
      <c r="C2736">
        <v>2.2392978436844606</v>
      </c>
      <c r="E2736">
        <v>295.7</v>
      </c>
      <c r="F2736">
        <v>0.84000000000000052</v>
      </c>
      <c r="G2736">
        <v>287.16555173416015</v>
      </c>
      <c r="H2736">
        <f t="shared" si="58"/>
        <v>297.74358793245392</v>
      </c>
      <c r="I2736">
        <v>2.043587932453927</v>
      </c>
    </row>
    <row r="2737" spans="1:9" x14ac:dyDescent="0.25">
      <c r="A2737">
        <v>0.9200000000000006</v>
      </c>
      <c r="B2737">
        <v>298.12946894974931</v>
      </c>
      <c r="C2737">
        <v>2.2294689497493207</v>
      </c>
      <c r="E2737">
        <v>295.8</v>
      </c>
      <c r="F2737">
        <v>0.84000000000000052</v>
      </c>
      <c r="G2737">
        <v>286.92173585825606</v>
      </c>
      <c r="H2737">
        <f t="shared" si="58"/>
        <v>297.83403267856175</v>
      </c>
      <c r="I2737">
        <v>2.0340326785617617</v>
      </c>
    </row>
    <row r="2738" spans="1:9" x14ac:dyDescent="0.25">
      <c r="A2738">
        <v>0.9200000000000006</v>
      </c>
      <c r="B2738">
        <v>298.21964442012268</v>
      </c>
      <c r="C2738">
        <v>2.2196444201226786</v>
      </c>
      <c r="E2738">
        <v>295.89999999999998</v>
      </c>
      <c r="F2738">
        <v>0.84000000000000052</v>
      </c>
      <c r="G2738">
        <v>286.67700825009103</v>
      </c>
      <c r="H2738">
        <f t="shared" si="58"/>
        <v>297.92448666417766</v>
      </c>
      <c r="I2738">
        <v>2.0244866641776853</v>
      </c>
    </row>
    <row r="2739" spans="1:9" x14ac:dyDescent="0.25">
      <c r="A2739">
        <v>0.9200000000000006</v>
      </c>
      <c r="B2739">
        <v>298.30982491558945</v>
      </c>
      <c r="C2739">
        <v>2.2098249155894405</v>
      </c>
      <c r="E2739">
        <v>296</v>
      </c>
      <c r="F2739">
        <v>0.84000000000000052</v>
      </c>
      <c r="G2739">
        <v>286.43138125438742</v>
      </c>
      <c r="H2739">
        <f t="shared" si="58"/>
        <v>298.01495058071828</v>
      </c>
      <c r="I2739">
        <v>2.0149505807182568</v>
      </c>
    </row>
    <row r="2740" spans="1:9" x14ac:dyDescent="0.25">
      <c r="A2740">
        <v>0.9200000000000006</v>
      </c>
      <c r="B2740">
        <v>298.40001105247569</v>
      </c>
      <c r="C2740">
        <v>2.2000110524756824</v>
      </c>
      <c r="E2740">
        <v>296.10000000000002</v>
      </c>
      <c r="F2740">
        <v>0.84000000000000052</v>
      </c>
      <c r="G2740">
        <v>286.18486729720951</v>
      </c>
      <c r="H2740">
        <f t="shared" si="58"/>
        <v>298.10542507015134</v>
      </c>
      <c r="I2740">
        <v>2.0054250701512992</v>
      </c>
    </row>
    <row r="2741" spans="1:9" x14ac:dyDescent="0.25">
      <c r="A2741">
        <v>0.9200000000000006</v>
      </c>
      <c r="B2741">
        <v>298.49020340693119</v>
      </c>
      <c r="C2741">
        <v>2.1902034069311802</v>
      </c>
      <c r="E2741">
        <v>296.2</v>
      </c>
      <c r="F2741">
        <v>0.84000000000000052</v>
      </c>
      <c r="G2741">
        <v>285.93747888519511</v>
      </c>
      <c r="H2741">
        <f t="shared" si="58"/>
        <v>298.19591072964658</v>
      </c>
      <c r="I2741">
        <v>1.9959107296465919</v>
      </c>
    </row>
    <row r="2742" spans="1:9" x14ac:dyDescent="0.25">
      <c r="A2742">
        <v>0.9200000000000006</v>
      </c>
      <c r="B2742">
        <v>298.58040251886865</v>
      </c>
      <c r="C2742">
        <v>2.1804025188686729</v>
      </c>
      <c r="E2742">
        <v>296.3</v>
      </c>
      <c r="F2742">
        <v>0.84000000000000052</v>
      </c>
      <c r="G2742">
        <v>285.68922860479199</v>
      </c>
      <c r="H2742">
        <f t="shared" si="58"/>
        <v>298.28640811585564</v>
      </c>
      <c r="I2742">
        <v>1.9864081158556195</v>
      </c>
    </row>
    <row r="2743" spans="1:9" x14ac:dyDescent="0.25">
      <c r="A2743">
        <v>0.9200000000000006</v>
      </c>
      <c r="B2743">
        <v>298.67060889558621</v>
      </c>
      <c r="C2743">
        <v>2.1706088955862106</v>
      </c>
      <c r="E2743">
        <v>296.39999999999998</v>
      </c>
      <c r="F2743">
        <v>0.84000000000000052</v>
      </c>
      <c r="G2743">
        <v>285.44012912149941</v>
      </c>
      <c r="H2743">
        <f t="shared" si="58"/>
        <v>298.3769177488482</v>
      </c>
      <c r="I2743">
        <v>1.9769177488482503</v>
      </c>
    </row>
    <row r="2744" spans="1:9" x14ac:dyDescent="0.25">
      <c r="A2744">
        <v>0.9200000000000006</v>
      </c>
      <c r="B2744">
        <v>298.76082301509649</v>
      </c>
      <c r="C2744">
        <v>2.1608230150964887</v>
      </c>
      <c r="E2744">
        <v>296.5</v>
      </c>
      <c r="F2744">
        <v>0.84000000000000052</v>
      </c>
      <c r="G2744">
        <v>285.19019317911312</v>
      </c>
      <c r="H2744">
        <f t="shared" si="58"/>
        <v>298.46744011573259</v>
      </c>
      <c r="I2744">
        <v>1.9674401157325878</v>
      </c>
    </row>
    <row r="2745" spans="1:9" x14ac:dyDescent="0.25">
      <c r="A2745">
        <v>0.9200000000000006</v>
      </c>
      <c r="B2745">
        <v>298.85104532918569</v>
      </c>
      <c r="C2745">
        <v>2.1510453291856968</v>
      </c>
      <c r="E2745">
        <v>296.60000000000002</v>
      </c>
      <c r="F2745">
        <v>0.84000000000000052</v>
      </c>
      <c r="G2745">
        <v>284.93943359897526</v>
      </c>
      <c r="H2745">
        <f t="shared" si="58"/>
        <v>298.5579756739819</v>
      </c>
      <c r="I2745">
        <v>1.9579756739818621</v>
      </c>
    </row>
    <row r="2746" spans="1:9" x14ac:dyDescent="0.25">
      <c r="A2746">
        <v>0.9200000000000006</v>
      </c>
      <c r="B2746">
        <v>298.94127626622242</v>
      </c>
      <c r="C2746">
        <v>2.141276266222393</v>
      </c>
      <c r="E2746">
        <v>296.7</v>
      </c>
      <c r="F2746">
        <v>0.84000000000000052</v>
      </c>
      <c r="G2746">
        <v>284.6878632792268</v>
      </c>
      <c r="H2746">
        <f t="shared" si="58"/>
        <v>298.64852485449074</v>
      </c>
      <c r="I2746">
        <v>1.9485248544907328</v>
      </c>
    </row>
    <row r="2747" spans="1:9" x14ac:dyDescent="0.25">
      <c r="A2747">
        <v>0.9300000000000006</v>
      </c>
      <c r="B2747">
        <v>277.08649779481095</v>
      </c>
      <c r="C2747">
        <v>1.1864977948109539</v>
      </c>
      <c r="E2747">
        <v>296.8</v>
      </c>
      <c r="F2747">
        <v>0.84000000000000052</v>
      </c>
      <c r="G2747">
        <v>284.43549519406389</v>
      </c>
      <c r="H2747">
        <f t="shared" si="58"/>
        <v>298.73908806438163</v>
      </c>
      <c r="I2747">
        <v>1.9390880643816115</v>
      </c>
    </row>
    <row r="2748" spans="1:9" x14ac:dyDescent="0.25">
      <c r="A2748">
        <v>0.9300000000000006</v>
      </c>
      <c r="B2748">
        <v>277.19238186133481</v>
      </c>
      <c r="C2748">
        <v>1.1923818613348107</v>
      </c>
      <c r="E2748">
        <v>296.89999999999998</v>
      </c>
      <c r="F2748">
        <v>0.84000000000000052</v>
      </c>
      <c r="G2748">
        <v>284.18234239299591</v>
      </c>
      <c r="H2748">
        <f t="shared" si="58"/>
        <v>298.82966568957988</v>
      </c>
      <c r="I2748">
        <v>1.9296656895799011</v>
      </c>
    </row>
    <row r="2749" spans="1:9" x14ac:dyDescent="0.25">
      <c r="A2749">
        <v>0.9300000000000006</v>
      </c>
      <c r="B2749">
        <v>277.2983243579871</v>
      </c>
      <c r="C2749">
        <v>1.1983243579870495</v>
      </c>
      <c r="E2749">
        <v>297</v>
      </c>
      <c r="F2749">
        <v>0.84000000000000052</v>
      </c>
      <c r="G2749">
        <v>283.92841800010638</v>
      </c>
      <c r="H2749">
        <f t="shared" si="58"/>
        <v>298.92025809717586</v>
      </c>
      <c r="I2749">
        <v>1.9202580971758845</v>
      </c>
    </row>
    <row r="2750" spans="1:9" x14ac:dyDescent="0.25">
      <c r="A2750">
        <v>0.9300000000000006</v>
      </c>
      <c r="B2750">
        <v>277.40432589799622</v>
      </c>
      <c r="C2750">
        <v>1.2043258979962315</v>
      </c>
      <c r="E2750">
        <v>297.10000000000002</v>
      </c>
      <c r="F2750">
        <v>0.84000000000000052</v>
      </c>
      <c r="G2750">
        <v>283.67373521331439</v>
      </c>
      <c r="H2750">
        <f t="shared" si="58"/>
        <v>299.01086563758946</v>
      </c>
      <c r="I2750">
        <v>1.9108656375894402</v>
      </c>
    </row>
    <row r="2751" spans="1:9" x14ac:dyDescent="0.25">
      <c r="A2751">
        <v>0.9300000000000006</v>
      </c>
      <c r="B2751">
        <v>277.51038710215295</v>
      </c>
      <c r="C2751">
        <v>1.2103871021529147</v>
      </c>
      <c r="E2751">
        <v>297.2</v>
      </c>
      <c r="F2751">
        <v>0.84000000000000052</v>
      </c>
      <c r="G2751">
        <v>283.41830730363768</v>
      </c>
      <c r="H2751">
        <f t="shared" si="58"/>
        <v>299.10148864655258</v>
      </c>
      <c r="I2751">
        <v>1.9014886465525971</v>
      </c>
    </row>
    <row r="2752" spans="1:9" x14ac:dyDescent="0.25">
      <c r="A2752">
        <v>0.9300000000000006</v>
      </c>
      <c r="B2752">
        <v>277.61650859908173</v>
      </c>
      <c r="C2752">
        <v>1.2165085990817244</v>
      </c>
      <c r="E2752">
        <v>297.3</v>
      </c>
      <c r="F2752">
        <v>0.84000000000000052</v>
      </c>
      <c r="G2752">
        <v>283.16214761445468</v>
      </c>
      <c r="H2752">
        <f t="shared" si="58"/>
        <v>299.19212744692385</v>
      </c>
      <c r="I2752">
        <v>1.8921274469238223</v>
      </c>
    </row>
    <row r="2753" spans="1:9" x14ac:dyDescent="0.25">
      <c r="A2753">
        <v>0.9300000000000006</v>
      </c>
      <c r="B2753">
        <v>277.72269102552417</v>
      </c>
      <c r="C2753">
        <v>1.2226910255241608</v>
      </c>
      <c r="E2753">
        <v>297.39999999999998</v>
      </c>
      <c r="F2753">
        <v>0.84000000000000052</v>
      </c>
      <c r="G2753">
        <v>282.90526956076701</v>
      </c>
      <c r="H2753">
        <f t="shared" si="58"/>
        <v>299.28278235034685</v>
      </c>
      <c r="I2753">
        <v>1.8827823503468766</v>
      </c>
    </row>
    <row r="2754" spans="1:9" x14ac:dyDescent="0.25">
      <c r="A2754">
        <v>0.9300000000000006</v>
      </c>
      <c r="B2754">
        <v>277.82893502663251</v>
      </c>
      <c r="C2754">
        <v>1.2289350266324661</v>
      </c>
      <c r="E2754">
        <v>297.5</v>
      </c>
      <c r="F2754">
        <v>0.84000000000000052</v>
      </c>
      <c r="G2754">
        <v>282.64768662845961</v>
      </c>
      <c r="H2754">
        <f t="shared" si="58"/>
        <v>299.37345365876598</v>
      </c>
      <c r="I2754">
        <v>1.8734536587659989</v>
      </c>
    </row>
    <row r="2755" spans="1:9" x14ac:dyDescent="0.25">
      <c r="A2755">
        <v>0.9300000000000006</v>
      </c>
      <c r="B2755">
        <v>277.93524125627482</v>
      </c>
      <c r="C2755">
        <v>1.2352412562748323</v>
      </c>
      <c r="E2755">
        <v>297.60000000000002</v>
      </c>
      <c r="F2755">
        <v>0.84000000000000052</v>
      </c>
      <c r="G2755">
        <v>282.38941237355908</v>
      </c>
      <c r="H2755">
        <f t="shared" si="58"/>
        <v>299.46414166580848</v>
      </c>
      <c r="I2755">
        <v>1.8641416658084486</v>
      </c>
    </row>
    <row r="2756" spans="1:9" x14ac:dyDescent="0.25">
      <c r="A2756">
        <v>0.9300000000000006</v>
      </c>
      <c r="B2756">
        <v>278.04161037735224</v>
      </c>
      <c r="C2756">
        <v>1.2416103773522502</v>
      </c>
      <c r="E2756">
        <v>297.7</v>
      </c>
      <c r="F2756">
        <v>0.84000000000000052</v>
      </c>
      <c r="G2756">
        <v>282.13046042148858</v>
      </c>
      <c r="H2756">
        <f t="shared" si="58"/>
        <v>299.55484665804443</v>
      </c>
      <c r="I2756">
        <v>1.8548466580444409</v>
      </c>
    </row>
    <row r="2757" spans="1:9" x14ac:dyDescent="0.25">
      <c r="A2757">
        <v>0.9300000000000006</v>
      </c>
      <c r="B2757">
        <v>278.14804306212733</v>
      </c>
      <c r="C2757">
        <v>1.2480430621273333</v>
      </c>
      <c r="E2757">
        <v>297.8</v>
      </c>
      <c r="F2757">
        <v>0.84000000000000052</v>
      </c>
      <c r="G2757">
        <v>281.87084446631894</v>
      </c>
      <c r="H2757">
        <f t="shared" si="58"/>
        <v>299.64556891613387</v>
      </c>
      <c r="I2757">
        <v>1.8455689161338591</v>
      </c>
    </row>
    <row r="2758" spans="1:9" x14ac:dyDescent="0.25">
      <c r="A2758">
        <v>0.9300000000000006</v>
      </c>
      <c r="B2758">
        <v>278.25453999256536</v>
      </c>
      <c r="C2758">
        <v>1.2545399925653689</v>
      </c>
      <c r="E2758">
        <v>297.89999999999998</v>
      </c>
      <c r="F2758">
        <v>0.84000000000000052</v>
      </c>
      <c r="G2758">
        <v>281.61057827001474</v>
      </c>
      <c r="H2758">
        <f t="shared" ref="H2758:H2821" si="59">E2758+I2758</f>
        <v>299.73630871586829</v>
      </c>
      <c r="I2758">
        <v>1.8363087158683227</v>
      </c>
    </row>
    <row r="2759" spans="1:9" x14ac:dyDescent="0.25">
      <c r="A2759">
        <v>0.9300000000000006</v>
      </c>
      <c r="B2759">
        <v>278.361101860688</v>
      </c>
      <c r="C2759">
        <v>1.2611018606879509</v>
      </c>
      <c r="E2759">
        <v>298</v>
      </c>
      <c r="F2759">
        <v>0.84000000000000052</v>
      </c>
      <c r="G2759">
        <v>281.34967566167421</v>
      </c>
      <c r="H2759">
        <f t="shared" si="59"/>
        <v>299.82706632911658</v>
      </c>
      <c r="I2759">
        <v>1.8270663291165916</v>
      </c>
    </row>
    <row r="2760" spans="1:9" x14ac:dyDescent="0.25">
      <c r="A2760">
        <v>0.9300000000000006</v>
      </c>
      <c r="B2760">
        <v>278.46772936893939</v>
      </c>
      <c r="C2760">
        <v>1.2677293689394034</v>
      </c>
      <c r="E2760">
        <v>298.10000000000002</v>
      </c>
      <c r="F2760">
        <v>0.84000000000000052</v>
      </c>
      <c r="G2760">
        <v>281.0881505367625</v>
      </c>
      <c r="H2760">
        <f t="shared" si="59"/>
        <v>299.91784202468079</v>
      </c>
      <c r="I2760">
        <v>1.8178420246807518</v>
      </c>
    </row>
    <row r="2761" spans="1:9" x14ac:dyDescent="0.25">
      <c r="A2761">
        <v>0.9300000000000006</v>
      </c>
      <c r="B2761">
        <v>278.57442323056642</v>
      </c>
      <c r="C2761">
        <v>1.274423230566385</v>
      </c>
      <c r="E2761">
        <v>298.2</v>
      </c>
      <c r="F2761">
        <v>0.84000000000000052</v>
      </c>
      <c r="G2761">
        <v>280.82601685633671</v>
      </c>
      <c r="H2761">
        <f t="shared" si="59"/>
        <v>300.00863606906984</v>
      </c>
      <c r="I2761">
        <v>1.8086360690698295</v>
      </c>
    </row>
    <row r="2762" spans="1:9" x14ac:dyDescent="0.25">
      <c r="A2762">
        <v>0.9300000000000006</v>
      </c>
      <c r="B2762">
        <v>278.68118417001079</v>
      </c>
      <c r="C2762">
        <v>1.2811841700108431</v>
      </c>
      <c r="E2762">
        <v>298.3</v>
      </c>
      <c r="F2762">
        <v>0.84000000000000052</v>
      </c>
      <c r="G2762">
        <v>280.56328864626209</v>
      </c>
      <c r="H2762">
        <f t="shared" si="59"/>
        <v>300.09944872719728</v>
      </c>
      <c r="I2762">
        <v>1.7994487271972708</v>
      </c>
    </row>
    <row r="2763" spans="1:9" x14ac:dyDescent="0.25">
      <c r="A2763">
        <v>0.9300000000000006</v>
      </c>
      <c r="B2763">
        <v>278.78801292331667</v>
      </c>
      <c r="C2763">
        <v>1.2880129233166646</v>
      </c>
      <c r="E2763">
        <v>298.39999999999998</v>
      </c>
      <c r="F2763">
        <v>0.84000000000000052</v>
      </c>
      <c r="G2763">
        <v>280.29997999641807</v>
      </c>
      <c r="H2763">
        <f t="shared" si="59"/>
        <v>300.19028026300805</v>
      </c>
      <c r="I2763">
        <v>1.7902802630080485</v>
      </c>
    </row>
    <row r="2764" spans="1:9" x14ac:dyDescent="0.25">
      <c r="A2764">
        <v>0.9300000000000006</v>
      </c>
      <c r="B2764">
        <v>278.89491023855027</v>
      </c>
      <c r="C2764">
        <v>1.2949102385502196</v>
      </c>
      <c r="E2764">
        <v>298.5</v>
      </c>
      <c r="F2764">
        <v>0.84000000000000052</v>
      </c>
      <c r="G2764">
        <v>280.03610505989315</v>
      </c>
      <c r="H2764">
        <f t="shared" si="59"/>
        <v>300.28113094004078</v>
      </c>
      <c r="I2764">
        <v>1.7811309400407893</v>
      </c>
    </row>
    <row r="2765" spans="1:9" x14ac:dyDescent="0.25">
      <c r="A2765">
        <v>0.9300000000000006</v>
      </c>
      <c r="B2765">
        <v>279.00187687623509</v>
      </c>
      <c r="C2765">
        <v>1.3018768762350827</v>
      </c>
      <c r="E2765">
        <v>298.60000000000002</v>
      </c>
      <c r="F2765">
        <v>0.84000000000000052</v>
      </c>
      <c r="G2765">
        <v>279.77167805216692</v>
      </c>
      <c r="H2765">
        <f t="shared" si="59"/>
        <v>300.37200102192992</v>
      </c>
      <c r="I2765">
        <v>1.7720010219298865</v>
      </c>
    </row>
    <row r="2766" spans="1:9" x14ac:dyDescent="0.25">
      <c r="A2766">
        <v>0.9300000000000006</v>
      </c>
      <c r="B2766">
        <v>279.10891360980111</v>
      </c>
      <c r="C2766">
        <v>1.3089136098011103</v>
      </c>
      <c r="E2766">
        <v>298.7</v>
      </c>
      <c r="F2766">
        <v>0.84000000000000052</v>
      </c>
      <c r="G2766">
        <v>279.50671325027946</v>
      </c>
      <c r="H2766">
        <f t="shared" si="59"/>
        <v>300.46289077285218</v>
      </c>
      <c r="I2766">
        <v>1.7628907728521623</v>
      </c>
    </row>
    <row r="2767" spans="1:9" x14ac:dyDescent="0.25">
      <c r="A2767">
        <v>0.9300000000000006</v>
      </c>
      <c r="B2767">
        <v>279.21602122604804</v>
      </c>
      <c r="C2767">
        <v>1.3160212260480606</v>
      </c>
      <c r="E2767">
        <v>298.8</v>
      </c>
      <c r="F2767">
        <v>0.84000000000000052</v>
      </c>
      <c r="G2767">
        <v>279.24122499198529</v>
      </c>
      <c r="H2767">
        <f t="shared" si="59"/>
        <v>300.55380045792248</v>
      </c>
      <c r="I2767">
        <v>1.7538004579224507</v>
      </c>
    </row>
    <row r="2768" spans="1:9" x14ac:dyDescent="0.25">
      <c r="A2768">
        <v>0.9300000000000006</v>
      </c>
      <c r="B2768">
        <v>279.32320052562397</v>
      </c>
      <c r="C2768">
        <v>1.3232005256239796</v>
      </c>
      <c r="E2768">
        <v>298.89999999999998</v>
      </c>
      <c r="F2768">
        <v>0.84000000000000052</v>
      </c>
      <c r="G2768">
        <v>278.97522767489193</v>
      </c>
      <c r="H2768">
        <f t="shared" si="59"/>
        <v>300.64473034354194</v>
      </c>
      <c r="I2768">
        <v>1.744730343541951</v>
      </c>
    </row>
    <row r="2769" spans="1:9" x14ac:dyDescent="0.25">
      <c r="A2769">
        <v>0.9300000000000006</v>
      </c>
      <c r="B2769">
        <v>279.43045232351847</v>
      </c>
      <c r="C2769">
        <v>1.330452323518456</v>
      </c>
      <c r="E2769">
        <v>299</v>
      </c>
      <c r="F2769">
        <v>0.84000000000000052</v>
      </c>
      <c r="G2769">
        <v>278.70873575558142</v>
      </c>
      <c r="H2769">
        <f t="shared" si="59"/>
        <v>300.735680697703</v>
      </c>
      <c r="I2769">
        <v>1.7356806977029904</v>
      </c>
    </row>
    <row r="2770" spans="1:9" x14ac:dyDescent="0.25">
      <c r="A2770">
        <v>0.9300000000000006</v>
      </c>
      <c r="B2770">
        <v>279.5377774495708</v>
      </c>
      <c r="C2770">
        <v>1.3377774495708128</v>
      </c>
      <c r="E2770">
        <v>299.10000000000002</v>
      </c>
      <c r="F2770">
        <v>0.84000000000000052</v>
      </c>
      <c r="G2770">
        <v>278.4417637487133</v>
      </c>
      <c r="H2770">
        <f t="shared" si="59"/>
        <v>300.82665179025366</v>
      </c>
      <c r="I2770">
        <v>1.7266517902536516</v>
      </c>
    </row>
    <row r="2771" spans="1:9" x14ac:dyDescent="0.25">
      <c r="A2771">
        <v>0.9300000000000006</v>
      </c>
      <c r="B2771">
        <v>279.64517674899338</v>
      </c>
      <c r="C2771">
        <v>1.3451767489933883</v>
      </c>
      <c r="E2771">
        <v>299.2</v>
      </c>
      <c r="F2771">
        <v>0.84000000000000052</v>
      </c>
      <c r="G2771">
        <v>278.17432622610846</v>
      </c>
      <c r="H2771">
        <f t="shared" si="59"/>
        <v>300.91764389312533</v>
      </c>
      <c r="I2771">
        <v>1.7176438931253235</v>
      </c>
    </row>
    <row r="2772" spans="1:9" x14ac:dyDescent="0.25">
      <c r="A2772">
        <v>0.9300000000000006</v>
      </c>
      <c r="B2772">
        <v>279.75265108290978</v>
      </c>
      <c r="C2772">
        <v>1.3526510829098228</v>
      </c>
      <c r="E2772">
        <v>299.3</v>
      </c>
      <c r="F2772">
        <v>0.84000000000000052</v>
      </c>
      <c r="G2772">
        <v>277.90643781581258</v>
      </c>
      <c r="H2772">
        <f t="shared" si="59"/>
        <v>301.00865728052611</v>
      </c>
      <c r="I2772">
        <v>1.7086572805260924</v>
      </c>
    </row>
    <row r="2773" spans="1:9" x14ac:dyDescent="0.25">
      <c r="A2773">
        <v>0.9300000000000006</v>
      </c>
      <c r="B2773">
        <v>279.86020132890837</v>
      </c>
      <c r="C2773">
        <v>1.3602013289084014</v>
      </c>
      <c r="E2773">
        <v>299.39999999999998</v>
      </c>
      <c r="F2773">
        <v>0.84000000000000052</v>
      </c>
      <c r="G2773">
        <v>277.6381132011374</v>
      </c>
      <c r="H2773">
        <f t="shared" si="59"/>
        <v>301.09969222910263</v>
      </c>
      <c r="I2773">
        <v>1.6996922291026331</v>
      </c>
    </row>
    <row r="2774" spans="1:9" x14ac:dyDescent="0.25">
      <c r="A2774">
        <v>0.9300000000000006</v>
      </c>
      <c r="B2774">
        <v>279.96782838161033</v>
      </c>
      <c r="C2774">
        <v>1.3678283816103065</v>
      </c>
      <c r="E2774">
        <v>299.5</v>
      </c>
      <c r="F2774">
        <v>0.84000000000000052</v>
      </c>
      <c r="G2774">
        <v>277.36936711967911</v>
      </c>
      <c r="H2774">
        <f t="shared" si="59"/>
        <v>301.19074901807318</v>
      </c>
      <c r="I2774">
        <v>1.6907490180731781</v>
      </c>
    </row>
    <row r="2775" spans="1:9" x14ac:dyDescent="0.25">
      <c r="A2775">
        <v>0.9300000000000006</v>
      </c>
      <c r="B2775">
        <v>280.07553315325265</v>
      </c>
      <c r="C2775">
        <v>1.3755331532526331</v>
      </c>
      <c r="E2775">
        <v>299.60000000000002</v>
      </c>
      <c r="F2775">
        <v>0.84000000000000052</v>
      </c>
      <c r="G2775">
        <v>277.10021436231307</v>
      </c>
      <c r="H2775">
        <f t="shared" si="59"/>
        <v>301.28182792933376</v>
      </c>
      <c r="I2775">
        <v>1.6818279293337466</v>
      </c>
    </row>
    <row r="2776" spans="1:9" x14ac:dyDescent="0.25">
      <c r="A2776">
        <v>0.9300000000000006</v>
      </c>
      <c r="B2776">
        <v>280.18331657428593</v>
      </c>
      <c r="C2776">
        <v>1.3833165742858928</v>
      </c>
      <c r="E2776">
        <v>299.7</v>
      </c>
      <c r="F2776">
        <v>0.84000000000000052</v>
      </c>
      <c r="G2776">
        <v>276.83066977216242</v>
      </c>
      <c r="H2776">
        <f t="shared" si="59"/>
        <v>301.37292924753979</v>
      </c>
      <c r="I2776">
        <v>1.672929247539787</v>
      </c>
    </row>
    <row r="2777" spans="1:9" x14ac:dyDescent="0.25">
      <c r="A2777">
        <v>0.9300000000000006</v>
      </c>
      <c r="B2777">
        <v>280.29117959398576</v>
      </c>
      <c r="C2777">
        <v>1.3911795939857741</v>
      </c>
      <c r="E2777">
        <v>299.8</v>
      </c>
      <c r="F2777">
        <v>0.84000000000000052</v>
      </c>
      <c r="G2777">
        <v>276.56074824354124</v>
      </c>
      <c r="H2777">
        <f t="shared" si="59"/>
        <v>301.46405326016531</v>
      </c>
      <c r="I2777">
        <v>1.6640532601653302</v>
      </c>
    </row>
    <row r="2778" spans="1:9" x14ac:dyDescent="0.25">
      <c r="A2778">
        <v>0.9300000000000006</v>
      </c>
      <c r="B2778">
        <v>280.39912318107861</v>
      </c>
      <c r="C2778">
        <v>1.3991231810785905</v>
      </c>
      <c r="E2778">
        <v>299.89999999999998</v>
      </c>
      <c r="F2778">
        <v>0.84000000000000052</v>
      </c>
      <c r="G2778">
        <v>276.29046472086947</v>
      </c>
      <c r="H2778">
        <f t="shared" si="59"/>
        <v>301.55520025754129</v>
      </c>
      <c r="I2778">
        <v>1.6552002575412976</v>
      </c>
    </row>
    <row r="2779" spans="1:9" x14ac:dyDescent="0.25">
      <c r="A2779">
        <v>0.9300000000000006</v>
      </c>
      <c r="B2779">
        <v>280.50714832438001</v>
      </c>
      <c r="C2779">
        <v>1.4071483243799972</v>
      </c>
      <c r="E2779">
        <v>300</v>
      </c>
      <c r="F2779">
        <v>0.84000000000000052</v>
      </c>
      <c r="G2779">
        <v>276.01983419755931</v>
      </c>
      <c r="H2779">
        <f t="shared" si="59"/>
        <v>301.64637053287487</v>
      </c>
      <c r="I2779">
        <v>1.646370532874895</v>
      </c>
    </row>
    <row r="2780" spans="1:9" x14ac:dyDescent="0.25">
      <c r="A2780">
        <v>0.9300000000000006</v>
      </c>
      <c r="B2780">
        <v>280.61525603344626</v>
      </c>
      <c r="C2780">
        <v>1.4152560334462834</v>
      </c>
      <c r="E2780">
        <v>300.10000000000002</v>
      </c>
      <c r="F2780">
        <v>0.84000000000000052</v>
      </c>
      <c r="G2780">
        <v>275.74887171487239</v>
      </c>
      <c r="H2780">
        <f t="shared" si="59"/>
        <v>301.73756438225138</v>
      </c>
      <c r="I2780">
        <v>1.6375643822513459</v>
      </c>
    </row>
    <row r="2781" spans="1:9" x14ac:dyDescent="0.25">
      <c r="A2781">
        <v>0.9300000000000006</v>
      </c>
      <c r="B2781">
        <v>280.7234473392374</v>
      </c>
      <c r="C2781">
        <v>1.4234473392373728</v>
      </c>
      <c r="E2781">
        <v>300.2</v>
      </c>
      <c r="F2781">
        <v>0.84000000000000052</v>
      </c>
      <c r="G2781">
        <v>275.47759236074586</v>
      </c>
      <c r="H2781">
        <f t="shared" si="59"/>
        <v>301.82878210461985</v>
      </c>
      <c r="I2781">
        <v>1.6287821046198487</v>
      </c>
    </row>
    <row r="2782" spans="1:9" x14ac:dyDescent="0.25">
      <c r="A2782">
        <v>0.9300000000000006</v>
      </c>
      <c r="B2782">
        <v>280.83172329479061</v>
      </c>
      <c r="C2782">
        <v>1.4317232947906442</v>
      </c>
      <c r="E2782">
        <v>300.3</v>
      </c>
      <c r="F2782">
        <v>0.84000000000000052</v>
      </c>
      <c r="G2782">
        <v>275.20601126858662</v>
      </c>
      <c r="H2782">
        <f t="shared" si="59"/>
        <v>301.92002400176472</v>
      </c>
      <c r="I2782">
        <v>1.6200240017647025</v>
      </c>
    </row>
    <row r="2783" spans="1:9" x14ac:dyDescent="0.25">
      <c r="A2783">
        <v>0.9300000000000006</v>
      </c>
      <c r="B2783">
        <v>280.94008497590443</v>
      </c>
      <c r="C2783">
        <v>1.4400849759044394</v>
      </c>
      <c r="E2783">
        <v>300.39999999999998</v>
      </c>
      <c r="F2783">
        <v>0.84000000000000052</v>
      </c>
      <c r="G2783">
        <v>274.93414361603368</v>
      </c>
      <c r="H2783">
        <f t="shared" si="59"/>
        <v>302.01129037826314</v>
      </c>
      <c r="I2783">
        <v>1.6112903782631405</v>
      </c>
    </row>
    <row r="2784" spans="1:9" x14ac:dyDescent="0.25">
      <c r="A2784">
        <v>0.9300000000000006</v>
      </c>
      <c r="B2784">
        <v>281.04853348182985</v>
      </c>
      <c r="C2784">
        <v>1.4485334818298305</v>
      </c>
      <c r="E2784">
        <v>300.5</v>
      </c>
      <c r="F2784">
        <v>0.84000000000000052</v>
      </c>
      <c r="G2784">
        <v>274.66200462368619</v>
      </c>
      <c r="H2784">
        <f t="shared" si="59"/>
        <v>302.10258154143088</v>
      </c>
      <c r="I2784">
        <v>1.6025815414308706</v>
      </c>
    </row>
    <row r="2785" spans="1:9" x14ac:dyDescent="0.25">
      <c r="A2785">
        <v>0.9300000000000006</v>
      </c>
      <c r="B2785">
        <v>281.15706993596922</v>
      </c>
      <c r="C2785">
        <v>1.4570699359692125</v>
      </c>
      <c r="E2785">
        <v>300.60000000000002</v>
      </c>
      <c r="F2785">
        <v>0.84000000000000052</v>
      </c>
      <c r="G2785">
        <v>274.38960955379736</v>
      </c>
      <c r="H2785">
        <f t="shared" si="59"/>
        <v>302.19389780125658</v>
      </c>
      <c r="I2785">
        <v>1.5938978012565634</v>
      </c>
    </row>
    <row r="2786" spans="1:9" x14ac:dyDescent="0.25">
      <c r="A2786">
        <v>0.9300000000000006</v>
      </c>
      <c r="B2786">
        <v>281.26569548657977</v>
      </c>
      <c r="C2786">
        <v>1.4656954865797789</v>
      </c>
      <c r="E2786">
        <v>300.7</v>
      </c>
      <c r="F2786">
        <v>0.84000000000000052</v>
      </c>
      <c r="G2786">
        <v>274.11697370893364</v>
      </c>
      <c r="H2786">
        <f t="shared" si="59"/>
        <v>302.28523947032608</v>
      </c>
      <c r="I2786">
        <v>1.585239470326101</v>
      </c>
    </row>
    <row r="2787" spans="1:9" x14ac:dyDescent="0.25">
      <c r="A2787">
        <v>0.9300000000000006</v>
      </c>
      <c r="B2787">
        <v>281.37441130747987</v>
      </c>
      <c r="C2787">
        <v>1.4744113074799219</v>
      </c>
      <c r="E2787">
        <v>300.8</v>
      </c>
      <c r="F2787">
        <v>0.84000000000000052</v>
      </c>
      <c r="G2787">
        <v>273.84411243059736</v>
      </c>
      <c r="H2787">
        <f t="shared" si="59"/>
        <v>302.37660686373772</v>
      </c>
      <c r="I2787">
        <v>1.5766068637377366</v>
      </c>
    </row>
    <row r="2788" spans="1:9" x14ac:dyDescent="0.25">
      <c r="A2788">
        <v>0.9300000000000006</v>
      </c>
      <c r="B2788">
        <v>281.48321859875608</v>
      </c>
      <c r="C2788">
        <v>1.4832185987560598</v>
      </c>
      <c r="E2788">
        <v>300.89999999999998</v>
      </c>
      <c r="F2788">
        <v>0.84000000000000052</v>
      </c>
      <c r="G2788">
        <v>273.57104109781312</v>
      </c>
      <c r="H2788">
        <f t="shared" si="59"/>
        <v>302.46800029900879</v>
      </c>
      <c r="I2788">
        <v>1.5680002990088016</v>
      </c>
    </row>
    <row r="2789" spans="1:9" x14ac:dyDescent="0.25">
      <c r="A2789">
        <v>0.9300000000000006</v>
      </c>
      <c r="B2789">
        <v>281.59211858746721</v>
      </c>
      <c r="C2789">
        <v>1.4921185874672089</v>
      </c>
      <c r="E2789">
        <v>301</v>
      </c>
      <c r="F2789">
        <v>0.84000000000000052</v>
      </c>
      <c r="G2789">
        <v>273.29777512567711</v>
      </c>
      <c r="H2789">
        <f t="shared" si="59"/>
        <v>302.55942009597499</v>
      </c>
      <c r="I2789">
        <v>1.5594200959749751</v>
      </c>
    </row>
    <row r="2790" spans="1:9" x14ac:dyDescent="0.25">
      <c r="A2790">
        <v>0.9300000000000006</v>
      </c>
      <c r="B2790">
        <v>281.70111252834408</v>
      </c>
      <c r="C2790">
        <v>1.5011125283441202</v>
      </c>
      <c r="E2790">
        <v>301.10000000000002</v>
      </c>
      <c r="F2790">
        <v>0.84000000000000052</v>
      </c>
      <c r="G2790">
        <v>273.02432996386841</v>
      </c>
      <c r="H2790">
        <f t="shared" si="59"/>
        <v>302.65086657668269</v>
      </c>
      <c r="I2790">
        <v>1.5508665766826875</v>
      </c>
    </row>
    <row r="2791" spans="1:9" x14ac:dyDescent="0.25">
      <c r="A2791">
        <v>0.9300000000000006</v>
      </c>
      <c r="B2791">
        <v>281.81020170447943</v>
      </c>
      <c r="C2791">
        <v>1.5102017044794409</v>
      </c>
      <c r="E2791">
        <v>301.2</v>
      </c>
      <c r="F2791">
        <v>0.84000000000000052</v>
      </c>
      <c r="G2791">
        <v>272.75072109512234</v>
      </c>
      <c r="H2791">
        <f t="shared" si="59"/>
        <v>302.74234006527547</v>
      </c>
      <c r="I2791">
        <v>1.5423400652754558</v>
      </c>
    </row>
    <row r="2792" spans="1:9" x14ac:dyDescent="0.25">
      <c r="A2792">
        <v>0.9300000000000006</v>
      </c>
      <c r="B2792">
        <v>281.91938742800482</v>
      </c>
      <c r="C2792">
        <v>1.5193874280048754</v>
      </c>
      <c r="E2792">
        <v>301.3</v>
      </c>
      <c r="F2792">
        <v>0.84000000000000052</v>
      </c>
      <c r="G2792">
        <v>272.47696403366501</v>
      </c>
      <c r="H2792">
        <f t="shared" si="59"/>
        <v>302.83384088787477</v>
      </c>
      <c r="I2792">
        <v>1.5338408878747758</v>
      </c>
    </row>
    <row r="2793" spans="1:9" x14ac:dyDescent="0.25">
      <c r="A2793">
        <v>0.9300000000000006</v>
      </c>
      <c r="B2793">
        <v>282.02867104075068</v>
      </c>
      <c r="C2793">
        <v>1.5286710407506761</v>
      </c>
      <c r="E2793">
        <v>301.39999999999998</v>
      </c>
      <c r="F2793">
        <v>0.84000000000000052</v>
      </c>
      <c r="G2793">
        <v>272.20307432360931</v>
      </c>
      <c r="H2793">
        <f t="shared" si="59"/>
        <v>302.92536937245615</v>
      </c>
      <c r="I2793">
        <v>1.5253693724561583</v>
      </c>
    </row>
    <row r="2794" spans="1:9" x14ac:dyDescent="0.25">
      <c r="A2794">
        <v>0.9300000000000006</v>
      </c>
      <c r="B2794">
        <v>282.13805391488239</v>
      </c>
      <c r="C2794">
        <v>1.5380539148823793</v>
      </c>
      <c r="E2794">
        <v>301.5</v>
      </c>
      <c r="F2794">
        <v>0.84000000000000052</v>
      </c>
      <c r="G2794">
        <v>271.92906753731143</v>
      </c>
      <c r="H2794">
        <f t="shared" si="59"/>
        <v>303.0169258487208</v>
      </c>
      <c r="I2794">
        <v>1.5169258487207755</v>
      </c>
    </row>
    <row r="2795" spans="1:9" x14ac:dyDescent="0.25">
      <c r="A2795">
        <v>0.9300000000000006</v>
      </c>
      <c r="B2795">
        <v>282.24753745350887</v>
      </c>
      <c r="C2795">
        <v>1.5475374535088522</v>
      </c>
      <c r="E2795">
        <v>301.60000000000002</v>
      </c>
      <c r="F2795">
        <v>0.84000000000000052</v>
      </c>
      <c r="G2795">
        <v>271.65495927368841</v>
      </c>
      <c r="H2795">
        <f t="shared" si="59"/>
        <v>303.10851064796344</v>
      </c>
      <c r="I2795">
        <v>1.50851064796343</v>
      </c>
    </row>
    <row r="2796" spans="1:9" x14ac:dyDescent="0.25">
      <c r="A2796">
        <v>0.9300000000000006</v>
      </c>
      <c r="B2796">
        <v>282.35712309125506</v>
      </c>
      <c r="C2796">
        <v>1.5571230912550602</v>
      </c>
      <c r="E2796">
        <v>301.7</v>
      </c>
      <c r="F2796">
        <v>0.84000000000000052</v>
      </c>
      <c r="G2796">
        <v>271.3807651564963</v>
      </c>
      <c r="H2796">
        <f t="shared" si="59"/>
        <v>303.20012410293708</v>
      </c>
      <c r="I2796">
        <v>1.5001241029371006</v>
      </c>
    </row>
    <row r="2797" spans="1:9" x14ac:dyDescent="0.25">
      <c r="A2797">
        <v>0.9300000000000006</v>
      </c>
      <c r="B2797">
        <v>282.46681229479213</v>
      </c>
      <c r="C2797">
        <v>1.566812294792141</v>
      </c>
      <c r="E2797">
        <v>301.8</v>
      </c>
      <c r="F2797">
        <v>0.84000000000000052</v>
      </c>
      <c r="G2797">
        <v>271.106500832569</v>
      </c>
      <c r="H2797">
        <f t="shared" si="59"/>
        <v>303.2917665477147</v>
      </c>
      <c r="I2797">
        <v>1.4917665477146667</v>
      </c>
    </row>
    <row r="2798" spans="1:9" x14ac:dyDescent="0.25">
      <c r="A2798">
        <v>0.9300000000000006</v>
      </c>
      <c r="B2798">
        <v>282.57660656331643</v>
      </c>
      <c r="C2798">
        <v>1.5766065633164372</v>
      </c>
      <c r="E2798">
        <v>301.89999999999998</v>
      </c>
      <c r="F2798">
        <v>0.84000000000000052</v>
      </c>
      <c r="G2798">
        <v>270.83218197001827</v>
      </c>
      <c r="H2798">
        <f t="shared" si="59"/>
        <v>303.38343831754804</v>
      </c>
      <c r="I2798">
        <v>1.4834383175480621</v>
      </c>
    </row>
    <row r="2799" spans="1:9" x14ac:dyDescent="0.25">
      <c r="A2799">
        <v>0.9300000000000006</v>
      </c>
      <c r="B2799">
        <v>282.68650742896807</v>
      </c>
      <c r="C2799">
        <v>1.5865074289680421</v>
      </c>
      <c r="E2799">
        <v>302</v>
      </c>
      <c r="F2799">
        <v>0.84000000000000052</v>
      </c>
      <c r="G2799">
        <v>270.55782425639478</v>
      </c>
      <c r="H2799">
        <f t="shared" si="59"/>
        <v>303.4751397487255</v>
      </c>
      <c r="I2799">
        <v>1.4751397487255213</v>
      </c>
    </row>
    <row r="2800" spans="1:9" x14ac:dyDescent="0.25">
      <c r="A2800">
        <v>0.9300000000000006</v>
      </c>
      <c r="B2800">
        <v>282.79651645717837</v>
      </c>
      <c r="C2800">
        <v>1.5965164571783994</v>
      </c>
      <c r="E2800">
        <v>302.10000000000002</v>
      </c>
      <c r="F2800">
        <v>0.84000000000000052</v>
      </c>
      <c r="G2800">
        <v>270.28344339681058</v>
      </c>
      <c r="H2800">
        <f t="shared" si="59"/>
        <v>303.56687117842688</v>
      </c>
      <c r="I2800">
        <v>1.4668711784268311</v>
      </c>
    </row>
    <row r="2801" spans="1:9" x14ac:dyDescent="0.25">
      <c r="A2801">
        <v>0.9300000000000006</v>
      </c>
      <c r="B2801">
        <v>282.90663524693514</v>
      </c>
      <c r="C2801">
        <v>1.6066352469351233</v>
      </c>
      <c r="E2801">
        <v>302.2</v>
      </c>
      <c r="F2801">
        <v>0.84000000000000052</v>
      </c>
      <c r="G2801">
        <v>270.00905511202393</v>
      </c>
      <c r="H2801">
        <f t="shared" si="59"/>
        <v>303.65863294457733</v>
      </c>
      <c r="I2801">
        <v>1.4586329445773372</v>
      </c>
    </row>
    <row r="2802" spans="1:9" x14ac:dyDescent="0.25">
      <c r="A2802">
        <v>0.9300000000000006</v>
      </c>
      <c r="B2802">
        <v>283.01686543095076</v>
      </c>
      <c r="C2802">
        <v>1.616865430950766</v>
      </c>
      <c r="E2802">
        <v>302.3</v>
      </c>
      <c r="F2802">
        <v>0.84000000000000052</v>
      </c>
      <c r="G2802">
        <v>269.7346751364862</v>
      </c>
      <c r="H2802">
        <f t="shared" si="59"/>
        <v>303.75042538570074</v>
      </c>
      <c r="I2802">
        <v>1.4504253857007507</v>
      </c>
    </row>
    <row r="2803" spans="1:9" x14ac:dyDescent="0.25">
      <c r="A2803">
        <v>0.9300000000000006</v>
      </c>
      <c r="B2803">
        <v>283.12720867572085</v>
      </c>
      <c r="C2803">
        <v>1.6272086757208699</v>
      </c>
      <c r="E2803">
        <v>302.39999999999998</v>
      </c>
      <c r="F2803">
        <v>0.84000000000000052</v>
      </c>
      <c r="G2803">
        <v>269.46031921635296</v>
      </c>
      <c r="H2803">
        <f t="shared" si="59"/>
        <v>303.84224884077105</v>
      </c>
      <c r="I2803">
        <v>1.4422488407710965</v>
      </c>
    </row>
    <row r="2804" spans="1:9" x14ac:dyDescent="0.25">
      <c r="A2804">
        <v>0.9300000000000006</v>
      </c>
      <c r="B2804">
        <v>283.23766668145464</v>
      </c>
      <c r="C2804">
        <v>1.6376666814546017</v>
      </c>
      <c r="E2804">
        <v>302.5</v>
      </c>
      <c r="F2804">
        <v>0.84000000000000052</v>
      </c>
      <c r="G2804">
        <v>269.18600310745813</v>
      </c>
      <c r="H2804">
        <f t="shared" si="59"/>
        <v>303.93410364906413</v>
      </c>
      <c r="I2804">
        <v>1.4341036490641219</v>
      </c>
    </row>
    <row r="2805" spans="1:9" x14ac:dyDescent="0.25">
      <c r="A2805">
        <v>0.9300000000000006</v>
      </c>
      <c r="B2805">
        <v>283.34824118185963</v>
      </c>
      <c r="C2805">
        <v>1.648241181859643</v>
      </c>
      <c r="E2805">
        <v>302.60000000000002</v>
      </c>
      <c r="F2805">
        <v>0.84000000000000052</v>
      </c>
      <c r="G2805">
        <v>268.91174257325383</v>
      </c>
      <c r="H2805">
        <f t="shared" si="59"/>
        <v>304.02599015000834</v>
      </c>
      <c r="I2805">
        <v>1.4259901500083072</v>
      </c>
    </row>
    <row r="2806" spans="1:9" x14ac:dyDescent="0.25">
      <c r="A2806">
        <v>0.9300000000000006</v>
      </c>
      <c r="B2806">
        <v>283.4589339437606</v>
      </c>
      <c r="C2806">
        <v>1.658933943760609</v>
      </c>
      <c r="E2806">
        <v>302.7</v>
      </c>
      <c r="F2806">
        <v>0.84000000000000052</v>
      </c>
      <c r="G2806">
        <v>268.63755338271648</v>
      </c>
      <c r="H2806">
        <f t="shared" si="59"/>
        <v>304.11790868303569</v>
      </c>
      <c r="I2806">
        <v>1.4179086830357275</v>
      </c>
    </row>
    <row r="2807" spans="1:9" x14ac:dyDescent="0.25">
      <c r="A2807">
        <v>0.9300000000000006</v>
      </c>
      <c r="B2807">
        <v>283.569746766528</v>
      </c>
      <c r="C2807">
        <v>1.6697467665280237</v>
      </c>
      <c r="E2807">
        <v>302.8</v>
      </c>
      <c r="F2807">
        <v>0.84000000000000052</v>
      </c>
      <c r="G2807">
        <v>268.36345130821962</v>
      </c>
      <c r="H2807">
        <f t="shared" si="59"/>
        <v>304.20985958743296</v>
      </c>
      <c r="I2807">
        <v>1.409859587432942</v>
      </c>
    </row>
    <row r="2808" spans="1:9" x14ac:dyDescent="0.25">
      <c r="A2808">
        <v>0.9300000000000006</v>
      </c>
      <c r="B2808">
        <v>283.68068148129214</v>
      </c>
      <c r="C2808">
        <v>1.6806814812921387</v>
      </c>
      <c r="E2808">
        <v>302.89999999999998</v>
      </c>
      <c r="F2808">
        <v>0.84000000000000052</v>
      </c>
      <c r="G2808">
        <v>268.08945212337585</v>
      </c>
      <c r="H2808">
        <f t="shared" si="59"/>
        <v>304.30184320219223</v>
      </c>
      <c r="I2808">
        <v>1.4018432021922658</v>
      </c>
    </row>
    <row r="2809" spans="1:9" x14ac:dyDescent="0.25">
      <c r="A2809">
        <v>0.9300000000000006</v>
      </c>
      <c r="B2809">
        <v>283.79173994991305</v>
      </c>
      <c r="C2809">
        <v>1.691739949913035</v>
      </c>
      <c r="E2809">
        <v>303</v>
      </c>
      <c r="F2809">
        <v>0.84000000000000052</v>
      </c>
      <c r="G2809">
        <v>267.81557160084867</v>
      </c>
      <c r="H2809">
        <f t="shared" si="59"/>
        <v>304.39385986586331</v>
      </c>
      <c r="I2809">
        <v>1.3938598658632788</v>
      </c>
    </row>
    <row r="2810" spans="1:9" x14ac:dyDescent="0.25">
      <c r="A2810">
        <v>0.9300000000000006</v>
      </c>
      <c r="B2810">
        <v>283.90292406367519</v>
      </c>
      <c r="C2810">
        <v>1.7029240636751752</v>
      </c>
      <c r="E2810">
        <v>303.10000000000002</v>
      </c>
      <c r="F2810">
        <v>0.84000000000000052</v>
      </c>
      <c r="G2810">
        <v>267.54182551013577</v>
      </c>
      <c r="H2810">
        <f t="shared" si="59"/>
        <v>304.48590991640503</v>
      </c>
      <c r="I2810">
        <v>1.3859099164050088</v>
      </c>
    </row>
    <row r="2811" spans="1:9" x14ac:dyDescent="0.25">
      <c r="A2811">
        <v>0.9300000000000006</v>
      </c>
      <c r="B2811">
        <v>284.01423574167092</v>
      </c>
      <c r="C2811">
        <v>1.7142357416709118</v>
      </c>
      <c r="E2811">
        <v>303.2</v>
      </c>
      <c r="F2811">
        <v>0.84000000000000052</v>
      </c>
      <c r="G2811">
        <v>267.26822961532599</v>
      </c>
      <c r="H2811">
        <f t="shared" si="59"/>
        <v>304.57799369103878</v>
      </c>
      <c r="I2811">
        <v>1.3779936910387804</v>
      </c>
    </row>
    <row r="2812" spans="1:9" x14ac:dyDescent="0.25">
      <c r="A2812">
        <v>0.9300000000000006</v>
      </c>
      <c r="B2812">
        <v>284.12567692883357</v>
      </c>
      <c r="C2812">
        <v>1.7256769288336007</v>
      </c>
      <c r="E2812">
        <v>303.3</v>
      </c>
      <c r="F2812">
        <v>0.84000000000000052</v>
      </c>
      <c r="G2812">
        <v>266.99479967283105</v>
      </c>
      <c r="H2812">
        <f t="shared" si="59"/>
        <v>304.67011152610195</v>
      </c>
      <c r="I2812">
        <v>1.3701115261019203</v>
      </c>
    </row>
    <row r="2813" spans="1:9" x14ac:dyDescent="0.25">
      <c r="A2813">
        <v>0.9300000000000006</v>
      </c>
      <c r="B2813">
        <v>284.23724959357645</v>
      </c>
      <c r="C2813">
        <v>1.7372495935764767</v>
      </c>
      <c r="E2813">
        <v>303.39999999999998</v>
      </c>
      <c r="F2813">
        <v>0.84000000000000052</v>
      </c>
      <c r="G2813">
        <v>266.72155142909497</v>
      </c>
      <c r="H2813">
        <f t="shared" si="59"/>
        <v>304.76226375690237</v>
      </c>
      <c r="I2813">
        <v>1.3622637569024219</v>
      </c>
    </row>
    <row r="2814" spans="1:9" x14ac:dyDescent="0.25">
      <c r="A2814">
        <v>0.9300000000000006</v>
      </c>
      <c r="B2814">
        <v>284.34895572498874</v>
      </c>
      <c r="C2814">
        <v>1.7489557249887362</v>
      </c>
      <c r="E2814">
        <v>303.5</v>
      </c>
      <c r="F2814">
        <v>0.84000000000000052</v>
      </c>
      <c r="G2814">
        <v>266.44850061828203</v>
      </c>
      <c r="H2814">
        <f t="shared" si="59"/>
        <v>304.85445071757465</v>
      </c>
      <c r="I2814">
        <v>1.3544507175746596</v>
      </c>
    </row>
    <row r="2815" spans="1:9" x14ac:dyDescent="0.25">
      <c r="A2815">
        <v>0.9300000000000006</v>
      </c>
      <c r="B2815">
        <v>284.46079732953484</v>
      </c>
      <c r="C2815">
        <v>1.7607973295348422</v>
      </c>
      <c r="E2815">
        <v>303.60000000000002</v>
      </c>
      <c r="F2815">
        <v>0.84000000000000052</v>
      </c>
      <c r="G2815">
        <v>266.17566295994686</v>
      </c>
      <c r="H2815">
        <f t="shared" si="59"/>
        <v>304.94667274093626</v>
      </c>
      <c r="I2815">
        <v>1.3466727409362635</v>
      </c>
    </row>
    <row r="2816" spans="1:9" x14ac:dyDescent="0.25">
      <c r="A2816">
        <v>0.9300000000000006</v>
      </c>
      <c r="B2816">
        <v>284.57277642719725</v>
      </c>
      <c r="C2816">
        <v>1.7727764271972486</v>
      </c>
      <c r="E2816">
        <v>303.7</v>
      </c>
      <c r="F2816">
        <v>0.84000000000000052</v>
      </c>
      <c r="G2816">
        <v>265.90305415668792</v>
      </c>
      <c r="H2816">
        <f t="shared" si="59"/>
        <v>305.0389301583462</v>
      </c>
      <c r="I2816">
        <v>1.3389301583462374</v>
      </c>
    </row>
    <row r="2817" spans="1:9" x14ac:dyDescent="0.25">
      <c r="A2817">
        <v>0.9300000000000006</v>
      </c>
      <c r="B2817">
        <v>284.68489504699636</v>
      </c>
      <c r="C2817">
        <v>1.7848950469963958</v>
      </c>
      <c r="E2817">
        <v>303.8</v>
      </c>
      <c r="F2817">
        <v>0.84000000000000052</v>
      </c>
      <c r="G2817">
        <v>265.63068989178771</v>
      </c>
      <c r="H2817">
        <f t="shared" si="59"/>
        <v>305.13122329956445</v>
      </c>
      <c r="I2817">
        <v>1.3312232995644415</v>
      </c>
    </row>
    <row r="2818" spans="1:9" x14ac:dyDescent="0.25">
      <c r="A2818">
        <v>0.9300000000000006</v>
      </c>
      <c r="B2818">
        <v>284.79715522181471</v>
      </c>
      <c r="C2818">
        <v>1.7971552218147107</v>
      </c>
      <c r="E2818">
        <v>303.89999999999998</v>
      </c>
      <c r="F2818">
        <v>0.84000000000000052</v>
      </c>
      <c r="G2818">
        <v>265.35858582684182</v>
      </c>
      <c r="H2818">
        <f t="shared" si="59"/>
        <v>305.22355249261244</v>
      </c>
      <c r="I2818">
        <v>1.3235524926124569</v>
      </c>
    </row>
    <row r="2819" spans="1:9" x14ac:dyDescent="0.25">
      <c r="A2819">
        <v>0.9300000000000006</v>
      </c>
      <c r="B2819">
        <v>284.90955898244368</v>
      </c>
      <c r="C2819">
        <v>1.8095589824436435</v>
      </c>
      <c r="E2819">
        <v>304</v>
      </c>
      <c r="F2819">
        <v>0.84000000000000052</v>
      </c>
      <c r="G2819">
        <v>265.08675759937984</v>
      </c>
      <c r="H2819">
        <f t="shared" si="59"/>
        <v>305.31591806363588</v>
      </c>
      <c r="I2819">
        <v>1.3159180636358958</v>
      </c>
    </row>
    <row r="2820" spans="1:9" x14ac:dyDescent="0.25">
      <c r="A2820">
        <v>0.9300000000000006</v>
      </c>
      <c r="B2820">
        <v>285.02210835076454</v>
      </c>
      <c r="C2820">
        <v>1.8221083507645255</v>
      </c>
      <c r="E2820">
        <v>304.10000000000002</v>
      </c>
      <c r="F2820">
        <v>0.84000000000000052</v>
      </c>
      <c r="G2820">
        <v>264.8152208204811</v>
      </c>
      <c r="H2820">
        <f t="shared" si="59"/>
        <v>305.40832033676816</v>
      </c>
      <c r="I2820">
        <v>1.3083203367681544</v>
      </c>
    </row>
    <row r="2821" spans="1:9" x14ac:dyDescent="0.25">
      <c r="A2821">
        <v>0.9300000000000006</v>
      </c>
      <c r="B2821">
        <v>285.13480533196474</v>
      </c>
      <c r="C2821">
        <v>1.8348053319647326</v>
      </c>
      <c r="E2821">
        <v>304.2</v>
      </c>
      <c r="F2821">
        <v>0.84000000000000052</v>
      </c>
      <c r="G2821">
        <v>264.54399107238794</v>
      </c>
      <c r="H2821">
        <f t="shared" si="59"/>
        <v>305.50075963399587</v>
      </c>
      <c r="I2821">
        <v>1.3007596339959053</v>
      </c>
    </row>
    <row r="2822" spans="1:9" x14ac:dyDescent="0.25">
      <c r="A2822">
        <v>0.9300000000000006</v>
      </c>
      <c r="B2822">
        <v>285.24765190568098</v>
      </c>
      <c r="C2822">
        <v>1.8476519056809853</v>
      </c>
      <c r="E2822">
        <v>304.3</v>
      </c>
      <c r="F2822">
        <v>0.84000000000000052</v>
      </c>
      <c r="G2822">
        <v>264.27308390612035</v>
      </c>
      <c r="H2822">
        <f t="shared" ref="H2822:H2885" si="60">E2822+I2822</f>
        <v>305.59323627502607</v>
      </c>
      <c r="I2822">
        <v>1.293236275026038</v>
      </c>
    </row>
    <row r="2823" spans="1:9" x14ac:dyDescent="0.25">
      <c r="A2823">
        <v>0.9300000000000006</v>
      </c>
      <c r="B2823">
        <v>285.3606500159508</v>
      </c>
      <c r="C2823">
        <v>1.8606500159507968</v>
      </c>
      <c r="E2823">
        <v>304.39999999999998</v>
      </c>
      <c r="F2823">
        <v>0.84000000000000052</v>
      </c>
      <c r="G2823">
        <v>264.00251483909483</v>
      </c>
      <c r="H2823">
        <f t="shared" si="60"/>
        <v>305.68575057715429</v>
      </c>
      <c r="I2823">
        <v>1.285750577154307</v>
      </c>
    </row>
    <row r="2824" spans="1:9" x14ac:dyDescent="0.25">
      <c r="A2824">
        <v>0.9300000000000006</v>
      </c>
      <c r="B2824">
        <v>285.47380155984177</v>
      </c>
      <c r="C2824">
        <v>1.8738015598417319</v>
      </c>
      <c r="E2824">
        <v>304.5</v>
      </c>
      <c r="F2824">
        <v>0.84000000000000052</v>
      </c>
      <c r="G2824">
        <v>263.73229935275083</v>
      </c>
      <c r="H2824">
        <f t="shared" si="60"/>
        <v>305.77830285513568</v>
      </c>
      <c r="I2824">
        <v>1.278302855135669</v>
      </c>
    </row>
    <row r="2825" spans="1:9" x14ac:dyDescent="0.25">
      <c r="A2825">
        <v>0.9300000000000006</v>
      </c>
      <c r="B2825">
        <v>285.58710837461592</v>
      </c>
      <c r="C2825">
        <v>1.8871083746159589</v>
      </c>
      <c r="E2825">
        <v>304.60000000000002</v>
      </c>
      <c r="F2825">
        <v>0.84000000000000052</v>
      </c>
      <c r="G2825">
        <v>263.46245289018867</v>
      </c>
      <c r="H2825">
        <f t="shared" si="60"/>
        <v>305.87089342105617</v>
      </c>
      <c r="I2825">
        <v>1.2708934210561704</v>
      </c>
    </row>
    <row r="2826" spans="1:9" x14ac:dyDescent="0.25">
      <c r="A2826">
        <v>0.9300000000000006</v>
      </c>
      <c r="B2826">
        <v>285.70057222327455</v>
      </c>
      <c r="C2826">
        <v>1.9005722232745241</v>
      </c>
      <c r="E2826">
        <v>304.7</v>
      </c>
      <c r="F2826">
        <v>0.84000000000000052</v>
      </c>
      <c r="G2826">
        <v>263.19299085382272</v>
      </c>
      <c r="H2826">
        <f t="shared" si="60"/>
        <v>305.96352258420671</v>
      </c>
      <c r="I2826">
        <v>1.2635225842067423</v>
      </c>
    </row>
    <row r="2827" spans="1:9" x14ac:dyDescent="0.25">
      <c r="A2827">
        <v>0.9300000000000006</v>
      </c>
      <c r="B2827">
        <v>285.81419477831224</v>
      </c>
      <c r="C2827">
        <v>1.9141947783122415</v>
      </c>
      <c r="E2827">
        <v>304.8</v>
      </c>
      <c r="F2827">
        <v>0.84000000000000052</v>
      </c>
      <c r="G2827">
        <v>262.92392860305324</v>
      </c>
      <c r="H2827">
        <f t="shared" si="60"/>
        <v>306.05619065095863</v>
      </c>
      <c r="I2827">
        <v>1.2561906509586163</v>
      </c>
    </row>
    <row r="2828" spans="1:9" x14ac:dyDescent="0.25">
      <c r="A2828">
        <v>0.9300000000000006</v>
      </c>
      <c r="B2828">
        <v>285.92797760349976</v>
      </c>
      <c r="C2828">
        <v>1.9279776034997769</v>
      </c>
      <c r="E2828">
        <v>304.89999999999998</v>
      </c>
      <c r="F2828">
        <v>0.84000000000000052</v>
      </c>
      <c r="G2828">
        <v>262.65528145196123</v>
      </c>
      <c r="H2828">
        <f t="shared" si="60"/>
        <v>306.14889792464044</v>
      </c>
      <c r="I2828">
        <v>1.2488979246404392</v>
      </c>
    </row>
    <row r="2829" spans="1:9" x14ac:dyDescent="0.25">
      <c r="A2829">
        <v>0.9300000000000006</v>
      </c>
      <c r="B2829">
        <v>286.04192213349489</v>
      </c>
      <c r="C2829">
        <v>1.9419221334948518</v>
      </c>
      <c r="E2829">
        <v>305</v>
      </c>
      <c r="F2829">
        <v>0.84000000000000052</v>
      </c>
      <c r="G2829">
        <v>262.38706466703042</v>
      </c>
      <c r="H2829">
        <f t="shared" si="60"/>
        <v>306.24164470541717</v>
      </c>
      <c r="I2829">
        <v>1.2416447054171751</v>
      </c>
    </row>
    <row r="2830" spans="1:9" x14ac:dyDescent="0.25">
      <c r="A2830">
        <v>0.9300000000000006</v>
      </c>
      <c r="B2830">
        <v>286.15602965106962</v>
      </c>
      <c r="C2830">
        <v>1.9560296510696265</v>
      </c>
      <c r="E2830">
        <v>305.10000000000002</v>
      </c>
      <c r="F2830">
        <v>0.84000000000000052</v>
      </c>
      <c r="G2830">
        <v>262.1192934648999</v>
      </c>
      <c r="H2830">
        <f t="shared" si="60"/>
        <v>306.33443129017076</v>
      </c>
      <c r="I2830">
        <v>1.2344312901707397</v>
      </c>
    </row>
    <row r="2831" spans="1:9" x14ac:dyDescent="0.25">
      <c r="A2831">
        <v>0.9300000000000006</v>
      </c>
      <c r="B2831">
        <v>286.27030126172633</v>
      </c>
      <c r="C2831">
        <v>1.9703012617263347</v>
      </c>
      <c r="E2831">
        <v>305.2</v>
      </c>
      <c r="F2831">
        <v>0.84000000000000052</v>
      </c>
      <c r="G2831">
        <v>261.85198301015271</v>
      </c>
      <c r="H2831">
        <f t="shared" si="60"/>
        <v>306.42725797238228</v>
      </c>
      <c r="I2831">
        <v>1.2272579723823049</v>
      </c>
    </row>
    <row r="2832" spans="1:9" x14ac:dyDescent="0.25">
      <c r="A2832">
        <v>0.9300000000000006</v>
      </c>
      <c r="B2832">
        <v>286.38473786545893</v>
      </c>
      <c r="C2832">
        <v>1.98473786545895</v>
      </c>
      <c r="E2832">
        <v>305.3</v>
      </c>
      <c r="F2832">
        <v>0.84000000000000052</v>
      </c>
      <c r="G2832">
        <v>261.58514841314434</v>
      </c>
      <c r="H2832">
        <f t="shared" si="60"/>
        <v>306.52012504201645</v>
      </c>
      <c r="I2832">
        <v>1.2201250420164385</v>
      </c>
    </row>
    <row r="2833" spans="1:9" x14ac:dyDescent="0.25">
      <c r="A2833">
        <v>0.9300000000000006</v>
      </c>
      <c r="B2833">
        <v>286.49934012540501</v>
      </c>
      <c r="C2833">
        <v>1.9993401254049916</v>
      </c>
      <c r="E2833">
        <v>305.39999999999998</v>
      </c>
      <c r="F2833">
        <v>0.84000000000000052</v>
      </c>
      <c r="G2833">
        <v>261.31880472787509</v>
      </c>
      <c r="H2833">
        <f t="shared" si="60"/>
        <v>306.61303278540674</v>
      </c>
      <c r="I2833">
        <v>1.2130327854067831</v>
      </c>
    </row>
    <row r="2834" spans="1:9" x14ac:dyDescent="0.25">
      <c r="A2834">
        <v>0.9300000000000006</v>
      </c>
      <c r="B2834">
        <v>286.61410843311967</v>
      </c>
      <c r="C2834">
        <v>2.0141084331196311</v>
      </c>
      <c r="E2834">
        <v>305.5</v>
      </c>
      <c r="F2834">
        <v>0.84000000000000052</v>
      </c>
      <c r="G2834">
        <v>261.05296694991227</v>
      </c>
      <c r="H2834">
        <f t="shared" si="60"/>
        <v>306.70598148514358</v>
      </c>
      <c r="I2834">
        <v>1.2059814851435948</v>
      </c>
    </row>
    <row r="2835" spans="1:9" x14ac:dyDescent="0.25">
      <c r="A2835">
        <v>0.9300000000000006</v>
      </c>
      <c r="B2835">
        <v>286.72904287019452</v>
      </c>
      <c r="C2835">
        <v>2.0290428701945089</v>
      </c>
      <c r="E2835">
        <v>305.60000000000002</v>
      </c>
      <c r="F2835">
        <v>0.84000000000000052</v>
      </c>
      <c r="G2835">
        <v>260.78765001436528</v>
      </c>
      <c r="H2835">
        <f t="shared" si="60"/>
        <v>306.79897141996287</v>
      </c>
      <c r="I2835">
        <v>1.1989714199628392</v>
      </c>
    </row>
    <row r="2836" spans="1:9" x14ac:dyDescent="0.25">
      <c r="A2836">
        <v>0.9300000000000006</v>
      </c>
      <c r="B2836">
        <v>286.84414316593734</v>
      </c>
      <c r="C2836">
        <v>2.0441431659373297</v>
      </c>
      <c r="E2836">
        <v>305.7</v>
      </c>
      <c r="F2836">
        <v>0.84000000000000052</v>
      </c>
      <c r="G2836">
        <v>260.52286879392011</v>
      </c>
      <c r="H2836">
        <f t="shared" si="60"/>
        <v>306.89200286463694</v>
      </c>
      <c r="I2836">
        <v>1.1920028646369545</v>
      </c>
    </row>
    <row r="2837" spans="1:9" x14ac:dyDescent="0.25">
      <c r="A2837">
        <v>0.9300000000000006</v>
      </c>
      <c r="B2837">
        <v>286.95940865082633</v>
      </c>
      <c r="C2837">
        <v>2.059408650826362</v>
      </c>
      <c r="E2837">
        <v>305.8</v>
      </c>
      <c r="F2837">
        <v>0.84000000000000052</v>
      </c>
      <c r="G2837">
        <v>260.25863809693647</v>
      </c>
      <c r="H2837">
        <f t="shared" si="60"/>
        <v>306.98507608986728</v>
      </c>
      <c r="I2837">
        <v>1.1850760898672645</v>
      </c>
    </row>
    <row r="2838" spans="1:9" x14ac:dyDescent="0.25">
      <c r="A2838">
        <v>0.9300000000000006</v>
      </c>
      <c r="B2838">
        <v>287.07483820545798</v>
      </c>
      <c r="C2838">
        <v>2.074838205457965</v>
      </c>
      <c r="E2838">
        <v>305.89999999999998</v>
      </c>
      <c r="F2838">
        <v>0.84000000000000052</v>
      </c>
      <c r="G2838">
        <v>259.99497266561417</v>
      </c>
      <c r="H2838">
        <f t="shared" si="60"/>
        <v>307.0781913621779</v>
      </c>
      <c r="I2838">
        <v>1.1781913621779478</v>
      </c>
    </row>
    <row r="2839" spans="1:9" x14ac:dyDescent="0.25">
      <c r="A2839">
        <v>0.9300000000000006</v>
      </c>
      <c r="B2839">
        <v>287.19043020471719</v>
      </c>
      <c r="C2839">
        <v>2.0904302047171566</v>
      </c>
      <c r="E2839">
        <v>306</v>
      </c>
      <c r="F2839">
        <v>0.84000000000000052</v>
      </c>
      <c r="G2839">
        <v>259.73188717423238</v>
      </c>
      <c r="H2839">
        <f t="shared" si="60"/>
        <v>307.17134894381161</v>
      </c>
      <c r="I2839">
        <v>1.1713489438115985</v>
      </c>
    </row>
    <row r="2840" spans="1:9" x14ac:dyDescent="0.25">
      <c r="A2840">
        <v>0.9300000000000006</v>
      </c>
      <c r="B2840">
        <v>287.30618245692261</v>
      </c>
      <c r="C2840">
        <v>2.1061824569226184</v>
      </c>
      <c r="E2840">
        <v>306.10000000000002</v>
      </c>
      <c r="F2840">
        <v>0.84000000000000052</v>
      </c>
      <c r="G2840">
        <v>259.46939622746777</v>
      </c>
      <c r="H2840">
        <f t="shared" si="60"/>
        <v>307.26454909262628</v>
      </c>
      <c r="I2840">
        <v>1.1645490926262532</v>
      </c>
    </row>
    <row r="2841" spans="1:9" x14ac:dyDescent="0.25">
      <c r="A2841">
        <v>0.9300000000000006</v>
      </c>
      <c r="B2841">
        <v>287.42209213773151</v>
      </c>
      <c r="C2841">
        <v>2.1220921377315243</v>
      </c>
      <c r="E2841">
        <v>306.2</v>
      </c>
      <c r="F2841">
        <v>0.84000000000000052</v>
      </c>
      <c r="G2841">
        <v>259.20751435879657</v>
      </c>
      <c r="H2841">
        <f t="shared" si="60"/>
        <v>307.35779206199391</v>
      </c>
      <c r="I2841">
        <v>1.1577920619939177</v>
      </c>
    </row>
    <row r="2842" spans="1:9" x14ac:dyDescent="0.25">
      <c r="A2842">
        <v>0.9300000000000006</v>
      </c>
      <c r="B2842">
        <v>287.53815571863811</v>
      </c>
      <c r="C2842">
        <v>2.1381557186381213</v>
      </c>
      <c r="E2842">
        <v>306.3</v>
      </c>
      <c r="F2842">
        <v>0.84000000000000052</v>
      </c>
      <c r="G2842">
        <v>258.94625602898515</v>
      </c>
      <c r="H2842">
        <f t="shared" si="60"/>
        <v>307.45107810070061</v>
      </c>
      <c r="I2842">
        <v>1.1510781007006092</v>
      </c>
    </row>
    <row r="2843" spans="1:9" x14ac:dyDescent="0.25">
      <c r="A2843">
        <v>0.9300000000000006</v>
      </c>
      <c r="B2843">
        <v>287.65436888996754</v>
      </c>
      <c r="C2843">
        <v>2.1543688899675373</v>
      </c>
      <c r="E2843">
        <v>306.39999999999998</v>
      </c>
      <c r="F2843">
        <v>0.84000000000000052</v>
      </c>
      <c r="G2843">
        <v>258.68563562467574</v>
      </c>
      <c r="H2843">
        <f t="shared" si="60"/>
        <v>307.54440745284762</v>
      </c>
      <c r="I2843">
        <v>1.1444074528476309</v>
      </c>
    </row>
    <row r="2844" spans="1:9" x14ac:dyDescent="0.25">
      <c r="A2844">
        <v>0.9300000000000006</v>
      </c>
      <c r="B2844">
        <v>287.77072647835462</v>
      </c>
      <c r="C2844">
        <v>2.1707264783545708</v>
      </c>
      <c r="E2844">
        <v>306.5</v>
      </c>
      <c r="F2844">
        <v>0.84000000000000052</v>
      </c>
      <c r="G2844">
        <v>258.42566745707103</v>
      </c>
      <c r="H2844">
        <f t="shared" si="60"/>
        <v>307.63778035775437</v>
      </c>
      <c r="I2844">
        <v>1.1377803577543635</v>
      </c>
    </row>
    <row r="2845" spans="1:9" x14ac:dyDescent="0.25">
      <c r="A2845">
        <v>0.9300000000000006</v>
      </c>
      <c r="B2845">
        <v>287.88722235881244</v>
      </c>
      <c r="C2845">
        <v>2.1872223588124395</v>
      </c>
      <c r="E2845">
        <v>306.60000000000002</v>
      </c>
      <c r="F2845">
        <v>0.84000000000000052</v>
      </c>
      <c r="G2845">
        <v>258.16636576072437</v>
      </c>
      <c r="H2845">
        <f t="shared" si="60"/>
        <v>307.73119704986226</v>
      </c>
      <c r="I2845">
        <v>1.1311970498622177</v>
      </c>
    </row>
    <row r="2846" spans="1:9" x14ac:dyDescent="0.25">
      <c r="A2846">
        <v>0.9300000000000006</v>
      </c>
      <c r="B2846">
        <v>288.00384936164028</v>
      </c>
      <c r="C2846">
        <v>2.2038493616402897</v>
      </c>
      <c r="E2846">
        <v>306.7</v>
      </c>
      <c r="F2846">
        <v>0.84000000000000052</v>
      </c>
      <c r="G2846">
        <v>257.90774469244008</v>
      </c>
      <c r="H2846">
        <f t="shared" si="60"/>
        <v>307.82465775863989</v>
      </c>
      <c r="I2846">
        <v>1.1246577586398909</v>
      </c>
    </row>
    <row r="2847" spans="1:9" x14ac:dyDescent="0.25">
      <c r="A2847">
        <v>0.9300000000000006</v>
      </c>
      <c r="B2847">
        <v>288.12059917459698</v>
      </c>
      <c r="C2847">
        <v>2.2205991745970191</v>
      </c>
      <c r="E2847">
        <v>306.8</v>
      </c>
      <c r="F2847">
        <v>0.84000000000000052</v>
      </c>
      <c r="G2847">
        <v>257.64981833028975</v>
      </c>
      <c r="H2847">
        <f t="shared" si="60"/>
        <v>307.91816270848989</v>
      </c>
      <c r="I2847">
        <v>1.1181627084898702</v>
      </c>
    </row>
    <row r="2848" spans="1:9" x14ac:dyDescent="0.25">
      <c r="A2848">
        <v>0.9300000000000006</v>
      </c>
      <c r="B2848">
        <v>288.23746224098505</v>
      </c>
      <c r="C2848">
        <v>2.2374622409850469</v>
      </c>
      <c r="E2848">
        <v>306.89999999999998</v>
      </c>
      <c r="F2848">
        <v>0.84000000000000052</v>
      </c>
      <c r="G2848">
        <v>257.39260067274978</v>
      </c>
      <c r="H2848">
        <f t="shared" si="60"/>
        <v>308.01171211865591</v>
      </c>
      <c r="I2848">
        <v>1.1117121186559262</v>
      </c>
    </row>
    <row r="2849" spans="1:9" x14ac:dyDescent="0.25">
      <c r="A2849">
        <v>0.9300000000000006</v>
      </c>
      <c r="B2849">
        <v>288.35442765454582</v>
      </c>
      <c r="C2849">
        <v>2.2544276545458066</v>
      </c>
      <c r="E2849">
        <v>307</v>
      </c>
      <c r="F2849">
        <v>0.84000000000000052</v>
      </c>
      <c r="G2849">
        <v>257.13610563796584</v>
      </c>
      <c r="H2849">
        <f t="shared" si="60"/>
        <v>308.10530620313182</v>
      </c>
      <c r="I2849">
        <v>1.1053062031318024</v>
      </c>
    </row>
    <row r="2850" spans="1:9" x14ac:dyDescent="0.25">
      <c r="A2850">
        <v>0.9300000000000006</v>
      </c>
      <c r="B2850">
        <v>288.47148305237079</v>
      </c>
      <c r="C2850">
        <v>2.2714830523707965</v>
      </c>
      <c r="E2850">
        <v>307.10000000000002</v>
      </c>
      <c r="F2850">
        <v>0.84000000000000052</v>
      </c>
      <c r="G2850">
        <v>256.88034706314897</v>
      </c>
      <c r="H2850">
        <f t="shared" si="60"/>
        <v>308.19894517057082</v>
      </c>
      <c r="I2850">
        <v>1.0989451705708195</v>
      </c>
    </row>
    <row r="2851" spans="1:9" x14ac:dyDescent="0.25">
      <c r="A2851">
        <v>0.9300000000000006</v>
      </c>
      <c r="B2851">
        <v>288.5886145073797</v>
      </c>
      <c r="C2851">
        <v>2.2886145073797102</v>
      </c>
      <c r="E2851">
        <v>307.2</v>
      </c>
      <c r="F2851">
        <v>0.84000000000000052</v>
      </c>
      <c r="G2851">
        <v>256.62533870410999</v>
      </c>
      <c r="H2851">
        <f t="shared" si="60"/>
        <v>308.29262922419645</v>
      </c>
      <c r="I2851">
        <v>1.0926292241964857</v>
      </c>
    </row>
    <row r="2852" spans="1:9" x14ac:dyDescent="0.25">
      <c r="A2852">
        <v>0.9300000000000006</v>
      </c>
      <c r="B2852">
        <v>288.70580642230954</v>
      </c>
      <c r="C2852">
        <v>2.3058064223095651</v>
      </c>
      <c r="E2852">
        <v>307.3</v>
      </c>
      <c r="F2852">
        <v>0.84000000000000052</v>
      </c>
      <c r="G2852">
        <v>256.37109423493609</v>
      </c>
      <c r="H2852">
        <f t="shared" si="60"/>
        <v>308.38635856171402</v>
      </c>
      <c r="I2852">
        <v>1.0863585617140017</v>
      </c>
    </row>
    <row r="2853" spans="1:9" x14ac:dyDescent="0.25">
      <c r="A2853">
        <v>0.9300000000000006</v>
      </c>
      <c r="B2853">
        <v>288.82304142759165</v>
      </c>
      <c r="C2853">
        <v>2.323041427591654</v>
      </c>
      <c r="E2853">
        <v>307.39999999999998</v>
      </c>
      <c r="F2853">
        <v>0.84000000000000052</v>
      </c>
      <c r="G2853">
        <v>256.11762724781653</v>
      </c>
      <c r="H2853">
        <f t="shared" si="60"/>
        <v>308.48013337522241</v>
      </c>
      <c r="I2853">
        <v>1.0801333752224576</v>
      </c>
    </row>
    <row r="2854" spans="1:9" x14ac:dyDescent="0.25">
      <c r="A2854">
        <v>0.9300000000000006</v>
      </c>
      <c r="B2854">
        <v>288.94030028595955</v>
      </c>
      <c r="C2854">
        <v>2.3403002859595441</v>
      </c>
      <c r="E2854">
        <v>307.5</v>
      </c>
      <c r="F2854">
        <v>0.84000000000000052</v>
      </c>
      <c r="G2854">
        <v>255.86495125302142</v>
      </c>
      <c r="H2854">
        <f t="shared" si="60"/>
        <v>308.5739538511279</v>
      </c>
      <c r="I2854">
        <v>1.0739538511278872</v>
      </c>
    </row>
    <row r="2855" spans="1:9" x14ac:dyDescent="0.25">
      <c r="A2855">
        <v>0.9300000000000006</v>
      </c>
      <c r="B2855">
        <v>289.05756180711802</v>
      </c>
      <c r="C2855">
        <v>2.3575618071180253</v>
      </c>
      <c r="E2855">
        <v>307.60000000000002</v>
      </c>
      <c r="F2855">
        <v>0.84000000000000052</v>
      </c>
      <c r="G2855">
        <v>255.61307967903983</v>
      </c>
      <c r="H2855">
        <f t="shared" si="60"/>
        <v>308.66782017005693</v>
      </c>
      <c r="I2855">
        <v>1.0678201700569234</v>
      </c>
    </row>
    <row r="2856" spans="1:9" x14ac:dyDescent="0.25">
      <c r="A2856">
        <v>0.9300000000000006</v>
      </c>
      <c r="B2856">
        <v>289.17480277629215</v>
      </c>
      <c r="C2856">
        <v>2.3748027762921229</v>
      </c>
      <c r="E2856">
        <v>307.7</v>
      </c>
      <c r="F2856">
        <v>0.84000000000000052</v>
      </c>
      <c r="G2856">
        <v>255.3620258728819</v>
      </c>
      <c r="H2856">
        <f t="shared" si="60"/>
        <v>308.76173250677101</v>
      </c>
      <c r="I2856">
        <v>1.0617325067710317</v>
      </c>
    </row>
    <row r="2857" spans="1:9" x14ac:dyDescent="0.25">
      <c r="A2857">
        <v>0.9300000000000006</v>
      </c>
      <c r="B2857">
        <v>289.29199790094179</v>
      </c>
      <c r="C2857">
        <v>2.3919979009417909</v>
      </c>
      <c r="E2857">
        <v>307.8</v>
      </c>
      <c r="F2857">
        <v>0.84000000000000052</v>
      </c>
      <c r="G2857">
        <v>255.11180310055036</v>
      </c>
      <c r="H2857">
        <f t="shared" si="60"/>
        <v>308.85569103008129</v>
      </c>
      <c r="I2857">
        <v>1.0556910300813047</v>
      </c>
    </row>
    <row r="2858" spans="1:9" x14ac:dyDescent="0.25">
      <c r="A2858">
        <v>0.9300000000000006</v>
      </c>
      <c r="B2858">
        <v>289.40911978033938</v>
      </c>
      <c r="C2858">
        <v>2.4091197803394091</v>
      </c>
      <c r="E2858">
        <v>307.89999999999998</v>
      </c>
      <c r="F2858">
        <v>0.84000000000000052</v>
      </c>
      <c r="G2858">
        <v>254.86242454768649</v>
      </c>
      <c r="H2858">
        <f t="shared" si="60"/>
        <v>308.94969590276355</v>
      </c>
      <c r="I2858">
        <v>1.0496959027635866</v>
      </c>
    </row>
    <row r="2859" spans="1:9" x14ac:dyDescent="0.25">
      <c r="A2859">
        <v>0.9300000000000006</v>
      </c>
      <c r="B2859">
        <v>289.52613890302445</v>
      </c>
      <c r="C2859">
        <v>2.4261389030244302</v>
      </c>
      <c r="E2859">
        <v>308</v>
      </c>
      <c r="F2859">
        <v>0.84000000000000052</v>
      </c>
      <c r="G2859">
        <v>254.61390332039554</v>
      </c>
      <c r="H2859">
        <f t="shared" si="60"/>
        <v>309.04374728147405</v>
      </c>
      <c r="I2859">
        <v>1.0437472814740496</v>
      </c>
    </row>
    <row r="2860" spans="1:9" x14ac:dyDescent="0.25">
      <c r="A2860">
        <v>0.9300000000000006</v>
      </c>
      <c r="B2860">
        <v>289.64302367732614</v>
      </c>
      <c r="C2860">
        <v>2.4430236773261251</v>
      </c>
      <c r="E2860">
        <v>308.10000000000002</v>
      </c>
      <c r="F2860">
        <v>0.84000000000000052</v>
      </c>
      <c r="G2860">
        <v>254.36625244625637</v>
      </c>
      <c r="H2860">
        <f t="shared" si="60"/>
        <v>309.13784531666494</v>
      </c>
      <c r="I2860">
        <v>1.0378453166649029</v>
      </c>
    </row>
    <row r="2861" spans="1:9" x14ac:dyDescent="0.25">
      <c r="A2861">
        <v>0.9300000000000006</v>
      </c>
      <c r="B2861">
        <v>289.75974050013036</v>
      </c>
      <c r="C2861">
        <v>2.4597405001303732</v>
      </c>
      <c r="E2861">
        <v>308.2</v>
      </c>
      <c r="F2861">
        <v>0.84000000000000052</v>
      </c>
      <c r="G2861">
        <v>254.11948487552044</v>
      </c>
      <c r="H2861">
        <f t="shared" si="60"/>
        <v>309.23199015250043</v>
      </c>
      <c r="I2861">
        <v>1.0319901525004409</v>
      </c>
    </row>
    <row r="2862" spans="1:9" x14ac:dyDescent="0.25">
      <c r="A2862">
        <v>0.9300000000000006</v>
      </c>
      <c r="B2862">
        <v>289.87625386880643</v>
      </c>
      <c r="C2862">
        <v>2.476253868806443</v>
      </c>
      <c r="E2862">
        <v>308.3</v>
      </c>
      <c r="F2862">
        <v>0.84000000000000052</v>
      </c>
      <c r="G2862">
        <v>253.87361348250431</v>
      </c>
      <c r="H2862">
        <f t="shared" si="60"/>
        <v>309.32618192677307</v>
      </c>
      <c r="I2862">
        <v>1.0261819267730459</v>
      </c>
    </row>
    <row r="2863" spans="1:9" x14ac:dyDescent="0.25">
      <c r="A2863">
        <v>0.9300000000000006</v>
      </c>
      <c r="B2863">
        <v>289.99252654065367</v>
      </c>
      <c r="C2863">
        <v>2.4925265406536883</v>
      </c>
      <c r="E2863">
        <v>308.39999999999998</v>
      </c>
      <c r="F2863">
        <v>0.84000000000000052</v>
      </c>
      <c r="G2863">
        <v>253.62865106718084</v>
      </c>
      <c r="H2863">
        <f t="shared" si="60"/>
        <v>309.42042077081913</v>
      </c>
      <c r="I2863">
        <v>1.0204207708191326</v>
      </c>
    </row>
    <row r="2864" spans="1:9" x14ac:dyDescent="0.25">
      <c r="A2864">
        <v>0.9300000000000006</v>
      </c>
      <c r="B2864">
        <v>290.10851974333275</v>
      </c>
      <c r="C2864">
        <v>2.5085197433327151</v>
      </c>
      <c r="E2864">
        <v>308.5</v>
      </c>
      <c r="F2864">
        <v>0.84000000000000052</v>
      </c>
      <c r="G2864">
        <v>253.3846103569729</v>
      </c>
      <c r="H2864">
        <f t="shared" si="60"/>
        <v>309.51470680943521</v>
      </c>
      <c r="I2864">
        <v>1.0147068094351974</v>
      </c>
    </row>
    <row r="2865" spans="1:9" x14ac:dyDescent="0.25">
      <c r="A2865">
        <v>0.9300000000000006</v>
      </c>
      <c r="B2865">
        <v>290.22419343848185</v>
      </c>
      <c r="C2865">
        <v>2.5241934384818365</v>
      </c>
      <c r="E2865">
        <v>308.60000000000002</v>
      </c>
      <c r="F2865">
        <v>0.84000000000000052</v>
      </c>
      <c r="G2865">
        <v>253.14150400875437</v>
      </c>
      <c r="H2865">
        <f t="shared" si="60"/>
        <v>309.60904016079354</v>
      </c>
      <c r="I2865">
        <v>1.009040160793502</v>
      </c>
    </row>
    <row r="2866" spans="1:9" x14ac:dyDescent="0.25">
      <c r="A2866">
        <v>0.9300000000000006</v>
      </c>
      <c r="B2866">
        <v>290.33950663908081</v>
      </c>
      <c r="C2866">
        <v>2.5395066390808094</v>
      </c>
      <c r="E2866">
        <v>308.7</v>
      </c>
      <c r="F2866">
        <v>0.84000000000000052</v>
      </c>
      <c r="G2866">
        <v>252.89934461106213</v>
      </c>
      <c r="H2866">
        <f t="shared" si="60"/>
        <v>309.70342093635753</v>
      </c>
      <c r="I2866">
        <v>1.0034209363575337</v>
      </c>
    </row>
    <row r="2867" spans="1:9" x14ac:dyDescent="0.25">
      <c r="A2867">
        <v>0.9300000000000006</v>
      </c>
      <c r="B2867">
        <v>290.4544177791326</v>
      </c>
      <c r="C2867">
        <v>2.5544177791326277</v>
      </c>
      <c r="E2867">
        <v>308.8</v>
      </c>
      <c r="F2867">
        <v>0.84000000000000052</v>
      </c>
      <c r="G2867">
        <v>252.65814468652337</v>
      </c>
      <c r="H2867">
        <f t="shared" si="60"/>
        <v>309.79784924079706</v>
      </c>
      <c r="I2867">
        <v>0.99784924079703741</v>
      </c>
    </row>
    <row r="2868" spans="1:9" x14ac:dyDescent="0.25">
      <c r="A2868">
        <v>0.9300000000000006</v>
      </c>
      <c r="B2868">
        <v>290.56888513194809</v>
      </c>
      <c r="C2868">
        <v>2.5688851319480666</v>
      </c>
      <c r="E2868">
        <v>308.89999999999998</v>
      </c>
      <c r="F2868">
        <v>0.84000000000000052</v>
      </c>
      <c r="G2868">
        <v>252.41791669450166</v>
      </c>
      <c r="H2868">
        <f t="shared" si="60"/>
        <v>309.89232517190266</v>
      </c>
      <c r="I2868">
        <v>0.99232517190266611</v>
      </c>
    </row>
    <row r="2869" spans="1:9" x14ac:dyDescent="0.25">
      <c r="A2869">
        <v>0.9300000000000006</v>
      </c>
      <c r="B2869">
        <v>290.68286727083404</v>
      </c>
      <c r="C2869">
        <v>2.582867270833999</v>
      </c>
      <c r="E2869">
        <v>309</v>
      </c>
      <c r="F2869">
        <v>0.84000000000000052</v>
      </c>
      <c r="G2869">
        <v>252.17867303396551</v>
      </c>
      <c r="H2869">
        <f t="shared" si="60"/>
        <v>309.98684882049992</v>
      </c>
      <c r="I2869">
        <v>0.98684882049989386</v>
      </c>
    </row>
    <row r="2870" spans="1:9" x14ac:dyDescent="0.25">
      <c r="A2870">
        <v>0.9300000000000006</v>
      </c>
      <c r="B2870">
        <v>290.79632356344013</v>
      </c>
      <c r="C2870">
        <v>2.5963235634401651</v>
      </c>
      <c r="E2870">
        <v>309.10000000000002</v>
      </c>
      <c r="F2870">
        <v>0.84000000000000052</v>
      </c>
      <c r="G2870">
        <v>251.94042604658313</v>
      </c>
      <c r="H2870">
        <f t="shared" si="60"/>
        <v>310.0814202703624</v>
      </c>
      <c r="I2870">
        <v>0.98142027036236923</v>
      </c>
    </row>
    <row r="2871" spans="1:9" x14ac:dyDescent="0.25">
      <c r="A2871">
        <v>0.9300000000000006</v>
      </c>
      <c r="B2871">
        <v>290.90921468857829</v>
      </c>
      <c r="C2871">
        <v>2.6092146885782719</v>
      </c>
      <c r="E2871">
        <v>309.2</v>
      </c>
      <c r="F2871">
        <v>0.84000000000000052</v>
      </c>
      <c r="G2871">
        <v>251.70318802004581</v>
      </c>
      <c r="H2871">
        <f t="shared" si="60"/>
        <v>310.17603959812442</v>
      </c>
      <c r="I2871">
        <v>0.97603959812442587</v>
      </c>
    </row>
    <row r="2872" spans="1:9" x14ac:dyDescent="0.25">
      <c r="A2872">
        <v>0.9300000000000006</v>
      </c>
      <c r="B2872">
        <v>291.02150316218183</v>
      </c>
      <c r="C2872">
        <v>2.6215031621818299</v>
      </c>
      <c r="E2872">
        <v>309.3</v>
      </c>
      <c r="F2872">
        <v>0.84000000000000052</v>
      </c>
      <c r="G2872">
        <v>251.46697119162368</v>
      </c>
      <c r="H2872">
        <f t="shared" si="60"/>
        <v>310.27070687319269</v>
      </c>
      <c r="I2872">
        <v>0.9707068731927011</v>
      </c>
    </row>
    <row r="2873" spans="1:9" x14ac:dyDescent="0.25">
      <c r="A2873">
        <v>0.9300000000000006</v>
      </c>
      <c r="B2873">
        <v>291.13315385741987</v>
      </c>
      <c r="C2873">
        <v>2.6331538574198903</v>
      </c>
      <c r="E2873">
        <v>309.39999999999998</v>
      </c>
      <c r="F2873">
        <v>0.84000000000000052</v>
      </c>
      <c r="G2873">
        <v>251.2317877519562</v>
      </c>
      <c r="H2873">
        <f t="shared" si="60"/>
        <v>310.36542215765672</v>
      </c>
      <c r="I2873">
        <v>0.96542215765674555</v>
      </c>
    </row>
    <row r="2874" spans="1:9" x14ac:dyDescent="0.25">
      <c r="A2874">
        <v>0.9300000000000006</v>
      </c>
      <c r="B2874">
        <v>291.24413450299232</v>
      </c>
      <c r="C2874">
        <v>2.6441345029923142</v>
      </c>
      <c r="E2874">
        <v>309.5</v>
      </c>
      <c r="F2874">
        <v>0.84000000000000052</v>
      </c>
      <c r="G2874">
        <v>250.99764984907983</v>
      </c>
      <c r="H2874">
        <f t="shared" si="60"/>
        <v>310.46018550619851</v>
      </c>
      <c r="I2874">
        <v>0.96018550619852672</v>
      </c>
    </row>
    <row r="2875" spans="1:9" x14ac:dyDescent="0.25">
      <c r="A2875">
        <v>0.9300000000000006</v>
      </c>
      <c r="B2875">
        <v>291.3544161434607</v>
      </c>
      <c r="C2875">
        <v>2.6544161434606903</v>
      </c>
      <c r="E2875">
        <v>309.60000000000002</v>
      </c>
      <c r="F2875">
        <v>0.84000000000000052</v>
      </c>
      <c r="G2875">
        <v>250.76456959269532</v>
      </c>
      <c r="H2875">
        <f t="shared" si="60"/>
        <v>310.55499696600077</v>
      </c>
      <c r="I2875">
        <v>0.95499696600074191</v>
      </c>
    </row>
    <row r="2876" spans="1:9" x14ac:dyDescent="0.25">
      <c r="A2876">
        <v>0.9300000000000006</v>
      </c>
      <c r="B2876">
        <v>291.46397354619154</v>
      </c>
      <c r="C2876">
        <v>2.6639735461915217</v>
      </c>
      <c r="E2876">
        <v>309.7</v>
      </c>
      <c r="F2876">
        <v>0.84000000000000052</v>
      </c>
      <c r="G2876">
        <v>250.53255905867672</v>
      </c>
      <c r="H2876">
        <f t="shared" si="60"/>
        <v>310.64985657665375</v>
      </c>
      <c r="I2876">
        <v>0.9498565766537691</v>
      </c>
    </row>
    <row r="2877" spans="1:9" x14ac:dyDescent="0.25">
      <c r="A2877">
        <v>0.9300000000000006</v>
      </c>
      <c r="B2877">
        <v>291.57278554111753</v>
      </c>
      <c r="C2877">
        <v>2.6727855411175634</v>
      </c>
      <c r="E2877">
        <v>309.8</v>
      </c>
      <c r="F2877">
        <v>0.84000000000000052</v>
      </c>
      <c r="G2877">
        <v>250.30163029382339</v>
      </c>
      <c r="H2877">
        <f t="shared" si="60"/>
        <v>310.7447643700612</v>
      </c>
      <c r="I2877">
        <v>0.94476437006120662</v>
      </c>
    </row>
    <row r="2878" spans="1:9" x14ac:dyDescent="0.25">
      <c r="A2878">
        <v>0.9300000000000006</v>
      </c>
      <c r="B2878">
        <v>291.68083528198872</v>
      </c>
      <c r="C2878">
        <v>2.680835281988708</v>
      </c>
      <c r="E2878">
        <v>309.89999999999998</v>
      </c>
      <c r="F2878">
        <v>0.84000000000000052</v>
      </c>
      <c r="G2878">
        <v>250.07179532085709</v>
      </c>
      <c r="H2878">
        <f t="shared" si="60"/>
        <v>310.8397203703438</v>
      </c>
      <c r="I2878">
        <v>0.93972037034382772</v>
      </c>
    </row>
    <row r="2879" spans="1:9" x14ac:dyDescent="0.25">
      <c r="A2879">
        <v>0.9300000000000006</v>
      </c>
      <c r="B2879">
        <v>291.78811042093713</v>
      </c>
      <c r="C2879">
        <v>2.688110420937126</v>
      </c>
      <c r="E2879">
        <v>310</v>
      </c>
      <c r="F2879">
        <v>0.84000000000000052</v>
      </c>
      <c r="G2879">
        <v>249.84306614366466</v>
      </c>
      <c r="H2879">
        <f t="shared" si="60"/>
        <v>310.93472459374192</v>
      </c>
      <c r="I2879">
        <v>0.93472459374191941</v>
      </c>
    </row>
    <row r="2880" spans="1:9" x14ac:dyDescent="0.25">
      <c r="A2880">
        <v>0.9300000000000006</v>
      </c>
      <c r="B2880">
        <v>291.8946031918079</v>
      </c>
      <c r="C2880">
        <v>2.694603191807917</v>
      </c>
      <c r="E2880">
        <v>310.10000000000002</v>
      </c>
      <c r="F2880">
        <v>0.84000000000000052</v>
      </c>
      <c r="G2880">
        <v>249.61545475278791</v>
      </c>
      <c r="H2880">
        <f t="shared" si="60"/>
        <v>311.02977704851588</v>
      </c>
      <c r="I2880">
        <v>0.92977704851585952</v>
      </c>
    </row>
    <row r="2881" spans="1:9" x14ac:dyDescent="0.25">
      <c r="A2881">
        <v>0.9300000000000006</v>
      </c>
      <c r="B2881">
        <v>292.00031040154914</v>
      </c>
      <c r="C2881">
        <v>2.7003104015491264</v>
      </c>
      <c r="E2881">
        <v>310.2</v>
      </c>
      <c r="F2881">
        <v>0.84000000000000052</v>
      </c>
      <c r="G2881">
        <v>249.38897313116064</v>
      </c>
      <c r="H2881">
        <f t="shared" si="60"/>
        <v>311.12487773484474</v>
      </c>
      <c r="I2881">
        <v>0.92487773484474534</v>
      </c>
    </row>
    <row r="2882" spans="1:9" x14ac:dyDescent="0.25">
      <c r="A2882">
        <v>0.9300000000000006</v>
      </c>
      <c r="B2882">
        <v>292.10523333273954</v>
      </c>
      <c r="C2882">
        <v>2.7052333327395663</v>
      </c>
      <c r="E2882">
        <v>310.3</v>
      </c>
      <c r="F2882">
        <v>0.84000000000000052</v>
      </c>
      <c r="G2882">
        <v>249.16363326009343</v>
      </c>
      <c r="H2882">
        <f t="shared" si="60"/>
        <v>311.22002664472308</v>
      </c>
      <c r="I2882">
        <v>0.92002664472307005</v>
      </c>
    </row>
    <row r="2883" spans="1:9" x14ac:dyDescent="0.25">
      <c r="A2883">
        <v>0.9300000000000006</v>
      </c>
      <c r="B2883">
        <v>292.20937756379976</v>
      </c>
      <c r="C2883">
        <v>2.7093775637997553</v>
      </c>
      <c r="E2883">
        <v>310.39999999999998</v>
      </c>
      <c r="F2883">
        <v>0.84000000000000052</v>
      </c>
      <c r="G2883">
        <v>248.93944712550615</v>
      </c>
      <c r="H2883">
        <f t="shared" si="60"/>
        <v>311.31522376185529</v>
      </c>
      <c r="I2883">
        <v>0.91522376185530296</v>
      </c>
    </row>
    <row r="2884" spans="1:9" x14ac:dyDescent="0.25">
      <c r="A2884">
        <v>0.9300000000000006</v>
      </c>
      <c r="B2884">
        <v>292.31275271635997</v>
      </c>
      <c r="C2884">
        <v>2.712752716359931</v>
      </c>
      <c r="E2884">
        <v>310.5</v>
      </c>
      <c r="F2884">
        <v>0.84000000000000052</v>
      </c>
      <c r="G2884">
        <v>248.71642672440765</v>
      </c>
      <c r="H2884">
        <f t="shared" si="60"/>
        <v>311.41046906154816</v>
      </c>
      <c r="I2884">
        <v>0.91046906154818152</v>
      </c>
    </row>
    <row r="2885" spans="1:9" x14ac:dyDescent="0.25">
      <c r="A2885">
        <v>0.9300000000000006</v>
      </c>
      <c r="B2885">
        <v>292.41537214148968</v>
      </c>
      <c r="C2885">
        <v>2.7153721414896883</v>
      </c>
      <c r="E2885">
        <v>310.60000000000002</v>
      </c>
      <c r="F2885">
        <v>0.84000000000000052</v>
      </c>
      <c r="G2885">
        <v>248.49458407162203</v>
      </c>
      <c r="H2885">
        <f t="shared" si="60"/>
        <v>311.50576251060073</v>
      </c>
      <c r="I2885">
        <v>0.90576251060072721</v>
      </c>
    </row>
    <row r="2886" spans="1:9" x14ac:dyDescent="0.25">
      <c r="A2886">
        <v>0.9300000000000006</v>
      </c>
      <c r="B2886">
        <v>292.51725255793741</v>
      </c>
      <c r="C2886">
        <v>2.7172525579373761</v>
      </c>
      <c r="E2886">
        <v>310.7</v>
      </c>
      <c r="F2886">
        <v>0.84000000000000052</v>
      </c>
      <c r="G2886">
        <v>248.27393120676047</v>
      </c>
      <c r="H2886">
        <f t="shared" ref="H2886:H2949" si="61">E2886+I2886</f>
        <v>311.60110406719184</v>
      </c>
      <c r="I2886">
        <v>0.90110406719185876</v>
      </c>
    </row>
    <row r="2887" spans="1:9" x14ac:dyDescent="0.25">
      <c r="A2887">
        <v>0.9300000000000006</v>
      </c>
      <c r="B2887">
        <v>292.61841365616789</v>
      </c>
      <c r="C2887">
        <v>2.7184136561679186</v>
      </c>
      <c r="E2887">
        <v>310.8</v>
      </c>
      <c r="F2887">
        <v>0.84000000000000052</v>
      </c>
      <c r="G2887">
        <v>248.05448020143714</v>
      </c>
      <c r="H2887">
        <f t="shared" si="61"/>
        <v>311.69649368076529</v>
      </c>
      <c r="I2887">
        <v>0.89649368076530023</v>
      </c>
    </row>
    <row r="2888" spans="1:9" x14ac:dyDescent="0.25">
      <c r="A2888">
        <v>0.9300000000000006</v>
      </c>
      <c r="B2888">
        <v>292.71887768187543</v>
      </c>
      <c r="C2888">
        <v>2.7188776818754095</v>
      </c>
      <c r="E2888">
        <v>310.89999999999998</v>
      </c>
      <c r="F2888">
        <v>0.84000000000000052</v>
      </c>
      <c r="G2888">
        <v>247.8362431667276</v>
      </c>
      <c r="H2888">
        <f t="shared" si="61"/>
        <v>311.79193129191191</v>
      </c>
      <c r="I2888">
        <v>0.89193129191193565</v>
      </c>
    </row>
    <row r="2889" spans="1:9" x14ac:dyDescent="0.25">
      <c r="A2889">
        <v>0.9300000000000006</v>
      </c>
      <c r="B2889">
        <v>292.81866901188329</v>
      </c>
      <c r="C2889">
        <v>2.7186690118832786</v>
      </c>
      <c r="E2889">
        <v>311</v>
      </c>
      <c r="F2889">
        <v>0.84000000000000052</v>
      </c>
      <c r="G2889">
        <v>247.61923226086714</v>
      </c>
      <c r="H2889">
        <f t="shared" si="61"/>
        <v>311.88741683224936</v>
      </c>
      <c r="I2889">
        <v>0.88741683224934487</v>
      </c>
    </row>
    <row r="2890" spans="1:9" x14ac:dyDescent="0.25">
      <c r="A2890">
        <v>0.9300000000000006</v>
      </c>
      <c r="B2890">
        <v>292.91781373406735</v>
      </c>
      <c r="C2890">
        <v>2.7178137340673576</v>
      </c>
      <c r="E2890">
        <v>311.10000000000002</v>
      </c>
      <c r="F2890">
        <v>0.84000000000000052</v>
      </c>
      <c r="G2890">
        <v>247.40345969718743</v>
      </c>
      <c r="H2890">
        <f t="shared" si="61"/>
        <v>311.98295022429846</v>
      </c>
      <c r="I2890">
        <v>0.88295022429845371</v>
      </c>
    </row>
    <row r="2891" spans="1:9" x14ac:dyDescent="0.25">
      <c r="A2891">
        <v>0.9300000000000006</v>
      </c>
      <c r="B2891">
        <v>293.01633924129885</v>
      </c>
      <c r="C2891">
        <v>2.716339241298849</v>
      </c>
      <c r="E2891">
        <v>311.2</v>
      </c>
      <c r="F2891">
        <v>0.84000000000000052</v>
      </c>
      <c r="G2891">
        <v>247.18893775228744</v>
      </c>
      <c r="H2891">
        <f t="shared" si="61"/>
        <v>312.07853138135715</v>
      </c>
      <c r="I2891">
        <v>0.87853138135717979</v>
      </c>
    </row>
    <row r="2892" spans="1:9" x14ac:dyDescent="0.25">
      <c r="A2892">
        <v>0.9300000000000006</v>
      </c>
      <c r="B2892">
        <v>293.11427384755871</v>
      </c>
      <c r="C2892">
        <v>2.7142738475587032</v>
      </c>
      <c r="E2892">
        <v>311.3</v>
      </c>
      <c r="F2892">
        <v>0.84000000000000052</v>
      </c>
      <c r="G2892">
        <v>246.97567877443672</v>
      </c>
      <c r="H2892">
        <f t="shared" si="61"/>
        <v>312.17416020737096</v>
      </c>
      <c r="I2892">
        <v>0.87416020737095212</v>
      </c>
    </row>
    <row r="2893" spans="1:9" x14ac:dyDescent="0.25">
      <c r="A2893">
        <v>0.9300000000000006</v>
      </c>
      <c r="B2893">
        <v>293.2116464324626</v>
      </c>
      <c r="C2893">
        <v>2.7116464324625773</v>
      </c>
      <c r="E2893">
        <v>311.39999999999998</v>
      </c>
      <c r="F2893">
        <v>0.84000000000000052</v>
      </c>
      <c r="G2893">
        <v>246.76369519220597</v>
      </c>
      <c r="H2893">
        <f t="shared" si="61"/>
        <v>312.26983659680008</v>
      </c>
      <c r="I2893">
        <v>0.86983659680010394</v>
      </c>
    </row>
    <row r="2894" spans="1:9" x14ac:dyDescent="0.25">
      <c r="A2894">
        <v>0.9300000000000006</v>
      </c>
      <c r="B2894">
        <v>293.30848611857357</v>
      </c>
      <c r="C2894">
        <v>2.7084861185735356</v>
      </c>
      <c r="E2894">
        <v>311.5</v>
      </c>
      <c r="F2894">
        <v>0.84000000000000052</v>
      </c>
      <c r="G2894">
        <v>246.55299952332246</v>
      </c>
      <c r="H2894">
        <f t="shared" si="61"/>
        <v>312.36556043448377</v>
      </c>
      <c r="I2894">
        <v>0.86556043448377418</v>
      </c>
    </row>
    <row r="2895" spans="1:9" x14ac:dyDescent="0.25">
      <c r="A2895">
        <v>0.9300000000000006</v>
      </c>
      <c r="B2895">
        <v>293.40482198415941</v>
      </c>
      <c r="C2895">
        <v>2.7048219841594494</v>
      </c>
      <c r="E2895">
        <v>311.60000000000002</v>
      </c>
      <c r="F2895">
        <v>0.84000000000000052</v>
      </c>
      <c r="G2895">
        <v>246.34360438374435</v>
      </c>
      <c r="H2895">
        <f t="shared" si="61"/>
        <v>312.46133159550067</v>
      </c>
      <c r="I2895">
        <v>0.86133159550063298</v>
      </c>
    </row>
    <row r="2896" spans="1:9" x14ac:dyDescent="0.25">
      <c r="A2896">
        <v>0.9300000000000006</v>
      </c>
      <c r="B2896">
        <v>293.50068281253471</v>
      </c>
      <c r="C2896">
        <v>2.7006828125346933</v>
      </c>
      <c r="E2896">
        <v>311.7</v>
      </c>
      <c r="F2896">
        <v>0.84000000000000052</v>
      </c>
      <c r="G2896">
        <v>246.13552249695033</v>
      </c>
      <c r="H2896">
        <f t="shared" si="61"/>
        <v>312.55714994502586</v>
      </c>
      <c r="I2896">
        <v>0.85714994502585506</v>
      </c>
    </row>
    <row r="2897" spans="1:9" x14ac:dyDescent="0.25">
      <c r="A2897">
        <v>0.9300000000000006</v>
      </c>
      <c r="B2897">
        <v>293.59609687784757</v>
      </c>
      <c r="C2897">
        <v>2.6960968778475918</v>
      </c>
      <c r="E2897">
        <v>311.8</v>
      </c>
      <c r="F2897">
        <v>0.84000000000000052</v>
      </c>
      <c r="G2897">
        <v>245.92876670343858</v>
      </c>
      <c r="H2897">
        <f t="shared" si="61"/>
        <v>312.65301533818467</v>
      </c>
      <c r="I2897">
        <v>0.85301533818465614</v>
      </c>
    </row>
    <row r="2898" spans="1:9" x14ac:dyDescent="0.25">
      <c r="A2898">
        <v>0.9300000000000006</v>
      </c>
      <c r="B2898">
        <v>293.69109176614887</v>
      </c>
      <c r="C2898">
        <v>2.6910917661488445</v>
      </c>
      <c r="E2898">
        <v>311.89999999999998</v>
      </c>
      <c r="F2898">
        <v>0.84000000000000052</v>
      </c>
      <c r="G2898">
        <v>245.72334997042995</v>
      </c>
      <c r="H2898">
        <f t="shared" si="61"/>
        <v>312.74892761990202</v>
      </c>
      <c r="I2898">
        <v>0.84892761990202603</v>
      </c>
    </row>
    <row r="2899" spans="1:9" x14ac:dyDescent="0.25">
      <c r="A2899">
        <v>0.9300000000000006</v>
      </c>
      <c r="B2899">
        <v>293.78569422979587</v>
      </c>
      <c r="C2899">
        <v>2.6856942297958284</v>
      </c>
      <c r="E2899">
        <v>312</v>
      </c>
      <c r="F2899">
        <v>0.84000000000000052</v>
      </c>
      <c r="G2899">
        <v>245.51928540176885</v>
      </c>
      <c r="H2899">
        <f t="shared" si="61"/>
        <v>312.84488662474871</v>
      </c>
      <c r="I2899">
        <v>0.84488662474871423</v>
      </c>
    </row>
    <row r="2900" spans="1:9" x14ac:dyDescent="0.25">
      <c r="A2900">
        <v>0.9300000000000006</v>
      </c>
      <c r="B2900">
        <v>293.87993007269591</v>
      </c>
      <c r="C2900">
        <v>2.6799300726959512</v>
      </c>
      <c r="E2900">
        <v>312.10000000000002</v>
      </c>
      <c r="F2900">
        <v>0.84000000000000052</v>
      </c>
      <c r="G2900">
        <v>245.31658624801594</v>
      </c>
      <c r="H2900">
        <f t="shared" si="61"/>
        <v>312.94089217678334</v>
      </c>
      <c r="I2900">
        <v>0.84089217678329353</v>
      </c>
    </row>
    <row r="2901" spans="1:9" x14ac:dyDescent="0.25">
      <c r="A2901">
        <v>0.9300000000000006</v>
      </c>
      <c r="B2901">
        <v>293.97382406354177</v>
      </c>
      <c r="C2901">
        <v>2.6738240635417343</v>
      </c>
      <c r="E2901">
        <v>312.2</v>
      </c>
      <c r="F2901">
        <v>0.84000000000000052</v>
      </c>
      <c r="G2901">
        <v>245.11526591672529</v>
      </c>
      <c r="H2901">
        <f t="shared" si="61"/>
        <v>313.03694408939032</v>
      </c>
      <c r="I2901">
        <v>0.83694408939033915</v>
      </c>
    </row>
    <row r="2902" spans="1:9" x14ac:dyDescent="0.25">
      <c r="A2902">
        <v>0.9300000000000006</v>
      </c>
      <c r="B2902">
        <v>294.06739987400994</v>
      </c>
      <c r="C2902">
        <v>2.6673998740099658</v>
      </c>
      <c r="E2902">
        <v>312.3</v>
      </c>
      <c r="F2902">
        <v>0.84000000000000052</v>
      </c>
      <c r="G2902">
        <v>244.91533798289913</v>
      </c>
      <c r="H2902">
        <f t="shared" si="61"/>
        <v>313.13304216511449</v>
      </c>
      <c r="I2902">
        <v>0.83304216511444995</v>
      </c>
    </row>
    <row r="2903" spans="1:9" x14ac:dyDescent="0.25">
      <c r="A2903">
        <v>0.9300000000000006</v>
      </c>
      <c r="B2903">
        <v>294.1606800388555</v>
      </c>
      <c r="C2903">
        <v>2.6606800388554941</v>
      </c>
      <c r="E2903">
        <v>312.39999999999998</v>
      </c>
      <c r="F2903">
        <v>0.84000000000000052</v>
      </c>
      <c r="G2903">
        <v>244.7168161996124</v>
      </c>
      <c r="H2903">
        <f t="shared" si="61"/>
        <v>313.22918619549023</v>
      </c>
      <c r="I2903">
        <v>0.82918619549024841</v>
      </c>
    </row>
    <row r="2904" spans="1:9" x14ac:dyDescent="0.25">
      <c r="A2904">
        <v>0.9300000000000006</v>
      </c>
      <c r="B2904">
        <v>294.2536859348952</v>
      </c>
      <c r="C2904">
        <v>2.6536859348951536</v>
      </c>
      <c r="E2904">
        <v>312.5</v>
      </c>
      <c r="F2904">
        <v>0.84000000000000052</v>
      </c>
      <c r="G2904">
        <v>244.5197145087987</v>
      </c>
      <c r="H2904">
        <f t="shared" si="61"/>
        <v>313.32537596086803</v>
      </c>
      <c r="I2904">
        <v>0.82537596086802345</v>
      </c>
    </row>
    <row r="2905" spans="1:9" x14ac:dyDescent="0.25">
      <c r="A2905">
        <v>0.9300000000000006</v>
      </c>
      <c r="B2905">
        <v>294.34643777602167</v>
      </c>
      <c r="C2905">
        <v>2.6464377760216631</v>
      </c>
      <c r="E2905">
        <v>312.60000000000002</v>
      </c>
      <c r="F2905">
        <v>0.84000000000000052</v>
      </c>
      <c r="G2905">
        <v>244.32404705218991</v>
      </c>
      <c r="H2905">
        <f t="shared" si="61"/>
        <v>313.42161123023544</v>
      </c>
      <c r="I2905">
        <v>0.82161123023540472</v>
      </c>
    </row>
    <row r="2906" spans="1:9" x14ac:dyDescent="0.25">
      <c r="A2906">
        <v>0.9300000000000006</v>
      </c>
      <c r="B2906">
        <v>294.43895462158554</v>
      </c>
      <c r="C2906">
        <v>2.638954621585512</v>
      </c>
      <c r="E2906">
        <v>312.7</v>
      </c>
      <c r="F2906">
        <v>0.84000000000000052</v>
      </c>
      <c r="G2906">
        <v>244.12982818239962</v>
      </c>
      <c r="H2906">
        <f t="shared" si="61"/>
        <v>313.51789176103443</v>
      </c>
      <c r="I2906">
        <v>0.81789176103442562</v>
      </c>
    </row>
    <row r="2907" spans="1:9" x14ac:dyDescent="0.25">
      <c r="A2907">
        <v>0.9300000000000006</v>
      </c>
      <c r="B2907">
        <v>294.53125439571483</v>
      </c>
      <c r="C2907">
        <v>2.63125439571487</v>
      </c>
      <c r="E2907">
        <v>312.8</v>
      </c>
      <c r="F2907">
        <v>0.84000000000000052</v>
      </c>
      <c r="G2907">
        <v>243.93707247414187</v>
      </c>
      <c r="H2907">
        <f t="shared" si="61"/>
        <v>313.61421729897438</v>
      </c>
      <c r="I2907">
        <v>0.81421729897435491</v>
      </c>
    </row>
    <row r="2908" spans="1:9" x14ac:dyDescent="0.25">
      <c r="A2908">
        <v>0.9300000000000006</v>
      </c>
      <c r="B2908">
        <v>294.62335391539278</v>
      </c>
      <c r="C2908">
        <v>2.6233539153927894</v>
      </c>
      <c r="E2908">
        <v>312.89999999999998</v>
      </c>
      <c r="F2908">
        <v>0.84000000000000052</v>
      </c>
      <c r="G2908">
        <v>243.74579473557489</v>
      </c>
      <c r="H2908">
        <f t="shared" si="61"/>
        <v>313.71058757784004</v>
      </c>
      <c r="I2908">
        <v>0.81058757784006352</v>
      </c>
    </row>
    <row r="2909" spans="1:9" x14ac:dyDescent="0.25">
      <c r="A2909">
        <v>0.9300000000000006</v>
      </c>
      <c r="B2909">
        <v>294.71526892536377</v>
      </c>
      <c r="C2909">
        <v>2.6152689253637411</v>
      </c>
      <c r="E2909">
        <v>313</v>
      </c>
      <c r="F2909">
        <v>0.84000000000000052</v>
      </c>
      <c r="G2909">
        <v>243.55601001976015</v>
      </c>
      <c r="H2909">
        <f t="shared" si="61"/>
        <v>313.80700231929598</v>
      </c>
      <c r="I2909">
        <v>0.80700231929595567</v>
      </c>
    </row>
    <row r="2910" spans="1:9" x14ac:dyDescent="0.25">
      <c r="A2910">
        <v>0.9300000000000006</v>
      </c>
      <c r="B2910">
        <v>294.8070141381894</v>
      </c>
      <c r="C2910">
        <v>2.6070141381894207</v>
      </c>
      <c r="E2910">
        <v>255</v>
      </c>
      <c r="F2910">
        <v>0.85000000000000053</v>
      </c>
      <c r="G2910">
        <v>285.65927460296291</v>
      </c>
      <c r="H2910">
        <f t="shared" si="61"/>
        <v>255.50458725535731</v>
      </c>
      <c r="I2910">
        <v>0.5045872553573072</v>
      </c>
    </row>
    <row r="2911" spans="1:9" x14ac:dyDescent="0.25">
      <c r="A2911">
        <v>0.9300000000000006</v>
      </c>
      <c r="B2911">
        <v>294.89860327800881</v>
      </c>
      <c r="C2911">
        <v>2.5986032780088024</v>
      </c>
      <c r="E2911">
        <v>255.1</v>
      </c>
      <c r="F2911">
        <v>0.85000000000000053</v>
      </c>
      <c r="G2911">
        <v>285.8031705234028</v>
      </c>
      <c r="H2911">
        <f t="shared" si="61"/>
        <v>255.60625601942462</v>
      </c>
      <c r="I2911">
        <v>0.50625601942461684</v>
      </c>
    </row>
    <row r="2912" spans="1:9" x14ac:dyDescent="0.25">
      <c r="A2912">
        <v>0.9300000000000006</v>
      </c>
      <c r="B2912">
        <v>294.990049126776</v>
      </c>
      <c r="C2912">
        <v>2.5900491267759955</v>
      </c>
      <c r="E2912">
        <v>255.2</v>
      </c>
      <c r="F2912">
        <v>0.85000000000000053</v>
      </c>
      <c r="G2912">
        <v>285.94683076379249</v>
      </c>
      <c r="H2912">
        <f t="shared" si="61"/>
        <v>255.70791628200186</v>
      </c>
      <c r="I2912">
        <v>0.50791628200185979</v>
      </c>
    </row>
    <row r="2913" spans="1:9" x14ac:dyDescent="0.25">
      <c r="A2913">
        <v>0.9300000000000006</v>
      </c>
      <c r="B2913">
        <v>295.08136357194854</v>
      </c>
      <c r="C2913">
        <v>2.5813635719485499</v>
      </c>
      <c r="E2913">
        <v>255.3</v>
      </c>
      <c r="F2913">
        <v>0.85000000000000053</v>
      </c>
      <c r="G2913">
        <v>286.09025480612871</v>
      </c>
      <c r="H2913">
        <f t="shared" si="61"/>
        <v>255.80956849365643</v>
      </c>
      <c r="I2913">
        <v>0.5095684936564091</v>
      </c>
    </row>
    <row r="2914" spans="1:9" x14ac:dyDescent="0.25">
      <c r="A2914">
        <v>0.9300000000000006</v>
      </c>
      <c r="B2914">
        <v>295.17255765477739</v>
      </c>
      <c r="C2914">
        <v>2.5725576547773854</v>
      </c>
      <c r="E2914">
        <v>255.4</v>
      </c>
      <c r="F2914">
        <v>0.85000000000000053</v>
      </c>
      <c r="G2914">
        <v>286.23344227436729</v>
      </c>
      <c r="H2914">
        <f t="shared" si="61"/>
        <v>255.91121310143149</v>
      </c>
      <c r="I2914">
        <v>0.51121310143147369</v>
      </c>
    </row>
    <row r="2915" spans="1:9" x14ac:dyDescent="0.25">
      <c r="A2915">
        <v>0.9300000000000006</v>
      </c>
      <c r="B2915">
        <v>295.26364161850751</v>
      </c>
      <c r="C2915">
        <v>2.5636416185075013</v>
      </c>
      <c r="E2915">
        <v>255.5</v>
      </c>
      <c r="F2915">
        <v>0.85000000000000053</v>
      </c>
      <c r="G2915">
        <v>286.37639292459193</v>
      </c>
      <c r="H2915">
        <f t="shared" si="61"/>
        <v>256.01285054840133</v>
      </c>
      <c r="I2915">
        <v>0.51285054840131394</v>
      </c>
    </row>
    <row r="2916" spans="1:9" x14ac:dyDescent="0.25">
      <c r="A2916">
        <v>0.9300000000000006</v>
      </c>
      <c r="B2916">
        <v>295.35462495593646</v>
      </c>
      <c r="C2916">
        <v>2.5546249559364367</v>
      </c>
      <c r="E2916">
        <v>255.6</v>
      </c>
      <c r="F2916">
        <v>0.85000000000000053</v>
      </c>
      <c r="G2916">
        <v>286.51910663540292</v>
      </c>
      <c r="H2916">
        <f t="shared" si="61"/>
        <v>256.11448127323297</v>
      </c>
      <c r="I2916">
        <v>0.51448127323296011</v>
      </c>
    </row>
    <row r="2917" spans="1:9" x14ac:dyDescent="0.25">
      <c r="A2917">
        <v>0.9300000000000006</v>
      </c>
      <c r="B2917">
        <v>295.44551645589661</v>
      </c>
      <c r="C2917">
        <v>2.5455164558966037</v>
      </c>
      <c r="E2917">
        <v>255.7</v>
      </c>
      <c r="F2917">
        <v>0.85000000000000053</v>
      </c>
      <c r="G2917">
        <v>286.66158339852961</v>
      </c>
      <c r="H2917">
        <f t="shared" si="61"/>
        <v>256.21610570975622</v>
      </c>
      <c r="I2917">
        <v>0.51610570975622416</v>
      </c>
    </row>
    <row r="2918" spans="1:9" x14ac:dyDescent="0.25">
      <c r="A2918">
        <v>0.9300000000000006</v>
      </c>
      <c r="B2918">
        <v>295.53632424832915</v>
      </c>
      <c r="C2918">
        <v>2.536324248329124</v>
      </c>
      <c r="E2918">
        <v>255.8</v>
      </c>
      <c r="F2918">
        <v>0.85000000000000053</v>
      </c>
      <c r="G2918">
        <v>286.80382330966887</v>
      </c>
      <c r="H2918">
        <f t="shared" si="61"/>
        <v>256.31772428654381</v>
      </c>
      <c r="I2918">
        <v>0.51772428654377389</v>
      </c>
    </row>
    <row r="2919" spans="1:9" x14ac:dyDescent="0.25">
      <c r="A2919">
        <v>0.9300000000000006</v>
      </c>
      <c r="B2919">
        <v>295.6270558477031</v>
      </c>
      <c r="C2919">
        <v>2.5270558477030578</v>
      </c>
      <c r="E2919">
        <v>255.9</v>
      </c>
      <c r="F2919">
        <v>0.85000000000000053</v>
      </c>
      <c r="G2919">
        <v>286.94582655955151</v>
      </c>
      <c r="H2919">
        <f t="shared" si="61"/>
        <v>256.41933742650309</v>
      </c>
      <c r="I2919">
        <v>0.51933742650310044</v>
      </c>
    </row>
    <row r="2920" spans="1:9" x14ac:dyDescent="0.25">
      <c r="A2920">
        <v>0.9300000000000006</v>
      </c>
      <c r="B2920">
        <v>295.71771819460537</v>
      </c>
      <c r="C2920">
        <v>2.5177181946053779</v>
      </c>
      <c r="E2920">
        <v>256</v>
      </c>
      <c r="F2920">
        <v>0.85000000000000053</v>
      </c>
      <c r="G2920">
        <v>287.08759342523973</v>
      </c>
      <c r="H2920">
        <f t="shared" si="61"/>
        <v>256.52094554648215</v>
      </c>
      <c r="I2920">
        <v>0.5209455464821694</v>
      </c>
    </row>
    <row r="2921" spans="1:9" x14ac:dyDescent="0.25">
      <c r="A2921">
        <v>0.9300000000000006</v>
      </c>
      <c r="B2921">
        <v>295.8083176953869</v>
      </c>
      <c r="C2921">
        <v>2.5083176953869057</v>
      </c>
      <c r="E2921">
        <v>256.10000000000002</v>
      </c>
      <c r="F2921">
        <v>0.85000000000000053</v>
      </c>
      <c r="G2921">
        <v>287.22912426165584</v>
      </c>
      <c r="H2921">
        <f t="shared" si="61"/>
        <v>256.62254905689048</v>
      </c>
      <c r="I2921">
        <v>0.52254905689047204</v>
      </c>
    </row>
    <row r="2922" spans="1:9" x14ac:dyDescent="0.25">
      <c r="A2922">
        <v>0.9300000000000006</v>
      </c>
      <c r="B2922">
        <v>295.89886025979786</v>
      </c>
      <c r="C2922">
        <v>2.4988602597978944</v>
      </c>
      <c r="E2922">
        <v>256.2</v>
      </c>
      <c r="F2922">
        <v>0.85000000000000053</v>
      </c>
      <c r="G2922">
        <v>287.37041949334503</v>
      </c>
      <c r="H2922">
        <f t="shared" si="61"/>
        <v>256.72414836133726</v>
      </c>
      <c r="I2922">
        <v>0.52414836133725051</v>
      </c>
    </row>
    <row r="2923" spans="1:9" x14ac:dyDescent="0.25">
      <c r="A2923">
        <v>0.9300000000000006</v>
      </c>
      <c r="B2923">
        <v>295.98935133658642</v>
      </c>
      <c r="C2923">
        <v>2.4893513365864313</v>
      </c>
      <c r="E2923">
        <v>256.3</v>
      </c>
      <c r="F2923">
        <v>0.85000000000000053</v>
      </c>
      <c r="G2923">
        <v>287.51147960647137</v>
      </c>
      <c r="H2923">
        <f t="shared" si="61"/>
        <v>256.82574385628851</v>
      </c>
      <c r="I2923">
        <v>0.52574385628849585</v>
      </c>
    </row>
    <row r="2924" spans="1:9" x14ac:dyDescent="0.25">
      <c r="A2924">
        <v>0.9300000000000006</v>
      </c>
      <c r="B2924">
        <v>296.07979594706416</v>
      </c>
      <c r="C2924">
        <v>2.4797959470641504</v>
      </c>
      <c r="E2924">
        <v>256.39999999999998</v>
      </c>
      <c r="F2924">
        <v>0.85000000000000053</v>
      </c>
      <c r="G2924">
        <v>287.65230514104991</v>
      </c>
      <c r="H2924">
        <f t="shared" si="61"/>
        <v>256.92733593074428</v>
      </c>
      <c r="I2924">
        <v>0.52733593074431961</v>
      </c>
    </row>
    <row r="2925" spans="1:9" x14ac:dyDescent="0.25">
      <c r="A2925">
        <v>0.9300000000000006</v>
      </c>
      <c r="B2925">
        <v>296.17019871666844</v>
      </c>
      <c r="C2925">
        <v>2.4701987166684245</v>
      </c>
      <c r="E2925">
        <v>256.5</v>
      </c>
      <c r="F2925">
        <v>0.85000000000000053</v>
      </c>
      <c r="G2925">
        <v>287.79289668341289</v>
      </c>
      <c r="H2925">
        <f t="shared" si="61"/>
        <v>257.02892496593819</v>
      </c>
      <c r="I2925">
        <v>0.52892496593819072</v>
      </c>
    </row>
    <row r="2926" spans="1:9" x14ac:dyDescent="0.25">
      <c r="A2926">
        <v>0.9300000000000006</v>
      </c>
      <c r="B2926">
        <v>296.26056390456921</v>
      </c>
      <c r="C2926">
        <v>2.4605639045691983</v>
      </c>
      <c r="E2926">
        <v>256.60000000000002</v>
      </c>
      <c r="F2926">
        <v>0.85000000000000053</v>
      </c>
      <c r="G2926">
        <v>287.93325485891188</v>
      </c>
      <c r="H2926">
        <f t="shared" si="61"/>
        <v>257.1305113350594</v>
      </c>
      <c r="I2926">
        <v>0.53051133505938375</v>
      </c>
    </row>
    <row r="2927" spans="1:9" x14ac:dyDescent="0.25">
      <c r="A2927">
        <v>0.9300000000000006</v>
      </c>
      <c r="B2927">
        <v>296.3508954313827</v>
      </c>
      <c r="C2927">
        <v>2.4508954313827425</v>
      </c>
      <c r="E2927">
        <v>256.7</v>
      </c>
      <c r="F2927">
        <v>0.85000000000000053</v>
      </c>
      <c r="G2927">
        <v>288.07338032485501</v>
      </c>
      <c r="H2927">
        <f t="shared" si="61"/>
        <v>257.2320954029999</v>
      </c>
      <c r="I2927">
        <v>0.53209540299992153</v>
      </c>
    </row>
    <row r="2928" spans="1:9" x14ac:dyDescent="0.25">
      <c r="A2928">
        <v>0.9300000000000006</v>
      </c>
      <c r="B2928">
        <v>296.441196905065</v>
      </c>
      <c r="C2928">
        <v>2.4411969050650271</v>
      </c>
      <c r="E2928">
        <v>256.8</v>
      </c>
      <c r="F2928">
        <v>0.85000000000000053</v>
      </c>
      <c r="G2928">
        <v>288.21327376367799</v>
      </c>
      <c r="H2928">
        <f t="shared" si="61"/>
        <v>257.33367752612713</v>
      </c>
      <c r="I2928">
        <v>0.53367752612711961</v>
      </c>
    </row>
    <row r="2929" spans="1:9" x14ac:dyDescent="0.25">
      <c r="A2929">
        <v>0.9300000000000006</v>
      </c>
      <c r="B2929">
        <v>296.53147164506436</v>
      </c>
      <c r="C2929">
        <v>2.4314716450643084</v>
      </c>
      <c r="E2929">
        <v>256.89999999999998</v>
      </c>
      <c r="F2929">
        <v>0.85000000000000053</v>
      </c>
      <c r="G2929">
        <v>288.35293587634976</v>
      </c>
      <c r="H2929">
        <f t="shared" si="61"/>
        <v>257.4352580520827</v>
      </c>
      <c r="I2929">
        <v>0.53525805208270893</v>
      </c>
    </row>
    <row r="2930" spans="1:9" x14ac:dyDescent="0.25">
      <c r="A2930">
        <v>0.9300000000000006</v>
      </c>
      <c r="B2930">
        <v>296.62172270481727</v>
      </c>
      <c r="C2930">
        <v>2.4217227048172583</v>
      </c>
      <c r="E2930">
        <v>257</v>
      </c>
      <c r="F2930">
        <v>0.85000000000000053</v>
      </c>
      <c r="G2930">
        <v>288.49236737600984</v>
      </c>
      <c r="H2930">
        <f t="shared" si="61"/>
        <v>257.53683731960939</v>
      </c>
      <c r="I2930">
        <v>0.53683731960939418</v>
      </c>
    </row>
    <row r="2931" spans="1:9" x14ac:dyDescent="0.25">
      <c r="A2931">
        <v>0.9300000000000006</v>
      </c>
      <c r="B2931">
        <v>296.71195289267507</v>
      </c>
      <c r="C2931">
        <v>2.4119528926750653</v>
      </c>
      <c r="E2931">
        <v>257.10000000000002</v>
      </c>
      <c r="F2931">
        <v>0.85000000000000053</v>
      </c>
      <c r="G2931">
        <v>288.63156898183729</v>
      </c>
      <c r="H2931">
        <f t="shared" si="61"/>
        <v>257.63841565840551</v>
      </c>
      <c r="I2931">
        <v>0.53841565840547034</v>
      </c>
    </row>
    <row r="2932" spans="1:9" x14ac:dyDescent="0.25">
      <c r="A2932">
        <v>0.9300000000000006</v>
      </c>
      <c r="B2932">
        <v>296.80216479134674</v>
      </c>
      <c r="C2932">
        <v>2.4021647913467805</v>
      </c>
      <c r="E2932">
        <v>257.2</v>
      </c>
      <c r="F2932">
        <v>0.85000000000000053</v>
      </c>
      <c r="G2932">
        <v>288.77054141314926</v>
      </c>
      <c r="H2932">
        <f t="shared" si="61"/>
        <v>257.73999338900802</v>
      </c>
      <c r="I2932">
        <v>0.53999338900804517</v>
      </c>
    </row>
    <row r="2933" spans="1:9" x14ac:dyDescent="0.25">
      <c r="A2933">
        <v>0.9300000000000006</v>
      </c>
      <c r="B2933">
        <v>296.8923607759466</v>
      </c>
      <c r="C2933">
        <v>2.3923607759465777</v>
      </c>
      <c r="E2933">
        <v>257.3</v>
      </c>
      <c r="F2933">
        <v>0.85000000000000053</v>
      </c>
      <c r="G2933">
        <v>288.90928538372719</v>
      </c>
      <c r="H2933">
        <f t="shared" si="61"/>
        <v>257.84157082270519</v>
      </c>
      <c r="I2933">
        <v>0.54157082270515866</v>
      </c>
    </row>
    <row r="2934" spans="1:9" x14ac:dyDescent="0.25">
      <c r="A2934">
        <v>0.9300000000000006</v>
      </c>
      <c r="B2934">
        <v>296.98254303073003</v>
      </c>
      <c r="C2934">
        <v>2.3825430307299853</v>
      </c>
      <c r="E2934">
        <v>257.39999999999998</v>
      </c>
      <c r="F2934">
        <v>0.85000000000000053</v>
      </c>
      <c r="G2934">
        <v>289.04780159636863</v>
      </c>
      <c r="H2934">
        <f t="shared" si="61"/>
        <v>257.94314826147701</v>
      </c>
      <c r="I2934">
        <v>0.54314826147701234</v>
      </c>
    </row>
    <row r="2935" spans="1:9" x14ac:dyDescent="0.25">
      <c r="A2935">
        <v>0.9300000000000006</v>
      </c>
      <c r="B2935">
        <v>297.07271356460166</v>
      </c>
      <c r="C2935">
        <v>2.3727135646016473</v>
      </c>
      <c r="E2935">
        <v>257.5</v>
      </c>
      <c r="F2935">
        <v>0.85000000000000053</v>
      </c>
      <c r="G2935">
        <v>289.18609073766237</v>
      </c>
      <c r="H2935">
        <f t="shared" si="61"/>
        <v>258.04472599796622</v>
      </c>
      <c r="I2935">
        <v>0.54472599796622845</v>
      </c>
    </row>
    <row r="2936" spans="1:9" x14ac:dyDescent="0.25">
      <c r="A2936">
        <v>0.9300000000000006</v>
      </c>
      <c r="B2936">
        <v>297.16287422547447</v>
      </c>
      <c r="C2936">
        <v>2.3628742254744797</v>
      </c>
      <c r="E2936">
        <v>257.60000000000002</v>
      </c>
      <c r="F2936">
        <v>0.85000000000000053</v>
      </c>
      <c r="G2936">
        <v>289.32415347298451</v>
      </c>
      <c r="H2936">
        <f t="shared" si="61"/>
        <v>258.14630431547704</v>
      </c>
      <c r="I2936">
        <v>0.54630431547701896</v>
      </c>
    </row>
    <row r="2937" spans="1:9" x14ac:dyDescent="0.25">
      <c r="A2937">
        <v>0.9300000000000006</v>
      </c>
      <c r="B2937">
        <v>297.25302671355655</v>
      </c>
      <c r="C2937">
        <v>2.3530267135565643</v>
      </c>
      <c r="E2937">
        <v>257.7</v>
      </c>
      <c r="F2937">
        <v>0.85000000000000053</v>
      </c>
      <c r="G2937">
        <v>289.4619904417122</v>
      </c>
      <c r="H2937">
        <f t="shared" si="61"/>
        <v>258.24788348800286</v>
      </c>
      <c r="I2937">
        <v>0.54788348800287623</v>
      </c>
    </row>
    <row r="2938" spans="1:9" x14ac:dyDescent="0.25">
      <c r="A2938">
        <v>0.9300000000000006</v>
      </c>
      <c r="B2938">
        <v>297.34317259363866</v>
      </c>
      <c r="C2938">
        <v>2.3431725936386809</v>
      </c>
      <c r="E2938">
        <v>257.8</v>
      </c>
      <c r="F2938">
        <v>0.85000000000000053</v>
      </c>
      <c r="G2938">
        <v>289.59960225265303</v>
      </c>
      <c r="H2938">
        <f t="shared" si="61"/>
        <v>258.34946378028229</v>
      </c>
      <c r="I2938">
        <v>0.54946378028230158</v>
      </c>
    </row>
    <row r="2939" spans="1:9" x14ac:dyDescent="0.25">
      <c r="A2939">
        <v>0.9300000000000006</v>
      </c>
      <c r="B2939">
        <v>297.43331330645157</v>
      </c>
      <c r="C2939">
        <v>2.3333133064515428</v>
      </c>
      <c r="E2939">
        <v>257.89999999999998</v>
      </c>
      <c r="F2939">
        <v>0.85000000000000053</v>
      </c>
      <c r="G2939">
        <v>289.73698947968586</v>
      </c>
      <c r="H2939">
        <f t="shared" si="61"/>
        <v>258.45104544788182</v>
      </c>
      <c r="I2939">
        <v>0.55104544788186571</v>
      </c>
    </row>
    <row r="2940" spans="1:9" x14ac:dyDescent="0.25">
      <c r="A2940">
        <v>0.9300000000000006</v>
      </c>
      <c r="B2940">
        <v>297.5234501791582</v>
      </c>
      <c r="C2940">
        <v>2.323450179158201</v>
      </c>
      <c r="E2940">
        <v>258</v>
      </c>
      <c r="F2940">
        <v>0.85000000000000053</v>
      </c>
      <c r="G2940">
        <v>289.87415265761052</v>
      </c>
      <c r="H2940">
        <f t="shared" si="61"/>
        <v>258.55262873730584</v>
      </c>
      <c r="I2940">
        <v>0.55262873730582296</v>
      </c>
    </row>
    <row r="2941" spans="1:9" x14ac:dyDescent="0.25">
      <c r="A2941">
        <v>0.9300000000000006</v>
      </c>
      <c r="B2941">
        <v>297.61358443504304</v>
      </c>
      <c r="C2941">
        <v>2.313584435043043</v>
      </c>
      <c r="E2941">
        <v>258.10000000000002</v>
      </c>
      <c r="F2941">
        <v>0.85000000000000053</v>
      </c>
      <c r="G2941">
        <v>290.0110922782028</v>
      </c>
      <c r="H2941">
        <f t="shared" si="61"/>
        <v>258.65421388613134</v>
      </c>
      <c r="I2941">
        <v>0.55421388613130895</v>
      </c>
    </row>
    <row r="2942" spans="1:9" x14ac:dyDescent="0.25">
      <c r="A2942">
        <v>0.9300000000000006</v>
      </c>
      <c r="B2942">
        <v>297.70371720245538</v>
      </c>
      <c r="C2942">
        <v>2.3037172024553847</v>
      </c>
      <c r="E2942">
        <v>258.2</v>
      </c>
      <c r="F2942">
        <v>0.85000000000000053</v>
      </c>
      <c r="G2942">
        <v>290.14780878647053</v>
      </c>
      <c r="H2942">
        <f t="shared" si="61"/>
        <v>258.75580112316806</v>
      </c>
      <c r="I2942">
        <v>0.55580112316804886</v>
      </c>
    </row>
    <row r="2943" spans="1:9" x14ac:dyDescent="0.25">
      <c r="A2943">
        <v>0.9300000000000006</v>
      </c>
      <c r="B2943">
        <v>297.79384952306168</v>
      </c>
      <c r="C2943">
        <v>2.2938495230616951</v>
      </c>
      <c r="E2943">
        <v>258.3</v>
      </c>
      <c r="F2943">
        <v>0.85000000000000053</v>
      </c>
      <c r="G2943">
        <v>290.28430257710806</v>
      </c>
      <c r="H2943">
        <f t="shared" si="61"/>
        <v>258.85739066864136</v>
      </c>
      <c r="I2943">
        <v>0.55739066864135478</v>
      </c>
    </row>
    <row r="2944" spans="1:9" x14ac:dyDescent="0.25">
      <c r="A2944">
        <v>0.9300000000000006</v>
      </c>
      <c r="B2944">
        <v>297.88398235945732</v>
      </c>
      <c r="C2944">
        <v>2.2839823594572741</v>
      </c>
      <c r="E2944">
        <v>258.39999999999998</v>
      </c>
      <c r="F2944">
        <v>0.85000000000000053</v>
      </c>
      <c r="G2944">
        <v>290.42057399114395</v>
      </c>
      <c r="H2944">
        <f t="shared" si="61"/>
        <v>258.95898273439713</v>
      </c>
      <c r="I2944">
        <v>0.55898273439715562</v>
      </c>
    </row>
    <row r="2945" spans="1:9" x14ac:dyDescent="0.25">
      <c r="A2945">
        <v>0.9300000000000006</v>
      </c>
      <c r="B2945">
        <v>297.97411660218467</v>
      </c>
      <c r="C2945">
        <v>2.2741166021846522</v>
      </c>
      <c r="E2945">
        <v>258.5</v>
      </c>
      <c r="F2945">
        <v>0.85000000000000053</v>
      </c>
      <c r="G2945">
        <v>290.55662331277853</v>
      </c>
      <c r="H2945">
        <f t="shared" si="61"/>
        <v>259.06057752412767</v>
      </c>
      <c r="I2945">
        <v>0.56057752412764805</v>
      </c>
    </row>
    <row r="2946" spans="1:9" x14ac:dyDescent="0.25">
      <c r="A2946">
        <v>0.9300000000000006</v>
      </c>
      <c r="B2946">
        <v>298.0642530762027</v>
      </c>
      <c r="C2946">
        <v>2.2642530762027149</v>
      </c>
      <c r="E2946">
        <v>258.60000000000002</v>
      </c>
      <c r="F2946">
        <v>0.85000000000000053</v>
      </c>
      <c r="G2946">
        <v>290.69245076640743</v>
      </c>
      <c r="H2946">
        <f t="shared" si="61"/>
        <v>259.1621752336161</v>
      </c>
      <c r="I2946">
        <v>0.56217523361609134</v>
      </c>
    </row>
    <row r="2947" spans="1:9" x14ac:dyDescent="0.25">
      <c r="A2947">
        <v>0.9300000000000006</v>
      </c>
      <c r="B2947">
        <v>298.1543925468477</v>
      </c>
      <c r="C2947">
        <v>2.2543925468477326</v>
      </c>
      <c r="E2947">
        <v>258.7</v>
      </c>
      <c r="F2947">
        <v>0.85000000000000053</v>
      </c>
      <c r="G2947">
        <v>290.82805651382563</v>
      </c>
      <c r="H2947">
        <f t="shared" si="61"/>
        <v>259.26377605099924</v>
      </c>
      <c r="I2947">
        <v>0.56377605099924866</v>
      </c>
    </row>
    <row r="2948" spans="1:9" x14ac:dyDescent="0.25">
      <c r="A2948">
        <v>0.9300000000000006</v>
      </c>
      <c r="B2948">
        <v>298.24453572532428</v>
      </c>
      <c r="C2948">
        <v>2.2445357253243046</v>
      </c>
      <c r="E2948">
        <v>258.8</v>
      </c>
      <c r="F2948">
        <v>0.85000000000000053</v>
      </c>
      <c r="G2948">
        <v>290.96344065160901</v>
      </c>
      <c r="H2948">
        <f t="shared" si="61"/>
        <v>259.36538015704588</v>
      </c>
      <c r="I2948">
        <v>0.56538015704588507</v>
      </c>
    </row>
    <row r="2949" spans="1:9" x14ac:dyDescent="0.25">
      <c r="A2949">
        <v>0.9300000000000006</v>
      </c>
      <c r="B2949">
        <v>298.3346832737617</v>
      </c>
      <c r="C2949">
        <v>2.2346832737616902</v>
      </c>
      <c r="E2949">
        <v>258.89999999999998</v>
      </c>
      <c r="F2949">
        <v>0.85000000000000053</v>
      </c>
      <c r="G2949">
        <v>291.09860320866784</v>
      </c>
      <c r="H2949">
        <f t="shared" si="61"/>
        <v>259.46698772544971</v>
      </c>
      <c r="I2949">
        <v>0.56698772544971776</v>
      </c>
    </row>
    <row r="2950" spans="1:9" x14ac:dyDescent="0.25">
      <c r="A2950">
        <v>0.9300000000000006</v>
      </c>
      <c r="B2950">
        <v>298.42483580986828</v>
      </c>
      <c r="C2950">
        <v>2.2248358098682823</v>
      </c>
      <c r="E2950">
        <v>259</v>
      </c>
      <c r="F2950">
        <v>0.85000000000000053</v>
      </c>
      <c r="G2950">
        <v>291.23354414396852</v>
      </c>
      <c r="H2950">
        <f t="shared" ref="H2950:H3013" si="62">E2950+I2950</f>
        <v>259.5685989231352</v>
      </c>
      <c r="I2950">
        <v>0.56859892313517835</v>
      </c>
    </row>
    <row r="2951" spans="1:9" x14ac:dyDescent="0.25">
      <c r="A2951">
        <v>0.9300000000000006</v>
      </c>
      <c r="B2951">
        <v>298.51499391121484</v>
      </c>
      <c r="C2951">
        <v>2.2149939112148482</v>
      </c>
      <c r="E2951">
        <v>259.10000000000002</v>
      </c>
      <c r="F2951">
        <v>0.85000000000000053</v>
      </c>
      <c r="G2951">
        <v>291.36826334441764</v>
      </c>
      <c r="H2951">
        <f t="shared" si="62"/>
        <v>259.67021391057443</v>
      </c>
      <c r="I2951">
        <v>0.5702139105743842</v>
      </c>
    </row>
    <row r="2952" spans="1:9" x14ac:dyDescent="0.25">
      <c r="A2952">
        <v>0.9300000000000006</v>
      </c>
      <c r="B2952">
        <v>298.6051581191744</v>
      </c>
      <c r="C2952">
        <v>2.2051581191744343</v>
      </c>
      <c r="E2952">
        <v>259.2</v>
      </c>
      <c r="F2952">
        <v>0.85000000000000053</v>
      </c>
      <c r="G2952">
        <v>291.50276062290544</v>
      </c>
      <c r="H2952">
        <f t="shared" si="62"/>
        <v>259.77183284211361</v>
      </c>
      <c r="I2952">
        <v>0.57183284211364138</v>
      </c>
    </row>
    <row r="2953" spans="1:9" x14ac:dyDescent="0.25">
      <c r="A2953">
        <v>0.9300000000000006</v>
      </c>
      <c r="B2953">
        <v>298.69532894254542</v>
      </c>
      <c r="C2953">
        <v>2.195328942545407</v>
      </c>
      <c r="E2953">
        <v>259.3</v>
      </c>
      <c r="F2953">
        <v>0.85000000000000053</v>
      </c>
      <c r="G2953">
        <v>291.63703571650206</v>
      </c>
      <c r="H2953">
        <f t="shared" si="62"/>
        <v>259.87345586630795</v>
      </c>
      <c r="I2953">
        <v>0.57345586630791057</v>
      </c>
    </row>
    <row r="2954" spans="1:9" x14ac:dyDescent="0.25">
      <c r="A2954">
        <v>0.9300000000000006</v>
      </c>
      <c r="B2954">
        <v>298.78550686088141</v>
      </c>
      <c r="C2954">
        <v>2.1855068608814014</v>
      </c>
      <c r="E2954">
        <v>259.39999999999998</v>
      </c>
      <c r="F2954">
        <v>0.85000000000000053</v>
      </c>
      <c r="G2954">
        <v>291.77108828480311</v>
      </c>
      <c r="H2954">
        <f t="shared" si="62"/>
        <v>259.97508312626161</v>
      </c>
      <c r="I2954">
        <v>0.57508312626160629</v>
      </c>
    </row>
    <row r="2955" spans="1:9" x14ac:dyDescent="0.25">
      <c r="A2955">
        <v>0.9300000000000006</v>
      </c>
      <c r="B2955">
        <v>298.87569232755078</v>
      </c>
      <c r="C2955">
        <v>2.1756923275508147</v>
      </c>
      <c r="E2955">
        <v>259.5</v>
      </c>
      <c r="F2955">
        <v>0.85000000000000053</v>
      </c>
      <c r="G2955">
        <v>291.90491790841918</v>
      </c>
      <c r="H2955">
        <f t="shared" si="62"/>
        <v>260.07671475997421</v>
      </c>
      <c r="I2955">
        <v>0.57671475997422816</v>
      </c>
    </row>
    <row r="2956" spans="1:9" x14ac:dyDescent="0.25">
      <c r="A2956">
        <v>0.9300000000000006</v>
      </c>
      <c r="B2956">
        <v>298.96588577254636</v>
      </c>
      <c r="C2956">
        <v>2.1658857725463614</v>
      </c>
      <c r="E2956">
        <v>259.60000000000002</v>
      </c>
      <c r="F2956">
        <v>0.85000000000000053</v>
      </c>
      <c r="G2956">
        <v>292.038524087604</v>
      </c>
      <c r="H2956">
        <f t="shared" si="62"/>
        <v>260.17835090068928</v>
      </c>
      <c r="I2956">
        <v>0.57835090068928219</v>
      </c>
    </row>
    <row r="2957" spans="1:9" x14ac:dyDescent="0.25">
      <c r="A2957">
        <v>0.94000000000000061</v>
      </c>
      <c r="B2957">
        <v>277.10467104337454</v>
      </c>
      <c r="C2957">
        <v>1.2046710433745833</v>
      </c>
      <c r="E2957">
        <v>259.7</v>
      </c>
      <c r="F2957">
        <v>0.85000000000000053</v>
      </c>
      <c r="G2957">
        <v>292.17190624101715</v>
      </c>
      <c r="H2957">
        <f t="shared" si="62"/>
        <v>260.27999167724505</v>
      </c>
      <c r="I2957">
        <v>0.57999167724507728</v>
      </c>
    </row>
    <row r="2958" spans="1:9" x14ac:dyDescent="0.25">
      <c r="A2958">
        <v>0.94000000000000061</v>
      </c>
      <c r="B2958">
        <v>277.21061309128532</v>
      </c>
      <c r="C2958">
        <v>1.2106130912853068</v>
      </c>
      <c r="E2958">
        <v>259.8</v>
      </c>
      <c r="F2958">
        <v>0.85000000000000053</v>
      </c>
      <c r="G2958">
        <v>292.30506370461592</v>
      </c>
      <c r="H2958">
        <f t="shared" si="62"/>
        <v>260.38163721442601</v>
      </c>
      <c r="I2958">
        <v>0.5816372144259977</v>
      </c>
    </row>
    <row r="2959" spans="1:9" x14ac:dyDescent="0.25">
      <c r="A2959">
        <v>0.94000000000000061</v>
      </c>
      <c r="B2959">
        <v>277.31661383429218</v>
      </c>
      <c r="C2959">
        <v>1.2166138342921795</v>
      </c>
      <c r="E2959">
        <v>259.89999999999998</v>
      </c>
      <c r="F2959">
        <v>0.85000000000000053</v>
      </c>
      <c r="G2959">
        <v>292.43799573067139</v>
      </c>
      <c r="H2959">
        <f t="shared" si="62"/>
        <v>260.4832876333129</v>
      </c>
      <c r="I2959">
        <v>0.58328763331293909</v>
      </c>
    </row>
    <row r="2960" spans="1:9" x14ac:dyDescent="0.25">
      <c r="A2960">
        <v>0.94000000000000061</v>
      </c>
      <c r="B2960">
        <v>277.42267388171086</v>
      </c>
      <c r="C2960">
        <v>1.2226738817108882</v>
      </c>
      <c r="E2960">
        <v>260</v>
      </c>
      <c r="F2960">
        <v>0.85000000000000053</v>
      </c>
      <c r="G2960">
        <v>292.57070148690394</v>
      </c>
      <c r="H2960">
        <f t="shared" si="62"/>
        <v>260.58494305163168</v>
      </c>
      <c r="I2960">
        <v>0.58494305163168725</v>
      </c>
    </row>
    <row r="2961" spans="1:9" x14ac:dyDescent="0.25">
      <c r="A2961">
        <v>0.94000000000000061</v>
      </c>
      <c r="B2961">
        <v>277.52879385030525</v>
      </c>
      <c r="C2961">
        <v>1.2287938503052287</v>
      </c>
      <c r="E2961">
        <v>260.10000000000002</v>
      </c>
      <c r="F2961">
        <v>0.85000000000000053</v>
      </c>
      <c r="G2961">
        <v>292.70318005573313</v>
      </c>
      <c r="H2961">
        <f t="shared" si="62"/>
        <v>260.68660358409807</v>
      </c>
      <c r="I2961">
        <v>0.58660358409806612</v>
      </c>
    </row>
    <row r="2962" spans="1:9" x14ac:dyDescent="0.25">
      <c r="A2962">
        <v>0.94000000000000061</v>
      </c>
      <c r="B2962">
        <v>277.63497436455918</v>
      </c>
      <c r="C2962">
        <v>1.2349743645592053</v>
      </c>
      <c r="E2962">
        <v>260.2</v>
      </c>
      <c r="F2962">
        <v>0.85000000000000053</v>
      </c>
      <c r="G2962">
        <v>292.83543043363733</v>
      </c>
      <c r="H2962">
        <f t="shared" si="62"/>
        <v>260.78826934275872</v>
      </c>
      <c r="I2962">
        <v>0.5882693427587542</v>
      </c>
    </row>
    <row r="2963" spans="1:9" x14ac:dyDescent="0.25">
      <c r="A2963">
        <v>0.94000000000000061</v>
      </c>
      <c r="B2963">
        <v>277.7412160569599</v>
      </c>
      <c r="C2963">
        <v>1.2412160569599127</v>
      </c>
      <c r="E2963">
        <v>260.3</v>
      </c>
      <c r="F2963">
        <v>0.85000000000000053</v>
      </c>
      <c r="G2963">
        <v>292.96745153061767</v>
      </c>
      <c r="H2963">
        <f t="shared" si="62"/>
        <v>260.88994043732686</v>
      </c>
      <c r="I2963">
        <v>0.58994043732683266</v>
      </c>
    </row>
    <row r="2964" spans="1:9" x14ac:dyDescent="0.25">
      <c r="A2964">
        <v>0.94000000000000061</v>
      </c>
      <c r="B2964">
        <v>277.84751956829149</v>
      </c>
      <c r="C2964">
        <v>1.2475195682914588</v>
      </c>
      <c r="E2964">
        <v>260.39999999999998</v>
      </c>
      <c r="F2964">
        <v>0.85000000000000053</v>
      </c>
      <c r="G2964">
        <v>293.09924216976225</v>
      </c>
      <c r="H2964">
        <f t="shared" si="62"/>
        <v>260.99161697551108</v>
      </c>
      <c r="I2964">
        <v>0.59161697551109704</v>
      </c>
    </row>
    <row r="2965" spans="1:9" x14ac:dyDescent="0.25">
      <c r="A2965">
        <v>0.94000000000000061</v>
      </c>
      <c r="B2965">
        <v>277.95388554794027</v>
      </c>
      <c r="C2965">
        <v>1.2538855479402837</v>
      </c>
      <c r="E2965">
        <v>260.5</v>
      </c>
      <c r="F2965">
        <v>0.85000000000000053</v>
      </c>
      <c r="G2965">
        <v>293.23080108690516</v>
      </c>
      <c r="H2965">
        <f t="shared" si="62"/>
        <v>261.09329906333835</v>
      </c>
      <c r="I2965">
        <v>0.59329906333832572</v>
      </c>
    </row>
    <row r="2966" spans="1:9" x14ac:dyDescent="0.25">
      <c r="A2966">
        <v>0.94000000000000061</v>
      </c>
      <c r="B2966">
        <v>278.06031465421211</v>
      </c>
      <c r="C2966">
        <v>1.2603146542121224</v>
      </c>
      <c r="E2966">
        <v>260.60000000000002</v>
      </c>
      <c r="F2966">
        <v>0.85000000000000053</v>
      </c>
      <c r="G2966">
        <v>293.36212693037567</v>
      </c>
      <c r="H2966">
        <f t="shared" si="62"/>
        <v>261.19498680546781</v>
      </c>
      <c r="I2966">
        <v>0.59498680546779503</v>
      </c>
    </row>
    <row r="2967" spans="1:9" x14ac:dyDescent="0.25">
      <c r="A2967">
        <v>0.94000000000000061</v>
      </c>
      <c r="B2967">
        <v>278.16680755466098</v>
      </c>
      <c r="C2967">
        <v>1.2668075546609838</v>
      </c>
      <c r="E2967">
        <v>260.7</v>
      </c>
      <c r="F2967">
        <v>0.85000000000000053</v>
      </c>
      <c r="G2967">
        <v>293.49321826083343</v>
      </c>
      <c r="H2967">
        <f t="shared" si="62"/>
        <v>261.29668030549732</v>
      </c>
      <c r="I2967">
        <v>0.59668030549732654</v>
      </c>
    </row>
    <row r="2968" spans="1:9" x14ac:dyDescent="0.25">
      <c r="A2968">
        <v>0.94000000000000061</v>
      </c>
      <c r="B2968">
        <v>278.27336492643036</v>
      </c>
      <c r="C2968">
        <v>1.2733649264303541</v>
      </c>
      <c r="E2968">
        <v>260.8</v>
      </c>
      <c r="F2968">
        <v>0.85000000000000053</v>
      </c>
      <c r="G2968">
        <v>293.62407355118398</v>
      </c>
      <c r="H2968">
        <f t="shared" si="62"/>
        <v>261.39837966626038</v>
      </c>
      <c r="I2968">
        <v>0.5983796662603682</v>
      </c>
    </row>
    <row r="2969" spans="1:9" x14ac:dyDescent="0.25">
      <c r="A2969">
        <v>0.94000000000000061</v>
      </c>
      <c r="B2969">
        <v>278.37998745660701</v>
      </c>
      <c r="C2969">
        <v>1.279987456607012</v>
      </c>
      <c r="E2969">
        <v>260.89999999999998</v>
      </c>
      <c r="F2969">
        <v>0.85000000000000053</v>
      </c>
      <c r="G2969">
        <v>293.75469118657128</v>
      </c>
      <c r="H2969">
        <f t="shared" si="62"/>
        <v>261.50008499011352</v>
      </c>
      <c r="I2969">
        <v>0.60008499011353944</v>
      </c>
    </row>
    <row r="2970" spans="1:9" x14ac:dyDescent="0.25">
      <c r="A2970">
        <v>0.94000000000000061</v>
      </c>
      <c r="B2970">
        <v>278.48667584258766</v>
      </c>
      <c r="C2970">
        <v>1.286675842587673</v>
      </c>
      <c r="E2970">
        <v>261</v>
      </c>
      <c r="F2970">
        <v>0.85000000000000053</v>
      </c>
      <c r="G2970">
        <v>293.88506946444159</v>
      </c>
      <c r="H2970">
        <f t="shared" si="62"/>
        <v>261.60179637921425</v>
      </c>
      <c r="I2970">
        <v>0.6017963792142772</v>
      </c>
    </row>
    <row r="2971" spans="1:9" x14ac:dyDescent="0.25">
      <c r="A2971">
        <v>0.94000000000000061</v>
      </c>
      <c r="B2971">
        <v>278.59343079245878</v>
      </c>
      <c r="C2971">
        <v>1.293430792458792</v>
      </c>
      <c r="E2971">
        <v>261.10000000000002</v>
      </c>
      <c r="F2971">
        <v>0.85000000000000053</v>
      </c>
      <c r="G2971">
        <v>294.01520659467491</v>
      </c>
      <c r="H2971">
        <f t="shared" si="62"/>
        <v>261.70351393578824</v>
      </c>
      <c r="I2971">
        <v>0.60351393578823087</v>
      </c>
    </row>
    <row r="2972" spans="1:9" x14ac:dyDescent="0.25">
      <c r="A2972">
        <v>0.94000000000000061</v>
      </c>
      <c r="B2972">
        <v>278.70025302538977</v>
      </c>
      <c r="C2972">
        <v>1.3002530253897826</v>
      </c>
      <c r="E2972">
        <v>261.2</v>
      </c>
      <c r="F2972">
        <v>0.85000000000000053</v>
      </c>
      <c r="G2972">
        <v>294.14510069977968</v>
      </c>
      <c r="H2972">
        <f t="shared" si="62"/>
        <v>261.80523776238613</v>
      </c>
      <c r="I2972">
        <v>0.60523776238612859</v>
      </c>
    </row>
    <row r="2973" spans="1:9" x14ac:dyDescent="0.25">
      <c r="A2973">
        <v>0.94000000000000061</v>
      </c>
      <c r="B2973">
        <v>278.80714327203992</v>
      </c>
      <c r="C2973">
        <v>1.307143272039925</v>
      </c>
      <c r="E2973">
        <v>261.3</v>
      </c>
      <c r="F2973">
        <v>0.85000000000000053</v>
      </c>
      <c r="G2973">
        <v>294.27474981514598</v>
      </c>
      <c r="H2973">
        <f t="shared" si="62"/>
        <v>261.9069679621299</v>
      </c>
      <c r="I2973">
        <v>0.60696796212989812</v>
      </c>
    </row>
    <row r="2974" spans="1:9" x14ac:dyDescent="0.25">
      <c r="A2974">
        <v>0.94000000000000061</v>
      </c>
      <c r="B2974">
        <v>278.9141022749792</v>
      </c>
      <c r="C2974">
        <v>1.3141022749792002</v>
      </c>
      <c r="E2974">
        <v>261.39999999999998</v>
      </c>
      <c r="F2974">
        <v>0.85000000000000053</v>
      </c>
      <c r="G2974">
        <v>294.40415188935361</v>
      </c>
      <c r="H2974">
        <f t="shared" si="62"/>
        <v>262.00870463894796</v>
      </c>
      <c r="I2974">
        <v>0.60870463894796145</v>
      </c>
    </row>
    <row r="2975" spans="1:9" x14ac:dyDescent="0.25">
      <c r="A2975">
        <v>0.94000000000000061</v>
      </c>
      <c r="B2975">
        <v>279.02113078912328</v>
      </c>
      <c r="C2975">
        <v>1.3211307891233004</v>
      </c>
      <c r="E2975">
        <v>261.5</v>
      </c>
      <c r="F2975">
        <v>0.85000000000000053</v>
      </c>
      <c r="G2975">
        <v>294.5333047845304</v>
      </c>
      <c r="H2975">
        <f t="shared" si="62"/>
        <v>262.11044789779953</v>
      </c>
      <c r="I2975">
        <v>0.61044789779954411</v>
      </c>
    </row>
    <row r="2976" spans="1:9" x14ac:dyDescent="0.25">
      <c r="A2976">
        <v>0.94000000000000061</v>
      </c>
      <c r="B2976">
        <v>279.12822958218305</v>
      </c>
      <c r="C2976">
        <v>1.328229582183027</v>
      </c>
      <c r="E2976">
        <v>261.60000000000002</v>
      </c>
      <c r="F2976">
        <v>0.85000000000000053</v>
      </c>
      <c r="G2976">
        <v>294.66220627675744</v>
      </c>
      <c r="H2976">
        <f t="shared" si="62"/>
        <v>262.21219784488807</v>
      </c>
      <c r="I2976">
        <v>0.61219784488803197</v>
      </c>
    </row>
    <row r="2977" spans="1:9" x14ac:dyDescent="0.25">
      <c r="A2977">
        <v>0.94000000000000061</v>
      </c>
      <c r="B2977">
        <v>279.23539943512827</v>
      </c>
      <c r="C2977">
        <v>1.335399435128267</v>
      </c>
      <c r="E2977">
        <v>261.7</v>
      </c>
      <c r="F2977">
        <v>0.85000000000000053</v>
      </c>
      <c r="G2977">
        <v>294.79085405651688</v>
      </c>
      <c r="H2977">
        <f t="shared" si="62"/>
        <v>262.31395458786335</v>
      </c>
      <c r="I2977">
        <v>0.61395458786337764</v>
      </c>
    </row>
    <row r="2978" spans="1:9" x14ac:dyDescent="0.25">
      <c r="A2978">
        <v>0.94000000000000061</v>
      </c>
      <c r="B2978">
        <v>279.34264114266671</v>
      </c>
      <c r="C2978">
        <v>1.3426411426667135</v>
      </c>
      <c r="E2978">
        <v>261.8</v>
      </c>
      <c r="F2978">
        <v>0.85000000000000053</v>
      </c>
      <c r="G2978">
        <v>294.91924572917839</v>
      </c>
      <c r="H2978">
        <f t="shared" si="62"/>
        <v>262.41571823601367</v>
      </c>
      <c r="I2978">
        <v>0.61571823601365394</v>
      </c>
    </row>
    <row r="2979" spans="1:9" x14ac:dyDescent="0.25">
      <c r="A2979">
        <v>0.94000000000000061</v>
      </c>
      <c r="B2979">
        <v>279.44995551373751</v>
      </c>
      <c r="C2979">
        <v>1.3499555137375046</v>
      </c>
      <c r="E2979">
        <v>261.89999999999998</v>
      </c>
      <c r="F2979">
        <v>0.85000000000000053</v>
      </c>
      <c r="G2979">
        <v>295.04737881552126</v>
      </c>
      <c r="H2979">
        <f t="shared" si="62"/>
        <v>262.51748890044581</v>
      </c>
      <c r="I2979">
        <v>0.61748890044581106</v>
      </c>
    </row>
    <row r="2980" spans="1:9" x14ac:dyDescent="0.25">
      <c r="A2980">
        <v>0.94000000000000061</v>
      </c>
      <c r="B2980">
        <v>279.55734337201977</v>
      </c>
      <c r="C2980">
        <v>1.3573433720197989</v>
      </c>
      <c r="E2980">
        <v>262</v>
      </c>
      <c r="F2980">
        <v>0.85000000000000053</v>
      </c>
      <c r="G2980">
        <v>295.17525075228798</v>
      </c>
      <c r="H2980">
        <f t="shared" si="62"/>
        <v>262.61926669425588</v>
      </c>
      <c r="I2980">
        <v>0.61926669425586811</v>
      </c>
    </row>
    <row r="2981" spans="1:9" x14ac:dyDescent="0.25">
      <c r="A2981">
        <v>0.94000000000000061</v>
      </c>
      <c r="B2981">
        <v>279.66480555645649</v>
      </c>
      <c r="C2981">
        <v>1.3648055564564738</v>
      </c>
      <c r="E2981">
        <v>262.10000000000002</v>
      </c>
      <c r="F2981">
        <v>0.85000000000000053</v>
      </c>
      <c r="G2981">
        <v>295.30285889276621</v>
      </c>
      <c r="H2981">
        <f t="shared" si="62"/>
        <v>262.72105173268869</v>
      </c>
      <c r="I2981">
        <v>0.62105173268866887</v>
      </c>
    </row>
    <row r="2982" spans="1:9" x14ac:dyDescent="0.25">
      <c r="A2982">
        <v>0.94000000000000061</v>
      </c>
      <c r="B2982">
        <v>279.77234292179281</v>
      </c>
      <c r="C2982">
        <v>1.3723429217928322</v>
      </c>
      <c r="E2982">
        <v>262.2</v>
      </c>
      <c r="F2982">
        <v>0.85000000000000053</v>
      </c>
      <c r="G2982">
        <v>295.43020050739557</v>
      </c>
      <c r="H2982">
        <f t="shared" si="62"/>
        <v>262.82284413328745</v>
      </c>
      <c r="I2982">
        <v>0.62284413328744659</v>
      </c>
    </row>
    <row r="2983" spans="1:9" x14ac:dyDescent="0.25">
      <c r="A2983">
        <v>0.94000000000000061</v>
      </c>
      <c r="B2983">
        <v>279.87995633913039</v>
      </c>
      <c r="C2983">
        <v>1.3799563391303662</v>
      </c>
      <c r="E2983">
        <v>262.3</v>
      </c>
      <c r="F2983">
        <v>0.85000000000000053</v>
      </c>
      <c r="G2983">
        <v>295.55727278439633</v>
      </c>
      <c r="H2983">
        <f t="shared" si="62"/>
        <v>262.92464401603343</v>
      </c>
      <c r="I2983">
        <v>0.62464401603343356</v>
      </c>
    </row>
    <row r="2984" spans="1:9" x14ac:dyDescent="0.25">
      <c r="A2984">
        <v>0.94000000000000061</v>
      </c>
      <c r="B2984">
        <v>279.98764669649552</v>
      </c>
      <c r="C2984">
        <v>1.387646696495475</v>
      </c>
      <c r="E2984">
        <v>262.39999999999998</v>
      </c>
      <c r="F2984">
        <v>0.85000000000000053</v>
      </c>
      <c r="G2984">
        <v>295.68407283041694</v>
      </c>
      <c r="H2984">
        <f t="shared" si="62"/>
        <v>263.02645150347576</v>
      </c>
      <c r="I2984">
        <v>0.6264515034757745</v>
      </c>
    </row>
    <row r="2985" spans="1:9" x14ac:dyDescent="0.25">
      <c r="A2985">
        <v>0.94000000000000061</v>
      </c>
      <c r="B2985">
        <v>280.09541489942296</v>
      </c>
      <c r="C2985">
        <v>1.3954148994229492</v>
      </c>
      <c r="E2985">
        <v>262.5</v>
      </c>
      <c r="F2985">
        <v>0.85000000000000053</v>
      </c>
      <c r="G2985">
        <v>295.81059767119694</v>
      </c>
      <c r="H2985">
        <f t="shared" si="62"/>
        <v>263.12826672085208</v>
      </c>
      <c r="I2985">
        <v>0.62826672085205792</v>
      </c>
    </row>
    <row r="2986" spans="1:9" x14ac:dyDescent="0.25">
      <c r="A2986">
        <v>0.94000000000000061</v>
      </c>
      <c r="B2986">
        <v>280.20326187155393</v>
      </c>
      <c r="C2986">
        <v>1.4032618715539482</v>
      </c>
      <c r="E2986">
        <v>262.60000000000002</v>
      </c>
      <c r="F2986">
        <v>0.85000000000000053</v>
      </c>
      <c r="G2986">
        <v>295.93684425224336</v>
      </c>
      <c r="H2986">
        <f t="shared" si="62"/>
        <v>263.23008979619976</v>
      </c>
      <c r="I2986">
        <v>0.63008979619972871</v>
      </c>
    </row>
    <row r="2987" spans="1:9" x14ac:dyDescent="0.25">
      <c r="A2987">
        <v>0.94000000000000061</v>
      </c>
      <c r="B2987">
        <v>280.31118855524824</v>
      </c>
      <c r="C2987">
        <v>1.4111885552482477</v>
      </c>
      <c r="E2987">
        <v>262.7</v>
      </c>
      <c r="F2987">
        <v>0.85000000000000053</v>
      </c>
      <c r="G2987">
        <v>296.06280943951691</v>
      </c>
      <c r="H2987">
        <f t="shared" si="62"/>
        <v>263.33192086045875</v>
      </c>
      <c r="I2987">
        <v>0.63192086045873819</v>
      </c>
    </row>
    <row r="2988" spans="1:9" x14ac:dyDescent="0.25">
      <c r="A2988">
        <v>0.94000000000000061</v>
      </c>
      <c r="B2988">
        <v>280.41919591221023</v>
      </c>
      <c r="C2988">
        <v>1.4191959122102</v>
      </c>
      <c r="E2988">
        <v>262.8</v>
      </c>
      <c r="F2988">
        <v>0.85000000000000053</v>
      </c>
      <c r="G2988">
        <v>296.18849002012615</v>
      </c>
      <c r="H2988">
        <f t="shared" si="62"/>
        <v>263.43376004756573</v>
      </c>
      <c r="I2988">
        <v>0.63376004756572224</v>
      </c>
    </row>
    <row r="2989" spans="1:9" x14ac:dyDescent="0.25">
      <c r="A2989">
        <v>0.94000000000000061</v>
      </c>
      <c r="B2989">
        <v>280.52728492412797</v>
      </c>
      <c r="C2989">
        <v>1.4272849241279519</v>
      </c>
      <c r="E2989">
        <v>262.89999999999998</v>
      </c>
      <c r="F2989">
        <v>0.85000000000000053</v>
      </c>
      <c r="G2989">
        <v>296.31388270302682</v>
      </c>
      <c r="H2989">
        <f t="shared" si="62"/>
        <v>263.53560749454005</v>
      </c>
      <c r="I2989">
        <v>0.63560749454008392</v>
      </c>
    </row>
    <row r="2990" spans="1:9" x14ac:dyDescent="0.25">
      <c r="A2990">
        <v>0.94000000000000061</v>
      </c>
      <c r="B2990">
        <v>280.63545659332527</v>
      </c>
      <c r="C2990">
        <v>1.4354565933252672</v>
      </c>
      <c r="E2990">
        <v>263</v>
      </c>
      <c r="F2990">
        <v>0.85000000000000053</v>
      </c>
      <c r="G2990">
        <v>296.43898411972435</v>
      </c>
      <c r="H2990">
        <f t="shared" si="62"/>
        <v>263.63746334156224</v>
      </c>
      <c r="I2990">
        <v>0.63746334156225726</v>
      </c>
    </row>
    <row r="2991" spans="1:9" x14ac:dyDescent="0.25">
      <c r="A2991">
        <v>0.94000000000000061</v>
      </c>
      <c r="B2991">
        <v>280.74371194342507</v>
      </c>
      <c r="C2991">
        <v>1.4437119434250489</v>
      </c>
      <c r="E2991">
        <v>263.10000000000002</v>
      </c>
      <c r="F2991">
        <v>0.85000000000000053</v>
      </c>
      <c r="G2991">
        <v>296.56379082497693</v>
      </c>
      <c r="H2991">
        <f t="shared" si="62"/>
        <v>263.73932773204461</v>
      </c>
      <c r="I2991">
        <v>0.63932773204457616</v>
      </c>
    </row>
    <row r="2992" spans="1:9" x14ac:dyDescent="0.25">
      <c r="A2992">
        <v>0.94000000000000061</v>
      </c>
      <c r="B2992">
        <v>280.85205202002368</v>
      </c>
      <c r="C2992">
        <v>1.4520520200237155</v>
      </c>
      <c r="E2992">
        <v>263.2</v>
      </c>
      <c r="F2992">
        <v>0.85000000000000053</v>
      </c>
      <c r="G2992">
        <v>296.68829929749745</v>
      </c>
      <c r="H2992">
        <f t="shared" si="62"/>
        <v>263.84120081269498</v>
      </c>
      <c r="I2992">
        <v>0.64120081269501739</v>
      </c>
    </row>
    <row r="2993" spans="1:9" x14ac:dyDescent="0.25">
      <c r="A2993">
        <v>0.94000000000000061</v>
      </c>
      <c r="B2993">
        <v>280.96047789137526</v>
      </c>
      <c r="C2993">
        <v>1.4604778913752423</v>
      </c>
      <c r="E2993">
        <v>263.3</v>
      </c>
      <c r="F2993">
        <v>0.85000000000000053</v>
      </c>
      <c r="G2993">
        <v>296.81250594065267</v>
      </c>
      <c r="H2993">
        <f t="shared" si="62"/>
        <v>263.94308273357422</v>
      </c>
      <c r="I2993">
        <v>0.64308273357421875</v>
      </c>
    </row>
    <row r="2994" spans="1:9" x14ac:dyDescent="0.25">
      <c r="A2994">
        <v>0.94000000000000061</v>
      </c>
      <c r="B2994">
        <v>281.0689906490835</v>
      </c>
      <c r="C2994">
        <v>1.4689906490834721</v>
      </c>
      <c r="E2994">
        <v>263.39999999999998</v>
      </c>
      <c r="F2994">
        <v>0.85000000000000053</v>
      </c>
      <c r="G2994">
        <v>296.93640708315667</v>
      </c>
      <c r="H2994">
        <f t="shared" si="62"/>
        <v>264.04497364814603</v>
      </c>
      <c r="I2994">
        <v>0.64497364814607627</v>
      </c>
    </row>
    <row r="2995" spans="1:9" x14ac:dyDescent="0.25">
      <c r="A2995">
        <v>0.94000000000000061</v>
      </c>
      <c r="B2995">
        <v>281.17759140880128</v>
      </c>
      <c r="C2995">
        <v>1.4775914088012729</v>
      </c>
      <c r="E2995">
        <v>263.5</v>
      </c>
      <c r="F2995">
        <v>0.85000000000000053</v>
      </c>
      <c r="G2995">
        <v>297.05999897975869</v>
      </c>
      <c r="H2995">
        <f t="shared" si="62"/>
        <v>264.14687371332229</v>
      </c>
      <c r="I2995">
        <v>0.64687371332227606</v>
      </c>
    </row>
    <row r="2996" spans="1:9" x14ac:dyDescent="0.25">
      <c r="A2996">
        <v>0.94000000000000061</v>
      </c>
      <c r="B2996">
        <v>281.28628131093456</v>
      </c>
      <c r="C2996">
        <v>1.4862813109345523</v>
      </c>
      <c r="E2996">
        <v>263.60000000000002</v>
      </c>
      <c r="F2996">
        <v>0.85000000000000053</v>
      </c>
      <c r="G2996">
        <v>297.18327781192227</v>
      </c>
      <c r="H2996">
        <f t="shared" si="62"/>
        <v>264.2487830895011</v>
      </c>
      <c r="I2996">
        <v>0.64878308950109065</v>
      </c>
    </row>
    <row r="2997" spans="1:9" x14ac:dyDescent="0.25">
      <c r="A2997">
        <v>0.94000000000000061</v>
      </c>
      <c r="B2997">
        <v>281.39506152134919</v>
      </c>
      <c r="C2997">
        <v>1.4950615213492142</v>
      </c>
      <c r="E2997">
        <v>263.7</v>
      </c>
      <c r="F2997">
        <v>0.85000000000000053</v>
      </c>
      <c r="G2997">
        <v>297.30623968849517</v>
      </c>
      <c r="H2997">
        <f t="shared" si="62"/>
        <v>264.35070194060074</v>
      </c>
      <c r="I2997">
        <v>0.65070194060077702</v>
      </c>
    </row>
    <row r="2998" spans="1:9" x14ac:dyDescent="0.25">
      <c r="A2998">
        <v>0.94000000000000061</v>
      </c>
      <c r="B2998">
        <v>281.50393323207857</v>
      </c>
      <c r="C2998">
        <v>1.5039332320785432</v>
      </c>
      <c r="E2998">
        <v>263.8</v>
      </c>
      <c r="F2998">
        <v>0.85000000000000053</v>
      </c>
      <c r="G2998">
        <v>297.4288806463685</v>
      </c>
      <c r="H2998">
        <f t="shared" si="62"/>
        <v>264.45263043408789</v>
      </c>
      <c r="I2998">
        <v>0.6526304340878647</v>
      </c>
    </row>
    <row r="2999" spans="1:9" x14ac:dyDescent="0.25">
      <c r="A2999">
        <v>0.94000000000000061</v>
      </c>
      <c r="B2999">
        <v>281.61289766202833</v>
      </c>
      <c r="C2999">
        <v>1.512897662028313</v>
      </c>
      <c r="E2999">
        <v>263.89999999999998</v>
      </c>
      <c r="F2999">
        <v>0.85000000000000053</v>
      </c>
      <c r="G2999">
        <v>297.55119665112397</v>
      </c>
      <c r="H2999">
        <f t="shared" si="62"/>
        <v>264.55456874100071</v>
      </c>
      <c r="I2999">
        <v>0.65456874100070805</v>
      </c>
    </row>
    <row r="3000" spans="1:9" x14ac:dyDescent="0.25">
      <c r="A3000">
        <v>0.94000000000000061</v>
      </c>
      <c r="B3000">
        <v>281.72195605767644</v>
      </c>
      <c r="C3000">
        <v>1.5219560576764692</v>
      </c>
      <c r="E3000">
        <v>264</v>
      </c>
      <c r="F3000">
        <v>0.85000000000000053</v>
      </c>
      <c r="G3000">
        <v>297.67318359766853</v>
      </c>
      <c r="H3000">
        <f t="shared" si="62"/>
        <v>264.65651703596853</v>
      </c>
      <c r="I3000">
        <v>0.65651703596851341</v>
      </c>
    </row>
    <row r="3001" spans="1:9" x14ac:dyDescent="0.25">
      <c r="A3001">
        <v>0.94000000000000061</v>
      </c>
      <c r="B3001">
        <v>281.83110969376384</v>
      </c>
      <c r="C3001">
        <v>1.5311096937638047</v>
      </c>
      <c r="E3001">
        <v>264.10000000000002</v>
      </c>
      <c r="F3001">
        <v>0.85000000000000053</v>
      </c>
      <c r="G3001">
        <v>297.79483731085458</v>
      </c>
      <c r="H3001">
        <f t="shared" si="62"/>
        <v>264.75847549722624</v>
      </c>
      <c r="I3001">
        <v>0.6584754972262471</v>
      </c>
    </row>
    <row r="3002" spans="1:9" x14ac:dyDescent="0.25">
      <c r="A3002">
        <v>0.94000000000000061</v>
      </c>
      <c r="B3002">
        <v>281.94035987397166</v>
      </c>
      <c r="C3002">
        <v>1.5403598739716553</v>
      </c>
      <c r="E3002">
        <v>264.2</v>
      </c>
      <c r="F3002">
        <v>0.85000000000000053</v>
      </c>
      <c r="G3002">
        <v>297.91615354608643</v>
      </c>
      <c r="H3002">
        <f t="shared" si="62"/>
        <v>264.8604443066256</v>
      </c>
      <c r="I3002">
        <v>0.66044430662561315</v>
      </c>
    </row>
    <row r="3003" spans="1:9" x14ac:dyDescent="0.25">
      <c r="A3003">
        <v>0.94000000000000061</v>
      </c>
      <c r="B3003">
        <v>282.04970793158185</v>
      </c>
      <c r="C3003">
        <v>1.5497079315818731</v>
      </c>
      <c r="E3003">
        <v>264.3</v>
      </c>
      <c r="F3003">
        <v>0.85000000000000053</v>
      </c>
      <c r="G3003">
        <v>298.03712798991091</v>
      </c>
      <c r="H3003">
        <f t="shared" si="62"/>
        <v>264.96242364964246</v>
      </c>
      <c r="I3003">
        <v>0.66242364964244216</v>
      </c>
    </row>
    <row r="3004" spans="1:9" x14ac:dyDescent="0.25">
      <c r="A3004">
        <v>0.94000000000000061</v>
      </c>
      <c r="B3004">
        <v>282.1591552301141</v>
      </c>
      <c r="C3004">
        <v>1.5591552301140639</v>
      </c>
      <c r="E3004">
        <v>264.39999999999998</v>
      </c>
      <c r="F3004">
        <v>0.85000000000000053</v>
      </c>
      <c r="G3004">
        <v>298.15775626059263</v>
      </c>
      <c r="H3004">
        <f t="shared" si="62"/>
        <v>265.06441371538068</v>
      </c>
      <c r="I3004">
        <v>0.66441371538071503</v>
      </c>
    </row>
    <row r="3005" spans="1:9" x14ac:dyDescent="0.25">
      <c r="A3005">
        <v>0.94000000000000061</v>
      </c>
      <c r="B3005">
        <v>282.26870316393405</v>
      </c>
      <c r="C3005">
        <v>1.5687031639340656</v>
      </c>
      <c r="E3005">
        <v>264.5</v>
      </c>
      <c r="F3005">
        <v>0.85000000000000053</v>
      </c>
      <c r="G3005">
        <v>298.27803390867263</v>
      </c>
      <c r="H3005">
        <f t="shared" si="62"/>
        <v>265.1664146965735</v>
      </c>
      <c r="I3005">
        <v>0.66641469657350672</v>
      </c>
    </row>
    <row r="3006" spans="1:9" x14ac:dyDescent="0.25">
      <c r="A3006">
        <v>0.94000000000000061</v>
      </c>
      <c r="B3006">
        <v>282.37835315882717</v>
      </c>
      <c r="C3006">
        <v>1.5783531588271769</v>
      </c>
      <c r="E3006">
        <v>264.60000000000002</v>
      </c>
      <c r="F3006">
        <v>0.85000000000000053</v>
      </c>
      <c r="G3006">
        <v>298.39795641751095</v>
      </c>
      <c r="H3006">
        <f t="shared" si="62"/>
        <v>265.2684267895811</v>
      </c>
      <c r="I3006">
        <v>0.66842678958107926</v>
      </c>
    </row>
    <row r="3007" spans="1:9" x14ac:dyDescent="0.25">
      <c r="A3007">
        <v>0.94000000000000061</v>
      </c>
      <c r="B3007">
        <v>282.4881066725286</v>
      </c>
      <c r="C3007">
        <v>1.5881066725286228</v>
      </c>
      <c r="E3007">
        <v>264.7</v>
      </c>
      <c r="F3007">
        <v>0.85000000000000053</v>
      </c>
      <c r="G3007">
        <v>298.51751920381207</v>
      </c>
      <c r="H3007">
        <f t="shared" si="62"/>
        <v>265.37045019438636</v>
      </c>
      <c r="I3007">
        <v>0.67045019438635689</v>
      </c>
    </row>
    <row r="3008" spans="1:9" x14ac:dyDescent="0.25">
      <c r="A3008">
        <v>0.94000000000000061</v>
      </c>
      <c r="B3008">
        <v>282.59796519520296</v>
      </c>
      <c r="C3008">
        <v>1.5979651952029559</v>
      </c>
      <c r="E3008">
        <v>264.8</v>
      </c>
      <c r="F3008">
        <v>0.85000000000000053</v>
      </c>
      <c r="G3008">
        <v>298.6367176181339</v>
      </c>
      <c r="H3008">
        <f t="shared" si="62"/>
        <v>265.47248511458804</v>
      </c>
      <c r="I3008">
        <v>0.67248511458800908</v>
      </c>
    </row>
    <row r="3009" spans="1:9" x14ac:dyDescent="0.25">
      <c r="A3009">
        <v>0.94000000000000061</v>
      </c>
      <c r="B3009">
        <v>282.70793024986295</v>
      </c>
      <c r="C3009">
        <v>1.6079302498629302</v>
      </c>
      <c r="E3009">
        <v>264.89999999999998</v>
      </c>
      <c r="F3009">
        <v>0.85000000000000053</v>
      </c>
      <c r="G3009">
        <v>298.75554694537931</v>
      </c>
      <c r="H3009">
        <f t="shared" si="62"/>
        <v>265.57453175739136</v>
      </c>
      <c r="I3009">
        <v>0.67453175739137949</v>
      </c>
    </row>
    <row r="3010" spans="1:9" x14ac:dyDescent="0.25">
      <c r="A3010">
        <v>0.94000000000000061</v>
      </c>
      <c r="B3010">
        <v>282.8180033927174</v>
      </c>
      <c r="C3010">
        <v>1.6180033927173862</v>
      </c>
      <c r="E3010">
        <v>265</v>
      </c>
      <c r="F3010">
        <v>0.85000000000000053</v>
      </c>
      <c r="G3010">
        <v>298.87400240527154</v>
      </c>
      <c r="H3010">
        <f t="shared" si="62"/>
        <v>265.6765903335974</v>
      </c>
      <c r="I3010">
        <v>0.67659033359742315</v>
      </c>
    </row>
    <row r="3011" spans="1:9" x14ac:dyDescent="0.25">
      <c r="A3011">
        <v>0.94000000000000061</v>
      </c>
      <c r="B3011">
        <v>282.92818621343633</v>
      </c>
      <c r="C3011">
        <v>1.6281862134363034</v>
      </c>
      <c r="E3011">
        <v>265.10000000000002</v>
      </c>
      <c r="F3011">
        <v>0.85000000000000053</v>
      </c>
      <c r="G3011">
        <v>298.99207915281255</v>
      </c>
      <c r="H3011">
        <f t="shared" si="62"/>
        <v>265.77866105758989</v>
      </c>
      <c r="I3011">
        <v>0.67866105758986406</v>
      </c>
    </row>
    <row r="3012" spans="1:9" x14ac:dyDescent="0.25">
      <c r="A3012">
        <v>0.94000000000000061</v>
      </c>
      <c r="B3012">
        <v>283.03848033531972</v>
      </c>
      <c r="C3012">
        <v>1.6384803353197501</v>
      </c>
      <c r="E3012">
        <v>265.2</v>
      </c>
      <c r="F3012">
        <v>0.85000000000000053</v>
      </c>
      <c r="G3012">
        <v>299.10977227872507</v>
      </c>
      <c r="H3012">
        <f t="shared" si="62"/>
        <v>265.88074414732074</v>
      </c>
      <c r="I3012">
        <v>0.68074414732077937</v>
      </c>
    </row>
    <row r="3013" spans="1:9" x14ac:dyDescent="0.25">
      <c r="A3013">
        <v>0.94000000000000061</v>
      </c>
      <c r="B3013">
        <v>283.14888741535606</v>
      </c>
      <c r="C3013">
        <v>1.648887415356038</v>
      </c>
      <c r="E3013">
        <v>265.3</v>
      </c>
      <c r="F3013">
        <v>0.85000000000000053</v>
      </c>
      <c r="G3013">
        <v>299.22707680987895</v>
      </c>
      <c r="H3013">
        <f t="shared" si="62"/>
        <v>265.98283982429473</v>
      </c>
      <c r="I3013">
        <v>0.68283982429473999</v>
      </c>
    </row>
    <row r="3014" spans="1:9" x14ac:dyDescent="0.25">
      <c r="A3014">
        <v>0.94000000000000061</v>
      </c>
      <c r="B3014">
        <v>283.25940914415241</v>
      </c>
      <c r="C3014">
        <v>1.659409144152405</v>
      </c>
      <c r="E3014">
        <v>265.39999999999998</v>
      </c>
      <c r="F3014">
        <v>0.85000000000000053</v>
      </c>
      <c r="G3014">
        <v>299.34398770970148</v>
      </c>
      <c r="H3014">
        <f t="shared" ref="H3014:H3077" si="63">E3014+I3014</f>
        <v>266.08494831355171</v>
      </c>
      <c r="I3014">
        <v>0.68494831355170782</v>
      </c>
    </row>
    <row r="3015" spans="1:9" x14ac:dyDescent="0.25">
      <c r="A3015">
        <v>0.94000000000000061</v>
      </c>
      <c r="B3015">
        <v>283.37004724571989</v>
      </c>
      <c r="C3015">
        <v>1.6700472457198889</v>
      </c>
      <c r="E3015">
        <v>265.5</v>
      </c>
      <c r="F3015">
        <v>0.85000000000000053</v>
      </c>
      <c r="G3015">
        <v>299.46049987857305</v>
      </c>
      <c r="H3015">
        <f t="shared" si="63"/>
        <v>266.18706984364883</v>
      </c>
      <c r="I3015">
        <v>0.68706984364883084</v>
      </c>
    </row>
    <row r="3016" spans="1:9" x14ac:dyDescent="0.25">
      <c r="A3016">
        <v>0.94000000000000061</v>
      </c>
      <c r="B3016">
        <v>283.48080347709163</v>
      </c>
      <c r="C3016">
        <v>1.6808034770915894</v>
      </c>
      <c r="E3016">
        <v>265.60000000000002</v>
      </c>
      <c r="F3016">
        <v>0.85000000000000053</v>
      </c>
      <c r="G3016">
        <v>299.57660815420826</v>
      </c>
      <c r="H3016">
        <f t="shared" si="63"/>
        <v>266.28920464664128</v>
      </c>
      <c r="I3016">
        <v>0.68920464664128411</v>
      </c>
    </row>
    <row r="3017" spans="1:9" x14ac:dyDescent="0.25">
      <c r="A3017">
        <v>0.94000000000000061</v>
      </c>
      <c r="B3017">
        <v>283.59167962775143</v>
      </c>
      <c r="C3017">
        <v>1.6916796277514559</v>
      </c>
      <c r="E3017">
        <v>265.7</v>
      </c>
      <c r="F3017">
        <v>0.85000000000000053</v>
      </c>
      <c r="G3017">
        <v>299.69230731202316</v>
      </c>
      <c r="H3017">
        <f t="shared" si="63"/>
        <v>266.39135295806227</v>
      </c>
      <c r="I3017">
        <v>0.69135295806229713</v>
      </c>
    </row>
    <row r="3018" spans="1:9" x14ac:dyDescent="0.25">
      <c r="A3018">
        <v>0.94000000000000061</v>
      </c>
      <c r="B3018">
        <v>283.70267751884779</v>
      </c>
      <c r="C3018">
        <v>1.7026775188477645</v>
      </c>
      <c r="E3018">
        <v>265.8</v>
      </c>
      <c r="F3018">
        <v>0.85000000000000053</v>
      </c>
      <c r="G3018">
        <v>299.80759206548976</v>
      </c>
      <c r="H3018">
        <f t="shared" si="63"/>
        <v>266.49351501690251</v>
      </c>
      <c r="I3018">
        <v>0.6935150169024884</v>
      </c>
    </row>
    <row r="3019" spans="1:9" x14ac:dyDescent="0.25">
      <c r="A3019">
        <v>0.94000000000000061</v>
      </c>
      <c r="B3019">
        <v>283.81379900216285</v>
      </c>
      <c r="C3019">
        <v>1.7137990021628053</v>
      </c>
      <c r="E3019">
        <v>265.89999999999998</v>
      </c>
      <c r="F3019">
        <v>0.85000000000000053</v>
      </c>
      <c r="G3019">
        <v>299.92245706647748</v>
      </c>
      <c r="H3019">
        <f t="shared" si="63"/>
        <v>266.5956910655886</v>
      </c>
      <c r="I3019">
        <v>0.69569106558864069</v>
      </c>
    </row>
    <row r="3020" spans="1:9" x14ac:dyDescent="0.25">
      <c r="A3020">
        <v>0.94000000000000061</v>
      </c>
      <c r="B3020">
        <v>283.92504595880683</v>
      </c>
      <c r="C3020">
        <v>1.7250459588068632</v>
      </c>
      <c r="E3020">
        <v>266</v>
      </c>
      <c r="F3020">
        <v>0.85000000000000053</v>
      </c>
      <c r="G3020">
        <v>300.03689690558446</v>
      </c>
      <c r="H3020">
        <f t="shared" si="63"/>
        <v>266.69788134996202</v>
      </c>
      <c r="I3020">
        <v>0.69788134996203677</v>
      </c>
    </row>
    <row r="3021" spans="1:9" x14ac:dyDescent="0.25">
      <c r="A3021">
        <v>0.94000000000000061</v>
      </c>
      <c r="B3021">
        <v>284.03642029760101</v>
      </c>
      <c r="C3021">
        <v>1.736420297601015</v>
      </c>
      <c r="E3021">
        <v>266.10000000000002</v>
      </c>
      <c r="F3021">
        <v>0.85000000000000053</v>
      </c>
      <c r="G3021">
        <v>300.15090611245711</v>
      </c>
      <c r="H3021">
        <f t="shared" si="63"/>
        <v>266.80008611925643</v>
      </c>
      <c r="I3021">
        <v>0.70008611925643405</v>
      </c>
    </row>
    <row r="3022" spans="1:9" x14ac:dyDescent="0.25">
      <c r="A3022">
        <v>0.94000000000000061</v>
      </c>
      <c r="B3022">
        <v>284.1479239531094</v>
      </c>
      <c r="C3022">
        <v>1.7479239531094097</v>
      </c>
      <c r="E3022">
        <v>266.2</v>
      </c>
      <c r="F3022">
        <v>0.85000000000000053</v>
      </c>
      <c r="G3022">
        <v>300.26447915610112</v>
      </c>
      <c r="H3022">
        <f t="shared" si="63"/>
        <v>266.90230562607582</v>
      </c>
      <c r="I3022">
        <v>0.70230562607581648</v>
      </c>
    </row>
    <row r="3023" spans="1:9" x14ac:dyDescent="0.25">
      <c r="A3023">
        <v>0.94000000000000061</v>
      </c>
      <c r="B3023">
        <v>284.25955888327712</v>
      </c>
      <c r="C3023">
        <v>1.7595588832771309</v>
      </c>
      <c r="E3023">
        <v>266.3</v>
      </c>
      <c r="F3023">
        <v>0.85000000000000053</v>
      </c>
      <c r="G3023">
        <v>300.37761044518339</v>
      </c>
      <c r="H3023">
        <f t="shared" si="63"/>
        <v>267.00454012637198</v>
      </c>
      <c r="I3023">
        <v>0.70454012637198293</v>
      </c>
    </row>
    <row r="3024" spans="1:9" x14ac:dyDescent="0.25">
      <c r="A3024">
        <v>0.94000000000000061</v>
      </c>
      <c r="B3024">
        <v>284.3713270666251</v>
      </c>
      <c r="C3024">
        <v>1.7713270666250931</v>
      </c>
      <c r="E3024">
        <v>266.39999999999998</v>
      </c>
      <c r="F3024">
        <v>0.85000000000000053</v>
      </c>
      <c r="G3024">
        <v>300.49029432832674</v>
      </c>
      <c r="H3024">
        <f t="shared" si="63"/>
        <v>267.10678987942208</v>
      </c>
      <c r="I3024">
        <v>0.70678987942209137</v>
      </c>
    </row>
    <row r="3025" spans="1:9" x14ac:dyDescent="0.25">
      <c r="A3025">
        <v>0.94000000000000061</v>
      </c>
      <c r="B3025">
        <v>284.48323049894793</v>
      </c>
      <c r="C3025">
        <v>1.7832304989479422</v>
      </c>
      <c r="E3025">
        <v>266.5</v>
      </c>
      <c r="F3025">
        <v>0.85000000000000053</v>
      </c>
      <c r="G3025">
        <v>300.60252509439829</v>
      </c>
      <c r="H3025">
        <f t="shared" si="63"/>
        <v>267.20905514780623</v>
      </c>
      <c r="I3025">
        <v>0.70905514780620971</v>
      </c>
    </row>
    <row r="3026" spans="1:9" x14ac:dyDescent="0.25">
      <c r="A3026">
        <v>0.94000000000000061</v>
      </c>
      <c r="B3026">
        <v>284.59527118945522</v>
      </c>
      <c r="C3026">
        <v>1.7952711894552182</v>
      </c>
      <c r="E3026">
        <v>266.60000000000002</v>
      </c>
      <c r="F3026">
        <v>0.85000000000000053</v>
      </c>
      <c r="G3026">
        <v>300.71429697279257</v>
      </c>
      <c r="H3026">
        <f t="shared" si="63"/>
        <v>267.311336197385</v>
      </c>
      <c r="I3026">
        <v>0.71133619738497733</v>
      </c>
    </row>
    <row r="3027" spans="1:9" x14ac:dyDescent="0.25">
      <c r="A3027">
        <v>0.94000000000000061</v>
      </c>
      <c r="B3027">
        <v>284.70745115628949</v>
      </c>
      <c r="C3027">
        <v>1.8074511562895268</v>
      </c>
      <c r="E3027">
        <v>266.7</v>
      </c>
      <c r="F3027">
        <v>0.85000000000000053</v>
      </c>
      <c r="G3027">
        <v>300.82560413371061</v>
      </c>
      <c r="H3027">
        <f t="shared" si="63"/>
        <v>267.41363329727739</v>
      </c>
      <c r="I3027">
        <v>0.71363329727741853</v>
      </c>
    </row>
    <row r="3028" spans="1:9" x14ac:dyDescent="0.25">
      <c r="A3028">
        <v>0.94000000000000061</v>
      </c>
      <c r="B3028">
        <v>284.81977242134849</v>
      </c>
      <c r="C3028">
        <v>1.8197724213484985</v>
      </c>
      <c r="E3028">
        <v>266.8</v>
      </c>
      <c r="F3028">
        <v>0.85000000000000053</v>
      </c>
      <c r="G3028">
        <v>300.93644068843616</v>
      </c>
      <c r="H3028">
        <f t="shared" si="63"/>
        <v>267.51594671983901</v>
      </c>
      <c r="I3028">
        <v>0.7159467198390177</v>
      </c>
    </row>
    <row r="3029" spans="1:9" x14ac:dyDescent="0.25">
      <c r="A3029">
        <v>0.94000000000000061</v>
      </c>
      <c r="B3029">
        <v>284.93223700432952</v>
      </c>
      <c r="C3029">
        <v>1.8322370043295035</v>
      </c>
      <c r="E3029">
        <v>266.89999999999998</v>
      </c>
      <c r="F3029">
        <v>0.85000000000000053</v>
      </c>
      <c r="G3029">
        <v>301.04680068961045</v>
      </c>
      <c r="H3029">
        <f t="shared" si="63"/>
        <v>267.61827674064006</v>
      </c>
      <c r="I3029">
        <v>0.71827674064005465</v>
      </c>
    </row>
    <row r="3030" spans="1:9" x14ac:dyDescent="0.25">
      <c r="A3030">
        <v>0.94000000000000061</v>
      </c>
      <c r="B3030">
        <v>285.0448469159079</v>
      </c>
      <c r="C3030">
        <v>1.8448469159078933</v>
      </c>
      <c r="E3030">
        <v>267</v>
      </c>
      <c r="F3030">
        <v>0.85000000000000053</v>
      </c>
      <c r="G3030">
        <v>301.15667813150606</v>
      </c>
      <c r="H3030">
        <f t="shared" si="63"/>
        <v>267.72062363844435</v>
      </c>
      <c r="I3030">
        <v>0.72062363844433064</v>
      </c>
    </row>
    <row r="3031" spans="1:9" x14ac:dyDescent="0.25">
      <c r="A3031">
        <v>0.94000000000000061</v>
      </c>
      <c r="B3031">
        <v>285.15760414995032</v>
      </c>
      <c r="C3031">
        <v>1.8576041499503215</v>
      </c>
      <c r="E3031">
        <v>267.10000000000002</v>
      </c>
      <c r="F3031">
        <v>0.85000000000000053</v>
      </c>
      <c r="G3031">
        <v>301.2660669503025</v>
      </c>
      <c r="H3031">
        <f t="shared" si="63"/>
        <v>267.82298769518832</v>
      </c>
      <c r="I3031">
        <v>0.72298769518826944</v>
      </c>
    </row>
    <row r="3032" spans="1:9" x14ac:dyDescent="0.25">
      <c r="A3032">
        <v>0.94000000000000061</v>
      </c>
      <c r="B3032">
        <v>285.27051067465476</v>
      </c>
      <c r="C3032">
        <v>1.8705106746548084</v>
      </c>
      <c r="E3032">
        <v>267.2</v>
      </c>
      <c r="F3032">
        <v>0.85000000000000053</v>
      </c>
      <c r="G3032">
        <v>301.37496102436307</v>
      </c>
      <c r="H3032">
        <f t="shared" si="63"/>
        <v>267.92536919596046</v>
      </c>
      <c r="I3032">
        <v>0.72536919596048199</v>
      </c>
    </row>
    <row r="3033" spans="1:9" x14ac:dyDescent="0.25">
      <c r="A3033">
        <v>0.94000000000000061</v>
      </c>
      <c r="B3033">
        <v>285.38356842249863</v>
      </c>
      <c r="C3033">
        <v>1.8835684224986406</v>
      </c>
      <c r="E3033">
        <v>267.3</v>
      </c>
      <c r="F3033">
        <v>0.85000000000000053</v>
      </c>
      <c r="G3033">
        <v>301.48335417451563</v>
      </c>
      <c r="H3033">
        <f t="shared" si="63"/>
        <v>268.02776842898186</v>
      </c>
      <c r="I3033">
        <v>0.72776842898184713</v>
      </c>
    </row>
    <row r="3034" spans="1:9" x14ac:dyDescent="0.25">
      <c r="A3034">
        <v>0.94000000000000061</v>
      </c>
      <c r="B3034">
        <v>285.49677927886376</v>
      </c>
      <c r="C3034">
        <v>1.8967792788637523</v>
      </c>
      <c r="E3034">
        <v>267.39999999999998</v>
      </c>
      <c r="F3034">
        <v>0.85000000000000053</v>
      </c>
      <c r="G3034">
        <v>301.59124016433793</v>
      </c>
      <c r="H3034">
        <f t="shared" si="63"/>
        <v>268.13018568558607</v>
      </c>
      <c r="I3034">
        <v>0.73018568558610142</v>
      </c>
    </row>
    <row r="3035" spans="1:9" x14ac:dyDescent="0.25">
      <c r="A3035">
        <v>0.94000000000000061</v>
      </c>
      <c r="B3035">
        <v>285.61014506919696</v>
      </c>
      <c r="C3035">
        <v>1.9101450691969823</v>
      </c>
      <c r="E3035">
        <v>267.5</v>
      </c>
      <c r="F3035">
        <v>0.85000000000000053</v>
      </c>
      <c r="G3035">
        <v>301.69861270044896</v>
      </c>
      <c r="H3035">
        <f t="shared" si="63"/>
        <v>268.23262126020103</v>
      </c>
      <c r="I3035">
        <v>0.7326212602010409</v>
      </c>
    </row>
    <row r="3036" spans="1:9" x14ac:dyDescent="0.25">
      <c r="A3036">
        <v>0.94000000000000061</v>
      </c>
      <c r="B3036">
        <v>285.7236675445497</v>
      </c>
      <c r="C3036">
        <v>1.9236675445496791</v>
      </c>
      <c r="E3036">
        <v>267.60000000000002</v>
      </c>
      <c r="F3036">
        <v>0.85000000000000053</v>
      </c>
      <c r="G3036">
        <v>301.8054654328073</v>
      </c>
      <c r="H3036">
        <f t="shared" si="63"/>
        <v>268.33507545033035</v>
      </c>
      <c r="I3036">
        <v>0.73507545033032928</v>
      </c>
    </row>
    <row r="3037" spans="1:9" x14ac:dyDescent="0.25">
      <c r="A3037">
        <v>0.94000000000000061</v>
      </c>
      <c r="B3037">
        <v>285.83734836532744</v>
      </c>
      <c r="C3037">
        <v>1.9373483653274848</v>
      </c>
      <c r="E3037">
        <v>267.7</v>
      </c>
      <c r="F3037">
        <v>0.85000000000000053</v>
      </c>
      <c r="G3037">
        <v>301.91179195501849</v>
      </c>
      <c r="H3037">
        <f t="shared" si="63"/>
        <v>268.43754855653594</v>
      </c>
      <c r="I3037">
        <v>0.73754855653595564</v>
      </c>
    </row>
    <row r="3038" spans="1:9" x14ac:dyDescent="0.25">
      <c r="A3038">
        <v>0.94000000000000061</v>
      </c>
      <c r="B3038">
        <v>285.95118908306694</v>
      </c>
      <c r="C3038">
        <v>1.9511890830669099</v>
      </c>
      <c r="E3038">
        <v>267.8</v>
      </c>
      <c r="F3038">
        <v>0.85000000000000053</v>
      </c>
      <c r="G3038">
        <v>302.01758580465162</v>
      </c>
      <c r="H3038">
        <f t="shared" si="63"/>
        <v>268.54004088242135</v>
      </c>
      <c r="I3038">
        <v>0.74004088242136346</v>
      </c>
    </row>
    <row r="3039" spans="1:9" x14ac:dyDescent="0.25">
      <c r="A3039">
        <v>0.94000000000000061</v>
      </c>
      <c r="B3039">
        <v>286.06519112004059</v>
      </c>
      <c r="C3039">
        <v>1.9651911200405769</v>
      </c>
      <c r="E3039">
        <v>267.89999999999998</v>
      </c>
      <c r="F3039">
        <v>0.85000000000000053</v>
      </c>
      <c r="G3039">
        <v>302.12284046356734</v>
      </c>
      <c r="H3039">
        <f t="shared" si="63"/>
        <v>268.64255273461532</v>
      </c>
      <c r="I3039">
        <v>0.74255273461533222</v>
      </c>
    </row>
    <row r="3040" spans="1:9" x14ac:dyDescent="0.25">
      <c r="A3040">
        <v>0.94000000000000061</v>
      </c>
      <c r="B3040">
        <v>286.17935574647817</v>
      </c>
      <c r="C3040">
        <v>1.9793557464781577</v>
      </c>
      <c r="E3040">
        <v>268</v>
      </c>
      <c r="F3040">
        <v>0.85000000000000053</v>
      </c>
      <c r="G3040">
        <v>302.22754935825822</v>
      </c>
      <c r="H3040">
        <f t="shared" si="63"/>
        <v>268.74508442275658</v>
      </c>
      <c r="I3040">
        <v>0.74508442275655351</v>
      </c>
    </row>
    <row r="3041" spans="1:9" x14ac:dyDescent="0.25">
      <c r="A3041">
        <v>0.94000000000000061</v>
      </c>
      <c r="B3041">
        <v>286.29368405517516</v>
      </c>
      <c r="C3041">
        <v>1.993684055175144</v>
      </c>
      <c r="E3041">
        <v>268.10000000000002</v>
      </c>
      <c r="F3041">
        <v>0.85000000000000053</v>
      </c>
      <c r="G3041">
        <v>302.33170586020202</v>
      </c>
      <c r="H3041">
        <f t="shared" si="63"/>
        <v>268.84763625947903</v>
      </c>
      <c r="I3041">
        <v>0.7476362594789886</v>
      </c>
    </row>
    <row r="3042" spans="1:9" x14ac:dyDescent="0.25">
      <c r="A3042">
        <v>0.94000000000000061</v>
      </c>
      <c r="B3042">
        <v>286.40817693324715</v>
      </c>
      <c r="C3042">
        <v>2.0081769332471477</v>
      </c>
      <c r="E3042">
        <v>268.2</v>
      </c>
      <c r="F3042">
        <v>0.85000000000000053</v>
      </c>
      <c r="G3042">
        <v>302.43530328623024</v>
      </c>
      <c r="H3042">
        <f t="shared" si="63"/>
        <v>268.95020856039804</v>
      </c>
      <c r="I3042">
        <v>0.75020856039803929</v>
      </c>
    </row>
    <row r="3043" spans="1:9" x14ac:dyDescent="0.25">
      <c r="A3043">
        <v>0.94000000000000061</v>
      </c>
      <c r="B3043">
        <v>286.52283503077393</v>
      </c>
      <c r="C3043">
        <v>2.022835030773908</v>
      </c>
      <c r="E3043">
        <v>268.3</v>
      </c>
      <c r="F3043">
        <v>0.85000000000000053</v>
      </c>
      <c r="G3043">
        <v>302.53833489891247</v>
      </c>
      <c r="H3043">
        <f t="shared" si="63"/>
        <v>269.05280164409754</v>
      </c>
      <c r="I3043">
        <v>0.7528016440975025</v>
      </c>
    </row>
    <row r="3044" spans="1:9" x14ac:dyDescent="0.25">
      <c r="A3044">
        <v>0.94000000000000061</v>
      </c>
      <c r="B3044">
        <v>286.63765872606518</v>
      </c>
      <c r="C3044">
        <v>2.0376587260651502</v>
      </c>
      <c r="E3044">
        <v>268.39999999999998</v>
      </c>
      <c r="F3044">
        <v>0.85000000000000053</v>
      </c>
      <c r="G3044">
        <v>302.64079390695724</v>
      </c>
      <c r="H3044">
        <f t="shared" si="63"/>
        <v>269.15541583211734</v>
      </c>
      <c r="I3044">
        <v>0.75541583211737151</v>
      </c>
    </row>
    <row r="3045" spans="1:9" x14ac:dyDescent="0.25">
      <c r="A3045">
        <v>0.94000000000000061</v>
      </c>
      <c r="B3045">
        <v>286.7526480872707</v>
      </c>
      <c r="C3045">
        <v>2.0526480872707147</v>
      </c>
      <c r="E3045">
        <v>268.5</v>
      </c>
      <c r="F3045">
        <v>0.85000000000000053</v>
      </c>
      <c r="G3045">
        <v>302.74267346563153</v>
      </c>
      <c r="H3045">
        <f t="shared" si="63"/>
        <v>269.25805144894252</v>
      </c>
      <c r="I3045">
        <v>0.75805144894250698</v>
      </c>
    </row>
    <row r="3046" spans="1:9" x14ac:dyDescent="0.25">
      <c r="A3046">
        <v>0.94000000000000061</v>
      </c>
      <c r="B3046">
        <v>286.86780283005112</v>
      </c>
      <c r="C3046">
        <v>2.0678028300511344</v>
      </c>
      <c r="E3046">
        <v>268.60000000000002</v>
      </c>
      <c r="F3046">
        <v>0.85000000000000053</v>
      </c>
      <c r="G3046">
        <v>302.84396667719915</v>
      </c>
      <c r="H3046">
        <f t="shared" si="63"/>
        <v>269.3607088219922</v>
      </c>
      <c r="I3046">
        <v>0.76070882199216194</v>
      </c>
    </row>
    <row r="3047" spans="1:9" x14ac:dyDescent="0.25">
      <c r="A3047">
        <v>0.94000000000000061</v>
      </c>
      <c r="B3047">
        <v>286.98312227102275</v>
      </c>
      <c r="C3047">
        <v>2.0831222710227641</v>
      </c>
      <c r="E3047">
        <v>268.7</v>
      </c>
      <c r="F3047">
        <v>0.85000000000000053</v>
      </c>
      <c r="G3047">
        <v>302.9446665913793</v>
      </c>
      <c r="H3047">
        <f t="shared" si="63"/>
        <v>269.46338828161043</v>
      </c>
      <c r="I3047">
        <v>0.76338828161043859</v>
      </c>
    </row>
    <row r="3048" spans="1:9" x14ac:dyDescent="0.25">
      <c r="A3048">
        <v>0.94000000000000061</v>
      </c>
      <c r="B3048">
        <v>287.09860527669571</v>
      </c>
      <c r="C3048">
        <v>2.09860527669571</v>
      </c>
      <c r="E3048">
        <v>268.8</v>
      </c>
      <c r="F3048">
        <v>0.85000000000000053</v>
      </c>
      <c r="G3048">
        <v>303.04476620582648</v>
      </c>
      <c r="H3048">
        <f t="shared" si="63"/>
        <v>269.56609016105762</v>
      </c>
      <c r="I3048">
        <v>0.76609016105762995</v>
      </c>
    </row>
    <row r="3049" spans="1:9" x14ac:dyDescent="0.25">
      <c r="A3049">
        <v>0.94000000000000061</v>
      </c>
      <c r="B3049">
        <v>287.21425020763462</v>
      </c>
      <c r="C3049">
        <v>2.1142502076346172</v>
      </c>
      <c r="E3049">
        <v>268.89999999999998</v>
      </c>
      <c r="F3049">
        <v>0.85000000000000053</v>
      </c>
      <c r="G3049">
        <v>303.14425846663272</v>
      </c>
      <c r="H3049">
        <f t="shared" si="63"/>
        <v>269.66881479650249</v>
      </c>
      <c r="I3049">
        <v>0.76881479650251383</v>
      </c>
    </row>
    <row r="3050" spans="1:9" x14ac:dyDescent="0.25">
      <c r="A3050">
        <v>0.94000000000000061</v>
      </c>
      <c r="B3050">
        <v>287.33005485759395</v>
      </c>
      <c r="C3050">
        <v>2.1300548575939473</v>
      </c>
      <c r="E3050">
        <v>269</v>
      </c>
      <c r="F3050">
        <v>0.85000000000000053</v>
      </c>
      <c r="G3050">
        <v>303.24313626885225</v>
      </c>
      <c r="H3050">
        <f t="shared" si="63"/>
        <v>269.77156252701559</v>
      </c>
      <c r="I3050">
        <v>0.77156252701561612</v>
      </c>
    </row>
    <row r="3051" spans="1:9" x14ac:dyDescent="0.25">
      <c r="A3051">
        <v>0.94000000000000061</v>
      </c>
      <c r="B3051">
        <v>287.44601638741312</v>
      </c>
      <c r="C3051">
        <v>2.1460163874131215</v>
      </c>
      <c r="E3051">
        <v>269.10000000000002</v>
      </c>
      <c r="F3051">
        <v>0.85000000000000053</v>
      </c>
      <c r="G3051">
        <v>303.34139245705109</v>
      </c>
      <c r="H3051">
        <f t="shared" si="63"/>
        <v>269.87433369456346</v>
      </c>
      <c r="I3051">
        <v>0.77433369456342582</v>
      </c>
    </row>
    <row r="3052" spans="1:9" x14ac:dyDescent="0.25">
      <c r="A3052">
        <v>0.94000000000000061</v>
      </c>
      <c r="B3052">
        <v>287.56213125350587</v>
      </c>
      <c r="C3052">
        <v>2.1621312535058794</v>
      </c>
      <c r="E3052">
        <v>269.2</v>
      </c>
      <c r="F3052">
        <v>0.85000000000000053</v>
      </c>
      <c r="G3052">
        <v>303.43901982588045</v>
      </c>
      <c r="H3052">
        <f t="shared" si="63"/>
        <v>269.97712864400359</v>
      </c>
      <c r="I3052">
        <v>0.77712864400362258</v>
      </c>
    </row>
    <row r="3053" spans="1:9" x14ac:dyDescent="0.25">
      <c r="A3053">
        <v>0.94000000000000061</v>
      </c>
      <c r="B3053">
        <v>287.67839513084533</v>
      </c>
      <c r="C3053">
        <v>2.1783951308453111</v>
      </c>
      <c r="E3053">
        <v>269.3</v>
      </c>
      <c r="F3053">
        <v>0.85000000000000053</v>
      </c>
      <c r="G3053">
        <v>303.53601112067645</v>
      </c>
      <c r="H3053">
        <f t="shared" si="63"/>
        <v>270.07994772308132</v>
      </c>
      <c r="I3053">
        <v>0.77994772308131666</v>
      </c>
    </row>
    <row r="3054" spans="1:9" x14ac:dyDescent="0.25">
      <c r="A3054">
        <v>0.94000000000000061</v>
      </c>
      <c r="B3054">
        <v>287.79480283043489</v>
      </c>
      <c r="C3054">
        <v>2.1948028304348419</v>
      </c>
      <c r="E3054">
        <v>269.39999999999998</v>
      </c>
      <c r="F3054">
        <v>0.85000000000000053</v>
      </c>
      <c r="G3054">
        <v>303.63235903808578</v>
      </c>
      <c r="H3054">
        <f t="shared" si="63"/>
        <v>270.18279128242631</v>
      </c>
      <c r="I3054">
        <v>0.78279128242633456</v>
      </c>
    </row>
    <row r="3055" spans="1:9" x14ac:dyDescent="0.25">
      <c r="A3055">
        <v>0.94000000000000061</v>
      </c>
      <c r="B3055">
        <v>287.91134821137035</v>
      </c>
      <c r="C3055">
        <v>2.2113482113703373</v>
      </c>
      <c r="E3055">
        <v>269.5</v>
      </c>
      <c r="F3055">
        <v>0.85000000000000053</v>
      </c>
      <c r="G3055">
        <v>303.72805622671814</v>
      </c>
      <c r="H3055">
        <f t="shared" si="63"/>
        <v>270.28565967555153</v>
      </c>
      <c r="I3055">
        <v>0.78565967555154015</v>
      </c>
    </row>
    <row r="3056" spans="1:9" x14ac:dyDescent="0.25">
      <c r="A3056">
        <v>0.94000000000000061</v>
      </c>
      <c r="B3056">
        <v>288.02802408774261</v>
      </c>
      <c r="C3056">
        <v>2.228024087742599</v>
      </c>
      <c r="E3056">
        <v>269.60000000000002</v>
      </c>
      <c r="F3056">
        <v>0.85000000000000053</v>
      </c>
      <c r="G3056">
        <v>303.82309528782673</v>
      </c>
      <c r="H3056">
        <f t="shared" si="63"/>
        <v>270.38855325885226</v>
      </c>
      <c r="I3056">
        <v>0.78855325885226013</v>
      </c>
    </row>
    <row r="3057" spans="1:9" x14ac:dyDescent="0.25">
      <c r="A3057">
        <v>0.94000000000000061</v>
      </c>
      <c r="B3057">
        <v>288.14482213080828</v>
      </c>
      <c r="C3057">
        <v>2.2448221308082856</v>
      </c>
      <c r="E3057">
        <v>269.7</v>
      </c>
      <c r="F3057">
        <v>0.85000000000000053</v>
      </c>
      <c r="G3057">
        <v>303.91746877601673</v>
      </c>
      <c r="H3057">
        <f t="shared" si="63"/>
        <v>270.49147239160681</v>
      </c>
      <c r="I3057">
        <v>0.79147239160679794</v>
      </c>
    </row>
    <row r="3058" spans="1:9" x14ac:dyDescent="0.25">
      <c r="A3058">
        <v>0.94000000000000061</v>
      </c>
      <c r="B3058">
        <v>288.2617327670734</v>
      </c>
      <c r="C3058">
        <v>2.2617327670734046</v>
      </c>
      <c r="E3058">
        <v>269.8</v>
      </c>
      <c r="F3058">
        <v>0.85000000000000053</v>
      </c>
      <c r="G3058">
        <v>304.01116919998196</v>
      </c>
      <c r="H3058">
        <f t="shared" si="63"/>
        <v>270.59441743597807</v>
      </c>
      <c r="I3058">
        <v>0.79441743597808212</v>
      </c>
    </row>
    <row r="3059" spans="1:9" x14ac:dyDescent="0.25">
      <c r="A3059">
        <v>0.94000000000000061</v>
      </c>
      <c r="B3059">
        <v>288.37874507319185</v>
      </c>
      <c r="C3059">
        <v>2.2787450731918071</v>
      </c>
      <c r="E3059">
        <v>269.89999999999998</v>
      </c>
      <c r="F3059">
        <v>0.85000000000000053</v>
      </c>
      <c r="G3059">
        <v>304.10418902327154</v>
      </c>
      <c r="H3059">
        <f t="shared" si="63"/>
        <v>270.69738875701643</v>
      </c>
      <c r="I3059">
        <v>0.79738875701645651</v>
      </c>
    </row>
    <row r="3060" spans="1:9" x14ac:dyDescent="0.25">
      <c r="A3060">
        <v>0.94000000000000061</v>
      </c>
      <c r="B3060">
        <v>288.49584666888319</v>
      </c>
      <c r="C3060">
        <v>2.2958466688832151</v>
      </c>
      <c r="E3060">
        <v>270</v>
      </c>
      <c r="F3060">
        <v>0.85000000000000053</v>
      </c>
      <c r="G3060">
        <v>304.19652066508536</v>
      </c>
      <c r="H3060">
        <f t="shared" si="63"/>
        <v>270.80038672266369</v>
      </c>
      <c r="I3060">
        <v>0.80038672266366162</v>
      </c>
    </row>
    <row r="3061" spans="1:9" x14ac:dyDescent="0.25">
      <c r="A3061">
        <v>0.94000000000000061</v>
      </c>
      <c r="B3061">
        <v>288.61302360942307</v>
      </c>
      <c r="C3061">
        <v>2.3130236094230767</v>
      </c>
      <c r="E3061">
        <v>270.10000000000002</v>
      </c>
      <c r="F3061">
        <v>0.85000000000000053</v>
      </c>
      <c r="G3061">
        <v>304.28815650109971</v>
      </c>
      <c r="H3061">
        <f t="shared" si="63"/>
        <v>270.90341170375802</v>
      </c>
      <c r="I3061">
        <v>0.80341170375802329</v>
      </c>
    </row>
    <row r="3062" spans="1:9" x14ac:dyDescent="0.25">
      <c r="A3062">
        <v>0.94000000000000061</v>
      </c>
      <c r="B3062">
        <v>288.73026027964903</v>
      </c>
      <c r="C3062">
        <v>2.3302602796490368</v>
      </c>
      <c r="E3062">
        <v>270.2</v>
      </c>
      <c r="F3062">
        <v>0.85000000000000053</v>
      </c>
      <c r="G3062">
        <v>304.37908886432302</v>
      </c>
      <c r="H3062">
        <f t="shared" si="63"/>
        <v>271.00646407404082</v>
      </c>
      <c r="I3062">
        <v>0.80646407404084519</v>
      </c>
    </row>
    <row r="3063" spans="1:9" x14ac:dyDescent="0.25">
      <c r="A3063">
        <v>0.94000000000000061</v>
      </c>
      <c r="B3063">
        <v>288.84753929186178</v>
      </c>
      <c r="C3063">
        <v>2.3475392918617524</v>
      </c>
      <c r="E3063">
        <v>270.3</v>
      </c>
      <c r="F3063">
        <v>0.85000000000000053</v>
      </c>
      <c r="G3063">
        <v>304.46931004598218</v>
      </c>
      <c r="H3063">
        <f t="shared" si="63"/>
        <v>271.10954421016413</v>
      </c>
      <c r="I3063">
        <v>0.80954421016412237</v>
      </c>
    </row>
    <row r="3064" spans="1:9" x14ac:dyDescent="0.25">
      <c r="A3064">
        <v>0.94000000000000061</v>
      </c>
      <c r="B3064">
        <v>288.9648413904643</v>
      </c>
      <c r="C3064">
        <v>2.3648413904642505</v>
      </c>
      <c r="E3064">
        <v>270.39999999999998</v>
      </c>
      <c r="F3064">
        <v>0.85000000000000053</v>
      </c>
      <c r="G3064">
        <v>304.55881229643899</v>
      </c>
      <c r="H3064">
        <f t="shared" si="63"/>
        <v>271.21265249169949</v>
      </c>
      <c r="I3064">
        <v>0.81265249169948717</v>
      </c>
    </row>
    <row r="3065" spans="1:9" x14ac:dyDescent="0.25">
      <c r="A3065">
        <v>0.94000000000000061</v>
      </c>
      <c r="B3065">
        <v>289.08214536667077</v>
      </c>
      <c r="C3065">
        <v>2.3821453666707564</v>
      </c>
      <c r="E3065">
        <v>270.5</v>
      </c>
      <c r="F3065">
        <v>0.85000000000000053</v>
      </c>
      <c r="G3065">
        <v>304.64758782613757</v>
      </c>
      <c r="H3065">
        <f t="shared" si="63"/>
        <v>271.31578930114853</v>
      </c>
      <c r="I3065">
        <v>0.81578930114855475</v>
      </c>
    </row>
    <row r="3066" spans="1:9" x14ac:dyDescent="0.25">
      <c r="A3066">
        <v>0.94000000000000061</v>
      </c>
      <c r="B3066">
        <v>289.19942798710503</v>
      </c>
      <c r="C3066">
        <v>2.3994279871050237</v>
      </c>
      <c r="E3066">
        <v>270.60000000000002</v>
      </c>
      <c r="F3066">
        <v>0.85000000000000053</v>
      </c>
      <c r="G3066">
        <v>304.73562880658244</v>
      </c>
      <c r="H3066">
        <f t="shared" si="63"/>
        <v>271.4189550239546</v>
      </c>
      <c r="I3066">
        <v>0.81895502395458009</v>
      </c>
    </row>
    <row r="3067" spans="1:9" x14ac:dyDescent="0.25">
      <c r="A3067">
        <v>0.94000000000000061</v>
      </c>
      <c r="B3067">
        <v>289.31666394057476</v>
      </c>
      <c r="C3067">
        <v>2.4166639405747947</v>
      </c>
      <c r="E3067">
        <v>270.7</v>
      </c>
      <c r="F3067">
        <v>0.85000000000000053</v>
      </c>
      <c r="G3067">
        <v>304.82292737134742</v>
      </c>
      <c r="H3067">
        <f t="shared" si="63"/>
        <v>271.52215004851553</v>
      </c>
      <c r="I3067">
        <v>0.8221500485155625</v>
      </c>
    </row>
    <row r="3068" spans="1:9" x14ac:dyDescent="0.25">
      <c r="A3068">
        <v>0.94000000000000061</v>
      </c>
      <c r="B3068">
        <v>289.43382580772032</v>
      </c>
      <c r="C3068">
        <v>2.4338258077203156</v>
      </c>
      <c r="E3068">
        <v>270.8</v>
      </c>
      <c r="F3068">
        <v>0.85000000000000053</v>
      </c>
      <c r="G3068">
        <v>304.90947561711482</v>
      </c>
      <c r="H3068">
        <f t="shared" si="63"/>
        <v>271.62537476619877</v>
      </c>
      <c r="I3068">
        <v>0.82537476619877681</v>
      </c>
    </row>
    <row r="3069" spans="1:9" x14ac:dyDescent="0.25">
      <c r="A3069">
        <v>0.94000000000000061</v>
      </c>
      <c r="B3069">
        <v>289.55088405855196</v>
      </c>
      <c r="C3069">
        <v>2.4508840585519303</v>
      </c>
      <c r="E3069">
        <v>270.89999999999998</v>
      </c>
      <c r="F3069">
        <v>0.85000000000000053</v>
      </c>
      <c r="G3069">
        <v>304.99526560474567</v>
      </c>
      <c r="H3069">
        <f t="shared" si="63"/>
        <v>271.72862957135675</v>
      </c>
      <c r="I3069">
        <v>0.82862957135679283</v>
      </c>
    </row>
    <row r="3070" spans="1:9" x14ac:dyDescent="0.25">
      <c r="A3070">
        <v>0.94000000000000061</v>
      </c>
      <c r="B3070">
        <v>289.66780708306817</v>
      </c>
      <c r="C3070">
        <v>2.4678070830681653</v>
      </c>
      <c r="E3070">
        <v>271</v>
      </c>
      <c r="F3070">
        <v>0.85000000000000053</v>
      </c>
      <c r="G3070">
        <v>305.08028936037965</v>
      </c>
      <c r="H3070">
        <f t="shared" si="63"/>
        <v>271.83191486134507</v>
      </c>
      <c r="I3070">
        <v>0.83191486134504111</v>
      </c>
    </row>
    <row r="3071" spans="1:9" x14ac:dyDescent="0.25">
      <c r="A3071">
        <v>0.94000000000000061</v>
      </c>
      <c r="B3071">
        <v>289.78456126013037</v>
      </c>
      <c r="C3071">
        <v>2.4845612601303753</v>
      </c>
      <c r="E3071">
        <v>271.10000000000002</v>
      </c>
      <c r="F3071">
        <v>0.85000000000000053</v>
      </c>
      <c r="G3071">
        <v>305.16453887656581</v>
      </c>
      <c r="H3071">
        <f t="shared" si="63"/>
        <v>271.93523103654098</v>
      </c>
      <c r="I3071">
        <v>0.83523103654097841</v>
      </c>
    </row>
    <row r="3072" spans="1:9" x14ac:dyDescent="0.25">
      <c r="A3072">
        <v>0.94000000000000061</v>
      </c>
      <c r="B3072">
        <v>289.90111106950957</v>
      </c>
      <c r="C3072">
        <v>2.5011110695095868</v>
      </c>
      <c r="E3072">
        <v>271.2</v>
      </c>
      <c r="F3072">
        <v>0.85000000000000053</v>
      </c>
      <c r="G3072">
        <v>305.2480061134226</v>
      </c>
      <c r="H3072">
        <f t="shared" si="63"/>
        <v>272.03857850036485</v>
      </c>
      <c r="I3072">
        <v>0.83857850036483739</v>
      </c>
    </row>
    <row r="3073" spans="1:9" x14ac:dyDescent="0.25">
      <c r="A3073">
        <v>0.94000000000000061</v>
      </c>
      <c r="B3073">
        <v>290.01741925146479</v>
      </c>
      <c r="C3073">
        <v>2.5174192514647675</v>
      </c>
      <c r="E3073">
        <v>271.3</v>
      </c>
      <c r="F3073">
        <v>0.85000000000000053</v>
      </c>
      <c r="G3073">
        <v>305.33068299982756</v>
      </c>
      <c r="H3073">
        <f t="shared" si="63"/>
        <v>272.14195765930214</v>
      </c>
      <c r="I3073">
        <v>0.8419576593021062</v>
      </c>
    </row>
    <row r="3074" spans="1:9" x14ac:dyDescent="0.25">
      <c r="A3074">
        <v>0.94000000000000061</v>
      </c>
      <c r="B3074">
        <v>290.1334470173158</v>
      </c>
      <c r="C3074">
        <v>2.5334470173157566</v>
      </c>
      <c r="E3074">
        <v>271.39999999999998</v>
      </c>
      <c r="F3074">
        <v>0.85000000000000053</v>
      </c>
      <c r="G3074">
        <v>305.41256143463607</v>
      </c>
      <c r="H3074">
        <f t="shared" si="63"/>
        <v>272.24536892292775</v>
      </c>
      <c r="I3074">
        <v>0.84536892292774857</v>
      </c>
    </row>
    <row r="3075" spans="1:9" x14ac:dyDescent="0.25">
      <c r="A3075">
        <v>0.94000000000000061</v>
      </c>
      <c r="B3075">
        <v>290.24915431320966</v>
      </c>
      <c r="C3075">
        <v>2.5491543132096885</v>
      </c>
      <c r="E3075">
        <v>271.5</v>
      </c>
      <c r="F3075">
        <v>0.85000000000000053</v>
      </c>
      <c r="G3075">
        <v>305.49363328792867</v>
      </c>
      <c r="H3075">
        <f t="shared" si="63"/>
        <v>272.3488127039322</v>
      </c>
      <c r="I3075">
        <v>0.84881270393219421</v>
      </c>
    </row>
    <row r="3076" spans="1:9" x14ac:dyDescent="0.25">
      <c r="A3076">
        <v>0.94000000000000061</v>
      </c>
      <c r="B3076">
        <v>290.36450013764039</v>
      </c>
      <c r="C3076">
        <v>2.5645001376404051</v>
      </c>
      <c r="E3076">
        <v>271.60000000000002</v>
      </c>
      <c r="F3076">
        <v>0.85000000000000053</v>
      </c>
      <c r="G3076">
        <v>305.57389040228668</v>
      </c>
      <c r="H3076">
        <f t="shared" si="63"/>
        <v>272.45228941814923</v>
      </c>
      <c r="I3076">
        <v>0.85228941814921311</v>
      </c>
    </row>
    <row r="3077" spans="1:9" x14ac:dyDescent="0.25">
      <c r="A3077">
        <v>0.94000000000000061</v>
      </c>
      <c r="B3077">
        <v>290.47944291128823</v>
      </c>
      <c r="C3077">
        <v>2.5794429112882686</v>
      </c>
      <c r="E3077">
        <v>271.7</v>
      </c>
      <c r="F3077">
        <v>0.85000000000000053</v>
      </c>
      <c r="G3077">
        <v>305.6533245940949</v>
      </c>
      <c r="H3077">
        <f t="shared" si="63"/>
        <v>272.55579948458569</v>
      </c>
      <c r="I3077">
        <v>0.85579948458572297</v>
      </c>
    </row>
    <row r="3078" spans="1:9" x14ac:dyDescent="0.25">
      <c r="A3078">
        <v>0.94000000000000061</v>
      </c>
      <c r="B3078">
        <v>290.5939408954614</v>
      </c>
      <c r="C3078">
        <v>2.5939408954613823</v>
      </c>
      <c r="E3078">
        <v>271.8</v>
      </c>
      <c r="F3078">
        <v>0.85000000000000053</v>
      </c>
      <c r="G3078">
        <v>305.73192765487181</v>
      </c>
      <c r="H3078">
        <f t="shared" ref="H3078:H3141" si="64">E3078+I3078</f>
        <v>272.65934332545356</v>
      </c>
      <c r="I3078">
        <v>0.85934332545357817</v>
      </c>
    </row>
    <row r="3079" spans="1:9" x14ac:dyDescent="0.25">
      <c r="A3079">
        <v>0.94000000000000061</v>
      </c>
      <c r="B3079">
        <v>290.70795265293469</v>
      </c>
      <c r="C3079">
        <v>2.6079526529346655</v>
      </c>
      <c r="E3079">
        <v>271.89999999999998</v>
      </c>
      <c r="F3079">
        <v>0.85000000000000053</v>
      </c>
      <c r="G3079">
        <v>305.80969135262575</v>
      </c>
      <c r="H3079">
        <f t="shared" si="64"/>
        <v>272.76292136620339</v>
      </c>
      <c r="I3079">
        <v>0.86292136620342752</v>
      </c>
    </row>
    <row r="3080" spans="1:9" x14ac:dyDescent="0.25">
      <c r="A3080">
        <v>0.94000000000000061</v>
      </c>
      <c r="B3080">
        <v>290.82143754243685</v>
      </c>
      <c r="C3080">
        <v>2.621437542436893</v>
      </c>
      <c r="E3080">
        <v>272</v>
      </c>
      <c r="F3080">
        <v>0.85000000000000053</v>
      </c>
      <c r="G3080">
        <v>305.88660743323669</v>
      </c>
      <c r="H3080">
        <f t="shared" si="64"/>
        <v>272.86653403556073</v>
      </c>
      <c r="I3080">
        <v>0.86653403556073516</v>
      </c>
    </row>
    <row r="3081" spans="1:9" x14ac:dyDescent="0.25">
      <c r="A3081">
        <v>0.94000000000000061</v>
      </c>
      <c r="B3081">
        <v>290.93435623559446</v>
      </c>
      <c r="C3081">
        <v>2.6343562355944568</v>
      </c>
      <c r="E3081">
        <v>272.10000000000002</v>
      </c>
      <c r="F3081">
        <v>0.85000000000000053</v>
      </c>
      <c r="G3081">
        <v>305.96266762186292</v>
      </c>
      <c r="H3081">
        <f t="shared" si="64"/>
        <v>272.97018176556401</v>
      </c>
      <c r="I3081">
        <v>0.87018176556397775</v>
      </c>
    </row>
    <row r="3082" spans="1:9" x14ac:dyDescent="0.25">
      <c r="A3082">
        <v>0.94000000000000061</v>
      </c>
      <c r="B3082">
        <v>291.04667124299556</v>
      </c>
      <c r="C3082">
        <v>2.6466712429955654</v>
      </c>
      <c r="E3082">
        <v>272.2</v>
      </c>
      <c r="F3082">
        <v>0.85000000000000053</v>
      </c>
      <c r="G3082">
        <v>306.03786362437194</v>
      </c>
      <c r="H3082">
        <f t="shared" si="64"/>
        <v>273.07386499160521</v>
      </c>
      <c r="I3082">
        <v>0.87386499160519604</v>
      </c>
    </row>
    <row r="3083" spans="1:9" x14ac:dyDescent="0.25">
      <c r="A3083">
        <v>0.94000000000000061</v>
      </c>
      <c r="B3083">
        <v>291.15834743438336</v>
      </c>
      <c r="C3083">
        <v>2.6583474343833617</v>
      </c>
      <c r="E3083">
        <v>272.3</v>
      </c>
      <c r="F3083">
        <v>0.85000000000000053</v>
      </c>
      <c r="G3083">
        <v>306.11218712879418</v>
      </c>
      <c r="H3083">
        <f t="shared" si="64"/>
        <v>273.17758415247289</v>
      </c>
      <c r="I3083">
        <v>0.87758415247288646</v>
      </c>
    </row>
    <row r="3084" spans="1:9" x14ac:dyDescent="0.25">
      <c r="A3084">
        <v>0.94000000000000061</v>
      </c>
      <c r="B3084">
        <v>291.26935253700174</v>
      </c>
      <c r="C3084">
        <v>2.6693525370017377</v>
      </c>
      <c r="E3084">
        <v>272.39999999999998</v>
      </c>
      <c r="F3084">
        <v>0.85000000000000053</v>
      </c>
      <c r="G3084">
        <v>306.18562980679957</v>
      </c>
      <c r="H3084">
        <f t="shared" si="64"/>
        <v>273.28133969039737</v>
      </c>
      <c r="I3084">
        <v>0.88133969039740456</v>
      </c>
    </row>
    <row r="3085" spans="1:9" x14ac:dyDescent="0.25">
      <c r="A3085">
        <v>0.94000000000000061</v>
      </c>
      <c r="B3085">
        <v>291.37965759594488</v>
      </c>
      <c r="C3085">
        <v>2.6796575959449109</v>
      </c>
      <c r="E3085">
        <v>272.5</v>
      </c>
      <c r="F3085">
        <v>0.85000000000000053</v>
      </c>
      <c r="G3085">
        <v>306.25818331519525</v>
      </c>
      <c r="H3085">
        <f t="shared" si="64"/>
        <v>273.38513205109894</v>
      </c>
      <c r="I3085">
        <v>0.88513205109891824</v>
      </c>
    </row>
    <row r="3086" spans="1:9" x14ac:dyDescent="0.25">
      <c r="A3086">
        <v>0.94000000000000061</v>
      </c>
      <c r="B3086">
        <v>291.4892373810855</v>
      </c>
      <c r="C3086">
        <v>2.6892373810854648</v>
      </c>
      <c r="E3086">
        <v>272.60000000000002</v>
      </c>
      <c r="F3086">
        <v>0.85000000000000053</v>
      </c>
      <c r="G3086">
        <v>306.32983929744387</v>
      </c>
      <c r="H3086">
        <f t="shared" si="64"/>
        <v>273.48896168383806</v>
      </c>
      <c r="I3086">
        <v>0.88896168383805396</v>
      </c>
    </row>
    <row r="3087" spans="1:9" x14ac:dyDescent="0.25">
      <c r="A3087">
        <v>0.94000000000000061</v>
      </c>
      <c r="B3087">
        <v>291.59807072678603</v>
      </c>
      <c r="C3087">
        <v>2.698070726786082</v>
      </c>
      <c r="E3087">
        <v>272.7</v>
      </c>
      <c r="F3087">
        <v>0.85000000000000053</v>
      </c>
      <c r="G3087">
        <v>306.4005893852015</v>
      </c>
      <c r="H3087">
        <f t="shared" si="64"/>
        <v>273.59282904146926</v>
      </c>
      <c r="I3087">
        <v>0.89282904146928632</v>
      </c>
    </row>
    <row r="3088" spans="1:9" x14ac:dyDescent="0.25">
      <c r="A3088">
        <v>0.94000000000000061</v>
      </c>
      <c r="B3088">
        <v>291.70614079306716</v>
      </c>
      <c r="C3088">
        <v>2.7061407930671653</v>
      </c>
      <c r="E3088">
        <v>272.8</v>
      </c>
      <c r="F3088">
        <v>0.85000000000000053</v>
      </c>
      <c r="G3088">
        <v>306.47042519987423</v>
      </c>
      <c r="H3088">
        <f t="shared" si="64"/>
        <v>273.69673458049726</v>
      </c>
      <c r="I3088">
        <v>0.89673458049722643</v>
      </c>
    </row>
    <row r="3089" spans="1:9" x14ac:dyDescent="0.25">
      <c r="A3089">
        <v>0.94000000000000061</v>
      </c>
      <c r="B3089">
        <v>291.81343524005712</v>
      </c>
      <c r="C3089">
        <v>2.7134352400571053</v>
      </c>
      <c r="E3089">
        <v>272.89999999999998</v>
      </c>
      <c r="F3089">
        <v>0.85000000000000053</v>
      </c>
      <c r="G3089">
        <v>306.53933835419184</v>
      </c>
      <c r="H3089">
        <f t="shared" si="64"/>
        <v>273.80067876113588</v>
      </c>
      <c r="I3089">
        <v>0.90067876113590373</v>
      </c>
    </row>
    <row r="3090" spans="1:9" x14ac:dyDescent="0.25">
      <c r="A3090">
        <v>0.94000000000000061</v>
      </c>
      <c r="B3090">
        <v>291.91994631117984</v>
      </c>
      <c r="C3090">
        <v>2.7199463111798639</v>
      </c>
      <c r="E3090">
        <v>273</v>
      </c>
      <c r="F3090">
        <v>0.85000000000000053</v>
      </c>
      <c r="G3090">
        <v>306.60732045379842</v>
      </c>
      <c r="H3090">
        <f t="shared" si="64"/>
        <v>273.90466204737112</v>
      </c>
      <c r="I3090">
        <v>0.90466204737110323</v>
      </c>
    </row>
    <row r="3091" spans="1:9" x14ac:dyDescent="0.25">
      <c r="A3091">
        <v>0.94000000000000061</v>
      </c>
      <c r="B3091">
        <v>292.02567082437821</v>
      </c>
      <c r="C3091">
        <v>2.7256708243781724</v>
      </c>
      <c r="E3091">
        <v>273.10000000000002</v>
      </c>
      <c r="F3091">
        <v>0.85000000000000053</v>
      </c>
      <c r="G3091">
        <v>306.67436309885807</v>
      </c>
      <c r="H3091">
        <f t="shared" si="64"/>
        <v>274.00868490702601</v>
      </c>
      <c r="I3091">
        <v>0.90868490702599392</v>
      </c>
    </row>
    <row r="3092" spans="1:9" x14ac:dyDescent="0.25">
      <c r="A3092">
        <v>0.94000000000000061</v>
      </c>
      <c r="B3092">
        <v>292.13061007445606</v>
      </c>
      <c r="C3092">
        <v>2.730610074456076</v>
      </c>
      <c r="E3092">
        <v>273.2</v>
      </c>
      <c r="F3092">
        <v>0.85000000000000053</v>
      </c>
      <c r="G3092">
        <v>306.74045788567486</v>
      </c>
      <c r="H3092">
        <f t="shared" si="64"/>
        <v>274.11274781183005</v>
      </c>
      <c r="I3092">
        <v>0.9127478118300566</v>
      </c>
    </row>
    <row r="3093" spans="1:9" x14ac:dyDescent="0.25">
      <c r="A3093">
        <v>0.94000000000000061</v>
      </c>
      <c r="B3093">
        <v>292.23476965309186</v>
      </c>
      <c r="C3093">
        <v>2.734769653091873</v>
      </c>
      <c r="E3093">
        <v>273.3</v>
      </c>
      <c r="F3093">
        <v>0.85000000000000053</v>
      </c>
      <c r="G3093">
        <v>306.80559640832621</v>
      </c>
      <c r="H3093">
        <f t="shared" si="64"/>
        <v>274.21685123749154</v>
      </c>
      <c r="I3093">
        <v>0.91685123749153818</v>
      </c>
    </row>
    <row r="3094" spans="1:9" x14ac:dyDescent="0.25">
      <c r="A3094">
        <v>0.94000000000000061</v>
      </c>
      <c r="B3094">
        <v>292.33815919600141</v>
      </c>
      <c r="C3094">
        <v>2.7381591960014173</v>
      </c>
      <c r="E3094">
        <v>273.39999999999998</v>
      </c>
      <c r="F3094">
        <v>0.85000000000000053</v>
      </c>
      <c r="G3094">
        <v>306.86977026030797</v>
      </c>
      <c r="H3094">
        <f t="shared" si="64"/>
        <v>274.32099566377343</v>
      </c>
      <c r="I3094">
        <v>0.92099566377343334</v>
      </c>
    </row>
    <row r="3095" spans="1:9" x14ac:dyDescent="0.25">
      <c r="A3095">
        <v>0.94000000000000061</v>
      </c>
      <c r="B3095">
        <v>292.44079206896214</v>
      </c>
      <c r="C3095">
        <v>2.7407920689621337</v>
      </c>
      <c r="E3095">
        <v>273.5</v>
      </c>
      <c r="F3095">
        <v>0.85000000000000053</v>
      </c>
      <c r="G3095">
        <v>306.93297103619045</v>
      </c>
      <c r="H3095">
        <f t="shared" si="64"/>
        <v>274.42518157457334</v>
      </c>
      <c r="I3095">
        <v>0.92518157457331984</v>
      </c>
    </row>
    <row r="3096" spans="1:9" x14ac:dyDescent="0.25">
      <c r="A3096">
        <v>0.94000000000000061</v>
      </c>
      <c r="B3096">
        <v>292.5426850058513</v>
      </c>
      <c r="C3096">
        <v>2.7426850058513006</v>
      </c>
      <c r="E3096">
        <v>273.60000000000002</v>
      </c>
      <c r="F3096">
        <v>0.85000000000000053</v>
      </c>
      <c r="G3096">
        <v>306.99519033328397</v>
      </c>
      <c r="H3096">
        <f t="shared" si="64"/>
        <v>274.52940945800708</v>
      </c>
      <c r="I3096">
        <v>0.9294094580070309</v>
      </c>
    </row>
    <row r="3097" spans="1:9" x14ac:dyDescent="0.25">
      <c r="A3097">
        <v>0.94000000000000061</v>
      </c>
      <c r="B3097">
        <v>292.64385771249204</v>
      </c>
      <c r="C3097">
        <v>2.7438577124920656</v>
      </c>
      <c r="E3097">
        <v>273.7</v>
      </c>
      <c r="F3097">
        <v>0.85000000000000053</v>
      </c>
      <c r="G3097">
        <v>307.05641975331326</v>
      </c>
      <c r="H3097">
        <f t="shared" si="64"/>
        <v>274.63367980649633</v>
      </c>
      <c r="I3097">
        <v>0.93367980649636018</v>
      </c>
    </row>
    <row r="3098" spans="1:9" x14ac:dyDescent="0.25">
      <c r="A3098">
        <v>0.94000000000000061</v>
      </c>
      <c r="B3098">
        <v>292.74433244998744</v>
      </c>
      <c r="C3098">
        <v>2.7443324499874628</v>
      </c>
      <c r="E3098">
        <v>273.8</v>
      </c>
      <c r="F3098">
        <v>0.85000000000000053</v>
      </c>
      <c r="G3098">
        <v>307.11665090409866</v>
      </c>
      <c r="H3098">
        <f t="shared" si="64"/>
        <v>274.73799311686105</v>
      </c>
      <c r="I3098">
        <v>0.93799311686102105</v>
      </c>
    </row>
    <row r="3099" spans="1:9" x14ac:dyDescent="0.25">
      <c r="A3099">
        <v>0.94000000000000061</v>
      </c>
      <c r="B3099">
        <v>292.84413361045836</v>
      </c>
      <c r="C3099">
        <v>2.7441336104583458</v>
      </c>
      <c r="E3099">
        <v>273.89999999999998</v>
      </c>
      <c r="F3099">
        <v>0.85000000000000053</v>
      </c>
      <c r="G3099">
        <v>307.17587540124362</v>
      </c>
      <c r="H3099">
        <f t="shared" si="64"/>
        <v>274.84234989041494</v>
      </c>
      <c r="I3099">
        <v>0.942349890414938</v>
      </c>
    </row>
    <row r="3100" spans="1:9" x14ac:dyDescent="0.25">
      <c r="A3100">
        <v>0.94000000000000061</v>
      </c>
      <c r="B3100">
        <v>292.94328729682269</v>
      </c>
      <c r="C3100">
        <v>2.743287296822718</v>
      </c>
      <c r="E3100">
        <v>274</v>
      </c>
      <c r="F3100">
        <v>0.85000000000000053</v>
      </c>
      <c r="G3100">
        <v>307.23408486982731</v>
      </c>
      <c r="H3100">
        <f t="shared" si="64"/>
        <v>274.94675063306704</v>
      </c>
      <c r="I3100">
        <v>0.94675063306705987</v>
      </c>
    </row>
    <row r="3101" spans="1:9" x14ac:dyDescent="0.25">
      <c r="A3101">
        <v>0.94000000000000061</v>
      </c>
      <c r="B3101">
        <v>293.04182091661465</v>
      </c>
      <c r="C3101">
        <v>2.7418209166146501</v>
      </c>
      <c r="E3101">
        <v>274.10000000000002</v>
      </c>
      <c r="F3101">
        <v>0.85000000000000053</v>
      </c>
      <c r="G3101">
        <v>307.2912709461005</v>
      </c>
      <c r="H3101">
        <f t="shared" si="64"/>
        <v>275.0511958554269</v>
      </c>
      <c r="I3101">
        <v>0.95119585542689811</v>
      </c>
    </row>
    <row r="3102" spans="1:9" x14ac:dyDescent="0.25">
      <c r="A3102">
        <v>0.94000000000000061</v>
      </c>
      <c r="B3102">
        <v>293.13976279799482</v>
      </c>
      <c r="C3102">
        <v>2.7397627979948331</v>
      </c>
      <c r="E3102">
        <v>274.2</v>
      </c>
      <c r="F3102">
        <v>0.85000000000000053</v>
      </c>
      <c r="G3102">
        <v>307.34742527918399</v>
      </c>
      <c r="H3102">
        <f t="shared" si="64"/>
        <v>275.15568607291488</v>
      </c>
      <c r="I3102">
        <v>0.95568607291491314</v>
      </c>
    </row>
    <row r="3103" spans="1:9" x14ac:dyDescent="0.25">
      <c r="A3103">
        <v>0.94000000000000061</v>
      </c>
      <c r="B3103">
        <v>293.23714183419156</v>
      </c>
      <c r="C3103">
        <v>2.7371418341915721</v>
      </c>
      <c r="E3103">
        <v>274.3</v>
      </c>
      <c r="F3103">
        <v>0.85000000000000053</v>
      </c>
      <c r="G3103">
        <v>307.40253953276857</v>
      </c>
      <c r="H3103">
        <f t="shared" si="64"/>
        <v>275.26022180587802</v>
      </c>
      <c r="I3103">
        <v>0.9602218058779971</v>
      </c>
    </row>
    <row r="3104" spans="1:9" x14ac:dyDescent="0.25">
      <c r="A3104">
        <v>0.94000000000000061</v>
      </c>
      <c r="B3104">
        <v>293.33398716074868</v>
      </c>
      <c r="C3104">
        <v>2.733987160748645</v>
      </c>
      <c r="E3104">
        <v>274.39999999999998</v>
      </c>
      <c r="F3104">
        <v>0.85000000000000053</v>
      </c>
      <c r="G3104">
        <v>307.45660538681466</v>
      </c>
      <c r="H3104">
        <f t="shared" si="64"/>
        <v>275.36480357971016</v>
      </c>
      <c r="I3104">
        <v>0.96480357971019493</v>
      </c>
    </row>
    <row r="3105" spans="1:9" x14ac:dyDescent="0.25">
      <c r="A3105">
        <v>0.94000000000000061</v>
      </c>
      <c r="B3105">
        <v>293.43032786823557</v>
      </c>
      <c r="C3105">
        <v>2.7303278682355643</v>
      </c>
      <c r="E3105">
        <v>274.5</v>
      </c>
      <c r="F3105">
        <v>0.85000000000000053</v>
      </c>
      <c r="G3105">
        <v>307.50961453925123</v>
      </c>
      <c r="H3105">
        <f t="shared" si="64"/>
        <v>275.46943192497884</v>
      </c>
      <c r="I3105">
        <v>0.96943192497883535</v>
      </c>
    </row>
    <row r="3106" spans="1:9" x14ac:dyDescent="0.25">
      <c r="A3106">
        <v>0.94000000000000061</v>
      </c>
      <c r="B3106">
        <v>293.52619275155837</v>
      </c>
      <c r="C3106">
        <v>2.7261927515583557</v>
      </c>
      <c r="E3106">
        <v>274.60000000000002</v>
      </c>
      <c r="F3106">
        <v>0.85000000000000053</v>
      </c>
      <c r="G3106">
        <v>307.56155870767191</v>
      </c>
      <c r="H3106">
        <f t="shared" si="64"/>
        <v>275.5741073775564</v>
      </c>
      <c r="I3106">
        <v>0.97410737755637677</v>
      </c>
    </row>
    <row r="3107" spans="1:9" x14ac:dyDescent="0.25">
      <c r="A3107">
        <v>0.94000000000000061</v>
      </c>
      <c r="B3107">
        <v>293.62161009573043</v>
      </c>
      <c r="C3107">
        <v>2.7216100957304574</v>
      </c>
      <c r="E3107">
        <v>274.7</v>
      </c>
      <c r="F3107">
        <v>0.85000000000000053</v>
      </c>
      <c r="G3107">
        <v>307.61242963102802</v>
      </c>
      <c r="H3107">
        <f t="shared" si="64"/>
        <v>275.67883047875807</v>
      </c>
      <c r="I3107">
        <v>0.97883047875805984</v>
      </c>
    </row>
    <row r="3108" spans="1:9" x14ac:dyDescent="0.25">
      <c r="A3108">
        <v>0.94000000000000061</v>
      </c>
      <c r="B3108">
        <v>293.71660749693706</v>
      </c>
      <c r="C3108">
        <v>2.7166074969370784</v>
      </c>
      <c r="E3108">
        <v>274.8</v>
      </c>
      <c r="F3108">
        <v>0.85000000000000053</v>
      </c>
      <c r="G3108">
        <v>307.66221907131688</v>
      </c>
      <c r="H3108">
        <f t="shared" si="64"/>
        <v>275.78360177548569</v>
      </c>
      <c r="I3108">
        <v>0.98360177548566363</v>
      </c>
    </row>
    <row r="3109" spans="1:9" x14ac:dyDescent="0.25">
      <c r="A3109">
        <v>0.94000000000000061</v>
      </c>
      <c r="B3109">
        <v>293.81121171694599</v>
      </c>
      <c r="C3109">
        <v>2.7112117169459946</v>
      </c>
      <c r="E3109">
        <v>274.89999999999998</v>
      </c>
      <c r="F3109">
        <v>0.85000000000000053</v>
      </c>
      <c r="G3109">
        <v>307.71091881526411</v>
      </c>
      <c r="H3109">
        <f t="shared" si="64"/>
        <v>275.88842182037746</v>
      </c>
      <c r="I3109">
        <v>0.98842182037748394</v>
      </c>
    </row>
    <row r="3110" spans="1:9" x14ac:dyDescent="0.25">
      <c r="A3110">
        <v>0.94000000000000061</v>
      </c>
      <c r="B3110">
        <v>293.90544856836624</v>
      </c>
      <c r="C3110">
        <v>2.7054485683662488</v>
      </c>
      <c r="E3110">
        <v>275</v>
      </c>
      <c r="F3110">
        <v>0.85000000000000053</v>
      </c>
      <c r="G3110">
        <v>307.75852067599925</v>
      </c>
      <c r="H3110">
        <f t="shared" si="64"/>
        <v>275.99329117196493</v>
      </c>
      <c r="I3110">
        <v>0.99329117196491201</v>
      </c>
    </row>
    <row r="3111" spans="1:9" x14ac:dyDescent="0.25">
      <c r="A3111">
        <v>0.94000000000000061</v>
      </c>
      <c r="B3111">
        <v>293.99934282790554</v>
      </c>
      <c r="C3111">
        <v>2.6993428279055518</v>
      </c>
      <c r="E3111">
        <v>275.10000000000002</v>
      </c>
      <c r="F3111">
        <v>0.85000000000000053</v>
      </c>
      <c r="G3111">
        <v>307.80501649472313</v>
      </c>
      <c r="H3111">
        <f t="shared" si="64"/>
        <v>276.09821039483575</v>
      </c>
      <c r="I3111">
        <v>0.99821039483570839</v>
      </c>
    </row>
    <row r="3112" spans="1:9" x14ac:dyDescent="0.25">
      <c r="A3112">
        <v>0.94000000000000061</v>
      </c>
      <c r="B3112">
        <v>294.09291817459729</v>
      </c>
      <c r="C3112">
        <v>2.6929181745973074</v>
      </c>
      <c r="E3112">
        <v>275.2</v>
      </c>
      <c r="F3112">
        <v>0.85000000000000053</v>
      </c>
      <c r="G3112">
        <v>307.85039814236654</v>
      </c>
      <c r="H3112">
        <f t="shared" si="64"/>
        <v>276.20318005980425</v>
      </c>
      <c r="I3112">
        <v>1.0031800598042491</v>
      </c>
    </row>
    <row r="3113" spans="1:9" x14ac:dyDescent="0.25">
      <c r="A3113">
        <v>0.94000000000000061</v>
      </c>
      <c r="B3113">
        <v>294.18619714992633</v>
      </c>
      <c r="C3113">
        <v>2.6861971499263233</v>
      </c>
      <c r="E3113">
        <v>275.3</v>
      </c>
      <c r="F3113">
        <v>0.85000000000000053</v>
      </c>
      <c r="G3113">
        <v>307.89465752123829</v>
      </c>
      <c r="H3113">
        <f t="shared" si="64"/>
        <v>276.30820074408905</v>
      </c>
      <c r="I3113">
        <v>1.0082007440890426</v>
      </c>
    </row>
    <row r="3114" spans="1:9" x14ac:dyDescent="0.25">
      <c r="A3114">
        <v>0.94000000000000061</v>
      </c>
      <c r="B3114">
        <v>294.27920113684758</v>
      </c>
      <c r="C3114">
        <v>2.6792011368475332</v>
      </c>
      <c r="E3114">
        <v>275.39999999999998</v>
      </c>
      <c r="F3114">
        <v>0.85000000000000053</v>
      </c>
      <c r="G3114">
        <v>307.93778656666217</v>
      </c>
      <c r="H3114">
        <f t="shared" si="64"/>
        <v>276.41327303149762</v>
      </c>
      <c r="I3114">
        <v>1.0132730314976623</v>
      </c>
    </row>
    <row r="3115" spans="1:9" x14ac:dyDescent="0.25">
      <c r="A3115">
        <v>0.94000000000000061</v>
      </c>
      <c r="B3115">
        <v>294.37195035483649</v>
      </c>
      <c r="C3115">
        <v>2.671950354836488</v>
      </c>
      <c r="E3115">
        <v>275.5</v>
      </c>
      <c r="F3115">
        <v>0.85000000000000053</v>
      </c>
      <c r="G3115">
        <v>307.97977724860181</v>
      </c>
      <c r="H3115">
        <f t="shared" si="64"/>
        <v>276.51839751261946</v>
      </c>
      <c r="I3115">
        <v>1.0183975126194833</v>
      </c>
    </row>
    <row r="3116" spans="1:9" x14ac:dyDescent="0.25">
      <c r="A3116">
        <v>0.94000000000000061</v>
      </c>
      <c r="B3116">
        <v>294.46446386830871</v>
      </c>
      <c r="C3116">
        <v>2.6644638683087276</v>
      </c>
      <c r="E3116">
        <v>275.60000000000002</v>
      </c>
      <c r="F3116">
        <v>0.85000000000000053</v>
      </c>
      <c r="G3116">
        <v>308.02062157327236</v>
      </c>
      <c r="H3116">
        <f t="shared" si="64"/>
        <v>276.62357478502634</v>
      </c>
      <c r="I3116">
        <v>1.0235747850263379</v>
      </c>
    </row>
    <row r="3117" spans="1:9" x14ac:dyDescent="0.25">
      <c r="A3117">
        <v>0.94000000000000061</v>
      </c>
      <c r="B3117">
        <v>294.55675960597739</v>
      </c>
      <c r="C3117">
        <v>2.6567596059773924</v>
      </c>
      <c r="E3117">
        <v>275.7</v>
      </c>
      <c r="F3117">
        <v>0.85000000000000053</v>
      </c>
      <c r="G3117">
        <v>308.0603115847378</v>
      </c>
      <c r="H3117">
        <f t="shared" si="64"/>
        <v>276.72880545348147</v>
      </c>
      <c r="I3117">
        <v>1.0288054534814755</v>
      </c>
    </row>
    <row r="3118" spans="1:9" x14ac:dyDescent="0.25">
      <c r="A3118">
        <v>0.94000000000000061</v>
      </c>
      <c r="B3118">
        <v>294.64885438896766</v>
      </c>
      <c r="C3118">
        <v>2.6488543889676617</v>
      </c>
      <c r="E3118">
        <v>275.8</v>
      </c>
      <c r="F3118">
        <v>0.85000000000000053</v>
      </c>
      <c r="G3118">
        <v>308.09883936649328</v>
      </c>
      <c r="H3118">
        <f t="shared" si="64"/>
        <v>276.83409013015705</v>
      </c>
      <c r="I3118">
        <v>1.0340901301570433</v>
      </c>
    </row>
    <row r="3119" spans="1:9" x14ac:dyDescent="0.25">
      <c r="A3119">
        <v>0.94000000000000061</v>
      </c>
      <c r="B3119">
        <v>294.7407639657597</v>
      </c>
      <c r="C3119">
        <v>2.6407639657596964</v>
      </c>
      <c r="E3119">
        <v>275.89999999999998</v>
      </c>
      <c r="F3119">
        <v>0.85000000000000053</v>
      </c>
      <c r="G3119">
        <v>308.13619704303159</v>
      </c>
      <c r="H3119">
        <f t="shared" si="64"/>
        <v>276.93942943486036</v>
      </c>
      <c r="I3119">
        <v>1.0394294348603641</v>
      </c>
    </row>
    <row r="3120" spans="1:9" x14ac:dyDescent="0.25">
      <c r="A3120">
        <v>0.94000000000000061</v>
      </c>
      <c r="B3120">
        <v>294.83250305227955</v>
      </c>
      <c r="C3120">
        <v>2.6325030522795392</v>
      </c>
      <c r="E3120">
        <v>276</v>
      </c>
      <c r="F3120">
        <v>0.85000000000000053</v>
      </c>
      <c r="G3120">
        <v>308.17237678139247</v>
      </c>
      <c r="H3120">
        <f t="shared" si="64"/>
        <v>277.04482399526933</v>
      </c>
      <c r="I3120">
        <v>1.0448239952693066</v>
      </c>
    </row>
    <row r="3121" spans="1:9" x14ac:dyDescent="0.25">
      <c r="A3121">
        <v>0.94000000000000061</v>
      </c>
      <c r="B3121">
        <v>294.92408537569281</v>
      </c>
      <c r="C3121">
        <v>2.6240853756928266</v>
      </c>
      <c r="E3121">
        <v>276.10000000000002</v>
      </c>
      <c r="F3121">
        <v>0.85000000000000053</v>
      </c>
      <c r="G3121">
        <v>308.20737079269486</v>
      </c>
      <c r="H3121">
        <f t="shared" si="64"/>
        <v>277.15027444717708</v>
      </c>
      <c r="I3121">
        <v>1.0502744471770489</v>
      </c>
    </row>
    <row r="3122" spans="1:9" x14ac:dyDescent="0.25">
      <c r="A3122">
        <v>0.94000000000000061</v>
      </c>
      <c r="B3122">
        <v>295.01552372067454</v>
      </c>
      <c r="C3122">
        <v>2.615523720674541</v>
      </c>
      <c r="E3122">
        <v>276.2</v>
      </c>
      <c r="F3122">
        <v>0.85000000000000053</v>
      </c>
      <c r="G3122">
        <v>308.2411713336499</v>
      </c>
      <c r="H3122">
        <f t="shared" si="64"/>
        <v>277.25578143474644</v>
      </c>
      <c r="I3122">
        <v>1.0557814347464713</v>
      </c>
    </row>
    <row r="3123" spans="1:9" x14ac:dyDescent="0.25">
      <c r="A3123">
        <v>0.94000000000000061</v>
      </c>
      <c r="B3123">
        <v>295.10682997712746</v>
      </c>
      <c r="C3123">
        <v>2.6068299771274468</v>
      </c>
      <c r="E3123">
        <v>276.3</v>
      </c>
      <c r="F3123">
        <v>0.85000000000000053</v>
      </c>
      <c r="G3123">
        <v>308.27377070805534</v>
      </c>
      <c r="H3123">
        <f t="shared" si="64"/>
        <v>277.36134561077455</v>
      </c>
      <c r="I3123">
        <v>1.06134561077454</v>
      </c>
    </row>
    <row r="3124" spans="1:9" x14ac:dyDescent="0.25">
      <c r="A3124">
        <v>0.94000000000000061</v>
      </c>
      <c r="B3124">
        <v>295.19801518850028</v>
      </c>
      <c r="C3124">
        <v>2.5980151885002791</v>
      </c>
      <c r="E3124">
        <v>276.39999999999998</v>
      </c>
      <c r="F3124">
        <v>0.85000000000000053</v>
      </c>
      <c r="G3124">
        <v>308.30516126826984</v>
      </c>
      <c r="H3124">
        <f t="shared" si="64"/>
        <v>277.4669676369669</v>
      </c>
      <c r="I3124">
        <v>1.066967636966941</v>
      </c>
    </row>
    <row r="3125" spans="1:9" x14ac:dyDescent="0.25">
      <c r="A3125">
        <v>0.94000000000000061</v>
      </c>
      <c r="B3125">
        <v>295.28908960001473</v>
      </c>
      <c r="C3125">
        <v>2.5890896000147676</v>
      </c>
      <c r="E3125">
        <v>276.5</v>
      </c>
      <c r="F3125">
        <v>0.85000000000000053</v>
      </c>
      <c r="G3125">
        <v>308.33533541666679</v>
      </c>
      <c r="H3125">
        <f t="shared" si="64"/>
        <v>277.57264818422328</v>
      </c>
      <c r="I3125">
        <v>1.0726481842232549</v>
      </c>
    </row>
    <row r="3126" spans="1:9" x14ac:dyDescent="0.25">
      <c r="A3126">
        <v>0.94000000000000061</v>
      </c>
      <c r="B3126">
        <v>295.38006270624862</v>
      </c>
      <c r="C3126">
        <v>2.5800627062485875</v>
      </c>
      <c r="E3126">
        <v>276.60000000000002</v>
      </c>
      <c r="F3126">
        <v>0.85000000000000053</v>
      </c>
      <c r="G3126">
        <v>308.36428560706656</v>
      </c>
      <c r="H3126">
        <f t="shared" si="64"/>
        <v>277.67838793293305</v>
      </c>
      <c r="I3126">
        <v>1.0783879329330024</v>
      </c>
    </row>
    <row r="3127" spans="1:9" x14ac:dyDescent="0.25">
      <c r="A3127">
        <v>0.94000000000000061</v>
      </c>
      <c r="B3127">
        <v>295.47094329764025</v>
      </c>
      <c r="C3127">
        <v>2.5709432976402882</v>
      </c>
      <c r="E3127">
        <v>276.7</v>
      </c>
      <c r="F3127">
        <v>0.85000000000000053</v>
      </c>
      <c r="G3127">
        <v>308.39200434614736</v>
      </c>
      <c r="H3127">
        <f t="shared" si="64"/>
        <v>277.78418757328285</v>
      </c>
      <c r="I3127">
        <v>1.0841875732828457</v>
      </c>
    </row>
    <row r="3128" spans="1:9" x14ac:dyDescent="0.25">
      <c r="A3128">
        <v>0.94000000000000061</v>
      </c>
      <c r="B3128">
        <v>295.561739505584</v>
      </c>
      <c r="C3128">
        <v>2.5617395055840144</v>
      </c>
      <c r="E3128">
        <v>276.8</v>
      </c>
      <c r="F3128">
        <v>0.85000000000000053</v>
      </c>
      <c r="G3128">
        <v>308.4184841948337</v>
      </c>
      <c r="H3128">
        <f t="shared" si="64"/>
        <v>277.89004780557525</v>
      </c>
      <c r="I3128">
        <v>1.0900478055752425</v>
      </c>
    </row>
    <row r="3129" spans="1:9" x14ac:dyDescent="0.25">
      <c r="A3129">
        <v>0.94000000000000061</v>
      </c>
      <c r="B3129">
        <v>295.65245884586784</v>
      </c>
      <c r="C3129">
        <v>2.5524588458678426</v>
      </c>
      <c r="E3129">
        <v>276.89999999999998</v>
      </c>
      <c r="F3129">
        <v>0.85000000000000053</v>
      </c>
      <c r="G3129">
        <v>308.44371776966136</v>
      </c>
      <c r="H3129">
        <f t="shared" si="64"/>
        <v>277.99596934055887</v>
      </c>
      <c r="I3129">
        <v>1.0959693405588908</v>
      </c>
    </row>
    <row r="3130" spans="1:9" x14ac:dyDescent="0.25">
      <c r="A3130">
        <v>0.94000000000000061</v>
      </c>
      <c r="B3130">
        <v>295.74310826028125</v>
      </c>
      <c r="C3130">
        <v>2.5431082602812825</v>
      </c>
      <c r="E3130">
        <v>277</v>
      </c>
      <c r="F3130">
        <v>0.85000000000000053</v>
      </c>
      <c r="G3130">
        <v>308.46769774411996</v>
      </c>
      <c r="H3130">
        <f t="shared" si="64"/>
        <v>278.10195289977122</v>
      </c>
      <c r="I3130">
        <v>1.1019528997711956</v>
      </c>
    </row>
    <row r="3131" spans="1:9" x14ac:dyDescent="0.25">
      <c r="A3131">
        <v>0.94000000000000061</v>
      </c>
      <c r="B3131">
        <v>295.83369415627726</v>
      </c>
      <c r="C3131">
        <v>2.5336941562772259</v>
      </c>
      <c r="E3131">
        <v>277.10000000000002</v>
      </c>
      <c r="F3131">
        <v>0.85000000000000053</v>
      </c>
      <c r="G3131">
        <v>308.49041684997098</v>
      </c>
      <c r="H3131">
        <f t="shared" si="64"/>
        <v>278.20799921589315</v>
      </c>
      <c r="I3131">
        <v>1.1079992158931256</v>
      </c>
    </row>
    <row r="3132" spans="1:9" x14ac:dyDescent="0.25">
      <c r="A3132">
        <v>0.94000000000000061</v>
      </c>
      <c r="B3132">
        <v>295.92422244462205</v>
      </c>
      <c r="C3132">
        <v>2.5242224446220956</v>
      </c>
      <c r="E3132">
        <v>277.2</v>
      </c>
      <c r="F3132">
        <v>0.85000000000000053</v>
      </c>
      <c r="G3132">
        <v>308.51186787854215</v>
      </c>
      <c r="H3132">
        <f t="shared" si="64"/>
        <v>278.31410903311667</v>
      </c>
      <c r="I3132">
        <v>1.1141090331166872</v>
      </c>
    </row>
    <row r="3133" spans="1:9" x14ac:dyDescent="0.25">
      <c r="A3133">
        <v>0.94000000000000061</v>
      </c>
      <c r="B3133">
        <v>296.01469857500746</v>
      </c>
      <c r="C3133">
        <v>2.5146985750074551</v>
      </c>
      <c r="E3133">
        <v>277.3</v>
      </c>
      <c r="F3133">
        <v>0.85000000000000053</v>
      </c>
      <c r="G3133">
        <v>308.53204368199664</v>
      </c>
      <c r="H3133">
        <f t="shared" si="64"/>
        <v>278.42028310752539</v>
      </c>
      <c r="I3133">
        <v>1.1202831075253727</v>
      </c>
    </row>
    <row r="3134" spans="1:9" x14ac:dyDescent="0.25">
      <c r="A3134">
        <v>0.94000000000000061</v>
      </c>
      <c r="B3134">
        <v>296.10512756962777</v>
      </c>
      <c r="C3134">
        <v>2.5051275696277182</v>
      </c>
      <c r="E3134">
        <v>277.39999999999998</v>
      </c>
      <c r="F3134">
        <v>0.85000000000000053</v>
      </c>
      <c r="G3134">
        <v>308.55093717457845</v>
      </c>
      <c r="H3134">
        <f t="shared" si="64"/>
        <v>278.52652220748774</v>
      </c>
      <c r="I3134">
        <v>1.1265222074877665</v>
      </c>
    </row>
    <row r="3135" spans="1:9" x14ac:dyDescent="0.25">
      <c r="A3135">
        <v>0.94000000000000061</v>
      </c>
      <c r="B3135">
        <v>296.19551405475318</v>
      </c>
      <c r="C3135">
        <v>2.4955140547531958</v>
      </c>
      <c r="E3135">
        <v>277.5</v>
      </c>
      <c r="F3135">
        <v>0.85000000000000053</v>
      </c>
      <c r="G3135">
        <v>308.56854133383172</v>
      </c>
      <c r="H3135">
        <f t="shared" si="64"/>
        <v>278.6328271140647</v>
      </c>
      <c r="I3135">
        <v>1.1328271140646746</v>
      </c>
    </row>
    <row r="3136" spans="1:9" x14ac:dyDescent="0.25">
      <c r="A3136">
        <v>0.94000000000000061</v>
      </c>
      <c r="B3136">
        <v>296.2858622903467</v>
      </c>
      <c r="C3136">
        <v>2.4858622903467111</v>
      </c>
      <c r="E3136">
        <v>277.60000000000002</v>
      </c>
      <c r="F3136">
        <v>0.85000000000000053</v>
      </c>
      <c r="G3136">
        <v>308.58484920179552</v>
      </c>
      <c r="H3136">
        <f t="shared" si="64"/>
        <v>278.73919862142992</v>
      </c>
      <c r="I3136">
        <v>1.1391986214299203</v>
      </c>
    </row>
    <row r="3137" spans="1:9" x14ac:dyDescent="0.25">
      <c r="A3137">
        <v>0.94000000000000061</v>
      </c>
      <c r="B3137">
        <v>296.37617619778615</v>
      </c>
      <c r="C3137">
        <v>2.4761761977861778</v>
      </c>
      <c r="E3137">
        <v>277.7</v>
      </c>
      <c r="F3137">
        <v>0.85000000000000053</v>
      </c>
      <c r="G3137">
        <v>308.59985388617275</v>
      </c>
      <c r="H3137">
        <f t="shared" si="64"/>
        <v>278.84563753730515</v>
      </c>
      <c r="I3137">
        <v>1.1456375373051615</v>
      </c>
    </row>
    <row r="3138" spans="1:9" x14ac:dyDescent="0.25">
      <c r="A3138">
        <v>0.94000000000000061</v>
      </c>
      <c r="B3138">
        <v>296.46645938576586</v>
      </c>
      <c r="C3138">
        <v>2.4664593857658637</v>
      </c>
      <c r="E3138">
        <v>277.8</v>
      </c>
      <c r="F3138">
        <v>0.85000000000000053</v>
      </c>
      <c r="G3138">
        <v>308.61354856147352</v>
      </c>
      <c r="H3138">
        <f t="shared" si="64"/>
        <v>278.95214468340885</v>
      </c>
      <c r="I3138">
        <v>1.152144683408848</v>
      </c>
    </row>
    <row r="3139" spans="1:9" x14ac:dyDescent="0.25">
      <c r="A3139">
        <v>0.94000000000000061</v>
      </c>
      <c r="B3139">
        <v>296.55671517445614</v>
      </c>
      <c r="C3139">
        <v>2.4567151744561424</v>
      </c>
      <c r="E3139">
        <v>277.89999999999998</v>
      </c>
      <c r="F3139">
        <v>0.85000000000000053</v>
      </c>
      <c r="G3139">
        <v>308.62592647013315</v>
      </c>
      <c r="H3139">
        <f t="shared" si="64"/>
        <v>279.05872089591952</v>
      </c>
      <c r="I3139">
        <v>1.1587208959195439</v>
      </c>
    </row>
    <row r="3140" spans="1:9" x14ac:dyDescent="0.25">
      <c r="A3140">
        <v>0.94000000000000061</v>
      </c>
      <c r="B3140">
        <v>296.64694661800598</v>
      </c>
      <c r="C3140">
        <v>2.4469466180059807</v>
      </c>
      <c r="E3140">
        <v>278</v>
      </c>
      <c r="F3140">
        <v>0.85000000000000053</v>
      </c>
      <c r="G3140">
        <v>308.63698092360414</v>
      </c>
      <c r="H3140">
        <f t="shared" si="64"/>
        <v>279.1653670259538</v>
      </c>
      <c r="I3140">
        <v>1.1653670259538165</v>
      </c>
    </row>
    <row r="3141" spans="1:9" x14ac:dyDescent="0.25">
      <c r="A3141">
        <v>0.94000000000000061</v>
      </c>
      <c r="B3141">
        <v>296.73715652547475</v>
      </c>
      <c r="C3141">
        <v>2.4371565254747325</v>
      </c>
      <c r="E3141">
        <v>278.10000000000002</v>
      </c>
      <c r="F3141">
        <v>0.85000000000000053</v>
      </c>
      <c r="G3141">
        <v>308.64670530342249</v>
      </c>
      <c r="H3141">
        <f t="shared" si="64"/>
        <v>279.27208394005879</v>
      </c>
      <c r="I3141">
        <v>1.1720839400587966</v>
      </c>
    </row>
    <row r="3142" spans="1:9" x14ac:dyDescent="0.25">
      <c r="A3142">
        <v>0.94000000000000061</v>
      </c>
      <c r="B3142">
        <v>296.82734748028059</v>
      </c>
      <c r="C3142">
        <v>2.4273474802806079</v>
      </c>
      <c r="E3142">
        <v>278.2</v>
      </c>
      <c r="F3142">
        <v>0.85000000000000053</v>
      </c>
      <c r="G3142">
        <v>308.65509306224851</v>
      </c>
      <c r="H3142">
        <f t="shared" ref="H3142:H3205" si="65">E3142+I3142</f>
        <v>279.37887252071948</v>
      </c>
      <c r="I3142">
        <v>1.178872520719515</v>
      </c>
    </row>
    <row r="3143" spans="1:9" x14ac:dyDescent="0.25">
      <c r="A3143">
        <v>0.94000000000000061</v>
      </c>
      <c r="B3143">
        <v>296.91752185825248</v>
      </c>
      <c r="C3143">
        <v>2.417521858252484</v>
      </c>
      <c r="E3143">
        <v>278.3</v>
      </c>
      <c r="F3143">
        <v>0.85000000000000053</v>
      </c>
      <c r="G3143">
        <v>308.6621377248818</v>
      </c>
      <c r="H3143">
        <f t="shared" si="65"/>
        <v>279.48573366688112</v>
      </c>
      <c r="I3143">
        <v>1.185733666881106</v>
      </c>
    </row>
    <row r="3144" spans="1:9" x14ac:dyDescent="0.25">
      <c r="A3144">
        <v>0.94000000000000061</v>
      </c>
      <c r="B3144">
        <v>297.00768184437021</v>
      </c>
      <c r="C3144">
        <v>2.4076818443701749</v>
      </c>
      <c r="E3144">
        <v>278.39999999999998</v>
      </c>
      <c r="F3144">
        <v>0.85000000000000053</v>
      </c>
      <c r="G3144">
        <v>308.66783288925075</v>
      </c>
      <c r="H3144">
        <f t="shared" si="65"/>
        <v>279.59266829448586</v>
      </c>
      <c r="I3144">
        <v>1.1926682944858555</v>
      </c>
    </row>
    <row r="3145" spans="1:9" x14ac:dyDescent="0.25">
      <c r="A3145">
        <v>0.94000000000000061</v>
      </c>
      <c r="B3145">
        <v>297.09782944827583</v>
      </c>
      <c r="C3145">
        <v>2.3978294482758304</v>
      </c>
      <c r="E3145">
        <v>278.5</v>
      </c>
      <c r="F3145">
        <v>0.85000000000000053</v>
      </c>
      <c r="G3145">
        <v>308.67217222737702</v>
      </c>
      <c r="H3145">
        <f t="shared" si="65"/>
        <v>279.69967733702509</v>
      </c>
      <c r="I3145">
        <v>1.1996773370251022</v>
      </c>
    </row>
    <row r="3146" spans="1:9" x14ac:dyDescent="0.25">
      <c r="A3146">
        <v>0.94000000000000061</v>
      </c>
      <c r="B3146">
        <v>297.1879665186363</v>
      </c>
      <c r="C3146">
        <v>2.3879665186362908</v>
      </c>
      <c r="E3146">
        <v>278.60000000000002</v>
      </c>
      <c r="F3146">
        <v>0.85000000000000053</v>
      </c>
      <c r="G3146">
        <v>308.67514948631447</v>
      </c>
      <c r="H3146">
        <f t="shared" si="65"/>
        <v>279.80676174610591</v>
      </c>
      <c r="I3146">
        <v>1.2067617461058795</v>
      </c>
    </row>
    <row r="3147" spans="1:9" x14ac:dyDescent="0.25">
      <c r="A3147">
        <v>0.94000000000000061</v>
      </c>
      <c r="B3147">
        <v>297.27809475643284</v>
      </c>
      <c r="C3147">
        <v>2.3780947564328407</v>
      </c>
      <c r="E3147">
        <v>278.7</v>
      </c>
      <c r="F3147">
        <v>0.85000000000000053</v>
      </c>
      <c r="G3147">
        <v>308.67675848906327</v>
      </c>
      <c r="H3147">
        <f t="shared" si="65"/>
        <v>279.9139224920321</v>
      </c>
      <c r="I3147">
        <v>1.2139224920321376</v>
      </c>
    </row>
    <row r="3148" spans="1:9" x14ac:dyDescent="0.25">
      <c r="A3148">
        <v>0.94000000000000061</v>
      </c>
      <c r="B3148">
        <v>297.36821572725131</v>
      </c>
      <c r="C3148">
        <v>2.3682157272512891</v>
      </c>
      <c r="E3148">
        <v>278.8</v>
      </c>
      <c r="F3148">
        <v>0.85000000000000053</v>
      </c>
      <c r="G3148">
        <v>308.67699313545961</v>
      </c>
      <c r="H3148">
        <f t="shared" si="65"/>
        <v>280.0211605644003</v>
      </c>
      <c r="I3148">
        <v>1.2211605644002756</v>
      </c>
    </row>
    <row r="3149" spans="1:9" x14ac:dyDescent="0.25">
      <c r="A3149">
        <v>0.94000000000000061</v>
      </c>
      <c r="B3149">
        <v>297.45833087264151</v>
      </c>
      <c r="C3149">
        <v>2.3583308726414738</v>
      </c>
      <c r="E3149">
        <v>278.89999999999998</v>
      </c>
      <c r="F3149">
        <v>0.85000000000000053</v>
      </c>
      <c r="G3149">
        <v>308.67584740304056</v>
      </c>
      <c r="H3149">
        <f t="shared" si="65"/>
        <v>280.12847697270871</v>
      </c>
      <c r="I3149">
        <v>1.2284769727087437</v>
      </c>
    </row>
    <row r="3150" spans="1:9" x14ac:dyDescent="0.25">
      <c r="A3150">
        <v>0.94000000000000061</v>
      </c>
      <c r="B3150">
        <v>297.54844152061168</v>
      </c>
      <c r="C3150">
        <v>2.348441520611662</v>
      </c>
      <c r="E3150">
        <v>279</v>
      </c>
      <c r="F3150">
        <v>0.85000000000000053</v>
      </c>
      <c r="G3150">
        <v>308.67331534788548</v>
      </c>
      <c r="H3150">
        <f t="shared" si="65"/>
        <v>280.23587274698122</v>
      </c>
      <c r="I3150">
        <v>1.2358727469812081</v>
      </c>
    </row>
    <row r="3151" spans="1:9" x14ac:dyDescent="0.25">
      <c r="A3151">
        <v>0.94000000000000061</v>
      </c>
      <c r="B3151">
        <v>297.63854889531939</v>
      </c>
      <c r="C3151">
        <v>2.3385488953193634</v>
      </c>
      <c r="E3151">
        <v>279.10000000000002</v>
      </c>
      <c r="F3151">
        <v>0.85000000000000053</v>
      </c>
      <c r="G3151">
        <v>308.66939110543314</v>
      </c>
      <c r="H3151">
        <f t="shared" si="65"/>
        <v>280.34334893840281</v>
      </c>
      <c r="I3151">
        <v>1.2433489384027765</v>
      </c>
    </row>
    <row r="3152" spans="1:9" x14ac:dyDescent="0.25">
      <c r="A3152">
        <v>0.94000000000000061</v>
      </c>
      <c r="B3152">
        <v>297.72865412601647</v>
      </c>
      <c r="C3152">
        <v>2.3286541260165028</v>
      </c>
      <c r="E3152">
        <v>279.2</v>
      </c>
      <c r="F3152">
        <v>0.85000000000000053</v>
      </c>
      <c r="G3152">
        <v>308.66406889127597</v>
      </c>
      <c r="H3152">
        <f t="shared" si="65"/>
        <v>280.45090661996863</v>
      </c>
      <c r="I3152">
        <v>1.2509066199686574</v>
      </c>
    </row>
    <row r="3153" spans="1:9" x14ac:dyDescent="0.25">
      <c r="A3153">
        <v>0.94000000000000061</v>
      </c>
      <c r="B3153">
        <v>297.81875825530307</v>
      </c>
      <c r="C3153">
        <v>2.3187582553030937</v>
      </c>
      <c r="E3153">
        <v>279.3</v>
      </c>
      <c r="F3153">
        <v>0.85000000000000053</v>
      </c>
      <c r="G3153">
        <v>308.65734300193139</v>
      </c>
      <c r="H3153">
        <f t="shared" si="65"/>
        <v>280.55854688714442</v>
      </c>
      <c r="I3153">
        <v>1.2585468871443835</v>
      </c>
    </row>
    <row r="3154" spans="1:9" x14ac:dyDescent="0.25">
      <c r="A3154">
        <v>0.94000000000000061</v>
      </c>
      <c r="B3154">
        <v>297.90886224674023</v>
      </c>
      <c r="C3154">
        <v>2.3088622467402096</v>
      </c>
      <c r="E3154">
        <v>279.39999999999998</v>
      </c>
      <c r="F3154">
        <v>0.85000000000000053</v>
      </c>
      <c r="G3154">
        <v>308.64920781559056</v>
      </c>
      <c r="H3154">
        <f t="shared" si="65"/>
        <v>280.66627085853668</v>
      </c>
      <c r="I3154">
        <v>1.2662708585367051</v>
      </c>
    </row>
    <row r="3155" spans="1:9" x14ac:dyDescent="0.25">
      <c r="A3155">
        <v>0.94000000000000061</v>
      </c>
      <c r="B3155">
        <v>297.99896699186951</v>
      </c>
      <c r="C3155">
        <v>2.2989669918695288</v>
      </c>
      <c r="E3155">
        <v>279.5</v>
      </c>
      <c r="F3155">
        <v>0.85000000000000053</v>
      </c>
      <c r="G3155">
        <v>308.63965779284524</v>
      </c>
      <c r="H3155">
        <f t="shared" si="65"/>
        <v>280.77407967657405</v>
      </c>
      <c r="I3155">
        <v>1.2740796765740554</v>
      </c>
    </row>
    <row r="3156" spans="1:9" x14ac:dyDescent="0.25">
      <c r="A3156">
        <v>0.94000000000000061</v>
      </c>
      <c r="B3156">
        <v>298.08907331668354</v>
      </c>
      <c r="C3156">
        <v>2.2890733166835386</v>
      </c>
      <c r="E3156">
        <v>279.60000000000002</v>
      </c>
      <c r="F3156">
        <v>0.85000000000000053</v>
      </c>
      <c r="G3156">
        <v>308.62868747739338</v>
      </c>
      <c r="H3156">
        <f t="shared" si="65"/>
        <v>280.88197450819513</v>
      </c>
      <c r="I3156">
        <v>1.2819745081951115</v>
      </c>
    </row>
    <row r="3157" spans="1:9" x14ac:dyDescent="0.25">
      <c r="A3157">
        <v>0.94000000000000061</v>
      </c>
      <c r="B3157">
        <v>298.17918198758753</v>
      </c>
      <c r="C3157">
        <v>2.2791819875875468</v>
      </c>
      <c r="E3157">
        <v>279.7</v>
      </c>
      <c r="F3157">
        <v>0.85000000000000053</v>
      </c>
      <c r="G3157">
        <v>308.61629149672359</v>
      </c>
      <c r="H3157">
        <f t="shared" si="65"/>
        <v>280.98995654554409</v>
      </c>
      <c r="I3157">
        <v>1.2899565455441122</v>
      </c>
    </row>
    <row r="3158" spans="1:9" x14ac:dyDescent="0.25">
      <c r="A3158">
        <v>0.94000000000000061</v>
      </c>
      <c r="B3158">
        <v>298.26929371689147</v>
      </c>
      <c r="C3158">
        <v>2.2692937168914895</v>
      </c>
      <c r="E3158">
        <v>279.8</v>
      </c>
      <c r="F3158">
        <v>0.85000000000000053</v>
      </c>
      <c r="G3158">
        <v>308.60246456277918</v>
      </c>
      <c r="H3158">
        <f t="shared" si="65"/>
        <v>281.09802700667092</v>
      </c>
      <c r="I3158">
        <v>1.2980270066709312</v>
      </c>
    </row>
    <row r="3159" spans="1:9" x14ac:dyDescent="0.25">
      <c r="A3159">
        <v>0.94000000000000061</v>
      </c>
      <c r="B3159">
        <v>298.35940916786717</v>
      </c>
      <c r="C3159">
        <v>2.2594091678671271</v>
      </c>
      <c r="E3159">
        <v>279.89999999999998</v>
      </c>
      <c r="F3159">
        <v>0.85000000000000053</v>
      </c>
      <c r="G3159">
        <v>308.58720147260266</v>
      </c>
      <c r="H3159">
        <f t="shared" si="65"/>
        <v>281.20618713623395</v>
      </c>
      <c r="I3159">
        <v>1.3061871362339794</v>
      </c>
    </row>
    <row r="3160" spans="1:9" x14ac:dyDescent="0.25">
      <c r="A3160">
        <v>0.94000000000000061</v>
      </c>
      <c r="B3160">
        <v>298.44952895940332</v>
      </c>
      <c r="C3160">
        <v>2.2495289594033179</v>
      </c>
      <c r="E3160">
        <v>280</v>
      </c>
      <c r="F3160">
        <v>0.85000000000000053</v>
      </c>
      <c r="G3160">
        <v>308.57049710896092</v>
      </c>
      <c r="H3160">
        <f t="shared" si="65"/>
        <v>281.31443820620348</v>
      </c>
      <c r="I3160">
        <v>1.3144382062035034</v>
      </c>
    </row>
    <row r="3161" spans="1:9" x14ac:dyDescent="0.25">
      <c r="A3161">
        <v>0.94000000000000061</v>
      </c>
      <c r="B3161">
        <v>298.53965367028997</v>
      </c>
      <c r="C3161">
        <v>2.2396536702899685</v>
      </c>
      <c r="E3161">
        <v>280.10000000000002</v>
      </c>
      <c r="F3161">
        <v>0.85000000000000053</v>
      </c>
      <c r="G3161">
        <v>308.55234644095168</v>
      </c>
      <c r="H3161">
        <f t="shared" si="65"/>
        <v>281.42278151656251</v>
      </c>
      <c r="I3161">
        <v>1.3227815165624939</v>
      </c>
    </row>
    <row r="3162" spans="1:9" x14ac:dyDescent="0.25">
      <c r="A3162">
        <v>0.94000000000000061</v>
      </c>
      <c r="B3162">
        <v>298.62978384315869</v>
      </c>
      <c r="C3162">
        <v>2.2297838431587254</v>
      </c>
      <c r="E3162">
        <v>280.2</v>
      </c>
      <c r="F3162">
        <v>0.85000000000000053</v>
      </c>
      <c r="G3162">
        <v>308.53274452459192</v>
      </c>
      <c r="H3162">
        <f t="shared" si="65"/>
        <v>281.5312183960022</v>
      </c>
      <c r="I3162">
        <v>1.331218396002221</v>
      </c>
    </row>
    <row r="3163" spans="1:9" x14ac:dyDescent="0.25">
      <c r="A3163">
        <v>0.94000000000000061</v>
      </c>
      <c r="B3163">
        <v>298.71991998810665</v>
      </c>
      <c r="C3163">
        <v>2.2199199881066716</v>
      </c>
      <c r="E3163">
        <v>280.3</v>
      </c>
      <c r="F3163">
        <v>0.85000000000000053</v>
      </c>
      <c r="G3163">
        <v>308.51168650338911</v>
      </c>
      <c r="H3163">
        <f t="shared" si="65"/>
        <v>281.6397502026087</v>
      </c>
      <c r="I3163">
        <v>1.339750202608702</v>
      </c>
    </row>
    <row r="3164" spans="1:9" x14ac:dyDescent="0.25">
      <c r="A3164">
        <v>0.94000000000000061</v>
      </c>
      <c r="B3164">
        <v>298.81006258602702</v>
      </c>
      <c r="C3164">
        <v>2.2100625860270129</v>
      </c>
      <c r="E3164">
        <v>280.39999999999998</v>
      </c>
      <c r="F3164">
        <v>0.85000000000000053</v>
      </c>
      <c r="G3164">
        <v>308.4891676088958</v>
      </c>
      <c r="H3164">
        <f t="shared" si="65"/>
        <v>281.74837832453613</v>
      </c>
      <c r="I3164">
        <v>1.3483783245361729</v>
      </c>
    </row>
    <row r="3165" spans="1:9" x14ac:dyDescent="0.25">
      <c r="A3165">
        <v>0.94000000000000061</v>
      </c>
      <c r="B3165">
        <v>298.90021209166923</v>
      </c>
      <c r="C3165">
        <v>2.2002120916692616</v>
      </c>
      <c r="E3165">
        <v>280.5</v>
      </c>
      <c r="F3165">
        <v>0.85000000000000053</v>
      </c>
      <c r="G3165">
        <v>308.46518316124781</v>
      </c>
      <c r="H3165">
        <f t="shared" si="65"/>
        <v>281.85710418066299</v>
      </c>
      <c r="I3165">
        <v>1.3571041806629824</v>
      </c>
    </row>
    <row r="3166" spans="1:9" x14ac:dyDescent="0.25">
      <c r="A3166">
        <v>0.94000000000000061</v>
      </c>
      <c r="B3166">
        <v>298.9903689364495</v>
      </c>
      <c r="C3166">
        <v>2.1903689364494809</v>
      </c>
      <c r="E3166">
        <v>280.60000000000002</v>
      </c>
      <c r="F3166">
        <v>0.85000000000000053</v>
      </c>
      <c r="G3166">
        <v>308.43972856968713</v>
      </c>
      <c r="H3166">
        <f t="shared" si="65"/>
        <v>281.96592922122477</v>
      </c>
      <c r="I3166">
        <v>1.3659292212247203</v>
      </c>
    </row>
    <row r="3167" spans="1:9" x14ac:dyDescent="0.25">
      <c r="A3167">
        <v>0.95000000000000062</v>
      </c>
      <c r="B3167">
        <v>277.01686038187444</v>
      </c>
      <c r="C3167">
        <v>1.2168603818744017</v>
      </c>
      <c r="E3167">
        <v>280.7</v>
      </c>
      <c r="F3167">
        <v>0.85000000000000053</v>
      </c>
      <c r="G3167">
        <v>308.41279933307061</v>
      </c>
      <c r="H3167">
        <f t="shared" si="65"/>
        <v>282.07485492841874</v>
      </c>
      <c r="I3167">
        <v>1.3748549284187461</v>
      </c>
    </row>
    <row r="3168" spans="1:9" x14ac:dyDescent="0.25">
      <c r="A3168">
        <v>0.95000000000000062</v>
      </c>
      <c r="B3168">
        <v>277.1228013648597</v>
      </c>
      <c r="C3168">
        <v>1.2228013648597116</v>
      </c>
      <c r="E3168">
        <v>280.8</v>
      </c>
      <c r="F3168">
        <v>0.85000000000000053</v>
      </c>
      <c r="G3168">
        <v>308.38439104036365</v>
      </c>
      <c r="H3168">
        <f t="shared" si="65"/>
        <v>282.18388281697361</v>
      </c>
      <c r="I3168">
        <v>1.3838828169736048</v>
      </c>
    </row>
    <row r="3169" spans="1:9" x14ac:dyDescent="0.25">
      <c r="A3169">
        <v>0.95000000000000062</v>
      </c>
      <c r="B3169">
        <v>277.22880069853034</v>
      </c>
      <c r="C3169">
        <v>1.2288006985303375</v>
      </c>
      <c r="E3169">
        <v>280.89999999999998</v>
      </c>
      <c r="F3169">
        <v>0.85000000000000053</v>
      </c>
      <c r="G3169">
        <v>308.35449937112139</v>
      </c>
      <c r="H3169">
        <f t="shared" si="65"/>
        <v>282.2930144346758</v>
      </c>
      <c r="I3169">
        <v>1.3930144346758428</v>
      </c>
    </row>
    <row r="3170" spans="1:9" x14ac:dyDescent="0.25">
      <c r="A3170">
        <v>0.95000000000000062</v>
      </c>
      <c r="B3170">
        <v>277.33485898122859</v>
      </c>
      <c r="C3170">
        <v>1.2348589812285649</v>
      </c>
      <c r="E3170">
        <v>281</v>
      </c>
      <c r="F3170">
        <v>0.85000000000000053</v>
      </c>
      <c r="G3170">
        <v>308.32312009595688</v>
      </c>
      <c r="H3170">
        <f t="shared" si="65"/>
        <v>282.40225136284602</v>
      </c>
      <c r="I3170">
        <v>1.4022513628460205</v>
      </c>
    </row>
    <row r="3171" spans="1:9" x14ac:dyDescent="0.25">
      <c r="A3171">
        <v>0.95000000000000062</v>
      </c>
      <c r="B3171">
        <v>277.44097681837377</v>
      </c>
      <c r="C3171">
        <v>1.2409768183737957</v>
      </c>
      <c r="E3171">
        <v>281.10000000000002</v>
      </c>
      <c r="F3171">
        <v>0.85000000000000053</v>
      </c>
      <c r="G3171">
        <v>308.29024907699716</v>
      </c>
      <c r="H3171">
        <f t="shared" si="65"/>
        <v>282.51159521675442</v>
      </c>
      <c r="I3171">
        <v>1.4115952167544135</v>
      </c>
    </row>
    <row r="3172" spans="1:9" x14ac:dyDescent="0.25">
      <c r="A3172">
        <v>0.95000000000000062</v>
      </c>
      <c r="B3172">
        <v>277.54715482272428</v>
      </c>
      <c r="C3172">
        <v>1.2471548227242528</v>
      </c>
      <c r="E3172">
        <v>281.2</v>
      </c>
      <c r="F3172">
        <v>0.85000000000000053</v>
      </c>
      <c r="G3172">
        <v>308.25588226832821</v>
      </c>
      <c r="H3172">
        <f t="shared" si="65"/>
        <v>282.62104764596609</v>
      </c>
      <c r="I3172">
        <v>1.421047645966095</v>
      </c>
    </row>
    <row r="3173" spans="1:9" x14ac:dyDescent="0.25">
      <c r="A3173">
        <v>0.95000000000000062</v>
      </c>
      <c r="B3173">
        <v>277.65339361464913</v>
      </c>
      <c r="C3173">
        <v>1.2533936146491573</v>
      </c>
      <c r="E3173">
        <v>281.3</v>
      </c>
      <c r="F3173">
        <v>0.85000000000000053</v>
      </c>
      <c r="G3173">
        <v>308.2200157164292</v>
      </c>
      <c r="H3173">
        <f t="shared" si="65"/>
        <v>282.73061033460351</v>
      </c>
      <c r="I3173">
        <v>1.4306103346035155</v>
      </c>
    </row>
    <row r="3174" spans="1:9" x14ac:dyDescent="0.25">
      <c r="A3174">
        <v>0.95000000000000062</v>
      </c>
      <c r="B3174">
        <v>277.75969382241175</v>
      </c>
      <c r="C3174">
        <v>1.2596938224117451</v>
      </c>
      <c r="E3174">
        <v>281.39999999999998</v>
      </c>
      <c r="F3174">
        <v>0.85000000000000053</v>
      </c>
      <c r="G3174">
        <v>308.18264556059705</v>
      </c>
      <c r="H3174">
        <f t="shared" si="65"/>
        <v>282.84028500151345</v>
      </c>
      <c r="I3174">
        <v>1.440285001513451</v>
      </c>
    </row>
    <row r="3175" spans="1:9" x14ac:dyDescent="0.25">
      <c r="A3175">
        <v>0.95000000000000062</v>
      </c>
      <c r="B3175">
        <v>277.86605608246333</v>
      </c>
      <c r="C3175">
        <v>1.2660560824633107</v>
      </c>
      <c r="E3175">
        <v>281.5</v>
      </c>
      <c r="F3175">
        <v>0.85000000000000053</v>
      </c>
      <c r="G3175">
        <v>308.14376803336114</v>
      </c>
      <c r="H3175">
        <f t="shared" si="65"/>
        <v>282.95007340032362</v>
      </c>
      <c r="I3175">
        <v>1.450073400323628</v>
      </c>
    </row>
    <row r="3176" spans="1:9" x14ac:dyDescent="0.25">
      <c r="A3176">
        <v>0.95000000000000062</v>
      </c>
      <c r="B3176">
        <v>277.97248103974869</v>
      </c>
      <c r="C3176">
        <v>1.2724810397486839</v>
      </c>
      <c r="E3176">
        <v>281.60000000000002</v>
      </c>
      <c r="F3176">
        <v>0.85000000000000053</v>
      </c>
      <c r="G3176">
        <v>308.10337946089021</v>
      </c>
      <c r="H3176">
        <f t="shared" si="65"/>
        <v>283.05997731937248</v>
      </c>
      <c r="I3176">
        <v>1.4599773193724523</v>
      </c>
    </row>
    <row r="3177" spans="1:9" x14ac:dyDescent="0.25">
      <c r="A3177">
        <v>0.95000000000000062</v>
      </c>
      <c r="B3177">
        <v>278.07896934802341</v>
      </c>
      <c r="C3177">
        <v>1.278969348023389</v>
      </c>
      <c r="E3177">
        <v>281.7</v>
      </c>
      <c r="F3177">
        <v>0.85000000000000053</v>
      </c>
      <c r="G3177">
        <v>308.06147626339055</v>
      </c>
      <c r="H3177">
        <f t="shared" si="65"/>
        <v>283.16999858149353</v>
      </c>
      <c r="I3177">
        <v>1.469998581493559</v>
      </c>
    </row>
    <row r="3178" spans="1:9" x14ac:dyDescent="0.25">
      <c r="A3178">
        <v>0.95000000000000062</v>
      </c>
      <c r="B3178">
        <v>278.18552167018277</v>
      </c>
      <c r="C3178">
        <v>1.2855216701828078</v>
      </c>
      <c r="E3178">
        <v>281.8</v>
      </c>
      <c r="F3178">
        <v>0.85000000000000053</v>
      </c>
      <c r="G3178">
        <v>308.01805495549752</v>
      </c>
      <c r="H3178">
        <f t="shared" si="65"/>
        <v>283.28013904363451</v>
      </c>
      <c r="I3178">
        <v>1.4801390436344881</v>
      </c>
    </row>
    <row r="3179" spans="1:9" x14ac:dyDescent="0.25">
      <c r="A3179">
        <v>0.95000000000000062</v>
      </c>
      <c r="B3179">
        <v>278.29213867860358</v>
      </c>
      <c r="C3179">
        <v>1.292138678603596</v>
      </c>
      <c r="E3179">
        <v>281.89999999999998</v>
      </c>
      <c r="F3179">
        <v>0.85000000000000053</v>
      </c>
      <c r="G3179">
        <v>307.97311214665996</v>
      </c>
      <c r="H3179">
        <f t="shared" si="65"/>
        <v>283.39040059628661</v>
      </c>
      <c r="I3179">
        <v>1.4904005962866513</v>
      </c>
    </row>
    <row r="3180" spans="1:9" x14ac:dyDescent="0.25">
      <c r="A3180">
        <v>0.95000000000000062</v>
      </c>
      <c r="B3180">
        <v>278.39882105549776</v>
      </c>
      <c r="C3180">
        <v>1.2988210554977511</v>
      </c>
      <c r="E3180">
        <v>282</v>
      </c>
      <c r="F3180">
        <v>0.85000000000000053</v>
      </c>
      <c r="G3180">
        <v>307.92664454151901</v>
      </c>
      <c r="H3180">
        <f t="shared" si="65"/>
        <v>283.50078516270094</v>
      </c>
      <c r="I3180">
        <v>1.5007851627009361</v>
      </c>
    </row>
    <row r="3181" spans="1:9" x14ac:dyDescent="0.25">
      <c r="A3181">
        <v>0.95000000000000062</v>
      </c>
      <c r="B3181">
        <v>278.50556949327949</v>
      </c>
      <c r="C3181">
        <v>1.3055694932794968</v>
      </c>
      <c r="E3181">
        <v>282.10000000000002</v>
      </c>
      <c r="F3181">
        <v>0.85000000000000053</v>
      </c>
      <c r="G3181">
        <v>307.87864894028093</v>
      </c>
      <c r="H3181">
        <f t="shared" si="65"/>
        <v>283.6112946978605</v>
      </c>
      <c r="I3181">
        <v>1.5112946978604709</v>
      </c>
    </row>
    <row r="3182" spans="1:9" x14ac:dyDescent="0.25">
      <c r="A3182">
        <v>0.95000000000000062</v>
      </c>
      <c r="B3182">
        <v>278.61238469494543</v>
      </c>
      <c r="C3182">
        <v>1.312384694945395</v>
      </c>
      <c r="E3182">
        <v>282.2</v>
      </c>
      <c r="F3182">
        <v>0.85000000000000053</v>
      </c>
      <c r="G3182">
        <v>307.82912223908579</v>
      </c>
      <c r="H3182">
        <f t="shared" si="65"/>
        <v>283.72193118717882</v>
      </c>
      <c r="I3182">
        <v>1.5219311871788199</v>
      </c>
    </row>
    <row r="3183" spans="1:9" x14ac:dyDescent="0.25">
      <c r="A3183">
        <v>0.95000000000000062</v>
      </c>
      <c r="B3183">
        <v>278.71926737446779</v>
      </c>
      <c r="C3183">
        <v>1.3192673744678216</v>
      </c>
      <c r="E3183">
        <v>282.3</v>
      </c>
      <c r="F3183">
        <v>0.85000000000000053</v>
      </c>
      <c r="G3183">
        <v>307.77806143037128</v>
      </c>
      <c r="H3183">
        <f t="shared" si="65"/>
        <v>283.83269664488819</v>
      </c>
      <c r="I3183">
        <v>1.5326966448881907</v>
      </c>
    </row>
    <row r="3184" spans="1:9" x14ac:dyDescent="0.25">
      <c r="A3184">
        <v>0.95000000000000062</v>
      </c>
      <c r="B3184">
        <v>278.82621825720224</v>
      </c>
      <c r="C3184">
        <v>1.3262182572022168</v>
      </c>
      <c r="E3184">
        <v>282.39999999999998</v>
      </c>
      <c r="F3184">
        <v>0.85000000000000053</v>
      </c>
      <c r="G3184">
        <v>307.72546360323327</v>
      </c>
      <c r="H3184">
        <f t="shared" si="65"/>
        <v>283.94359311207842</v>
      </c>
      <c r="I3184">
        <v>1.5435931120784496</v>
      </c>
    </row>
    <row r="3185" spans="1:9" x14ac:dyDescent="0.25">
      <c r="A3185">
        <v>0.95000000000000062</v>
      </c>
      <c r="B3185">
        <v>278.93323808030823</v>
      </c>
      <c r="C3185">
        <v>1.3332380803082333</v>
      </c>
      <c r="E3185">
        <v>282.5</v>
      </c>
      <c r="F3185">
        <v>0.85000000000000053</v>
      </c>
      <c r="G3185">
        <v>307.6713259437829</v>
      </c>
      <c r="H3185">
        <f t="shared" si="65"/>
        <v>284.05462265434323</v>
      </c>
      <c r="I3185">
        <v>1.5546226543432071</v>
      </c>
    </row>
    <row r="3186" spans="1:9" x14ac:dyDescent="0.25">
      <c r="A3186">
        <v>0.95000000000000062</v>
      </c>
      <c r="B3186">
        <v>279.04032759318511</v>
      </c>
      <c r="C3186">
        <v>1.3403275931851064</v>
      </c>
      <c r="E3186">
        <v>282.60000000000002</v>
      </c>
      <c r="F3186">
        <v>0.85000000000000053</v>
      </c>
      <c r="G3186">
        <v>307.61564573550123</v>
      </c>
      <c r="H3186">
        <f t="shared" si="65"/>
        <v>284.16578735898452</v>
      </c>
      <c r="I3186">
        <v>1.5657873589845202</v>
      </c>
    </row>
    <row r="3187" spans="1:9" x14ac:dyDescent="0.25">
      <c r="A3187">
        <v>0.95000000000000062</v>
      </c>
      <c r="B3187">
        <v>279.14748755792141</v>
      </c>
      <c r="C3187">
        <v>1.3474875579214241</v>
      </c>
      <c r="E3187">
        <v>282.7</v>
      </c>
      <c r="F3187">
        <v>0.85000000000000053</v>
      </c>
      <c r="G3187">
        <v>307.55842035959171</v>
      </c>
      <c r="H3187">
        <f t="shared" si="65"/>
        <v>284.27708933172232</v>
      </c>
      <c r="I3187">
        <v>1.5770893317223478</v>
      </c>
    </row>
    <row r="3188" spans="1:9" x14ac:dyDescent="0.25">
      <c r="A3188">
        <v>0.95000000000000062</v>
      </c>
      <c r="B3188">
        <v>279.25471874975943</v>
      </c>
      <c r="C3188">
        <v>1.3547187497594679</v>
      </c>
      <c r="E3188">
        <v>282.8</v>
      </c>
      <c r="F3188">
        <v>0.85000000000000053</v>
      </c>
      <c r="G3188">
        <v>307.4996472953311</v>
      </c>
      <c r="H3188">
        <f t="shared" si="65"/>
        <v>284.3885306928492</v>
      </c>
      <c r="I3188">
        <v>1.5885306928491734</v>
      </c>
    </row>
    <row r="3189" spans="1:9" x14ac:dyDescent="0.25">
      <c r="A3189">
        <v>0.95000000000000062</v>
      </c>
      <c r="B3189">
        <v>279.36202195757437</v>
      </c>
      <c r="C3189">
        <v>1.3620219575743484</v>
      </c>
      <c r="E3189">
        <v>282.89999999999998</v>
      </c>
      <c r="F3189">
        <v>0.85000000000000053</v>
      </c>
      <c r="G3189">
        <v>307.43932412041863</v>
      </c>
      <c r="H3189">
        <f t="shared" si="65"/>
        <v>284.50011357276367</v>
      </c>
      <c r="I3189">
        <v>1.6001135727636795</v>
      </c>
    </row>
    <row r="3190" spans="1:9" x14ac:dyDescent="0.25">
      <c r="A3190">
        <v>0.95000000000000062</v>
      </c>
      <c r="B3190">
        <v>279.46939798436807</v>
      </c>
      <c r="C3190">
        <v>1.369397984368059</v>
      </c>
      <c r="E3190">
        <v>283</v>
      </c>
      <c r="F3190">
        <v>0.85000000000000053</v>
      </c>
      <c r="G3190">
        <v>307.37744851132533</v>
      </c>
      <c r="H3190">
        <f t="shared" si="65"/>
        <v>284.6118401068104</v>
      </c>
      <c r="I3190">
        <v>1.6118401068104211</v>
      </c>
    </row>
    <row r="3191" spans="1:9" x14ac:dyDescent="0.25">
      <c r="A3191">
        <v>0.95000000000000062</v>
      </c>
      <c r="B3191">
        <v>279.57684764777849</v>
      </c>
      <c r="C3191">
        <v>1.3768476477784866</v>
      </c>
      <c r="E3191">
        <v>283.10000000000002</v>
      </c>
      <c r="F3191">
        <v>0.85000000000000053</v>
      </c>
      <c r="G3191">
        <v>307.31401824364195</v>
      </c>
      <c r="H3191">
        <f t="shared" si="65"/>
        <v>284.72371242934469</v>
      </c>
      <c r="I3191">
        <v>1.6237124293446887</v>
      </c>
    </row>
    <row r="3192" spans="1:9" x14ac:dyDescent="0.25">
      <c r="A3192">
        <v>0.95000000000000062</v>
      </c>
      <c r="B3192">
        <v>279.68437178060356</v>
      </c>
      <c r="C3192">
        <v>1.3843717806035303</v>
      </c>
      <c r="E3192">
        <v>283.2</v>
      </c>
      <c r="F3192">
        <v>0.85000000000000053</v>
      </c>
      <c r="G3192">
        <v>307.24903119242776</v>
      </c>
      <c r="H3192">
        <f t="shared" si="65"/>
        <v>284.83573266693344</v>
      </c>
      <c r="I3192">
        <v>1.6357326669334478</v>
      </c>
    </row>
    <row r="3193" spans="1:9" x14ac:dyDescent="0.25">
      <c r="A3193">
        <v>0.95000000000000062</v>
      </c>
      <c r="B3193">
        <v>279.79197123134026</v>
      </c>
      <c r="C3193">
        <v>1.3919712313402823</v>
      </c>
      <c r="E3193">
        <v>283.3</v>
      </c>
      <c r="F3193">
        <v>0.85000000000000053</v>
      </c>
      <c r="G3193">
        <v>307.18248533255888</v>
      </c>
      <c r="H3193">
        <f t="shared" si="65"/>
        <v>284.94790293059418</v>
      </c>
      <c r="I3193">
        <v>1.6479029305941424</v>
      </c>
    </row>
    <row r="3194" spans="1:9" x14ac:dyDescent="0.25">
      <c r="A3194">
        <v>0.95000000000000062</v>
      </c>
      <c r="B3194">
        <v>279.89964686473928</v>
      </c>
      <c r="C3194">
        <v>1.399646864739287</v>
      </c>
      <c r="E3194">
        <v>283.39999999999998</v>
      </c>
      <c r="F3194">
        <v>0.85000000000000053</v>
      </c>
      <c r="G3194">
        <v>307.11437873907801</v>
      </c>
      <c r="H3194">
        <f t="shared" si="65"/>
        <v>285.0602253069631</v>
      </c>
      <c r="I3194">
        <v>1.6602253069631432</v>
      </c>
    </row>
    <row r="3195" spans="1:9" x14ac:dyDescent="0.25">
      <c r="A3195">
        <v>0.95000000000000062</v>
      </c>
      <c r="B3195">
        <v>280.00739956237373</v>
      </c>
      <c r="C3195">
        <v>1.4073995623737114</v>
      </c>
      <c r="E3195">
        <v>283.5</v>
      </c>
      <c r="F3195">
        <v>0.85000000000000053</v>
      </c>
      <c r="G3195">
        <v>307.0447095875445</v>
      </c>
      <c r="H3195">
        <f t="shared" si="65"/>
        <v>285.17270184827527</v>
      </c>
      <c r="I3195">
        <v>1.6727018482752725</v>
      </c>
    </row>
    <row r="3196" spans="1:9" x14ac:dyDescent="0.25">
      <c r="A3196">
        <v>0.95000000000000062</v>
      </c>
      <c r="B3196">
        <v>280.11523022322331</v>
      </c>
      <c r="C3196">
        <v>1.4152302232233314</v>
      </c>
      <c r="E3196">
        <v>283.60000000000002</v>
      </c>
      <c r="F3196">
        <v>0.85000000000000053</v>
      </c>
      <c r="G3196">
        <v>306.97347615438599</v>
      </c>
      <c r="H3196">
        <f t="shared" si="65"/>
        <v>285.28533456102406</v>
      </c>
      <c r="I3196">
        <v>1.6853345610240464</v>
      </c>
    </row>
    <row r="3197" spans="1:9" x14ac:dyDescent="0.25">
      <c r="A3197">
        <v>0.95000000000000062</v>
      </c>
      <c r="B3197">
        <v>280.22313976427307</v>
      </c>
      <c r="C3197">
        <v>1.4231397642730366</v>
      </c>
      <c r="E3197">
        <v>283.7</v>
      </c>
      <c r="F3197">
        <v>0.85000000000000053</v>
      </c>
      <c r="G3197">
        <v>306.90067681725145</v>
      </c>
      <c r="H3197">
        <f t="shared" si="65"/>
        <v>285.39812539316034</v>
      </c>
      <c r="I3197">
        <v>1.698125393160367</v>
      </c>
    </row>
    <row r="3198" spans="1:9" x14ac:dyDescent="0.25">
      <c r="A3198">
        <v>0.95000000000000062</v>
      </c>
      <c r="B3198">
        <v>280.33112912112557</v>
      </c>
      <c r="C3198">
        <v>1.4311291211255794</v>
      </c>
      <c r="E3198">
        <v>283.8</v>
      </c>
      <c r="F3198">
        <v>0.85000000000000053</v>
      </c>
      <c r="G3198">
        <v>306.82631005536575</v>
      </c>
      <c r="H3198">
        <f t="shared" si="65"/>
        <v>285.51107621967429</v>
      </c>
      <c r="I3198">
        <v>1.7110762196742604</v>
      </c>
    </row>
    <row r="3199" spans="1:9" x14ac:dyDescent="0.25">
      <c r="A3199">
        <v>0.95000000000000062</v>
      </c>
      <c r="B3199">
        <v>280.43919924862809</v>
      </c>
      <c r="C3199">
        <v>1.4391992486280611</v>
      </c>
      <c r="E3199">
        <v>283.89999999999998</v>
      </c>
      <c r="F3199">
        <v>0.85000000000000053</v>
      </c>
      <c r="G3199">
        <v>306.75037444988629</v>
      </c>
      <c r="H3199">
        <f t="shared" si="65"/>
        <v>285.62418882639065</v>
      </c>
      <c r="I3199">
        <v>1.7241888263906615</v>
      </c>
    </row>
    <row r="3200" spans="1:9" x14ac:dyDescent="0.25">
      <c r="A3200">
        <v>0.95000000000000062</v>
      </c>
      <c r="B3200">
        <v>280.54735112151172</v>
      </c>
      <c r="C3200">
        <v>1.4473511215117145</v>
      </c>
      <c r="E3200">
        <v>284</v>
      </c>
      <c r="F3200">
        <v>0.85000000000000053</v>
      </c>
      <c r="G3200">
        <v>306.67286868426129</v>
      </c>
      <c r="H3200">
        <f t="shared" si="65"/>
        <v>285.73746489179598</v>
      </c>
      <c r="I3200">
        <v>1.7374648917959985</v>
      </c>
    </row>
    <row r="3201" spans="1:9" x14ac:dyDescent="0.25">
      <c r="A3201">
        <v>0.95000000000000062</v>
      </c>
      <c r="B3201">
        <v>280.65558573504421</v>
      </c>
      <c r="C3201">
        <v>1.4555857350442341</v>
      </c>
      <c r="E3201">
        <v>284.10000000000002</v>
      </c>
      <c r="F3201">
        <v>0.85000000000000053</v>
      </c>
      <c r="G3201">
        <v>306.59379154459037</v>
      </c>
      <c r="H3201">
        <f t="shared" si="65"/>
        <v>285.85090596669761</v>
      </c>
      <c r="I3201">
        <v>1.7509059666975904</v>
      </c>
    </row>
    <row r="3202" spans="1:9" x14ac:dyDescent="0.25">
      <c r="A3202">
        <v>0.95000000000000062</v>
      </c>
      <c r="B3202">
        <v>280.76390410569388</v>
      </c>
      <c r="C3202">
        <v>1.4639041056938715</v>
      </c>
      <c r="E3202">
        <v>284.2</v>
      </c>
      <c r="F3202">
        <v>0.85000000000000053</v>
      </c>
      <c r="G3202">
        <v>306.51314191998762</v>
      </c>
      <c r="H3202">
        <f t="shared" si="65"/>
        <v>285.96451345150297</v>
      </c>
      <c r="I3202">
        <v>1.7645134515029717</v>
      </c>
    </row>
    <row r="3203" spans="1:9" x14ac:dyDescent="0.25">
      <c r="A3203">
        <v>0.95000000000000062</v>
      </c>
      <c r="B3203">
        <v>280.87230727180435</v>
      </c>
      <c r="C3203">
        <v>1.4723072718043551</v>
      </c>
      <c r="E3203">
        <v>284.3</v>
      </c>
      <c r="F3203">
        <v>0.85000000000000053</v>
      </c>
      <c r="G3203">
        <v>306.43091880294617</v>
      </c>
      <c r="H3203">
        <f t="shared" si="65"/>
        <v>286.07828857089135</v>
      </c>
      <c r="I3203">
        <v>1.7782885708913232</v>
      </c>
    </row>
    <row r="3204" spans="1:9" x14ac:dyDescent="0.25">
      <c r="A3204">
        <v>0.95000000000000062</v>
      </c>
      <c r="B3204">
        <v>280.98079629427951</v>
      </c>
      <c r="C3204">
        <v>1.4807962942795008</v>
      </c>
      <c r="E3204">
        <v>284.39999999999998</v>
      </c>
      <c r="F3204">
        <v>0.85000000000000053</v>
      </c>
      <c r="G3204">
        <v>306.34712128970574</v>
      </c>
      <c r="H3204">
        <f t="shared" si="65"/>
        <v>286.19223234563464</v>
      </c>
      <c r="I3204">
        <v>1.7922323456346865</v>
      </c>
    </row>
    <row r="3205" spans="1:9" x14ac:dyDescent="0.25">
      <c r="A3205">
        <v>0.95000000000000062</v>
      </c>
      <c r="B3205">
        <v>281.08937225727612</v>
      </c>
      <c r="C3205">
        <v>1.4893722572760808</v>
      </c>
      <c r="E3205">
        <v>284.5</v>
      </c>
      <c r="F3205">
        <v>0.85000000000000053</v>
      </c>
      <c r="G3205">
        <v>306.26174858062222</v>
      </c>
      <c r="H3205">
        <f t="shared" si="65"/>
        <v>286.30634556131304</v>
      </c>
      <c r="I3205">
        <v>1.8063455613130415</v>
      </c>
    </row>
    <row r="3206" spans="1:9" x14ac:dyDescent="0.25">
      <c r="A3206">
        <v>0.95000000000000062</v>
      </c>
      <c r="B3206">
        <v>281.19803626890354</v>
      </c>
      <c r="C3206">
        <v>1.4980362689035254</v>
      </c>
      <c r="E3206">
        <v>284.60000000000002</v>
      </c>
      <c r="F3206">
        <v>0.85000000000000053</v>
      </c>
      <c r="G3206">
        <v>306.17479998053949</v>
      </c>
      <c r="H3206">
        <f t="shared" ref="H3206:H3269" si="66">E3206+I3206</f>
        <v>286.42062873365529</v>
      </c>
      <c r="I3206">
        <v>1.820628733655262</v>
      </c>
    </row>
    <row r="3207" spans="1:9" x14ac:dyDescent="0.25">
      <c r="A3207">
        <v>0.95000000000000062</v>
      </c>
      <c r="B3207">
        <v>281.30678946192853</v>
      </c>
      <c r="C3207">
        <v>1.5067894619285347</v>
      </c>
      <c r="E3207">
        <v>284.7</v>
      </c>
      <c r="F3207">
        <v>0.85000000000000053</v>
      </c>
      <c r="G3207">
        <v>306.08627489916324</v>
      </c>
      <c r="H3207">
        <f t="shared" si="66"/>
        <v>286.53508207022799</v>
      </c>
      <c r="I3207">
        <v>1.8350820702280173</v>
      </c>
    </row>
    <row r="3208" spans="1:9" x14ac:dyDescent="0.25">
      <c r="A3208">
        <v>0.95000000000000062</v>
      </c>
      <c r="B3208">
        <v>281.41563299448251</v>
      </c>
      <c r="C3208">
        <v>1.5156329944825582</v>
      </c>
      <c r="E3208">
        <v>284.8</v>
      </c>
      <c r="F3208">
        <v>0.85000000000000053</v>
      </c>
      <c r="G3208">
        <v>305.99617285143734</v>
      </c>
      <c r="H3208">
        <f t="shared" si="66"/>
        <v>286.64970542818838</v>
      </c>
      <c r="I3208">
        <v>1.84970542818839</v>
      </c>
    </row>
    <row r="3209" spans="1:9" x14ac:dyDescent="0.25">
      <c r="A3209">
        <v>0.95000000000000062</v>
      </c>
      <c r="B3209">
        <v>281.52456805076974</v>
      </c>
      <c r="C3209">
        <v>1.5245680507697503</v>
      </c>
      <c r="E3209">
        <v>284.89999999999998</v>
      </c>
      <c r="F3209">
        <v>0.85000000000000053</v>
      </c>
      <c r="G3209">
        <v>305.9044934579216</v>
      </c>
      <c r="H3209">
        <f t="shared" si="66"/>
        <v>286.76449826781368</v>
      </c>
      <c r="I3209">
        <v>1.864498267813727</v>
      </c>
    </row>
    <row r="3210" spans="1:9" x14ac:dyDescent="0.25">
      <c r="A3210">
        <v>0.95000000000000062</v>
      </c>
      <c r="B3210">
        <v>281.63359584177266</v>
      </c>
      <c r="C3210">
        <v>1.5335958417726174</v>
      </c>
      <c r="E3210">
        <v>285</v>
      </c>
      <c r="F3210">
        <v>0.85000000000000053</v>
      </c>
      <c r="G3210">
        <v>305.8112364451722</v>
      </c>
      <c r="H3210">
        <f t="shared" si="66"/>
        <v>286.87945960152621</v>
      </c>
      <c r="I3210">
        <v>1.8794596015261895</v>
      </c>
    </row>
    <row r="3211" spans="1:9" x14ac:dyDescent="0.25">
      <c r="A3211">
        <v>0.95000000000000062</v>
      </c>
      <c r="B3211">
        <v>281.74271760595224</v>
      </c>
      <c r="C3211">
        <v>1.5427176059522354</v>
      </c>
      <c r="E3211">
        <v>285.10000000000002</v>
      </c>
      <c r="F3211">
        <v>0.85000000000000053</v>
      </c>
      <c r="G3211">
        <v>305.71640164612273</v>
      </c>
      <c r="H3211">
        <f t="shared" si="66"/>
        <v>286.99458793814102</v>
      </c>
      <c r="I3211">
        <v>1.8945879381410073</v>
      </c>
    </row>
    <row r="3212" spans="1:9" x14ac:dyDescent="0.25">
      <c r="A3212">
        <v>0.95000000000000062</v>
      </c>
      <c r="B3212">
        <v>281.85193460993946</v>
      </c>
      <c r="C3212">
        <v>1.5519346099394595</v>
      </c>
      <c r="E3212">
        <v>285.2</v>
      </c>
      <c r="F3212">
        <v>0.85000000000000053</v>
      </c>
      <c r="G3212">
        <v>305.61998900046774</v>
      </c>
      <c r="H3212">
        <f t="shared" si="66"/>
        <v>287.10988122208875</v>
      </c>
      <c r="I3212">
        <v>1.9098812220887664</v>
      </c>
    </row>
    <row r="3213" spans="1:9" x14ac:dyDescent="0.25">
      <c r="A3213">
        <v>0.95000000000000062</v>
      </c>
      <c r="B3213">
        <v>281.96124814921308</v>
      </c>
      <c r="C3213">
        <v>1.5612481492131145</v>
      </c>
      <c r="E3213">
        <v>285.3</v>
      </c>
      <c r="F3213">
        <v>0.85000000000000053</v>
      </c>
      <c r="G3213">
        <v>305.52199855504676</v>
      </c>
      <c r="H3213">
        <f t="shared" si="66"/>
        <v>287.22533676739556</v>
      </c>
      <c r="I3213">
        <v>1.9253367673955313</v>
      </c>
    </row>
    <row r="3214" spans="1:9" x14ac:dyDescent="0.25">
      <c r="A3214">
        <v>0.95000000000000062</v>
      </c>
      <c r="B3214">
        <v>282.07065954876049</v>
      </c>
      <c r="C3214">
        <v>1.5706595487604684</v>
      </c>
      <c r="E3214">
        <v>285.39999999999998</v>
      </c>
      <c r="F3214">
        <v>0.85000000000000053</v>
      </c>
      <c r="G3214">
        <v>305.42243046422988</v>
      </c>
      <c r="H3214">
        <f t="shared" si="66"/>
        <v>287.34095118625305</v>
      </c>
      <c r="I3214">
        <v>1.9409511862530484</v>
      </c>
    </row>
    <row r="3215" spans="1:9" x14ac:dyDescent="0.25">
      <c r="A3215">
        <v>0.95000000000000062</v>
      </c>
      <c r="B3215">
        <v>282.18017016371493</v>
      </c>
      <c r="C3215">
        <v>1.580170163714939</v>
      </c>
      <c r="E3215">
        <v>285.5</v>
      </c>
      <c r="F3215">
        <v>0.85000000000000053</v>
      </c>
      <c r="G3215">
        <v>305.32128499030347</v>
      </c>
      <c r="H3215">
        <f t="shared" si="66"/>
        <v>287.45672031207818</v>
      </c>
      <c r="I3215">
        <v>1.9567203120781484</v>
      </c>
    </row>
    <row r="3216" spans="1:9" x14ac:dyDescent="0.25">
      <c r="A3216">
        <v>0.95000000000000062</v>
      </c>
      <c r="B3216">
        <v>282.28978137996501</v>
      </c>
      <c r="C3216">
        <v>1.5897813799650207</v>
      </c>
      <c r="E3216">
        <v>285.60000000000002</v>
      </c>
      <c r="F3216">
        <v>0.85000000000000053</v>
      </c>
      <c r="G3216">
        <v>305.21856250385702</v>
      </c>
      <c r="H3216">
        <f t="shared" si="66"/>
        <v>287.57263911704865</v>
      </c>
      <c r="I3216">
        <v>1.9726391170486417</v>
      </c>
    </row>
    <row r="3217" spans="1:9" x14ac:dyDescent="0.25">
      <c r="A3217">
        <v>0.95000000000000062</v>
      </c>
      <c r="B3217">
        <v>282.39949461472793</v>
      </c>
      <c r="C3217">
        <v>1.5994946147279252</v>
      </c>
      <c r="E3217">
        <v>285.7</v>
      </c>
      <c r="F3217">
        <v>0.85000000000000053</v>
      </c>
      <c r="G3217">
        <v>305.11426348416956</v>
      </c>
      <c r="H3217">
        <f t="shared" si="66"/>
        <v>287.6887016242174</v>
      </c>
      <c r="I3217">
        <v>1.9887016242174356</v>
      </c>
    </row>
    <row r="3218" spans="1:9" x14ac:dyDescent="0.25">
      <c r="A3218">
        <v>0.95000000000000062</v>
      </c>
      <c r="B3218">
        <v>282.5093113170804</v>
      </c>
      <c r="C3218">
        <v>1.6093113170804205</v>
      </c>
      <c r="E3218">
        <v>285.8</v>
      </c>
      <c r="F3218">
        <v>0.85000000000000053</v>
      </c>
      <c r="G3218">
        <v>305.00838851959605</v>
      </c>
      <c r="H3218">
        <f t="shared" si="66"/>
        <v>287.80490081445004</v>
      </c>
      <c r="I3218">
        <v>2.0049008144500311</v>
      </c>
    </row>
    <row r="3219" spans="1:9" x14ac:dyDescent="0.25">
      <c r="A3219">
        <v>0.95000000000000062</v>
      </c>
      <c r="B3219">
        <v>282.61923296843861</v>
      </c>
      <c r="C3219">
        <v>1.6192329684385998</v>
      </c>
      <c r="E3219">
        <v>285.89999999999998</v>
      </c>
      <c r="F3219">
        <v>0.85000000000000053</v>
      </c>
      <c r="G3219">
        <v>304.90093830795314</v>
      </c>
      <c r="H3219">
        <f t="shared" si="66"/>
        <v>287.92122852860871</v>
      </c>
      <c r="I3219">
        <v>2.0212285286087126</v>
      </c>
    </row>
    <row r="3220" spans="1:9" x14ac:dyDescent="0.25">
      <c r="A3220">
        <v>0.95000000000000062</v>
      </c>
      <c r="B3220">
        <v>282.72926108297708</v>
      </c>
      <c r="C3220">
        <v>1.6292610829770591</v>
      </c>
      <c r="E3220">
        <v>286</v>
      </c>
      <c r="F3220">
        <v>0.85000000000000053</v>
      </c>
      <c r="G3220">
        <v>304.791913656904</v>
      </c>
      <c r="H3220">
        <f t="shared" si="66"/>
        <v>288.03767536562208</v>
      </c>
      <c r="I3220">
        <v>2.0376753656220967</v>
      </c>
    </row>
    <row r="3221" spans="1:9" x14ac:dyDescent="0.25">
      <c r="A3221">
        <v>0.95000000000000062</v>
      </c>
      <c r="B3221">
        <v>282.83939720797702</v>
      </c>
      <c r="C3221">
        <v>1.6393972079770356</v>
      </c>
      <c r="E3221">
        <v>286.10000000000002</v>
      </c>
      <c r="F3221">
        <v>0.85000000000000053</v>
      </c>
      <c r="G3221">
        <v>304.68131548434172</v>
      </c>
      <c r="H3221">
        <f t="shared" si="66"/>
        <v>288.15423057733625</v>
      </c>
      <c r="I3221">
        <v>2.054230577336233</v>
      </c>
    </row>
    <row r="3222" spans="1:9" x14ac:dyDescent="0.25">
      <c r="A3222">
        <v>0.95000000000000062</v>
      </c>
      <c r="B3222">
        <v>282.94964292409168</v>
      </c>
      <c r="C3222">
        <v>1.6496429240916499</v>
      </c>
      <c r="E3222">
        <v>286.2</v>
      </c>
      <c r="F3222">
        <v>0.85000000000000053</v>
      </c>
      <c r="G3222">
        <v>304.56914481877089</v>
      </c>
      <c r="H3222">
        <f t="shared" si="66"/>
        <v>288.27088196134486</v>
      </c>
      <c r="I3222">
        <v>2.0708819613448708</v>
      </c>
    </row>
    <row r="3223" spans="1:9" x14ac:dyDescent="0.25">
      <c r="A3223">
        <v>0.95000000000000062</v>
      </c>
      <c r="B3223">
        <v>283.05999984551499</v>
      </c>
      <c r="C3223">
        <v>1.6599998455150369</v>
      </c>
      <c r="E3223">
        <v>286.3</v>
      </c>
      <c r="F3223">
        <v>0.85000000000000053</v>
      </c>
      <c r="G3223">
        <v>304.45540279968708</v>
      </c>
      <c r="H3223">
        <f t="shared" si="66"/>
        <v>288.38761575334343</v>
      </c>
      <c r="I3223">
        <v>2.0876157533433952</v>
      </c>
    </row>
    <row r="3224" spans="1:9" x14ac:dyDescent="0.25">
      <c r="A3224">
        <v>0.95000000000000062</v>
      </c>
      <c r="B3224">
        <v>283.17046962004054</v>
      </c>
      <c r="C3224">
        <v>1.6704696200405564</v>
      </c>
      <c r="E3224">
        <v>286.39999999999998</v>
      </c>
      <c r="F3224">
        <v>0.85000000000000053</v>
      </c>
      <c r="G3224">
        <v>304.34009067795358</v>
      </c>
      <c r="H3224">
        <f t="shared" si="66"/>
        <v>288.50441652094275</v>
      </c>
      <c r="I3224">
        <v>2.1044165209427974</v>
      </c>
    </row>
    <row r="3225" spans="1:9" x14ac:dyDescent="0.25">
      <c r="A3225">
        <v>0.95000000000000062</v>
      </c>
      <c r="B3225">
        <v>283.28105392899153</v>
      </c>
      <c r="C3225">
        <v>1.6810539289915021</v>
      </c>
      <c r="E3225">
        <v>286.5</v>
      </c>
      <c r="F3225">
        <v>0.85000000000000053</v>
      </c>
      <c r="G3225">
        <v>304.22320981617469</v>
      </c>
      <c r="H3225">
        <f t="shared" si="66"/>
        <v>288.62126706131238</v>
      </c>
      <c r="I3225">
        <v>2.1212670613124045</v>
      </c>
    </row>
    <row r="3226" spans="1:9" x14ac:dyDescent="0.25">
      <c r="A3226">
        <v>0.95000000000000062</v>
      </c>
      <c r="B3226">
        <v>283.39175448700587</v>
      </c>
      <c r="C3226">
        <v>1.6917544870058854</v>
      </c>
      <c r="E3226">
        <v>286.60000000000002</v>
      </c>
      <c r="F3226">
        <v>0.85000000000000053</v>
      </c>
      <c r="G3226">
        <v>304.10476168906609</v>
      </c>
      <c r="H3226">
        <f t="shared" si="66"/>
        <v>288.73814830548605</v>
      </c>
      <c r="I3226">
        <v>2.1381483054860322</v>
      </c>
    </row>
    <row r="3227" spans="1:9" x14ac:dyDescent="0.25">
      <c r="A3227">
        <v>0.95000000000000062</v>
      </c>
      <c r="B3227">
        <v>283.50257304165456</v>
      </c>
      <c r="C3227">
        <v>1.7025730416545739</v>
      </c>
      <c r="E3227">
        <v>286.7</v>
      </c>
      <c r="F3227">
        <v>0.85000000000000053</v>
      </c>
      <c r="G3227">
        <v>303.98474788382026</v>
      </c>
      <c r="H3227">
        <f t="shared" si="66"/>
        <v>288.85503923265281</v>
      </c>
      <c r="I3227">
        <v>2.1550392326528098</v>
      </c>
    </row>
    <row r="3228" spans="1:9" x14ac:dyDescent="0.25">
      <c r="A3228">
        <v>0.95000000000000062</v>
      </c>
      <c r="B3228">
        <v>283.61351137286977</v>
      </c>
      <c r="C3228">
        <v>1.7135113728697797</v>
      </c>
      <c r="E3228">
        <v>286.8</v>
      </c>
      <c r="F3228">
        <v>0.85000000000000053</v>
      </c>
      <c r="G3228">
        <v>303.86317010046798</v>
      </c>
      <c r="H3228">
        <f t="shared" si="66"/>
        <v>288.97191679824323</v>
      </c>
      <c r="I3228">
        <v>2.1719167982432013</v>
      </c>
    </row>
    <row r="3229" spans="1:9" x14ac:dyDescent="0.25">
      <c r="A3229">
        <v>0.95000000000000062</v>
      </c>
      <c r="B3229">
        <v>283.7245712921582</v>
      </c>
      <c r="C3229">
        <v>1.724571292158225</v>
      </c>
      <c r="E3229">
        <v>286.89999999999998</v>
      </c>
      <c r="F3229">
        <v>0.85000000000000053</v>
      </c>
      <c r="G3229">
        <v>303.74003015223423</v>
      </c>
      <c r="H3229">
        <f t="shared" si="66"/>
        <v>289.08875588008766</v>
      </c>
      <c r="I3229">
        <v>2.1887558800877085</v>
      </c>
    </row>
    <row r="3230" spans="1:9" x14ac:dyDescent="0.25">
      <c r="A3230">
        <v>0.95000000000000062</v>
      </c>
      <c r="B3230">
        <v>283.83575464157036</v>
      </c>
      <c r="C3230">
        <v>1.7357546415703204</v>
      </c>
      <c r="E3230">
        <v>287</v>
      </c>
      <c r="F3230">
        <v>0.85000000000000053</v>
      </c>
      <c r="G3230">
        <v>303.61532996588875</v>
      </c>
      <c r="H3230">
        <f t="shared" si="66"/>
        <v>289.20552924733818</v>
      </c>
      <c r="I3230">
        <v>2.2055292473382049</v>
      </c>
    </row>
    <row r="3231" spans="1:9" x14ac:dyDescent="0.25">
      <c r="A3231">
        <v>0.95000000000000062</v>
      </c>
      <c r="B3231">
        <v>283.94706329239352</v>
      </c>
      <c r="C3231">
        <v>1.747063292393561</v>
      </c>
      <c r="E3231">
        <v>287.10000000000002</v>
      </c>
      <c r="F3231">
        <v>0.85000000000000053</v>
      </c>
      <c r="G3231">
        <v>303.48907158209039</v>
      </c>
      <c r="H3231">
        <f t="shared" si="66"/>
        <v>289.32220755716071</v>
      </c>
      <c r="I3231">
        <v>2.2222075571606603</v>
      </c>
    </row>
    <row r="3232" spans="1:9" x14ac:dyDescent="0.25">
      <c r="A3232">
        <v>0.95000000000000062</v>
      </c>
      <c r="B3232">
        <v>284.05849914353456</v>
      </c>
      <c r="C3232">
        <v>1.7584991435345705</v>
      </c>
      <c r="E3232">
        <v>287.2</v>
      </c>
      <c r="F3232">
        <v>0.85000000000000053</v>
      </c>
      <c r="G3232">
        <v>303.36125715572445</v>
      </c>
      <c r="H3232">
        <f t="shared" si="66"/>
        <v>289.43875938438669</v>
      </c>
      <c r="I3232">
        <v>2.2387593843866758</v>
      </c>
    </row>
    <row r="3233" spans="1:9" x14ac:dyDescent="0.25">
      <c r="A3233">
        <v>0.95000000000000062</v>
      </c>
      <c r="B3233">
        <v>284.17006411955049</v>
      </c>
      <c r="C3233">
        <v>1.7700641195505127</v>
      </c>
      <c r="E3233">
        <v>287.3</v>
      </c>
      <c r="F3233">
        <v>0.85000000000000053</v>
      </c>
      <c r="G3233">
        <v>303.23188895623343</v>
      </c>
      <c r="H3233">
        <f t="shared" si="66"/>
        <v>289.55515128929915</v>
      </c>
      <c r="I3233">
        <v>2.2551512892991119</v>
      </c>
    </row>
    <row r="3234" spans="1:9" x14ac:dyDescent="0.25">
      <c r="A3234">
        <v>0.95000000000000062</v>
      </c>
      <c r="B3234">
        <v>284.28176016828587</v>
      </c>
      <c r="C3234">
        <v>1.7817601682858686</v>
      </c>
      <c r="E3234">
        <v>287.39999999999998</v>
      </c>
      <c r="F3234">
        <v>0.85000000000000053</v>
      </c>
      <c r="G3234">
        <v>303.10096936793951</v>
      </c>
      <c r="H3234">
        <f t="shared" si="66"/>
        <v>289.67134792847071</v>
      </c>
      <c r="I3234">
        <v>2.2713479284707554</v>
      </c>
    </row>
    <row r="3235" spans="1:9" x14ac:dyDescent="0.25">
      <c r="A3235">
        <v>0.95000000000000062</v>
      </c>
      <c r="B3235">
        <v>284.39358925806613</v>
      </c>
      <c r="C3235">
        <v>1.7935892580661239</v>
      </c>
      <c r="E3235">
        <v>287.5</v>
      </c>
      <c r="F3235">
        <v>0.85000000000000053</v>
      </c>
      <c r="G3235">
        <v>302.96850089035871</v>
      </c>
      <c r="H3235">
        <f t="shared" si="66"/>
        <v>289.78731221302326</v>
      </c>
      <c r="I3235">
        <v>2.287312213023283</v>
      </c>
    </row>
    <row r="3236" spans="1:9" x14ac:dyDescent="0.25">
      <c r="A3236">
        <v>0.95000000000000062</v>
      </c>
      <c r="B3236">
        <v>284.50555337439425</v>
      </c>
      <c r="C3236">
        <v>1.8055533743942602</v>
      </c>
      <c r="E3236">
        <v>287.60000000000002</v>
      </c>
      <c r="F3236">
        <v>0.85000000000000053</v>
      </c>
      <c r="G3236">
        <v>302.8344861385068</v>
      </c>
      <c r="H3236">
        <f t="shared" si="66"/>
        <v>289.9030055177833</v>
      </c>
      <c r="I3236">
        <v>2.3030055177832871</v>
      </c>
    </row>
    <row r="3237" spans="1:9" x14ac:dyDescent="0.25">
      <c r="A3237">
        <v>0.95000000000000062</v>
      </c>
      <c r="B3237">
        <v>284.61765451609028</v>
      </c>
      <c r="C3237">
        <v>1.8176545160902648</v>
      </c>
      <c r="E3237">
        <v>287.7</v>
      </c>
      <c r="F3237">
        <v>0.85000000000000053</v>
      </c>
      <c r="G3237">
        <v>302.69892784319518</v>
      </c>
      <c r="H3237">
        <f t="shared" si="66"/>
        <v>290.0183879435541</v>
      </c>
      <c r="I3237">
        <v>2.318387943554086</v>
      </c>
    </row>
    <row r="3238" spans="1:9" x14ac:dyDescent="0.25">
      <c r="A3238">
        <v>0.95000000000000062</v>
      </c>
      <c r="B3238">
        <v>284.72989469080744</v>
      </c>
      <c r="C3238">
        <v>1.8298946908074631</v>
      </c>
      <c r="E3238">
        <v>287.8</v>
      </c>
      <c r="F3238">
        <v>0.85000000000000053</v>
      </c>
      <c r="G3238">
        <v>302.56182885131733</v>
      </c>
      <c r="H3238">
        <f t="shared" si="66"/>
        <v>290.13341863308887</v>
      </c>
      <c r="I3238">
        <v>2.3334186330888351</v>
      </c>
    </row>
    <row r="3239" spans="1:9" x14ac:dyDescent="0.25">
      <c r="A3239">
        <v>0.95000000000000062</v>
      </c>
      <c r="B3239">
        <v>284.84227590985239</v>
      </c>
      <c r="C3239">
        <v>1.8422759098523702</v>
      </c>
      <c r="E3239">
        <v>287.89999999999998</v>
      </c>
      <c r="F3239">
        <v>0.85000000000000053</v>
      </c>
      <c r="G3239">
        <v>302.42319212612466</v>
      </c>
      <c r="H3239">
        <f t="shared" si="66"/>
        <v>290.24805613936513</v>
      </c>
      <c r="I3239">
        <v>2.3480561393651498</v>
      </c>
    </row>
    <row r="3240" spans="1:9" x14ac:dyDescent="0.25">
      <c r="A3240">
        <v>0.95000000000000062</v>
      </c>
      <c r="B3240">
        <v>284.95480018222707</v>
      </c>
      <c r="C3240">
        <v>1.8548001822270763</v>
      </c>
      <c r="E3240">
        <v>288</v>
      </c>
      <c r="F3240">
        <v>0.85000000000000053</v>
      </c>
      <c r="G3240">
        <v>302.28302074749161</v>
      </c>
      <c r="H3240">
        <f t="shared" si="66"/>
        <v>290.36225884248068</v>
      </c>
      <c r="I3240">
        <v>2.3622588424806921</v>
      </c>
    </row>
    <row r="3241" spans="1:9" x14ac:dyDescent="0.25">
      <c r="A3241">
        <v>0.95000000000000062</v>
      </c>
      <c r="B3241">
        <v>285.06746950780484</v>
      </c>
      <c r="C3241">
        <v>1.8674695078048578</v>
      </c>
      <c r="E3241">
        <v>288.10000000000002</v>
      </c>
      <c r="F3241">
        <v>0.85000000000000053</v>
      </c>
      <c r="G3241">
        <v>302.14131791216892</v>
      </c>
      <c r="H3241">
        <f t="shared" si="66"/>
        <v>290.47598540900992</v>
      </c>
      <c r="I3241">
        <v>2.3759854090098886</v>
      </c>
    </row>
    <row r="3242" spans="1:9" x14ac:dyDescent="0.25">
      <c r="A3242">
        <v>0.95000000000000062</v>
      </c>
      <c r="B3242">
        <v>285.18028586954057</v>
      </c>
      <c r="C3242">
        <v>1.8802858695405638</v>
      </c>
      <c r="E3242">
        <v>288.2</v>
      </c>
      <c r="F3242">
        <v>0.85000000000000053</v>
      </c>
      <c r="G3242">
        <v>301.99808693402548</v>
      </c>
      <c r="H3242">
        <f t="shared" si="66"/>
        <v>290.58919528511905</v>
      </c>
      <c r="I3242">
        <v>2.3891952851190821</v>
      </c>
    </row>
    <row r="3243" spans="1:9" x14ac:dyDescent="0.25">
      <c r="A3243">
        <v>0.95000000000000062</v>
      </c>
      <c r="B3243">
        <v>285.29325122460745</v>
      </c>
      <c r="C3243">
        <v>1.8932512246074442</v>
      </c>
      <c r="E3243">
        <v>288.3</v>
      </c>
      <c r="F3243">
        <v>0.85000000000000053</v>
      </c>
      <c r="G3243">
        <v>301.85333124427757</v>
      </c>
      <c r="H3243">
        <f t="shared" si="66"/>
        <v>290.70184921229759</v>
      </c>
      <c r="I3243">
        <v>2.4018492122975994</v>
      </c>
    </row>
    <row r="3244" spans="1:9" x14ac:dyDescent="0.25">
      <c r="A3244">
        <v>0.95000000000000062</v>
      </c>
      <c r="B3244">
        <v>285.40636749434151</v>
      </c>
      <c r="C3244">
        <v>1.9063674943414979</v>
      </c>
      <c r="E3244">
        <v>288.39999999999998</v>
      </c>
      <c r="F3244">
        <v>0.85000000000000053</v>
      </c>
      <c r="G3244">
        <v>301.70705439170484</v>
      </c>
      <c r="H3244">
        <f t="shared" si="66"/>
        <v>290.81390975241635</v>
      </c>
      <c r="I3244">
        <v>2.4139097524163633</v>
      </c>
    </row>
    <row r="3245" spans="1:9" x14ac:dyDescent="0.25">
      <c r="A3245">
        <v>0.95000000000000062</v>
      </c>
      <c r="B3245">
        <v>285.51963655286295</v>
      </c>
      <c r="C3245">
        <v>1.9196365528629014</v>
      </c>
      <c r="E3245">
        <v>288.5</v>
      </c>
      <c r="F3245">
        <v>0.85000000000000053</v>
      </c>
      <c r="G3245">
        <v>301.5592600428534</v>
      </c>
      <c r="H3245">
        <f t="shared" si="66"/>
        <v>290.92534180716694</v>
      </c>
      <c r="I3245">
        <v>2.4253418071669621</v>
      </c>
    </row>
    <row r="3246" spans="1:9" x14ac:dyDescent="0.25">
      <c r="A3246">
        <v>0.95000000000000062</v>
      </c>
      <c r="B3246">
        <v>285.63306021423193</v>
      </c>
      <c r="C3246">
        <v>1.9330602142319699</v>
      </c>
      <c r="E3246">
        <v>288.60000000000002</v>
      </c>
      <c r="F3246">
        <v>0.85000000000000053</v>
      </c>
      <c r="G3246">
        <v>301.40995198222498</v>
      </c>
      <c r="H3246">
        <f t="shared" si="66"/>
        <v>291.03611311594301</v>
      </c>
      <c r="I3246">
        <v>2.4361131159429914</v>
      </c>
    </row>
    <row r="3247" spans="1:9" x14ac:dyDescent="0.25">
      <c r="A3247">
        <v>0.95000000000000062</v>
      </c>
      <c r="B3247">
        <v>285.74664021798407</v>
      </c>
      <c r="C3247">
        <v>1.9466402179840629</v>
      </c>
      <c r="E3247">
        <v>288.7</v>
      </c>
      <c r="F3247">
        <v>0.85000000000000053</v>
      </c>
      <c r="G3247">
        <v>301.25913411245131</v>
      </c>
      <c r="H3247">
        <f t="shared" si="66"/>
        <v>291.14619471604379</v>
      </c>
      <c r="I3247">
        <v>2.4461947160437898</v>
      </c>
    </row>
    <row r="3248" spans="1:9" x14ac:dyDescent="0.25">
      <c r="A3248">
        <v>0.95000000000000062</v>
      </c>
      <c r="B3248">
        <v>285.86037821287425</v>
      </c>
      <c r="C3248">
        <v>1.9603782128742719</v>
      </c>
      <c r="E3248">
        <v>288.8</v>
      </c>
      <c r="F3248">
        <v>0.85000000000000053</v>
      </c>
      <c r="G3248">
        <v>301.10681045445455</v>
      </c>
      <c r="H3248">
        <f t="shared" si="66"/>
        <v>291.25556134979325</v>
      </c>
      <c r="I3248">
        <v>2.4555613497932383</v>
      </c>
    </row>
    <row r="3249" spans="1:9" x14ac:dyDescent="0.25">
      <c r="A3249">
        <v>0.95000000000000062</v>
      </c>
      <c r="B3249">
        <v>285.97427573864843</v>
      </c>
      <c r="C3249">
        <v>1.9742757386484378</v>
      </c>
      <c r="E3249">
        <v>288.89999999999998</v>
      </c>
      <c r="F3249">
        <v>0.85000000000000053</v>
      </c>
      <c r="G3249">
        <v>300.95298514759207</v>
      </c>
      <c r="H3249">
        <f t="shared" si="66"/>
        <v>291.36419180478379</v>
      </c>
      <c r="I3249">
        <v>2.464191804783801</v>
      </c>
    </row>
    <row r="3250" spans="1:9" x14ac:dyDescent="0.25">
      <c r="A3250">
        <v>0.95000000000000062</v>
      </c>
      <c r="B3250">
        <v>286.08833420564247</v>
      </c>
      <c r="C3250">
        <v>1.9883342056424258</v>
      </c>
      <c r="E3250">
        <v>289</v>
      </c>
      <c r="F3250">
        <v>0.85000000000000053</v>
      </c>
      <c r="G3250">
        <v>300.797662449786</v>
      </c>
      <c r="H3250">
        <f t="shared" si="66"/>
        <v>291.47206917590938</v>
      </c>
      <c r="I3250">
        <v>2.4720691759094002</v>
      </c>
    </row>
    <row r="3251" spans="1:9" x14ac:dyDescent="0.25">
      <c r="A3251">
        <v>0.95000000000000062</v>
      </c>
      <c r="B3251">
        <v>286.2025548719966</v>
      </c>
      <c r="C3251">
        <v>2.002554871996618</v>
      </c>
      <c r="E3251">
        <v>289.10000000000002</v>
      </c>
      <c r="F3251">
        <v>0.85000000000000053</v>
      </c>
      <c r="G3251">
        <v>300.64084673763642</v>
      </c>
      <c r="H3251">
        <f t="shared" si="66"/>
        <v>291.57918104099184</v>
      </c>
      <c r="I3251">
        <v>2.479181040991846</v>
      </c>
    </row>
    <row r="3252" spans="1:9" x14ac:dyDescent="0.25">
      <c r="A3252">
        <v>0.95000000000000062</v>
      </c>
      <c r="B3252">
        <v>286.31693881825782</v>
      </c>
      <c r="C3252">
        <v>2.016938818257799</v>
      </c>
      <c r="E3252">
        <v>289.2</v>
      </c>
      <c r="F3252">
        <v>0.85000000000000053</v>
      </c>
      <c r="G3252">
        <v>300.48254250651905</v>
      </c>
      <c r="H3252">
        <f t="shared" si="66"/>
        <v>291.68551954542085</v>
      </c>
      <c r="I3252">
        <v>2.485519545420841</v>
      </c>
    </row>
    <row r="3253" spans="1:9" x14ac:dyDescent="0.25">
      <c r="A3253">
        <v>0.95000000000000062</v>
      </c>
      <c r="B3253">
        <v>286.43148691912603</v>
      </c>
      <c r="C3253">
        <v>2.0314869191260772</v>
      </c>
      <c r="E3253">
        <v>289.3</v>
      </c>
      <c r="F3253">
        <v>0.85000000000000053</v>
      </c>
      <c r="G3253">
        <v>300.32275437066579</v>
      </c>
      <c r="H3253">
        <f t="shared" si="66"/>
        <v>291.79108139506087</v>
      </c>
      <c r="I3253">
        <v>2.4910813950608603</v>
      </c>
    </row>
    <row r="3254" spans="1:9" x14ac:dyDescent="0.25">
      <c r="A3254">
        <v>0.95000000000000062</v>
      </c>
      <c r="B3254">
        <v>286.54619981209106</v>
      </c>
      <c r="C3254">
        <v>2.046199812091086</v>
      </c>
      <c r="E3254">
        <v>289.39999999999998</v>
      </c>
      <c r="F3254">
        <v>0.85000000000000053</v>
      </c>
      <c r="G3254">
        <v>300.16148706322855</v>
      </c>
      <c r="H3254">
        <f t="shared" si="66"/>
        <v>291.8958677604557</v>
      </c>
      <c r="I3254">
        <v>2.4958677604557007</v>
      </c>
    </row>
    <row r="3255" spans="1:9" x14ac:dyDescent="0.25">
      <c r="A3255">
        <v>0.95000000000000062</v>
      </c>
      <c r="B3255">
        <v>286.66107786268958</v>
      </c>
      <c r="C3255">
        <v>2.061077862689578</v>
      </c>
      <c r="E3255">
        <v>289.5</v>
      </c>
      <c r="F3255">
        <v>0.85000000000000053</v>
      </c>
      <c r="G3255">
        <v>299.99874543632569</v>
      </c>
      <c r="H3255">
        <f t="shared" si="66"/>
        <v>291.99988409882405</v>
      </c>
      <c r="I3255">
        <v>2.4998840988240327</v>
      </c>
    </row>
    <row r="3256" spans="1:9" x14ac:dyDescent="0.25">
      <c r="A3256">
        <v>0.95000000000000062</v>
      </c>
      <c r="B3256">
        <v>286.77612112610689</v>
      </c>
      <c r="C3256">
        <v>2.0761211261068704</v>
      </c>
      <c r="E3256">
        <v>289.60000000000002</v>
      </c>
      <c r="F3256">
        <v>0.85000000000000053</v>
      </c>
      <c r="G3256">
        <v>299.8345344610716</v>
      </c>
      <c r="H3256">
        <f t="shared" si="66"/>
        <v>292.10313990326665</v>
      </c>
      <c r="I3256">
        <v>2.5031399032666166</v>
      </c>
    </row>
    <row r="3257" spans="1:9" x14ac:dyDescent="0.25">
      <c r="A3257">
        <v>0.95000000000000062</v>
      </c>
      <c r="B3257">
        <v>286.89132930483839</v>
      </c>
      <c r="C3257">
        <v>2.091329304838355</v>
      </c>
      <c r="E3257">
        <v>289.7</v>
      </c>
      <c r="F3257">
        <v>0.85000000000000053</v>
      </c>
      <c r="G3257">
        <v>299.66885922758769</v>
      </c>
      <c r="H3257">
        <f t="shared" si="66"/>
        <v>292.20564839083778</v>
      </c>
      <c r="I3257">
        <v>2.5056483908378109</v>
      </c>
    </row>
    <row r="3258" spans="1:9" x14ac:dyDescent="0.25">
      <c r="A3258">
        <v>0.95000000000000062</v>
      </c>
      <c r="B3258">
        <v>287.00670170212521</v>
      </c>
      <c r="C3258">
        <v>2.106701702125251</v>
      </c>
      <c r="E3258">
        <v>289.8</v>
      </c>
      <c r="F3258">
        <v>0.85000000000000053</v>
      </c>
      <c r="G3258">
        <v>299.50172494499623</v>
      </c>
      <c r="H3258">
        <f t="shared" si="66"/>
        <v>292.30742614258151</v>
      </c>
      <c r="I3258">
        <v>2.5074261425814957</v>
      </c>
    </row>
    <row r="3259" spans="1:9" x14ac:dyDescent="0.25">
      <c r="A3259">
        <v>0.95000000000000062</v>
      </c>
      <c r="B3259">
        <v>287.12223717088284</v>
      </c>
      <c r="C3259">
        <v>2.1222371708828605</v>
      </c>
      <c r="E3259">
        <v>289.89999999999998</v>
      </c>
      <c r="F3259">
        <v>0.85000000000000053</v>
      </c>
      <c r="G3259">
        <v>299.33313694139571</v>
      </c>
      <c r="H3259">
        <f t="shared" si="66"/>
        <v>292.40849270927794</v>
      </c>
      <c r="I3259">
        <v>2.5084927092779603</v>
      </c>
    </row>
    <row r="3260" spans="1:9" x14ac:dyDescent="0.25">
      <c r="A3260">
        <v>0.95000000000000062</v>
      </c>
      <c r="B3260">
        <v>287.23793405785159</v>
      </c>
      <c r="C3260">
        <v>2.1379340578515791</v>
      </c>
      <c r="E3260">
        <v>290</v>
      </c>
      <c r="F3260">
        <v>0.85000000000000053</v>
      </c>
      <c r="G3260">
        <v>299.16310066381766</v>
      </c>
      <c r="H3260">
        <f t="shared" si="66"/>
        <v>292.50887019654334</v>
      </c>
      <c r="I3260">
        <v>2.5088701965433202</v>
      </c>
    </row>
    <row r="3261" spans="1:9" x14ac:dyDescent="0.25">
      <c r="A3261">
        <v>0.95000000000000062</v>
      </c>
      <c r="B3261">
        <v>287.35379014272229</v>
      </c>
      <c r="C3261">
        <v>2.153790142722305</v>
      </c>
      <c r="E3261">
        <v>290.10000000000002</v>
      </c>
      <c r="F3261">
        <v>0.85000000000000053</v>
      </c>
      <c r="G3261">
        <v>298.99162167816564</v>
      </c>
      <c r="H3261">
        <f t="shared" si="66"/>
        <v>292.60858284216749</v>
      </c>
      <c r="I3261">
        <v>2.508582842167479</v>
      </c>
    </row>
    <row r="3262" spans="1:9" x14ac:dyDescent="0.25">
      <c r="A3262">
        <v>0.95000000000000062</v>
      </c>
      <c r="B3262">
        <v>287.46980257202188</v>
      </c>
      <c r="C3262">
        <v>2.1698025720218719</v>
      </c>
      <c r="E3262">
        <v>290.2</v>
      </c>
      <c r="F3262">
        <v>0.85000000000000053</v>
      </c>
      <c r="G3262">
        <v>298.81870566913506</v>
      </c>
      <c r="H3262">
        <f t="shared" si="66"/>
        <v>292.70765659730756</v>
      </c>
      <c r="I3262">
        <v>2.5076565973075895</v>
      </c>
    </row>
    <row r="3263" spans="1:9" x14ac:dyDescent="0.25">
      <c r="A3263">
        <v>0.95000000000000062</v>
      </c>
      <c r="B3263">
        <v>287.58596778759295</v>
      </c>
      <c r="C3263">
        <v>2.1859677875929693</v>
      </c>
      <c r="E3263">
        <v>290.3</v>
      </c>
      <c r="F3263">
        <v>0.85000000000000053</v>
      </c>
      <c r="G3263">
        <v>298.6443584401145</v>
      </c>
      <c r="H3263">
        <f t="shared" si="66"/>
        <v>292.80611872152338</v>
      </c>
      <c r="I3263">
        <v>2.5061187215233915</v>
      </c>
    </row>
    <row r="3264" spans="1:9" x14ac:dyDescent="0.25">
      <c r="A3264">
        <v>0.95000000000000062</v>
      </c>
      <c r="B3264">
        <v>287.70228144957031</v>
      </c>
      <c r="C3264">
        <v>2.2022814495703118</v>
      </c>
      <c r="E3264">
        <v>290.39999999999998</v>
      </c>
      <c r="F3264">
        <v>0.85000000000000053</v>
      </c>
      <c r="G3264">
        <v>298.46858591306858</v>
      </c>
      <c r="H3264">
        <f t="shared" si="66"/>
        <v>292.90399739980285</v>
      </c>
      <c r="I3264">
        <v>2.5039973998028517</v>
      </c>
    </row>
    <row r="3265" spans="1:9" x14ac:dyDescent="0.25">
      <c r="A3265">
        <v>0.95000000000000062</v>
      </c>
      <c r="B3265">
        <v>287.81873835384357</v>
      </c>
      <c r="C3265">
        <v>2.2187383538435439</v>
      </c>
      <c r="E3265">
        <v>290.5</v>
      </c>
      <c r="F3265">
        <v>0.85000000000000053</v>
      </c>
      <c r="G3265">
        <v>298.29139412840135</v>
      </c>
      <c r="H3265">
        <f t="shared" si="66"/>
        <v>293.0013213878201</v>
      </c>
      <c r="I3265">
        <v>2.5013213878200791</v>
      </c>
    </row>
    <row r="3266" spans="1:9" x14ac:dyDescent="0.25">
      <c r="A3266">
        <v>0.95000000000000062</v>
      </c>
      <c r="B3266">
        <v>287.93533234411245</v>
      </c>
      <c r="C3266">
        <v>2.2353323441124764</v>
      </c>
      <c r="E3266">
        <v>290.60000000000002</v>
      </c>
      <c r="F3266">
        <v>0.85000000000000053</v>
      </c>
      <c r="G3266">
        <v>298.11278924480149</v>
      </c>
      <c r="H3266">
        <f t="shared" si="66"/>
        <v>293.09811968981091</v>
      </c>
      <c r="I3266">
        <v>2.4981196898108946</v>
      </c>
    </row>
    <row r="3267" spans="1:9" x14ac:dyDescent="0.25">
      <c r="A3267">
        <v>0.95000000000000062</v>
      </c>
      <c r="B3267">
        <v>288.05205621878423</v>
      </c>
      <c r="C3267">
        <v>2.2520562187842095</v>
      </c>
      <c r="E3267">
        <v>290.7</v>
      </c>
      <c r="F3267">
        <v>0.85000000000000053</v>
      </c>
      <c r="G3267">
        <v>297.93277753906847</v>
      </c>
      <c r="H3267">
        <f t="shared" si="66"/>
        <v>293.19442127173488</v>
      </c>
      <c r="I3267">
        <v>2.4944212717348786</v>
      </c>
    </row>
    <row r="3268" spans="1:9" x14ac:dyDescent="0.25">
      <c r="A3268">
        <v>0.95000000000000062</v>
      </c>
      <c r="B3268">
        <v>288.16890163314071</v>
      </c>
      <c r="C3268">
        <v>2.2689016331407279</v>
      </c>
      <c r="E3268">
        <v>290.8</v>
      </c>
      <c r="F3268">
        <v>0.85000000000000053</v>
      </c>
      <c r="G3268">
        <v>297.75136540591967</v>
      </c>
      <c r="H3268">
        <f t="shared" si="66"/>
        <v>293.2902548108782</v>
      </c>
      <c r="I3268">
        <v>2.4902548108781617</v>
      </c>
    </row>
    <row r="3269" spans="1:9" x14ac:dyDescent="0.25">
      <c r="A3269">
        <v>0.95000000000000062</v>
      </c>
      <c r="B3269">
        <v>288.28585899742166</v>
      </c>
      <c r="C3269">
        <v>2.2858589974216321</v>
      </c>
      <c r="E3269">
        <v>290.89999999999998</v>
      </c>
      <c r="F3269">
        <v>0.85000000000000053</v>
      </c>
      <c r="G3269">
        <v>297.56855935777912</v>
      </c>
      <c r="H3269">
        <f t="shared" si="66"/>
        <v>293.38564848177475</v>
      </c>
      <c r="I3269">
        <v>2.4856484817747702</v>
      </c>
    </row>
    <row r="3270" spans="1:9" x14ac:dyDescent="0.25">
      <c r="A3270">
        <v>0.95000000000000062</v>
      </c>
      <c r="B3270">
        <v>288.40291737172504</v>
      </c>
      <c r="C3270">
        <v>2.3029173717250102</v>
      </c>
      <c r="E3270">
        <v>291</v>
      </c>
      <c r="F3270">
        <v>0.85000000000000053</v>
      </c>
      <c r="G3270">
        <v>297.38436602454726</v>
      </c>
      <c r="H3270">
        <f t="shared" ref="H3270:H3333" si="67">E3270+I3270</f>
        <v>293.4806297772987</v>
      </c>
      <c r="I3270">
        <v>2.4806297772987129</v>
      </c>
    </row>
    <row r="3271" spans="1:9" x14ac:dyDescent="0.25">
      <c r="A3271">
        <v>0.95000000000000062</v>
      </c>
      <c r="B3271">
        <v>288.52006435893168</v>
      </c>
      <c r="C3271">
        <v>2.3200643589316985</v>
      </c>
      <c r="E3271">
        <v>291.10000000000002</v>
      </c>
      <c r="F3271">
        <v>0.85000000000000053</v>
      </c>
      <c r="G3271">
        <v>297.19879215335231</v>
      </c>
      <c r="H3271">
        <f t="shared" si="67"/>
        <v>293.57522536299871</v>
      </c>
      <c r="I3271">
        <v>2.4752253629986809</v>
      </c>
    </row>
    <row r="3272" spans="1:9" x14ac:dyDescent="0.25">
      <c r="A3272">
        <v>0.95000000000000062</v>
      </c>
      <c r="B3272">
        <v>288.63728599720599</v>
      </c>
      <c r="C3272">
        <v>2.3372859972059961</v>
      </c>
      <c r="E3272">
        <v>291.2</v>
      </c>
      <c r="F3272">
        <v>0.85000000000000053</v>
      </c>
      <c r="G3272">
        <v>297.0118446082833</v>
      </c>
      <c r="H3272">
        <f t="shared" si="67"/>
        <v>293.66946096219499</v>
      </c>
      <c r="I3272">
        <v>2.4694609621950132</v>
      </c>
    </row>
    <row r="3273" spans="1:9" x14ac:dyDescent="0.25">
      <c r="A3273">
        <v>0.95000000000000062</v>
      </c>
      <c r="B3273">
        <v>288.75456665401839</v>
      </c>
      <c r="C3273">
        <v>2.3545666540184191</v>
      </c>
      <c r="E3273">
        <v>291.3</v>
      </c>
      <c r="F3273">
        <v>0.85000000000000053</v>
      </c>
      <c r="G3273">
        <v>296.82353037010432</v>
      </c>
      <c r="H3273">
        <f t="shared" si="67"/>
        <v>293.76336126900674</v>
      </c>
      <c r="I3273">
        <v>2.4633612690067395</v>
      </c>
    </row>
    <row r="3274" spans="1:9" x14ac:dyDescent="0.25">
      <c r="A3274">
        <v>0.95000000000000062</v>
      </c>
      <c r="B3274">
        <v>288.8718889240692</v>
      </c>
      <c r="C3274">
        <v>2.3718889240692054</v>
      </c>
      <c r="E3274">
        <v>291.39999999999998</v>
      </c>
      <c r="F3274">
        <v>0.85000000000000053</v>
      </c>
      <c r="G3274">
        <v>296.6338565359514</v>
      </c>
      <c r="H3274">
        <f t="shared" si="67"/>
        <v>293.85694988629518</v>
      </c>
      <c r="I3274">
        <v>2.4569498862951784</v>
      </c>
    </row>
    <row r="3275" spans="1:9" x14ac:dyDescent="0.25">
      <c r="A3275">
        <v>0.95000000000000062</v>
      </c>
      <c r="B3275">
        <v>288.98923353395764</v>
      </c>
      <c r="C3275">
        <v>2.3892335339576123</v>
      </c>
      <c r="E3275">
        <v>291.5</v>
      </c>
      <c r="F3275">
        <v>0.85000000000000053</v>
      </c>
      <c r="G3275">
        <v>296.44283031901074</v>
      </c>
      <c r="H3275">
        <f t="shared" si="67"/>
        <v>293.95024928546695</v>
      </c>
      <c r="I3275">
        <v>2.4502492854669717</v>
      </c>
    </row>
    <row r="3276" spans="1:9" x14ac:dyDescent="0.25">
      <c r="A3276">
        <v>0.95000000000000062</v>
      </c>
      <c r="B3276">
        <v>289.10657925692897</v>
      </c>
      <c r="C3276">
        <v>2.4065792569289695</v>
      </c>
      <c r="E3276">
        <v>291.60000000000002</v>
      </c>
      <c r="F3276">
        <v>0.85000000000000053</v>
      </c>
      <c r="G3276">
        <v>296.25045904817972</v>
      </c>
      <c r="H3276">
        <f t="shared" si="67"/>
        <v>294.04328078514305</v>
      </c>
      <c r="I3276">
        <v>2.4432807851430427</v>
      </c>
    </row>
    <row r="3277" spans="1:9" x14ac:dyDescent="0.25">
      <c r="A3277">
        <v>0.95000000000000062</v>
      </c>
      <c r="B3277">
        <v>289.22390284152056</v>
      </c>
      <c r="C3277">
        <v>2.4239028415205457</v>
      </c>
      <c r="E3277">
        <v>291.7</v>
      </c>
      <c r="F3277">
        <v>0.85000000000000053</v>
      </c>
      <c r="G3277">
        <v>296.05675016771022</v>
      </c>
      <c r="H3277">
        <f t="shared" si="67"/>
        <v>294.1360645458426</v>
      </c>
      <c r="I3277">
        <v>2.4360645458426129</v>
      </c>
    </row>
    <row r="3278" spans="1:9" x14ac:dyDescent="0.25">
      <c r="A3278">
        <v>0.95000000000000062</v>
      </c>
      <c r="B3278">
        <v>289.34117895839364</v>
      </c>
      <c r="C3278">
        <v>2.4411789583936496</v>
      </c>
      <c r="E3278">
        <v>291.8</v>
      </c>
      <c r="F3278">
        <v>0.85000000000000053</v>
      </c>
      <c r="G3278">
        <v>295.86171123683499</v>
      </c>
      <c r="H3278">
        <f t="shared" si="67"/>
        <v>294.22861957802809</v>
      </c>
      <c r="I3278">
        <v>2.4286195780281008</v>
      </c>
    </row>
    <row r="3279" spans="1:9" x14ac:dyDescent="0.25">
      <c r="A3279">
        <v>0.95000000000000062</v>
      </c>
      <c r="B3279">
        <v>289.45838017005087</v>
      </c>
      <c r="C3279">
        <v>2.458380170050857</v>
      </c>
      <c r="E3279">
        <v>291.89999999999998</v>
      </c>
      <c r="F3279">
        <v>0.85000000000000053</v>
      </c>
      <c r="G3279">
        <v>295.66534992937676</v>
      </c>
      <c r="H3279">
        <f t="shared" si="67"/>
        <v>294.3209637610874</v>
      </c>
      <c r="I3279">
        <v>2.4209637610874375</v>
      </c>
    </row>
    <row r="3280" spans="1:9" x14ac:dyDescent="0.25">
      <c r="A3280">
        <v>0.95000000000000062</v>
      </c>
      <c r="B3280">
        <v>289.57547692845401</v>
      </c>
      <c r="C3280">
        <v>2.4754769284539613</v>
      </c>
      <c r="E3280">
        <v>292</v>
      </c>
      <c r="F3280">
        <v>0.85000000000000053</v>
      </c>
      <c r="G3280">
        <v>295.46767403334093</v>
      </c>
      <c r="H3280">
        <f t="shared" si="67"/>
        <v>294.41311387107822</v>
      </c>
      <c r="I3280">
        <v>2.4131138710782483</v>
      </c>
    </row>
    <row r="3281" spans="1:9" x14ac:dyDescent="0.25">
      <c r="A3281">
        <v>0.95000000000000062</v>
      </c>
      <c r="B3281">
        <v>289.6924376057346</v>
      </c>
      <c r="C3281">
        <v>2.4924376057346</v>
      </c>
      <c r="E3281">
        <v>292.10000000000002</v>
      </c>
      <c r="F3281">
        <v>0.85000000000000053</v>
      </c>
      <c r="G3281">
        <v>295.2686914504921</v>
      </c>
      <c r="H3281">
        <f t="shared" si="67"/>
        <v>294.50508561531007</v>
      </c>
      <c r="I3281">
        <v>2.4050856153100533</v>
      </c>
    </row>
    <row r="3282" spans="1:9" x14ac:dyDescent="0.25">
      <c r="A3282">
        <v>0.95000000000000062</v>
      </c>
      <c r="B3282">
        <v>289.80922856317369</v>
      </c>
      <c r="C3282">
        <v>2.5092285631736653</v>
      </c>
      <c r="E3282">
        <v>292.2</v>
      </c>
      <c r="F3282">
        <v>0.85000000000000053</v>
      </c>
      <c r="G3282">
        <v>295.06841019591451</v>
      </c>
      <c r="H3282">
        <f t="shared" si="67"/>
        <v>294.59689367208745</v>
      </c>
      <c r="I3282">
        <v>2.3968936720874443</v>
      </c>
    </row>
    <row r="3283" spans="1:9" x14ac:dyDescent="0.25">
      <c r="A3283">
        <v>0.95000000000000062</v>
      </c>
      <c r="B3283">
        <v>289.925814263365</v>
      </c>
      <c r="C3283">
        <v>2.5258142633650205</v>
      </c>
      <c r="E3283">
        <v>292.3</v>
      </c>
      <c r="F3283">
        <v>0.85000000000000053</v>
      </c>
      <c r="G3283">
        <v>294.86683839755659</v>
      </c>
      <c r="H3283">
        <f t="shared" si="67"/>
        <v>294.6885517341716</v>
      </c>
      <c r="I3283">
        <v>2.3885517341715823</v>
      </c>
    </row>
    <row r="3284" spans="1:9" x14ac:dyDescent="0.25">
      <c r="A3284">
        <v>0.95000000000000062</v>
      </c>
      <c r="B3284">
        <v>290.04215742992187</v>
      </c>
      <c r="C3284">
        <v>2.5421574299218972</v>
      </c>
      <c r="E3284">
        <v>292.39999999999998</v>
      </c>
      <c r="F3284">
        <v>0.85000000000000053</v>
      </c>
      <c r="G3284">
        <v>294.663984295761</v>
      </c>
      <c r="H3284">
        <f t="shared" si="67"/>
        <v>294.78007255473511</v>
      </c>
      <c r="I3284">
        <v>2.380072554735114</v>
      </c>
    </row>
    <row r="3285" spans="1:9" x14ac:dyDescent="0.25">
      <c r="A3285">
        <v>0.95000000000000062</v>
      </c>
      <c r="B3285">
        <v>290.15821925818807</v>
      </c>
      <c r="C3285">
        <v>2.558219258188049</v>
      </c>
      <c r="E3285">
        <v>292.5</v>
      </c>
      <c r="F3285">
        <v>0.85000000000000053</v>
      </c>
      <c r="G3285">
        <v>294.45985624277904</v>
      </c>
      <c r="H3285">
        <f t="shared" si="67"/>
        <v>294.8714679947841</v>
      </c>
      <c r="I3285">
        <v>2.3714679947840938</v>
      </c>
    </row>
    <row r="3286" spans="1:9" x14ac:dyDescent="0.25">
      <c r="A3286">
        <v>0.95000000000000062</v>
      </c>
      <c r="B3286">
        <v>290.27395967915055</v>
      </c>
      <c r="C3286">
        <v>2.573959679150585</v>
      </c>
      <c r="E3286">
        <v>292.60000000000002</v>
      </c>
      <c r="F3286">
        <v>0.85000000000000053</v>
      </c>
      <c r="G3286">
        <v>294.25446270227104</v>
      </c>
      <c r="H3286">
        <f t="shared" si="67"/>
        <v>294.96274907119869</v>
      </c>
      <c r="I3286">
        <v>2.3627490711986363</v>
      </c>
    </row>
    <row r="3287" spans="1:9" x14ac:dyDescent="0.25">
      <c r="A3287">
        <v>0.95000000000000062</v>
      </c>
      <c r="B3287">
        <v>290.38933767711148</v>
      </c>
      <c r="C3287">
        <v>2.5893376771114736</v>
      </c>
      <c r="E3287">
        <v>292.7</v>
      </c>
      <c r="F3287">
        <v>0.85000000000000053</v>
      </c>
      <c r="G3287">
        <v>294.0478122487927</v>
      </c>
      <c r="H3287">
        <f t="shared" si="67"/>
        <v>295.05392600470157</v>
      </c>
      <c r="I3287">
        <v>2.353926004701576</v>
      </c>
    </row>
    <row r="3288" spans="1:9" x14ac:dyDescent="0.25">
      <c r="A3288">
        <v>0.95000000000000062</v>
      </c>
      <c r="B3288">
        <v>290.50431165968195</v>
      </c>
      <c r="C3288">
        <v>2.6043116596819855</v>
      </c>
      <c r="E3288">
        <v>292.8</v>
      </c>
      <c r="F3288">
        <v>0.85000000000000053</v>
      </c>
      <c r="G3288">
        <v>293.8399135672675</v>
      </c>
      <c r="H3288">
        <f t="shared" si="67"/>
        <v>295.14500826720189</v>
      </c>
      <c r="I3288">
        <v>2.3450082672019024</v>
      </c>
    </row>
    <row r="3289" spans="1:9" x14ac:dyDescent="0.25">
      <c r="A3289">
        <v>0.95000000000000062</v>
      </c>
      <c r="B3289">
        <v>290.61883987637731</v>
      </c>
      <c r="C3289">
        <v>2.6188398763773351</v>
      </c>
      <c r="E3289">
        <v>292.89999999999998</v>
      </c>
      <c r="F3289">
        <v>0.85000000000000053</v>
      </c>
      <c r="G3289">
        <v>293.6307754524463</v>
      </c>
      <c r="H3289">
        <f t="shared" si="67"/>
        <v>295.23600462807866</v>
      </c>
      <c r="I3289">
        <v>2.3360046280786833</v>
      </c>
    </row>
    <row r="3290" spans="1:9" x14ac:dyDescent="0.25">
      <c r="A3290">
        <v>0.95000000000000062</v>
      </c>
      <c r="B3290">
        <v>290.73288087960367</v>
      </c>
      <c r="C3290">
        <v>2.6328808796036496</v>
      </c>
      <c r="E3290">
        <v>293</v>
      </c>
      <c r="F3290">
        <v>0.85000000000000053</v>
      </c>
      <c r="G3290">
        <v>293.4204068083539</v>
      </c>
      <c r="H3290">
        <f t="shared" si="67"/>
        <v>295.32692319907261</v>
      </c>
      <c r="I3290">
        <v>2.3269231990725951</v>
      </c>
    </row>
    <row r="3291" spans="1:9" x14ac:dyDescent="0.25">
      <c r="A3291">
        <v>0.95000000000000062</v>
      </c>
      <c r="B3291">
        <v>290.84639401928274</v>
      </c>
      <c r="C3291">
        <v>2.6463940192827597</v>
      </c>
      <c r="E3291">
        <v>293.10000000000002</v>
      </c>
      <c r="F3291">
        <v>0.85000000000000053</v>
      </c>
      <c r="G3291">
        <v>293.20881664772321</v>
      </c>
      <c r="H3291">
        <f t="shared" si="67"/>
        <v>295.41777147753811</v>
      </c>
      <c r="I3291">
        <v>2.3177714775381153</v>
      </c>
    </row>
    <row r="3292" spans="1:9" x14ac:dyDescent="0.25">
      <c r="A3292">
        <v>0.95000000000000062</v>
      </c>
      <c r="B3292">
        <v>290.95933995991879</v>
      </c>
      <c r="C3292">
        <v>2.6593399599187633</v>
      </c>
      <c r="E3292">
        <v>293.2</v>
      </c>
      <c r="F3292">
        <v>0.85000000000000053</v>
      </c>
      <c r="G3292">
        <v>292.99601409141769</v>
      </c>
      <c r="H3292">
        <f t="shared" si="67"/>
        <v>295.50855638788101</v>
      </c>
      <c r="I3292">
        <v>2.3085563878810325</v>
      </c>
    </row>
    <row r="3293" spans="1:9" x14ac:dyDescent="0.25">
      <c r="A3293">
        <v>0.95000000000000062</v>
      </c>
      <c r="B3293">
        <v>291.07168120676522</v>
      </c>
      <c r="C3293">
        <v>2.6716812067652675</v>
      </c>
      <c r="E3293">
        <v>293.3</v>
      </c>
      <c r="F3293">
        <v>0.85000000000000053</v>
      </c>
      <c r="G3293">
        <v>292.7820083678422</v>
      </c>
      <c r="H3293">
        <f t="shared" si="67"/>
        <v>295.59928432106568</v>
      </c>
      <c r="I3293">
        <v>2.2992843210656564</v>
      </c>
    </row>
    <row r="3294" spans="1:9" x14ac:dyDescent="0.25">
      <c r="A3294">
        <v>0.95000000000000062</v>
      </c>
      <c r="B3294">
        <v>291.18338262609734</v>
      </c>
      <c r="C3294">
        <v>2.6833826260973139</v>
      </c>
      <c r="E3294">
        <v>293.39999999999998</v>
      </c>
      <c r="F3294">
        <v>0.85000000000000053</v>
      </c>
      <c r="G3294">
        <v>292.5668088123432</v>
      </c>
      <c r="H3294">
        <f t="shared" si="67"/>
        <v>295.68996117212447</v>
      </c>
      <c r="I3294">
        <v>2.2899611721244719</v>
      </c>
    </row>
    <row r="3295" spans="1:9" x14ac:dyDescent="0.25">
      <c r="A3295">
        <v>0.95000000000000062</v>
      </c>
      <c r="B3295">
        <v>291.29441194360794</v>
      </c>
      <c r="C3295">
        <v>2.6944119436079426</v>
      </c>
      <c r="E3295">
        <v>293.5</v>
      </c>
      <c r="F3295">
        <v>0.85000000000000053</v>
      </c>
      <c r="G3295">
        <v>292.35042486659762</v>
      </c>
      <c r="H3295">
        <f t="shared" si="67"/>
        <v>295.78059237564258</v>
      </c>
      <c r="I3295">
        <v>2.2805923756425854</v>
      </c>
    </row>
    <row r="3296" spans="1:9" x14ac:dyDescent="0.25">
      <c r="A3296">
        <v>0.95000000000000062</v>
      </c>
      <c r="B3296">
        <v>291.40474020477745</v>
      </c>
      <c r="C3296">
        <v>2.7047402047774423</v>
      </c>
      <c r="E3296">
        <v>293.60000000000002</v>
      </c>
      <c r="F3296">
        <v>0.85000000000000053</v>
      </c>
      <c r="G3296">
        <v>292.13286607799267</v>
      </c>
      <c r="H3296">
        <f t="shared" si="67"/>
        <v>295.8711829392206</v>
      </c>
      <c r="I3296">
        <v>2.2711829392205782</v>
      </c>
    </row>
    <row r="3297" spans="1:9" x14ac:dyDescent="0.25">
      <c r="A3297">
        <v>0.95000000000000062</v>
      </c>
      <c r="B3297">
        <v>291.51434218178809</v>
      </c>
      <c r="C3297">
        <v>2.7143421817880689</v>
      </c>
      <c r="E3297">
        <v>293.7</v>
      </c>
      <c r="F3297">
        <v>0.85000000000000053</v>
      </c>
      <c r="G3297">
        <v>291.91414209899494</v>
      </c>
      <c r="H3297">
        <f t="shared" si="67"/>
        <v>295.96173747494407</v>
      </c>
      <c r="I3297">
        <v>2.2617374749440882</v>
      </c>
    </row>
    <row r="3298" spans="1:9" x14ac:dyDescent="0.25">
      <c r="A3298">
        <v>0.95000000000000062</v>
      </c>
      <c r="B3298">
        <v>291.62319671318875</v>
      </c>
      <c r="C3298">
        <v>2.7231967131887833</v>
      </c>
      <c r="E3298">
        <v>293.8</v>
      </c>
      <c r="F3298">
        <v>0.85000000000000053</v>
      </c>
      <c r="G3298">
        <v>291.69426268651108</v>
      </c>
      <c r="H3298">
        <f t="shared" si="67"/>
        <v>296.05226022890747</v>
      </c>
      <c r="I3298">
        <v>2.2522602289074829</v>
      </c>
    </row>
    <row r="3299" spans="1:9" x14ac:dyDescent="0.25">
      <c r="A3299">
        <v>0.95000000000000062</v>
      </c>
      <c r="B3299">
        <v>291.73128696498293</v>
      </c>
      <c r="C3299">
        <v>2.731286964982933</v>
      </c>
      <c r="E3299">
        <v>293.89999999999998</v>
      </c>
      <c r="F3299">
        <v>0.85000000000000053</v>
      </c>
      <c r="G3299">
        <v>291.47323770123927</v>
      </c>
      <c r="H3299">
        <f t="shared" si="67"/>
        <v>296.14275510885307</v>
      </c>
      <c r="I3299">
        <v>2.242755108853113</v>
      </c>
    </row>
    <row r="3300" spans="1:9" x14ac:dyDescent="0.25">
      <c r="A3300">
        <v>0.95000000000000062</v>
      </c>
      <c r="B3300">
        <v>291.83860060496767</v>
      </c>
      <c r="C3300">
        <v>2.7386006049676364</v>
      </c>
      <c r="E3300">
        <v>294</v>
      </c>
      <c r="F3300">
        <v>0.85000000000000053</v>
      </c>
      <c r="G3300">
        <v>291.25107710701235</v>
      </c>
      <c r="H3300">
        <f t="shared" si="67"/>
        <v>296.23322570999807</v>
      </c>
      <c r="I3300">
        <v>2.2332257099980719</v>
      </c>
    </row>
    <row r="3301" spans="1:9" x14ac:dyDescent="0.25">
      <c r="A3301">
        <v>0.95000000000000062</v>
      </c>
      <c r="B3301">
        <v>291.94512988578276</v>
      </c>
      <c r="C3301">
        <v>2.7451298857827582</v>
      </c>
      <c r="E3301">
        <v>294.10000000000002</v>
      </c>
      <c r="F3301">
        <v>0.85000000000000053</v>
      </c>
      <c r="G3301">
        <v>291.02779097013325</v>
      </c>
      <c r="H3301">
        <f t="shared" si="67"/>
        <v>296.32367533912748</v>
      </c>
      <c r="I3301">
        <v>2.2236753391274511</v>
      </c>
    </row>
    <row r="3302" spans="1:9" x14ac:dyDescent="0.25">
      <c r="A3302">
        <v>0.95000000000000062</v>
      </c>
      <c r="B3302">
        <v>292.05087163597221</v>
      </c>
      <c r="C3302">
        <v>2.7508716359721914</v>
      </c>
      <c r="E3302">
        <v>294.2</v>
      </c>
      <c r="F3302">
        <v>0.85000000000000053</v>
      </c>
      <c r="G3302">
        <v>290.80338945870278</v>
      </c>
      <c r="H3302">
        <f t="shared" si="67"/>
        <v>296.41410703703764</v>
      </c>
      <c r="I3302">
        <v>2.2141070370376665</v>
      </c>
    </row>
    <row r="3303" spans="1:9" x14ac:dyDescent="0.25">
      <c r="A3303">
        <v>0.95000000000000062</v>
      </c>
      <c r="B3303">
        <v>292.15582716214624</v>
      </c>
      <c r="C3303">
        <v>2.7558271621462378</v>
      </c>
      <c r="E3303">
        <v>294.3</v>
      </c>
      <c r="F3303">
        <v>0.85000000000000053</v>
      </c>
      <c r="G3303">
        <v>290.57788284193992</v>
      </c>
      <c r="H3303">
        <f t="shared" si="67"/>
        <v>296.50452359941573</v>
      </c>
      <c r="I3303">
        <v>2.2045235994157149</v>
      </c>
    </row>
    <row r="3304" spans="1:9" x14ac:dyDescent="0.25">
      <c r="A3304">
        <v>0.95000000000000062</v>
      </c>
      <c r="B3304">
        <v>292.26000206880178</v>
      </c>
      <c r="C3304">
        <v>2.7600020688017688</v>
      </c>
      <c r="E3304">
        <v>294.39999999999998</v>
      </c>
      <c r="F3304">
        <v>0.85000000000000053</v>
      </c>
      <c r="G3304">
        <v>290.35128148949599</v>
      </c>
      <c r="H3304">
        <f t="shared" si="67"/>
        <v>296.59492759624112</v>
      </c>
      <c r="I3304">
        <v>2.1949275962411163</v>
      </c>
    </row>
    <row r="3305" spans="1:9" x14ac:dyDescent="0.25">
      <c r="A3305">
        <v>0.95000000000000062</v>
      </c>
      <c r="B3305">
        <v>292.36340600528604</v>
      </c>
      <c r="C3305">
        <v>2.763406005285995</v>
      </c>
      <c r="E3305">
        <v>294.5</v>
      </c>
      <c r="F3305">
        <v>0.85000000000000053</v>
      </c>
      <c r="G3305">
        <v>290.12359587076207</v>
      </c>
      <c r="H3305">
        <f t="shared" si="67"/>
        <v>296.68532138979657</v>
      </c>
      <c r="I3305">
        <v>2.1853213897965893</v>
      </c>
    </row>
    <row r="3306" spans="1:9" x14ac:dyDescent="0.25">
      <c r="A3306">
        <v>0.95000000000000062</v>
      </c>
      <c r="B3306">
        <v>292.46605235161991</v>
      </c>
      <c r="C3306">
        <v>2.7660523516198952</v>
      </c>
      <c r="E3306">
        <v>294.60000000000002</v>
      </c>
      <c r="F3306">
        <v>0.85000000000000053</v>
      </c>
      <c r="G3306">
        <v>289.89483655417035</v>
      </c>
      <c r="H3306">
        <f t="shared" si="67"/>
        <v>296.7757071513721</v>
      </c>
      <c r="I3306">
        <v>2.1757071513720905</v>
      </c>
    </row>
    <row r="3307" spans="1:9" x14ac:dyDescent="0.25">
      <c r="A3307">
        <v>0.95000000000000062</v>
      </c>
      <c r="B3307">
        <v>292.56795785634006</v>
      </c>
      <c r="C3307">
        <v>2.7679578563400664</v>
      </c>
      <c r="E3307">
        <v>294.7</v>
      </c>
      <c r="F3307">
        <v>0.85000000000000053</v>
      </c>
      <c r="G3307">
        <v>289.66501420649001</v>
      </c>
      <c r="H3307">
        <f t="shared" si="67"/>
        <v>296.8660868767443</v>
      </c>
      <c r="I3307">
        <v>2.1660868767443358</v>
      </c>
    </row>
    <row r="3308" spans="1:9" x14ac:dyDescent="0.25">
      <c r="A3308">
        <v>0.95000000000000062</v>
      </c>
      <c r="B3308">
        <v>292.66914224015727</v>
      </c>
      <c r="C3308">
        <v>2.7691422401572914</v>
      </c>
      <c r="E3308">
        <v>294.8</v>
      </c>
      <c r="F3308">
        <v>0.85000000000000053</v>
      </c>
      <c r="G3308">
        <v>289.43413959211756</v>
      </c>
      <c r="H3308">
        <f t="shared" si="67"/>
        <v>296.95646240051121</v>
      </c>
      <c r="I3308">
        <v>2.1564624005112165</v>
      </c>
    </row>
    <row r="3309" spans="1:9" x14ac:dyDescent="0.25">
      <c r="A3309">
        <v>0.95000000000000062</v>
      </c>
      <c r="B3309">
        <v>292.76962777911586</v>
      </c>
      <c r="C3309">
        <v>2.7696277791158774</v>
      </c>
      <c r="E3309">
        <v>294.89999999999998</v>
      </c>
      <c r="F3309">
        <v>0.85000000000000053</v>
      </c>
      <c r="G3309">
        <v>289.20222357236219</v>
      </c>
      <c r="H3309">
        <f t="shared" si="67"/>
        <v>297.04683540935707</v>
      </c>
      <c r="I3309">
        <v>2.1468354093570823</v>
      </c>
    </row>
    <row r="3310" spans="1:9" x14ac:dyDescent="0.25">
      <c r="A3310">
        <v>0.95000000000000062</v>
      </c>
      <c r="B3310">
        <v>292.86943888017277</v>
      </c>
      <c r="C3310">
        <v>2.7694388801727423</v>
      </c>
      <c r="E3310">
        <v>295</v>
      </c>
      <c r="F3310">
        <v>0.85000000000000053</v>
      </c>
      <c r="G3310">
        <v>288.96927710472636</v>
      </c>
      <c r="H3310">
        <f t="shared" si="67"/>
        <v>297.13720745432147</v>
      </c>
      <c r="I3310">
        <v>2.1372074543214659</v>
      </c>
    </row>
    <row r="3311" spans="1:9" x14ac:dyDescent="0.25">
      <c r="A3311">
        <v>0.95000000000000062</v>
      </c>
      <c r="B3311">
        <v>292.96860166083587</v>
      </c>
      <c r="C3311">
        <v>2.7686016608358717</v>
      </c>
      <c r="E3311">
        <v>295.10000000000002</v>
      </c>
      <c r="F3311">
        <v>0.85000000000000053</v>
      </c>
      <c r="G3311">
        <v>288.73531124218175</v>
      </c>
      <c r="H3311">
        <f t="shared" si="67"/>
        <v>297.22757996214</v>
      </c>
      <c r="I3311">
        <v>2.1275799621399969</v>
      </c>
    </row>
    <row r="3312" spans="1:9" x14ac:dyDescent="0.25">
      <c r="A3312">
        <v>0.95000000000000062</v>
      </c>
      <c r="B3312">
        <v>293.06714354286157</v>
      </c>
      <c r="C3312">
        <v>2.7671435428615649</v>
      </c>
      <c r="E3312">
        <v>295.2</v>
      </c>
      <c r="F3312">
        <v>0.85000000000000053</v>
      </c>
      <c r="G3312">
        <v>288.50033713244108</v>
      </c>
      <c r="H3312">
        <f t="shared" si="67"/>
        <v>297.3179542457226</v>
      </c>
      <c r="I3312">
        <v>2.1179542457226153</v>
      </c>
    </row>
    <row r="3313" spans="1:9" x14ac:dyDescent="0.25">
      <c r="A3313">
        <v>0.95000000000000062</v>
      </c>
      <c r="B3313">
        <v>293.16509286816296</v>
      </c>
      <c r="C3313">
        <v>2.7650928681629705</v>
      </c>
      <c r="E3313">
        <v>295.3</v>
      </c>
      <c r="F3313">
        <v>0.85000000000000053</v>
      </c>
      <c r="G3313">
        <v>288.26436601722554</v>
      </c>
      <c r="H3313">
        <f t="shared" si="67"/>
        <v>297.40833151383038</v>
      </c>
      <c r="I3313">
        <v>2.1083315138303624</v>
      </c>
    </row>
    <row r="3314" spans="1:9" x14ac:dyDescent="0.25">
      <c r="A3314">
        <v>0.95000000000000062</v>
      </c>
      <c r="B3314">
        <v>293.26247854316853</v>
      </c>
      <c r="C3314">
        <v>2.7624785431685193</v>
      </c>
      <c r="E3314">
        <v>295.39999999999998</v>
      </c>
      <c r="F3314">
        <v>0.85000000000000053</v>
      </c>
      <c r="G3314">
        <v>288.02740923152868</v>
      </c>
      <c r="H3314">
        <f t="shared" si="67"/>
        <v>297.49871288000833</v>
      </c>
      <c r="I3314">
        <v>2.0987128800083386</v>
      </c>
    </row>
    <row r="3315" spans="1:9" x14ac:dyDescent="0.25">
      <c r="A3315">
        <v>0.95000000000000062</v>
      </c>
      <c r="B3315">
        <v>293.35932971600579</v>
      </c>
      <c r="C3315">
        <v>2.7593297160057912</v>
      </c>
      <c r="E3315">
        <v>295.5</v>
      </c>
      <c r="F3315">
        <v>0.85000000000000053</v>
      </c>
      <c r="G3315">
        <v>287.7894782028763</v>
      </c>
      <c r="H3315">
        <f t="shared" si="67"/>
        <v>297.58909937082888</v>
      </c>
      <c r="I3315">
        <v>2.089099370828857</v>
      </c>
    </row>
    <row r="3316" spans="1:9" x14ac:dyDescent="0.25">
      <c r="A3316">
        <v>0.95000000000000062</v>
      </c>
      <c r="B3316">
        <v>293.45567548916523</v>
      </c>
      <c r="C3316">
        <v>2.7556754891652355</v>
      </c>
      <c r="E3316">
        <v>295.60000000000002</v>
      </c>
      <c r="F3316">
        <v>0.85000000000000053</v>
      </c>
      <c r="G3316">
        <v>287.55058445058273</v>
      </c>
      <c r="H3316">
        <f t="shared" si="67"/>
        <v>297.67949193349523</v>
      </c>
      <c r="I3316">
        <v>2.0794919334951865</v>
      </c>
    </row>
    <row r="3317" spans="1:9" x14ac:dyDescent="0.25">
      <c r="A3317">
        <v>0.95000000000000062</v>
      </c>
      <c r="B3317">
        <v>293.55154466878014</v>
      </c>
      <c r="C3317">
        <v>2.7515446687801393</v>
      </c>
      <c r="E3317">
        <v>295.7</v>
      </c>
      <c r="F3317">
        <v>0.85000000000000053</v>
      </c>
      <c r="G3317">
        <v>287.31073958500366</v>
      </c>
      <c r="H3317">
        <f t="shared" si="67"/>
        <v>297.76989144285312</v>
      </c>
      <c r="I3317">
        <v>2.0698914428531583</v>
      </c>
    </row>
    <row r="3318" spans="1:9" x14ac:dyDescent="0.25">
      <c r="A3318">
        <v>0.95000000000000062</v>
      </c>
      <c r="B3318">
        <v>293.64696555038086</v>
      </c>
      <c r="C3318">
        <v>2.7469655503808803</v>
      </c>
      <c r="E3318">
        <v>295.8</v>
      </c>
      <c r="F3318">
        <v>0.85000000000000053</v>
      </c>
      <c r="G3318">
        <v>287.06995530678557</v>
      </c>
      <c r="H3318">
        <f t="shared" si="67"/>
        <v>297.86029870785438</v>
      </c>
      <c r="I3318">
        <v>2.0602987078543475</v>
      </c>
    </row>
    <row r="3319" spans="1:9" x14ac:dyDescent="0.25">
      <c r="A3319">
        <v>0.95000000000000062</v>
      </c>
      <c r="B3319">
        <v>293.74196573995482</v>
      </c>
      <c r="C3319">
        <v>2.7419657399548236</v>
      </c>
      <c r="E3319">
        <v>295.89999999999998</v>
      </c>
      <c r="F3319">
        <v>0.85000000000000053</v>
      </c>
      <c r="G3319">
        <v>286.82824340611154</v>
      </c>
      <c r="H3319">
        <f t="shared" si="67"/>
        <v>297.95071447751189</v>
      </c>
      <c r="I3319">
        <v>2.0507144775119328</v>
      </c>
    </row>
    <row r="3320" spans="1:9" x14ac:dyDescent="0.25">
      <c r="A3320">
        <v>0.95000000000000062</v>
      </c>
      <c r="B3320">
        <v>293.83657200836313</v>
      </c>
      <c r="C3320">
        <v>2.7365720083630913</v>
      </c>
      <c r="E3320">
        <v>296</v>
      </c>
      <c r="F3320">
        <v>0.85000000000000053</v>
      </c>
      <c r="G3320">
        <v>286.5856157619437</v>
      </c>
      <c r="H3320">
        <f t="shared" si="67"/>
        <v>298.04113944638709</v>
      </c>
      <c r="I3320">
        <v>2.0411394463870658</v>
      </c>
    </row>
    <row r="3321" spans="1:9" x14ac:dyDescent="0.25">
      <c r="A3321">
        <v>0.95000000000000062</v>
      </c>
      <c r="B3321">
        <v>293.93081017661382</v>
      </c>
      <c r="C3321">
        <v>2.7308101766138249</v>
      </c>
      <c r="E3321">
        <v>296.10000000000002</v>
      </c>
      <c r="F3321">
        <v>0.85000000000000053</v>
      </c>
      <c r="G3321">
        <v>286.34208434126271</v>
      </c>
      <c r="H3321">
        <f t="shared" si="67"/>
        <v>298.13157425964113</v>
      </c>
      <c r="I3321">
        <v>2.0315742596411193</v>
      </c>
    </row>
    <row r="3322" spans="1:9" x14ac:dyDescent="0.25">
      <c r="A3322">
        <v>0.95000000000000062</v>
      </c>
      <c r="B3322">
        <v>294.02470502914116</v>
      </c>
      <c r="C3322">
        <v>2.7247050291411354</v>
      </c>
      <c r="E3322">
        <v>296.2</v>
      </c>
      <c r="F3322">
        <v>0.85000000000000053</v>
      </c>
      <c r="G3322">
        <v>286.09766119830283</v>
      </c>
      <c r="H3322">
        <f t="shared" si="67"/>
        <v>298.22201951768642</v>
      </c>
      <c r="I3322">
        <v>2.0220195176864477</v>
      </c>
    </row>
    <row r="3323" spans="1:9" x14ac:dyDescent="0.25">
      <c r="A3323">
        <v>0.95000000000000062</v>
      </c>
      <c r="B3323">
        <v>294.11828025205898</v>
      </c>
      <c r="C3323">
        <v>2.7182802520590239</v>
      </c>
      <c r="E3323">
        <v>296.3</v>
      </c>
      <c r="F3323">
        <v>0.85000000000000053</v>
      </c>
      <c r="G3323">
        <v>285.85235847378442</v>
      </c>
      <c r="H3323">
        <f t="shared" si="67"/>
        <v>298.31247578046617</v>
      </c>
      <c r="I3323">
        <v>2.012475780466179</v>
      </c>
    </row>
    <row r="3324" spans="1:9" x14ac:dyDescent="0.25">
      <c r="A3324">
        <v>0.95000000000000062</v>
      </c>
      <c r="B3324">
        <v>294.21155839331811</v>
      </c>
      <c r="C3324">
        <v>2.7115583933180969</v>
      </c>
      <c r="E3324">
        <v>296.39999999999998</v>
      </c>
      <c r="F3324">
        <v>0.85000000000000053</v>
      </c>
      <c r="G3324">
        <v>285.60618839414212</v>
      </c>
      <c r="H3324">
        <f t="shared" si="67"/>
        <v>298.40294357139089</v>
      </c>
      <c r="I3324">
        <v>2.0029435713908899</v>
      </c>
    </row>
    <row r="3325" spans="1:9" x14ac:dyDescent="0.25">
      <c r="A3325">
        <v>0.95000000000000062</v>
      </c>
      <c r="B3325">
        <v>294.30456084175813</v>
      </c>
      <c r="C3325">
        <v>2.7045608417580866</v>
      </c>
      <c r="E3325">
        <v>296.5</v>
      </c>
      <c r="F3325">
        <v>0.85000000000000053</v>
      </c>
      <c r="G3325">
        <v>285.35916327074943</v>
      </c>
      <c r="H3325">
        <f t="shared" si="67"/>
        <v>298.49342338095846</v>
      </c>
      <c r="I3325">
        <v>1.993423380958472</v>
      </c>
    </row>
    <row r="3326" spans="1:9" x14ac:dyDescent="0.25">
      <c r="A3326">
        <v>0.95000000000000062</v>
      </c>
      <c r="B3326">
        <v>294.39730782219391</v>
      </c>
      <c r="C3326">
        <v>2.6973078221939426</v>
      </c>
      <c r="E3326">
        <v>296.60000000000002</v>
      </c>
      <c r="F3326">
        <v>0.85000000000000053</v>
      </c>
      <c r="G3326">
        <v>285.1112954991392</v>
      </c>
      <c r="H3326">
        <f t="shared" si="67"/>
        <v>298.58391567008101</v>
      </c>
      <c r="I3326">
        <v>1.9839156700809617</v>
      </c>
    </row>
    <row r="3327" spans="1:9" x14ac:dyDescent="0.25">
      <c r="A3327">
        <v>0.95000000000000062</v>
      </c>
      <c r="B3327">
        <v>294.48981840387177</v>
      </c>
      <c r="C3327">
        <v>2.6898184038717599</v>
      </c>
      <c r="E3327">
        <v>296.7</v>
      </c>
      <c r="F3327">
        <v>0.85000000000000053</v>
      </c>
      <c r="G3327">
        <v>284.86259755821999</v>
      </c>
      <c r="H3327">
        <f t="shared" si="67"/>
        <v>298.67442087314089</v>
      </c>
      <c r="I3327">
        <v>1.9744208731409023</v>
      </c>
    </row>
    <row r="3328" spans="1:9" x14ac:dyDescent="0.25">
      <c r="A3328">
        <v>0.95000000000000062</v>
      </c>
      <c r="B3328">
        <v>294.58211051986308</v>
      </c>
      <c r="C3328">
        <v>2.6821105198631208</v>
      </c>
      <c r="E3328">
        <v>296.8</v>
      </c>
      <c r="F3328">
        <v>0.85000000000000053</v>
      </c>
      <c r="G3328">
        <v>284.61308200948787</v>
      </c>
      <c r="H3328">
        <f t="shared" si="67"/>
        <v>298.76493940079763</v>
      </c>
      <c r="I3328">
        <v>1.964939400797604</v>
      </c>
    </row>
    <row r="3329" spans="1:9" x14ac:dyDescent="0.25">
      <c r="A3329">
        <v>0.95000000000000062</v>
      </c>
      <c r="B3329">
        <v>294.67420099521593</v>
      </c>
      <c r="C3329">
        <v>2.6742009952159225</v>
      </c>
      <c r="E3329">
        <v>296.89999999999998</v>
      </c>
      <c r="F3329">
        <v>0.85000000000000053</v>
      </c>
      <c r="G3329">
        <v>284.36276149623347</v>
      </c>
      <c r="H3329">
        <f t="shared" si="67"/>
        <v>298.85547164256246</v>
      </c>
      <c r="I3329">
        <v>1.9554716425624579</v>
      </c>
    </row>
    <row r="3330" spans="1:9" x14ac:dyDescent="0.25">
      <c r="A3330">
        <v>0.95000000000000062</v>
      </c>
      <c r="B3330">
        <v>294.76610558193283</v>
      </c>
      <c r="C3330">
        <v>2.6661055819328121</v>
      </c>
      <c r="E3330">
        <v>297</v>
      </c>
      <c r="F3330">
        <v>0.85000000000000053</v>
      </c>
      <c r="G3330">
        <v>284.11164874274408</v>
      </c>
      <c r="H3330">
        <f t="shared" si="67"/>
        <v>298.94601796916083</v>
      </c>
      <c r="I3330">
        <v>1.9460179691608503</v>
      </c>
    </row>
    <row r="3331" spans="1:9" x14ac:dyDescent="0.25">
      <c r="A3331">
        <v>0.95000000000000062</v>
      </c>
      <c r="B3331">
        <v>294.85783899909649</v>
      </c>
      <c r="C3331">
        <v>2.6578389990964726</v>
      </c>
      <c r="E3331">
        <v>297.10000000000002</v>
      </c>
      <c r="F3331">
        <v>0.85000000000000053</v>
      </c>
      <c r="G3331">
        <v>283.85975655350001</v>
      </c>
      <c r="H3331">
        <f t="shared" si="67"/>
        <v>299.036578734697</v>
      </c>
      <c r="I3331">
        <v>1.9365787346969696</v>
      </c>
    </row>
    <row r="3332" spans="1:9" x14ac:dyDescent="0.25">
      <c r="A3332">
        <v>0.95000000000000062</v>
      </c>
      <c r="B3332">
        <v>294.94941497669618</v>
      </c>
      <c r="C3332">
        <v>2.6494149766961628</v>
      </c>
      <c r="E3332">
        <v>297.2</v>
      </c>
      <c r="F3332">
        <v>0.85000000000000053</v>
      </c>
      <c r="G3332">
        <v>283.60709781236568</v>
      </c>
      <c r="H3332">
        <f t="shared" si="67"/>
        <v>299.12715427863645</v>
      </c>
      <c r="I3332">
        <v>1.9271542786364797</v>
      </c>
    </row>
    <row r="3333" spans="1:9" x14ac:dyDescent="0.25">
      <c r="A3333">
        <v>0.95000000000000062</v>
      </c>
      <c r="B3333">
        <v>295.04084630192875</v>
      </c>
      <c r="C3333">
        <v>2.6408463019287796</v>
      </c>
      <c r="E3333">
        <v>297.3</v>
      </c>
      <c r="F3333">
        <v>0.85000000000000053</v>
      </c>
      <c r="G3333">
        <v>283.35368548177394</v>
      </c>
      <c r="H3333">
        <f t="shared" si="67"/>
        <v>299.21774492762103</v>
      </c>
      <c r="I3333">
        <v>1.9177449276209926</v>
      </c>
    </row>
    <row r="3334" spans="1:9" x14ac:dyDescent="0.25">
      <c r="A3334">
        <v>0.95000000000000062</v>
      </c>
      <c r="B3334">
        <v>295.13214486694676</v>
      </c>
      <c r="C3334">
        <v>2.6321448669467609</v>
      </c>
      <c r="E3334">
        <v>297.39999999999998</v>
      </c>
      <c r="F3334">
        <v>0.85000000000000053</v>
      </c>
      <c r="G3334">
        <v>283.09953260190423</v>
      </c>
      <c r="H3334">
        <f t="shared" ref="H3334:H3397" si="68">E3334+I3334</f>
        <v>299.30835099712704</v>
      </c>
      <c r="I3334">
        <v>1.90835099712708</v>
      </c>
    </row>
    <row r="3335" spans="1:9" x14ac:dyDescent="0.25">
      <c r="A3335">
        <v>0.95000000000000062</v>
      </c>
      <c r="B3335">
        <v>295.22332171720393</v>
      </c>
      <c r="C3335">
        <v>2.6233217172039107</v>
      </c>
      <c r="E3335">
        <v>297.5</v>
      </c>
      <c r="F3335">
        <v>0.85000000000000053</v>
      </c>
      <c r="G3335">
        <v>282.84465228985329</v>
      </c>
      <c r="H3335">
        <f t="shared" si="68"/>
        <v>299.39897279298179</v>
      </c>
      <c r="I3335">
        <v>1.8989727929817686</v>
      </c>
    </row>
    <row r="3336" spans="1:9" x14ac:dyDescent="0.25">
      <c r="A3336">
        <v>0.95000000000000062</v>
      </c>
      <c r="B3336">
        <v>295.31438709970831</v>
      </c>
      <c r="C3336">
        <v>2.6143870997083276</v>
      </c>
      <c r="E3336">
        <v>297.60000000000002</v>
      </c>
      <c r="F3336">
        <v>0.85000000000000053</v>
      </c>
      <c r="G3336">
        <v>282.58905773879843</v>
      </c>
      <c r="H3336">
        <f t="shared" si="68"/>
        <v>299.48961061274537</v>
      </c>
      <c r="I3336">
        <v>1.8896106127453511</v>
      </c>
    </row>
    <row r="3337" spans="1:9" x14ac:dyDescent="0.25">
      <c r="A3337">
        <v>0.95000000000000062</v>
      </c>
      <c r="B3337">
        <v>295.40535051062932</v>
      </c>
      <c r="C3337">
        <v>2.6053505106293056</v>
      </c>
      <c r="E3337">
        <v>297.7</v>
      </c>
      <c r="F3337">
        <v>0.85000000000000053</v>
      </c>
      <c r="G3337">
        <v>282.33276221715283</v>
      </c>
      <c r="H3337">
        <f t="shared" si="68"/>
        <v>299.58026474697169</v>
      </c>
      <c r="I3337">
        <v>1.8802647469717095</v>
      </c>
    </row>
    <row r="3338" spans="1:9" x14ac:dyDescent="0.25">
      <c r="A3338">
        <v>0.95000000000000062</v>
      </c>
      <c r="B3338">
        <v>295.49622074182446</v>
      </c>
      <c r="C3338">
        <v>2.596220741824498</v>
      </c>
      <c r="E3338">
        <v>297.8</v>
      </c>
      <c r="F3338">
        <v>0.85000000000000053</v>
      </c>
      <c r="G3338">
        <v>282.07577906771166</v>
      </c>
      <c r="H3338">
        <f t="shared" si="68"/>
        <v>299.67093548035541</v>
      </c>
      <c r="I3338">
        <v>1.8709354803554059</v>
      </c>
    </row>
    <row r="3339" spans="1:9" x14ac:dyDescent="0.25">
      <c r="A3339">
        <v>0.95000000000000062</v>
      </c>
      <c r="B3339">
        <v>295.58700592595511</v>
      </c>
      <c r="C3339">
        <v>2.5870059259551046</v>
      </c>
      <c r="E3339">
        <v>297.89999999999998</v>
      </c>
      <c r="F3339">
        <v>0.85000000000000053</v>
      </c>
      <c r="G3339">
        <v>281.81812170678961</v>
      </c>
      <c r="H3339">
        <f t="shared" si="68"/>
        <v>299.76162309277424</v>
      </c>
      <c r="I3339">
        <v>1.8616230927742583</v>
      </c>
    </row>
    <row r="3340" spans="1:9" x14ac:dyDescent="0.25">
      <c r="A3340">
        <v>0.95000000000000062</v>
      </c>
      <c r="B3340">
        <v>295.67771357994309</v>
      </c>
      <c r="C3340">
        <v>2.5777135799430511</v>
      </c>
      <c r="E3340">
        <v>298</v>
      </c>
      <c r="F3340">
        <v>0.85000000000000053</v>
      </c>
      <c r="G3340">
        <v>281.55980362334793</v>
      </c>
      <c r="H3340">
        <f t="shared" si="68"/>
        <v>299.85232786023522</v>
      </c>
      <c r="I3340">
        <v>1.8523278602352473</v>
      </c>
    </row>
    <row r="3341" spans="1:9" x14ac:dyDescent="0.25">
      <c r="A3341">
        <v>0.95000000000000062</v>
      </c>
      <c r="B3341">
        <v>295.76835064659571</v>
      </c>
      <c r="C3341">
        <v>2.5683506465957184</v>
      </c>
      <c r="E3341">
        <v>298.10000000000002</v>
      </c>
      <c r="F3341">
        <v>0.85000000000000053</v>
      </c>
      <c r="G3341">
        <v>281.30083837811162</v>
      </c>
      <c r="H3341">
        <f t="shared" si="68"/>
        <v>299.94305005573131</v>
      </c>
      <c r="I3341">
        <v>1.8430500557312606</v>
      </c>
    </row>
    <row r="3342" spans="1:9" x14ac:dyDescent="0.25">
      <c r="A3342">
        <v>0.95000000000000062</v>
      </c>
      <c r="B3342">
        <v>295.85892353428363</v>
      </c>
      <c r="C3342">
        <v>2.5589235342836449</v>
      </c>
      <c r="E3342">
        <v>298.2</v>
      </c>
      <c r="F3342">
        <v>0.85000000000000053</v>
      </c>
      <c r="G3342">
        <v>281.04123960267486</v>
      </c>
      <c r="H3342">
        <f t="shared" si="68"/>
        <v>300.03378995001538</v>
      </c>
      <c r="I3342">
        <v>1.8337899500153871</v>
      </c>
    </row>
    <row r="3343" spans="1:9" x14ac:dyDescent="0.25">
      <c r="A3343">
        <v>0.95000000000000062</v>
      </c>
      <c r="B3343">
        <v>295.94943815460499</v>
      </c>
      <c r="C3343">
        <v>2.5494381546050358</v>
      </c>
      <c r="E3343">
        <v>298.3</v>
      </c>
      <c r="F3343">
        <v>0.85000000000000053</v>
      </c>
      <c r="G3343">
        <v>280.78102099859518</v>
      </c>
      <c r="H3343">
        <f t="shared" si="68"/>
        <v>300.12454781229906</v>
      </c>
      <c r="I3343">
        <v>1.8245478122990597</v>
      </c>
    </row>
    <row r="3344" spans="1:9" x14ac:dyDescent="0.25">
      <c r="A3344">
        <v>0.95000000000000062</v>
      </c>
      <c r="B3344">
        <v>296.03989995801044</v>
      </c>
      <c r="C3344">
        <v>2.5398999580104218</v>
      </c>
      <c r="E3344">
        <v>298.39999999999998</v>
      </c>
      <c r="F3344">
        <v>0.85000000000000053</v>
      </c>
      <c r="G3344">
        <v>280.52019633647478</v>
      </c>
      <c r="H3344">
        <f t="shared" si="68"/>
        <v>300.21532391087993</v>
      </c>
      <c r="I3344">
        <v>1.8153239108799264</v>
      </c>
    </row>
    <row r="3345" spans="1:9" x14ac:dyDescent="0.25">
      <c r="A3345">
        <v>0.95000000000000062</v>
      </c>
      <c r="B3345">
        <v>296.13031396739223</v>
      </c>
      <c r="C3345">
        <v>2.5303139673922264</v>
      </c>
      <c r="E3345">
        <v>298.5</v>
      </c>
      <c r="F3345">
        <v>0.85000000000000053</v>
      </c>
      <c r="G3345">
        <v>280.25877945502907</v>
      </c>
      <c r="H3345">
        <f t="shared" si="68"/>
        <v>300.30611851370475</v>
      </c>
      <c r="I3345">
        <v>1.8061185137047642</v>
      </c>
    </row>
    <row r="3346" spans="1:9" x14ac:dyDescent="0.25">
      <c r="A3346">
        <v>0.95000000000000062</v>
      </c>
      <c r="B3346">
        <v>296.22068480966851</v>
      </c>
      <c r="C3346">
        <v>2.5206848096685159</v>
      </c>
      <c r="E3346">
        <v>298.60000000000002</v>
      </c>
      <c r="F3346">
        <v>0.85000000000000053</v>
      </c>
      <c r="G3346">
        <v>279.99678426014083</v>
      </c>
      <c r="H3346">
        <f t="shared" si="68"/>
        <v>300.39693188887247</v>
      </c>
      <c r="I3346">
        <v>1.7969318888724575</v>
      </c>
    </row>
    <row r="3347" spans="1:9" x14ac:dyDescent="0.25">
      <c r="A3347">
        <v>0.95000000000000062</v>
      </c>
      <c r="B3347">
        <v>296.31101674540935</v>
      </c>
      <c r="C3347">
        <v>2.5110167454093237</v>
      </c>
      <c r="E3347">
        <v>298.7</v>
      </c>
      <c r="F3347">
        <v>0.85000000000000053</v>
      </c>
      <c r="G3347">
        <v>279.73422472390024</v>
      </c>
      <c r="H3347">
        <f t="shared" si="68"/>
        <v>300.48776430508155</v>
      </c>
      <c r="I3347">
        <v>1.7877643050815628</v>
      </c>
    </row>
    <row r="3348" spans="1:9" x14ac:dyDescent="0.25">
      <c r="A3348">
        <v>0.95000000000000062</v>
      </c>
      <c r="B3348">
        <v>296.40131369656791</v>
      </c>
      <c r="C3348">
        <v>2.5013136965679417</v>
      </c>
      <c r="E3348">
        <v>298.8</v>
      </c>
      <c r="F3348">
        <v>0.85000000000000053</v>
      </c>
      <c r="G3348">
        <v>279.47111488362935</v>
      </c>
      <c r="H3348">
        <f t="shared" si="68"/>
        <v>300.57861603202684</v>
      </c>
      <c r="I3348">
        <v>1.7786160320268529</v>
      </c>
    </row>
    <row r="3349" spans="1:9" x14ac:dyDescent="0.25">
      <c r="A3349">
        <v>0.95000000000000062</v>
      </c>
      <c r="B3349">
        <v>296.49157927239008</v>
      </c>
      <c r="C3349">
        <v>2.4915792723900854</v>
      </c>
      <c r="E3349">
        <v>298.89999999999998</v>
      </c>
      <c r="F3349">
        <v>0.85000000000000053</v>
      </c>
      <c r="G3349">
        <v>279.20746884089044</v>
      </c>
      <c r="H3349">
        <f t="shared" si="68"/>
        <v>300.66948734074862</v>
      </c>
      <c r="I3349">
        <v>1.7694873407486609</v>
      </c>
    </row>
    <row r="3350" spans="1:9" x14ac:dyDescent="0.25">
      <c r="A3350">
        <v>0.95000000000000062</v>
      </c>
      <c r="B3350">
        <v>296.58181679358074</v>
      </c>
      <c r="C3350">
        <v>2.4818167935807121</v>
      </c>
      <c r="E3350">
        <v>299</v>
      </c>
      <c r="F3350">
        <v>0.85000000000000053</v>
      </c>
      <c r="G3350">
        <v>278.94330076047748</v>
      </c>
      <c r="H3350">
        <f t="shared" si="68"/>
        <v>300.76037850393874</v>
      </c>
      <c r="I3350">
        <v>1.7603785039387148</v>
      </c>
    </row>
    <row r="3351" spans="1:9" x14ac:dyDescent="0.25">
      <c r="A3351">
        <v>0.95000000000000062</v>
      </c>
      <c r="B3351">
        <v>296.67202931481285</v>
      </c>
      <c r="C3351">
        <v>2.4720293148128603</v>
      </c>
      <c r="E3351">
        <v>299.10000000000002</v>
      </c>
      <c r="F3351">
        <v>0.85000000000000053</v>
      </c>
      <c r="G3351">
        <v>278.67862486939015</v>
      </c>
      <c r="H3351">
        <f t="shared" si="68"/>
        <v>300.85128979620589</v>
      </c>
      <c r="I3351">
        <v>1.7512897962058573</v>
      </c>
    </row>
    <row r="3352" spans="1:9" x14ac:dyDescent="0.25">
      <c r="A3352">
        <v>0.95000000000000062</v>
      </c>
      <c r="B3352">
        <v>296.76221964566514</v>
      </c>
      <c r="C3352">
        <v>2.4622196456651531</v>
      </c>
      <c r="E3352">
        <v>299.2</v>
      </c>
      <c r="F3352">
        <v>0.85000000000000053</v>
      </c>
      <c r="G3352">
        <v>278.41345545578957</v>
      </c>
      <c r="H3352">
        <f t="shared" si="68"/>
        <v>300.9422214943047</v>
      </c>
      <c r="I3352">
        <v>1.7422214943047096</v>
      </c>
    </row>
    <row r="3353" spans="1:9" x14ac:dyDescent="0.25">
      <c r="A3353">
        <v>0.95000000000000062</v>
      </c>
      <c r="B3353">
        <v>296.85239037007534</v>
      </c>
      <c r="C3353">
        <v>2.4523903700753418</v>
      </c>
      <c r="E3353">
        <v>299.3</v>
      </c>
      <c r="F3353">
        <v>0.85000000000000053</v>
      </c>
      <c r="G3353">
        <v>278.14780686793466</v>
      </c>
      <c r="H3353">
        <f t="shared" si="68"/>
        <v>301.03317387733028</v>
      </c>
      <c r="I3353">
        <v>1.7331738773302645</v>
      </c>
    </row>
    <row r="3354" spans="1:9" x14ac:dyDescent="0.25">
      <c r="A3354">
        <v>0.95000000000000062</v>
      </c>
      <c r="B3354">
        <v>296.94254386439673</v>
      </c>
      <c r="C3354">
        <v>2.4425438643967179</v>
      </c>
      <c r="E3354">
        <v>299.39999999999998</v>
      </c>
      <c r="F3354">
        <v>0.85000000000000053</v>
      </c>
      <c r="G3354">
        <v>277.88169351309875</v>
      </c>
      <c r="H3354">
        <f t="shared" si="68"/>
        <v>301.12414722688095</v>
      </c>
      <c r="I3354">
        <v>1.7241472268809788</v>
      </c>
    </row>
    <row r="3355" spans="1:9" x14ac:dyDescent="0.25">
      <c r="A3355">
        <v>0.95000000000000062</v>
      </c>
      <c r="B3355">
        <v>297.03268231414245</v>
      </c>
      <c r="C3355">
        <v>2.4326823141424296</v>
      </c>
      <c r="E3355">
        <v>299.5</v>
      </c>
      <c r="F3355">
        <v>0.85000000000000053</v>
      </c>
      <c r="G3355">
        <v>277.61512985646578</v>
      </c>
      <c r="H3355">
        <f t="shared" si="68"/>
        <v>301.21514182719301</v>
      </c>
      <c r="I3355">
        <v>1.7151418271929899</v>
      </c>
    </row>
    <row r="3356" spans="1:9" x14ac:dyDescent="0.25">
      <c r="A3356">
        <v>0.95000000000000062</v>
      </c>
      <c r="B3356">
        <v>297.12280772950055</v>
      </c>
      <c r="C3356">
        <v>2.4228077295005552</v>
      </c>
      <c r="E3356">
        <v>299.60000000000002</v>
      </c>
      <c r="F3356">
        <v>0.85000000000000053</v>
      </c>
      <c r="G3356">
        <v>277.34813042000491</v>
      </c>
      <c r="H3356">
        <f t="shared" si="68"/>
        <v>301.30615796524762</v>
      </c>
      <c r="I3356">
        <v>1.7061579652475938</v>
      </c>
    </row>
    <row r="3357" spans="1:9" x14ac:dyDescent="0.25">
      <c r="A3357">
        <v>0.95000000000000062</v>
      </c>
      <c r="B3357">
        <v>297.21292195969971</v>
      </c>
      <c r="C3357">
        <v>2.4129219596996903</v>
      </c>
      <c r="E3357">
        <v>299.7</v>
      </c>
      <c r="F3357">
        <v>0.85000000000000053</v>
      </c>
      <c r="G3357">
        <v>277.08070978132304</v>
      </c>
      <c r="H3357">
        <f t="shared" si="68"/>
        <v>301.3971959308542</v>
      </c>
      <c r="I3357">
        <v>1.6971959308542319</v>
      </c>
    </row>
    <row r="3358" spans="1:9" x14ac:dyDescent="0.25">
      <c r="A3358">
        <v>0.95000000000000062</v>
      </c>
      <c r="B3358">
        <v>297.30302670630158</v>
      </c>
      <c r="C3358">
        <v>2.4030267063016186</v>
      </c>
      <c r="E3358">
        <v>299.8</v>
      </c>
      <c r="F3358">
        <v>0.85000000000000053</v>
      </c>
      <c r="G3358">
        <v>276.81288257249491</v>
      </c>
      <c r="H3358">
        <f t="shared" si="68"/>
        <v>301.48825601671092</v>
      </c>
      <c r="I3358">
        <v>1.6882560167109273</v>
      </c>
    </row>
    <row r="3359" spans="1:9" x14ac:dyDescent="0.25">
      <c r="A3359">
        <v>0.95000000000000062</v>
      </c>
      <c r="B3359">
        <v>297.39312353549394</v>
      </c>
      <c r="C3359">
        <v>2.3931235354939564</v>
      </c>
      <c r="E3359">
        <v>299.89999999999998</v>
      </c>
      <c r="F3359">
        <v>0.85000000000000053</v>
      </c>
      <c r="G3359">
        <v>276.5446634788695</v>
      </c>
      <c r="H3359">
        <f t="shared" si="68"/>
        <v>301.57933851844393</v>
      </c>
      <c r="I3359">
        <v>1.6793385184439735</v>
      </c>
    </row>
    <row r="3360" spans="1:9" x14ac:dyDescent="0.25">
      <c r="A3360">
        <v>0.95000000000000062</v>
      </c>
      <c r="B3360">
        <v>297.48321388945203</v>
      </c>
      <c r="C3360">
        <v>2.3832138894520067</v>
      </c>
      <c r="E3360">
        <v>300</v>
      </c>
      <c r="F3360">
        <v>0.85000000000000053</v>
      </c>
      <c r="G3360">
        <v>276.27606723785209</v>
      </c>
      <c r="H3360">
        <f t="shared" si="68"/>
        <v>301.67044373462863</v>
      </c>
      <c r="I3360">
        <v>1.670443734628662</v>
      </c>
    </row>
    <row r="3361" spans="1:9" x14ac:dyDescent="0.25">
      <c r="A3361">
        <v>0.95000000000000062</v>
      </c>
      <c r="B3361">
        <v>297.57329909683517</v>
      </c>
      <c r="C3361">
        <v>2.3732990968352063</v>
      </c>
      <c r="E3361">
        <v>300.10000000000002</v>
      </c>
      <c r="F3361">
        <v>0.85000000000000053</v>
      </c>
      <c r="G3361">
        <v>276.00710863766199</v>
      </c>
      <c r="H3361">
        <f t="shared" si="68"/>
        <v>301.76157196679242</v>
      </c>
      <c r="I3361">
        <v>1.6615719667923987</v>
      </c>
    </row>
    <row r="3362" spans="1:9" x14ac:dyDescent="0.25">
      <c r="A3362">
        <v>0.95000000000000062</v>
      </c>
      <c r="B3362">
        <v>297.66338038247977</v>
      </c>
      <c r="C3362">
        <v>2.3633803824797881</v>
      </c>
      <c r="E3362">
        <v>300.2</v>
      </c>
      <c r="F3362">
        <v>0.85000000000000053</v>
      </c>
      <c r="G3362">
        <v>275.73780251606433</v>
      </c>
      <c r="H3362">
        <f t="shared" si="68"/>
        <v>301.85272351940205</v>
      </c>
      <c r="I3362">
        <v>1.6527235194020597</v>
      </c>
    </row>
    <row r="3363" spans="1:9" x14ac:dyDescent="0.25">
      <c r="A3363">
        <v>0.95000000000000062</v>
      </c>
      <c r="B3363">
        <v>297.75345887634558</v>
      </c>
      <c r="C3363">
        <v>2.3534588763456163</v>
      </c>
      <c r="E3363">
        <v>300.3</v>
      </c>
      <c r="F3363">
        <v>0.85000000000000053</v>
      </c>
      <c r="G3363">
        <v>275.46816375907667</v>
      </c>
      <c r="H3363">
        <f t="shared" si="68"/>
        <v>301.9438986998365</v>
      </c>
      <c r="I3363">
        <v>1.6438986998364846</v>
      </c>
    </row>
    <row r="3364" spans="1:9" x14ac:dyDescent="0.25">
      <c r="A3364">
        <v>0.95000000000000062</v>
      </c>
      <c r="B3364">
        <v>297.84353562177137</v>
      </c>
      <c r="C3364">
        <v>2.3435356217713808</v>
      </c>
      <c r="E3364">
        <v>300.39999999999998</v>
      </c>
      <c r="F3364">
        <v>0.85000000000000053</v>
      </c>
      <c r="G3364">
        <v>275.198207299648</v>
      </c>
      <c r="H3364">
        <f t="shared" si="68"/>
        <v>302.03509781834566</v>
      </c>
      <c r="I3364">
        <v>1.6350978183457017</v>
      </c>
    </row>
    <row r="3365" spans="1:9" x14ac:dyDescent="0.25">
      <c r="A3365">
        <v>0.95000000000000062</v>
      </c>
      <c r="B3365">
        <v>297.93361158308892</v>
      </c>
      <c r="C3365">
        <v>2.3336115830888806</v>
      </c>
      <c r="E3365">
        <v>300.5</v>
      </c>
      <c r="F3365">
        <v>0.85000000000000053</v>
      </c>
      <c r="G3365">
        <v>274.92794811631154</v>
      </c>
      <c r="H3365">
        <f t="shared" si="68"/>
        <v>302.12632118799792</v>
      </c>
      <c r="I3365">
        <v>1.6263211879979036</v>
      </c>
    </row>
    <row r="3366" spans="1:9" x14ac:dyDescent="0.25">
      <c r="A3366">
        <v>0.95000000000000062</v>
      </c>
      <c r="B3366">
        <v>298.02368765264384</v>
      </c>
      <c r="C3366">
        <v>2.3236876526438341</v>
      </c>
      <c r="E3366">
        <v>300.60000000000002</v>
      </c>
      <c r="F3366">
        <v>0.85000000000000053</v>
      </c>
      <c r="G3366">
        <v>274.65740123180962</v>
      </c>
      <c r="H3366">
        <f t="shared" si="68"/>
        <v>302.21756912461524</v>
      </c>
      <c r="I3366">
        <v>1.6175691246152284</v>
      </c>
    </row>
    <row r="3367" spans="1:9" x14ac:dyDescent="0.25">
      <c r="A3367">
        <v>0.95000000000000062</v>
      </c>
      <c r="B3367">
        <v>298.11376465726721</v>
      </c>
      <c r="C3367">
        <v>2.3137646572671806</v>
      </c>
      <c r="E3367">
        <v>300.7</v>
      </c>
      <c r="F3367">
        <v>0.85000000000000053</v>
      </c>
      <c r="G3367">
        <v>274.38658171169033</v>
      </c>
      <c r="H3367">
        <f t="shared" si="68"/>
        <v>302.30884194669949</v>
      </c>
      <c r="I3367">
        <v>1.6088419466994872</v>
      </c>
    </row>
    <row r="3368" spans="1:9" x14ac:dyDescent="0.25">
      <c r="A3368">
        <v>0.95000000000000062</v>
      </c>
      <c r="B3368">
        <v>298.20384336423808</v>
      </c>
      <c r="C3368">
        <v>2.3038433642381304</v>
      </c>
      <c r="E3368">
        <v>300.8</v>
      </c>
      <c r="F3368">
        <v>0.85000000000000053</v>
      </c>
      <c r="G3368">
        <v>274.11550466287628</v>
      </c>
      <c r="H3368">
        <f t="shared" si="68"/>
        <v>302.40013997534868</v>
      </c>
      <c r="I3368">
        <v>1.6001399753486434</v>
      </c>
    </row>
    <row r="3369" spans="1:9" x14ac:dyDescent="0.25">
      <c r="A3369">
        <v>0.95000000000000062</v>
      </c>
      <c r="B3369">
        <v>298.29392448677697</v>
      </c>
      <c r="C3369">
        <v>2.2939244867769446</v>
      </c>
      <c r="E3369">
        <v>300.89999999999998</v>
      </c>
      <c r="F3369">
        <v>0.85000000000000053</v>
      </c>
      <c r="G3369">
        <v>273.84418523220421</v>
      </c>
      <c r="H3369">
        <f t="shared" si="68"/>
        <v>302.49146353416478</v>
      </c>
      <c r="I3369">
        <v>1.5914635341648098</v>
      </c>
    </row>
    <row r="3370" spans="1:9" x14ac:dyDescent="0.25">
      <c r="A3370">
        <v>0.95000000000000062</v>
      </c>
      <c r="B3370">
        <v>298.38400868910304</v>
      </c>
      <c r="C3370">
        <v>2.2840086891030089</v>
      </c>
      <c r="E3370">
        <v>301</v>
      </c>
      <c r="F3370">
        <v>0.85000000000000053</v>
      </c>
      <c r="G3370">
        <v>273.57263860493566</v>
      </c>
      <c r="H3370">
        <f t="shared" si="68"/>
        <v>302.58281294915491</v>
      </c>
      <c r="I3370">
        <v>1.5828129491549339</v>
      </c>
    </row>
    <row r="3371" spans="1:9" x14ac:dyDescent="0.25">
      <c r="A3371">
        <v>0.95000000000000062</v>
      </c>
      <c r="B3371">
        <v>298.47409659109093</v>
      </c>
      <c r="C3371">
        <v>2.2740965910909616</v>
      </c>
      <c r="E3371">
        <v>301.10000000000002</v>
      </c>
      <c r="F3371">
        <v>0.85000000000000053</v>
      </c>
      <c r="G3371">
        <v>273.30088000323826</v>
      </c>
      <c r="H3371">
        <f t="shared" si="68"/>
        <v>302.67418854862444</v>
      </c>
      <c r="I3371">
        <v>1.5741885486244049</v>
      </c>
    </row>
    <row r="3372" spans="1:9" x14ac:dyDescent="0.25">
      <c r="A3372">
        <v>0.95000000000000062</v>
      </c>
      <c r="B3372">
        <v>298.5641887725555</v>
      </c>
      <c r="C3372">
        <v>2.2641887725554719</v>
      </c>
      <c r="E3372">
        <v>301.2</v>
      </c>
      <c r="F3372">
        <v>0.85000000000000053</v>
      </c>
      <c r="G3372">
        <v>273.02892468463773</v>
      </c>
      <c r="H3372">
        <f t="shared" si="68"/>
        <v>302.76559066306476</v>
      </c>
      <c r="I3372">
        <v>1.5655906630647596</v>
      </c>
    </row>
    <row r="3373" spans="1:9" x14ac:dyDescent="0.25">
      <c r="A3373">
        <v>0.95000000000000062</v>
      </c>
      <c r="B3373">
        <v>298.65428577719268</v>
      </c>
      <c r="C3373">
        <v>2.2542857771926852</v>
      </c>
      <c r="E3373">
        <v>301.3</v>
      </c>
      <c r="F3373">
        <v>0.85000000000000053</v>
      </c>
      <c r="G3373">
        <v>272.75678794043995</v>
      </c>
      <c r="H3373">
        <f t="shared" si="68"/>
        <v>302.85701962503572</v>
      </c>
      <c r="I3373">
        <v>1.5570196250357353</v>
      </c>
    </row>
    <row r="3374" spans="1:9" x14ac:dyDescent="0.25">
      <c r="A3374">
        <v>0.95000000000000062</v>
      </c>
      <c r="B3374">
        <v>298.74438811620468</v>
      </c>
      <c r="C3374">
        <v>2.244388116204699</v>
      </c>
      <c r="E3374">
        <v>301.39999999999998</v>
      </c>
      <c r="F3374">
        <v>0.85000000000000053</v>
      </c>
      <c r="G3374">
        <v>272.48448509412361</v>
      </c>
      <c r="H3374">
        <f t="shared" si="68"/>
        <v>302.94847576904249</v>
      </c>
      <c r="I3374">
        <v>1.5484757690425075</v>
      </c>
    </row>
    <row r="3375" spans="1:9" x14ac:dyDescent="0.25">
      <c r="A3375">
        <v>0.95000000000000062</v>
      </c>
      <c r="B3375">
        <v>298.834496271631</v>
      </c>
      <c r="C3375">
        <v>2.2344962716309924</v>
      </c>
      <c r="E3375">
        <v>301.5</v>
      </c>
      <c r="F3375">
        <v>0.85000000000000053</v>
      </c>
      <c r="G3375">
        <v>272.21203149970307</v>
      </c>
      <c r="H3375">
        <f t="shared" si="68"/>
        <v>303.03995943140853</v>
      </c>
      <c r="I3375">
        <v>1.5399594314085272</v>
      </c>
    </row>
    <row r="3376" spans="1:9" x14ac:dyDescent="0.25">
      <c r="A3376">
        <v>0.95000000000000062</v>
      </c>
      <c r="B3376">
        <v>298.92461069940936</v>
      </c>
      <c r="C3376">
        <v>2.2246106994093737</v>
      </c>
      <c r="E3376">
        <v>301.60000000000002</v>
      </c>
      <c r="F3376">
        <v>0.85000000000000053</v>
      </c>
      <c r="G3376">
        <v>271.93944254006152</v>
      </c>
      <c r="H3376">
        <f t="shared" si="68"/>
        <v>303.13147095014455</v>
      </c>
      <c r="I3376">
        <v>1.5314709501445349</v>
      </c>
    </row>
    <row r="3377" spans="1:9" x14ac:dyDescent="0.25">
      <c r="A3377">
        <v>0.96000000000000063</v>
      </c>
      <c r="B3377">
        <v>277.03489233292748</v>
      </c>
      <c r="C3377">
        <v>1.2348923329274779</v>
      </c>
      <c r="E3377">
        <v>301.7</v>
      </c>
      <c r="F3377">
        <v>0.85000000000000053</v>
      </c>
      <c r="G3377">
        <v>271.66673362525472</v>
      </c>
      <c r="H3377">
        <f t="shared" si="68"/>
        <v>303.22301066481424</v>
      </c>
      <c r="I3377">
        <v>1.5230106648142649</v>
      </c>
    </row>
    <row r="3378" spans="1:9" x14ac:dyDescent="0.25">
      <c r="A3378">
        <v>0.96000000000000063</v>
      </c>
      <c r="B3378">
        <v>277.14088966647034</v>
      </c>
      <c r="C3378">
        <v>1.2408896664703757</v>
      </c>
      <c r="E3378">
        <v>301.8</v>
      </c>
      <c r="F3378">
        <v>0.85000000000000053</v>
      </c>
      <c r="G3378">
        <v>271.39392019078542</v>
      </c>
      <c r="H3378">
        <f t="shared" si="68"/>
        <v>303.31457891639707</v>
      </c>
      <c r="I3378">
        <v>1.5145789163970569</v>
      </c>
    </row>
    <row r="3379" spans="1:9" x14ac:dyDescent="0.25">
      <c r="A3379">
        <v>0.96000000000000063</v>
      </c>
      <c r="B3379">
        <v>277.24694559759484</v>
      </c>
      <c r="C3379">
        <v>1.2469455975948505</v>
      </c>
      <c r="E3379">
        <v>301.89999999999998</v>
      </c>
      <c r="F3379">
        <v>0.85000000000000053</v>
      </c>
      <c r="G3379">
        <v>271.1210176958491</v>
      </c>
      <c r="H3379">
        <f t="shared" si="68"/>
        <v>303.40617604714805</v>
      </c>
      <c r="I3379">
        <v>1.5061760471480883</v>
      </c>
    </row>
    <row r="3380" spans="1:9" x14ac:dyDescent="0.25">
      <c r="A3380">
        <v>0.96000000000000063</v>
      </c>
      <c r="B3380">
        <v>277.35306072087548</v>
      </c>
      <c r="C3380">
        <v>1.2530607208754609</v>
      </c>
      <c r="E3380">
        <v>302</v>
      </c>
      <c r="F3380">
        <v>0.85000000000000053</v>
      </c>
      <c r="G3380">
        <v>270.84804162155058</v>
      </c>
      <c r="H3380">
        <f t="shared" si="68"/>
        <v>303.49780240045641</v>
      </c>
      <c r="I3380">
        <v>1.4978024004563928</v>
      </c>
    </row>
    <row r="3381" spans="1:9" x14ac:dyDescent="0.25">
      <c r="A3381">
        <v>0.96000000000000063</v>
      </c>
      <c r="B3381">
        <v>277.45923563785902</v>
      </c>
      <c r="C3381">
        <v>1.2592356378590621</v>
      </c>
      <c r="E3381">
        <v>302.10000000000002</v>
      </c>
      <c r="F3381">
        <v>0.85000000000000053</v>
      </c>
      <c r="G3381">
        <v>270.5750074690929</v>
      </c>
      <c r="H3381">
        <f t="shared" si="68"/>
        <v>303.589458320701</v>
      </c>
      <c r="I3381">
        <v>1.489458320700987</v>
      </c>
    </row>
    <row r="3382" spans="1:9" x14ac:dyDescent="0.25">
      <c r="A3382">
        <v>0.96000000000000063</v>
      </c>
      <c r="B3382">
        <v>277.56547095732662</v>
      </c>
      <c r="C3382">
        <v>1.2654709573266305</v>
      </c>
      <c r="E3382">
        <v>302.2</v>
      </c>
      <c r="F3382">
        <v>0.85000000000000053</v>
      </c>
      <c r="G3382">
        <v>270.30193075793846</v>
      </c>
      <c r="H3382">
        <f t="shared" si="68"/>
        <v>303.68114415310566</v>
      </c>
      <c r="I3382">
        <v>1.4811441531056462</v>
      </c>
    </row>
    <row r="3383" spans="1:9" x14ac:dyDescent="0.25">
      <c r="A3383">
        <v>0.96000000000000063</v>
      </c>
      <c r="B3383">
        <v>277.67176729556559</v>
      </c>
      <c r="C3383">
        <v>1.2717672955655859</v>
      </c>
      <c r="E3383">
        <v>302.3</v>
      </c>
      <c r="F3383">
        <v>0.85000000000000053</v>
      </c>
      <c r="G3383">
        <v>270.02882702394322</v>
      </c>
      <c r="H3383">
        <f t="shared" si="68"/>
        <v>303.77286024359239</v>
      </c>
      <c r="I3383">
        <v>1.472860243592361</v>
      </c>
    </row>
    <row r="3384" spans="1:9" x14ac:dyDescent="0.25">
      <c r="A3384">
        <v>0.96000000000000063</v>
      </c>
      <c r="B3384">
        <v>277.77812527665299</v>
      </c>
      <c r="C3384">
        <v>1.2781252766529818</v>
      </c>
      <c r="E3384">
        <v>302.39999999999998</v>
      </c>
      <c r="F3384">
        <v>0.85000000000000053</v>
      </c>
      <c r="G3384">
        <v>269.75571181746437</v>
      </c>
      <c r="H3384">
        <f t="shared" si="68"/>
        <v>303.86460693863393</v>
      </c>
      <c r="I3384">
        <v>1.4646069386339315</v>
      </c>
    </row>
    <row r="3385" spans="1:9" x14ac:dyDescent="0.25">
      <c r="A3385">
        <v>0.96000000000000063</v>
      </c>
      <c r="B3385">
        <v>277.88454553274977</v>
      </c>
      <c r="C3385">
        <v>1.2845455327497322</v>
      </c>
      <c r="E3385">
        <v>302.5</v>
      </c>
      <c r="F3385">
        <v>0.85000000000000053</v>
      </c>
      <c r="G3385">
        <v>269.48260070144306</v>
      </c>
      <c r="H3385">
        <f t="shared" si="68"/>
        <v>303.95638458510587</v>
      </c>
      <c r="I3385">
        <v>1.4563845851058497</v>
      </c>
    </row>
    <row r="3386" spans="1:9" x14ac:dyDescent="0.25">
      <c r="A3386">
        <v>0.96000000000000063</v>
      </c>
      <c r="B3386">
        <v>277.99102870440629</v>
      </c>
      <c r="C3386">
        <v>1.2910287044063089</v>
      </c>
      <c r="E3386">
        <v>302.60000000000002</v>
      </c>
      <c r="F3386">
        <v>0.85000000000000053</v>
      </c>
      <c r="G3386">
        <v>269.2095092494622</v>
      </c>
      <c r="H3386">
        <f t="shared" si="68"/>
        <v>304.04819353013778</v>
      </c>
      <c r="I3386">
        <v>1.4481935301377775</v>
      </c>
    </row>
    <row r="3387" spans="1:9" x14ac:dyDescent="0.25">
      <c r="A3387">
        <v>0.96000000000000063</v>
      </c>
      <c r="B3387">
        <v>278.09757544088012</v>
      </c>
      <c r="C3387">
        <v>1.297575440880125</v>
      </c>
      <c r="E3387">
        <v>302.7</v>
      </c>
      <c r="F3387">
        <v>0.85000000000000053</v>
      </c>
      <c r="G3387">
        <v>268.93645304378066</v>
      </c>
      <c r="H3387">
        <f t="shared" si="68"/>
        <v>304.14003412096474</v>
      </c>
      <c r="I3387">
        <v>1.4400341209647782</v>
      </c>
    </row>
    <row r="3388" spans="1:9" x14ac:dyDescent="0.25">
      <c r="A3388">
        <v>0.96000000000000063</v>
      </c>
      <c r="B3388">
        <v>278.20418640046489</v>
      </c>
      <c r="C3388">
        <v>1.304186400464926</v>
      </c>
      <c r="E3388">
        <v>302.8</v>
      </c>
      <c r="F3388">
        <v>0.85000000000000053</v>
      </c>
      <c r="G3388">
        <v>268.66344767334539</v>
      </c>
      <c r="H3388">
        <f t="shared" si="68"/>
        <v>304.23190670477851</v>
      </c>
      <c r="I3388">
        <v>1.4319067047784826</v>
      </c>
    </row>
    <row r="3389" spans="1:9" x14ac:dyDescent="0.25">
      <c r="A3389">
        <v>0.96000000000000063</v>
      </c>
      <c r="B3389">
        <v>278.31086225083254</v>
      </c>
      <c r="C3389">
        <v>1.3108622508325212</v>
      </c>
      <c r="E3389">
        <v>302.89999999999998</v>
      </c>
      <c r="F3389">
        <v>0.85000000000000053</v>
      </c>
      <c r="G3389">
        <v>268.39050873178178</v>
      </c>
      <c r="H3389">
        <f t="shared" si="68"/>
        <v>304.32381162857848</v>
      </c>
      <c r="I3389">
        <v>1.4238116285785092</v>
      </c>
    </row>
    <row r="3390" spans="1:9" x14ac:dyDescent="0.25">
      <c r="A3390">
        <v>0.96000000000000063</v>
      </c>
      <c r="B3390">
        <v>278.41760366938712</v>
      </c>
      <c r="C3390">
        <v>1.3176036693871034</v>
      </c>
      <c r="E3390">
        <v>303</v>
      </c>
      <c r="F3390">
        <v>0.85000000000000053</v>
      </c>
      <c r="G3390">
        <v>268.11765181536447</v>
      </c>
      <c r="H3390">
        <f t="shared" si="68"/>
        <v>304.41574923902402</v>
      </c>
      <c r="I3390">
        <v>1.4157492390240329</v>
      </c>
    </row>
    <row r="3391" spans="1:9" x14ac:dyDescent="0.25">
      <c r="A3391">
        <v>0.96000000000000063</v>
      </c>
      <c r="B3391">
        <v>278.52441134363244</v>
      </c>
      <c r="C3391">
        <v>1.3244113436324436</v>
      </c>
      <c r="E3391">
        <v>303.10000000000002</v>
      </c>
      <c r="F3391">
        <v>0.85000000000000053</v>
      </c>
      <c r="G3391">
        <v>267.84489252096938</v>
      </c>
      <c r="H3391">
        <f t="shared" si="68"/>
        <v>304.50771988228604</v>
      </c>
      <c r="I3391">
        <v>1.4077198822860084</v>
      </c>
    </row>
    <row r="3392" spans="1:9" x14ac:dyDescent="0.25">
      <c r="A3392">
        <v>0.96000000000000063</v>
      </c>
      <c r="B3392">
        <v>278.63128597155236</v>
      </c>
      <c r="C3392">
        <v>1.3312859715523306</v>
      </c>
      <c r="E3392">
        <v>303.2</v>
      </c>
      <c r="F3392">
        <v>0.85000000000000053</v>
      </c>
      <c r="G3392">
        <v>267.57224644400884</v>
      </c>
      <c r="H3392">
        <f t="shared" si="68"/>
        <v>304.59972390389987</v>
      </c>
      <c r="I3392">
        <v>1.399723903899865</v>
      </c>
    </row>
    <row r="3393" spans="1:9" x14ac:dyDescent="0.25">
      <c r="A3393">
        <v>0.96000000000000063</v>
      </c>
      <c r="B3393">
        <v>278.73822826200438</v>
      </c>
      <c r="C3393">
        <v>1.3382282620043955</v>
      </c>
      <c r="E3393">
        <v>303.3</v>
      </c>
      <c r="F3393">
        <v>0.85000000000000053</v>
      </c>
      <c r="G3393">
        <v>267.29972917635092</v>
      </c>
      <c r="H3393">
        <f t="shared" si="68"/>
        <v>304.69176164861898</v>
      </c>
      <c r="I3393">
        <v>1.3917616486189703</v>
      </c>
    </row>
    <row r="3394" spans="1:9" x14ac:dyDescent="0.25">
      <c r="A3394">
        <v>0.96000000000000063</v>
      </c>
      <c r="B3394">
        <v>278.84523893512772</v>
      </c>
      <c r="C3394">
        <v>1.3452389351277034</v>
      </c>
      <c r="E3394">
        <v>303.39999999999998</v>
      </c>
      <c r="F3394">
        <v>0.85000000000000053</v>
      </c>
      <c r="G3394">
        <v>267.02735630422546</v>
      </c>
      <c r="H3394">
        <f t="shared" si="68"/>
        <v>304.78383346026897</v>
      </c>
      <c r="I3394">
        <v>1.383833460269007</v>
      </c>
    </row>
    <row r="3395" spans="1:9" x14ac:dyDescent="0.25">
      <c r="A3395">
        <v>0.96000000000000063</v>
      </c>
      <c r="B3395">
        <v>278.95231872276429</v>
      </c>
      <c r="C3395">
        <v>1.3523187227642945</v>
      </c>
      <c r="E3395">
        <v>303.5</v>
      </c>
      <c r="F3395">
        <v>0.85000000000000053</v>
      </c>
      <c r="G3395">
        <v>266.75514340611784</v>
      </c>
      <c r="H3395">
        <f t="shared" si="68"/>
        <v>304.8759396816032</v>
      </c>
      <c r="I3395">
        <v>1.3759396816031864</v>
      </c>
    </row>
    <row r="3396" spans="1:9" x14ac:dyDescent="0.25">
      <c r="A3396">
        <v>0.96000000000000063</v>
      </c>
      <c r="B3396">
        <v>279.05946836889495</v>
      </c>
      <c r="C3396">
        <v>1.3594683688949407</v>
      </c>
      <c r="E3396">
        <v>303.60000000000002</v>
      </c>
      <c r="F3396">
        <v>0.85000000000000053</v>
      </c>
      <c r="G3396">
        <v>266.48310605065296</v>
      </c>
      <c r="H3396">
        <f t="shared" si="68"/>
        <v>304.96808065415865</v>
      </c>
      <c r="I3396">
        <v>1.3680806541586361</v>
      </c>
    </row>
    <row r="3397" spans="1:9" x14ac:dyDescent="0.25">
      <c r="A3397">
        <v>0.96000000000000063</v>
      </c>
      <c r="B3397">
        <v>279.16668863008931</v>
      </c>
      <c r="C3397">
        <v>1.3666886300893017</v>
      </c>
      <c r="E3397">
        <v>303.7</v>
      </c>
      <c r="F3397">
        <v>0.85000000000000053</v>
      </c>
      <c r="G3397">
        <v>266.21125979447095</v>
      </c>
      <c r="H3397">
        <f t="shared" si="68"/>
        <v>305.06025671811381</v>
      </c>
      <c r="I3397">
        <v>1.3602567181138256</v>
      </c>
    </row>
    <row r="3398" spans="1:9" x14ac:dyDescent="0.25">
      <c r="A3398">
        <v>0.96000000000000063</v>
      </c>
      <c r="B3398">
        <v>279.2739802759707</v>
      </c>
      <c r="C3398">
        <v>1.3739802759707285</v>
      </c>
      <c r="E3398">
        <v>303.8</v>
      </c>
      <c r="F3398">
        <v>0.85000000000000053</v>
      </c>
      <c r="G3398">
        <v>265.93962018009734</v>
      </c>
      <c r="H3398">
        <f t="shared" ref="H3398:H3461" si="69">E3398+I3398</f>
        <v>305.15246821214726</v>
      </c>
      <c r="I3398">
        <v>1.3524682121472589</v>
      </c>
    </row>
    <row r="3399" spans="1:9" x14ac:dyDescent="0.25">
      <c r="A3399">
        <v>0.96000000000000063</v>
      </c>
      <c r="B3399">
        <v>279.3813440896958</v>
      </c>
      <c r="C3399">
        <v>1.3813440896958036</v>
      </c>
      <c r="E3399">
        <v>303.89999999999998</v>
      </c>
      <c r="F3399">
        <v>0.85000000000000053</v>
      </c>
      <c r="G3399">
        <v>265.66820273380961</v>
      </c>
      <c r="H3399">
        <f t="shared" si="69"/>
        <v>305.24471547329739</v>
      </c>
      <c r="I3399">
        <v>1.3447154732974338</v>
      </c>
    </row>
    <row r="3400" spans="1:9" x14ac:dyDescent="0.25">
      <c r="A3400">
        <v>0.96000000000000063</v>
      </c>
      <c r="B3400">
        <v>279.48878086844888</v>
      </c>
      <c r="C3400">
        <v>1.388780868448859</v>
      </c>
      <c r="E3400">
        <v>304</v>
      </c>
      <c r="F3400">
        <v>0.85000000000000053</v>
      </c>
      <c r="G3400">
        <v>265.39702296350237</v>
      </c>
      <c r="H3400">
        <f t="shared" si="69"/>
        <v>305.33699883682414</v>
      </c>
      <c r="I3400">
        <v>1.336998836824127</v>
      </c>
    </row>
    <row r="3401" spans="1:9" x14ac:dyDescent="0.25">
      <c r="A3401">
        <v>0.96000000000000063</v>
      </c>
      <c r="B3401">
        <v>279.59629142395141</v>
      </c>
      <c r="C3401">
        <v>1.3962914239514423</v>
      </c>
      <c r="E3401">
        <v>304.10000000000002</v>
      </c>
      <c r="F3401">
        <v>0.85000000000000053</v>
      </c>
      <c r="G3401">
        <v>265.12609635655372</v>
      </c>
      <c r="H3401">
        <f t="shared" si="69"/>
        <v>305.42931863607112</v>
      </c>
      <c r="I3401">
        <v>1.3293186360710714</v>
      </c>
    </row>
    <row r="3402" spans="1:9" x14ac:dyDescent="0.25">
      <c r="A3402">
        <v>0.96000000000000063</v>
      </c>
      <c r="B3402">
        <v>279.70387658298694</v>
      </c>
      <c r="C3402">
        <v>1.4038765829869337</v>
      </c>
      <c r="E3402">
        <v>304.2</v>
      </c>
      <c r="F3402">
        <v>0.85000000000000053</v>
      </c>
      <c r="G3402">
        <v>264.85543837769563</v>
      </c>
      <c r="H3402">
        <f t="shared" si="69"/>
        <v>305.52167520233013</v>
      </c>
      <c r="I3402">
        <v>1.3216752023301201</v>
      </c>
    </row>
    <row r="3403" spans="1:9" x14ac:dyDescent="0.25">
      <c r="A3403">
        <v>0.96000000000000063</v>
      </c>
      <c r="B3403">
        <v>279.81153718794019</v>
      </c>
      <c r="C3403">
        <v>1.4115371879402066</v>
      </c>
      <c r="E3403">
        <v>304.3</v>
      </c>
      <c r="F3403">
        <v>0.85000000000000053</v>
      </c>
      <c r="G3403">
        <v>264.58506446689057</v>
      </c>
      <c r="H3403">
        <f t="shared" si="69"/>
        <v>305.61406886470684</v>
      </c>
      <c r="I3403">
        <v>1.3140688647068488</v>
      </c>
    </row>
    <row r="3404" spans="1:9" x14ac:dyDescent="0.25">
      <c r="A3404">
        <v>0.96000000000000063</v>
      </c>
      <c r="B3404">
        <v>279.91927409735234</v>
      </c>
      <c r="C3404">
        <v>1.4192740973523652</v>
      </c>
      <c r="E3404">
        <v>304.39999999999998</v>
      </c>
      <c r="F3404">
        <v>0.85000000000000053</v>
      </c>
      <c r="G3404">
        <v>264.3149900372174</v>
      </c>
      <c r="H3404">
        <f t="shared" si="69"/>
        <v>305.70649994998763</v>
      </c>
      <c r="I3404">
        <v>1.3064999499876746</v>
      </c>
    </row>
    <row r="3405" spans="1:9" x14ac:dyDescent="0.25">
      <c r="A3405">
        <v>0.96000000000000063</v>
      </c>
      <c r="B3405">
        <v>280.02708818649052</v>
      </c>
      <c r="C3405">
        <v>1.427088186490471</v>
      </c>
      <c r="E3405">
        <v>304.5</v>
      </c>
      <c r="F3405">
        <v>0.85000000000000053</v>
      </c>
      <c r="G3405">
        <v>264.04523047276962</v>
      </c>
      <c r="H3405">
        <f t="shared" si="69"/>
        <v>305.79896878250855</v>
      </c>
      <c r="I3405">
        <v>1.2989687825085412</v>
      </c>
    </row>
    <row r="3406" spans="1:9" x14ac:dyDescent="0.25">
      <c r="A3406">
        <v>0.96000000000000063</v>
      </c>
      <c r="B3406">
        <v>280.13498034793201</v>
      </c>
      <c r="C3406">
        <v>1.4349803479320271</v>
      </c>
      <c r="E3406">
        <v>304.60000000000002</v>
      </c>
      <c r="F3406">
        <v>0.85000000000000053</v>
      </c>
      <c r="G3406">
        <v>263.77580112656818</v>
      </c>
      <c r="H3406">
        <f t="shared" si="69"/>
        <v>305.89147568402518</v>
      </c>
      <c r="I3406">
        <v>1.2914756840251322</v>
      </c>
    </row>
    <row r="3407" spans="1:9" x14ac:dyDescent="0.25">
      <c r="A3407">
        <v>0.96000000000000063</v>
      </c>
      <c r="B3407">
        <v>280.24295149216402</v>
      </c>
      <c r="C3407">
        <v>1.4429514921640139</v>
      </c>
      <c r="E3407">
        <v>304.7</v>
      </c>
      <c r="F3407">
        <v>0.85000000000000053</v>
      </c>
      <c r="G3407">
        <v>263.50671731849314</v>
      </c>
      <c r="H3407">
        <f t="shared" si="69"/>
        <v>305.98402097358468</v>
      </c>
      <c r="I3407">
        <v>1.2840209735847048</v>
      </c>
    </row>
    <row r="3408" spans="1:9" x14ac:dyDescent="0.25">
      <c r="A3408">
        <v>0.96000000000000063</v>
      </c>
      <c r="B3408">
        <v>280.35100254819616</v>
      </c>
      <c r="C3408">
        <v>1.4510025481961824</v>
      </c>
      <c r="E3408">
        <v>304.8</v>
      </c>
      <c r="F3408">
        <v>0.85000000000000053</v>
      </c>
      <c r="G3408">
        <v>263.23799433323603</v>
      </c>
      <c r="H3408">
        <f t="shared" si="69"/>
        <v>306.07660496739959</v>
      </c>
      <c r="I3408">
        <v>1.276604967399571</v>
      </c>
    </row>
    <row r="3409" spans="1:9" x14ac:dyDescent="0.25">
      <c r="A3409">
        <v>0.96000000000000063</v>
      </c>
      <c r="B3409">
        <v>280.45913446418808</v>
      </c>
      <c r="C3409">
        <v>1.4591344641881003</v>
      </c>
      <c r="E3409">
        <v>304.89999999999998</v>
      </c>
      <c r="F3409">
        <v>0.85000000000000053</v>
      </c>
      <c r="G3409">
        <v>262.96964741827736</v>
      </c>
      <c r="H3409">
        <f t="shared" si="69"/>
        <v>306.16922797872201</v>
      </c>
      <c r="I3409">
        <v>1.2692279787220107</v>
      </c>
    </row>
    <row r="3410" spans="1:9" x14ac:dyDescent="0.25">
      <c r="A3410">
        <v>0.96000000000000063</v>
      </c>
      <c r="B3410">
        <v>280.56734820808947</v>
      </c>
      <c r="C3410">
        <v>1.4673482080894689</v>
      </c>
      <c r="E3410">
        <v>305</v>
      </c>
      <c r="F3410">
        <v>0.85000000000000053</v>
      </c>
      <c r="G3410">
        <v>262.70169178189161</v>
      </c>
      <c r="H3410">
        <f t="shared" si="69"/>
        <v>306.261890317721</v>
      </c>
      <c r="I3410">
        <v>1.2618903177210004</v>
      </c>
    </row>
    <row r="3411" spans="1:9" x14ac:dyDescent="0.25">
      <c r="A3411">
        <v>0.96000000000000063</v>
      </c>
      <c r="B3411">
        <v>280.67564476829301</v>
      </c>
      <c r="C3411">
        <v>1.4756447682930285</v>
      </c>
      <c r="E3411">
        <v>305.10000000000002</v>
      </c>
      <c r="F3411">
        <v>0.85000000000000053</v>
      </c>
      <c r="G3411">
        <v>262.4341425911843</v>
      </c>
      <c r="H3411">
        <f t="shared" si="69"/>
        <v>306.35459229136046</v>
      </c>
      <c r="I3411">
        <v>1.2545922913604388</v>
      </c>
    </row>
    <row r="3412" spans="1:9" x14ac:dyDescent="0.25">
      <c r="A3412">
        <v>0.96000000000000063</v>
      </c>
      <c r="B3412">
        <v>280.78402515429923</v>
      </c>
      <c r="C3412">
        <v>1.4840251542992222</v>
      </c>
      <c r="E3412">
        <v>305.2</v>
      </c>
      <c r="F3412">
        <v>0.85000000000000053</v>
      </c>
      <c r="G3412">
        <v>262.16701497016334</v>
      </c>
      <c r="H3412">
        <f t="shared" si="69"/>
        <v>306.44733420327896</v>
      </c>
      <c r="I3412">
        <v>1.247334203278974</v>
      </c>
    </row>
    <row r="3413" spans="1:9" x14ac:dyDescent="0.25">
      <c r="A3413">
        <v>0.96000000000000063</v>
      </c>
      <c r="B3413">
        <v>280.89249039739161</v>
      </c>
      <c r="C3413">
        <v>1.4924903973916617</v>
      </c>
      <c r="E3413">
        <v>305.3</v>
      </c>
      <c r="F3413">
        <v>0.85000000000000053</v>
      </c>
      <c r="G3413">
        <v>261.90032399784963</v>
      </c>
      <c r="H3413">
        <f t="shared" si="69"/>
        <v>306.54011635367152</v>
      </c>
      <c r="I3413">
        <v>1.2401163536715021</v>
      </c>
    </row>
    <row r="3414" spans="1:9" x14ac:dyDescent="0.25">
      <c r="A3414">
        <v>0.96000000000000063</v>
      </c>
      <c r="B3414">
        <v>281.00104155132232</v>
      </c>
      <c r="C3414">
        <v>1.5010415513223188</v>
      </c>
      <c r="E3414">
        <v>305.39999999999998</v>
      </c>
      <c r="F3414">
        <v>0.85000000000000053</v>
      </c>
      <c r="G3414">
        <v>261.63408470642958</v>
      </c>
      <c r="H3414">
        <f t="shared" si="69"/>
        <v>306.63293903917213</v>
      </c>
      <c r="I3414">
        <v>1.2329390391721482</v>
      </c>
    </row>
    <row r="3415" spans="1:9" x14ac:dyDescent="0.25">
      <c r="A3415">
        <v>0.96000000000000063</v>
      </c>
      <c r="B3415">
        <v>281.10967969300498</v>
      </c>
      <c r="C3415">
        <v>1.5096796930049572</v>
      </c>
      <c r="E3415">
        <v>305.5</v>
      </c>
      <c r="F3415">
        <v>0.85000000000000053</v>
      </c>
      <c r="G3415">
        <v>261.36831207945403</v>
      </c>
      <c r="H3415">
        <f t="shared" si="69"/>
        <v>306.72580255273891</v>
      </c>
      <c r="I3415">
        <v>1.225802552738928</v>
      </c>
    </row>
    <row r="3416" spans="1:9" x14ac:dyDescent="0.25">
      <c r="A3416">
        <v>0.96000000000000063</v>
      </c>
      <c r="B3416">
        <v>281.21840592321541</v>
      </c>
      <c r="C3416">
        <v>1.5184059232154181</v>
      </c>
      <c r="E3416">
        <v>305.60000000000002</v>
      </c>
      <c r="F3416">
        <v>0.85000000000000053</v>
      </c>
      <c r="G3416">
        <v>261.10302105008697</v>
      </c>
      <c r="H3416">
        <f t="shared" si="69"/>
        <v>306.81870718353991</v>
      </c>
      <c r="I3416">
        <v>1.2187071835399168</v>
      </c>
    </row>
    <row r="3417" spans="1:9" x14ac:dyDescent="0.25">
      <c r="A3417">
        <v>0.96000000000000063</v>
      </c>
      <c r="B3417">
        <v>281.32722136729677</v>
      </c>
      <c r="C3417">
        <v>1.5272213672967756</v>
      </c>
      <c r="E3417">
        <v>305.7</v>
      </c>
      <c r="F3417">
        <v>0.85000000000000053</v>
      </c>
      <c r="G3417">
        <v>260.83822649940822</v>
      </c>
      <c r="H3417">
        <f t="shared" si="69"/>
        <v>306.91165321684093</v>
      </c>
      <c r="I3417">
        <v>1.2116532168409193</v>
      </c>
    </row>
    <row r="3418" spans="1:9" x14ac:dyDescent="0.25">
      <c r="A3418">
        <v>0.96000000000000063</v>
      </c>
      <c r="B3418">
        <v>281.43612717586734</v>
      </c>
      <c r="C3418">
        <v>1.5361271758673725</v>
      </c>
      <c r="E3418">
        <v>305.8</v>
      </c>
      <c r="F3418">
        <v>0.85000000000000053</v>
      </c>
      <c r="G3418">
        <v>260.57394325477441</v>
      </c>
      <c r="H3418">
        <f t="shared" si="69"/>
        <v>307.00464093389473</v>
      </c>
      <c r="I3418">
        <v>1.2046409338947071</v>
      </c>
    </row>
    <row r="3419" spans="1:9" x14ac:dyDescent="0.25">
      <c r="A3419">
        <v>0.96000000000000063</v>
      </c>
      <c r="B3419">
        <v>281.54512452552933</v>
      </c>
      <c r="C3419">
        <v>1.5451245255293518</v>
      </c>
      <c r="E3419">
        <v>305.89999999999998</v>
      </c>
      <c r="F3419">
        <v>0.85000000000000053</v>
      </c>
      <c r="G3419">
        <v>260.31018608824138</v>
      </c>
      <c r="H3419">
        <f t="shared" si="69"/>
        <v>307.09767061183169</v>
      </c>
      <c r="I3419">
        <v>1.197670611831698</v>
      </c>
    </row>
    <row r="3420" spans="1:9" x14ac:dyDescent="0.25">
      <c r="A3420">
        <v>0.96000000000000063</v>
      </c>
      <c r="B3420">
        <v>281.65421461957482</v>
      </c>
      <c r="C3420">
        <v>1.5542146195748052</v>
      </c>
      <c r="E3420">
        <v>306</v>
      </c>
      <c r="F3420">
        <v>0.85000000000000053</v>
      </c>
      <c r="G3420">
        <v>260.04696971505319</v>
      </c>
      <c r="H3420">
        <f t="shared" si="69"/>
        <v>307.1907425235521</v>
      </c>
      <c r="I3420">
        <v>1.1907425235521301</v>
      </c>
    </row>
    <row r="3421" spans="1:9" x14ac:dyDescent="0.25">
      <c r="A3421">
        <v>0.96000000000000063</v>
      </c>
      <c r="B3421">
        <v>281.76339868868655</v>
      </c>
      <c r="C3421">
        <v>1.5633986886865605</v>
      </c>
      <c r="E3421">
        <v>306.10000000000002</v>
      </c>
      <c r="F3421">
        <v>0.85000000000000053</v>
      </c>
      <c r="G3421">
        <v>259.78430879220127</v>
      </c>
      <c r="H3421">
        <f t="shared" si="69"/>
        <v>307.28385693761965</v>
      </c>
      <c r="I3421">
        <v>1.1838569376196029</v>
      </c>
    </row>
    <row r="3422" spans="1:9" x14ac:dyDescent="0.25">
      <c r="A3422">
        <v>0.96000000000000063</v>
      </c>
      <c r="B3422">
        <v>281.87267799162987</v>
      </c>
      <c r="C3422">
        <v>1.5726779916298794</v>
      </c>
      <c r="E3422">
        <v>306.2</v>
      </c>
      <c r="F3422">
        <v>0.85000000000000053</v>
      </c>
      <c r="G3422">
        <v>259.5222179170583</v>
      </c>
      <c r="H3422">
        <f t="shared" si="69"/>
        <v>307.37701411815601</v>
      </c>
      <c r="I3422">
        <v>1.1770141181560392</v>
      </c>
    </row>
    <row r="3423" spans="1:9" x14ac:dyDescent="0.25">
      <c r="A3423">
        <v>0.96000000000000063</v>
      </c>
      <c r="B3423">
        <v>281.98205381593112</v>
      </c>
      <c r="C3423">
        <v>1.5820538159311437</v>
      </c>
      <c r="E3423">
        <v>306.3</v>
      </c>
      <c r="F3423">
        <v>0.85000000000000053</v>
      </c>
      <c r="G3423">
        <v>259.26071162609043</v>
      </c>
      <c r="H3423">
        <f t="shared" si="69"/>
        <v>307.47021432473804</v>
      </c>
      <c r="I3423">
        <v>1.1702143247380479</v>
      </c>
    </row>
    <row r="3424" spans="1:9" x14ac:dyDescent="0.25">
      <c r="A3424">
        <v>0.96000000000000063</v>
      </c>
      <c r="B3424">
        <v>282.09152747853881</v>
      </c>
      <c r="C3424">
        <v>1.5915274785388331</v>
      </c>
      <c r="E3424">
        <v>306.39999999999998</v>
      </c>
      <c r="F3424">
        <v>0.85000000000000053</v>
      </c>
      <c r="G3424">
        <v>258.99980439365333</v>
      </c>
      <c r="H3424">
        <f t="shared" si="69"/>
        <v>307.56345781229442</v>
      </c>
      <c r="I3424">
        <v>1.1634578122944581</v>
      </c>
    </row>
    <row r="3425" spans="1:9" x14ac:dyDescent="0.25">
      <c r="A3425">
        <v>0.96000000000000063</v>
      </c>
      <c r="B3425">
        <v>282.2011003264617</v>
      </c>
      <c r="C3425">
        <v>1.6011003264616526</v>
      </c>
      <c r="E3425">
        <v>306.5</v>
      </c>
      <c r="F3425">
        <v>0.85000000000000053</v>
      </c>
      <c r="G3425">
        <v>258.7395106308752</v>
      </c>
      <c r="H3425">
        <f t="shared" si="69"/>
        <v>307.65674483100526</v>
      </c>
      <c r="I3425">
        <v>1.1567448310052397</v>
      </c>
    </row>
    <row r="3426" spans="1:9" x14ac:dyDescent="0.25">
      <c r="A3426">
        <v>0.96000000000000063</v>
      </c>
      <c r="B3426">
        <v>282.31077373737787</v>
      </c>
      <c r="C3426">
        <v>1.610773737377905</v>
      </c>
      <c r="E3426">
        <v>306.60000000000002</v>
      </c>
      <c r="F3426">
        <v>0.85000000000000053</v>
      </c>
      <c r="G3426">
        <v>258.4798446846317</v>
      </c>
      <c r="H3426">
        <f t="shared" si="69"/>
        <v>307.75007562620164</v>
      </c>
      <c r="I3426">
        <v>1.1500756262016396</v>
      </c>
    </row>
    <row r="3427" spans="1:9" x14ac:dyDescent="0.25">
      <c r="A3427">
        <v>0.96000000000000063</v>
      </c>
      <c r="B3427">
        <v>282.42054912020956</v>
      </c>
      <c r="C3427">
        <v>1.6205491202095295</v>
      </c>
      <c r="E3427">
        <v>306.7</v>
      </c>
      <c r="F3427">
        <v>0.85000000000000053</v>
      </c>
      <c r="G3427">
        <v>258.22082083661729</v>
      </c>
      <c r="H3427">
        <f t="shared" si="69"/>
        <v>307.84345043826738</v>
      </c>
      <c r="I3427">
        <v>1.1434504382674096</v>
      </c>
    </row>
    <row r="3428" spans="1:9" x14ac:dyDescent="0.25">
      <c r="A3428">
        <v>0.96000000000000063</v>
      </c>
      <c r="B3428">
        <v>282.53042791565326</v>
      </c>
      <c r="C3428">
        <v>1.630427915653291</v>
      </c>
      <c r="E3428">
        <v>306.8</v>
      </c>
      <c r="F3428">
        <v>0.85000000000000053</v>
      </c>
      <c r="G3428">
        <v>257.96245330251725</v>
      </c>
      <c r="H3428">
        <f t="shared" si="69"/>
        <v>307.93686950254124</v>
      </c>
      <c r="I3428">
        <v>1.1368695025412345</v>
      </c>
    </row>
    <row r="3429" spans="1:9" x14ac:dyDescent="0.25">
      <c r="A3429">
        <v>0.96000000000000063</v>
      </c>
      <c r="B3429">
        <v>282.6404115966609</v>
      </c>
      <c r="C3429">
        <v>1.6404115966608837</v>
      </c>
      <c r="E3429">
        <v>306.89999999999998</v>
      </c>
      <c r="F3429">
        <v>0.85000000000000053</v>
      </c>
      <c r="G3429">
        <v>257.70475623128425</v>
      </c>
      <c r="H3429">
        <f t="shared" si="69"/>
        <v>308.03033304922025</v>
      </c>
      <c r="I3429">
        <v>1.1303330492202626</v>
      </c>
    </row>
    <row r="3430" spans="1:9" x14ac:dyDescent="0.25">
      <c r="A3430">
        <v>0.96000000000000063</v>
      </c>
      <c r="B3430">
        <v>282.75050166885836</v>
      </c>
      <c r="C3430">
        <v>1.6505016688583669</v>
      </c>
      <c r="E3430">
        <v>307</v>
      </c>
      <c r="F3430">
        <v>0.85000000000000053</v>
      </c>
      <c r="G3430">
        <v>257.44774370452507</v>
      </c>
      <c r="H3430">
        <f t="shared" si="69"/>
        <v>308.12384130326456</v>
      </c>
      <c r="I3430">
        <v>1.1238413032645609</v>
      </c>
    </row>
    <row r="3431" spans="1:9" x14ac:dyDescent="0.25">
      <c r="A3431">
        <v>0.96000000000000063</v>
      </c>
      <c r="B3431">
        <v>282.86069967089452</v>
      </c>
      <c r="C3431">
        <v>1.6606996708945536</v>
      </c>
      <c r="E3431">
        <v>307.10000000000002</v>
      </c>
      <c r="F3431">
        <v>0.85000000000000053</v>
      </c>
      <c r="G3431">
        <v>257.19142973600071</v>
      </c>
      <c r="H3431">
        <f t="shared" si="69"/>
        <v>308.21739448430264</v>
      </c>
      <c r="I3431">
        <v>1.1173944843026342</v>
      </c>
    </row>
    <row r="3432" spans="1:9" x14ac:dyDescent="0.25">
      <c r="A3432">
        <v>0.96000000000000063</v>
      </c>
      <c r="B3432">
        <v>282.97100717470641</v>
      </c>
      <c r="C3432">
        <v>1.6710071747064275</v>
      </c>
      <c r="E3432">
        <v>307.2</v>
      </c>
      <c r="F3432">
        <v>0.85000000000000053</v>
      </c>
      <c r="G3432">
        <v>256.93582827124482</v>
      </c>
      <c r="H3432">
        <f t="shared" si="69"/>
        <v>308.31099280653774</v>
      </c>
      <c r="I3432">
        <v>1.1109928065377492</v>
      </c>
    </row>
    <row r="3433" spans="1:9" x14ac:dyDescent="0.25">
      <c r="A3433">
        <v>0.96000000000000063</v>
      </c>
      <c r="B3433">
        <v>283.08142578568834</v>
      </c>
      <c r="C3433">
        <v>1.6814257856883645</v>
      </c>
      <c r="E3433">
        <v>307.3</v>
      </c>
      <c r="F3433">
        <v>0.85000000000000053</v>
      </c>
      <c r="G3433">
        <v>256.68095318730491</v>
      </c>
      <c r="H3433">
        <f t="shared" si="69"/>
        <v>308.40463647865533</v>
      </c>
      <c r="I3433">
        <v>1.1046364786553005</v>
      </c>
    </row>
    <row r="3434" spans="1:9" x14ac:dyDescent="0.25">
      <c r="A3434">
        <v>0.96000000000000063</v>
      </c>
      <c r="B3434">
        <v>283.19195714275043</v>
      </c>
      <c r="C3434">
        <v>1.6919571427504165</v>
      </c>
      <c r="E3434">
        <v>307.39999999999998</v>
      </c>
      <c r="F3434">
        <v>0.85000000000000053</v>
      </c>
      <c r="G3434">
        <v>256.42681829261033</v>
      </c>
      <c r="H3434">
        <f t="shared" si="69"/>
        <v>308.49832570373076</v>
      </c>
      <c r="I3434">
        <v>1.0983257037307523</v>
      </c>
    </row>
    <row r="3435" spans="1:9" x14ac:dyDescent="0.25">
      <c r="A3435">
        <v>0.96000000000000063</v>
      </c>
      <c r="B3435">
        <v>283.30260291824902</v>
      </c>
      <c r="C3435">
        <v>1.7026029182489839</v>
      </c>
      <c r="E3435">
        <v>307.5</v>
      </c>
      <c r="F3435">
        <v>0.85000000000000053</v>
      </c>
      <c r="G3435">
        <v>256.17343732697191</v>
      </c>
      <c r="H3435">
        <f t="shared" si="69"/>
        <v>308.59206067913846</v>
      </c>
      <c r="I3435">
        <v>1.0920606791384357</v>
      </c>
    </row>
    <row r="3436" spans="1:9" x14ac:dyDescent="0.25">
      <c r="A3436">
        <v>0.96000000000000063</v>
      </c>
      <c r="B3436">
        <v>283.41336481777148</v>
      </c>
      <c r="C3436">
        <v>1.7133648177714784</v>
      </c>
      <c r="E3436">
        <v>307.60000000000002</v>
      </c>
      <c r="F3436">
        <v>0.85000000000000053</v>
      </c>
      <c r="G3436">
        <v>255.92082396171659</v>
      </c>
      <c r="H3436">
        <f t="shared" si="69"/>
        <v>308.68584159646099</v>
      </c>
      <c r="I3436">
        <v>1.0858415964609649</v>
      </c>
    </row>
    <row r="3437" spans="1:9" x14ac:dyDescent="0.25">
      <c r="A3437">
        <v>0.96000000000000063</v>
      </c>
      <c r="B3437">
        <v>283.52424457975428</v>
      </c>
      <c r="C3437">
        <v>1.7242445797542947</v>
      </c>
      <c r="E3437">
        <v>307.7</v>
      </c>
      <c r="F3437">
        <v>0.85000000000000053</v>
      </c>
      <c r="G3437">
        <v>255.66899179996238</v>
      </c>
      <c r="H3437">
        <f t="shared" si="69"/>
        <v>308.77966864139927</v>
      </c>
      <c r="I3437">
        <v>1.0796686413992977</v>
      </c>
    </row>
    <row r="3438" spans="1:9" x14ac:dyDescent="0.25">
      <c r="A3438">
        <v>0.96000000000000063</v>
      </c>
      <c r="B3438">
        <v>283.63524397491096</v>
      </c>
      <c r="C3438">
        <v>1.7352439749109854</v>
      </c>
      <c r="E3438">
        <v>307.8</v>
      </c>
      <c r="F3438">
        <v>0.85000000000000053</v>
      </c>
      <c r="G3438">
        <v>255.41795437703681</v>
      </c>
      <c r="H3438">
        <f t="shared" si="69"/>
        <v>308.87354199368332</v>
      </c>
      <c r="I3438">
        <v>1.0735419936832948</v>
      </c>
    </row>
    <row r="3439" spans="1:9" x14ac:dyDescent="0.25">
      <c r="A3439">
        <v>0.96000000000000063</v>
      </c>
      <c r="B3439">
        <v>283.74636480544501</v>
      </c>
      <c r="C3439">
        <v>1.7463648054450118</v>
      </c>
      <c r="E3439">
        <v>307.89999999999998</v>
      </c>
      <c r="F3439">
        <v>0.85000000000000053</v>
      </c>
      <c r="G3439">
        <v>255.16772516104385</v>
      </c>
      <c r="H3439">
        <f t="shared" si="69"/>
        <v>308.96746182698274</v>
      </c>
      <c r="I3439">
        <v>1.0674618269827574</v>
      </c>
    </row>
    <row r="3440" spans="1:9" x14ac:dyDescent="0.25">
      <c r="A3440">
        <v>0.96000000000000063</v>
      </c>
      <c r="B3440">
        <v>283.85760890401843</v>
      </c>
      <c r="C3440">
        <v>1.7576089040184368</v>
      </c>
      <c r="E3440">
        <v>308</v>
      </c>
      <c r="F3440">
        <v>0.85000000000000053</v>
      </c>
      <c r="G3440">
        <v>254.91831755358257</v>
      </c>
      <c r="H3440">
        <f t="shared" si="69"/>
        <v>309.06142830881879</v>
      </c>
      <c r="I3440">
        <v>1.0614283088188043</v>
      </c>
    </row>
    <row r="3441" spans="1:9" x14ac:dyDescent="0.25">
      <c r="A3441">
        <v>0.96000000000000063</v>
      </c>
      <c r="B3441">
        <v>283.96897813244465</v>
      </c>
      <c r="C3441">
        <v>1.7689781324446365</v>
      </c>
      <c r="E3441">
        <v>308.10000000000002</v>
      </c>
      <c r="F3441">
        <v>0.85000000000000053</v>
      </c>
      <c r="G3441">
        <v>254.66974489062193</v>
      </c>
      <c r="H3441">
        <f t="shared" si="69"/>
        <v>309.15544160047568</v>
      </c>
      <c r="I3441">
        <v>1.0554416004756375</v>
      </c>
    </row>
    <row r="3442" spans="1:9" x14ac:dyDescent="0.25">
      <c r="A3442">
        <v>0.96000000000000063</v>
      </c>
      <c r="B3442">
        <v>284.08047438006963</v>
      </c>
      <c r="C3442">
        <v>1.7804743800695992</v>
      </c>
      <c r="E3442">
        <v>308.2</v>
      </c>
      <c r="F3442">
        <v>0.85000000000000053</v>
      </c>
      <c r="G3442">
        <v>254.4220204435355</v>
      </c>
      <c r="H3442">
        <f t="shared" si="69"/>
        <v>309.24950185691256</v>
      </c>
      <c r="I3442">
        <v>1.0495018569125496</v>
      </c>
    </row>
    <row r="3443" spans="1:9" x14ac:dyDescent="0.25">
      <c r="A3443">
        <v>0.96000000000000063</v>
      </c>
      <c r="B3443">
        <v>284.19209956180237</v>
      </c>
      <c r="C3443">
        <v>1.792099561802371</v>
      </c>
      <c r="E3443">
        <v>308.3</v>
      </c>
      <c r="F3443">
        <v>0.85000000000000053</v>
      </c>
      <c r="G3443">
        <v>254.17515742029977</v>
      </c>
      <c r="H3443">
        <f t="shared" si="69"/>
        <v>309.34360922667605</v>
      </c>
      <c r="I3443">
        <v>1.0436092266760544</v>
      </c>
    </row>
    <row r="3444" spans="1:9" x14ac:dyDescent="0.25">
      <c r="A3444">
        <v>0.96000000000000063</v>
      </c>
      <c r="B3444">
        <v>284.30385561575076</v>
      </c>
      <c r="C3444">
        <v>1.8038556157507568</v>
      </c>
      <c r="E3444">
        <v>308.39999999999998</v>
      </c>
      <c r="F3444">
        <v>0.85000000000000053</v>
      </c>
      <c r="G3444">
        <v>253.92916896685961</v>
      </c>
      <c r="H3444">
        <f t="shared" si="69"/>
        <v>309.43776385181206</v>
      </c>
      <c r="I3444">
        <v>1.0377638518120786</v>
      </c>
    </row>
    <row r="3445" spans="1:9" x14ac:dyDescent="0.25">
      <c r="A3445">
        <v>0.96000000000000063</v>
      </c>
      <c r="B3445">
        <v>284.41574450041372</v>
      </c>
      <c r="C3445">
        <v>1.8157445004137256</v>
      </c>
      <c r="E3445">
        <v>308.5</v>
      </c>
      <c r="F3445">
        <v>0.85000000000000053</v>
      </c>
      <c r="G3445">
        <v>253.68406816866491</v>
      </c>
      <c r="H3445">
        <f t="shared" si="69"/>
        <v>309.5319658677783</v>
      </c>
      <c r="I3445">
        <v>1.0319658677782819</v>
      </c>
    </row>
    <row r="3446" spans="1:9" x14ac:dyDescent="0.25">
      <c r="A3446">
        <v>0.96000000000000063</v>
      </c>
      <c r="B3446">
        <v>284.52776819137642</v>
      </c>
      <c r="C3446">
        <v>1.8277681913764181</v>
      </c>
      <c r="E3446">
        <v>308.60000000000002</v>
      </c>
      <c r="F3446">
        <v>0.85000000000000053</v>
      </c>
      <c r="G3446">
        <v>253.43986805238103</v>
      </c>
      <c r="H3446">
        <f t="shared" si="69"/>
        <v>309.62621540335624</v>
      </c>
      <c r="I3446">
        <v>1.0262154033562043</v>
      </c>
    </row>
    <row r="3447" spans="1:9" x14ac:dyDescent="0.25">
      <c r="A3447">
        <v>0.96000000000000063</v>
      </c>
      <c r="B3447">
        <v>284.63992867744804</v>
      </c>
      <c r="C3447">
        <v>1.8399286774480084</v>
      </c>
      <c r="E3447">
        <v>308.7</v>
      </c>
      <c r="F3447">
        <v>0.85000000000000053</v>
      </c>
      <c r="G3447">
        <v>253.19658158777713</v>
      </c>
      <c r="H3447">
        <f t="shared" si="69"/>
        <v>309.72051258056331</v>
      </c>
      <c r="I3447">
        <v>1.0205125805633382</v>
      </c>
    </row>
    <row r="3448" spans="1:9" x14ac:dyDescent="0.25">
      <c r="A3448">
        <v>0.96000000000000063</v>
      </c>
      <c r="B3448">
        <v>284.75222795617611</v>
      </c>
      <c r="C3448">
        <v>1.8522279561761414</v>
      </c>
      <c r="E3448">
        <v>308.8</v>
      </c>
      <c r="F3448">
        <v>0.85000000000000053</v>
      </c>
      <c r="G3448">
        <v>252.95422168979502</v>
      </c>
      <c r="H3448">
        <f t="shared" si="69"/>
        <v>309.81485751456489</v>
      </c>
      <c r="I3448">
        <v>1.0148575145648957</v>
      </c>
    </row>
    <row r="3449" spans="1:9" x14ac:dyDescent="0.25">
      <c r="A3449">
        <v>0.96000000000000063</v>
      </c>
      <c r="B3449">
        <v>284.86466802866465</v>
      </c>
      <c r="C3449">
        <v>1.864668028664634</v>
      </c>
      <c r="E3449">
        <v>308.89999999999998</v>
      </c>
      <c r="F3449">
        <v>0.85000000000000053</v>
      </c>
      <c r="G3449">
        <v>252.71280122080171</v>
      </c>
      <c r="H3449">
        <f t="shared" si="69"/>
        <v>309.90925031358529</v>
      </c>
      <c r="I3449">
        <v>1.0092503135853117</v>
      </c>
    </row>
    <row r="3450" spans="1:9" x14ac:dyDescent="0.25">
      <c r="A3450">
        <v>0.96000000000000063</v>
      </c>
      <c r="B3450">
        <v>284.97725089361347</v>
      </c>
      <c r="C3450">
        <v>1.877250893613478</v>
      </c>
      <c r="E3450">
        <v>309</v>
      </c>
      <c r="F3450">
        <v>0.85000000000000053</v>
      </c>
      <c r="G3450">
        <v>252.47233299302857</v>
      </c>
      <c r="H3450">
        <f t="shared" si="69"/>
        <v>310.00369107881932</v>
      </c>
      <c r="I3450">
        <v>1.0036910788193238</v>
      </c>
    </row>
    <row r="3451" spans="1:9" x14ac:dyDescent="0.25">
      <c r="A3451">
        <v>0.96000000000000063</v>
      </c>
      <c r="B3451">
        <v>285.08997854049176</v>
      </c>
      <c r="C3451">
        <v>1.8899785404917777</v>
      </c>
      <c r="E3451">
        <v>309.10000000000002</v>
      </c>
      <c r="F3451">
        <v>0.85000000000000053</v>
      </c>
      <c r="G3451">
        <v>252.23282977119956</v>
      </c>
      <c r="H3451">
        <f t="shared" si="69"/>
        <v>310.09817990434254</v>
      </c>
      <c r="I3451">
        <v>0.99817990434254644</v>
      </c>
    </row>
    <row r="3452" spans="1:9" x14ac:dyDescent="0.25">
      <c r="A3452">
        <v>0.96000000000000063</v>
      </c>
      <c r="B3452">
        <v>285.20285294174522</v>
      </c>
      <c r="C3452">
        <v>1.90285294174519</v>
      </c>
      <c r="E3452">
        <v>309.2</v>
      </c>
      <c r="F3452">
        <v>0.85000000000000053</v>
      </c>
      <c r="G3452">
        <v>251.99430427535142</v>
      </c>
      <c r="H3452">
        <f t="shared" si="69"/>
        <v>310.19271687702155</v>
      </c>
      <c r="I3452">
        <v>0.9927168770215492</v>
      </c>
    </row>
    <row r="3453" spans="1:9" x14ac:dyDescent="0.25">
      <c r="A3453">
        <v>0.96000000000000063</v>
      </c>
      <c r="B3453">
        <v>285.31587604392945</v>
      </c>
      <c r="C3453">
        <v>1.9158760439294713</v>
      </c>
      <c r="E3453">
        <v>309.3</v>
      </c>
      <c r="F3453">
        <v>0.85000000000000053</v>
      </c>
      <c r="G3453">
        <v>251.75676918384758</v>
      </c>
      <c r="H3453">
        <f t="shared" si="69"/>
        <v>310.2873020764232</v>
      </c>
      <c r="I3453">
        <v>0.98730207642317469</v>
      </c>
    </row>
    <row r="3454" spans="1:9" x14ac:dyDescent="0.25">
      <c r="A3454">
        <v>0.96000000000000063</v>
      </c>
      <c r="B3454">
        <v>285.42904975765123</v>
      </c>
      <c r="C3454">
        <v>1.9290497576512213</v>
      </c>
      <c r="E3454">
        <v>309.39999999999998</v>
      </c>
      <c r="F3454">
        <v>0.85000000000000053</v>
      </c>
      <c r="G3454">
        <v>251.52023713658863</v>
      </c>
      <c r="H3454">
        <f t="shared" si="69"/>
        <v>310.38193557472312</v>
      </c>
      <c r="I3454">
        <v>0.98193557472312509</v>
      </c>
    </row>
    <row r="3455" spans="1:9" x14ac:dyDescent="0.25">
      <c r="A3455">
        <v>0.96000000000000063</v>
      </c>
      <c r="B3455">
        <v>285.54237594618536</v>
      </c>
      <c r="C3455">
        <v>1.942375946185342</v>
      </c>
      <c r="E3455">
        <v>309.5</v>
      </c>
      <c r="F3455">
        <v>0.85000000000000053</v>
      </c>
      <c r="G3455">
        <v>251.28472073842065</v>
      </c>
      <c r="H3455">
        <f t="shared" si="69"/>
        <v>310.47661743661376</v>
      </c>
      <c r="I3455">
        <v>0.97661743661376921</v>
      </c>
    </row>
    <row r="3456" spans="1:9" x14ac:dyDescent="0.25">
      <c r="A3456">
        <v>0.96000000000000063</v>
      </c>
      <c r="B3456">
        <v>285.65585641262669</v>
      </c>
      <c r="C3456">
        <v>1.9558564126266733</v>
      </c>
      <c r="E3456">
        <v>309.60000000000002</v>
      </c>
      <c r="F3456">
        <v>0.85000000000000053</v>
      </c>
      <c r="G3456">
        <v>251.05023256274356</v>
      </c>
      <c r="H3456">
        <f t="shared" si="69"/>
        <v>310.57134771921091</v>
      </c>
      <c r="I3456">
        <v>0.97134771921088359</v>
      </c>
    </row>
    <row r="3457" spans="1:9" x14ac:dyDescent="0.25">
      <c r="A3457">
        <v>0.96000000000000063</v>
      </c>
      <c r="B3457">
        <v>285.76949288542022</v>
      </c>
      <c r="C3457">
        <v>1.9694928854201881</v>
      </c>
      <c r="E3457">
        <v>309.7</v>
      </c>
      <c r="F3457">
        <v>0.85000000000000053</v>
      </c>
      <c r="G3457">
        <v>250.81678515532082</v>
      </c>
      <c r="H3457">
        <f t="shared" si="69"/>
        <v>310.66612647195956</v>
      </c>
      <c r="I3457">
        <v>0.96612647195955448</v>
      </c>
    </row>
    <row r="3458" spans="1:9" x14ac:dyDescent="0.25">
      <c r="A3458">
        <v>0.96000000000000063</v>
      </c>
      <c r="B3458">
        <v>285.88328700210053</v>
      </c>
      <c r="C3458">
        <v>1.9832870021005315</v>
      </c>
      <c r="E3458">
        <v>309.8</v>
      </c>
      <c r="F3458">
        <v>0.85000000000000053</v>
      </c>
      <c r="G3458">
        <v>250.58439103829187</v>
      </c>
      <c r="H3458">
        <f t="shared" si="69"/>
        <v>310.7609537365388</v>
      </c>
      <c r="I3458">
        <v>0.96095373653879912</v>
      </c>
    </row>
    <row r="3459" spans="1:9" x14ac:dyDescent="0.25">
      <c r="A3459">
        <v>0.96000000000000063</v>
      </c>
      <c r="B3459">
        <v>285.99724029105749</v>
      </c>
      <c r="C3459">
        <v>1.9972402910574723</v>
      </c>
      <c r="E3459">
        <v>309.89999999999998</v>
      </c>
      <c r="F3459">
        <v>0.85000000000000053</v>
      </c>
      <c r="G3459">
        <v>250.35306271438841</v>
      </c>
      <c r="H3459">
        <f t="shared" si="69"/>
        <v>310.85582954676499</v>
      </c>
      <c r="I3459">
        <v>0.95582954676500176</v>
      </c>
    </row>
    <row r="3460" spans="1:9" x14ac:dyDescent="0.25">
      <c r="A3460">
        <v>0.96000000000000063</v>
      </c>
      <c r="B3460">
        <v>286.11135415112921</v>
      </c>
      <c r="C3460">
        <v>2.0113541511291801</v>
      </c>
      <c r="E3460">
        <v>310</v>
      </c>
      <c r="F3460">
        <v>0.85000000000000053</v>
      </c>
      <c r="G3460">
        <v>250.12281267135509</v>
      </c>
      <c r="H3460">
        <f t="shared" si="69"/>
        <v>310.95075392849412</v>
      </c>
      <c r="I3460">
        <v>0.95075392849410145</v>
      </c>
    </row>
    <row r="3461" spans="1:9" x14ac:dyDescent="0.25">
      <c r="A3461">
        <v>0.96000000000000063</v>
      </c>
      <c r="B3461">
        <v>286.22562982881027</v>
      </c>
      <c r="C3461">
        <v>2.0256298288102674</v>
      </c>
      <c r="E3461">
        <v>310.10000000000002</v>
      </c>
      <c r="F3461">
        <v>0.85000000000000053</v>
      </c>
      <c r="G3461">
        <v>249.89365338657566</v>
      </c>
      <c r="H3461">
        <f t="shared" si="69"/>
        <v>311.04572689952244</v>
      </c>
      <c r="I3461">
        <v>0.94572689952240319</v>
      </c>
    </row>
    <row r="3462" spans="1:9" x14ac:dyDescent="0.25">
      <c r="A3462">
        <v>0.96000000000000063</v>
      </c>
      <c r="B3462">
        <v>286.34006839284677</v>
      </c>
      <c r="C3462">
        <v>2.0400683928467647</v>
      </c>
      <c r="E3462">
        <v>310.2</v>
      </c>
      <c r="F3462">
        <v>0.85000000000000053</v>
      </c>
      <c r="G3462">
        <v>249.66559733190456</v>
      </c>
      <c r="H3462">
        <f t="shared" ref="H3462:H3525" si="70">E3462+I3462</f>
        <v>311.14074846948574</v>
      </c>
      <c r="I3462">
        <v>0.94074846948576152</v>
      </c>
    </row>
    <row r="3463" spans="1:9" x14ac:dyDescent="0.25">
      <c r="A3463">
        <v>0.96000000000000063</v>
      </c>
      <c r="B3463">
        <v>286.45467070597562</v>
      </c>
      <c r="C3463">
        <v>2.0546707059756422</v>
      </c>
      <c r="E3463">
        <v>310.3</v>
      </c>
      <c r="F3463">
        <v>0.85000000000000053</v>
      </c>
      <c r="G3463">
        <v>249.4386569787043</v>
      </c>
      <c r="H3463">
        <f t="shared" si="70"/>
        <v>311.23581863975727</v>
      </c>
      <c r="I3463">
        <v>0.9358186397572712</v>
      </c>
    </row>
    <row r="3464" spans="1:9" x14ac:dyDescent="0.25">
      <c r="A3464">
        <v>0.96000000000000063</v>
      </c>
      <c r="B3464">
        <v>286.56943739355319</v>
      </c>
      <c r="C3464">
        <v>2.0694373935531867</v>
      </c>
      <c r="E3464">
        <v>310.39999999999998</v>
      </c>
      <c r="F3464">
        <v>0.85000000000000053</v>
      </c>
      <c r="G3464">
        <v>249.21284480308802</v>
      </c>
      <c r="H3464">
        <f t="shared" si="70"/>
        <v>311.33093740334328</v>
      </c>
      <c r="I3464">
        <v>0.93093740334331254</v>
      </c>
    </row>
    <row r="3465" spans="1:9" x14ac:dyDescent="0.25">
      <c r="A3465">
        <v>0.96000000000000063</v>
      </c>
      <c r="B3465">
        <v>286.68436880880432</v>
      </c>
      <c r="C3465">
        <v>2.084368808804312</v>
      </c>
      <c r="E3465">
        <v>310.5</v>
      </c>
      <c r="F3465">
        <v>0.85000000000000053</v>
      </c>
      <c r="G3465">
        <v>248.98817329136745</v>
      </c>
      <c r="H3465">
        <f t="shared" si="70"/>
        <v>311.42610474477772</v>
      </c>
      <c r="I3465">
        <v>0.92610474477773863</v>
      </c>
    </row>
    <row r="3466" spans="1:9" x14ac:dyDescent="0.25">
      <c r="A3466">
        <v>0.96000000000000063</v>
      </c>
      <c r="B3466">
        <v>286.7994649944153</v>
      </c>
      <c r="C3466">
        <v>2.099464994415293</v>
      </c>
      <c r="E3466">
        <v>310.60000000000002</v>
      </c>
      <c r="F3466">
        <v>0.85000000000000053</v>
      </c>
      <c r="G3466">
        <v>248.76465494570482</v>
      </c>
      <c r="H3466">
        <f t="shared" si="70"/>
        <v>311.52132064001421</v>
      </c>
      <c r="I3466">
        <v>0.92132064001420544</v>
      </c>
    </row>
    <row r="3467" spans="1:9" x14ac:dyDescent="0.25">
      <c r="A3467">
        <v>0.96000000000000063</v>
      </c>
      <c r="B3467">
        <v>286.91472564018619</v>
      </c>
      <c r="C3467">
        <v>2.1147256401861965</v>
      </c>
      <c r="E3467">
        <v>310.7</v>
      </c>
      <c r="F3467">
        <v>0.85000000000000053</v>
      </c>
      <c r="G3467">
        <v>248.54230228996849</v>
      </c>
      <c r="H3467">
        <f t="shared" si="70"/>
        <v>311.61658505631658</v>
      </c>
      <c r="I3467">
        <v>0.91658505631660969</v>
      </c>
    </row>
    <row r="3468" spans="1:9" x14ac:dyDescent="0.25">
      <c r="A3468">
        <v>0.96000000000000063</v>
      </c>
      <c r="B3468">
        <v>287.03015003645714</v>
      </c>
      <c r="C3468">
        <v>2.1301500364571671</v>
      </c>
      <c r="E3468">
        <v>310.8</v>
      </c>
      <c r="F3468">
        <v>0.85000000000000053</v>
      </c>
      <c r="G3468">
        <v>248.32112787578993</v>
      </c>
      <c r="H3468">
        <f t="shared" si="70"/>
        <v>311.71189795214741</v>
      </c>
      <c r="I3468">
        <v>0.91189795214740466</v>
      </c>
    </row>
    <row r="3469" spans="1:9" x14ac:dyDescent="0.25">
      <c r="A3469">
        <v>0.96000000000000063</v>
      </c>
      <c r="B3469">
        <v>287.14573702302704</v>
      </c>
      <c r="C3469">
        <v>2.1457370230270199</v>
      </c>
      <c r="E3469">
        <v>310.89999999999998</v>
      </c>
      <c r="F3469">
        <v>0.85000000000000053</v>
      </c>
      <c r="G3469">
        <v>248.10114428882176</v>
      </c>
      <c r="H3469">
        <f t="shared" si="70"/>
        <v>311.80725927705373</v>
      </c>
      <c r="I3469">
        <v>0.90725927705373643</v>
      </c>
    </row>
    <row r="3470" spans="1:9" x14ac:dyDescent="0.25">
      <c r="A3470">
        <v>0.96000000000000063</v>
      </c>
      <c r="B3470">
        <v>287.26148493329435</v>
      </c>
      <c r="C3470">
        <v>2.1614849332943562</v>
      </c>
      <c r="E3470">
        <v>311</v>
      </c>
      <c r="F3470">
        <v>0.85000000000000053</v>
      </c>
      <c r="G3470">
        <v>247.88236415519381</v>
      </c>
      <c r="H3470">
        <f t="shared" si="70"/>
        <v>311.90266897155146</v>
      </c>
      <c r="I3470">
        <v>0.90266897155147596</v>
      </c>
    </row>
    <row r="3471" spans="1:9" x14ac:dyDescent="0.25">
      <c r="A3471">
        <v>0.96000000000000063</v>
      </c>
      <c r="B3471">
        <v>287.37739153337304</v>
      </c>
      <c r="C3471">
        <v>2.1773915333730378</v>
      </c>
      <c r="E3471">
        <v>311.10000000000002</v>
      </c>
      <c r="F3471">
        <v>0.85000000000000053</v>
      </c>
      <c r="G3471">
        <v>247.66480014816563</v>
      </c>
      <c r="H3471">
        <f t="shared" si="70"/>
        <v>311.99812696700678</v>
      </c>
      <c r="I3471">
        <v>0.89812696700678529</v>
      </c>
    </row>
    <row r="3472" spans="1:9" x14ac:dyDescent="0.25">
      <c r="A3472">
        <v>0.96000000000000063</v>
      </c>
      <c r="B3472">
        <v>287.49345395596782</v>
      </c>
      <c r="C3472">
        <v>2.1934539559677964</v>
      </c>
      <c r="E3472">
        <v>311.2</v>
      </c>
      <c r="F3472">
        <v>0.85000000000000053</v>
      </c>
      <c r="G3472">
        <v>247.4484649949728</v>
      </c>
      <c r="H3472">
        <f t="shared" si="70"/>
        <v>312.09363318551527</v>
      </c>
      <c r="I3472">
        <v>0.8936331855153069</v>
      </c>
    </row>
    <row r="3473" spans="1:9" x14ac:dyDescent="0.25">
      <c r="A3473">
        <v>0.96000000000000063</v>
      </c>
      <c r="B3473">
        <v>287.60966862884453</v>
      </c>
      <c r="C3473">
        <v>2.2096686288445664</v>
      </c>
      <c r="E3473">
        <v>311.3</v>
      </c>
      <c r="F3473">
        <v>0.85000000000000053</v>
      </c>
      <c r="G3473">
        <v>247.23337148386395</v>
      </c>
      <c r="H3473">
        <f t="shared" si="70"/>
        <v>312.18918753977886</v>
      </c>
      <c r="I3473">
        <v>0.88918753977886955</v>
      </c>
    </row>
    <row r="3474" spans="1:9" x14ac:dyDescent="0.25">
      <c r="A3474">
        <v>0.96000000000000063</v>
      </c>
      <c r="B3474">
        <v>287.72603119779762</v>
      </c>
      <c r="C3474">
        <v>2.2260311977976119</v>
      </c>
      <c r="E3474">
        <v>311.39999999999998</v>
      </c>
      <c r="F3474">
        <v>0.85000000000000053</v>
      </c>
      <c r="G3474">
        <v>247.01953247132576</v>
      </c>
      <c r="H3474">
        <f t="shared" si="70"/>
        <v>312.28478993297961</v>
      </c>
      <c r="I3474">
        <v>0.88478993297963193</v>
      </c>
    </row>
    <row r="3475" spans="1:9" x14ac:dyDescent="0.25">
      <c r="A3475">
        <v>0.96000000000000063</v>
      </c>
      <c r="B3475">
        <v>287.84253644410416</v>
      </c>
      <c r="C3475">
        <v>2.242536444104152</v>
      </c>
      <c r="E3475">
        <v>311.5</v>
      </c>
      <c r="F3475">
        <v>0.85000000000000053</v>
      </c>
      <c r="G3475">
        <v>246.80696088949219</v>
      </c>
      <c r="H3475">
        <f t="shared" si="70"/>
        <v>312.38044025865139</v>
      </c>
      <c r="I3475">
        <v>0.88044025865141828</v>
      </c>
    </row>
    <row r="3476" spans="1:9" x14ac:dyDescent="0.25">
      <c r="A3476">
        <v>0.96000000000000063</v>
      </c>
      <c r="B3476">
        <v>287.95917819657234</v>
      </c>
      <c r="C3476">
        <v>2.2591781965723721</v>
      </c>
      <c r="E3476">
        <v>311.60000000000002</v>
      </c>
      <c r="F3476">
        <v>0.85000000000000053</v>
      </c>
      <c r="G3476">
        <v>246.59566975373397</v>
      </c>
      <c r="H3476">
        <f t="shared" si="70"/>
        <v>312.47613840054845</v>
      </c>
      <c r="I3476">
        <v>0.8761384005484536</v>
      </c>
    </row>
    <row r="3477" spans="1:9" x14ac:dyDescent="0.25">
      <c r="A3477">
        <v>0.96000000000000063</v>
      </c>
      <c r="B3477">
        <v>288.07594923843288</v>
      </c>
      <c r="C3477">
        <v>2.2759492384328954</v>
      </c>
      <c r="E3477">
        <v>311.7</v>
      </c>
      <c r="F3477">
        <v>0.85000000000000053</v>
      </c>
      <c r="G3477">
        <v>246.38567217042478</v>
      </c>
      <c r="H3477">
        <f t="shared" si="70"/>
        <v>312.57188423251114</v>
      </c>
      <c r="I3477">
        <v>0.87188423251115821</v>
      </c>
    </row>
    <row r="3478" spans="1:9" x14ac:dyDescent="0.25">
      <c r="A3478">
        <v>0.96000000000000063</v>
      </c>
      <c r="B3478">
        <v>288.1928412095026</v>
      </c>
      <c r="C3478">
        <v>2.2928412095026069</v>
      </c>
      <c r="E3478">
        <v>311.8</v>
      </c>
      <c r="F3478">
        <v>0.85000000000000053</v>
      </c>
      <c r="G3478">
        <v>246.17698134487878</v>
      </c>
      <c r="H3478">
        <f t="shared" si="70"/>
        <v>312.66767761832909</v>
      </c>
      <c r="I3478">
        <v>0.86767761832905532</v>
      </c>
    </row>
    <row r="3479" spans="1:9" x14ac:dyDescent="0.25">
      <c r="A3479">
        <v>0.96000000000000063</v>
      </c>
      <c r="B3479">
        <v>288.3098445042661</v>
      </c>
      <c r="C3479">
        <v>2.3098445042660773</v>
      </c>
      <c r="E3479">
        <v>311.89999999999998</v>
      </c>
      <c r="F3479">
        <v>0.85000000000000053</v>
      </c>
      <c r="G3479">
        <v>245.96961058945573</v>
      </c>
      <c r="H3479">
        <f t="shared" si="70"/>
        <v>312.76351841160061</v>
      </c>
      <c r="I3479">
        <v>0.86351841160065901</v>
      </c>
    </row>
    <row r="3480" spans="1:9" x14ac:dyDescent="0.25">
      <c r="A3480">
        <v>0.96000000000000063</v>
      </c>
      <c r="B3480">
        <v>288.42694816677823</v>
      </c>
      <c r="C3480">
        <v>2.326948166778211</v>
      </c>
      <c r="E3480">
        <v>312</v>
      </c>
      <c r="F3480">
        <v>0.85000000000000053</v>
      </c>
      <c r="G3480">
        <v>245.76357333182742</v>
      </c>
      <c r="H3480">
        <f t="shared" si="70"/>
        <v>312.85940645559032</v>
      </c>
      <c r="I3480">
        <v>0.85940645559031226</v>
      </c>
    </row>
    <row r="3481" spans="1:9" x14ac:dyDescent="0.25">
      <c r="A3481">
        <v>0.96000000000000063</v>
      </c>
      <c r="B3481">
        <v>288.54413978359395</v>
      </c>
      <c r="C3481">
        <v>2.3441397835939868</v>
      </c>
      <c r="E3481">
        <v>312.10000000000002</v>
      </c>
      <c r="F3481">
        <v>0.85000000000000053</v>
      </c>
      <c r="G3481">
        <v>245.55888312340085</v>
      </c>
      <c r="H3481">
        <f t="shared" si="70"/>
        <v>312.95534158308192</v>
      </c>
      <c r="I3481">
        <v>0.85534158308187758</v>
      </c>
    </row>
    <row r="3482" spans="1:9" x14ac:dyDescent="0.25">
      <c r="A3482">
        <v>0.96000000000000063</v>
      </c>
      <c r="B3482">
        <v>288.66140537627916</v>
      </c>
      <c r="C3482">
        <v>2.3614053762791416</v>
      </c>
      <c r="E3482">
        <v>312.2</v>
      </c>
      <c r="F3482">
        <v>0.85000000000000053</v>
      </c>
      <c r="G3482">
        <v>245.35555364789175</v>
      </c>
      <c r="H3482">
        <f t="shared" si="70"/>
        <v>313.05132361622924</v>
      </c>
      <c r="I3482">
        <v>0.85132361622923192</v>
      </c>
    </row>
    <row r="3483" spans="1:9" x14ac:dyDescent="0.25">
      <c r="A3483">
        <v>0.96000000000000063</v>
      </c>
      <c r="B3483">
        <v>288.77872929544816</v>
      </c>
      <c r="C3483">
        <v>2.3787292954482</v>
      </c>
      <c r="E3483">
        <v>312.3</v>
      </c>
      <c r="F3483">
        <v>0.85000000000000053</v>
      </c>
      <c r="G3483">
        <v>245.15359873004252</v>
      </c>
      <c r="H3483">
        <f t="shared" si="70"/>
        <v>313.14735236640348</v>
      </c>
      <c r="I3483">
        <v>0.847352366403471</v>
      </c>
    </row>
    <row r="3484" spans="1:9" x14ac:dyDescent="0.25">
      <c r="A3484">
        <v>0.96000000000000063</v>
      </c>
      <c r="B3484">
        <v>288.89609411870941</v>
      </c>
      <c r="C3484">
        <v>2.3960941187094029</v>
      </c>
      <c r="E3484">
        <v>312.39999999999998</v>
      </c>
      <c r="F3484">
        <v>0.85000000000000053</v>
      </c>
      <c r="G3484">
        <v>244.95303234447786</v>
      </c>
      <c r="H3484">
        <f t="shared" si="70"/>
        <v>313.24342763403678</v>
      </c>
      <c r="I3484">
        <v>0.84342763403682697</v>
      </c>
    </row>
    <row r="3485" spans="1:9" x14ac:dyDescent="0.25">
      <c r="A3485">
        <v>0.96000000000000063</v>
      </c>
      <c r="B3485">
        <v>289.01348055536261</v>
      </c>
      <c r="C3485">
        <v>2.4134805553625931</v>
      </c>
      <c r="E3485">
        <v>312.5</v>
      </c>
      <c r="F3485">
        <v>0.85000000000000053</v>
      </c>
      <c r="G3485">
        <v>244.75386862469148</v>
      </c>
      <c r="H3485">
        <f t="shared" si="70"/>
        <v>313.33954920846304</v>
      </c>
      <c r="I3485">
        <v>0.83954920846304715</v>
      </c>
    </row>
    <row r="3486" spans="1:9" x14ac:dyDescent="0.25">
      <c r="A3486">
        <v>0.96000000000000063</v>
      </c>
      <c r="B3486">
        <v>289.13086736118288</v>
      </c>
      <c r="C3486">
        <v>2.430867361182889</v>
      </c>
      <c r="E3486">
        <v>312.60000000000002</v>
      </c>
      <c r="F3486">
        <v>0.85000000000000053</v>
      </c>
      <c r="G3486">
        <v>244.55612187215638</v>
      </c>
      <c r="H3486">
        <f t="shared" si="70"/>
        <v>313.43571686775459</v>
      </c>
      <c r="I3486">
        <v>0.83571686775454479</v>
      </c>
    </row>
    <row r="3487" spans="1:9" x14ac:dyDescent="0.25">
      <c r="A3487">
        <v>0.96000000000000063</v>
      </c>
      <c r="B3487">
        <v>289.24823126711226</v>
      </c>
      <c r="C3487">
        <v>2.4482312671122219</v>
      </c>
      <c r="E3487">
        <v>312.7</v>
      </c>
      <c r="F3487">
        <v>0.85000000000000053</v>
      </c>
      <c r="G3487">
        <v>244.35980656555139</v>
      </c>
      <c r="H3487">
        <f t="shared" si="70"/>
        <v>313.5319303785559</v>
      </c>
      <c r="I3487">
        <v>0.8319303785558898</v>
      </c>
    </row>
    <row r="3488" spans="1:9" x14ac:dyDescent="0.25">
      <c r="A3488">
        <v>0.96000000000000063</v>
      </c>
      <c r="B3488">
        <v>289.36554692614709</v>
      </c>
      <c r="C3488">
        <v>2.4655469261470935</v>
      </c>
      <c r="E3488">
        <v>312.8</v>
      </c>
      <c r="F3488">
        <v>0.85000000000000053</v>
      </c>
      <c r="G3488">
        <v>244.1649373700958</v>
      </c>
      <c r="H3488">
        <f t="shared" si="70"/>
        <v>313.62818949591383</v>
      </c>
      <c r="I3488">
        <v>0.82818949591379298</v>
      </c>
    </row>
    <row r="3489" spans="1:9" x14ac:dyDescent="0.25">
      <c r="A3489">
        <v>0.96000000000000063</v>
      </c>
      <c r="B3489">
        <v>289.48278688312217</v>
      </c>
      <c r="C3489">
        <v>2.4827868831221518</v>
      </c>
      <c r="E3489">
        <v>312.89999999999998</v>
      </c>
      <c r="F3489">
        <v>0.85000000000000053</v>
      </c>
      <c r="G3489">
        <v>243.97152914698412</v>
      </c>
      <c r="H3489">
        <f t="shared" si="70"/>
        <v>313.72449396310355</v>
      </c>
      <c r="I3489">
        <v>0.82449396310360312</v>
      </c>
    </row>
    <row r="3490" spans="1:9" x14ac:dyDescent="0.25">
      <c r="A3490">
        <v>0.96000000000000063</v>
      </c>
      <c r="B3490">
        <v>289.59992157240606</v>
      </c>
      <c r="C3490">
        <v>2.4999215724060444</v>
      </c>
      <c r="E3490">
        <v>313</v>
      </c>
      <c r="F3490">
        <v>0.85000000000000053</v>
      </c>
      <c r="G3490">
        <v>243.77959696291222</v>
      </c>
      <c r="H3490">
        <f t="shared" si="70"/>
        <v>313.82084351145204</v>
      </c>
      <c r="I3490">
        <v>0.82084351145205847</v>
      </c>
    </row>
    <row r="3491" spans="1:9" x14ac:dyDescent="0.25">
      <c r="A3491">
        <v>0.96000000000000063</v>
      </c>
      <c r="B3491">
        <v>289.71691934870177</v>
      </c>
      <c r="C3491">
        <v>2.5169193487017685</v>
      </c>
      <c r="E3491">
        <v>255</v>
      </c>
      <c r="F3491">
        <v>0.86000000000000054</v>
      </c>
      <c r="G3491">
        <v>285.55366864664472</v>
      </c>
      <c r="H3491">
        <f t="shared" si="70"/>
        <v>255.51551337425025</v>
      </c>
      <c r="I3491">
        <v>0.51551337425023291</v>
      </c>
    </row>
    <row r="3492" spans="1:9" x14ac:dyDescent="0.25">
      <c r="A3492">
        <v>0.96000000000000063</v>
      </c>
      <c r="B3492">
        <v>289.83374655612795</v>
      </c>
      <c r="C3492">
        <v>2.5337465561279391</v>
      </c>
      <c r="E3492">
        <v>255.1</v>
      </c>
      <c r="F3492">
        <v>0.86000000000000054</v>
      </c>
      <c r="G3492">
        <v>285.69807687130981</v>
      </c>
      <c r="H3492">
        <f t="shared" si="70"/>
        <v>255.61721722251147</v>
      </c>
      <c r="I3492">
        <v>0.5172172225114775</v>
      </c>
    </row>
    <row r="3493" spans="1:9" x14ac:dyDescent="0.25">
      <c r="A3493">
        <v>0.96000000000000063</v>
      </c>
      <c r="B3493">
        <v>289.95036764049615</v>
      </c>
      <c r="C3493">
        <v>2.5503676404961535</v>
      </c>
      <c r="E3493">
        <v>255.2</v>
      </c>
      <c r="F3493">
        <v>0.86000000000000054</v>
      </c>
      <c r="G3493">
        <v>285.84224735352421</v>
      </c>
      <c r="H3493">
        <f t="shared" si="70"/>
        <v>255.7189123738093</v>
      </c>
      <c r="I3493">
        <v>0.51891237380930355</v>
      </c>
    </row>
    <row r="3494" spans="1:9" x14ac:dyDescent="0.25">
      <c r="A3494">
        <v>0.96000000000000063</v>
      </c>
      <c r="B3494">
        <v>290.06674530914228</v>
      </c>
      <c r="C3494">
        <v>2.5667453091422576</v>
      </c>
      <c r="E3494">
        <v>255.3</v>
      </c>
      <c r="F3494">
        <v>0.86000000000000054</v>
      </c>
      <c r="G3494">
        <v>285.9861796378471</v>
      </c>
      <c r="H3494">
        <f t="shared" si="70"/>
        <v>255.8205992798612</v>
      </c>
      <c r="I3494">
        <v>0.52059927986118693</v>
      </c>
    </row>
    <row r="3495" spans="1:9" x14ac:dyDescent="0.25">
      <c r="A3495">
        <v>0.96000000000000063</v>
      </c>
      <c r="B3495">
        <v>290.18284074177234</v>
      </c>
      <c r="C3495">
        <v>2.5828407417722894</v>
      </c>
      <c r="E3495">
        <v>255.4</v>
      </c>
      <c r="F3495">
        <v>0.86000000000000054</v>
      </c>
      <c r="G3495">
        <v>286.12987339251521</v>
      </c>
      <c r="H3495">
        <f t="shared" si="70"/>
        <v>255.92227838886686</v>
      </c>
      <c r="I3495">
        <v>0.52227838886686528</v>
      </c>
    </row>
    <row r="3496" spans="1:9" x14ac:dyDescent="0.25">
      <c r="A3496">
        <v>0.96000000000000063</v>
      </c>
      <c r="B3496">
        <v>290.29861385451829</v>
      </c>
      <c r="C3496">
        <v>2.598613854518284</v>
      </c>
      <c r="E3496">
        <v>255.5</v>
      </c>
      <c r="F3496">
        <v>0.86000000000000054</v>
      </c>
      <c r="G3496">
        <v>286.27332840055976</v>
      </c>
      <c r="H3496">
        <f t="shared" si="70"/>
        <v>256.02395014506845</v>
      </c>
      <c r="I3496">
        <v>0.52395014506845627</v>
      </c>
    </row>
    <row r="3497" spans="1:9" x14ac:dyDescent="0.25">
      <c r="A3497">
        <v>0.96000000000000063</v>
      </c>
      <c r="B3497">
        <v>290.41402361775846</v>
      </c>
      <c r="C3497">
        <v>2.6140236177584608</v>
      </c>
      <c r="E3497">
        <v>255.6</v>
      </c>
      <c r="F3497">
        <v>0.86000000000000054</v>
      </c>
      <c r="G3497">
        <v>286.41654455111768</v>
      </c>
      <c r="H3497">
        <f t="shared" si="70"/>
        <v>256.12561498831673</v>
      </c>
      <c r="I3497">
        <v>0.52561498831673725</v>
      </c>
    </row>
    <row r="3498" spans="1:9" x14ac:dyDescent="0.25">
      <c r="A3498">
        <v>0.96000000000000063</v>
      </c>
      <c r="B3498">
        <v>290.52902842626304</v>
      </c>
      <c r="C3498">
        <v>2.6290284262630355</v>
      </c>
      <c r="E3498">
        <v>255.7</v>
      </c>
      <c r="F3498">
        <v>0.86000000000000054</v>
      </c>
      <c r="G3498">
        <v>286.55952183094058</v>
      </c>
      <c r="H3498">
        <f t="shared" si="70"/>
        <v>256.22727335364544</v>
      </c>
      <c r="I3498">
        <v>0.52727335364542982</v>
      </c>
    </row>
    <row r="3499" spans="1:9" x14ac:dyDescent="0.25">
      <c r="A3499">
        <v>0.96000000000000063</v>
      </c>
      <c r="B3499">
        <v>290.64358651793918</v>
      </c>
      <c r="C3499">
        <v>2.6435865179391898</v>
      </c>
      <c r="E3499">
        <v>255.8</v>
      </c>
      <c r="F3499">
        <v>0.86000000000000054</v>
      </c>
      <c r="G3499">
        <v>286.70226031610451</v>
      </c>
      <c r="H3499">
        <f t="shared" si="70"/>
        <v>256.32892567085526</v>
      </c>
      <c r="I3499">
        <v>0.52892567085525377</v>
      </c>
    </row>
    <row r="3500" spans="1:9" x14ac:dyDescent="0.25">
      <c r="A3500">
        <v>0.96000000000000063</v>
      </c>
      <c r="B3500">
        <v>290.75765643496328</v>
      </c>
      <c r="C3500">
        <v>2.6576564349632328</v>
      </c>
      <c r="E3500">
        <v>255.9</v>
      </c>
      <c r="F3500">
        <v>0.86000000000000054</v>
      </c>
      <c r="G3500">
        <v>286.84476016392199</v>
      </c>
      <c r="H3500">
        <f t="shared" si="70"/>
        <v>256.43057236410959</v>
      </c>
      <c r="I3500">
        <v>0.53057236410958575</v>
      </c>
    </row>
    <row r="3501" spans="1:9" x14ac:dyDescent="0.25">
      <c r="A3501">
        <v>0.96000000000000063</v>
      </c>
      <c r="B3501">
        <v>290.87119751854084</v>
      </c>
      <c r="C3501">
        <v>2.6711975185408727</v>
      </c>
      <c r="E3501">
        <v>256</v>
      </c>
      <c r="F3501">
        <v>0.86000000000000054</v>
      </c>
      <c r="G3501">
        <v>286.98702160505871</v>
      </c>
      <c r="H3501">
        <f t="shared" si="70"/>
        <v>256.53221385154353</v>
      </c>
      <c r="I3501">
        <v>0.53221385154353296</v>
      </c>
    </row>
    <row r="3502" spans="1:9" x14ac:dyDescent="0.25">
      <c r="A3502">
        <v>0.96000000000000063</v>
      </c>
      <c r="B3502">
        <v>290.98417042609481</v>
      </c>
      <c r="C3502">
        <v>2.6841704260948007</v>
      </c>
      <c r="E3502">
        <v>256.10000000000002</v>
      </c>
      <c r="F3502">
        <v>0.86000000000000054</v>
      </c>
      <c r="G3502">
        <v>287.129044935857</v>
      </c>
      <c r="H3502">
        <f t="shared" si="70"/>
        <v>256.63385054488822</v>
      </c>
      <c r="I3502">
        <v>0.53385054488816763</v>
      </c>
    </row>
    <row r="3503" spans="1:9" x14ac:dyDescent="0.25">
      <c r="A3503">
        <v>0.96000000000000063</v>
      </c>
      <c r="B3503">
        <v>291.09653765753382</v>
      </c>
      <c r="C3503">
        <v>2.6965376575338458</v>
      </c>
      <c r="E3503">
        <v>256.2</v>
      </c>
      <c r="F3503">
        <v>0.86000000000000054</v>
      </c>
      <c r="G3503">
        <v>287.27083051086618</v>
      </c>
      <c r="H3503">
        <f t="shared" si="70"/>
        <v>256.73548284911163</v>
      </c>
      <c r="I3503">
        <v>0.53548284911165722</v>
      </c>
    </row>
    <row r="3504" spans="1:9" x14ac:dyDescent="0.25">
      <c r="A3504">
        <v>0.96000000000000063</v>
      </c>
      <c r="B3504">
        <v>291.20826407560327</v>
      </c>
      <c r="C3504">
        <v>2.7082640756032905</v>
      </c>
      <c r="E3504">
        <v>256.3</v>
      </c>
      <c r="F3504">
        <v>0.86000000000000054</v>
      </c>
      <c r="G3504">
        <v>287.41237873558282</v>
      </c>
      <c r="H3504">
        <f t="shared" si="70"/>
        <v>256.837111162079</v>
      </c>
      <c r="I3504">
        <v>0.53711116207896858</v>
      </c>
    </row>
    <row r="3505" spans="1:9" x14ac:dyDescent="0.25">
      <c r="A3505">
        <v>0.96000000000000063</v>
      </c>
      <c r="B3505">
        <v>291.31931740433254</v>
      </c>
      <c r="C3505">
        <v>2.7193174043325197</v>
      </c>
      <c r="E3505">
        <v>256.39999999999998</v>
      </c>
      <c r="F3505">
        <v>0.86000000000000054</v>
      </c>
      <c r="G3505">
        <v>287.55369005939957</v>
      </c>
      <c r="H3505">
        <f t="shared" si="70"/>
        <v>256.93873587423167</v>
      </c>
      <c r="I3505">
        <v>0.53873587423170166</v>
      </c>
    </row>
    <row r="3506" spans="1:9" x14ac:dyDescent="0.25">
      <c r="A3506">
        <v>0.96000000000000063</v>
      </c>
      <c r="B3506">
        <v>291.42966868942506</v>
      </c>
      <c r="C3506">
        <v>2.7296686894250701</v>
      </c>
      <c r="E3506">
        <v>256.5</v>
      </c>
      <c r="F3506">
        <v>0.86000000000000054</v>
      </c>
      <c r="G3506">
        <v>287.69476496876473</v>
      </c>
      <c r="H3506">
        <f t="shared" si="70"/>
        <v>257.04035736828956</v>
      </c>
      <c r="I3506">
        <v>0.54035736828958092</v>
      </c>
    </row>
    <row r="3507" spans="1:9" x14ac:dyDescent="0.25">
      <c r="A3507">
        <v>0.96000000000000063</v>
      </c>
      <c r="B3507">
        <v>291.53929270516193</v>
      </c>
      <c r="C3507">
        <v>2.7392927051618909</v>
      </c>
      <c r="E3507">
        <v>256.60000000000002</v>
      </c>
      <c r="F3507">
        <v>0.86000000000000054</v>
      </c>
      <c r="G3507">
        <v>287.83560398055209</v>
      </c>
      <c r="H3507">
        <f t="shared" si="70"/>
        <v>257.14197601897496</v>
      </c>
      <c r="I3507">
        <v>0.54197601897495606</v>
      </c>
    </row>
    <row r="3508" spans="1:9" x14ac:dyDescent="0.25">
      <c r="A3508">
        <v>0.96000000000000063</v>
      </c>
      <c r="B3508">
        <v>291.64816829402179</v>
      </c>
      <c r="C3508">
        <v>2.7481682940218142</v>
      </c>
      <c r="E3508">
        <v>256.7</v>
      </c>
      <c r="F3508">
        <v>0.86000000000000054</v>
      </c>
      <c r="G3508">
        <v>287.97620763564095</v>
      </c>
      <c r="H3508">
        <f t="shared" si="70"/>
        <v>257.24359219276158</v>
      </c>
      <c r="I3508">
        <v>0.54359219276160486</v>
      </c>
    </row>
    <row r="3509" spans="1:9" x14ac:dyDescent="0.25">
      <c r="A3509">
        <v>0.96000000000000063</v>
      </c>
      <c r="B3509">
        <v>291.75627862769261</v>
      </c>
      <c r="C3509">
        <v>2.756278627692613</v>
      </c>
      <c r="E3509">
        <v>256.8</v>
      </c>
      <c r="F3509">
        <v>0.86000000000000054</v>
      </c>
      <c r="G3509">
        <v>288.11657649270654</v>
      </c>
      <c r="H3509">
        <f t="shared" si="70"/>
        <v>257.34520624764895</v>
      </c>
      <c r="I3509">
        <v>0.54520624764895798</v>
      </c>
    </row>
    <row r="3510" spans="1:9" x14ac:dyDescent="0.25">
      <c r="A3510">
        <v>0.96000000000000063</v>
      </c>
      <c r="B3510">
        <v>291.86361138130349</v>
      </c>
      <c r="C3510">
        <v>2.7636113813034395</v>
      </c>
      <c r="E3510">
        <v>256.89999999999998</v>
      </c>
      <c r="F3510">
        <v>0.86000000000000054</v>
      </c>
      <c r="G3510">
        <v>288.25671112221977</v>
      </c>
      <c r="H3510">
        <f t="shared" si="70"/>
        <v>257.44681853296271</v>
      </c>
      <c r="I3510">
        <v>0.54681853296272109</v>
      </c>
    </row>
    <row r="3511" spans="1:9" x14ac:dyDescent="0.25">
      <c r="A3511">
        <v>0.96000000000000063</v>
      </c>
      <c r="B3511">
        <v>291.97015881633968</v>
      </c>
      <c r="C3511">
        <v>2.7701588163396904</v>
      </c>
      <c r="E3511">
        <v>257</v>
      </c>
      <c r="F3511">
        <v>0.86000000000000054</v>
      </c>
      <c r="G3511">
        <v>288.39661210065543</v>
      </c>
      <c r="H3511">
        <f t="shared" si="70"/>
        <v>257.54842938918279</v>
      </c>
      <c r="I3511">
        <v>0.54842938918277351</v>
      </c>
    </row>
    <row r="3512" spans="1:9" x14ac:dyDescent="0.25">
      <c r="A3512">
        <v>0.96000000000000063</v>
      </c>
      <c r="B3512">
        <v>292.07591777154715</v>
      </c>
      <c r="C3512">
        <v>2.7759177715471668</v>
      </c>
      <c r="E3512">
        <v>257.10000000000002</v>
      </c>
      <c r="F3512">
        <v>0.86000000000000054</v>
      </c>
      <c r="G3512">
        <v>288.53628000490914</v>
      </c>
      <c r="H3512">
        <f t="shared" si="70"/>
        <v>257.65003914779902</v>
      </c>
      <c r="I3512">
        <v>0.55003914779898033</v>
      </c>
    </row>
    <row r="3513" spans="1:9" x14ac:dyDescent="0.25">
      <c r="A3513">
        <v>0.96000000000000063</v>
      </c>
      <c r="B3513">
        <v>292.18088956491926</v>
      </c>
      <c r="C3513">
        <v>2.7808895649192813</v>
      </c>
      <c r="E3513">
        <v>257.2</v>
      </c>
      <c r="F3513">
        <v>0.86000000000000054</v>
      </c>
      <c r="G3513">
        <v>288.67571540691949</v>
      </c>
      <c r="H3513">
        <f t="shared" si="70"/>
        <v>257.75164813119545</v>
      </c>
      <c r="I3513">
        <v>0.55164813119543699</v>
      </c>
    </row>
    <row r="3514" spans="1:9" x14ac:dyDescent="0.25">
      <c r="A3514">
        <v>0.96000000000000063</v>
      </c>
      <c r="B3514">
        <v>292.28507981332962</v>
      </c>
      <c r="C3514">
        <v>2.785079813329602</v>
      </c>
      <c r="E3514">
        <v>257.3</v>
      </c>
      <c r="F3514">
        <v>0.86000000000000054</v>
      </c>
      <c r="G3514">
        <v>288.81491886849614</v>
      </c>
      <c r="H3514">
        <f t="shared" si="70"/>
        <v>257.85325665256352</v>
      </c>
      <c r="I3514">
        <v>0.55325665256350365</v>
      </c>
    </row>
    <row r="3515" spans="1:9" x14ac:dyDescent="0.25">
      <c r="A3515">
        <v>0.96000000000000063</v>
      </c>
      <c r="B3515">
        <v>292.38849817930117</v>
      </c>
      <c r="C3515">
        <v>2.788498179301119</v>
      </c>
      <c r="E3515">
        <v>257.39999999999998</v>
      </c>
      <c r="F3515">
        <v>0.86000000000000054</v>
      </c>
      <c r="G3515">
        <v>288.953890936351</v>
      </c>
      <c r="H3515">
        <f t="shared" si="70"/>
        <v>257.95486501584378</v>
      </c>
      <c r="I3515">
        <v>0.55486501584378278</v>
      </c>
    </row>
    <row r="3516" spans="1:9" x14ac:dyDescent="0.25">
      <c r="A3516">
        <v>0.96000000000000063</v>
      </c>
      <c r="B3516">
        <v>292.49115805663388</v>
      </c>
      <c r="C3516">
        <v>2.7911580566339045</v>
      </c>
      <c r="E3516">
        <v>257.5</v>
      </c>
      <c r="F3516">
        <v>0.86000000000000054</v>
      </c>
      <c r="G3516">
        <v>289.09263213733061</v>
      </c>
      <c r="H3516">
        <f t="shared" si="70"/>
        <v>258.05647351569706</v>
      </c>
      <c r="I3516">
        <v>0.5564735156970444</v>
      </c>
    </row>
    <row r="3517" spans="1:9" x14ac:dyDescent="0.25">
      <c r="A3517">
        <v>0.96000000000000063</v>
      </c>
      <c r="B3517">
        <v>292.59307620805515</v>
      </c>
      <c r="C3517">
        <v>2.7930762080551634</v>
      </c>
      <c r="E3517">
        <v>257.60000000000002</v>
      </c>
      <c r="F3517">
        <v>0.86000000000000054</v>
      </c>
      <c r="G3517">
        <v>289.23114297384797</v>
      </c>
      <c r="H3517">
        <f t="shared" si="70"/>
        <v>258.15808243750394</v>
      </c>
      <c r="I3517">
        <v>0.55808243750391073</v>
      </c>
    </row>
    <row r="3518" spans="1:9" x14ac:dyDescent="0.25">
      <c r="A3518">
        <v>0.96000000000000063</v>
      </c>
      <c r="B3518">
        <v>292.69427236869444</v>
      </c>
      <c r="C3518">
        <v>2.794272368694485</v>
      </c>
      <c r="E3518">
        <v>257.7</v>
      </c>
      <c r="F3518">
        <v>0.86000000000000054</v>
      </c>
      <c r="G3518">
        <v>289.36942391951169</v>
      </c>
      <c r="H3518">
        <f t="shared" si="70"/>
        <v>258.25969205739295</v>
      </c>
      <c r="I3518">
        <v>0.55969205739296168</v>
      </c>
    </row>
    <row r="3519" spans="1:9" x14ac:dyDescent="0.25">
      <c r="A3519">
        <v>0.96000000000000063</v>
      </c>
      <c r="B3519">
        <v>292.79476882907227</v>
      </c>
      <c r="C3519">
        <v>2.7947688290722681</v>
      </c>
      <c r="E3519">
        <v>257.8</v>
      </c>
      <c r="F3519">
        <v>0.86000000000000054</v>
      </c>
      <c r="G3519">
        <v>289.50747541494911</v>
      </c>
      <c r="H3519">
        <f t="shared" si="70"/>
        <v>258.36130264229678</v>
      </c>
      <c r="I3519">
        <v>0.56130264229678783</v>
      </c>
    </row>
    <row r="3520" spans="1:9" x14ac:dyDescent="0.25">
      <c r="A3520">
        <v>0.96000000000000063</v>
      </c>
      <c r="B3520">
        <v>292.89459001052325</v>
      </c>
      <c r="C3520">
        <v>2.7945900105232022</v>
      </c>
      <c r="E3520">
        <v>257.89999999999998</v>
      </c>
      <c r="F3520">
        <v>0.86000000000000054</v>
      </c>
      <c r="G3520">
        <v>289.6452978638219</v>
      </c>
      <c r="H3520">
        <f t="shared" si="70"/>
        <v>258.46291445003521</v>
      </c>
      <c r="I3520">
        <v>0.56291445003526497</v>
      </c>
    </row>
    <row r="3521" spans="1:9" x14ac:dyDescent="0.25">
      <c r="A3521">
        <v>0.96000000000000063</v>
      </c>
      <c r="B3521">
        <v>292.99376204469655</v>
      </c>
      <c r="C3521">
        <v>2.793762044696575</v>
      </c>
      <c r="E3521">
        <v>258</v>
      </c>
      <c r="F3521">
        <v>0.86000000000000054</v>
      </c>
      <c r="G3521">
        <v>289.7828916290303</v>
      </c>
      <c r="H3521">
        <f t="shared" si="70"/>
        <v>258.56452772942532</v>
      </c>
      <c r="I3521">
        <v>0.56452772942529583</v>
      </c>
    </row>
    <row r="3522" spans="1:9" x14ac:dyDescent="0.25">
      <c r="A3522">
        <v>0.96000000000000063</v>
      </c>
      <c r="B3522">
        <v>293.09231236713407</v>
      </c>
      <c r="C3522">
        <v>2.7923123671340533</v>
      </c>
      <c r="E3522">
        <v>258.10000000000002</v>
      </c>
      <c r="F3522">
        <v>0.86000000000000054</v>
      </c>
      <c r="G3522">
        <v>289.92025702910377</v>
      </c>
      <c r="H3522">
        <f t="shared" si="70"/>
        <v>258.66614272041608</v>
      </c>
      <c r="I3522">
        <v>0.56614272041605274</v>
      </c>
    </row>
    <row r="3523" spans="1:9" x14ac:dyDescent="0.25">
      <c r="A3523">
        <v>0.96000000000000063</v>
      </c>
      <c r="B3523">
        <v>293.19026933307794</v>
      </c>
      <c r="C3523">
        <v>2.7902693330779744</v>
      </c>
      <c r="E3523">
        <v>258.2</v>
      </c>
      <c r="F3523">
        <v>0.86000000000000054</v>
      </c>
      <c r="G3523">
        <v>290.05739433477436</v>
      </c>
      <c r="H3523">
        <f t="shared" si="70"/>
        <v>258.76775965424866</v>
      </c>
      <c r="I3523">
        <v>0.56775965424864761</v>
      </c>
    </row>
    <row r="3524" spans="1:9" x14ac:dyDescent="0.25">
      <c r="A3524">
        <v>0.96000000000000063</v>
      </c>
      <c r="B3524">
        <v>293.2876618617484</v>
      </c>
      <c r="C3524">
        <v>2.7876618617484059</v>
      </c>
      <c r="E3524">
        <v>258.3</v>
      </c>
      <c r="F3524">
        <v>0.86000000000000054</v>
      </c>
      <c r="G3524">
        <v>290.19430376573018</v>
      </c>
      <c r="H3524">
        <f t="shared" si="70"/>
        <v>258.86937875363901</v>
      </c>
      <c r="I3524">
        <v>0.56937875363901613</v>
      </c>
    </row>
    <row r="3525" spans="1:9" x14ac:dyDescent="0.25">
      <c r="A3525">
        <v>0.96000000000000063</v>
      </c>
      <c r="B3525">
        <v>293.38451911346397</v>
      </c>
      <c r="C3525">
        <v>2.78451911346392</v>
      </c>
      <c r="E3525">
        <v>258.39999999999998</v>
      </c>
      <c r="F3525">
        <v>0.86000000000000054</v>
      </c>
      <c r="G3525">
        <v>290.33098548754469</v>
      </c>
      <c r="H3525">
        <f t="shared" si="70"/>
        <v>258.97100023298276</v>
      </c>
      <c r="I3525">
        <v>0.57100023298277458</v>
      </c>
    </row>
    <row r="3526" spans="1:9" x14ac:dyDescent="0.25">
      <c r="A3526">
        <v>0.96000000000000063</v>
      </c>
      <c r="B3526">
        <v>293.4808702022591</v>
      </c>
      <c r="C3526">
        <v>2.7808702022591358</v>
      </c>
      <c r="E3526">
        <v>258.5</v>
      </c>
      <c r="F3526">
        <v>0.86000000000000054</v>
      </c>
      <c r="G3526">
        <v>290.46743960877922</v>
      </c>
      <c r="H3526">
        <f t="shared" ref="H3526:H3589" si="71">E3526+I3526</f>
        <v>259.07262429858065</v>
      </c>
      <c r="I3526">
        <v>0.57262429858062347</v>
      </c>
    </row>
    <row r="3527" spans="1:9" x14ac:dyDescent="0.25">
      <c r="A3527">
        <v>0.96000000000000063</v>
      </c>
      <c r="B3527">
        <v>293.57674394513407</v>
      </c>
      <c r="C3527">
        <v>2.776743945134065</v>
      </c>
      <c r="E3527">
        <v>258.60000000000002</v>
      </c>
      <c r="F3527">
        <v>0.86000000000000054</v>
      </c>
      <c r="G3527">
        <v>290.60366617825434</v>
      </c>
      <c r="H3527">
        <f t="shared" si="71"/>
        <v>259.17425114888289</v>
      </c>
      <c r="I3527">
        <v>0.57425114888283879</v>
      </c>
    </row>
    <row r="3528" spans="1:9" x14ac:dyDescent="0.25">
      <c r="A3528">
        <v>0.96000000000000063</v>
      </c>
      <c r="B3528">
        <v>293.67216864779147</v>
      </c>
      <c r="C3528">
        <v>2.7721686477914873</v>
      </c>
      <c r="E3528">
        <v>258.7</v>
      </c>
      <c r="F3528">
        <v>0.86000000000000054</v>
      </c>
      <c r="G3528">
        <v>290.73966518248676</v>
      </c>
      <c r="H3528">
        <f t="shared" si="71"/>
        <v>259.27588097475132</v>
      </c>
      <c r="I3528">
        <v>0.57588097475135203</v>
      </c>
    </row>
    <row r="3529" spans="1:9" x14ac:dyDescent="0.25">
      <c r="A3529">
        <v>0.96000000000000063</v>
      </c>
      <c r="B3529">
        <v>293.76717192569203</v>
      </c>
      <c r="C3529">
        <v>2.7671719256920131</v>
      </c>
      <c r="E3529">
        <v>258.8</v>
      </c>
      <c r="F3529">
        <v>0.86000000000000054</v>
      </c>
      <c r="G3529">
        <v>290.87543654328783</v>
      </c>
      <c r="H3529">
        <f t="shared" si="71"/>
        <v>259.37751395973783</v>
      </c>
      <c r="I3529">
        <v>0.57751395973783815</v>
      </c>
    </row>
    <row r="3530" spans="1:9" x14ac:dyDescent="0.25">
      <c r="A3530">
        <v>0.96000000000000063</v>
      </c>
      <c r="B3530">
        <v>293.86178055847626</v>
      </c>
      <c r="C3530">
        <v>2.761780558476215</v>
      </c>
      <c r="E3530">
        <v>258.89999999999998</v>
      </c>
      <c r="F3530">
        <v>0.86000000000000054</v>
      </c>
      <c r="G3530">
        <v>291.01098011551943</v>
      </c>
      <c r="H3530">
        <f t="shared" si="71"/>
        <v>259.47915028037619</v>
      </c>
      <c r="I3530">
        <v>0.57915028037620842</v>
      </c>
    </row>
    <row r="3531" spans="1:9" x14ac:dyDescent="0.25">
      <c r="A3531">
        <v>0.96000000000000063</v>
      </c>
      <c r="B3531">
        <v>293.95602037525174</v>
      </c>
      <c r="C3531">
        <v>2.7560203752517416</v>
      </c>
      <c r="E3531">
        <v>259</v>
      </c>
      <c r="F3531">
        <v>0.86000000000000054</v>
      </c>
      <c r="G3531">
        <v>291.14629568500385</v>
      </c>
      <c r="H3531">
        <f t="shared" si="71"/>
        <v>259.58079010648788</v>
      </c>
      <c r="I3531">
        <v>0.58079010648787877</v>
      </c>
    </row>
    <row r="3532" spans="1:9" x14ac:dyDescent="0.25">
      <c r="A3532">
        <v>0.96000000000000063</v>
      </c>
      <c r="B3532">
        <v>294.04991616789295</v>
      </c>
      <c r="C3532">
        <v>2.7499161678929229</v>
      </c>
      <c r="E3532">
        <v>259.10000000000002</v>
      </c>
      <c r="F3532">
        <v>0.86000000000000054</v>
      </c>
      <c r="G3532">
        <v>291.2813829665829</v>
      </c>
      <c r="H3532">
        <f t="shared" si="71"/>
        <v>259.68243360149819</v>
      </c>
      <c r="I3532">
        <v>0.58243360149818579</v>
      </c>
    </row>
    <row r="3533" spans="1:9" x14ac:dyDescent="0.25">
      <c r="A3533">
        <v>0.96000000000000063</v>
      </c>
      <c r="B3533">
        <v>294.14349162932075</v>
      </c>
      <c r="C3533">
        <v>2.7434916293207494</v>
      </c>
      <c r="E3533">
        <v>259.2</v>
      </c>
      <c r="F3533">
        <v>0.86000000000000054</v>
      </c>
      <c r="G3533">
        <v>291.41624160232232</v>
      </c>
      <c r="H3533">
        <f t="shared" si="71"/>
        <v>259.78408092276231</v>
      </c>
      <c r="I3533">
        <v>0.58408092276231804</v>
      </c>
    </row>
    <row r="3534" spans="1:9" x14ac:dyDescent="0.25">
      <c r="A3534">
        <v>0.96000000000000063</v>
      </c>
      <c r="B3534">
        <v>294.23676931368959</v>
      </c>
      <c r="C3534">
        <v>2.7367693136895768</v>
      </c>
      <c r="E3534">
        <v>259.3</v>
      </c>
      <c r="F3534">
        <v>0.86000000000000054</v>
      </c>
      <c r="G3534">
        <v>291.55087115985759</v>
      </c>
      <c r="H3534">
        <f t="shared" si="71"/>
        <v>259.88573222189916</v>
      </c>
      <c r="I3534">
        <v>0.58573222189916652</v>
      </c>
    </row>
    <row r="3535" spans="1:9" x14ac:dyDescent="0.25">
      <c r="A3535">
        <v>0.96000000000000063</v>
      </c>
      <c r="B3535">
        <v>294.32977061547251</v>
      </c>
      <c r="C3535">
        <v>2.7297706154725137</v>
      </c>
      <c r="E3535">
        <v>259.39999999999998</v>
      </c>
      <c r="F3535">
        <v>0.86000000000000054</v>
      </c>
      <c r="G3535">
        <v>291.68527113087623</v>
      </c>
      <c r="H3535">
        <f t="shared" si="71"/>
        <v>259.98738764513149</v>
      </c>
      <c r="I3535">
        <v>0.58738764513148967</v>
      </c>
    </row>
    <row r="3536" spans="1:9" x14ac:dyDescent="0.25">
      <c r="A3536">
        <v>0.96000000000000063</v>
      </c>
      <c r="B3536">
        <v>294.42251576458216</v>
      </c>
      <c r="C3536">
        <v>2.7225157645821447</v>
      </c>
      <c r="E3536">
        <v>259.5</v>
      </c>
      <c r="F3536">
        <v>0.86000000000000054</v>
      </c>
      <c r="G3536">
        <v>291.81944092973322</v>
      </c>
      <c r="H3536">
        <f t="shared" si="71"/>
        <v>260.08904733363084</v>
      </c>
      <c r="I3536">
        <v>0.58904733363086026</v>
      </c>
    </row>
    <row r="3537" spans="1:9" x14ac:dyDescent="0.25">
      <c r="A3537">
        <v>0.96000000000000063</v>
      </c>
      <c r="B3537">
        <v>294.51502383486206</v>
      </c>
      <c r="C3537">
        <v>2.7150238348620723</v>
      </c>
      <c r="E3537">
        <v>259.60000000000002</v>
      </c>
      <c r="F3537">
        <v>0.86000000000000054</v>
      </c>
      <c r="G3537">
        <v>291.95337989219416</v>
      </c>
      <c r="H3537">
        <f t="shared" si="71"/>
        <v>260.19071142386593</v>
      </c>
      <c r="I3537">
        <v>0.59071142386589748</v>
      </c>
    </row>
    <row r="3538" spans="1:9" x14ac:dyDescent="0.25">
      <c r="A3538">
        <v>0.96000000000000063</v>
      </c>
      <c r="B3538">
        <v>294.60731276351703</v>
      </c>
      <c r="C3538">
        <v>2.7073127635170557</v>
      </c>
      <c r="E3538">
        <v>259.7</v>
      </c>
      <c r="F3538">
        <v>0.86000000000000054</v>
      </c>
      <c r="G3538">
        <v>292.08708727430223</v>
      </c>
      <c r="H3538">
        <f t="shared" si="71"/>
        <v>260.29238004795235</v>
      </c>
      <c r="I3538">
        <v>0.59238004795234889</v>
      </c>
    </row>
    <row r="3539" spans="1:9" x14ac:dyDescent="0.25">
      <c r="A3539">
        <v>0.96000000000000063</v>
      </c>
      <c r="B3539">
        <v>294.69939937929939</v>
      </c>
      <c r="C3539">
        <v>2.6993993792993707</v>
      </c>
      <c r="E3539">
        <v>259.8</v>
      </c>
      <c r="F3539">
        <v>0.86000000000000054</v>
      </c>
      <c r="G3539">
        <v>292.22056225136532</v>
      </c>
      <c r="H3539">
        <f t="shared" si="71"/>
        <v>260.39405333400362</v>
      </c>
      <c r="I3539">
        <v>0.5940533340036136</v>
      </c>
    </row>
    <row r="3540" spans="1:9" x14ac:dyDescent="0.25">
      <c r="A3540">
        <v>0.96000000000000063</v>
      </c>
      <c r="B3540">
        <v>294.79129943752196</v>
      </c>
      <c r="C3540">
        <v>2.691299437521955</v>
      </c>
      <c r="E3540">
        <v>259.89999999999998</v>
      </c>
      <c r="F3540">
        <v>0.86000000000000054</v>
      </c>
      <c r="G3540">
        <v>292.35380391705729</v>
      </c>
      <c r="H3540">
        <f t="shared" si="71"/>
        <v>260.49573140648039</v>
      </c>
      <c r="I3540">
        <v>0.59573140648043299</v>
      </c>
    </row>
    <row r="3541" spans="1:9" x14ac:dyDescent="0.25">
      <c r="A3541">
        <v>0.96000000000000063</v>
      </c>
      <c r="B3541">
        <v>294.88302766021724</v>
      </c>
      <c r="C3541">
        <v>2.6830276602172254</v>
      </c>
      <c r="E3541">
        <v>260</v>
      </c>
      <c r="F3541">
        <v>0.86000000000000054</v>
      </c>
      <c r="G3541">
        <v>292.4868112826307</v>
      </c>
      <c r="H3541">
        <f t="shared" si="71"/>
        <v>260.5974143865385</v>
      </c>
      <c r="I3541">
        <v>0.59741438653848633</v>
      </c>
    </row>
    <row r="3542" spans="1:9" x14ac:dyDescent="0.25">
      <c r="A3542">
        <v>0.96000000000000063</v>
      </c>
      <c r="B3542">
        <v>294.97459777999586</v>
      </c>
      <c r="C3542">
        <v>2.6745977799958527</v>
      </c>
      <c r="E3542">
        <v>260.10000000000002</v>
      </c>
      <c r="F3542">
        <v>0.86000000000000054</v>
      </c>
      <c r="G3542">
        <v>292.6195832762354</v>
      </c>
      <c r="H3542">
        <f t="shared" si="71"/>
        <v>260.69910239237277</v>
      </c>
      <c r="I3542">
        <v>0.59910239237275908</v>
      </c>
    </row>
    <row r="3543" spans="1:9" x14ac:dyDescent="0.25">
      <c r="A3543">
        <v>0.96000000000000063</v>
      </c>
      <c r="B3543">
        <v>295.06602258637832</v>
      </c>
      <c r="C3543">
        <v>2.6660225863783586</v>
      </c>
      <c r="E3543">
        <v>260.2</v>
      </c>
      <c r="F3543">
        <v>0.86000000000000054</v>
      </c>
      <c r="G3543">
        <v>292.75211874233901</v>
      </c>
      <c r="H3543">
        <f t="shared" si="71"/>
        <v>260.80079553955756</v>
      </c>
      <c r="I3543">
        <v>0.60079553955755505</v>
      </c>
    </row>
    <row r="3544" spans="1:9" x14ac:dyDescent="0.25">
      <c r="A3544">
        <v>0.96000000000000063</v>
      </c>
      <c r="B3544">
        <v>295.15731397357195</v>
      </c>
      <c r="C3544">
        <v>2.657313973571938</v>
      </c>
      <c r="E3544">
        <v>260.3</v>
      </c>
      <c r="F3544">
        <v>0.86000000000000054</v>
      </c>
      <c r="G3544">
        <v>292.88441644124509</v>
      </c>
      <c r="H3544">
        <f t="shared" si="71"/>
        <v>260.90249394138124</v>
      </c>
      <c r="I3544">
        <v>0.60249394138123991</v>
      </c>
    </row>
    <row r="3545" spans="1:9" x14ac:dyDescent="0.25">
      <c r="A3545">
        <v>0.96000000000000063</v>
      </c>
      <c r="B3545">
        <v>295.24848298884348</v>
      </c>
      <c r="C3545">
        <v>2.6484829888434311</v>
      </c>
      <c r="E3545">
        <v>260.39999999999998</v>
      </c>
      <c r="F3545">
        <v>0.86000000000000054</v>
      </c>
      <c r="G3545">
        <v>293.01647504870454</v>
      </c>
      <c r="H3545">
        <f t="shared" si="71"/>
        <v>261.00419770917472</v>
      </c>
      <c r="I3545">
        <v>0.60419770917472315</v>
      </c>
    </row>
    <row r="3546" spans="1:9" x14ac:dyDescent="0.25">
      <c r="A3546">
        <v>0.96000000000000063</v>
      </c>
      <c r="B3546">
        <v>295.33953988079753</v>
      </c>
      <c r="C3546">
        <v>2.6395398807975674</v>
      </c>
      <c r="E3546">
        <v>260.5</v>
      </c>
      <c r="F3546">
        <v>0.86000000000000054</v>
      </c>
      <c r="G3546">
        <v>293.14829315561553</v>
      </c>
      <c r="H3546">
        <f t="shared" si="71"/>
        <v>261.10590695263289</v>
      </c>
      <c r="I3546">
        <v>0.6059069526329155</v>
      </c>
    </row>
    <row r="3547" spans="1:9" x14ac:dyDescent="0.25">
      <c r="A3547">
        <v>0.96000000000000063</v>
      </c>
      <c r="B3547">
        <v>295.43049414700744</v>
      </c>
      <c r="C3547">
        <v>2.6304941470074463</v>
      </c>
      <c r="E3547">
        <v>260.60000000000002</v>
      </c>
      <c r="F3547">
        <v>0.86000000000000054</v>
      </c>
      <c r="G3547">
        <v>293.27986926780824</v>
      </c>
      <c r="H3547">
        <f t="shared" si="71"/>
        <v>261.20762178012842</v>
      </c>
      <c r="I3547">
        <v>0.60762178012839807</v>
      </c>
    </row>
    <row r="3548" spans="1:9" x14ac:dyDescent="0.25">
      <c r="A3548">
        <v>0.96000000000000063</v>
      </c>
      <c r="B3548">
        <v>295.52135458056347</v>
      </c>
      <c r="C3548">
        <v>2.6213545805635139</v>
      </c>
      <c r="E3548">
        <v>260.7</v>
      </c>
      <c r="F3548">
        <v>0.86000000000000054</v>
      </c>
      <c r="G3548">
        <v>293.41120180590991</v>
      </c>
      <c r="H3548">
        <f t="shared" si="71"/>
        <v>261.30934229901663</v>
      </c>
      <c r="I3548">
        <v>0.60934229901664605</v>
      </c>
    </row>
    <row r="3549" spans="1:9" x14ac:dyDescent="0.25">
      <c r="A3549">
        <v>0.96000000000000063</v>
      </c>
      <c r="B3549">
        <v>295.6121293152089</v>
      </c>
      <c r="C3549">
        <v>2.6121293152088954</v>
      </c>
      <c r="E3549">
        <v>260.8</v>
      </c>
      <c r="F3549">
        <v>0.86000000000000054</v>
      </c>
      <c r="G3549">
        <v>293.5422891052861</v>
      </c>
      <c r="H3549">
        <f t="shared" si="71"/>
        <v>261.41106861593227</v>
      </c>
      <c r="I3549">
        <v>0.61106861593224848</v>
      </c>
    </row>
    <row r="3550" spans="1:9" x14ac:dyDescent="0.25">
      <c r="A3550">
        <v>0.96000000000000063</v>
      </c>
      <c r="B3550">
        <v>295.70282586881513</v>
      </c>
      <c r="C3550">
        <v>2.6028258688150849</v>
      </c>
      <c r="E3550">
        <v>260.89999999999998</v>
      </c>
      <c r="F3550">
        <v>0.86000000000000054</v>
      </c>
      <c r="G3550">
        <v>293.6731294160536</v>
      </c>
      <c r="H3550">
        <f t="shared" si="71"/>
        <v>261.51280083707559</v>
      </c>
      <c r="I3550">
        <v>0.61280083707562127</v>
      </c>
    </row>
    <row r="3551" spans="1:9" x14ac:dyDescent="0.25">
      <c r="A3551">
        <v>0.96000000000000063</v>
      </c>
      <c r="B3551">
        <v>295.79345118502363</v>
      </c>
      <c r="C3551">
        <v>2.5934511850236612</v>
      </c>
      <c r="E3551">
        <v>261</v>
      </c>
      <c r="F3551">
        <v>0.86000000000000054</v>
      </c>
      <c r="G3551">
        <v>293.80372090316172</v>
      </c>
      <c r="H3551">
        <f t="shared" si="71"/>
        <v>261.61453906848982</v>
      </c>
      <c r="I3551">
        <v>0.61453906848980444</v>
      </c>
    </row>
    <row r="3552" spans="1:9" x14ac:dyDescent="0.25">
      <c r="A3552">
        <v>0.96000000000000063</v>
      </c>
      <c r="B3552">
        <v>295.88401167293955</v>
      </c>
      <c r="C3552">
        <v>2.5840116729395164</v>
      </c>
      <c r="E3552">
        <v>261.10000000000002</v>
      </c>
      <c r="F3552">
        <v>0.86000000000000054</v>
      </c>
      <c r="G3552">
        <v>293.93406164653697</v>
      </c>
      <c r="H3552">
        <f t="shared" si="71"/>
        <v>261.71628341632703</v>
      </c>
      <c r="I3552">
        <v>0.61628341632700745</v>
      </c>
    </row>
    <row r="3553" spans="1:9" x14ac:dyDescent="0.25">
      <c r="A3553">
        <v>0.96000000000000063</v>
      </c>
      <c r="B3553">
        <v>295.97451324480949</v>
      </c>
      <c r="C3553">
        <v>2.5745132448095127</v>
      </c>
      <c r="E3553">
        <v>261.2</v>
      </c>
      <c r="F3553">
        <v>0.86000000000000054</v>
      </c>
      <c r="G3553">
        <v>294.06414964128828</v>
      </c>
      <c r="H3553">
        <f t="shared" si="71"/>
        <v>261.81803398710463</v>
      </c>
      <c r="I3553">
        <v>0.61803398710462376</v>
      </c>
    </row>
    <row r="3554" spans="1:9" x14ac:dyDescent="0.25">
      <c r="A3554">
        <v>0.96000000000000063</v>
      </c>
      <c r="B3554">
        <v>296.06496135166009</v>
      </c>
      <c r="C3554">
        <v>2.564961351660064</v>
      </c>
      <c r="E3554">
        <v>261.3</v>
      </c>
      <c r="F3554">
        <v>0.86000000000000054</v>
      </c>
      <c r="G3554">
        <v>294.19398279796752</v>
      </c>
      <c r="H3554">
        <f t="shared" si="71"/>
        <v>261.91979088795051</v>
      </c>
      <c r="I3554">
        <v>0.61979088795050352</v>
      </c>
    </row>
    <row r="3555" spans="1:9" x14ac:dyDescent="0.25">
      <c r="A3555">
        <v>0.96000000000000063</v>
      </c>
      <c r="B3555">
        <v>296.15536101689844</v>
      </c>
      <c r="C3555">
        <v>2.5553610168983916</v>
      </c>
      <c r="E3555">
        <v>261.39999999999998</v>
      </c>
      <c r="F3555">
        <v>0.86000000000000054</v>
      </c>
      <c r="G3555">
        <v>294.32355894288298</v>
      </c>
      <c r="H3555">
        <f t="shared" si="71"/>
        <v>262.0215542268374</v>
      </c>
      <c r="I3555">
        <v>0.62155422683739203</v>
      </c>
    </row>
    <row r="3556" spans="1:9" x14ac:dyDescent="0.25">
      <c r="A3556">
        <v>0.96000000000000063</v>
      </c>
      <c r="B3556">
        <v>296.24571686790688</v>
      </c>
      <c r="C3556">
        <v>2.5457168679068891</v>
      </c>
      <c r="E3556">
        <v>261.5</v>
      </c>
      <c r="F3556">
        <v>0.86000000000000054</v>
      </c>
      <c r="G3556">
        <v>294.45287581846083</v>
      </c>
      <c r="H3556">
        <f t="shared" si="71"/>
        <v>262.12332411280642</v>
      </c>
      <c r="I3556">
        <v>0.6233241128063991</v>
      </c>
    </row>
    <row r="3557" spans="1:9" x14ac:dyDescent="0.25">
      <c r="A3557">
        <v>0.96000000000000063</v>
      </c>
      <c r="B3557">
        <v>296.33603316567905</v>
      </c>
      <c r="C3557">
        <v>2.536033165679044</v>
      </c>
      <c r="E3557">
        <v>261.60000000000002</v>
      </c>
      <c r="F3557">
        <v>0.86000000000000054</v>
      </c>
      <c r="G3557">
        <v>294.58193108365197</v>
      </c>
      <c r="H3557">
        <f t="shared" si="71"/>
        <v>262.22510065617951</v>
      </c>
      <c r="I3557">
        <v>0.62510065617949162</v>
      </c>
    </row>
    <row r="3558" spans="1:9" x14ac:dyDescent="0.25">
      <c r="A3558">
        <v>0.96000000000000063</v>
      </c>
      <c r="B3558">
        <v>296.4263138325594</v>
      </c>
      <c r="C3558">
        <v>2.5263138325594192</v>
      </c>
      <c r="E3558">
        <v>261.7</v>
      </c>
      <c r="F3558">
        <v>0.86000000000000054</v>
      </c>
      <c r="G3558">
        <v>294.71072231437967</v>
      </c>
      <c r="H3558">
        <f t="shared" si="71"/>
        <v>262.32688396876108</v>
      </c>
      <c r="I3558">
        <v>0.62688396876106467</v>
      </c>
    </row>
    <row r="3559" spans="1:9" x14ac:dyDescent="0.25">
      <c r="A3559">
        <v>0.96000000000000063</v>
      </c>
      <c r="B3559">
        <v>296.51656247816067</v>
      </c>
      <c r="C3559">
        <v>2.5165624781606417</v>
      </c>
      <c r="E3559">
        <v>261.8</v>
      </c>
      <c r="F3559">
        <v>0.86000000000000054</v>
      </c>
      <c r="G3559">
        <v>294.83924700402548</v>
      </c>
      <c r="H3559">
        <f t="shared" si="71"/>
        <v>262.42867416402862</v>
      </c>
      <c r="I3559">
        <v>0.62867416402863419</v>
      </c>
    </row>
    <row r="3560" spans="1:9" x14ac:dyDescent="0.25">
      <c r="A3560">
        <v>0.96000000000000063</v>
      </c>
      <c r="B3560">
        <v>296.60678242353725</v>
      </c>
      <c r="C3560">
        <v>2.5067824235372456</v>
      </c>
      <c r="E3560">
        <v>261.89999999999998</v>
      </c>
      <c r="F3560">
        <v>0.86000000000000054</v>
      </c>
      <c r="G3560">
        <v>294.96750256394972</v>
      </c>
      <c r="H3560">
        <f t="shared" si="71"/>
        <v>262.53047135731276</v>
      </c>
      <c r="I3560">
        <v>0.63047135731276049</v>
      </c>
    </row>
    <row r="3561" spans="1:9" x14ac:dyDescent="0.25">
      <c r="A3561">
        <v>0.96000000000000063</v>
      </c>
      <c r="B3561">
        <v>296.69697672370086</v>
      </c>
      <c r="C3561">
        <v>2.4969767237008722</v>
      </c>
      <c r="E3561">
        <v>262</v>
      </c>
      <c r="F3561">
        <v>0.86000000000000054</v>
      </c>
      <c r="G3561">
        <v>295.09548632404272</v>
      </c>
      <c r="H3561">
        <f t="shared" si="71"/>
        <v>262.6322756659664</v>
      </c>
      <c r="I3561">
        <v>0.63227566596637763</v>
      </c>
    </row>
    <row r="3562" spans="1:9" x14ac:dyDescent="0.25">
      <c r="A3562">
        <v>0.96000000000000063</v>
      </c>
      <c r="B3562">
        <v>296.78714818856349</v>
      </c>
      <c r="C3562">
        <v>2.4871481885634563</v>
      </c>
      <c r="E3562">
        <v>262.10000000000002</v>
      </c>
      <c r="F3562">
        <v>0.86000000000000054</v>
      </c>
      <c r="G3562">
        <v>295.22319553330487</v>
      </c>
      <c r="H3562">
        <f t="shared" si="71"/>
        <v>262.73408720952375</v>
      </c>
      <c r="I3562">
        <v>0.63408720952370956</v>
      </c>
    </row>
    <row r="3563" spans="1:9" x14ac:dyDescent="0.25">
      <c r="A3563">
        <v>0.96000000000000063</v>
      </c>
      <c r="B3563">
        <v>296.87729940239586</v>
      </c>
      <c r="C3563">
        <v>2.4772994023958885</v>
      </c>
      <c r="E3563">
        <v>262.2</v>
      </c>
      <c r="F3563">
        <v>0.86000000000000054</v>
      </c>
      <c r="G3563">
        <v>295.35062736045109</v>
      </c>
      <c r="H3563">
        <f t="shared" si="71"/>
        <v>262.83590610984896</v>
      </c>
      <c r="I3563">
        <v>0.63590610984899087</v>
      </c>
    </row>
    <row r="3564" spans="1:9" x14ac:dyDescent="0.25">
      <c r="A3564">
        <v>0.96000000000000063</v>
      </c>
      <c r="B3564">
        <v>296.96743274188901</v>
      </c>
      <c r="C3564">
        <v>2.4674327418889974</v>
      </c>
      <c r="E3564">
        <v>262.3</v>
      </c>
      <c r="F3564">
        <v>0.86000000000000054</v>
      </c>
      <c r="G3564">
        <v>295.47777889453789</v>
      </c>
      <c r="H3564">
        <f t="shared" si="71"/>
        <v>262.93773249127526</v>
      </c>
      <c r="I3564">
        <v>0.6377324912752167</v>
      </c>
    </row>
    <row r="3565" spans="1:9" x14ac:dyDescent="0.25">
      <c r="A3565">
        <v>0.96000000000000063</v>
      </c>
      <c r="B3565">
        <v>297.05755039290199</v>
      </c>
      <c r="C3565">
        <v>2.4575503929019851</v>
      </c>
      <c r="E3565">
        <v>262.39999999999998</v>
      </c>
      <c r="F3565">
        <v>0.86000000000000054</v>
      </c>
      <c r="G3565">
        <v>295.60464714560914</v>
      </c>
      <c r="H3565">
        <f t="shared" si="71"/>
        <v>263.03956648073319</v>
      </c>
      <c r="I3565">
        <v>0.63956648073322264</v>
      </c>
    </row>
    <row r="3566" spans="1:9" x14ac:dyDescent="0.25">
      <c r="A3566">
        <v>0.96000000000000063</v>
      </c>
      <c r="B3566">
        <v>297.14765436598117</v>
      </c>
      <c r="C3566">
        <v>2.4476543659811707</v>
      </c>
      <c r="E3566">
        <v>262.5</v>
      </c>
      <c r="F3566">
        <v>0.86000000000000054</v>
      </c>
      <c r="G3566">
        <v>295.7312290453591</v>
      </c>
      <c r="H3566">
        <f t="shared" si="71"/>
        <v>263.14140820787134</v>
      </c>
      <c r="I3566">
        <v>0.64140820787136377</v>
      </c>
    </row>
    <row r="3567" spans="1:9" x14ac:dyDescent="0.25">
      <c r="A3567">
        <v>0.96000000000000063</v>
      </c>
      <c r="B3567">
        <v>297.23774651072887</v>
      </c>
      <c r="C3567">
        <v>2.4377465107288683</v>
      </c>
      <c r="E3567">
        <v>262.60000000000002</v>
      </c>
      <c r="F3567">
        <v>0.86000000000000054</v>
      </c>
      <c r="G3567">
        <v>295.85752144780849</v>
      </c>
      <c r="H3567">
        <f t="shared" si="71"/>
        <v>263.24325780516608</v>
      </c>
      <c r="I3567">
        <v>0.64325780516607534</v>
      </c>
    </row>
    <row r="3568" spans="1:9" x14ac:dyDescent="0.25">
      <c r="A3568">
        <v>0.96000000000000063</v>
      </c>
      <c r="B3568">
        <v>297.32782852909895</v>
      </c>
      <c r="C3568">
        <v>2.4278285290990027</v>
      </c>
      <c r="E3568">
        <v>262.7</v>
      </c>
      <c r="F3568">
        <v>0.86000000000000054</v>
      </c>
      <c r="G3568">
        <v>295.98352112999277</v>
      </c>
      <c r="H3568">
        <f t="shared" si="71"/>
        <v>263.34511540802367</v>
      </c>
      <c r="I3568">
        <v>0.64511540802366174</v>
      </c>
    </row>
    <row r="3569" spans="1:9" x14ac:dyDescent="0.25">
      <c r="A3569">
        <v>0.96000000000000063</v>
      </c>
      <c r="B3569">
        <v>297.4179019876924</v>
      </c>
      <c r="C3569">
        <v>2.4179019876924164</v>
      </c>
      <c r="E3569">
        <v>262.8</v>
      </c>
      <c r="F3569">
        <v>0.86000000000000054</v>
      </c>
      <c r="G3569">
        <v>296.10922479265867</v>
      </c>
      <c r="H3569">
        <f t="shared" si="71"/>
        <v>263.44698115487364</v>
      </c>
      <c r="I3569">
        <v>0.64698115487364583</v>
      </c>
    </row>
    <row r="3570" spans="1:9" x14ac:dyDescent="0.25">
      <c r="A3570">
        <v>0.96000000000000063</v>
      </c>
      <c r="B3570">
        <v>297.50796832912107</v>
      </c>
      <c r="C3570">
        <v>2.4079683291210476</v>
      </c>
      <c r="E3570">
        <v>262.89999999999998</v>
      </c>
      <c r="F3570">
        <v>0.86000000000000054</v>
      </c>
      <c r="G3570">
        <v>296.23462906096825</v>
      </c>
      <c r="H3570">
        <f t="shared" si="71"/>
        <v>263.54885518725393</v>
      </c>
      <c r="I3570">
        <v>0.64885518725396052</v>
      </c>
    </row>
    <row r="3571" spans="1:9" x14ac:dyDescent="0.25">
      <c r="A3571">
        <v>0.96000000000000063</v>
      </c>
      <c r="B3571">
        <v>297.59802888250653</v>
      </c>
      <c r="C3571">
        <v>2.3980288825065195</v>
      </c>
      <c r="E3571">
        <v>263</v>
      </c>
      <c r="F3571">
        <v>0.86000000000000054</v>
      </c>
      <c r="G3571">
        <v>296.35973048520668</v>
      </c>
      <c r="H3571">
        <f t="shared" si="71"/>
        <v>263.65073764988836</v>
      </c>
      <c r="I3571">
        <v>0.65073764988837624</v>
      </c>
    </row>
    <row r="3572" spans="1:9" x14ac:dyDescent="0.25">
      <c r="A3572">
        <v>0.96000000000000063</v>
      </c>
      <c r="B3572">
        <v>297.68808487317477</v>
      </c>
      <c r="C3572">
        <v>2.3880848731747424</v>
      </c>
      <c r="E3572">
        <v>263.10000000000002</v>
      </c>
      <c r="F3572">
        <v>0.86000000000000054</v>
      </c>
      <c r="G3572">
        <v>296.48452554149333</v>
      </c>
      <c r="H3572">
        <f t="shared" si="71"/>
        <v>263.75262869075652</v>
      </c>
      <c r="I3572">
        <v>0.65262869075649721</v>
      </c>
    </row>
    <row r="3573" spans="1:9" x14ac:dyDescent="0.25">
      <c r="A3573">
        <v>0.96000000000000063</v>
      </c>
      <c r="B3573">
        <v>297.77813743160442</v>
      </c>
      <c r="C3573">
        <v>2.3781374316044159</v>
      </c>
      <c r="E3573">
        <v>263.2</v>
      </c>
      <c r="F3573">
        <v>0.86000000000000054</v>
      </c>
      <c r="G3573">
        <v>296.60901063249281</v>
      </c>
      <c r="H3573">
        <f t="shared" si="71"/>
        <v>263.85452846115663</v>
      </c>
      <c r="I3573">
        <v>0.6545284611566351</v>
      </c>
    </row>
    <row r="3574" spans="1:9" x14ac:dyDescent="0.25">
      <c r="A3574">
        <v>0.96000000000000063</v>
      </c>
      <c r="B3574">
        <v>297.86818760168381</v>
      </c>
      <c r="C3574">
        <v>2.3681876016838137</v>
      </c>
      <c r="E3574">
        <v>263.3</v>
      </c>
      <c r="F3574">
        <v>0.86000000000000054</v>
      </c>
      <c r="G3574">
        <v>296.73318208812526</v>
      </c>
      <c r="H3574">
        <f t="shared" si="71"/>
        <v>263.95643711576196</v>
      </c>
      <c r="I3574">
        <v>0.65643711576194042</v>
      </c>
    </row>
    <row r="3575" spans="1:9" x14ac:dyDescent="0.25">
      <c r="A3575">
        <v>0.96000000000000063</v>
      </c>
      <c r="B3575">
        <v>297.95823634832647</v>
      </c>
      <c r="C3575">
        <v>2.3582363483264701</v>
      </c>
      <c r="E3575">
        <v>263.39999999999998</v>
      </c>
      <c r="F3575">
        <v>0.86000000000000054</v>
      </c>
      <c r="G3575">
        <v>296.85703616627336</v>
      </c>
      <c r="H3575">
        <f t="shared" si="71"/>
        <v>264.05835481267013</v>
      </c>
      <c r="I3575">
        <v>0.6583548126701354</v>
      </c>
    </row>
    <row r="3576" spans="1:9" x14ac:dyDescent="0.25">
      <c r="A3576">
        <v>0.96000000000000063</v>
      </c>
      <c r="B3576">
        <v>298.04828456449326</v>
      </c>
      <c r="C3576">
        <v>2.3482845644932664</v>
      </c>
      <c r="E3576">
        <v>263.5</v>
      </c>
      <c r="F3576">
        <v>0.86000000000000054</v>
      </c>
      <c r="G3576">
        <v>296.98056905348517</v>
      </c>
      <c r="H3576">
        <f t="shared" si="71"/>
        <v>264.16028171344715</v>
      </c>
      <c r="I3576">
        <v>0.66028171344713904</v>
      </c>
    </row>
    <row r="3577" spans="1:9" x14ac:dyDescent="0.25">
      <c r="A3577">
        <v>0.96000000000000063</v>
      </c>
      <c r="B3577">
        <v>298.13833307766492</v>
      </c>
      <c r="C3577">
        <v>2.3383330776649403</v>
      </c>
      <c r="E3577">
        <v>263.60000000000002</v>
      </c>
      <c r="F3577">
        <v>0.86000000000000054</v>
      </c>
      <c r="G3577">
        <v>297.10377686567091</v>
      </c>
      <c r="H3577">
        <f t="shared" si="71"/>
        <v>264.26221798316499</v>
      </c>
      <c r="I3577">
        <v>0.66221798316497771</v>
      </c>
    </row>
    <row r="3578" spans="1:9" x14ac:dyDescent="0.25">
      <c r="A3578">
        <v>0.96000000000000063</v>
      </c>
      <c r="B3578">
        <v>298.22838265580617</v>
      </c>
      <c r="C3578">
        <v>2.3283826558062017</v>
      </c>
      <c r="E3578">
        <v>263.7</v>
      </c>
      <c r="F3578">
        <v>0.86000000000000054</v>
      </c>
      <c r="G3578">
        <v>297.22665564879219</v>
      </c>
      <c r="H3578">
        <f t="shared" si="71"/>
        <v>264.36416379043425</v>
      </c>
      <c r="I3578">
        <v>0.66416379043426954</v>
      </c>
    </row>
    <row r="3579" spans="1:9" x14ac:dyDescent="0.25">
      <c r="A3579">
        <v>0.96000000000000063</v>
      </c>
      <c r="B3579">
        <v>298.31843401285954</v>
      </c>
      <c r="C3579">
        <v>2.3184340128595293</v>
      </c>
      <c r="E3579">
        <v>263.8</v>
      </c>
      <c r="F3579">
        <v>0.86000000000000054</v>
      </c>
      <c r="G3579">
        <v>297.34920137954322</v>
      </c>
      <c r="H3579">
        <f t="shared" si="71"/>
        <v>264.4661193074316</v>
      </c>
      <c r="I3579">
        <v>0.66611930743160319</v>
      </c>
    </row>
    <row r="3580" spans="1:9" x14ac:dyDescent="0.25">
      <c r="A3580">
        <v>0.96000000000000063</v>
      </c>
      <c r="B3580">
        <v>298.40848781380424</v>
      </c>
      <c r="C3580">
        <v>2.3084878138042098</v>
      </c>
      <c r="E3580">
        <v>263.89999999999998</v>
      </c>
      <c r="F3580">
        <v>0.86000000000000054</v>
      </c>
      <c r="G3580">
        <v>297.47140996602184</v>
      </c>
      <c r="H3580">
        <f t="shared" si="71"/>
        <v>264.56808470992212</v>
      </c>
      <c r="I3580">
        <v>0.66808470992214886</v>
      </c>
    </row>
    <row r="3581" spans="1:9" x14ac:dyDescent="0.25">
      <c r="A3581">
        <v>0.96000000000000063</v>
      </c>
      <c r="B3581">
        <v>298.49854467931334</v>
      </c>
      <c r="C3581">
        <v>2.2985446793133666</v>
      </c>
      <c r="E3581">
        <v>264</v>
      </c>
      <c r="F3581">
        <v>0.86000000000000054</v>
      </c>
      <c r="G3581">
        <v>297.59327724839028</v>
      </c>
      <c r="H3581">
        <f t="shared" si="71"/>
        <v>264.67006017727778</v>
      </c>
      <c r="I3581">
        <v>0.670060177277775</v>
      </c>
    </row>
    <row r="3582" spans="1:9" x14ac:dyDescent="0.25">
      <c r="A3582">
        <v>0.96000000000000063</v>
      </c>
      <c r="B3582">
        <v>298.58860519003957</v>
      </c>
      <c r="C3582">
        <v>2.2886051900395761</v>
      </c>
      <c r="E3582">
        <v>264.10000000000002</v>
      </c>
      <c r="F3582">
        <v>0.86000000000000054</v>
      </c>
      <c r="G3582">
        <v>297.71479899952402</v>
      </c>
      <c r="H3582">
        <f t="shared" si="71"/>
        <v>264.77204589249101</v>
      </c>
      <c r="I3582">
        <v>0.67204589249098645</v>
      </c>
    </row>
    <row r="3583" spans="1:9" x14ac:dyDescent="0.25">
      <c r="A3583">
        <v>0.96000000000000063</v>
      </c>
      <c r="B3583">
        <v>298.67866989055716</v>
      </c>
      <c r="C3583">
        <v>2.278669890557167</v>
      </c>
      <c r="E3583">
        <v>264.2</v>
      </c>
      <c r="F3583">
        <v>0.86000000000000054</v>
      </c>
      <c r="G3583">
        <v>297.83597092564878</v>
      </c>
      <c r="H3583">
        <f t="shared" si="71"/>
        <v>264.87404204218495</v>
      </c>
      <c r="I3583">
        <v>0.67404204218495001</v>
      </c>
    </row>
    <row r="3584" spans="1:9" x14ac:dyDescent="0.25">
      <c r="A3584">
        <v>0.96000000000000063</v>
      </c>
      <c r="B3584">
        <v>298.7687392929875</v>
      </c>
      <c r="C3584">
        <v>2.2687392929875023</v>
      </c>
      <c r="E3584">
        <v>264.3</v>
      </c>
      <c r="F3584">
        <v>0.86000000000000054</v>
      </c>
      <c r="G3584">
        <v>297.95678866696392</v>
      </c>
      <c r="H3584">
        <f t="shared" si="71"/>
        <v>264.97604881661994</v>
      </c>
      <c r="I3584">
        <v>0.6760488166199099</v>
      </c>
    </row>
    <row r="3585" spans="1:9" x14ac:dyDescent="0.25">
      <c r="A3585">
        <v>0.96000000000000063</v>
      </c>
      <c r="B3585">
        <v>298.85881388033124</v>
      </c>
      <c r="C3585">
        <v>2.2588138803312061</v>
      </c>
      <c r="E3585">
        <v>264.39999999999998</v>
      </c>
      <c r="F3585">
        <v>0.86000000000000054</v>
      </c>
      <c r="G3585">
        <v>298.07724779825264</v>
      </c>
      <c r="H3585">
        <f t="shared" si="71"/>
        <v>265.07806640969619</v>
      </c>
      <c r="I3585">
        <v>0.67806640969622889</v>
      </c>
    </row>
    <row r="3586" spans="1:9" x14ac:dyDescent="0.25">
      <c r="A3586">
        <v>0.96000000000000063</v>
      </c>
      <c r="B3586">
        <v>298.94889410952987</v>
      </c>
      <c r="C3586">
        <v>2.2488941095298678</v>
      </c>
      <c r="E3586">
        <v>264.5</v>
      </c>
      <c r="F3586">
        <v>0.86000000000000054</v>
      </c>
      <c r="G3586">
        <v>298.19734382947775</v>
      </c>
      <c r="H3586">
        <f t="shared" si="71"/>
        <v>265.18009501895432</v>
      </c>
      <c r="I3586">
        <v>0.68009501895432534</v>
      </c>
    </row>
    <row r="3587" spans="1:9" x14ac:dyDescent="0.25">
      <c r="A3587">
        <v>0.97000000000000064</v>
      </c>
      <c r="B3587">
        <v>277.05288375953768</v>
      </c>
      <c r="C3587">
        <v>1.2528837595376838</v>
      </c>
      <c r="E3587">
        <v>264.60000000000002</v>
      </c>
      <c r="F3587">
        <v>0.86000000000000054</v>
      </c>
      <c r="G3587">
        <v>298.31707220636355</v>
      </c>
      <c r="H3587">
        <f t="shared" si="71"/>
        <v>265.28213484557176</v>
      </c>
      <c r="I3587">
        <v>0.68213484557174564</v>
      </c>
    </row>
    <row r="3588" spans="1:9" x14ac:dyDescent="0.25">
      <c r="A3588">
        <v>0.97000000000000064</v>
      </c>
      <c r="B3588">
        <v>277.15893677403466</v>
      </c>
      <c r="C3588">
        <v>1.2589367740346604</v>
      </c>
      <c r="E3588">
        <v>264.7</v>
      </c>
      <c r="F3588">
        <v>0.86000000000000054</v>
      </c>
      <c r="G3588">
        <v>298.43642831096224</v>
      </c>
      <c r="H3588">
        <f t="shared" si="71"/>
        <v>265.38418609435763</v>
      </c>
      <c r="I3588">
        <v>0.68418609435762157</v>
      </c>
    </row>
    <row r="3589" spans="1:9" x14ac:dyDescent="0.25">
      <c r="A3589">
        <v>0.97000000000000064</v>
      </c>
      <c r="B3589">
        <v>277.26504862243104</v>
      </c>
      <c r="C3589">
        <v>1.2650486224310578</v>
      </c>
      <c r="E3589">
        <v>264.8</v>
      </c>
      <c r="F3589">
        <v>0.86000000000000054</v>
      </c>
      <c r="G3589">
        <v>298.55540746220584</v>
      </c>
      <c r="H3589">
        <f t="shared" si="71"/>
        <v>265.48624897374469</v>
      </c>
      <c r="I3589">
        <v>0.68624897374470339</v>
      </c>
    </row>
    <row r="3590" spans="1:9" x14ac:dyDescent="0.25">
      <c r="A3590">
        <v>0.97000000000000064</v>
      </c>
      <c r="B3590">
        <v>277.3712198955597</v>
      </c>
      <c r="C3590">
        <v>1.2712198955596767</v>
      </c>
      <c r="E3590">
        <v>264.89999999999998</v>
      </c>
      <c r="F3590">
        <v>0.86000000000000054</v>
      </c>
      <c r="G3590">
        <v>298.67400491644315</v>
      </c>
      <c r="H3590">
        <f t="shared" ref="H3590:H3653" si="72">E3590+I3590</f>
        <v>265.5883236957792</v>
      </c>
      <c r="I3590">
        <v>0.6883236957792237</v>
      </c>
    </row>
    <row r="3591" spans="1:9" x14ac:dyDescent="0.25">
      <c r="A3591">
        <v>0.97000000000000064</v>
      </c>
      <c r="B3591">
        <v>277.47745119112528</v>
      </c>
      <c r="C3591">
        <v>1.2774511911253101</v>
      </c>
      <c r="E3591">
        <v>265</v>
      </c>
      <c r="F3591">
        <v>0.86000000000000054</v>
      </c>
      <c r="G3591">
        <v>298.79221586796149</v>
      </c>
      <c r="H3591">
        <f t="shared" si="72"/>
        <v>265.69041047610875</v>
      </c>
      <c r="I3591">
        <v>0.69041047610874851</v>
      </c>
    </row>
    <row r="3592" spans="1:9" x14ac:dyDescent="0.25">
      <c r="A3592">
        <v>0.97000000000000064</v>
      </c>
      <c r="B3592">
        <v>277.58374311396676</v>
      </c>
      <c r="C3592">
        <v>1.2837431139667443</v>
      </c>
      <c r="E3592">
        <v>265.10000000000002</v>
      </c>
      <c r="F3592">
        <v>0.86000000000000054</v>
      </c>
      <c r="G3592">
        <v>298.91003544949348</v>
      </c>
      <c r="H3592">
        <f t="shared" si="72"/>
        <v>265.79250953396826</v>
      </c>
      <c r="I3592">
        <v>0.69250953396824444</v>
      </c>
    </row>
    <row r="3593" spans="1:9" x14ac:dyDescent="0.25">
      <c r="A3593">
        <v>0.97000000000000064</v>
      </c>
      <c r="B3593">
        <v>277.69009627632931</v>
      </c>
      <c r="C3593">
        <v>1.2900962763293153</v>
      </c>
      <c r="E3593">
        <v>265.2</v>
      </c>
      <c r="F3593">
        <v>0.86000000000000054</v>
      </c>
      <c r="G3593">
        <v>299.02745873270931</v>
      </c>
      <c r="H3593">
        <f t="shared" si="72"/>
        <v>265.89462109216453</v>
      </c>
      <c r="I3593">
        <v>0.69462109216454759</v>
      </c>
    </row>
    <row r="3594" spans="1:9" x14ac:dyDescent="0.25">
      <c r="A3594">
        <v>0.97000000000000064</v>
      </c>
      <c r="B3594">
        <v>277.79651129814829</v>
      </c>
      <c r="C3594">
        <v>1.2965112981482654</v>
      </c>
      <c r="E3594">
        <v>265.3</v>
      </c>
      <c r="F3594">
        <v>0.86000000000000054</v>
      </c>
      <c r="G3594">
        <v>299.14448072869436</v>
      </c>
      <c r="H3594">
        <f t="shared" si="72"/>
        <v>265.99674537705937</v>
      </c>
      <c r="I3594">
        <v>0.69674537705937334</v>
      </c>
    </row>
    <row r="3595" spans="1:9" x14ac:dyDescent="0.25">
      <c r="A3595">
        <v>0.97000000000000064</v>
      </c>
      <c r="B3595">
        <v>277.90298880734326</v>
      </c>
      <c r="C3595">
        <v>1.3029888073432554</v>
      </c>
      <c r="E3595">
        <v>265.39999999999998</v>
      </c>
      <c r="F3595">
        <v>0.86000000000000054</v>
      </c>
      <c r="G3595">
        <v>299.26109638841274</v>
      </c>
      <c r="H3595">
        <f t="shared" si="72"/>
        <v>266.09888261855104</v>
      </c>
      <c r="I3595">
        <v>0.6988826185510526</v>
      </c>
    </row>
    <row r="3596" spans="1:9" x14ac:dyDescent="0.25">
      <c r="A3596">
        <v>0.97000000000000064</v>
      </c>
      <c r="B3596">
        <v>278.00952944012425</v>
      </c>
      <c r="C3596">
        <v>1.3095294401242836</v>
      </c>
      <c r="E3596">
        <v>265.5</v>
      </c>
      <c r="F3596">
        <v>0.86000000000000054</v>
      </c>
      <c r="G3596">
        <v>299.37730060315675</v>
      </c>
      <c r="H3596">
        <f t="shared" si="72"/>
        <v>266.20103305005517</v>
      </c>
      <c r="I3596">
        <v>0.70103305005517302</v>
      </c>
    </row>
    <row r="3597" spans="1:9" x14ac:dyDescent="0.25">
      <c r="A3597">
        <v>0.97000000000000064</v>
      </c>
      <c r="B3597">
        <v>278.11613384130936</v>
      </c>
      <c r="C3597">
        <v>1.3161338413093533</v>
      </c>
      <c r="E3597">
        <v>265.60000000000002</v>
      </c>
      <c r="F3597">
        <v>0.86000000000000054</v>
      </c>
      <c r="G3597">
        <v>299.49308820498356</v>
      </c>
      <c r="H3597">
        <f t="shared" si="72"/>
        <v>266.30319690848421</v>
      </c>
      <c r="I3597">
        <v>0.70319690848421068</v>
      </c>
    </row>
    <row r="3598" spans="1:9" x14ac:dyDescent="0.25">
      <c r="A3598">
        <v>0.97000000000000064</v>
      </c>
      <c r="B3598">
        <v>278.22280266465413</v>
      </c>
      <c r="C3598">
        <v>1.3228026646541724</v>
      </c>
      <c r="E3598">
        <v>265.7</v>
      </c>
      <c r="F3598">
        <v>0.86000000000000054</v>
      </c>
      <c r="G3598">
        <v>299.6084539671387</v>
      </c>
      <c r="H3598">
        <f t="shared" si="72"/>
        <v>266.40537443422636</v>
      </c>
      <c r="I3598">
        <v>0.70537443422636203</v>
      </c>
    </row>
    <row r="3599" spans="1:9" x14ac:dyDescent="0.25">
      <c r="A3599">
        <v>0.97000000000000064</v>
      </c>
      <c r="B3599">
        <v>278.32953657319416</v>
      </c>
      <c r="C3599">
        <v>1.3295365731941831</v>
      </c>
      <c r="E3599">
        <v>265.8</v>
      </c>
      <c r="F3599">
        <v>0.86000000000000054</v>
      </c>
      <c r="G3599">
        <v>299.72339260446785</v>
      </c>
      <c r="H3599">
        <f t="shared" si="72"/>
        <v>266.50756587112369</v>
      </c>
      <c r="I3599">
        <v>0.70756587112365088</v>
      </c>
    </row>
    <row r="3600" spans="1:9" x14ac:dyDescent="0.25">
      <c r="A3600">
        <v>0.97000000000000064</v>
      </c>
      <c r="B3600">
        <v>278.43633623959926</v>
      </c>
      <c r="C3600">
        <v>1.3363362395992116</v>
      </c>
      <c r="E3600">
        <v>265.89999999999998</v>
      </c>
      <c r="F3600">
        <v>0.86000000000000054</v>
      </c>
      <c r="G3600">
        <v>299.83789877381662</v>
      </c>
      <c r="H3600">
        <f t="shared" si="72"/>
        <v>266.60977146644944</v>
      </c>
      <c r="I3600">
        <v>0.7097714664494511</v>
      </c>
    </row>
    <row r="3601" spans="1:9" x14ac:dyDescent="0.25">
      <c r="A3601">
        <v>0.97000000000000064</v>
      </c>
      <c r="B3601">
        <v>278.54320234654102</v>
      </c>
      <c r="C3601">
        <v>1.3432023465410239</v>
      </c>
      <c r="E3601">
        <v>266</v>
      </c>
      <c r="F3601">
        <v>0.86000000000000054</v>
      </c>
      <c r="G3601">
        <v>299.95196707442017</v>
      </c>
      <c r="H3601">
        <f t="shared" si="72"/>
        <v>266.71199147088555</v>
      </c>
      <c r="I3601">
        <v>0.71199147088555159</v>
      </c>
    </row>
    <row r="3602" spans="1:9" x14ac:dyDescent="0.25">
      <c r="A3602">
        <v>0.97000000000000064</v>
      </c>
      <c r="B3602">
        <v>278.65013558707415</v>
      </c>
      <c r="C3602">
        <v>1.3501355870741156</v>
      </c>
      <c r="E3602">
        <v>266.10000000000002</v>
      </c>
      <c r="F3602">
        <v>0.86000000000000054</v>
      </c>
      <c r="G3602">
        <v>300.06559204828238</v>
      </c>
      <c r="H3602">
        <f t="shared" si="72"/>
        <v>266.8142261384989</v>
      </c>
      <c r="I3602">
        <v>0.71422613849886418</v>
      </c>
    </row>
    <row r="3603" spans="1:9" x14ac:dyDescent="0.25">
      <c r="A3603">
        <v>0.97000000000000064</v>
      </c>
      <c r="B3603">
        <v>278.75713666502992</v>
      </c>
      <c r="C3603">
        <v>1.357136665029919</v>
      </c>
      <c r="E3603">
        <v>266.2</v>
      </c>
      <c r="F3603">
        <v>0.86000000000000054</v>
      </c>
      <c r="G3603">
        <v>300.17876818054634</v>
      </c>
      <c r="H3603">
        <f t="shared" si="72"/>
        <v>266.91647572671781</v>
      </c>
      <c r="I3603">
        <v>0.71647572671784265</v>
      </c>
    </row>
    <row r="3604" spans="1:9" x14ac:dyDescent="0.25">
      <c r="A3604">
        <v>0.97000000000000064</v>
      </c>
      <c r="B3604">
        <v>278.86420629542482</v>
      </c>
      <c r="C3604">
        <v>1.3642062954248091</v>
      </c>
      <c r="E3604">
        <v>266.3</v>
      </c>
      <c r="F3604">
        <v>0.86000000000000054</v>
      </c>
      <c r="G3604">
        <v>300.29148989985634</v>
      </c>
      <c r="H3604">
        <f t="shared" si="72"/>
        <v>267.01874049630879</v>
      </c>
      <c r="I3604">
        <v>0.71874049630876735</v>
      </c>
    </row>
    <row r="3605" spans="1:9" x14ac:dyDescent="0.25">
      <c r="A3605">
        <v>0.97000000000000064</v>
      </c>
      <c r="B3605">
        <v>278.97134520488203</v>
      </c>
      <c r="C3605">
        <v>1.3713452048820316</v>
      </c>
      <c r="E3605">
        <v>266.39999999999998</v>
      </c>
      <c r="F3605">
        <v>0.86000000000000054</v>
      </c>
      <c r="G3605">
        <v>300.40375157871256</v>
      </c>
      <c r="H3605">
        <f t="shared" si="72"/>
        <v>267.12102071135189</v>
      </c>
      <c r="I3605">
        <v>0.72102071135193269</v>
      </c>
    </row>
    <row r="3606" spans="1:9" x14ac:dyDescent="0.25">
      <c r="A3606">
        <v>0.97000000000000064</v>
      </c>
      <c r="B3606">
        <v>279.07855413206789</v>
      </c>
      <c r="C3606">
        <v>1.3785541320679047</v>
      </c>
      <c r="E3606">
        <v>266.5</v>
      </c>
      <c r="F3606">
        <v>0.86000000000000054</v>
      </c>
      <c r="G3606">
        <v>300.51554753381947</v>
      </c>
      <c r="H3606">
        <f t="shared" si="72"/>
        <v>267.22331663921784</v>
      </c>
      <c r="I3606">
        <v>0.72331663921783873</v>
      </c>
    </row>
    <row r="3607" spans="1:9" x14ac:dyDescent="0.25">
      <c r="A3607">
        <v>0.97000000000000064</v>
      </c>
      <c r="B3607">
        <v>279.18583382814245</v>
      </c>
      <c r="C3607">
        <v>1.3858338281424165</v>
      </c>
      <c r="E3607">
        <v>266.60000000000002</v>
      </c>
      <c r="F3607">
        <v>0.86000000000000054</v>
      </c>
      <c r="G3607">
        <v>300.62687202642888</v>
      </c>
      <c r="H3607">
        <f t="shared" si="72"/>
        <v>267.32562855054351</v>
      </c>
      <c r="I3607">
        <v>0.72562855054346653</v>
      </c>
    </row>
    <row r="3608" spans="1:9" x14ac:dyDescent="0.25">
      <c r="A3608">
        <v>0.97000000000000064</v>
      </c>
      <c r="B3608">
        <v>279.29318505722443</v>
      </c>
      <c r="C3608">
        <v>1.3931850572244726</v>
      </c>
      <c r="E3608">
        <v>266.7</v>
      </c>
      <c r="F3608">
        <v>0.86000000000000054</v>
      </c>
      <c r="G3608">
        <v>300.73771926267864</v>
      </c>
      <c r="H3608">
        <f t="shared" si="72"/>
        <v>267.42795671920868</v>
      </c>
      <c r="I3608">
        <v>0.72795671920869331</v>
      </c>
    </row>
    <row r="3609" spans="1:9" x14ac:dyDescent="0.25">
      <c r="A3609">
        <v>0.97000000000000064</v>
      </c>
      <c r="B3609">
        <v>279.4006085968719</v>
      </c>
      <c r="C3609">
        <v>1.4006085968719211</v>
      </c>
      <c r="E3609">
        <v>266.8</v>
      </c>
      <c r="F3609">
        <v>0.86000000000000054</v>
      </c>
      <c r="G3609">
        <v>300.84808339392799</v>
      </c>
      <c r="H3609">
        <f t="shared" si="72"/>
        <v>267.53030142231296</v>
      </c>
      <c r="I3609">
        <v>0.73030142231294237</v>
      </c>
    </row>
    <row r="3610" spans="1:9" x14ac:dyDescent="0.25">
      <c r="A3610">
        <v>0.97000000000000064</v>
      </c>
      <c r="B3610">
        <v>279.50810523857655</v>
      </c>
      <c r="C3610">
        <v>1.4081052385765265</v>
      </c>
      <c r="E3610">
        <v>266.89999999999998</v>
      </c>
      <c r="F3610">
        <v>0.86000000000000054</v>
      </c>
      <c r="G3610">
        <v>300.95795851709101</v>
      </c>
      <c r="H3610">
        <f t="shared" si="72"/>
        <v>267.63266294015204</v>
      </c>
      <c r="I3610">
        <v>0.73266294015208877</v>
      </c>
    </row>
    <row r="3611" spans="1:9" x14ac:dyDescent="0.25">
      <c r="A3611">
        <v>0.97000000000000064</v>
      </c>
      <c r="B3611">
        <v>279.61567578827396</v>
      </c>
      <c r="C3611">
        <v>1.4156757882739683</v>
      </c>
      <c r="E3611">
        <v>267</v>
      </c>
      <c r="F3611">
        <v>0.86000000000000054</v>
      </c>
      <c r="G3611">
        <v>301.06733867496865</v>
      </c>
      <c r="H3611">
        <f t="shared" si="72"/>
        <v>267.73504155619571</v>
      </c>
      <c r="I3611">
        <v>0.73504155619571021</v>
      </c>
    </row>
    <row r="3612" spans="1:9" x14ac:dyDescent="0.25">
      <c r="A3612">
        <v>0.97000000000000064</v>
      </c>
      <c r="B3612">
        <v>279.72332106686895</v>
      </c>
      <c r="C3612">
        <v>1.423321066868932</v>
      </c>
      <c r="E3612">
        <v>267.10000000000002</v>
      </c>
      <c r="F3612">
        <v>0.86000000000000054</v>
      </c>
      <c r="G3612">
        <v>301.17621785658088</v>
      </c>
      <c r="H3612">
        <f t="shared" si="72"/>
        <v>267.83743755706473</v>
      </c>
      <c r="I3612">
        <v>0.73743755706473413</v>
      </c>
    </row>
    <row r="3613" spans="1:9" x14ac:dyDescent="0.25">
      <c r="A3613">
        <v>0.97000000000000064</v>
      </c>
      <c r="B3613">
        <v>279.83104191077524</v>
      </c>
      <c r="C3613">
        <v>1.4310419107752905</v>
      </c>
      <c r="E3613">
        <v>267.2</v>
      </c>
      <c r="F3613">
        <v>0.86000000000000054</v>
      </c>
      <c r="G3613">
        <v>301.2845899975004</v>
      </c>
      <c r="H3613">
        <f t="shared" si="72"/>
        <v>267.93985123250951</v>
      </c>
      <c r="I3613">
        <v>0.73985123250949791</v>
      </c>
    </row>
    <row r="3614" spans="1:9" x14ac:dyDescent="0.25">
      <c r="A3614">
        <v>0.97000000000000064</v>
      </c>
      <c r="B3614">
        <v>279.93883917247138</v>
      </c>
      <c r="C3614">
        <v>1.4388391724713927</v>
      </c>
      <c r="E3614">
        <v>267.3</v>
      </c>
      <c r="F3614">
        <v>0.86000000000000054</v>
      </c>
      <c r="G3614">
        <v>301.39244898018808</v>
      </c>
      <c r="H3614">
        <f t="shared" si="72"/>
        <v>268.04228287538831</v>
      </c>
      <c r="I3614">
        <v>0.74228287538832405</v>
      </c>
    </row>
    <row r="3615" spans="1:9" x14ac:dyDescent="0.25">
      <c r="A3615">
        <v>0.97000000000000064</v>
      </c>
      <c r="B3615">
        <v>280.04671372107032</v>
      </c>
      <c r="C3615">
        <v>1.446713721070285</v>
      </c>
      <c r="E3615">
        <v>267.39999999999998</v>
      </c>
      <c r="F3615">
        <v>0.86000000000000054</v>
      </c>
      <c r="G3615">
        <v>301.49978863433222</v>
      </c>
      <c r="H3615">
        <f t="shared" si="72"/>
        <v>268.14473278164655</v>
      </c>
      <c r="I3615">
        <v>0.74473278164658752</v>
      </c>
    </row>
    <row r="3616" spans="1:9" x14ac:dyDescent="0.25">
      <c r="A3616">
        <v>0.97000000000000064</v>
      </c>
      <c r="B3616">
        <v>280.15466644290473</v>
      </c>
      <c r="C3616">
        <v>1.4546664429047631</v>
      </c>
      <c r="E3616">
        <v>267.5</v>
      </c>
      <c r="F3616">
        <v>0.86000000000000054</v>
      </c>
      <c r="G3616">
        <v>301.60660273719253</v>
      </c>
      <c r="H3616">
        <f t="shared" si="72"/>
        <v>268.24720125029637</v>
      </c>
      <c r="I3616">
        <v>0.74720125029637829</v>
      </c>
    </row>
    <row r="3617" spans="1:9" x14ac:dyDescent="0.25">
      <c r="A3617">
        <v>0.97000000000000064</v>
      </c>
      <c r="B3617">
        <v>280.26269824212699</v>
      </c>
      <c r="C3617">
        <v>1.4626982421269616</v>
      </c>
      <c r="E3617">
        <v>267.60000000000002</v>
      </c>
      <c r="F3617">
        <v>0.86000000000000054</v>
      </c>
      <c r="G3617">
        <v>301.71288501394986</v>
      </c>
      <c r="H3617">
        <f t="shared" si="72"/>
        <v>268.34968858339676</v>
      </c>
      <c r="I3617">
        <v>0.74968858339674715</v>
      </c>
    </row>
    <row r="3618" spans="1:9" x14ac:dyDescent="0.25">
      <c r="A3618">
        <v>0.97000000000000064</v>
      </c>
      <c r="B3618">
        <v>280.37081004132216</v>
      </c>
      <c r="C3618">
        <v>1.4708100413221934</v>
      </c>
      <c r="E3618">
        <v>267.7</v>
      </c>
      <c r="F3618">
        <v>0.86000000000000054</v>
      </c>
      <c r="G3618">
        <v>301.81862913806248</v>
      </c>
      <c r="H3618">
        <f t="shared" si="72"/>
        <v>268.45219508603458</v>
      </c>
      <c r="I3618">
        <v>0.7521950860346015</v>
      </c>
    </row>
    <row r="3619" spans="1:9" x14ac:dyDescent="0.25">
      <c r="A3619">
        <v>0.97000000000000064</v>
      </c>
      <c r="B3619">
        <v>280.47900278213655</v>
      </c>
      <c r="C3619">
        <v>1.4790027821365688</v>
      </c>
      <c r="E3619">
        <v>267.8</v>
      </c>
      <c r="F3619">
        <v>0.86000000000000054</v>
      </c>
      <c r="G3619">
        <v>301.92382873163126</v>
      </c>
      <c r="H3619">
        <f t="shared" si="72"/>
        <v>268.55472106630629</v>
      </c>
      <c r="I3619">
        <v>0.75472106630625224</v>
      </c>
    </row>
    <row r="3620" spans="1:9" x14ac:dyDescent="0.25">
      <c r="A3620">
        <v>0.97000000000000064</v>
      </c>
      <c r="B3620">
        <v>280.58727742591788</v>
      </c>
      <c r="C3620">
        <v>1.4872774259178605</v>
      </c>
      <c r="E3620">
        <v>267.89999999999998</v>
      </c>
      <c r="F3620">
        <v>0.86000000000000054</v>
      </c>
      <c r="G3620">
        <v>302.02847736577337</v>
      </c>
      <c r="H3620">
        <f t="shared" si="72"/>
        <v>268.65726683529965</v>
      </c>
      <c r="I3620">
        <v>0.75726683529968331</v>
      </c>
    </row>
    <row r="3621" spans="1:9" x14ac:dyDescent="0.25">
      <c r="A3621">
        <v>0.97000000000000064</v>
      </c>
      <c r="B3621">
        <v>280.69563495436898</v>
      </c>
      <c r="C3621">
        <v>1.4956349543690042</v>
      </c>
      <c r="E3621">
        <v>268</v>
      </c>
      <c r="F3621">
        <v>0.86000000000000054</v>
      </c>
      <c r="G3621">
        <v>302.13256856100668</v>
      </c>
      <c r="H3621">
        <f t="shared" si="72"/>
        <v>268.75983270707752</v>
      </c>
      <c r="I3621">
        <v>0.75983270707752992</v>
      </c>
    </row>
    <row r="3622" spans="1:9" x14ac:dyDescent="0.25">
      <c r="A3622">
        <v>0.97000000000000064</v>
      </c>
      <c r="B3622">
        <v>280.80407637021329</v>
      </c>
      <c r="C3622">
        <v>1.5040763702133095</v>
      </c>
      <c r="E3622">
        <v>268.10000000000002</v>
      </c>
      <c r="F3622">
        <v>0.86000000000000054</v>
      </c>
      <c r="G3622">
        <v>302.2360957876457</v>
      </c>
      <c r="H3622">
        <f t="shared" si="72"/>
        <v>268.86241899866081</v>
      </c>
      <c r="I3622">
        <v>0.76241899866081575</v>
      </c>
    </row>
    <row r="3623" spans="1:9" x14ac:dyDescent="0.25">
      <c r="A3623">
        <v>0.97000000000000064</v>
      </c>
      <c r="B3623">
        <v>280.91260269787051</v>
      </c>
      <c r="C3623">
        <v>1.5126026978705256</v>
      </c>
      <c r="E3623">
        <v>268.2</v>
      </c>
      <c r="F3623">
        <v>0.86000000000000054</v>
      </c>
      <c r="G3623">
        <v>302.33905246621009</v>
      </c>
      <c r="H3623">
        <f t="shared" si="72"/>
        <v>268.96502603001346</v>
      </c>
      <c r="I3623">
        <v>0.76502603001348324</v>
      </c>
    </row>
    <row r="3624" spans="1:9" x14ac:dyDescent="0.25">
      <c r="A3624">
        <v>0.97000000000000064</v>
      </c>
      <c r="B3624">
        <v>281.0212149841426</v>
      </c>
      <c r="C3624">
        <v>1.5212149841425897</v>
      </c>
      <c r="E3624">
        <v>268.3</v>
      </c>
      <c r="F3624">
        <v>0.86000000000000054</v>
      </c>
      <c r="G3624">
        <v>302.44143196784648</v>
      </c>
      <c r="H3624">
        <f t="shared" si="72"/>
        <v>269.06765412402774</v>
      </c>
      <c r="I3624">
        <v>0.76765412402771105</v>
      </c>
    </row>
    <row r="3625" spans="1:9" x14ac:dyDescent="0.25">
      <c r="A3625">
        <v>0.97000000000000064</v>
      </c>
      <c r="B3625">
        <v>281.12991429890764</v>
      </c>
      <c r="C3625">
        <v>1.529914298907624</v>
      </c>
      <c r="E3625">
        <v>268.39999999999998</v>
      </c>
      <c r="F3625">
        <v>0.86000000000000054</v>
      </c>
      <c r="G3625">
        <v>302.54322761476578</v>
      </c>
      <c r="H3625">
        <f t="shared" si="72"/>
        <v>269.17030360651</v>
      </c>
      <c r="I3625">
        <v>0.77030360651005392</v>
      </c>
    </row>
    <row r="3626" spans="1:9" x14ac:dyDescent="0.25">
      <c r="A3626">
        <v>0.97000000000000064</v>
      </c>
      <c r="B3626">
        <v>281.23870173582077</v>
      </c>
      <c r="C3626">
        <v>1.5387017358207906</v>
      </c>
      <c r="E3626">
        <v>268.5</v>
      </c>
      <c r="F3626">
        <v>0.86000000000000054</v>
      </c>
      <c r="G3626">
        <v>302.64443268069527</v>
      </c>
      <c r="H3626">
        <f t="shared" si="72"/>
        <v>269.27297480616846</v>
      </c>
      <c r="I3626">
        <v>0.77297480616845615</v>
      </c>
    </row>
    <row r="3627" spans="1:9" x14ac:dyDescent="0.25">
      <c r="A3627">
        <v>0.97000000000000064</v>
      </c>
      <c r="B3627">
        <v>281.34757841302002</v>
      </c>
      <c r="C3627">
        <v>1.5475784130200181</v>
      </c>
      <c r="E3627">
        <v>268.60000000000002</v>
      </c>
      <c r="F3627">
        <v>0.86000000000000054</v>
      </c>
      <c r="G3627">
        <v>302.74504039134831</v>
      </c>
      <c r="H3627">
        <f t="shared" si="72"/>
        <v>269.37566805460011</v>
      </c>
      <c r="I3627">
        <v>0.77566805460011268</v>
      </c>
    </row>
    <row r="3628" spans="1:9" x14ac:dyDescent="0.25">
      <c r="A3628">
        <v>0.97000000000000064</v>
      </c>
      <c r="B3628">
        <v>281.45654547383458</v>
      </c>
      <c r="C3628">
        <v>1.5565454738345841</v>
      </c>
      <c r="E3628">
        <v>268.7</v>
      </c>
      <c r="F3628">
        <v>0.86000000000000054</v>
      </c>
      <c r="G3628">
        <v>302.84504392491107</v>
      </c>
      <c r="H3628">
        <f t="shared" si="72"/>
        <v>269.47838368628021</v>
      </c>
      <c r="I3628">
        <v>0.77838368628022925</v>
      </c>
    </row>
    <row r="3629" spans="1:9" x14ac:dyDescent="0.25">
      <c r="A3629">
        <v>0.97000000000000064</v>
      </c>
      <c r="B3629">
        <v>281.56560408749419</v>
      </c>
      <c r="C3629">
        <v>1.5656040874941752</v>
      </c>
      <c r="E3629">
        <v>268.8</v>
      </c>
      <c r="F3629">
        <v>0.86000000000000054</v>
      </c>
      <c r="G3629">
        <v>302.94443641254844</v>
      </c>
      <c r="H3629">
        <f t="shared" si="72"/>
        <v>269.58112203855171</v>
      </c>
      <c r="I3629">
        <v>0.78112203855168816</v>
      </c>
    </row>
    <row r="3630" spans="1:9" x14ac:dyDescent="0.25">
      <c r="A3630">
        <v>0.97000000000000064</v>
      </c>
      <c r="B3630">
        <v>281.67475544983563</v>
      </c>
      <c r="C3630">
        <v>1.5747554498355916</v>
      </c>
      <c r="E3630">
        <v>268.89999999999998</v>
      </c>
      <c r="F3630">
        <v>0.86000000000000054</v>
      </c>
      <c r="G3630">
        <v>303.04321093892901</v>
      </c>
      <c r="H3630">
        <f t="shared" si="72"/>
        <v>269.68388345161566</v>
      </c>
      <c r="I3630">
        <v>0.78388345161565842</v>
      </c>
    </row>
    <row r="3631" spans="1:9" x14ac:dyDescent="0.25">
      <c r="A3631">
        <v>0.97000000000000064</v>
      </c>
      <c r="B3631">
        <v>281.78400078400404</v>
      </c>
      <c r="C3631">
        <v>1.5840007840040407</v>
      </c>
      <c r="E3631">
        <v>269</v>
      </c>
      <c r="F3631">
        <v>0.86000000000000054</v>
      </c>
      <c r="G3631">
        <v>303.14136054277083</v>
      </c>
      <c r="H3631">
        <f t="shared" si="72"/>
        <v>269.78666826852316</v>
      </c>
      <c r="I3631">
        <v>0.78666826852314753</v>
      </c>
    </row>
    <row r="3632" spans="1:9" x14ac:dyDescent="0.25">
      <c r="A3632">
        <v>0.97000000000000064</v>
      </c>
      <c r="B3632">
        <v>281.89334134114534</v>
      </c>
      <c r="C3632">
        <v>1.5933413411453301</v>
      </c>
      <c r="E3632">
        <v>269.10000000000002</v>
      </c>
      <c r="F3632">
        <v>0.86000000000000054</v>
      </c>
      <c r="G3632">
        <v>303.23887821740823</v>
      </c>
      <c r="H3632">
        <f t="shared" si="72"/>
        <v>269.88947683516756</v>
      </c>
      <c r="I3632">
        <v>0.78947683516752853</v>
      </c>
    </row>
    <row r="3633" spans="1:9" x14ac:dyDescent="0.25">
      <c r="A3633">
        <v>0.97000000000000064</v>
      </c>
      <c r="B3633">
        <v>282.00277840108504</v>
      </c>
      <c r="C3633">
        <v>1.6027784010850403</v>
      </c>
      <c r="E3633">
        <v>269.2</v>
      </c>
      <c r="F3633">
        <v>0.86000000000000054</v>
      </c>
      <c r="G3633">
        <v>303.33575691138043</v>
      </c>
      <c r="H3633">
        <f t="shared" si="72"/>
        <v>269.99230950027805</v>
      </c>
      <c r="I3633">
        <v>0.79230950027805891</v>
      </c>
    </row>
    <row r="3634" spans="1:9" x14ac:dyDescent="0.25">
      <c r="A3634">
        <v>0.97000000000000064</v>
      </c>
      <c r="B3634">
        <v>282.11231327298998</v>
      </c>
      <c r="C3634">
        <v>1.6123132729899716</v>
      </c>
      <c r="E3634">
        <v>269.3</v>
      </c>
      <c r="F3634">
        <v>0.86000000000000054</v>
      </c>
      <c r="G3634">
        <v>303.43198952904339</v>
      </c>
      <c r="H3634">
        <f t="shared" si="72"/>
        <v>270.09516661541443</v>
      </c>
      <c r="I3634">
        <v>0.79516661541440226</v>
      </c>
    </row>
    <row r="3635" spans="1:9" x14ac:dyDescent="0.25">
      <c r="A3635">
        <v>0.97000000000000064</v>
      </c>
      <c r="B3635">
        <v>282.2219472960067</v>
      </c>
      <c r="C3635">
        <v>1.6219472960066774</v>
      </c>
      <c r="E3635">
        <v>269.39999999999998</v>
      </c>
      <c r="F3635">
        <v>0.86000000000000054</v>
      </c>
      <c r="G3635">
        <v>303.52756893120437</v>
      </c>
      <c r="H3635">
        <f t="shared" si="72"/>
        <v>270.1980485349622</v>
      </c>
      <c r="I3635">
        <v>0.79804853496222072</v>
      </c>
    </row>
    <row r="3636" spans="1:9" x14ac:dyDescent="0.25">
      <c r="A3636">
        <v>0.97000000000000064</v>
      </c>
      <c r="B3636">
        <v>282.33168183987124</v>
      </c>
      <c r="C3636">
        <v>1.6316818398712694</v>
      </c>
      <c r="E3636">
        <v>269.5</v>
      </c>
      <c r="F3636">
        <v>0.86000000000000054</v>
      </c>
      <c r="G3636">
        <v>303.62248793578141</v>
      </c>
      <c r="H3636">
        <f t="shared" si="72"/>
        <v>270.30095561612978</v>
      </c>
      <c r="I3636">
        <v>0.80095561612977484</v>
      </c>
    </row>
    <row r="3637" spans="1:9" x14ac:dyDescent="0.25">
      <c r="A3637">
        <v>0.97000000000000064</v>
      </c>
      <c r="B3637">
        <v>282.44151830548378</v>
      </c>
      <c r="C3637">
        <v>1.6415183054837976</v>
      </c>
      <c r="E3637">
        <v>269.60000000000002</v>
      </c>
      <c r="F3637">
        <v>0.86000000000000054</v>
      </c>
      <c r="G3637">
        <v>303.71673931848665</v>
      </c>
      <c r="H3637">
        <f t="shared" si="72"/>
        <v>270.40388821894567</v>
      </c>
      <c r="I3637">
        <v>0.80388821894564755</v>
      </c>
    </row>
    <row r="3638" spans="1:9" x14ac:dyDescent="0.25">
      <c r="A3638">
        <v>0.97000000000000064</v>
      </c>
      <c r="B3638">
        <v>282.55145812543981</v>
      </c>
      <c r="C3638">
        <v>1.6514581254398102</v>
      </c>
      <c r="E3638">
        <v>269.7</v>
      </c>
      <c r="F3638">
        <v>0.86000000000000054</v>
      </c>
      <c r="G3638">
        <v>303.8103158135354</v>
      </c>
      <c r="H3638">
        <f t="shared" si="72"/>
        <v>270.50684670625753</v>
      </c>
      <c r="I3638">
        <v>0.80684670625753907</v>
      </c>
    </row>
    <row r="3639" spans="1:9" x14ac:dyDescent="0.25">
      <c r="A3639">
        <v>0.97000000000000064</v>
      </c>
      <c r="B3639">
        <v>282.66150276451071</v>
      </c>
      <c r="C3639">
        <v>1.6615027645107199</v>
      </c>
      <c r="E3639">
        <v>269.8</v>
      </c>
      <c r="F3639">
        <v>0.86000000000000054</v>
      </c>
      <c r="G3639">
        <v>303.90321011438067</v>
      </c>
      <c r="H3639">
        <f t="shared" si="72"/>
        <v>270.60983144373222</v>
      </c>
      <c r="I3639">
        <v>0.80983144373220917</v>
      </c>
    </row>
    <row r="3640" spans="1:9" x14ac:dyDescent="0.25">
      <c r="A3640">
        <v>0.97000000000000064</v>
      </c>
      <c r="B3640">
        <v>282.77165372006351</v>
      </c>
      <c r="C3640">
        <v>1.6716537200635071</v>
      </c>
      <c r="E3640">
        <v>269.89999999999998</v>
      </c>
      <c r="F3640">
        <v>0.86000000000000054</v>
      </c>
      <c r="G3640">
        <v>303.99541487447414</v>
      </c>
      <c r="H3640">
        <f t="shared" si="72"/>
        <v>270.71284279985656</v>
      </c>
      <c r="I3640">
        <v>0.81284279985656149</v>
      </c>
    </row>
    <row r="3641" spans="1:9" x14ac:dyDescent="0.25">
      <c r="A3641">
        <v>0.97000000000000064</v>
      </c>
      <c r="B3641">
        <v>282.88191252240927</v>
      </c>
      <c r="C3641">
        <v>1.6819125224092786</v>
      </c>
      <c r="E3641">
        <v>270</v>
      </c>
      <c r="F3641">
        <v>0.86000000000000054</v>
      </c>
      <c r="G3641">
        <v>304.08692270805324</v>
      </c>
      <c r="H3641">
        <f t="shared" si="72"/>
        <v>270.8158811459399</v>
      </c>
      <c r="I3641">
        <v>0.81588114593991956</v>
      </c>
    </row>
    <row r="3642" spans="1:9" x14ac:dyDescent="0.25">
      <c r="A3642">
        <v>0.97000000000000064</v>
      </c>
      <c r="B3642">
        <v>282.99228073506885</v>
      </c>
      <c r="C3642">
        <v>1.6922807350688378</v>
      </c>
      <c r="E3642">
        <v>270.10000000000002</v>
      </c>
      <c r="F3642">
        <v>0.86000000000000054</v>
      </c>
      <c r="G3642">
        <v>304.17772619095541</v>
      </c>
      <c r="H3642">
        <f t="shared" si="72"/>
        <v>270.91894685611754</v>
      </c>
      <c r="I3642">
        <v>0.8189468561175014</v>
      </c>
    </row>
    <row r="3643" spans="1:9" x14ac:dyDescent="0.25">
      <c r="A3643">
        <v>0.97000000000000064</v>
      </c>
      <c r="B3643">
        <v>283.10275995494197</v>
      </c>
      <c r="C3643">
        <v>1.7027599549420067</v>
      </c>
      <c r="E3643">
        <v>270.2</v>
      </c>
      <c r="F3643">
        <v>0.86000000000000054</v>
      </c>
      <c r="G3643">
        <v>304.26781786145966</v>
      </c>
      <c r="H3643">
        <f t="shared" si="72"/>
        <v>271.02204030735516</v>
      </c>
      <c r="I3643">
        <v>0.82204030735514644</v>
      </c>
    </row>
    <row r="3644" spans="1:9" x14ac:dyDescent="0.25">
      <c r="A3644">
        <v>0.97000000000000064</v>
      </c>
      <c r="B3644">
        <v>283.21335181236589</v>
      </c>
      <c r="C3644">
        <v>1.7133518123658771</v>
      </c>
      <c r="E3644">
        <v>270.3</v>
      </c>
      <c r="F3644">
        <v>0.86000000000000054</v>
      </c>
      <c r="G3644">
        <v>304.35719022115541</v>
      </c>
      <c r="H3644">
        <f t="shared" si="72"/>
        <v>271.12516187945533</v>
      </c>
      <c r="I3644">
        <v>0.82516187945531128</v>
      </c>
    </row>
    <row r="3645" spans="1:9" x14ac:dyDescent="0.25">
      <c r="A3645">
        <v>0.97000000000000064</v>
      </c>
      <c r="B3645">
        <v>283.32405797104548</v>
      </c>
      <c r="C3645">
        <v>1.724057971045434</v>
      </c>
      <c r="E3645">
        <v>270.39999999999998</v>
      </c>
      <c r="F3645">
        <v>0.86000000000000054</v>
      </c>
      <c r="G3645">
        <v>304.44583573583861</v>
      </c>
      <c r="H3645">
        <f t="shared" si="72"/>
        <v>271.22831195506433</v>
      </c>
      <c r="I3645">
        <v>0.82831195506433808</v>
      </c>
    </row>
    <row r="3646" spans="1:9" x14ac:dyDescent="0.25">
      <c r="A3646">
        <v>0.97000000000000064</v>
      </c>
      <c r="B3646">
        <v>283.43488012783808</v>
      </c>
      <c r="C3646">
        <v>1.734880127838087</v>
      </c>
      <c r="E3646">
        <v>270.5</v>
      </c>
      <c r="F3646">
        <v>0.86000000000000054</v>
      </c>
      <c r="G3646">
        <v>304.53374683643648</v>
      </c>
      <c r="H3646">
        <f t="shared" si="72"/>
        <v>271.33149091968113</v>
      </c>
      <c r="I3646">
        <v>0.83149091968111677</v>
      </c>
    </row>
    <row r="3647" spans="1:9" x14ac:dyDescent="0.25">
      <c r="A3647">
        <v>0.97000000000000064</v>
      </c>
      <c r="B3647">
        <v>283.54582001237139</v>
      </c>
      <c r="C3647">
        <v>1.7458200123713699</v>
      </c>
      <c r="E3647">
        <v>270.60000000000002</v>
      </c>
      <c r="F3647">
        <v>0.86000000000000054</v>
      </c>
      <c r="G3647">
        <v>304.62091591995897</v>
      </c>
      <c r="H3647">
        <f t="shared" si="72"/>
        <v>271.43469916166708</v>
      </c>
      <c r="I3647">
        <v>0.83469916166708147</v>
      </c>
    </row>
    <row r="3648" spans="1:9" x14ac:dyDescent="0.25">
      <c r="A3648">
        <v>0.97000000000000064</v>
      </c>
      <c r="B3648">
        <v>283.65687938647079</v>
      </c>
      <c r="C3648">
        <v>1.7568793864707937</v>
      </c>
      <c r="E3648">
        <v>270.7</v>
      </c>
      <c r="F3648">
        <v>0.86000000000000054</v>
      </c>
      <c r="G3648">
        <v>304.70733535047896</v>
      </c>
      <c r="H3648">
        <f t="shared" si="72"/>
        <v>271.53793707225765</v>
      </c>
      <c r="I3648">
        <v>0.83793707225763581</v>
      </c>
    </row>
    <row r="3649" spans="1:9" x14ac:dyDescent="0.25">
      <c r="A3649">
        <v>0.97000000000000064</v>
      </c>
      <c r="B3649">
        <v>283.76806004337215</v>
      </c>
      <c r="C3649">
        <v>1.7680600433721489</v>
      </c>
      <c r="E3649">
        <v>270.8</v>
      </c>
      <c r="F3649">
        <v>0.86000000000000054</v>
      </c>
      <c r="G3649">
        <v>304.79299746013976</v>
      </c>
      <c r="H3649">
        <f t="shared" si="72"/>
        <v>271.64120504557502</v>
      </c>
      <c r="I3649">
        <v>0.84120504557503617</v>
      </c>
    </row>
    <row r="3650" spans="1:9" x14ac:dyDescent="0.25">
      <c r="A3650">
        <v>0.97000000000000064</v>
      </c>
      <c r="B3650">
        <v>283.87936380668964</v>
      </c>
      <c r="C3650">
        <v>1.7793638066896262</v>
      </c>
      <c r="E3650">
        <v>270.89999999999998</v>
      </c>
      <c r="F3650">
        <v>0.86000000000000054</v>
      </c>
      <c r="G3650">
        <v>304.87789455019049</v>
      </c>
      <c r="H3650">
        <f t="shared" si="72"/>
        <v>271.74450347864274</v>
      </c>
      <c r="I3650">
        <v>0.84450347864275366</v>
      </c>
    </row>
    <row r="3651" spans="1:9" x14ac:dyDescent="0.25">
      <c r="A3651">
        <v>0.97000000000000064</v>
      </c>
      <c r="B3651">
        <v>283.99079252910786</v>
      </c>
      <c r="C3651">
        <v>1.7907925291078552</v>
      </c>
      <c r="E3651">
        <v>271</v>
      </c>
      <c r="F3651">
        <v>0.86000000000000054</v>
      </c>
      <c r="G3651">
        <v>304.96201889204895</v>
      </c>
      <c r="H3651">
        <f t="shared" si="72"/>
        <v>271.84783277140144</v>
      </c>
      <c r="I3651">
        <v>0.84783277140143876</v>
      </c>
    </row>
    <row r="3652" spans="1:9" x14ac:dyDescent="0.25">
      <c r="A3652">
        <v>0.97000000000000064</v>
      </c>
      <c r="B3652">
        <v>284.10234809076235</v>
      </c>
      <c r="C3652">
        <v>1.8023480907623524</v>
      </c>
      <c r="E3652">
        <v>271.10000000000002</v>
      </c>
      <c r="F3652">
        <v>0.86000000000000054</v>
      </c>
      <c r="G3652">
        <v>305.04536272839209</v>
      </c>
      <c r="H3652">
        <f t="shared" si="72"/>
        <v>271.95119332672641</v>
      </c>
      <c r="I3652">
        <v>0.85119332672640347</v>
      </c>
    </row>
    <row r="3653" spans="1:9" x14ac:dyDescent="0.25">
      <c r="A3653">
        <v>0.97000000000000064</v>
      </c>
      <c r="B3653">
        <v>284.21403239726897</v>
      </c>
      <c r="C3653">
        <v>1.814032397268982</v>
      </c>
      <c r="E3653">
        <v>271.2</v>
      </c>
      <c r="F3653">
        <v>0.86000000000000054</v>
      </c>
      <c r="G3653">
        <v>305.12791827427316</v>
      </c>
      <c r="H3653">
        <f t="shared" si="72"/>
        <v>272.0545855504468</v>
      </c>
      <c r="I3653">
        <v>0.85458555044679663</v>
      </c>
    </row>
    <row r="3654" spans="1:9" x14ac:dyDescent="0.25">
      <c r="A3654">
        <v>0.97000000000000064</v>
      </c>
      <c r="B3654">
        <v>284.32584737735851</v>
      </c>
      <c r="C3654">
        <v>1.8258473773585282</v>
      </c>
      <c r="E3654">
        <v>271.3</v>
      </c>
      <c r="F3654">
        <v>0.86000000000000054</v>
      </c>
      <c r="G3654">
        <v>305.20967771826633</v>
      </c>
      <c r="H3654">
        <f t="shared" ref="H3654:H3717" si="73">E3654+I3654</f>
        <v>272.1580098513665</v>
      </c>
      <c r="I3654">
        <v>0.85800985136648145</v>
      </c>
    </row>
    <row r="3655" spans="1:9" x14ac:dyDescent="0.25">
      <c r="A3655">
        <v>0.97000000000000064</v>
      </c>
      <c r="B3655">
        <v>284.43779498006779</v>
      </c>
      <c r="C3655">
        <v>1.8377949800677611</v>
      </c>
      <c r="E3655">
        <v>271.39999999999998</v>
      </c>
      <c r="F3655">
        <v>0.86000000000000054</v>
      </c>
      <c r="G3655">
        <v>305.29063322363714</v>
      </c>
      <c r="H3655">
        <f t="shared" si="73"/>
        <v>272.26146664128657</v>
      </c>
      <c r="I3655">
        <v>0.86146664128662398</v>
      </c>
    </row>
    <row r="3656" spans="1:9" x14ac:dyDescent="0.25">
      <c r="A3656">
        <v>0.97000000000000064</v>
      </c>
      <c r="B3656">
        <v>284.54987717143291</v>
      </c>
      <c r="C3656">
        <v>1.8498771714329352</v>
      </c>
      <c r="E3656">
        <v>271.5</v>
      </c>
      <c r="F3656">
        <v>0.86000000000000054</v>
      </c>
      <c r="G3656">
        <v>305.37077692953943</v>
      </c>
      <c r="H3656">
        <f t="shared" si="73"/>
        <v>272.36495633503017</v>
      </c>
      <c r="I3656">
        <v>0.86495633503014402</v>
      </c>
    </row>
    <row r="3657" spans="1:9" x14ac:dyDescent="0.25">
      <c r="A3657">
        <v>0.97000000000000064</v>
      </c>
      <c r="B3657">
        <v>284.66209593062598</v>
      </c>
      <c r="C3657">
        <v>1.8620959306259433</v>
      </c>
      <c r="E3657">
        <v>271.60000000000002</v>
      </c>
      <c r="F3657">
        <v>0.86000000000000054</v>
      </c>
      <c r="G3657">
        <v>305.45010095223802</v>
      </c>
      <c r="H3657">
        <f t="shared" si="73"/>
        <v>272.46847935046804</v>
      </c>
      <c r="I3657">
        <v>0.8684793504680054</v>
      </c>
    </row>
    <row r="3658" spans="1:9" x14ac:dyDescent="0.25">
      <c r="A3658">
        <v>0.97000000000000064</v>
      </c>
      <c r="B3658">
        <v>284.77445324546676</v>
      </c>
      <c r="C3658">
        <v>1.8744532454667866</v>
      </c>
      <c r="E3658">
        <v>271.7</v>
      </c>
      <c r="F3658">
        <v>0.86000000000000054</v>
      </c>
      <c r="G3658">
        <v>305.52859738635584</v>
      </c>
      <c r="H3658">
        <f t="shared" si="73"/>
        <v>272.57203610854748</v>
      </c>
      <c r="I3658">
        <v>0.8720361085474706</v>
      </c>
    </row>
    <row r="3659" spans="1:9" x14ac:dyDescent="0.25">
      <c r="A3659">
        <v>0.97000000000000064</v>
      </c>
      <c r="B3659">
        <v>284.8869511072391</v>
      </c>
      <c r="C3659">
        <v>1.8869511072391274</v>
      </c>
      <c r="E3659">
        <v>271.8</v>
      </c>
      <c r="F3659">
        <v>0.86000000000000054</v>
      </c>
      <c r="G3659">
        <v>305.60625830614663</v>
      </c>
      <c r="H3659">
        <f t="shared" si="73"/>
        <v>272.67562703332237</v>
      </c>
      <c r="I3659">
        <v>0.87562703332234659</v>
      </c>
    </row>
    <row r="3660" spans="1:9" x14ac:dyDescent="0.25">
      <c r="A3660">
        <v>0.97000000000000064</v>
      </c>
      <c r="B3660">
        <v>284.99959150472785</v>
      </c>
      <c r="C3660">
        <v>1.8995915047278267</v>
      </c>
      <c r="E3660">
        <v>271.89999999999998</v>
      </c>
      <c r="F3660">
        <v>0.86000000000000054</v>
      </c>
      <c r="G3660">
        <v>305.68307576679075</v>
      </c>
      <c r="H3660">
        <f t="shared" si="73"/>
        <v>272.77925255198534</v>
      </c>
      <c r="I3660">
        <v>0.87925255198534258</v>
      </c>
    </row>
    <row r="3661" spans="1:9" x14ac:dyDescent="0.25">
      <c r="A3661">
        <v>0.97000000000000064</v>
      </c>
      <c r="B3661">
        <v>285.11237641738921</v>
      </c>
      <c r="C3661">
        <v>1.9123764173892024</v>
      </c>
      <c r="E3661">
        <v>272</v>
      </c>
      <c r="F3661">
        <v>0.86000000000000054</v>
      </c>
      <c r="G3661">
        <v>305.75904180571501</v>
      </c>
      <c r="H3661">
        <f t="shared" si="73"/>
        <v>272.88291309490251</v>
      </c>
      <c r="I3661">
        <v>0.88291309490253234</v>
      </c>
    </row>
    <row r="3662" spans="1:9" x14ac:dyDescent="0.25">
      <c r="A3662">
        <v>0.97000000000000064</v>
      </c>
      <c r="B3662">
        <v>285.22530780755545</v>
      </c>
      <c r="C3662">
        <v>1.9253078075554402</v>
      </c>
      <c r="E3662">
        <v>272.10000000000002</v>
      </c>
      <c r="F3662">
        <v>0.86000000000000054</v>
      </c>
      <c r="G3662">
        <v>305.83414844393468</v>
      </c>
      <c r="H3662">
        <f t="shared" si="73"/>
        <v>272.98660909565012</v>
      </c>
      <c r="I3662">
        <v>0.88660909565009771</v>
      </c>
    </row>
    <row r="3663" spans="1:9" x14ac:dyDescent="0.25">
      <c r="A3663">
        <v>0.97000000000000064</v>
      </c>
      <c r="B3663">
        <v>285.33838761156483</v>
      </c>
      <c r="C3663">
        <v>1.9383876115648468</v>
      </c>
      <c r="E3663">
        <v>272.2</v>
      </c>
      <c r="F3663">
        <v>0.86000000000000054</v>
      </c>
      <c r="G3663">
        <v>305.90838768741793</v>
      </c>
      <c r="H3663">
        <f t="shared" si="73"/>
        <v>273.09034099105338</v>
      </c>
      <c r="I3663">
        <v>0.89034099105338571</v>
      </c>
    </row>
    <row r="3664" spans="1:9" x14ac:dyDescent="0.25">
      <c r="A3664">
        <v>0.97000000000000064</v>
      </c>
      <c r="B3664">
        <v>285.45161772969891</v>
      </c>
      <c r="C3664">
        <v>1.9516177296989303</v>
      </c>
      <c r="E3664">
        <v>272.3</v>
      </c>
      <c r="F3664">
        <v>0.86000000000000054</v>
      </c>
      <c r="G3664">
        <v>305.98175152847097</v>
      </c>
      <c r="H3664">
        <f t="shared" si="73"/>
        <v>273.19410922122836</v>
      </c>
      <c r="I3664">
        <v>0.89410922122833469</v>
      </c>
    </row>
    <row r="3665" spans="1:9" x14ac:dyDescent="0.25">
      <c r="A3665">
        <v>0.97000000000000064</v>
      </c>
      <c r="B3665">
        <v>285.56500001479594</v>
      </c>
      <c r="C3665">
        <v>1.9650000147958939</v>
      </c>
      <c r="E3665">
        <v>272.39999999999998</v>
      </c>
      <c r="F3665">
        <v>0.86000000000000054</v>
      </c>
      <c r="G3665">
        <v>306.0542319471441</v>
      </c>
      <c r="H3665">
        <f t="shared" si="73"/>
        <v>273.29791422962541</v>
      </c>
      <c r="I3665">
        <v>0.89791422962543532</v>
      </c>
    </row>
    <row r="3666" spans="1:9" x14ac:dyDescent="0.25">
      <c r="A3666">
        <v>0.97000000000000064</v>
      </c>
      <c r="B3666">
        <v>285.67853625939784</v>
      </c>
      <c r="C3666">
        <v>1.9785362593978708</v>
      </c>
      <c r="E3666">
        <v>272.5</v>
      </c>
      <c r="F3666">
        <v>0.86000000000000054</v>
      </c>
      <c r="G3666">
        <v>306.12582091265699</v>
      </c>
      <c r="H3666">
        <f t="shared" si="73"/>
        <v>273.40175646307625</v>
      </c>
      <c r="I3666">
        <v>0.90175646307626223</v>
      </c>
    </row>
    <row r="3667" spans="1:9" x14ac:dyDescent="0.25">
      <c r="A3667">
        <v>0.97000000000000064</v>
      </c>
      <c r="B3667">
        <v>285.79222818127641</v>
      </c>
      <c r="C3667">
        <v>1.9922281812763891</v>
      </c>
      <c r="E3667">
        <v>272.60000000000002</v>
      </c>
      <c r="F3667">
        <v>0.86000000000000054</v>
      </c>
      <c r="G3667">
        <v>306.19651038484284</v>
      </c>
      <c r="H3667">
        <f t="shared" si="73"/>
        <v>273.50563637184268</v>
      </c>
      <c r="I3667">
        <v>0.90563637184266998</v>
      </c>
    </row>
    <row r="3668" spans="1:9" x14ac:dyDescent="0.25">
      <c r="A3668">
        <v>0.97000000000000064</v>
      </c>
      <c r="B3668">
        <v>285.90607740716672</v>
      </c>
      <c r="C3668">
        <v>2.0060774071667278</v>
      </c>
      <c r="E3668">
        <v>272.7</v>
      </c>
      <c r="F3668">
        <v>0.86000000000000054</v>
      </c>
      <c r="G3668">
        <v>306.26629231561014</v>
      </c>
      <c r="H3668">
        <f t="shared" si="73"/>
        <v>273.60955440966882</v>
      </c>
      <c r="I3668">
        <v>0.90955440966883072</v>
      </c>
    </row>
    <row r="3669" spans="1:9" x14ac:dyDescent="0.25">
      <c r="A3669">
        <v>0.97000000000000064</v>
      </c>
      <c r="B3669">
        <v>286.02008545452782</v>
      </c>
      <c r="C3669">
        <v>2.0200854545277918</v>
      </c>
      <c r="E3669">
        <v>272.8</v>
      </c>
      <c r="F3669">
        <v>0.86000000000000054</v>
      </c>
      <c r="G3669">
        <v>306.33515865042159</v>
      </c>
      <c r="H3669">
        <f t="shared" si="73"/>
        <v>273.71351103383614</v>
      </c>
      <c r="I3669">
        <v>0.91351103383610932</v>
      </c>
    </row>
    <row r="3670" spans="1:9" x14ac:dyDescent="0.25">
      <c r="A3670">
        <v>0.97000000000000064</v>
      </c>
      <c r="B3670">
        <v>286.13425371112942</v>
      </c>
      <c r="C3670">
        <v>2.0342537111293697</v>
      </c>
      <c r="E3670">
        <v>272.89999999999998</v>
      </c>
      <c r="F3670">
        <v>0.86000000000000054</v>
      </c>
      <c r="G3670">
        <v>306.40310132978863</v>
      </c>
      <c r="H3670">
        <f t="shared" si="73"/>
        <v>273.81750670522098</v>
      </c>
      <c r="I3670">
        <v>0.91750670522099032</v>
      </c>
    </row>
    <row r="3671" spans="1:9" x14ac:dyDescent="0.25">
      <c r="A3671">
        <v>0.97000000000000064</v>
      </c>
      <c r="B3671">
        <v>286.24858341225365</v>
      </c>
      <c r="C3671">
        <v>2.0485834122536732</v>
      </c>
      <c r="E3671">
        <v>273</v>
      </c>
      <c r="F3671">
        <v>0.86000000000000054</v>
      </c>
      <c r="G3671">
        <v>306.470112290781</v>
      </c>
      <c r="H3671">
        <f t="shared" si="73"/>
        <v>273.9215418883561</v>
      </c>
      <c r="I3671">
        <v>0.92154188835608175</v>
      </c>
    </row>
    <row r="3672" spans="1:9" x14ac:dyDescent="0.25">
      <c r="A3672">
        <v>0.97000000000000064</v>
      </c>
      <c r="B3672">
        <v>286.36307561528338</v>
      </c>
      <c r="C3672">
        <v>2.0630756152833638</v>
      </c>
      <c r="E3672">
        <v>273.10000000000002</v>
      </c>
      <c r="F3672">
        <v>0.86000000000000054</v>
      </c>
      <c r="G3672">
        <v>306.53618346855029</v>
      </c>
      <c r="H3672">
        <f t="shared" si="73"/>
        <v>274.02561705149446</v>
      </c>
      <c r="I3672">
        <v>0.92561705149441897</v>
      </c>
    </row>
    <row r="3673" spans="1:9" x14ac:dyDescent="0.25">
      <c r="A3673">
        <v>0.97000000000000064</v>
      </c>
      <c r="B3673">
        <v>286.47773117143367</v>
      </c>
      <c r="C3673">
        <v>2.0777311714337126</v>
      </c>
      <c r="E3673">
        <v>273.2</v>
      </c>
      <c r="F3673">
        <v>0.86000000000000054</v>
      </c>
      <c r="G3673">
        <v>306.60130679786619</v>
      </c>
      <c r="H3673">
        <f t="shared" si="73"/>
        <v>274.12973266667706</v>
      </c>
      <c r="I3673">
        <v>0.92973266667706089</v>
      </c>
    </row>
    <row r="3674" spans="1:9" x14ac:dyDescent="0.25">
      <c r="A3674">
        <v>0.97000000000000064</v>
      </c>
      <c r="B3674">
        <v>286.59255069437307</v>
      </c>
      <c r="C3674">
        <v>2.0925506943730747</v>
      </c>
      <c r="E3674">
        <v>273.3</v>
      </c>
      <c r="F3674">
        <v>0.86000000000000054</v>
      </c>
      <c r="G3674">
        <v>306.66547421466453</v>
      </c>
      <c r="H3674">
        <f t="shared" si="73"/>
        <v>274.23388920980426</v>
      </c>
      <c r="I3674">
        <v>0.93388920980427359</v>
      </c>
    </row>
    <row r="3675" spans="1:9" x14ac:dyDescent="0.25">
      <c r="A3675">
        <v>0.97000000000000064</v>
      </c>
      <c r="B3675">
        <v>286.70753452546393</v>
      </c>
      <c r="C3675">
        <v>2.1075345254638909</v>
      </c>
      <c r="E3675">
        <v>273.39999999999998</v>
      </c>
      <c r="F3675">
        <v>0.86000000000000054</v>
      </c>
      <c r="G3675">
        <v>306.72867765760594</v>
      </c>
      <c r="H3675">
        <f t="shared" si="73"/>
        <v>274.33808716071024</v>
      </c>
      <c r="I3675">
        <v>0.93808716071024101</v>
      </c>
    </row>
    <row r="3676" spans="1:9" x14ac:dyDescent="0.25">
      <c r="A3676">
        <v>0.97000000000000064</v>
      </c>
      <c r="B3676">
        <v>286.82268269534666</v>
      </c>
      <c r="C3676">
        <v>2.1226826953466964</v>
      </c>
      <c r="E3676">
        <v>273.5</v>
      </c>
      <c r="F3676">
        <v>0.86000000000000054</v>
      </c>
      <c r="G3676">
        <v>306.79090906964473</v>
      </c>
      <c r="H3676">
        <f t="shared" si="73"/>
        <v>274.44232700324164</v>
      </c>
      <c r="I3676">
        <v>0.94232700324162944</v>
      </c>
    </row>
    <row r="3677" spans="1:9" x14ac:dyDescent="0.25">
      <c r="A3677">
        <v>0.97000000000000064</v>
      </c>
      <c r="B3677">
        <v>286.93799488158339</v>
      </c>
      <c r="C3677">
        <v>2.137994881583388</v>
      </c>
      <c r="E3677">
        <v>273.60000000000002</v>
      </c>
      <c r="F3677">
        <v>0.86000000000000054</v>
      </c>
      <c r="G3677">
        <v>306.85216039960517</v>
      </c>
      <c r="H3677">
        <f t="shared" si="73"/>
        <v>274.54660922534003</v>
      </c>
      <c r="I3677">
        <v>0.946609225340037</v>
      </c>
    </row>
    <row r="3678" spans="1:9" x14ac:dyDescent="0.25">
      <c r="A3678">
        <v>0.97000000000000064</v>
      </c>
      <c r="B3678">
        <v>287.05347036207405</v>
      </c>
      <c r="C3678">
        <v>2.1534703620740596</v>
      </c>
      <c r="E3678">
        <v>273.7</v>
      </c>
      <c r="F3678">
        <v>0.86000000000000054</v>
      </c>
      <c r="G3678">
        <v>306.91242360376611</v>
      </c>
      <c r="H3678">
        <f t="shared" si="73"/>
        <v>274.65093431912851</v>
      </c>
      <c r="I3678">
        <v>0.95093431912849824</v>
      </c>
    </row>
    <row r="3679" spans="1:9" x14ac:dyDescent="0.25">
      <c r="A3679">
        <v>0.97000000000000064</v>
      </c>
      <c r="B3679">
        <v>287.16910796396581</v>
      </c>
      <c r="C3679">
        <v>2.1691079639658124</v>
      </c>
      <c r="E3679">
        <v>273.8</v>
      </c>
      <c r="F3679">
        <v>0.86000000000000054</v>
      </c>
      <c r="G3679">
        <v>306.97169064745145</v>
      </c>
      <c r="H3679">
        <f t="shared" si="73"/>
        <v>274.75530278100223</v>
      </c>
      <c r="I3679">
        <v>0.95530278100223442</v>
      </c>
    </row>
    <row r="3680" spans="1:9" x14ac:dyDescent="0.25">
      <c r="A3680">
        <v>0.97000000000000064</v>
      </c>
      <c r="B3680">
        <v>287.28490600778395</v>
      </c>
      <c r="C3680">
        <v>2.1849060077839089</v>
      </c>
      <c r="E3680">
        <v>273.89999999999998</v>
      </c>
      <c r="F3680">
        <v>0.86000000000000054</v>
      </c>
      <c r="G3680">
        <v>307.0299535066257</v>
      </c>
      <c r="H3680">
        <f t="shared" si="73"/>
        <v>274.85971511172374</v>
      </c>
      <c r="I3680">
        <v>0.95971511172375135</v>
      </c>
    </row>
    <row r="3681" spans="1:9" x14ac:dyDescent="0.25">
      <c r="A3681">
        <v>0.97000000000000064</v>
      </c>
      <c r="B3681">
        <v>287.40086224653726</v>
      </c>
      <c r="C3681">
        <v>2.2008622465372492</v>
      </c>
      <c r="E3681">
        <v>274</v>
      </c>
      <c r="F3681">
        <v>0.86000000000000054</v>
      </c>
      <c r="G3681">
        <v>307.08720416949336</v>
      </c>
      <c r="H3681">
        <f t="shared" si="73"/>
        <v>274.96417181652254</v>
      </c>
      <c r="I3681">
        <v>0.96417181652252748</v>
      </c>
    </row>
    <row r="3682" spans="1:9" x14ac:dyDescent="0.25">
      <c r="A3682">
        <v>0.97000000000000064</v>
      </c>
      <c r="B3682">
        <v>287.51697379958398</v>
      </c>
      <c r="C3682">
        <v>2.2169737995839731</v>
      </c>
      <c r="E3682">
        <v>274.10000000000002</v>
      </c>
      <c r="F3682">
        <v>0.86000000000000054</v>
      </c>
      <c r="G3682">
        <v>307.14343463810121</v>
      </c>
      <c r="H3682">
        <f t="shared" si="73"/>
        <v>275.06867340519943</v>
      </c>
      <c r="I3682">
        <v>0.96867340519938561</v>
      </c>
    </row>
    <row r="3683" spans="1:9" x14ac:dyDescent="0.25">
      <c r="A3683">
        <v>0.97000000000000064</v>
      </c>
      <c r="B3683">
        <v>287.63323708109209</v>
      </c>
      <c r="C3683">
        <v>2.2332370810921094</v>
      </c>
      <c r="E3683">
        <v>274.2</v>
      </c>
      <c r="F3683">
        <v>0.86000000000000054</v>
      </c>
      <c r="G3683">
        <v>307.19863692994261</v>
      </c>
      <c r="H3683">
        <f t="shared" si="73"/>
        <v>275.17322039223581</v>
      </c>
      <c r="I3683">
        <v>0.97322039223578893</v>
      </c>
    </row>
    <row r="3684" spans="1:9" x14ac:dyDescent="0.25">
      <c r="A3684">
        <v>0.97000000000000064</v>
      </c>
      <c r="B3684">
        <v>287.74964772299739</v>
      </c>
      <c r="C3684">
        <v>2.2496477229974161</v>
      </c>
      <c r="E3684">
        <v>274.3</v>
      </c>
      <c r="F3684">
        <v>0.86000000000000054</v>
      </c>
      <c r="G3684">
        <v>307.2528030795612</v>
      </c>
      <c r="H3684">
        <f t="shared" si="73"/>
        <v>275.27781329690822</v>
      </c>
      <c r="I3684">
        <v>0.97781329690819285</v>
      </c>
    </row>
    <row r="3685" spans="1:9" x14ac:dyDescent="0.25">
      <c r="A3685">
        <v>0.97000000000000064</v>
      </c>
      <c r="B3685">
        <v>287.86620049244954</v>
      </c>
      <c r="C3685">
        <v>2.2662004924494856</v>
      </c>
      <c r="E3685">
        <v>274.39999999999998</v>
      </c>
      <c r="F3685">
        <v>0.86000000000000054</v>
      </c>
      <c r="G3685">
        <v>307.30592514015524</v>
      </c>
      <c r="H3685">
        <f t="shared" si="73"/>
        <v>275.3824526434077</v>
      </c>
      <c r="I3685">
        <v>0.98245264340771843</v>
      </c>
    </row>
    <row r="3686" spans="1:9" x14ac:dyDescent="0.25">
      <c r="A3686">
        <v>0.97000000000000064</v>
      </c>
      <c r="B3686">
        <v>287.98288920385227</v>
      </c>
      <c r="C3686">
        <v>2.2828892038522954</v>
      </c>
      <c r="E3686">
        <v>274.5</v>
      </c>
      <c r="F3686">
        <v>0.86000000000000054</v>
      </c>
      <c r="G3686">
        <v>307.35799518517888</v>
      </c>
      <c r="H3686">
        <f t="shared" si="73"/>
        <v>275.48713896096518</v>
      </c>
      <c r="I3686">
        <v>0.98713896096520304</v>
      </c>
    </row>
    <row r="3687" spans="1:9" x14ac:dyDescent="0.25">
      <c r="A3687">
        <v>0.97000000000000064</v>
      </c>
      <c r="B3687">
        <v>288.0997066257496</v>
      </c>
      <c r="C3687">
        <v>2.2997066257495895</v>
      </c>
      <c r="E3687">
        <v>274.60000000000002</v>
      </c>
      <c r="F3687">
        <v>0.86000000000000054</v>
      </c>
      <c r="G3687">
        <v>307.40900530994139</v>
      </c>
      <c r="H3687">
        <f t="shared" si="73"/>
        <v>275.59187278398207</v>
      </c>
      <c r="I3687">
        <v>0.99187278398203127</v>
      </c>
    </row>
    <row r="3688" spans="1:9" x14ac:dyDescent="0.25">
      <c r="A3688">
        <v>0.97000000000000064</v>
      </c>
      <c r="B3688">
        <v>288.2166443829845</v>
      </c>
      <c r="C3688">
        <v>2.3166443829845154</v>
      </c>
      <c r="E3688">
        <v>274.7</v>
      </c>
      <c r="F3688">
        <v>0.86000000000000054</v>
      </c>
      <c r="G3688">
        <v>307.45894763320166</v>
      </c>
      <c r="H3688">
        <f t="shared" si="73"/>
        <v>275.69665465216673</v>
      </c>
      <c r="I3688">
        <v>0.99665465216673721</v>
      </c>
    </row>
    <row r="3689" spans="1:9" x14ac:dyDescent="0.25">
      <c r="A3689">
        <v>0.97000000000000064</v>
      </c>
      <c r="B3689">
        <v>288.33369285477926</v>
      </c>
      <c r="C3689">
        <v>2.3336928547792342</v>
      </c>
      <c r="E3689">
        <v>274.8</v>
      </c>
      <c r="F3689">
        <v>0.86000000000000054</v>
      </c>
      <c r="G3689">
        <v>307.50781429875758</v>
      </c>
      <c r="H3689">
        <f t="shared" si="73"/>
        <v>275.80148511067779</v>
      </c>
      <c r="I3689">
        <v>1.0014851106777791</v>
      </c>
    </row>
    <row r="3690" spans="1:9" x14ac:dyDescent="0.25">
      <c r="A3690">
        <v>0.97000000000000064</v>
      </c>
      <c r="B3690">
        <v>288.45084106963873</v>
      </c>
      <c r="C3690">
        <v>2.3508410696386841</v>
      </c>
      <c r="E3690">
        <v>274.89999999999998</v>
      </c>
      <c r="F3690">
        <v>0.86000000000000054</v>
      </c>
      <c r="G3690">
        <v>307.55559747702932</v>
      </c>
      <c r="H3690">
        <f t="shared" si="73"/>
        <v>275.9063647102725</v>
      </c>
      <c r="I3690">
        <v>1.0063647102725484</v>
      </c>
    </row>
    <row r="3691" spans="1:9" x14ac:dyDescent="0.25">
      <c r="A3691">
        <v>0.97000000000000064</v>
      </c>
      <c r="B3691">
        <v>288.56807659828502</v>
      </c>
      <c r="C3691">
        <v>2.3680765982850542</v>
      </c>
      <c r="E3691">
        <v>275</v>
      </c>
      <c r="F3691">
        <v>0.86000000000000054</v>
      </c>
      <c r="G3691">
        <v>307.60228936663481</v>
      </c>
      <c r="H3691">
        <f t="shared" si="73"/>
        <v>276.01129400746299</v>
      </c>
      <c r="I3691">
        <v>1.0112940074629795</v>
      </c>
    </row>
    <row r="3692" spans="1:9" x14ac:dyDescent="0.25">
      <c r="A3692">
        <v>0.97000000000000064</v>
      </c>
      <c r="B3692">
        <v>288.68538544617758</v>
      </c>
      <c r="C3692">
        <v>2.3853854461775579</v>
      </c>
      <c r="E3692">
        <v>275.10000000000002</v>
      </c>
      <c r="F3692">
        <v>0.86000000000000054</v>
      </c>
      <c r="G3692">
        <v>307.64788219595675</v>
      </c>
      <c r="H3692">
        <f t="shared" si="73"/>
        <v>276.1162735646779</v>
      </c>
      <c r="I3692">
        <v>1.0162735646778922</v>
      </c>
    </row>
    <row r="3693" spans="1:9" x14ac:dyDescent="0.25">
      <c r="A3693">
        <v>0.97000000000000064</v>
      </c>
      <c r="B3693">
        <v>288.80275194756467</v>
      </c>
      <c r="C3693">
        <v>2.402751947564671</v>
      </c>
      <c r="E3693">
        <v>275.2</v>
      </c>
      <c r="F3693">
        <v>0.86000000000000054</v>
      </c>
      <c r="G3693">
        <v>307.69236822469998</v>
      </c>
      <c r="H3693">
        <f t="shared" si="73"/>
        <v>276.22130395043229</v>
      </c>
      <c r="I3693">
        <v>1.021303950432322</v>
      </c>
    </row>
    <row r="3694" spans="1:9" x14ac:dyDescent="0.25">
      <c r="A3694">
        <v>0.97000000000000064</v>
      </c>
      <c r="B3694">
        <v>288.92015866344934</v>
      </c>
      <c r="C3694">
        <v>2.4201586634493144</v>
      </c>
      <c r="E3694">
        <v>275.3</v>
      </c>
      <c r="F3694">
        <v>0.86000000000000054</v>
      </c>
      <c r="G3694">
        <v>307.73573974543837</v>
      </c>
      <c r="H3694">
        <f t="shared" si="73"/>
        <v>276.32638573950413</v>
      </c>
      <c r="I3694">
        <v>1.0263857395041285</v>
      </c>
    </row>
    <row r="3695" spans="1:9" x14ac:dyDescent="0.25">
      <c r="A3695">
        <v>0.97000000000000064</v>
      </c>
      <c r="B3695">
        <v>289.03758628631391</v>
      </c>
      <c r="C3695">
        <v>2.4375862863139011</v>
      </c>
      <c r="E3695">
        <v>275.39999999999998</v>
      </c>
      <c r="F3695">
        <v>0.86000000000000054</v>
      </c>
      <c r="G3695">
        <v>307.77798908514984</v>
      </c>
      <c r="H3695">
        <f t="shared" si="73"/>
        <v>276.43151951311808</v>
      </c>
      <c r="I3695">
        <v>1.0315195131180896</v>
      </c>
    </row>
    <row r="3696" spans="1:9" x14ac:dyDescent="0.25">
      <c r="A3696">
        <v>0.97000000000000064</v>
      </c>
      <c r="B3696">
        <v>289.15501355493905</v>
      </c>
      <c r="C3696">
        <v>2.4550135549390708</v>
      </c>
      <c r="E3696">
        <v>275.5</v>
      </c>
      <c r="F3696">
        <v>0.86000000000000054</v>
      </c>
      <c r="G3696">
        <v>307.81910860673861</v>
      </c>
      <c r="H3696">
        <f t="shared" si="73"/>
        <v>276.53670585913773</v>
      </c>
      <c r="I3696">
        <v>1.0367058591377492</v>
      </c>
    </row>
    <row r="3697" spans="1:9" x14ac:dyDescent="0.25">
      <c r="A3697">
        <v>0.97000000000000064</v>
      </c>
      <c r="B3697">
        <v>289.27241718313911</v>
      </c>
      <c r="C3697">
        <v>2.4724171831390969</v>
      </c>
      <c r="E3697">
        <v>275.60000000000002</v>
      </c>
      <c r="F3697">
        <v>0.86000000000000054</v>
      </c>
      <c r="G3697">
        <v>307.85909071054391</v>
      </c>
      <c r="H3697">
        <f t="shared" si="73"/>
        <v>276.6419453722653</v>
      </c>
      <c r="I3697">
        <v>1.0419453722652539</v>
      </c>
    </row>
    <row r="3698" spans="1:9" x14ac:dyDescent="0.25">
      <c r="A3698">
        <v>0.97000000000000064</v>
      </c>
      <c r="B3698">
        <v>289.38977180670321</v>
      </c>
      <c r="C3698">
        <v>2.4897718067032306</v>
      </c>
      <c r="E3698">
        <v>275.7</v>
      </c>
      <c r="F3698">
        <v>0.86000000000000054</v>
      </c>
      <c r="G3698">
        <v>307.89792783583425</v>
      </c>
      <c r="H3698">
        <f t="shared" si="73"/>
        <v>276.74723865424954</v>
      </c>
      <c r="I3698">
        <v>1.0472386542495278</v>
      </c>
    </row>
    <row r="3699" spans="1:9" x14ac:dyDescent="0.25">
      <c r="A3699">
        <v>0.97000000000000064</v>
      </c>
      <c r="B3699">
        <v>289.50704995324344</v>
      </c>
      <c r="C3699">
        <v>2.5070499532434658</v>
      </c>
      <c r="E3699">
        <v>275.8</v>
      </c>
      <c r="F3699">
        <v>0.86000000000000054</v>
      </c>
      <c r="G3699">
        <v>307.93561246228558</v>
      </c>
      <c r="H3699">
        <f t="shared" si="73"/>
        <v>276.85258631410295</v>
      </c>
      <c r="I3699">
        <v>1.0525863141029277</v>
      </c>
    </row>
    <row r="3700" spans="1:9" x14ac:dyDescent="0.25">
      <c r="A3700">
        <v>0.97000000000000064</v>
      </c>
      <c r="B3700">
        <v>289.62422203996579</v>
      </c>
      <c r="C3700">
        <v>2.5242220399657391</v>
      </c>
      <c r="E3700">
        <v>275.89999999999998</v>
      </c>
      <c r="F3700">
        <v>0.86000000000000054</v>
      </c>
      <c r="G3700">
        <v>307.9721371114436</v>
      </c>
      <c r="H3700">
        <f t="shared" si="73"/>
        <v>276.95798896832673</v>
      </c>
      <c r="I3700">
        <v>1.0579889683267758</v>
      </c>
    </row>
    <row r="3701" spans="1:9" x14ac:dyDescent="0.25">
      <c r="A3701">
        <v>0.97000000000000064</v>
      </c>
      <c r="B3701">
        <v>289.74125640455736</v>
      </c>
      <c r="C3701">
        <v>2.5412564045573789</v>
      </c>
      <c r="E3701">
        <v>276</v>
      </c>
      <c r="F3701">
        <v>0.86000000000000054</v>
      </c>
      <c r="G3701">
        <v>308.00749434816856</v>
      </c>
      <c r="H3701">
        <f t="shared" si="73"/>
        <v>277.06344724114598</v>
      </c>
      <c r="I3701">
        <v>1.0634472411460005</v>
      </c>
    </row>
    <row r="3702" spans="1:9" x14ac:dyDescent="0.25">
      <c r="A3702">
        <v>0.97000000000000064</v>
      </c>
      <c r="B3702">
        <v>289.85811937436728</v>
      </c>
      <c r="C3702">
        <v>2.5581193743672834</v>
      </c>
      <c r="E3702">
        <v>276.10000000000002</v>
      </c>
      <c r="F3702">
        <v>0.86000000000000054</v>
      </c>
      <c r="G3702">
        <v>308.04167678206181</v>
      </c>
      <c r="H3702">
        <f t="shared" si="73"/>
        <v>277.16896176475319</v>
      </c>
      <c r="I3702">
        <v>1.068961764753148</v>
      </c>
    </row>
    <row r="3703" spans="1:9" x14ac:dyDescent="0.25">
      <c r="A3703">
        <v>0.97000000000000064</v>
      </c>
      <c r="B3703">
        <v>289.97477537879388</v>
      </c>
      <c r="C3703">
        <v>2.5747753787939196</v>
      </c>
      <c r="E3703">
        <v>276.2</v>
      </c>
      <c r="F3703">
        <v>0.86000000000000054</v>
      </c>
      <c r="G3703">
        <v>308.07467706887348</v>
      </c>
      <c r="H3703">
        <f t="shared" si="73"/>
        <v>277.27453317956213</v>
      </c>
      <c r="I3703">
        <v>1.0745331795621202</v>
      </c>
    </row>
    <row r="3704" spans="1:9" x14ac:dyDescent="0.25">
      <c r="A3704">
        <v>0.97000000000000064</v>
      </c>
      <c r="B3704">
        <v>290.09118710923821</v>
      </c>
      <c r="C3704">
        <v>2.5911871092382088</v>
      </c>
      <c r="E3704">
        <v>276.3</v>
      </c>
      <c r="F3704">
        <v>0.86000000000000054</v>
      </c>
      <c r="G3704">
        <v>308.10648791189072</v>
      </c>
      <c r="H3704">
        <f t="shared" si="73"/>
        <v>277.38016213447185</v>
      </c>
      <c r="I3704">
        <v>1.0801621344718479</v>
      </c>
    </row>
    <row r="3705" spans="1:9" x14ac:dyDescent="0.25">
      <c r="A3705">
        <v>0.97000000000000064</v>
      </c>
      <c r="B3705">
        <v>290.20731573008101</v>
      </c>
      <c r="C3705">
        <v>2.607315730081011</v>
      </c>
      <c r="E3705">
        <v>276.39999999999998</v>
      </c>
      <c r="F3705">
        <v>0.86000000000000054</v>
      </c>
      <c r="G3705">
        <v>308.13710206330512</v>
      </c>
      <c r="H3705">
        <f t="shared" si="73"/>
        <v>277.4858492871403</v>
      </c>
      <c r="I3705">
        <v>1.0858492871402938</v>
      </c>
    </row>
    <row r="3706" spans="1:9" x14ac:dyDescent="0.25">
      <c r="A3706">
        <v>0.97000000000000064</v>
      </c>
      <c r="B3706">
        <v>290.32312114287856</v>
      </c>
      <c r="C3706">
        <v>2.6231211428785723</v>
      </c>
      <c r="E3706">
        <v>276.5</v>
      </c>
      <c r="F3706">
        <v>0.86000000000000054</v>
      </c>
      <c r="G3706">
        <v>308.16651232555932</v>
      </c>
      <c r="H3706">
        <f t="shared" si="73"/>
        <v>277.59159530426899</v>
      </c>
      <c r="I3706">
        <v>1.091595304269003</v>
      </c>
    </row>
    <row r="3707" spans="1:9" x14ac:dyDescent="0.25">
      <c r="A3707">
        <v>0.97000000000000064</v>
      </c>
      <c r="B3707">
        <v>290.43856230432817</v>
      </c>
      <c r="C3707">
        <v>2.6385623043281412</v>
      </c>
      <c r="E3707">
        <v>276.60000000000002</v>
      </c>
      <c r="F3707">
        <v>0.86000000000000054</v>
      </c>
      <c r="G3707">
        <v>308.19471155267166</v>
      </c>
      <c r="H3707">
        <f t="shared" si="73"/>
        <v>277.69740086189853</v>
      </c>
      <c r="I3707">
        <v>1.0974008618985267</v>
      </c>
    </row>
    <row r="3708" spans="1:9" x14ac:dyDescent="0.25">
      <c r="A3708">
        <v>0.97000000000000064</v>
      </c>
      <c r="B3708">
        <v>290.55359759656199</v>
      </c>
      <c r="C3708">
        <v>2.6535975965620029</v>
      </c>
      <c r="E3708">
        <v>276.7</v>
      </c>
      <c r="F3708">
        <v>0.86000000000000054</v>
      </c>
      <c r="G3708">
        <v>308.22169265153883</v>
      </c>
      <c r="H3708">
        <f t="shared" si="73"/>
        <v>277.80326664571504</v>
      </c>
      <c r="I3708">
        <v>1.1032666457150779</v>
      </c>
    </row>
    <row r="3709" spans="1:9" x14ac:dyDescent="0.25">
      <c r="A3709">
        <v>0.97000000000000064</v>
      </c>
      <c r="B3709">
        <v>290.66818524603991</v>
      </c>
      <c r="C3709">
        <v>2.6681852460399251</v>
      </c>
      <c r="E3709">
        <v>276.8</v>
      </c>
      <c r="F3709">
        <v>0.86000000000000054</v>
      </c>
      <c r="G3709">
        <v>308.24744858321498</v>
      </c>
      <c r="H3709">
        <f t="shared" si="73"/>
        <v>277.90919335136863</v>
      </c>
      <c r="I3709">
        <v>1.1091933513686059</v>
      </c>
    </row>
    <row r="3710" spans="1:9" x14ac:dyDescent="0.25">
      <c r="A3710">
        <v>0.97000000000000064</v>
      </c>
      <c r="B3710">
        <v>290.78228378482396</v>
      </c>
      <c r="C3710">
        <v>2.6822837848239507</v>
      </c>
      <c r="E3710">
        <v>276.89999999999998</v>
      </c>
      <c r="F3710">
        <v>0.86000000000000054</v>
      </c>
      <c r="G3710">
        <v>308.27197236416794</v>
      </c>
      <c r="H3710">
        <f t="shared" si="73"/>
        <v>278.01518168480271</v>
      </c>
      <c r="I3710">
        <v>1.1151816848027203</v>
      </c>
    </row>
    <row r="3711" spans="1:9" x14ac:dyDescent="0.25">
      <c r="A3711">
        <v>0.97000000000000064</v>
      </c>
      <c r="B3711">
        <v>290.895852545472</v>
      </c>
      <c r="C3711">
        <v>2.6958525454720048</v>
      </c>
      <c r="E3711">
        <v>277</v>
      </c>
      <c r="F3711">
        <v>0.86000000000000054</v>
      </c>
      <c r="G3711">
        <v>308.29525706751099</v>
      </c>
      <c r="H3711">
        <f t="shared" si="73"/>
        <v>278.12123236259669</v>
      </c>
      <c r="I3711">
        <v>1.1212323625966618</v>
      </c>
    </row>
    <row r="3712" spans="1:9" x14ac:dyDescent="0.25">
      <c r="A3712">
        <v>0.97000000000000064</v>
      </c>
      <c r="B3712">
        <v>291.00885217834497</v>
      </c>
      <c r="C3712">
        <v>2.7088521783449488</v>
      </c>
      <c r="E3712">
        <v>277.10000000000002</v>
      </c>
      <c r="F3712">
        <v>0.86000000000000054</v>
      </c>
      <c r="G3712">
        <v>308.31729582421065</v>
      </c>
      <c r="H3712">
        <f t="shared" si="73"/>
        <v>278.22734611231971</v>
      </c>
      <c r="I3712">
        <v>1.1273461123196649</v>
      </c>
    </row>
    <row r="3713" spans="1:9" x14ac:dyDescent="0.25">
      <c r="A3713">
        <v>0.97000000000000064</v>
      </c>
      <c r="B3713">
        <v>291.12124517797662</v>
      </c>
      <c r="C3713">
        <v>2.7212451779766389</v>
      </c>
      <c r="E3713">
        <v>277.2</v>
      </c>
      <c r="F3713">
        <v>0.86000000000000054</v>
      </c>
      <c r="G3713">
        <v>308.33808182426918</v>
      </c>
      <c r="H3713">
        <f t="shared" si="73"/>
        <v>278.33352367289802</v>
      </c>
      <c r="I3713">
        <v>1.133523672898016</v>
      </c>
    </row>
    <row r="3714" spans="1:9" x14ac:dyDescent="0.25">
      <c r="A3714">
        <v>0.97000000000000064</v>
      </c>
      <c r="B3714">
        <v>291.2329964035024</v>
      </c>
      <c r="C3714">
        <v>2.7329964035023879</v>
      </c>
      <c r="E3714">
        <v>277.3</v>
      </c>
      <c r="F3714">
        <v>0.86000000000000054</v>
      </c>
      <c r="G3714">
        <v>308.35760831788212</v>
      </c>
      <c r="H3714">
        <f t="shared" si="73"/>
        <v>278.43976579499503</v>
      </c>
      <c r="I3714">
        <v>1.1397657949950288</v>
      </c>
    </row>
    <row r="3715" spans="1:9" x14ac:dyDescent="0.25">
      <c r="A3715">
        <v>0.97000000000000064</v>
      </c>
      <c r="B3715">
        <v>291.34407357715816</v>
      </c>
      <c r="C3715">
        <v>2.744073577158133</v>
      </c>
      <c r="E3715">
        <v>277.39999999999998</v>
      </c>
      <c r="F3715">
        <v>0.86000000000000054</v>
      </c>
      <c r="G3715">
        <v>308.37586861657047</v>
      </c>
      <c r="H3715">
        <f t="shared" si="73"/>
        <v>278.54607324140426</v>
      </c>
      <c r="I3715">
        <v>1.1460732414042896</v>
      </c>
    </row>
    <row r="3716" spans="1:9" x14ac:dyDescent="0.25">
      <c r="A3716">
        <v>0.97000000000000064</v>
      </c>
      <c r="B3716">
        <v>291.45444774469246</v>
      </c>
      <c r="C3716">
        <v>2.7544477446924907</v>
      </c>
      <c r="E3716">
        <v>277.5</v>
      </c>
      <c r="F3716">
        <v>0.86000000000000054</v>
      </c>
      <c r="G3716">
        <v>308.3928560942864</v>
      </c>
      <c r="H3716">
        <f t="shared" si="73"/>
        <v>278.65244678745643</v>
      </c>
      <c r="I3716">
        <v>1.1524467874564011</v>
      </c>
    </row>
    <row r="3717" spans="1:9" x14ac:dyDescent="0.25">
      <c r="A3717">
        <v>0.97000000000000064</v>
      </c>
      <c r="B3717">
        <v>291.56409368226059</v>
      </c>
      <c r="C3717">
        <v>2.7640936822606013</v>
      </c>
      <c r="E3717">
        <v>277.60000000000002</v>
      </c>
      <c r="F3717">
        <v>0.86000000000000054</v>
      </c>
      <c r="G3717">
        <v>308.40856418849364</v>
      </c>
      <c r="H3717">
        <f t="shared" si="73"/>
        <v>278.75888722143947</v>
      </c>
      <c r="I3717">
        <v>1.1588872214394368</v>
      </c>
    </row>
    <row r="3718" spans="1:9" x14ac:dyDescent="0.25">
      <c r="A3718">
        <v>0.97000000000000064</v>
      </c>
      <c r="B3718">
        <v>291.67299023600299</v>
      </c>
      <c r="C3718">
        <v>2.7729902360029826</v>
      </c>
      <c r="E3718">
        <v>277.7</v>
      </c>
      <c r="F3718">
        <v>0.86000000000000054</v>
      </c>
      <c r="G3718">
        <v>308.42298640122112</v>
      </c>
      <c r="H3718">
        <f t="shared" ref="H3718:H3781" si="74">E3718+I3718</f>
        <v>278.86539534503345</v>
      </c>
      <c r="I3718">
        <v>1.165395345033448</v>
      </c>
    </row>
    <row r="3719" spans="1:9" x14ac:dyDescent="0.25">
      <c r="A3719">
        <v>0.97000000000000064</v>
      </c>
      <c r="B3719">
        <v>291.78112058298336</v>
      </c>
      <c r="C3719">
        <v>2.7811205829833558</v>
      </c>
      <c r="E3719">
        <v>277.8</v>
      </c>
      <c r="F3719">
        <v>0.86000000000000054</v>
      </c>
      <c r="G3719">
        <v>308.43611630009025</v>
      </c>
      <c r="H3719">
        <f t="shared" si="74"/>
        <v>278.97197197375914</v>
      </c>
      <c r="I3719">
        <v>1.1719719737591143</v>
      </c>
    </row>
    <row r="3720" spans="1:9" x14ac:dyDescent="0.25">
      <c r="A3720">
        <v>0.97000000000000064</v>
      </c>
      <c r="B3720">
        <v>291.88847240531811</v>
      </c>
      <c r="C3720">
        <v>2.7884724053180996</v>
      </c>
      <c r="E3720">
        <v>277.89999999999998</v>
      </c>
      <c r="F3720">
        <v>0.86000000000000054</v>
      </c>
      <c r="G3720">
        <v>308.44794751931585</v>
      </c>
      <c r="H3720">
        <f t="shared" si="74"/>
        <v>279.07861793744081</v>
      </c>
      <c r="I3720">
        <v>1.178617937440829</v>
      </c>
    </row>
    <row r="3721" spans="1:9" x14ac:dyDescent="0.25">
      <c r="A3721">
        <v>0.97000000000000064</v>
      </c>
      <c r="B3721">
        <v>291.99503797296137</v>
      </c>
      <c r="C3721">
        <v>2.7950379729613899</v>
      </c>
      <c r="E3721">
        <v>278</v>
      </c>
      <c r="F3721">
        <v>0.86000000000000054</v>
      </c>
      <c r="G3721">
        <v>308.45847376068025</v>
      </c>
      <c r="H3721">
        <f t="shared" si="74"/>
        <v>279.18533408068436</v>
      </c>
      <c r="I3721">
        <v>1.1853340806843389</v>
      </c>
    </row>
    <row r="3722" spans="1:9" x14ac:dyDescent="0.25">
      <c r="A3722">
        <v>0.97000000000000064</v>
      </c>
      <c r="B3722">
        <v>292.10081413445698</v>
      </c>
      <c r="C3722">
        <v>2.8008141344569686</v>
      </c>
      <c r="E3722">
        <v>278.10000000000002</v>
      </c>
      <c r="F3722">
        <v>0.86000000000000054</v>
      </c>
      <c r="G3722">
        <v>308.46768879448052</v>
      </c>
      <c r="H3722">
        <f t="shared" si="74"/>
        <v>279.29212126336915</v>
      </c>
      <c r="I3722">
        <v>1.1921212633691201</v>
      </c>
    </row>
    <row r="3723" spans="1:9" x14ac:dyDescent="0.25">
      <c r="A3723">
        <v>0.97000000000000064</v>
      </c>
      <c r="B3723">
        <v>292.20580221875508</v>
      </c>
      <c r="C3723">
        <v>2.805802218755129</v>
      </c>
      <c r="E3723">
        <v>278.2</v>
      </c>
      <c r="F3723">
        <v>0.86000000000000054</v>
      </c>
      <c r="G3723">
        <v>308.47558646044985</v>
      </c>
      <c r="H3723">
        <f t="shared" si="74"/>
        <v>279.39898036115551</v>
      </c>
      <c r="I3723">
        <v>1.1989803611555112</v>
      </c>
    </row>
    <row r="3724" spans="1:9" x14ac:dyDescent="0.25">
      <c r="A3724">
        <v>0.97000000000000064</v>
      </c>
      <c r="B3724">
        <v>292.31000785466262</v>
      </c>
      <c r="C3724">
        <v>2.8100078546626235</v>
      </c>
      <c r="E3724">
        <v>278.3</v>
      </c>
      <c r="F3724">
        <v>0.86000000000000054</v>
      </c>
      <c r="G3724">
        <v>308.48216066865109</v>
      </c>
      <c r="H3724">
        <f t="shared" si="74"/>
        <v>279.50591226600682</v>
      </c>
      <c r="I3724">
        <v>1.2059122660067945</v>
      </c>
    </row>
    <row r="3725" spans="1:9" x14ac:dyDescent="0.25">
      <c r="A3725">
        <v>0.97000000000000064</v>
      </c>
      <c r="B3725">
        <v>292.4134407174223</v>
      </c>
      <c r="C3725">
        <v>2.8134407174223099</v>
      </c>
      <c r="E3725">
        <v>278.39999999999998</v>
      </c>
      <c r="F3725">
        <v>0.86000000000000054</v>
      </c>
      <c r="G3725">
        <v>308.48740540034504</v>
      </c>
      <c r="H3725">
        <f t="shared" si="74"/>
        <v>279.61291788672611</v>
      </c>
      <c r="I3725">
        <v>1.212917886726127</v>
      </c>
    </row>
    <row r="3726" spans="1:9" x14ac:dyDescent="0.25">
      <c r="A3726">
        <v>0.97000000000000064</v>
      </c>
      <c r="B3726">
        <v>292.51611421414975</v>
      </c>
      <c r="C3726">
        <v>2.8161142141497861</v>
      </c>
      <c r="E3726">
        <v>278.5</v>
      </c>
      <c r="F3726">
        <v>0.86000000000000054</v>
      </c>
      <c r="G3726">
        <v>308.49131470883134</v>
      </c>
      <c r="H3726">
        <f t="shared" si="74"/>
        <v>279.71999814950834</v>
      </c>
      <c r="I3726">
        <v>1.2199981495083472</v>
      </c>
    </row>
    <row r="3727" spans="1:9" x14ac:dyDescent="0.25">
      <c r="A3727">
        <v>0.97000000000000064</v>
      </c>
      <c r="B3727">
        <v>292.61804512129606</v>
      </c>
      <c r="C3727">
        <v>2.8180451212960311</v>
      </c>
      <c r="E3727">
        <v>278.60000000000002</v>
      </c>
      <c r="F3727">
        <v>0.86000000000000054</v>
      </c>
      <c r="G3727">
        <v>308.49388272026374</v>
      </c>
      <c r="H3727">
        <f t="shared" si="74"/>
        <v>279.82715399850656</v>
      </c>
      <c r="I3727">
        <v>1.2271539985065543</v>
      </c>
    </row>
    <row r="3728" spans="1:9" x14ac:dyDescent="0.25">
      <c r="A3728">
        <v>0.97000000000000064</v>
      </c>
      <c r="B3728">
        <v>292.71925318794337</v>
      </c>
      <c r="C3728">
        <v>2.8192531879434015</v>
      </c>
      <c r="E3728">
        <v>278.7</v>
      </c>
      <c r="F3728">
        <v>0.86000000000000054</v>
      </c>
      <c r="G3728">
        <v>308.49510363443898</v>
      </c>
      <c r="H3728">
        <f t="shared" si="74"/>
        <v>279.93438639641329</v>
      </c>
      <c r="I3728">
        <v>1.2343863964133077</v>
      </c>
    </row>
    <row r="3729" spans="1:9" x14ac:dyDescent="0.25">
      <c r="A3729">
        <v>0.97000000000000064</v>
      </c>
      <c r="B3729">
        <v>292.8197607186267</v>
      </c>
      <c r="C3729">
        <v>2.8197607186266724</v>
      </c>
      <c r="E3729">
        <v>278.8</v>
      </c>
      <c r="F3729">
        <v>0.86000000000000054</v>
      </c>
      <c r="G3729">
        <v>308.49497172556022</v>
      </c>
      <c r="H3729">
        <f t="shared" si="74"/>
        <v>280.04169632505619</v>
      </c>
      <c r="I3729">
        <v>1.2416963250561626</v>
      </c>
    </row>
    <row r="3730" spans="1:9" x14ac:dyDescent="0.25">
      <c r="A3730">
        <v>0.97000000000000064</v>
      </c>
      <c r="B3730">
        <v>292.91959214860407</v>
      </c>
      <c r="C3730">
        <v>2.8195921486040256</v>
      </c>
      <c r="E3730">
        <v>278.89999999999998</v>
      </c>
      <c r="F3730">
        <v>0.86000000000000054</v>
      </c>
      <c r="G3730">
        <v>308.49348134297469</v>
      </c>
      <c r="H3730">
        <f t="shared" si="74"/>
        <v>280.14908478600728</v>
      </c>
      <c r="I3730">
        <v>1.2490847860073087</v>
      </c>
    </row>
    <row r="3731" spans="1:9" x14ac:dyDescent="0.25">
      <c r="A3731">
        <v>0.97000000000000064</v>
      </c>
      <c r="B3731">
        <v>293.01877362322182</v>
      </c>
      <c r="C3731">
        <v>2.8187736232218032</v>
      </c>
      <c r="E3731">
        <v>279</v>
      </c>
      <c r="F3731">
        <v>0.86000000000000054</v>
      </c>
      <c r="G3731">
        <v>308.49062691188607</v>
      </c>
      <c r="H3731">
        <f t="shared" si="74"/>
        <v>280.25655280120674</v>
      </c>
      <c r="I3731">
        <v>1.256552801206765</v>
      </c>
    </row>
    <row r="3732" spans="1:9" x14ac:dyDescent="0.25">
      <c r="A3732">
        <v>0.97000000000000064</v>
      </c>
      <c r="B3732">
        <v>293.11733259137497</v>
      </c>
      <c r="C3732">
        <v>2.8173325913749481</v>
      </c>
      <c r="E3732">
        <v>279.10000000000002</v>
      </c>
      <c r="F3732">
        <v>0.86000000000000054</v>
      </c>
      <c r="G3732">
        <v>308.48640293404264</v>
      </c>
      <c r="H3732">
        <f t="shared" si="74"/>
        <v>280.36410141359875</v>
      </c>
      <c r="I3732">
        <v>1.2641014135987119</v>
      </c>
    </row>
    <row r="3733" spans="1:9" x14ac:dyDescent="0.25">
      <c r="A3733">
        <v>0.97000000000000064</v>
      </c>
      <c r="B3733">
        <v>293.21529742121658</v>
      </c>
      <c r="C3733">
        <v>2.8152974212165769</v>
      </c>
      <c r="E3733">
        <v>279.2</v>
      </c>
      <c r="F3733">
        <v>0.86000000000000054</v>
      </c>
      <c r="G3733">
        <v>308.48080398839994</v>
      </c>
      <c r="H3733">
        <f t="shared" si="74"/>
        <v>280.47173168778022</v>
      </c>
      <c r="I3733">
        <v>1.2717316877802505</v>
      </c>
    </row>
    <row r="3734" spans="1:9" x14ac:dyDescent="0.25">
      <c r="A3734">
        <v>0.97000000000000064</v>
      </c>
      <c r="B3734">
        <v>293.31269704435488</v>
      </c>
      <c r="C3734">
        <v>2.8126970443549011</v>
      </c>
      <c r="E3734">
        <v>279.3</v>
      </c>
      <c r="F3734">
        <v>0.86000000000000054</v>
      </c>
      <c r="G3734">
        <v>308.47382473176049</v>
      </c>
      <c r="H3734">
        <f t="shared" si="74"/>
        <v>280.57944471066179</v>
      </c>
      <c r="I3734">
        <v>1.2794447106617846</v>
      </c>
    </row>
    <row r="3735" spans="1:9" x14ac:dyDescent="0.25">
      <c r="A3735">
        <v>0.97000000000000064</v>
      </c>
      <c r="B3735">
        <v>293.40956063291162</v>
      </c>
      <c r="C3735">
        <v>2.8095606329115883</v>
      </c>
      <c r="E3735">
        <v>279.39999999999998</v>
      </c>
      <c r="F3735">
        <v>0.86000000000000054</v>
      </c>
      <c r="G3735">
        <v>308.46545989938909</v>
      </c>
      <c r="H3735">
        <f t="shared" si="74"/>
        <v>280.68724159213804</v>
      </c>
      <c r="I3735">
        <v>1.2872415921380624</v>
      </c>
    </row>
    <row r="3736" spans="1:9" x14ac:dyDescent="0.25">
      <c r="A3736">
        <v>0.97000000000000064</v>
      </c>
      <c r="B3736">
        <v>293.50591731209352</v>
      </c>
      <c r="C3736">
        <v>2.8059173120935372</v>
      </c>
      <c r="E3736">
        <v>279.5</v>
      </c>
      <c r="F3736">
        <v>0.86000000000000054</v>
      </c>
      <c r="G3736">
        <v>308.45570430560514</v>
      </c>
      <c r="H3736">
        <f t="shared" si="74"/>
        <v>280.79512346576882</v>
      </c>
      <c r="I3736">
        <v>1.2951234657688462</v>
      </c>
    </row>
    <row r="3737" spans="1:9" x14ac:dyDescent="0.25">
      <c r="A3737">
        <v>0.97000000000000064</v>
      </c>
      <c r="B3737">
        <v>293.60179590941163</v>
      </c>
      <c r="C3737">
        <v>2.8017959094116134</v>
      </c>
      <c r="E3737">
        <v>279.60000000000002</v>
      </c>
      <c r="F3737">
        <v>0.86000000000000054</v>
      </c>
      <c r="G3737">
        <v>308.44455284435293</v>
      </c>
      <c r="H3737">
        <f t="shared" si="74"/>
        <v>280.90309148946773</v>
      </c>
      <c r="I3737">
        <v>1.3030914894676759</v>
      </c>
    </row>
    <row r="3738" spans="1:9" x14ac:dyDescent="0.25">
      <c r="A3738">
        <v>0.97000000000000064</v>
      </c>
      <c r="B3738">
        <v>293.69722474040094</v>
      </c>
      <c r="C3738">
        <v>2.7972247404009742</v>
      </c>
      <c r="E3738">
        <v>279.7</v>
      </c>
      <c r="F3738">
        <v>0.86000000000000054</v>
      </c>
      <c r="G3738">
        <v>308.43200048974882</v>
      </c>
      <c r="H3738">
        <f t="shared" si="74"/>
        <v>281.01114684619739</v>
      </c>
      <c r="I3738">
        <v>1.3111468461974298</v>
      </c>
    </row>
    <row r="3739" spans="1:9" x14ac:dyDescent="0.25">
      <c r="A3739">
        <v>0.97000000000000064</v>
      </c>
      <c r="B3739">
        <v>293.79223142967084</v>
      </c>
      <c r="C3739">
        <v>2.7922314296708151</v>
      </c>
      <c r="E3739">
        <v>279.8</v>
      </c>
      <c r="F3739">
        <v>0.86000000000000054</v>
      </c>
      <c r="G3739">
        <v>308.41804229660789</v>
      </c>
      <c r="H3739">
        <f t="shared" si="74"/>
        <v>281.11929074467071</v>
      </c>
      <c r="I3739">
        <v>1.3192907446706736</v>
      </c>
    </row>
    <row r="3740" spans="1:9" x14ac:dyDescent="0.25">
      <c r="A3740">
        <v>0.97000000000000064</v>
      </c>
      <c r="B3740">
        <v>293.88684276533127</v>
      </c>
      <c r="C3740">
        <v>2.7868427653312602</v>
      </c>
      <c r="E3740">
        <v>279.89999999999998</v>
      </c>
      <c r="F3740">
        <v>0.86000000000000054</v>
      </c>
      <c r="G3740">
        <v>308.40267340094891</v>
      </c>
      <c r="H3740">
        <f t="shared" si="74"/>
        <v>281.22752442005282</v>
      </c>
      <c r="I3740">
        <v>1.3275244200528202</v>
      </c>
    </row>
    <row r="3741" spans="1:9" x14ac:dyDescent="0.25">
      <c r="A3741">
        <v>0.97000000000000064</v>
      </c>
      <c r="B3741">
        <v>293.98108458429357</v>
      </c>
      <c r="C3741">
        <v>2.781084584293577</v>
      </c>
      <c r="E3741">
        <v>280</v>
      </c>
      <c r="F3741">
        <v>0.86000000000000054</v>
      </c>
      <c r="G3741">
        <v>308.38588902047923</v>
      </c>
      <c r="H3741">
        <f t="shared" si="74"/>
        <v>281.33584913466575</v>
      </c>
      <c r="I3741">
        <v>1.3358491346657446</v>
      </c>
    </row>
    <row r="3742" spans="1:9" x14ac:dyDescent="0.25">
      <c r="A3742">
        <v>0.97000000000000064</v>
      </c>
      <c r="B3742">
        <v>294.07498168558965</v>
      </c>
      <c r="C3742">
        <v>2.7749816855896268</v>
      </c>
      <c r="E3742">
        <v>280.10000000000002</v>
      </c>
      <c r="F3742">
        <v>0.86000000000000054</v>
      </c>
      <c r="G3742">
        <v>308.36768445506016</v>
      </c>
      <c r="H3742">
        <f t="shared" si="74"/>
        <v>281.44426617868902</v>
      </c>
      <c r="I3742">
        <v>1.3442661786890109</v>
      </c>
    </row>
    <row r="3743" spans="1:9" x14ac:dyDescent="0.25">
      <c r="A3743">
        <v>0.97000000000000064</v>
      </c>
      <c r="B3743">
        <v>294.16855776867692</v>
      </c>
      <c r="C3743">
        <v>2.7685577686769252</v>
      </c>
      <c r="E3743">
        <v>280.2</v>
      </c>
      <c r="F3743">
        <v>0.86000000000000054</v>
      </c>
      <c r="G3743">
        <v>308.3480550871526</v>
      </c>
      <c r="H3743">
        <f t="shared" si="74"/>
        <v>281.55277687085572</v>
      </c>
      <c r="I3743">
        <v>1.352776870855728</v>
      </c>
    </row>
    <row r="3744" spans="1:9" x14ac:dyDescent="0.25">
      <c r="A3744">
        <v>0.97000000000000064</v>
      </c>
      <c r="B3744">
        <v>294.26183539365445</v>
      </c>
      <c r="C3744">
        <v>2.7618353936544624</v>
      </c>
      <c r="E3744">
        <v>280.3</v>
      </c>
      <c r="F3744">
        <v>0.86000000000000054</v>
      </c>
      <c r="G3744">
        <v>308.32699638224534</v>
      </c>
      <c r="H3744">
        <f t="shared" si="74"/>
        <v>281.66138255913938</v>
      </c>
      <c r="I3744">
        <v>1.3613825591393576</v>
      </c>
    </row>
    <row r="3745" spans="1:9" x14ac:dyDescent="0.25">
      <c r="A3745">
        <v>0.97000000000000064</v>
      </c>
      <c r="B3745">
        <v>294.35483596038</v>
      </c>
      <c r="C3745">
        <v>2.7548359603799546</v>
      </c>
      <c r="E3745">
        <v>280.39999999999998</v>
      </c>
      <c r="F3745">
        <v>0.86000000000000054</v>
      </c>
      <c r="G3745">
        <v>308.30450388926431</v>
      </c>
      <c r="H3745">
        <f t="shared" si="74"/>
        <v>281.77008462142754</v>
      </c>
      <c r="I3745">
        <v>1.3700846214275568</v>
      </c>
    </row>
    <row r="3746" spans="1:9" x14ac:dyDescent="0.25">
      <c r="A3746">
        <v>0.97000000000000064</v>
      </c>
      <c r="B3746">
        <v>294.44757970362429</v>
      </c>
      <c r="C3746">
        <v>2.7475797036242904</v>
      </c>
      <c r="E3746">
        <v>280.5</v>
      </c>
      <c r="F3746">
        <v>0.86000000000000054</v>
      </c>
      <c r="G3746">
        <v>308.28057324096596</v>
      </c>
      <c r="H3746">
        <f t="shared" si="74"/>
        <v>281.87888446617842</v>
      </c>
      <c r="I3746">
        <v>1.3788844661784179</v>
      </c>
    </row>
    <row r="3747" spans="1:9" x14ac:dyDescent="0.25">
      <c r="A3747">
        <v>0.97000000000000064</v>
      </c>
      <c r="B3747">
        <v>294.54008570159772</v>
      </c>
      <c r="C3747">
        <v>2.7400857015977036</v>
      </c>
      <c r="E3747">
        <v>280.60000000000002</v>
      </c>
      <c r="F3747">
        <v>0.86000000000000054</v>
      </c>
      <c r="G3747">
        <v>308.25520015431363</v>
      </c>
      <c r="H3747">
        <f t="shared" si="74"/>
        <v>281.98778353305397</v>
      </c>
      <c r="I3747">
        <v>1.387783533053947</v>
      </c>
    </row>
    <row r="3748" spans="1:9" x14ac:dyDescent="0.25">
      <c r="A3748">
        <v>0.97000000000000064</v>
      </c>
      <c r="B3748">
        <v>294.63237189541491</v>
      </c>
      <c r="C3748">
        <v>2.7323718954149046</v>
      </c>
      <c r="E3748">
        <v>280.7</v>
      </c>
      <c r="F3748">
        <v>0.86000000000000054</v>
      </c>
      <c r="G3748">
        <v>308.22838043083863</v>
      </c>
      <c r="H3748">
        <f t="shared" si="74"/>
        <v>282.09678329352499</v>
      </c>
      <c r="I3748">
        <v>1.3967832935249802</v>
      </c>
    </row>
    <row r="3749" spans="1:9" x14ac:dyDescent="0.25">
      <c r="A3749">
        <v>0.97000000000000064</v>
      </c>
      <c r="B3749">
        <v>294.72445511731604</v>
      </c>
      <c r="C3749">
        <v>2.7244551173160607</v>
      </c>
      <c r="E3749">
        <v>280.8</v>
      </c>
      <c r="F3749">
        <v>0.86000000000000054</v>
      </c>
      <c r="G3749">
        <v>308.20010995698618</v>
      </c>
      <c r="H3749">
        <f t="shared" si="74"/>
        <v>282.20588525144092</v>
      </c>
      <c r="I3749">
        <v>1.405885251440929</v>
      </c>
    </row>
    <row r="3750" spans="1:9" x14ac:dyDescent="0.25">
      <c r="A3750">
        <v>0.97000000000000064</v>
      </c>
      <c r="B3750">
        <v>294.81635112571388</v>
      </c>
      <c r="C3750">
        <v>2.7163511257138673</v>
      </c>
      <c r="E3750">
        <v>280.89999999999998</v>
      </c>
      <c r="F3750">
        <v>0.86000000000000054</v>
      </c>
      <c r="G3750">
        <v>308.17038470444766</v>
      </c>
      <c r="H3750">
        <f t="shared" si="74"/>
        <v>282.31509094355692</v>
      </c>
      <c r="I3750">
        <v>1.4150909435569612</v>
      </c>
    </row>
    <row r="3751" spans="1:9" x14ac:dyDescent="0.25">
      <c r="A3751">
        <v>0.97000000000000064</v>
      </c>
      <c r="B3751">
        <v>294.90807464538517</v>
      </c>
      <c r="C3751">
        <v>2.7080746453852078</v>
      </c>
      <c r="E3751">
        <v>281</v>
      </c>
      <c r="F3751">
        <v>0.86000000000000054</v>
      </c>
      <c r="G3751">
        <v>308.13920073047893</v>
      </c>
      <c r="H3751">
        <f t="shared" si="74"/>
        <v>282.42440194001034</v>
      </c>
      <c r="I3751">
        <v>1.4244019400103229</v>
      </c>
    </row>
    <row r="3752" spans="1:9" x14ac:dyDescent="0.25">
      <c r="A3752">
        <v>0.97000000000000064</v>
      </c>
      <c r="B3752">
        <v>294.99963941136139</v>
      </c>
      <c r="C3752">
        <v>2.6996394113613773</v>
      </c>
      <c r="E3752">
        <v>281.10000000000002</v>
      </c>
      <c r="F3752">
        <v>0.86000000000000054</v>
      </c>
      <c r="G3752">
        <v>308.10655417820664</v>
      </c>
      <c r="H3752">
        <f t="shared" si="74"/>
        <v>282.5338198447364</v>
      </c>
      <c r="I3752">
        <v>1.4338198447363755</v>
      </c>
    </row>
    <row r="3753" spans="1:9" x14ac:dyDescent="0.25">
      <c r="A3753">
        <v>0.97000000000000064</v>
      </c>
      <c r="B3753">
        <v>295.09105821528965</v>
      </c>
      <c r="C3753">
        <v>2.6910582152896771</v>
      </c>
      <c r="E3753">
        <v>281.2</v>
      </c>
      <c r="F3753">
        <v>0.86000000000000054</v>
      </c>
      <c r="G3753">
        <v>308.07244127692235</v>
      </c>
      <c r="H3753">
        <f t="shared" si="74"/>
        <v>282.64334629581396</v>
      </c>
      <c r="I3753">
        <v>1.443346295813946</v>
      </c>
    </row>
    <row r="3754" spans="1:9" x14ac:dyDescent="0.25">
      <c r="A3754">
        <v>0.97000000000000064</v>
      </c>
      <c r="B3754">
        <v>295.1823429532385</v>
      </c>
      <c r="C3754">
        <v>2.6823429532385306</v>
      </c>
      <c r="E3754">
        <v>281.3</v>
      </c>
      <c r="F3754">
        <v>0.86000000000000054</v>
      </c>
      <c r="G3754">
        <v>308.03685834236541</v>
      </c>
      <c r="H3754">
        <f t="shared" si="74"/>
        <v>282.75298296572817</v>
      </c>
      <c r="I3754">
        <v>1.4529829657281614</v>
      </c>
    </row>
    <row r="3755" spans="1:9" x14ac:dyDescent="0.25">
      <c r="A3755">
        <v>0.97000000000000064</v>
      </c>
      <c r="B3755">
        <v>295.27350467409713</v>
      </c>
      <c r="C3755">
        <v>2.67350467409709</v>
      </c>
      <c r="E3755">
        <v>281.39999999999998</v>
      </c>
      <c r="F3755">
        <v>0.86000000000000054</v>
      </c>
      <c r="G3755">
        <v>307.99980177699598</v>
      </c>
      <c r="H3755">
        <f t="shared" si="74"/>
        <v>282.8627315615376</v>
      </c>
      <c r="I3755">
        <v>1.4627315615376273</v>
      </c>
    </row>
    <row r="3756" spans="1:9" x14ac:dyDescent="0.25">
      <c r="A3756">
        <v>0.97000000000000064</v>
      </c>
      <c r="B3756">
        <v>295.36455362787831</v>
      </c>
      <c r="C3756">
        <v>2.6645536278783322</v>
      </c>
      <c r="E3756">
        <v>281.5</v>
      </c>
      <c r="F3756">
        <v>0.86000000000000054</v>
      </c>
      <c r="G3756">
        <v>307.9612680702582</v>
      </c>
      <c r="H3756">
        <f t="shared" si="74"/>
        <v>282.97259382493121</v>
      </c>
      <c r="I3756">
        <v>1.4725938249312032</v>
      </c>
    </row>
    <row r="3757" spans="1:9" x14ac:dyDescent="0.25">
      <c r="A3757">
        <v>0.97000000000000064</v>
      </c>
      <c r="B3757">
        <v>295.45549931337274</v>
      </c>
      <c r="C3757">
        <v>2.6554993133727045</v>
      </c>
      <c r="E3757">
        <v>281.60000000000002</v>
      </c>
      <c r="F3757">
        <v>0.86000000000000054</v>
      </c>
      <c r="G3757">
        <v>307.92125379883464</v>
      </c>
      <c r="H3757">
        <f t="shared" si="74"/>
        <v>283.08257153215789</v>
      </c>
      <c r="I3757">
        <v>1.4825715321578574</v>
      </c>
    </row>
    <row r="3758" spans="1:9" x14ac:dyDescent="0.25">
      <c r="A3758">
        <v>0.97000000000000064</v>
      </c>
      <c r="B3758">
        <v>295.54635052471849</v>
      </c>
      <c r="C3758">
        <v>2.6463505247185393</v>
      </c>
      <c r="E3758">
        <v>281.7</v>
      </c>
      <c r="F3758">
        <v>0.86000000000000054</v>
      </c>
      <c r="G3758">
        <v>307.87975562689263</v>
      </c>
      <c r="H3758">
        <f t="shared" si="74"/>
        <v>283.19266649381126</v>
      </c>
      <c r="I3758">
        <v>1.4926664938112428</v>
      </c>
    </row>
    <row r="3759" spans="1:9" x14ac:dyDescent="0.25">
      <c r="A3759">
        <v>0.97000000000000064</v>
      </c>
      <c r="B3759">
        <v>295.63711539655719</v>
      </c>
      <c r="C3759">
        <v>2.6371153965572072</v>
      </c>
      <c r="E3759">
        <v>281.8</v>
      </c>
      <c r="F3759">
        <v>0.86000000000000054</v>
      </c>
      <c r="G3759">
        <v>307.83677030632339</v>
      </c>
      <c r="H3759">
        <f t="shared" si="74"/>
        <v>283.30288055444839</v>
      </c>
      <c r="I3759">
        <v>1.5028805544483805</v>
      </c>
    </row>
    <row r="3760" spans="1:9" x14ac:dyDescent="0.25">
      <c r="A3760">
        <v>0.97000000000000064</v>
      </c>
      <c r="B3760">
        <v>295.72780144752704</v>
      </c>
      <c r="C3760">
        <v>2.6278014475270299</v>
      </c>
      <c r="E3760">
        <v>281.89999999999998</v>
      </c>
      <c r="F3760">
        <v>0.86000000000000054</v>
      </c>
      <c r="G3760">
        <v>307.79229467697485</v>
      </c>
      <c r="H3760">
        <f t="shared" si="74"/>
        <v>283.41321559201947</v>
      </c>
      <c r="I3760">
        <v>1.5132155920195012</v>
      </c>
    </row>
    <row r="3761" spans="1:9" x14ac:dyDescent="0.25">
      <c r="A3761">
        <v>0.97000000000000064</v>
      </c>
      <c r="B3761">
        <v>295.8184156219217</v>
      </c>
      <c r="C3761">
        <v>2.6184156219217343</v>
      </c>
      <c r="E3761">
        <v>282</v>
      </c>
      <c r="F3761">
        <v>0.86000000000000054</v>
      </c>
      <c r="G3761">
        <v>307.74632566687825</v>
      </c>
      <c r="H3761">
        <f t="shared" si="74"/>
        <v>283.52367351708347</v>
      </c>
      <c r="I3761">
        <v>1.5236735170834432</v>
      </c>
    </row>
    <row r="3762" spans="1:9" x14ac:dyDescent="0.25">
      <c r="A3762">
        <v>0.97000000000000064</v>
      </c>
      <c r="B3762">
        <v>295.908964329399</v>
      </c>
      <c r="C3762">
        <v>2.6089643293989968</v>
      </c>
      <c r="E3762">
        <v>282.10000000000002</v>
      </c>
      <c r="F3762">
        <v>0.86000000000000054</v>
      </c>
      <c r="G3762">
        <v>307.69886029246999</v>
      </c>
      <c r="H3762">
        <f t="shared" si="74"/>
        <v>283.63425627178015</v>
      </c>
      <c r="I3762">
        <v>1.5342562717801322</v>
      </c>
    </row>
    <row r="3763" spans="1:9" x14ac:dyDescent="0.25">
      <c r="A3763">
        <v>0.97000000000000064</v>
      </c>
      <c r="B3763">
        <v>295.99945348267306</v>
      </c>
      <c r="C3763">
        <v>2.5994534826730882</v>
      </c>
      <c r="E3763">
        <v>282.2</v>
      </c>
      <c r="F3763">
        <v>0.86000000000000054</v>
      </c>
      <c r="G3763">
        <v>307.6498956588091</v>
      </c>
      <c r="H3763">
        <f t="shared" si="74"/>
        <v>283.74496582852834</v>
      </c>
      <c r="I3763">
        <v>1.5449658285283252</v>
      </c>
    </row>
    <row r="3764" spans="1:9" x14ac:dyDescent="0.25">
      <c r="A3764">
        <v>0.97000000000000064</v>
      </c>
      <c r="B3764">
        <v>296.08988853316521</v>
      </c>
      <c r="C3764">
        <v>2.5898885331652037</v>
      </c>
      <c r="E3764">
        <v>282.3</v>
      </c>
      <c r="F3764">
        <v>0.86000000000000054</v>
      </c>
      <c r="G3764">
        <v>307.599428959791</v>
      </c>
      <c r="H3764">
        <f t="shared" si="74"/>
        <v>283.85580418841329</v>
      </c>
      <c r="I3764">
        <v>1.5558041884132632</v>
      </c>
    </row>
    <row r="3765" spans="1:9" x14ac:dyDescent="0.25">
      <c r="A3765">
        <v>0.97000000000000064</v>
      </c>
      <c r="B3765">
        <v>296.18027450461631</v>
      </c>
      <c r="C3765">
        <v>2.5802745046162854</v>
      </c>
      <c r="E3765">
        <v>282.39999999999998</v>
      </c>
      <c r="F3765">
        <v>0.86000000000000054</v>
      </c>
      <c r="G3765">
        <v>307.54745747835835</v>
      </c>
      <c r="H3765">
        <f t="shared" si="74"/>
        <v>283.96677337922495</v>
      </c>
      <c r="I3765">
        <v>1.5667733792249883</v>
      </c>
    </row>
    <row r="3766" spans="1:9" x14ac:dyDescent="0.25">
      <c r="A3766">
        <v>0.97000000000000064</v>
      </c>
      <c r="B3766">
        <v>296.27061602469189</v>
      </c>
      <c r="C3766">
        <v>2.5706160246919114</v>
      </c>
      <c r="E3766">
        <v>282.5</v>
      </c>
      <c r="F3766">
        <v>0.86000000000000054</v>
      </c>
      <c r="G3766">
        <v>307.49397858670955</v>
      </c>
      <c r="H3766">
        <f t="shared" si="74"/>
        <v>284.07787545310356</v>
      </c>
      <c r="I3766">
        <v>1.5778754531035606</v>
      </c>
    </row>
    <row r="3767" spans="1:9" x14ac:dyDescent="0.25">
      <c r="A3767">
        <v>0.97000000000000064</v>
      </c>
      <c r="B3767">
        <v>296.36091735462776</v>
      </c>
      <c r="C3767">
        <v>2.5609173546277519</v>
      </c>
      <c r="E3767">
        <v>282.60000000000002</v>
      </c>
      <c r="F3767">
        <v>0.86000000000000054</v>
      </c>
      <c r="G3767">
        <v>307.43898974650597</v>
      </c>
      <c r="H3767">
        <f t="shared" si="74"/>
        <v>284.18911248374269</v>
      </c>
      <c r="I3767">
        <v>1.5891124837426953</v>
      </c>
    </row>
    <row r="3768" spans="1:9" x14ac:dyDescent="0.25">
      <c r="A3768">
        <v>0.97000000000000064</v>
      </c>
      <c r="B3768">
        <v>296.45118241697816</v>
      </c>
      <c r="C3768">
        <v>2.5511824169781536</v>
      </c>
      <c r="E3768">
        <v>282.7</v>
      </c>
      <c r="F3768">
        <v>0.86000000000000054</v>
      </c>
      <c r="G3768">
        <v>307.38248850907775</v>
      </c>
      <c r="H3768">
        <f t="shared" si="74"/>
        <v>284.30048656309799</v>
      </c>
      <c r="I3768">
        <v>1.600486563097999</v>
      </c>
    </row>
    <row r="3769" spans="1:9" x14ac:dyDescent="0.25">
      <c r="A3769">
        <v>0.97000000000000064</v>
      </c>
      <c r="B3769">
        <v>296.54141482154091</v>
      </c>
      <c r="C3769">
        <v>2.5414148215409256</v>
      </c>
      <c r="E3769">
        <v>282.8</v>
      </c>
      <c r="F3769">
        <v>0.86000000000000054</v>
      </c>
      <c r="G3769">
        <v>307.32447251562951</v>
      </c>
      <c r="H3769">
        <f t="shared" si="74"/>
        <v>284.41199979754015</v>
      </c>
      <c r="I3769">
        <v>1.611999797540123</v>
      </c>
    </row>
    <row r="3770" spans="1:9" x14ac:dyDescent="0.25">
      <c r="A3770">
        <v>0.97000000000000064</v>
      </c>
      <c r="B3770">
        <v>296.63161788953823</v>
      </c>
      <c r="C3770">
        <v>2.5316178895381962</v>
      </c>
      <c r="E3770">
        <v>282.89999999999998</v>
      </c>
      <c r="F3770">
        <v>0.86000000000000054</v>
      </c>
      <c r="G3770">
        <v>307.26493949744645</v>
      </c>
      <c r="H3770">
        <f t="shared" si="74"/>
        <v>284.52365430338671</v>
      </c>
      <c r="I3770">
        <v>1.6236543033867332</v>
      </c>
    </row>
    <row r="3771" spans="1:9" x14ac:dyDescent="0.25">
      <c r="A3771">
        <v>0.97000000000000064</v>
      </c>
      <c r="B3771">
        <v>296.7217946761379</v>
      </c>
      <c r="C3771">
        <v>2.5217946761379411</v>
      </c>
      <c r="E3771">
        <v>283</v>
      </c>
      <c r="F3771">
        <v>0.86000000000000054</v>
      </c>
      <c r="G3771">
        <v>307.20388727610094</v>
      </c>
      <c r="H3771">
        <f t="shared" si="74"/>
        <v>284.63545220174024</v>
      </c>
      <c r="I3771">
        <v>1.635452201740254</v>
      </c>
    </row>
    <row r="3772" spans="1:9" x14ac:dyDescent="0.25">
      <c r="A3772">
        <v>0.97000000000000064</v>
      </c>
      <c r="B3772">
        <v>296.81194799140286</v>
      </c>
      <c r="C3772">
        <v>2.511947991402868</v>
      </c>
      <c r="E3772">
        <v>283.10000000000002</v>
      </c>
      <c r="F3772">
        <v>0.86000000000000054</v>
      </c>
      <c r="G3772">
        <v>307.14131376366089</v>
      </c>
      <c r="H3772">
        <f t="shared" si="74"/>
        <v>284.74739561255052</v>
      </c>
      <c r="I3772">
        <v>1.6473956125505034</v>
      </c>
    </row>
    <row r="3773" spans="1:9" x14ac:dyDescent="0.25">
      <c r="A3773">
        <v>0.97000000000000064</v>
      </c>
      <c r="B3773">
        <v>296.90208041975416</v>
      </c>
      <c r="C3773">
        <v>2.5020804197542059</v>
      </c>
      <c r="E3773">
        <v>283.2</v>
      </c>
      <c r="F3773">
        <v>0.86000000000000054</v>
      </c>
      <c r="G3773">
        <v>307.07721696289985</v>
      </c>
      <c r="H3773">
        <f t="shared" si="74"/>
        <v>284.85948664781313</v>
      </c>
      <c r="I3773">
        <v>1.6594866478131267</v>
      </c>
    </row>
    <row r="3774" spans="1:9" x14ac:dyDescent="0.25">
      <c r="A3774">
        <v>0.97000000000000064</v>
      </c>
      <c r="B3774">
        <v>296.99219433803728</v>
      </c>
      <c r="C3774">
        <v>2.4921943380372786</v>
      </c>
      <c r="E3774">
        <v>283.3</v>
      </c>
      <c r="F3774">
        <v>0.86000000000000054</v>
      </c>
      <c r="G3774">
        <v>307.01159496750967</v>
      </c>
      <c r="H3774">
        <f t="shared" si="74"/>
        <v>284.97172740380557</v>
      </c>
      <c r="I3774">
        <v>1.6717274038055412</v>
      </c>
    </row>
    <row r="3775" spans="1:9" x14ac:dyDescent="0.25">
      <c r="A3775">
        <v>0.97000000000000064</v>
      </c>
      <c r="B3775">
        <v>297.08229193227413</v>
      </c>
      <c r="C3775">
        <v>2.4822919322740922</v>
      </c>
      <c r="E3775">
        <v>283.39999999999998</v>
      </c>
      <c r="F3775">
        <v>0.86000000000000054</v>
      </c>
      <c r="G3775">
        <v>306.94444596231585</v>
      </c>
      <c r="H3775">
        <f t="shared" si="74"/>
        <v>285.08411995225219</v>
      </c>
      <c r="I3775">
        <v>1.684119952252235</v>
      </c>
    </row>
    <row r="3776" spans="1:9" x14ac:dyDescent="0.25">
      <c r="A3776">
        <v>0.97000000000000064</v>
      </c>
      <c r="B3776">
        <v>297.17237521318577</v>
      </c>
      <c r="C3776">
        <v>2.4723752131857668</v>
      </c>
      <c r="E3776">
        <v>283.5</v>
      </c>
      <c r="F3776">
        <v>0.86000000000000054</v>
      </c>
      <c r="G3776">
        <v>306.87576822349695</v>
      </c>
      <c r="H3776">
        <f t="shared" si="74"/>
        <v>285.19666633030073</v>
      </c>
      <c r="I3776">
        <v>1.6966663303007439</v>
      </c>
    </row>
    <row r="3777" spans="1:9" x14ac:dyDescent="0.25">
      <c r="A3777">
        <v>0.97000000000000064</v>
      </c>
      <c r="B3777">
        <v>297.26244603056477</v>
      </c>
      <c r="C3777">
        <v>2.4624460305647577</v>
      </c>
      <c r="E3777">
        <v>283.60000000000002</v>
      </c>
      <c r="F3777">
        <v>0.86000000000000054</v>
      </c>
      <c r="G3777">
        <v>306.80556011880691</v>
      </c>
      <c r="H3777">
        <f t="shared" si="74"/>
        <v>285.30936852917796</v>
      </c>
      <c r="I3777">
        <v>1.7093685291779619</v>
      </c>
    </row>
    <row r="3778" spans="1:9" x14ac:dyDescent="0.25">
      <c r="A3778">
        <v>0.97000000000000064</v>
      </c>
      <c r="B3778">
        <v>297.35250608657344</v>
      </c>
      <c r="C3778">
        <v>2.4525060865734702</v>
      </c>
      <c r="E3778">
        <v>283.7</v>
      </c>
      <c r="F3778">
        <v>0.86000000000000054</v>
      </c>
      <c r="G3778">
        <v>306.73382010780244</v>
      </c>
      <c r="H3778">
        <f t="shared" si="74"/>
        <v>285.42222848138448</v>
      </c>
      <c r="I3778">
        <v>1.7222284813845072</v>
      </c>
    </row>
    <row r="3779" spans="1:9" x14ac:dyDescent="0.25">
      <c r="A3779">
        <v>0.97000000000000064</v>
      </c>
      <c r="B3779">
        <v>297.44255694804224</v>
      </c>
      <c r="C3779">
        <v>2.4425569480422511</v>
      </c>
      <c r="E3779">
        <v>283.8</v>
      </c>
      <c r="F3779">
        <v>0.86000000000000054</v>
      </c>
      <c r="G3779">
        <v>306.6605467420747</v>
      </c>
      <c r="H3779">
        <f t="shared" si="74"/>
        <v>285.5352480462717</v>
      </c>
      <c r="I3779">
        <v>1.7352480462716973</v>
      </c>
    </row>
    <row r="3780" spans="1:9" x14ac:dyDescent="0.25">
      <c r="A3780">
        <v>0.97000000000000064</v>
      </c>
      <c r="B3780">
        <v>297.53260005783602</v>
      </c>
      <c r="C3780">
        <v>2.4326000578359803</v>
      </c>
      <c r="E3780">
        <v>283.89999999999998</v>
      </c>
      <c r="F3780">
        <v>0.86000000000000054</v>
      </c>
      <c r="G3780">
        <v>306.58573866548579</v>
      </c>
      <c r="H3780">
        <f t="shared" si="74"/>
        <v>285.64842899383211</v>
      </c>
      <c r="I3780">
        <v>1.7484289938321274</v>
      </c>
    </row>
    <row r="3781" spans="1:9" x14ac:dyDescent="0.25">
      <c r="A3781">
        <v>0.97000000000000064</v>
      </c>
      <c r="B3781">
        <v>297.62263674535484</v>
      </c>
      <c r="C3781">
        <v>2.4226367453548523</v>
      </c>
      <c r="E3781">
        <v>284</v>
      </c>
      <c r="F3781">
        <v>0.86000000000000054</v>
      </c>
      <c r="G3781">
        <v>306.50939461441112</v>
      </c>
      <c r="H3781">
        <f t="shared" si="74"/>
        <v>285.76177298652055</v>
      </c>
      <c r="I3781">
        <v>1.7617729865205707</v>
      </c>
    </row>
    <row r="3782" spans="1:9" x14ac:dyDescent="0.25">
      <c r="A3782">
        <v>0.97000000000000064</v>
      </c>
      <c r="B3782">
        <v>297.71266823623091</v>
      </c>
      <c r="C3782">
        <v>2.41266823623091</v>
      </c>
      <c r="E3782">
        <v>284.10000000000002</v>
      </c>
      <c r="F3782">
        <v>0.86000000000000054</v>
      </c>
      <c r="G3782">
        <v>306.43151341798676</v>
      </c>
      <c r="H3782">
        <f t="shared" ref="H3782:H3845" si="75">E3782+I3782</f>
        <v>285.87528155890726</v>
      </c>
      <c r="I3782">
        <v>1.7752815589072322</v>
      </c>
    </row>
    <row r="3783" spans="1:9" x14ac:dyDescent="0.25">
      <c r="A3783">
        <v>0.97000000000000064</v>
      </c>
      <c r="B3783">
        <v>297.80269566127834</v>
      </c>
      <c r="C3783">
        <v>2.4026956612783703</v>
      </c>
      <c r="E3783">
        <v>284.2</v>
      </c>
      <c r="F3783">
        <v>0.86000000000000054</v>
      </c>
      <c r="G3783">
        <v>306.35209399836299</v>
      </c>
      <c r="H3783">
        <f t="shared" si="75"/>
        <v>285.98895609495042</v>
      </c>
      <c r="I3783">
        <v>1.7889560949504231</v>
      </c>
    </row>
    <row r="3784" spans="1:9" x14ac:dyDescent="0.25">
      <c r="A3784">
        <v>0.97000000000000064</v>
      </c>
      <c r="B3784">
        <v>297.89272006475198</v>
      </c>
      <c r="C3784">
        <v>2.3927200647519768</v>
      </c>
      <c r="E3784">
        <v>284.3</v>
      </c>
      <c r="F3784">
        <v>0.86000000000000054</v>
      </c>
      <c r="G3784">
        <v>306.27113537096403</v>
      </c>
      <c r="H3784">
        <f t="shared" si="75"/>
        <v>286.10279780266086</v>
      </c>
      <c r="I3784">
        <v>1.8027978026608706</v>
      </c>
    </row>
    <row r="3785" spans="1:9" x14ac:dyDescent="0.25">
      <c r="A3785">
        <v>0.97000000000000064</v>
      </c>
      <c r="B3785">
        <v>297.98274241196418</v>
      </c>
      <c r="C3785">
        <v>2.3827424119641876</v>
      </c>
      <c r="E3785">
        <v>284.39999999999998</v>
      </c>
      <c r="F3785">
        <v>0.86000000000000054</v>
      </c>
      <c r="G3785">
        <v>306.18863664475379</v>
      </c>
      <c r="H3785">
        <f t="shared" si="75"/>
        <v>286.21680768591528</v>
      </c>
      <c r="I3785">
        <v>1.8168076859152817</v>
      </c>
    </row>
    <row r="3786" spans="1:9" x14ac:dyDescent="0.25">
      <c r="A3786">
        <v>0.97000000000000064</v>
      </c>
      <c r="B3786">
        <v>298.07276359630856</v>
      </c>
      <c r="C3786">
        <v>2.3727635963085825</v>
      </c>
      <c r="E3786">
        <v>284.5</v>
      </c>
      <c r="F3786">
        <v>0.86000000000000054</v>
      </c>
      <c r="G3786">
        <v>306.10459702250847</v>
      </c>
      <c r="H3786">
        <f t="shared" si="75"/>
        <v>286.3309865131634</v>
      </c>
      <c r="I3786">
        <v>1.8309865131633747</v>
      </c>
    </row>
    <row r="3787" spans="1:9" x14ac:dyDescent="0.25">
      <c r="A3787">
        <v>0.97000000000000064</v>
      </c>
      <c r="B3787">
        <v>298.16278444573362</v>
      </c>
      <c r="C3787">
        <v>2.3627844457336158</v>
      </c>
      <c r="E3787">
        <v>284.60000000000002</v>
      </c>
      <c r="F3787">
        <v>0.86000000000000054</v>
      </c>
      <c r="G3787">
        <v>306.01901580109535</v>
      </c>
      <c r="H3787">
        <f t="shared" si="75"/>
        <v>286.44533478276026</v>
      </c>
      <c r="I3787">
        <v>1.8453347827602331</v>
      </c>
    </row>
    <row r="3788" spans="1:9" x14ac:dyDescent="0.25">
      <c r="A3788">
        <v>0.97000000000000064</v>
      </c>
      <c r="B3788">
        <v>298.25280572870787</v>
      </c>
      <c r="C3788">
        <v>2.3528057287078767</v>
      </c>
      <c r="E3788">
        <v>284.7</v>
      </c>
      <c r="F3788">
        <v>0.86000000000000054</v>
      </c>
      <c r="G3788">
        <v>305.93189237175898</v>
      </c>
      <c r="H3788">
        <f t="shared" si="75"/>
        <v>286.55985268464627</v>
      </c>
      <c r="I3788">
        <v>1.8598526846462826</v>
      </c>
    </row>
    <row r="3789" spans="1:9" x14ac:dyDescent="0.25">
      <c r="A3789">
        <v>0.97000000000000064</v>
      </c>
      <c r="B3789">
        <v>298.342828159715</v>
      </c>
      <c r="C3789">
        <v>2.3428281597149812</v>
      </c>
      <c r="E3789">
        <v>284.8</v>
      </c>
      <c r="F3789">
        <v>0.86000000000000054</v>
      </c>
      <c r="G3789">
        <v>305.84322622041327</v>
      </c>
      <c r="H3789">
        <f t="shared" si="75"/>
        <v>286.6745400580906</v>
      </c>
      <c r="I3789">
        <v>1.8745400580905802</v>
      </c>
    </row>
    <row r="3790" spans="1:9" x14ac:dyDescent="0.25">
      <c r="A3790">
        <v>0.97000000000000064</v>
      </c>
      <c r="B3790">
        <v>298.43285240431356</v>
      </c>
      <c r="C3790">
        <v>2.3328524043135683</v>
      </c>
      <c r="E3790">
        <v>284.89999999999998</v>
      </c>
      <c r="F3790">
        <v>0.86000000000000054</v>
      </c>
      <c r="G3790">
        <v>305.75301692794147</v>
      </c>
      <c r="H3790">
        <f t="shared" si="75"/>
        <v>286.78939634521106</v>
      </c>
      <c r="I3790">
        <v>1.8893963452110714</v>
      </c>
    </row>
    <row r="3791" spans="1:9" x14ac:dyDescent="0.25">
      <c r="A3791">
        <v>0.97000000000000064</v>
      </c>
      <c r="B3791">
        <v>298.52287908379526</v>
      </c>
      <c r="C3791">
        <v>2.3228790837952955</v>
      </c>
      <c r="E3791">
        <v>285</v>
      </c>
      <c r="F3791">
        <v>0.86000000000000054</v>
      </c>
      <c r="G3791">
        <v>305.66126417050236</v>
      </c>
      <c r="H3791">
        <f t="shared" si="75"/>
        <v>286.90442053998936</v>
      </c>
      <c r="I3791">
        <v>1.9044205399893421</v>
      </c>
    </row>
    <row r="3792" spans="1:9" x14ac:dyDescent="0.25">
      <c r="A3792">
        <v>0.97000000000000064</v>
      </c>
      <c r="B3792">
        <v>298.61290877947141</v>
      </c>
      <c r="C3792">
        <v>2.3129087794713836</v>
      </c>
      <c r="E3792">
        <v>285.10000000000002</v>
      </c>
      <c r="F3792">
        <v>0.86000000000000054</v>
      </c>
      <c r="G3792">
        <v>305.56796771984358</v>
      </c>
      <c r="H3792">
        <f t="shared" si="75"/>
        <v>287.01961113250911</v>
      </c>
      <c r="I3792">
        <v>1.9196111325090639</v>
      </c>
    </row>
    <row r="3793" spans="1:9" x14ac:dyDescent="0.25">
      <c r="A3793">
        <v>0.97000000000000064</v>
      </c>
      <c r="B3793">
        <v>298.70294203661575</v>
      </c>
      <c r="C3793">
        <v>2.3029420366157591</v>
      </c>
      <c r="E3793">
        <v>285.2</v>
      </c>
      <c r="F3793">
        <v>0.86000000000000054</v>
      </c>
      <c r="G3793">
        <v>305.47312744362165</v>
      </c>
      <c r="H3793">
        <f t="shared" si="75"/>
        <v>287.13496604816851</v>
      </c>
      <c r="I3793">
        <v>1.9349660481685433</v>
      </c>
    </row>
    <row r="3794" spans="1:9" x14ac:dyDescent="0.25">
      <c r="A3794">
        <v>0.97000000000000064</v>
      </c>
      <c r="B3794">
        <v>298.79297936809121</v>
      </c>
      <c r="C3794">
        <v>2.2929793680912054</v>
      </c>
      <c r="E3794">
        <v>285.3</v>
      </c>
      <c r="F3794">
        <v>0.86000000000000054</v>
      </c>
      <c r="G3794">
        <v>305.37674330572929</v>
      </c>
      <c r="H3794">
        <f t="shared" si="75"/>
        <v>287.25048258165145</v>
      </c>
      <c r="I3794">
        <v>1.9504825816514448</v>
      </c>
    </row>
    <row r="3795" spans="1:9" x14ac:dyDescent="0.25">
      <c r="A3795">
        <v>0.97000000000000064</v>
      </c>
      <c r="B3795">
        <v>298.88302125768246</v>
      </c>
      <c r="C3795">
        <v>2.2830212576824125</v>
      </c>
      <c r="E3795">
        <v>285.39999999999998</v>
      </c>
      <c r="F3795">
        <v>0.86000000000000054</v>
      </c>
      <c r="G3795">
        <v>305.27881536662858</v>
      </c>
      <c r="H3795">
        <f t="shared" si="75"/>
        <v>287.36615732548808</v>
      </c>
      <c r="I3795">
        <v>1.9661573254881179</v>
      </c>
    </row>
    <row r="3796" spans="1:9" x14ac:dyDescent="0.25">
      <c r="A3796">
        <v>0.97000000000000064</v>
      </c>
      <c r="B3796">
        <v>298.97306816315847</v>
      </c>
      <c r="C3796">
        <v>2.2730681631585075</v>
      </c>
      <c r="E3796">
        <v>285.5</v>
      </c>
      <c r="F3796">
        <v>0.86000000000000054</v>
      </c>
      <c r="G3796">
        <v>305.17934378369165</v>
      </c>
      <c r="H3796">
        <f t="shared" si="75"/>
        <v>287.48198609310703</v>
      </c>
      <c r="I3796">
        <v>1.9819860931070399</v>
      </c>
    </row>
    <row r="3797" spans="1:9" x14ac:dyDescent="0.25">
      <c r="A3797">
        <v>0.98000000000000065</v>
      </c>
      <c r="B3797">
        <v>277.07083540143611</v>
      </c>
      <c r="C3797">
        <v>1.2708354014360832</v>
      </c>
      <c r="E3797">
        <v>285.60000000000002</v>
      </c>
      <c r="F3797">
        <v>0.86000000000000054</v>
      </c>
      <c r="G3797">
        <v>305.0783288115469</v>
      </c>
      <c r="H3797">
        <f t="shared" si="75"/>
        <v>287.59796383636399</v>
      </c>
      <c r="I3797">
        <v>1.9979638363639638</v>
      </c>
    </row>
    <row r="3798" spans="1:9" x14ac:dyDescent="0.25">
      <c r="A3798">
        <v>0.98000000000000065</v>
      </c>
      <c r="B3798">
        <v>277.17694343588352</v>
      </c>
      <c r="C3798">
        <v>1.2769434358835337</v>
      </c>
      <c r="E3798">
        <v>285.7</v>
      </c>
      <c r="F3798">
        <v>0.86000000000000054</v>
      </c>
      <c r="G3798">
        <v>304.97577080243218</v>
      </c>
      <c r="H3798">
        <f t="shared" si="75"/>
        <v>287.71408455765089</v>
      </c>
      <c r="I3798">
        <v>2.0140845576508859</v>
      </c>
    </row>
    <row r="3799" spans="1:9" x14ac:dyDescent="0.25">
      <c r="A3799">
        <v>0.98000000000000065</v>
      </c>
      <c r="B3799">
        <v>277.2831105302306</v>
      </c>
      <c r="C3799">
        <v>1.2831105302305847</v>
      </c>
      <c r="E3799">
        <v>285.8</v>
      </c>
      <c r="F3799">
        <v>0.86000000000000054</v>
      </c>
      <c r="G3799">
        <v>304.87167020655346</v>
      </c>
      <c r="H3799">
        <f t="shared" si="75"/>
        <v>287.83034121683067</v>
      </c>
      <c r="I3799">
        <v>2.0303412168306436</v>
      </c>
    </row>
    <row r="3800" spans="1:9" x14ac:dyDescent="0.25">
      <c r="A3800">
        <v>0.98000000000000065</v>
      </c>
      <c r="B3800">
        <v>277.38933727160071</v>
      </c>
      <c r="C3800">
        <v>1.2893372716006772</v>
      </c>
      <c r="E3800">
        <v>285.89999999999998</v>
      </c>
      <c r="F3800">
        <v>0.86000000000000054</v>
      </c>
      <c r="G3800">
        <v>304.76602757244967</v>
      </c>
      <c r="H3800">
        <f t="shared" si="75"/>
        <v>287.94672563342084</v>
      </c>
      <c r="I3800">
        <v>2.0467256334208415</v>
      </c>
    </row>
    <row r="3801" spans="1:9" x14ac:dyDescent="0.25">
      <c r="A3801">
        <v>0.98000000000000065</v>
      </c>
      <c r="B3801">
        <v>277.49562425389348</v>
      </c>
      <c r="C3801">
        <v>1.2956242538934766</v>
      </c>
      <c r="E3801">
        <v>286</v>
      </c>
      <c r="F3801">
        <v>0.86000000000000054</v>
      </c>
      <c r="G3801">
        <v>304.65884354736278</v>
      </c>
      <c r="H3801">
        <f t="shared" si="75"/>
        <v>288.06322838466662</v>
      </c>
      <c r="I3801">
        <v>2.0632283846666239</v>
      </c>
    </row>
    <row r="3802" spans="1:9" x14ac:dyDescent="0.25">
      <c r="A3802">
        <v>0.98000000000000065</v>
      </c>
      <c r="B3802">
        <v>277.60197207804708</v>
      </c>
      <c r="C3802">
        <v>1.3019720780470854</v>
      </c>
      <c r="E3802">
        <v>286.10000000000002</v>
      </c>
      <c r="F3802">
        <v>0.86000000000000054</v>
      </c>
      <c r="G3802">
        <v>304.55011887761327</v>
      </c>
      <c r="H3802">
        <f t="shared" si="75"/>
        <v>288.17983870039916</v>
      </c>
      <c r="I3802">
        <v>2.0798387003991494</v>
      </c>
    </row>
    <row r="3803" spans="1:9" x14ac:dyDescent="0.25">
      <c r="A3803">
        <v>0.98000000000000065</v>
      </c>
      <c r="B3803">
        <v>277.70838135231082</v>
      </c>
      <c r="C3803">
        <v>1.3083813523108392</v>
      </c>
      <c r="E3803">
        <v>286.2</v>
      </c>
      <c r="F3803">
        <v>0.86000000000000054</v>
      </c>
      <c r="G3803">
        <v>304.43985440898075</v>
      </c>
      <c r="H3803">
        <f t="shared" si="75"/>
        <v>288.29654435587821</v>
      </c>
      <c r="I3803">
        <v>2.0965443558782217</v>
      </c>
    </row>
    <row r="3804" spans="1:9" x14ac:dyDescent="0.25">
      <c r="A3804">
        <v>0.98000000000000065</v>
      </c>
      <c r="B3804">
        <v>277.81485269252892</v>
      </c>
      <c r="C3804">
        <v>1.3148526925289243</v>
      </c>
      <c r="E3804">
        <v>286.3</v>
      </c>
      <c r="F3804">
        <v>0.86000000000000054</v>
      </c>
      <c r="G3804">
        <v>304.32805108708868</v>
      </c>
      <c r="H3804">
        <f t="shared" si="75"/>
        <v>288.41333156416459</v>
      </c>
      <c r="I3804">
        <v>2.1133315641645916</v>
      </c>
    </row>
    <row r="3805" spans="1:9" x14ac:dyDescent="0.25">
      <c r="A3805">
        <v>0.98000000000000065</v>
      </c>
      <c r="B3805">
        <v>277.92138672243522</v>
      </c>
      <c r="C3805">
        <v>1.321386722435165</v>
      </c>
      <c r="E3805">
        <v>286.39999999999998</v>
      </c>
      <c r="F3805">
        <v>0.86000000000000054</v>
      </c>
      <c r="G3805">
        <v>304.21470995779373</v>
      </c>
      <c r="H3805">
        <f t="shared" si="75"/>
        <v>288.53018486995921</v>
      </c>
      <c r="I3805">
        <v>2.1301848699592636</v>
      </c>
    </row>
    <row r="3806" spans="1:9" x14ac:dyDescent="0.25">
      <c r="A3806">
        <v>0.98000000000000065</v>
      </c>
      <c r="B3806">
        <v>278.02798407395926</v>
      </c>
      <c r="C3806">
        <v>1.3279840739592568</v>
      </c>
      <c r="E3806">
        <v>286.5</v>
      </c>
      <c r="F3806">
        <v>0.86000000000000054</v>
      </c>
      <c r="G3806">
        <v>304.09983216757888</v>
      </c>
      <c r="H3806">
        <f t="shared" si="75"/>
        <v>288.64708704727963</v>
      </c>
      <c r="I3806">
        <v>2.1470870472796473</v>
      </c>
    </row>
    <row r="3807" spans="1:9" x14ac:dyDescent="0.25">
      <c r="A3807">
        <v>0.98000000000000065</v>
      </c>
      <c r="B3807">
        <v>278.13464538754477</v>
      </c>
      <c r="C3807">
        <v>1.3346453875447459</v>
      </c>
      <c r="E3807">
        <v>286.60000000000002</v>
      </c>
      <c r="F3807">
        <v>0.86000000000000054</v>
      </c>
      <c r="G3807">
        <v>303.98341896395027</v>
      </c>
      <c r="H3807">
        <f t="shared" si="75"/>
        <v>288.76401900380841</v>
      </c>
      <c r="I3807">
        <v>2.1640190038083884</v>
      </c>
    </row>
    <row r="3808" spans="1:9" x14ac:dyDescent="0.25">
      <c r="A3808">
        <v>0.98000000000000065</v>
      </c>
      <c r="B3808">
        <v>278.24137131247903</v>
      </c>
      <c r="C3808">
        <v>1.3413713124790483</v>
      </c>
      <c r="E3808">
        <v>286.7</v>
      </c>
      <c r="F3808">
        <v>0.86000000000000054</v>
      </c>
      <c r="G3808">
        <v>303.86547169583633</v>
      </c>
      <c r="H3808">
        <f t="shared" si="75"/>
        <v>288.88095969523727</v>
      </c>
      <c r="I3808">
        <v>2.1809596952372634</v>
      </c>
    </row>
    <row r="3809" spans="1:9" x14ac:dyDescent="0.25">
      <c r="A3809">
        <v>0.98000000000000065</v>
      </c>
      <c r="B3809">
        <v>278.34816250723583</v>
      </c>
      <c r="C3809">
        <v>1.3481625072358407</v>
      </c>
      <c r="E3809">
        <v>286.8</v>
      </c>
      <c r="F3809">
        <v>0.86000000000000054</v>
      </c>
      <c r="G3809">
        <v>303.74599181399077</v>
      </c>
      <c r="H3809">
        <f t="shared" si="75"/>
        <v>288.9978860534178</v>
      </c>
      <c r="I3809">
        <v>2.1978860534178102</v>
      </c>
    </row>
    <row r="3810" spans="1:9" x14ac:dyDescent="0.25">
      <c r="A3810">
        <v>0.98000000000000065</v>
      </c>
      <c r="B3810">
        <v>278.45501963983008</v>
      </c>
      <c r="C3810">
        <v>1.3550196398300842</v>
      </c>
      <c r="E3810">
        <v>286.89999999999998</v>
      </c>
      <c r="F3810">
        <v>0.86000000000000054</v>
      </c>
      <c r="G3810">
        <v>303.6249808713963</v>
      </c>
      <c r="H3810">
        <f t="shared" si="75"/>
        <v>289.1147729325973</v>
      </c>
      <c r="I3810">
        <v>2.2147729325973105</v>
      </c>
    </row>
    <row r="3811" spans="1:9" x14ac:dyDescent="0.25">
      <c r="A3811">
        <v>0.98000000000000065</v>
      </c>
      <c r="B3811">
        <v>278.56194338818597</v>
      </c>
      <c r="C3811">
        <v>1.3619433881859611</v>
      </c>
      <c r="E3811">
        <v>287</v>
      </c>
      <c r="F3811">
        <v>0.86000000000000054</v>
      </c>
      <c r="G3811">
        <v>303.50244052367151</v>
      </c>
      <c r="H3811">
        <f t="shared" si="75"/>
        <v>289.23159307843099</v>
      </c>
      <c r="I3811">
        <v>2.2315930784309921</v>
      </c>
    </row>
    <row r="3812" spans="1:9" x14ac:dyDescent="0.25">
      <c r="A3812">
        <v>0.98000000000000065</v>
      </c>
      <c r="B3812">
        <v>278.66893444051806</v>
      </c>
      <c r="C3812">
        <v>1.3689344405180466</v>
      </c>
      <c r="E3812">
        <v>287.10000000000002</v>
      </c>
      <c r="F3812">
        <v>0.86000000000000054</v>
      </c>
      <c r="G3812">
        <v>303.37837252947776</v>
      </c>
      <c r="H3812">
        <f t="shared" si="75"/>
        <v>289.34831712477995</v>
      </c>
      <c r="I3812">
        <v>2.2483171247799372</v>
      </c>
    </row>
    <row r="3813" spans="1:9" x14ac:dyDescent="0.25">
      <c r="A3813">
        <v>0.98000000000000065</v>
      </c>
      <c r="B3813">
        <v>278.77599349572591</v>
      </c>
      <c r="C3813">
        <v>1.375993495725963</v>
      </c>
      <c r="E3813">
        <v>287.2</v>
      </c>
      <c r="F3813">
        <v>0.86000000000000054</v>
      </c>
      <c r="G3813">
        <v>303.25277875092758</v>
      </c>
      <c r="H3813">
        <f t="shared" si="75"/>
        <v>289.46491362348257</v>
      </c>
      <c r="I3813">
        <v>2.2649136234825811</v>
      </c>
    </row>
    <row r="3814" spans="1:9" x14ac:dyDescent="0.25">
      <c r="A3814">
        <v>0.98000000000000065</v>
      </c>
      <c r="B3814">
        <v>278.88312126380276</v>
      </c>
      <c r="C3814">
        <v>1.3831212638027863</v>
      </c>
      <c r="E3814">
        <v>287.3</v>
      </c>
      <c r="F3814">
        <v>0.86000000000000054</v>
      </c>
      <c r="G3814">
        <v>303.12566115399278</v>
      </c>
      <c r="H3814">
        <f t="shared" si="75"/>
        <v>289.58134911227512</v>
      </c>
      <c r="I3814">
        <v>2.2813491122751288</v>
      </c>
    </row>
    <row r="3815" spans="1:9" x14ac:dyDescent="0.25">
      <c r="A3815">
        <v>0.98000000000000065</v>
      </c>
      <c r="B3815">
        <v>278.99031846625746</v>
      </c>
      <c r="C3815">
        <v>1.3903184662574448</v>
      </c>
      <c r="E3815">
        <v>287.39999999999998</v>
      </c>
      <c r="F3815">
        <v>0.86000000000000054</v>
      </c>
      <c r="G3815">
        <v>302.99702180891285</v>
      </c>
      <c r="H3815">
        <f t="shared" si="75"/>
        <v>289.69758822577938</v>
      </c>
      <c r="I3815">
        <v>2.2975882257794158</v>
      </c>
    </row>
    <row r="3816" spans="1:9" x14ac:dyDescent="0.25">
      <c r="A3816">
        <v>0.98000000000000065</v>
      </c>
      <c r="B3816">
        <v>279.09758583655133</v>
      </c>
      <c r="C3816">
        <v>1.3975858365513552</v>
      </c>
      <c r="E3816">
        <v>287.5</v>
      </c>
      <c r="F3816">
        <v>0.86000000000000054</v>
      </c>
      <c r="G3816">
        <v>302.86686289060168</v>
      </c>
      <c r="H3816">
        <f t="shared" si="75"/>
        <v>289.81359385392437</v>
      </c>
      <c r="I3816">
        <v>2.3135938539243828</v>
      </c>
    </row>
    <row r="3817" spans="1:9" x14ac:dyDescent="0.25">
      <c r="A3817">
        <v>0.98000000000000065</v>
      </c>
      <c r="B3817">
        <v>279.20492412054949</v>
      </c>
      <c r="C3817">
        <v>1.404924120549508</v>
      </c>
      <c r="E3817">
        <v>287.60000000000002</v>
      </c>
      <c r="F3817">
        <v>0.86000000000000054</v>
      </c>
      <c r="G3817">
        <v>302.73518667905387</v>
      </c>
      <c r="H3817">
        <f t="shared" si="75"/>
        <v>289.92932735127636</v>
      </c>
      <c r="I3817">
        <v>2.3293273512763131</v>
      </c>
    </row>
    <row r="3818" spans="1:9" x14ac:dyDescent="0.25">
      <c r="A3818">
        <v>0.98000000000000065</v>
      </c>
      <c r="B3818">
        <v>279.31233407698619</v>
      </c>
      <c r="C3818">
        <v>1.4123340769861903</v>
      </c>
      <c r="E3818">
        <v>287.7</v>
      </c>
      <c r="F3818">
        <v>0.86000000000000054</v>
      </c>
      <c r="G3818">
        <v>302.60199555974816</v>
      </c>
      <c r="H3818">
        <f t="shared" si="75"/>
        <v>290.04474879949396</v>
      </c>
      <c r="I3818">
        <v>2.344748799493984</v>
      </c>
    </row>
    <row r="3819" spans="1:9" x14ac:dyDescent="0.25">
      <c r="A3819">
        <v>0.98000000000000065</v>
      </c>
      <c r="B3819">
        <v>279.41981647794552</v>
      </c>
      <c r="C3819">
        <v>1.419816477945504</v>
      </c>
      <c r="E3819">
        <v>287.8</v>
      </c>
      <c r="F3819">
        <v>0.86000000000000054</v>
      </c>
      <c r="G3819">
        <v>302.46729202404919</v>
      </c>
      <c r="H3819">
        <f t="shared" si="75"/>
        <v>290.1598173234911</v>
      </c>
      <c r="I3819">
        <v>2.3598173234910971</v>
      </c>
    </row>
    <row r="3820" spans="1:9" x14ac:dyDescent="0.25">
      <c r="A3820">
        <v>0.98000000000000065</v>
      </c>
      <c r="B3820">
        <v>279.52737210935686</v>
      </c>
      <c r="C3820">
        <v>1.4273721093568661</v>
      </c>
      <c r="E3820">
        <v>287.89999999999998</v>
      </c>
      <c r="F3820">
        <v>0.86000000000000054</v>
      </c>
      <c r="G3820">
        <v>302.33107866960569</v>
      </c>
      <c r="H3820">
        <f t="shared" si="75"/>
        <v>290.27449145990209</v>
      </c>
      <c r="I3820">
        <v>2.3744914599021394</v>
      </c>
    </row>
    <row r="3821" spans="1:9" x14ac:dyDescent="0.25">
      <c r="A3821">
        <v>0.98000000000000065</v>
      </c>
      <c r="B3821">
        <v>279.63500177150547</v>
      </c>
      <c r="C3821">
        <v>1.435001771505491</v>
      </c>
      <c r="E3821">
        <v>288</v>
      </c>
      <c r="F3821">
        <v>0.86000000000000054</v>
      </c>
      <c r="G3821">
        <v>302.19335820074519</v>
      </c>
      <c r="H3821">
        <f t="shared" si="75"/>
        <v>290.38872957416635</v>
      </c>
      <c r="I3821">
        <v>2.3887295741663714</v>
      </c>
    </row>
    <row r="3822" spans="1:9" x14ac:dyDescent="0.25">
      <c r="A3822">
        <v>0.98000000000000065</v>
      </c>
      <c r="B3822">
        <v>279.74270627955804</v>
      </c>
      <c r="C3822">
        <v>1.442706279558037</v>
      </c>
      <c r="E3822">
        <v>288.10000000000002</v>
      </c>
      <c r="F3822">
        <v>0.86000000000000054</v>
      </c>
      <c r="G3822">
        <v>302.0541334288647</v>
      </c>
      <c r="H3822">
        <f t="shared" si="75"/>
        <v>290.50249032006485</v>
      </c>
      <c r="I3822">
        <v>2.4024903200648189</v>
      </c>
    </row>
    <row r="3823" spans="1:9" x14ac:dyDescent="0.25">
      <c r="A3823">
        <v>0.98000000000000065</v>
      </c>
      <c r="B3823">
        <v>279.85048646410331</v>
      </c>
      <c r="C3823">
        <v>1.4504864641033091</v>
      </c>
      <c r="E3823">
        <v>288.2</v>
      </c>
      <c r="F3823">
        <v>0.86000000000000054</v>
      </c>
      <c r="G3823">
        <v>301.91340727281647</v>
      </c>
      <c r="H3823">
        <f t="shared" si="75"/>
        <v>290.6157331330017</v>
      </c>
      <c r="I3823">
        <v>2.41573313300173</v>
      </c>
    </row>
    <row r="3824" spans="1:9" x14ac:dyDescent="0.25">
      <c r="A3824">
        <v>0.98000000000000065</v>
      </c>
      <c r="B3824">
        <v>279.95834317170807</v>
      </c>
      <c r="C3824">
        <v>1.4583431717080926</v>
      </c>
      <c r="E3824">
        <v>288.3</v>
      </c>
      <c r="F3824">
        <v>0.86000000000000054</v>
      </c>
      <c r="G3824">
        <v>301.77118275928831</v>
      </c>
      <c r="H3824">
        <f t="shared" si="75"/>
        <v>290.7284187458821</v>
      </c>
      <c r="I3824">
        <v>2.4284187458820821</v>
      </c>
    </row>
    <row r="3825" spans="1:9" x14ac:dyDescent="0.25">
      <c r="A3825">
        <v>0.98000000000000065</v>
      </c>
      <c r="B3825">
        <v>280.06627726548794</v>
      </c>
      <c r="C3825">
        <v>1.4662772654879339</v>
      </c>
      <c r="E3825">
        <v>288.39999999999998</v>
      </c>
      <c r="F3825">
        <v>0.86000000000000054</v>
      </c>
      <c r="G3825">
        <v>301.62746302317845</v>
      </c>
      <c r="H3825">
        <f t="shared" si="75"/>
        <v>290.84050971429099</v>
      </c>
      <c r="I3825">
        <v>2.4405097142909895</v>
      </c>
    </row>
    <row r="3826" spans="1:9" x14ac:dyDescent="0.25">
      <c r="A3826">
        <v>0.98000000000000065</v>
      </c>
      <c r="B3826">
        <v>280.17428962569272</v>
      </c>
      <c r="C3826">
        <v>1.4742896256927474</v>
      </c>
      <c r="E3826">
        <v>288.5</v>
      </c>
      <c r="F3826">
        <v>0.86000000000000054</v>
      </c>
      <c r="G3826">
        <v>301.48225130796351</v>
      </c>
      <c r="H3826">
        <f t="shared" si="75"/>
        <v>290.95197093602246</v>
      </c>
      <c r="I3826">
        <v>2.4519709360224526</v>
      </c>
    </row>
    <row r="3827" spans="1:9" x14ac:dyDescent="0.25">
      <c r="A3827">
        <v>0.98000000000000065</v>
      </c>
      <c r="B3827">
        <v>280.28238115030695</v>
      </c>
      <c r="C3827">
        <v>1.4823811503069539</v>
      </c>
      <c r="E3827">
        <v>288.60000000000002</v>
      </c>
      <c r="F3827">
        <v>0.86000000000000054</v>
      </c>
      <c r="G3827">
        <v>301.33555096605949</v>
      </c>
      <c r="H3827">
        <f t="shared" si="75"/>
        <v>291.0627701490148</v>
      </c>
      <c r="I3827">
        <v>2.4627701490147791</v>
      </c>
    </row>
    <row r="3828" spans="1:9" x14ac:dyDescent="0.25">
      <c r="A3828">
        <v>0.98000000000000065</v>
      </c>
      <c r="B3828">
        <v>280.39055275566392</v>
      </c>
      <c r="C3828">
        <v>1.4905527556639213</v>
      </c>
      <c r="E3828">
        <v>288.7</v>
      </c>
      <c r="F3828">
        <v>0.86000000000000054</v>
      </c>
      <c r="G3828">
        <v>301.18736545917557</v>
      </c>
      <c r="H3828">
        <f t="shared" si="75"/>
        <v>291.17287839156927</v>
      </c>
      <c r="I3828">
        <v>2.472878391569258</v>
      </c>
    </row>
    <row r="3829" spans="1:9" x14ac:dyDescent="0.25">
      <c r="A3829">
        <v>0.98000000000000065</v>
      </c>
      <c r="B3829">
        <v>280.49880537707412</v>
      </c>
      <c r="C3829">
        <v>1.4988053770741216</v>
      </c>
      <c r="E3829">
        <v>288.8</v>
      </c>
      <c r="F3829">
        <v>0.86000000000000054</v>
      </c>
      <c r="G3829">
        <v>301.03769835865899</v>
      </c>
      <c r="H3829">
        <f t="shared" si="75"/>
        <v>291.28227040944273</v>
      </c>
      <c r="I3829">
        <v>2.4822704094427239</v>
      </c>
    </row>
    <row r="3830" spans="1:9" x14ac:dyDescent="0.25">
      <c r="A3830">
        <v>0.98000000000000065</v>
      </c>
      <c r="B3830">
        <v>280.60713996946663</v>
      </c>
      <c r="C3830">
        <v>1.5071399694665899</v>
      </c>
      <c r="E3830">
        <v>288.89999999999998</v>
      </c>
      <c r="F3830">
        <v>0.86000000000000054</v>
      </c>
      <c r="G3830">
        <v>300.88655334583211</v>
      </c>
      <c r="H3830">
        <f t="shared" si="75"/>
        <v>291.39092499602356</v>
      </c>
      <c r="I3830">
        <v>2.4909249960235926</v>
      </c>
    </row>
    <row r="3831" spans="1:9" x14ac:dyDescent="0.25">
      <c r="A3831">
        <v>0.98000000000000065</v>
      </c>
      <c r="B3831">
        <v>280.71555750804299</v>
      </c>
      <c r="C3831">
        <v>1.5155575080429888</v>
      </c>
      <c r="E3831">
        <v>289</v>
      </c>
      <c r="F3831">
        <v>0.86000000000000054</v>
      </c>
      <c r="G3831">
        <v>300.73393421231947</v>
      </c>
      <c r="H3831">
        <f t="shared" si="75"/>
        <v>291.49882525425619</v>
      </c>
      <c r="I3831">
        <v>2.4988252542561975</v>
      </c>
    </row>
    <row r="3832" spans="1:9" x14ac:dyDescent="0.25">
      <c r="A3832">
        <v>0.98000000000000065</v>
      </c>
      <c r="B3832">
        <v>280.82405898894342</v>
      </c>
      <c r="C3832">
        <v>1.5240589889434117</v>
      </c>
      <c r="E3832">
        <v>289.10000000000002</v>
      </c>
      <c r="F3832">
        <v>0.86000000000000054</v>
      </c>
      <c r="G3832">
        <v>300.5798448603656</v>
      </c>
      <c r="H3832">
        <f t="shared" si="75"/>
        <v>291.60595877212086</v>
      </c>
      <c r="I3832">
        <v>2.5059587721208518</v>
      </c>
    </row>
    <row r="3833" spans="1:9" x14ac:dyDescent="0.25">
      <c r="A3833">
        <v>0.98000000000000065</v>
      </c>
      <c r="B3833">
        <v>280.93264542992296</v>
      </c>
      <c r="C3833">
        <v>1.5326454299229997</v>
      </c>
      <c r="E3833">
        <v>289.2</v>
      </c>
      <c r="F3833">
        <v>0.86000000000000054</v>
      </c>
      <c r="G3833">
        <v>300.42428930314225</v>
      </c>
      <c r="H3833">
        <f t="shared" si="75"/>
        <v>291.71231770709403</v>
      </c>
      <c r="I3833">
        <v>2.5123177070940304</v>
      </c>
    </row>
    <row r="3834" spans="1:9" x14ac:dyDescent="0.25">
      <c r="A3834">
        <v>0.98000000000000065</v>
      </c>
      <c r="B3834">
        <v>281.04131787103825</v>
      </c>
      <c r="C3834">
        <v>1.5413178710382698</v>
      </c>
      <c r="E3834">
        <v>289.3</v>
      </c>
      <c r="F3834">
        <v>0.86000000000000054</v>
      </c>
      <c r="G3834">
        <v>300.26727166504469</v>
      </c>
      <c r="H3834">
        <f t="shared" si="75"/>
        <v>291.81789877884751</v>
      </c>
      <c r="I3834">
        <v>2.5178987788474965</v>
      </c>
    </row>
    <row r="3835" spans="1:9" x14ac:dyDescent="0.25">
      <c r="A3835">
        <v>0.98000000000000065</v>
      </c>
      <c r="B3835">
        <v>281.15007737534171</v>
      </c>
      <c r="C3835">
        <v>1.5500773753416972</v>
      </c>
      <c r="E3835">
        <v>289.39999999999998</v>
      </c>
      <c r="F3835">
        <v>0.86000000000000054</v>
      </c>
      <c r="G3835">
        <v>300.10879618197714</v>
      </c>
      <c r="H3835">
        <f t="shared" si="75"/>
        <v>291.92270317322362</v>
      </c>
      <c r="I3835">
        <v>2.5227031732236709</v>
      </c>
    </row>
    <row r="3836" spans="1:9" x14ac:dyDescent="0.25">
      <c r="A3836">
        <v>0.98000000000000065</v>
      </c>
      <c r="B3836">
        <v>281.25892502958311</v>
      </c>
      <c r="C3836">
        <v>1.5589250295831112</v>
      </c>
      <c r="E3836">
        <v>289.5</v>
      </c>
      <c r="F3836">
        <v>0.86000000000000054</v>
      </c>
      <c r="G3836">
        <v>299.94886720162583</v>
      </c>
      <c r="H3836">
        <f t="shared" si="75"/>
        <v>292.02673636398771</v>
      </c>
      <c r="I3836">
        <v>2.5267363639877209</v>
      </c>
    </row>
    <row r="3837" spans="1:9" x14ac:dyDescent="0.25">
      <c r="A3837">
        <v>0.98000000000000065</v>
      </c>
      <c r="B3837">
        <v>281.367861944916</v>
      </c>
      <c r="C3837">
        <v>1.5678619449159772</v>
      </c>
      <c r="E3837">
        <v>289.60000000000002</v>
      </c>
      <c r="F3837">
        <v>0.86000000000000054</v>
      </c>
      <c r="G3837">
        <v>299.78748918372014</v>
      </c>
      <c r="H3837">
        <f t="shared" si="75"/>
        <v>292.13000786178418</v>
      </c>
      <c r="I3837">
        <v>2.5300078617841844</v>
      </c>
    </row>
    <row r="3838" spans="1:9" x14ac:dyDescent="0.25">
      <c r="A3838">
        <v>0.98000000000000065</v>
      </c>
      <c r="B3838">
        <v>281.4768892576065</v>
      </c>
      <c r="C3838">
        <v>1.5768892576065185</v>
      </c>
      <c r="E3838">
        <v>289.7</v>
      </c>
      <c r="F3838">
        <v>0.86000000000000054</v>
      </c>
      <c r="G3838">
        <v>299.6246667002809</v>
      </c>
      <c r="H3838">
        <f t="shared" si="75"/>
        <v>292.23253090195789</v>
      </c>
      <c r="I3838">
        <v>2.5325309019578977</v>
      </c>
    </row>
    <row r="3839" spans="1:9" x14ac:dyDescent="0.25">
      <c r="A3839">
        <v>0.98000000000000065</v>
      </c>
      <c r="B3839">
        <v>281.58600812974333</v>
      </c>
      <c r="C3839">
        <v>1.5860081297433242</v>
      </c>
      <c r="E3839">
        <v>289.8</v>
      </c>
      <c r="F3839">
        <v>0.86000000000000054</v>
      </c>
      <c r="G3839">
        <v>299.4604044358552</v>
      </c>
      <c r="H3839">
        <f t="shared" si="75"/>
        <v>292.33432208434579</v>
      </c>
      <c r="I3839">
        <v>2.5343220843457694</v>
      </c>
    </row>
    <row r="3840" spans="1:9" x14ac:dyDescent="0.25">
      <c r="A3840">
        <v>0.98000000000000065</v>
      </c>
      <c r="B3840">
        <v>281.69521974994461</v>
      </c>
      <c r="C3840">
        <v>1.5952197499445646</v>
      </c>
      <c r="E3840">
        <v>289.89999999999998</v>
      </c>
      <c r="F3840">
        <v>0.86000000000000054</v>
      </c>
      <c r="G3840">
        <v>299.29470718773808</v>
      </c>
      <c r="H3840">
        <f t="shared" si="75"/>
        <v>292.43540097879168</v>
      </c>
      <c r="I3840">
        <v>2.5354009787917153</v>
      </c>
    </row>
    <row r="3841" spans="1:9" x14ac:dyDescent="0.25">
      <c r="A3841">
        <v>0.98000000000000065</v>
      </c>
      <c r="B3841">
        <v>281.80452533405975</v>
      </c>
      <c r="C3841">
        <v>1.6045253340597661</v>
      </c>
      <c r="E3841">
        <v>290</v>
      </c>
      <c r="F3841">
        <v>0.86000000000000054</v>
      </c>
      <c r="G3841">
        <v>299.12757986617959</v>
      </c>
      <c r="H3841">
        <f t="shared" si="75"/>
        <v>292.53578971003094</v>
      </c>
      <c r="I3841">
        <v>2.5357897100309414</v>
      </c>
    </row>
    <row r="3842" spans="1:9" x14ac:dyDescent="0.25">
      <c r="A3842">
        <v>0.98000000000000065</v>
      </c>
      <c r="B3842">
        <v>281.91392612586253</v>
      </c>
      <c r="C3842">
        <v>1.6139261258625108</v>
      </c>
      <c r="E3842">
        <v>290.10000000000002</v>
      </c>
      <c r="F3842">
        <v>0.86000000000000054</v>
      </c>
      <c r="G3842">
        <v>298.95902749457798</v>
      </c>
      <c r="H3842">
        <f t="shared" si="75"/>
        <v>292.63551253483325</v>
      </c>
      <c r="I3842">
        <v>2.5355125348332379</v>
      </c>
    </row>
    <row r="3843" spans="1:9" x14ac:dyDescent="0.25">
      <c r="A3843">
        <v>0.98000000000000065</v>
      </c>
      <c r="B3843">
        <v>282.02342339773003</v>
      </c>
      <c r="C3843">
        <v>1.623423397730072</v>
      </c>
      <c r="E3843">
        <v>290.2</v>
      </c>
      <c r="F3843">
        <v>0.86000000000000054</v>
      </c>
      <c r="G3843">
        <v>298.78905520965736</v>
      </c>
      <c r="H3843">
        <f t="shared" si="75"/>
        <v>292.73459542302464</v>
      </c>
      <c r="I3843">
        <v>2.5345954230246268</v>
      </c>
    </row>
    <row r="3844" spans="1:9" x14ac:dyDescent="0.25">
      <c r="A3844">
        <v>0.98000000000000065</v>
      </c>
      <c r="B3844">
        <v>282.13301845130525</v>
      </c>
      <c r="C3844">
        <v>1.6330184513052757</v>
      </c>
      <c r="E3844">
        <v>290.3</v>
      </c>
      <c r="F3844">
        <v>0.86000000000000054</v>
      </c>
      <c r="G3844">
        <v>298.6176682616308</v>
      </c>
      <c r="H3844">
        <f t="shared" si="75"/>
        <v>292.83306565237524</v>
      </c>
      <c r="I3844">
        <v>2.5330656523752357</v>
      </c>
    </row>
    <row r="3845" spans="1:9" x14ac:dyDescent="0.25">
      <c r="A3845">
        <v>0.98000000000000065</v>
      </c>
      <c r="B3845">
        <v>282.2427126181355</v>
      </c>
      <c r="C3845">
        <v>1.6427126181354563</v>
      </c>
      <c r="E3845">
        <v>290.39999999999998</v>
      </c>
      <c r="F3845">
        <v>0.86000000000000054</v>
      </c>
      <c r="G3845">
        <v>298.44487201434748</v>
      </c>
      <c r="H3845">
        <f t="shared" si="75"/>
        <v>292.93095142550203</v>
      </c>
      <c r="I3845">
        <v>2.5309514255020686</v>
      </c>
    </row>
    <row r="3846" spans="1:9" x14ac:dyDescent="0.25">
      <c r="A3846">
        <v>0.98000000000000065</v>
      </c>
      <c r="B3846">
        <v>282.35250726028261</v>
      </c>
      <c r="C3846">
        <v>1.6525072602826325</v>
      </c>
      <c r="E3846">
        <v>290.5</v>
      </c>
      <c r="F3846">
        <v>0.86000000000000054</v>
      </c>
      <c r="G3846">
        <v>298.27067194542406</v>
      </c>
      <c r="H3846">
        <f t="shared" ref="H3846:H3909" si="76">E3846+I3846</f>
        <v>293.02828151502837</v>
      </c>
      <c r="I3846">
        <v>2.5282815150283748</v>
      </c>
    </row>
    <row r="3847" spans="1:9" x14ac:dyDescent="0.25">
      <c r="A3847">
        <v>0.98000000000000065</v>
      </c>
      <c r="B3847">
        <v>282.46240377089828</v>
      </c>
      <c r="C3847">
        <v>1.66240377089824</v>
      </c>
      <c r="E3847">
        <v>290.60000000000002</v>
      </c>
      <c r="F3847">
        <v>0.86000000000000054</v>
      </c>
      <c r="G3847">
        <v>298.09507364635994</v>
      </c>
      <c r="H3847">
        <f t="shared" si="76"/>
        <v>293.12508494138376</v>
      </c>
      <c r="I3847">
        <v>2.5250849413837253</v>
      </c>
    </row>
    <row r="3848" spans="1:9" x14ac:dyDescent="0.25">
      <c r="A3848">
        <v>0.98000000000000065</v>
      </c>
      <c r="B3848">
        <v>282.57240357475496</v>
      </c>
      <c r="C3848">
        <v>1.6724035747549792</v>
      </c>
      <c r="E3848">
        <v>290.7</v>
      </c>
      <c r="F3848">
        <v>0.86000000000000054</v>
      </c>
      <c r="G3848">
        <v>297.91808282263594</v>
      </c>
      <c r="H3848">
        <f t="shared" si="76"/>
        <v>293.22139068591201</v>
      </c>
      <c r="I3848">
        <v>2.5213906859120465</v>
      </c>
    </row>
    <row r="3849" spans="1:9" x14ac:dyDescent="0.25">
      <c r="A3849">
        <v>0.98000000000000065</v>
      </c>
      <c r="B3849">
        <v>282.68250812872748</v>
      </c>
      <c r="C3849">
        <v>1.6825081287274519</v>
      </c>
      <c r="E3849">
        <v>290.8</v>
      </c>
      <c r="F3849">
        <v>0.86000000000000054</v>
      </c>
      <c r="G3849">
        <v>297.73970529379625</v>
      </c>
      <c r="H3849">
        <f t="shared" si="76"/>
        <v>293.31722744043986</v>
      </c>
      <c r="I3849">
        <v>2.5172274404398505</v>
      </c>
    </row>
    <row r="3850" spans="1:9" x14ac:dyDescent="0.25">
      <c r="A3850">
        <v>0.98000000000000065</v>
      </c>
      <c r="B3850">
        <v>282.79271892221209</v>
      </c>
      <c r="C3850">
        <v>1.6927189222120627</v>
      </c>
      <c r="E3850">
        <v>290.89999999999998</v>
      </c>
      <c r="F3850">
        <v>0.86000000000000054</v>
      </c>
      <c r="G3850">
        <v>297.55994699351362</v>
      </c>
      <c r="H3850">
        <f t="shared" si="76"/>
        <v>293.41262339318018</v>
      </c>
      <c r="I3850">
        <v>2.5126233931802111</v>
      </c>
    </row>
    <row r="3851" spans="1:9" x14ac:dyDescent="0.25">
      <c r="A3851">
        <v>0.98000000000000065</v>
      </c>
      <c r="B3851">
        <v>282.90303747747578</v>
      </c>
      <c r="C3851">
        <v>1.7030374774757659</v>
      </c>
      <c r="E3851">
        <v>291</v>
      </c>
      <c r="F3851">
        <v>0.86000000000000054</v>
      </c>
      <c r="G3851">
        <v>297.37881396963684</v>
      </c>
      <c r="H3851">
        <f t="shared" si="76"/>
        <v>293.50760604982241</v>
      </c>
      <c r="I3851">
        <v>2.5076060498224053</v>
      </c>
    </row>
    <row r="3852" spans="1:9" x14ac:dyDescent="0.25">
      <c r="A3852">
        <v>0.98000000000000065</v>
      </c>
      <c r="B3852">
        <v>283.01346534992172</v>
      </c>
      <c r="C3852">
        <v>1.7134653499217043</v>
      </c>
      <c r="E3852">
        <v>291.10000000000002</v>
      </c>
      <c r="F3852">
        <v>0.86000000000000054</v>
      </c>
      <c r="G3852">
        <v>297.19631238422136</v>
      </c>
      <c r="H3852">
        <f t="shared" si="76"/>
        <v>293.60220208787672</v>
      </c>
      <c r="I3852">
        <v>2.5022020878767126</v>
      </c>
    </row>
    <row r="3853" spans="1:9" x14ac:dyDescent="0.25">
      <c r="A3853">
        <v>0.98000000000000065</v>
      </c>
      <c r="B3853">
        <v>283.12400412825855</v>
      </c>
      <c r="C3853">
        <v>1.7240041282585779</v>
      </c>
      <c r="E3853">
        <v>291.2</v>
      </c>
      <c r="F3853">
        <v>0.86000000000000054</v>
      </c>
      <c r="G3853">
        <v>297.01244851354193</v>
      </c>
      <c r="H3853">
        <f t="shared" si="76"/>
        <v>293.69643724179184</v>
      </c>
      <c r="I3853">
        <v>2.4964372417918788</v>
      </c>
    </row>
    <row r="3854" spans="1:9" x14ac:dyDescent="0.25">
      <c r="A3854">
        <v>0.98000000000000065</v>
      </c>
      <c r="B3854">
        <v>283.23465543455887</v>
      </c>
      <c r="C3854">
        <v>1.7346554345588716</v>
      </c>
      <c r="E3854">
        <v>291.3</v>
      </c>
      <c r="F3854">
        <v>0.86000000000000054</v>
      </c>
      <c r="G3854">
        <v>296.82722874808786</v>
      </c>
      <c r="H3854">
        <f t="shared" si="76"/>
        <v>293.79033621601093</v>
      </c>
      <c r="I3854">
        <v>2.4903362160108937</v>
      </c>
    </row>
    <row r="3855" spans="1:9" x14ac:dyDescent="0.25">
      <c r="A3855">
        <v>0.98000000000000065</v>
      </c>
      <c r="B3855">
        <v>283.3454209241894</v>
      </c>
      <c r="C3855">
        <v>1.7454209241893663</v>
      </c>
      <c r="E3855">
        <v>291.39999999999998</v>
      </c>
      <c r="F3855">
        <v>0.86000000000000054</v>
      </c>
      <c r="G3855">
        <v>296.64065959253975</v>
      </c>
      <c r="H3855">
        <f t="shared" si="76"/>
        <v>293.88392262294968</v>
      </c>
      <c r="I3855">
        <v>2.4839226229496907</v>
      </c>
    </row>
    <row r="3856" spans="1:9" x14ac:dyDescent="0.25">
      <c r="A3856">
        <v>0.98000000000000065</v>
      </c>
      <c r="B3856">
        <v>283.45630228559543</v>
      </c>
      <c r="C3856">
        <v>1.7563022855954502</v>
      </c>
      <c r="E3856">
        <v>291.5</v>
      </c>
      <c r="F3856">
        <v>0.86000000000000054</v>
      </c>
      <c r="G3856">
        <v>296.45274766572896</v>
      </c>
      <c r="H3856">
        <f t="shared" si="76"/>
        <v>293.97721894284001</v>
      </c>
      <c r="I3856">
        <v>2.4772189428400306</v>
      </c>
    </row>
    <row r="3857" spans="1:9" x14ac:dyDescent="0.25">
      <c r="A3857">
        <v>0.98000000000000065</v>
      </c>
      <c r="B3857">
        <v>283.56730123991855</v>
      </c>
      <c r="C3857">
        <v>1.7673012399185635</v>
      </c>
      <c r="E3857">
        <v>291.60000000000002</v>
      </c>
      <c r="F3857">
        <v>0.86000000000000054</v>
      </c>
      <c r="G3857">
        <v>296.26349970057839</v>
      </c>
      <c r="H3857">
        <f t="shared" si="76"/>
        <v>294.07024650244153</v>
      </c>
      <c r="I3857">
        <v>2.4702465024414844</v>
      </c>
    </row>
    <row r="3858" spans="1:9" x14ac:dyDescent="0.25">
      <c r="A3858">
        <v>0.98000000000000065</v>
      </c>
      <c r="B3858">
        <v>283.67841954042365</v>
      </c>
      <c r="C3858">
        <v>1.7784195404236529</v>
      </c>
      <c r="E3858">
        <v>291.7</v>
      </c>
      <c r="F3858">
        <v>0.86000000000000054</v>
      </c>
      <c r="G3858">
        <v>296.07292254402535</v>
      </c>
      <c r="H3858">
        <f t="shared" si="76"/>
        <v>294.16302546977039</v>
      </c>
      <c r="I3858">
        <v>2.463025469770411</v>
      </c>
    </row>
    <row r="3859" spans="1:9" x14ac:dyDescent="0.25">
      <c r="A3859">
        <v>0.98000000000000065</v>
      </c>
      <c r="B3859">
        <v>283.78965897171099</v>
      </c>
      <c r="C3859">
        <v>1.7896589717109772</v>
      </c>
      <c r="E3859">
        <v>291.8</v>
      </c>
      <c r="F3859">
        <v>0.86000000000000054</v>
      </c>
      <c r="G3859">
        <v>295.88102315692601</v>
      </c>
      <c r="H3859">
        <f t="shared" si="76"/>
        <v>294.25557486219077</v>
      </c>
      <c r="I3859">
        <v>2.4555748621907636</v>
      </c>
    </row>
    <row r="3860" spans="1:9" x14ac:dyDescent="0.25">
      <c r="A3860">
        <v>0.98000000000000065</v>
      </c>
      <c r="B3860">
        <v>283.90102134868363</v>
      </c>
      <c r="C3860">
        <v>1.8010213486836135</v>
      </c>
      <c r="E3860">
        <v>291.89999999999998</v>
      </c>
      <c r="F3860">
        <v>0.86000000000000054</v>
      </c>
      <c r="G3860">
        <v>295.68780861394174</v>
      </c>
      <c r="H3860">
        <f t="shared" si="76"/>
        <v>294.3479125654423</v>
      </c>
      <c r="I3860">
        <v>2.447912565442329</v>
      </c>
    </row>
    <row r="3861" spans="1:9" x14ac:dyDescent="0.25">
      <c r="A3861">
        <v>0.98000000000000065</v>
      </c>
      <c r="B3861">
        <v>284.01250851523872</v>
      </c>
      <c r="C3861">
        <v>1.812508515238759</v>
      </c>
      <c r="E3861">
        <v>292</v>
      </c>
      <c r="F3861">
        <v>0.86000000000000054</v>
      </c>
      <c r="G3861">
        <v>295.49328610340694</v>
      </c>
      <c r="H3861">
        <f t="shared" si="76"/>
        <v>294.44005536143015</v>
      </c>
      <c r="I3861">
        <v>2.4400553614301308</v>
      </c>
    </row>
    <row r="3862" spans="1:9" x14ac:dyDescent="0.25">
      <c r="A3862">
        <v>0.98000000000000065</v>
      </c>
      <c r="B3862">
        <v>284.1241223426473</v>
      </c>
      <c r="C3862">
        <v>1.8241223426472875</v>
      </c>
      <c r="E3862">
        <v>292.10000000000002</v>
      </c>
      <c r="F3862">
        <v>0.86000000000000054</v>
      </c>
      <c r="G3862">
        <v>295.2974629271788</v>
      </c>
      <c r="H3862">
        <f t="shared" si="76"/>
        <v>294.53201896285066</v>
      </c>
      <c r="I3862">
        <v>2.4320189628506177</v>
      </c>
    </row>
    <row r="3863" spans="1:9" x14ac:dyDescent="0.25">
      <c r="A3863">
        <v>0.98000000000000065</v>
      </c>
      <c r="B3863">
        <v>284.23586472758217</v>
      </c>
      <c r="C3863">
        <v>1.8358647275821895</v>
      </c>
      <c r="E3863">
        <v>292.2</v>
      </c>
      <c r="F3863">
        <v>0.86000000000000054</v>
      </c>
      <c r="G3863">
        <v>295.10034650046828</v>
      </c>
      <c r="H3863">
        <f t="shared" si="76"/>
        <v>294.62381805297724</v>
      </c>
      <c r="I3863">
        <v>2.4238180529772713</v>
      </c>
    </row>
    <row r="3864" spans="1:9" x14ac:dyDescent="0.25">
      <c r="A3864">
        <v>0.98000000000000065</v>
      </c>
      <c r="B3864">
        <v>284.34773758975194</v>
      </c>
      <c r="C3864">
        <v>1.8477375897519301</v>
      </c>
      <c r="E3864">
        <v>292.3</v>
      </c>
      <c r="F3864">
        <v>0.86000000000000054</v>
      </c>
      <c r="G3864">
        <v>294.90194435165347</v>
      </c>
      <c r="H3864">
        <f t="shared" si="76"/>
        <v>294.7154663291625</v>
      </c>
      <c r="I3864">
        <v>2.4154663291625078</v>
      </c>
    </row>
    <row r="3865" spans="1:9" x14ac:dyDescent="0.25">
      <c r="A3865">
        <v>0.98000000000000065</v>
      </c>
      <c r="B3865">
        <v>284.45974286909018</v>
      </c>
      <c r="C3865">
        <v>1.8597428690901499</v>
      </c>
      <c r="E3865">
        <v>292.39999999999998</v>
      </c>
      <c r="F3865">
        <v>0.86000000000000054</v>
      </c>
      <c r="G3865">
        <v>294.7022641220745</v>
      </c>
      <c r="H3865">
        <f t="shared" si="76"/>
        <v>294.80697654883085</v>
      </c>
      <c r="I3865">
        <v>2.4069765488308841</v>
      </c>
    </row>
    <row r="3866" spans="1:9" x14ac:dyDescent="0.25">
      <c r="A3866">
        <v>0.98000000000000065</v>
      </c>
      <c r="B3866">
        <v>284.57188252244759</v>
      </c>
      <c r="C3866">
        <v>1.8718825224476161</v>
      </c>
      <c r="E3866">
        <v>292.5</v>
      </c>
      <c r="F3866">
        <v>0.86000000000000054</v>
      </c>
      <c r="G3866">
        <v>294.50131356580982</v>
      </c>
      <c r="H3866">
        <f t="shared" si="76"/>
        <v>294.89836057693702</v>
      </c>
      <c r="I3866">
        <v>2.3983605769370242</v>
      </c>
    </row>
    <row r="3867" spans="1:9" x14ac:dyDescent="0.25">
      <c r="A3867">
        <v>0.98000000000000065</v>
      </c>
      <c r="B3867">
        <v>284.68415851972657</v>
      </c>
      <c r="C3867">
        <v>1.8841585197265827</v>
      </c>
      <c r="E3867">
        <v>292.60000000000002</v>
      </c>
      <c r="F3867">
        <v>0.86000000000000054</v>
      </c>
      <c r="G3867">
        <v>294.29910054943542</v>
      </c>
      <c r="H3867">
        <f t="shared" si="76"/>
        <v>294.98962943403995</v>
      </c>
      <c r="I3867">
        <v>2.3896294340399447</v>
      </c>
    </row>
    <row r="3868" spans="1:9" x14ac:dyDescent="0.25">
      <c r="A3868">
        <v>0.98000000000000065</v>
      </c>
      <c r="B3868">
        <v>284.79657283939127</v>
      </c>
      <c r="C3868">
        <v>1.8965728393912749</v>
      </c>
      <c r="E3868">
        <v>292.7</v>
      </c>
      <c r="F3868">
        <v>0.86000000000000054</v>
      </c>
      <c r="G3868">
        <v>294.09563305176511</v>
      </c>
      <c r="H3868">
        <f t="shared" si="76"/>
        <v>295.080793344303</v>
      </c>
      <c r="I3868">
        <v>2.3807933443030018</v>
      </c>
    </row>
    <row r="3869" spans="1:9" x14ac:dyDescent="0.25">
      <c r="A3869">
        <v>0.98000000000000065</v>
      </c>
      <c r="B3869">
        <v>284.90912746328121</v>
      </c>
      <c r="C3869">
        <v>1.9091274632812105</v>
      </c>
      <c r="E3869">
        <v>292.8</v>
      </c>
      <c r="F3869">
        <v>0.86000000000000054</v>
      </c>
      <c r="G3869">
        <v>293.89091916357381</v>
      </c>
      <c r="H3869">
        <f t="shared" si="76"/>
        <v>295.17186178286636</v>
      </c>
      <c r="I3869">
        <v>2.3718617828663238</v>
      </c>
    </row>
    <row r="3870" spans="1:9" x14ac:dyDescent="0.25">
      <c r="A3870">
        <v>0.98000000000000065</v>
      </c>
      <c r="B3870">
        <v>285.0218243706463</v>
      </c>
      <c r="C3870">
        <v>1.9218243706462816</v>
      </c>
      <c r="E3870">
        <v>292.89999999999998</v>
      </c>
      <c r="F3870">
        <v>0.86000000000000054</v>
      </c>
      <c r="G3870">
        <v>293.68496708730248</v>
      </c>
      <c r="H3870">
        <f t="shared" si="76"/>
        <v>295.26284352215737</v>
      </c>
      <c r="I3870">
        <v>2.362843522157418</v>
      </c>
    </row>
    <row r="3871" spans="1:9" x14ac:dyDescent="0.25">
      <c r="A3871">
        <v>0.98000000000000065</v>
      </c>
      <c r="B3871">
        <v>285.13466553131423</v>
      </c>
      <c r="C3871">
        <v>1.9346655313142176</v>
      </c>
      <c r="E3871">
        <v>293</v>
      </c>
      <c r="F3871">
        <v>0.86000000000000054</v>
      </c>
      <c r="G3871">
        <v>293.47778513674598</v>
      </c>
      <c r="H3871">
        <f t="shared" si="76"/>
        <v>295.35374667680719</v>
      </c>
      <c r="I3871">
        <v>2.3537466768072131</v>
      </c>
    </row>
    <row r="3872" spans="1:9" x14ac:dyDescent="0.25">
      <c r="A3872">
        <v>0.98000000000000065</v>
      </c>
      <c r="B3872">
        <v>285.24765289789201</v>
      </c>
      <c r="C3872">
        <v>1.9476528978919858</v>
      </c>
      <c r="E3872">
        <v>293.10000000000002</v>
      </c>
      <c r="F3872">
        <v>0.86000000000000054</v>
      </c>
      <c r="G3872">
        <v>293.2693817367234</v>
      </c>
      <c r="H3872">
        <f t="shared" si="76"/>
        <v>295.44457874692466</v>
      </c>
      <c r="I3872">
        <v>2.3445787469246642</v>
      </c>
    </row>
    <row r="3873" spans="1:9" x14ac:dyDescent="0.25">
      <c r="A3873">
        <v>0.98000000000000065</v>
      </c>
      <c r="B3873">
        <v>285.36078839689264</v>
      </c>
      <c r="C3873">
        <v>1.9607883968926543</v>
      </c>
      <c r="E3873">
        <v>293.2</v>
      </c>
      <c r="F3873">
        <v>0.86000000000000054</v>
      </c>
      <c r="G3873">
        <v>293.05976542273095</v>
      </c>
      <c r="H3873">
        <f t="shared" si="76"/>
        <v>295.5353466595547</v>
      </c>
      <c r="I3873">
        <v>2.335346659554717</v>
      </c>
    </row>
    <row r="3874" spans="1:9" x14ac:dyDescent="0.25">
      <c r="A3874">
        <v>0.98000000000000065</v>
      </c>
      <c r="B3874">
        <v>285.47407391866881</v>
      </c>
      <c r="C3874">
        <v>1.9740739186688263</v>
      </c>
      <c r="E3874">
        <v>293.3</v>
      </c>
      <c r="F3874">
        <v>0.86000000000000054</v>
      </c>
      <c r="G3874">
        <v>292.84894484057844</v>
      </c>
      <c r="H3874">
        <f t="shared" si="76"/>
        <v>295.62605680820405</v>
      </c>
      <c r="I3874">
        <v>2.3260568082040454</v>
      </c>
    </row>
    <row r="3875" spans="1:9" x14ac:dyDescent="0.25">
      <c r="A3875">
        <v>0.98000000000000065</v>
      </c>
      <c r="B3875">
        <v>285.58751130602207</v>
      </c>
      <c r="C3875">
        <v>1.9875113060220508</v>
      </c>
      <c r="E3875">
        <v>293.39999999999998</v>
      </c>
      <c r="F3875">
        <v>0.86000000000000054</v>
      </c>
      <c r="G3875">
        <v>292.63692874600798</v>
      </c>
      <c r="H3875">
        <f t="shared" si="76"/>
        <v>295.71671509036753</v>
      </c>
      <c r="I3875">
        <v>2.3167150903675586</v>
      </c>
    </row>
    <row r="3876" spans="1:9" x14ac:dyDescent="0.25">
      <c r="A3876">
        <v>0.98000000000000065</v>
      </c>
      <c r="B3876">
        <v>285.70110234134569</v>
      </c>
      <c r="C3876">
        <v>2.0011023413457054</v>
      </c>
      <c r="E3876">
        <v>293.5</v>
      </c>
      <c r="F3876">
        <v>0.86000000000000054</v>
      </c>
      <c r="G3876">
        <v>292.42372600429718</v>
      </c>
      <c r="H3876">
        <f t="shared" si="76"/>
        <v>295.80732694302799</v>
      </c>
      <c r="I3876">
        <v>2.307326943027995</v>
      </c>
    </row>
    <row r="3877" spans="1:9" x14ac:dyDescent="0.25">
      <c r="A3877">
        <v>0.98000000000000065</v>
      </c>
      <c r="B3877">
        <v>285.81484873214566</v>
      </c>
      <c r="C3877">
        <v>2.014848732145627</v>
      </c>
      <c r="E3877">
        <v>293.60000000000002</v>
      </c>
      <c r="F3877">
        <v>0.86000000000000054</v>
      </c>
      <c r="G3877">
        <v>292.20934558984487</v>
      </c>
      <c r="H3877">
        <f t="shared" si="76"/>
        <v>295.89789737613251</v>
      </c>
      <c r="I3877">
        <v>2.2978973761324593</v>
      </c>
    </row>
    <row r="3878" spans="1:9" x14ac:dyDescent="0.25">
      <c r="A3878">
        <v>0.98000000000000065</v>
      </c>
      <c r="B3878">
        <v>285.92875209476927</v>
      </c>
      <c r="C3878">
        <v>2.0287520947692896</v>
      </c>
      <c r="E3878">
        <v>293.7</v>
      </c>
      <c r="F3878">
        <v>0.86000000000000054</v>
      </c>
      <c r="G3878">
        <v>291.99379658574122</v>
      </c>
      <c r="H3878">
        <f t="shared" si="76"/>
        <v>295.9884310040743</v>
      </c>
      <c r="I3878">
        <v>2.2884310040742974</v>
      </c>
    </row>
    <row r="3879" spans="1:9" x14ac:dyDescent="0.25">
      <c r="A3879">
        <v>0.98000000000000065</v>
      </c>
      <c r="B3879">
        <v>286.04281393616009</v>
      </c>
      <c r="C3879">
        <v>2.0428139361600683</v>
      </c>
      <c r="E3879">
        <v>293.8</v>
      </c>
      <c r="F3879">
        <v>0.86000000000000054</v>
      </c>
      <c r="G3879">
        <v>291.77708818332178</v>
      </c>
      <c r="H3879">
        <f t="shared" si="76"/>
        <v>296.07893207522773</v>
      </c>
      <c r="I3879">
        <v>2.2789320752277398</v>
      </c>
    </row>
    <row r="3880" spans="1:9" x14ac:dyDescent="0.25">
      <c r="A3880">
        <v>0.98000000000000065</v>
      </c>
      <c r="B3880">
        <v>286.1570356334384</v>
      </c>
      <c r="C3880">
        <v>2.0570356334383972</v>
      </c>
      <c r="E3880">
        <v>293.89999999999998</v>
      </c>
      <c r="F3880">
        <v>0.86000000000000054</v>
      </c>
      <c r="G3880">
        <v>291.55922968170574</v>
      </c>
      <c r="H3880">
        <f t="shared" si="76"/>
        <v>296.16940449959696</v>
      </c>
      <c r="I3880">
        <v>2.2694044995969649</v>
      </c>
    </row>
    <row r="3881" spans="1:9" x14ac:dyDescent="0.25">
      <c r="A3881">
        <v>0.98000000000000065</v>
      </c>
      <c r="B3881">
        <v>286.27141841109682</v>
      </c>
      <c r="C3881">
        <v>2.0714184110968357</v>
      </c>
      <c r="E3881">
        <v>294</v>
      </c>
      <c r="F3881">
        <v>0.86000000000000054</v>
      </c>
      <c r="G3881">
        <v>291.34023048731837</v>
      </c>
      <c r="H3881">
        <f t="shared" si="76"/>
        <v>296.25985187465159</v>
      </c>
      <c r="I3881">
        <v>2.2598518746515945</v>
      </c>
    </row>
    <row r="3882" spans="1:9" x14ac:dyDescent="0.25">
      <c r="A3882">
        <v>0.98000000000000065</v>
      </c>
      <c r="B3882">
        <v>286.38596331558114</v>
      </c>
      <c r="C3882">
        <v>2.0859633155811204</v>
      </c>
      <c r="E3882">
        <v>294.10000000000002</v>
      </c>
      <c r="F3882">
        <v>0.86000000000000054</v>
      </c>
      <c r="G3882">
        <v>291.12010011339868</v>
      </c>
      <c r="H3882">
        <f t="shared" si="76"/>
        <v>296.35027750942771</v>
      </c>
      <c r="I3882">
        <v>2.250277509427697</v>
      </c>
    </row>
    <row r="3883" spans="1:9" x14ac:dyDescent="0.25">
      <c r="A3883">
        <v>0.98000000000000065</v>
      </c>
      <c r="B3883">
        <v>286.5006711870148</v>
      </c>
      <c r="C3883">
        <v>2.1006711870148504</v>
      </c>
      <c r="E3883">
        <v>294.2</v>
      </c>
      <c r="F3883">
        <v>0.86000000000000054</v>
      </c>
      <c r="G3883">
        <v>290.89884817949167</v>
      </c>
      <c r="H3883">
        <f t="shared" si="76"/>
        <v>296.44068444697797</v>
      </c>
      <c r="I3883">
        <v>2.2406844469779714</v>
      </c>
    </row>
    <row r="3884" spans="1:9" x14ac:dyDescent="0.25">
      <c r="A3884">
        <v>0.98000000000000065</v>
      </c>
      <c r="B3884">
        <v>286.61554262781209</v>
      </c>
      <c r="C3884">
        <v>2.115542627812105</v>
      </c>
      <c r="E3884">
        <v>294.3</v>
      </c>
      <c r="F3884">
        <v>0.86000000000000054</v>
      </c>
      <c r="G3884">
        <v>290.6764844109257</v>
      </c>
      <c r="H3884">
        <f t="shared" si="76"/>
        <v>296.53107548525708</v>
      </c>
      <c r="I3884">
        <v>2.2310754852570485</v>
      </c>
    </row>
    <row r="3885" spans="1:9" x14ac:dyDescent="0.25">
      <c r="A3885">
        <v>0.98000000000000065</v>
      </c>
      <c r="B3885">
        <v>286.73057796791011</v>
      </c>
      <c r="C3885">
        <v>2.1305779679100736</v>
      </c>
      <c r="E3885">
        <v>294.39999999999998</v>
      </c>
      <c r="F3885">
        <v>0.86000000000000054</v>
      </c>
      <c r="G3885">
        <v>290.45301863827547</v>
      </c>
      <c r="H3885">
        <f t="shared" si="76"/>
        <v>296.62145319652871</v>
      </c>
      <c r="I3885">
        <v>2.2214531965287088</v>
      </c>
    </row>
    <row r="3886" spans="1:9" x14ac:dyDescent="0.25">
      <c r="A3886">
        <v>0.98000000000000065</v>
      </c>
      <c r="B3886">
        <v>286.8457772263443</v>
      </c>
      <c r="C3886">
        <v>2.1457772263442849</v>
      </c>
      <c r="E3886">
        <v>294.5</v>
      </c>
      <c r="F3886">
        <v>0.86000000000000054</v>
      </c>
      <c r="G3886">
        <v>290.22846079681062</v>
      </c>
      <c r="H3886">
        <f t="shared" si="76"/>
        <v>296.71181994538125</v>
      </c>
      <c r="I3886">
        <v>2.2118199453812406</v>
      </c>
    </row>
    <row r="3887" spans="1:9" x14ac:dyDescent="0.25">
      <c r="A3887">
        <v>0.98000000000000065</v>
      </c>
      <c r="B3887">
        <v>286.96114006888268</v>
      </c>
      <c r="C3887">
        <v>2.1611400688826836</v>
      </c>
      <c r="E3887">
        <v>294.60000000000002</v>
      </c>
      <c r="F3887">
        <v>0.86000000000000054</v>
      </c>
      <c r="G3887">
        <v>290.00282092593005</v>
      </c>
      <c r="H3887">
        <f t="shared" si="76"/>
        <v>296.80217790543554</v>
      </c>
      <c r="I3887">
        <v>2.2021779054355055</v>
      </c>
    </row>
    <row r="3888" spans="1:9" x14ac:dyDescent="0.25">
      <c r="A3888">
        <v>0.98000000000000065</v>
      </c>
      <c r="B3888">
        <v>287.07666576143288</v>
      </c>
      <c r="C3888">
        <v>2.1766657614329201</v>
      </c>
      <c r="E3888">
        <v>294.7</v>
      </c>
      <c r="F3888">
        <v>0.86000000000000054</v>
      </c>
      <c r="G3888">
        <v>289.77610916858242</v>
      </c>
      <c r="H3888">
        <f t="shared" si="76"/>
        <v>296.89252907482796</v>
      </c>
      <c r="I3888">
        <v>2.19252907482799</v>
      </c>
    </row>
    <row r="3889" spans="1:9" x14ac:dyDescent="0.25">
      <c r="A3889">
        <v>0.98000000000000065</v>
      </c>
      <c r="B3889">
        <v>287.19235311894136</v>
      </c>
      <c r="C3889">
        <v>2.1923531189413352</v>
      </c>
      <c r="E3889">
        <v>294.8</v>
      </c>
      <c r="F3889">
        <v>0.86000000000000054</v>
      </c>
      <c r="G3889">
        <v>289.54833577067302</v>
      </c>
      <c r="H3889">
        <f t="shared" si="76"/>
        <v>296.98287529054824</v>
      </c>
      <c r="I3889">
        <v>2.1828752905482136</v>
      </c>
    </row>
    <row r="3890" spans="1:9" x14ac:dyDescent="0.25">
      <c r="A3890">
        <v>0.98000000000000065</v>
      </c>
      <c r="B3890">
        <v>287.30820044951412</v>
      </c>
      <c r="C3890">
        <v>2.2082004495140697</v>
      </c>
      <c r="E3890">
        <v>294.89999999999998</v>
      </c>
      <c r="F3890">
        <v>0.86000000000000054</v>
      </c>
      <c r="G3890">
        <v>289.31951108045718</v>
      </c>
      <c r="H3890">
        <f t="shared" si="76"/>
        <v>297.07321824170663</v>
      </c>
      <c r="I3890">
        <v>2.1732182417066706</v>
      </c>
    </row>
    <row r="3891" spans="1:9" x14ac:dyDescent="0.25">
      <c r="A3891">
        <v>0.98000000000000065</v>
      </c>
      <c r="B3891">
        <v>287.42420549351237</v>
      </c>
      <c r="C3891">
        <v>2.2242054935123861</v>
      </c>
      <c r="E3891">
        <v>295</v>
      </c>
      <c r="F3891">
        <v>0.86000000000000054</v>
      </c>
      <c r="G3891">
        <v>289.0896455479201</v>
      </c>
      <c r="H3891">
        <f t="shared" si="76"/>
        <v>297.16355948180575</v>
      </c>
      <c r="I3891">
        <v>2.1635594818057453</v>
      </c>
    </row>
    <row r="3892" spans="1:9" x14ac:dyDescent="0.25">
      <c r="A3892">
        <v>0.98000000000000065</v>
      </c>
      <c r="B3892">
        <v>287.54036535740818</v>
      </c>
      <c r="C3892">
        <v>2.2403653574081805</v>
      </c>
      <c r="E3892">
        <v>295.10000000000002</v>
      </c>
      <c r="F3892">
        <v>0.86000000000000054</v>
      </c>
      <c r="G3892">
        <v>288.85874972414427</v>
      </c>
      <c r="H3892">
        <f t="shared" si="76"/>
        <v>297.25390044008253</v>
      </c>
      <c r="I3892">
        <v>2.1539004400825017</v>
      </c>
    </row>
    <row r="3893" spans="1:9" x14ac:dyDescent="0.25">
      <c r="A3893">
        <v>0.98000000000000065</v>
      </c>
      <c r="B3893">
        <v>287.6566764422347</v>
      </c>
      <c r="C3893">
        <v>2.2566764422347423</v>
      </c>
      <c r="E3893">
        <v>295.2</v>
      </c>
      <c r="F3893">
        <v>0.86000000000000054</v>
      </c>
      <c r="G3893">
        <v>288.62683426066349</v>
      </c>
      <c r="H3893">
        <f t="shared" si="76"/>
        <v>297.3442424319885</v>
      </c>
      <c r="I3893">
        <v>2.1442424319885358</v>
      </c>
    </row>
    <row r="3894" spans="1:9" x14ac:dyDescent="0.25">
      <c r="A3894">
        <v>0.98000000000000065</v>
      </c>
      <c r="B3894">
        <v>287.77313436653515</v>
      </c>
      <c r="C3894">
        <v>2.2731343665351185</v>
      </c>
      <c r="E3894">
        <v>295.3</v>
      </c>
      <c r="F3894">
        <v>0.86000000000000054</v>
      </c>
      <c r="G3894">
        <v>288.39390990880429</v>
      </c>
      <c r="H3894">
        <f t="shared" si="76"/>
        <v>297.43458666886806</v>
      </c>
      <c r="I3894">
        <v>2.1345866688680522</v>
      </c>
    </row>
    <row r="3895" spans="1:9" x14ac:dyDescent="0.25">
      <c r="A3895">
        <v>0.98000000000000065</v>
      </c>
      <c r="B3895">
        <v>287.88973388379947</v>
      </c>
      <c r="C3895">
        <v>2.289733883799455</v>
      </c>
      <c r="E3895">
        <v>295.39999999999998</v>
      </c>
      <c r="F3895">
        <v>0.86000000000000054</v>
      </c>
      <c r="G3895">
        <v>288.15998751901515</v>
      </c>
      <c r="H3895">
        <f t="shared" si="76"/>
        <v>297.52493426689193</v>
      </c>
      <c r="I3895">
        <v>2.1249342668919504</v>
      </c>
    </row>
    <row r="3896" spans="1:9" x14ac:dyDescent="0.25">
      <c r="A3896">
        <v>0.98000000000000065</v>
      </c>
      <c r="B3896">
        <v>288.00646879449772</v>
      </c>
      <c r="C3896">
        <v>2.3064687944977251</v>
      </c>
      <c r="E3896">
        <v>295.5</v>
      </c>
      <c r="F3896">
        <v>0.86000000000000054</v>
      </c>
      <c r="G3896">
        <v>287.92507804018317</v>
      </c>
      <c r="H3896">
        <f t="shared" si="76"/>
        <v>297.61528625530184</v>
      </c>
      <c r="I3896">
        <v>2.1152862553018563</v>
      </c>
    </row>
    <row r="3897" spans="1:9" x14ac:dyDescent="0.25">
      <c r="A3897">
        <v>0.98000000000000065</v>
      </c>
      <c r="B3897">
        <v>288.1233318529587</v>
      </c>
      <c r="C3897">
        <v>2.3233318529587081</v>
      </c>
      <c r="E3897">
        <v>295.60000000000002</v>
      </c>
      <c r="F3897">
        <v>0.86000000000000054</v>
      </c>
      <c r="G3897">
        <v>287.6891925189384</v>
      </c>
      <c r="H3897">
        <f t="shared" si="76"/>
        <v>297.70564358401469</v>
      </c>
      <c r="I3897">
        <v>2.1056435840146523</v>
      </c>
    </row>
    <row r="3898" spans="1:9" x14ac:dyDescent="0.25">
      <c r="A3898">
        <v>0.98000000000000065</v>
      </c>
      <c r="B3898">
        <v>288.24031466952493</v>
      </c>
      <c r="C3898">
        <v>2.3403146695249633</v>
      </c>
      <c r="E3898">
        <v>295.7</v>
      </c>
      <c r="F3898">
        <v>0.86000000000000054</v>
      </c>
      <c r="G3898">
        <v>287.45234209894653</v>
      </c>
      <c r="H3898">
        <f t="shared" si="76"/>
        <v>297.79600713063462</v>
      </c>
      <c r="I3898">
        <v>2.0960071306346184</v>
      </c>
    </row>
    <row r="3899" spans="1:9" x14ac:dyDescent="0.25">
      <c r="A3899">
        <v>0.98000000000000065</v>
      </c>
      <c r="B3899">
        <v>288.35740760863007</v>
      </c>
      <c r="C3899">
        <v>2.3574076086300777</v>
      </c>
      <c r="E3899">
        <v>295.8</v>
      </c>
      <c r="F3899">
        <v>0.86000000000000054</v>
      </c>
      <c r="G3899">
        <v>287.21453802018937</v>
      </c>
      <c r="H3899">
        <f t="shared" si="76"/>
        <v>297.88637770691713</v>
      </c>
      <c r="I3899">
        <v>2.0863777069171099</v>
      </c>
    </row>
    <row r="3900" spans="1:9" x14ac:dyDescent="0.25">
      <c r="A3900">
        <v>0.98000000000000065</v>
      </c>
      <c r="B3900">
        <v>288.47459968370293</v>
      </c>
      <c r="C3900">
        <v>2.3745996837028924</v>
      </c>
      <c r="E3900">
        <v>295.89999999999998</v>
      </c>
      <c r="F3900">
        <v>0.86000000000000054</v>
      </c>
      <c r="G3900">
        <v>286.97579161823347</v>
      </c>
      <c r="H3900">
        <f t="shared" si="76"/>
        <v>297.97675606472478</v>
      </c>
      <c r="I3900">
        <v>2.0767560647247989</v>
      </c>
    </row>
    <row r="3901" spans="1:9" x14ac:dyDescent="0.25">
      <c r="A3901">
        <v>0.98000000000000065</v>
      </c>
      <c r="B3901">
        <v>288.59187845010598</v>
      </c>
      <c r="C3901">
        <v>2.3918784501059771</v>
      </c>
      <c r="E3901">
        <v>296</v>
      </c>
      <c r="F3901">
        <v>0.86000000000000054</v>
      </c>
      <c r="G3901">
        <v>286.73611432348741</v>
      </c>
      <c r="H3901">
        <f t="shared" si="76"/>
        <v>298.06714290151433</v>
      </c>
      <c r="I3901">
        <v>2.0671429015143032</v>
      </c>
    </row>
    <row r="3902" spans="1:9" x14ac:dyDescent="0.25">
      <c r="A3902">
        <v>0.98000000000000065</v>
      </c>
      <c r="B3902">
        <v>288.70922989766359</v>
      </c>
      <c r="C3902">
        <v>2.4092298976635709</v>
      </c>
      <c r="E3902">
        <v>296.10000000000002</v>
      </c>
      <c r="F3902">
        <v>0.86000000000000054</v>
      </c>
      <c r="G3902">
        <v>286.49551766044698</v>
      </c>
      <c r="H3902">
        <f t="shared" si="76"/>
        <v>298.15753886538869</v>
      </c>
      <c r="I3902">
        <v>2.0575388653886497</v>
      </c>
    </row>
    <row r="3903" spans="1:9" x14ac:dyDescent="0.25">
      <c r="A3903">
        <v>0.98000000000000065</v>
      </c>
      <c r="B3903">
        <v>288.82663834472697</v>
      </c>
      <c r="C3903">
        <v>2.4266383447270212</v>
      </c>
      <c r="E3903">
        <v>296.2</v>
      </c>
      <c r="F3903">
        <v>0.86000000000000054</v>
      </c>
      <c r="G3903">
        <v>286.25401324692899</v>
      </c>
      <c r="H3903">
        <f t="shared" si="76"/>
        <v>298.24794455974825</v>
      </c>
      <c r="I3903">
        <v>2.0479445597482329</v>
      </c>
    </row>
    <row r="3904" spans="1:9" x14ac:dyDescent="0.25">
      <c r="A3904">
        <v>0.98000000000000065</v>
      </c>
      <c r="B3904">
        <v>288.94408633615899</v>
      </c>
      <c r="C3904">
        <v>2.4440863361589948</v>
      </c>
      <c r="E3904">
        <v>296.3</v>
      </c>
      <c r="F3904">
        <v>0.86000000000000054</v>
      </c>
      <c r="G3904">
        <v>286.01161279329381</v>
      </c>
      <c r="H3904">
        <f t="shared" si="76"/>
        <v>298.33836054757074</v>
      </c>
      <c r="I3904">
        <v>2.0383605475707194</v>
      </c>
    </row>
    <row r="3905" spans="1:9" x14ac:dyDescent="0.25">
      <c r="A3905">
        <v>0.98000000000000065</v>
      </c>
      <c r="B3905">
        <v>289.06155454808436</v>
      </c>
      <c r="C3905">
        <v>2.4615545480843135</v>
      </c>
      <c r="E3905">
        <v>296.39999999999998</v>
      </c>
      <c r="F3905">
        <v>0.86000000000000054</v>
      </c>
      <c r="G3905">
        <v>285.76832810165604</v>
      </c>
      <c r="H3905">
        <f t="shared" si="76"/>
        <v>298.42878735534782</v>
      </c>
      <c r="I3905">
        <v>2.028787355347824</v>
      </c>
    </row>
    <row r="3906" spans="1:9" x14ac:dyDescent="0.25">
      <c r="A3906">
        <v>0.98000000000000065</v>
      </c>
      <c r="B3906">
        <v>289.17902170274215</v>
      </c>
      <c r="C3906">
        <v>2.479021702742175</v>
      </c>
      <c r="E3906">
        <v>296.5</v>
      </c>
      <c r="F3906">
        <v>0.86000000000000054</v>
      </c>
      <c r="G3906">
        <v>285.52417106508386</v>
      </c>
      <c r="H3906">
        <f t="shared" si="76"/>
        <v>298.51922547670529</v>
      </c>
      <c r="I3906">
        <v>2.0192254767052833</v>
      </c>
    </row>
    <row r="3907" spans="1:9" x14ac:dyDescent="0.25">
      <c r="A3907">
        <v>0.98000000000000065</v>
      </c>
      <c r="B3907">
        <v>289.29646449726363</v>
      </c>
      <c r="C3907">
        <v>2.4964644972636432</v>
      </c>
      <c r="E3907">
        <v>296.60000000000002</v>
      </c>
      <c r="F3907">
        <v>0.86000000000000054</v>
      </c>
      <c r="G3907">
        <v>285.2791536667869</v>
      </c>
      <c r="H3907">
        <f t="shared" si="76"/>
        <v>298.60967537572981</v>
      </c>
      <c r="I3907">
        <v>2.0096753757297803</v>
      </c>
    </row>
    <row r="3908" spans="1:9" x14ac:dyDescent="0.25">
      <c r="A3908">
        <v>0.98000000000000065</v>
      </c>
      <c r="B3908">
        <v>289.4138575506646</v>
      </c>
      <c r="C3908">
        <v>2.513857550664627</v>
      </c>
      <c r="E3908">
        <v>296.7</v>
      </c>
      <c r="F3908">
        <v>0.86000000000000054</v>
      </c>
      <c r="G3908">
        <v>285.03328797929277</v>
      </c>
      <c r="H3908">
        <f t="shared" si="76"/>
        <v>298.70013749002538</v>
      </c>
      <c r="I3908">
        <v>2.0001374900253839</v>
      </c>
    </row>
    <row r="3909" spans="1:9" x14ac:dyDescent="0.25">
      <c r="A3909">
        <v>0.98000000000000065</v>
      </c>
      <c r="B3909">
        <v>289.53117337375556</v>
      </c>
      <c r="C3909">
        <v>2.5311733737555873</v>
      </c>
      <c r="E3909">
        <v>296.8</v>
      </c>
      <c r="F3909">
        <v>0.86000000000000054</v>
      </c>
      <c r="G3909">
        <v>284.78658616361156</v>
      </c>
      <c r="H3909">
        <f t="shared" si="76"/>
        <v>298.79061223351994</v>
      </c>
      <c r="I3909">
        <v>1.9906122335199445</v>
      </c>
    </row>
    <row r="3910" spans="1:9" x14ac:dyDescent="0.25">
      <c r="A3910">
        <v>0.98000000000000065</v>
      </c>
      <c r="B3910">
        <v>289.64838236698569</v>
      </c>
      <c r="C3910">
        <v>2.5483823669856882</v>
      </c>
      <c r="E3910">
        <v>296.89999999999998</v>
      </c>
      <c r="F3910">
        <v>0.86000000000000054</v>
      </c>
      <c r="G3910">
        <v>284.53906046838955</v>
      </c>
      <c r="H3910">
        <f t="shared" ref="H3910:H3973" si="77">E3910+I3910</f>
        <v>298.88109999904049</v>
      </c>
      <c r="I3910">
        <v>1.981099999040504</v>
      </c>
    </row>
    <row r="3911" spans="1:9" x14ac:dyDescent="0.25">
      <c r="A3911">
        <v>0.98000000000000065</v>
      </c>
      <c r="B3911">
        <v>289.76545285141469</v>
      </c>
      <c r="C3911">
        <v>2.5654528514147179</v>
      </c>
      <c r="E3911">
        <v>297</v>
      </c>
      <c r="F3911">
        <v>0.86000000000000054</v>
      </c>
      <c r="G3911">
        <v>284.29072322905023</v>
      </c>
      <c r="H3911">
        <f t="shared" si="77"/>
        <v>298.97160116067539</v>
      </c>
      <c r="I3911">
        <v>1.9716011606754098</v>
      </c>
    </row>
    <row r="3912" spans="1:9" x14ac:dyDescent="0.25">
      <c r="A3912">
        <v>0.98000000000000065</v>
      </c>
      <c r="B3912">
        <v>289.88235113798936</v>
      </c>
      <c r="C3912">
        <v>2.5823511379893711</v>
      </c>
      <c r="E3912">
        <v>297.10000000000002</v>
      </c>
      <c r="F3912">
        <v>0.86000000000000054</v>
      </c>
      <c r="G3912">
        <v>284.04158686692455</v>
      </c>
      <c r="H3912">
        <f t="shared" si="77"/>
        <v>299.06211607593929</v>
      </c>
      <c r="I3912">
        <v>1.9621160759392793</v>
      </c>
    </row>
    <row r="3913" spans="1:9" x14ac:dyDescent="0.25">
      <c r="A3913">
        <v>0.98000000000000065</v>
      </c>
      <c r="B3913">
        <v>289.99904164003885</v>
      </c>
      <c r="C3913">
        <v>2.599041640038894</v>
      </c>
      <c r="E3913">
        <v>297.2</v>
      </c>
      <c r="F3913">
        <v>0.86000000000000054</v>
      </c>
      <c r="G3913">
        <v>283.79166388836865</v>
      </c>
      <c r="H3913">
        <f t="shared" si="77"/>
        <v>299.1526450877559</v>
      </c>
      <c r="I3913">
        <v>1.9526450877559227</v>
      </c>
    </row>
    <row r="3914" spans="1:9" x14ac:dyDescent="0.25">
      <c r="A3914">
        <v>0.98000000000000065</v>
      </c>
      <c r="B3914">
        <v>290.11548703334654</v>
      </c>
      <c r="C3914">
        <v>2.6154870333465166</v>
      </c>
      <c r="E3914">
        <v>297.3</v>
      </c>
      <c r="F3914">
        <v>0.86000000000000054</v>
      </c>
      <c r="G3914">
        <v>283.54096688386971</v>
      </c>
      <c r="H3914">
        <f t="shared" si="77"/>
        <v>299.24318852627306</v>
      </c>
      <c r="I3914">
        <v>1.9431885262730599</v>
      </c>
    </row>
    <row r="3915" spans="1:9" x14ac:dyDescent="0.25">
      <c r="A3915">
        <v>0.98000000000000065</v>
      </c>
      <c r="B3915">
        <v>290.2316484672553</v>
      </c>
      <c r="C3915">
        <v>2.6316484672552884</v>
      </c>
      <c r="E3915">
        <v>297.39999999999998</v>
      </c>
      <c r="F3915">
        <v>0.86000000000000054</v>
      </c>
      <c r="G3915">
        <v>283.28950852713979</v>
      </c>
      <c r="H3915">
        <f t="shared" si="77"/>
        <v>299.33374671052167</v>
      </c>
      <c r="I3915">
        <v>1.933746710521681</v>
      </c>
    </row>
    <row r="3916" spans="1:9" x14ac:dyDescent="0.25">
      <c r="A3916">
        <v>0.98000000000000065</v>
      </c>
      <c r="B3916">
        <v>290.34748582899999</v>
      </c>
      <c r="C3916">
        <v>2.6474858289999905</v>
      </c>
      <c r="E3916">
        <v>297.5</v>
      </c>
      <c r="F3916">
        <v>0.86000000000000054</v>
      </c>
      <c r="G3916">
        <v>283.03730157419727</v>
      </c>
      <c r="H3916">
        <f t="shared" si="77"/>
        <v>299.42431994993188</v>
      </c>
      <c r="I3916">
        <v>1.9243199499318624</v>
      </c>
    </row>
    <row r="3917" spans="1:9" x14ac:dyDescent="0.25">
      <c r="A3917">
        <v>0.98000000000000065</v>
      </c>
      <c r="B3917">
        <v>290.46295806181507</v>
      </c>
      <c r="C3917">
        <v>2.6629580618150817</v>
      </c>
      <c r="E3917">
        <v>297.60000000000002</v>
      </c>
      <c r="F3917">
        <v>0.86000000000000054</v>
      </c>
      <c r="G3917">
        <v>282.78435886243574</v>
      </c>
      <c r="H3917">
        <f t="shared" si="77"/>
        <v>299.51490854571603</v>
      </c>
      <c r="I3917">
        <v>1.9149085457160178</v>
      </c>
    </row>
    <row r="3918" spans="1:9" x14ac:dyDescent="0.25">
      <c r="A3918">
        <v>0.98000000000000065</v>
      </c>
      <c r="B3918">
        <v>290.57802353537397</v>
      </c>
      <c r="C3918">
        <v>2.6780235353740003</v>
      </c>
      <c r="E3918">
        <v>297.7</v>
      </c>
      <c r="F3918">
        <v>0.86000000000000054</v>
      </c>
      <c r="G3918">
        <v>282.53069330968015</v>
      </c>
      <c r="H3918">
        <f t="shared" si="77"/>
        <v>299.60551279212967</v>
      </c>
      <c r="I3918">
        <v>1.9055127921296571</v>
      </c>
    </row>
    <row r="3919" spans="1:9" x14ac:dyDescent="0.25">
      <c r="A3919">
        <v>0.98000000000000065</v>
      </c>
      <c r="B3919">
        <v>290.69264046482635</v>
      </c>
      <c r="C3919">
        <v>2.6926404648263329</v>
      </c>
      <c r="E3919">
        <v>297.8</v>
      </c>
      <c r="F3919">
        <v>0.86000000000000054</v>
      </c>
      <c r="G3919">
        <v>282.27631791323029</v>
      </c>
      <c r="H3919">
        <f t="shared" si="77"/>
        <v>299.69613297761902</v>
      </c>
      <c r="I3919">
        <v>1.8961329776190241</v>
      </c>
    </row>
    <row r="3920" spans="1:9" x14ac:dyDescent="0.25">
      <c r="A3920">
        <v>0.98000000000000065</v>
      </c>
      <c r="B3920">
        <v>290.8067673722129</v>
      </c>
      <c r="C3920">
        <v>2.7067673722128656</v>
      </c>
      <c r="E3920">
        <v>297.89999999999998</v>
      </c>
      <c r="F3920">
        <v>0.86000000000000054</v>
      </c>
      <c r="G3920">
        <v>282.02124574889086</v>
      </c>
      <c r="H3920">
        <f t="shared" si="77"/>
        <v>299.7867693858642</v>
      </c>
      <c r="I3920">
        <v>1.8867693858642161</v>
      </c>
    </row>
    <row r="3921" spans="1:9" x14ac:dyDescent="0.25">
      <c r="A3921">
        <v>0.98000000000000065</v>
      </c>
      <c r="B3921">
        <v>290.92036358149056</v>
      </c>
      <c r="C3921">
        <v>2.7203635814905884</v>
      </c>
      <c r="E3921">
        <v>298</v>
      </c>
      <c r="F3921">
        <v>0.86000000000000054</v>
      </c>
      <c r="G3921">
        <v>281.76548996998827</v>
      </c>
      <c r="H3921">
        <f t="shared" si="77"/>
        <v>299.87742229672574</v>
      </c>
      <c r="I3921">
        <v>1.8774222967257119</v>
      </c>
    </row>
    <row r="3922" spans="1:9" x14ac:dyDescent="0.25">
      <c r="A3922">
        <v>0.98000000000000065</v>
      </c>
      <c r="B3922">
        <v>291.03338973595777</v>
      </c>
      <c r="C3922">
        <v>2.7333897359577604</v>
      </c>
      <c r="E3922">
        <v>298.10000000000002</v>
      </c>
      <c r="F3922">
        <v>0.86000000000000054</v>
      </c>
      <c r="G3922">
        <v>281.50906380637372</v>
      </c>
      <c r="H3922">
        <f t="shared" si="77"/>
        <v>299.96809198710184</v>
      </c>
      <c r="I3922">
        <v>1.8680919871018191</v>
      </c>
    </row>
    <row r="3923" spans="1:9" x14ac:dyDescent="0.25">
      <c r="A3923">
        <v>0.98000000000000065</v>
      </c>
      <c r="B3923">
        <v>291.14580832472404</v>
      </c>
      <c r="C3923">
        <v>2.7458083247240945</v>
      </c>
      <c r="E3923">
        <v>298.2</v>
      </c>
      <c r="F3923">
        <v>0.86000000000000054</v>
      </c>
      <c r="G3923">
        <v>281.25198056341253</v>
      </c>
      <c r="H3923">
        <f t="shared" si="77"/>
        <v>300.05877873170368</v>
      </c>
      <c r="I3923">
        <v>1.8587787317036875</v>
      </c>
    </row>
    <row r="3924" spans="1:9" x14ac:dyDescent="0.25">
      <c r="A3924">
        <v>0.98000000000000065</v>
      </c>
      <c r="B3924">
        <v>291.25758420321716</v>
      </c>
      <c r="C3924">
        <v>2.7575842032171858</v>
      </c>
      <c r="E3924">
        <v>298.3</v>
      </c>
      <c r="F3924">
        <v>0.86000000000000054</v>
      </c>
      <c r="G3924">
        <v>280.99425362095906</v>
      </c>
      <c r="H3924">
        <f t="shared" si="77"/>
        <v>300.14948280375427</v>
      </c>
      <c r="I3924">
        <v>1.8494828037542321</v>
      </c>
    </row>
    <row r="3925" spans="1:9" x14ac:dyDescent="0.25">
      <c r="A3925">
        <v>0.98000000000000065</v>
      </c>
      <c r="B3925">
        <v>291.36868509173382</v>
      </c>
      <c r="C3925">
        <v>2.7686850917337971</v>
      </c>
      <c r="E3925">
        <v>298.39999999999998</v>
      </c>
      <c r="F3925">
        <v>0.86000000000000054</v>
      </c>
      <c r="G3925">
        <v>280.73589643231747</v>
      </c>
      <c r="H3925">
        <f t="shared" si="77"/>
        <v>300.24020447561685</v>
      </c>
      <c r="I3925">
        <v>1.8402044756168492</v>
      </c>
    </row>
    <row r="3926" spans="1:9" x14ac:dyDescent="0.25">
      <c r="A3926">
        <v>0.98000000000000065</v>
      </c>
      <c r="B3926">
        <v>291.47908203587525</v>
      </c>
      <c r="C3926">
        <v>2.7790820358752559</v>
      </c>
      <c r="E3926">
        <v>298.5</v>
      </c>
      <c r="F3926">
        <v>0.86000000000000054</v>
      </c>
      <c r="G3926">
        <v>280.47692252318717</v>
      </c>
      <c r="H3926">
        <f t="shared" si="77"/>
        <v>300.33094401935926</v>
      </c>
      <c r="I3926">
        <v>1.8309440193592377</v>
      </c>
    </row>
    <row r="3927" spans="1:9" x14ac:dyDescent="0.25">
      <c r="A3927">
        <v>0.98000000000000065</v>
      </c>
      <c r="B3927">
        <v>291.58874981343394</v>
      </c>
      <c r="C3927">
        <v>2.7887498134339177</v>
      </c>
      <c r="E3927">
        <v>298.60000000000002</v>
      </c>
      <c r="F3927">
        <v>0.86000000000000054</v>
      </c>
      <c r="G3927">
        <v>280.21734549059374</v>
      </c>
      <c r="H3927">
        <f t="shared" si="77"/>
        <v>300.42170170725734</v>
      </c>
      <c r="I3927">
        <v>1.8217017072573103</v>
      </c>
    </row>
    <row r="3928" spans="1:9" x14ac:dyDescent="0.25">
      <c r="A3928">
        <v>0.98000000000000065</v>
      </c>
      <c r="B3928">
        <v>291.69766727393312</v>
      </c>
      <c r="C3928">
        <v>2.7976672739331399</v>
      </c>
      <c r="E3928">
        <v>298.7</v>
      </c>
      <c r="F3928">
        <v>0.86000000000000054</v>
      </c>
      <c r="G3928">
        <v>279.95717900180409</v>
      </c>
      <c r="H3928">
        <f t="shared" si="77"/>
        <v>300.51247781224373</v>
      </c>
      <c r="I3928">
        <v>1.8124778122437468</v>
      </c>
    </row>
    <row r="3929" spans="1:9" x14ac:dyDescent="0.25">
      <c r="A3929">
        <v>0.98000000000000065</v>
      </c>
      <c r="B3929">
        <v>291.8058175994953</v>
      </c>
      <c r="C3929">
        <v>2.8058175994952852</v>
      </c>
      <c r="E3929">
        <v>298.8</v>
      </c>
      <c r="F3929">
        <v>0.86000000000000054</v>
      </c>
      <c r="G3929">
        <v>279.69643679322598</v>
      </c>
      <c r="H3929">
        <f t="shared" si="77"/>
        <v>300.60327260830564</v>
      </c>
      <c r="I3929">
        <v>1.8032726083056119</v>
      </c>
    </row>
    <row r="3930" spans="1:9" x14ac:dyDescent="0.25">
      <c r="A3930">
        <v>0.98000000000000065</v>
      </c>
      <c r="B3930">
        <v>291.91318847887214</v>
      </c>
      <c r="C3930">
        <v>2.8131884788721249</v>
      </c>
      <c r="E3930">
        <v>298.89999999999998</v>
      </c>
      <c r="F3930">
        <v>0.86000000000000054</v>
      </c>
      <c r="G3930">
        <v>279.43513266929131</v>
      </c>
      <c r="H3930">
        <f t="shared" si="77"/>
        <v>300.69408637083473</v>
      </c>
      <c r="I3930">
        <v>1.7940863708347494</v>
      </c>
    </row>
    <row r="3931" spans="1:9" x14ac:dyDescent="0.25">
      <c r="A3931">
        <v>0.98000000000000065</v>
      </c>
      <c r="B3931">
        <v>292.01977219010456</v>
      </c>
      <c r="C3931">
        <v>2.8197721901045809</v>
      </c>
      <c r="E3931">
        <v>299</v>
      </c>
      <c r="F3931">
        <v>0.86000000000000054</v>
      </c>
      <c r="G3931">
        <v>279.1732805013234</v>
      </c>
      <c r="H3931">
        <f t="shared" si="77"/>
        <v>300.78491937693479</v>
      </c>
      <c r="I3931">
        <v>1.7849193769347875</v>
      </c>
    </row>
    <row r="3932" spans="1:9" x14ac:dyDescent="0.25">
      <c r="A3932">
        <v>0.98000000000000065</v>
      </c>
      <c r="B3932">
        <v>292.12556559112676</v>
      </c>
      <c r="C3932">
        <v>2.825565591126757</v>
      </c>
      <c r="E3932">
        <v>299.10000000000002</v>
      </c>
      <c r="F3932">
        <v>0.86000000000000054</v>
      </c>
      <c r="G3932">
        <v>278.91089422638731</v>
      </c>
      <c r="H3932">
        <f t="shared" si="77"/>
        <v>300.87577190568805</v>
      </c>
      <c r="I3932">
        <v>1.7757719056880148</v>
      </c>
    </row>
    <row r="3933" spans="1:9" x14ac:dyDescent="0.25">
      <c r="A3933">
        <v>0.98000000000000065</v>
      </c>
      <c r="B3933">
        <v>292.23057002141758</v>
      </c>
      <c r="C3933">
        <v>2.8305700214175769</v>
      </c>
      <c r="E3933">
        <v>299.2</v>
      </c>
      <c r="F3933">
        <v>0.86000000000000054</v>
      </c>
      <c r="G3933">
        <v>278.6479878461227</v>
      </c>
      <c r="H3933">
        <f t="shared" si="77"/>
        <v>300.96664423838524</v>
      </c>
      <c r="I3933">
        <v>1.766644238385263</v>
      </c>
    </row>
    <row r="3934" spans="1:9" x14ac:dyDescent="0.25">
      <c r="A3934">
        <v>0.98000000000000065</v>
      </c>
      <c r="B3934">
        <v>292.33479112127287</v>
      </c>
      <c r="C3934">
        <v>2.8347911212728549</v>
      </c>
      <c r="E3934">
        <v>299.3</v>
      </c>
      <c r="F3934">
        <v>0.86000000000000054</v>
      </c>
      <c r="G3934">
        <v>278.38457542556023</v>
      </c>
      <c r="H3934">
        <f t="shared" si="77"/>
        <v>301.05753665872174</v>
      </c>
      <c r="I3934">
        <v>1.7575366587217409</v>
      </c>
    </row>
    <row r="3935" spans="1:9" x14ac:dyDescent="0.25">
      <c r="A3935">
        <v>0.98000000000000065</v>
      </c>
      <c r="B3935">
        <v>292.43823857820018</v>
      </c>
      <c r="C3935">
        <v>2.8382385782001336</v>
      </c>
      <c r="E3935">
        <v>299.39999999999998</v>
      </c>
      <c r="F3935">
        <v>0.86000000000000054</v>
      </c>
      <c r="G3935">
        <v>278.12067109191923</v>
      </c>
      <c r="H3935">
        <f t="shared" si="77"/>
        <v>301.14844945296142</v>
      </c>
      <c r="I3935">
        <v>1.7484494529614454</v>
      </c>
    </row>
    <row r="3936" spans="1:9" x14ac:dyDescent="0.25">
      <c r="A3936">
        <v>0.98000000000000065</v>
      </c>
      <c r="B3936">
        <v>292.54092581216884</v>
      </c>
      <c r="C3936">
        <v>2.8409258121688539</v>
      </c>
      <c r="E3936">
        <v>299.5</v>
      </c>
      <c r="F3936">
        <v>0.86000000000000054</v>
      </c>
      <c r="G3936">
        <v>277.85628903338807</v>
      </c>
      <c r="H3936">
        <f t="shared" si="77"/>
        <v>301.23938291007266</v>
      </c>
      <c r="I3936">
        <v>1.7393829100726756</v>
      </c>
    </row>
    <row r="3937" spans="1:9" x14ac:dyDescent="0.25">
      <c r="A3937">
        <v>0.98000000000000065</v>
      </c>
      <c r="B3937">
        <v>292.64286961288985</v>
      </c>
      <c r="C3937">
        <v>2.8428696128898201</v>
      </c>
      <c r="E3937">
        <v>299.60000000000002</v>
      </c>
      <c r="F3937">
        <v>0.86000000000000054</v>
      </c>
      <c r="G3937">
        <v>277.59144349788568</v>
      </c>
      <c r="H3937">
        <f t="shared" si="77"/>
        <v>301.33033732183685</v>
      </c>
      <c r="I3937">
        <v>1.7303373218368523</v>
      </c>
    </row>
    <row r="3938" spans="1:9" x14ac:dyDescent="0.25">
      <c r="A3938">
        <v>0.98000000000000065</v>
      </c>
      <c r="B3938">
        <v>292.74408974293578</v>
      </c>
      <c r="C3938">
        <v>2.8440897429358043</v>
      </c>
      <c r="E3938">
        <v>299.7</v>
      </c>
      <c r="F3938">
        <v>0.86000000000000054</v>
      </c>
      <c r="G3938">
        <v>277.32614879180471</v>
      </c>
      <c r="H3938">
        <f t="shared" si="77"/>
        <v>301.42131298293288</v>
      </c>
      <c r="I3938">
        <v>1.7213129829328919</v>
      </c>
    </row>
    <row r="3939" spans="1:9" x14ac:dyDescent="0.25">
      <c r="A3939">
        <v>0.98000000000000065</v>
      </c>
      <c r="B3939">
        <v>292.84460852039865</v>
      </c>
      <c r="C3939">
        <v>2.8446085203986273</v>
      </c>
      <c r="E3939">
        <v>299.8</v>
      </c>
      <c r="F3939">
        <v>0.86000000000000054</v>
      </c>
      <c r="G3939">
        <v>277.06041927873576</v>
      </c>
      <c r="H3939">
        <f t="shared" si="77"/>
        <v>301.51231019099902</v>
      </c>
      <c r="I3939">
        <v>1.7123101909990237</v>
      </c>
    </row>
    <row r="3940" spans="1:9" x14ac:dyDescent="0.25">
      <c r="A3940">
        <v>0.98000000000000065</v>
      </c>
      <c r="B3940">
        <v>292.94445039401063</v>
      </c>
      <c r="C3940">
        <v>2.8444503940106247</v>
      </c>
      <c r="E3940">
        <v>299.89999999999998</v>
      </c>
      <c r="F3940">
        <v>0.86000000000000054</v>
      </c>
      <c r="G3940">
        <v>276.79426937817186</v>
      </c>
      <c r="H3940">
        <f t="shared" si="77"/>
        <v>301.60332924667387</v>
      </c>
      <c r="I3940">
        <v>1.7033292466738881</v>
      </c>
    </row>
    <row r="3941" spans="1:9" x14ac:dyDescent="0.25">
      <c r="A3941">
        <v>0.98000000000000065</v>
      </c>
      <c r="B3941">
        <v>293.04364152237628</v>
      </c>
      <c r="C3941">
        <v>2.8436415223762848</v>
      </c>
      <c r="E3941">
        <v>300</v>
      </c>
      <c r="F3941">
        <v>0.86000000000000054</v>
      </c>
      <c r="G3941">
        <v>276.52771356419413</v>
      </c>
      <c r="H3941">
        <f t="shared" si="77"/>
        <v>301.69437045361872</v>
      </c>
      <c r="I3941">
        <v>1.6943704536187103</v>
      </c>
    </row>
    <row r="3942" spans="1:9" x14ac:dyDescent="0.25">
      <c r="A3942">
        <v>0.98000000000000065</v>
      </c>
      <c r="B3942">
        <v>293.14220936731726</v>
      </c>
      <c r="C3942">
        <v>2.8422093673172641</v>
      </c>
      <c r="E3942">
        <v>300.10000000000002</v>
      </c>
      <c r="F3942">
        <v>0.86000000000000054</v>
      </c>
      <c r="G3942">
        <v>276.26076636413717</v>
      </c>
      <c r="H3942">
        <f t="shared" si="77"/>
        <v>301.78543411852183</v>
      </c>
      <c r="I3942">
        <v>1.6854341185218344</v>
      </c>
    </row>
    <row r="3943" spans="1:9" x14ac:dyDescent="0.25">
      <c r="A3943">
        <v>0.98000000000000065</v>
      </c>
      <c r="B3943">
        <v>293.24018230948479</v>
      </c>
      <c r="C3943">
        <v>2.8401823094848049</v>
      </c>
      <c r="E3943">
        <v>300.2</v>
      </c>
      <c r="F3943">
        <v>0.86000000000000054</v>
      </c>
      <c r="G3943">
        <v>275.9934423572347</v>
      </c>
      <c r="H3943">
        <f t="shared" si="77"/>
        <v>301.87652055108754</v>
      </c>
      <c r="I3943">
        <v>1.6765205510875356</v>
      </c>
    </row>
    <row r="3944" spans="1:9" x14ac:dyDescent="0.25">
      <c r="A3944">
        <v>0.98000000000000065</v>
      </c>
      <c r="B3944">
        <v>293.3375892924775</v>
      </c>
      <c r="C3944">
        <v>2.8375892924775084</v>
      </c>
      <c r="E3944">
        <v>300.3</v>
      </c>
      <c r="F3944">
        <v>0.86000000000000054</v>
      </c>
      <c r="G3944">
        <v>275.72575617324475</v>
      </c>
      <c r="H3944">
        <f t="shared" si="77"/>
        <v>301.96763006400994</v>
      </c>
      <c r="I3944">
        <v>1.6676300640099528</v>
      </c>
    </row>
    <row r="3945" spans="1:9" x14ac:dyDescent="0.25">
      <c r="A3945">
        <v>0.98000000000000065</v>
      </c>
      <c r="B3945">
        <v>293.434459499838</v>
      </c>
      <c r="C3945">
        <v>2.8344594998379598</v>
      </c>
      <c r="E3945">
        <v>300.39999999999998</v>
      </c>
      <c r="F3945">
        <v>0.86000000000000054</v>
      </c>
      <c r="G3945">
        <v>275.45772249105482</v>
      </c>
      <c r="H3945">
        <f t="shared" si="77"/>
        <v>302.05876297293378</v>
      </c>
      <c r="I3945">
        <v>1.6587629729337845</v>
      </c>
    </row>
    <row r="3946" spans="1:9" x14ac:dyDescent="0.25">
      <c r="A3946">
        <v>0.98000000000000065</v>
      </c>
      <c r="B3946">
        <v>293.53082206757904</v>
      </c>
      <c r="C3946">
        <v>2.8308220675790285</v>
      </c>
      <c r="E3946">
        <v>300.5</v>
      </c>
      <c r="F3946">
        <v>0.86000000000000054</v>
      </c>
      <c r="G3946">
        <v>275.18935603726618</v>
      </c>
      <c r="H3946">
        <f t="shared" si="77"/>
        <v>302.1499195964027</v>
      </c>
      <c r="I3946">
        <v>1.6499195964026947</v>
      </c>
    </row>
    <row r="3947" spans="1:9" x14ac:dyDescent="0.25">
      <c r="A3947">
        <v>0.98000000000000065</v>
      </c>
      <c r="B3947">
        <v>293.626705833372</v>
      </c>
      <c r="C3947">
        <v>2.826705833372011</v>
      </c>
      <c r="E3947">
        <v>300.60000000000002</v>
      </c>
      <c r="F3947">
        <v>0.86000000000000054</v>
      </c>
      <c r="G3947">
        <v>274.92067158475749</v>
      </c>
      <c r="H3947">
        <f t="shared" si="77"/>
        <v>302.2411002557966</v>
      </c>
      <c r="I3947">
        <v>1.6411002557965499</v>
      </c>
    </row>
    <row r="3948" spans="1:9" x14ac:dyDescent="0.25">
      <c r="A3948">
        <v>0.98000000000000065</v>
      </c>
      <c r="B3948">
        <v>293.72213912224959</v>
      </c>
      <c r="C3948">
        <v>2.8221391222495935</v>
      </c>
      <c r="E3948">
        <v>300.7</v>
      </c>
      <c r="F3948">
        <v>0.86000000000000054</v>
      </c>
      <c r="G3948">
        <v>274.65168395122771</v>
      </c>
      <c r="H3948">
        <f t="shared" si="77"/>
        <v>302.33230527525853</v>
      </c>
      <c r="I3948">
        <v>1.6323052752585592</v>
      </c>
    </row>
    <row r="3949" spans="1:9" x14ac:dyDescent="0.25">
      <c r="A3949">
        <v>0.98000000000000065</v>
      </c>
      <c r="B3949">
        <v>293.81714956764984</v>
      </c>
      <c r="C3949">
        <v>2.8171495676498415</v>
      </c>
      <c r="E3949">
        <v>300.8</v>
      </c>
      <c r="F3949">
        <v>0.86000000000000054</v>
      </c>
      <c r="G3949">
        <v>274.38240799771808</v>
      </c>
      <c r="H3949">
        <f t="shared" si="77"/>
        <v>302.42353498161316</v>
      </c>
      <c r="I3949">
        <v>1.623534981613165</v>
      </c>
    </row>
    <row r="3950" spans="1:9" x14ac:dyDescent="0.25">
      <c r="A3950">
        <v>0.98000000000000065</v>
      </c>
      <c r="B3950">
        <v>293.91176396584723</v>
      </c>
      <c r="C3950">
        <v>2.8117639658472169</v>
      </c>
      <c r="E3950">
        <v>300.89999999999998</v>
      </c>
      <c r="F3950">
        <v>0.86000000000000054</v>
      </c>
      <c r="G3950">
        <v>274.11285862711333</v>
      </c>
      <c r="H3950">
        <f t="shared" si="77"/>
        <v>302.51478970427547</v>
      </c>
      <c r="I3950">
        <v>1.6147897042754733</v>
      </c>
    </row>
    <row r="3951" spans="1:9" x14ac:dyDescent="0.25">
      <c r="A3951">
        <v>0.98000000000000065</v>
      </c>
      <c r="B3951">
        <v>294.00600816126507</v>
      </c>
      <c r="C3951">
        <v>2.80600816126511</v>
      </c>
      <c r="E3951">
        <v>301</v>
      </c>
      <c r="F3951">
        <v>0.86000000000000054</v>
      </c>
      <c r="G3951">
        <v>273.84305078262162</v>
      </c>
      <c r="H3951">
        <f t="shared" si="77"/>
        <v>302.60606977515329</v>
      </c>
      <c r="I3951">
        <v>1.606069775153262</v>
      </c>
    </row>
    <row r="3952" spans="1:9" x14ac:dyDescent="0.25">
      <c r="A3952">
        <v>0.98000000000000065</v>
      </c>
      <c r="B3952">
        <v>294.09990695981429</v>
      </c>
      <c r="C3952">
        <v>2.7999069598142805</v>
      </c>
      <c r="E3952">
        <v>301.10000000000002</v>
      </c>
      <c r="F3952">
        <v>0.86000000000000054</v>
      </c>
      <c r="G3952">
        <v>273.57299944623401</v>
      </c>
      <c r="H3952">
        <f t="shared" si="77"/>
        <v>302.69737552854201</v>
      </c>
      <c r="I3952">
        <v>1.5973755285419824</v>
      </c>
    </row>
    <row r="3953" spans="1:9" x14ac:dyDescent="0.25">
      <c r="A3953">
        <v>0.98000000000000065</v>
      </c>
      <c r="B3953">
        <v>294.19348406722213</v>
      </c>
      <c r="C3953">
        <v>2.7934840672221419</v>
      </c>
      <c r="E3953">
        <v>301.2</v>
      </c>
      <c r="F3953">
        <v>0.86000000000000054</v>
      </c>
      <c r="G3953">
        <v>273.3027196371628</v>
      </c>
      <c r="H3953">
        <f t="shared" si="77"/>
        <v>302.78870730101374</v>
      </c>
      <c r="I3953">
        <v>1.5887073010137369</v>
      </c>
    </row>
    <row r="3954" spans="1:9" x14ac:dyDescent="0.25">
      <c r="A3954">
        <v>0.98000000000000065</v>
      </c>
      <c r="B3954">
        <v>294.28676204927672</v>
      </c>
      <c r="C3954">
        <v>2.7867620492767093</v>
      </c>
      <c r="E3954">
        <v>301.3</v>
      </c>
      <c r="F3954">
        <v>0.86000000000000054</v>
      </c>
      <c r="G3954">
        <v>273.03222641025934</v>
      </c>
      <c r="H3954">
        <f t="shared" si="77"/>
        <v>302.88006543130069</v>
      </c>
      <c r="I3954">
        <v>1.5800654313006548</v>
      </c>
    </row>
    <row r="3955" spans="1:9" x14ac:dyDescent="0.25">
      <c r="A3955">
        <v>0.98000000000000065</v>
      </c>
      <c r="B3955">
        <v>294.37976231097485</v>
      </c>
      <c r="C3955">
        <v>2.7797623109748075</v>
      </c>
      <c r="E3955">
        <v>301.39999999999998</v>
      </c>
      <c r="F3955">
        <v>0.86000000000000054</v>
      </c>
      <c r="G3955">
        <v>272.76153485441125</v>
      </c>
      <c r="H3955">
        <f t="shared" si="77"/>
        <v>302.97145026017336</v>
      </c>
      <c r="I3955">
        <v>1.5714502601733598</v>
      </c>
    </row>
    <row r="3956" spans="1:9" x14ac:dyDescent="0.25">
      <c r="A3956">
        <v>0.98000000000000065</v>
      </c>
      <c r="B3956">
        <v>294.47250509170925</v>
      </c>
      <c r="C3956">
        <v>2.7725050917092728</v>
      </c>
      <c r="E3956">
        <v>301.5</v>
      </c>
      <c r="F3956">
        <v>0.86000000000000054</v>
      </c>
      <c r="G3956">
        <v>272.49066009091933</v>
      </c>
      <c r="H3956">
        <f t="shared" si="77"/>
        <v>303.06286213031501</v>
      </c>
      <c r="I3956">
        <v>1.562862130314997</v>
      </c>
    </row>
    <row r="3957" spans="1:9" x14ac:dyDescent="0.25">
      <c r="A3957">
        <v>0.98000000000000065</v>
      </c>
      <c r="B3957">
        <v>294.56500947382892</v>
      </c>
      <c r="C3957">
        <v>2.7650094738289352</v>
      </c>
      <c r="E3957">
        <v>301.60000000000002</v>
      </c>
      <c r="F3957">
        <v>0.86000000000000054</v>
      </c>
      <c r="G3957">
        <v>272.21961727185447</v>
      </c>
      <c r="H3957">
        <f t="shared" si="77"/>
        <v>303.15430138619143</v>
      </c>
      <c r="I3957">
        <v>1.5543013861914192</v>
      </c>
    </row>
    <row r="3958" spans="1:9" x14ac:dyDescent="0.25">
      <c r="A3958">
        <v>0.98000000000000065</v>
      </c>
      <c r="B3958">
        <v>294.65729340213778</v>
      </c>
      <c r="C3958">
        <v>2.7572934021377793</v>
      </c>
      <c r="E3958">
        <v>301.7</v>
      </c>
      <c r="F3958">
        <v>0.86000000000000054</v>
      </c>
      <c r="G3958">
        <v>271.9484215783948</v>
      </c>
      <c r="H3958">
        <f t="shared" si="77"/>
        <v>303.24576837391794</v>
      </c>
      <c r="I3958">
        <v>1.5457683739179739</v>
      </c>
    </row>
    <row r="3959" spans="1:9" x14ac:dyDescent="0.25">
      <c r="A3959">
        <v>0.98000000000000065</v>
      </c>
      <c r="B3959">
        <v>294.7493737121498</v>
      </c>
      <c r="C3959">
        <v>2.7493737121497883</v>
      </c>
      <c r="E3959">
        <v>301.8</v>
      </c>
      <c r="F3959">
        <v>0.86000000000000054</v>
      </c>
      <c r="G3959">
        <v>271.67708821914329</v>
      </c>
      <c r="H3959">
        <f t="shared" si="77"/>
        <v>303.33726344112324</v>
      </c>
      <c r="I3959">
        <v>1.5372634411232122</v>
      </c>
    </row>
    <row r="3960" spans="1:9" x14ac:dyDescent="0.25">
      <c r="A3960">
        <v>0.98000000000000065</v>
      </c>
      <c r="B3960">
        <v>294.84126616516915</v>
      </c>
      <c r="C3960">
        <v>2.7412661651691379</v>
      </c>
      <c r="E3960">
        <v>301.89999999999998</v>
      </c>
      <c r="F3960">
        <v>0.86000000000000054</v>
      </c>
      <c r="G3960">
        <v>271.40563242842683</v>
      </c>
      <c r="H3960">
        <f t="shared" si="77"/>
        <v>303.42878693681007</v>
      </c>
      <c r="I3960">
        <v>1.5287869368100684</v>
      </c>
    </row>
    <row r="3961" spans="1:9" x14ac:dyDescent="0.25">
      <c r="A3961">
        <v>0.98000000000000065</v>
      </c>
      <c r="B3961">
        <v>294.93298548851396</v>
      </c>
      <c r="C3961">
        <v>2.7329854885139739</v>
      </c>
      <c r="E3961">
        <v>302</v>
      </c>
      <c r="F3961">
        <v>0.86000000000000054</v>
      </c>
      <c r="G3961">
        <v>271.13406946457616</v>
      </c>
      <c r="H3961">
        <f t="shared" si="77"/>
        <v>303.52033921121483</v>
      </c>
      <c r="I3961">
        <v>1.5203392112148206</v>
      </c>
    </row>
    <row r="3962" spans="1:9" x14ac:dyDescent="0.25">
      <c r="A3962">
        <v>0.98000000000000065</v>
      </c>
      <c r="B3962">
        <v>295.02454541943746</v>
      </c>
      <c r="C3962">
        <v>2.724545419437471</v>
      </c>
      <c r="E3962">
        <v>302.10000000000002</v>
      </c>
      <c r="F3962">
        <v>0.86000000000000054</v>
      </c>
      <c r="G3962">
        <v>270.8624146081886</v>
      </c>
      <c r="H3962">
        <f t="shared" si="77"/>
        <v>303.61192061566419</v>
      </c>
      <c r="I3962">
        <v>1.5119206156641385</v>
      </c>
    </row>
    <row r="3963" spans="1:9" x14ac:dyDescent="0.25">
      <c r="A3963">
        <v>0.98000000000000065</v>
      </c>
      <c r="B3963">
        <v>295.11595875151875</v>
      </c>
      <c r="C3963">
        <v>2.7159587515187704</v>
      </c>
      <c r="E3963">
        <v>302.2</v>
      </c>
      <c r="F3963">
        <v>0.86000000000000054</v>
      </c>
      <c r="G3963">
        <v>270.59068316037303</v>
      </c>
      <c r="H3963">
        <f t="shared" si="77"/>
        <v>303.70353150243056</v>
      </c>
      <c r="I3963">
        <v>1.5035315024305826</v>
      </c>
    </row>
    <row r="3964" spans="1:9" x14ac:dyDescent="0.25">
      <c r="A3964">
        <v>0.98000000000000065</v>
      </c>
      <c r="B3964">
        <v>295.20723738249586</v>
      </c>
      <c r="C3964">
        <v>2.7072373824958631</v>
      </c>
      <c r="E3964">
        <v>302.3</v>
      </c>
      <c r="F3964">
        <v>0.86000000000000054</v>
      </c>
      <c r="G3964">
        <v>270.31889044097807</v>
      </c>
      <c r="H3964">
        <f t="shared" si="77"/>
        <v>303.79517222458685</v>
      </c>
      <c r="I3964">
        <v>1.4951722245868311</v>
      </c>
    </row>
    <row r="3965" spans="1:9" x14ac:dyDescent="0.25">
      <c r="A3965">
        <v>0.98000000000000065</v>
      </c>
      <c r="B3965">
        <v>295.29839236269135</v>
      </c>
      <c r="C3965">
        <v>2.6983923626913122</v>
      </c>
      <c r="E3965">
        <v>302.39999999999998</v>
      </c>
      <c r="F3965">
        <v>0.86000000000000054</v>
      </c>
      <c r="G3965">
        <v>270.04705178680473</v>
      </c>
      <c r="H3965">
        <f t="shared" si="77"/>
        <v>303.8868431358589</v>
      </c>
      <c r="I3965">
        <v>1.4868431358589216</v>
      </c>
    </row>
    <row r="3966" spans="1:9" x14ac:dyDescent="0.25">
      <c r="A3966">
        <v>0.98000000000000065</v>
      </c>
      <c r="B3966">
        <v>295.38943394333978</v>
      </c>
      <c r="C3966">
        <v>2.6894339433397771</v>
      </c>
      <c r="E3966">
        <v>302.5</v>
      </c>
      <c r="F3966">
        <v>0.86000000000000054</v>
      </c>
      <c r="G3966">
        <v>269.77518254980356</v>
      </c>
      <c r="H3966">
        <f t="shared" si="77"/>
        <v>303.97854459047875</v>
      </c>
      <c r="I3966">
        <v>1.4785445904787218</v>
      </c>
    </row>
    <row r="3967" spans="1:9" x14ac:dyDescent="0.25">
      <c r="A3967">
        <v>0.98000000000000065</v>
      </c>
      <c r="B3967">
        <v>295.48037162426442</v>
      </c>
      <c r="C3967">
        <v>2.6803716242644078</v>
      </c>
      <c r="E3967">
        <v>302.60000000000002</v>
      </c>
      <c r="F3967">
        <v>0.86000000000000054</v>
      </c>
      <c r="G3967">
        <v>269.50329809525783</v>
      </c>
      <c r="H3967">
        <f t="shared" si="77"/>
        <v>304.07027694303594</v>
      </c>
      <c r="I3967">
        <v>1.470276943035888</v>
      </c>
    </row>
    <row r="3968" spans="1:9" x14ac:dyDescent="0.25">
      <c r="A3968">
        <v>0.98000000000000065</v>
      </c>
      <c r="B3968">
        <v>295.57121420046838</v>
      </c>
      <c r="C3968">
        <v>2.6712142004683739</v>
      </c>
      <c r="E3968">
        <v>302.7</v>
      </c>
      <c r="F3968">
        <v>0.86000000000000054</v>
      </c>
      <c r="G3968">
        <v>269.23141379995292</v>
      </c>
      <c r="H3968">
        <f t="shared" si="77"/>
        <v>304.16204054832946</v>
      </c>
      <c r="I3968">
        <v>1.462040548329484</v>
      </c>
    </row>
    <row r="3969" spans="1:9" x14ac:dyDescent="0.25">
      <c r="A3969">
        <v>0.98000000000000065</v>
      </c>
      <c r="B3969">
        <v>295.6619698073095</v>
      </c>
      <c r="C3969">
        <v>2.6619698073094997</v>
      </c>
      <c r="E3969">
        <v>302.8</v>
      </c>
      <c r="F3969">
        <v>0.86000000000000054</v>
      </c>
      <c r="G3969">
        <v>268.95954505033382</v>
      </c>
      <c r="H3969">
        <f t="shared" si="77"/>
        <v>304.25383576121948</v>
      </c>
      <c r="I3969">
        <v>1.4538357612194805</v>
      </c>
    </row>
    <row r="3970" spans="1:9" x14ac:dyDescent="0.25">
      <c r="A3970">
        <v>0.98000000000000065</v>
      </c>
      <c r="B3970">
        <v>295.75264596401217</v>
      </c>
      <c r="C3970">
        <v>2.6526459640121471</v>
      </c>
      <c r="E3970">
        <v>302.89999999999998</v>
      </c>
      <c r="F3970">
        <v>0.86000000000000054</v>
      </c>
      <c r="G3970">
        <v>268.68770724065092</v>
      </c>
      <c r="H3970">
        <f t="shared" si="77"/>
        <v>304.34566293647839</v>
      </c>
      <c r="I3970">
        <v>1.4456629364784139</v>
      </c>
    </row>
    <row r="3971" spans="1:9" x14ac:dyDescent="0.25">
      <c r="A3971">
        <v>0.98000000000000065</v>
      </c>
      <c r="B3971">
        <v>295.84324961534219</v>
      </c>
      <c r="C3971">
        <v>2.6432496153421958</v>
      </c>
      <c r="E3971">
        <v>303</v>
      </c>
      <c r="F3971">
        <v>0.86000000000000054</v>
      </c>
      <c r="G3971">
        <v>268.41591577109619</v>
      </c>
      <c r="H3971">
        <f t="shared" si="77"/>
        <v>304.43752242864309</v>
      </c>
      <c r="I3971">
        <v>1.4375224286430917</v>
      </c>
    </row>
    <row r="3972" spans="1:9" x14ac:dyDescent="0.25">
      <c r="A3972">
        <v>0.98000000000000065</v>
      </c>
      <c r="B3972">
        <v>295.93378717133066</v>
      </c>
      <c r="C3972">
        <v>2.6337871713306713</v>
      </c>
      <c r="E3972">
        <v>303.10000000000002</v>
      </c>
      <c r="F3972">
        <v>0.86000000000000054</v>
      </c>
      <c r="G3972">
        <v>268.14418604592987</v>
      </c>
      <c r="H3972">
        <f t="shared" si="77"/>
        <v>304.52941459186684</v>
      </c>
      <c r="I3972">
        <v>1.4294145918668131</v>
      </c>
    </row>
    <row r="3973" spans="1:9" x14ac:dyDescent="0.25">
      <c r="A3973">
        <v>0.98000000000000065</v>
      </c>
      <c r="B3973">
        <v>296.02426454498021</v>
      </c>
      <c r="C3973">
        <v>2.6242645449802415</v>
      </c>
      <c r="E3973">
        <v>303.2</v>
      </c>
      <c r="F3973">
        <v>0.86000000000000054</v>
      </c>
      <c r="G3973">
        <v>267.87253347159992</v>
      </c>
      <c r="H3973">
        <f t="shared" si="77"/>
        <v>304.62133977977203</v>
      </c>
      <c r="I3973">
        <v>1.4213397797720253</v>
      </c>
    </row>
    <row r="3974" spans="1:9" x14ac:dyDescent="0.25">
      <c r="A3974">
        <v>0.98000000000000065</v>
      </c>
      <c r="B3974">
        <v>296.1146871879281</v>
      </c>
      <c r="C3974">
        <v>2.6146871879281259</v>
      </c>
      <c r="E3974">
        <v>303.3</v>
      </c>
      <c r="F3974">
        <v>0.86000000000000054</v>
      </c>
      <c r="G3974">
        <v>267.60097345485531</v>
      </c>
      <c r="H3974">
        <f t="shared" ref="H3974:H4037" si="78">E3974+I3974</f>
        <v>304.71329834530366</v>
      </c>
      <c r="I3974">
        <v>1.4132983453036383</v>
      </c>
    </row>
    <row r="3975" spans="1:9" x14ac:dyDescent="0.25">
      <c r="A3975">
        <v>0.98000000000000065</v>
      </c>
      <c r="B3975">
        <v>296.20506012407043</v>
      </c>
      <c r="C3975">
        <v>2.605060124070417</v>
      </c>
      <c r="E3975">
        <v>303.39999999999998</v>
      </c>
      <c r="F3975">
        <v>0.86000000000000054</v>
      </c>
      <c r="G3975">
        <v>267.32952140085399</v>
      </c>
      <c r="H3975">
        <f t="shared" si="78"/>
        <v>304.80529064058305</v>
      </c>
      <c r="I3975">
        <v>1.405290640583079</v>
      </c>
    </row>
    <row r="3976" spans="1:9" x14ac:dyDescent="0.25">
      <c r="A3976">
        <v>0.98000000000000065</v>
      </c>
      <c r="B3976">
        <v>296.29538798117738</v>
      </c>
      <c r="C3976">
        <v>2.595387981177383</v>
      </c>
      <c r="E3976">
        <v>303.5</v>
      </c>
      <c r="F3976">
        <v>0.86000000000000054</v>
      </c>
      <c r="G3976">
        <v>267.0581927112683</v>
      </c>
      <c r="H3976">
        <f t="shared" si="78"/>
        <v>304.89731701676317</v>
      </c>
      <c r="I3976">
        <v>1.397317016763183</v>
      </c>
    </row>
    <row r="3977" spans="1:9" x14ac:dyDescent="0.25">
      <c r="A3977">
        <v>0.98000000000000065</v>
      </c>
      <c r="B3977">
        <v>296.38567502054838</v>
      </c>
      <c r="C3977">
        <v>2.5856750205483841</v>
      </c>
      <c r="E3977">
        <v>303.60000000000002</v>
      </c>
      <c r="F3977">
        <v>0.86000000000000054</v>
      </c>
      <c r="G3977">
        <v>266.78700278238819</v>
      </c>
      <c r="H3977">
        <f t="shared" si="78"/>
        <v>304.98937782388407</v>
      </c>
      <c r="I3977">
        <v>1.3893778238840744</v>
      </c>
    </row>
    <row r="3978" spans="1:9" x14ac:dyDescent="0.25">
      <c r="A3978">
        <v>0.98000000000000065</v>
      </c>
      <c r="B3978">
        <v>296.47592516476902</v>
      </c>
      <c r="C3978">
        <v>2.5759251647690244</v>
      </c>
      <c r="E3978">
        <v>303.7</v>
      </c>
      <c r="F3978">
        <v>0.86000000000000054</v>
      </c>
      <c r="G3978">
        <v>266.51596700322477</v>
      </c>
      <c r="H3978">
        <f t="shared" si="78"/>
        <v>305.08147341072993</v>
      </c>
      <c r="I3978">
        <v>1.3814734107299358</v>
      </c>
    </row>
    <row r="3979" spans="1:9" x14ac:dyDescent="0.25">
      <c r="A3979">
        <v>0.98000000000000065</v>
      </c>
      <c r="B3979">
        <v>296.56614202364369</v>
      </c>
      <c r="C3979">
        <v>2.566142023643684</v>
      </c>
      <c r="E3979">
        <v>303.8</v>
      </c>
      <c r="F3979">
        <v>0.86000000000000054</v>
      </c>
      <c r="G3979">
        <v>266.24510075361547</v>
      </c>
      <c r="H3979">
        <f t="shared" si="78"/>
        <v>305.17360412468707</v>
      </c>
      <c r="I3979">
        <v>1.3736041246870747</v>
      </c>
    </row>
    <row r="3980" spans="1:9" x14ac:dyDescent="0.25">
      <c r="A3980">
        <v>0.98000000000000065</v>
      </c>
      <c r="B3980">
        <v>296.65632891838345</v>
      </c>
      <c r="C3980">
        <v>2.5563289183834019</v>
      </c>
      <c r="E3980">
        <v>303.89999999999998</v>
      </c>
      <c r="F3980">
        <v>0.86000000000000054</v>
      </c>
      <c r="G3980">
        <v>265.97441940233284</v>
      </c>
      <c r="H3980">
        <f t="shared" si="78"/>
        <v>305.26577031160298</v>
      </c>
      <c r="I3980">
        <v>1.3657703116030186</v>
      </c>
    </row>
    <row r="3981" spans="1:9" x14ac:dyDescent="0.25">
      <c r="A3981">
        <v>0.98000000000000065</v>
      </c>
      <c r="B3981">
        <v>296.74648890413368</v>
      </c>
      <c r="C3981">
        <v>2.5464889041337044</v>
      </c>
      <c r="E3981">
        <v>304</v>
      </c>
      <c r="F3981">
        <v>0.86000000000000054</v>
      </c>
      <c r="G3981">
        <v>265.70393830519907</v>
      </c>
      <c r="H3981">
        <f t="shared" si="78"/>
        <v>305.35797231564686</v>
      </c>
      <c r="I3981">
        <v>1.3579723156468422</v>
      </c>
    </row>
    <row r="3982" spans="1:9" x14ac:dyDescent="0.25">
      <c r="A3982">
        <v>0.98000000000000065</v>
      </c>
      <c r="B3982">
        <v>296.83662479092919</v>
      </c>
      <c r="C3982">
        <v>2.5366247909291961</v>
      </c>
      <c r="E3982">
        <v>304.10000000000002</v>
      </c>
      <c r="F3982">
        <v>0.86000000000000054</v>
      </c>
      <c r="G3982">
        <v>265.43367280320797</v>
      </c>
      <c r="H3982">
        <f t="shared" si="78"/>
        <v>305.45021047917083</v>
      </c>
      <c r="I3982">
        <v>1.3502104791708023</v>
      </c>
    </row>
    <row r="3983" spans="1:9" x14ac:dyDescent="0.25">
      <c r="A3983">
        <v>0.98000000000000065</v>
      </c>
      <c r="B3983">
        <v>296.92673916316249</v>
      </c>
      <c r="C3983">
        <v>2.5267391631625014</v>
      </c>
      <c r="E3983">
        <v>304.2</v>
      </c>
      <c r="F3983">
        <v>0.86000000000000054</v>
      </c>
      <c r="G3983">
        <v>265.16363822065625</v>
      </c>
      <c r="H3983">
        <f t="shared" si="78"/>
        <v>305.54248514257336</v>
      </c>
      <c r="I3983">
        <v>1.3424851425733382</v>
      </c>
    </row>
    <row r="3984" spans="1:9" x14ac:dyDescent="0.25">
      <c r="A3984">
        <v>0.98000000000000065</v>
      </c>
      <c r="B3984">
        <v>297.01683439765446</v>
      </c>
      <c r="C3984">
        <v>2.5168343976544461</v>
      </c>
      <c r="E3984">
        <v>304.3</v>
      </c>
      <c r="F3984">
        <v>0.86000000000000054</v>
      </c>
      <c r="G3984">
        <v>264.89384986328719</v>
      </c>
      <c r="H3984">
        <f t="shared" si="78"/>
        <v>305.63479664416332</v>
      </c>
      <c r="I3984">
        <v>1.3347966441633239</v>
      </c>
    </row>
    <row r="3985" spans="1:9" x14ac:dyDescent="0.25">
      <c r="A3985">
        <v>0.98000000000000065</v>
      </c>
      <c r="B3985">
        <v>297.10691268041086</v>
      </c>
      <c r="C3985">
        <v>2.5069126804108222</v>
      </c>
      <c r="E3985">
        <v>304.39999999999998</v>
      </c>
      <c r="F3985">
        <v>0.86000000000000054</v>
      </c>
      <c r="G3985">
        <v>264.6243230164477</v>
      </c>
      <c r="H3985">
        <f t="shared" si="78"/>
        <v>305.72714532002578</v>
      </c>
      <c r="I3985">
        <v>1.3271453200258192</v>
      </c>
    </row>
    <row r="3986" spans="1:9" x14ac:dyDescent="0.25">
      <c r="A3986">
        <v>0.98000000000000065</v>
      </c>
      <c r="B3986">
        <v>297.19697602214853</v>
      </c>
      <c r="C3986">
        <v>2.4969760221485644</v>
      </c>
      <c r="E3986">
        <v>304.5</v>
      </c>
      <c r="F3986">
        <v>0.86000000000000054</v>
      </c>
      <c r="G3986">
        <v>264.35507294326203</v>
      </c>
      <c r="H3986">
        <f t="shared" si="78"/>
        <v>305.81953150388921</v>
      </c>
      <c r="I3986">
        <v>1.3195315038892017</v>
      </c>
    </row>
    <row r="3987" spans="1:9" x14ac:dyDescent="0.25">
      <c r="A3987">
        <v>0.98000000000000065</v>
      </c>
      <c r="B3987">
        <v>297.28702627267137</v>
      </c>
      <c r="C3987">
        <v>2.4870262726713488</v>
      </c>
      <c r="E3987">
        <v>304.60000000000002</v>
      </c>
      <c r="F3987">
        <v>0.86000000000000054</v>
      </c>
      <c r="G3987">
        <v>264.08611488282412</v>
      </c>
      <c r="H3987">
        <f t="shared" si="78"/>
        <v>305.91195552699372</v>
      </c>
      <c r="I3987">
        <v>1.3119555269937064</v>
      </c>
    </row>
    <row r="3988" spans="1:9" x14ac:dyDescent="0.25">
      <c r="A3988">
        <v>0.98000000000000065</v>
      </c>
      <c r="B3988">
        <v>297.37706513417123</v>
      </c>
      <c r="C3988">
        <v>2.4770651341712471</v>
      </c>
      <c r="E3988">
        <v>304.7</v>
      </c>
      <c r="F3988">
        <v>0.86000000000000054</v>
      </c>
      <c r="G3988">
        <v>263.81746404841067</v>
      </c>
      <c r="H3988">
        <f t="shared" si="78"/>
        <v>306.00441771796153</v>
      </c>
      <c r="I3988">
        <v>1.3044177179615295</v>
      </c>
    </row>
    <row r="3989" spans="1:9" x14ac:dyDescent="0.25">
      <c r="A3989">
        <v>0.98000000000000065</v>
      </c>
      <c r="B3989">
        <v>297.46709417352946</v>
      </c>
      <c r="C3989">
        <v>2.4670941735294605</v>
      </c>
      <c r="E3989">
        <v>304.8</v>
      </c>
      <c r="F3989">
        <v>0.86000000000000054</v>
      </c>
      <c r="G3989">
        <v>263.54913562571858</v>
      </c>
      <c r="H3989">
        <f t="shared" si="78"/>
        <v>306.09691840266834</v>
      </c>
      <c r="I3989">
        <v>1.2969184026683176</v>
      </c>
    </row>
    <row r="3990" spans="1:9" x14ac:dyDescent="0.25">
      <c r="A3990">
        <v>0.98000000000000065</v>
      </c>
      <c r="B3990">
        <v>297.55711483368538</v>
      </c>
      <c r="C3990">
        <v>2.4571148336853605</v>
      </c>
      <c r="E3990">
        <v>304.89999999999998</v>
      </c>
      <c r="F3990">
        <v>0.86000000000000054</v>
      </c>
      <c r="G3990">
        <v>263.28114477112797</v>
      </c>
      <c r="H3990">
        <f t="shared" si="78"/>
        <v>306.18945790411613</v>
      </c>
      <c r="I3990">
        <v>1.289457904116136</v>
      </c>
    </row>
    <row r="3991" spans="1:9" x14ac:dyDescent="0.25">
      <c r="A3991">
        <v>0.98000000000000065</v>
      </c>
      <c r="B3991">
        <v>297.64712844413953</v>
      </c>
      <c r="C3991">
        <v>2.4471284441395351</v>
      </c>
      <c r="E3991">
        <v>305</v>
      </c>
      <c r="F3991">
        <v>0.86000000000000054</v>
      </c>
      <c r="G3991">
        <v>263.01350660999435</v>
      </c>
      <c r="H3991">
        <f t="shared" si="78"/>
        <v>306.28203654230805</v>
      </c>
      <c r="I3991">
        <v>1.2820365423080611</v>
      </c>
    </row>
    <row r="3992" spans="1:9" x14ac:dyDescent="0.25">
      <c r="A3992">
        <v>0.98000000000000065</v>
      </c>
      <c r="B3992">
        <v>297.73713623065231</v>
      </c>
      <c r="C3992">
        <v>2.4371362306523121</v>
      </c>
      <c r="E3992">
        <v>305.10000000000002</v>
      </c>
      <c r="F3992">
        <v>0.86000000000000054</v>
      </c>
      <c r="G3992">
        <v>262.7462362349724</v>
      </c>
      <c r="H3992">
        <f t="shared" si="78"/>
        <v>306.37465463412411</v>
      </c>
      <c r="I3992">
        <v>1.2746546341241007</v>
      </c>
    </row>
    <row r="3993" spans="1:9" x14ac:dyDescent="0.25">
      <c r="A3993">
        <v>0.98000000000000065</v>
      </c>
      <c r="B3993">
        <v>297.82713932419591</v>
      </c>
      <c r="C3993">
        <v>2.4271393241959349</v>
      </c>
      <c r="E3993">
        <v>305.2</v>
      </c>
      <c r="F3993">
        <v>0.86000000000000054</v>
      </c>
      <c r="G3993">
        <v>262.4793487043741</v>
      </c>
      <c r="H3993">
        <f t="shared" si="78"/>
        <v>306.46731249319868</v>
      </c>
      <c r="I3993">
        <v>1.2673124931986608</v>
      </c>
    </row>
    <row r="3994" spans="1:9" x14ac:dyDescent="0.25">
      <c r="A3994">
        <v>0.98000000000000065</v>
      </c>
      <c r="B3994">
        <v>297.91713876921455</v>
      </c>
      <c r="C3994">
        <v>2.4171387692145676</v>
      </c>
      <c r="E3994">
        <v>305.3</v>
      </c>
      <c r="F3994">
        <v>0.86000000000000054</v>
      </c>
      <c r="G3994">
        <v>262.2128590405643</v>
      </c>
      <c r="H3994">
        <f t="shared" si="78"/>
        <v>306.5600104297996</v>
      </c>
      <c r="I3994">
        <v>1.260010429799574</v>
      </c>
    </row>
    <row r="3995" spans="1:9" x14ac:dyDescent="0.25">
      <c r="A3995">
        <v>0.98000000000000065</v>
      </c>
      <c r="B3995">
        <v>298.00713553124302</v>
      </c>
      <c r="C3995">
        <v>2.4071355312430156</v>
      </c>
      <c r="E3995">
        <v>305.39999999999998</v>
      </c>
      <c r="F3995">
        <v>0.86000000000000054</v>
      </c>
      <c r="G3995">
        <v>261.94678222839605</v>
      </c>
      <c r="H3995">
        <f t="shared" si="78"/>
        <v>306.65274875070844</v>
      </c>
      <c r="I3995">
        <v>1.2527487507084702</v>
      </c>
    </row>
    <row r="3996" spans="1:9" x14ac:dyDescent="0.25">
      <c r="A3996">
        <v>0.98000000000000065</v>
      </c>
      <c r="B3996">
        <v>298.09713050393151</v>
      </c>
      <c r="C3996">
        <v>2.3971305039315429</v>
      </c>
      <c r="E3996">
        <v>305.5</v>
      </c>
      <c r="F3996">
        <v>0.86000000000000054</v>
      </c>
      <c r="G3996">
        <v>261.68113321368946</v>
      </c>
      <c r="H3996">
        <f t="shared" si="78"/>
        <v>306.74552775910269</v>
      </c>
      <c r="I3996">
        <v>1.2455277591027107</v>
      </c>
    </row>
    <row r="3997" spans="1:9" x14ac:dyDescent="0.25">
      <c r="A3997">
        <v>0.98000000000000065</v>
      </c>
      <c r="B3997">
        <v>298.18712451552091</v>
      </c>
      <c r="C3997">
        <v>2.3871245155208904</v>
      </c>
      <c r="E3997">
        <v>305.60000000000002</v>
      </c>
      <c r="F3997">
        <v>0.86000000000000054</v>
      </c>
      <c r="G3997">
        <v>261.41592690175668</v>
      </c>
      <c r="H3997">
        <f t="shared" si="78"/>
        <v>306.83834775443876</v>
      </c>
      <c r="I3997">
        <v>1.2383477544387371</v>
      </c>
    </row>
    <row r="3998" spans="1:9" x14ac:dyDescent="0.25">
      <c r="A3998">
        <v>0.98000000000000065</v>
      </c>
      <c r="B3998">
        <v>298.27711833480873</v>
      </c>
      <c r="C3998">
        <v>2.3771183348087508</v>
      </c>
      <c r="E3998">
        <v>305.7</v>
      </c>
      <c r="F3998">
        <v>0.86000000000000054</v>
      </c>
      <c r="G3998">
        <v>261.15117815597574</v>
      </c>
      <c r="H3998">
        <f t="shared" si="78"/>
        <v>306.93120903233682</v>
      </c>
      <c r="I3998">
        <v>1.2312090323368154</v>
      </c>
    </row>
    <row r="3999" spans="1:9" x14ac:dyDescent="0.25">
      <c r="A3999">
        <v>0.98000000000000065</v>
      </c>
      <c r="B3999">
        <v>298.36711267664577</v>
      </c>
      <c r="C3999">
        <v>2.3671126766457466</v>
      </c>
      <c r="E3999">
        <v>305.8</v>
      </c>
      <c r="F3999">
        <v>0.86000000000000054</v>
      </c>
      <c r="G3999">
        <v>260.88690179641736</v>
      </c>
      <c r="H3999">
        <f t="shared" si="78"/>
        <v>307.02411188446723</v>
      </c>
      <c r="I3999">
        <v>1.2241118844671981</v>
      </c>
    </row>
    <row r="4000" spans="1:9" x14ac:dyDescent="0.25">
      <c r="A4000">
        <v>0.98000000000000065</v>
      </c>
      <c r="B4000">
        <v>298.45710820699657</v>
      </c>
      <c r="C4000">
        <v>2.3571082069965166</v>
      </c>
      <c r="E4000">
        <v>305.89999999999998</v>
      </c>
      <c r="F4000">
        <v>0.86000000000000054</v>
      </c>
      <c r="G4000">
        <v>260.62311259852663</v>
      </c>
      <c r="H4000">
        <f t="shared" si="78"/>
        <v>307.11705659843773</v>
      </c>
      <c r="I4000">
        <v>1.2170565984377424</v>
      </c>
    </row>
    <row r="4001" spans="1:9" x14ac:dyDescent="0.25">
      <c r="A4001">
        <v>0.98000000000000065</v>
      </c>
      <c r="B4001">
        <v>298.54710554759868</v>
      </c>
      <c r="C4001">
        <v>2.3471055475986855</v>
      </c>
      <c r="E4001">
        <v>306</v>
      </c>
      <c r="F4001">
        <v>0.86000000000000054</v>
      </c>
      <c r="G4001">
        <v>260.35982529186396</v>
      </c>
      <c r="H4001">
        <f t="shared" si="78"/>
        <v>307.21004345768279</v>
      </c>
      <c r="I4001">
        <v>1.2100434576827916</v>
      </c>
    </row>
    <row r="4002" spans="1:9" x14ac:dyDescent="0.25">
      <c r="A4002">
        <v>0.98000000000000065</v>
      </c>
      <c r="B4002">
        <v>298.63710528025035</v>
      </c>
      <c r="C4002">
        <v>2.3371052802503454</v>
      </c>
      <c r="E4002">
        <v>306.10000000000002</v>
      </c>
      <c r="F4002">
        <v>0.86000000000000054</v>
      </c>
      <c r="G4002">
        <v>260.09705455890764</v>
      </c>
      <c r="H4002">
        <f t="shared" si="78"/>
        <v>307.30307274135345</v>
      </c>
      <c r="I4002">
        <v>1.2030727413534035</v>
      </c>
    </row>
    <row r="4003" spans="1:9" x14ac:dyDescent="0.25">
      <c r="A4003">
        <v>0.98000000000000065</v>
      </c>
      <c r="B4003">
        <v>298.72710795075415</v>
      </c>
      <c r="C4003">
        <v>2.3271079507541463</v>
      </c>
      <c r="E4003">
        <v>306.2</v>
      </c>
      <c r="F4003">
        <v>0.86000000000000054</v>
      </c>
      <c r="G4003">
        <v>259.83481503392198</v>
      </c>
      <c r="H4003">
        <f t="shared" si="78"/>
        <v>307.39614472420891</v>
      </c>
      <c r="I4003">
        <v>1.1961447242089067</v>
      </c>
    </row>
    <row r="4004" spans="1:9" x14ac:dyDescent="0.25">
      <c r="A4004">
        <v>0.98000000000000065</v>
      </c>
      <c r="B4004">
        <v>298.81711407254431</v>
      </c>
      <c r="C4004">
        <v>2.3171140725442858</v>
      </c>
      <c r="E4004">
        <v>306.3</v>
      </c>
      <c r="F4004">
        <v>0.86000000000000054</v>
      </c>
      <c r="G4004">
        <v>259.57312130189365</v>
      </c>
      <c r="H4004">
        <f t="shared" si="78"/>
        <v>307.48925967650973</v>
      </c>
      <c r="I4004">
        <v>1.189259676509747</v>
      </c>
    </row>
    <row r="4005" spans="1:9" x14ac:dyDescent="0.25">
      <c r="A4005">
        <v>0.98000000000000065</v>
      </c>
      <c r="B4005">
        <v>298.90712413002046</v>
      </c>
      <c r="C4005">
        <v>2.3071241300204641</v>
      </c>
      <c r="E4005">
        <v>306.39999999999998</v>
      </c>
      <c r="F4005">
        <v>0.86000000000000054</v>
      </c>
      <c r="G4005">
        <v>259.31198789754029</v>
      </c>
      <c r="H4005">
        <f t="shared" si="78"/>
        <v>307.58241786391142</v>
      </c>
      <c r="I4005">
        <v>1.1824178639114533</v>
      </c>
    </row>
    <row r="4006" spans="1:9" x14ac:dyDescent="0.25">
      <c r="A4006">
        <v>0.98000000000000065</v>
      </c>
      <c r="B4006">
        <v>298.99713858161124</v>
      </c>
      <c r="C4006">
        <v>2.2971385816112315</v>
      </c>
      <c r="E4006">
        <v>306.5</v>
      </c>
      <c r="F4006">
        <v>0.86000000000000054</v>
      </c>
      <c r="G4006">
        <v>259.05142930439411</v>
      </c>
      <c r="H4006">
        <f t="shared" si="78"/>
        <v>307.67561954735993</v>
      </c>
      <c r="I4006">
        <v>1.1756195473599282</v>
      </c>
    </row>
    <row r="4007" spans="1:9" x14ac:dyDescent="0.25">
      <c r="A4007">
        <v>0.99000000000000066</v>
      </c>
      <c r="B4007">
        <v>277.08874792395346</v>
      </c>
      <c r="C4007">
        <v>1.2887479239534569</v>
      </c>
      <c r="E4007">
        <v>306.60000000000002</v>
      </c>
      <c r="F4007">
        <v>0.86000000000000054</v>
      </c>
      <c r="G4007">
        <v>258.79145995396425</v>
      </c>
      <c r="H4007">
        <f t="shared" si="78"/>
        <v>307.76886498298785</v>
      </c>
      <c r="I4007">
        <v>1.1688649829878004</v>
      </c>
    </row>
    <row r="4008" spans="1:9" x14ac:dyDescent="0.25">
      <c r="A4008">
        <v>0.99000000000000066</v>
      </c>
      <c r="B4008">
        <v>277.19491032666974</v>
      </c>
      <c r="C4008">
        <v>1.2949103266697635</v>
      </c>
      <c r="E4008">
        <v>306.7</v>
      </c>
      <c r="F4008">
        <v>0.86000000000000054</v>
      </c>
      <c r="G4008">
        <v>258.53209422498139</v>
      </c>
      <c r="H4008">
        <f t="shared" si="78"/>
        <v>307.86215442201194</v>
      </c>
      <c r="I4008">
        <v>1.1621544220119433</v>
      </c>
    </row>
    <row r="4009" spans="1:9" x14ac:dyDescent="0.25">
      <c r="A4009">
        <v>0.99000000000000066</v>
      </c>
      <c r="B4009">
        <v>277.30113200524477</v>
      </c>
      <c r="C4009">
        <v>1.301132005244767</v>
      </c>
      <c r="E4009">
        <v>306.8</v>
      </c>
      <c r="F4009">
        <v>0.86000000000000054</v>
      </c>
      <c r="G4009">
        <v>258.27334644272713</v>
      </c>
      <c r="H4009">
        <f t="shared" si="78"/>
        <v>307.95548811063207</v>
      </c>
      <c r="I4009">
        <v>1.1554881106320425</v>
      </c>
    </row>
    <row r="4010" spans="1:9" x14ac:dyDescent="0.25">
      <c r="A4010">
        <v>0.99000000000000066</v>
      </c>
      <c r="B4010">
        <v>277.4074135431311</v>
      </c>
      <c r="C4010">
        <v>1.3074135431310925</v>
      </c>
      <c r="E4010">
        <v>306.89999999999998</v>
      </c>
      <c r="F4010">
        <v>0.86000000000000054</v>
      </c>
      <c r="G4010">
        <v>258.015230878453</v>
      </c>
      <c r="H4010">
        <f t="shared" si="78"/>
        <v>308.04886628993017</v>
      </c>
      <c r="I4010">
        <v>1.148866289930184</v>
      </c>
    </row>
    <row r="4011" spans="1:9" x14ac:dyDescent="0.25">
      <c r="A4011">
        <v>0.99000000000000066</v>
      </c>
      <c r="B4011">
        <v>277.51375553046626</v>
      </c>
      <c r="C4011">
        <v>1.3137555304662807</v>
      </c>
      <c r="E4011">
        <v>307</v>
      </c>
      <c r="F4011">
        <v>0.86000000000000054</v>
      </c>
      <c r="G4011">
        <v>257.75776174889108</v>
      </c>
      <c r="H4011">
        <f t="shared" si="78"/>
        <v>308.14228919577147</v>
      </c>
      <c r="I4011">
        <v>1.1422891957714552</v>
      </c>
    </row>
    <row r="4012" spans="1:9" x14ac:dyDescent="0.25">
      <c r="A4012">
        <v>0.99000000000000066</v>
      </c>
      <c r="B4012">
        <v>277.62015856433533</v>
      </c>
      <c r="C4012">
        <v>1.3201585643352891</v>
      </c>
      <c r="E4012">
        <v>307.10000000000002</v>
      </c>
      <c r="F4012">
        <v>0.86000000000000054</v>
      </c>
      <c r="G4012">
        <v>257.50095321586065</v>
      </c>
      <c r="H4012">
        <f t="shared" si="78"/>
        <v>308.23575705870547</v>
      </c>
      <c r="I4012">
        <v>1.1357570587054466</v>
      </c>
    </row>
    <row r="4013" spans="1:9" x14ac:dyDescent="0.25">
      <c r="A4013">
        <v>0.99000000000000066</v>
      </c>
      <c r="B4013">
        <v>277.72662324904354</v>
      </c>
      <c r="C4013">
        <v>1.326623249043549</v>
      </c>
      <c r="E4013">
        <v>307.2</v>
      </c>
      <c r="F4013">
        <v>0.86000000000000054</v>
      </c>
      <c r="G4013">
        <v>257.24481938597336</v>
      </c>
      <c r="H4013">
        <f t="shared" si="78"/>
        <v>308.32927010386862</v>
      </c>
      <c r="I4013">
        <v>1.1292701038686606</v>
      </c>
    </row>
    <row r="4014" spans="1:9" x14ac:dyDescent="0.25">
      <c r="A4014">
        <v>0.99000000000000066</v>
      </c>
      <c r="B4014">
        <v>277.83315019640088</v>
      </c>
      <c r="C4014">
        <v>1.3331501964009052</v>
      </c>
      <c r="E4014">
        <v>307.3</v>
      </c>
      <c r="F4014">
        <v>0.86000000000000054</v>
      </c>
      <c r="G4014">
        <v>256.98937431044101</v>
      </c>
      <c r="H4014">
        <f t="shared" si="78"/>
        <v>308.4228285508878</v>
      </c>
      <c r="I4014">
        <v>1.1228285508877656</v>
      </c>
    </row>
    <row r="4015" spans="1:9" x14ac:dyDescent="0.25">
      <c r="A4015">
        <v>0.99000000000000066</v>
      </c>
      <c r="B4015">
        <v>277.93974002601675</v>
      </c>
      <c r="C4015">
        <v>1.3397400260167123</v>
      </c>
      <c r="E4015">
        <v>307.39999999999998</v>
      </c>
      <c r="F4015">
        <v>0.86000000000000054</v>
      </c>
      <c r="G4015">
        <v>256.73463198498922</v>
      </c>
      <c r="H4015">
        <f t="shared" si="78"/>
        <v>308.51643261378354</v>
      </c>
      <c r="I4015">
        <v>1.1164326137835787</v>
      </c>
    </row>
    <row r="4016" spans="1:9" x14ac:dyDescent="0.25">
      <c r="A4016">
        <v>0.99000000000000066</v>
      </c>
      <c r="B4016">
        <v>278.04639336560638</v>
      </c>
      <c r="C4016">
        <v>1.3463933656063851</v>
      </c>
      <c r="E4016">
        <v>307.5</v>
      </c>
      <c r="F4016">
        <v>0.86000000000000054</v>
      </c>
      <c r="G4016">
        <v>256.48060634987957</v>
      </c>
      <c r="H4016">
        <f t="shared" si="78"/>
        <v>308.61008250087588</v>
      </c>
      <c r="I4016">
        <v>1.110082500875865</v>
      </c>
    </row>
    <row r="4017" spans="1:9" x14ac:dyDescent="0.25">
      <c r="A4017">
        <v>0.99000000000000066</v>
      </c>
      <c r="B4017">
        <v>278.15311085130975</v>
      </c>
      <c r="C4017">
        <v>1.3531108513097343</v>
      </c>
      <c r="E4017">
        <v>307.60000000000002</v>
      </c>
      <c r="F4017">
        <v>0.86000000000000054</v>
      </c>
      <c r="G4017">
        <v>256.22731129004427</v>
      </c>
      <c r="H4017">
        <f t="shared" si="78"/>
        <v>308.70377841468871</v>
      </c>
      <c r="I4017">
        <v>1.1037784146887004</v>
      </c>
    </row>
    <row r="4018" spans="1:9" x14ac:dyDescent="0.25">
      <c r="A4018">
        <v>0.99000000000000066</v>
      </c>
      <c r="B4018">
        <v>278.25989312802136</v>
      </c>
      <c r="C4018">
        <v>1.3598931280213857</v>
      </c>
      <c r="E4018">
        <v>307.7</v>
      </c>
      <c r="F4018">
        <v>0.86000000000000054</v>
      </c>
      <c r="G4018">
        <v>255.97476063533631</v>
      </c>
      <c r="H4018">
        <f t="shared" si="78"/>
        <v>308.79752055185656</v>
      </c>
      <c r="I4018">
        <v>1.0975205518565605</v>
      </c>
    </row>
    <row r="4019" spans="1:9" x14ac:dyDescent="0.25">
      <c r="A4019">
        <v>0.99000000000000066</v>
      </c>
      <c r="B4019">
        <v>278.3667408497335</v>
      </c>
      <c r="C4019">
        <v>1.3667408497335265</v>
      </c>
      <c r="E4019">
        <v>307.8</v>
      </c>
      <c r="F4019">
        <v>0.86000000000000054</v>
      </c>
      <c r="G4019">
        <v>255.72296816089801</v>
      </c>
      <c r="H4019">
        <f t="shared" si="78"/>
        <v>308.89130910303095</v>
      </c>
      <c r="I4019">
        <v>1.0913091030309399</v>
      </c>
    </row>
    <row r="4020" spans="1:9" x14ac:dyDescent="0.25">
      <c r="A4020">
        <v>0.99000000000000066</v>
      </c>
      <c r="B4020">
        <v>278.47365467989135</v>
      </c>
      <c r="C4020">
        <v>1.3736546798913232</v>
      </c>
      <c r="E4020">
        <v>307.89999999999998</v>
      </c>
      <c r="F4020">
        <v>0.86000000000000054</v>
      </c>
      <c r="G4020">
        <v>255.47194758765161</v>
      </c>
      <c r="H4020">
        <f t="shared" si="78"/>
        <v>308.98514425278739</v>
      </c>
      <c r="I4020">
        <v>1.08514425278743</v>
      </c>
    </row>
    <row r="4021" spans="1:9" x14ac:dyDescent="0.25">
      <c r="A4021">
        <v>0.99000000000000066</v>
      </c>
      <c r="B4021">
        <v>278.58063529176127</v>
      </c>
      <c r="C4021">
        <v>1.3806352917612976</v>
      </c>
      <c r="E4021">
        <v>308</v>
      </c>
      <c r="F4021">
        <v>0.86000000000000054</v>
      </c>
      <c r="G4021">
        <v>255.22171258291453</v>
      </c>
      <c r="H4021">
        <f t="shared" si="78"/>
        <v>309.07902617953329</v>
      </c>
      <c r="I4021">
        <v>1.0790261795332865</v>
      </c>
    </row>
    <row r="4022" spans="1:9" x14ac:dyDescent="0.25">
      <c r="A4022">
        <v>0.99000000000000066</v>
      </c>
      <c r="B4022">
        <v>278.68768336881294</v>
      </c>
      <c r="C4022">
        <v>1.3876833688129235</v>
      </c>
      <c r="E4022">
        <v>308.10000000000002</v>
      </c>
      <c r="F4022">
        <v>0.86000000000000054</v>
      </c>
      <c r="G4022">
        <v>254.97227676114244</v>
      </c>
      <c r="H4022">
        <f t="shared" si="78"/>
        <v>309.17295505541534</v>
      </c>
      <c r="I4022">
        <v>1.0729550554153162</v>
      </c>
    </row>
    <row r="4023" spans="1:9" x14ac:dyDescent="0.25">
      <c r="A4023">
        <v>0.99000000000000066</v>
      </c>
      <c r="B4023">
        <v>278.79479960511367</v>
      </c>
      <c r="C4023">
        <v>1.3947996051137053</v>
      </c>
      <c r="E4023">
        <v>308.2</v>
      </c>
      <c r="F4023">
        <v>0.86000000000000054</v>
      </c>
      <c r="G4023">
        <v>254.72365368480308</v>
      </c>
      <c r="H4023">
        <f t="shared" si="78"/>
        <v>309.26693104622819</v>
      </c>
      <c r="I4023">
        <v>1.0669310462282249</v>
      </c>
    </row>
    <row r="4024" spans="1:9" x14ac:dyDescent="0.25">
      <c r="A4024">
        <v>0.99000000000000066</v>
      </c>
      <c r="B4024">
        <v>278.90198470573807</v>
      </c>
      <c r="C4024">
        <v>1.4019847057380708</v>
      </c>
      <c r="E4024">
        <v>308.3</v>
      </c>
      <c r="F4024">
        <v>0.86000000000000054</v>
      </c>
      <c r="G4024">
        <v>254.47585686538378</v>
      </c>
      <c r="H4024">
        <f t="shared" si="78"/>
        <v>309.36095431132304</v>
      </c>
      <c r="I4024">
        <v>1.0609543113230371</v>
      </c>
    </row>
    <row r="4025" spans="1:9" x14ac:dyDescent="0.25">
      <c r="A4025">
        <v>0.99000000000000066</v>
      </c>
      <c r="B4025">
        <v>279.00923938719023</v>
      </c>
      <c r="C4025">
        <v>1.40923938719022</v>
      </c>
      <c r="E4025">
        <v>308.39999999999998</v>
      </c>
      <c r="F4025">
        <v>0.86000000000000054</v>
      </c>
      <c r="G4025">
        <v>254.22889976453507</v>
      </c>
      <c r="H4025">
        <f t="shared" si="78"/>
        <v>309.4550250035158</v>
      </c>
      <c r="I4025">
        <v>1.0550250035158169</v>
      </c>
    </row>
    <row r="4026" spans="1:9" x14ac:dyDescent="0.25">
      <c r="A4026">
        <v>0.99000000000000066</v>
      </c>
      <c r="B4026">
        <v>279.11656437784126</v>
      </c>
      <c r="C4026">
        <v>1.4165643778412511</v>
      </c>
      <c r="E4026">
        <v>308.5</v>
      </c>
      <c r="F4026">
        <v>0.86000000000000054</v>
      </c>
      <c r="G4026">
        <v>253.98279579535364</v>
      </c>
      <c r="H4026">
        <f t="shared" si="78"/>
        <v>309.54914326899649</v>
      </c>
      <c r="I4026">
        <v>1.0491432689964972</v>
      </c>
    </row>
    <row r="4027" spans="1:9" x14ac:dyDescent="0.25">
      <c r="A4027">
        <v>0.99000000000000066</v>
      </c>
      <c r="B4027">
        <v>279.22396041838073</v>
      </c>
      <c r="C4027">
        <v>1.4239604183807391</v>
      </c>
      <c r="E4027">
        <v>308.60000000000002</v>
      </c>
      <c r="F4027">
        <v>0.86000000000000054</v>
      </c>
      <c r="G4027">
        <v>253.73755832380658</v>
      </c>
      <c r="H4027">
        <f t="shared" si="78"/>
        <v>309.64330924723777</v>
      </c>
      <c r="I4027">
        <v>1.043309247237763</v>
      </c>
    </row>
    <row r="4028" spans="1:9" x14ac:dyDescent="0.25">
      <c r="A4028">
        <v>0.99000000000000066</v>
      </c>
      <c r="B4028">
        <v>279.33142826228294</v>
      </c>
      <c r="C4028">
        <v>1.4314282622829735</v>
      </c>
      <c r="E4028">
        <v>308.7</v>
      </c>
      <c r="F4028">
        <v>0.86000000000000054</v>
      </c>
      <c r="G4028">
        <v>253.49320067029987</v>
      </c>
      <c r="H4028">
        <f t="shared" si="78"/>
        <v>309.73752307090393</v>
      </c>
      <c r="I4028">
        <v>1.0375230709039629</v>
      </c>
    </row>
    <row r="4029" spans="1:9" x14ac:dyDescent="0.25">
      <c r="A4029">
        <v>0.99000000000000066</v>
      </c>
      <c r="B4029">
        <v>279.43896867628797</v>
      </c>
      <c r="C4029">
        <v>1.4389686762879808</v>
      </c>
      <c r="E4029">
        <v>308.8</v>
      </c>
      <c r="F4029">
        <v>0.86000000000000054</v>
      </c>
      <c r="G4029">
        <v>253.24973611139313</v>
      </c>
      <c r="H4029">
        <f t="shared" si="78"/>
        <v>309.8317848657598</v>
      </c>
      <c r="I4029">
        <v>1.0317848657598041</v>
      </c>
    </row>
    <row r="4030" spans="1:9" x14ac:dyDescent="0.25">
      <c r="A4030">
        <v>0.99000000000000066</v>
      </c>
      <c r="B4030">
        <v>279.54658244089757</v>
      </c>
      <c r="C4030">
        <v>1.4465824408975541</v>
      </c>
      <c r="E4030">
        <v>308.89999999999998</v>
      </c>
      <c r="F4030">
        <v>0.86000000000000054</v>
      </c>
      <c r="G4030">
        <v>253.00717788166315</v>
      </c>
      <c r="H4030">
        <f t="shared" si="78"/>
        <v>309.92609475057907</v>
      </c>
      <c r="I4030">
        <v>1.0260947505790941</v>
      </c>
    </row>
    <row r="4031" spans="1:9" x14ac:dyDescent="0.25">
      <c r="A4031">
        <v>0.99000000000000066</v>
      </c>
      <c r="B4031">
        <v>279.65427035088624</v>
      </c>
      <c r="C4031">
        <v>1.4542703508862735</v>
      </c>
      <c r="E4031">
        <v>309</v>
      </c>
      <c r="F4031">
        <v>0.86000000000000054</v>
      </c>
      <c r="G4031">
        <v>252.76553917571798</v>
      </c>
      <c r="H4031">
        <f t="shared" si="78"/>
        <v>310.02045283705314</v>
      </c>
      <c r="I4031">
        <v>1.0204528370531192</v>
      </c>
    </row>
    <row r="4032" spans="1:9" x14ac:dyDescent="0.25">
      <c r="A4032">
        <v>0.99000000000000066</v>
      </c>
      <c r="B4032">
        <v>279.76203321582773</v>
      </c>
      <c r="C4032">
        <v>1.4620332158276914</v>
      </c>
      <c r="E4032">
        <v>309.10000000000002</v>
      </c>
      <c r="F4032">
        <v>0.86000000000000054</v>
      </c>
      <c r="G4032">
        <v>252.52483315036378</v>
      </c>
      <c r="H4032">
        <f t="shared" si="78"/>
        <v>310.11485922969882</v>
      </c>
      <c r="I4032">
        <v>1.0148592296987944</v>
      </c>
    </row>
    <row r="4033" spans="1:9" x14ac:dyDescent="0.25">
      <c r="A4033">
        <v>0.99000000000000066</v>
      </c>
      <c r="B4033">
        <v>279.86987186063556</v>
      </c>
      <c r="C4033">
        <v>1.4698718606355969</v>
      </c>
      <c r="E4033">
        <v>309.2</v>
      </c>
      <c r="F4033">
        <v>0.86000000000000054</v>
      </c>
      <c r="G4033">
        <v>252.28507292692646</v>
      </c>
      <c r="H4033">
        <f t="shared" si="78"/>
        <v>310.20931402576645</v>
      </c>
      <c r="I4033">
        <v>1.0093140257664652</v>
      </c>
    </row>
    <row r="4034" spans="1:9" x14ac:dyDescent="0.25">
      <c r="A4034">
        <v>0.99000000000000066</v>
      </c>
      <c r="B4034">
        <v>279.9777871261204</v>
      </c>
      <c r="C4034">
        <v>1.477787126120395</v>
      </c>
      <c r="E4034">
        <v>309.3</v>
      </c>
      <c r="F4034">
        <v>0.86000000000000054</v>
      </c>
      <c r="G4034">
        <v>252.04627159372924</v>
      </c>
      <c r="H4034">
        <f t="shared" si="78"/>
        <v>310.30381731514728</v>
      </c>
      <c r="I4034">
        <v>1.0038173151472454</v>
      </c>
    </row>
    <row r="4035" spans="1:9" x14ac:dyDescent="0.25">
      <c r="A4035">
        <v>0.99000000000000066</v>
      </c>
      <c r="B4035">
        <v>280.08577986956044</v>
      </c>
      <c r="C4035">
        <v>1.4857798695604452</v>
      </c>
      <c r="E4035">
        <v>309.39999999999998</v>
      </c>
      <c r="F4035">
        <v>0.86000000000000054</v>
      </c>
      <c r="G4035">
        <v>251.80844220872814</v>
      </c>
      <c r="H4035">
        <f t="shared" si="78"/>
        <v>310.39836918027981</v>
      </c>
      <c r="I4035">
        <v>0.99836918027982868</v>
      </c>
    </row>
    <row r="4036" spans="1:9" x14ac:dyDescent="0.25">
      <c r="A4036">
        <v>0.99000000000000066</v>
      </c>
      <c r="B4036">
        <v>280.19385096528828</v>
      </c>
      <c r="C4036">
        <v>1.4938509652882657</v>
      </c>
      <c r="E4036">
        <v>309.5</v>
      </c>
      <c r="F4036">
        <v>0.86000000000000054</v>
      </c>
      <c r="G4036">
        <v>251.57159780230668</v>
      </c>
      <c r="H4036">
        <f t="shared" si="78"/>
        <v>310.49296969605678</v>
      </c>
      <c r="I4036">
        <v>0.99296969605678542</v>
      </c>
    </row>
    <row r="4037" spans="1:9" x14ac:dyDescent="0.25">
      <c r="A4037">
        <v>0.99000000000000066</v>
      </c>
      <c r="B4037">
        <v>280.30200130529124</v>
      </c>
      <c r="C4037">
        <v>1.5020013052912047</v>
      </c>
      <c r="E4037">
        <v>309.60000000000002</v>
      </c>
      <c r="F4037">
        <v>0.86000000000000054</v>
      </c>
      <c r="G4037">
        <v>251.33575138023093</v>
      </c>
      <c r="H4037">
        <f t="shared" si="78"/>
        <v>310.58761892973018</v>
      </c>
      <c r="I4037">
        <v>0.98761892973013954</v>
      </c>
    </row>
    <row r="4038" spans="1:9" x14ac:dyDescent="0.25">
      <c r="A4038">
        <v>0.99000000000000066</v>
      </c>
      <c r="B4038">
        <v>280.41023179982648</v>
      </c>
      <c r="C4038">
        <v>1.5102317998264727</v>
      </c>
      <c r="E4038">
        <v>309.7</v>
      </c>
      <c r="F4038">
        <v>0.86000000000000054</v>
      </c>
      <c r="G4038">
        <v>251.10091592676602</v>
      </c>
      <c r="H4038">
        <f t="shared" ref="H4038:H4101" si="79">E4038+I4038</f>
        <v>310.68231694081624</v>
      </c>
      <c r="I4038">
        <v>0.98231694081626875</v>
      </c>
    </row>
    <row r="4039" spans="1:9" x14ac:dyDescent="0.25">
      <c r="A4039">
        <v>0.99000000000000066</v>
      </c>
      <c r="B4039">
        <v>280.51854337804991</v>
      </c>
      <c r="C4039">
        <v>1.5185433780498869</v>
      </c>
      <c r="E4039">
        <v>309.8</v>
      </c>
      <c r="F4039">
        <v>0.86000000000000054</v>
      </c>
      <c r="G4039">
        <v>250.86710440795488</v>
      </c>
      <c r="H4039">
        <f t="shared" si="79"/>
        <v>310.77706378099998</v>
      </c>
      <c r="I4039">
        <v>0.97706378099998181</v>
      </c>
    </row>
    <row r="4040" spans="1:9" x14ac:dyDescent="0.25">
      <c r="A4040">
        <v>0.99000000000000066</v>
      </c>
      <c r="B4040">
        <v>280.62693698865792</v>
      </c>
      <c r="C4040">
        <v>1.5269369886578896</v>
      </c>
      <c r="E4040">
        <v>309.89999999999998</v>
      </c>
      <c r="F4040">
        <v>0.86000000000000054</v>
      </c>
      <c r="G4040">
        <v>250.63432977506019</v>
      </c>
      <c r="H4040">
        <f t="shared" si="79"/>
        <v>310.87185949403772</v>
      </c>
      <c r="I4040">
        <v>0.97185949403771743</v>
      </c>
    </row>
    <row r="4041" spans="1:9" x14ac:dyDescent="0.25">
      <c r="A4041">
        <v>0.99000000000000066</v>
      </c>
      <c r="B4041">
        <v>280.73541360054219</v>
      </c>
      <c r="C4041">
        <v>1.5354136005421948</v>
      </c>
      <c r="E4041">
        <v>310</v>
      </c>
      <c r="F4041">
        <v>0.86000000000000054</v>
      </c>
      <c r="G4041">
        <v>250.40260496816964</v>
      </c>
      <c r="H4041">
        <f t="shared" si="79"/>
        <v>310.9667041156597</v>
      </c>
      <c r="I4041">
        <v>0.9667041156597227</v>
      </c>
    </row>
    <row r="4042" spans="1:9" x14ac:dyDescent="0.25">
      <c r="A4042">
        <v>0.99000000000000066</v>
      </c>
      <c r="B4042">
        <v>280.84397420345618</v>
      </c>
      <c r="C4042">
        <v>1.5439742034561592</v>
      </c>
      <c r="E4042">
        <v>310.10000000000002</v>
      </c>
      <c r="F4042">
        <v>0.86000000000000054</v>
      </c>
      <c r="G4042">
        <v>250.17194291996509</v>
      </c>
      <c r="H4042">
        <f t="shared" si="79"/>
        <v>311.0615976734714</v>
      </c>
      <c r="I4042">
        <v>0.96159767347136649</v>
      </c>
    </row>
    <row r="4043" spans="1:9" x14ac:dyDescent="0.25">
      <c r="A4043">
        <v>0.99000000000000066</v>
      </c>
      <c r="B4043">
        <v>280.95261980869196</v>
      </c>
      <c r="C4043">
        <v>1.5526198086919889</v>
      </c>
      <c r="E4043">
        <v>310.2</v>
      </c>
      <c r="F4043">
        <v>0.86000000000000054</v>
      </c>
      <c r="G4043">
        <v>249.94235655965556</v>
      </c>
      <c r="H4043">
        <f t="shared" si="79"/>
        <v>311.15654018685319</v>
      </c>
      <c r="I4043">
        <v>0.95654018685317754</v>
      </c>
    </row>
    <row r="4044" spans="1:9" x14ac:dyDescent="0.25">
      <c r="A4044">
        <v>0.99000000000000066</v>
      </c>
      <c r="B4044">
        <v>281.06135144976759</v>
      </c>
      <c r="C4044">
        <v>1.5613514497676133</v>
      </c>
      <c r="E4044">
        <v>310.3</v>
      </c>
      <c r="F4044">
        <v>0.86000000000000054</v>
      </c>
      <c r="G4044">
        <v>249.71385881707428</v>
      </c>
      <c r="H4044">
        <f t="shared" si="79"/>
        <v>311.25153166685976</v>
      </c>
      <c r="I4044">
        <v>0.95153166685976498</v>
      </c>
    </row>
    <row r="4045" spans="1:9" x14ac:dyDescent="0.25">
      <c r="A4045">
        <v>0.99000000000000066</v>
      </c>
      <c r="B4045">
        <v>281.17017018312185</v>
      </c>
      <c r="C4045">
        <v>1.5701701831218344</v>
      </c>
      <c r="E4045">
        <v>310.39999999999998</v>
      </c>
      <c r="F4045">
        <v>0.86000000000000054</v>
      </c>
      <c r="G4045">
        <v>249.48646262693893</v>
      </c>
      <c r="H4045">
        <f t="shared" si="79"/>
        <v>311.3465721161175</v>
      </c>
      <c r="I4045">
        <v>0.94657211611753822</v>
      </c>
    </row>
    <row r="4046" spans="1:9" x14ac:dyDescent="0.25">
      <c r="A4046">
        <v>0.99000000000000066</v>
      </c>
      <c r="B4046">
        <v>281.27907708881628</v>
      </c>
      <c r="C4046">
        <v>1.5790770888162671</v>
      </c>
      <c r="E4046">
        <v>310.5</v>
      </c>
      <c r="F4046">
        <v>0.86000000000000054</v>
      </c>
      <c r="G4046">
        <v>249.260180933275</v>
      </c>
      <c r="H4046">
        <f t="shared" si="79"/>
        <v>311.44166152872094</v>
      </c>
      <c r="I4046">
        <v>0.94166152872097009</v>
      </c>
    </row>
    <row r="4047" spans="1:9" x14ac:dyDescent="0.25">
      <c r="A4047">
        <v>0.99000000000000066</v>
      </c>
      <c r="B4047">
        <v>281.38807327124221</v>
      </c>
      <c r="C4047">
        <v>1.5880732712421697</v>
      </c>
      <c r="E4047">
        <v>310.60000000000002</v>
      </c>
      <c r="F4047">
        <v>0.86000000000000054</v>
      </c>
      <c r="G4047">
        <v>249.03502669400152</v>
      </c>
      <c r="H4047">
        <f t="shared" si="79"/>
        <v>311.53679989012761</v>
      </c>
      <c r="I4047">
        <v>0.93679989012757447</v>
      </c>
    </row>
    <row r="4048" spans="1:9" x14ac:dyDescent="0.25">
      <c r="A4048">
        <v>0.99000000000000066</v>
      </c>
      <c r="B4048">
        <v>281.49715985983011</v>
      </c>
      <c r="C4048">
        <v>1.5971598598301051</v>
      </c>
      <c r="E4048">
        <v>310.7</v>
      </c>
      <c r="F4048">
        <v>0.86000000000000054</v>
      </c>
      <c r="G4048">
        <v>248.81101288567766</v>
      </c>
      <c r="H4048">
        <f t="shared" si="79"/>
        <v>311.63198717705137</v>
      </c>
      <c r="I4048">
        <v>0.93198717705136258</v>
      </c>
    </row>
    <row r="4049" spans="1:9" x14ac:dyDescent="0.25">
      <c r="A4049">
        <v>0.99000000000000066</v>
      </c>
      <c r="B4049">
        <v>281.60633800976007</v>
      </c>
      <c r="C4049">
        <v>1.6063380097600406</v>
      </c>
      <c r="E4049">
        <v>310.8</v>
      </c>
      <c r="F4049">
        <v>0.86000000000000054</v>
      </c>
      <c r="G4049">
        <v>248.58815250840973</v>
      </c>
      <c r="H4049">
        <f t="shared" si="79"/>
        <v>311.72722335735472</v>
      </c>
      <c r="I4049">
        <v>0.92722335735472128</v>
      </c>
    </row>
    <row r="4050" spans="1:9" x14ac:dyDescent="0.25">
      <c r="A4050">
        <v>0.99000000000000066</v>
      </c>
      <c r="B4050">
        <v>281.71560890266909</v>
      </c>
      <c r="C4050">
        <v>1.615608902669079</v>
      </c>
      <c r="E4050">
        <v>310.89999999999998</v>
      </c>
      <c r="F4050">
        <v>0.86000000000000054</v>
      </c>
      <c r="G4050">
        <v>248.36645859091652</v>
      </c>
      <c r="H4050">
        <f t="shared" si="79"/>
        <v>311.8225083899386</v>
      </c>
      <c r="I4050">
        <v>0.92250838993864748</v>
      </c>
    </row>
    <row r="4051" spans="1:9" x14ac:dyDescent="0.25">
      <c r="A4051">
        <v>0.99000000000000066</v>
      </c>
      <c r="B4051">
        <v>281.82497374735368</v>
      </c>
      <c r="C4051">
        <v>1.6249737473537109</v>
      </c>
      <c r="E4051">
        <v>311</v>
      </c>
      <c r="F4051">
        <v>0.86000000000000054</v>
      </c>
      <c r="G4051">
        <v>248.14594419575167</v>
      </c>
      <c r="H4051">
        <f t="shared" si="79"/>
        <v>311.91784222463139</v>
      </c>
      <c r="I4051">
        <v>0.91784222463135889</v>
      </c>
    </row>
    <row r="4052" spans="1:9" x14ac:dyDescent="0.25">
      <c r="A4052">
        <v>0.99000000000000066</v>
      </c>
      <c r="B4052">
        <v>281.934433780463</v>
      </c>
      <c r="C4052">
        <v>1.6344337804629721</v>
      </c>
      <c r="E4052">
        <v>311.10000000000002</v>
      </c>
      <c r="F4052">
        <v>0.86000000000000054</v>
      </c>
      <c r="G4052">
        <v>247.92662242468074</v>
      </c>
      <c r="H4052">
        <f t="shared" si="79"/>
        <v>312.01322480207506</v>
      </c>
      <c r="I4052">
        <v>0.91322480207504853</v>
      </c>
    </row>
    <row r="4053" spans="1:9" x14ac:dyDescent="0.25">
      <c r="A4053">
        <v>0.99000000000000066</v>
      </c>
      <c r="B4053">
        <v>282.04399026717851</v>
      </c>
      <c r="C4053">
        <v>1.6439902671785178</v>
      </c>
      <c r="E4053">
        <v>311.2</v>
      </c>
      <c r="F4053">
        <v>0.86000000000000054</v>
      </c>
      <c r="G4053">
        <v>247.70850642421146</v>
      </c>
      <c r="H4053">
        <f t="shared" si="79"/>
        <v>312.10865605361084</v>
      </c>
      <c r="I4053">
        <v>0.9086560536108601</v>
      </c>
    </row>
    <row r="4054" spans="1:9" x14ac:dyDescent="0.25">
      <c r="A4054">
        <v>0.99000000000000066</v>
      </c>
      <c r="B4054">
        <v>282.1536445018769</v>
      </c>
      <c r="C4054">
        <v>1.6536445018768813</v>
      </c>
      <c r="E4054">
        <v>311.3</v>
      </c>
      <c r="F4054">
        <v>0.86000000000000054</v>
      </c>
      <c r="G4054">
        <v>247.49160939127376</v>
      </c>
      <c r="H4054">
        <f t="shared" si="79"/>
        <v>312.20413590116192</v>
      </c>
      <c r="I4054">
        <v>0.90413590116190701</v>
      </c>
    </row>
    <row r="4055" spans="1:9" x14ac:dyDescent="0.25">
      <c r="A4055">
        <v>0.99000000000000066</v>
      </c>
      <c r="B4055">
        <v>282.26339780876884</v>
      </c>
      <c r="C4055">
        <v>1.6633978087688415</v>
      </c>
      <c r="E4055">
        <v>311.39999999999998</v>
      </c>
      <c r="F4055">
        <v>0.86000000000000054</v>
      </c>
      <c r="G4055">
        <v>247.27594457904783</v>
      </c>
      <c r="H4055">
        <f t="shared" si="79"/>
        <v>312.29966425711433</v>
      </c>
      <c r="I4055">
        <v>0.89966425711436604</v>
      </c>
    </row>
    <row r="4056" spans="1:9" x14ac:dyDescent="0.25">
      <c r="A4056">
        <v>0.99000000000000066</v>
      </c>
      <c r="B4056">
        <v>282.37325154250988</v>
      </c>
      <c r="C4056">
        <v>1.6732515425099093</v>
      </c>
      <c r="E4056">
        <v>311.5</v>
      </c>
      <c r="F4056">
        <v>0.86000000000000054</v>
      </c>
      <c r="G4056">
        <v>247.06152530293667</v>
      </c>
      <c r="H4056">
        <f t="shared" si="79"/>
        <v>312.39524102419642</v>
      </c>
      <c r="I4056">
        <v>0.89524102419644347</v>
      </c>
    </row>
    <row r="4057" spans="1:9" x14ac:dyDescent="0.25">
      <c r="A4057">
        <v>0.99000000000000066</v>
      </c>
      <c r="B4057">
        <v>282.48320708877537</v>
      </c>
      <c r="C4057">
        <v>1.6832070887753847</v>
      </c>
      <c r="E4057">
        <v>311.60000000000002</v>
      </c>
      <c r="F4057">
        <v>0.86000000000000054</v>
      </c>
      <c r="G4057">
        <v>246.84836494668011</v>
      </c>
      <c r="H4057">
        <f t="shared" si="79"/>
        <v>312.49086609535533</v>
      </c>
      <c r="I4057">
        <v>0.89086609535531147</v>
      </c>
    </row>
    <row r="4058" spans="1:9" x14ac:dyDescent="0.25">
      <c r="A4058">
        <v>0.99000000000000066</v>
      </c>
      <c r="B4058">
        <v>282.59326586479244</v>
      </c>
      <c r="C4058">
        <v>1.6932658647924843</v>
      </c>
      <c r="E4058">
        <v>311.7</v>
      </c>
      <c r="F4058">
        <v>0.86000000000000054</v>
      </c>
      <c r="G4058">
        <v>246.63647696860659</v>
      </c>
      <c r="H4058">
        <f t="shared" si="79"/>
        <v>312.58653935363174</v>
      </c>
      <c r="I4058">
        <v>0.88653935363177339</v>
      </c>
    </row>
    <row r="4059" spans="1:9" x14ac:dyDescent="0.25">
      <c r="A4059">
        <v>0.99000000000000066</v>
      </c>
      <c r="B4059">
        <v>282.70342931982117</v>
      </c>
      <c r="C4059">
        <v>1.703429319821175</v>
      </c>
      <c r="E4059">
        <v>311.8</v>
      </c>
      <c r="F4059">
        <v>0.86000000000000054</v>
      </c>
      <c r="G4059">
        <v>246.42587490801944</v>
      </c>
      <c r="H4059">
        <f t="shared" si="79"/>
        <v>312.6822606720329</v>
      </c>
      <c r="I4059">
        <v>0.88226067203287095</v>
      </c>
    </row>
    <row r="4060" spans="1:9" x14ac:dyDescent="0.25">
      <c r="A4060">
        <v>0.99000000000000066</v>
      </c>
      <c r="B4060">
        <v>282.81369893557428</v>
      </c>
      <c r="C4060">
        <v>1.7136989355742751</v>
      </c>
      <c r="E4060">
        <v>311.89999999999998</v>
      </c>
      <c r="F4060">
        <v>0.86000000000000054</v>
      </c>
      <c r="G4060">
        <v>246.21657239171307</v>
      </c>
      <c r="H4060">
        <f t="shared" si="79"/>
        <v>312.77802991340195</v>
      </c>
      <c r="I4060">
        <v>0.87802991340195025</v>
      </c>
    </row>
    <row r="4061" spans="1:9" x14ac:dyDescent="0.25">
      <c r="A4061">
        <v>0.99000000000000066</v>
      </c>
      <c r="B4061">
        <v>282.92407622656629</v>
      </c>
      <c r="C4061">
        <v>1.7240762265662943</v>
      </c>
      <c r="E4061">
        <v>312</v>
      </c>
      <c r="F4061">
        <v>0.86000000000000054</v>
      </c>
      <c r="G4061">
        <v>246.008583140615</v>
      </c>
      <c r="H4061">
        <f t="shared" si="79"/>
        <v>312.87384693028656</v>
      </c>
      <c r="I4061">
        <v>0.87384693028658877</v>
      </c>
    </row>
    <row r="4062" spans="1:9" x14ac:dyDescent="0.25">
      <c r="A4062">
        <v>0.99000000000000066</v>
      </c>
      <c r="B4062">
        <v>283.03456274037916</v>
      </c>
      <c r="C4062">
        <v>1.7345627403791617</v>
      </c>
      <c r="E4062">
        <v>312.10000000000002</v>
      </c>
      <c r="F4062">
        <v>0.86000000000000054</v>
      </c>
      <c r="G4062">
        <v>245.80192097654938</v>
      </c>
      <c r="H4062">
        <f t="shared" si="79"/>
        <v>312.96971156480396</v>
      </c>
      <c r="I4062">
        <v>0.86971156480396339</v>
      </c>
    </row>
    <row r="4063" spans="1:9" x14ac:dyDescent="0.25">
      <c r="A4063">
        <v>0.99000000000000066</v>
      </c>
      <c r="B4063">
        <v>283.14516005783156</v>
      </c>
      <c r="C4063">
        <v>1.7451600578315556</v>
      </c>
      <c r="E4063">
        <v>312.2</v>
      </c>
      <c r="F4063">
        <v>0.86000000000000054</v>
      </c>
      <c r="G4063">
        <v>245.59659982911666</v>
      </c>
      <c r="H4063">
        <f t="shared" si="79"/>
        <v>313.0656236485039</v>
      </c>
      <c r="I4063">
        <v>0.8656236485039247</v>
      </c>
    </row>
    <row r="4064" spans="1:9" x14ac:dyDescent="0.25">
      <c r="A4064">
        <v>0.99000000000000066</v>
      </c>
      <c r="B4064">
        <v>283.25586979303711</v>
      </c>
      <c r="C4064">
        <v>1.7558697930370795</v>
      </c>
      <c r="E4064">
        <v>312.3</v>
      </c>
      <c r="F4064">
        <v>0.86000000000000054</v>
      </c>
      <c r="G4064">
        <v>245.39263374268464</v>
      </c>
      <c r="H4064">
        <f t="shared" si="79"/>
        <v>313.16158300222941</v>
      </c>
      <c r="I4064">
        <v>0.86158300222937689</v>
      </c>
    </row>
    <row r="4065" spans="1:9" x14ac:dyDescent="0.25">
      <c r="A4065">
        <v>0.99000000000000066</v>
      </c>
      <c r="B4065">
        <v>283.36669359333462</v>
      </c>
      <c r="C4065">
        <v>1.7666935933345902</v>
      </c>
      <c r="E4065">
        <v>312.39999999999998</v>
      </c>
      <c r="F4065">
        <v>0.86000000000000054</v>
      </c>
      <c r="G4065">
        <v>245.19003688348565</v>
      </c>
      <c r="H4065">
        <f t="shared" si="79"/>
        <v>313.25758943597424</v>
      </c>
      <c r="I4065">
        <v>0.85758943597425863</v>
      </c>
    </row>
    <row r="4066" spans="1:9" x14ac:dyDescent="0.25">
      <c r="A4066">
        <v>0.99000000000000066</v>
      </c>
      <c r="B4066">
        <v>283.47763313907228</v>
      </c>
      <c r="C4066">
        <v>1.7776331390723035</v>
      </c>
      <c r="E4066">
        <v>312.5</v>
      </c>
      <c r="F4066">
        <v>0.86000000000000054</v>
      </c>
      <c r="G4066">
        <v>244.98882354681342</v>
      </c>
      <c r="H4066">
        <f t="shared" si="79"/>
        <v>313.35364274873876</v>
      </c>
      <c r="I4066">
        <v>0.85364274873877</v>
      </c>
    </row>
    <row r="4067" spans="1:9" x14ac:dyDescent="0.25">
      <c r="A4067">
        <v>0.99000000000000066</v>
      </c>
      <c r="B4067">
        <v>283.58869014322488</v>
      </c>
      <c r="C4067">
        <v>1.7886901432248652</v>
      </c>
      <c r="E4067">
        <v>312.60000000000002</v>
      </c>
      <c r="F4067">
        <v>0.86000000000000054</v>
      </c>
      <c r="G4067">
        <v>244.78900816431474</v>
      </c>
      <c r="H4067">
        <f t="shared" si="79"/>
        <v>313.4497427283822</v>
      </c>
      <c r="I4067">
        <v>0.84974272838217346</v>
      </c>
    </row>
    <row r="4068" spans="1:9" x14ac:dyDescent="0.25">
      <c r="A4068">
        <v>0.99000000000000066</v>
      </c>
      <c r="B4068">
        <v>283.69986635082034</v>
      </c>
      <c r="C4068">
        <v>1.7998663508203943</v>
      </c>
      <c r="E4068">
        <v>312.7</v>
      </c>
      <c r="F4068">
        <v>0.86000000000000054</v>
      </c>
      <c r="G4068">
        <v>244.59060531136871</v>
      </c>
      <c r="H4068">
        <f t="shared" si="79"/>
        <v>313.54588915147269</v>
      </c>
      <c r="I4068">
        <v>0.84588915147268839</v>
      </c>
    </row>
    <row r="4069" spans="1:9" x14ac:dyDescent="0.25">
      <c r="A4069">
        <v>0.99000000000000066</v>
      </c>
      <c r="B4069">
        <v>283.81116353815173</v>
      </c>
      <c r="C4069">
        <v>1.8111635381517315</v>
      </c>
      <c r="E4069">
        <v>312.8</v>
      </c>
      <c r="F4069">
        <v>0.86000000000000054</v>
      </c>
      <c r="G4069">
        <v>244.39362971454776</v>
      </c>
      <c r="H4069">
        <f t="shared" si="79"/>
        <v>313.64208178313487</v>
      </c>
      <c r="I4069">
        <v>0.84208178313485105</v>
      </c>
    </row>
    <row r="4070" spans="1:9" x14ac:dyDescent="0.25">
      <c r="A4070">
        <v>0.99000000000000066</v>
      </c>
      <c r="B4070">
        <v>283.92258351174331</v>
      </c>
      <c r="C4070">
        <v>1.8225835117432831</v>
      </c>
      <c r="E4070">
        <v>312.89999999999998</v>
      </c>
      <c r="F4070">
        <v>0.86000000000000054</v>
      </c>
      <c r="G4070">
        <v>244.19809625915317</v>
      </c>
      <c r="H4070">
        <f t="shared" si="79"/>
        <v>313.73832037689397</v>
      </c>
      <c r="I4070">
        <v>0.83832037689401673</v>
      </c>
    </row>
    <row r="4071" spans="1:9" x14ac:dyDescent="0.25">
      <c r="A4071">
        <v>0.99000000000000066</v>
      </c>
      <c r="B4071">
        <v>284.03412810704151</v>
      </c>
      <c r="C4071">
        <v>1.8341281070415183</v>
      </c>
      <c r="E4071">
        <v>313</v>
      </c>
      <c r="F4071">
        <v>0.86000000000000054</v>
      </c>
      <c r="G4071">
        <v>244.00401999681844</v>
      </c>
      <c r="H4071">
        <f t="shared" si="79"/>
        <v>313.83460467451823</v>
      </c>
      <c r="I4071">
        <v>0.83460467451822007</v>
      </c>
    </row>
    <row r="4072" spans="1:9" x14ac:dyDescent="0.25">
      <c r="A4072">
        <v>0.99000000000000066</v>
      </c>
      <c r="B4072">
        <v>284.14579918679362</v>
      </c>
      <c r="C4072">
        <v>1.8457991867936139</v>
      </c>
      <c r="E4072">
        <v>255</v>
      </c>
      <c r="F4072">
        <v>0.87000000000000055</v>
      </c>
      <c r="G4072">
        <v>285.44855300371205</v>
      </c>
      <c r="H4072">
        <f t="shared" si="79"/>
        <v>255.52643433554704</v>
      </c>
      <c r="I4072">
        <v>0.52643433554704122</v>
      </c>
    </row>
    <row r="4073" spans="1:9" x14ac:dyDescent="0.25">
      <c r="A4073">
        <v>0.99000000000000066</v>
      </c>
      <c r="B4073">
        <v>284.25759863907473</v>
      </c>
      <c r="C4073">
        <v>1.857598639074779</v>
      </c>
      <c r="E4073">
        <v>255.1</v>
      </c>
      <c r="F4073">
        <v>0.87000000000000055</v>
      </c>
      <c r="G4073">
        <v>285.5934799460403</v>
      </c>
      <c r="H4073">
        <f t="shared" si="79"/>
        <v>255.62817306260666</v>
      </c>
      <c r="I4073">
        <v>0.52817306260665708</v>
      </c>
    </row>
    <row r="4074" spans="1:9" x14ac:dyDescent="0.25">
      <c r="A4074">
        <v>0.99000000000000066</v>
      </c>
      <c r="B4074">
        <v>284.36952837492038</v>
      </c>
      <c r="C4074">
        <v>1.8695283749203861</v>
      </c>
      <c r="E4074">
        <v>255.2</v>
      </c>
      <c r="F4074">
        <v>0.87000000000000055</v>
      </c>
      <c r="G4074">
        <v>285.73816671732465</v>
      </c>
      <c r="H4074">
        <f t="shared" si="79"/>
        <v>255.72990289569128</v>
      </c>
      <c r="I4074">
        <v>0.5299028956912889</v>
      </c>
    </row>
    <row r="4075" spans="1:9" x14ac:dyDescent="0.25">
      <c r="A4075">
        <v>0.99000000000000066</v>
      </c>
      <c r="B4075">
        <v>284.48159032551428</v>
      </c>
      <c r="C4075">
        <v>1.8815903255142299</v>
      </c>
      <c r="E4075">
        <v>255.3</v>
      </c>
      <c r="F4075">
        <v>0.87000000000000055</v>
      </c>
      <c r="G4075">
        <v>285.88261293714879</v>
      </c>
      <c r="H4075">
        <f t="shared" si="79"/>
        <v>255.83162428777402</v>
      </c>
      <c r="I4075">
        <v>0.53162428777400772</v>
      </c>
    </row>
    <row r="4076" spans="1:9" x14ac:dyDescent="0.25">
      <c r="A4076">
        <v>0.99000000000000066</v>
      </c>
      <c r="B4076">
        <v>284.59378643887885</v>
      </c>
      <c r="C4076">
        <v>1.8937864388788812</v>
      </c>
      <c r="E4076">
        <v>255.4</v>
      </c>
      <c r="F4076">
        <v>0.87000000000000055</v>
      </c>
      <c r="G4076">
        <v>286.02681832998155</v>
      </c>
      <c r="H4076">
        <f t="shared" si="79"/>
        <v>255.9333376883142</v>
      </c>
      <c r="I4076">
        <v>0.53333768831419948</v>
      </c>
    </row>
    <row r="4077" spans="1:9" x14ac:dyDescent="0.25">
      <c r="A4077">
        <v>0.99000000000000066</v>
      </c>
      <c r="B4077">
        <v>284.7061186760082</v>
      </c>
      <c r="C4077">
        <v>1.9061186760081881</v>
      </c>
      <c r="E4077">
        <v>255.5</v>
      </c>
      <c r="F4077">
        <v>0.87000000000000055</v>
      </c>
      <c r="G4077">
        <v>286.1707827172587</v>
      </c>
      <c r="H4077">
        <f t="shared" si="79"/>
        <v>256.03504354282268</v>
      </c>
      <c r="I4077">
        <v>0.5350435428226914</v>
      </c>
    </row>
    <row r="4078" spans="1:9" x14ac:dyDescent="0.25">
      <c r="A4078">
        <v>0.99000000000000066</v>
      </c>
      <c r="B4078">
        <v>284.81858900637576</v>
      </c>
      <c r="C4078">
        <v>1.9185890063757622</v>
      </c>
      <c r="E4078">
        <v>255.6</v>
      </c>
      <c r="F4078">
        <v>0.87000000000000055</v>
      </c>
      <c r="G4078">
        <v>286.31450600963427</v>
      </c>
      <c r="H4078">
        <f t="shared" si="79"/>
        <v>256.1367422924327</v>
      </c>
      <c r="I4078">
        <v>0.53674229243272342</v>
      </c>
    </row>
    <row r="4079" spans="1:9" x14ac:dyDescent="0.25">
      <c r="A4079">
        <v>0.99000000000000066</v>
      </c>
      <c r="B4079">
        <v>284.93119940274602</v>
      </c>
      <c r="C4079">
        <v>1.9311994027460002</v>
      </c>
      <c r="E4079">
        <v>255.7</v>
      </c>
      <c r="F4079">
        <v>0.87000000000000055</v>
      </c>
      <c r="G4079">
        <v>286.45798819940376</v>
      </c>
      <c r="H4079">
        <f t="shared" si="79"/>
        <v>256.23843437347858</v>
      </c>
      <c r="I4079">
        <v>0.53843437347860312</v>
      </c>
    </row>
    <row r="4080" spans="1:9" x14ac:dyDescent="0.25">
      <c r="A4080">
        <v>0.99000000000000066</v>
      </c>
      <c r="B4080">
        <v>285.04395183520666</v>
      </c>
      <c r="C4080">
        <v>1.9439518352066127</v>
      </c>
      <c r="E4080">
        <v>255.8</v>
      </c>
      <c r="F4080">
        <v>0.87000000000000055</v>
      </c>
      <c r="G4080">
        <v>286.6012293531021</v>
      </c>
      <c r="H4080">
        <f t="shared" si="79"/>
        <v>256.34012021708384</v>
      </c>
      <c r="I4080">
        <v>0.54012021708383273</v>
      </c>
    </row>
    <row r="4081" spans="1:9" x14ac:dyDescent="0.25">
      <c r="A4081">
        <v>0.99000000000000066</v>
      </c>
      <c r="B4081">
        <v>285.15684826433329</v>
      </c>
      <c r="C4081">
        <v>1.9568482643333285</v>
      </c>
      <c r="E4081">
        <v>255.9</v>
      </c>
      <c r="F4081">
        <v>0.87000000000000055</v>
      </c>
      <c r="G4081">
        <v>286.74422960427853</v>
      </c>
      <c r="H4081">
        <f t="shared" si="79"/>
        <v>256.44180024876056</v>
      </c>
      <c r="I4081">
        <v>0.54180024876056254</v>
      </c>
    </row>
    <row r="4082" spans="1:9" x14ac:dyDescent="0.25">
      <c r="A4082">
        <v>0.99000000000000066</v>
      </c>
      <c r="B4082">
        <v>285.26989063338817</v>
      </c>
      <c r="C4082">
        <v>1.9698906333881621</v>
      </c>
      <c r="E4082">
        <v>256</v>
      </c>
      <c r="F4082">
        <v>0.87000000000000055</v>
      </c>
      <c r="G4082">
        <v>286.88698914645039</v>
      </c>
      <c r="H4082">
        <f t="shared" si="79"/>
        <v>256.54347488802216</v>
      </c>
      <c r="I4082">
        <v>0.54347488802215849</v>
      </c>
    </row>
    <row r="4083" spans="1:9" x14ac:dyDescent="0.25">
      <c r="A4083">
        <v>0.99000000000000066</v>
      </c>
      <c r="B4083">
        <v>285.38308085944288</v>
      </c>
      <c r="C4083">
        <v>1.9830808594428961</v>
      </c>
      <c r="E4083">
        <v>256.10000000000002</v>
      </c>
      <c r="F4083">
        <v>0.87000000000000055</v>
      </c>
      <c r="G4083">
        <v>287.02950822623734</v>
      </c>
      <c r="H4083">
        <f t="shared" si="79"/>
        <v>256.64514454801071</v>
      </c>
      <c r="I4083">
        <v>0.54514454801069789</v>
      </c>
    </row>
    <row r="4084" spans="1:9" x14ac:dyDescent="0.25">
      <c r="A4084">
        <v>0.99000000000000066</v>
      </c>
      <c r="B4084">
        <v>285.49642082330877</v>
      </c>
      <c r="C4084">
        <v>1.9964208233087632</v>
      </c>
      <c r="E4084">
        <v>256.2</v>
      </c>
      <c r="F4084">
        <v>0.87000000000000055</v>
      </c>
      <c r="G4084">
        <v>287.17178713667789</v>
      </c>
      <c r="H4084">
        <f t="shared" si="79"/>
        <v>256.74680963514106</v>
      </c>
      <c r="I4084">
        <v>0.54680963514108993</v>
      </c>
    </row>
    <row r="4085" spans="1:9" x14ac:dyDescent="0.25">
      <c r="A4085">
        <v>0.99000000000000066</v>
      </c>
      <c r="B4085">
        <v>285.60991235814186</v>
      </c>
      <c r="C4085">
        <v>2.0099123581418166</v>
      </c>
      <c r="E4085">
        <v>256.3</v>
      </c>
      <c r="F4085">
        <v>0.87000000000000055</v>
      </c>
      <c r="G4085">
        <v>287.31382621072885</v>
      </c>
      <c r="H4085">
        <f t="shared" si="79"/>
        <v>256.84847054876354</v>
      </c>
      <c r="I4085">
        <v>0.5484705487635344</v>
      </c>
    </row>
    <row r="4086" spans="1:9" x14ac:dyDescent="0.25">
      <c r="A4086">
        <v>0.99000000000000066</v>
      </c>
      <c r="B4086">
        <v>285.72355723658131</v>
      </c>
      <c r="C4086">
        <v>2.0235572365813312</v>
      </c>
      <c r="E4086">
        <v>256.39999999999998</v>
      </c>
      <c r="F4086">
        <v>0.87000000000000055</v>
      </c>
      <c r="G4086">
        <v>287.45562581494914</v>
      </c>
      <c r="H4086">
        <f t="shared" si="79"/>
        <v>256.95012768084587</v>
      </c>
      <c r="I4086">
        <v>0.55012768084588293</v>
      </c>
    </row>
    <row r="4087" spans="1:9" x14ac:dyDescent="0.25">
      <c r="A4087">
        <v>0.99000000000000066</v>
      </c>
      <c r="B4087">
        <v>285.83735715626563</v>
      </c>
      <c r="C4087">
        <v>2.0373571562656241</v>
      </c>
      <c r="E4087">
        <v>256.5</v>
      </c>
      <c r="F4087">
        <v>0.87000000000000055</v>
      </c>
      <c r="G4087">
        <v>287.59718634336861</v>
      </c>
      <c r="H4087">
        <f t="shared" si="79"/>
        <v>257.05178141567745</v>
      </c>
      <c r="I4087">
        <v>0.55178141567743744</v>
      </c>
    </row>
    <row r="4088" spans="1:9" x14ac:dyDescent="0.25">
      <c r="A4088">
        <v>0.99000000000000066</v>
      </c>
      <c r="B4088">
        <v>285.95131372355593</v>
      </c>
      <c r="C4088">
        <v>2.0513137235559764</v>
      </c>
      <c r="E4088">
        <v>256.60000000000002</v>
      </c>
      <c r="F4088">
        <v>0.87000000000000055</v>
      </c>
      <c r="G4088">
        <v>287.73850821154156</v>
      </c>
      <c r="H4088">
        <f t="shared" si="79"/>
        <v>257.15343212959556</v>
      </c>
      <c r="I4088">
        <v>0.55343212959554555</v>
      </c>
    </row>
    <row r="4089" spans="1:9" x14ac:dyDescent="0.25">
      <c r="A4089">
        <v>0.99000000000000066</v>
      </c>
      <c r="B4089">
        <v>286.06542843528524</v>
      </c>
      <c r="C4089">
        <v>2.0654284352852659</v>
      </c>
      <c r="E4089">
        <v>256.7</v>
      </c>
      <c r="F4089">
        <v>0.87000000000000055</v>
      </c>
      <c r="G4089">
        <v>287.87959185078637</v>
      </c>
      <c r="H4089">
        <f t="shared" si="79"/>
        <v>257.25508019073629</v>
      </c>
      <c r="I4089">
        <v>0.55508019073631254</v>
      </c>
    </row>
    <row r="4090" spans="1:9" x14ac:dyDescent="0.25">
      <c r="A4090">
        <v>0.99000000000000066</v>
      </c>
      <c r="B4090">
        <v>286.17970265833304</v>
      </c>
      <c r="C4090">
        <v>2.0797026583329972</v>
      </c>
      <c r="E4090">
        <v>256.8</v>
      </c>
      <c r="F4090">
        <v>0.87000000000000055</v>
      </c>
      <c r="G4090">
        <v>288.02043770261048</v>
      </c>
      <c r="H4090">
        <f t="shared" si="79"/>
        <v>257.35672595881056</v>
      </c>
      <c r="I4090">
        <v>0.55672595881053522</v>
      </c>
    </row>
    <row r="4091" spans="1:9" x14ac:dyDescent="0.25">
      <c r="A4091">
        <v>0.99000000000000066</v>
      </c>
      <c r="B4091">
        <v>286.29413760681382</v>
      </c>
      <c r="C4091">
        <v>2.09413760681384</v>
      </c>
      <c r="E4091">
        <v>256.89999999999998</v>
      </c>
      <c r="F4091">
        <v>0.87000000000000055</v>
      </c>
      <c r="G4091">
        <v>288.16104621331999</v>
      </c>
      <c r="H4091">
        <f t="shared" si="79"/>
        <v>257.45836978490581</v>
      </c>
      <c r="I4091">
        <v>0.55836978490585953</v>
      </c>
    </row>
    <row r="4092" spans="1:9" x14ac:dyDescent="0.25">
      <c r="A4092">
        <v>0.99000000000000066</v>
      </c>
      <c r="B4092">
        <v>286.40873431665165</v>
      </c>
      <c r="C4092">
        <v>2.1087343166516628</v>
      </c>
      <c r="E4092">
        <v>257</v>
      </c>
      <c r="F4092">
        <v>0.87000000000000055</v>
      </c>
      <c r="G4092">
        <v>288.30141782881481</v>
      </c>
      <c r="H4092">
        <f t="shared" si="79"/>
        <v>257.56001201131608</v>
      </c>
      <c r="I4092">
        <v>0.56001201131605316</v>
      </c>
    </row>
    <row r="4093" spans="1:9" x14ac:dyDescent="0.25">
      <c r="A4093">
        <v>0.99000000000000066</v>
      </c>
      <c r="B4093">
        <v>286.52349361729671</v>
      </c>
      <c r="C4093">
        <v>2.1234936172967456</v>
      </c>
      <c r="E4093">
        <v>257.10000000000002</v>
      </c>
      <c r="F4093">
        <v>0.87000000000000055</v>
      </c>
      <c r="G4093">
        <v>288.44155298956701</v>
      </c>
      <c r="H4093">
        <f t="shared" si="79"/>
        <v>257.66165297139804</v>
      </c>
      <c r="I4093">
        <v>0.56165297139801151</v>
      </c>
    </row>
    <row r="4094" spans="1:9" x14ac:dyDescent="0.25">
      <c r="A4094">
        <v>0.99000000000000066</v>
      </c>
      <c r="B4094">
        <v>286.63841610033046</v>
      </c>
      <c r="C4094">
        <v>2.1384161003304478</v>
      </c>
      <c r="E4094">
        <v>257.2</v>
      </c>
      <c r="F4094">
        <v>0.87000000000000055</v>
      </c>
      <c r="G4094">
        <v>288.58145212578307</v>
      </c>
      <c r="H4094">
        <f t="shared" si="79"/>
        <v>257.76329298945706</v>
      </c>
      <c r="I4094">
        <v>0.56329298945707029</v>
      </c>
    </row>
    <row r="4095" spans="1:9" x14ac:dyDescent="0.25">
      <c r="A4095">
        <v>0.99000000000000066</v>
      </c>
      <c r="B4095">
        <v>286.7535020846895</v>
      </c>
      <c r="C4095">
        <v>2.1535020846894688</v>
      </c>
      <c r="E4095">
        <v>257.3</v>
      </c>
      <c r="F4095">
        <v>0.87000000000000055</v>
      </c>
      <c r="G4095">
        <v>288.7211156527473</v>
      </c>
      <c r="H4095">
        <f t="shared" si="79"/>
        <v>257.86493238066095</v>
      </c>
      <c r="I4095">
        <v>0.56493238066094065</v>
      </c>
    </row>
    <row r="4096" spans="1:9" x14ac:dyDescent="0.25">
      <c r="A4096">
        <v>0.99000000000000066</v>
      </c>
      <c r="B4096">
        <v>286.86875157823221</v>
      </c>
      <c r="C4096">
        <v>2.1687515782322011</v>
      </c>
      <c r="E4096">
        <v>257.39999999999998</v>
      </c>
      <c r="F4096">
        <v>0.87000000000000055</v>
      </c>
      <c r="G4096">
        <v>288.86054396634665</v>
      </c>
      <c r="H4096">
        <f t="shared" si="79"/>
        <v>257.96657145098243</v>
      </c>
      <c r="I4096">
        <v>0.56657145098247796</v>
      </c>
    </row>
    <row r="4097" spans="1:9" x14ac:dyDescent="0.25">
      <c r="A4097">
        <v>0.99000000000000066</v>
      </c>
      <c r="B4097">
        <v>286.98416423536361</v>
      </c>
      <c r="C4097">
        <v>2.1841642353636002</v>
      </c>
      <c r="E4097">
        <v>257.5</v>
      </c>
      <c r="F4097">
        <v>0.87000000000000055</v>
      </c>
      <c r="G4097">
        <v>288.99973743877422</v>
      </c>
      <c r="H4097">
        <f t="shared" si="79"/>
        <v>258.06821049717126</v>
      </c>
      <c r="I4097">
        <v>0.56821049717124428</v>
      </c>
    </row>
    <row r="4098" spans="1:9" x14ac:dyDescent="0.25">
      <c r="A4098">
        <v>0.99000000000000066</v>
      </c>
      <c r="B4098">
        <v>287.09973931043282</v>
      </c>
      <c r="C4098">
        <v>2.1997393104328413</v>
      </c>
      <c r="E4098">
        <v>257.60000000000002</v>
      </c>
      <c r="F4098">
        <v>0.87000000000000055</v>
      </c>
      <c r="G4098">
        <v>289.13869641441062</v>
      </c>
      <c r="H4098">
        <f t="shared" si="79"/>
        <v>258.16984980675375</v>
      </c>
      <c r="I4098">
        <v>0.5698498067537221</v>
      </c>
    </row>
    <row r="4099" spans="1:9" x14ac:dyDescent="0.25">
      <c r="A4099">
        <v>0.99000000000000066</v>
      </c>
      <c r="B4099">
        <v>287.21547560662236</v>
      </c>
      <c r="C4099">
        <v>2.2154756066223769</v>
      </c>
      <c r="E4099">
        <v>257.7</v>
      </c>
      <c r="F4099">
        <v>0.87000000000000055</v>
      </c>
      <c r="G4099">
        <v>289.27742120588078</v>
      </c>
      <c r="H4099">
        <f t="shared" si="79"/>
        <v>258.27148965806185</v>
      </c>
      <c r="I4099">
        <v>0.57148965806185381</v>
      </c>
    </row>
    <row r="4100" spans="1:9" x14ac:dyDescent="0.25">
      <c r="A4100">
        <v>0.99000000000000066</v>
      </c>
      <c r="B4100">
        <v>287.33137142005899</v>
      </c>
      <c r="C4100">
        <v>2.2313714200589376</v>
      </c>
      <c r="E4100">
        <v>257.8</v>
      </c>
      <c r="F4100">
        <v>0.87000000000000055</v>
      </c>
      <c r="G4100">
        <v>289.41591209028462</v>
      </c>
      <c r="H4100">
        <f t="shared" si="79"/>
        <v>258.37313032028942</v>
      </c>
      <c r="I4100">
        <v>0.57313032028938116</v>
      </c>
    </row>
    <row r="4101" spans="1:9" x14ac:dyDescent="0.25">
      <c r="A4101">
        <v>0.99000000000000066</v>
      </c>
      <c r="B4101">
        <v>287.44742447889854</v>
      </c>
      <c r="C4101">
        <v>2.2474244788985538</v>
      </c>
      <c r="E4101">
        <v>257.89999999999998</v>
      </c>
      <c r="F4101">
        <v>0.87000000000000055</v>
      </c>
      <c r="G4101">
        <v>289.5541693055988</v>
      </c>
      <c r="H4101">
        <f t="shared" si="79"/>
        <v>258.47477205357535</v>
      </c>
      <c r="I4101">
        <v>0.574772053575347</v>
      </c>
    </row>
    <row r="4102" spans="1:9" x14ac:dyDescent="0.25">
      <c r="A4102">
        <v>0.99000000000000066</v>
      </c>
      <c r="B4102">
        <v>287.56363187717187</v>
      </c>
      <c r="C4102">
        <v>2.2636318771718487</v>
      </c>
      <c r="E4102">
        <v>258</v>
      </c>
      <c r="F4102">
        <v>0.87000000000000055</v>
      </c>
      <c r="G4102">
        <v>289.69219304724817</v>
      </c>
      <c r="H4102">
        <f t="shared" ref="H4102:H4165" si="80">E4102+I4102</f>
        <v>258.57641510911395</v>
      </c>
      <c r="I4102">
        <v>0.576415109113952</v>
      </c>
    </row>
    <row r="4103" spans="1:9" x14ac:dyDescent="0.25">
      <c r="A4103">
        <v>0.99000000000000066</v>
      </c>
      <c r="B4103">
        <v>287.67999000322465</v>
      </c>
      <c r="C4103">
        <v>2.2799900032246905</v>
      </c>
      <c r="E4103">
        <v>258.10000000000002</v>
      </c>
      <c r="F4103">
        <v>0.87000000000000055</v>
      </c>
      <c r="G4103">
        <v>289.82998346484339</v>
      </c>
      <c r="H4103">
        <f t="shared" si="80"/>
        <v>258.67805972928983</v>
      </c>
      <c r="I4103">
        <v>0.57805972928981908</v>
      </c>
    </row>
    <row r="4104" spans="1:9" x14ac:dyDescent="0.25">
      <c r="A4104">
        <v>0.99000000000000066</v>
      </c>
      <c r="B4104">
        <v>287.79649446265688</v>
      </c>
      <c r="C4104">
        <v>2.2964944626569066</v>
      </c>
      <c r="E4104">
        <v>258.2</v>
      </c>
      <c r="F4104">
        <v>0.87000000000000055</v>
      </c>
      <c r="G4104">
        <v>289.967540659083</v>
      </c>
      <c r="H4104">
        <f t="shared" si="80"/>
        <v>258.7797061478376</v>
      </c>
      <c r="I4104">
        <v>0.57970614783761876</v>
      </c>
    </row>
    <row r="4105" spans="1:9" x14ac:dyDescent="0.25">
      <c r="A4105">
        <v>0.99000000000000066</v>
      </c>
      <c r="B4105">
        <v>287.91313999575061</v>
      </c>
      <c r="C4105">
        <v>2.3131399957505634</v>
      </c>
      <c r="E4105">
        <v>258.3</v>
      </c>
      <c r="F4105">
        <v>0.87000000000000055</v>
      </c>
      <c r="G4105">
        <v>290.10486467881628</v>
      </c>
      <c r="H4105">
        <f t="shared" si="80"/>
        <v>258.88135459002484</v>
      </c>
      <c r="I4105">
        <v>0.58135459002482748</v>
      </c>
    </row>
    <row r="4106" spans="1:9" x14ac:dyDescent="0.25">
      <c r="A4106">
        <v>0.99000000000000066</v>
      </c>
      <c r="B4106">
        <v>288.02992038949458</v>
      </c>
      <c r="C4106">
        <v>2.3299203894945824</v>
      </c>
      <c r="E4106">
        <v>258.39999999999998</v>
      </c>
      <c r="F4106">
        <v>0.87000000000000055</v>
      </c>
      <c r="G4106">
        <v>290.24195551826529</v>
      </c>
      <c r="H4106">
        <f t="shared" si="80"/>
        <v>258.98300527285636</v>
      </c>
      <c r="I4106">
        <v>0.58300527285637838</v>
      </c>
    </row>
    <row r="4107" spans="1:9" x14ac:dyDescent="0.25">
      <c r="A4107">
        <v>0.99000000000000066</v>
      </c>
      <c r="B4107">
        <v>288.14682838445691</v>
      </c>
      <c r="C4107">
        <v>2.3468283844568907</v>
      </c>
      <c r="E4107">
        <v>258.5</v>
      </c>
      <c r="F4107">
        <v>0.87000000000000055</v>
      </c>
      <c r="G4107">
        <v>290.37881311440134</v>
      </c>
      <c r="H4107">
        <f t="shared" si="80"/>
        <v>259.08465840529982</v>
      </c>
      <c r="I4107">
        <v>0.58465840529979718</v>
      </c>
    </row>
    <row r="4108" spans="1:9" x14ac:dyDescent="0.25">
      <c r="A4108">
        <v>0.99000000000000066</v>
      </c>
      <c r="B4108">
        <v>288.26385557693425</v>
      </c>
      <c r="C4108">
        <v>2.3638555769342973</v>
      </c>
      <c r="E4108">
        <v>258.60000000000002</v>
      </c>
      <c r="F4108">
        <v>0.87000000000000055</v>
      </c>
      <c r="G4108">
        <v>290.51543734447489</v>
      </c>
      <c r="H4108">
        <f t="shared" si="80"/>
        <v>259.18631418852942</v>
      </c>
      <c r="I4108">
        <v>0.58631418852937556</v>
      </c>
    </row>
    <row r="4109" spans="1:9" x14ac:dyDescent="0.25">
      <c r="A4109">
        <v>0.99000000000000066</v>
      </c>
      <c r="B4109">
        <v>288.38099231702682</v>
      </c>
      <c r="C4109">
        <v>2.3809923170268048</v>
      </c>
      <c r="E4109">
        <v>258.7</v>
      </c>
      <c r="F4109">
        <v>0.87000000000000055</v>
      </c>
      <c r="G4109">
        <v>290.65182802369384</v>
      </c>
      <c r="H4109">
        <f t="shared" si="80"/>
        <v>259.28797281618785</v>
      </c>
      <c r="I4109">
        <v>0.58797281618786035</v>
      </c>
    </row>
    <row r="4110" spans="1:9" x14ac:dyDescent="0.25">
      <c r="A4110">
        <v>0.99000000000000066</v>
      </c>
      <c r="B4110">
        <v>288.49822760354169</v>
      </c>
      <c r="C4110">
        <v>2.398227603541685</v>
      </c>
      <c r="E4110">
        <v>258.8</v>
      </c>
      <c r="F4110">
        <v>0.87000000000000055</v>
      </c>
      <c r="G4110">
        <v>290.78798490304786</v>
      </c>
      <c r="H4110">
        <f t="shared" si="80"/>
        <v>259.38963447466409</v>
      </c>
      <c r="I4110">
        <v>0.58963447466410279</v>
      </c>
    </row>
    <row r="4111" spans="1:9" x14ac:dyDescent="0.25">
      <c r="A4111">
        <v>0.99000000000000066</v>
      </c>
      <c r="B4111">
        <v>288.61554897693514</v>
      </c>
      <c r="C4111">
        <v>2.4155489769351437</v>
      </c>
      <c r="E4111">
        <v>258.89999999999998</v>
      </c>
      <c r="F4111">
        <v>0.87000000000000055</v>
      </c>
      <c r="G4111">
        <v>290.92390766727544</v>
      </c>
      <c r="H4111">
        <f t="shared" si="80"/>
        <v>259.49129934338504</v>
      </c>
      <c r="I4111">
        <v>0.59129934338507273</v>
      </c>
    </row>
    <row r="4112" spans="1:9" x14ac:dyDescent="0.25">
      <c r="A4112">
        <v>0.99000000000000066</v>
      </c>
      <c r="B4112">
        <v>288.73294241184755</v>
      </c>
      <c r="C4112">
        <v>2.4329424118475576</v>
      </c>
      <c r="E4112">
        <v>259</v>
      </c>
      <c r="F4112">
        <v>0.87000000000000055</v>
      </c>
      <c r="G4112">
        <v>291.05959593296944</v>
      </c>
      <c r="H4112">
        <f t="shared" si="80"/>
        <v>259.59296759512057</v>
      </c>
      <c r="I4112">
        <v>0.59296759512058661</v>
      </c>
    </row>
    <row r="4113" spans="1:9" x14ac:dyDescent="0.25">
      <c r="A4113">
        <v>0.99000000000000066</v>
      </c>
      <c r="B4113">
        <v>288.85039221118103</v>
      </c>
      <c r="C4113">
        <v>2.450392211181081</v>
      </c>
      <c r="E4113">
        <v>259.10000000000002</v>
      </c>
      <c r="F4113">
        <v>0.87000000000000055</v>
      </c>
      <c r="G4113">
        <v>291.19504924681877</v>
      </c>
      <c r="H4113">
        <f t="shared" si="80"/>
        <v>259.69463939629918</v>
      </c>
      <c r="I4113">
        <v>0.59463939629915619</v>
      </c>
    </row>
    <row r="4114" spans="1:9" x14ac:dyDescent="0.25">
      <c r="A4114">
        <v>0.99000000000000066</v>
      </c>
      <c r="B4114">
        <v>288.96788090410166</v>
      </c>
      <c r="C4114">
        <v>2.4678809041016585</v>
      </c>
      <c r="E4114">
        <v>259.2</v>
      </c>
      <c r="F4114">
        <v>0.87000000000000055</v>
      </c>
      <c r="G4114">
        <v>291.33026708398143</v>
      </c>
      <c r="H4114">
        <f t="shared" si="80"/>
        <v>259.79631490733328</v>
      </c>
      <c r="I4114">
        <v>0.59631490733331594</v>
      </c>
    </row>
    <row r="4115" spans="1:9" x14ac:dyDescent="0.25">
      <c r="A4115">
        <v>0.99000000000000066</v>
      </c>
      <c r="B4115">
        <v>289.08538915081436</v>
      </c>
      <c r="C4115">
        <v>2.4853891508143211</v>
      </c>
      <c r="E4115">
        <v>259.3</v>
      </c>
      <c r="F4115">
        <v>0.87000000000000055</v>
      </c>
      <c r="G4115">
        <v>291.46524884658584</v>
      </c>
      <c r="H4115">
        <f t="shared" si="80"/>
        <v>259.89799428295282</v>
      </c>
      <c r="I4115">
        <v>0.59799428295281742</v>
      </c>
    </row>
    <row r="4116" spans="1:9" x14ac:dyDescent="0.25">
      <c r="A4116">
        <v>0.99000000000000066</v>
      </c>
      <c r="B4116">
        <v>289.2028956574473</v>
      </c>
      <c r="C4116">
        <v>2.5028956574473087</v>
      </c>
      <c r="E4116">
        <v>259.39999999999998</v>
      </c>
      <c r="F4116">
        <v>0.87000000000000055</v>
      </c>
      <c r="G4116">
        <v>291.59999386235722</v>
      </c>
      <c r="H4116">
        <f t="shared" si="80"/>
        <v>259.99967767254412</v>
      </c>
      <c r="I4116">
        <v>0.59967767254413096</v>
      </c>
    </row>
    <row r="4117" spans="1:9" x14ac:dyDescent="0.25">
      <c r="A4117">
        <v>0.99000000000000066</v>
      </c>
      <c r="B4117">
        <v>289.32037710486992</v>
      </c>
      <c r="C4117">
        <v>2.5203771048699029</v>
      </c>
      <c r="E4117">
        <v>259.5</v>
      </c>
      <c r="F4117">
        <v>0.87000000000000055</v>
      </c>
      <c r="G4117">
        <v>291.73450138336381</v>
      </c>
      <c r="H4117">
        <f t="shared" si="80"/>
        <v>260.1013652204947</v>
      </c>
      <c r="I4117">
        <v>0.60136522049468422</v>
      </c>
    </row>
    <row r="4118" spans="1:9" x14ac:dyDescent="0.25">
      <c r="A4118">
        <v>0.99000000000000066</v>
      </c>
      <c r="B4118">
        <v>289.43780809573508</v>
      </c>
      <c r="C4118">
        <v>2.537808095735095</v>
      </c>
      <c r="E4118">
        <v>259.60000000000002</v>
      </c>
      <c r="F4118">
        <v>0.87000000000000055</v>
      </c>
      <c r="G4118">
        <v>291.86877058488108</v>
      </c>
      <c r="H4118">
        <f t="shared" si="80"/>
        <v>260.2030570665404</v>
      </c>
      <c r="I4118">
        <v>0.6030570665403624</v>
      </c>
    </row>
    <row r="4119" spans="1:9" x14ac:dyDescent="0.25">
      <c r="A4119">
        <v>0.99000000000000066</v>
      </c>
      <c r="B4119">
        <v>289.55516112444906</v>
      </c>
      <c r="C4119">
        <v>2.5551611244490369</v>
      </c>
      <c r="E4119">
        <v>259.7</v>
      </c>
      <c r="F4119">
        <v>0.87000000000000055</v>
      </c>
      <c r="G4119">
        <v>292.00280056436827</v>
      </c>
      <c r="H4119">
        <f t="shared" si="80"/>
        <v>260.30475334611481</v>
      </c>
      <c r="I4119">
        <v>0.60475334611484477</v>
      </c>
    </row>
    <row r="4120" spans="1:9" x14ac:dyDescent="0.25">
      <c r="A4120">
        <v>0.99000000000000066</v>
      </c>
      <c r="B4120">
        <v>289.67240657508586</v>
      </c>
      <c r="C4120">
        <v>2.5724065750858522</v>
      </c>
      <c r="E4120">
        <v>259.8</v>
      </c>
      <c r="F4120">
        <v>0.87000000000000055</v>
      </c>
      <c r="G4120">
        <v>292.13659034055485</v>
      </c>
      <c r="H4120">
        <f t="shared" si="80"/>
        <v>260.40645419069938</v>
      </c>
      <c r="I4120">
        <v>0.60645419069935369</v>
      </c>
    </row>
    <row r="4121" spans="1:9" x14ac:dyDescent="0.25">
      <c r="A4121">
        <v>0.99000000000000066</v>
      </c>
      <c r="B4121">
        <v>289.7895127524414</v>
      </c>
      <c r="C4121">
        <v>2.589512752441403</v>
      </c>
      <c r="E4121">
        <v>259.89999999999998</v>
      </c>
      <c r="F4121">
        <v>0.87000000000000055</v>
      </c>
      <c r="G4121">
        <v>292.27013885263216</v>
      </c>
      <c r="H4121">
        <f t="shared" si="80"/>
        <v>260.50815972817151</v>
      </c>
      <c r="I4121">
        <v>0.60815972817155017</v>
      </c>
    </row>
    <row r="4122" spans="1:9" x14ac:dyDescent="0.25">
      <c r="A4122">
        <v>0.99000000000000066</v>
      </c>
      <c r="B4122">
        <v>289.90644595140299</v>
      </c>
      <c r="C4122">
        <v>2.6064459514029878</v>
      </c>
      <c r="E4122">
        <v>260</v>
      </c>
      <c r="F4122">
        <v>0.87000000000000055</v>
      </c>
      <c r="G4122">
        <v>292.40344495954656</v>
      </c>
      <c r="H4122">
        <f t="shared" si="80"/>
        <v>260.60987008315232</v>
      </c>
      <c r="I4122">
        <v>0.60987008315233537</v>
      </c>
    </row>
    <row r="4123" spans="1:9" x14ac:dyDescent="0.25">
      <c r="A4123">
        <v>0.99000000000000066</v>
      </c>
      <c r="B4123">
        <v>290.02317056954968</v>
      </c>
      <c r="C4123">
        <v>2.6231705695497234</v>
      </c>
      <c r="E4123">
        <v>260.10000000000002</v>
      </c>
      <c r="F4123">
        <v>0.87000000000000055</v>
      </c>
      <c r="G4123">
        <v>292.53650743939062</v>
      </c>
      <c r="H4123">
        <f t="shared" si="80"/>
        <v>260.71158537734942</v>
      </c>
      <c r="I4123">
        <v>0.61158537734938523</v>
      </c>
    </row>
    <row r="4124" spans="1:9" x14ac:dyDescent="0.25">
      <c r="A4124">
        <v>0.99000000000000066</v>
      </c>
      <c r="B4124">
        <v>290.13964926733956</v>
      </c>
      <c r="C4124">
        <v>2.6396492673395642</v>
      </c>
      <c r="E4124">
        <v>260.2</v>
      </c>
      <c r="F4124">
        <v>0.87000000000000055</v>
      </c>
      <c r="G4124">
        <v>292.66932498888804</v>
      </c>
      <c r="H4124">
        <f t="shared" si="80"/>
        <v>260.81330572989634</v>
      </c>
      <c r="I4124">
        <v>0.61330572989634358</v>
      </c>
    </row>
    <row r="4125" spans="1:9" x14ac:dyDescent="0.25">
      <c r="A4125">
        <v>0.99000000000000066</v>
      </c>
      <c r="B4125">
        <v>290.25584317934045</v>
      </c>
      <c r="C4125">
        <v>2.6558431793404238</v>
      </c>
      <c r="E4125">
        <v>260.3</v>
      </c>
      <c r="F4125">
        <v>0.87000000000000055</v>
      </c>
      <c r="G4125">
        <v>292.80189622296837</v>
      </c>
      <c r="H4125">
        <f t="shared" si="80"/>
        <v>260.91503125768673</v>
      </c>
      <c r="I4125">
        <v>0.6150312576867123</v>
      </c>
    </row>
    <row r="4126" spans="1:9" x14ac:dyDescent="0.25">
      <c r="A4126">
        <v>0.99000000000000066</v>
      </c>
      <c r="B4126">
        <v>290.37171217869553</v>
      </c>
      <c r="C4126">
        <v>2.6717121786955329</v>
      </c>
      <c r="E4126">
        <v>260.39999999999998</v>
      </c>
      <c r="F4126">
        <v>0.87000000000000055</v>
      </c>
      <c r="G4126">
        <v>292.93421967442816</v>
      </c>
      <c r="H4126">
        <f t="shared" si="80"/>
        <v>261.01676207570148</v>
      </c>
      <c r="I4126">
        <v>0.61676207570149855</v>
      </c>
    </row>
    <row r="4127" spans="1:9" x14ac:dyDescent="0.25">
      <c r="A4127">
        <v>0.99000000000000066</v>
      </c>
      <c r="B4127">
        <v>290.48721519537071</v>
      </c>
      <c r="C4127">
        <v>2.6872151953707193</v>
      </c>
      <c r="E4127">
        <v>260.5</v>
      </c>
      <c r="F4127">
        <v>0.87000000000000055</v>
      </c>
      <c r="G4127">
        <v>293.06629379367433</v>
      </c>
      <c r="H4127">
        <f t="shared" si="80"/>
        <v>261.11849829732978</v>
      </c>
      <c r="I4127">
        <v>0.61849829732980588</v>
      </c>
    </row>
    <row r="4128" spans="1:9" x14ac:dyDescent="0.25">
      <c r="A4128">
        <v>0.99000000000000066</v>
      </c>
      <c r="B4128">
        <v>290.60231058673617</v>
      </c>
      <c r="C4128">
        <v>2.7023105867361732</v>
      </c>
      <c r="E4128">
        <v>260.60000000000002</v>
      </c>
      <c r="F4128">
        <v>0.87000000000000055</v>
      </c>
      <c r="G4128">
        <v>293.19811694854582</v>
      </c>
      <c r="H4128">
        <f t="shared" si="80"/>
        <v>261.22024003468164</v>
      </c>
      <c r="I4128">
        <v>0.62024003468163769</v>
      </c>
    </row>
    <row r="4129" spans="1:9" x14ac:dyDescent="0.25">
      <c r="A4129">
        <v>0.99000000000000066</v>
      </c>
      <c r="B4129">
        <v>290.7169565567458</v>
      </c>
      <c r="C4129">
        <v>2.7169565567458092</v>
      </c>
      <c r="E4129">
        <v>260.7</v>
      </c>
      <c r="F4129">
        <v>0.87000000000000055</v>
      </c>
      <c r="G4129">
        <v>293.32968742421059</v>
      </c>
      <c r="H4129">
        <f t="shared" si="80"/>
        <v>261.32198739889225</v>
      </c>
      <c r="I4129">
        <v>0.62198739889225885</v>
      </c>
    </row>
    <row r="4130" spans="1:9" x14ac:dyDescent="0.25">
      <c r="A4130">
        <v>0.99000000000000066</v>
      </c>
      <c r="B4130">
        <v>290.83111161749031</v>
      </c>
      <c r="C4130">
        <v>2.7311116174903129</v>
      </c>
      <c r="E4130">
        <v>260.8</v>
      </c>
      <c r="F4130">
        <v>0.87000000000000055</v>
      </c>
      <c r="G4130">
        <v>293.46100342313281</v>
      </c>
      <c r="H4130">
        <f t="shared" si="80"/>
        <v>261.42374050041758</v>
      </c>
      <c r="I4130">
        <v>0.62374050041754581</v>
      </c>
    </row>
    <row r="4131" spans="1:9" x14ac:dyDescent="0.25">
      <c r="A4131">
        <v>0.99000000000000066</v>
      </c>
      <c r="B4131">
        <v>290.94473508435175</v>
      </c>
      <c r="C4131">
        <v>2.7447350843517824</v>
      </c>
      <c r="E4131">
        <v>260.89999999999998</v>
      </c>
      <c r="F4131">
        <v>0.87000000000000055</v>
      </c>
      <c r="G4131">
        <v>293.59206306510816</v>
      </c>
      <c r="H4131">
        <f t="shared" si="80"/>
        <v>261.5254994493198</v>
      </c>
      <c r="I4131">
        <v>0.62549944931982959</v>
      </c>
    </row>
    <row r="4132" spans="1:9" x14ac:dyDescent="0.25">
      <c r="A4132">
        <v>0.99000000000000066</v>
      </c>
      <c r="B4132">
        <v>291.05778759354553</v>
      </c>
      <c r="C4132">
        <v>2.7577875935455261</v>
      </c>
      <c r="E4132">
        <v>261</v>
      </c>
      <c r="F4132">
        <v>0.87000000000000055</v>
      </c>
      <c r="G4132">
        <v>293.72286438736211</v>
      </c>
      <c r="H4132">
        <f t="shared" si="80"/>
        <v>261.62726435554384</v>
      </c>
      <c r="I4132">
        <v>0.6272643555438181</v>
      </c>
    </row>
    <row r="4133" spans="1:9" x14ac:dyDescent="0.25">
      <c r="A4133">
        <v>0.99000000000000066</v>
      </c>
      <c r="B4133">
        <v>291.17023162868969</v>
      </c>
      <c r="C4133">
        <v>2.7702316286897135</v>
      </c>
      <c r="E4133">
        <v>261.10000000000002</v>
      </c>
      <c r="F4133">
        <v>0.87000000000000055</v>
      </c>
      <c r="G4133">
        <v>293.85340534470873</v>
      </c>
      <c r="H4133">
        <f t="shared" si="80"/>
        <v>261.7290353291823</v>
      </c>
      <c r="I4133">
        <v>0.62903532918225746</v>
      </c>
    </row>
    <row r="4134" spans="1:9" x14ac:dyDescent="0.25">
      <c r="A4134">
        <v>0.99000000000000066</v>
      </c>
      <c r="B4134">
        <v>291.28203204138975</v>
      </c>
      <c r="C4134">
        <v>2.7820320413897703</v>
      </c>
      <c r="E4134">
        <v>261.2</v>
      </c>
      <c r="F4134">
        <v>0.87000000000000055</v>
      </c>
      <c r="G4134">
        <v>293.98368380976586</v>
      </c>
      <c r="H4134">
        <f t="shared" si="80"/>
        <v>261.83081248073108</v>
      </c>
      <c r="I4134">
        <v>0.63081248073108043</v>
      </c>
    </row>
    <row r="4135" spans="1:9" x14ac:dyDescent="0.25">
      <c r="A4135">
        <v>0.99000000000000066</v>
      </c>
      <c r="B4135">
        <v>291.3931565498425</v>
      </c>
      <c r="C4135">
        <v>2.7931565498424886</v>
      </c>
      <c r="E4135">
        <v>261.3</v>
      </c>
      <c r="F4135">
        <v>0.87000000000000055</v>
      </c>
      <c r="G4135">
        <v>294.11369757322331</v>
      </c>
      <c r="H4135">
        <f t="shared" si="80"/>
        <v>261.93259592133381</v>
      </c>
      <c r="I4135">
        <v>0.63259592133381271</v>
      </c>
    </row>
    <row r="4136" spans="1:9" x14ac:dyDescent="0.25">
      <c r="A4136">
        <v>0.99000000000000066</v>
      </c>
      <c r="B4136">
        <v>291.50357619929611</v>
      </c>
      <c r="C4136">
        <v>2.8035761992961401</v>
      </c>
      <c r="E4136">
        <v>261.39999999999998</v>
      </c>
      <c r="F4136">
        <v>0.87000000000000055</v>
      </c>
      <c r="G4136">
        <v>294.24344434416042</v>
      </c>
      <c r="H4136">
        <f t="shared" si="80"/>
        <v>262.03438576301511</v>
      </c>
      <c r="I4136">
        <v>0.63438576301512872</v>
      </c>
    </row>
    <row r="4137" spans="1:9" x14ac:dyDescent="0.25">
      <c r="A4137">
        <v>0.99000000000000066</v>
      </c>
      <c r="B4137">
        <v>291.61326576893174</v>
      </c>
      <c r="C4137">
        <v>2.8132657689317173</v>
      </c>
      <c r="E4137">
        <v>261.5</v>
      </c>
      <c r="F4137">
        <v>0.87000000000000055</v>
      </c>
      <c r="G4137">
        <v>294.3729217504104</v>
      </c>
      <c r="H4137">
        <f t="shared" si="80"/>
        <v>262.13618211890343</v>
      </c>
      <c r="I4137">
        <v>0.63618211890345044</v>
      </c>
    </row>
    <row r="4138" spans="1:9" x14ac:dyDescent="0.25">
      <c r="A4138">
        <v>0.99000000000000066</v>
      </c>
      <c r="B4138">
        <v>291.72220411136681</v>
      </c>
      <c r="C4138">
        <v>2.8222041113668168</v>
      </c>
      <c r="E4138">
        <v>261.60000000000002</v>
      </c>
      <c r="F4138">
        <v>0.87000000000000055</v>
      </c>
      <c r="G4138">
        <v>294.50212733896723</v>
      </c>
      <c r="H4138">
        <f t="shared" si="80"/>
        <v>262.23798510344261</v>
      </c>
      <c r="I4138">
        <v>0.63798510344257731</v>
      </c>
    </row>
    <row r="4139" spans="1:9" x14ac:dyDescent="0.25">
      <c r="A4139">
        <v>0.99000000000000066</v>
      </c>
      <c r="B4139">
        <v>291.83037441345721</v>
      </c>
      <c r="C4139">
        <v>2.8303744134572195</v>
      </c>
      <c r="E4139">
        <v>261.7</v>
      </c>
      <c r="F4139">
        <v>0.87000000000000055</v>
      </c>
      <c r="G4139">
        <v>294.63105857643245</v>
      </c>
      <c r="H4139">
        <f t="shared" si="80"/>
        <v>262.33979483259236</v>
      </c>
      <c r="I4139">
        <v>0.63979483259238212</v>
      </c>
    </row>
    <row r="4140" spans="1:9" x14ac:dyDescent="0.25">
      <c r="A4140">
        <v>0.99000000000000066</v>
      </c>
      <c r="B4140">
        <v>291.93776437023212</v>
      </c>
      <c r="C4140">
        <v>2.8377643702320885</v>
      </c>
      <c r="E4140">
        <v>261.8</v>
      </c>
      <c r="F4140">
        <v>0.87000000000000055</v>
      </c>
      <c r="G4140">
        <v>294.7597128494985</v>
      </c>
      <c r="H4140">
        <f t="shared" si="80"/>
        <v>262.44161142401867</v>
      </c>
      <c r="I4140">
        <v>0.64161142401864313</v>
      </c>
    </row>
    <row r="4141" spans="1:9" x14ac:dyDescent="0.25">
      <c r="A4141">
        <v>0.99000000000000066</v>
      </c>
      <c r="B4141">
        <v>292.04436626743268</v>
      </c>
      <c r="C4141">
        <v>2.8443662674326764</v>
      </c>
      <c r="E4141">
        <v>261.89999999999998</v>
      </c>
      <c r="F4141">
        <v>0.87000000000000055</v>
      </c>
      <c r="G4141">
        <v>294.88808746546567</v>
      </c>
      <c r="H4141">
        <f t="shared" si="80"/>
        <v>262.54343499727207</v>
      </c>
      <c r="I4141">
        <v>0.64343499727210418</v>
      </c>
    </row>
    <row r="4142" spans="1:9" x14ac:dyDescent="0.25">
      <c r="A4142">
        <v>0.99000000000000066</v>
      </c>
      <c r="B4142">
        <v>292.15017697197322</v>
      </c>
      <c r="C4142">
        <v>2.8501769719731844</v>
      </c>
      <c r="E4142">
        <v>262</v>
      </c>
      <c r="F4142">
        <v>0.87000000000000055</v>
      </c>
      <c r="G4142">
        <v>295.0161796527899</v>
      </c>
      <c r="H4142">
        <f t="shared" si="80"/>
        <v>262.64526567395694</v>
      </c>
      <c r="I4142">
        <v>0.64526567395693823</v>
      </c>
    </row>
    <row r="4143" spans="1:9" x14ac:dyDescent="0.25">
      <c r="A4143">
        <v>0.99000000000000066</v>
      </c>
      <c r="B4143">
        <v>292.25519783343174</v>
      </c>
      <c r="C4143">
        <v>2.8551978334317512</v>
      </c>
      <c r="E4143">
        <v>262.10000000000002</v>
      </c>
      <c r="F4143">
        <v>0.87000000000000055</v>
      </c>
      <c r="G4143">
        <v>295.14398656165787</v>
      </c>
      <c r="H4143">
        <f t="shared" si="80"/>
        <v>262.74710357788882</v>
      </c>
      <c r="I4143">
        <v>0.64710357788880979</v>
      </c>
    </row>
    <row r="4144" spans="1:9" x14ac:dyDescent="0.25">
      <c r="A4144">
        <v>0.99000000000000066</v>
      </c>
      <c r="B4144">
        <v>292.35943450314943</v>
      </c>
      <c r="C4144">
        <v>2.8594345031494264</v>
      </c>
      <c r="E4144">
        <v>262.2</v>
      </c>
      <c r="F4144">
        <v>0.87000000000000055</v>
      </c>
      <c r="G4144">
        <v>295.27150526458723</v>
      </c>
      <c r="H4144">
        <f t="shared" si="80"/>
        <v>262.84894883524271</v>
      </c>
      <c r="I4144">
        <v>0.64894883524273139</v>
      </c>
    </row>
    <row r="4145" spans="1:9" x14ac:dyDescent="0.25">
      <c r="A4145">
        <v>0.99000000000000066</v>
      </c>
      <c r="B4145">
        <v>292.46289668044489</v>
      </c>
      <c r="C4145">
        <v>2.8628966804448641</v>
      </c>
      <c r="E4145">
        <v>262.3</v>
      </c>
      <c r="F4145">
        <v>0.87000000000000055</v>
      </c>
      <c r="G4145">
        <v>295.39873275704929</v>
      </c>
      <c r="H4145">
        <f t="shared" si="80"/>
        <v>262.95080157469096</v>
      </c>
      <c r="I4145">
        <v>0.65080157469096522</v>
      </c>
    </row>
    <row r="4146" spans="1:9" x14ac:dyDescent="0.25">
      <c r="A4146">
        <v>0.99000000000000066</v>
      </c>
      <c r="B4146">
        <v>292.56559779768236</v>
      </c>
      <c r="C4146">
        <v>2.8655977976823817</v>
      </c>
      <c r="E4146">
        <v>262.39999999999998</v>
      </c>
      <c r="F4146">
        <v>0.87000000000000055</v>
      </c>
      <c r="G4146">
        <v>295.52566595811101</v>
      </c>
      <c r="H4146">
        <f t="shared" si="80"/>
        <v>263.05266192753123</v>
      </c>
      <c r="I4146">
        <v>0.65266192753123498</v>
      </c>
    </row>
    <row r="4147" spans="1:9" x14ac:dyDescent="0.25">
      <c r="A4147">
        <v>0.99000000000000066</v>
      </c>
      <c r="B4147">
        <v>292.66755465737236</v>
      </c>
      <c r="C4147">
        <v>2.8675546573723745</v>
      </c>
      <c r="E4147">
        <v>262.5</v>
      </c>
      <c r="F4147">
        <v>0.87000000000000055</v>
      </c>
      <c r="G4147">
        <v>295.65230171109425</v>
      </c>
      <c r="H4147">
        <f t="shared" si="80"/>
        <v>263.15453002780555</v>
      </c>
      <c r="I4147">
        <v>0.65453002780555491</v>
      </c>
    </row>
    <row r="4148" spans="1:9" x14ac:dyDescent="0.25">
      <c r="A4148">
        <v>0.99000000000000066</v>
      </c>
      <c r="B4148">
        <v>292.76878703512017</v>
      </c>
      <c r="C4148">
        <v>2.8687870351202176</v>
      </c>
      <c r="E4148">
        <v>262.60000000000002</v>
      </c>
      <c r="F4148">
        <v>0.87000000000000055</v>
      </c>
      <c r="G4148">
        <v>295.77863678424967</v>
      </c>
      <c r="H4148">
        <f t="shared" si="80"/>
        <v>263.25640601240997</v>
      </c>
      <c r="I4148">
        <v>0.6564060124099349</v>
      </c>
    </row>
    <row r="4149" spans="1:9" x14ac:dyDescent="0.25">
      <c r="A4149">
        <v>0.99000000000000066</v>
      </c>
      <c r="B4149">
        <v>292.86931726212271</v>
      </c>
      <c r="C4149">
        <v>2.8693172621226894</v>
      </c>
      <c r="E4149">
        <v>262.7</v>
      </c>
      <c r="F4149">
        <v>0.87000000000000055</v>
      </c>
      <c r="G4149">
        <v>295.90466787144317</v>
      </c>
      <c r="H4149">
        <f t="shared" si="80"/>
        <v>263.35829002119533</v>
      </c>
      <c r="I4149">
        <v>0.65829002119531577</v>
      </c>
    </row>
    <row r="4150" spans="1:9" x14ac:dyDescent="0.25">
      <c r="A4150">
        <v>0.99000000000000066</v>
      </c>
      <c r="B4150">
        <v>292.96916980014265</v>
      </c>
      <c r="C4150">
        <v>2.8691698001426533</v>
      </c>
      <c r="E4150">
        <v>262.8</v>
      </c>
      <c r="F4150">
        <v>0.87000000000000055</v>
      </c>
      <c r="G4150">
        <v>296.03039159285248</v>
      </c>
      <c r="H4150">
        <f t="shared" si="80"/>
        <v>263.46018219706008</v>
      </c>
      <c r="I4150">
        <v>0.66018219706004733</v>
      </c>
    </row>
    <row r="4151" spans="1:9" x14ac:dyDescent="0.25">
      <c r="A4151">
        <v>0.99000000000000066</v>
      </c>
      <c r="B4151">
        <v>293.06837082060991</v>
      </c>
      <c r="C4151">
        <v>2.8683708206099072</v>
      </c>
      <c r="E4151">
        <v>262.89999999999998</v>
      </c>
      <c r="F4151">
        <v>0.87000000000000055</v>
      </c>
      <c r="G4151">
        <v>296.15580449567136</v>
      </c>
      <c r="H4151">
        <f t="shared" si="80"/>
        <v>263.56208268603422</v>
      </c>
      <c r="I4151">
        <v>0.66208268603423981</v>
      </c>
    </row>
    <row r="4152" spans="1:9" x14ac:dyDescent="0.25">
      <c r="A4152">
        <v>0.99000000000000066</v>
      </c>
      <c r="B4152">
        <v>293.16694779785263</v>
      </c>
      <c r="C4152">
        <v>2.8669477978526312</v>
      </c>
      <c r="E4152">
        <v>263</v>
      </c>
      <c r="F4152">
        <v>0.87000000000000055</v>
      </c>
      <c r="G4152">
        <v>296.28090305482078</v>
      </c>
      <c r="H4152">
        <f t="shared" si="80"/>
        <v>263.66399163735633</v>
      </c>
      <c r="I4152">
        <v>0.66399163735632105</v>
      </c>
    </row>
    <row r="4153" spans="1:9" x14ac:dyDescent="0.25">
      <c r="A4153">
        <v>0.99000000000000066</v>
      </c>
      <c r="B4153">
        <v>293.26492912461396</v>
      </c>
      <c r="C4153">
        <v>2.8649291246139805</v>
      </c>
      <c r="E4153">
        <v>263.10000000000002</v>
      </c>
      <c r="F4153">
        <v>0.87000000000000055</v>
      </c>
      <c r="G4153">
        <v>296.40568367366313</v>
      </c>
      <c r="H4153">
        <f t="shared" si="80"/>
        <v>263.76590920354221</v>
      </c>
      <c r="I4153">
        <v>0.6659092035421641</v>
      </c>
    </row>
    <row r="4154" spans="1:9" x14ac:dyDescent="0.25">
      <c r="A4154">
        <v>0.99000000000000066</v>
      </c>
      <c r="B4154">
        <v>293.36234375609172</v>
      </c>
      <c r="C4154">
        <v>2.8623437560917049</v>
      </c>
      <c r="E4154">
        <v>263.2</v>
      </c>
      <c r="F4154">
        <v>0.87000000000000055</v>
      </c>
      <c r="G4154">
        <v>296.53014268471964</v>
      </c>
      <c r="H4154">
        <f t="shared" si="80"/>
        <v>263.86783554044706</v>
      </c>
      <c r="I4154">
        <v>0.66783554044709559</v>
      </c>
    </row>
    <row r="4155" spans="1:9" x14ac:dyDescent="0.25">
      <c r="A4155">
        <v>0.99000000000000066</v>
      </c>
      <c r="B4155">
        <v>293.4592208868736</v>
      </c>
      <c r="C4155">
        <v>2.8592208868735791</v>
      </c>
      <c r="E4155">
        <v>263.3</v>
      </c>
      <c r="F4155">
        <v>0.87000000000000055</v>
      </c>
      <c r="G4155">
        <v>296.65427635038805</v>
      </c>
      <c r="H4155">
        <f t="shared" si="80"/>
        <v>263.96977080732114</v>
      </c>
      <c r="I4155">
        <v>0.66977080732115357</v>
      </c>
    </row>
    <row r="4156" spans="1:9" x14ac:dyDescent="0.25">
      <c r="A4156">
        <v>0.99000000000000066</v>
      </c>
      <c r="B4156">
        <v>293.55558966341846</v>
      </c>
      <c r="C4156">
        <v>2.8555896634184679</v>
      </c>
      <c r="E4156">
        <v>263.39999999999998</v>
      </c>
      <c r="F4156">
        <v>0.87000000000000055</v>
      </c>
      <c r="G4156">
        <v>296.77808086365923</v>
      </c>
      <c r="H4156">
        <f t="shared" si="80"/>
        <v>264.07171516685793</v>
      </c>
      <c r="I4156">
        <v>0.67171516685794674</v>
      </c>
    </row>
    <row r="4157" spans="1:9" x14ac:dyDescent="0.25">
      <c r="A4157">
        <v>0.99000000000000066</v>
      </c>
      <c r="B4157">
        <v>293.65147893321381</v>
      </c>
      <c r="C4157">
        <v>2.851478933213782</v>
      </c>
      <c r="E4157">
        <v>263.5</v>
      </c>
      <c r="F4157">
        <v>0.87000000000000055</v>
      </c>
      <c r="G4157">
        <v>296.90155234883139</v>
      </c>
      <c r="H4157">
        <f t="shared" si="80"/>
        <v>264.1736687852374</v>
      </c>
      <c r="I4157">
        <v>0.67366878523739193</v>
      </c>
    </row>
    <row r="4158" spans="1:9" x14ac:dyDescent="0.25">
      <c r="A4158">
        <v>0.99000000000000066</v>
      </c>
      <c r="B4158">
        <v>293.74691703046079</v>
      </c>
      <c r="C4158">
        <v>2.846917030460792</v>
      </c>
      <c r="E4158">
        <v>263.60000000000002</v>
      </c>
      <c r="F4158">
        <v>0.87000000000000055</v>
      </c>
      <c r="G4158">
        <v>297.02468686222073</v>
      </c>
      <c r="H4158">
        <f t="shared" si="80"/>
        <v>264.27563183216273</v>
      </c>
      <c r="I4158">
        <v>0.67563183216273126</v>
      </c>
    </row>
    <row r="4159" spans="1:9" x14ac:dyDescent="0.25">
      <c r="A4159">
        <v>0.99000000000000066</v>
      </c>
      <c r="B4159">
        <v>293.84193159711236</v>
      </c>
      <c r="C4159">
        <v>2.8419315971123669</v>
      </c>
      <c r="E4159">
        <v>263.7</v>
      </c>
      <c r="F4159">
        <v>0.87000000000000055</v>
      </c>
      <c r="G4159">
        <v>297.14748039286627</v>
      </c>
      <c r="H4159">
        <f t="shared" si="80"/>
        <v>264.3776044808921</v>
      </c>
      <c r="I4159">
        <v>0.67760448089212344</v>
      </c>
    </row>
    <row r="4160" spans="1:9" x14ac:dyDescent="0.25">
      <c r="A4160">
        <v>0.99000000000000066</v>
      </c>
      <c r="B4160">
        <v>293.93654943730746</v>
      </c>
      <c r="C4160">
        <v>2.8365494373074318</v>
      </c>
      <c r="E4160">
        <v>263.8</v>
      </c>
      <c r="F4160">
        <v>0.87000000000000055</v>
      </c>
      <c r="G4160">
        <v>297.26992886322887</v>
      </c>
      <c r="H4160">
        <f t="shared" si="80"/>
        <v>264.47958690826511</v>
      </c>
      <c r="I4160">
        <v>0.67958690826511203</v>
      </c>
    </row>
    <row r="4161" spans="1:9" x14ac:dyDescent="0.25">
      <c r="A4161">
        <v>0.99000000000000066</v>
      </c>
      <c r="B4161">
        <v>294.03079640269505</v>
      </c>
      <c r="C4161">
        <v>2.8307964026950678</v>
      </c>
      <c r="E4161">
        <v>263.89999999999998</v>
      </c>
      <c r="F4161">
        <v>0.87000000000000055</v>
      </c>
      <c r="G4161">
        <v>297.39202812988259</v>
      </c>
      <c r="H4161">
        <f t="shared" si="80"/>
        <v>264.58157929472429</v>
      </c>
      <c r="I4161">
        <v>0.68157929472433543</v>
      </c>
    </row>
    <row r="4162" spans="1:9" x14ac:dyDescent="0.25">
      <c r="A4162">
        <v>0.99000000000000066</v>
      </c>
      <c r="B4162">
        <v>294.12469730579107</v>
      </c>
      <c r="C4162">
        <v>2.8246973057910876</v>
      </c>
      <c r="E4162">
        <v>264</v>
      </c>
      <c r="F4162">
        <v>0.87000000000000055</v>
      </c>
      <c r="G4162">
        <v>297.51377398419771</v>
      </c>
      <c r="H4162">
        <f t="shared" si="80"/>
        <v>264.68358182433269</v>
      </c>
      <c r="I4162">
        <v>0.68358182433269554</v>
      </c>
    </row>
    <row r="4163" spans="1:9" x14ac:dyDescent="0.25">
      <c r="A4163">
        <v>0.99000000000000066</v>
      </c>
      <c r="B4163">
        <v>294.21827585833063</v>
      </c>
      <c r="C4163">
        <v>2.8182758583306229</v>
      </c>
      <c r="E4163">
        <v>264.10000000000002</v>
      </c>
      <c r="F4163">
        <v>0.87000000000000055</v>
      </c>
      <c r="G4163">
        <v>297.63516215301416</v>
      </c>
      <c r="H4163">
        <f t="shared" si="80"/>
        <v>264.78559468478642</v>
      </c>
      <c r="I4163">
        <v>0.68559468478637453</v>
      </c>
    </row>
    <row r="4164" spans="1:9" x14ac:dyDescent="0.25">
      <c r="A4164">
        <v>0.99000000000000066</v>
      </c>
      <c r="B4164">
        <v>294.31155463153931</v>
      </c>
      <c r="C4164">
        <v>2.8115546315392956</v>
      </c>
      <c r="E4164">
        <v>264.2</v>
      </c>
      <c r="F4164">
        <v>0.87000000000000055</v>
      </c>
      <c r="G4164">
        <v>297.75618829930494</v>
      </c>
      <c r="H4164">
        <f t="shared" si="80"/>
        <v>264.88761806742389</v>
      </c>
      <c r="I4164">
        <v>0.68761806742391862</v>
      </c>
    </row>
    <row r="4165" spans="1:9" x14ac:dyDescent="0.25">
      <c r="A4165">
        <v>0.99000000000000066</v>
      </c>
      <c r="B4165">
        <v>294.40455503531149</v>
      </c>
      <c r="C4165">
        <v>2.8045550353114552</v>
      </c>
      <c r="E4165">
        <v>264.3</v>
      </c>
      <c r="F4165">
        <v>0.87000000000000055</v>
      </c>
      <c r="G4165">
        <v>297.87684802282899</v>
      </c>
      <c r="H4165">
        <f t="shared" si="80"/>
        <v>264.98965216723172</v>
      </c>
      <c r="I4165">
        <v>0.68965216723168687</v>
      </c>
    </row>
    <row r="4166" spans="1:9" x14ac:dyDescent="0.25">
      <c r="A4166">
        <v>0.99000000000000066</v>
      </c>
      <c r="B4166">
        <v>294.49729731342921</v>
      </c>
      <c r="C4166">
        <v>2.7972973134292398</v>
      </c>
      <c r="E4166">
        <v>264.39999999999998</v>
      </c>
      <c r="F4166">
        <v>0.87000000000000055</v>
      </c>
      <c r="G4166">
        <v>297.99713686077217</v>
      </c>
      <c r="H4166">
        <f t="shared" ref="H4166:H4229" si="81">E4166+I4166</f>
        <v>265.09169718284591</v>
      </c>
      <c r="I4166">
        <v>0.69169718284592352</v>
      </c>
    </row>
    <row r="4167" spans="1:9" x14ac:dyDescent="0.25">
      <c r="A4167">
        <v>0.99000000000000066</v>
      </c>
      <c r="B4167">
        <v>294.58980055215545</v>
      </c>
      <c r="C4167">
        <v>2.7898005521554197</v>
      </c>
      <c r="E4167">
        <v>264.5</v>
      </c>
      <c r="F4167">
        <v>0.87000000000000055</v>
      </c>
      <c r="G4167">
        <v>298.11705028837656</v>
      </c>
      <c r="H4167">
        <f t="shared" si="81"/>
        <v>265.19375331655169</v>
      </c>
      <c r="I4167">
        <v>0.69375331655171046</v>
      </c>
    </row>
    <row r="4168" spans="1:9" x14ac:dyDescent="0.25">
      <c r="A4168">
        <v>0.99000000000000066</v>
      </c>
      <c r="B4168">
        <v>294.68208269976583</v>
      </c>
      <c r="C4168">
        <v>2.7820826997658354</v>
      </c>
      <c r="E4168">
        <v>264.60000000000002</v>
      </c>
      <c r="F4168">
        <v>0.87000000000000055</v>
      </c>
      <c r="G4168">
        <v>298.2365837195573</v>
      </c>
      <c r="H4168">
        <f t="shared" si="81"/>
        <v>265.29582077427909</v>
      </c>
      <c r="I4168">
        <v>0.69582077427905387</v>
      </c>
    </row>
    <row r="4169" spans="1:9" x14ac:dyDescent="0.25">
      <c r="A4169">
        <v>0.99000000000000066</v>
      </c>
      <c r="B4169">
        <v>294.77416059483721</v>
      </c>
      <c r="C4169">
        <v>2.7741605948372303</v>
      </c>
      <c r="E4169">
        <v>264.7</v>
      </c>
      <c r="F4169">
        <v>0.87000000000000055</v>
      </c>
      <c r="G4169">
        <v>298.35573250750679</v>
      </c>
      <c r="H4169">
        <f t="shared" si="81"/>
        <v>265.39789976559632</v>
      </c>
      <c r="I4169">
        <v>0.69789976559631406</v>
      </c>
    </row>
    <row r="4170" spans="1:9" x14ac:dyDescent="0.25">
      <c r="A4170">
        <v>0.99000000000000066</v>
      </c>
      <c r="B4170">
        <v>294.86605000135989</v>
      </c>
      <c r="C4170">
        <v>2.7660500013598703</v>
      </c>
      <c r="E4170">
        <v>264.8</v>
      </c>
      <c r="F4170">
        <v>0.87000000000000055</v>
      </c>
      <c r="G4170">
        <v>298.47449194528588</v>
      </c>
      <c r="H4170">
        <f t="shared" si="81"/>
        <v>265.49999050370121</v>
      </c>
      <c r="I4170">
        <v>0.69999050370121263</v>
      </c>
    </row>
    <row r="4171" spans="1:9" x14ac:dyDescent="0.25">
      <c r="A4171">
        <v>0.99000000000000066</v>
      </c>
      <c r="B4171">
        <v>294.95776564899273</v>
      </c>
      <c r="C4171">
        <v>2.7577656489927342</v>
      </c>
      <c r="E4171">
        <v>264.89999999999998</v>
      </c>
      <c r="F4171">
        <v>0.87000000000000055</v>
      </c>
      <c r="G4171">
        <v>298.59285726640201</v>
      </c>
      <c r="H4171">
        <f t="shared" si="81"/>
        <v>265.60209320540963</v>
      </c>
      <c r="I4171">
        <v>0.70209320540966613</v>
      </c>
    </row>
    <row r="4172" spans="1:9" x14ac:dyDescent="0.25">
      <c r="A4172">
        <v>0.99000000000000066</v>
      </c>
      <c r="B4172">
        <v>295.04932127701477</v>
      </c>
      <c r="C4172">
        <v>2.7493212770147379</v>
      </c>
      <c r="E4172">
        <v>265</v>
      </c>
      <c r="F4172">
        <v>0.87000000000000055</v>
      </c>
      <c r="G4172">
        <v>298.71082364537415</v>
      </c>
      <c r="H4172">
        <f t="shared" si="81"/>
        <v>265.70420809114256</v>
      </c>
      <c r="I4172">
        <v>0.70420809114256711</v>
      </c>
    </row>
    <row r="4173" spans="1:9" x14ac:dyDescent="0.25">
      <c r="A4173">
        <v>0.99000000000000066</v>
      </c>
      <c r="B4173">
        <v>295.14072968074447</v>
      </c>
      <c r="C4173">
        <v>2.740729680744471</v>
      </c>
      <c r="E4173">
        <v>265.10000000000002</v>
      </c>
      <c r="F4173">
        <v>0.87000000000000055</v>
      </c>
      <c r="G4173">
        <v>298.82838619828436</v>
      </c>
      <c r="H4173">
        <f t="shared" si="81"/>
        <v>265.80633538491082</v>
      </c>
      <c r="I4173">
        <v>0.70633538491078529</v>
      </c>
    </row>
    <row r="4174" spans="1:9" x14ac:dyDescent="0.25">
      <c r="A4174">
        <v>0.99000000000000066</v>
      </c>
      <c r="B4174">
        <v>295.2320027594003</v>
      </c>
      <c r="C4174">
        <v>2.7320027594003191</v>
      </c>
      <c r="E4174">
        <v>265.2</v>
      </c>
      <c r="F4174">
        <v>0.87000000000000055</v>
      </c>
      <c r="G4174">
        <v>298.94553998331685</v>
      </c>
      <c r="H4174">
        <f t="shared" si="81"/>
        <v>265.90847531429853</v>
      </c>
      <c r="I4174">
        <v>0.70847531429853472</v>
      </c>
    </row>
    <row r="4175" spans="1:9" x14ac:dyDescent="0.25">
      <c r="A4175">
        <v>0.99000000000000066</v>
      </c>
      <c r="B4175">
        <v>295.32315156455184</v>
      </c>
      <c r="C4175">
        <v>2.7231515645518081</v>
      </c>
      <c r="E4175">
        <v>265.3</v>
      </c>
      <c r="F4175">
        <v>0.87000000000000055</v>
      </c>
      <c r="G4175">
        <v>299.06228000128323</v>
      </c>
      <c r="H4175">
        <f t="shared" si="81"/>
        <v>266.01062811044528</v>
      </c>
      <c r="I4175">
        <v>0.71062811044528107</v>
      </c>
    </row>
    <row r="4176" spans="1:9" x14ac:dyDescent="0.25">
      <c r="A4176">
        <v>0.99000000000000066</v>
      </c>
      <c r="B4176">
        <v>295.41418634847111</v>
      </c>
      <c r="C4176">
        <v>2.7141863484711388</v>
      </c>
      <c r="E4176">
        <v>265.39999999999998</v>
      </c>
      <c r="F4176">
        <v>0.87000000000000055</v>
      </c>
      <c r="G4176">
        <v>299.17860119613579</v>
      </c>
      <c r="H4176">
        <f t="shared" si="81"/>
        <v>266.1127940080263</v>
      </c>
      <c r="I4176">
        <v>0.71279400802634751</v>
      </c>
    </row>
    <row r="4177" spans="1:9" x14ac:dyDescent="0.25">
      <c r="A4177">
        <v>0.99000000000000066</v>
      </c>
      <c r="B4177">
        <v>295.50511661183197</v>
      </c>
      <c r="C4177">
        <v>2.7051166118319623</v>
      </c>
      <c r="E4177">
        <v>265.5</v>
      </c>
      <c r="F4177">
        <v>0.87000000000000055</v>
      </c>
      <c r="G4177">
        <v>299.2944984554681</v>
      </c>
      <c r="H4177">
        <f t="shared" si="81"/>
        <v>266.21497324523239</v>
      </c>
      <c r="I4177">
        <v>0.71497324523240691</v>
      </c>
    </row>
    <row r="4178" spans="1:9" x14ac:dyDescent="0.25">
      <c r="A4178">
        <v>0.99000000000000066</v>
      </c>
      <c r="B4178">
        <v>295.59595115032164</v>
      </c>
      <c r="C4178">
        <v>2.6959511503216604</v>
      </c>
      <c r="E4178">
        <v>265.60000000000002</v>
      </c>
      <c r="F4178">
        <v>0.87000000000000055</v>
      </c>
      <c r="G4178">
        <v>299.40996661100337</v>
      </c>
      <c r="H4178">
        <f t="shared" si="81"/>
        <v>266.317166063748</v>
      </c>
      <c r="I4178">
        <v>0.7171660637479661</v>
      </c>
    </row>
    <row r="4179" spans="1:9" x14ac:dyDescent="0.25">
      <c r="A4179">
        <v>0.99000000000000066</v>
      </c>
      <c r="B4179">
        <v>295.68669809983521</v>
      </c>
      <c r="C4179">
        <v>2.6866980998352248</v>
      </c>
      <c r="E4179">
        <v>265.7</v>
      </c>
      <c r="F4179">
        <v>0.87000000000000055</v>
      </c>
      <c r="G4179">
        <v>299.52500043907128</v>
      </c>
      <c r="H4179">
        <f t="shared" si="81"/>
        <v>266.41937270872899</v>
      </c>
      <c r="I4179">
        <v>0.71937270872899028</v>
      </c>
    </row>
    <row r="4180" spans="1:9" x14ac:dyDescent="0.25">
      <c r="A4180">
        <v>0.99000000000000066</v>
      </c>
      <c r="B4180">
        <v>295.77736498000485</v>
      </c>
      <c r="C4180">
        <v>2.6773649800048229</v>
      </c>
      <c r="E4180">
        <v>265.8</v>
      </c>
      <c r="F4180">
        <v>0.87000000000000055</v>
      </c>
      <c r="G4180">
        <v>299.63959466107411</v>
      </c>
      <c r="H4180">
        <f t="shared" si="81"/>
        <v>266.52159342877985</v>
      </c>
      <c r="I4180">
        <v>0.72159342877982713</v>
      </c>
    </row>
    <row r="4181" spans="1:9" x14ac:dyDescent="0.25">
      <c r="A4181">
        <v>0.99000000000000066</v>
      </c>
      <c r="B4181">
        <v>295.86795873589108</v>
      </c>
      <c r="C4181">
        <v>2.6679587358910797</v>
      </c>
      <c r="E4181">
        <v>265.89999999999998</v>
      </c>
      <c r="F4181">
        <v>0.87000000000000055</v>
      </c>
      <c r="G4181">
        <v>299.75374394394146</v>
      </c>
      <c r="H4181">
        <f t="shared" si="81"/>
        <v>266.62382847592949</v>
      </c>
      <c r="I4181">
        <v>0.72382847592950483</v>
      </c>
    </row>
    <row r="4182" spans="1:9" x14ac:dyDescent="0.25">
      <c r="A4182">
        <v>0.99000000000000066</v>
      </c>
      <c r="B4182">
        <v>295.95848577772165</v>
      </c>
      <c r="C4182">
        <v>2.6584857777216504</v>
      </c>
      <c r="E4182">
        <v>266</v>
      </c>
      <c r="F4182">
        <v>0.87000000000000055</v>
      </c>
      <c r="G4182">
        <v>299.86744290057567</v>
      </c>
      <c r="H4182">
        <f t="shared" si="81"/>
        <v>266.72607810560754</v>
      </c>
      <c r="I4182">
        <v>0.72607810560755537</v>
      </c>
    </row>
    <row r="4183" spans="1:9" x14ac:dyDescent="0.25">
      <c r="A4183">
        <v>0.99000000000000066</v>
      </c>
      <c r="B4183">
        <v>296.04895201861137</v>
      </c>
      <c r="C4183">
        <v>2.6489520186113835</v>
      </c>
      <c r="E4183">
        <v>266.10000000000002</v>
      </c>
      <c r="F4183">
        <v>0.87000000000000055</v>
      </c>
      <c r="G4183">
        <v>299.98068609028775</v>
      </c>
      <c r="H4183">
        <f t="shared" si="81"/>
        <v>266.82834257661949</v>
      </c>
      <c r="I4183">
        <v>0.72834257661946677</v>
      </c>
    </row>
    <row r="4184" spans="1:9" x14ac:dyDescent="0.25">
      <c r="A4184">
        <v>0.99000000000000066</v>
      </c>
      <c r="B4184">
        <v>296.13936291023771</v>
      </c>
      <c r="C4184">
        <v>2.6393629102377032</v>
      </c>
      <c r="E4184">
        <v>266.2</v>
      </c>
      <c r="F4184">
        <v>0.87000000000000055</v>
      </c>
      <c r="G4184">
        <v>300.09346801922419</v>
      </c>
      <c r="H4184">
        <f t="shared" si="81"/>
        <v>266.93062215112184</v>
      </c>
      <c r="I4184">
        <v>0.7306221511218246</v>
      </c>
    </row>
    <row r="4185" spans="1:9" x14ac:dyDescent="0.25">
      <c r="A4185">
        <v>0.99000000000000066</v>
      </c>
      <c r="B4185">
        <v>296.22972347647635</v>
      </c>
      <c r="C4185">
        <v>2.6297234764763027</v>
      </c>
      <c r="E4185">
        <v>266.3</v>
      </c>
      <c r="F4185">
        <v>0.87000000000000055</v>
      </c>
      <c r="G4185">
        <v>300.20578314078665</v>
      </c>
      <c r="H4185">
        <f t="shared" si="81"/>
        <v>267.03291709459728</v>
      </c>
      <c r="I4185">
        <v>0.73291709459729681</v>
      </c>
    </row>
    <row r="4186" spans="1:9" x14ac:dyDescent="0.25">
      <c r="A4186">
        <v>0.99000000000000066</v>
      </c>
      <c r="B4186">
        <v>296.32003834502683</v>
      </c>
      <c r="C4186">
        <v>2.6200383450268139</v>
      </c>
      <c r="E4186">
        <v>266.39999999999998</v>
      </c>
      <c r="F4186">
        <v>0.87000000000000055</v>
      </c>
      <c r="G4186">
        <v>300.31762585604389</v>
      </c>
      <c r="H4186">
        <f t="shared" si="81"/>
        <v>267.13522767582947</v>
      </c>
      <c r="I4186">
        <v>0.73522767582950521</v>
      </c>
    </row>
    <row r="4187" spans="1:9" x14ac:dyDescent="0.25">
      <c r="A4187">
        <v>0.99000000000000066</v>
      </c>
      <c r="B4187">
        <v>296.41031177707708</v>
      </c>
      <c r="C4187">
        <v>2.6103117770770976</v>
      </c>
      <c r="E4187">
        <v>266.5</v>
      </c>
      <c r="F4187">
        <v>0.87000000000000055</v>
      </c>
      <c r="G4187">
        <v>300.42899051413781</v>
      </c>
      <c r="H4187">
        <f t="shared" si="81"/>
        <v>267.23755416687789</v>
      </c>
      <c r="I4187">
        <v>0.73755416687789133</v>
      </c>
    </row>
    <row r="4188" spans="1:9" x14ac:dyDescent="0.25">
      <c r="A4188">
        <v>0.99000000000000066</v>
      </c>
      <c r="B4188">
        <v>296.50054769506892</v>
      </c>
      <c r="C4188">
        <v>2.6005476950689479</v>
      </c>
      <c r="E4188">
        <v>266.60000000000002</v>
      </c>
      <c r="F4188">
        <v>0.87000000000000055</v>
      </c>
      <c r="G4188">
        <v>300.53987141268385</v>
      </c>
      <c r="H4188">
        <f t="shared" si="81"/>
        <v>267.33989684305266</v>
      </c>
      <c r="I4188">
        <v>0.7398968430526317</v>
      </c>
    </row>
    <row r="4189" spans="1:9" x14ac:dyDescent="0.25">
      <c r="A4189">
        <v>0.99000000000000066</v>
      </c>
      <c r="B4189">
        <v>296.59074970863833</v>
      </c>
      <c r="C4189">
        <v>2.5907497086383473</v>
      </c>
      <c r="E4189">
        <v>266.7</v>
      </c>
      <c r="F4189">
        <v>0.87000000000000055</v>
      </c>
      <c r="G4189">
        <v>300.65026279816698</v>
      </c>
      <c r="H4189">
        <f t="shared" si="81"/>
        <v>267.44225598288966</v>
      </c>
      <c r="I4189">
        <v>0.74225598288967531</v>
      </c>
    </row>
    <row r="4190" spans="1:9" x14ac:dyDescent="0.25">
      <c r="A4190">
        <v>0.99000000000000066</v>
      </c>
      <c r="B4190">
        <v>296.68092113881033</v>
      </c>
      <c r="C4190">
        <v>2.5809211388103179</v>
      </c>
      <c r="E4190">
        <v>266.8</v>
      </c>
      <c r="F4190">
        <v>0.87000000000000055</v>
      </c>
      <c r="G4190">
        <v>300.760158866334</v>
      </c>
      <c r="H4190">
        <f t="shared" si="81"/>
        <v>267.54463186812603</v>
      </c>
      <c r="I4190">
        <v>0.7446318681260139</v>
      </c>
    </row>
    <row r="4191" spans="1:9" x14ac:dyDescent="0.25">
      <c r="A4191">
        <v>0.99000000000000066</v>
      </c>
      <c r="B4191">
        <v>296.77106504053307</v>
      </c>
      <c r="C4191">
        <v>2.5710650405330973</v>
      </c>
      <c r="E4191">
        <v>266.89999999999998</v>
      </c>
      <c r="F4191">
        <v>0.87000000000000055</v>
      </c>
      <c r="G4191">
        <v>300.86955376258322</v>
      </c>
      <c r="H4191">
        <f t="shared" si="81"/>
        <v>267.64702478367514</v>
      </c>
      <c r="I4191">
        <v>0.74702478367517411</v>
      </c>
    </row>
    <row r="4192" spans="1:9" x14ac:dyDescent="0.25">
      <c r="A4192">
        <v>0.99000000000000066</v>
      </c>
      <c r="B4192">
        <v>296.86118422363847</v>
      </c>
      <c r="C4192">
        <v>2.5611842236384526</v>
      </c>
      <c r="E4192">
        <v>267</v>
      </c>
      <c r="F4192">
        <v>0.87000000000000055</v>
      </c>
      <c r="G4192">
        <v>300.97844158235256</v>
      </c>
      <c r="H4192">
        <f t="shared" si="81"/>
        <v>267.74943501760305</v>
      </c>
      <c r="I4192">
        <v>0.74943501760304521</v>
      </c>
    </row>
    <row r="4193" spans="1:9" x14ac:dyDescent="0.25">
      <c r="A4193">
        <v>0.99000000000000066</v>
      </c>
      <c r="B4193">
        <v>296.95128127231573</v>
      </c>
      <c r="C4193">
        <v>2.5512812723157379</v>
      </c>
      <c r="E4193">
        <v>267.10000000000002</v>
      </c>
      <c r="F4193">
        <v>0.87000000000000055</v>
      </c>
      <c r="G4193">
        <v>301.08681637150664</v>
      </c>
      <c r="H4193">
        <f t="shared" si="81"/>
        <v>267.85186286110411</v>
      </c>
      <c r="I4193">
        <v>0.75186286110407985</v>
      </c>
    </row>
    <row r="4194" spans="1:9" x14ac:dyDescent="0.25">
      <c r="A4194">
        <v>0.99000000000000066</v>
      </c>
      <c r="B4194">
        <v>297.04135856318675</v>
      </c>
      <c r="C4194">
        <v>2.5413585631867677</v>
      </c>
      <c r="E4194">
        <v>267.2</v>
      </c>
      <c r="F4194">
        <v>0.87000000000000055</v>
      </c>
      <c r="G4194">
        <v>301.19467212672447</v>
      </c>
      <c r="H4194">
        <f t="shared" si="81"/>
        <v>267.9543086084779</v>
      </c>
      <c r="I4194">
        <v>0.75430860847789982</v>
      </c>
    </row>
    <row r="4195" spans="1:9" x14ac:dyDescent="0.25">
      <c r="A4195">
        <v>0.99000000000000066</v>
      </c>
      <c r="B4195">
        <v>297.13141828206676</v>
      </c>
      <c r="C4195">
        <v>2.5314182820667619</v>
      </c>
      <c r="E4195">
        <v>267.3</v>
      </c>
      <c r="F4195">
        <v>0.87000000000000055</v>
      </c>
      <c r="G4195">
        <v>301.30200279588843</v>
      </c>
      <c r="H4195">
        <f t="shared" si="81"/>
        <v>268.0567725571064</v>
      </c>
      <c r="I4195">
        <v>0.75677255710638669</v>
      </c>
    </row>
    <row r="4196" spans="1:9" x14ac:dyDescent="0.25">
      <c r="A4196">
        <v>0.99000000000000066</v>
      </c>
      <c r="B4196">
        <v>297.2214624394943</v>
      </c>
      <c r="C4196">
        <v>2.5214624394943312</v>
      </c>
      <c r="E4196">
        <v>267.39999999999998</v>
      </c>
      <c r="F4196">
        <v>0.87000000000000055</v>
      </c>
      <c r="G4196">
        <v>301.40880227847538</v>
      </c>
      <c r="H4196">
        <f t="shared" si="81"/>
        <v>268.15925500743123</v>
      </c>
      <c r="I4196">
        <v>0.75925500743125951</v>
      </c>
    </row>
    <row r="4197" spans="1:9" x14ac:dyDescent="0.25">
      <c r="A4197">
        <v>0.99000000000000066</v>
      </c>
      <c r="B4197">
        <v>297.31149288511051</v>
      </c>
      <c r="C4197">
        <v>2.5114928851104752</v>
      </c>
      <c r="E4197">
        <v>267.5</v>
      </c>
      <c r="F4197">
        <v>0.87000000000000055</v>
      </c>
      <c r="G4197">
        <v>301.51506442595121</v>
      </c>
      <c r="H4197">
        <f t="shared" si="81"/>
        <v>268.26175626293224</v>
      </c>
      <c r="I4197">
        <v>0.76175626293223619</v>
      </c>
    </row>
    <row r="4198" spans="1:9" x14ac:dyDescent="0.25">
      <c r="A4198">
        <v>0.99000000000000066</v>
      </c>
      <c r="B4198">
        <v>297.40151132096332</v>
      </c>
      <c r="C4198">
        <v>2.5015113209633371</v>
      </c>
      <c r="E4198">
        <v>267.60000000000002</v>
      </c>
      <c r="F4198">
        <v>0.87000000000000055</v>
      </c>
      <c r="G4198">
        <v>301.62078304217022</v>
      </c>
      <c r="H4198">
        <f t="shared" si="81"/>
        <v>268.36427663010579</v>
      </c>
      <c r="I4198">
        <v>0.76427663010574609</v>
      </c>
    </row>
    <row r="4199" spans="1:9" x14ac:dyDescent="0.25">
      <c r="A4199">
        <v>0.99000000000000066</v>
      </c>
      <c r="B4199">
        <v>297.49151931381169</v>
      </c>
      <c r="C4199">
        <v>2.491519313811692</v>
      </c>
      <c r="E4199">
        <v>267.7</v>
      </c>
      <c r="F4199">
        <v>0.87000000000000055</v>
      </c>
      <c r="G4199">
        <v>301.7259518837792</v>
      </c>
      <c r="H4199">
        <f t="shared" si="81"/>
        <v>268.4668164184443</v>
      </c>
      <c r="I4199">
        <v>0.76681641844429349</v>
      </c>
    </row>
    <row r="4200" spans="1:9" x14ac:dyDescent="0.25">
      <c r="A4200">
        <v>0.99000000000000066</v>
      </c>
      <c r="B4200">
        <v>297.5815183064966</v>
      </c>
      <c r="C4200">
        <v>2.48151830649656</v>
      </c>
      <c r="E4200">
        <v>267.8</v>
      </c>
      <c r="F4200">
        <v>0.87000000000000055</v>
      </c>
      <c r="G4200">
        <v>301.83056466062874</v>
      </c>
      <c r="H4200">
        <f t="shared" si="81"/>
        <v>268.56937594041648</v>
      </c>
      <c r="I4200">
        <v>0.76937594041645174</v>
      </c>
    </row>
    <row r="4201" spans="1:9" x14ac:dyDescent="0.25">
      <c r="A4201">
        <v>0.99000000000000066</v>
      </c>
      <c r="B4201">
        <v>297.67150962844647</v>
      </c>
      <c r="C4201">
        <v>2.4715096284465026</v>
      </c>
      <c r="E4201">
        <v>267.89999999999998</v>
      </c>
      <c r="F4201">
        <v>0.87000000000000055</v>
      </c>
      <c r="G4201">
        <v>301.93461503619147</v>
      </c>
      <c r="H4201">
        <f t="shared" si="81"/>
        <v>268.67195551144755</v>
      </c>
      <c r="I4201">
        <v>0.77195551144757046</v>
      </c>
    </row>
    <row r="4202" spans="1:9" x14ac:dyDescent="0.25">
      <c r="A4202">
        <v>0.99000000000000066</v>
      </c>
      <c r="B4202">
        <v>297.76149450537821</v>
      </c>
      <c r="C4202">
        <v>2.4614945053782238</v>
      </c>
      <c r="E4202">
        <v>268</v>
      </c>
      <c r="F4202">
        <v>0.87000000000000055</v>
      </c>
      <c r="G4202">
        <v>302.0380966279892</v>
      </c>
      <c r="H4202">
        <f t="shared" si="81"/>
        <v>268.77455544990119</v>
      </c>
      <c r="I4202">
        <v>0.77455544990118241</v>
      </c>
    </row>
    <row r="4203" spans="1:9" x14ac:dyDescent="0.25">
      <c r="A4203">
        <v>0.99000000000000066</v>
      </c>
      <c r="B4203">
        <v>297.85147406825064</v>
      </c>
      <c r="C4203">
        <v>2.4514740682506422</v>
      </c>
      <c r="E4203">
        <v>268.10000000000002</v>
      </c>
      <c r="F4203">
        <v>0.87000000000000055</v>
      </c>
      <c r="G4203">
        <v>302.14100300802954</v>
      </c>
      <c r="H4203">
        <f t="shared" si="81"/>
        <v>268.87717607706116</v>
      </c>
      <c r="I4203">
        <v>0.77717607706113512</v>
      </c>
    </row>
    <row r="4204" spans="1:9" x14ac:dyDescent="0.25">
      <c r="A4204">
        <v>0.99000000000000066</v>
      </c>
      <c r="B4204">
        <v>297.94144936152662</v>
      </c>
      <c r="C4204">
        <v>2.4414493615266042</v>
      </c>
      <c r="E4204">
        <v>268.2</v>
      </c>
      <c r="F4204">
        <v>0.87000000000000055</v>
      </c>
      <c r="G4204">
        <v>302.24332770325282</v>
      </c>
      <c r="H4204">
        <f t="shared" si="81"/>
        <v>268.97981771711454</v>
      </c>
      <c r="I4204">
        <v>0.77981771711454007</v>
      </c>
    </row>
    <row r="4205" spans="1:9" x14ac:dyDescent="0.25">
      <c r="A4205">
        <v>0.99000000000000066</v>
      </c>
      <c r="B4205">
        <v>298.03142135079321</v>
      </c>
      <c r="C4205">
        <v>2.4314213507931886</v>
      </c>
      <c r="E4205">
        <v>268.3</v>
      </c>
      <c r="F4205">
        <v>0.87000000000000055</v>
      </c>
      <c r="G4205">
        <v>302.34506419599097</v>
      </c>
      <c r="H4205">
        <f t="shared" si="81"/>
        <v>269.08248069713545</v>
      </c>
      <c r="I4205">
        <v>0.78248069713546631</v>
      </c>
    </row>
    <row r="4206" spans="1:9" x14ac:dyDescent="0.25">
      <c r="A4206">
        <v>0.99000000000000066</v>
      </c>
      <c r="B4206">
        <v>298.12139092978794</v>
      </c>
      <c r="C4206">
        <v>2.4213909297879619</v>
      </c>
      <c r="E4206">
        <v>268.39999999999998</v>
      </c>
      <c r="F4206">
        <v>0.87000000000000055</v>
      </c>
      <c r="G4206">
        <v>302.4462059244384</v>
      </c>
      <c r="H4206">
        <f t="shared" si="81"/>
        <v>269.18516534706947</v>
      </c>
      <c r="I4206">
        <v>0.78516534706947061</v>
      </c>
    </row>
    <row r="4207" spans="1:9" x14ac:dyDescent="0.25">
      <c r="A4207">
        <v>0.99000000000000066</v>
      </c>
      <c r="B4207">
        <v>298.21135892687533</v>
      </c>
      <c r="C4207">
        <v>2.4113589268753444</v>
      </c>
      <c r="E4207">
        <v>268.5</v>
      </c>
      <c r="F4207">
        <v>0.87000000000000055</v>
      </c>
      <c r="G4207">
        <v>302.54674628313671</v>
      </c>
      <c r="H4207">
        <f t="shared" si="81"/>
        <v>269.28787199971896</v>
      </c>
      <c r="I4207">
        <v>0.78787199971897748</v>
      </c>
    </row>
    <row r="4208" spans="1:9" x14ac:dyDescent="0.25">
      <c r="A4208">
        <v>0.99000000000000066</v>
      </c>
      <c r="B4208">
        <v>298.3013261110143</v>
      </c>
      <c r="C4208">
        <v>2.4013261110143294</v>
      </c>
      <c r="E4208">
        <v>268.60000000000002</v>
      </c>
      <c r="F4208">
        <v>0.87000000000000055</v>
      </c>
      <c r="G4208">
        <v>302.64667862347335</v>
      </c>
      <c r="H4208">
        <f t="shared" si="81"/>
        <v>269.39060099072952</v>
      </c>
      <c r="I4208">
        <v>0.79060099072950318</v>
      </c>
    </row>
    <row r="4209" spans="1:9" x14ac:dyDescent="0.25">
      <c r="A4209">
        <v>0.99000000000000066</v>
      </c>
      <c r="B4209">
        <v>298.39129319725561</v>
      </c>
      <c r="C4209">
        <v>2.3912931972556204</v>
      </c>
      <c r="E4209">
        <v>268.7</v>
      </c>
      <c r="F4209">
        <v>0.87000000000000055</v>
      </c>
      <c r="G4209">
        <v>302.74599625419597</v>
      </c>
      <c r="H4209">
        <f t="shared" si="81"/>
        <v>269.49335265857678</v>
      </c>
      <c r="I4209">
        <v>0.79335265857677439</v>
      </c>
    </row>
    <row r="4210" spans="1:9" x14ac:dyDescent="0.25">
      <c r="A4210">
        <v>0.99000000000000066</v>
      </c>
      <c r="B4210">
        <v>298.48126085180382</v>
      </c>
      <c r="C4210">
        <v>2.381260851803801</v>
      </c>
      <c r="E4210">
        <v>268.8</v>
      </c>
      <c r="F4210">
        <v>0.87000000000000055</v>
      </c>
      <c r="G4210">
        <v>302.84469244194236</v>
      </c>
      <c r="H4210">
        <f t="shared" si="81"/>
        <v>269.59612734455476</v>
      </c>
      <c r="I4210">
        <v>0.7961273445547451</v>
      </c>
    </row>
    <row r="4211" spans="1:9" x14ac:dyDescent="0.25">
      <c r="A4211">
        <v>0.99000000000000066</v>
      </c>
      <c r="B4211">
        <v>298.57122969667734</v>
      </c>
      <c r="C4211">
        <v>2.3712296966773496</v>
      </c>
      <c r="E4211">
        <v>268.89999999999998</v>
      </c>
      <c r="F4211">
        <v>0.87000000000000055</v>
      </c>
      <c r="G4211">
        <v>302.94276041178756</v>
      </c>
      <c r="H4211">
        <f t="shared" si="81"/>
        <v>269.69892539276452</v>
      </c>
      <c r="I4211">
        <v>0.79892539276454</v>
      </c>
    </row>
    <row r="4212" spans="1:9" x14ac:dyDescent="0.25">
      <c r="A4212">
        <v>0.99000000000000066</v>
      </c>
      <c r="B4212">
        <v>298.66120031399714</v>
      </c>
      <c r="C4212">
        <v>2.3612003139971094</v>
      </c>
      <c r="E4212">
        <v>269</v>
      </c>
      <c r="F4212">
        <v>0.87000000000000055</v>
      </c>
      <c r="G4212">
        <v>303.04019334780895</v>
      </c>
      <c r="H4212">
        <f t="shared" si="81"/>
        <v>269.80174715010435</v>
      </c>
      <c r="I4212">
        <v>0.80174715010435837</v>
      </c>
    </row>
    <row r="4213" spans="1:9" x14ac:dyDescent="0.25">
      <c r="A4213">
        <v>0.99000000000000066</v>
      </c>
      <c r="B4213">
        <v>298.7511732499313</v>
      </c>
      <c r="C4213">
        <v>2.3511732499313056</v>
      </c>
      <c r="E4213">
        <v>269.10000000000002</v>
      </c>
      <c r="F4213">
        <v>0.87000000000000055</v>
      </c>
      <c r="G4213">
        <v>303.13698439366908</v>
      </c>
      <c r="H4213">
        <f t="shared" si="81"/>
        <v>269.90459296626034</v>
      </c>
      <c r="I4213">
        <v>0.80459296626032617</v>
      </c>
    </row>
    <row r="4214" spans="1:9" x14ac:dyDescent="0.25">
      <c r="A4214">
        <v>0.99000000000000066</v>
      </c>
      <c r="B4214">
        <v>298.84114901832345</v>
      </c>
      <c r="C4214">
        <v>2.3411490183234696</v>
      </c>
      <c r="E4214">
        <v>269.2</v>
      </c>
      <c r="F4214">
        <v>0.87000000000000055</v>
      </c>
      <c r="G4214">
        <v>303.23312665321851</v>
      </c>
      <c r="H4214">
        <f t="shared" si="81"/>
        <v>270.00746319369836</v>
      </c>
      <c r="I4214">
        <v>0.80746319369835129</v>
      </c>
    </row>
    <row r="4215" spans="1:9" x14ac:dyDescent="0.25">
      <c r="A4215">
        <v>0.99000000000000066</v>
      </c>
      <c r="B4215">
        <v>298.93112810402732</v>
      </c>
      <c r="C4215">
        <v>2.3311281040272815</v>
      </c>
      <c r="E4215">
        <v>269.3</v>
      </c>
      <c r="F4215">
        <v>0.87000000000000055</v>
      </c>
      <c r="G4215">
        <v>303.32861319111817</v>
      </c>
      <c r="H4215">
        <f t="shared" si="81"/>
        <v>270.11035818765697</v>
      </c>
      <c r="I4215">
        <v>0.81035818765697709</v>
      </c>
    </row>
    <row r="4216" spans="1:9" x14ac:dyDescent="0.25">
      <c r="A4216">
        <v>1.0000000000000007</v>
      </c>
      <c r="B4216">
        <v>277.00046469913428</v>
      </c>
      <c r="C4216">
        <v>1.3004646991342965</v>
      </c>
      <c r="E4216">
        <v>269.39999999999998</v>
      </c>
      <c r="F4216">
        <v>0.87000000000000055</v>
      </c>
      <c r="G4216">
        <v>303.423437033482</v>
      </c>
      <c r="H4216">
        <f t="shared" si="81"/>
        <v>270.21327830614126</v>
      </c>
      <c r="I4216">
        <v>0.81327830614129737</v>
      </c>
    </row>
    <row r="4217" spans="1:9" x14ac:dyDescent="0.25">
      <c r="A4217">
        <v>1.0000000000000007</v>
      </c>
      <c r="B4217">
        <v>277.10662191985057</v>
      </c>
      <c r="C4217">
        <v>1.3066219198505453</v>
      </c>
      <c r="E4217">
        <v>269.5</v>
      </c>
      <c r="F4217">
        <v>0.87000000000000055</v>
      </c>
      <c r="G4217">
        <v>303.51759116854151</v>
      </c>
      <c r="H4217">
        <f t="shared" si="81"/>
        <v>270.31622390991788</v>
      </c>
      <c r="I4217">
        <v>0.81622390991788407</v>
      </c>
    </row>
    <row r="4218" spans="1:9" x14ac:dyDescent="0.25">
      <c r="A4218">
        <v>1.0000000000000007</v>
      </c>
      <c r="B4218">
        <v>277.2128380491547</v>
      </c>
      <c r="C4218">
        <v>1.3128380491547356</v>
      </c>
      <c r="E4218">
        <v>269.60000000000002</v>
      </c>
      <c r="F4218">
        <v>0.87000000000000055</v>
      </c>
      <c r="G4218">
        <v>303.61106854733129</v>
      </c>
      <c r="H4218">
        <f t="shared" si="81"/>
        <v>270.41919536251083</v>
      </c>
      <c r="I4218">
        <v>0.81919536251083425</v>
      </c>
    </row>
    <row r="4219" spans="1:9" x14ac:dyDescent="0.25">
      <c r="A4219">
        <v>1.0000000000000007</v>
      </c>
      <c r="B4219">
        <v>277.31911366052736</v>
      </c>
      <c r="C4219">
        <v>1.3191136605273892</v>
      </c>
      <c r="E4219">
        <v>269.7</v>
      </c>
      <c r="F4219">
        <v>0.87000000000000055</v>
      </c>
      <c r="G4219">
        <v>303.70386208439714</v>
      </c>
      <c r="H4219">
        <f t="shared" si="81"/>
        <v>270.52219303019888</v>
      </c>
      <c r="I4219">
        <v>0.82219303019889978</v>
      </c>
    </row>
    <row r="4220" spans="1:9" x14ac:dyDescent="0.25">
      <c r="A4220">
        <v>1.0000000000000007</v>
      </c>
      <c r="B4220">
        <v>277.42544933379463</v>
      </c>
      <c r="C4220">
        <v>1.3254493337946209</v>
      </c>
      <c r="E4220">
        <v>269.8</v>
      </c>
      <c r="F4220">
        <v>0.87000000000000055</v>
      </c>
      <c r="G4220">
        <v>303.795964658527</v>
      </c>
      <c r="H4220">
        <f t="shared" si="81"/>
        <v>270.62521728201375</v>
      </c>
      <c r="I4220">
        <v>0.82521728201375799</v>
      </c>
    </row>
    <row r="4221" spans="1:9" x14ac:dyDescent="0.25">
      <c r="A4221">
        <v>1.0000000000000007</v>
      </c>
      <c r="B4221">
        <v>277.53184565538061</v>
      </c>
      <c r="C4221">
        <v>1.3318456553806113</v>
      </c>
      <c r="E4221">
        <v>269.89999999999998</v>
      </c>
      <c r="F4221">
        <v>0.87000000000000055</v>
      </c>
      <c r="G4221">
        <v>303.88736911350492</v>
      </c>
      <c r="H4221">
        <f t="shared" si="81"/>
        <v>270.72826848973938</v>
      </c>
      <c r="I4221">
        <v>0.82826848973942302</v>
      </c>
    </row>
    <row r="4222" spans="1:9" x14ac:dyDescent="0.25">
      <c r="A4222">
        <v>1.0000000000000007</v>
      </c>
      <c r="B4222">
        <v>277.6383032185704</v>
      </c>
      <c r="C4222">
        <v>1.3383032185704027</v>
      </c>
      <c r="E4222">
        <v>270</v>
      </c>
      <c r="F4222">
        <v>0.87000000000000055</v>
      </c>
      <c r="G4222">
        <v>303.97806825888847</v>
      </c>
      <c r="H4222">
        <f t="shared" si="81"/>
        <v>270.83134702791284</v>
      </c>
      <c r="I4222">
        <v>0.83134702791285664</v>
      </c>
    </row>
    <row r="4223" spans="1:9" x14ac:dyDescent="0.25">
      <c r="A4223">
        <v>1.0000000000000007</v>
      </c>
      <c r="B4223">
        <v>277.74482262378325</v>
      </c>
      <c r="C4223">
        <v>1.3448226237832894</v>
      </c>
      <c r="E4223">
        <v>270.10000000000002</v>
      </c>
      <c r="F4223">
        <v>0.87000000000000055</v>
      </c>
      <c r="G4223">
        <v>304.06805487081044</v>
      </c>
      <c r="H4223">
        <f t="shared" si="81"/>
        <v>270.9344532738258</v>
      </c>
      <c r="I4223">
        <v>0.83445327382579626</v>
      </c>
    </row>
    <row r="4224" spans="1:9" x14ac:dyDescent="0.25">
      <c r="A4224">
        <v>1.0000000000000007</v>
      </c>
      <c r="B4224">
        <v>277.85140447885709</v>
      </c>
      <c r="C4224">
        <v>1.3514044788570738</v>
      </c>
      <c r="E4224">
        <v>270.2</v>
      </c>
      <c r="F4224">
        <v>0.87000000000000055</v>
      </c>
      <c r="G4224">
        <v>304.15732169280426</v>
      </c>
      <c r="H4224">
        <f t="shared" si="81"/>
        <v>271.03758760752777</v>
      </c>
      <c r="I4224">
        <v>0.83758760752780503</v>
      </c>
    </row>
    <row r="4225" spans="1:9" x14ac:dyDescent="0.25">
      <c r="A4225">
        <v>1.0000000000000007</v>
      </c>
      <c r="B4225">
        <v>277.95804939934351</v>
      </c>
      <c r="C4225">
        <v>1.3580493993435023</v>
      </c>
      <c r="E4225">
        <v>270.3</v>
      </c>
      <c r="F4225">
        <v>0.87000000000000055</v>
      </c>
      <c r="G4225">
        <v>304.24586143665431</v>
      </c>
      <c r="H4225">
        <f t="shared" si="81"/>
        <v>271.14075041183065</v>
      </c>
      <c r="I4225">
        <v>0.8407504118306286</v>
      </c>
    </row>
    <row r="4226" spans="1:9" x14ac:dyDescent="0.25">
      <c r="A4226">
        <v>1.0000000000000007</v>
      </c>
      <c r="B4226">
        <v>278.0647580088152</v>
      </c>
      <c r="C4226">
        <v>1.3647580088152211</v>
      </c>
      <c r="E4226">
        <v>270.39999999999998</v>
      </c>
      <c r="F4226">
        <v>0.87000000000000055</v>
      </c>
      <c r="G4226">
        <v>304.33366678327036</v>
      </c>
      <c r="H4226">
        <f t="shared" si="81"/>
        <v>271.24394207231381</v>
      </c>
      <c r="I4226">
        <v>0.84394207231381668</v>
      </c>
    </row>
    <row r="4227" spans="1:9" x14ac:dyDescent="0.25">
      <c r="A4227">
        <v>1.0000000000000007</v>
      </c>
      <c r="B4227">
        <v>278.17153093918449</v>
      </c>
      <c r="C4227">
        <v>1.3715309391844541</v>
      </c>
      <c r="E4227">
        <v>270.5</v>
      </c>
      <c r="F4227">
        <v>0.87000000000000055</v>
      </c>
      <c r="G4227">
        <v>304.4207303835874</v>
      </c>
      <c r="H4227">
        <f t="shared" si="81"/>
        <v>271.34716297733178</v>
      </c>
      <c r="I4227">
        <v>0.84716297733176693</v>
      </c>
    </row>
    <row r="4228" spans="1:9" x14ac:dyDescent="0.25">
      <c r="A4228">
        <v>1.0000000000000007</v>
      </c>
      <c r="B4228">
        <v>278.27836883103384</v>
      </c>
      <c r="C4228">
        <v>1.378368831033842</v>
      </c>
      <c r="E4228">
        <v>270.60000000000002</v>
      </c>
      <c r="F4228">
        <v>0.87000000000000055</v>
      </c>
      <c r="G4228">
        <v>304.50704485948967</v>
      </c>
      <c r="H4228">
        <f t="shared" si="81"/>
        <v>271.45041351802206</v>
      </c>
      <c r="I4228">
        <v>0.85041351802205201</v>
      </c>
    </row>
    <row r="4229" spans="1:9" x14ac:dyDescent="0.25">
      <c r="A4229">
        <v>1.0000000000000007</v>
      </c>
      <c r="B4229">
        <v>278.38527233395956</v>
      </c>
      <c r="C4229">
        <v>1.3852723339595909</v>
      </c>
      <c r="E4229">
        <v>270.7</v>
      </c>
      <c r="F4229">
        <v>0.87000000000000055</v>
      </c>
      <c r="G4229">
        <v>304.59260280476036</v>
      </c>
      <c r="H4229">
        <f t="shared" si="81"/>
        <v>271.55369408831524</v>
      </c>
      <c r="I4229">
        <v>0.8536940883152595</v>
      </c>
    </row>
    <row r="4230" spans="1:9" x14ac:dyDescent="0.25">
      <c r="A4230">
        <v>1.0000000000000007</v>
      </c>
      <c r="B4230">
        <v>278.49224210692734</v>
      </c>
      <c r="C4230">
        <v>1.3922421069273316</v>
      </c>
      <c r="E4230">
        <v>270.8</v>
      </c>
      <c r="F4230">
        <v>0.87000000000000055</v>
      </c>
      <c r="G4230">
        <v>304.67739678605545</v>
      </c>
      <c r="H4230">
        <f t="shared" ref="H4230:H4293" si="82">E4230+I4230</f>
        <v>271.65700508494626</v>
      </c>
      <c r="I4230">
        <v>0.85700508494625938</v>
      </c>
    </row>
    <row r="4231" spans="1:9" x14ac:dyDescent="0.25">
      <c r="A4231">
        <v>1.0000000000000007</v>
      </c>
      <c r="B4231">
        <v>278.59927881864093</v>
      </c>
      <c r="C4231">
        <v>1.3992788186409213</v>
      </c>
      <c r="E4231">
        <v>270.89999999999998</v>
      </c>
      <c r="F4231">
        <v>0.87000000000000055</v>
      </c>
      <c r="G4231">
        <v>304.76141934390296</v>
      </c>
      <c r="H4231">
        <f t="shared" si="82"/>
        <v>271.76034690746695</v>
      </c>
      <c r="I4231">
        <v>0.8603469074669523</v>
      </c>
    </row>
    <row r="4232" spans="1:9" x14ac:dyDescent="0.25">
      <c r="A4232">
        <v>1.0000000000000007</v>
      </c>
      <c r="B4232">
        <v>278.7063831479245</v>
      </c>
      <c r="C4232">
        <v>1.4063831479245072</v>
      </c>
      <c r="E4232">
        <v>271</v>
      </c>
      <c r="F4232">
        <v>0.87000000000000055</v>
      </c>
      <c r="G4232">
        <v>304.84466299372696</v>
      </c>
      <c r="H4232">
        <f t="shared" si="82"/>
        <v>271.86371995826067</v>
      </c>
      <c r="I4232">
        <v>0.86371995826064962</v>
      </c>
    </row>
    <row r="4233" spans="1:9" x14ac:dyDescent="0.25">
      <c r="A4233">
        <v>1.0000000000000007</v>
      </c>
      <c r="B4233">
        <v>278.81355578411802</v>
      </c>
      <c r="C4233">
        <v>1.4135557841180735</v>
      </c>
      <c r="E4233">
        <v>271.10000000000002</v>
      </c>
      <c r="F4233">
        <v>0.87000000000000055</v>
      </c>
      <c r="G4233">
        <v>304.92712022689568</v>
      </c>
      <c r="H4233">
        <f t="shared" si="82"/>
        <v>271.96712464255802</v>
      </c>
      <c r="I4233">
        <v>0.86712464255798383</v>
      </c>
    </row>
    <row r="4234" spans="1:9" x14ac:dyDescent="0.25">
      <c r="A4234">
        <v>1.0000000000000007</v>
      </c>
      <c r="B4234">
        <v>278.92079742748678</v>
      </c>
      <c r="C4234">
        <v>1.4207974274868007</v>
      </c>
      <c r="E4234">
        <v>271.2</v>
      </c>
      <c r="F4234">
        <v>0.87000000000000055</v>
      </c>
      <c r="G4234">
        <v>305.0087835117946</v>
      </c>
      <c r="H4234">
        <f t="shared" si="82"/>
        <v>272.07056136845449</v>
      </c>
      <c r="I4234">
        <v>0.8705613684545076</v>
      </c>
    </row>
    <row r="4235" spans="1:9" x14ac:dyDescent="0.25">
      <c r="A4235">
        <v>1.0000000000000007</v>
      </c>
      <c r="B4235">
        <v>279.02810878964442</v>
      </c>
      <c r="C4235">
        <v>1.4281087896444182</v>
      </c>
      <c r="E4235">
        <v>271.3</v>
      </c>
      <c r="F4235">
        <v>0.87000000000000055</v>
      </c>
      <c r="G4235">
        <v>305.08964529492351</v>
      </c>
      <c r="H4235">
        <f t="shared" si="82"/>
        <v>272.17403054693</v>
      </c>
      <c r="I4235">
        <v>0.87403054693000948</v>
      </c>
    </row>
    <row r="4236" spans="1:9" x14ac:dyDescent="0.25">
      <c r="A4236">
        <v>1.0000000000000007</v>
      </c>
      <c r="B4236">
        <v>279.13549059399082</v>
      </c>
      <c r="C4236">
        <v>1.4354905939908296</v>
      </c>
      <c r="E4236">
        <v>271.39999999999998</v>
      </c>
      <c r="F4236">
        <v>0.87000000000000055</v>
      </c>
      <c r="G4236">
        <v>305.16969800201724</v>
      </c>
      <c r="H4236">
        <f t="shared" si="82"/>
        <v>272.27753259186954</v>
      </c>
      <c r="I4236">
        <v>0.87753259186957999</v>
      </c>
    </row>
    <row r="4237" spans="1:9" x14ac:dyDescent="0.25">
      <c r="A4237">
        <v>1.0000000000000007</v>
      </c>
      <c r="B4237">
        <v>279.24294357616424</v>
      </c>
      <c r="C4237">
        <v>1.4429435761642204</v>
      </c>
      <c r="E4237">
        <v>271.5</v>
      </c>
      <c r="F4237">
        <v>0.87000000000000055</v>
      </c>
      <c r="G4237">
        <v>305.24893403919009</v>
      </c>
      <c r="H4237">
        <f t="shared" si="82"/>
        <v>272.38106792008654</v>
      </c>
      <c r="I4237">
        <v>0.88106792008651846</v>
      </c>
    </row>
    <row r="4238" spans="1:9" x14ac:dyDescent="0.25">
      <c r="A4238">
        <v>1.0000000000000007</v>
      </c>
      <c r="B4238">
        <v>279.35046848450776</v>
      </c>
      <c r="C4238">
        <v>1.4504684845077864</v>
      </c>
      <c r="E4238">
        <v>271.60000000000002</v>
      </c>
      <c r="F4238">
        <v>0.87000000000000055</v>
      </c>
      <c r="G4238">
        <v>305.32734579410345</v>
      </c>
      <c r="H4238">
        <f t="shared" si="82"/>
        <v>272.48463695134717</v>
      </c>
      <c r="I4238">
        <v>0.88463695134711917</v>
      </c>
    </row>
    <row r="4239" spans="1:9" x14ac:dyDescent="0.25">
      <c r="A4239">
        <v>1.0000000000000007</v>
      </c>
      <c r="B4239">
        <v>279.4580660805513</v>
      </c>
      <c r="C4239">
        <v>1.4580660805513257</v>
      </c>
      <c r="E4239">
        <v>271.7</v>
      </c>
      <c r="F4239">
        <v>0.87000000000000055</v>
      </c>
      <c r="G4239">
        <v>305.40492563715583</v>
      </c>
      <c r="H4239">
        <f t="shared" si="82"/>
        <v>272.58824010839743</v>
      </c>
      <c r="I4239">
        <v>0.88824010839741796</v>
      </c>
    </row>
    <row r="4240" spans="1:9" x14ac:dyDescent="0.25">
      <c r="A4240">
        <v>1.0000000000000007</v>
      </c>
      <c r="B4240">
        <v>279.5657371395078</v>
      </c>
      <c r="C4240">
        <v>1.4657371395077681</v>
      </c>
      <c r="E4240">
        <v>271.8</v>
      </c>
      <c r="F4240">
        <v>0.87000000000000055</v>
      </c>
      <c r="G4240">
        <v>305.48166592269541</v>
      </c>
      <c r="H4240">
        <f t="shared" si="82"/>
        <v>272.69187781699196</v>
      </c>
      <c r="I4240">
        <v>0.89187781699195212</v>
      </c>
    </row>
    <row r="4241" spans="1:9" x14ac:dyDescent="0.25">
      <c r="A4241">
        <v>1.0000000000000007</v>
      </c>
      <c r="B4241">
        <v>279.67348245078477</v>
      </c>
      <c r="C4241">
        <v>1.4734824507847821</v>
      </c>
      <c r="E4241">
        <v>271.89999999999998</v>
      </c>
      <c r="F4241">
        <v>0.87000000000000055</v>
      </c>
      <c r="G4241">
        <v>305.55755899025399</v>
      </c>
      <c r="H4241">
        <f t="shared" si="82"/>
        <v>272.79555050592461</v>
      </c>
      <c r="I4241">
        <v>0.89555050592465257</v>
      </c>
    </row>
    <row r="4242" spans="1:9" x14ac:dyDescent="0.25">
      <c r="A4242">
        <v>1.0000000000000007</v>
      </c>
      <c r="B4242">
        <v>279.78130281851151</v>
      </c>
      <c r="C4242">
        <v>1.4813028185114969</v>
      </c>
      <c r="E4242">
        <v>272</v>
      </c>
      <c r="F4242">
        <v>0.87000000000000055</v>
      </c>
      <c r="G4242">
        <v>305.63259716580222</v>
      </c>
      <c r="H4242">
        <f t="shared" si="82"/>
        <v>272.89925860706188</v>
      </c>
      <c r="I4242">
        <v>0.89925860706186045</v>
      </c>
    </row>
    <row r="4243" spans="1:9" x14ac:dyDescent="0.25">
      <c r="A4243">
        <v>1.0000000000000007</v>
      </c>
      <c r="B4243">
        <v>279.88919906208031</v>
      </c>
      <c r="C4243">
        <v>1.4891990620803215</v>
      </c>
      <c r="E4243">
        <v>272.10000000000002</v>
      </c>
      <c r="F4243">
        <v>0.87000000000000055</v>
      </c>
      <c r="G4243">
        <v>305.70677276302513</v>
      </c>
      <c r="H4243">
        <f t="shared" si="82"/>
        <v>273.00300255537763</v>
      </c>
      <c r="I4243">
        <v>0.90300255537761576</v>
      </c>
    </row>
    <row r="4244" spans="1:9" x14ac:dyDescent="0.25">
      <c r="A4244">
        <v>1.0000000000000007</v>
      </c>
      <c r="B4244">
        <v>279.99717201670387</v>
      </c>
      <c r="C4244">
        <v>1.4971720167038898</v>
      </c>
      <c r="E4244">
        <v>272.2</v>
      </c>
      <c r="F4244">
        <v>0.87000000000000055</v>
      </c>
      <c r="G4244">
        <v>305.78007808461797</v>
      </c>
      <c r="H4244">
        <f t="shared" si="82"/>
        <v>273.10678278899132</v>
      </c>
      <c r="I4244">
        <v>0.90678278899130815</v>
      </c>
    </row>
    <row r="4245" spans="1:9" x14ac:dyDescent="0.25">
      <c r="A4245">
        <v>1.0000000000000007</v>
      </c>
      <c r="B4245">
        <v>280.10522253398705</v>
      </c>
      <c r="C4245">
        <v>1.5052225339869951</v>
      </c>
      <c r="E4245">
        <v>272.3</v>
      </c>
      <c r="F4245">
        <v>0.87000000000000055</v>
      </c>
      <c r="G4245">
        <v>305.85250542360035</v>
      </c>
      <c r="H4245">
        <f t="shared" si="82"/>
        <v>273.21059974920769</v>
      </c>
      <c r="I4245">
        <v>0.91059974920770281</v>
      </c>
    </row>
    <row r="4246" spans="1:9" x14ac:dyDescent="0.25">
      <c r="A4246">
        <v>1.0000000000000007</v>
      </c>
      <c r="B4246">
        <v>280.2133514825133</v>
      </c>
      <c r="C4246">
        <v>1.5133514825133207</v>
      </c>
      <c r="E4246">
        <v>272.39999999999998</v>
      </c>
      <c r="F4246">
        <v>0.87000000000000055</v>
      </c>
      <c r="G4246">
        <v>305.92404706464981</v>
      </c>
      <c r="H4246">
        <f t="shared" si="82"/>
        <v>273.31445388055948</v>
      </c>
      <c r="I4246">
        <v>0.9144538805595076</v>
      </c>
    </row>
    <row r="4247" spans="1:9" x14ac:dyDescent="0.25">
      <c r="A4247">
        <v>1.0000000000000007</v>
      </c>
      <c r="B4247">
        <v>280.32155974844676</v>
      </c>
      <c r="C4247">
        <v>1.5215597484467296</v>
      </c>
      <c r="E4247">
        <v>272.5</v>
      </c>
      <c r="F4247">
        <v>0.87000000000000055</v>
      </c>
      <c r="G4247">
        <v>305.99469528545228</v>
      </c>
      <c r="H4247">
        <f t="shared" si="82"/>
        <v>273.41834563085251</v>
      </c>
      <c r="I4247">
        <v>0.91834563085251253</v>
      </c>
    </row>
    <row r="4248" spans="1:9" x14ac:dyDescent="0.25">
      <c r="A4248">
        <v>1.0000000000000007</v>
      </c>
      <c r="B4248">
        <v>280.42984823614682</v>
      </c>
      <c r="C4248">
        <v>1.5298482361468473</v>
      </c>
      <c r="E4248">
        <v>272.60000000000002</v>
      </c>
      <c r="F4248">
        <v>0.87000000000000055</v>
      </c>
      <c r="G4248">
        <v>306.06444235806964</v>
      </c>
      <c r="H4248">
        <f t="shared" si="82"/>
        <v>273.52227545121355</v>
      </c>
      <c r="I4248">
        <v>0.92227545121350263</v>
      </c>
    </row>
    <row r="4249" spans="1:9" x14ac:dyDescent="0.25">
      <c r="A4249">
        <v>1.0000000000000007</v>
      </c>
      <c r="B4249">
        <v>280.53821786879837</v>
      </c>
      <c r="C4249">
        <v>1.5382178687983863</v>
      </c>
      <c r="E4249">
        <v>272.7</v>
      </c>
      <c r="F4249">
        <v>0.87000000000000055</v>
      </c>
      <c r="G4249">
        <v>306.13328055032349</v>
      </c>
      <c r="H4249">
        <f t="shared" si="82"/>
        <v>273.6262437961409</v>
      </c>
      <c r="I4249">
        <v>0.92624379614088803</v>
      </c>
    </row>
    <row r="4250" spans="1:9" x14ac:dyDescent="0.25">
      <c r="A4250">
        <v>1.0000000000000007</v>
      </c>
      <c r="B4250">
        <v>280.64666958905377</v>
      </c>
      <c r="C4250">
        <v>1.5466695890537427</v>
      </c>
      <c r="E4250">
        <v>272.8</v>
      </c>
      <c r="F4250">
        <v>0.87000000000000055</v>
      </c>
      <c r="G4250">
        <v>306.20120212719405</v>
      </c>
      <c r="H4250">
        <f t="shared" si="82"/>
        <v>273.73025112355833</v>
      </c>
      <c r="I4250">
        <v>0.93025112355831507</v>
      </c>
    </row>
    <row r="4251" spans="1:9" x14ac:dyDescent="0.25">
      <c r="A4251">
        <v>1.0000000000000007</v>
      </c>
      <c r="B4251">
        <v>280.75520435968821</v>
      </c>
      <c r="C4251">
        <v>1.5552043596882139</v>
      </c>
      <c r="E4251">
        <v>272.89999999999998</v>
      </c>
      <c r="F4251">
        <v>0.87000000000000055</v>
      </c>
      <c r="G4251">
        <v>306.26819935223278</v>
      </c>
      <c r="H4251">
        <f t="shared" si="82"/>
        <v>273.83429789487127</v>
      </c>
      <c r="I4251">
        <v>0.9342978948712829</v>
      </c>
    </row>
    <row r="4252" spans="1:9" x14ac:dyDescent="0.25">
      <c r="A4252">
        <v>1.0000000000000007</v>
      </c>
      <c r="B4252">
        <v>280.86382316426693</v>
      </c>
      <c r="C4252">
        <v>1.5638231642669329</v>
      </c>
      <c r="E4252">
        <v>273</v>
      </c>
      <c r="F4252">
        <v>0.87000000000000055</v>
      </c>
      <c r="G4252">
        <v>306.33426448898939</v>
      </c>
      <c r="H4252">
        <f t="shared" si="82"/>
        <v>273.93838457502687</v>
      </c>
      <c r="I4252">
        <v>0.93838457502687467</v>
      </c>
    </row>
    <row r="4253" spans="1:9" x14ac:dyDescent="0.25">
      <c r="A4253">
        <v>1.0000000000000007</v>
      </c>
      <c r="B4253">
        <v>280.97252700782263</v>
      </c>
      <c r="C4253">
        <v>1.5725270078226341</v>
      </c>
      <c r="E4253">
        <v>273.10000000000002</v>
      </c>
      <c r="F4253">
        <v>0.87000000000000055</v>
      </c>
      <c r="G4253">
        <v>306.39938980245023</v>
      </c>
      <c r="H4253">
        <f t="shared" si="82"/>
        <v>274.0425116325768</v>
      </c>
      <c r="I4253">
        <v>0.9425116325767986</v>
      </c>
    </row>
    <row r="4254" spans="1:9" x14ac:dyDescent="0.25">
      <c r="A4254">
        <v>1.0000000000000007</v>
      </c>
      <c r="B4254">
        <v>281.08131691754312</v>
      </c>
      <c r="C4254">
        <v>1.5813169175431008</v>
      </c>
      <c r="E4254">
        <v>273.2</v>
      </c>
      <c r="F4254">
        <v>0.87000000000000055</v>
      </c>
      <c r="G4254">
        <v>306.46356756048885</v>
      </c>
      <c r="H4254">
        <f t="shared" si="82"/>
        <v>274.14667953974379</v>
      </c>
      <c r="I4254">
        <v>0.9466795397437765</v>
      </c>
    </row>
    <row r="4255" spans="1:9" x14ac:dyDescent="0.25">
      <c r="A4255">
        <v>1.0000000000000007</v>
      </c>
      <c r="B4255">
        <v>281.19019394346685</v>
      </c>
      <c r="C4255">
        <v>1.5901939434668346</v>
      </c>
      <c r="E4255">
        <v>273.3</v>
      </c>
      <c r="F4255">
        <v>0.87000000000000055</v>
      </c>
      <c r="G4255">
        <v>306.52679003532648</v>
      </c>
      <c r="H4255">
        <f t="shared" si="82"/>
        <v>274.25088877249146</v>
      </c>
      <c r="I4255">
        <v>0.95088877249146131</v>
      </c>
    </row>
    <row r="4256" spans="1:9" x14ac:dyDescent="0.25">
      <c r="A4256">
        <v>1.0000000000000007</v>
      </c>
      <c r="B4256">
        <v>281.29915915918554</v>
      </c>
      <c r="C4256">
        <v>1.5991591591855694</v>
      </c>
      <c r="E4256">
        <v>273.39999999999998</v>
      </c>
      <c r="F4256">
        <v>0.87000000000000055</v>
      </c>
      <c r="G4256">
        <v>306.58904950500266</v>
      </c>
      <c r="H4256">
        <f t="shared" si="82"/>
        <v>274.35513981059796</v>
      </c>
      <c r="I4256">
        <v>0.95513981059799924</v>
      </c>
    </row>
    <row r="4257" spans="1:9" x14ac:dyDescent="0.25">
      <c r="A4257">
        <v>1.0000000000000007</v>
      </c>
      <c r="B4257">
        <v>281.40821366255159</v>
      </c>
      <c r="C4257">
        <v>1.6082136625515782</v>
      </c>
      <c r="E4257">
        <v>273.5</v>
      </c>
      <c r="F4257">
        <v>0.87000000000000055</v>
      </c>
      <c r="G4257">
        <v>306.65033825485324</v>
      </c>
      <c r="H4257">
        <f t="shared" si="82"/>
        <v>274.45943313773341</v>
      </c>
      <c r="I4257">
        <v>0.95943313773339223</v>
      </c>
    </row>
    <row r="4258" spans="1:9" x14ac:dyDescent="0.25">
      <c r="A4258">
        <v>1.0000000000000007</v>
      </c>
      <c r="B4258">
        <v>281.51735857638789</v>
      </c>
      <c r="C4258">
        <v>1.617358576387891</v>
      </c>
      <c r="E4258">
        <v>273.60000000000002</v>
      </c>
      <c r="F4258">
        <v>0.87000000000000055</v>
      </c>
      <c r="G4258">
        <v>306.71064857899682</v>
      </c>
      <c r="H4258">
        <f t="shared" si="82"/>
        <v>274.56376924154085</v>
      </c>
      <c r="I4258">
        <v>0.96376924154080668</v>
      </c>
    </row>
    <row r="4259" spans="1:9" x14ac:dyDescent="0.25">
      <c r="A4259">
        <v>1.0000000000000007</v>
      </c>
      <c r="B4259">
        <v>281.6265950491989</v>
      </c>
      <c r="C4259">
        <v>1.626595049198871</v>
      </c>
      <c r="E4259">
        <v>273.7</v>
      </c>
      <c r="F4259">
        <v>0.87000000000000055</v>
      </c>
      <c r="G4259">
        <v>306.76997278182682</v>
      </c>
      <c r="H4259">
        <f t="shared" si="82"/>
        <v>274.66814861372194</v>
      </c>
      <c r="I4259">
        <v>0.96814861372192962</v>
      </c>
    </row>
    <row r="4260" spans="1:9" x14ac:dyDescent="0.25">
      <c r="A4260">
        <v>1.0000000000000007</v>
      </c>
      <c r="B4260">
        <v>281.73592425587844</v>
      </c>
      <c r="C4260">
        <v>1.6359242558784204</v>
      </c>
      <c r="E4260">
        <v>273.8</v>
      </c>
      <c r="F4260">
        <v>0.87000000000000055</v>
      </c>
      <c r="G4260">
        <v>306.82830317950885</v>
      </c>
      <c r="H4260">
        <f t="shared" si="82"/>
        <v>274.77257175012659</v>
      </c>
      <c r="I4260">
        <v>0.97257175012660202</v>
      </c>
    </row>
    <row r="4261" spans="1:9" x14ac:dyDescent="0.25">
      <c r="A4261">
        <v>1.0000000000000007</v>
      </c>
      <c r="B4261">
        <v>281.84534739841268</v>
      </c>
      <c r="C4261">
        <v>1.6453473984126898</v>
      </c>
      <c r="E4261">
        <v>273.89999999999998</v>
      </c>
      <c r="F4261">
        <v>0.87000000000000055</v>
      </c>
      <c r="G4261">
        <v>306.88563210148266</v>
      </c>
      <c r="H4261">
        <f t="shared" si="82"/>
        <v>274.87703915084683</v>
      </c>
      <c r="I4261">
        <v>0.97703915084684512</v>
      </c>
    </row>
    <row r="4262" spans="1:9" x14ac:dyDescent="0.25">
      <c r="A4262">
        <v>1.0000000000000007</v>
      </c>
      <c r="B4262">
        <v>281.95486570657368</v>
      </c>
      <c r="C4262">
        <v>1.6548657065736851</v>
      </c>
      <c r="E4262">
        <v>274</v>
      </c>
      <c r="F4262">
        <v>0.87000000000000055</v>
      </c>
      <c r="G4262">
        <v>306.94195189196637</v>
      </c>
      <c r="H4262">
        <f t="shared" si="82"/>
        <v>274.98155132031542</v>
      </c>
      <c r="I4262">
        <v>0.9815513203154409</v>
      </c>
    </row>
    <row r="4263" spans="1:9" x14ac:dyDescent="0.25">
      <c r="A4263">
        <v>1.0000000000000007</v>
      </c>
      <c r="B4263">
        <v>282.06448043859973</v>
      </c>
      <c r="C4263">
        <v>1.6644804385997296</v>
      </c>
      <c r="E4263">
        <v>274.10000000000002</v>
      </c>
      <c r="F4263">
        <v>0.87000000000000055</v>
      </c>
      <c r="G4263">
        <v>306.99725491146353</v>
      </c>
      <c r="H4263">
        <f t="shared" si="82"/>
        <v>275.08610876740931</v>
      </c>
      <c r="I4263">
        <v>0.98610876740928521</v>
      </c>
    </row>
    <row r="4264" spans="1:9" x14ac:dyDescent="0.25">
      <c r="A4264">
        <v>1.0000000000000007</v>
      </c>
      <c r="B4264">
        <v>282.17419288185812</v>
      </c>
      <c r="C4264">
        <v>1.6741928818581124</v>
      </c>
      <c r="E4264">
        <v>274.2</v>
      </c>
      <c r="F4264">
        <v>0.87000000000000055</v>
      </c>
      <c r="G4264">
        <v>307.05153353827041</v>
      </c>
      <c r="H4264">
        <f t="shared" si="82"/>
        <v>275.1907120055576</v>
      </c>
      <c r="I4264">
        <v>0.99071200555762351</v>
      </c>
    </row>
    <row r="4265" spans="1:9" x14ac:dyDescent="0.25">
      <c r="A4265">
        <v>1.0000000000000007</v>
      </c>
      <c r="B4265">
        <v>282.28400435348482</v>
      </c>
      <c r="C4265">
        <v>1.6840043534848026</v>
      </c>
      <c r="E4265">
        <v>274.3</v>
      </c>
      <c r="F4265">
        <v>0.87000000000000055</v>
      </c>
      <c r="G4265">
        <v>307.10478016998326</v>
      </c>
      <c r="H4265">
        <f t="shared" si="82"/>
        <v>275.29536155285541</v>
      </c>
      <c r="I4265">
        <v>0.9953615528554226</v>
      </c>
    </row>
    <row r="4266" spans="1:9" x14ac:dyDescent="0.25">
      <c r="A4266">
        <v>1.0000000000000007</v>
      </c>
      <c r="B4266">
        <v>282.39391620099525</v>
      </c>
      <c r="C4266">
        <v>1.6939162009952462</v>
      </c>
      <c r="E4266">
        <v>274.39999999999998</v>
      </c>
      <c r="F4266">
        <v>0.87000000000000055</v>
      </c>
      <c r="G4266">
        <v>307.156987225004</v>
      </c>
      <c r="H4266">
        <f t="shared" si="82"/>
        <v>275.40005793218199</v>
      </c>
      <c r="I4266">
        <v>1.0000579321820131</v>
      </c>
    </row>
    <row r="4267" spans="1:9" x14ac:dyDescent="0.25">
      <c r="A4267">
        <v>1.0000000000000007</v>
      </c>
      <c r="B4267">
        <v>282.50392980285972</v>
      </c>
      <c r="C4267">
        <v>1.7039298028597019</v>
      </c>
      <c r="E4267">
        <v>274.5</v>
      </c>
      <c r="F4267">
        <v>0.87000000000000055</v>
      </c>
      <c r="G4267">
        <v>307.20814714404401</v>
      </c>
      <c r="H4267">
        <f t="shared" si="82"/>
        <v>275.5048016713252</v>
      </c>
      <c r="I4267">
        <v>1.004801671325223</v>
      </c>
    </row>
    <row r="4268" spans="1:9" x14ac:dyDescent="0.25">
      <c r="A4268">
        <v>1.0000000000000007</v>
      </c>
      <c r="B4268">
        <v>282.61404656903557</v>
      </c>
      <c r="C4268">
        <v>1.7140465690355839</v>
      </c>
      <c r="E4268">
        <v>274.60000000000002</v>
      </c>
      <c r="F4268">
        <v>0.87000000000000055</v>
      </c>
      <c r="G4268">
        <v>307.25825239162361</v>
      </c>
      <c r="H4268">
        <f t="shared" si="82"/>
        <v>275.60959330311124</v>
      </c>
      <c r="I4268">
        <v>1.0095933031112061</v>
      </c>
    </row>
    <row r="4269" spans="1:9" x14ac:dyDescent="0.25">
      <c r="A4269">
        <v>1.0000000000000007</v>
      </c>
      <c r="B4269">
        <v>282.72426794144849</v>
      </c>
      <c r="C4269">
        <v>1.7242679414484992</v>
      </c>
      <c r="E4269">
        <v>274.7</v>
      </c>
      <c r="F4269">
        <v>0.87000000000000055</v>
      </c>
      <c r="G4269">
        <v>307.30729545756731</v>
      </c>
      <c r="H4269">
        <f t="shared" si="82"/>
        <v>275.71443336554017</v>
      </c>
      <c r="I4269">
        <v>1.0144333655401676</v>
      </c>
    </row>
    <row r="4270" spans="1:9" x14ac:dyDescent="0.25">
      <c r="A4270">
        <v>1.0000000000000007</v>
      </c>
      <c r="B4270">
        <v>282.83459539441247</v>
      </c>
      <c r="C4270">
        <v>1.734595394412475</v>
      </c>
      <c r="E4270">
        <v>274.8</v>
      </c>
      <c r="F4270">
        <v>0.87000000000000055</v>
      </c>
      <c r="G4270">
        <v>307.35526885849333</v>
      </c>
      <c r="H4270">
        <f t="shared" si="82"/>
        <v>275.81932240192822</v>
      </c>
      <c r="I4270">
        <v>1.019322401928205</v>
      </c>
    </row>
    <row r="4271" spans="1:9" x14ac:dyDescent="0.25">
      <c r="A4271">
        <v>1.0000000000000007</v>
      </c>
      <c r="B4271">
        <v>282.94503043497883</v>
      </c>
      <c r="C4271">
        <v>1.7450304349788686</v>
      </c>
      <c r="E4271">
        <v>274.89999999999998</v>
      </c>
      <c r="F4271">
        <v>0.87000000000000055</v>
      </c>
      <c r="G4271">
        <v>307.40216513929607</v>
      </c>
      <c r="H4271">
        <f t="shared" si="82"/>
        <v>275.92426096105544</v>
      </c>
      <c r="I4271">
        <v>1.0242609610554463</v>
      </c>
    </row>
    <row r="4272" spans="1:9" x14ac:dyDescent="0.25">
      <c r="A4272">
        <v>1.0000000000000007</v>
      </c>
      <c r="B4272">
        <v>283.0555746032021</v>
      </c>
      <c r="C4272">
        <v>1.755574603202108</v>
      </c>
      <c r="E4272">
        <v>275</v>
      </c>
      <c r="F4272">
        <v>0.87000000000000055</v>
      </c>
      <c r="G4272">
        <v>307.44797687462091</v>
      </c>
      <c r="H4272">
        <f t="shared" si="82"/>
        <v>276.02924959732081</v>
      </c>
      <c r="I4272">
        <v>1.0292495973208002</v>
      </c>
    </row>
    <row r="4273" spans="1:9" x14ac:dyDescent="0.25">
      <c r="A4273">
        <v>1.0000000000000007</v>
      </c>
      <c r="B4273">
        <v>283.16622947230894</v>
      </c>
      <c r="C4273">
        <v>1.7662294723089851</v>
      </c>
      <c r="E4273">
        <v>275.10000000000002</v>
      </c>
      <c r="F4273">
        <v>0.87000000000000055</v>
      </c>
      <c r="G4273">
        <v>307.49269667032979</v>
      </c>
      <c r="H4273">
        <f t="shared" si="82"/>
        <v>276.13428887090345</v>
      </c>
      <c r="I4273">
        <v>1.0342888709034441</v>
      </c>
    </row>
    <row r="4274" spans="1:9" x14ac:dyDescent="0.25">
      <c r="A4274">
        <v>1.0000000000000007</v>
      </c>
      <c r="B4274">
        <v>283.27699664875666</v>
      </c>
      <c r="C4274">
        <v>1.7769966487566868</v>
      </c>
      <c r="E4274">
        <v>275.2</v>
      </c>
      <c r="F4274">
        <v>0.87000000000000055</v>
      </c>
      <c r="G4274">
        <v>307.53631716495715</v>
      </c>
      <c r="H4274">
        <f t="shared" si="82"/>
        <v>276.23937934793133</v>
      </c>
      <c r="I4274">
        <v>1.039379347931354</v>
      </c>
    </row>
    <row r="4275" spans="1:9" x14ac:dyDescent="0.25">
      <c r="A4275">
        <v>1.0000000000000007</v>
      </c>
      <c r="B4275">
        <v>283.38787777216294</v>
      </c>
      <c r="C4275">
        <v>1.7878777721629373</v>
      </c>
      <c r="E4275">
        <v>275.3</v>
      </c>
      <c r="F4275">
        <v>0.87000000000000055</v>
      </c>
      <c r="G4275">
        <v>307.57883103115444</v>
      </c>
      <c r="H4275">
        <f t="shared" si="82"/>
        <v>276.34452160065712</v>
      </c>
      <c r="I4275">
        <v>1.0445216006571176</v>
      </c>
    </row>
    <row r="4276" spans="1:9" x14ac:dyDescent="0.25">
      <c r="A4276">
        <v>1.0000000000000007</v>
      </c>
      <c r="B4276">
        <v>283.49887451508977</v>
      </c>
      <c r="C4276">
        <v>1.7988745150897871</v>
      </c>
      <c r="E4276">
        <v>275.39999999999998</v>
      </c>
      <c r="F4276">
        <v>0.87000000000000055</v>
      </c>
      <c r="G4276">
        <v>307.62023097712313</v>
      </c>
      <c r="H4276">
        <f t="shared" si="82"/>
        <v>276.44971620764125</v>
      </c>
      <c r="I4276">
        <v>1.0497162076412492</v>
      </c>
    </row>
    <row r="4277" spans="1:9" x14ac:dyDescent="0.25">
      <c r="A4277">
        <v>1.0000000000000007</v>
      </c>
      <c r="B4277">
        <v>283.60998858266032</v>
      </c>
      <c r="C4277">
        <v>1.8099885826603179</v>
      </c>
      <c r="E4277">
        <v>275.5</v>
      </c>
      <c r="F4277">
        <v>0.87000000000000055</v>
      </c>
      <c r="G4277">
        <v>307.66050974803414</v>
      </c>
      <c r="H4277">
        <f t="shared" si="82"/>
        <v>276.5549637539433</v>
      </c>
      <c r="I4277">
        <v>1.0549637539432752</v>
      </c>
    </row>
    <row r="4278" spans="1:9" x14ac:dyDescent="0.25">
      <c r="A4278">
        <v>1.0000000000000007</v>
      </c>
      <c r="B4278">
        <v>283.72122171198515</v>
      </c>
      <c r="C4278">
        <v>1.8212217119851823</v>
      </c>
      <c r="E4278">
        <v>275.60000000000002</v>
      </c>
      <c r="F4278">
        <v>0.87000000000000055</v>
      </c>
      <c r="G4278">
        <v>307.69966012743379</v>
      </c>
      <c r="H4278">
        <f t="shared" si="82"/>
        <v>276.66026483132089</v>
      </c>
      <c r="I4278">
        <v>1.0602648313208729</v>
      </c>
    </row>
    <row r="4279" spans="1:9" x14ac:dyDescent="0.25">
      <c r="A4279">
        <v>1.0000000000000007</v>
      </c>
      <c r="B4279">
        <v>283.83257567137326</v>
      </c>
      <c r="C4279">
        <v>1.8325756713732744</v>
      </c>
      <c r="E4279">
        <v>275.7</v>
      </c>
      <c r="F4279">
        <v>0.87000000000000055</v>
      </c>
      <c r="G4279">
        <v>307.73767493863465</v>
      </c>
      <c r="H4279">
        <f t="shared" si="82"/>
        <v>276.76562003843731</v>
      </c>
      <c r="I4279">
        <v>1.0656200384373105</v>
      </c>
    </row>
    <row r="4280" spans="1:9" x14ac:dyDescent="0.25">
      <c r="A4280">
        <v>1.0000000000000007</v>
      </c>
      <c r="B4280">
        <v>283.94405225929785</v>
      </c>
      <c r="C4280">
        <v>1.8440522592978326</v>
      </c>
      <c r="E4280">
        <v>275.8</v>
      </c>
      <c r="F4280">
        <v>0.87000000000000055</v>
      </c>
      <c r="G4280">
        <v>307.7745470460905</v>
      </c>
      <c r="H4280">
        <f t="shared" si="82"/>
        <v>276.87102998107747</v>
      </c>
      <c r="I4280">
        <v>1.0710299810774369</v>
      </c>
    </row>
    <row r="4281" spans="1:9" x14ac:dyDescent="0.25">
      <c r="A4281">
        <v>1.0000000000000007</v>
      </c>
      <c r="B4281">
        <v>284.0556533030861</v>
      </c>
      <c r="C4281">
        <v>1.8556533030860942</v>
      </c>
      <c r="E4281">
        <v>275.89999999999998</v>
      </c>
      <c r="F4281">
        <v>0.87000000000000055</v>
      </c>
      <c r="G4281">
        <v>307.8102693567547</v>
      </c>
      <c r="H4281">
        <f t="shared" si="82"/>
        <v>276.97649527237252</v>
      </c>
      <c r="I4281">
        <v>1.0764952723725494</v>
      </c>
    </row>
    <row r="4282" spans="1:9" x14ac:dyDescent="0.25">
      <c r="A4282">
        <v>1.0000000000000007</v>
      </c>
      <c r="B4282">
        <v>284.16738065729697</v>
      </c>
      <c r="C4282">
        <v>1.8673806572969505</v>
      </c>
      <c r="E4282">
        <v>276</v>
      </c>
      <c r="F4282">
        <v>0.87000000000000055</v>
      </c>
      <c r="G4282">
        <v>307.84483482142116</v>
      </c>
      <c r="H4282">
        <f t="shared" si="82"/>
        <v>277.08201653303439</v>
      </c>
      <c r="I4282">
        <v>1.0820165330343798</v>
      </c>
    </row>
    <row r="4283" spans="1:9" x14ac:dyDescent="0.25">
      <c r="A4283">
        <v>1.0000000000000007</v>
      </c>
      <c r="B4283">
        <v>284.2792362017471</v>
      </c>
      <c r="C4283">
        <v>1.8792362017471413</v>
      </c>
      <c r="E4283">
        <v>276.10000000000002</v>
      </c>
      <c r="F4283">
        <v>0.87000000000000055</v>
      </c>
      <c r="G4283">
        <v>307.87823643604656</v>
      </c>
      <c r="H4283">
        <f t="shared" si="82"/>
        <v>277.18759439159857</v>
      </c>
      <c r="I4283">
        <v>1.0875943915985302</v>
      </c>
    </row>
    <row r="4284" spans="1:9" x14ac:dyDescent="0.25">
      <c r="A4284">
        <v>1.0000000000000007</v>
      </c>
      <c r="B4284">
        <v>284.39122183914208</v>
      </c>
      <c r="C4284">
        <v>1.8912218391420617</v>
      </c>
      <c r="E4284">
        <v>276.2</v>
      </c>
      <c r="F4284">
        <v>0.87000000000000055</v>
      </c>
      <c r="G4284">
        <v>307.91046724305357</v>
      </c>
      <c r="H4284">
        <f t="shared" si="82"/>
        <v>277.29322948467757</v>
      </c>
      <c r="I4284">
        <v>1.093229484677577</v>
      </c>
    </row>
    <row r="4285" spans="1:9" x14ac:dyDescent="0.25">
      <c r="A4285">
        <v>1.0000000000000007</v>
      </c>
      <c r="B4285">
        <v>284.50333949226257</v>
      </c>
      <c r="C4285">
        <v>1.9033394922625642</v>
      </c>
      <c r="E4285">
        <v>276.3</v>
      </c>
      <c r="F4285">
        <v>0.87000000000000055</v>
      </c>
      <c r="G4285">
        <v>307.94152033261429</v>
      </c>
      <c r="H4285">
        <f t="shared" si="82"/>
        <v>277.39892245722422</v>
      </c>
      <c r="I4285">
        <v>1.0989224572242093</v>
      </c>
    </row>
    <row r="4286" spans="1:9" x14ac:dyDescent="0.25">
      <c r="A4286">
        <v>1.0000000000000007</v>
      </c>
      <c r="B4286">
        <v>284.6155911006536</v>
      </c>
      <c r="C4286">
        <v>1.9155911006536017</v>
      </c>
      <c r="E4286">
        <v>276.39999999999998</v>
      </c>
      <c r="F4286">
        <v>0.87000000000000055</v>
      </c>
      <c r="G4286">
        <v>307.97138884391279</v>
      </c>
      <c r="H4286">
        <f t="shared" si="82"/>
        <v>277.50467396280465</v>
      </c>
      <c r="I4286">
        <v>1.1046739628046673</v>
      </c>
    </row>
    <row r="4287" spans="1:9" x14ac:dyDescent="0.25">
      <c r="A4287">
        <v>1.0000000000000007</v>
      </c>
      <c r="B4287">
        <v>284.72797861675491</v>
      </c>
      <c r="C4287">
        <v>1.9279786167549027</v>
      </c>
      <c r="E4287">
        <v>276.5</v>
      </c>
      <c r="F4287">
        <v>0.87000000000000055</v>
      </c>
      <c r="G4287">
        <v>308.00006596638627</v>
      </c>
      <c r="H4287">
        <f t="shared" si="82"/>
        <v>277.6104846638828</v>
      </c>
      <c r="I4287">
        <v>1.1104846638827828</v>
      </c>
    </row>
    <row r="4288" spans="1:9" x14ac:dyDescent="0.25">
      <c r="A4288">
        <v>1.0000000000000007</v>
      </c>
      <c r="B4288">
        <v>284.84050400140728</v>
      </c>
      <c r="C4288">
        <v>1.9405040014073183</v>
      </c>
      <c r="E4288">
        <v>276.60000000000002</v>
      </c>
      <c r="F4288">
        <v>0.87000000000000055</v>
      </c>
      <c r="G4288">
        <v>308.02754494094415</v>
      </c>
      <c r="H4288">
        <f t="shared" si="82"/>
        <v>277.71635523211495</v>
      </c>
      <c r="I4288">
        <v>1.1163552321149122</v>
      </c>
    </row>
    <row r="4289" spans="1:9" x14ac:dyDescent="0.25">
      <c r="A4289">
        <v>1.0000000000000007</v>
      </c>
      <c r="B4289">
        <v>284.95316921866151</v>
      </c>
      <c r="C4289">
        <v>1.9531692186615273</v>
      </c>
      <c r="E4289">
        <v>276.7</v>
      </c>
      <c r="F4289">
        <v>0.87000000000000055</v>
      </c>
      <c r="G4289">
        <v>308.05381906116469</v>
      </c>
      <c r="H4289">
        <f t="shared" si="82"/>
        <v>277.82228634865612</v>
      </c>
      <c r="I4289">
        <v>1.1222863486561103</v>
      </c>
    </row>
    <row r="4290" spans="1:9" x14ac:dyDescent="0.25">
      <c r="A4290">
        <v>1.0000000000000007</v>
      </c>
      <c r="B4290">
        <v>285.06597622980803</v>
      </c>
      <c r="C4290">
        <v>1.9659762298079968</v>
      </c>
      <c r="E4290">
        <v>276.8</v>
      </c>
      <c r="F4290">
        <v>0.87000000000000055</v>
      </c>
      <c r="G4290">
        <v>308.07888167446822</v>
      </c>
      <c r="H4290">
        <f t="shared" si="82"/>
        <v>277.92827870447775</v>
      </c>
      <c r="I4290">
        <v>1.1282787044777569</v>
      </c>
    </row>
    <row r="4291" spans="1:9" x14ac:dyDescent="0.25">
      <c r="A4291">
        <v>1.0000000000000007</v>
      </c>
      <c r="B4291">
        <v>285.17892698653878</v>
      </c>
      <c r="C4291">
        <v>1.9789269865387988</v>
      </c>
      <c r="E4291">
        <v>276.89999999999998</v>
      </c>
      <c r="F4291">
        <v>0.87000000000000055</v>
      </c>
      <c r="G4291">
        <v>308.10272618326644</v>
      </c>
      <c r="H4291">
        <f t="shared" si="82"/>
        <v>278.03433300069707</v>
      </c>
      <c r="I4291">
        <v>1.1343330006970762</v>
      </c>
    </row>
    <row r="4292" spans="1:9" x14ac:dyDescent="0.25">
      <c r="A4292">
        <v>1.0000000000000007</v>
      </c>
      <c r="B4292">
        <v>285.29202342314278</v>
      </c>
      <c r="C4292">
        <v>1.9920234231427656</v>
      </c>
      <c r="E4292">
        <v>277</v>
      </c>
      <c r="F4292">
        <v>0.87000000000000055</v>
      </c>
      <c r="G4292">
        <v>308.12534604608743</v>
      </c>
      <c r="H4292">
        <f t="shared" si="82"/>
        <v>278.14044994891867</v>
      </c>
      <c r="I4292">
        <v>1.1404499489186937</v>
      </c>
    </row>
    <row r="4293" spans="1:9" x14ac:dyDescent="0.25">
      <c r="A4293">
        <v>1.0000000000000007</v>
      </c>
      <c r="B4293">
        <v>285.40526744762548</v>
      </c>
      <c r="C4293">
        <v>2.0052674476255041</v>
      </c>
      <c r="E4293">
        <v>277.10000000000002</v>
      </c>
      <c r="F4293">
        <v>0.87000000000000055</v>
      </c>
      <c r="G4293">
        <v>308.14673477867615</v>
      </c>
      <c r="H4293">
        <f t="shared" si="82"/>
        <v>278.24663027158869</v>
      </c>
      <c r="I4293">
        <v>1.1466302715886381</v>
      </c>
    </row>
    <row r="4294" spans="1:9" x14ac:dyDescent="0.25">
      <c r="A4294">
        <v>1.0000000000000007</v>
      </c>
      <c r="B4294">
        <v>285.51866093163534</v>
      </c>
      <c r="C4294">
        <v>2.0186609316353108</v>
      </c>
      <c r="E4294">
        <v>277.2</v>
      </c>
      <c r="F4294">
        <v>0.87000000000000055</v>
      </c>
      <c r="G4294">
        <v>308.16688595506901</v>
      </c>
      <c r="H4294">
        <f t="shared" ref="H4294:H4357" si="83">E4294+I4294</f>
        <v>278.35287470236102</v>
      </c>
      <c r="I4294">
        <v>1.1528747023610328</v>
      </c>
    </row>
    <row r="4295" spans="1:9" x14ac:dyDescent="0.25">
      <c r="A4295">
        <v>1.0000000000000007</v>
      </c>
      <c r="B4295">
        <v>285.6322056990644</v>
      </c>
      <c r="C4295">
        <v>2.0322056990643986</v>
      </c>
      <c r="E4295">
        <v>277.3</v>
      </c>
      <c r="F4295">
        <v>0.87000000000000055</v>
      </c>
      <c r="G4295">
        <v>308.18579320864364</v>
      </c>
      <c r="H4295">
        <f t="shared" si="83"/>
        <v>278.4591839864778</v>
      </c>
      <c r="I4295">
        <v>1.15918398647779</v>
      </c>
    </row>
    <row r="4296" spans="1:9" x14ac:dyDescent="0.25">
      <c r="A4296">
        <v>1.0000000000000007</v>
      </c>
      <c r="B4296">
        <v>285.74590351318284</v>
      </c>
      <c r="C4296">
        <v>2.0459035131828394</v>
      </c>
      <c r="E4296">
        <v>277.39999999999998</v>
      </c>
      <c r="F4296">
        <v>0.87000000000000055</v>
      </c>
      <c r="G4296">
        <v>308.20345023314201</v>
      </c>
      <c r="H4296">
        <f t="shared" si="83"/>
        <v>278.56555888116151</v>
      </c>
      <c r="I4296">
        <v>1.1655588811615287</v>
      </c>
    </row>
    <row r="4297" spans="1:9" x14ac:dyDescent="0.25">
      <c r="A4297">
        <v>1.0000000000000007</v>
      </c>
      <c r="B4297">
        <v>285.85975606214947</v>
      </c>
      <c r="C4297">
        <v>2.0597560621494728</v>
      </c>
      <c r="E4297">
        <v>277.5</v>
      </c>
      <c r="F4297">
        <v>0.87000000000000055</v>
      </c>
      <c r="G4297">
        <v>308.2198507836676</v>
      </c>
      <c r="H4297">
        <f t="shared" si="83"/>
        <v>278.67200015602208</v>
      </c>
      <c r="I4297">
        <v>1.172000156022059</v>
      </c>
    </row>
    <row r="4298" spans="1:9" x14ac:dyDescent="0.25">
      <c r="A4298">
        <v>1.0000000000000007</v>
      </c>
      <c r="B4298">
        <v>285.97376494273055</v>
      </c>
      <c r="C4298">
        <v>2.0737649427305938</v>
      </c>
      <c r="E4298">
        <v>277.60000000000002</v>
      </c>
      <c r="F4298">
        <v>0.87000000000000055</v>
      </c>
      <c r="G4298">
        <v>308.23498867765568</v>
      </c>
      <c r="H4298">
        <f t="shared" si="83"/>
        <v>278.77850859347666</v>
      </c>
      <c r="I4298">
        <v>1.1785085934766073</v>
      </c>
    </row>
    <row r="4299" spans="1:9" x14ac:dyDescent="0.25">
      <c r="A4299">
        <v>1.0000000000000007</v>
      </c>
      <c r="B4299">
        <v>286.0879316420428</v>
      </c>
      <c r="C4299">
        <v>2.0879316420428302</v>
      </c>
      <c r="E4299">
        <v>277.7</v>
      </c>
      <c r="F4299">
        <v>0.87000000000000055</v>
      </c>
      <c r="G4299">
        <v>308.24885779581712</v>
      </c>
      <c r="H4299">
        <f t="shared" si="83"/>
        <v>278.88508498918407</v>
      </c>
      <c r="I4299">
        <v>1.1850849891840816</v>
      </c>
    </row>
    <row r="4300" spans="1:9" x14ac:dyDescent="0.25">
      <c r="A4300">
        <v>1.0000000000000007</v>
      </c>
      <c r="B4300">
        <v>286.20225751712212</v>
      </c>
      <c r="C4300">
        <v>2.1022575171220934</v>
      </c>
      <c r="E4300">
        <v>277.8</v>
      </c>
      <c r="F4300">
        <v>0.87000000000000055</v>
      </c>
      <c r="G4300">
        <v>308.26145208305502</v>
      </c>
      <c r="H4300">
        <f t="shared" si="83"/>
        <v>278.99173015249357</v>
      </c>
      <c r="I4300">
        <v>1.1917301524935771</v>
      </c>
    </row>
    <row r="4301" spans="1:9" x14ac:dyDescent="0.25">
      <c r="A4301">
        <v>1.0000000000000007</v>
      </c>
      <c r="B4301">
        <v>286.31674377210544</v>
      </c>
      <c r="C4301">
        <v>2.1167437721054791</v>
      </c>
      <c r="E4301">
        <v>277.89999999999998</v>
      </c>
      <c r="F4301">
        <v>0.87000000000000055</v>
      </c>
      <c r="G4301">
        <v>308.27276554935401</v>
      </c>
      <c r="H4301">
        <f t="shared" si="83"/>
        <v>279.09844490690722</v>
      </c>
      <c r="I4301">
        <v>1.1984449069072554</v>
      </c>
    </row>
    <row r="4302" spans="1:9" x14ac:dyDescent="0.25">
      <c r="A4302">
        <v>1.0000000000000007</v>
      </c>
      <c r="B4302">
        <v>286.43139143279825</v>
      </c>
      <c r="C4302">
        <v>2.1313914327982668</v>
      </c>
      <c r="E4302">
        <v>278</v>
      </c>
      <c r="F4302">
        <v>0.87000000000000055</v>
      </c>
      <c r="G4302">
        <v>308.28279227064286</v>
      </c>
      <c r="H4302">
        <f t="shared" si="83"/>
        <v>279.2052300905579</v>
      </c>
      <c r="I4302">
        <v>1.2052300905578817</v>
      </c>
    </row>
    <row r="4303" spans="1:9" x14ac:dyDescent="0.25">
      <c r="A4303">
        <v>1.0000000000000007</v>
      </c>
      <c r="B4303">
        <v>286.54620131838362</v>
      </c>
      <c r="C4303">
        <v>2.1462013183836262</v>
      </c>
      <c r="E4303">
        <v>278.10000000000002</v>
      </c>
      <c r="F4303">
        <v>0.87000000000000055</v>
      </c>
      <c r="G4303">
        <v>308.29152638962893</v>
      </c>
      <c r="H4303">
        <f t="shared" si="83"/>
        <v>279.3120865567011</v>
      </c>
      <c r="I4303">
        <v>1.2120865567010735</v>
      </c>
    </row>
    <row r="4304" spans="1:9" x14ac:dyDescent="0.25">
      <c r="A4304">
        <v>1.0000000000000007</v>
      </c>
      <c r="B4304">
        <v>286.66117401001929</v>
      </c>
      <c r="C4304">
        <v>2.1611740100192725</v>
      </c>
      <c r="E4304">
        <v>278.2</v>
      </c>
      <c r="F4304">
        <v>0.87000000000000055</v>
      </c>
      <c r="G4304">
        <v>308.29896211660628</v>
      </c>
      <c r="H4304">
        <f t="shared" si="83"/>
        <v>279.41901517422235</v>
      </c>
      <c r="I4304">
        <v>1.2190151742223816</v>
      </c>
    </row>
    <row r="4305" spans="1:9" x14ac:dyDescent="0.25">
      <c r="A4305">
        <v>1.0000000000000007</v>
      </c>
      <c r="B4305">
        <v>286.7763098160533</v>
      </c>
      <c r="C4305">
        <v>2.1763098160532954</v>
      </c>
      <c r="E4305">
        <v>278.3</v>
      </c>
      <c r="F4305">
        <v>0.87000000000000055</v>
      </c>
      <c r="G4305">
        <v>308.3050937302354</v>
      </c>
      <c r="H4305">
        <f t="shared" si="83"/>
        <v>279.5260168281593</v>
      </c>
      <c r="I4305">
        <v>1.2260168281593014</v>
      </c>
    </row>
    <row r="4306" spans="1:9" x14ac:dyDescent="0.25">
      <c r="A4306">
        <v>1.0000000000000007</v>
      </c>
      <c r="B4306">
        <v>286.89160873358162</v>
      </c>
      <c r="C4306">
        <v>2.1916087335816128</v>
      </c>
      <c r="E4306">
        <v>278.39999999999998</v>
      </c>
      <c r="F4306">
        <v>0.87000000000000055</v>
      </c>
      <c r="G4306">
        <v>308.30991557829668</v>
      </c>
      <c r="H4306">
        <f t="shared" si="83"/>
        <v>279.63309242023814</v>
      </c>
      <c r="I4306">
        <v>1.2330924202381695</v>
      </c>
    </row>
    <row r="4307" spans="1:9" x14ac:dyDescent="0.25">
      <c r="A4307">
        <v>1.0000000000000007</v>
      </c>
      <c r="B4307">
        <v>287.00707040606352</v>
      </c>
      <c r="C4307">
        <v>2.2070704060635293</v>
      </c>
      <c r="E4307">
        <v>278.5</v>
      </c>
      <c r="F4307">
        <v>0.87000000000000055</v>
      </c>
      <c r="G4307">
        <v>308.31342207841595</v>
      </c>
      <c r="H4307">
        <f t="shared" si="83"/>
        <v>279.74024286942603</v>
      </c>
      <c r="I4307">
        <v>1.2402428694259988</v>
      </c>
    </row>
    <row r="4308" spans="1:9" x14ac:dyDescent="0.25">
      <c r="A4308">
        <v>1.0000000000000007</v>
      </c>
      <c r="B4308">
        <v>287.12269407670971</v>
      </c>
      <c r="C4308">
        <v>2.2226940767097081</v>
      </c>
      <c r="E4308">
        <v>278.60000000000002</v>
      </c>
      <c r="F4308">
        <v>0.87000000000000055</v>
      </c>
      <c r="G4308">
        <v>308.31560771876354</v>
      </c>
      <c r="H4308">
        <f t="shared" si="83"/>
        <v>279.84746911249709</v>
      </c>
      <c r="I4308">
        <v>1.2474691124970754</v>
      </c>
    </row>
    <row r="4309" spans="1:9" x14ac:dyDescent="0.25">
      <c r="A4309">
        <v>1.0000000000000007</v>
      </c>
      <c r="B4309">
        <v>287.23847853736123</v>
      </c>
      <c r="C4309">
        <v>2.2384785373612126</v>
      </c>
      <c r="E4309">
        <v>278.7</v>
      </c>
      <c r="F4309">
        <v>0.87000000000000055</v>
      </c>
      <c r="G4309">
        <v>308.31646705872612</v>
      </c>
      <c r="H4309">
        <f t="shared" si="83"/>
        <v>279.95477210461422</v>
      </c>
      <c r="I4309">
        <v>1.2547721046142217</v>
      </c>
    </row>
    <row r="4310" spans="1:9" x14ac:dyDescent="0.25">
      <c r="A4310">
        <v>1.0000000000000007</v>
      </c>
      <c r="B4310">
        <v>287.3544220725903</v>
      </c>
      <c r="C4310">
        <v>2.2544220725902626</v>
      </c>
      <c r="E4310">
        <v>278.8</v>
      </c>
      <c r="F4310">
        <v>0.87000000000000055</v>
      </c>
      <c r="G4310">
        <v>308.31599472955213</v>
      </c>
      <c r="H4310">
        <f t="shared" si="83"/>
        <v>280.06215281992439</v>
      </c>
      <c r="I4310">
        <v>1.2621528199244059</v>
      </c>
    </row>
    <row r="4311" spans="1:9" x14ac:dyDescent="0.25">
      <c r="A4311">
        <v>1.0000000000000007</v>
      </c>
      <c r="B4311">
        <v>287.47052239877485</v>
      </c>
      <c r="C4311">
        <v>2.270522398774852</v>
      </c>
      <c r="E4311">
        <v>278.89999999999998</v>
      </c>
      <c r="F4311">
        <v>0.87000000000000055</v>
      </c>
      <c r="G4311">
        <v>308.3141854349708</v>
      </c>
      <c r="H4311">
        <f t="shared" si="83"/>
        <v>280.16961225216846</v>
      </c>
      <c r="I4311">
        <v>1.2696122521685038</v>
      </c>
    </row>
    <row r="4312" spans="1:9" x14ac:dyDescent="0.25">
      <c r="A4312">
        <v>1.0000000000000007</v>
      </c>
      <c r="B4312">
        <v>287.58677659793364</v>
      </c>
      <c r="C4312">
        <v>2.2867765979336414</v>
      </c>
      <c r="E4312">
        <v>279</v>
      </c>
      <c r="F4312">
        <v>0.87000000000000055</v>
      </c>
      <c r="G4312">
        <v>308.31103395178525</v>
      </c>
      <c r="H4312">
        <f t="shared" si="83"/>
        <v>280.27715141530462</v>
      </c>
      <c r="I4312">
        <v>1.2771514153046337</v>
      </c>
    </row>
    <row r="4313" spans="1:9" x14ac:dyDescent="0.25">
      <c r="A4313">
        <v>1.0000000000000007</v>
      </c>
      <c r="B4313">
        <v>287.70318104615632</v>
      </c>
      <c r="C4313">
        <v>2.3031810461563462</v>
      </c>
      <c r="E4313">
        <v>279.10000000000002</v>
      </c>
      <c r="F4313">
        <v>0.87000000000000055</v>
      </c>
      <c r="G4313">
        <v>308.30653513043956</v>
      </c>
      <c r="H4313">
        <f t="shared" si="83"/>
        <v>280.38477134414467</v>
      </c>
      <c r="I4313">
        <v>1.2847713441446427</v>
      </c>
    </row>
    <row r="4314" spans="1:9" x14ac:dyDescent="0.25">
      <c r="A4314">
        <v>1.0000000000000007</v>
      </c>
      <c r="B4314">
        <v>287.81973133653253</v>
      </c>
      <c r="C4314">
        <v>2.3197313365325378</v>
      </c>
      <c r="E4314">
        <v>279.2</v>
      </c>
      <c r="F4314">
        <v>0.87000000000000055</v>
      </c>
      <c r="G4314">
        <v>308.30068389556078</v>
      </c>
      <c r="H4314">
        <f t="shared" si="83"/>
        <v>280.49247309500305</v>
      </c>
      <c r="I4314">
        <v>1.2924730950030667</v>
      </c>
    </row>
    <row r="4315" spans="1:9" x14ac:dyDescent="0.25">
      <c r="A4315">
        <v>1.0000000000000007</v>
      </c>
      <c r="B4315">
        <v>287.93642219657062</v>
      </c>
      <c r="C4315">
        <v>2.3364221965705858</v>
      </c>
      <c r="E4315">
        <v>279.3</v>
      </c>
      <c r="F4315">
        <v>0.87000000000000055</v>
      </c>
      <c r="G4315">
        <v>308.29347524647568</v>
      </c>
      <c r="H4315">
        <f t="shared" si="83"/>
        <v>280.60025774635773</v>
      </c>
      <c r="I4315">
        <v>1.300257746357705</v>
      </c>
    </row>
    <row r="4316" spans="1:9" x14ac:dyDescent="0.25">
      <c r="A4316">
        <v>1.0000000000000007</v>
      </c>
      <c r="B4316">
        <v>288.05324740021382</v>
      </c>
      <c r="C4316">
        <v>2.3532474002138444</v>
      </c>
      <c r="E4316">
        <v>279.39999999999998</v>
      </c>
      <c r="F4316">
        <v>0.87000000000000055</v>
      </c>
      <c r="G4316">
        <v>308.28490425770337</v>
      </c>
      <c r="H4316">
        <f t="shared" si="83"/>
        <v>280.70812639952089</v>
      </c>
      <c r="I4316">
        <v>1.3081263995209387</v>
      </c>
    </row>
    <row r="4317" spans="1:9" x14ac:dyDescent="0.25">
      <c r="A4317">
        <v>1.0000000000000007</v>
      </c>
      <c r="B4317">
        <v>288.1701996747056</v>
      </c>
      <c r="C4317">
        <v>2.3701996747055913</v>
      </c>
      <c r="E4317">
        <v>279.5</v>
      </c>
      <c r="F4317">
        <v>0.87000000000000055</v>
      </c>
      <c r="G4317">
        <v>308.27496607942351</v>
      </c>
      <c r="H4317">
        <f t="shared" si="83"/>
        <v>280.81608017932058</v>
      </c>
      <c r="I4317">
        <v>1.3160801793206061</v>
      </c>
    </row>
    <row r="4318" spans="1:9" x14ac:dyDescent="0.25">
      <c r="A4318">
        <v>1.0000000000000007</v>
      </c>
      <c r="B4318">
        <v>288.28727060273326</v>
      </c>
      <c r="C4318">
        <v>2.3872706027332899</v>
      </c>
      <c r="E4318">
        <v>279.60000000000002</v>
      </c>
      <c r="F4318">
        <v>0.87000000000000055</v>
      </c>
      <c r="G4318">
        <v>308.26365593792116</v>
      </c>
      <c r="H4318">
        <f t="shared" si="83"/>
        <v>280.92412023478914</v>
      </c>
      <c r="I4318">
        <v>1.3241202347891117</v>
      </c>
    </row>
    <row r="4319" spans="1:9" x14ac:dyDescent="0.25">
      <c r="A4319">
        <v>1.0000000000000007</v>
      </c>
      <c r="B4319">
        <v>288.40445052049944</v>
      </c>
      <c r="C4319">
        <v>2.4044505204994451</v>
      </c>
      <c r="E4319">
        <v>279.7</v>
      </c>
      <c r="F4319">
        <v>0.87000000000000055</v>
      </c>
      <c r="G4319">
        <v>308.25096913600839</v>
      </c>
      <c r="H4319">
        <f t="shared" si="83"/>
        <v>281.03224773985926</v>
      </c>
      <c r="I4319">
        <v>1.3322477398592474</v>
      </c>
    </row>
    <row r="4320" spans="1:9" x14ac:dyDescent="0.25">
      <c r="A4320">
        <v>1.0000000000000007</v>
      </c>
      <c r="B4320">
        <v>288.52172841262484</v>
      </c>
      <c r="C4320">
        <v>2.4217284126248395</v>
      </c>
      <c r="E4320">
        <v>279.8</v>
      </c>
      <c r="F4320">
        <v>0.87000000000000055</v>
      </c>
      <c r="G4320">
        <v>308.23690105342394</v>
      </c>
      <c r="H4320">
        <f t="shared" si="83"/>
        <v>281.14046389406485</v>
      </c>
      <c r="I4320">
        <v>1.3404638940648659</v>
      </c>
    </row>
    <row r="4321" spans="1:9" x14ac:dyDescent="0.25">
      <c r="A4321">
        <v>1.0000000000000007</v>
      </c>
      <c r="B4321">
        <v>288.63909180509268</v>
      </c>
      <c r="C4321">
        <v>2.4390918050926658</v>
      </c>
      <c r="E4321">
        <v>279.89999999999998</v>
      </c>
      <c r="F4321">
        <v>0.87000000000000055</v>
      </c>
      <c r="G4321">
        <v>308.22144714721031</v>
      </c>
      <c r="H4321">
        <f t="shared" si="83"/>
        <v>281.24876992324437</v>
      </c>
      <c r="I4321">
        <v>1.3487699232443977</v>
      </c>
    </row>
    <row r="4322" spans="1:9" x14ac:dyDescent="0.25">
      <c r="A4322">
        <v>1.0000000000000007</v>
      </c>
      <c r="B4322">
        <v>288.75652665779012</v>
      </c>
      <c r="C4322">
        <v>2.4565266577901217</v>
      </c>
      <c r="E4322">
        <v>280</v>
      </c>
      <c r="F4322">
        <v>0.87000000000000055</v>
      </c>
      <c r="G4322">
        <v>308.20460295207022</v>
      </c>
      <c r="H4322">
        <f t="shared" si="83"/>
        <v>281.35716708024484</v>
      </c>
      <c r="I4322">
        <v>1.3571670802448155</v>
      </c>
    </row>
    <row r="4323" spans="1:9" x14ac:dyDescent="0.25">
      <c r="A4323">
        <v>1.0000000000000007</v>
      </c>
      <c r="B4323">
        <v>288.87401725859712</v>
      </c>
      <c r="C4323">
        <v>2.4740172585971436</v>
      </c>
      <c r="E4323">
        <v>280.10000000000002</v>
      </c>
      <c r="F4323">
        <v>0.87000000000000055</v>
      </c>
      <c r="G4323">
        <v>308.18636408070199</v>
      </c>
      <c r="H4323">
        <f t="shared" si="83"/>
        <v>281.46565664562326</v>
      </c>
      <c r="I4323">
        <v>1.3656566456232344</v>
      </c>
    </row>
    <row r="4324" spans="1:9" x14ac:dyDescent="0.25">
      <c r="A4324">
        <v>1.0000000000000007</v>
      </c>
      <c r="B4324">
        <v>288.99154612140507</v>
      </c>
      <c r="C4324">
        <v>2.4915461214050785</v>
      </c>
      <c r="E4324">
        <v>280.2</v>
      </c>
      <c r="F4324">
        <v>0.87000000000000055</v>
      </c>
      <c r="G4324">
        <v>308.16672622411534</v>
      </c>
      <c r="H4324">
        <f t="shared" si="83"/>
        <v>281.5742399283431</v>
      </c>
      <c r="I4324">
        <v>1.3742399283431337</v>
      </c>
    </row>
    <row r="4325" spans="1:9" x14ac:dyDescent="0.25">
      <c r="A4325">
        <v>1.0000000000000007</v>
      </c>
      <c r="B4325">
        <v>289.10909389091506</v>
      </c>
      <c r="C4325">
        <v>2.5090938909150191</v>
      </c>
      <c r="E4325">
        <v>280.3</v>
      </c>
      <c r="F4325">
        <v>0.87000000000000055</v>
      </c>
      <c r="G4325">
        <v>308.14568515192769</v>
      </c>
      <c r="H4325">
        <f t="shared" si="83"/>
        <v>281.68291826646157</v>
      </c>
      <c r="I4325">
        <v>1.3829182664615693</v>
      </c>
    </row>
    <row r="4326" spans="1:9" x14ac:dyDescent="0.25">
      <c r="A4326">
        <v>1.0000000000000007</v>
      </c>
      <c r="B4326">
        <v>289.22663925755234</v>
      </c>
      <c r="C4326">
        <v>2.5266392575523433</v>
      </c>
      <c r="E4326">
        <v>280.39999999999998</v>
      </c>
      <c r="F4326">
        <v>0.87000000000000055</v>
      </c>
      <c r="G4326">
        <v>308.12323671264204</v>
      </c>
      <c r="H4326">
        <f t="shared" si="83"/>
        <v>281.79169302780338</v>
      </c>
      <c r="I4326">
        <v>1.3916930278034225</v>
      </c>
    </row>
    <row r="4327" spans="1:9" x14ac:dyDescent="0.25">
      <c r="A4327">
        <v>1.0000000000000007</v>
      </c>
      <c r="B4327">
        <v>289.34415888632316</v>
      </c>
      <c r="C4327">
        <v>2.5441588863231592</v>
      </c>
      <c r="E4327">
        <v>280.5</v>
      </c>
      <c r="F4327">
        <v>0.87000000000000055</v>
      </c>
      <c r="G4327">
        <v>308.09937683390694</v>
      </c>
      <c r="H4327">
        <f t="shared" si="83"/>
        <v>281.900565610618</v>
      </c>
      <c r="I4327">
        <v>1.4005656106180038</v>
      </c>
    </row>
    <row r="4328" spans="1:9" x14ac:dyDescent="0.25">
      <c r="A4328">
        <v>1.0000000000000007</v>
      </c>
      <c r="B4328">
        <v>289.46162736390465</v>
      </c>
      <c r="C4328">
        <v>2.5616273639046909</v>
      </c>
      <c r="E4328">
        <v>280.60000000000002</v>
      </c>
      <c r="F4328">
        <v>0.87000000000000055</v>
      </c>
      <c r="G4328">
        <v>308.07410152275946</v>
      </c>
      <c r="H4328">
        <f t="shared" si="83"/>
        <v>282.00953744421298</v>
      </c>
      <c r="I4328">
        <v>1.4095374442129722</v>
      </c>
    </row>
    <row r="4329" spans="1:9" x14ac:dyDescent="0.25">
      <c r="A4329">
        <v>1.0000000000000007</v>
      </c>
      <c r="B4329">
        <v>289.57901716867246</v>
      </c>
      <c r="C4329">
        <v>2.5790171686724706</v>
      </c>
      <c r="E4329">
        <v>280.7</v>
      </c>
      <c r="F4329">
        <v>0.87000000000000055</v>
      </c>
      <c r="G4329">
        <v>308.04740686585183</v>
      </c>
      <c r="H4329">
        <f t="shared" si="83"/>
        <v>282.11860998955962</v>
      </c>
      <c r="I4329">
        <v>1.4186099895596327</v>
      </c>
    </row>
    <row r="4330" spans="1:9" x14ac:dyDescent="0.25">
      <c r="A4330">
        <v>1.0000000000000007</v>
      </c>
      <c r="B4330">
        <v>289.69629866868343</v>
      </c>
      <c r="C4330">
        <v>2.5962986686833753</v>
      </c>
      <c r="E4330">
        <v>280.8</v>
      </c>
      <c r="F4330">
        <v>0.87000000000000055</v>
      </c>
      <c r="G4330">
        <v>308.01928902966256</v>
      </c>
      <c r="H4330">
        <f t="shared" si="83"/>
        <v>282.22778473986307</v>
      </c>
      <c r="I4330">
        <v>1.4277847398630681</v>
      </c>
    </row>
    <row r="4331" spans="1:9" x14ac:dyDescent="0.25">
      <c r="A4331">
        <v>1.0000000000000007</v>
      </c>
      <c r="B4331">
        <v>289.81344015280882</v>
      </c>
      <c r="C4331">
        <v>2.6134401528088271</v>
      </c>
      <c r="E4331">
        <v>280.89999999999998</v>
      </c>
      <c r="F4331">
        <v>0.87000000000000055</v>
      </c>
      <c r="G4331">
        <v>307.98974426069287</v>
      </c>
      <c r="H4331">
        <f t="shared" si="83"/>
        <v>282.33706322108964</v>
      </c>
      <c r="I4331">
        <v>1.437063221089685</v>
      </c>
    </row>
    <row r="4332" spans="1:9" x14ac:dyDescent="0.25">
      <c r="A4332">
        <v>1.0000000000000007</v>
      </c>
      <c r="B4332">
        <v>289.93040790019529</v>
      </c>
      <c r="C4332">
        <v>2.6304079001952521</v>
      </c>
      <c r="E4332">
        <v>281</v>
      </c>
      <c r="F4332">
        <v>0.87000000000000055</v>
      </c>
      <c r="G4332">
        <v>307.95876888564914</v>
      </c>
      <c r="H4332">
        <f t="shared" si="83"/>
        <v>282.44644699244395</v>
      </c>
      <c r="I4332">
        <v>1.4464469924439258</v>
      </c>
    </row>
    <row r="4333" spans="1:9" x14ac:dyDescent="0.25">
      <c r="A4333">
        <v>1.0000000000000007</v>
      </c>
      <c r="B4333">
        <v>290.04716629296638</v>
      </c>
      <c r="C4333">
        <v>2.6471662929664159</v>
      </c>
      <c r="E4333">
        <v>281.10000000000002</v>
      </c>
      <c r="F4333">
        <v>0.87000000000000055</v>
      </c>
      <c r="G4333">
        <v>307.92635931161215</v>
      </c>
      <c r="H4333">
        <f t="shared" si="83"/>
        <v>282.55593764678463</v>
      </c>
      <c r="I4333">
        <v>1.4559376467846084</v>
      </c>
    </row>
    <row r="4334" spans="1:9" x14ac:dyDescent="0.25">
      <c r="A4334">
        <v>1.0000000000000007</v>
      </c>
      <c r="B4334">
        <v>290.1636779765231</v>
      </c>
      <c r="C4334">
        <v>2.66367797652312</v>
      </c>
      <c r="E4334">
        <v>281.2</v>
      </c>
      <c r="F4334">
        <v>0.87000000000000055</v>
      </c>
      <c r="G4334">
        <v>307.89251202619442</v>
      </c>
      <c r="H4334">
        <f t="shared" si="83"/>
        <v>282.66553681097059</v>
      </c>
      <c r="I4334">
        <v>1.4655368109706055</v>
      </c>
    </row>
    <row r="4335" spans="1:9" x14ac:dyDescent="0.25">
      <c r="A4335">
        <v>1.0000000000000007</v>
      </c>
      <c r="B4335">
        <v>290.27990407089675</v>
      </c>
      <c r="C4335">
        <v>2.6799040708967139</v>
      </c>
      <c r="E4335">
        <v>281.3</v>
      </c>
      <c r="F4335">
        <v>0.87000000000000055</v>
      </c>
      <c r="G4335">
        <v>307.85722359768562</v>
      </c>
      <c r="H4335">
        <f t="shared" si="83"/>
        <v>282.77524614612395</v>
      </c>
      <c r="I4335">
        <v>1.4752461461239514</v>
      </c>
    </row>
    <row r="4336" spans="1:9" x14ac:dyDescent="0.25">
      <c r="A4336">
        <v>1.0000000000000007</v>
      </c>
      <c r="B4336">
        <v>290.39580443534493</v>
      </c>
      <c r="C4336">
        <v>2.6958044353449671</v>
      </c>
      <c r="E4336">
        <v>281.39999999999998</v>
      </c>
      <c r="F4336">
        <v>0.87000000000000055</v>
      </c>
      <c r="G4336">
        <v>307.82049067518767</v>
      </c>
      <c r="H4336">
        <f t="shared" si="83"/>
        <v>282.88506734779725</v>
      </c>
      <c r="I4336">
        <v>1.4850673477972502</v>
      </c>
    </row>
    <row r="4337" spans="1:9" x14ac:dyDescent="0.25">
      <c r="A4337">
        <v>1.0000000000000007</v>
      </c>
      <c r="B4337">
        <v>290.5113379867359</v>
      </c>
      <c r="C4337">
        <v>2.7113379867359044</v>
      </c>
      <c r="E4337">
        <v>281.5</v>
      </c>
      <c r="F4337">
        <v>0.87000000000000055</v>
      </c>
      <c r="G4337">
        <v>307.78230998873994</v>
      </c>
      <c r="H4337">
        <f t="shared" si="83"/>
        <v>282.99500214603063</v>
      </c>
      <c r="I4337">
        <v>1.495002146030626</v>
      </c>
    </row>
    <row r="4338" spans="1:9" x14ac:dyDescent="0.25">
      <c r="A4338">
        <v>1.0000000000000007</v>
      </c>
      <c r="B4338">
        <v>290.62646307026932</v>
      </c>
      <c r="C4338">
        <v>2.7264630702693471</v>
      </c>
      <c r="E4338">
        <v>281.60000000000002</v>
      </c>
      <c r="F4338">
        <v>0.87000000000000055</v>
      </c>
      <c r="G4338">
        <v>307.74267834943566</v>
      </c>
      <c r="H4338">
        <f t="shared" si="83"/>
        <v>283.10505230528173</v>
      </c>
      <c r="I4338">
        <v>1.5050523052817255</v>
      </c>
    </row>
    <row r="4339" spans="1:9" x14ac:dyDescent="0.25">
      <c r="A4339">
        <v>1.0000000000000007</v>
      </c>
      <c r="B4339">
        <v>290.74113787879605</v>
      </c>
      <c r="C4339">
        <v>2.7411378787960561</v>
      </c>
      <c r="E4339">
        <v>281.7</v>
      </c>
      <c r="F4339">
        <v>0.87000000000000055</v>
      </c>
      <c r="G4339">
        <v>307.70159264953031</v>
      </c>
      <c r="H4339">
        <f t="shared" si="83"/>
        <v>283.21521962421031</v>
      </c>
      <c r="I4339">
        <v>1.5152196242103413</v>
      </c>
    </row>
    <row r="4340" spans="1:9" x14ac:dyDescent="0.25">
      <c r="A4340">
        <v>1.0000000000000007</v>
      </c>
      <c r="B4340">
        <v>290.85532091450676</v>
      </c>
      <c r="C4340">
        <v>2.7553209145067554</v>
      </c>
      <c r="E4340">
        <v>281.8</v>
      </c>
      <c r="F4340">
        <v>0.87000000000000055</v>
      </c>
      <c r="G4340">
        <v>307.65904986254225</v>
      </c>
      <c r="H4340">
        <f t="shared" si="83"/>
        <v>283.32550593529709</v>
      </c>
      <c r="I4340">
        <v>1.5255059352970775</v>
      </c>
    </row>
    <row r="4341" spans="1:9" x14ac:dyDescent="0.25">
      <c r="A4341">
        <v>1.0000000000000007</v>
      </c>
      <c r="B4341">
        <v>290.96897148421476</v>
      </c>
      <c r="C4341">
        <v>2.7689714842147604</v>
      </c>
      <c r="E4341">
        <v>281.89999999999998</v>
      </c>
      <c r="F4341">
        <v>0.87000000000000055</v>
      </c>
      <c r="G4341">
        <v>307.61504704334794</v>
      </c>
      <c r="H4341">
        <f t="shared" si="83"/>
        <v>283.43591310427308</v>
      </c>
      <c r="I4341">
        <v>1.535913104273104</v>
      </c>
    </row>
    <row r="4342" spans="1:9" x14ac:dyDescent="0.25">
      <c r="A4342">
        <v>1.0000000000000007</v>
      </c>
      <c r="B4342">
        <v>291.08205021701343</v>
      </c>
      <c r="C4342">
        <v>2.7820502170134183</v>
      </c>
      <c r="E4342">
        <v>282</v>
      </c>
      <c r="F4342">
        <v>0.87000000000000055</v>
      </c>
      <c r="G4342">
        <v>307.56958132827054</v>
      </c>
      <c r="H4342">
        <f t="shared" si="83"/>
        <v>283.54644302933536</v>
      </c>
      <c r="I4342">
        <v>1.5464430293353539</v>
      </c>
    </row>
    <row r="4343" spans="1:9" x14ac:dyDescent="0.25">
      <c r="A4343">
        <v>1.0000000000000007</v>
      </c>
      <c r="B4343">
        <v>291.19451959094465</v>
      </c>
      <c r="C4343">
        <v>2.794519590944688</v>
      </c>
      <c r="E4343">
        <v>282.10000000000002</v>
      </c>
      <c r="F4343">
        <v>0.87000000000000055</v>
      </c>
      <c r="G4343">
        <v>307.52264993516462</v>
      </c>
      <c r="H4343">
        <f t="shared" si="83"/>
        <v>283.65709764011871</v>
      </c>
      <c r="I4343">
        <v>1.557097640118704</v>
      </c>
    </row>
    <row r="4344" spans="1:9" x14ac:dyDescent="0.25">
      <c r="A4344">
        <v>1.0000000000000007</v>
      </c>
      <c r="B4344">
        <v>291.30634445366167</v>
      </c>
      <c r="C4344">
        <v>2.8063444536616426</v>
      </c>
      <c r="E4344">
        <v>282.2</v>
      </c>
      <c r="F4344">
        <v>0.87000000000000055</v>
      </c>
      <c r="G4344">
        <v>307.47425016349666</v>
      </c>
      <c r="H4344">
        <f t="shared" si="83"/>
        <v>283.76787889639331</v>
      </c>
      <c r="I4344">
        <v>1.5678788963932981</v>
      </c>
    </row>
    <row r="4345" spans="1:9" x14ac:dyDescent="0.25">
      <c r="A4345">
        <v>1.0000000000000007</v>
      </c>
      <c r="B4345">
        <v>291.41749252108622</v>
      </c>
      <c r="C4345">
        <v>2.8174925210861996</v>
      </c>
      <c r="E4345">
        <v>282.3</v>
      </c>
      <c r="F4345">
        <v>0.87000000000000055</v>
      </c>
      <c r="G4345">
        <v>307.42437939442254</v>
      </c>
      <c r="H4345">
        <f t="shared" si="83"/>
        <v>283.87878878645165</v>
      </c>
      <c r="I4345">
        <v>1.5787887864516428</v>
      </c>
    </row>
    <row r="4346" spans="1:9" x14ac:dyDescent="0.25">
      <c r="A4346">
        <v>1.0000000000000007</v>
      </c>
      <c r="B4346">
        <v>291.52793483789549</v>
      </c>
      <c r="C4346">
        <v>2.8279348378955049</v>
      </c>
      <c r="E4346">
        <v>282.39999999999998</v>
      </c>
      <c r="F4346">
        <v>0.87000000000000055</v>
      </c>
      <c r="G4346">
        <v>307.37303509086257</v>
      </c>
      <c r="H4346">
        <f t="shared" si="83"/>
        <v>283.98982932514622</v>
      </c>
      <c r="I4346">
        <v>1.5898293251462343</v>
      </c>
    </row>
    <row r="4347" spans="1:9" x14ac:dyDescent="0.25">
      <c r="A4347">
        <v>1.0000000000000007</v>
      </c>
      <c r="B4347">
        <v>291.63764618440007</v>
      </c>
      <c r="C4347">
        <v>2.8376461844000609</v>
      </c>
      <c r="E4347">
        <v>282.5</v>
      </c>
      <c r="F4347">
        <v>0.87000000000000055</v>
      </c>
      <c r="G4347">
        <v>307.32021479757555</v>
      </c>
      <c r="H4347">
        <f t="shared" si="83"/>
        <v>284.1010025515339</v>
      </c>
      <c r="I4347">
        <v>1.6010025515338859</v>
      </c>
    </row>
    <row r="4348" spans="1:9" x14ac:dyDescent="0.25">
      <c r="A4348">
        <v>1.0000000000000007</v>
      </c>
      <c r="B4348">
        <v>291.7466054160144</v>
      </c>
      <c r="C4348">
        <v>2.8466054160144072</v>
      </c>
      <c r="E4348">
        <v>282.60000000000002</v>
      </c>
      <c r="F4348">
        <v>0.87000000000000055</v>
      </c>
      <c r="G4348">
        <v>307.2659161412318</v>
      </c>
      <c r="H4348">
        <f t="shared" si="83"/>
        <v>284.21231052607834</v>
      </c>
      <c r="I4348">
        <v>1.6123105260783439</v>
      </c>
    </row>
    <row r="4349" spans="1:9" x14ac:dyDescent="0.25">
      <c r="A4349">
        <v>1.0000000000000007</v>
      </c>
      <c r="B4349">
        <v>291.85479572399561</v>
      </c>
      <c r="C4349">
        <v>2.8547957239956268</v>
      </c>
      <c r="E4349">
        <v>282.7</v>
      </c>
      <c r="F4349">
        <v>0.87000000000000055</v>
      </c>
      <c r="G4349">
        <v>307.21013683048636</v>
      </c>
      <c r="H4349">
        <f t="shared" si="83"/>
        <v>284.32375532735728</v>
      </c>
      <c r="I4349">
        <v>1.6237553273572858</v>
      </c>
    </row>
    <row r="4350" spans="1:9" x14ac:dyDescent="0.25">
      <c r="A4350">
        <v>1.0000000000000007</v>
      </c>
      <c r="B4350">
        <v>291.9622048092873</v>
      </c>
      <c r="C4350">
        <v>2.8622048092872538</v>
      </c>
      <c r="E4350">
        <v>282.8</v>
      </c>
      <c r="F4350">
        <v>0.87000000000000055</v>
      </c>
      <c r="G4350">
        <v>307.15287465605314</v>
      </c>
      <c r="H4350">
        <f t="shared" si="83"/>
        <v>284.43533904821402</v>
      </c>
      <c r="I4350">
        <v>1.6353390482140062</v>
      </c>
    </row>
    <row r="4351" spans="1:9" x14ac:dyDescent="0.25">
      <c r="A4351">
        <v>1.0000000000000007</v>
      </c>
      <c r="B4351">
        <v>292.06882496494114</v>
      </c>
      <c r="C4351">
        <v>2.8688249649411532</v>
      </c>
      <c r="E4351">
        <v>282.89999999999998</v>
      </c>
      <c r="F4351">
        <v>0.87000000000000055</v>
      </c>
      <c r="G4351">
        <v>307.09412749078069</v>
      </c>
      <c r="H4351">
        <f t="shared" si="83"/>
        <v>284.54706379128771</v>
      </c>
      <c r="I4351">
        <v>1.6470637912877277</v>
      </c>
    </row>
    <row r="4352" spans="1:9" x14ac:dyDescent="0.25">
      <c r="A4352">
        <v>1.0000000000000007</v>
      </c>
      <c r="B4352">
        <v>292.1746530664397</v>
      </c>
      <c r="C4352">
        <v>2.874653066439715</v>
      </c>
      <c r="E4352">
        <v>283</v>
      </c>
      <c r="F4352">
        <v>0.87000000000000055</v>
      </c>
      <c r="G4352">
        <v>307.0338932897302</v>
      </c>
      <c r="H4352">
        <f t="shared" si="83"/>
        <v>284.65893166384939</v>
      </c>
      <c r="I4352">
        <v>1.6589316638493823</v>
      </c>
    </row>
    <row r="4353" spans="1:9" x14ac:dyDescent="0.25">
      <c r="A4353">
        <v>1.0000000000000007</v>
      </c>
      <c r="B4353">
        <v>292.27969047303077</v>
      </c>
      <c r="C4353">
        <v>2.8796904730307959</v>
      </c>
      <c r="E4353">
        <v>283.10000000000002</v>
      </c>
      <c r="F4353">
        <v>0.87000000000000055</v>
      </c>
      <c r="G4353">
        <v>306.97217009025678</v>
      </c>
      <c r="H4353">
        <f t="shared" si="83"/>
        <v>284.7709447718621</v>
      </c>
      <c r="I4353">
        <v>1.6709447718620558</v>
      </c>
    </row>
    <row r="4354" spans="1:9" x14ac:dyDescent="0.25">
      <c r="A4354">
        <v>1.0000000000000007</v>
      </c>
      <c r="B4354">
        <v>292.38394284665821</v>
      </c>
      <c r="C4354">
        <v>2.8839428466582229</v>
      </c>
      <c r="E4354">
        <v>283.2</v>
      </c>
      <c r="F4354">
        <v>0.87000000000000055</v>
      </c>
      <c r="G4354">
        <v>306.90895601209405</v>
      </c>
      <c r="H4354">
        <f t="shared" si="83"/>
        <v>284.88310521317692</v>
      </c>
      <c r="I4354">
        <v>1.6831052131769169</v>
      </c>
    </row>
    <row r="4355" spans="1:9" x14ac:dyDescent="0.25">
      <c r="A4355">
        <v>1.0000000000000007</v>
      </c>
      <c r="B4355">
        <v>292.48741989800084</v>
      </c>
      <c r="C4355">
        <v>2.8874198980007937</v>
      </c>
      <c r="E4355">
        <v>283.3</v>
      </c>
      <c r="F4355">
        <v>0.87000000000000055</v>
      </c>
      <c r="G4355">
        <v>306.84424925744355</v>
      </c>
      <c r="H4355">
        <f t="shared" si="83"/>
        <v>284.99541506976635</v>
      </c>
      <c r="I4355">
        <v>1.6954150697663477</v>
      </c>
    </row>
    <row r="4356" spans="1:9" x14ac:dyDescent="0.25">
      <c r="A4356">
        <v>1.0000000000000007</v>
      </c>
      <c r="B4356">
        <v>292.59013507136251</v>
      </c>
      <c r="C4356">
        <v>2.8901350713625034</v>
      </c>
      <c r="E4356">
        <v>283.39999999999998</v>
      </c>
      <c r="F4356">
        <v>0.87000000000000055</v>
      </c>
      <c r="G4356">
        <v>306.77804811106898</v>
      </c>
      <c r="H4356">
        <f t="shared" si="83"/>
        <v>285.10787639888605</v>
      </c>
      <c r="I4356">
        <v>1.7078763988860952</v>
      </c>
    </row>
    <row r="4357" spans="1:9" x14ac:dyDescent="0.25">
      <c r="A4357">
        <v>1.0000000000000007</v>
      </c>
      <c r="B4357">
        <v>292.69210518159787</v>
      </c>
      <c r="C4357">
        <v>2.892105181597834</v>
      </c>
      <c r="E4357">
        <v>283.5</v>
      </c>
      <c r="F4357">
        <v>0.87000000000000055</v>
      </c>
      <c r="G4357">
        <v>306.71035094039615</v>
      </c>
      <c r="H4357">
        <f t="shared" si="83"/>
        <v>285.2204912230477</v>
      </c>
      <c r="I4357">
        <v>1.7204912230477178</v>
      </c>
    </row>
    <row r="4358" spans="1:9" x14ac:dyDescent="0.25">
      <c r="A4358">
        <v>1.0000000000000007</v>
      </c>
      <c r="B4358">
        <v>292.79335001689248</v>
      </c>
      <c r="C4358">
        <v>2.8933500168924864</v>
      </c>
      <c r="E4358">
        <v>283.60000000000002</v>
      </c>
      <c r="F4358">
        <v>0.87000000000000055</v>
      </c>
      <c r="G4358">
        <v>306.64115619561892</v>
      </c>
      <c r="H4358">
        <f t="shared" ref="H4358:H4421" si="84">E4358+I4358</f>
        <v>285.33326151867107</v>
      </c>
      <c r="I4358">
        <v>1.7332615186710205</v>
      </c>
    </row>
    <row r="4359" spans="1:9" x14ac:dyDescent="0.25">
      <c r="A4359">
        <v>1.0000000000000007</v>
      </c>
      <c r="B4359">
        <v>292.89389192110224</v>
      </c>
      <c r="C4359">
        <v>2.8938919211022518</v>
      </c>
      <c r="E4359">
        <v>283.7</v>
      </c>
      <c r="F4359">
        <v>0.87000000000000055</v>
      </c>
      <c r="G4359">
        <v>306.57046240981254</v>
      </c>
      <c r="H4359">
        <f t="shared" si="84"/>
        <v>285.44618920327412</v>
      </c>
      <c r="I4359">
        <v>1.746189203274118</v>
      </c>
    </row>
    <row r="4360" spans="1:9" x14ac:dyDescent="0.25">
      <c r="A4360">
        <v>1.0000000000000007</v>
      </c>
      <c r="B4360">
        <v>292.99375536858361</v>
      </c>
      <c r="C4360">
        <v>2.8937553685835691</v>
      </c>
      <c r="E4360">
        <v>283.8</v>
      </c>
      <c r="F4360">
        <v>0.87000000000000055</v>
      </c>
      <c r="G4360">
        <v>306.49826819905348</v>
      </c>
      <c r="H4360">
        <f t="shared" si="84"/>
        <v>285.55927612104568</v>
      </c>
      <c r="I4360">
        <v>1.7592761210456935</v>
      </c>
    </row>
    <row r="4361" spans="1:9" x14ac:dyDescent="0.25">
      <c r="A4361">
        <v>1.0000000000000007</v>
      </c>
      <c r="B4361">
        <v>293.09296654316574</v>
      </c>
      <c r="C4361">
        <v>2.8929665431657279</v>
      </c>
      <c r="E4361">
        <v>283.89999999999998</v>
      </c>
      <c r="F4361">
        <v>0.87000000000000055</v>
      </c>
      <c r="G4361">
        <v>306.42457226254817</v>
      </c>
      <c r="H4361">
        <f t="shared" si="84"/>
        <v>285.67252402663036</v>
      </c>
      <c r="I4361">
        <v>1.7725240266303941</v>
      </c>
    </row>
    <row r="4362" spans="1:9" x14ac:dyDescent="0.25">
      <c r="A4362">
        <v>1.0000000000000007</v>
      </c>
      <c r="B4362">
        <v>293.19155293127051</v>
      </c>
      <c r="C4362">
        <v>2.8915529312704802</v>
      </c>
      <c r="E4362">
        <v>284</v>
      </c>
      <c r="F4362">
        <v>0.87000000000000055</v>
      </c>
      <c r="G4362">
        <v>306.34937338276893</v>
      </c>
      <c r="H4362">
        <f t="shared" si="84"/>
        <v>285.78593456694415</v>
      </c>
      <c r="I4362">
        <v>1.7859345669441435</v>
      </c>
    </row>
    <row r="4363" spans="1:9" x14ac:dyDescent="0.25">
      <c r="A4363">
        <v>1.0000000000000007</v>
      </c>
      <c r="B4363">
        <v>293.28954293733403</v>
      </c>
      <c r="C4363">
        <v>2.8895429373340522</v>
      </c>
      <c r="E4363">
        <v>284.10000000000002</v>
      </c>
      <c r="F4363">
        <v>0.87000000000000055</v>
      </c>
      <c r="G4363">
        <v>306.2726704255997</v>
      </c>
      <c r="H4363">
        <f t="shared" si="84"/>
        <v>285.89950926082128</v>
      </c>
      <c r="I4363">
        <v>1.7995092608212619</v>
      </c>
    </row>
    <row r="4364" spans="1:9" x14ac:dyDescent="0.25">
      <c r="A4364">
        <v>1.0000000000000007</v>
      </c>
      <c r="B4364">
        <v>293.38696552776946</v>
      </c>
      <c r="C4364">
        <v>2.8869655277694601</v>
      </c>
      <c r="E4364">
        <v>284.2</v>
      </c>
      <c r="F4364">
        <v>0.87000000000000055</v>
      </c>
      <c r="G4364">
        <v>306.19446234049053</v>
      </c>
      <c r="H4364">
        <f t="shared" si="84"/>
        <v>286.01324947628058</v>
      </c>
      <c r="I4364">
        <v>1.8132494762805904</v>
      </c>
    </row>
    <row r="4365" spans="1:9" x14ac:dyDescent="0.25">
      <c r="A4365">
        <v>1.0000000000000007</v>
      </c>
      <c r="B4365">
        <v>293.48384990784126</v>
      </c>
      <c r="C4365">
        <v>2.883849907841225</v>
      </c>
      <c r="E4365">
        <v>284.3</v>
      </c>
      <c r="F4365">
        <v>0.87000000000000055</v>
      </c>
      <c r="G4365">
        <v>306.11474816062156</v>
      </c>
      <c r="H4365">
        <f t="shared" si="84"/>
        <v>286.12715640518275</v>
      </c>
      <c r="I4365">
        <v>1.8271564051827234</v>
      </c>
    </row>
    <row r="4366" spans="1:9" x14ac:dyDescent="0.25">
      <c r="A4366">
        <v>1.0000000000000007</v>
      </c>
      <c r="B4366">
        <v>293.58022523410136</v>
      </c>
      <c r="C4366">
        <v>2.8802252341013466</v>
      </c>
      <c r="E4366">
        <v>284.39999999999998</v>
      </c>
      <c r="F4366">
        <v>0.87000000000000055</v>
      </c>
      <c r="G4366">
        <v>306.03352700307738</v>
      </c>
      <c r="H4366">
        <f t="shared" si="84"/>
        <v>286.24123103503598</v>
      </c>
      <c r="I4366">
        <v>1.8412310350360315</v>
      </c>
    </row>
    <row r="4367" spans="1:9" x14ac:dyDescent="0.25">
      <c r="A4367">
        <v>1.0000000000000007</v>
      </c>
      <c r="B4367">
        <v>293.67612036351596</v>
      </c>
      <c r="C4367">
        <v>2.8761203635159718</v>
      </c>
      <c r="E4367">
        <v>284.5</v>
      </c>
      <c r="F4367">
        <v>0.87000000000000055</v>
      </c>
      <c r="G4367">
        <v>305.95079806903169</v>
      </c>
      <c r="H4367">
        <f t="shared" si="84"/>
        <v>286.35547411769568</v>
      </c>
      <c r="I4367">
        <v>1.855474117695658</v>
      </c>
    </row>
    <row r="4368" spans="1:9" x14ac:dyDescent="0.25">
      <c r="A4368">
        <v>1.0000000000000007</v>
      </c>
      <c r="B4368">
        <v>293.77156363913269</v>
      </c>
      <c r="C4368">
        <v>2.8715636391327082</v>
      </c>
      <c r="E4368">
        <v>284.60000000000002</v>
      </c>
      <c r="F4368">
        <v>0.87000000000000055</v>
      </c>
      <c r="G4368">
        <v>305.86656064394208</v>
      </c>
      <c r="H4368">
        <f t="shared" si="84"/>
        <v>286.46988613468744</v>
      </c>
      <c r="I4368">
        <v>1.8698861346874478</v>
      </c>
    </row>
    <row r="4369" spans="1:9" x14ac:dyDescent="0.25">
      <c r="A4369">
        <v>1.0000000000000007</v>
      </c>
      <c r="B4369">
        <v>293.86658271111156</v>
      </c>
      <c r="C4369">
        <v>2.8665827111115729</v>
      </c>
      <c r="E4369">
        <v>284.7</v>
      </c>
      <c r="F4369">
        <v>0.87000000000000055</v>
      </c>
      <c r="G4369">
        <v>305.78081409775638</v>
      </c>
      <c r="H4369">
        <f t="shared" si="84"/>
        <v>286.58446725887899</v>
      </c>
      <c r="I4369">
        <v>1.8844672588790019</v>
      </c>
    </row>
    <row r="4370" spans="1:9" x14ac:dyDescent="0.25">
      <c r="A4370">
        <v>1.0000000000000007</v>
      </c>
      <c r="B4370">
        <v>293.96120439116225</v>
      </c>
      <c r="C4370">
        <v>2.8612043911622069</v>
      </c>
      <c r="E4370">
        <v>284.8</v>
      </c>
      <c r="F4370">
        <v>0.87000000000000055</v>
      </c>
      <c r="G4370">
        <v>305.69355788512974</v>
      </c>
      <c r="H4370">
        <f t="shared" si="84"/>
        <v>286.69921731221376</v>
      </c>
      <c r="I4370">
        <v>1.8992173122137599</v>
      </c>
    </row>
    <row r="4371" spans="1:9" x14ac:dyDescent="0.25">
      <c r="A4371">
        <v>1.0000000000000007</v>
      </c>
      <c r="B4371">
        <v>294.05545453787875</v>
      </c>
      <c r="C4371">
        <v>2.8554545378787477</v>
      </c>
      <c r="E4371">
        <v>284.89999999999998</v>
      </c>
      <c r="F4371">
        <v>0.87000000000000055</v>
      </c>
      <c r="G4371">
        <v>305.60479154565343</v>
      </c>
      <c r="H4371">
        <f t="shared" si="84"/>
        <v>286.81413571922172</v>
      </c>
      <c r="I4371">
        <v>1.9141357192217332</v>
      </c>
    </row>
    <row r="4372" spans="1:9" x14ac:dyDescent="0.25">
      <c r="A4372">
        <v>1.0000000000000007</v>
      </c>
      <c r="B4372">
        <v>294.14935797011373</v>
      </c>
      <c r="C4372">
        <v>2.8493579701137071</v>
      </c>
      <c r="E4372">
        <v>285</v>
      </c>
      <c r="F4372">
        <v>0.87000000000000055</v>
      </c>
      <c r="G4372">
        <v>305.51451470409467</v>
      </c>
      <c r="H4372">
        <f t="shared" si="84"/>
        <v>286.92922145602455</v>
      </c>
      <c r="I4372">
        <v>1.9292214560245633</v>
      </c>
    </row>
    <row r="4373" spans="1:9" x14ac:dyDescent="0.25">
      <c r="A4373">
        <v>1.0000000000000007</v>
      </c>
      <c r="B4373">
        <v>294.24293840535296</v>
      </c>
      <c r="C4373">
        <v>2.8429384053529567</v>
      </c>
      <c r="E4373">
        <v>285.10000000000002</v>
      </c>
      <c r="F4373">
        <v>0.87000000000000055</v>
      </c>
      <c r="G4373">
        <v>305.42272707064859</v>
      </c>
      <c r="H4373">
        <f t="shared" si="84"/>
        <v>287.04447299456422</v>
      </c>
      <c r="I4373">
        <v>1.9444729945641825</v>
      </c>
    </row>
    <row r="4374" spans="1:9" x14ac:dyDescent="0.25">
      <c r="A4374">
        <v>1.0000000000000007</v>
      </c>
      <c r="B4374">
        <v>294.33621842001321</v>
      </c>
      <c r="C4374">
        <v>2.8362184200132252</v>
      </c>
      <c r="E4374">
        <v>285.2</v>
      </c>
      <c r="F4374">
        <v>0.87000000000000055</v>
      </c>
      <c r="G4374">
        <v>305.32942844120197</v>
      </c>
      <c r="H4374">
        <f t="shared" si="84"/>
        <v>287.15988824180573</v>
      </c>
      <c r="I4374">
        <v>1.9598882418057175</v>
      </c>
    </row>
    <row r="4375" spans="1:9" x14ac:dyDescent="0.25">
      <c r="A4375">
        <v>1.0000000000000007</v>
      </c>
      <c r="B4375">
        <v>294.42921942864945</v>
      </c>
      <c r="C4375">
        <v>2.829219428649409</v>
      </c>
      <c r="E4375">
        <v>285.3</v>
      </c>
      <c r="F4375">
        <v>0.87000000000000055</v>
      </c>
      <c r="G4375">
        <v>305.23461869760831</v>
      </c>
      <c r="H4375">
        <f t="shared" si="84"/>
        <v>287.27546447369883</v>
      </c>
      <c r="I4375">
        <v>1.9754644736988092</v>
      </c>
    </row>
    <row r="4376" spans="1:9" x14ac:dyDescent="0.25">
      <c r="A4376">
        <v>1.0000000000000007</v>
      </c>
      <c r="B4376">
        <v>294.52196167920459</v>
      </c>
      <c r="C4376">
        <v>2.821961679204632</v>
      </c>
      <c r="E4376">
        <v>285.39999999999998</v>
      </c>
      <c r="F4376">
        <v>0.87000000000000055</v>
      </c>
      <c r="G4376">
        <v>305.13829780797579</v>
      </c>
      <c r="H4376">
        <f t="shared" si="84"/>
        <v>287.39119826373013</v>
      </c>
      <c r="I4376">
        <v>1.99119826373014</v>
      </c>
    </row>
    <row r="4377" spans="1:9" x14ac:dyDescent="0.25">
      <c r="A4377">
        <v>1.0000000000000007</v>
      </c>
      <c r="B4377">
        <v>294.61446426163513</v>
      </c>
      <c r="C4377">
        <v>2.8144642616351065</v>
      </c>
      <c r="E4377">
        <v>285.5</v>
      </c>
      <c r="F4377">
        <v>0.87000000000000055</v>
      </c>
      <c r="G4377">
        <v>305.04046582696606</v>
      </c>
      <c r="H4377">
        <f t="shared" si="84"/>
        <v>287.50708540596685</v>
      </c>
      <c r="I4377">
        <v>2.007085405966837</v>
      </c>
    </row>
    <row r="4378" spans="1:9" x14ac:dyDescent="0.25">
      <c r="A4378">
        <v>1.0000000000000007</v>
      </c>
      <c r="B4378">
        <v>294.70674512747496</v>
      </c>
      <c r="C4378">
        <v>2.8067451274749668</v>
      </c>
      <c r="E4378">
        <v>285.60000000000002</v>
      </c>
      <c r="F4378">
        <v>0.87000000000000055</v>
      </c>
      <c r="G4378">
        <v>304.94112289610575</v>
      </c>
      <c r="H4378">
        <f t="shared" si="84"/>
        <v>287.62312083257882</v>
      </c>
      <c r="I4378">
        <v>2.0231208325788064</v>
      </c>
    </row>
    <row r="4379" spans="1:9" x14ac:dyDescent="0.25">
      <c r="A4379">
        <v>1.0000000000000007</v>
      </c>
      <c r="B4379">
        <v>294.79882111815641</v>
      </c>
      <c r="C4379">
        <v>2.7988211181563876</v>
      </c>
      <c r="E4379">
        <v>285.7</v>
      </c>
      <c r="F4379">
        <v>0.87000000000000055</v>
      </c>
      <c r="G4379">
        <v>304.84026924410966</v>
      </c>
      <c r="H4379">
        <f t="shared" si="84"/>
        <v>287.73929852594244</v>
      </c>
      <c r="I4379">
        <v>2.0392985259424821</v>
      </c>
    </row>
    <row r="4380" spans="1:9" x14ac:dyDescent="0.25">
      <c r="A4380">
        <v>1.0000000000000007</v>
      </c>
      <c r="B4380">
        <v>294.89070800015389</v>
      </c>
      <c r="C4380">
        <v>2.7907080001538587</v>
      </c>
      <c r="E4380">
        <v>285.8</v>
      </c>
      <c r="F4380">
        <v>0.87000000000000055</v>
      </c>
      <c r="G4380">
        <v>304.7379051872154</v>
      </c>
      <c r="H4380">
        <f t="shared" si="84"/>
        <v>287.85561142557225</v>
      </c>
      <c r="I4380">
        <v>2.0556114255722648</v>
      </c>
    </row>
    <row r="4381" spans="1:9" x14ac:dyDescent="0.25">
      <c r="A4381">
        <v>1.0000000000000007</v>
      </c>
      <c r="B4381">
        <v>294.98242050527011</v>
      </c>
      <c r="C4381">
        <v>2.7824205052701174</v>
      </c>
      <c r="E4381">
        <v>285.89999999999998</v>
      </c>
      <c r="F4381">
        <v>0.87000000000000055</v>
      </c>
      <c r="G4381">
        <v>304.63403112953011</v>
      </c>
      <c r="H4381">
        <f t="shared" si="84"/>
        <v>287.972051330304</v>
      </c>
      <c r="I4381">
        <v>2.0720513303039958</v>
      </c>
    </row>
    <row r="4382" spans="1:9" x14ac:dyDescent="0.25">
      <c r="A4382">
        <v>1.0000000000000007</v>
      </c>
      <c r="B4382">
        <v>295.07397237461697</v>
      </c>
      <c r="C4382">
        <v>2.7739723746169807</v>
      </c>
      <c r="E4382">
        <v>286</v>
      </c>
      <c r="F4382">
        <v>0.87000000000000055</v>
      </c>
      <c r="G4382">
        <v>304.52864756338863</v>
      </c>
      <c r="H4382">
        <f t="shared" si="84"/>
        <v>288.08860879637052</v>
      </c>
      <c r="I4382">
        <v>2.0886087963705506</v>
      </c>
    </row>
    <row r="4383" spans="1:9" x14ac:dyDescent="0.25">
      <c r="A4383">
        <v>1.0000000000000007</v>
      </c>
      <c r="B4383">
        <v>295.16537640506323</v>
      </c>
      <c r="C4383">
        <v>2.7653764050632526</v>
      </c>
      <c r="E4383">
        <v>286.10000000000002</v>
      </c>
      <c r="F4383">
        <v>0.87000000000000055</v>
      </c>
      <c r="G4383">
        <v>304.42175506972256</v>
      </c>
      <c r="H4383">
        <f t="shared" si="84"/>
        <v>288.2052730322672</v>
      </c>
      <c r="I4383">
        <v>2.1052730322672026</v>
      </c>
    </row>
    <row r="4384" spans="1:9" x14ac:dyDescent="0.25">
      <c r="A4384">
        <v>1.0000000000000007</v>
      </c>
      <c r="B4384">
        <v>295.25664449712161</v>
      </c>
      <c r="C4384">
        <v>2.7566444971216066</v>
      </c>
      <c r="E4384">
        <v>286.2</v>
      </c>
      <c r="F4384">
        <v>0.87000000000000055</v>
      </c>
      <c r="G4384">
        <v>304.31335431844138</v>
      </c>
      <c r="H4384">
        <f t="shared" si="84"/>
        <v>288.32203179160598</v>
      </c>
      <c r="I4384">
        <v>2.1220317916060036</v>
      </c>
    </row>
    <row r="4385" spans="1:9" x14ac:dyDescent="0.25">
      <c r="A4385">
        <v>1.0000000000000007</v>
      </c>
      <c r="B4385">
        <v>295.34778770342513</v>
      </c>
      <c r="C4385">
        <v>2.7477877034251184</v>
      </c>
      <c r="E4385">
        <v>286.3</v>
      </c>
      <c r="F4385">
        <v>0.87000000000000055</v>
      </c>
      <c r="G4385">
        <v>304.20344606882338</v>
      </c>
      <c r="H4385">
        <f t="shared" si="84"/>
        <v>288.43887126550572</v>
      </c>
      <c r="I4385">
        <v>2.1388712655056858</v>
      </c>
    </row>
    <row r="4386" spans="1:9" x14ac:dyDescent="0.25">
      <c r="A4386">
        <v>1.0000000000000007</v>
      </c>
      <c r="B4386">
        <v>295.43881627710238</v>
      </c>
      <c r="C4386">
        <v>2.7388162771023894</v>
      </c>
      <c r="E4386">
        <v>286.39999999999998</v>
      </c>
      <c r="F4386">
        <v>0.87000000000000055</v>
      </c>
      <c r="G4386">
        <v>304.09203116991813</v>
      </c>
      <c r="H4386">
        <f t="shared" si="84"/>
        <v>288.55577597645532</v>
      </c>
      <c r="I4386">
        <v>2.1557759764553457</v>
      </c>
    </row>
    <row r="4387" spans="1:9" x14ac:dyDescent="0.25">
      <c r="A4387">
        <v>1.0000000000000007</v>
      </c>
      <c r="B4387">
        <v>295.52973971949837</v>
      </c>
      <c r="C4387">
        <v>2.729739719498343</v>
      </c>
      <c r="E4387">
        <v>286.5</v>
      </c>
      <c r="F4387">
        <v>0.87000000000000055</v>
      </c>
      <c r="G4387">
        <v>303.97911056095899</v>
      </c>
      <c r="H4387">
        <f t="shared" si="84"/>
        <v>288.67272867602287</v>
      </c>
      <c r="I4387">
        <v>2.1727286760228433</v>
      </c>
    </row>
    <row r="4388" spans="1:9" x14ac:dyDescent="0.25">
      <c r="A4388">
        <v>1.0000000000000007</v>
      </c>
      <c r="B4388">
        <v>295.62056682680696</v>
      </c>
      <c r="C4388">
        <v>2.7205668268069734</v>
      </c>
      <c r="E4388">
        <v>286.60000000000002</v>
      </c>
      <c r="F4388">
        <v>0.87000000000000055</v>
      </c>
      <c r="G4388">
        <v>303.86468527178528</v>
      </c>
      <c r="H4388">
        <f t="shared" si="84"/>
        <v>288.78971024924493</v>
      </c>
      <c r="I4388">
        <v>2.189710249244913</v>
      </c>
    </row>
    <row r="4389" spans="1:9" x14ac:dyDescent="0.25">
      <c r="A4389">
        <v>1.0000000000000007</v>
      </c>
      <c r="B4389">
        <v>295.71130573528416</v>
      </c>
      <c r="C4389">
        <v>2.7113057352841401</v>
      </c>
      <c r="E4389">
        <v>286.7</v>
      </c>
      <c r="F4389">
        <v>0.87000000000000055</v>
      </c>
      <c r="G4389">
        <v>303.74875642327481</v>
      </c>
      <c r="H4389">
        <f t="shared" si="84"/>
        <v>288.90669962902246</v>
      </c>
      <c r="I4389">
        <v>2.2066996290224545</v>
      </c>
    </row>
    <row r="4390" spans="1:9" x14ac:dyDescent="0.25">
      <c r="A4390">
        <v>1.0000000000000007</v>
      </c>
      <c r="B4390">
        <v>295.80196396479471</v>
      </c>
      <c r="C4390">
        <v>2.7019639647946598</v>
      </c>
      <c r="E4390">
        <v>286.8</v>
      </c>
      <c r="F4390">
        <v>0.87000000000000055</v>
      </c>
      <c r="G4390">
        <v>303.63132522778545</v>
      </c>
      <c r="H4390">
        <f t="shared" si="84"/>
        <v>289.02367372433389</v>
      </c>
      <c r="I4390">
        <v>2.2236737243338647</v>
      </c>
    </row>
    <row r="4391" spans="1:9" x14ac:dyDescent="0.25">
      <c r="A4391">
        <v>1.0000000000000007</v>
      </c>
      <c r="B4391">
        <v>295.89254846051961</v>
      </c>
      <c r="C4391">
        <v>2.6925484605196184</v>
      </c>
      <c r="E4391">
        <v>286.89999999999998</v>
      </c>
      <c r="F4391">
        <v>0.87000000000000055</v>
      </c>
      <c r="G4391">
        <v>303.51239298960513</v>
      </c>
      <c r="H4391">
        <f t="shared" si="84"/>
        <v>289.14060736654596</v>
      </c>
      <c r="I4391">
        <v>2.2406073665460067</v>
      </c>
    </row>
    <row r="4392" spans="1:9" x14ac:dyDescent="0.25">
      <c r="A4392">
        <v>1.0000000000000007</v>
      </c>
      <c r="B4392">
        <v>295.98306563270978</v>
      </c>
      <c r="C4392">
        <v>2.6830656327097682</v>
      </c>
      <c r="E4392">
        <v>287</v>
      </c>
      <c r="F4392">
        <v>0.87000000000000055</v>
      </c>
      <c r="G4392">
        <v>303.39196110541127</v>
      </c>
      <c r="H4392">
        <f t="shared" si="84"/>
        <v>289.25747327851474</v>
      </c>
      <c r="I4392">
        <v>2.2574732785147158</v>
      </c>
    </row>
    <row r="4393" spans="1:9" x14ac:dyDescent="0.25">
      <c r="A4393">
        <v>1.0000000000000007</v>
      </c>
      <c r="B4393">
        <v>296.07352139441917</v>
      </c>
      <c r="C4393">
        <v>2.6735213944191925</v>
      </c>
      <c r="E4393">
        <v>287.10000000000002</v>
      </c>
      <c r="F4393">
        <v>0.87000000000000055</v>
      </c>
      <c r="G4393">
        <v>303.27003106473745</v>
      </c>
      <c r="H4393">
        <f t="shared" si="84"/>
        <v>289.37424207148496</v>
      </c>
      <c r="I4393">
        <v>2.2742420714849549</v>
      </c>
    </row>
    <row r="4394" spans="1:9" x14ac:dyDescent="0.25">
      <c r="A4394">
        <v>1.0000000000000007</v>
      </c>
      <c r="B4394">
        <v>296.16392119719308</v>
      </c>
      <c r="C4394">
        <v>2.6639211971930492</v>
      </c>
      <c r="E4394">
        <v>287.2</v>
      </c>
      <c r="F4394">
        <v>0.87000000000000055</v>
      </c>
      <c r="G4394">
        <v>303.14660445044825</v>
      </c>
      <c r="H4394">
        <f t="shared" si="84"/>
        <v>289.49088227497901</v>
      </c>
      <c r="I4394">
        <v>2.2908822749790438</v>
      </c>
    </row>
    <row r="4395" spans="1:9" x14ac:dyDescent="0.25">
      <c r="A4395">
        <v>1.0000000000000007</v>
      </c>
      <c r="B4395">
        <v>296.2542700647146</v>
      </c>
      <c r="C4395">
        <v>2.6542700647145763</v>
      </c>
      <c r="E4395">
        <v>287.3</v>
      </c>
      <c r="F4395">
        <v>0.87000000000000055</v>
      </c>
      <c r="G4395">
        <v>303.02168293922063</v>
      </c>
      <c r="H4395">
        <f t="shared" si="84"/>
        <v>289.60736040484824</v>
      </c>
      <c r="I4395">
        <v>2.3073604048482501</v>
      </c>
    </row>
    <row r="4396" spans="1:9" x14ac:dyDescent="0.25">
      <c r="A4396">
        <v>1.0000000000000007</v>
      </c>
      <c r="B4396">
        <v>296.34457262444101</v>
      </c>
      <c r="C4396">
        <v>2.6445726244410137</v>
      </c>
      <c r="E4396">
        <v>287.39999999999998</v>
      </c>
      <c r="F4396">
        <v>0.87000000000000055</v>
      </c>
      <c r="G4396">
        <v>302.89526830203238</v>
      </c>
      <c r="H4396">
        <f t="shared" si="84"/>
        <v>289.72364107440592</v>
      </c>
      <c r="I4396">
        <v>2.3236410744059146</v>
      </c>
    </row>
    <row r="4397" spans="1:9" x14ac:dyDescent="0.25">
      <c r="A4397">
        <v>1.0000000000000007</v>
      </c>
      <c r="B4397">
        <v>296.43483313727728</v>
      </c>
      <c r="C4397">
        <v>2.6348331372772633</v>
      </c>
      <c r="E4397">
        <v>287.5</v>
      </c>
      <c r="F4397">
        <v>0.87000000000000055</v>
      </c>
      <c r="G4397">
        <v>302.76736240465652</v>
      </c>
      <c r="H4397">
        <f t="shared" si="84"/>
        <v>289.83968715300722</v>
      </c>
      <c r="I4397">
        <v>2.3396871530072465</v>
      </c>
    </row>
    <row r="4398" spans="1:9" x14ac:dyDescent="0.25">
      <c r="A4398">
        <v>1.0000000000000007</v>
      </c>
      <c r="B4398">
        <v>296.52505552535007</v>
      </c>
      <c r="C4398">
        <v>2.6250555253500871</v>
      </c>
      <c r="E4398">
        <v>287.60000000000002</v>
      </c>
      <c r="F4398">
        <v>0.87000000000000055</v>
      </c>
      <c r="G4398">
        <v>302.637967208161</v>
      </c>
      <c r="H4398">
        <f t="shared" si="84"/>
        <v>289.95545997554933</v>
      </c>
      <c r="I4398">
        <v>2.3554599755492944</v>
      </c>
    </row>
    <row r="4399" spans="1:9" x14ac:dyDescent="0.25">
      <c r="A4399">
        <v>1.0000000000000007</v>
      </c>
      <c r="B4399">
        <v>296.61524339795602</v>
      </c>
      <c r="C4399">
        <v>2.6152433979560419</v>
      </c>
      <c r="E4399">
        <v>287.7</v>
      </c>
      <c r="F4399">
        <v>0.87000000000000055</v>
      </c>
      <c r="G4399">
        <v>302.50708476941344</v>
      </c>
      <c r="H4399">
        <f t="shared" si="84"/>
        <v>290.07091960510485</v>
      </c>
      <c r="I4399">
        <v>2.3709196051048336</v>
      </c>
    </row>
    <row r="4400" spans="1:9" x14ac:dyDescent="0.25">
      <c r="A4400">
        <v>1.0000000000000007</v>
      </c>
      <c r="B4400">
        <v>296.70540007576341</v>
      </c>
      <c r="C4400">
        <v>2.6054000757633595</v>
      </c>
      <c r="E4400">
        <v>287.8</v>
      </c>
      <c r="F4400">
        <v>0.87000000000000055</v>
      </c>
      <c r="G4400">
        <v>302.37471724159059</v>
      </c>
      <c r="H4400">
        <f t="shared" si="84"/>
        <v>290.18602514926943</v>
      </c>
      <c r="I4400">
        <v>2.3860251492694307</v>
      </c>
    </row>
    <row r="4401" spans="1:9" x14ac:dyDescent="0.25">
      <c r="A4401">
        <v>1.0000000000000007</v>
      </c>
      <c r="B4401">
        <v>296.79552861335242</v>
      </c>
      <c r="C4401">
        <v>2.595528613352426</v>
      </c>
      <c r="E4401">
        <v>287.89999999999998</v>
      </c>
      <c r="F4401">
        <v>0.87000000000000055</v>
      </c>
      <c r="G4401">
        <v>302.24086687469094</v>
      </c>
      <c r="H4401">
        <f t="shared" si="84"/>
        <v>290.30073512881376</v>
      </c>
      <c r="I4401">
        <v>2.4007351288137975</v>
      </c>
    </row>
    <row r="4402" spans="1:9" x14ac:dyDescent="0.25">
      <c r="A4402">
        <v>1.0000000000000007</v>
      </c>
      <c r="B4402">
        <v>296.88563182018186</v>
      </c>
      <c r="C4402">
        <v>2.5856318201818254</v>
      </c>
      <c r="E4402">
        <v>288</v>
      </c>
      <c r="F4402">
        <v>0.87000000000000055</v>
      </c>
      <c r="G4402">
        <v>302.10553601605108</v>
      </c>
      <c r="H4402">
        <f t="shared" si="84"/>
        <v>290.41500789495166</v>
      </c>
      <c r="I4402">
        <v>2.4150078949516582</v>
      </c>
    </row>
    <row r="4403" spans="1:9" x14ac:dyDescent="0.25">
      <c r="A4403">
        <v>1.0000000000000007</v>
      </c>
      <c r="B4403">
        <v>296.97571228006757</v>
      </c>
      <c r="C4403">
        <v>2.5757122800675858</v>
      </c>
      <c r="E4403">
        <v>288.10000000000002</v>
      </c>
      <c r="F4403">
        <v>0.87000000000000055</v>
      </c>
      <c r="G4403">
        <v>301.96872711086434</v>
      </c>
      <c r="H4403">
        <f t="shared" si="84"/>
        <v>290.5288020890527</v>
      </c>
      <c r="I4403">
        <v>2.4288020890527044</v>
      </c>
    </row>
    <row r="4404" spans="1:9" x14ac:dyDescent="0.25">
      <c r="A4404">
        <v>1.0000000000000007</v>
      </c>
      <c r="B4404">
        <v>297.06577236926273</v>
      </c>
      <c r="C4404">
        <v>2.5657723692627301</v>
      </c>
      <c r="E4404">
        <v>288.2</v>
      </c>
      <c r="F4404">
        <v>0.87000000000000055</v>
      </c>
      <c r="G4404">
        <v>301.83044270270113</v>
      </c>
      <c r="H4404">
        <f t="shared" si="84"/>
        <v>290.64207713608641</v>
      </c>
      <c r="I4404">
        <v>2.4420771360864322</v>
      </c>
    </row>
    <row r="4405" spans="1:9" x14ac:dyDescent="0.25">
      <c r="A4405">
        <v>1.0000000000000007</v>
      </c>
      <c r="B4405">
        <v>297.15581427322246</v>
      </c>
      <c r="C4405">
        <v>2.5558142732224609</v>
      </c>
      <c r="E4405">
        <v>288.3</v>
      </c>
      <c r="F4405">
        <v>0.87000000000000055</v>
      </c>
      <c r="G4405">
        <v>301.69068543403114</v>
      </c>
      <c r="H4405">
        <f t="shared" si="84"/>
        <v>290.75479376064283</v>
      </c>
      <c r="I4405">
        <v>2.4547937606428003</v>
      </c>
    </row>
    <row r="4406" spans="1:9" x14ac:dyDescent="0.25">
      <c r="A4406">
        <v>1.0000000000000007</v>
      </c>
      <c r="B4406">
        <v>297.24584000213798</v>
      </c>
      <c r="C4406">
        <v>2.5458400021379664</v>
      </c>
      <c r="E4406">
        <v>288.39999999999998</v>
      </c>
      <c r="F4406">
        <v>0.87000000000000055</v>
      </c>
      <c r="G4406">
        <v>301.54945804674554</v>
      </c>
      <c r="H4406">
        <f t="shared" si="84"/>
        <v>290.8669145122297</v>
      </c>
      <c r="I4406">
        <v>2.4669145122297023</v>
      </c>
    </row>
    <row r="4407" spans="1:9" x14ac:dyDescent="0.25">
      <c r="A4407">
        <v>1.0000000000000007</v>
      </c>
      <c r="B4407">
        <v>297.33585140531892</v>
      </c>
      <c r="C4407">
        <v>2.5358514053189065</v>
      </c>
      <c r="E4407">
        <v>288.5</v>
      </c>
      <c r="F4407">
        <v>0.87000000000000055</v>
      </c>
      <c r="G4407">
        <v>301.40676338267957</v>
      </c>
      <c r="H4407">
        <f t="shared" si="84"/>
        <v>290.97840428488956</v>
      </c>
      <c r="I4407">
        <v>2.4784042848895496</v>
      </c>
    </row>
    <row r="4408" spans="1:9" x14ac:dyDescent="0.25">
      <c r="A4408">
        <v>1.0000000000000007</v>
      </c>
      <c r="B4408">
        <v>297.42585018450126</v>
      </c>
      <c r="C4408">
        <v>2.5258501845012677</v>
      </c>
      <c r="E4408">
        <v>288.60000000000002</v>
      </c>
      <c r="F4408">
        <v>0.87000000000000055</v>
      </c>
      <c r="G4408">
        <v>301.26260438413414</v>
      </c>
      <c r="H4408">
        <f t="shared" si="84"/>
        <v>291.08923081518782</v>
      </c>
      <c r="I4408">
        <v>2.4892308151877711</v>
      </c>
    </row>
    <row r="4409" spans="1:9" x14ac:dyDescent="0.25">
      <c r="A4409">
        <v>1.0000000000000007</v>
      </c>
      <c r="B4409">
        <v>297.51583790615371</v>
      </c>
      <c r="C4409">
        <v>2.5158379061537168</v>
      </c>
      <c r="E4409">
        <v>288.7</v>
      </c>
      <c r="F4409">
        <v>0.87000000000000055</v>
      </c>
      <c r="G4409">
        <v>301.11698409439629</v>
      </c>
      <c r="H4409">
        <f t="shared" si="84"/>
        <v>291.19936514244648</v>
      </c>
      <c r="I4409">
        <v>2.499365142446472</v>
      </c>
    </row>
    <row r="4410" spans="1:9" x14ac:dyDescent="0.25">
      <c r="A4410">
        <v>1.0000000000000007</v>
      </c>
      <c r="B4410">
        <v>297.60581601285179</v>
      </c>
      <c r="C4410">
        <v>2.5058160128517826</v>
      </c>
      <c r="E4410">
        <v>288.8</v>
      </c>
      <c r="F4410">
        <v>0.87000000000000055</v>
      </c>
      <c r="G4410">
        <v>300.9699056582574</v>
      </c>
      <c r="H4410">
        <f t="shared" si="84"/>
        <v>291.30878201581169</v>
      </c>
      <c r="I4410">
        <v>2.5087820158117009</v>
      </c>
    </row>
    <row r="4411" spans="1:9" x14ac:dyDescent="0.25">
      <c r="A4411">
        <v>1.0000000000000007</v>
      </c>
      <c r="B4411">
        <v>297.69578583378546</v>
      </c>
      <c r="C4411">
        <v>2.4957858337854555</v>
      </c>
      <c r="E4411">
        <v>288.89999999999998</v>
      </c>
      <c r="F4411">
        <v>0.87000000000000055</v>
      </c>
      <c r="G4411">
        <v>300.82137232252865</v>
      </c>
      <c r="H4411">
        <f t="shared" si="84"/>
        <v>291.41746023436355</v>
      </c>
      <c r="I4411">
        <v>2.5174602343635519</v>
      </c>
    </row>
    <row r="4412" spans="1:9" x14ac:dyDescent="0.25">
      <c r="A4412">
        <v>1.0000000000000007</v>
      </c>
      <c r="B4412">
        <v>297.78574859446201</v>
      </c>
      <c r="C4412">
        <v>2.4857485944619677</v>
      </c>
      <c r="E4412">
        <v>289</v>
      </c>
      <c r="F4412">
        <v>0.87000000000000055</v>
      </c>
      <c r="G4412">
        <v>300.67138743655329</v>
      </c>
      <c r="H4412">
        <f t="shared" si="84"/>
        <v>291.52538290893489</v>
      </c>
      <c r="I4412">
        <v>2.5253829089348967</v>
      </c>
    </row>
    <row r="4413" spans="1:9" x14ac:dyDescent="0.25">
      <c r="A4413">
        <v>1.0000000000000007</v>
      </c>
      <c r="B4413">
        <v>297.87570542566175</v>
      </c>
      <c r="C4413">
        <v>2.4757054256617494</v>
      </c>
      <c r="E4413">
        <v>289.10000000000002</v>
      </c>
      <c r="F4413">
        <v>0.87000000000000055</v>
      </c>
      <c r="G4413">
        <v>300.51995445271461</v>
      </c>
      <c r="H4413">
        <f t="shared" si="84"/>
        <v>291.63253763744899</v>
      </c>
      <c r="I4413">
        <v>2.5325376374489661</v>
      </c>
    </row>
    <row r="4414" spans="1:9" x14ac:dyDescent="0.25">
      <c r="A4414">
        <v>1.0000000000000007</v>
      </c>
      <c r="B4414">
        <v>297.96565737170198</v>
      </c>
      <c r="C4414">
        <v>2.4656573717019543</v>
      </c>
      <c r="E4414">
        <v>289.2</v>
      </c>
      <c r="F4414">
        <v>0.87000000000000055</v>
      </c>
      <c r="G4414">
        <v>300.36707692693903</v>
      </c>
      <c r="H4414">
        <f t="shared" si="84"/>
        <v>291.73891658920434</v>
      </c>
      <c r="I4414">
        <v>2.5389165892043279</v>
      </c>
    </row>
    <row r="4415" spans="1:9" x14ac:dyDescent="0.25">
      <c r="A4415">
        <v>1.0000000000000007</v>
      </c>
      <c r="B4415">
        <v>298.05560539805839</v>
      </c>
      <c r="C4415">
        <v>2.4556053980583599</v>
      </c>
      <c r="E4415">
        <v>289.3</v>
      </c>
      <c r="F4415">
        <v>0.87000000000000055</v>
      </c>
      <c r="G4415">
        <v>300.21275851919404</v>
      </c>
      <c r="H4415">
        <f t="shared" si="84"/>
        <v>291.8445164973715</v>
      </c>
      <c r="I4415">
        <v>2.5445164973715011</v>
      </c>
    </row>
    <row r="4416" spans="1:9" x14ac:dyDescent="0.25">
      <c r="A4416">
        <v>1.0000000000000007</v>
      </c>
      <c r="B4416">
        <v>298.14555039839314</v>
      </c>
      <c r="C4416">
        <v>2.4455503983931397</v>
      </c>
      <c r="E4416">
        <v>289.39999999999998</v>
      </c>
      <c r="F4416">
        <v>0.87000000000000055</v>
      </c>
      <c r="G4416">
        <v>300.05700299397967</v>
      </c>
      <c r="H4416">
        <f t="shared" si="84"/>
        <v>291.94933856274486</v>
      </c>
      <c r="I4416">
        <v>2.549338562744893</v>
      </c>
    </row>
    <row r="4417" spans="1:9" x14ac:dyDescent="0.25">
      <c r="A4417">
        <v>1.0000000000000007</v>
      </c>
      <c r="B4417">
        <v>298.23549320103263</v>
      </c>
      <c r="C4417">
        <v>2.4354932010326187</v>
      </c>
      <c r="E4417">
        <v>289.5</v>
      </c>
      <c r="F4417">
        <v>0.87000000000000055</v>
      </c>
      <c r="G4417">
        <v>299.8998142208132</v>
      </c>
      <c r="H4417">
        <f t="shared" si="84"/>
        <v>292.05338827525742</v>
      </c>
      <c r="I4417">
        <v>2.5533882752574129</v>
      </c>
    </row>
    <row r="4418" spans="1:9" x14ac:dyDescent="0.25">
      <c r="A4418">
        <v>1.0000000000000007</v>
      </c>
      <c r="B4418">
        <v>298.32543457493625</v>
      </c>
      <c r="C4418">
        <v>2.4254345749362476</v>
      </c>
      <c r="E4418">
        <v>289.60000000000002</v>
      </c>
      <c r="F4418">
        <v>0.87000000000000055</v>
      </c>
      <c r="G4418">
        <v>299.7411961747066</v>
      </c>
      <c r="H4418">
        <f t="shared" si="84"/>
        <v>292.15667516269264</v>
      </c>
      <c r="I4418">
        <v>2.5566751626926338</v>
      </c>
    </row>
    <row r="4419" spans="1:9" x14ac:dyDescent="0.25">
      <c r="A4419">
        <v>1.0000000000000007</v>
      </c>
      <c r="B4419">
        <v>298.41537523519497</v>
      </c>
      <c r="C4419">
        <v>2.4153752351949724</v>
      </c>
      <c r="E4419">
        <v>289.7</v>
      </c>
      <c r="F4419">
        <v>0.87000000000000055</v>
      </c>
      <c r="G4419">
        <v>299.58115293663559</v>
      </c>
      <c r="H4419">
        <f t="shared" si="84"/>
        <v>292.25921247826119</v>
      </c>
      <c r="I4419">
        <v>2.5592124782612036</v>
      </c>
    </row>
    <row r="4420" spans="1:9" x14ac:dyDescent="0.25">
      <c r="A4420">
        <v>1.0000000000000007</v>
      </c>
      <c r="B4420">
        <v>298.50531584809454</v>
      </c>
      <c r="C4420">
        <v>2.4053158480945225</v>
      </c>
      <c r="E4420">
        <v>289.8</v>
      </c>
      <c r="F4420">
        <v>0.87000000000000055</v>
      </c>
      <c r="G4420">
        <v>299.41968869399966</v>
      </c>
      <c r="H4420">
        <f t="shared" si="84"/>
        <v>292.36101684015432</v>
      </c>
      <c r="I4420">
        <v>2.561016840154335</v>
      </c>
    </row>
    <row r="4421" spans="1:9" x14ac:dyDescent="0.25">
      <c r="A4421">
        <v>1.0000000000000007</v>
      </c>
      <c r="B4421">
        <v>298.59525703577651</v>
      </c>
      <c r="C4421">
        <v>2.3952570357765035</v>
      </c>
      <c r="E4421">
        <v>289.89999999999998</v>
      </c>
      <c r="F4421">
        <v>0.87000000000000055</v>
      </c>
      <c r="G4421">
        <v>299.25680774107326</v>
      </c>
      <c r="H4421">
        <f t="shared" si="84"/>
        <v>292.46210783683227</v>
      </c>
      <c r="I4421">
        <v>2.5621078368323151</v>
      </c>
    </row>
    <row r="4422" spans="1:9" x14ac:dyDescent="0.25">
      <c r="A4422">
        <v>1.0000000000000007</v>
      </c>
      <c r="B4422">
        <v>298.68519938052788</v>
      </c>
      <c r="C4422">
        <v>2.3851993805278742</v>
      </c>
      <c r="E4422">
        <v>290</v>
      </c>
      <c r="F4422">
        <v>0.87000000000000055</v>
      </c>
      <c r="G4422">
        <v>299.09251447944627</v>
      </c>
      <c r="H4422">
        <f t="shared" ref="H4422:H4485" si="85">E4422+I4422</f>
        <v>292.56250761169872</v>
      </c>
      <c r="I4422">
        <v>2.5625076116987322</v>
      </c>
    </row>
    <row r="4423" spans="1:9" x14ac:dyDescent="0.25">
      <c r="A4423">
        <v>1.0000000000000007</v>
      </c>
      <c r="B4423">
        <v>298.77514342872695</v>
      </c>
      <c r="C4423">
        <v>2.3751434287269517</v>
      </c>
      <c r="E4423">
        <v>290.10000000000002</v>
      </c>
      <c r="F4423">
        <v>0.87000000000000055</v>
      </c>
      <c r="G4423">
        <v>298.92681341845389</v>
      </c>
      <c r="H4423">
        <f t="shared" si="85"/>
        <v>292.66224044005367</v>
      </c>
      <c r="I4423">
        <v>2.5622404400536278</v>
      </c>
    </row>
    <row r="4424" spans="1:9" x14ac:dyDescent="0.25">
      <c r="A4424">
        <v>1.0000000000000007</v>
      </c>
      <c r="B4424">
        <v>298.86508969447226</v>
      </c>
      <c r="C4424">
        <v>2.3650896944722675</v>
      </c>
      <c r="E4424">
        <v>290.2</v>
      </c>
      <c r="F4424">
        <v>0.87000000000000055</v>
      </c>
      <c r="G4424">
        <v>298.75970917559528</v>
      </c>
      <c r="H4424">
        <f t="shared" si="85"/>
        <v>292.76133230994736</v>
      </c>
      <c r="I4424">
        <v>2.5613323099473821</v>
      </c>
    </row>
    <row r="4425" spans="1:9" x14ac:dyDescent="0.25">
      <c r="A4425">
        <v>1.0000000000000007</v>
      </c>
      <c r="B4425">
        <v>298.95503866291835</v>
      </c>
      <c r="C4425">
        <v>2.3550386629183273</v>
      </c>
      <c r="E4425">
        <v>290.3</v>
      </c>
      <c r="F4425">
        <v>0.87000000000000055</v>
      </c>
      <c r="G4425">
        <v>298.59120647694004</v>
      </c>
      <c r="H4425">
        <f t="shared" si="85"/>
        <v>292.85981051692443</v>
      </c>
      <c r="I4425">
        <v>2.5598105169244421</v>
      </c>
    </row>
    <row r="4426" spans="1:9" x14ac:dyDescent="0.25">
      <c r="A4426">
        <v>1.0100000000000007</v>
      </c>
      <c r="B4426">
        <v>277.01824490602604</v>
      </c>
      <c r="C4426">
        <v>1.3182449060260797</v>
      </c>
      <c r="E4426">
        <v>290.39999999999998</v>
      </c>
      <c r="F4426">
        <v>0.87000000000000055</v>
      </c>
      <c r="G4426">
        <v>298.42131015752244</v>
      </c>
      <c r="H4426">
        <f t="shared" si="85"/>
        <v>292.95770328080602</v>
      </c>
      <c r="I4426">
        <v>2.5577032808060545</v>
      </c>
    </row>
    <row r="4427" spans="1:9" x14ac:dyDescent="0.25">
      <c r="A4427">
        <v>1.0100000000000007</v>
      </c>
      <c r="B4427">
        <v>277.12445509482205</v>
      </c>
      <c r="C4427">
        <v>1.3244550948220655</v>
      </c>
      <c r="E4427">
        <v>290.5</v>
      </c>
      <c r="F4427">
        <v>0.87000000000000055</v>
      </c>
      <c r="G4427">
        <v>298.25002516172179</v>
      </c>
      <c r="H4427">
        <f t="shared" si="85"/>
        <v>293.05503939075328</v>
      </c>
      <c r="I4427">
        <v>2.5550393907532669</v>
      </c>
    </row>
    <row r="4428" spans="1:9" x14ac:dyDescent="0.25">
      <c r="A4428">
        <v>1.0100000000000007</v>
      </c>
      <c r="B4428">
        <v>277.23072440181613</v>
      </c>
      <c r="C4428">
        <v>1.3307244018161806</v>
      </c>
      <c r="E4428">
        <v>290.60000000000002</v>
      </c>
      <c r="F4428">
        <v>0.87000000000000055</v>
      </c>
      <c r="G4428">
        <v>298.07735654363</v>
      </c>
      <c r="H4428">
        <f t="shared" si="85"/>
        <v>293.1518478829932</v>
      </c>
      <c r="I4428">
        <v>2.5518478829931586</v>
      </c>
    </row>
    <row r="4429" spans="1:9" x14ac:dyDescent="0.25">
      <c r="A4429">
        <v>1.0100000000000007</v>
      </c>
      <c r="B4429">
        <v>277.33705339637328</v>
      </c>
      <c r="C4429">
        <v>1.3370533963732836</v>
      </c>
      <c r="E4429">
        <v>290.7</v>
      </c>
      <c r="F4429">
        <v>0.87000000000000055</v>
      </c>
      <c r="G4429">
        <v>297.90330946740391</v>
      </c>
      <c r="H4429">
        <f t="shared" si="85"/>
        <v>293.24815775387401</v>
      </c>
      <c r="I4429">
        <v>2.5481577538740106</v>
      </c>
    </row>
    <row r="4430" spans="1:9" x14ac:dyDescent="0.25">
      <c r="A4430">
        <v>1.0100000000000007</v>
      </c>
      <c r="B4430">
        <v>277.44344265407312</v>
      </c>
      <c r="C4430">
        <v>1.3434426540731157</v>
      </c>
      <c r="E4430">
        <v>290.8</v>
      </c>
      <c r="F4430">
        <v>0.87000000000000055</v>
      </c>
      <c r="G4430">
        <v>297.72788920760348</v>
      </c>
      <c r="H4430">
        <f t="shared" si="85"/>
        <v>293.34399770939967</v>
      </c>
      <c r="I4430">
        <v>2.543997709399636</v>
      </c>
    </row>
    <row r="4431" spans="1:9" x14ac:dyDescent="0.25">
      <c r="A4431">
        <v>1.0100000000000007</v>
      </c>
      <c r="B4431">
        <v>277.54989275696755</v>
      </c>
      <c r="C4431">
        <v>1.3498927569675709</v>
      </c>
      <c r="E4431">
        <v>290.89999999999998</v>
      </c>
      <c r="F4431">
        <v>0.87000000000000055</v>
      </c>
      <c r="G4431">
        <v>297.55110114951441</v>
      </c>
      <c r="H4431">
        <f t="shared" si="85"/>
        <v>293.4393959511163</v>
      </c>
      <c r="I4431">
        <v>2.5393959511163104</v>
      </c>
    </row>
    <row r="4432" spans="1:9" x14ac:dyDescent="0.25">
      <c r="A4432">
        <v>1.0100000000000007</v>
      </c>
      <c r="B4432">
        <v>277.65640429384848</v>
      </c>
      <c r="C4432">
        <v>1.356404293848487</v>
      </c>
      <c r="E4432">
        <v>291</v>
      </c>
      <c r="F4432">
        <v>0.87000000000000055</v>
      </c>
      <c r="G4432">
        <v>297.37295078945459</v>
      </c>
      <c r="H4432">
        <f t="shared" si="85"/>
        <v>293.53437999719984</v>
      </c>
      <c r="I4432">
        <v>2.5343799971998582</v>
      </c>
    </row>
    <row r="4433" spans="1:9" x14ac:dyDescent="0.25">
      <c r="A4433">
        <v>1.0100000000000007</v>
      </c>
      <c r="B4433">
        <v>277.76297786052623</v>
      </c>
      <c r="C4433">
        <v>1.3629778605262355</v>
      </c>
      <c r="E4433">
        <v>291.10000000000002</v>
      </c>
      <c r="F4433">
        <v>0.87000000000000055</v>
      </c>
      <c r="G4433">
        <v>297.19344373506448</v>
      </c>
      <c r="H4433">
        <f t="shared" si="85"/>
        <v>293.62897653681028</v>
      </c>
      <c r="I4433">
        <v>2.528976536810259</v>
      </c>
    </row>
    <row r="4434" spans="1:9" x14ac:dyDescent="0.25">
      <c r="A4434">
        <v>1.0100000000000007</v>
      </c>
      <c r="B4434">
        <v>277.86961406011937</v>
      </c>
      <c r="C4434">
        <v>1.3696140601194</v>
      </c>
      <c r="E4434">
        <v>291.2</v>
      </c>
      <c r="F4434">
        <v>0.87000000000000055</v>
      </c>
      <c r="G4434">
        <v>297.01258570558065</v>
      </c>
      <c r="H4434">
        <f t="shared" si="85"/>
        <v>293.72321131522898</v>
      </c>
      <c r="I4434">
        <v>2.5232113152289681</v>
      </c>
    </row>
    <row r="4435" spans="1:9" x14ac:dyDescent="0.25">
      <c r="A4435">
        <v>1.0100000000000007</v>
      </c>
      <c r="B4435">
        <v>277.97631350335581</v>
      </c>
      <c r="C4435">
        <v>1.3763135033557685</v>
      </c>
      <c r="E4435">
        <v>291.3</v>
      </c>
      <c r="F4435">
        <v>0.87000000000000055</v>
      </c>
      <c r="G4435">
        <v>296.83038253209196</v>
      </c>
      <c r="H4435">
        <f t="shared" si="85"/>
        <v>293.81710904694273</v>
      </c>
      <c r="I4435">
        <v>2.5171090469427062</v>
      </c>
    </row>
    <row r="4436" spans="1:9" x14ac:dyDescent="0.25">
      <c r="A4436">
        <v>1.0100000000000007</v>
      </c>
      <c r="B4436">
        <v>278.08307680888493</v>
      </c>
      <c r="C4436">
        <v>1.3830768088849428</v>
      </c>
      <c r="E4436">
        <v>291.39999999999998</v>
      </c>
      <c r="F4436">
        <v>0.87000000000000055</v>
      </c>
      <c r="G4436">
        <v>296.64684015777794</v>
      </c>
      <c r="H4436">
        <f t="shared" si="85"/>
        <v>293.91069335365637</v>
      </c>
      <c r="I4436">
        <v>2.5106933536563694</v>
      </c>
    </row>
    <row r="4437" spans="1:9" x14ac:dyDescent="0.25">
      <c r="A4437">
        <v>1.0100000000000007</v>
      </c>
      <c r="B4437">
        <v>278.18990460360283</v>
      </c>
      <c r="C4437">
        <v>1.389904603602808</v>
      </c>
      <c r="E4437">
        <v>291.5</v>
      </c>
      <c r="F4437">
        <v>0.87000000000000055</v>
      </c>
      <c r="G4437">
        <v>296.4619646381289</v>
      </c>
      <c r="H4437">
        <f t="shared" si="85"/>
        <v>294.00398672417475</v>
      </c>
      <c r="I4437">
        <v>2.5039867241747258</v>
      </c>
    </row>
    <row r="4438" spans="1:9" x14ac:dyDescent="0.25">
      <c r="A4438">
        <v>1.0100000000000007</v>
      </c>
      <c r="B4438">
        <v>278.29679752298813</v>
      </c>
      <c r="C4438">
        <v>1.3967975229881695</v>
      </c>
      <c r="E4438">
        <v>291.60000000000002</v>
      </c>
      <c r="F4438">
        <v>0.87000000000000055</v>
      </c>
      <c r="G4438">
        <v>296.27576214114794</v>
      </c>
      <c r="H4438">
        <f t="shared" si="85"/>
        <v>294.0970104931564</v>
      </c>
      <c r="I4438">
        <v>2.4970104931563606</v>
      </c>
    </row>
    <row r="4439" spans="1:9" x14ac:dyDescent="0.25">
      <c r="A4439">
        <v>1.0100000000000007</v>
      </c>
      <c r="B4439">
        <v>278.40375621145176</v>
      </c>
      <c r="C4439">
        <v>1.4037562114517481</v>
      </c>
      <c r="E4439">
        <v>291.7</v>
      </c>
      <c r="F4439">
        <v>0.87000000000000055</v>
      </c>
      <c r="G4439">
        <v>296.08823894753345</v>
      </c>
      <c r="H4439">
        <f t="shared" si="85"/>
        <v>294.18978483588654</v>
      </c>
      <c r="I4439">
        <v>2.4897848358865686</v>
      </c>
    </row>
    <row r="4440" spans="1:9" x14ac:dyDescent="0.25">
      <c r="A4440">
        <v>1.0100000000000007</v>
      </c>
      <c r="B4440">
        <v>278.51078132269794</v>
      </c>
      <c r="C4440">
        <v>1.410781322697892</v>
      </c>
      <c r="E4440">
        <v>291.8</v>
      </c>
      <c r="F4440">
        <v>0.87000000000000055</v>
      </c>
      <c r="G4440">
        <v>295.89940145084273</v>
      </c>
      <c r="H4440">
        <f t="shared" si="85"/>
        <v>294.28232877641295</v>
      </c>
      <c r="I4440">
        <v>2.482328776412916</v>
      </c>
    </row>
    <row r="4441" spans="1:9" x14ac:dyDescent="0.25">
      <c r="A4441">
        <v>1.0100000000000007</v>
      </c>
      <c r="B4441">
        <v>278.61787352009918</v>
      </c>
      <c r="C4441">
        <v>1.4178735200991806</v>
      </c>
      <c r="E4441">
        <v>291.89999999999998</v>
      </c>
      <c r="F4441">
        <v>0.87000000000000055</v>
      </c>
      <c r="G4441">
        <v>295.70925615763571</v>
      </c>
      <c r="H4441">
        <f t="shared" si="85"/>
        <v>294.37466020661827</v>
      </c>
      <c r="I4441">
        <v>2.4746602066182795</v>
      </c>
    </row>
    <row r="4442" spans="1:9" x14ac:dyDescent="0.25">
      <c r="A4442">
        <v>1.0100000000000007</v>
      </c>
      <c r="B4442">
        <v>278.7250334770842</v>
      </c>
      <c r="C4442">
        <v>1.4250334770842084</v>
      </c>
      <c r="E4442">
        <v>292</v>
      </c>
      <c r="F4442">
        <v>0.87000000000000055</v>
      </c>
      <c r="G4442">
        <v>295.5178096875988</v>
      </c>
      <c r="H4442">
        <f t="shared" si="85"/>
        <v>294.46679591405444</v>
      </c>
      <c r="I4442">
        <v>2.4667959140544289</v>
      </c>
    </row>
    <row r="4443" spans="1:9" x14ac:dyDescent="0.25">
      <c r="A4443">
        <v>1.0100000000000007</v>
      </c>
      <c r="B4443">
        <v>278.83226187753877</v>
      </c>
      <c r="C4443">
        <v>1.4322618775387723</v>
      </c>
      <c r="E4443">
        <v>292.10000000000002</v>
      </c>
      <c r="F4443">
        <v>0.87000000000000055</v>
      </c>
      <c r="G4443">
        <v>295.32506877364852</v>
      </c>
      <c r="H4443">
        <f t="shared" si="85"/>
        <v>294.55875161661123</v>
      </c>
      <c r="I4443">
        <v>2.4587516166111847</v>
      </c>
    </row>
    <row r="4444" spans="1:9" x14ac:dyDescent="0.25">
      <c r="A4444">
        <v>1.0100000000000007</v>
      </c>
      <c r="B4444">
        <v>278.93955941622073</v>
      </c>
      <c r="C4444">
        <v>1.439559416220745</v>
      </c>
      <c r="E4444">
        <v>292.2</v>
      </c>
      <c r="F4444">
        <v>0.87000000000000055</v>
      </c>
      <c r="G4444">
        <v>295.13104026201461</v>
      </c>
      <c r="H4444">
        <f t="shared" si="85"/>
        <v>294.6505420023434</v>
      </c>
      <c r="I4444">
        <v>2.4505420023434028</v>
      </c>
    </row>
    <row r="4445" spans="1:9" x14ac:dyDescent="0.25">
      <c r="A4445">
        <v>1.0100000000000007</v>
      </c>
      <c r="B4445">
        <v>279.04692679918878</v>
      </c>
      <c r="C4445">
        <v>1.4469267991887522</v>
      </c>
      <c r="E4445">
        <v>292.3</v>
      </c>
      <c r="F4445">
        <v>0.87000000000000055</v>
      </c>
      <c r="G4445">
        <v>294.93573111230194</v>
      </c>
      <c r="H4445">
        <f t="shared" si="85"/>
        <v>294.74218077301236</v>
      </c>
      <c r="I4445">
        <v>2.4421807730123777</v>
      </c>
    </row>
    <row r="4446" spans="1:9" x14ac:dyDescent="0.25">
      <c r="A4446">
        <v>1.0100000000000007</v>
      </c>
      <c r="B4446">
        <v>279.15436474424496</v>
      </c>
      <c r="C4446">
        <v>1.4543647442449747</v>
      </c>
      <c r="E4446">
        <v>292.39999999999998</v>
      </c>
      <c r="F4446">
        <v>0.87000000000000055</v>
      </c>
      <c r="G4446">
        <v>294.73914839753223</v>
      </c>
      <c r="H4446">
        <f t="shared" si="85"/>
        <v>294.83368069011641</v>
      </c>
      <c r="I4446">
        <v>2.433680690116454</v>
      </c>
    </row>
    <row r="4447" spans="1:9" x14ac:dyDescent="0.25">
      <c r="A4447">
        <v>1.0100000000000007</v>
      </c>
      <c r="B4447">
        <v>279.26187398139217</v>
      </c>
      <c r="C4447">
        <v>1.4618739813921757</v>
      </c>
      <c r="E4447">
        <v>292.5</v>
      </c>
      <c r="F4447">
        <v>0.87000000000000055</v>
      </c>
      <c r="G4447">
        <v>294.54129930416343</v>
      </c>
      <c r="H4447">
        <f t="shared" si="85"/>
        <v>294.9250536223841</v>
      </c>
      <c r="I4447">
        <v>2.4250536223841159</v>
      </c>
    </row>
    <row r="4448" spans="1:9" x14ac:dyDescent="0.25">
      <c r="A4448">
        <v>1.0100000000000007</v>
      </c>
      <c r="B4448">
        <v>279.36945525330515</v>
      </c>
      <c r="C4448">
        <v>1.4694552533051781</v>
      </c>
      <c r="E4448">
        <v>292.60000000000002</v>
      </c>
      <c r="F4448">
        <v>0.87000000000000055</v>
      </c>
      <c r="G4448">
        <v>294.34219113208849</v>
      </c>
      <c r="H4448">
        <f t="shared" si="85"/>
        <v>295.01631059388126</v>
      </c>
      <c r="I4448">
        <v>2.4163105938812302</v>
      </c>
    </row>
    <row r="4449" spans="1:9" x14ac:dyDescent="0.25">
      <c r="A4449">
        <v>1.0100000000000007</v>
      </c>
      <c r="B4449">
        <v>279.47710931581685</v>
      </c>
      <c r="C4449">
        <v>1.4771093158168502</v>
      </c>
      <c r="E4449">
        <v>292.7</v>
      </c>
      <c r="F4449">
        <v>0.87000000000000055</v>
      </c>
      <c r="G4449">
        <v>294.14183129461202</v>
      </c>
      <c r="H4449">
        <f t="shared" si="85"/>
        <v>295.10746183204157</v>
      </c>
      <c r="I4449">
        <v>2.4074618320415775</v>
      </c>
    </row>
    <row r="4450" spans="1:9" x14ac:dyDescent="0.25">
      <c r="A4450">
        <v>1.0100000000000007</v>
      </c>
      <c r="B4450">
        <v>279.5848369384189</v>
      </c>
      <c r="C4450">
        <v>1.4848369384188527</v>
      </c>
      <c r="E4450">
        <v>292.8</v>
      </c>
      <c r="F4450">
        <v>0.87000000000000055</v>
      </c>
      <c r="G4450">
        <v>293.94022731840539</v>
      </c>
      <c r="H4450">
        <f t="shared" si="85"/>
        <v>295.19851681506765</v>
      </c>
      <c r="I4450">
        <v>2.3985168150676106</v>
      </c>
    </row>
    <row r="4451" spans="1:9" x14ac:dyDescent="0.25">
      <c r="A4451">
        <v>1.0100000000000007</v>
      </c>
      <c r="B4451">
        <v>279.69263890477703</v>
      </c>
      <c r="C4451">
        <v>1.4926389047770594</v>
      </c>
      <c r="E4451">
        <v>292.89999999999998</v>
      </c>
      <c r="F4451">
        <v>0.87000000000000055</v>
      </c>
      <c r="G4451">
        <v>293.73738684343971</v>
      </c>
      <c r="H4451">
        <f t="shared" si="85"/>
        <v>295.28948431826717</v>
      </c>
      <c r="I4451">
        <v>2.3894843182671854</v>
      </c>
    </row>
    <row r="4452" spans="1:9" x14ac:dyDescent="0.25">
      <c r="A4452">
        <v>1.0100000000000007</v>
      </c>
      <c r="B4452">
        <v>279.80051601326181</v>
      </c>
      <c r="C4452">
        <v>1.5005160132618141</v>
      </c>
      <c r="E4452">
        <v>293</v>
      </c>
      <c r="F4452">
        <v>0.87000000000000055</v>
      </c>
      <c r="G4452">
        <v>293.53331762289673</v>
      </c>
      <c r="H4452">
        <f t="shared" si="85"/>
        <v>295.38037245899358</v>
      </c>
      <c r="I4452">
        <v>2.3803724589935582</v>
      </c>
    </row>
    <row r="4453" spans="1:9" x14ac:dyDescent="0.25">
      <c r="A4453">
        <v>1.0100000000000007</v>
      </c>
      <c r="B4453">
        <v>279.90846907749295</v>
      </c>
      <c r="C4453">
        <v>1.5084690774929648</v>
      </c>
      <c r="E4453">
        <v>293.10000000000002</v>
      </c>
      <c r="F4453">
        <v>0.87000000000000055</v>
      </c>
      <c r="G4453">
        <v>293.32802752305776</v>
      </c>
      <c r="H4453">
        <f t="shared" si="85"/>
        <v>295.47118873994197</v>
      </c>
      <c r="I4453">
        <v>2.3711887399419527</v>
      </c>
    </row>
    <row r="4454" spans="1:9" x14ac:dyDescent="0.25">
      <c r="A4454">
        <v>1.0100000000000007</v>
      </c>
      <c r="B4454">
        <v>280.01649892689966</v>
      </c>
      <c r="C4454">
        <v>1.5164989268996383</v>
      </c>
      <c r="E4454">
        <v>293.2</v>
      </c>
      <c r="F4454">
        <v>0.87000000000000055</v>
      </c>
      <c r="G4454">
        <v>293.12152452317014</v>
      </c>
      <c r="H4454">
        <f t="shared" si="85"/>
        <v>295.5619400906275</v>
      </c>
      <c r="I4454">
        <v>2.3619400906274852</v>
      </c>
    </row>
    <row r="4455" spans="1:9" x14ac:dyDescent="0.25">
      <c r="A4455">
        <v>1.0100000000000007</v>
      </c>
      <c r="B4455">
        <v>280.12460640729466</v>
      </c>
      <c r="C4455">
        <v>1.5246064072946184</v>
      </c>
      <c r="E4455">
        <v>293.3</v>
      </c>
      <c r="F4455">
        <v>0.87000000000000055</v>
      </c>
      <c r="G4455">
        <v>292.91381671529138</v>
      </c>
      <c r="H4455">
        <f t="shared" si="85"/>
        <v>295.65263290692911</v>
      </c>
      <c r="I4455">
        <v>2.3526329069291205</v>
      </c>
    </row>
    <row r="4456" spans="1:9" x14ac:dyDescent="0.25">
      <c r="A4456">
        <v>1.0100000000000007</v>
      </c>
      <c r="B4456">
        <v>280.23279238146318</v>
      </c>
      <c r="C4456">
        <v>1.5327923814631956</v>
      </c>
      <c r="E4456">
        <v>293.39999999999998</v>
      </c>
      <c r="F4456">
        <v>0.87000000000000055</v>
      </c>
      <c r="G4456">
        <v>292.70491230411108</v>
      </c>
      <c r="H4456">
        <f t="shared" si="85"/>
        <v>295.74327308863258</v>
      </c>
      <c r="I4456">
        <v>2.3432730886326154</v>
      </c>
    </row>
    <row r="4457" spans="1:9" x14ac:dyDescent="0.25">
      <c r="A4457">
        <v>1.0100000000000007</v>
      </c>
      <c r="B4457">
        <v>280.34105772976613</v>
      </c>
      <c r="C4457">
        <v>1.5410577297661354</v>
      </c>
      <c r="E4457">
        <v>293.5</v>
      </c>
      <c r="F4457">
        <v>0.87000000000000055</v>
      </c>
      <c r="G4457">
        <v>292.49481960675035</v>
      </c>
      <c r="H4457">
        <f t="shared" si="85"/>
        <v>295.83386607494498</v>
      </c>
      <c r="I4457">
        <v>2.3338660749449986</v>
      </c>
    </row>
    <row r="4458" spans="1:9" x14ac:dyDescent="0.25">
      <c r="A4458">
        <v>1.0100000000000007</v>
      </c>
      <c r="B4458">
        <v>280.44940335075654</v>
      </c>
      <c r="C4458">
        <v>1.5494033507565752</v>
      </c>
      <c r="E4458">
        <v>293.60000000000002</v>
      </c>
      <c r="F4458">
        <v>0.87000000000000055</v>
      </c>
      <c r="G4458">
        <v>292.28354705253872</v>
      </c>
      <c r="H4458">
        <f t="shared" si="85"/>
        <v>295.92441687798458</v>
      </c>
      <c r="I4458">
        <v>2.3244168779845453</v>
      </c>
    </row>
    <row r="4459" spans="1:9" x14ac:dyDescent="0.25">
      <c r="A4459">
        <v>1.0100000000000007</v>
      </c>
      <c r="B4459">
        <v>280.55783016181027</v>
      </c>
      <c r="C4459">
        <v>1.5578301618102486</v>
      </c>
      <c r="E4459">
        <v>293.7</v>
      </c>
      <c r="F4459">
        <v>0.87000000000000055</v>
      </c>
      <c r="G4459">
        <v>292.0711031827687</v>
      </c>
      <c r="H4459">
        <f t="shared" si="85"/>
        <v>296.01493011427465</v>
      </c>
      <c r="I4459">
        <v>2.3149301142746537</v>
      </c>
    </row>
    <row r="4460" spans="1:9" x14ac:dyDescent="0.25">
      <c r="A4460">
        <v>1.0100000000000007</v>
      </c>
      <c r="B4460">
        <v>280.66633909976861</v>
      </c>
      <c r="C4460">
        <v>1.5663390997686055</v>
      </c>
      <c r="E4460">
        <v>293.8</v>
      </c>
      <c r="F4460">
        <v>0.87000000000000055</v>
      </c>
      <c r="G4460">
        <v>291.857496650428</v>
      </c>
      <c r="H4460">
        <f t="shared" si="85"/>
        <v>296.10541003428932</v>
      </c>
      <c r="I4460">
        <v>2.3054100342893014</v>
      </c>
    </row>
    <row r="4461" spans="1:9" x14ac:dyDescent="0.25">
      <c r="A4461">
        <v>1.0100000000000007</v>
      </c>
      <c r="B4461">
        <v>280.77493112159408</v>
      </c>
      <c r="C4461">
        <v>1.5749311215941051</v>
      </c>
      <c r="E4461">
        <v>293.89999999999998</v>
      </c>
      <c r="F4461">
        <v>0.87000000000000055</v>
      </c>
      <c r="G4461">
        <v>291.64273621990918</v>
      </c>
      <c r="H4461">
        <f t="shared" si="85"/>
        <v>296.19586055011172</v>
      </c>
      <c r="I4461">
        <v>2.2958605501117675</v>
      </c>
    </row>
    <row r="4462" spans="1:9" x14ac:dyDescent="0.25">
      <c r="A4462">
        <v>1.0100000000000007</v>
      </c>
      <c r="B4462">
        <v>280.88360720503687</v>
      </c>
      <c r="C4462">
        <v>1.5836072050368644</v>
      </c>
      <c r="E4462">
        <v>294</v>
      </c>
      <c r="F4462">
        <v>0.87000000000000055</v>
      </c>
      <c r="G4462">
        <v>291.42683076669715</v>
      </c>
      <c r="H4462">
        <f t="shared" si="85"/>
        <v>296.28628526127869</v>
      </c>
      <c r="I4462">
        <v>2.2862852612786884</v>
      </c>
    </row>
    <row r="4463" spans="1:9" x14ac:dyDescent="0.25">
      <c r="A4463">
        <v>1.0100000000000007</v>
      </c>
      <c r="B4463">
        <v>280.99236834931173</v>
      </c>
      <c r="C4463">
        <v>1.5923683493117535</v>
      </c>
      <c r="E4463">
        <v>294.10000000000002</v>
      </c>
      <c r="F4463">
        <v>0.87000000000000055</v>
      </c>
      <c r="G4463">
        <v>291.20978927703436</v>
      </c>
      <c r="H4463">
        <f t="shared" si="85"/>
        <v>296.37668747888875</v>
      </c>
      <c r="I4463">
        <v>2.2766874788887179</v>
      </c>
    </row>
    <row r="4464" spans="1:9" x14ac:dyDescent="0.25">
      <c r="A4464">
        <v>1.0100000000000007</v>
      </c>
      <c r="B4464">
        <v>281.10121557578469</v>
      </c>
      <c r="C4464">
        <v>1.6012155757847202</v>
      </c>
      <c r="E4464">
        <v>294.2</v>
      </c>
      <c r="F4464">
        <v>0.87000000000000055</v>
      </c>
      <c r="G4464">
        <v>290.99162084756358</v>
      </c>
      <c r="H4464">
        <f t="shared" si="85"/>
        <v>296.46707024805943</v>
      </c>
      <c r="I4464">
        <v>2.2670702480594556</v>
      </c>
    </row>
    <row r="4465" spans="1:9" x14ac:dyDescent="0.25">
      <c r="A4465">
        <v>1.0100000000000007</v>
      </c>
      <c r="B4465">
        <v>281.21014992866708</v>
      </c>
      <c r="C4465">
        <v>1.6101499286670342</v>
      </c>
      <c r="E4465">
        <v>294.3</v>
      </c>
      <c r="F4465">
        <v>0.87000000000000055</v>
      </c>
      <c r="G4465">
        <v>290.77233468494882</v>
      </c>
      <c r="H4465">
        <f t="shared" si="85"/>
        <v>296.55743636881874</v>
      </c>
      <c r="I4465">
        <v>2.2574363688187375</v>
      </c>
    </row>
    <row r="4466" spans="1:9" x14ac:dyDescent="0.25">
      <c r="A4466">
        <v>1.0100000000000007</v>
      </c>
      <c r="B4466">
        <v>281.3191724757159</v>
      </c>
      <c r="C4466">
        <v>1.6191724757159347</v>
      </c>
      <c r="E4466">
        <v>294.39999999999998</v>
      </c>
      <c r="F4466">
        <v>0.87000000000000055</v>
      </c>
      <c r="G4466">
        <v>290.5519401054741</v>
      </c>
      <c r="H4466">
        <f t="shared" si="85"/>
        <v>296.64778841551708</v>
      </c>
      <c r="I4466">
        <v>2.2477884155170806</v>
      </c>
    </row>
    <row r="4467" spans="1:9" x14ac:dyDescent="0.25">
      <c r="A4467">
        <v>1.0100000000000007</v>
      </c>
      <c r="B4467">
        <v>281.42828430893979</v>
      </c>
      <c r="C4467">
        <v>1.6282843089397987</v>
      </c>
      <c r="E4467">
        <v>294.5</v>
      </c>
      <c r="F4467">
        <v>0.87000000000000055</v>
      </c>
      <c r="G4467">
        <v>290.33044653462025</v>
      </c>
      <c r="H4467">
        <f t="shared" si="85"/>
        <v>296.73812875484771</v>
      </c>
      <c r="I4467">
        <v>2.2381287548476836</v>
      </c>
    </row>
    <row r="4468" spans="1:9" x14ac:dyDescent="0.25">
      <c r="A4468">
        <v>1.0100000000000007</v>
      </c>
      <c r="B4468">
        <v>281.53748654530574</v>
      </c>
      <c r="C4468">
        <v>1.6374865453057625</v>
      </c>
      <c r="E4468">
        <v>294.60000000000002</v>
      </c>
      <c r="F4468">
        <v>0.87000000000000055</v>
      </c>
      <c r="G4468">
        <v>290.10786350661988</v>
      </c>
      <c r="H4468">
        <f t="shared" si="85"/>
        <v>296.82845956255852</v>
      </c>
      <c r="I4468">
        <v>2.2284595625584882</v>
      </c>
    </row>
    <row r="4469" spans="1:9" x14ac:dyDescent="0.25">
      <c r="A4469">
        <v>1.0100000000000007</v>
      </c>
      <c r="B4469">
        <v>281.64678032744746</v>
      </c>
      <c r="C4469">
        <v>1.6467803274474746</v>
      </c>
      <c r="E4469">
        <v>294.7</v>
      </c>
      <c r="F4469">
        <v>0.87000000000000055</v>
      </c>
      <c r="G4469">
        <v>289.88420066399101</v>
      </c>
      <c r="H4469">
        <f t="shared" si="85"/>
        <v>296.91878283893874</v>
      </c>
      <c r="I4469">
        <v>2.2187828389387501</v>
      </c>
    </row>
    <row r="4470" spans="1:9" x14ac:dyDescent="0.25">
      <c r="A4470">
        <v>1.0100000000000007</v>
      </c>
      <c r="B4470">
        <v>281.75616682437015</v>
      </c>
      <c r="C4470">
        <v>1.6561668243701129</v>
      </c>
      <c r="E4470">
        <v>294.8</v>
      </c>
      <c r="F4470">
        <v>0.87000000000000055</v>
      </c>
      <c r="G4470">
        <v>289.65946775704845</v>
      </c>
      <c r="H4470">
        <f t="shared" si="85"/>
        <v>297.00910042315951</v>
      </c>
      <c r="I4470">
        <v>2.2091004231594966</v>
      </c>
    </row>
    <row r="4471" spans="1:9" x14ac:dyDescent="0.25">
      <c r="A4471">
        <v>1.0100000000000007</v>
      </c>
      <c r="B4471">
        <v>281.86564723214963</v>
      </c>
      <c r="C4471">
        <v>1.6656472321496318</v>
      </c>
      <c r="E4471">
        <v>294.89999999999998</v>
      </c>
      <c r="F4471">
        <v>0.87000000000000055</v>
      </c>
      <c r="G4471">
        <v>289.43367464339457</v>
      </c>
      <c r="H4471">
        <f t="shared" si="85"/>
        <v>297.09941400654407</v>
      </c>
      <c r="I4471">
        <v>2.199414006544071</v>
      </c>
    </row>
    <row r="4472" spans="1:9" x14ac:dyDescent="0.25">
      <c r="A4472">
        <v>1.0100000000000007</v>
      </c>
      <c r="B4472">
        <v>281.97522277462264</v>
      </c>
      <c r="C4472">
        <v>1.6752227746226183</v>
      </c>
      <c r="E4472">
        <v>295</v>
      </c>
      <c r="F4472">
        <v>0.87000000000000055</v>
      </c>
      <c r="G4472">
        <v>289.20683128738818</v>
      </c>
      <c r="H4472">
        <f t="shared" si="85"/>
        <v>297.1897251448413</v>
      </c>
      <c r="I4472">
        <v>2.1897251448413235</v>
      </c>
    </row>
    <row r="4473" spans="1:9" x14ac:dyDescent="0.25">
      <c r="A4473">
        <v>1.0100000000000007</v>
      </c>
      <c r="B4473">
        <v>282.08489470406278</v>
      </c>
      <c r="C4473">
        <v>1.6848947040627744</v>
      </c>
      <c r="E4473">
        <v>295.10000000000002</v>
      </c>
      <c r="F4473">
        <v>0.87000000000000055</v>
      </c>
      <c r="G4473">
        <v>288.97894775959264</v>
      </c>
      <c r="H4473">
        <f t="shared" si="85"/>
        <v>297.28003526957036</v>
      </c>
      <c r="I4473">
        <v>2.1800352695703249</v>
      </c>
    </row>
    <row r="4474" spans="1:9" x14ac:dyDescent="0.25">
      <c r="A4474">
        <v>1.0100000000000007</v>
      </c>
      <c r="B4474">
        <v>282.19466430183934</v>
      </c>
      <c r="C4474">
        <v>1.6946643018393386</v>
      </c>
      <c r="E4474">
        <v>295.2</v>
      </c>
      <c r="F4474">
        <v>0.87000000000000055</v>
      </c>
      <c r="G4474">
        <v>288.75003423620296</v>
      </c>
      <c r="H4474">
        <f t="shared" si="85"/>
        <v>297.37034569850181</v>
      </c>
      <c r="I4474">
        <v>2.1703456985018379</v>
      </c>
    </row>
    <row r="4475" spans="1:9" x14ac:dyDescent="0.25">
      <c r="A4475">
        <v>1.0100000000000007</v>
      </c>
      <c r="B4475">
        <v>282.30453287905237</v>
      </c>
      <c r="C4475">
        <v>1.7045328790523648</v>
      </c>
      <c r="E4475">
        <v>295.3</v>
      </c>
      <c r="F4475">
        <v>0.87000000000000055</v>
      </c>
      <c r="G4475">
        <v>288.52010099845199</v>
      </c>
      <c r="H4475">
        <f t="shared" si="85"/>
        <v>297.46065764533785</v>
      </c>
      <c r="I4475">
        <v>2.1606576453378072</v>
      </c>
    </row>
    <row r="4476" spans="1:9" x14ac:dyDescent="0.25">
      <c r="A4476">
        <v>1.0100000000000007</v>
      </c>
      <c r="B4476">
        <v>282.41450177713892</v>
      </c>
      <c r="C4476">
        <v>1.7145017771389239</v>
      </c>
      <c r="E4476">
        <v>295.39999999999998</v>
      </c>
      <c r="F4476">
        <v>0.87000000000000055</v>
      </c>
      <c r="G4476">
        <v>288.28915843199621</v>
      </c>
      <c r="H4476">
        <f t="shared" si="85"/>
        <v>297.55097222864657</v>
      </c>
      <c r="I4476">
        <v>2.1509722286465913</v>
      </c>
    </row>
    <row r="4477" spans="1:9" x14ac:dyDescent="0.25">
      <c r="A4477">
        <v>1.0100000000000007</v>
      </c>
      <c r="B4477">
        <v>282.52457236844367</v>
      </c>
      <c r="C4477">
        <v>1.724572368443668</v>
      </c>
      <c r="E4477">
        <v>295.5</v>
      </c>
      <c r="F4477">
        <v>0.87000000000000055</v>
      </c>
      <c r="G4477">
        <v>288.05721702628097</v>
      </c>
      <c r="H4477">
        <f t="shared" si="85"/>
        <v>297.64129048010801</v>
      </c>
      <c r="I4477">
        <v>2.1412904801079873</v>
      </c>
    </row>
    <row r="4478" spans="1:9" x14ac:dyDescent="0.25">
      <c r="A4478">
        <v>1.0100000000000007</v>
      </c>
      <c r="B4478">
        <v>282.63474605674628</v>
      </c>
      <c r="C4478">
        <v>1.7347460567462794</v>
      </c>
      <c r="E4478">
        <v>295.60000000000002</v>
      </c>
      <c r="F4478">
        <v>0.87000000000000055</v>
      </c>
      <c r="G4478">
        <v>287.8242873738854</v>
      </c>
      <c r="H4478">
        <f t="shared" si="85"/>
        <v>297.73161335211859</v>
      </c>
      <c r="I4478">
        <v>2.1316133521185372</v>
      </c>
    </row>
    <row r="4479" spans="1:9" x14ac:dyDescent="0.25">
      <c r="A4479">
        <v>1.0100000000000007</v>
      </c>
      <c r="B4479">
        <v>282.74502427773751</v>
      </c>
      <c r="C4479">
        <v>1.745024277737496</v>
      </c>
      <c r="E4479">
        <v>295.7</v>
      </c>
      <c r="F4479">
        <v>0.87000000000000055</v>
      </c>
      <c r="G4479">
        <v>287.59038016984738</v>
      </c>
      <c r="H4479">
        <f t="shared" si="85"/>
        <v>297.82194172480433</v>
      </c>
      <c r="I4479">
        <v>2.1219417248043699</v>
      </c>
    </row>
    <row r="4480" spans="1:9" x14ac:dyDescent="0.25">
      <c r="A4480">
        <v>1.0100000000000007</v>
      </c>
      <c r="B4480">
        <v>282.85540849943425</v>
      </c>
      <c r="C4480">
        <v>1.7554084994342505</v>
      </c>
      <c r="E4480">
        <v>295.8</v>
      </c>
      <c r="F4480">
        <v>0.87000000000000055</v>
      </c>
      <c r="G4480">
        <v>287.35550621096854</v>
      </c>
      <c r="H4480">
        <f t="shared" si="85"/>
        <v>297.91227641248543</v>
      </c>
      <c r="I4480">
        <v>2.1122764124854227</v>
      </c>
    </row>
    <row r="4481" spans="1:9" x14ac:dyDescent="0.25">
      <c r="A4481">
        <v>1.0100000000000007</v>
      </c>
      <c r="B4481">
        <v>282.96590022252343</v>
      </c>
      <c r="C4481">
        <v>1.7659002225234421</v>
      </c>
      <c r="E4481">
        <v>295.89999999999998</v>
      </c>
      <c r="F4481">
        <v>0.87000000000000055</v>
      </c>
      <c r="G4481">
        <v>287.11967639509976</v>
      </c>
      <c r="H4481">
        <f t="shared" si="85"/>
        <v>298.00261816963211</v>
      </c>
      <c r="I4481">
        <v>2.1026181696321133</v>
      </c>
    </row>
    <row r="4482" spans="1:9" x14ac:dyDescent="0.25">
      <c r="A4482">
        <v>1.0100000000000007</v>
      </c>
      <c r="B4482">
        <v>283.07650098062254</v>
      </c>
      <c r="C4482">
        <v>1.7765009806225076</v>
      </c>
      <c r="E4482">
        <v>296</v>
      </c>
      <c r="F4482">
        <v>0.87000000000000055</v>
      </c>
      <c r="G4482">
        <v>286.88290172040644</v>
      </c>
      <c r="H4482">
        <f t="shared" si="85"/>
        <v>298.09296769635239</v>
      </c>
      <c r="I4482">
        <v>2.0929676963523729</v>
      </c>
    </row>
    <row r="4483" spans="1:9" x14ac:dyDescent="0.25">
      <c r="A4483">
        <v>1.0100000000000007</v>
      </c>
      <c r="B4483">
        <v>283.18721234044347</v>
      </c>
      <c r="C4483">
        <v>1.7872123404435041</v>
      </c>
      <c r="E4483">
        <v>296.10000000000002</v>
      </c>
      <c r="F4483">
        <v>0.87000000000000055</v>
      </c>
      <c r="G4483">
        <v>286.6451932846154</v>
      </c>
      <c r="H4483">
        <f t="shared" si="85"/>
        <v>298.18332564344445</v>
      </c>
      <c r="I4483">
        <v>2.0833256434444007</v>
      </c>
    </row>
    <row r="4484" spans="1:9" x14ac:dyDescent="0.25">
      <c r="A4484">
        <v>1.0100000000000007</v>
      </c>
      <c r="B4484">
        <v>283.29803590184599</v>
      </c>
      <c r="C4484">
        <v>1.7980359018460119</v>
      </c>
      <c r="E4484">
        <v>296.2</v>
      </c>
      <c r="F4484">
        <v>0.87000000000000055</v>
      </c>
      <c r="G4484">
        <v>286.40656228424194</v>
      </c>
      <c r="H4484">
        <f t="shared" si="85"/>
        <v>298.27369261704786</v>
      </c>
      <c r="I4484">
        <v>2.0736926170478918</v>
      </c>
    </row>
    <row r="4485" spans="1:9" x14ac:dyDescent="0.25">
      <c r="A4485">
        <v>1.0100000000000007</v>
      </c>
      <c r="B4485">
        <v>283.40897329776215</v>
      </c>
      <c r="C4485">
        <v>1.8089732977621145</v>
      </c>
      <c r="E4485">
        <v>296.3</v>
      </c>
      <c r="F4485">
        <v>0.87000000000000055</v>
      </c>
      <c r="G4485">
        <v>286.16702001379798</v>
      </c>
      <c r="H4485">
        <f t="shared" si="85"/>
        <v>298.36406918292414</v>
      </c>
      <c r="I4485">
        <v>2.0640691829241553</v>
      </c>
    </row>
    <row r="4486" spans="1:9" x14ac:dyDescent="0.25">
      <c r="A4486">
        <v>1.0100000000000007</v>
      </c>
      <c r="B4486">
        <v>283.52002619397513</v>
      </c>
      <c r="C4486">
        <v>1.8200261939751421</v>
      </c>
      <c r="E4486">
        <v>296.39999999999998</v>
      </c>
      <c r="F4486">
        <v>0.87000000000000055</v>
      </c>
      <c r="G4486">
        <v>285.92657786498171</v>
      </c>
      <c r="H4486">
        <f t="shared" ref="H4486:H4549" si="86">E4486+I4486</f>
        <v>298.45445587039308</v>
      </c>
      <c r="I4486">
        <v>2.0544558703931246</v>
      </c>
    </row>
    <row r="4487" spans="1:9" x14ac:dyDescent="0.25">
      <c r="A4487">
        <v>1.0100000000000007</v>
      </c>
      <c r="B4487">
        <v>283.63119628873136</v>
      </c>
      <c r="C4487">
        <v>1.8311962887313693</v>
      </c>
      <c r="E4487">
        <v>296.5</v>
      </c>
      <c r="F4487">
        <v>0.87000000000000055</v>
      </c>
      <c r="G4487">
        <v>285.68524732584802</v>
      </c>
      <c r="H4487">
        <f t="shared" si="86"/>
        <v>298.54485317595351</v>
      </c>
      <c r="I4487">
        <v>2.0448531759534796</v>
      </c>
    </row>
    <row r="4488" spans="1:9" x14ac:dyDescent="0.25">
      <c r="A4488">
        <v>1.0100000000000007</v>
      </c>
      <c r="B4488">
        <v>283.74248531216165</v>
      </c>
      <c r="C4488">
        <v>1.8424853121616935</v>
      </c>
      <c r="E4488">
        <v>296.60000000000002</v>
      </c>
      <c r="F4488">
        <v>0.87000000000000055</v>
      </c>
      <c r="G4488">
        <v>285.44303997996116</v>
      </c>
      <c r="H4488">
        <f t="shared" si="86"/>
        <v>298.63526156660981</v>
      </c>
      <c r="I4488">
        <v>2.0352615666097948</v>
      </c>
    </row>
    <row r="4489" spans="1:9" x14ac:dyDescent="0.25">
      <c r="A4489">
        <v>1.0100000000000007</v>
      </c>
      <c r="B4489">
        <v>283.85389502548747</v>
      </c>
      <c r="C4489">
        <v>1.8538950254874951</v>
      </c>
      <c r="E4489">
        <v>296.7</v>
      </c>
      <c r="F4489">
        <v>0.87000000000000055</v>
      </c>
      <c r="G4489">
        <v>285.19996750552855</v>
      </c>
      <c r="H4489">
        <f t="shared" si="86"/>
        <v>298.72568148292913</v>
      </c>
      <c r="I4489">
        <v>2.0256814829291514</v>
      </c>
    </row>
    <row r="4490" spans="1:9" x14ac:dyDescent="0.25">
      <c r="A4490">
        <v>1.0100000000000007</v>
      </c>
      <c r="B4490">
        <v>283.96542721998219</v>
      </c>
      <c r="C4490">
        <v>1.8654272199821442</v>
      </c>
      <c r="E4490">
        <v>296.8</v>
      </c>
      <c r="F4490">
        <v>0.87000000000000055</v>
      </c>
      <c r="G4490">
        <v>284.95604167451671</v>
      </c>
      <c r="H4490">
        <f t="shared" si="86"/>
        <v>298.81611334184777</v>
      </c>
      <c r="I4490">
        <v>2.0161133418477566</v>
      </c>
    </row>
    <row r="4491" spans="1:9" x14ac:dyDescent="0.25">
      <c r="A4491">
        <v>1.0100000000000007</v>
      </c>
      <c r="B4491">
        <v>284.0770837156561</v>
      </c>
      <c r="C4491">
        <v>1.8770837156561346</v>
      </c>
      <c r="E4491">
        <v>296.89999999999998</v>
      </c>
      <c r="F4491">
        <v>0.87000000000000055</v>
      </c>
      <c r="G4491">
        <v>284.71127435174895</v>
      </c>
      <c r="H4491">
        <f t="shared" si="86"/>
        <v>298.90655753924653</v>
      </c>
      <c r="I4491">
        <v>2.0065575392465811</v>
      </c>
    </row>
    <row r="4492" spans="1:9" x14ac:dyDescent="0.25">
      <c r="A4492">
        <v>1.0100000000000007</v>
      </c>
      <c r="B4492">
        <v>284.18886635963042</v>
      </c>
      <c r="C4492">
        <v>1.8888663596304072</v>
      </c>
      <c r="E4492">
        <v>297</v>
      </c>
      <c r="F4492">
        <v>0.87000000000000055</v>
      </c>
      <c r="G4492">
        <v>284.46567749398577</v>
      </c>
      <c r="H4492">
        <f t="shared" si="86"/>
        <v>298.99701445231369</v>
      </c>
      <c r="I4492">
        <v>1.9970144523137181</v>
      </c>
    </row>
    <row r="4493" spans="1:9" x14ac:dyDescent="0.25">
      <c r="A4493">
        <v>1.0100000000000007</v>
      </c>
      <c r="B4493">
        <v>284.30077702415838</v>
      </c>
      <c r="C4493">
        <v>1.9007770241583728</v>
      </c>
      <c r="E4493">
        <v>297.10000000000002</v>
      </c>
      <c r="F4493">
        <v>0.87000000000000055</v>
      </c>
      <c r="G4493">
        <v>284.21926314898684</v>
      </c>
      <c r="H4493">
        <f t="shared" si="86"/>
        <v>299.08748444170965</v>
      </c>
      <c r="I4493">
        <v>1.9874844417096535</v>
      </c>
    </row>
    <row r="4494" spans="1:9" x14ac:dyDescent="0.25">
      <c r="A4494">
        <v>1.0100000000000007</v>
      </c>
      <c r="B4494">
        <v>284.41281760425272</v>
      </c>
      <c r="C4494">
        <v>1.9128176042527389</v>
      </c>
      <c r="E4494">
        <v>297.2</v>
      </c>
      <c r="F4494">
        <v>0.87000000000000055</v>
      </c>
      <c r="G4494">
        <v>283.972043454556</v>
      </c>
      <c r="H4494">
        <f t="shared" si="86"/>
        <v>299.17796785355046</v>
      </c>
      <c r="I4494">
        <v>1.9779678535504954</v>
      </c>
    </row>
    <row r="4495" spans="1:9" x14ac:dyDescent="0.25">
      <c r="A4495">
        <v>1.0100000000000007</v>
      </c>
      <c r="B4495">
        <v>284.52499001486848</v>
      </c>
      <c r="C4495">
        <v>1.9249900148684558</v>
      </c>
      <c r="E4495">
        <v>297.3</v>
      </c>
      <c r="F4495">
        <v>0.87000000000000055</v>
      </c>
      <c r="G4495">
        <v>283.72403063756883</v>
      </c>
      <c r="H4495">
        <f t="shared" si="86"/>
        <v>299.26846502122311</v>
      </c>
      <c r="I4495">
        <v>1.9684650212230688</v>
      </c>
    </row>
    <row r="4496" spans="1:9" x14ac:dyDescent="0.25">
      <c r="A4496">
        <v>1.0100000000000007</v>
      </c>
      <c r="B4496">
        <v>284.63729618758776</v>
      </c>
      <c r="C4496">
        <v>1.9372961875877599</v>
      </c>
      <c r="E4496">
        <v>297.39999999999998</v>
      </c>
      <c r="F4496">
        <v>0.87000000000000055</v>
      </c>
      <c r="G4496">
        <v>283.47523701298269</v>
      </c>
      <c r="H4496">
        <f t="shared" si="86"/>
        <v>299.35897626704462</v>
      </c>
      <c r="I4496">
        <v>1.9589762670446742</v>
      </c>
    </row>
    <row r="4497" spans="1:9" x14ac:dyDescent="0.25">
      <c r="A4497">
        <v>1.0100000000000007</v>
      </c>
      <c r="B4497">
        <v>284.74973806674734</v>
      </c>
      <c r="C4497">
        <v>1.9497380667473354</v>
      </c>
      <c r="E4497">
        <v>297.5</v>
      </c>
      <c r="F4497">
        <v>0.87000000000000055</v>
      </c>
      <c r="G4497">
        <v>283.22567498282973</v>
      </c>
      <c r="H4497">
        <f t="shared" si="86"/>
        <v>299.44950190377938</v>
      </c>
      <c r="I4497">
        <v>1.9495019037793724</v>
      </c>
    </row>
    <row r="4498" spans="1:9" x14ac:dyDescent="0.25">
      <c r="A4498">
        <v>1.0100000000000007</v>
      </c>
      <c r="B4498">
        <v>284.86231760494138</v>
      </c>
      <c r="C4498">
        <v>1.9623176049414146</v>
      </c>
      <c r="E4498">
        <v>297.60000000000002</v>
      </c>
      <c r="F4498">
        <v>0.87000000000000055</v>
      </c>
      <c r="G4498">
        <v>282.97535703519304</v>
      </c>
      <c r="H4498">
        <f t="shared" si="86"/>
        <v>299.54004223602175</v>
      </c>
      <c r="I4498">
        <v>1.9400422360217202</v>
      </c>
    </row>
    <row r="4499" spans="1:9" x14ac:dyDescent="0.25">
      <c r="A4499">
        <v>1.0100000000000007</v>
      </c>
      <c r="B4499">
        <v>284.9750367578273</v>
      </c>
      <c r="C4499">
        <v>1.9750367578273129</v>
      </c>
      <c r="E4499">
        <v>297.7</v>
      </c>
      <c r="F4499">
        <v>0.87000000000000055</v>
      </c>
      <c r="G4499">
        <v>282.7242957431659</v>
      </c>
      <c r="H4499">
        <f t="shared" si="86"/>
        <v>299.6305975614581</v>
      </c>
      <c r="I4499">
        <v>1.9305975614581108</v>
      </c>
    </row>
    <row r="4500" spans="1:9" x14ac:dyDescent="0.25">
      <c r="A4500">
        <v>1.0100000000000007</v>
      </c>
      <c r="B4500">
        <v>285.08789747815246</v>
      </c>
      <c r="C4500">
        <v>1.9878974781524388</v>
      </c>
      <c r="E4500">
        <v>297.8</v>
      </c>
      <c r="F4500">
        <v>0.87000000000000055</v>
      </c>
      <c r="G4500">
        <v>282.47250376379407</v>
      </c>
      <c r="H4500">
        <f t="shared" si="86"/>
        <v>299.72116817201498</v>
      </c>
      <c r="I4500">
        <v>1.9211681720149911</v>
      </c>
    </row>
    <row r="4501" spans="1:9" x14ac:dyDescent="0.25">
      <c r="A4501">
        <v>1.0100000000000007</v>
      </c>
      <c r="B4501">
        <v>285.20090170891325</v>
      </c>
      <c r="C4501">
        <v>2.0009017089132684</v>
      </c>
      <c r="E4501">
        <v>297.89999999999998</v>
      </c>
      <c r="F4501">
        <v>0.87000000000000055</v>
      </c>
      <c r="G4501">
        <v>282.21999383700143</v>
      </c>
      <c r="H4501">
        <f t="shared" si="86"/>
        <v>299.81175435490263</v>
      </c>
      <c r="I4501">
        <v>1.9117543549026474</v>
      </c>
    </row>
    <row r="4502" spans="1:9" x14ac:dyDescent="0.25">
      <c r="A4502">
        <v>1.0100000000000007</v>
      </c>
      <c r="B4502">
        <v>285.31405137554782</v>
      </c>
      <c r="C4502">
        <v>2.0140513755478042</v>
      </c>
      <c r="E4502">
        <v>298</v>
      </c>
      <c r="F4502">
        <v>0.87000000000000055</v>
      </c>
      <c r="G4502">
        <v>281.96677878449947</v>
      </c>
      <c r="H4502">
        <f t="shared" si="86"/>
        <v>299.90235639356246</v>
      </c>
      <c r="I4502">
        <v>1.9023563935624404</v>
      </c>
    </row>
    <row r="4503" spans="1:9" x14ac:dyDescent="0.25">
      <c r="A4503">
        <v>1.0100000000000007</v>
      </c>
      <c r="B4503">
        <v>285.42734837705297</v>
      </c>
      <c r="C4503">
        <v>2.0273483770529794</v>
      </c>
      <c r="E4503">
        <v>298.10000000000002</v>
      </c>
      <c r="F4503">
        <v>0.87000000000000055</v>
      </c>
      <c r="G4503">
        <v>281.71287150867983</v>
      </c>
      <c r="H4503">
        <f t="shared" si="86"/>
        <v>299.99297456852509</v>
      </c>
      <c r="I4503">
        <v>1.8929745685250385</v>
      </c>
    </row>
    <row r="4504" spans="1:9" x14ac:dyDescent="0.25">
      <c r="A4504">
        <v>1.0100000000000007</v>
      </c>
      <c r="B4504">
        <v>285.54079457590808</v>
      </c>
      <c r="C4504">
        <v>2.0407945759080617</v>
      </c>
      <c r="E4504">
        <v>298.2</v>
      </c>
      <c r="F4504">
        <v>0.87000000000000055</v>
      </c>
      <c r="G4504">
        <v>281.45828499149047</v>
      </c>
      <c r="H4504">
        <f t="shared" si="86"/>
        <v>300.08360915818622</v>
      </c>
      <c r="I4504">
        <v>1.8836091581862227</v>
      </c>
    </row>
    <row r="4505" spans="1:9" x14ac:dyDescent="0.25">
      <c r="A4505">
        <v>1.0100000000000007</v>
      </c>
      <c r="B4505">
        <v>285.65439178667344</v>
      </c>
      <c r="C4505">
        <v>2.054391786673436</v>
      </c>
      <c r="E4505">
        <v>298.3</v>
      </c>
      <c r="F4505">
        <v>0.87000000000000055</v>
      </c>
      <c r="G4505">
        <v>281.20303229329625</v>
      </c>
      <c r="H4505">
        <f t="shared" si="86"/>
        <v>300.17426043950667</v>
      </c>
      <c r="I4505">
        <v>1.8742604395066842</v>
      </c>
    </row>
    <row r="4506" spans="1:9" x14ac:dyDescent="0.25">
      <c r="A4506">
        <v>1.0100000000000007</v>
      </c>
      <c r="B4506">
        <v>285.76814176312212</v>
      </c>
      <c r="C4506">
        <v>2.0681417631221031</v>
      </c>
      <c r="E4506">
        <v>298.39999999999998</v>
      </c>
      <c r="F4506">
        <v>0.87000000000000055</v>
      </c>
      <c r="G4506">
        <v>280.94712655172242</v>
      </c>
      <c r="H4506">
        <f t="shared" si="86"/>
        <v>300.26492868864165</v>
      </c>
      <c r="I4506">
        <v>1.8649286886416796</v>
      </c>
    </row>
    <row r="4507" spans="1:9" x14ac:dyDescent="0.25">
      <c r="A4507">
        <v>1.0100000000000007</v>
      </c>
      <c r="B4507">
        <v>285.88204618374823</v>
      </c>
      <c r="C4507">
        <v>2.0820461837482251</v>
      </c>
      <c r="E4507">
        <v>298.5</v>
      </c>
      <c r="F4507">
        <v>0.87000000000000055</v>
      </c>
      <c r="G4507">
        <v>280.69058098048242</v>
      </c>
      <c r="H4507">
        <f t="shared" si="86"/>
        <v>300.35561418150581</v>
      </c>
      <c r="I4507">
        <v>1.8556141815058103</v>
      </c>
    </row>
    <row r="4508" spans="1:9" x14ac:dyDescent="0.25">
      <c r="A4508">
        <v>1.0100000000000007</v>
      </c>
      <c r="B4508">
        <v>285.99610663548327</v>
      </c>
      <c r="C4508">
        <v>2.0961066354833209</v>
      </c>
      <c r="E4508">
        <v>298.60000000000002</v>
      </c>
      <c r="F4508">
        <v>0.87000000000000055</v>
      </c>
      <c r="G4508">
        <v>280.43340886818999</v>
      </c>
      <c r="H4508">
        <f t="shared" si="86"/>
        <v>300.44631719427798</v>
      </c>
      <c r="I4508">
        <v>1.8463171942779488</v>
      </c>
    </row>
    <row r="4509" spans="1:9" x14ac:dyDescent="0.25">
      <c r="A4509">
        <v>1.0100000000000007</v>
      </c>
      <c r="B4509">
        <v>286.11032459543674</v>
      </c>
      <c r="C4509">
        <v>2.11032459543671</v>
      </c>
      <c r="E4509">
        <v>298.7</v>
      </c>
      <c r="F4509">
        <v>0.87000000000000055</v>
      </c>
      <c r="G4509">
        <v>280.17562357715462</v>
      </c>
      <c r="H4509">
        <f t="shared" si="86"/>
        <v>300.53703800385091</v>
      </c>
      <c r="I4509">
        <v>1.8370380038508956</v>
      </c>
    </row>
    <row r="4510" spans="1:9" x14ac:dyDescent="0.25">
      <c r="A4510">
        <v>1.0100000000000007</v>
      </c>
      <c r="B4510">
        <v>286.22470141046188</v>
      </c>
      <c r="C4510">
        <v>2.124701410461852</v>
      </c>
      <c r="E4510">
        <v>298.8</v>
      </c>
      <c r="F4510">
        <v>0.87000000000000055</v>
      </c>
      <c r="G4510">
        <v>279.91723854216173</v>
      </c>
      <c r="H4510">
        <f t="shared" si="86"/>
        <v>300.62777688823007</v>
      </c>
      <c r="I4510">
        <v>1.8277768882300627</v>
      </c>
    </row>
    <row r="4511" spans="1:9" x14ac:dyDescent="0.25">
      <c r="A4511">
        <v>1.0100000000000007</v>
      </c>
      <c r="B4511">
        <v>286.33923827433557</v>
      </c>
      <c r="C4511">
        <v>2.1392382743355669</v>
      </c>
      <c r="E4511">
        <v>298.89999999999998</v>
      </c>
      <c r="F4511">
        <v>0.87000000000000055</v>
      </c>
      <c r="G4511">
        <v>279.65826726923666</v>
      </c>
      <c r="H4511">
        <f t="shared" si="86"/>
        <v>300.71853412688506</v>
      </c>
      <c r="I4511">
        <v>1.8185341268850919</v>
      </c>
    </row>
    <row r="4512" spans="1:9" x14ac:dyDescent="0.25">
      <c r="A4512">
        <v>1.0100000000000007</v>
      </c>
      <c r="B4512">
        <v>286.45393620232221</v>
      </c>
      <c r="C4512">
        <v>2.1539362023222015</v>
      </c>
      <c r="E4512">
        <v>299</v>
      </c>
      <c r="F4512">
        <v>0.87000000000000055</v>
      </c>
      <c r="G4512">
        <v>279.39872333439331</v>
      </c>
      <c r="H4512">
        <f t="shared" si="86"/>
        <v>300.80931000105801</v>
      </c>
      <c r="I4512">
        <v>1.8093100010579999</v>
      </c>
    </row>
    <row r="4513" spans="1:9" x14ac:dyDescent="0.25">
      <c r="A4513">
        <v>1.0100000000000007</v>
      </c>
      <c r="B4513">
        <v>286.56879600288028</v>
      </c>
      <c r="C4513">
        <v>2.1687960028803275</v>
      </c>
      <c r="E4513">
        <v>299.10000000000002</v>
      </c>
      <c r="F4513">
        <v>0.87000000000000055</v>
      </c>
      <c r="G4513">
        <v>279.1386203823667</v>
      </c>
      <c r="H4513">
        <f t="shared" si="86"/>
        <v>300.90010479403134</v>
      </c>
      <c r="I4513">
        <v>1.8001047940313382</v>
      </c>
    </row>
    <row r="4514" spans="1:9" x14ac:dyDescent="0.25">
      <c r="A4514">
        <v>1.0100000000000007</v>
      </c>
      <c r="B4514">
        <v>286.68381824625624</v>
      </c>
      <c r="C4514">
        <v>2.1838182462562097</v>
      </c>
      <c r="E4514">
        <v>299.2</v>
      </c>
      <c r="F4514">
        <v>0.87000000000000055</v>
      </c>
      <c r="G4514">
        <v>278.87797212533036</v>
      </c>
      <c r="H4514">
        <f t="shared" si="86"/>
        <v>300.99091879135932</v>
      </c>
      <c r="I4514">
        <v>1.7909187913593585</v>
      </c>
    </row>
    <row r="4515" spans="1:9" x14ac:dyDescent="0.25">
      <c r="A4515">
        <v>1.0100000000000007</v>
      </c>
      <c r="B4515">
        <v>286.79900322969621</v>
      </c>
      <c r="C4515">
        <v>2.1990032296961775</v>
      </c>
      <c r="E4515">
        <v>299.3</v>
      </c>
      <c r="F4515">
        <v>0.87000000000000055</v>
      </c>
      <c r="G4515">
        <v>278.61679234159789</v>
      </c>
      <c r="H4515">
        <f t="shared" si="86"/>
        <v>301.08175228106518</v>
      </c>
      <c r="I4515">
        <v>1.7817522810651543</v>
      </c>
    </row>
    <row r="4516" spans="1:9" x14ac:dyDescent="0.25">
      <c r="A4516">
        <v>1.0100000000000007</v>
      </c>
      <c r="B4516">
        <v>286.91435093900049</v>
      </c>
      <c r="C4516">
        <v>2.2143509390004721</v>
      </c>
      <c r="E4516">
        <v>299.39999999999998</v>
      </c>
      <c r="F4516">
        <v>0.87000000000000055</v>
      </c>
      <c r="G4516">
        <v>278.35509487430954</v>
      </c>
      <c r="H4516">
        <f t="shared" si="86"/>
        <v>301.17260555380636</v>
      </c>
      <c r="I4516">
        <v>1.7726055538063945</v>
      </c>
    </row>
    <row r="4517" spans="1:9" x14ac:dyDescent="0.25">
      <c r="A4517">
        <v>1.0100000000000007</v>
      </c>
      <c r="B4517">
        <v>287.02986100613492</v>
      </c>
      <c r="C4517">
        <v>2.229861006134914</v>
      </c>
      <c r="E4517">
        <v>299.5</v>
      </c>
      <c r="F4517">
        <v>0.87000000000000055</v>
      </c>
      <c r="G4517">
        <v>278.09289363010288</v>
      </c>
      <c r="H4517">
        <f t="shared" si="86"/>
        <v>301.26347890301224</v>
      </c>
      <c r="I4517">
        <v>1.7634789030122577</v>
      </c>
    </row>
    <row r="4518" spans="1:9" x14ac:dyDescent="0.25">
      <c r="A4518">
        <v>1.0100000000000007</v>
      </c>
      <c r="B4518">
        <v>287.14553266261481</v>
      </c>
      <c r="C4518">
        <v>2.2455326626148078</v>
      </c>
      <c r="E4518">
        <v>299.60000000000002</v>
      </c>
      <c r="F4518">
        <v>0.87000000000000055</v>
      </c>
      <c r="G4518">
        <v>277.83020257776872</v>
      </c>
      <c r="H4518">
        <f t="shared" si="86"/>
        <v>301.35437262499363</v>
      </c>
      <c r="I4518">
        <v>1.7543726249936349</v>
      </c>
    </row>
    <row r="4519" spans="1:9" x14ac:dyDescent="0.25">
      <c r="A4519">
        <v>1.0100000000000007</v>
      </c>
      <c r="B4519">
        <v>287.26136468837973</v>
      </c>
      <c r="C4519">
        <v>2.2613646883797189</v>
      </c>
      <c r="E4519">
        <v>299.7</v>
      </c>
      <c r="F4519">
        <v>0.87000000000000055</v>
      </c>
      <c r="G4519">
        <v>277.56703574689186</v>
      </c>
      <c r="H4519">
        <f t="shared" si="86"/>
        <v>301.44528701902891</v>
      </c>
      <c r="I4519">
        <v>1.7452870190289296</v>
      </c>
    </row>
    <row r="4520" spans="1:9" x14ac:dyDescent="0.25">
      <c r="A4520">
        <v>1.0100000000000007</v>
      </c>
      <c r="B4520">
        <v>287.37735535588985</v>
      </c>
      <c r="C4520">
        <v>2.2773553558898105</v>
      </c>
      <c r="E4520">
        <v>299.8</v>
      </c>
      <c r="F4520">
        <v>0.87000000000000055</v>
      </c>
      <c r="G4520">
        <v>277.30340722647634</v>
      </c>
      <c r="H4520">
        <f t="shared" si="86"/>
        <v>301.53622238742736</v>
      </c>
      <c r="I4520">
        <v>1.7362223874273357</v>
      </c>
    </row>
    <row r="4521" spans="1:9" x14ac:dyDescent="0.25">
      <c r="A4521">
        <v>1.0100000000000007</v>
      </c>
      <c r="B4521">
        <v>287.49350236919599</v>
      </c>
      <c r="C4521">
        <v>2.2935023691959886</v>
      </c>
      <c r="E4521">
        <v>299.89999999999998</v>
      </c>
      <c r="F4521">
        <v>0.87000000000000055</v>
      </c>
      <c r="G4521">
        <v>277.03933116355643</v>
      </c>
      <c r="H4521">
        <f t="shared" si="86"/>
        <v>301.62717903557137</v>
      </c>
      <c r="I4521">
        <v>1.7271790355713827</v>
      </c>
    </row>
    <row r="4522" spans="1:9" x14ac:dyDescent="0.25">
      <c r="A4522">
        <v>1.0100000000000007</v>
      </c>
      <c r="B4522">
        <v>287.60980279777033</v>
      </c>
      <c r="C4522">
        <v>2.3098027977703199</v>
      </c>
      <c r="E4522">
        <v>300</v>
      </c>
      <c r="F4522">
        <v>0.87000000000000055</v>
      </c>
      <c r="G4522">
        <v>276.77482176179217</v>
      </c>
      <c r="H4522">
        <f t="shared" si="86"/>
        <v>301.71815727194058</v>
      </c>
      <c r="I4522">
        <v>1.7181572719405871</v>
      </c>
    </row>
    <row r="4523" spans="1:9" x14ac:dyDescent="0.25">
      <c r="A4523">
        <v>1.0100000000000007</v>
      </c>
      <c r="B4523">
        <v>287.72625300493212</v>
      </c>
      <c r="C4523">
        <v>2.3262530049321199</v>
      </c>
      <c r="E4523">
        <v>300.10000000000002</v>
      </c>
      <c r="F4523">
        <v>0.87000000000000055</v>
      </c>
      <c r="G4523">
        <v>276.50989328005085</v>
      </c>
      <c r="H4523">
        <f t="shared" si="86"/>
        <v>301.80915740811753</v>
      </c>
      <c r="I4523">
        <v>1.7091574081175116</v>
      </c>
    </row>
    <row r="4524" spans="1:9" x14ac:dyDescent="0.25">
      <c r="A4524">
        <v>1.0100000000000007</v>
      </c>
      <c r="B4524">
        <v>287.84284857077273</v>
      </c>
      <c r="C4524">
        <v>2.3428485707727411</v>
      </c>
      <c r="E4524">
        <v>300.2</v>
      </c>
      <c r="F4524">
        <v>0.87000000000000055</v>
      </c>
      <c r="G4524">
        <v>276.24456003097333</v>
      </c>
      <c r="H4524">
        <f t="shared" si="86"/>
        <v>301.90017975877799</v>
      </c>
      <c r="I4524">
        <v>1.7001797587780167</v>
      </c>
    </row>
    <row r="4525" spans="1:9" x14ac:dyDescent="0.25">
      <c r="A4525">
        <v>1.0100000000000007</v>
      </c>
      <c r="B4525">
        <v>287.95958420957101</v>
      </c>
      <c r="C4525">
        <v>2.3595842095710098</v>
      </c>
      <c r="E4525">
        <v>300.3</v>
      </c>
      <c r="F4525">
        <v>0.87000000000000055</v>
      </c>
      <c r="G4525">
        <v>275.97883637952674</v>
      </c>
      <c r="H4525">
        <f t="shared" si="86"/>
        <v>301.99122464166675</v>
      </c>
      <c r="I4525">
        <v>1.6912246416667263</v>
      </c>
    </row>
    <row r="4526" spans="1:9" x14ac:dyDescent="0.25">
      <c r="A4526">
        <v>1.0100000000000007</v>
      </c>
      <c r="B4526">
        <v>288.0764536818067</v>
      </c>
      <c r="C4526">
        <v>2.3764536818067068</v>
      </c>
      <c r="E4526">
        <v>300.39999999999998</v>
      </c>
      <c r="F4526">
        <v>0.87000000000000055</v>
      </c>
      <c r="G4526">
        <v>275.71273674154202</v>
      </c>
      <c r="H4526">
        <f t="shared" si="86"/>
        <v>302.08229237755921</v>
      </c>
      <c r="I4526">
        <v>1.6822923775592162</v>
      </c>
    </row>
    <row r="4527" spans="1:9" x14ac:dyDescent="0.25">
      <c r="A4527">
        <v>1.0100000000000007</v>
      </c>
      <c r="B4527">
        <v>288.19344970102384</v>
      </c>
      <c r="C4527">
        <v>2.3934497010238194</v>
      </c>
      <c r="E4527">
        <v>300.5</v>
      </c>
      <c r="F4527">
        <v>0.87000000000000055</v>
      </c>
      <c r="G4527">
        <v>275.44627558223829</v>
      </c>
      <c r="H4527">
        <f t="shared" si="86"/>
        <v>302.17338329021186</v>
      </c>
      <c r="I4527">
        <v>1.6733832902118848</v>
      </c>
    </row>
    <row r="4528" spans="1:9" x14ac:dyDescent="0.25">
      <c r="A4528">
        <v>1.0100000000000007</v>
      </c>
      <c r="B4528">
        <v>288.31056383597456</v>
      </c>
      <c r="C4528">
        <v>2.4105638359746022</v>
      </c>
      <c r="E4528">
        <v>300.60000000000002</v>
      </c>
      <c r="F4528">
        <v>0.87000000000000055</v>
      </c>
      <c r="G4528">
        <v>275.17946741473304</v>
      </c>
      <c r="H4528">
        <f t="shared" si="86"/>
        <v>302.26449770630074</v>
      </c>
      <c r="I4528">
        <v>1.6644977063007214</v>
      </c>
    </row>
    <row r="4529" spans="1:9" x14ac:dyDescent="0.25">
      <c r="A4529">
        <v>1.0100000000000007</v>
      </c>
      <c r="B4529">
        <v>288.4277864086921</v>
      </c>
      <c r="C4529">
        <v>2.4277864086920915</v>
      </c>
      <c r="E4529">
        <v>300.7</v>
      </c>
      <c r="F4529">
        <v>0.87000000000000055</v>
      </c>
      <c r="G4529">
        <v>274.91232679853863</v>
      </c>
      <c r="H4529">
        <f t="shared" si="86"/>
        <v>302.35563595534984</v>
      </c>
      <c r="I4529">
        <v>1.6556359553498468</v>
      </c>
    </row>
    <row r="4530" spans="1:9" x14ac:dyDescent="0.25">
      <c r="A4530">
        <v>1.0100000000000007</v>
      </c>
      <c r="B4530">
        <v>288.54510638939735</v>
      </c>
      <c r="C4530">
        <v>2.4451063893973424</v>
      </c>
      <c r="E4530">
        <v>300.8</v>
      </c>
      <c r="F4530">
        <v>0.87000000000000055</v>
      </c>
      <c r="G4530">
        <v>274.64486833804551</v>
      </c>
      <c r="H4530">
        <f t="shared" si="86"/>
        <v>302.44679836965094</v>
      </c>
      <c r="I4530">
        <v>1.6467983696509485</v>
      </c>
    </row>
    <row r="4531" spans="1:9" x14ac:dyDescent="0.25">
      <c r="A4531">
        <v>1.0100000000000007</v>
      </c>
      <c r="B4531">
        <v>288.66251128945049</v>
      </c>
      <c r="C4531">
        <v>2.4625112894505121</v>
      </c>
      <c r="E4531">
        <v>300.89999999999998</v>
      </c>
      <c r="F4531">
        <v>0.87000000000000055</v>
      </c>
      <c r="G4531">
        <v>274.37710668099254</v>
      </c>
      <c r="H4531">
        <f t="shared" si="86"/>
        <v>302.53798528417406</v>
      </c>
      <c r="I4531">
        <v>1.6379852841740665</v>
      </c>
    </row>
    <row r="4532" spans="1:9" x14ac:dyDescent="0.25">
      <c r="A4532">
        <v>1.0100000000000007</v>
      </c>
      <c r="B4532">
        <v>288.77998705390303</v>
      </c>
      <c r="C4532">
        <v>2.4799870539030309</v>
      </c>
      <c r="E4532">
        <v>301</v>
      </c>
      <c r="F4532">
        <v>0.87000000000000055</v>
      </c>
      <c r="G4532">
        <v>274.10905651692411</v>
      </c>
      <c r="H4532">
        <f t="shared" si="86"/>
        <v>302.62919703647106</v>
      </c>
      <c r="I4532">
        <v>1.6291970364710679</v>
      </c>
    </row>
    <row r="4533" spans="1:9" x14ac:dyDescent="0.25">
      <c r="A4533">
        <v>1.0100000000000007</v>
      </c>
      <c r="B4533">
        <v>288.89751795560113</v>
      </c>
      <c r="C4533">
        <v>2.4975179556011278</v>
      </c>
      <c r="E4533">
        <v>301.10000000000002</v>
      </c>
      <c r="F4533">
        <v>0.87000000000000055</v>
      </c>
      <c r="G4533">
        <v>273.84073257563512</v>
      </c>
      <c r="H4533">
        <f t="shared" si="86"/>
        <v>302.72043396657205</v>
      </c>
      <c r="I4533">
        <v>1.6204339665720022</v>
      </c>
    </row>
    <row r="4534" spans="1:9" x14ac:dyDescent="0.25">
      <c r="A4534">
        <v>1.0100000000000007</v>
      </c>
      <c r="B4534">
        <v>289.01508649322443</v>
      </c>
      <c r="C4534">
        <v>2.515086493224449</v>
      </c>
      <c r="E4534">
        <v>301.2</v>
      </c>
      <c r="F4534">
        <v>0.87000000000000055</v>
      </c>
      <c r="G4534">
        <v>273.57214962560329</v>
      </c>
      <c r="H4534">
        <f t="shared" si="86"/>
        <v>302.81169641687546</v>
      </c>
      <c r="I4534">
        <v>1.6116964168754522</v>
      </c>
    </row>
    <row r="4535" spans="1:9" x14ac:dyDescent="0.25">
      <c r="A4535">
        <v>1.0100000000000007</v>
      </c>
      <c r="B4535">
        <v>289.13267329611023</v>
      </c>
      <c r="C4535">
        <v>2.5326732961101759</v>
      </c>
      <c r="E4535">
        <v>301.3</v>
      </c>
      <c r="F4535">
        <v>0.87000000000000055</v>
      </c>
      <c r="G4535">
        <v>273.30332247241034</v>
      </c>
      <c r="H4535">
        <f t="shared" si="86"/>
        <v>302.90298473203319</v>
      </c>
      <c r="I4535">
        <v>1.6029847320331956</v>
      </c>
    </row>
    <row r="4536" spans="1:9" x14ac:dyDescent="0.25">
      <c r="A4536">
        <v>1.0100000000000007</v>
      </c>
      <c r="B4536">
        <v>289.25025703920011</v>
      </c>
      <c r="C4536">
        <v>2.5502570392001358</v>
      </c>
      <c r="E4536">
        <v>301.39999999999998</v>
      </c>
      <c r="F4536">
        <v>0.87000000000000055</v>
      </c>
      <c r="G4536">
        <v>273.03426595715104</v>
      </c>
      <c r="H4536">
        <f t="shared" si="86"/>
        <v>302.99429925882998</v>
      </c>
      <c r="I4536">
        <v>1.5942992588299933</v>
      </c>
    </row>
    <row r="4537" spans="1:9" x14ac:dyDescent="0.25">
      <c r="A4537">
        <v>1.0100000000000007</v>
      </c>
      <c r="B4537">
        <v>289.36781437193747</v>
      </c>
      <c r="C4537">
        <v>2.5678143719374407</v>
      </c>
      <c r="E4537">
        <v>301.5</v>
      </c>
      <c r="F4537">
        <v>0.87000000000000055</v>
      </c>
      <c r="G4537">
        <v>272.76499495483142</v>
      </c>
      <c r="H4537">
        <f t="shared" si="86"/>
        <v>303.08564034605888</v>
      </c>
      <c r="I4537">
        <v>1.585640346058856</v>
      </c>
    </row>
    <row r="4538" spans="1:9" x14ac:dyDescent="0.25">
      <c r="A4538">
        <v>1.0100000000000007</v>
      </c>
      <c r="B4538">
        <v>289.48531986540547</v>
      </c>
      <c r="C4538">
        <v>2.5853198654055118</v>
      </c>
      <c r="E4538">
        <v>301.60000000000002</v>
      </c>
      <c r="F4538">
        <v>0.87000000000000055</v>
      </c>
      <c r="G4538">
        <v>272.4955243727569</v>
      </c>
      <c r="H4538">
        <f t="shared" si="86"/>
        <v>303.17700834439239</v>
      </c>
      <c r="I4538">
        <v>1.5770083443923808</v>
      </c>
    </row>
    <row r="4539" spans="1:9" x14ac:dyDescent="0.25">
      <c r="A4539">
        <v>1.0100000000000007</v>
      </c>
      <c r="B4539">
        <v>289.60274598241313</v>
      </c>
      <c r="C4539">
        <v>2.6027459824131323</v>
      </c>
      <c r="E4539">
        <v>301.7</v>
      </c>
      <c r="F4539">
        <v>0.87000000000000055</v>
      </c>
      <c r="G4539">
        <v>272.22586914890934</v>
      </c>
      <c r="H4539">
        <f t="shared" si="86"/>
        <v>303.26840360625067</v>
      </c>
      <c r="I4539">
        <v>1.5684036062507001</v>
      </c>
    </row>
    <row r="4540" spans="1:9" x14ac:dyDescent="0.25">
      <c r="A4540">
        <v>1.0100000000000007</v>
      </c>
      <c r="B4540">
        <v>289.72006307554528</v>
      </c>
      <c r="C4540">
        <v>2.6200630755452337</v>
      </c>
      <c r="E4540">
        <v>301.8</v>
      </c>
      <c r="F4540">
        <v>0.87000000000000055</v>
      </c>
      <c r="G4540">
        <v>271.95604425031536</v>
      </c>
      <c r="H4540">
        <f t="shared" si="86"/>
        <v>303.3598264856663</v>
      </c>
      <c r="I4540">
        <v>1.5598264856663009</v>
      </c>
    </row>
    <row r="4541" spans="1:9" x14ac:dyDescent="0.25">
      <c r="A4541">
        <v>1.0100000000000007</v>
      </c>
      <c r="B4541">
        <v>289.83723941837417</v>
      </c>
      <c r="C4541">
        <v>2.6372394183741594</v>
      </c>
      <c r="E4541">
        <v>301.89999999999998</v>
      </c>
      <c r="F4541">
        <v>0.87000000000000055</v>
      </c>
      <c r="G4541">
        <v>271.68606467140518</v>
      </c>
      <c r="H4541">
        <f t="shared" si="86"/>
        <v>303.45127733814621</v>
      </c>
      <c r="I4541">
        <v>1.5512773381462166</v>
      </c>
    </row>
    <row r="4542" spans="1:9" x14ac:dyDescent="0.25">
      <c r="A4542">
        <v>1.0100000000000007</v>
      </c>
      <c r="B4542">
        <v>289.95424127500866</v>
      </c>
      <c r="C4542">
        <v>2.6542412750086686</v>
      </c>
      <c r="E4542">
        <v>302</v>
      </c>
      <c r="F4542">
        <v>0.87000000000000055</v>
      </c>
      <c r="G4542">
        <v>271.41594543236306</v>
      </c>
      <c r="H4542">
        <f t="shared" si="86"/>
        <v>303.54275652053195</v>
      </c>
      <c r="I4542">
        <v>1.5427565205319391</v>
      </c>
    </row>
    <row r="4543" spans="1:9" x14ac:dyDescent="0.25">
      <c r="A4543">
        <v>1.0100000000000007</v>
      </c>
      <c r="B4543">
        <v>290.07103301289521</v>
      </c>
      <c r="C4543">
        <v>2.6710330128952506</v>
      </c>
      <c r="E4543">
        <v>302.10000000000002</v>
      </c>
      <c r="F4543">
        <v>0.87000000000000055</v>
      </c>
      <c r="G4543">
        <v>271.14570157746965</v>
      </c>
      <c r="H4543">
        <f t="shared" si="86"/>
        <v>303.63426439085742</v>
      </c>
      <c r="I4543">
        <v>1.5342643908574061</v>
      </c>
    </row>
    <row r="4544" spans="1:9" x14ac:dyDescent="0.25">
      <c r="A4544">
        <v>1.0100000000000007</v>
      </c>
      <c r="B4544">
        <v>290.18757726322667</v>
      </c>
      <c r="C4544">
        <v>2.687577263226649</v>
      </c>
      <c r="E4544">
        <v>302.2</v>
      </c>
      <c r="F4544">
        <v>0.87000000000000055</v>
      </c>
      <c r="G4544">
        <v>270.87534817343766</v>
      </c>
      <c r="H4544">
        <f t="shared" si="86"/>
        <v>303.72580130820529</v>
      </c>
      <c r="I4544">
        <v>1.5258013082053221</v>
      </c>
    </row>
    <row r="4545" spans="1:9" x14ac:dyDescent="0.25">
      <c r="A4545">
        <v>1.0100000000000007</v>
      </c>
      <c r="B4545">
        <v>290.30383513241304</v>
      </c>
      <c r="C4545">
        <v>2.7038351324129954</v>
      </c>
      <c r="E4545">
        <v>302.3</v>
      </c>
      <c r="F4545">
        <v>0.87000000000000055</v>
      </c>
      <c r="G4545">
        <v>270.60490030774031</v>
      </c>
      <c r="H4545">
        <f t="shared" si="86"/>
        <v>303.81736763256214</v>
      </c>
      <c r="I4545">
        <v>1.5173676325621464</v>
      </c>
    </row>
    <row r="4546" spans="1:9" x14ac:dyDescent="0.25">
      <c r="A4546">
        <v>1.0100000000000007</v>
      </c>
      <c r="B4546">
        <v>290.41976646680268</v>
      </c>
      <c r="C4546">
        <v>2.7197664668026746</v>
      </c>
      <c r="E4546">
        <v>302.39999999999998</v>
      </c>
      <c r="F4546">
        <v>0.87000000000000055</v>
      </c>
      <c r="G4546">
        <v>270.33437308693459</v>
      </c>
      <c r="H4546">
        <f t="shared" si="86"/>
        <v>303.90896372467199</v>
      </c>
      <c r="I4546">
        <v>1.5089637246720422</v>
      </c>
    </row>
    <row r="4547" spans="1:9" x14ac:dyDescent="0.25">
      <c r="A4547">
        <v>1.0100000000000007</v>
      </c>
      <c r="B4547">
        <v>290.53533017119628</v>
      </c>
      <c r="C4547">
        <v>2.7353301711962854</v>
      </c>
      <c r="E4547">
        <v>302.5</v>
      </c>
      <c r="F4547">
        <v>0.87000000000000055</v>
      </c>
      <c r="G4547">
        <v>270.06378163497914</v>
      </c>
      <c r="H4547">
        <f t="shared" si="86"/>
        <v>304.00058994588994</v>
      </c>
      <c r="I4547">
        <v>1.5005899458899614</v>
      </c>
    </row>
    <row r="4548" spans="1:9" x14ac:dyDescent="0.25">
      <c r="A4548">
        <v>1.0100000000000007</v>
      </c>
      <c r="B4548">
        <v>290.65048457970084</v>
      </c>
      <c r="C4548">
        <v>2.7504845797008715</v>
      </c>
      <c r="E4548">
        <v>302.60000000000002</v>
      </c>
      <c r="F4548">
        <v>0.87000000000000055</v>
      </c>
      <c r="G4548">
        <v>269.79314109154802</v>
      </c>
      <c r="H4548">
        <f t="shared" si="86"/>
        <v>304.09224665803413</v>
      </c>
      <c r="I4548">
        <v>1.4922466580341052</v>
      </c>
    </row>
    <row r="4549" spans="1:9" x14ac:dyDescent="0.25">
      <c r="A4549">
        <v>1.0100000000000007</v>
      </c>
      <c r="B4549">
        <v>290.76518787518103</v>
      </c>
      <c r="C4549">
        <v>2.7651878751810082</v>
      </c>
      <c r="E4549">
        <v>302.7</v>
      </c>
      <c r="F4549">
        <v>0.87000000000000055</v>
      </c>
      <c r="G4549">
        <v>269.52246661034127</v>
      </c>
      <c r="H4549">
        <f t="shared" si="86"/>
        <v>304.18393422323805</v>
      </c>
      <c r="I4549">
        <v>1.4839342232380579</v>
      </c>
    </row>
    <row r="4550" spans="1:9" x14ac:dyDescent="0.25">
      <c r="A4550">
        <v>1.0100000000000007</v>
      </c>
      <c r="B4550">
        <v>290.87939855107538</v>
      </c>
      <c r="C4550">
        <v>2.779398551075368</v>
      </c>
      <c r="E4550">
        <v>302.8</v>
      </c>
      <c r="F4550">
        <v>0.87000000000000055</v>
      </c>
      <c r="G4550">
        <v>269.25177335739278</v>
      </c>
      <c r="H4550">
        <f t="shared" ref="H4550:H4613" si="87">E4550+I4550</f>
        <v>304.27565300380257</v>
      </c>
      <c r="I4550">
        <v>1.475653003802585</v>
      </c>
    </row>
    <row r="4551" spans="1:9" x14ac:dyDescent="0.25">
      <c r="A4551">
        <v>1.0100000000000007</v>
      </c>
      <c r="B4551">
        <v>290.99307590679842</v>
      </c>
      <c r="C4551">
        <v>2.7930759067984341</v>
      </c>
      <c r="E4551">
        <v>302.89999999999998</v>
      </c>
      <c r="F4551">
        <v>0.87000000000000055</v>
      </c>
      <c r="G4551">
        <v>268.98107650937675</v>
      </c>
      <c r="H4551">
        <f t="shared" si="87"/>
        <v>304.36740336204753</v>
      </c>
      <c r="I4551">
        <v>1.4674033620475704</v>
      </c>
    </row>
    <row r="4552" spans="1:9" x14ac:dyDescent="0.25">
      <c r="A4552">
        <v>1.0100000000000007</v>
      </c>
      <c r="B4552">
        <v>291.10618056550436</v>
      </c>
      <c r="C4552">
        <v>2.8061805655043202</v>
      </c>
      <c r="E4552">
        <v>303</v>
      </c>
      <c r="F4552">
        <v>0.87000000000000055</v>
      </c>
      <c r="G4552">
        <v>268.71039125191396</v>
      </c>
      <c r="H4552">
        <f t="shared" si="87"/>
        <v>304.459185660164</v>
      </c>
      <c r="I4552">
        <v>1.4591856601639734</v>
      </c>
    </row>
    <row r="4553" spans="1:9" x14ac:dyDescent="0.25">
      <c r="A4553">
        <v>1.0100000000000007</v>
      </c>
      <c r="B4553">
        <v>291.21867500084477</v>
      </c>
      <c r="C4553">
        <v>2.818675000844769</v>
      </c>
      <c r="E4553">
        <v>303.10000000000002</v>
      </c>
      <c r="F4553">
        <v>0.87000000000000055</v>
      </c>
      <c r="G4553">
        <v>268.43973277787813</v>
      </c>
      <c r="H4553">
        <f t="shared" si="87"/>
        <v>304.55100026006602</v>
      </c>
      <c r="I4553">
        <v>1.4510002600660157</v>
      </c>
    </row>
    <row r="4554" spans="1:9" x14ac:dyDescent="0.25">
      <c r="A4554">
        <v>1.0100000000000007</v>
      </c>
      <c r="B4554">
        <v>291.33052405770013</v>
      </c>
      <c r="C4554">
        <v>2.8305240577001531</v>
      </c>
      <c r="E4554">
        <v>303.2</v>
      </c>
      <c r="F4554">
        <v>0.87000000000000055</v>
      </c>
      <c r="G4554">
        <v>268.16911628570432</v>
      </c>
      <c r="H4554">
        <f t="shared" si="87"/>
        <v>304.64284752324392</v>
      </c>
      <c r="I4554">
        <v>1.4428475232439517</v>
      </c>
    </row>
    <row r="4555" spans="1:9" x14ac:dyDescent="0.25">
      <c r="A4555">
        <v>1.0100000000000007</v>
      </c>
      <c r="B4555">
        <v>291.44169545088135</v>
      </c>
      <c r="C4555">
        <v>2.8416954508813204</v>
      </c>
      <c r="E4555">
        <v>303.3</v>
      </c>
      <c r="F4555">
        <v>0.87000000000000055</v>
      </c>
      <c r="G4555">
        <v>267.89855697769974</v>
      </c>
      <c r="H4555">
        <f t="shared" si="87"/>
        <v>304.73472781061719</v>
      </c>
      <c r="I4555">
        <v>1.4347278106171837</v>
      </c>
    </row>
    <row r="4556" spans="1:9" x14ac:dyDescent="0.25">
      <c r="A4556">
        <v>1.0100000000000007</v>
      </c>
      <c r="B4556">
        <v>291.55216022563286</v>
      </c>
      <c r="C4556">
        <v>2.852160225632892</v>
      </c>
      <c r="E4556">
        <v>303.39999999999998</v>
      </c>
      <c r="F4556">
        <v>0.87000000000000055</v>
      </c>
      <c r="G4556">
        <v>267.62807005835884</v>
      </c>
      <c r="H4556">
        <f t="shared" si="87"/>
        <v>304.82664148238808</v>
      </c>
      <c r="I4556">
        <v>1.4266414823881188</v>
      </c>
    </row>
    <row r="4557" spans="1:9" x14ac:dyDescent="0.25">
      <c r="A4557">
        <v>1.0100000000000007</v>
      </c>
      <c r="B4557">
        <v>291.66189316449936</v>
      </c>
      <c r="C4557">
        <v>2.8618931644993677</v>
      </c>
      <c r="E4557">
        <v>303.5</v>
      </c>
      <c r="F4557">
        <v>0.87000000000000055</v>
      </c>
      <c r="G4557">
        <v>267.35767073268363</v>
      </c>
      <c r="H4557">
        <f t="shared" si="87"/>
        <v>304.91858889789677</v>
      </c>
      <c r="I4557">
        <v>1.4185888978967771</v>
      </c>
    </row>
    <row r="4558" spans="1:9" x14ac:dyDescent="0.25">
      <c r="A4558">
        <v>1.0100000000000007</v>
      </c>
      <c r="B4558">
        <v>291.770873126754</v>
      </c>
      <c r="C4558">
        <v>2.870873126754026</v>
      </c>
      <c r="E4558">
        <v>303.60000000000002</v>
      </c>
      <c r="F4558">
        <v>0.87000000000000055</v>
      </c>
      <c r="G4558">
        <v>267.08737420451007</v>
      </c>
      <c r="H4558">
        <f t="shared" si="87"/>
        <v>305.0105704154762</v>
      </c>
      <c r="I4558">
        <v>1.4105704154761827</v>
      </c>
    </row>
    <row r="4559" spans="1:9" x14ac:dyDescent="0.25">
      <c r="A4559">
        <v>1.0100000000000007</v>
      </c>
      <c r="B4559">
        <v>291.8790833090664</v>
      </c>
      <c r="C4559">
        <v>2.8790833090664294</v>
      </c>
      <c r="E4559">
        <v>303.7</v>
      </c>
      <c r="F4559">
        <v>0.87000000000000055</v>
      </c>
      <c r="G4559">
        <v>266.81719567484282</v>
      </c>
      <c r="H4559">
        <f t="shared" si="87"/>
        <v>305.10258639230864</v>
      </c>
      <c r="I4559">
        <v>1.4025863923086763</v>
      </c>
    </row>
    <row r="4560" spans="1:9" x14ac:dyDescent="0.25">
      <c r="A4560">
        <v>1.0100000000000007</v>
      </c>
      <c r="B4560">
        <v>291.98651141924779</v>
      </c>
      <c r="C4560">
        <v>2.886511419247745</v>
      </c>
      <c r="E4560">
        <v>303.8</v>
      </c>
      <c r="F4560">
        <v>0.87000000000000055</v>
      </c>
      <c r="G4560">
        <v>266.54715034019887</v>
      </c>
      <c r="H4560">
        <f t="shared" si="87"/>
        <v>305.19463718428329</v>
      </c>
      <c r="I4560">
        <v>1.3946371842832692</v>
      </c>
    </row>
    <row r="4561" spans="1:9" x14ac:dyDescent="0.25">
      <c r="A4561">
        <v>1.0100000000000007</v>
      </c>
      <c r="B4561">
        <v>292.0931497585492</v>
      </c>
      <c r="C4561">
        <v>2.8931497585492001</v>
      </c>
      <c r="E4561">
        <v>303.89999999999998</v>
      </c>
      <c r="F4561">
        <v>0.87000000000000055</v>
      </c>
      <c r="G4561">
        <v>266.27725339096207</v>
      </c>
      <c r="H4561">
        <f t="shared" si="87"/>
        <v>305.28672314585401</v>
      </c>
      <c r="I4561">
        <v>1.3867231458540219</v>
      </c>
    </row>
    <row r="4562" spans="1:9" x14ac:dyDescent="0.25">
      <c r="A4562">
        <v>1.0100000000000007</v>
      </c>
      <c r="B4562">
        <v>292.19899521183976</v>
      </c>
      <c r="C4562">
        <v>2.8989952118397424</v>
      </c>
      <c r="E4562">
        <v>304</v>
      </c>
      <c r="F4562">
        <v>0.87000000000000055</v>
      </c>
      <c r="G4562">
        <v>266.00752000974938</v>
      </c>
      <c r="H4562">
        <f t="shared" si="87"/>
        <v>305.3788446298995</v>
      </c>
      <c r="I4562">
        <v>1.3788446298994956</v>
      </c>
    </row>
    <row r="4563" spans="1:9" x14ac:dyDescent="0.25">
      <c r="A4563">
        <v>1.0100000000000007</v>
      </c>
      <c r="B4563">
        <v>292.30404914877977</v>
      </c>
      <c r="C4563">
        <v>2.9040491487797926</v>
      </c>
      <c r="E4563">
        <v>304.10000000000002</v>
      </c>
      <c r="F4563">
        <v>0.87000000000000055</v>
      </c>
      <c r="G4563">
        <v>265.73796536979143</v>
      </c>
      <c r="H4563">
        <f t="shared" si="87"/>
        <v>305.47100198758346</v>
      </c>
      <c r="I4563">
        <v>1.3710019875834172</v>
      </c>
    </row>
    <row r="4564" spans="1:9" x14ac:dyDescent="0.25">
      <c r="A4564">
        <v>1.0100000000000007</v>
      </c>
      <c r="B4564">
        <v>292.4083172425789</v>
      </c>
      <c r="C4564">
        <v>2.9083172425789057</v>
      </c>
      <c r="E4564">
        <v>304.2</v>
      </c>
      <c r="F4564">
        <v>0.87000000000000055</v>
      </c>
      <c r="G4564">
        <v>265.46860463332763</v>
      </c>
      <c r="H4564">
        <f t="shared" si="87"/>
        <v>305.56319556821654</v>
      </c>
      <c r="I4564">
        <v>1.3631955682165371</v>
      </c>
    </row>
    <row r="4565" spans="1:9" x14ac:dyDescent="0.25">
      <c r="A4565">
        <v>1.0100000000000007</v>
      </c>
      <c r="B4565">
        <v>292.51180921585535</v>
      </c>
      <c r="C4565">
        <v>2.9118092158553348</v>
      </c>
      <c r="E4565">
        <v>304.3</v>
      </c>
      <c r="F4565">
        <v>0.87000000000000055</v>
      </c>
      <c r="G4565">
        <v>265.19945295001884</v>
      </c>
      <c r="H4565">
        <f t="shared" si="87"/>
        <v>305.65542571911971</v>
      </c>
      <c r="I4565">
        <v>1.3554257191197174</v>
      </c>
    </row>
    <row r="4566" spans="1:9" x14ac:dyDescent="0.25">
      <c r="A4566">
        <v>1.0100000000000007</v>
      </c>
      <c r="B4566">
        <v>292.61453852534538</v>
      </c>
      <c r="C4566">
        <v>2.914538525345395</v>
      </c>
      <c r="E4566">
        <v>304.39999999999998</v>
      </c>
      <c r="F4566">
        <v>0.87000000000000055</v>
      </c>
      <c r="G4566">
        <v>264.93052545537813</v>
      </c>
      <c r="H4566">
        <f t="shared" si="87"/>
        <v>305.74769278548831</v>
      </c>
      <c r="I4566">
        <v>1.3476927854883411</v>
      </c>
    </row>
    <row r="4567" spans="1:9" x14ac:dyDescent="0.25">
      <c r="A4567">
        <v>1.0100000000000007</v>
      </c>
      <c r="B4567">
        <v>292.71652199865116</v>
      </c>
      <c r="C4567">
        <v>2.9165219986511715</v>
      </c>
      <c r="E4567">
        <v>304.5</v>
      </c>
      <c r="F4567">
        <v>0.87000000000000055</v>
      </c>
      <c r="G4567">
        <v>264.66183726922213</v>
      </c>
      <c r="H4567">
        <f t="shared" si="87"/>
        <v>305.83999711025803</v>
      </c>
      <c r="I4567">
        <v>1.3399971102580055</v>
      </c>
    </row>
    <row r="4568" spans="1:9" x14ac:dyDescent="0.25">
      <c r="A4568">
        <v>1.0100000000000007</v>
      </c>
      <c r="B4568">
        <v>292.81777943685114</v>
      </c>
      <c r="C4568">
        <v>2.917779436851184</v>
      </c>
      <c r="E4568">
        <v>304.60000000000002</v>
      </c>
      <c r="F4568">
        <v>0.87000000000000055</v>
      </c>
      <c r="G4568">
        <v>264.39340349414425</v>
      </c>
      <c r="H4568">
        <f t="shared" si="87"/>
        <v>305.93233903397152</v>
      </c>
      <c r="I4568">
        <v>1.3323390339714818</v>
      </c>
    </row>
    <row r="4569" spans="1:9" x14ac:dyDescent="0.25">
      <c r="A4569">
        <v>1.0100000000000007</v>
      </c>
      <c r="B4569">
        <v>292.91833319668029</v>
      </c>
      <c r="C4569">
        <v>2.9183331966803214</v>
      </c>
      <c r="E4569">
        <v>304.7</v>
      </c>
      <c r="F4569">
        <v>0.87000000000000055</v>
      </c>
      <c r="G4569">
        <v>264.12523921401214</v>
      </c>
      <c r="H4569">
        <f t="shared" si="87"/>
        <v>306.02471889464709</v>
      </c>
      <c r="I4569">
        <v>1.3247188946471338</v>
      </c>
    </row>
    <row r="4570" spans="1:9" x14ac:dyDescent="0.25">
      <c r="A4570">
        <v>1.0100000000000007</v>
      </c>
      <c r="B4570">
        <v>293.01820776521532</v>
      </c>
      <c r="C4570">
        <v>2.9182077652153158</v>
      </c>
      <c r="E4570">
        <v>304.8</v>
      </c>
      <c r="F4570">
        <v>0.87000000000000055</v>
      </c>
      <c r="G4570">
        <v>263.8573594924905</v>
      </c>
      <c r="H4570">
        <f t="shared" si="87"/>
        <v>306.11713702764865</v>
      </c>
      <c r="I4570">
        <v>1.3171370276486587</v>
      </c>
    </row>
    <row r="4571" spans="1:9" x14ac:dyDescent="0.25">
      <c r="A4571">
        <v>1.0100000000000007</v>
      </c>
      <c r="B4571">
        <v>293.11742933871778</v>
      </c>
      <c r="C4571">
        <v>2.9174293387178065</v>
      </c>
      <c r="E4571">
        <v>304.89999999999998</v>
      </c>
      <c r="F4571">
        <v>0.87000000000000055</v>
      </c>
      <c r="G4571">
        <v>263.58977937159199</v>
      </c>
      <c r="H4571">
        <f t="shared" si="87"/>
        <v>306.20959376555612</v>
      </c>
      <c r="I4571">
        <v>1.3095937655561516</v>
      </c>
    </row>
    <row r="4572" spans="1:9" x14ac:dyDescent="0.25">
      <c r="A4572">
        <v>1.0100000000000007</v>
      </c>
      <c r="B4572">
        <v>293.21602541564192</v>
      </c>
      <c r="C4572">
        <v>2.9160254156419096</v>
      </c>
      <c r="E4572">
        <v>305</v>
      </c>
      <c r="F4572">
        <v>0.87000000000000055</v>
      </c>
      <c r="G4572">
        <v>263.32251387025764</v>
      </c>
      <c r="H4572">
        <f t="shared" si="87"/>
        <v>306.30208943803854</v>
      </c>
      <c r="I4572">
        <v>1.3020894380385619</v>
      </c>
    </row>
    <row r="4573" spans="1:9" x14ac:dyDescent="0.25">
      <c r="A4573">
        <v>1.0100000000000007</v>
      </c>
      <c r="B4573">
        <v>293.3140244119619</v>
      </c>
      <c r="C4573">
        <v>2.9140244119619023</v>
      </c>
      <c r="E4573">
        <v>305.10000000000002</v>
      </c>
      <c r="F4573">
        <v>0.87000000000000055</v>
      </c>
      <c r="G4573">
        <v>263.05557798296888</v>
      </c>
      <c r="H4573">
        <f t="shared" si="87"/>
        <v>306.39462437172767</v>
      </c>
      <c r="I4573">
        <v>1.2946243717276269</v>
      </c>
    </row>
    <row r="4574" spans="1:9" x14ac:dyDescent="0.25">
      <c r="A4574">
        <v>1.0100000000000007</v>
      </c>
      <c r="B4574">
        <v>293.4114553050577</v>
      </c>
      <c r="C4574">
        <v>2.9114553050577268</v>
      </c>
      <c r="E4574">
        <v>305.2</v>
      </c>
      <c r="F4574">
        <v>0.87000000000000055</v>
      </c>
      <c r="G4574">
        <v>262.78898667839331</v>
      </c>
      <c r="H4574">
        <f t="shared" si="87"/>
        <v>306.487198890093</v>
      </c>
      <c r="I4574">
        <v>1.2871988900929867</v>
      </c>
    </row>
    <row r="4575" spans="1:9" x14ac:dyDescent="0.25">
      <c r="A4575">
        <v>1.0100000000000007</v>
      </c>
      <c r="B4575">
        <v>293.50834731052993</v>
      </c>
      <c r="C4575">
        <v>2.908347310529896</v>
      </c>
      <c r="E4575">
        <v>305.3</v>
      </c>
      <c r="F4575">
        <v>0.87000000000000055</v>
      </c>
      <c r="G4575">
        <v>262.5227548980663</v>
      </c>
      <c r="H4575">
        <f t="shared" si="87"/>
        <v>306.57981331331894</v>
      </c>
      <c r="I4575">
        <v>1.279813313318898</v>
      </c>
    </row>
    <row r="4576" spans="1:9" x14ac:dyDescent="0.25">
      <c r="A4576">
        <v>1.0100000000000007</v>
      </c>
      <c r="B4576">
        <v>293.6047295945915</v>
      </c>
      <c r="C4576">
        <v>2.9047295945915366</v>
      </c>
      <c r="E4576">
        <v>305.39999999999998</v>
      </c>
      <c r="F4576">
        <v>0.87000000000000055</v>
      </c>
      <c r="G4576">
        <v>262.25689755511047</v>
      </c>
      <c r="H4576">
        <f t="shared" si="87"/>
        <v>306.6724679581821</v>
      </c>
      <c r="I4576">
        <v>1.2724679581821003</v>
      </c>
    </row>
    <row r="4577" spans="1:9" x14ac:dyDescent="0.25">
      <c r="A4577">
        <v>1.0100000000000007</v>
      </c>
      <c r="B4577">
        <v>293.70063102316578</v>
      </c>
      <c r="C4577">
        <v>2.9006310231657846</v>
      </c>
      <c r="E4577">
        <v>305.5</v>
      </c>
      <c r="F4577">
        <v>0.87000000000000055</v>
      </c>
      <c r="G4577">
        <v>261.99142953299526</v>
      </c>
      <c r="H4577">
        <f t="shared" si="87"/>
        <v>306.76516313793127</v>
      </c>
      <c r="I4577">
        <v>1.2651631379312454</v>
      </c>
    </row>
    <row r="4578" spans="1:9" x14ac:dyDescent="0.25">
      <c r="A4578">
        <v>1.0100000000000007</v>
      </c>
      <c r="B4578">
        <v>293.7960799475369</v>
      </c>
      <c r="C4578">
        <v>2.896079947536899</v>
      </c>
      <c r="E4578">
        <v>305.60000000000002</v>
      </c>
      <c r="F4578">
        <v>0.87000000000000055</v>
      </c>
      <c r="G4578">
        <v>261.72636568433876</v>
      </c>
      <c r="H4578">
        <f t="shared" si="87"/>
        <v>306.85789916216748</v>
      </c>
      <c r="I4578">
        <v>1.2578991621674627</v>
      </c>
    </row>
    <row r="4579" spans="1:9" x14ac:dyDescent="0.25">
      <c r="A4579">
        <v>1.0100000000000007</v>
      </c>
      <c r="B4579">
        <v>293.89110402537653</v>
      </c>
      <c r="C4579">
        <v>2.8911040253765634</v>
      </c>
      <c r="E4579">
        <v>305.7</v>
      </c>
      <c r="F4579">
        <v>0.87000000000000055</v>
      </c>
      <c r="G4579">
        <v>261.46172082975397</v>
      </c>
      <c r="H4579">
        <f t="shared" si="87"/>
        <v>306.95067633672636</v>
      </c>
      <c r="I4579">
        <v>1.250676336726388</v>
      </c>
    </row>
    <row r="4580" spans="1:9" x14ac:dyDescent="0.25">
      <c r="A4580">
        <v>1.0100000000000007</v>
      </c>
      <c r="B4580">
        <v>293.98573007518638</v>
      </c>
      <c r="C4580">
        <v>2.885730075186379</v>
      </c>
      <c r="E4580">
        <v>305.8</v>
      </c>
      <c r="F4580">
        <v>0.87000000000000055</v>
      </c>
      <c r="G4580">
        <v>261.19750975674162</v>
      </c>
      <c r="H4580">
        <f t="shared" si="87"/>
        <v>307.0434949635615</v>
      </c>
      <c r="I4580">
        <v>1.2434949635614698</v>
      </c>
    </row>
    <row r="4581" spans="1:9" x14ac:dyDescent="0.25">
      <c r="A4581">
        <v>1.0100000000000007</v>
      </c>
      <c r="B4581">
        <v>294.07998396164635</v>
      </c>
      <c r="C4581">
        <v>2.8799839616463339</v>
      </c>
      <c r="E4581">
        <v>305.89999999999998</v>
      </c>
      <c r="F4581">
        <v>0.87000000000000055</v>
      </c>
      <c r="G4581">
        <v>260.93374721863256</v>
      </c>
      <c r="H4581">
        <f t="shared" si="87"/>
        <v>307.13635534062848</v>
      </c>
      <c r="I4581">
        <v>1.2363553406284937</v>
      </c>
    </row>
    <row r="4582" spans="1:9" x14ac:dyDescent="0.25">
      <c r="A4582">
        <v>1.0100000000000007</v>
      </c>
      <c r="B4582">
        <v>294.17389050900908</v>
      </c>
      <c r="C4582">
        <v>2.8738905090090876</v>
      </c>
      <c r="E4582">
        <v>306</v>
      </c>
      <c r="F4582">
        <v>0.87000000000000055</v>
      </c>
      <c r="G4582">
        <v>260.67044793358087</v>
      </c>
      <c r="H4582">
        <f t="shared" si="87"/>
        <v>307.22925776177152</v>
      </c>
      <c r="I4582">
        <v>1.2292577617715357</v>
      </c>
    </row>
    <row r="4583" spans="1:9" x14ac:dyDescent="0.25">
      <c r="A4583">
        <v>1.0100000000000007</v>
      </c>
      <c r="B4583">
        <v>294.26747343950092</v>
      </c>
      <c r="C4583">
        <v>2.867473439500924</v>
      </c>
      <c r="E4583">
        <v>306.10000000000002</v>
      </c>
      <c r="F4583">
        <v>0.87000000000000055</v>
      </c>
      <c r="G4583">
        <v>260.40762658361064</v>
      </c>
      <c r="H4583">
        <f t="shared" si="87"/>
        <v>307.32220251660999</v>
      </c>
      <c r="I4583">
        <v>1.2222025166099595</v>
      </c>
    </row>
    <row r="4584" spans="1:9" x14ac:dyDescent="0.25">
      <c r="A4584">
        <v>1.0100000000000007</v>
      </c>
      <c r="B4584">
        <v>294.36075533364937</v>
      </c>
      <c r="C4584">
        <v>2.8607553336493607</v>
      </c>
      <c r="E4584">
        <v>306.2</v>
      </c>
      <c r="F4584">
        <v>0.87000000000000055</v>
      </c>
      <c r="G4584">
        <v>260.14529781371937</v>
      </c>
      <c r="H4584">
        <f t="shared" si="87"/>
        <v>307.41518989042675</v>
      </c>
      <c r="I4584">
        <v>1.2151898904267362</v>
      </c>
    </row>
    <row r="4585" spans="1:9" x14ac:dyDescent="0.25">
      <c r="A4585">
        <v>1.0100000000000007</v>
      </c>
      <c r="B4585">
        <v>294.45375760952379</v>
      </c>
      <c r="C4585">
        <v>2.8537576095237758</v>
      </c>
      <c r="E4585">
        <v>306.3</v>
      </c>
      <c r="F4585">
        <v>0.87000000000000055</v>
      </c>
      <c r="G4585">
        <v>259.88347623103886</v>
      </c>
      <c r="H4585">
        <f t="shared" si="87"/>
        <v>307.50822016405795</v>
      </c>
      <c r="I4585">
        <v>1.2082201640579548</v>
      </c>
    </row>
    <row r="4586" spans="1:9" x14ac:dyDescent="0.25">
      <c r="A4586">
        <v>1.0100000000000007</v>
      </c>
      <c r="B4586">
        <v>294.54650051802093</v>
      </c>
      <c r="C4586">
        <v>2.84650051802093</v>
      </c>
      <c r="E4586">
        <v>306.39999999999998</v>
      </c>
      <c r="F4586">
        <v>0.87000000000000055</v>
      </c>
      <c r="G4586">
        <v>259.62217640405737</v>
      </c>
      <c r="H4586">
        <f t="shared" si="87"/>
        <v>307.60129361378347</v>
      </c>
      <c r="I4586">
        <v>1.2012936137834853</v>
      </c>
    </row>
    <row r="4587" spans="1:9" x14ac:dyDescent="0.25">
      <c r="A4587">
        <v>1.0100000000000007</v>
      </c>
      <c r="B4587">
        <v>294.63900315152665</v>
      </c>
      <c r="C4587">
        <v>2.839003151526664</v>
      </c>
      <c r="E4587">
        <v>306.5</v>
      </c>
      <c r="F4587">
        <v>0.87000000000000055</v>
      </c>
      <c r="G4587">
        <v>259.36141286190474</v>
      </c>
      <c r="H4587">
        <f t="shared" si="87"/>
        <v>307.69441051121868</v>
      </c>
      <c r="I4587">
        <v>1.1944105112186574</v>
      </c>
    </row>
    <row r="4588" spans="1:9" x14ac:dyDescent="0.25">
      <c r="A4588">
        <v>1.0100000000000007</v>
      </c>
      <c r="B4588">
        <v>294.73128346351825</v>
      </c>
      <c r="C4588">
        <v>2.8312834635183033</v>
      </c>
      <c r="E4588">
        <v>306.60000000000002</v>
      </c>
      <c r="F4588">
        <v>0.87000000000000055</v>
      </c>
      <c r="G4588">
        <v>259.10120009370314</v>
      </c>
      <c r="H4588">
        <f t="shared" si="87"/>
        <v>307.78757112320727</v>
      </c>
      <c r="I4588">
        <v>1.1875711232072226</v>
      </c>
    </row>
    <row r="4589" spans="1:9" x14ac:dyDescent="0.25">
      <c r="A4589">
        <v>1.0100000000000007</v>
      </c>
      <c r="B4589">
        <v>294.82335829692244</v>
      </c>
      <c r="C4589">
        <v>2.8233582969224393</v>
      </c>
      <c r="E4589">
        <v>306.7</v>
      </c>
      <c r="F4589">
        <v>0.87000000000000055</v>
      </c>
      <c r="G4589">
        <v>258.84155254798526</v>
      </c>
      <c r="H4589">
        <f t="shared" si="87"/>
        <v>307.88077571171522</v>
      </c>
      <c r="I4589">
        <v>1.1807757117152167</v>
      </c>
    </row>
    <row r="4590" spans="1:9" x14ac:dyDescent="0.25">
      <c r="A4590">
        <v>1.0100000000000007</v>
      </c>
      <c r="B4590">
        <v>294.91524341929659</v>
      </c>
      <c r="C4590">
        <v>2.8152434192965399</v>
      </c>
      <c r="E4590">
        <v>306.8</v>
      </c>
      <c r="F4590">
        <v>0.87000000000000055</v>
      </c>
      <c r="G4590">
        <v>258.58248463218359</v>
      </c>
      <c r="H4590">
        <f t="shared" si="87"/>
        <v>307.97402453372592</v>
      </c>
      <c r="I4590">
        <v>1.1740245337259105</v>
      </c>
    </row>
    <row r="4591" spans="1:9" x14ac:dyDescent="0.25">
      <c r="A4591">
        <v>1.0100000000000007</v>
      </c>
      <c r="B4591">
        <v>295.00695356315157</v>
      </c>
      <c r="C4591">
        <v>2.8069535631515756</v>
      </c>
      <c r="E4591">
        <v>306.89999999999998</v>
      </c>
      <c r="F4591">
        <v>0.87000000000000055</v>
      </c>
      <c r="G4591">
        <v>258.32401071219158</v>
      </c>
      <c r="H4591">
        <f t="shared" si="87"/>
        <v>308.06731784113572</v>
      </c>
      <c r="I4591">
        <v>1.1673178411357243</v>
      </c>
    </row>
    <row r="4592" spans="1:9" x14ac:dyDescent="0.25">
      <c r="A4592">
        <v>1.0100000000000007</v>
      </c>
      <c r="B4592">
        <v>295.09850246996854</v>
      </c>
      <c r="C4592">
        <v>2.7985024699685352</v>
      </c>
      <c r="E4592">
        <v>307</v>
      </c>
      <c r="F4592">
        <v>0.87000000000000055</v>
      </c>
      <c r="G4592">
        <v>258.06614511200058</v>
      </c>
      <c r="H4592">
        <f t="shared" si="87"/>
        <v>308.16065588065112</v>
      </c>
      <c r="I4592">
        <v>1.1606558806511156</v>
      </c>
    </row>
    <row r="4593" spans="1:9" x14ac:dyDescent="0.25">
      <c r="A4593">
        <v>1.0100000000000007</v>
      </c>
      <c r="B4593">
        <v>295.18990293668088</v>
      </c>
      <c r="C4593">
        <v>2.7899029366808841</v>
      </c>
      <c r="E4593">
        <v>307.10000000000002</v>
      </c>
      <c r="F4593">
        <v>0.87000000000000055</v>
      </c>
      <c r="G4593">
        <v>257.80890211341381</v>
      </c>
      <c r="H4593">
        <f t="shared" si="87"/>
        <v>308.25403889368636</v>
      </c>
      <c r="I4593">
        <v>1.1540388936863357</v>
      </c>
    </row>
    <row r="4594" spans="1:9" x14ac:dyDescent="0.25">
      <c r="A4594">
        <v>1.0100000000000007</v>
      </c>
      <c r="B4594">
        <v>295.28116686359465</v>
      </c>
      <c r="C4594">
        <v>2.7811668635946578</v>
      </c>
      <c r="E4594">
        <v>307.2</v>
      </c>
      <c r="F4594">
        <v>0.87000000000000055</v>
      </c>
      <c r="G4594">
        <v>257.55229595584035</v>
      </c>
      <c r="H4594">
        <f t="shared" si="87"/>
        <v>308.34746711626201</v>
      </c>
      <c r="I4594">
        <v>1.1474671162620407</v>
      </c>
    </row>
    <row r="4595" spans="1:9" x14ac:dyDescent="0.25">
      <c r="A4595">
        <v>1.0100000000000007</v>
      </c>
      <c r="B4595">
        <v>295.37230530289679</v>
      </c>
      <c r="C4595">
        <v>2.7723053028967914</v>
      </c>
      <c r="E4595">
        <v>307.3</v>
      </c>
      <c r="F4595">
        <v>0.87000000000000055</v>
      </c>
      <c r="G4595">
        <v>257.2963408361714</v>
      </c>
      <c r="H4595">
        <f t="shared" si="87"/>
        <v>308.4409407789048</v>
      </c>
      <c r="I4595">
        <v>1.1409407789047692</v>
      </c>
    </row>
    <row r="4596" spans="1:9" x14ac:dyDescent="0.25">
      <c r="A4596">
        <v>1.0100000000000007</v>
      </c>
      <c r="B4596">
        <v>295.46332850706051</v>
      </c>
      <c r="C4596">
        <v>2.7633285070605367</v>
      </c>
      <c r="E4596">
        <v>307.39999999999998</v>
      </c>
      <c r="F4596">
        <v>0.87000000000000055</v>
      </c>
      <c r="G4596">
        <v>257.041050908741</v>
      </c>
      <c r="H4596">
        <f t="shared" si="87"/>
        <v>308.53446010654716</v>
      </c>
      <c r="I4596">
        <v>1.1344601065471964</v>
      </c>
    </row>
    <row r="4597" spans="1:9" x14ac:dyDescent="0.25">
      <c r="A4597">
        <v>1.0100000000000007</v>
      </c>
      <c r="B4597">
        <v>295.55424597659504</v>
      </c>
      <c r="C4597">
        <v>2.7542459765950333</v>
      </c>
      <c r="E4597">
        <v>307.5</v>
      </c>
      <c r="F4597">
        <v>0.87000000000000055</v>
      </c>
      <c r="G4597">
        <v>256.78644028537354</v>
      </c>
      <c r="H4597">
        <f t="shared" si="87"/>
        <v>308.62802531842908</v>
      </c>
      <c r="I4597">
        <v>1.1280253184290716</v>
      </c>
    </row>
    <row r="4598" spans="1:9" x14ac:dyDescent="0.25">
      <c r="A4598">
        <v>1.0100000000000007</v>
      </c>
      <c r="B4598">
        <v>295.64506650670529</v>
      </c>
      <c r="C4598">
        <v>2.7450665067052937</v>
      </c>
      <c r="E4598">
        <v>307.60000000000002</v>
      </c>
      <c r="F4598">
        <v>0.87000000000000055</v>
      </c>
      <c r="G4598">
        <v>256.53252303552051</v>
      </c>
      <c r="H4598">
        <f t="shared" si="87"/>
        <v>308.72163662799886</v>
      </c>
      <c r="I4598">
        <v>1.1216366279988386</v>
      </c>
    </row>
    <row r="4599" spans="1:9" x14ac:dyDescent="0.25">
      <c r="A4599">
        <v>1.0100000000000007</v>
      </c>
      <c r="B4599">
        <v>295.73579823253073</v>
      </c>
      <c r="C4599">
        <v>2.7357982325307053</v>
      </c>
      <c r="E4599">
        <v>307.7</v>
      </c>
      <c r="F4599">
        <v>0.87000000000000055</v>
      </c>
      <c r="G4599">
        <v>256.27931318648848</v>
      </c>
      <c r="H4599">
        <f t="shared" si="87"/>
        <v>308.81529424281598</v>
      </c>
      <c r="I4599">
        <v>1.1152942428160004</v>
      </c>
    </row>
    <row r="4600" spans="1:9" x14ac:dyDescent="0.25">
      <c r="A4600">
        <v>1.0100000000000007</v>
      </c>
      <c r="B4600">
        <v>295.82644867271631</v>
      </c>
      <c r="C4600">
        <v>2.7264486727162929</v>
      </c>
      <c r="E4600">
        <v>307.8</v>
      </c>
      <c r="F4600">
        <v>0.87000000000000055</v>
      </c>
      <c r="G4600">
        <v>256.0268247237608</v>
      </c>
      <c r="H4600">
        <f t="shared" si="87"/>
        <v>308.90899836445402</v>
      </c>
      <c r="I4600">
        <v>1.108998364453998</v>
      </c>
    </row>
    <row r="4601" spans="1:9" x14ac:dyDescent="0.25">
      <c r="A4601">
        <v>1.0100000000000007</v>
      </c>
      <c r="B4601">
        <v>295.91702477114279</v>
      </c>
      <c r="C4601">
        <v>2.7170247711428042</v>
      </c>
      <c r="E4601">
        <v>307.89999999999998</v>
      </c>
      <c r="F4601">
        <v>0.87000000000000055</v>
      </c>
      <c r="G4601">
        <v>255.77507159141479</v>
      </c>
      <c r="H4601">
        <f t="shared" si="87"/>
        <v>309.00274918840358</v>
      </c>
      <c r="I4601">
        <v>1.1027491884035834</v>
      </c>
    </row>
    <row r="4602" spans="1:9" x14ac:dyDescent="0.25">
      <c r="A4602">
        <v>1.0100000000000007</v>
      </c>
      <c r="B4602">
        <v>296.00753293670135</v>
      </c>
      <c r="C4602">
        <v>2.7075329367013334</v>
      </c>
      <c r="E4602">
        <v>308</v>
      </c>
      <c r="F4602">
        <v>0.87000000000000055</v>
      </c>
      <c r="G4602">
        <v>255.52406769263709</v>
      </c>
      <c r="H4602">
        <f t="shared" si="87"/>
        <v>309.09654690397684</v>
      </c>
      <c r="I4602">
        <v>1.096546903976839</v>
      </c>
    </row>
    <row r="4603" spans="1:9" x14ac:dyDescent="0.25">
      <c r="A4603">
        <v>1.0100000000000007</v>
      </c>
      <c r="B4603">
        <v>296.09797908104684</v>
      </c>
      <c r="C4603">
        <v>2.6979790810468791</v>
      </c>
      <c r="E4603">
        <v>308.10000000000002</v>
      </c>
      <c r="F4603">
        <v>0.87000000000000055</v>
      </c>
      <c r="G4603">
        <v>255.27382689033851</v>
      </c>
      <c r="H4603">
        <f t="shared" si="87"/>
        <v>309.19039169421148</v>
      </c>
      <c r="I4603">
        <v>1.0903916942114631</v>
      </c>
    </row>
    <row r="4604" spans="1:9" x14ac:dyDescent="0.25">
      <c r="A4604">
        <v>1.0100000000000007</v>
      </c>
      <c r="B4604">
        <v>296.18836865430467</v>
      </c>
      <c r="C4604">
        <v>2.6883686543046461</v>
      </c>
      <c r="E4604">
        <v>308.2</v>
      </c>
      <c r="F4604">
        <v>0.87000000000000055</v>
      </c>
      <c r="G4604">
        <v>255.02436300787116</v>
      </c>
      <c r="H4604">
        <f t="shared" si="87"/>
        <v>309.2842837357756</v>
      </c>
      <c r="I4604">
        <v>1.0842837357756094</v>
      </c>
    </row>
    <row r="4605" spans="1:9" x14ac:dyDescent="0.25">
      <c r="A4605">
        <v>1.0100000000000007</v>
      </c>
      <c r="B4605">
        <v>296.27870667873424</v>
      </c>
      <c r="C4605">
        <v>2.6787066787342155</v>
      </c>
      <c r="E4605">
        <v>308.3</v>
      </c>
      <c r="F4605">
        <v>0.87000000000000055</v>
      </c>
      <c r="G4605">
        <v>254.7756898298492</v>
      </c>
      <c r="H4605">
        <f t="shared" si="87"/>
        <v>309.37822319887306</v>
      </c>
      <c r="I4605">
        <v>1.0782231988730195</v>
      </c>
    </row>
    <row r="4606" spans="1:9" x14ac:dyDescent="0.25">
      <c r="A4606">
        <v>1.0100000000000007</v>
      </c>
      <c r="B4606">
        <v>296.36899778038145</v>
      </c>
      <c r="C4606">
        <v>2.6689977803814551</v>
      </c>
      <c r="E4606">
        <v>308.39999999999998</v>
      </c>
      <c r="F4606">
        <v>0.87000000000000055</v>
      </c>
      <c r="G4606">
        <v>254.52782110307527</v>
      </c>
      <c r="H4606">
        <f t="shared" si="87"/>
        <v>309.47221024714833</v>
      </c>
      <c r="I4606">
        <v>1.0722102471483563</v>
      </c>
    </row>
    <row r="4607" spans="1:9" x14ac:dyDescent="0.25">
      <c r="A4607">
        <v>1.0100000000000007</v>
      </c>
      <c r="B4607">
        <v>296.45924621876691</v>
      </c>
      <c r="C4607">
        <v>2.6592462187668953</v>
      </c>
      <c r="E4607">
        <v>308.5</v>
      </c>
      <c r="F4607">
        <v>0.87000000000000055</v>
      </c>
      <c r="G4607">
        <v>254.28077053757463</v>
      </c>
      <c r="H4607">
        <f t="shared" si="87"/>
        <v>309.56624503759292</v>
      </c>
      <c r="I4607">
        <v>1.0662450375929111</v>
      </c>
    </row>
    <row r="4608" spans="1:9" x14ac:dyDescent="0.25">
      <c r="A4608">
        <v>1.0100000000000007</v>
      </c>
      <c r="B4608">
        <v>296.54945591467344</v>
      </c>
      <c r="C4608">
        <v>2.6494559146734615</v>
      </c>
      <c r="E4608">
        <v>308.60000000000002</v>
      </c>
      <c r="F4608">
        <v>0.87000000000000055</v>
      </c>
      <c r="G4608">
        <v>254.03455180773844</v>
      </c>
      <c r="H4608">
        <f t="shared" si="87"/>
        <v>309.66032772045043</v>
      </c>
      <c r="I4608">
        <v>1.0603277204504129</v>
      </c>
    </row>
    <row r="4609" spans="1:9" x14ac:dyDescent="0.25">
      <c r="A4609">
        <v>1.0100000000000007</v>
      </c>
      <c r="B4609">
        <v>296.63963047610684</v>
      </c>
      <c r="C4609">
        <v>2.6396304761068579</v>
      </c>
      <c r="E4609">
        <v>308.7</v>
      </c>
      <c r="F4609">
        <v>0.87000000000000055</v>
      </c>
      <c r="G4609">
        <v>253.7891785535779</v>
      </c>
      <c r="H4609">
        <f t="shared" si="87"/>
        <v>309.75445843912303</v>
      </c>
      <c r="I4609">
        <v>1.0544584391230658</v>
      </c>
    </row>
    <row r="4610" spans="1:9" x14ac:dyDescent="0.25">
      <c r="A4610">
        <v>1.0100000000000007</v>
      </c>
      <c r="B4610">
        <v>296.72977322250875</v>
      </c>
      <c r="C4610">
        <v>2.6297732225087209</v>
      </c>
      <c r="E4610">
        <v>308.8</v>
      </c>
      <c r="F4610">
        <v>0.87000000000000055</v>
      </c>
      <c r="G4610">
        <v>253.54466438209096</v>
      </c>
      <c r="H4610">
        <f t="shared" si="87"/>
        <v>309.84863733007751</v>
      </c>
      <c r="I4610">
        <v>1.0486373300774741</v>
      </c>
    </row>
    <row r="4611" spans="1:9" x14ac:dyDescent="0.25">
      <c r="A4611">
        <v>1.0100000000000007</v>
      </c>
      <c r="B4611">
        <v>296.81988720730737</v>
      </c>
      <c r="C4611">
        <v>2.6198872073073725</v>
      </c>
      <c r="E4611">
        <v>308.89999999999998</v>
      </c>
      <c r="F4611">
        <v>0.87000000000000055</v>
      </c>
      <c r="G4611">
        <v>253.30102286874299</v>
      </c>
      <c r="H4611">
        <f t="shared" si="87"/>
        <v>309.94286452275082</v>
      </c>
      <c r="I4611">
        <v>1.0428645227508282</v>
      </c>
    </row>
    <row r="4612" spans="1:9" x14ac:dyDescent="0.25">
      <c r="A4612">
        <v>1.0100000000000007</v>
      </c>
      <c r="B4612">
        <v>296.90997523889308</v>
      </c>
      <c r="C4612">
        <v>2.6099752388930524</v>
      </c>
      <c r="E4612">
        <v>309</v>
      </c>
      <c r="F4612">
        <v>0.87000000000000055</v>
      </c>
      <c r="G4612">
        <v>253.05826755906253</v>
      </c>
      <c r="H4612">
        <f t="shared" si="87"/>
        <v>310.03714013945682</v>
      </c>
      <c r="I4612">
        <v>1.0371401394568358</v>
      </c>
    </row>
    <row r="4613" spans="1:9" x14ac:dyDescent="0.25">
      <c r="A4613">
        <v>1.0100000000000007</v>
      </c>
      <c r="B4613">
        <v>297.00003990010538</v>
      </c>
      <c r="C4613">
        <v>2.6000399001054184</v>
      </c>
      <c r="E4613">
        <v>309.10000000000002</v>
      </c>
      <c r="F4613">
        <v>0.87000000000000055</v>
      </c>
      <c r="G4613">
        <v>252.81641197035398</v>
      </c>
      <c r="H4613">
        <f t="shared" si="87"/>
        <v>310.13146429529172</v>
      </c>
      <c r="I4613">
        <v>1.0314642952917088</v>
      </c>
    </row>
    <row r="4614" spans="1:9" x14ac:dyDescent="0.25">
      <c r="A4614">
        <v>1.0100000000000007</v>
      </c>
      <c r="B4614">
        <v>297.09008356632035</v>
      </c>
      <c r="C4614">
        <v>2.5900835663203443</v>
      </c>
      <c r="E4614">
        <v>309.2</v>
      </c>
      <c r="F4614">
        <v>0.87000000000000055</v>
      </c>
      <c r="G4614">
        <v>252.57546959352791</v>
      </c>
      <c r="H4614">
        <f t="shared" ref="H4614:H4677" si="88">E4614+I4614</f>
        <v>310.22583709804002</v>
      </c>
      <c r="I4614">
        <v>1.0258370980400164</v>
      </c>
    </row>
    <row r="4615" spans="1:9" x14ac:dyDescent="0.25">
      <c r="A4615">
        <v>1.0100000000000007</v>
      </c>
      <c r="B4615">
        <v>297.18010842222145</v>
      </c>
      <c r="C4615">
        <v>2.580108422221429</v>
      </c>
      <c r="E4615">
        <v>309.3</v>
      </c>
      <c r="F4615">
        <v>0.87000000000000055</v>
      </c>
      <c r="G4615">
        <v>252.33545389505005</v>
      </c>
      <c r="H4615">
        <f t="shared" si="88"/>
        <v>310.3202586480802</v>
      </c>
      <c r="I4615">
        <v>1.0202586480801725</v>
      </c>
    </row>
    <row r="4616" spans="1:9" x14ac:dyDescent="0.25">
      <c r="A4616">
        <v>1.0100000000000007</v>
      </c>
      <c r="B4616">
        <v>297.27011647733923</v>
      </c>
      <c r="C4616">
        <v>2.57011647733923</v>
      </c>
      <c r="E4616">
        <v>309.39999999999998</v>
      </c>
      <c r="F4616">
        <v>0.87000000000000055</v>
      </c>
      <c r="G4616">
        <v>252.0963783190104</v>
      </c>
      <c r="H4616">
        <f t="shared" si="88"/>
        <v>310.41472903828981</v>
      </c>
      <c r="I4616">
        <v>1.0147290382898349</v>
      </c>
    </row>
    <row r="4617" spans="1:9" x14ac:dyDescent="0.25">
      <c r="A4617">
        <v>1.0100000000000007</v>
      </c>
      <c r="B4617">
        <v>297.36010958043829</v>
      </c>
      <c r="C4617">
        <v>2.5601095804382639</v>
      </c>
      <c r="E4617">
        <v>309.5</v>
      </c>
      <c r="F4617">
        <v>0.87000000000000055</v>
      </c>
      <c r="G4617">
        <v>251.85825628931266</v>
      </c>
      <c r="H4617">
        <f t="shared" si="88"/>
        <v>310.50924835395091</v>
      </c>
      <c r="I4617">
        <v>1.0092483539509101</v>
      </c>
    </row>
    <row r="4618" spans="1:9" x14ac:dyDescent="0.25">
      <c r="A4618">
        <v>1.0100000000000007</v>
      </c>
      <c r="B4618">
        <v>297.45008943282858</v>
      </c>
      <c r="C4618">
        <v>2.550089432828611</v>
      </c>
      <c r="E4618">
        <v>309.60000000000002</v>
      </c>
      <c r="F4618">
        <v>0.87000000000000055</v>
      </c>
      <c r="G4618">
        <v>251.62110121198515</v>
      </c>
      <c r="H4618">
        <f t="shared" si="88"/>
        <v>310.6038166726542</v>
      </c>
      <c r="I4618">
        <v>1.0038166726541604</v>
      </c>
    </row>
    <row r="4619" spans="1:9" x14ac:dyDescent="0.25">
      <c r="A4619">
        <v>1.0100000000000007</v>
      </c>
      <c r="B4619">
        <v>297.54005760067514</v>
      </c>
      <c r="C4619">
        <v>2.5400576006751177</v>
      </c>
      <c r="E4619">
        <v>309.7</v>
      </c>
      <c r="F4619">
        <v>0.87000000000000055</v>
      </c>
      <c r="G4619">
        <v>251.38492647761365</v>
      </c>
      <c r="H4619">
        <f t="shared" si="88"/>
        <v>310.69843406420347</v>
      </c>
      <c r="I4619">
        <v>0.99843406420346126</v>
      </c>
    </row>
    <row r="4620" spans="1:9" x14ac:dyDescent="0.25">
      <c r="A4620">
        <v>1.0100000000000007</v>
      </c>
      <c r="B4620">
        <v>297.63001552637365</v>
      </c>
      <c r="C4620">
        <v>2.5300155263736497</v>
      </c>
      <c r="E4620">
        <v>309.8</v>
      </c>
      <c r="F4620">
        <v>0.87000000000000055</v>
      </c>
      <c r="G4620">
        <v>251.14974546389649</v>
      </c>
      <c r="H4620">
        <f t="shared" si="88"/>
        <v>310.79310059051949</v>
      </c>
      <c r="I4620">
        <v>0.99310059051947663</v>
      </c>
    </row>
    <row r="4621" spans="1:9" x14ac:dyDescent="0.25">
      <c r="A4621">
        <v>1.0100000000000007</v>
      </c>
      <c r="B4621">
        <v>297.71996453906007</v>
      </c>
      <c r="C4621">
        <v>2.5199645390600676</v>
      </c>
      <c r="E4621">
        <v>309.89999999999998</v>
      </c>
      <c r="F4621">
        <v>0.87000000000000055</v>
      </c>
      <c r="G4621">
        <v>250.91557153832238</v>
      </c>
      <c r="H4621">
        <f t="shared" si="88"/>
        <v>310.88781630554286</v>
      </c>
      <c r="I4621">
        <v>0.98781630554285815</v>
      </c>
    </row>
    <row r="4622" spans="1:9" x14ac:dyDescent="0.25">
      <c r="A4622">
        <v>1.0100000000000007</v>
      </c>
      <c r="B4622">
        <v>297.80990586431352</v>
      </c>
      <c r="C4622">
        <v>2.5099058643135348</v>
      </c>
      <c r="E4622">
        <v>310</v>
      </c>
      <c r="F4622">
        <v>0.87000000000000055</v>
      </c>
      <c r="G4622">
        <v>250.68241806097092</v>
      </c>
      <c r="H4622">
        <f t="shared" si="88"/>
        <v>310.98258125513672</v>
      </c>
      <c r="I4622">
        <v>0.98258125513671835</v>
      </c>
    </row>
    <row r="4623" spans="1:9" x14ac:dyDescent="0.25">
      <c r="A4623">
        <v>1.0100000000000007</v>
      </c>
      <c r="B4623">
        <v>297.89984063311238</v>
      </c>
      <c r="C4623">
        <v>2.4998406331124015</v>
      </c>
      <c r="E4623">
        <v>310.10000000000002</v>
      </c>
      <c r="F4623">
        <v>0.87000000000000055</v>
      </c>
      <c r="G4623">
        <v>250.45029838743625</v>
      </c>
      <c r="H4623">
        <f t="shared" si="88"/>
        <v>311.07739547698867</v>
      </c>
      <c r="I4623">
        <v>0.97739547698866247</v>
      </c>
    </row>
    <row r="4624" spans="1:9" x14ac:dyDescent="0.25">
      <c r="A4624">
        <v>1.0100000000000007</v>
      </c>
      <c r="B4624">
        <v>297.98976989009691</v>
      </c>
      <c r="C4624">
        <v>2.4897698900969205</v>
      </c>
      <c r="E4624">
        <v>310.2</v>
      </c>
      <c r="F4624">
        <v>0.87000000000000055</v>
      </c>
      <c r="G4624">
        <v>250.21922587187308</v>
      </c>
      <c r="H4624">
        <f t="shared" si="88"/>
        <v>311.17225900051187</v>
      </c>
      <c r="I4624">
        <v>0.97225900051186309</v>
      </c>
    </row>
    <row r="4625" spans="1:9" x14ac:dyDescent="0.25">
      <c r="A4625">
        <v>1.0100000000000007</v>
      </c>
      <c r="B4625">
        <v>298.07969460118971</v>
      </c>
      <c r="C4625">
        <v>2.4796946011897041</v>
      </c>
      <c r="E4625">
        <v>310.3</v>
      </c>
      <c r="F4625">
        <v>0.87000000000000055</v>
      </c>
      <c r="G4625">
        <v>249.98921387016529</v>
      </c>
      <c r="H4625">
        <f t="shared" si="88"/>
        <v>311.26717184674544</v>
      </c>
      <c r="I4625">
        <v>0.96717184674544421</v>
      </c>
    </row>
    <row r="4626" spans="1:9" x14ac:dyDescent="0.25">
      <c r="A4626">
        <v>1.0100000000000007</v>
      </c>
      <c r="B4626">
        <v>298.16961566062145</v>
      </c>
      <c r="C4626">
        <v>2.4696156606214563</v>
      </c>
      <c r="E4626">
        <v>310.39999999999998</v>
      </c>
      <c r="F4626">
        <v>0.87000000000000055</v>
      </c>
      <c r="G4626">
        <v>249.76027574321651</v>
      </c>
      <c r="H4626">
        <f t="shared" si="88"/>
        <v>311.36213402825405</v>
      </c>
      <c r="I4626">
        <v>0.96213402825407568</v>
      </c>
    </row>
    <row r="4627" spans="1:9" x14ac:dyDescent="0.25">
      <c r="A4627">
        <v>1.0100000000000007</v>
      </c>
      <c r="B4627">
        <v>298.25953389740607</v>
      </c>
      <c r="C4627">
        <v>2.4595338974060739</v>
      </c>
      <c r="E4627">
        <v>310.5</v>
      </c>
      <c r="F4627">
        <v>0.87000000000000055</v>
      </c>
      <c r="G4627">
        <v>249.53242486036203</v>
      </c>
      <c r="H4627">
        <f t="shared" si="88"/>
        <v>311.45714554902662</v>
      </c>
      <c r="I4627">
        <v>0.95714554902661186</v>
      </c>
    </row>
    <row r="4628" spans="1:9" x14ac:dyDescent="0.25">
      <c r="A4628">
        <v>1.0100000000000007</v>
      </c>
      <c r="B4628">
        <v>298.34945008130643</v>
      </c>
      <c r="C4628">
        <v>2.4494500813064688</v>
      </c>
      <c r="E4628">
        <v>310.60000000000002</v>
      </c>
      <c r="F4628">
        <v>0.87000000000000055</v>
      </c>
      <c r="G4628">
        <v>249.30567460290118</v>
      </c>
      <c r="H4628">
        <f t="shared" si="88"/>
        <v>311.55220640437381</v>
      </c>
      <c r="I4628">
        <v>0.95220640437379256</v>
      </c>
    </row>
    <row r="4629" spans="1:9" x14ac:dyDescent="0.25">
      <c r="A4629">
        <v>1.0100000000000007</v>
      </c>
      <c r="B4629">
        <v>298.43936492832921</v>
      </c>
      <c r="C4629">
        <v>2.4393649283292387</v>
      </c>
      <c r="E4629">
        <v>310.7</v>
      </c>
      <c r="F4629">
        <v>0.87000000000000055</v>
      </c>
      <c r="G4629">
        <v>249.08003836774952</v>
      </c>
      <c r="H4629">
        <f t="shared" si="88"/>
        <v>311.64731658082496</v>
      </c>
      <c r="I4629">
        <v>0.9473165808249806</v>
      </c>
    </row>
    <row r="4630" spans="1:9" x14ac:dyDescent="0.25">
      <c r="A4630">
        <v>1.0100000000000007</v>
      </c>
      <c r="B4630">
        <v>298.52927910578381</v>
      </c>
      <c r="C4630">
        <v>2.4292791057837699</v>
      </c>
      <c r="E4630">
        <v>310.8</v>
      </c>
      <c r="F4630">
        <v>0.87000000000000055</v>
      </c>
      <c r="G4630">
        <v>248.85552957120944</v>
      </c>
      <c r="H4630">
        <f t="shared" si="88"/>
        <v>311.7424760560238</v>
      </c>
      <c r="I4630">
        <v>0.94247605602378093</v>
      </c>
    </row>
    <row r="4631" spans="1:9" x14ac:dyDescent="0.25">
      <c r="A4631">
        <v>1.0100000000000007</v>
      </c>
      <c r="B4631">
        <v>298.61919323693871</v>
      </c>
      <c r="C4631">
        <v>2.4191932369387428</v>
      </c>
      <c r="E4631">
        <v>310.89999999999998</v>
      </c>
      <c r="F4631">
        <v>0.87000000000000055</v>
      </c>
      <c r="G4631">
        <v>248.63216165285772</v>
      </c>
      <c r="H4631">
        <f t="shared" si="88"/>
        <v>311.83768479862249</v>
      </c>
      <c r="I4631">
        <v>0.93768479862252696</v>
      </c>
    </row>
    <row r="4632" spans="1:9" x14ac:dyDescent="0.25">
      <c r="A4632">
        <v>1.0100000000000007</v>
      </c>
      <c r="B4632">
        <v>298.70910790530661</v>
      </c>
      <c r="C4632">
        <v>2.4091079053065965</v>
      </c>
      <c r="E4632">
        <v>311</v>
      </c>
      <c r="F4632">
        <v>0.87000000000000055</v>
      </c>
      <c r="G4632">
        <v>248.4099480795492</v>
      </c>
      <c r="H4632">
        <f t="shared" si="88"/>
        <v>311.93294276817568</v>
      </c>
      <c r="I4632">
        <v>0.9329427681756951</v>
      </c>
    </row>
    <row r="4633" spans="1:9" x14ac:dyDescent="0.25">
      <c r="A4633">
        <v>1.0100000000000007</v>
      </c>
      <c r="B4633">
        <v>298.79902365858413</v>
      </c>
      <c r="C4633">
        <v>2.399023658584158</v>
      </c>
      <c r="E4633">
        <v>311.10000000000002</v>
      </c>
      <c r="F4633">
        <v>0.87000000000000055</v>
      </c>
      <c r="G4633">
        <v>248.18890234953417</v>
      </c>
      <c r="H4633">
        <f t="shared" si="88"/>
        <v>312.02824991503201</v>
      </c>
      <c r="I4633">
        <v>0.92824991503198351</v>
      </c>
    </row>
    <row r="4634" spans="1:9" x14ac:dyDescent="0.25">
      <c r="A4634">
        <v>1.0100000000000007</v>
      </c>
      <c r="B4634">
        <v>298.88894101227584</v>
      </c>
      <c r="C4634">
        <v>2.3889410122758434</v>
      </c>
      <c r="E4634">
        <v>311.2</v>
      </c>
      <c r="F4634">
        <v>0.87000000000000055</v>
      </c>
      <c r="G4634">
        <v>247.96903799668794</v>
      </c>
      <c r="H4634">
        <f t="shared" si="88"/>
        <v>312.12360618022524</v>
      </c>
      <c r="I4634">
        <v>0.92360618022522212</v>
      </c>
    </row>
    <row r="4635" spans="1:9" x14ac:dyDescent="0.25">
      <c r="A4635">
        <v>1.0100000000000007</v>
      </c>
      <c r="B4635">
        <v>298.97886045302346</v>
      </c>
      <c r="C4635">
        <v>2.3788604530234081</v>
      </c>
      <c r="E4635">
        <v>311.3</v>
      </c>
      <c r="F4635">
        <v>0.87000000000000055</v>
      </c>
      <c r="G4635">
        <v>247.75036859485058</v>
      </c>
      <c r="H4635">
        <f t="shared" si="88"/>
        <v>312.21901149536382</v>
      </c>
      <c r="I4635">
        <v>0.91901149536381443</v>
      </c>
    </row>
    <row r="4636" spans="1:9" x14ac:dyDescent="0.25">
      <c r="A4636">
        <v>1.0200000000000007</v>
      </c>
      <c r="B4636">
        <v>277.03599092286078</v>
      </c>
      <c r="C4636">
        <v>1.3359909228607758</v>
      </c>
      <c r="E4636">
        <v>311.39999999999998</v>
      </c>
      <c r="F4636">
        <v>0.87000000000000055</v>
      </c>
      <c r="G4636">
        <v>247.53290776227456</v>
      </c>
      <c r="H4636">
        <f t="shared" si="88"/>
        <v>312.31446578251899</v>
      </c>
      <c r="I4636">
        <v>0.91446578251901756</v>
      </c>
    </row>
    <row r="4637" spans="1:9" x14ac:dyDescent="0.25">
      <c r="A4637">
        <v>1.0200000000000007</v>
      </c>
      <c r="B4637">
        <v>277.14225339572977</v>
      </c>
      <c r="C4637">
        <v>1.3422533957297351</v>
      </c>
      <c r="E4637">
        <v>311.5</v>
      </c>
      <c r="F4637">
        <v>0.87000000000000055</v>
      </c>
      <c r="G4637">
        <v>247.31666916617758</v>
      </c>
      <c r="H4637">
        <f t="shared" si="88"/>
        <v>312.40996895411149</v>
      </c>
      <c r="I4637">
        <v>0.90996895411151646</v>
      </c>
    </row>
    <row r="4638" spans="1:9" x14ac:dyDescent="0.25">
      <c r="A4638">
        <v>1.0200000000000007</v>
      </c>
      <c r="B4638">
        <v>277.24857517852126</v>
      </c>
      <c r="C4638">
        <v>1.3485751785212781</v>
      </c>
      <c r="E4638">
        <v>311.60000000000002</v>
      </c>
      <c r="F4638">
        <v>0.87000000000000055</v>
      </c>
      <c r="G4638">
        <v>247.10166652739835</v>
      </c>
      <c r="H4638">
        <f t="shared" si="88"/>
        <v>312.50552091279684</v>
      </c>
      <c r="I4638">
        <v>0.90552091279679092</v>
      </c>
    </row>
    <row r="4639" spans="1:9" x14ac:dyDescent="0.25">
      <c r="A4639">
        <v>1.0200000000000007</v>
      </c>
      <c r="B4639">
        <v>277.35495683713566</v>
      </c>
      <c r="C4639">
        <v>1.3549568371356566</v>
      </c>
      <c r="E4639">
        <v>311.7</v>
      </c>
      <c r="F4639">
        <v>0.87000000000000055</v>
      </c>
      <c r="G4639">
        <v>246.88791362515224</v>
      </c>
      <c r="H4639">
        <f t="shared" si="88"/>
        <v>312.6011215513488</v>
      </c>
      <c r="I4639">
        <v>0.90112155134881999</v>
      </c>
    </row>
    <row r="4640" spans="1:9" x14ac:dyDescent="0.25">
      <c r="A4640">
        <v>1.0200000000000007</v>
      </c>
      <c r="B4640">
        <v>277.46139894360647</v>
      </c>
      <c r="C4640">
        <v>1.3613989436064733</v>
      </c>
      <c r="E4640">
        <v>311.8</v>
      </c>
      <c r="F4640">
        <v>0.87000000000000055</v>
      </c>
      <c r="G4640">
        <v>246.67542430188374</v>
      </c>
      <c r="H4640">
        <f t="shared" si="88"/>
        <v>312.69677075254231</v>
      </c>
      <c r="I4640">
        <v>0.8967707525422719</v>
      </c>
    </row>
    <row r="4641" spans="1:9" x14ac:dyDescent="0.25">
      <c r="A4641">
        <v>1.0200000000000007</v>
      </c>
      <c r="B4641">
        <v>277.56790207635851</v>
      </c>
      <c r="C4641">
        <v>1.3679020763585004</v>
      </c>
      <c r="E4641">
        <v>311.89999999999998</v>
      </c>
      <c r="F4641">
        <v>0.87000000000000055</v>
      </c>
      <c r="G4641">
        <v>246.46421246821245</v>
      </c>
      <c r="H4641">
        <f t="shared" si="88"/>
        <v>312.79246838903299</v>
      </c>
      <c r="I4641">
        <v>0.89246838903303594</v>
      </c>
    </row>
    <row r="4642" spans="1:9" x14ac:dyDescent="0.25">
      <c r="A4642">
        <v>1.0200000000000007</v>
      </c>
      <c r="B4642">
        <v>277.67446682047608</v>
      </c>
      <c r="C4642">
        <v>1.3744668204760968</v>
      </c>
      <c r="E4642">
        <v>312</v>
      </c>
      <c r="F4642">
        <v>0.87000000000000055</v>
      </c>
      <c r="G4642">
        <v>246.25429210796949</v>
      </c>
      <c r="H4642">
        <f t="shared" si="88"/>
        <v>312.88821432323715</v>
      </c>
      <c r="I4642">
        <v>0.88821432323716298</v>
      </c>
    </row>
    <row r="4643" spans="1:9" x14ac:dyDescent="0.25">
      <c r="A4643">
        <v>1.0200000000000007</v>
      </c>
      <c r="B4643">
        <v>277.78109376798238</v>
      </c>
      <c r="C4643">
        <v>1.3810937679824058</v>
      </c>
      <c r="E4643">
        <v>312.10000000000002</v>
      </c>
      <c r="F4643">
        <v>0.87000000000000055</v>
      </c>
      <c r="G4643">
        <v>246.04567728331998</v>
      </c>
      <c r="H4643">
        <f t="shared" si="88"/>
        <v>312.98400840720814</v>
      </c>
      <c r="I4643">
        <v>0.88400840720810625</v>
      </c>
    </row>
    <row r="4644" spans="1:9" x14ac:dyDescent="0.25">
      <c r="A4644">
        <v>1.0200000000000007</v>
      </c>
      <c r="B4644">
        <v>277.88778351812965</v>
      </c>
      <c r="C4644">
        <v>1.3877835181296758</v>
      </c>
      <c r="E4644">
        <v>312.2</v>
      </c>
      <c r="F4644">
        <v>0.87000000000000055</v>
      </c>
      <c r="G4644">
        <v>245.83838213996842</v>
      </c>
      <c r="H4644">
        <f t="shared" si="88"/>
        <v>313.07985048251226</v>
      </c>
      <c r="I4644">
        <v>0.87985048251227216</v>
      </c>
    </row>
    <row r="4645" spans="1:9" x14ac:dyDescent="0.25">
      <c r="A4645">
        <v>1.0200000000000007</v>
      </c>
      <c r="B4645">
        <v>277.99453667770098</v>
      </c>
      <c r="C4645">
        <v>1.394536677700952</v>
      </c>
      <c r="E4645">
        <v>312.3</v>
      </c>
      <c r="F4645">
        <v>0.87000000000000055</v>
      </c>
      <c r="G4645">
        <v>245.63242091244251</v>
      </c>
      <c r="H4645">
        <f t="shared" si="88"/>
        <v>313.17574038010275</v>
      </c>
      <c r="I4645">
        <v>0.87574038010276067</v>
      </c>
    </row>
    <row r="4646" spans="1:9" x14ac:dyDescent="0.25">
      <c r="A4646">
        <v>1.0200000000000007</v>
      </c>
      <c r="B4646">
        <v>278.10135386132333</v>
      </c>
      <c r="C4646">
        <v>1.401353861323348</v>
      </c>
      <c r="E4646">
        <v>312.39999999999998</v>
      </c>
      <c r="F4646">
        <v>0.87000000000000055</v>
      </c>
      <c r="G4646">
        <v>245.42780792945115</v>
      </c>
      <c r="H4646">
        <f t="shared" si="88"/>
        <v>313.27167792019134</v>
      </c>
      <c r="I4646">
        <v>0.87167792019135548</v>
      </c>
    </row>
    <row r="4647" spans="1:9" x14ac:dyDescent="0.25">
      <c r="A4647">
        <v>1.0200000000000007</v>
      </c>
      <c r="B4647">
        <v>278.20823569179328</v>
      </c>
      <c r="C4647">
        <v>1.4082356917932608</v>
      </c>
      <c r="E4647">
        <v>312.5</v>
      </c>
      <c r="F4647">
        <v>0.87000000000000055</v>
      </c>
      <c r="G4647">
        <v>245.22455761931198</v>
      </c>
      <c r="H4647">
        <f t="shared" si="88"/>
        <v>313.36766291211865</v>
      </c>
      <c r="I4647">
        <v>0.86766291211864699</v>
      </c>
    </row>
    <row r="4648" spans="1:9" x14ac:dyDescent="0.25">
      <c r="A4648">
        <v>1.0200000000000007</v>
      </c>
      <c r="B4648">
        <v>278.31518280041371</v>
      </c>
      <c r="C4648">
        <v>1.4151828004137119</v>
      </c>
      <c r="E4648">
        <v>312.60000000000002</v>
      </c>
      <c r="F4648">
        <v>0.87000000000000055</v>
      </c>
      <c r="G4648">
        <v>245.02268451544424</v>
      </c>
      <c r="H4648">
        <f t="shared" si="88"/>
        <v>313.46369515422242</v>
      </c>
      <c r="I4648">
        <v>0.86369515422242005</v>
      </c>
    </row>
    <row r="4649" spans="1:9" x14ac:dyDescent="0.25">
      <c r="A4649">
        <v>1.0200000000000007</v>
      </c>
      <c r="B4649">
        <v>278.42219582734413</v>
      </c>
      <c r="C4649">
        <v>1.422195827344112</v>
      </c>
      <c r="E4649">
        <v>312.7</v>
      </c>
      <c r="F4649">
        <v>0.87000000000000055</v>
      </c>
      <c r="G4649">
        <v>244.82220326192149</v>
      </c>
      <c r="H4649">
        <f t="shared" si="88"/>
        <v>313.55977443370404</v>
      </c>
      <c r="I4649">
        <v>0.85977443370402995</v>
      </c>
    </row>
    <row r="4650" spans="1:9" x14ac:dyDescent="0.25">
      <c r="A4650">
        <v>1.0200000000000007</v>
      </c>
      <c r="B4650">
        <v>278.52927542196272</v>
      </c>
      <c r="C4650">
        <v>1.429275421962716</v>
      </c>
      <c r="E4650">
        <v>312.8</v>
      </c>
      <c r="F4650">
        <v>0.87000000000000055</v>
      </c>
      <c r="G4650">
        <v>244.6231286190791</v>
      </c>
      <c r="H4650">
        <f t="shared" si="88"/>
        <v>313.65590052649299</v>
      </c>
      <c r="I4650">
        <v>0.85590052649299042</v>
      </c>
    </row>
    <row r="4651" spans="1:9" x14ac:dyDescent="0.25">
      <c r="A4651">
        <v>1.0200000000000007</v>
      </c>
      <c r="B4651">
        <v>278.63642224324195</v>
      </c>
      <c r="C4651">
        <v>1.4364222432419735</v>
      </c>
      <c r="E4651">
        <v>312.89999999999998</v>
      </c>
      <c r="F4651">
        <v>0.87000000000000055</v>
      </c>
      <c r="G4651">
        <v>244.42547546917169</v>
      </c>
      <c r="H4651">
        <f t="shared" si="88"/>
        <v>313.75207319710961</v>
      </c>
      <c r="I4651">
        <v>0.85207319710962248</v>
      </c>
    </row>
    <row r="4652" spans="1:9" x14ac:dyDescent="0.25">
      <c r="A4652">
        <v>1.0200000000000007</v>
      </c>
      <c r="B4652">
        <v>278.74363696013711</v>
      </c>
      <c r="C4652">
        <v>1.4436369601371093</v>
      </c>
      <c r="E4652">
        <v>313</v>
      </c>
      <c r="F4652">
        <v>0.87000000000000055</v>
      </c>
      <c r="G4652">
        <v>244.2292588220742</v>
      </c>
      <c r="H4652">
        <f t="shared" si="88"/>
        <v>313.84829219852583</v>
      </c>
      <c r="I4652">
        <v>0.8482921985258135</v>
      </c>
    </row>
    <row r="4653" spans="1:9" x14ac:dyDescent="0.25">
      <c r="A4653">
        <v>1.0200000000000007</v>
      </c>
      <c r="B4653">
        <v>278.85092025198804</v>
      </c>
      <c r="C4653">
        <v>1.4509202519880797</v>
      </c>
      <c r="E4653">
        <v>255</v>
      </c>
      <c r="F4653">
        <v>0.88000000000000056</v>
      </c>
      <c r="G4653">
        <v>285.34395958280908</v>
      </c>
      <c r="H4653">
        <f t="shared" si="88"/>
        <v>255.53735068420383</v>
      </c>
      <c r="I4653">
        <v>0.53735068420382637</v>
      </c>
    </row>
    <row r="4654" spans="1:9" x14ac:dyDescent="0.25">
      <c r="A4654">
        <v>1.0200000000000007</v>
      </c>
      <c r="B4654">
        <v>278.95827280893525</v>
      </c>
      <c r="C4654">
        <v>1.458272808935221</v>
      </c>
      <c r="E4654">
        <v>255.1</v>
      </c>
      <c r="F4654">
        <v>0.88000000000000056</v>
      </c>
      <c r="G4654">
        <v>285.48941094154321</v>
      </c>
      <c r="H4654">
        <f t="shared" si="88"/>
        <v>255.63912407388426</v>
      </c>
      <c r="I4654">
        <v>0.53912407388425432</v>
      </c>
    </row>
    <row r="4655" spans="1:9" x14ac:dyDescent="0.25">
      <c r="A4655">
        <v>1.0200000000000007</v>
      </c>
      <c r="B4655">
        <v>279.0656953323487</v>
      </c>
      <c r="C4655">
        <v>1.465695332348693</v>
      </c>
      <c r="E4655">
        <v>255.2</v>
      </c>
      <c r="F4655">
        <v>0.88000000000000056</v>
      </c>
      <c r="G4655">
        <v>285.63461934761506</v>
      </c>
      <c r="H4655">
        <f t="shared" si="88"/>
        <v>255.7408883713147</v>
      </c>
      <c r="I4655">
        <v>0.54088837131469425</v>
      </c>
    </row>
    <row r="4656" spans="1:9" x14ac:dyDescent="0.25">
      <c r="A4656">
        <v>1.0200000000000007</v>
      </c>
      <c r="B4656">
        <v>279.17318853527206</v>
      </c>
      <c r="C4656">
        <v>1.4731885352720795</v>
      </c>
      <c r="E4656">
        <v>255.3</v>
      </c>
      <c r="F4656">
        <v>0.88000000000000056</v>
      </c>
      <c r="G4656">
        <v>285.77958450586044</v>
      </c>
      <c r="H4656">
        <f t="shared" si="88"/>
        <v>255.8426440308285</v>
      </c>
      <c r="I4656">
        <v>0.54264403082849444</v>
      </c>
    </row>
    <row r="4657" spans="1:9" x14ac:dyDescent="0.25">
      <c r="A4657">
        <v>1.0200000000000007</v>
      </c>
      <c r="B4657">
        <v>279.2807531428802</v>
      </c>
      <c r="C4657">
        <v>1.4807531428801708</v>
      </c>
      <c r="E4657">
        <v>255.4</v>
      </c>
      <c r="F4657">
        <v>0.88000000000000056</v>
      </c>
      <c r="G4657">
        <v>285.92430620686497</v>
      </c>
      <c r="H4657">
        <f t="shared" si="88"/>
        <v>255.94439150324746</v>
      </c>
      <c r="I4657">
        <v>0.54439150324746033</v>
      </c>
    </row>
    <row r="4658" spans="1:9" x14ac:dyDescent="0.25">
      <c r="A4658">
        <v>1.0200000000000007</v>
      </c>
      <c r="B4658">
        <v>279.38838989295118</v>
      </c>
      <c r="C4658">
        <v>1.4883898929511827</v>
      </c>
      <c r="E4658">
        <v>255.5</v>
      </c>
      <c r="F4658">
        <v>0.88000000000000056</v>
      </c>
      <c r="G4658">
        <v>286.06878432002185</v>
      </c>
      <c r="H4658">
        <f t="shared" si="88"/>
        <v>256.04613123545204</v>
      </c>
      <c r="I4658">
        <v>0.54613123545206232</v>
      </c>
    </row>
    <row r="4659" spans="1:9" x14ac:dyDescent="0.25">
      <c r="A4659">
        <v>1.0200000000000007</v>
      </c>
      <c r="B4659">
        <v>279.49609953635354</v>
      </c>
      <c r="C4659">
        <v>1.4960995363535528</v>
      </c>
      <c r="E4659">
        <v>255.6</v>
      </c>
      <c r="F4659">
        <v>0.88000000000000056</v>
      </c>
      <c r="G4659">
        <v>286.2130187867329</v>
      </c>
      <c r="H4659">
        <f t="shared" si="88"/>
        <v>256.14786366995713</v>
      </c>
      <c r="I4659">
        <v>0.54786366995716373</v>
      </c>
    </row>
    <row r="4660" spans="1:9" x14ac:dyDescent="0.25">
      <c r="A4660">
        <v>1.0200000000000007</v>
      </c>
      <c r="B4660">
        <v>279.60388283754742</v>
      </c>
      <c r="C4660">
        <v>1.5038828375473705</v>
      </c>
      <c r="E4660">
        <v>255.7</v>
      </c>
      <c r="F4660">
        <v>0.88000000000000056</v>
      </c>
      <c r="G4660">
        <v>286.35700961375721</v>
      </c>
      <c r="H4660">
        <f t="shared" si="88"/>
        <v>256.2495892444951</v>
      </c>
      <c r="I4660">
        <v>0.54958924449510504</v>
      </c>
    </row>
    <row r="4661" spans="1:9" x14ac:dyDescent="0.25">
      <c r="A4661">
        <v>1.0200000000000007</v>
      </c>
      <c r="B4661">
        <v>279.71174057510052</v>
      </c>
      <c r="C4661">
        <v>1.5117405751005599</v>
      </c>
      <c r="E4661">
        <v>255.8</v>
      </c>
      <c r="F4661">
        <v>0.88000000000000056</v>
      </c>
      <c r="G4661">
        <v>286.5007568667076</v>
      </c>
      <c r="H4661">
        <f t="shared" si="88"/>
        <v>256.35130839160797</v>
      </c>
      <c r="I4661">
        <v>0.55130839160796719</v>
      </c>
    </row>
    <row r="4662" spans="1:9" x14ac:dyDescent="0.25">
      <c r="A4662">
        <v>1.0200000000000007</v>
      </c>
      <c r="B4662">
        <v>279.81967354221985</v>
      </c>
      <c r="C4662">
        <v>1.5196735422198508</v>
      </c>
      <c r="E4662">
        <v>255.9</v>
      </c>
      <c r="F4662">
        <v>0.88000000000000056</v>
      </c>
      <c r="G4662">
        <v>286.64426066369941</v>
      </c>
      <c r="H4662">
        <f t="shared" si="88"/>
        <v>256.45302153825088</v>
      </c>
      <c r="I4662">
        <v>0.55302153825085187</v>
      </c>
    </row>
    <row r="4663" spans="1:9" x14ac:dyDescent="0.25">
      <c r="A4663">
        <v>1.0200000000000007</v>
      </c>
      <c r="B4663">
        <v>279.92768254729646</v>
      </c>
      <c r="C4663">
        <v>1.5276825472965059</v>
      </c>
      <c r="E4663">
        <v>256</v>
      </c>
      <c r="F4663">
        <v>0.88000000000000056</v>
      </c>
      <c r="G4663">
        <v>286.78752116915177</v>
      </c>
      <c r="H4663">
        <f t="shared" si="88"/>
        <v>256.554729105408</v>
      </c>
      <c r="I4663">
        <v>0.55472910540802589</v>
      </c>
    </row>
    <row r="4664" spans="1:9" x14ac:dyDescent="0.25">
      <c r="A4664">
        <v>1.0200000000000007</v>
      </c>
      <c r="B4664">
        <v>280.03576841446676</v>
      </c>
      <c r="C4664">
        <v>1.5357684144667774</v>
      </c>
      <c r="E4664">
        <v>256.10000000000002</v>
      </c>
      <c r="F4664">
        <v>0.88000000000000056</v>
      </c>
      <c r="G4664">
        <v>286.93053858774397</v>
      </c>
      <c r="H4664">
        <f t="shared" si="88"/>
        <v>256.65643150772371</v>
      </c>
      <c r="I4664">
        <v>0.55643150772368166</v>
      </c>
    </row>
    <row r="4665" spans="1:9" x14ac:dyDescent="0.25">
      <c r="A4665">
        <v>1.0200000000000007</v>
      </c>
      <c r="B4665">
        <v>280.14393198418696</v>
      </c>
      <c r="C4665">
        <v>1.5439319841869483</v>
      </c>
      <c r="E4665">
        <v>256.2</v>
      </c>
      <c r="F4665">
        <v>0.88000000000000056</v>
      </c>
      <c r="G4665">
        <v>287.07331315852861</v>
      </c>
      <c r="H4665">
        <f t="shared" si="88"/>
        <v>256.75812915314907</v>
      </c>
      <c r="I4665">
        <v>0.55812915314910883</v>
      </c>
    </row>
    <row r="4666" spans="1:9" x14ac:dyDescent="0.25">
      <c r="A4666">
        <v>1.0200000000000007</v>
      </c>
      <c r="B4666">
        <v>280.25217411382283</v>
      </c>
      <c r="C4666">
        <v>1.5521741138228244</v>
      </c>
      <c r="E4666">
        <v>256.3</v>
      </c>
      <c r="F4666">
        <v>0.88000000000000056</v>
      </c>
      <c r="G4666">
        <v>287.21584514920153</v>
      </c>
      <c r="H4666">
        <f t="shared" si="88"/>
        <v>256.85982244260794</v>
      </c>
      <c r="I4666">
        <v>0.55982244260793823</v>
      </c>
    </row>
    <row r="4667" spans="1:9" x14ac:dyDescent="0.25">
      <c r="A4667">
        <v>1.0200000000000007</v>
      </c>
      <c r="B4667">
        <v>280.36049567825336</v>
      </c>
      <c r="C4667">
        <v>1.5604956782533315</v>
      </c>
      <c r="E4667">
        <v>256.39999999999998</v>
      </c>
      <c r="F4667">
        <v>0.88000000000000056</v>
      </c>
      <c r="G4667">
        <v>287.35813485053148</v>
      </c>
      <c r="H4667">
        <f t="shared" si="88"/>
        <v>256.96151176968101</v>
      </c>
      <c r="I4667">
        <v>0.56151176968105221</v>
      </c>
    </row>
    <row r="4668" spans="1:9" x14ac:dyDescent="0.25">
      <c r="A4668">
        <v>1.0200000000000007</v>
      </c>
      <c r="B4668">
        <v>280.46889757048797</v>
      </c>
      <c r="C4668">
        <v>1.5688975704879851</v>
      </c>
      <c r="E4668">
        <v>256.5</v>
      </c>
      <c r="F4668">
        <v>0.88000000000000056</v>
      </c>
      <c r="G4668">
        <v>287.50018257094848</v>
      </c>
      <c r="H4668">
        <f t="shared" si="88"/>
        <v>257.06319752031271</v>
      </c>
      <c r="I4668">
        <v>0.5631975203127213</v>
      </c>
    </row>
    <row r="4669" spans="1:9" x14ac:dyDescent="0.25">
      <c r="A4669">
        <v>1.0200000000000007</v>
      </c>
      <c r="B4669">
        <v>280.57738070229772</v>
      </c>
      <c r="C4669">
        <v>1.5773807022977113</v>
      </c>
      <c r="E4669">
        <v>256.60000000000002</v>
      </c>
      <c r="F4669">
        <v>0.88000000000000056</v>
      </c>
      <c r="G4669">
        <v>287.64198863129297</v>
      </c>
      <c r="H4669">
        <f t="shared" si="88"/>
        <v>257.16488007253935</v>
      </c>
      <c r="I4669">
        <v>0.56488007253932482</v>
      </c>
    </row>
    <row r="4670" spans="1:9" x14ac:dyDescent="0.25">
      <c r="A4670">
        <v>1.0200000000000007</v>
      </c>
      <c r="B4670">
        <v>280.68594600485852</v>
      </c>
      <c r="C4670">
        <v>1.5859460048584761</v>
      </c>
      <c r="E4670">
        <v>256.7</v>
      </c>
      <c r="F4670">
        <v>0.88000000000000056</v>
      </c>
      <c r="G4670">
        <v>287.78355335972486</v>
      </c>
      <c r="H4670">
        <f t="shared" si="88"/>
        <v>257.26655979624195</v>
      </c>
      <c r="I4670">
        <v>0.56655979624197106</v>
      </c>
    </row>
    <row r="4671" spans="1:9" x14ac:dyDescent="0.25">
      <c r="A4671">
        <v>1.0200000000000007</v>
      </c>
      <c r="B4671">
        <v>280.79459442940714</v>
      </c>
      <c r="C4671">
        <v>1.5945944294071392</v>
      </c>
      <c r="E4671">
        <v>256.8</v>
      </c>
      <c r="F4671">
        <v>0.88000000000000056</v>
      </c>
      <c r="G4671">
        <v>287.92487708679391</v>
      </c>
      <c r="H4671">
        <f t="shared" si="88"/>
        <v>257.3682370529242</v>
      </c>
      <c r="I4671">
        <v>0.56823705292417226</v>
      </c>
    </row>
    <row r="4672" spans="1:9" x14ac:dyDescent="0.25">
      <c r="A4672">
        <v>1.0200000000000007</v>
      </c>
      <c r="B4672">
        <v>280.90332694790857</v>
      </c>
      <c r="C4672">
        <v>1.6033269479085668</v>
      </c>
      <c r="E4672">
        <v>256.89999999999998</v>
      </c>
      <c r="F4672">
        <v>0.88000000000000056</v>
      </c>
      <c r="G4672">
        <v>288.06596014067065</v>
      </c>
      <c r="H4672">
        <f t="shared" si="88"/>
        <v>257.46991219551552</v>
      </c>
      <c r="I4672">
        <v>0.56991219551554206</v>
      </c>
    </row>
    <row r="4673" spans="1:9" x14ac:dyDescent="0.25">
      <c r="A4673">
        <v>1.0200000000000007</v>
      </c>
      <c r="B4673">
        <v>281.01214455373315</v>
      </c>
      <c r="C4673">
        <v>1.6121445537331809</v>
      </c>
      <c r="E4673">
        <v>257</v>
      </c>
      <c r="F4673">
        <v>0.88000000000000056</v>
      </c>
      <c r="G4673">
        <v>288.20680284253751</v>
      </c>
      <c r="H4673">
        <f t="shared" si="88"/>
        <v>257.57158556820247</v>
      </c>
      <c r="I4673">
        <v>0.57158556820244</v>
      </c>
    </row>
    <row r="4674" spans="1:9" x14ac:dyDescent="0.25">
      <c r="A4674">
        <v>1.0200000000000007</v>
      </c>
      <c r="B4674">
        <v>281.12104826234372</v>
      </c>
      <c r="C4674">
        <v>1.6210482623437361</v>
      </c>
      <c r="E4674">
        <v>257.10000000000002</v>
      </c>
      <c r="F4674">
        <v>0.88000000000000056</v>
      </c>
      <c r="G4674">
        <v>288.34740550214065</v>
      </c>
      <c r="H4674">
        <f t="shared" si="88"/>
        <v>257.67325750628623</v>
      </c>
      <c r="I4674">
        <v>0.57325750628620253</v>
      </c>
    </row>
    <row r="4675" spans="1:9" x14ac:dyDescent="0.25">
      <c r="A4675">
        <v>1.0200000000000007</v>
      </c>
      <c r="B4675">
        <v>281.23003911198998</v>
      </c>
      <c r="C4675">
        <v>1.6300391119899511</v>
      </c>
      <c r="E4675">
        <v>257.2</v>
      </c>
      <c r="F4675">
        <v>0.88000000000000056</v>
      </c>
      <c r="G4675">
        <v>288.48776841350104</v>
      </c>
      <c r="H4675">
        <f t="shared" si="88"/>
        <v>257.77492833606948</v>
      </c>
      <c r="I4675">
        <v>0.57492833606949778</v>
      </c>
    </row>
    <row r="4676" spans="1:9" x14ac:dyDescent="0.25">
      <c r="A4676">
        <v>1.0200000000000007</v>
      </c>
      <c r="B4676">
        <v>281.33911816440951</v>
      </c>
      <c r="C4676">
        <v>1.6391181644095258</v>
      </c>
      <c r="E4676">
        <v>257.3</v>
      </c>
      <c r="F4676">
        <v>0.88000000000000056</v>
      </c>
      <c r="G4676">
        <v>288.62789185078429</v>
      </c>
      <c r="H4676">
        <f t="shared" si="88"/>
        <v>257.87659837477122</v>
      </c>
      <c r="I4676">
        <v>0.5765983747711847</v>
      </c>
    </row>
    <row r="4677" spans="1:9" x14ac:dyDescent="0.25">
      <c r="A4677">
        <v>1.0200000000000007</v>
      </c>
      <c r="B4677">
        <v>281.44828650553364</v>
      </c>
      <c r="C4677">
        <v>1.6482865055336362</v>
      </c>
      <c r="E4677">
        <v>257.39999999999998</v>
      </c>
      <c r="F4677">
        <v>0.88000000000000056</v>
      </c>
      <c r="G4677">
        <v>288.76777606432859</v>
      </c>
      <c r="H4677">
        <f t="shared" si="88"/>
        <v>257.97826793046983</v>
      </c>
      <c r="I4677">
        <v>0.57826793046984049</v>
      </c>
    </row>
    <row r="4678" spans="1:9" x14ac:dyDescent="0.25">
      <c r="A4678">
        <v>1.0200000000000007</v>
      </c>
      <c r="B4678">
        <v>281.55754524619488</v>
      </c>
      <c r="C4678">
        <v>1.657545246194885</v>
      </c>
      <c r="E4678">
        <v>257.5</v>
      </c>
      <c r="F4678">
        <v>0.88000000000000056</v>
      </c>
      <c r="G4678">
        <v>288.90742127682933</v>
      </c>
      <c r="H4678">
        <f t="shared" ref="H4678:H4741" si="89">E4678+I4678</f>
        <v>258.07993730207596</v>
      </c>
      <c r="I4678">
        <v>0.5799373020759816</v>
      </c>
    </row>
    <row r="4679" spans="1:9" x14ac:dyDescent="0.25">
      <c r="A4679">
        <v>1.0200000000000007</v>
      </c>
      <c r="B4679">
        <v>281.66689552283532</v>
      </c>
      <c r="C4679">
        <v>1.6668955228352902</v>
      </c>
      <c r="E4679">
        <v>257.60000000000002</v>
      </c>
      <c r="F4679">
        <v>0.88000000000000056</v>
      </c>
      <c r="G4679">
        <v>289.04682767967915</v>
      </c>
      <c r="H4679">
        <f t="shared" si="89"/>
        <v>258.18160677933281</v>
      </c>
      <c r="I4679">
        <v>0.58160677933279115</v>
      </c>
    </row>
    <row r="4680" spans="1:9" x14ac:dyDescent="0.25">
      <c r="A4680">
        <v>1.0200000000000007</v>
      </c>
      <c r="B4680">
        <v>281.77633849821154</v>
      </c>
      <c r="C4680">
        <v>1.6763384982115448</v>
      </c>
      <c r="E4680">
        <v>257.7</v>
      </c>
      <c r="F4680">
        <v>0.88000000000000056</v>
      </c>
      <c r="G4680">
        <v>289.18599542946242</v>
      </c>
      <c r="H4680">
        <f t="shared" si="89"/>
        <v>258.28327664284507</v>
      </c>
      <c r="I4680">
        <v>0.58327664284506464</v>
      </c>
    </row>
    <row r="4681" spans="1:9" x14ac:dyDescent="0.25">
      <c r="A4681">
        <v>1.0200000000000007</v>
      </c>
      <c r="B4681">
        <v>281.88587536209445</v>
      </c>
      <c r="C4681">
        <v>1.685875362094472</v>
      </c>
      <c r="E4681">
        <v>257.8</v>
      </c>
      <c r="F4681">
        <v>0.88000000000000056</v>
      </c>
      <c r="G4681">
        <v>289.32492464460182</v>
      </c>
      <c r="H4681">
        <f t="shared" si="89"/>
        <v>258.38494716413584</v>
      </c>
      <c r="I4681">
        <v>0.58494716413585413</v>
      </c>
    </row>
    <row r="4682" spans="1:9" x14ac:dyDescent="0.25">
      <c r="A4682">
        <v>1.0200000000000007</v>
      </c>
      <c r="B4682">
        <v>281.99550733195906</v>
      </c>
      <c r="C4682">
        <v>1.6955073319590319</v>
      </c>
      <c r="E4682">
        <v>257.89999999999998</v>
      </c>
      <c r="F4682">
        <v>0.88000000000000056</v>
      </c>
      <c r="G4682">
        <v>289.46361540215605</v>
      </c>
      <c r="H4682">
        <f t="shared" si="89"/>
        <v>258.48661860573014</v>
      </c>
      <c r="I4682">
        <v>0.58661860573015145</v>
      </c>
    </row>
    <row r="4683" spans="1:9" x14ac:dyDescent="0.25">
      <c r="A4683">
        <v>1.0200000000000007</v>
      </c>
      <c r="B4683">
        <v>282.10523565366088</v>
      </c>
      <c r="C4683">
        <v>1.7052356536609068</v>
      </c>
      <c r="E4683">
        <v>258</v>
      </c>
      <c r="F4683">
        <v>0.88000000000000056</v>
      </c>
      <c r="G4683">
        <v>289.60206773476648</v>
      </c>
      <c r="H4683">
        <f t="shared" si="89"/>
        <v>258.58829122126485</v>
      </c>
      <c r="I4683">
        <v>0.58829122126486022</v>
      </c>
    </row>
    <row r="4684" spans="1:9" x14ac:dyDescent="0.25">
      <c r="A4684">
        <v>1.0200000000000007</v>
      </c>
      <c r="B4684">
        <v>282.21506160209503</v>
      </c>
      <c r="C4684">
        <v>1.7150616020950278</v>
      </c>
      <c r="E4684">
        <v>258.10000000000002</v>
      </c>
      <c r="F4684">
        <v>0.88000000000000056</v>
      </c>
      <c r="G4684">
        <v>289.74028162775068</v>
      </c>
      <c r="H4684">
        <f t="shared" si="89"/>
        <v>258.68996525562409</v>
      </c>
      <c r="I4684">
        <v>0.58996525562406565</v>
      </c>
    </row>
    <row r="4685" spans="1:9" x14ac:dyDescent="0.25">
      <c r="A4685">
        <v>1.0200000000000007</v>
      </c>
      <c r="B4685">
        <v>282.32498648183088</v>
      </c>
      <c r="C4685">
        <v>1.7249864818308718</v>
      </c>
      <c r="E4685">
        <v>258.2</v>
      </c>
      <c r="F4685">
        <v>0.88000000000000056</v>
      </c>
      <c r="G4685">
        <v>289.8782570163408</v>
      </c>
      <c r="H4685">
        <f t="shared" si="89"/>
        <v>258.79164094509855</v>
      </c>
      <c r="I4685">
        <v>0.591640945098584</v>
      </c>
    </row>
    <row r="4686" spans="1:9" x14ac:dyDescent="0.25">
      <c r="A4686">
        <v>1.0200000000000007</v>
      </c>
      <c r="B4686">
        <v>282.43501162771867</v>
      </c>
      <c r="C4686">
        <v>1.735011627718676</v>
      </c>
      <c r="E4686">
        <v>258.3</v>
      </c>
      <c r="F4686">
        <v>0.88000000000000056</v>
      </c>
      <c r="G4686">
        <v>290.0159937830648</v>
      </c>
      <c r="H4686">
        <f t="shared" si="89"/>
        <v>258.89331851756862</v>
      </c>
      <c r="I4686">
        <v>0.59331851756857823</v>
      </c>
    </row>
    <row r="4687" spans="1:9" x14ac:dyDescent="0.25">
      <c r="A4687">
        <v>1.0200000000000007</v>
      </c>
      <c r="B4687">
        <v>282.54513840545997</v>
      </c>
      <c r="C4687">
        <v>1.7451384054599337</v>
      </c>
      <c r="E4687">
        <v>258.39999999999998</v>
      </c>
      <c r="F4687">
        <v>0.88000000000000056</v>
      </c>
      <c r="G4687">
        <v>290.15349175526762</v>
      </c>
      <c r="H4687">
        <f t="shared" si="89"/>
        <v>258.99499819270795</v>
      </c>
      <c r="I4687">
        <v>0.59499819270798204</v>
      </c>
    </row>
    <row r="4688" spans="1:9" x14ac:dyDescent="0.25">
      <c r="A4688">
        <v>1.0200000000000007</v>
      </c>
      <c r="B4688">
        <v>282.6553682121347</v>
      </c>
      <c r="C4688">
        <v>1.7553682121347438</v>
      </c>
      <c r="E4688">
        <v>258.5</v>
      </c>
      <c r="F4688">
        <v>0.88000000000000056</v>
      </c>
      <c r="G4688">
        <v>290.29075070277048</v>
      </c>
      <c r="H4688">
        <f t="shared" si="89"/>
        <v>259.09668018220935</v>
      </c>
      <c r="I4688">
        <v>0.59668018220934638</v>
      </c>
    </row>
    <row r="4689" spans="1:9" x14ac:dyDescent="0.25">
      <c r="A4689">
        <v>1.0200000000000007</v>
      </c>
      <c r="B4689">
        <v>282.76570247667769</v>
      </c>
      <c r="C4689">
        <v>1.7657024766777105</v>
      </c>
      <c r="E4689">
        <v>258.60000000000002</v>
      </c>
      <c r="F4689">
        <v>0.88000000000000056</v>
      </c>
      <c r="G4689">
        <v>290.42777033566534</v>
      </c>
      <c r="H4689">
        <f t="shared" si="89"/>
        <v>259.19836469002769</v>
      </c>
      <c r="I4689">
        <v>0.59836469002766268</v>
      </c>
    </row>
    <row r="4690" spans="1:9" x14ac:dyDescent="0.25">
      <c r="A4690">
        <v>1.0200000000000007</v>
      </c>
      <c r="B4690">
        <v>282.87614266029289</v>
      </c>
      <c r="C4690">
        <v>1.776142660292849</v>
      </c>
      <c r="E4690">
        <v>258.7</v>
      </c>
      <c r="F4690">
        <v>0.88000000000000056</v>
      </c>
      <c r="G4690">
        <v>290.5645503022418</v>
      </c>
      <c r="H4690">
        <f t="shared" si="89"/>
        <v>259.30005191264161</v>
      </c>
      <c r="I4690">
        <v>0.60005191264164126</v>
      </c>
    </row>
    <row r="4691" spans="1:9" x14ac:dyDescent="0.25">
      <c r="A4691">
        <v>1.0200000000000007</v>
      </c>
      <c r="B4691">
        <v>282.98669025679709</v>
      </c>
      <c r="C4691">
        <v>1.7866902567971252</v>
      </c>
      <c r="E4691">
        <v>258.8</v>
      </c>
      <c r="F4691">
        <v>0.88000000000000056</v>
      </c>
      <c r="G4691">
        <v>290.7010901870442</v>
      </c>
      <c r="H4691">
        <f t="shared" si="89"/>
        <v>259.40174203933088</v>
      </c>
      <c r="I4691">
        <v>0.60174203933089143</v>
      </c>
    </row>
    <row r="4692" spans="1:9" x14ac:dyDescent="0.25">
      <c r="A4692">
        <v>1.0200000000000007</v>
      </c>
      <c r="B4692">
        <v>283.09734679288073</v>
      </c>
      <c r="C4692">
        <v>1.7973467928807076</v>
      </c>
      <c r="E4692">
        <v>258.89999999999998</v>
      </c>
      <c r="F4692">
        <v>0.88000000000000056</v>
      </c>
      <c r="G4692">
        <v>290.83738950905547</v>
      </c>
      <c r="H4692">
        <f t="shared" si="89"/>
        <v>259.5034352524674</v>
      </c>
      <c r="I4692">
        <v>0.60343525246742946</v>
      </c>
    </row>
    <row r="4693" spans="1:9" x14ac:dyDescent="0.25">
      <c r="A4693">
        <v>1.0200000000000007</v>
      </c>
      <c r="B4693">
        <v>283.20811382827065</v>
      </c>
      <c r="C4693">
        <v>1.8081138282706704</v>
      </c>
      <c r="E4693">
        <v>259</v>
      </c>
      <c r="F4693">
        <v>0.88000000000000056</v>
      </c>
      <c r="G4693">
        <v>290.9734477200052</v>
      </c>
      <c r="H4693">
        <f t="shared" si="89"/>
        <v>259.60513172781987</v>
      </c>
      <c r="I4693">
        <v>0.60513172781983859</v>
      </c>
    </row>
    <row r="4694" spans="1:9" x14ac:dyDescent="0.25">
      <c r="A4694">
        <v>1.0200000000000007</v>
      </c>
      <c r="B4694">
        <v>283.31899295578341</v>
      </c>
      <c r="C4694">
        <v>1.8189929557834406</v>
      </c>
      <c r="E4694">
        <v>259.10000000000002</v>
      </c>
      <c r="F4694">
        <v>0.88000000000000056</v>
      </c>
      <c r="G4694">
        <v>291.10926420279884</v>
      </c>
      <c r="H4694">
        <f t="shared" si="89"/>
        <v>259.70683163486854</v>
      </c>
      <c r="I4694">
        <v>0.60683163486853064</v>
      </c>
    </row>
    <row r="4695" spans="1:9" x14ac:dyDescent="0.25">
      <c r="A4695">
        <v>1.0200000000000007</v>
      </c>
      <c r="B4695">
        <v>283.4299858012493</v>
      </c>
      <c r="C4695">
        <v>1.829985801249268</v>
      </c>
      <c r="E4695">
        <v>259.2</v>
      </c>
      <c r="F4695">
        <v>0.88000000000000056</v>
      </c>
      <c r="G4695">
        <v>291.2448382700652</v>
      </c>
      <c r="H4695">
        <f t="shared" si="89"/>
        <v>259.80853513713043</v>
      </c>
      <c r="I4695">
        <v>0.60853513713041718</v>
      </c>
    </row>
    <row r="4696" spans="1:9" x14ac:dyDescent="0.25">
      <c r="A4696">
        <v>1.0200000000000007</v>
      </c>
      <c r="B4696">
        <v>283.54109402329038</v>
      </c>
      <c r="C4696">
        <v>1.8410940232903892</v>
      </c>
      <c r="E4696">
        <v>259.3</v>
      </c>
      <c r="F4696">
        <v>0.88000000000000056</v>
      </c>
      <c r="G4696">
        <v>291.38016916281873</v>
      </c>
      <c r="H4696">
        <f t="shared" si="89"/>
        <v>259.91024239249145</v>
      </c>
      <c r="I4696">
        <v>0.6102423924914524</v>
      </c>
    </row>
    <row r="4697" spans="1:9" x14ac:dyDescent="0.25">
      <c r="A4697">
        <v>1.0200000000000007</v>
      </c>
      <c r="B4697">
        <v>283.65231931293204</v>
      </c>
      <c r="C4697">
        <v>1.8523193129320215</v>
      </c>
      <c r="E4697">
        <v>259.39999999999998</v>
      </c>
      <c r="F4697">
        <v>0.88000000000000056</v>
      </c>
      <c r="G4697">
        <v>291.5152560492337</v>
      </c>
      <c r="H4697">
        <f t="shared" si="89"/>
        <v>260.01195355354537</v>
      </c>
      <c r="I4697">
        <v>0.61195355354540526</v>
      </c>
    </row>
    <row r="4698" spans="1:9" x14ac:dyDescent="0.25">
      <c r="A4698">
        <v>1.0200000000000007</v>
      </c>
      <c r="B4698">
        <v>283.76366339302325</v>
      </c>
      <c r="C4698">
        <v>1.8636633930232906</v>
      </c>
      <c r="E4698">
        <v>259.5</v>
      </c>
      <c r="F4698">
        <v>0.88000000000000056</v>
      </c>
      <c r="G4698">
        <v>291.65009802352733</v>
      </c>
      <c r="H4698">
        <f t="shared" si="89"/>
        <v>260.11366876793738</v>
      </c>
      <c r="I4698">
        <v>0.61366876793738379</v>
      </c>
    </row>
    <row r="4699" spans="1:9" x14ac:dyDescent="0.25">
      <c r="A4699">
        <v>1.0200000000000007</v>
      </c>
      <c r="B4699">
        <v>283.87512801744225</v>
      </c>
      <c r="C4699">
        <v>1.8751280174422316</v>
      </c>
      <c r="E4699">
        <v>259.60000000000002</v>
      </c>
      <c r="F4699">
        <v>0.88000000000000056</v>
      </c>
      <c r="G4699">
        <v>291.78469410494796</v>
      </c>
      <c r="H4699">
        <f t="shared" si="89"/>
        <v>260.21538817871061</v>
      </c>
      <c r="I4699">
        <v>0.61538817871057394</v>
      </c>
    </row>
    <row r="4700" spans="1:9" x14ac:dyDescent="0.25">
      <c r="A4700">
        <v>1.0200000000000007</v>
      </c>
      <c r="B4700">
        <v>283.98671497005631</v>
      </c>
      <c r="C4700">
        <v>1.8867149700563028</v>
      </c>
      <c r="E4700">
        <v>259.7</v>
      </c>
      <c r="F4700">
        <v>0.88000000000000056</v>
      </c>
      <c r="G4700">
        <v>291.91904323686566</v>
      </c>
      <c r="H4700">
        <f t="shared" si="89"/>
        <v>260.3171119246548</v>
      </c>
      <c r="I4700">
        <v>0.61711192465478504</v>
      </c>
    </row>
    <row r="4701" spans="1:9" x14ac:dyDescent="0.25">
      <c r="A4701">
        <v>1.0200000000000007</v>
      </c>
      <c r="B4701">
        <v>284.09842606340646</v>
      </c>
      <c r="C4701">
        <v>1.8984260634064742</v>
      </c>
      <c r="E4701">
        <v>259.8</v>
      </c>
      <c r="F4701">
        <v>0.88000000000000056</v>
      </c>
      <c r="G4701">
        <v>292.05314428596182</v>
      </c>
      <c r="H4701">
        <f t="shared" si="89"/>
        <v>260.41884014065545</v>
      </c>
      <c r="I4701">
        <v>0.61884014065540927</v>
      </c>
    </row>
    <row r="4702" spans="1:9" x14ac:dyDescent="0.25">
      <c r="A4702">
        <v>1.0200000000000007</v>
      </c>
      <c r="B4702">
        <v>284.21026313707932</v>
      </c>
      <c r="C4702">
        <v>1.9102631370793264</v>
      </c>
      <c r="E4702">
        <v>259.89999999999998</v>
      </c>
      <c r="F4702">
        <v>0.88000000000000056</v>
      </c>
      <c r="G4702">
        <v>292.18699604151391</v>
      </c>
      <c r="H4702">
        <f t="shared" si="89"/>
        <v>260.52057295804144</v>
      </c>
      <c r="I4702">
        <v>0.62057295804149182</v>
      </c>
    </row>
    <row r="4703" spans="1:9" x14ac:dyDescent="0.25">
      <c r="A4703">
        <v>1.0200000000000007</v>
      </c>
      <c r="B4703">
        <v>284.32222805572769</v>
      </c>
      <c r="C4703">
        <v>1.9222280557277371</v>
      </c>
      <c r="E4703">
        <v>260</v>
      </c>
      <c r="F4703">
        <v>0.88000000000000056</v>
      </c>
      <c r="G4703">
        <v>292.32059721477293</v>
      </c>
      <c r="H4703">
        <f t="shared" si="89"/>
        <v>260.6223105049317</v>
      </c>
      <c r="I4703">
        <v>0.62231050493169704</v>
      </c>
    </row>
    <row r="4704" spans="1:9" x14ac:dyDescent="0.25">
      <c r="A4704">
        <v>1.0200000000000007</v>
      </c>
      <c r="B4704">
        <v>284.43432270669626</v>
      </c>
      <c r="C4704">
        <v>1.9343227066962481</v>
      </c>
      <c r="E4704">
        <v>260.10000000000002</v>
      </c>
      <c r="F4704">
        <v>0.88000000000000056</v>
      </c>
      <c r="G4704">
        <v>292.45394643842945</v>
      </c>
      <c r="H4704">
        <f t="shared" si="89"/>
        <v>260.72405290657701</v>
      </c>
      <c r="I4704">
        <v>0.62405290657699752</v>
      </c>
    </row>
    <row r="4705" spans="1:9" x14ac:dyDescent="0.25">
      <c r="A4705">
        <v>1.0200000000000007</v>
      </c>
      <c r="B4705">
        <v>284.54654899720236</v>
      </c>
      <c r="C4705">
        <v>1.9465489972023551</v>
      </c>
      <c r="E4705">
        <v>260.2</v>
      </c>
      <c r="F4705">
        <v>0.88000000000000056</v>
      </c>
      <c r="G4705">
        <v>292.58704226616527</v>
      </c>
      <c r="H4705">
        <f t="shared" si="89"/>
        <v>260.82580028569902</v>
      </c>
      <c r="I4705">
        <v>0.6258002856990118</v>
      </c>
    </row>
    <row r="4706" spans="1:9" x14ac:dyDescent="0.25">
      <c r="A4706">
        <v>1.0200000000000007</v>
      </c>
      <c r="B4706">
        <v>284.65890885101976</v>
      </c>
      <c r="C4706">
        <v>1.9589088510197623</v>
      </c>
      <c r="E4706">
        <v>260.3</v>
      </c>
      <c r="F4706">
        <v>0.88000000000000056</v>
      </c>
      <c r="G4706">
        <v>292.71988317228715</v>
      </c>
      <c r="H4706">
        <f t="shared" si="89"/>
        <v>260.92755276282304</v>
      </c>
      <c r="I4706">
        <v>0.62755276282302186</v>
      </c>
    </row>
    <row r="4707" spans="1:9" x14ac:dyDescent="0.25">
      <c r="A4707">
        <v>1.0200000000000007</v>
      </c>
      <c r="B4707">
        <v>284.77140420460358</v>
      </c>
      <c r="C4707">
        <v>1.9714042046035603</v>
      </c>
      <c r="E4707">
        <v>260.39999999999998</v>
      </c>
      <c r="F4707">
        <v>0.88000000000000056</v>
      </c>
      <c r="G4707">
        <v>292.85246755143982</v>
      </c>
      <c r="H4707">
        <f t="shared" si="89"/>
        <v>261.02931045660472</v>
      </c>
      <c r="I4707">
        <v>0.62931045660473806</v>
      </c>
    </row>
    <row r="4708" spans="1:9" x14ac:dyDescent="0.25">
      <c r="A4708">
        <v>1.0200000000000007</v>
      </c>
      <c r="B4708">
        <v>284.88403700259113</v>
      </c>
      <c r="C4708">
        <v>1.9840370025911376</v>
      </c>
      <c r="E4708">
        <v>260.5</v>
      </c>
      <c r="F4708">
        <v>0.88000000000000056</v>
      </c>
      <c r="G4708">
        <v>292.98479371839392</v>
      </c>
      <c r="H4708">
        <f t="shared" si="89"/>
        <v>261.13107348415002</v>
      </c>
      <c r="I4708">
        <v>0.63107348415001874</v>
      </c>
    </row>
    <row r="4709" spans="1:9" x14ac:dyDescent="0.25">
      <c r="A4709">
        <v>1.0200000000000007</v>
      </c>
      <c r="B4709">
        <v>284.99680919260533</v>
      </c>
      <c r="C4709">
        <v>1.9968091926053453</v>
      </c>
      <c r="E4709">
        <v>260.60000000000002</v>
      </c>
      <c r="F4709">
        <v>0.88000000000000056</v>
      </c>
      <c r="G4709">
        <v>293.11685990790636</v>
      </c>
      <c r="H4709">
        <f t="shared" si="89"/>
        <v>261.23284196132681</v>
      </c>
      <c r="I4709">
        <v>0.63284196132677528</v>
      </c>
    </row>
    <row r="4710" spans="1:9" x14ac:dyDescent="0.25">
      <c r="A4710">
        <v>1.0200000000000007</v>
      </c>
      <c r="B4710">
        <v>285.10972271927886</v>
      </c>
      <c r="C4710">
        <v>2.009722719278868</v>
      </c>
      <c r="E4710">
        <v>260.7</v>
      </c>
      <c r="F4710">
        <v>0.88000000000000056</v>
      </c>
      <c r="G4710">
        <v>293.24866427464991</v>
      </c>
      <c r="H4710">
        <f t="shared" si="89"/>
        <v>261.33461600306845</v>
      </c>
      <c r="I4710">
        <v>0.63461600306845312</v>
      </c>
    </row>
    <row r="4711" spans="1:9" x14ac:dyDescent="0.25">
      <c r="A4711">
        <v>1.0200000000000007</v>
      </c>
      <c r="B4711">
        <v>285.22277951741034</v>
      </c>
      <c r="C4711">
        <v>2.0227795174103389</v>
      </c>
      <c r="E4711">
        <v>260.8</v>
      </c>
      <c r="F4711">
        <v>0.88000000000000056</v>
      </c>
      <c r="G4711">
        <v>293.38020489320775</v>
      </c>
      <c r="H4711">
        <f t="shared" si="89"/>
        <v>261.43639572366851</v>
      </c>
      <c r="I4711">
        <v>0.63639572366848229</v>
      </c>
    </row>
    <row r="4712" spans="1:9" x14ac:dyDescent="0.25">
      <c r="A4712">
        <v>1.0200000000000007</v>
      </c>
      <c r="B4712">
        <v>285.33598150415366</v>
      </c>
      <c r="C4712">
        <v>2.0359815041536553</v>
      </c>
      <c r="E4712">
        <v>260.89999999999998</v>
      </c>
      <c r="F4712">
        <v>0.88000000000000056</v>
      </c>
      <c r="G4712">
        <v>293.51147975813086</v>
      </c>
      <c r="H4712">
        <f t="shared" si="89"/>
        <v>261.5381812370652</v>
      </c>
      <c r="I4712">
        <v>0.63818123706522389</v>
      </c>
    </row>
    <row r="4713" spans="1:9" x14ac:dyDescent="0.25">
      <c r="A4713">
        <v>1.0200000000000007</v>
      </c>
      <c r="B4713">
        <v>285.44933057013196</v>
      </c>
      <c r="C4713">
        <v>2.0493305701319851</v>
      </c>
      <c r="E4713">
        <v>261</v>
      </c>
      <c r="F4713">
        <v>0.88000000000000056</v>
      </c>
      <c r="G4713">
        <v>293.64248678405465</v>
      </c>
      <c r="H4713">
        <f t="shared" si="89"/>
        <v>261.63997265711697</v>
      </c>
      <c r="I4713">
        <v>0.6399726571169988</v>
      </c>
    </row>
    <row r="4714" spans="1:9" x14ac:dyDescent="0.25">
      <c r="A4714">
        <v>1.0200000000000007</v>
      </c>
      <c r="B4714">
        <v>285.56282856935746</v>
      </c>
      <c r="C4714">
        <v>2.0628285693574426</v>
      </c>
      <c r="E4714">
        <v>261.10000000000002</v>
      </c>
      <c r="F4714">
        <v>0.88000000000000056</v>
      </c>
      <c r="G4714">
        <v>293.77322380587105</v>
      </c>
      <c r="H4714">
        <f t="shared" si="89"/>
        <v>261.74177009786689</v>
      </c>
      <c r="I4714">
        <v>0.6417700978668579</v>
      </c>
    </row>
    <row r="4715" spans="1:9" x14ac:dyDescent="0.25">
      <c r="A4715">
        <v>1.0200000000000007</v>
      </c>
      <c r="B4715">
        <v>285.67647730782585</v>
      </c>
      <c r="C4715">
        <v>2.0764773078258352</v>
      </c>
      <c r="E4715">
        <v>261.2</v>
      </c>
      <c r="F4715">
        <v>0.88000000000000056</v>
      </c>
      <c r="G4715">
        <v>293.90368857895413</v>
      </c>
      <c r="H4715">
        <f t="shared" si="89"/>
        <v>261.84357367379681</v>
      </c>
      <c r="I4715">
        <v>0.64357367379683073</v>
      </c>
    </row>
    <row r="4716" spans="1:9" x14ac:dyDescent="0.25">
      <c r="A4716">
        <v>1.0200000000000007</v>
      </c>
      <c r="B4716">
        <v>285.79027853064377</v>
      </c>
      <c r="C4716">
        <v>2.0902785306437748</v>
      </c>
      <c r="E4716">
        <v>261.3</v>
      </c>
      <c r="F4716">
        <v>0.88000000000000056</v>
      </c>
      <c r="G4716">
        <v>294.03387877943476</v>
      </c>
      <c r="H4716">
        <f t="shared" si="89"/>
        <v>261.94538350007144</v>
      </c>
      <c r="I4716">
        <v>0.64538350007144019</v>
      </c>
    </row>
    <row r="4717" spans="1:9" x14ac:dyDescent="0.25">
      <c r="A4717">
        <v>1.0200000000000007</v>
      </c>
      <c r="B4717">
        <v>285.90423390753244</v>
      </c>
      <c r="C4717">
        <v>2.1042339075324565</v>
      </c>
      <c r="E4717">
        <v>261.39999999999998</v>
      </c>
      <c r="F4717">
        <v>0.88000000000000056</v>
      </c>
      <c r="G4717">
        <v>294.16379200452286</v>
      </c>
      <c r="H4717">
        <f t="shared" si="89"/>
        <v>262.04719969277033</v>
      </c>
      <c r="I4717">
        <v>0.64719969277037603</v>
      </c>
    </row>
    <row r="4718" spans="1:9" x14ac:dyDescent="0.25">
      <c r="A4718">
        <v>1.0200000000000007</v>
      </c>
      <c r="B4718">
        <v>286.01834501653872</v>
      </c>
      <c r="C4718">
        <v>2.118345016538739</v>
      </c>
      <c r="E4718">
        <v>261.5</v>
      </c>
      <c r="F4718">
        <v>0.88000000000000056</v>
      </c>
      <c r="G4718">
        <v>294.29342577287252</v>
      </c>
      <c r="H4718">
        <f t="shared" si="89"/>
        <v>262.14902236911018</v>
      </c>
      <c r="I4718">
        <v>0.64902236911019773</v>
      </c>
    </row>
    <row r="4719" spans="1:9" x14ac:dyDescent="0.25">
      <c r="A4719">
        <v>1.0200000000000007</v>
      </c>
      <c r="B4719">
        <v>286.13261332577002</v>
      </c>
      <c r="C4719">
        <v>2.1326133257700182</v>
      </c>
      <c r="E4719">
        <v>261.60000000000002</v>
      </c>
      <c r="F4719">
        <v>0.88000000000000056</v>
      </c>
      <c r="G4719">
        <v>294.42277752498882</v>
      </c>
      <c r="H4719">
        <f t="shared" si="89"/>
        <v>262.25085164765511</v>
      </c>
      <c r="I4719">
        <v>0.65085164765508174</v>
      </c>
    </row>
    <row r="4720" spans="1:9" x14ac:dyDescent="0.25">
      <c r="A4720">
        <v>1.0200000000000007</v>
      </c>
      <c r="B4720">
        <v>286.24704017295466</v>
      </c>
      <c r="C4720">
        <v>2.1470401729546227</v>
      </c>
      <c r="E4720">
        <v>261.7</v>
      </c>
      <c r="F4720">
        <v>0.88000000000000056</v>
      </c>
      <c r="G4720">
        <v>294.55184462367168</v>
      </c>
      <c r="H4720">
        <f t="shared" si="89"/>
        <v>262.35268764851662</v>
      </c>
      <c r="I4720">
        <v>0.65268764851664152</v>
      </c>
    </row>
    <row r="4721" spans="1:9" x14ac:dyDescent="0.25">
      <c r="A4721">
        <v>1.0200000000000007</v>
      </c>
      <c r="B4721">
        <v>286.36162674261465</v>
      </c>
      <c r="C4721">
        <v>2.1616267426146343</v>
      </c>
      <c r="E4721">
        <v>261.8</v>
      </c>
      <c r="F4721">
        <v>0.88000000000000056</v>
      </c>
      <c r="G4721">
        <v>294.68062435449599</v>
      </c>
      <c r="H4721">
        <f t="shared" si="89"/>
        <v>262.4545304935429</v>
      </c>
      <c r="I4721">
        <v>0.65453049354287629</v>
      </c>
    </row>
    <row r="4722" spans="1:9" x14ac:dyDescent="0.25">
      <c r="A4722">
        <v>1.0200000000000007</v>
      </c>
      <c r="B4722">
        <v>286.47637404062317</v>
      </c>
      <c r="C4722">
        <v>2.1763740406231675</v>
      </c>
      <c r="E4722">
        <v>261.89999999999998</v>
      </c>
      <c r="F4722">
        <v>0.88000000000000056</v>
      </c>
      <c r="G4722">
        <v>294.80911392632311</v>
      </c>
      <c r="H4722">
        <f t="shared" si="89"/>
        <v>262.55638030649635</v>
      </c>
      <c r="I4722">
        <v>0.65638030649635792</v>
      </c>
    </row>
    <row r="4723" spans="1:9" x14ac:dyDescent="0.25">
      <c r="A4723">
        <v>1.0200000000000007</v>
      </c>
      <c r="B4723">
        <v>286.59128286590374</v>
      </c>
      <c r="C4723">
        <v>2.1912828659037675</v>
      </c>
      <c r="E4723">
        <v>262</v>
      </c>
      <c r="F4723">
        <v>0.88000000000000056</v>
      </c>
      <c r="G4723">
        <v>294.93731047184286</v>
      </c>
      <c r="H4723">
        <f t="shared" si="89"/>
        <v>262.65823721322181</v>
      </c>
      <c r="I4723">
        <v>0.65823721322182127</v>
      </c>
    </row>
    <row r="4724" spans="1:9" x14ac:dyDescent="0.25">
      <c r="A4724">
        <v>1.0200000000000007</v>
      </c>
      <c r="B4724">
        <v>286.70635377901607</v>
      </c>
      <c r="C4724">
        <v>2.2063537790160881</v>
      </c>
      <c r="E4724">
        <v>262.10000000000002</v>
      </c>
      <c r="F4724">
        <v>0.88000000000000056</v>
      </c>
      <c r="G4724">
        <v>295.06521104814249</v>
      </c>
      <c r="H4724">
        <f t="shared" si="89"/>
        <v>262.76010134180336</v>
      </c>
      <c r="I4724">
        <v>0.66010134180336155</v>
      </c>
    </row>
    <row r="4725" spans="1:9" x14ac:dyDescent="0.25">
      <c r="A4725">
        <v>1.0200000000000007</v>
      </c>
      <c r="B4725">
        <v>286.82158706736004</v>
      </c>
      <c r="C4725">
        <v>2.2215870673600042</v>
      </c>
      <c r="E4725">
        <v>262.2</v>
      </c>
      <c r="F4725">
        <v>0.88000000000000056</v>
      </c>
      <c r="G4725">
        <v>295.19281263730016</v>
      </c>
      <c r="H4725">
        <f t="shared" si="89"/>
        <v>262.86197282271138</v>
      </c>
      <c r="I4725">
        <v>0.66197282271141622</v>
      </c>
    </row>
    <row r="4726" spans="1:9" x14ac:dyDescent="0.25">
      <c r="A4726">
        <v>1.0200000000000007</v>
      </c>
      <c r="B4726">
        <v>286.93698270672076</v>
      </c>
      <c r="C4726">
        <v>2.2369827067207608</v>
      </c>
      <c r="E4726">
        <v>262.3</v>
      </c>
      <c r="F4726">
        <v>0.88000000000000056</v>
      </c>
      <c r="G4726">
        <v>295.32011214700077</v>
      </c>
      <c r="H4726">
        <f t="shared" si="89"/>
        <v>262.96385178893985</v>
      </c>
      <c r="I4726">
        <v>0.66385178893980934</v>
      </c>
    </row>
    <row r="4727" spans="1:9" x14ac:dyDescent="0.25">
      <c r="A4727">
        <v>1.0200000000000007</v>
      </c>
      <c r="B4727">
        <v>287.05254031887154</v>
      </c>
      <c r="C4727">
        <v>2.2525403188715116</v>
      </c>
      <c r="E4727">
        <v>262.39999999999998</v>
      </c>
      <c r="F4727">
        <v>0.88000000000000056</v>
      </c>
      <c r="G4727">
        <v>295.44710641117194</v>
      </c>
      <c r="H4727">
        <f t="shared" si="89"/>
        <v>263.06573837613308</v>
      </c>
      <c r="I4727">
        <v>0.66573837613310893</v>
      </c>
    </row>
    <row r="4728" spans="1:9" x14ac:dyDescent="0.25">
      <c r="A4728">
        <v>1.0200000000000007</v>
      </c>
      <c r="B4728">
        <v>287.16825912494761</v>
      </c>
      <c r="C4728">
        <v>2.2682591249476567</v>
      </c>
      <c r="E4728">
        <v>262.5</v>
      </c>
      <c r="F4728">
        <v>0.88000000000000056</v>
      </c>
      <c r="G4728">
        <v>295.57379219063694</v>
      </c>
      <c r="H4728">
        <f t="shared" si="89"/>
        <v>263.16763272270458</v>
      </c>
      <c r="I4728">
        <v>0.66763272270458063</v>
      </c>
    </row>
    <row r="4729" spans="1:9" x14ac:dyDescent="0.25">
      <c r="A4729">
        <v>1.0200000000000007</v>
      </c>
      <c r="B4729">
        <v>287.28413789431175</v>
      </c>
      <c r="C4729">
        <v>2.2841378943117694</v>
      </c>
      <c r="E4729">
        <v>262.60000000000002</v>
      </c>
      <c r="F4729">
        <v>0.88000000000000056</v>
      </c>
      <c r="G4729">
        <v>295.7001661737836</v>
      </c>
      <c r="H4729">
        <f t="shared" si="89"/>
        <v>263.26953496994508</v>
      </c>
      <c r="I4729">
        <v>0.66953496994504236</v>
      </c>
    </row>
    <row r="4730" spans="1:9" x14ac:dyDescent="0.25">
      <c r="A4730">
        <v>1.0200000000000007</v>
      </c>
      <c r="B4730">
        <v>287.40017488863975</v>
      </c>
      <c r="C4730">
        <v>2.3001748886397273</v>
      </c>
      <c r="E4730">
        <v>262.7</v>
      </c>
      <c r="F4730">
        <v>0.88000000000000056</v>
      </c>
      <c r="G4730">
        <v>295.82622497724606</v>
      </c>
      <c r="H4730">
        <f t="shared" si="89"/>
        <v>263.37144526212296</v>
      </c>
      <c r="I4730">
        <v>0.67144526212294597</v>
      </c>
    </row>
    <row r="4731" spans="1:9" x14ac:dyDescent="0.25">
      <c r="A4731">
        <v>1.0200000000000007</v>
      </c>
      <c r="B4731">
        <v>287.5163678009805</v>
      </c>
      <c r="C4731">
        <v>2.3163678009805304</v>
      </c>
      <c r="E4731">
        <v>262.8</v>
      </c>
      <c r="F4731">
        <v>0.88000000000000056</v>
      </c>
      <c r="G4731">
        <v>295.95196514659818</v>
      </c>
      <c r="H4731">
        <f t="shared" si="89"/>
        <v>263.47336374657601</v>
      </c>
      <c r="I4731">
        <v>0.67336374657599107</v>
      </c>
    </row>
    <row r="4732" spans="1:9" x14ac:dyDescent="0.25">
      <c r="A4732">
        <v>1.0200000000000007</v>
      </c>
      <c r="B4732">
        <v>287.63271368957629</v>
      </c>
      <c r="C4732">
        <v>2.3327136895762597</v>
      </c>
      <c r="E4732">
        <v>262.89999999999998</v>
      </c>
      <c r="F4732">
        <v>0.88000000000000056</v>
      </c>
      <c r="G4732">
        <v>296.07738315705575</v>
      </c>
      <c r="H4732">
        <f t="shared" si="89"/>
        <v>263.57529057379458</v>
      </c>
      <c r="I4732">
        <v>0.6752905737946181</v>
      </c>
    </row>
    <row r="4733" spans="1:9" x14ac:dyDescent="0.25">
      <c r="A4733">
        <v>1.0200000000000007</v>
      </c>
      <c r="B4733">
        <v>287.74920890627777</v>
      </c>
      <c r="C4733">
        <v>2.3492089062778123</v>
      </c>
      <c r="E4733">
        <v>263</v>
      </c>
      <c r="F4733">
        <v>0.88000000000000056</v>
      </c>
      <c r="G4733">
        <v>296.20247541418649</v>
      </c>
      <c r="H4733">
        <f t="shared" si="89"/>
        <v>263.67722589749769</v>
      </c>
      <c r="I4733">
        <v>0.67722589749770834</v>
      </c>
    </row>
    <row r="4734" spans="1:9" x14ac:dyDescent="0.25">
      <c r="A4734">
        <v>1.0200000000000007</v>
      </c>
      <c r="B4734">
        <v>287.86584901945957</v>
      </c>
      <c r="C4734">
        <v>2.3658490194595729</v>
      </c>
      <c r="E4734">
        <v>263.10000000000002</v>
      </c>
      <c r="F4734">
        <v>0.88000000000000056</v>
      </c>
      <c r="G4734">
        <v>296.32723825462568</v>
      </c>
      <c r="H4734">
        <f t="shared" si="89"/>
        <v>263.77916987470087</v>
      </c>
      <c r="I4734">
        <v>0.67916987470084833</v>
      </c>
    </row>
    <row r="4735" spans="1:9" x14ac:dyDescent="0.25">
      <c r="A4735">
        <v>1.0200000000000007</v>
      </c>
      <c r="B4735">
        <v>287.98262873142528</v>
      </c>
      <c r="C4735">
        <v>2.3826287314252577</v>
      </c>
      <c r="E4735">
        <v>263.2</v>
      </c>
      <c r="F4735">
        <v>0.88000000000000056</v>
      </c>
      <c r="G4735">
        <v>296.45166794679557</v>
      </c>
      <c r="H4735">
        <f t="shared" si="89"/>
        <v>263.88112266577747</v>
      </c>
      <c r="I4735">
        <v>0.68112266577748215</v>
      </c>
    </row>
    <row r="4736" spans="1:9" x14ac:dyDescent="0.25">
      <c r="A4736">
        <v>1.0200000000000007</v>
      </c>
      <c r="B4736">
        <v>288.0995417904125</v>
      </c>
      <c r="C4736">
        <v>2.3995417904125018</v>
      </c>
      <c r="E4736">
        <v>263.3</v>
      </c>
      <c r="F4736">
        <v>0.88000000000000056</v>
      </c>
      <c r="G4736">
        <v>296.57576069162724</v>
      </c>
      <c r="H4736">
        <f t="shared" si="89"/>
        <v>263.98308443451333</v>
      </c>
      <c r="I4736">
        <v>0.68308443451329437</v>
      </c>
    </row>
    <row r="4737" spans="1:9" x14ac:dyDescent="0.25">
      <c r="A4737">
        <v>1.0200000000000007</v>
      </c>
      <c r="B4737">
        <v>288.21658089744835</v>
      </c>
      <c r="C4737">
        <v>2.4165808974483469</v>
      </c>
      <c r="E4737">
        <v>263.39999999999998</v>
      </c>
      <c r="F4737">
        <v>0.88000000000000056</v>
      </c>
      <c r="G4737">
        <v>296.69951262328357</v>
      </c>
      <c r="H4737">
        <f t="shared" si="89"/>
        <v>264.08505534815419</v>
      </c>
      <c r="I4737">
        <v>0.685055348154198</v>
      </c>
    </row>
    <row r="4738" spans="1:9" x14ac:dyDescent="0.25">
      <c r="A4738">
        <v>1.0200000000000007</v>
      </c>
      <c r="B4738">
        <v>288.33373760848696</v>
      </c>
      <c r="C4738">
        <v>2.433737608486982</v>
      </c>
      <c r="E4738">
        <v>263.5</v>
      </c>
      <c r="F4738">
        <v>0.88000000000000056</v>
      </c>
      <c r="G4738">
        <v>296.82291980988134</v>
      </c>
      <c r="H4738">
        <f t="shared" si="89"/>
        <v>264.18703557744823</v>
      </c>
      <c r="I4738">
        <v>0.68703557744820176</v>
      </c>
    </row>
    <row r="4739" spans="1:9" x14ac:dyDescent="0.25">
      <c r="A4739">
        <v>1.0200000000000007</v>
      </c>
      <c r="B4739">
        <v>288.45100223247783</v>
      </c>
      <c r="C4739">
        <v>2.4510022324778595</v>
      </c>
      <c r="E4739">
        <v>263.60000000000002</v>
      </c>
      <c r="F4739">
        <v>0.88000000000000056</v>
      </c>
      <c r="G4739">
        <v>296.94597825421192</v>
      </c>
      <c r="H4739">
        <f t="shared" si="89"/>
        <v>264.28902529668159</v>
      </c>
      <c r="I4739">
        <v>0.68902529668154577</v>
      </c>
    </row>
    <row r="4740" spans="1:9" x14ac:dyDescent="0.25">
      <c r="A4740">
        <v>1.0200000000000007</v>
      </c>
      <c r="B4740">
        <v>288.568363726271</v>
      </c>
      <c r="C4740">
        <v>2.4683637262709937</v>
      </c>
      <c r="E4740">
        <v>263.7</v>
      </c>
      <c r="F4740">
        <v>0.88000000000000056</v>
      </c>
      <c r="G4740">
        <v>297.06868389445822</v>
      </c>
      <c r="H4740">
        <f t="shared" si="89"/>
        <v>264.39102468370936</v>
      </c>
      <c r="I4740">
        <v>0.69102468370939873</v>
      </c>
    </row>
    <row r="4741" spans="1:9" x14ac:dyDescent="0.25">
      <c r="A4741">
        <v>1.0200000000000007</v>
      </c>
      <c r="B4741">
        <v>288.68580958756905</v>
      </c>
      <c r="C4741">
        <v>2.4858095875690811</v>
      </c>
      <c r="E4741">
        <v>263.8</v>
      </c>
      <c r="F4741">
        <v>0.88000000000000056</v>
      </c>
      <c r="G4741">
        <v>297.19103260490806</v>
      </c>
      <c r="H4741">
        <f t="shared" si="89"/>
        <v>264.49303391998143</v>
      </c>
      <c r="I4741">
        <v>0.69303391998144492</v>
      </c>
    </row>
    <row r="4742" spans="1:9" x14ac:dyDescent="0.25">
      <c r="A4742">
        <v>1.0200000000000007</v>
      </c>
      <c r="B4742">
        <v>288.80332574748445</v>
      </c>
      <c r="C4742">
        <v>2.5033257474844364</v>
      </c>
      <c r="E4742">
        <v>263.89999999999998</v>
      </c>
      <c r="F4742">
        <v>0.88000000000000056</v>
      </c>
      <c r="G4742">
        <v>297.31302019666197</v>
      </c>
      <c r="H4742">
        <f t="shared" ref="H4742:H4805" si="90">E4742+I4742</f>
        <v>264.59505319056262</v>
      </c>
      <c r="I4742">
        <v>0.69505319056267367</v>
      </c>
    </row>
    <row r="4743" spans="1:9" x14ac:dyDescent="0.25">
      <c r="A4743">
        <v>1.0200000000000007</v>
      </c>
      <c r="B4743">
        <v>288.92089646465166</v>
      </c>
      <c r="C4743">
        <v>2.5208964646517029</v>
      </c>
      <c r="E4743">
        <v>264</v>
      </c>
      <c r="F4743">
        <v>0.88000000000000056</v>
      </c>
      <c r="G4743">
        <v>297.43464241833465</v>
      </c>
      <c r="H4743">
        <f t="shared" si="90"/>
        <v>264.69708268414968</v>
      </c>
      <c r="I4743">
        <v>0.69708268414965535</v>
      </c>
    </row>
    <row r="4744" spans="1:9" x14ac:dyDescent="0.25">
      <c r="A4744">
        <v>1.0200000000000007</v>
      </c>
      <c r="B4744">
        <v>289.03850422328082</v>
      </c>
      <c r="C4744">
        <v>2.5385042232808326</v>
      </c>
      <c r="E4744">
        <v>264.10000000000002</v>
      </c>
      <c r="F4744">
        <v>0.88000000000000056</v>
      </c>
      <c r="G4744">
        <v>297.55589495674951</v>
      </c>
      <c r="H4744">
        <f t="shared" si="90"/>
        <v>264.79912259308264</v>
      </c>
      <c r="I4744">
        <v>0.69912259308263147</v>
      </c>
    </row>
    <row r="4745" spans="1:9" x14ac:dyDescent="0.25">
      <c r="A4745">
        <v>1.0200000000000007</v>
      </c>
      <c r="B4745">
        <v>289.15612963800169</v>
      </c>
      <c r="C4745">
        <v>2.5561296380016829</v>
      </c>
      <c r="E4745">
        <v>264.2</v>
      </c>
      <c r="F4745">
        <v>0.88000000000000056</v>
      </c>
      <c r="G4745">
        <v>297.67677343762506</v>
      </c>
      <c r="H4745">
        <f t="shared" si="90"/>
        <v>264.90117311335365</v>
      </c>
      <c r="I4745">
        <v>0.70117311335365995</v>
      </c>
    </row>
    <row r="4746" spans="1:9" x14ac:dyDescent="0.25">
      <c r="A4746">
        <v>1.0200000000000007</v>
      </c>
      <c r="B4746">
        <v>289.27375136883853</v>
      </c>
      <c r="C4746">
        <v>2.5737513688385167</v>
      </c>
      <c r="E4746">
        <v>264.3</v>
      </c>
      <c r="F4746">
        <v>0.88000000000000056</v>
      </c>
      <c r="G4746">
        <v>297.7972734262529</v>
      </c>
      <c r="H4746">
        <f t="shared" si="90"/>
        <v>265.00323444461117</v>
      </c>
      <c r="I4746">
        <v>0.70323444461114193</v>
      </c>
    </row>
    <row r="4747" spans="1:9" x14ac:dyDescent="0.25">
      <c r="A4747">
        <v>1.0200000000000007</v>
      </c>
      <c r="B4747">
        <v>289.39134605014192</v>
      </c>
      <c r="C4747">
        <v>2.5913460501418908</v>
      </c>
      <c r="E4747">
        <v>264.39999999999998</v>
      </c>
      <c r="F4747">
        <v>0.88000000000000056</v>
      </c>
      <c r="G4747">
        <v>297.91739042816619</v>
      </c>
      <c r="H4747">
        <f t="shared" si="90"/>
        <v>265.10530679016091</v>
      </c>
      <c r="I4747">
        <v>0.70530679016092024</v>
      </c>
    </row>
    <row r="4748" spans="1:9" x14ac:dyDescent="0.25">
      <c r="A4748">
        <v>1.0200000000000007</v>
      </c>
      <c r="B4748">
        <v>289.5088882377716</v>
      </c>
      <c r="C4748">
        <v>2.6088882377716511</v>
      </c>
      <c r="E4748">
        <v>264.5</v>
      </c>
      <c r="F4748">
        <v>0.88000000000000056</v>
      </c>
      <c r="G4748">
        <v>298.0371198897987</v>
      </c>
      <c r="H4748">
        <f t="shared" si="90"/>
        <v>265.20739035696431</v>
      </c>
      <c r="I4748">
        <v>0.70739035696428232</v>
      </c>
    </row>
    <row r="4749" spans="1:9" x14ac:dyDescent="0.25">
      <c r="A4749">
        <v>1.0200000000000007</v>
      </c>
      <c r="B4749">
        <v>289.62635037923548</v>
      </c>
      <c r="C4749">
        <v>2.6263503792354688</v>
      </c>
      <c r="E4749">
        <v>264.60000000000002</v>
      </c>
      <c r="F4749">
        <v>0.88000000000000056</v>
      </c>
      <c r="G4749">
        <v>298.15645719913306</v>
      </c>
      <c r="H4749">
        <f t="shared" si="90"/>
        <v>265.30948535563311</v>
      </c>
      <c r="I4749">
        <v>0.70948535563306403</v>
      </c>
    </row>
    <row r="4750" spans="1:9" x14ac:dyDescent="0.25">
      <c r="A4750">
        <v>1.0200000000000007</v>
      </c>
      <c r="B4750">
        <v>289.74370281180342</v>
      </c>
      <c r="C4750">
        <v>2.6437028118033798</v>
      </c>
      <c r="E4750">
        <v>264.7</v>
      </c>
      <c r="F4750">
        <v>0.88000000000000056</v>
      </c>
      <c r="G4750">
        <v>298.27539768633881</v>
      </c>
      <c r="H4750">
        <f t="shared" si="90"/>
        <v>265.41159200042205</v>
      </c>
      <c r="I4750">
        <v>0.71159200042208404</v>
      </c>
    </row>
    <row r="4751" spans="1:9" x14ac:dyDescent="0.25">
      <c r="A4751">
        <v>1.0200000000000007</v>
      </c>
      <c r="B4751">
        <v>289.86091379379343</v>
      </c>
      <c r="C4751">
        <v>2.6609137937934682</v>
      </c>
      <c r="E4751">
        <v>264.8</v>
      </c>
      <c r="F4751">
        <v>0.88000000000000056</v>
      </c>
      <c r="G4751">
        <v>298.39393662439937</v>
      </c>
      <c r="H4751">
        <f t="shared" si="90"/>
        <v>265.51371050921915</v>
      </c>
      <c r="I4751">
        <v>0.71371050921915646</v>
      </c>
    </row>
    <row r="4752" spans="1:9" x14ac:dyDescent="0.25">
      <c r="A4752">
        <v>1.0200000000000007</v>
      </c>
      <c r="B4752">
        <v>289.97794957420638</v>
      </c>
      <c r="C4752">
        <v>2.6779495742063433</v>
      </c>
      <c r="E4752">
        <v>264.89999999999998</v>
      </c>
      <c r="F4752">
        <v>0.88000000000000056</v>
      </c>
      <c r="G4752">
        <v>298.51206922972796</v>
      </c>
      <c r="H4752">
        <f t="shared" si="90"/>
        <v>265.61584110353289</v>
      </c>
      <c r="I4752">
        <v>0.71584110353289399</v>
      </c>
    </row>
    <row r="4753" spans="1:9" x14ac:dyDescent="0.25">
      <c r="A4753">
        <v>1.0200000000000007</v>
      </c>
      <c r="B4753">
        <v>290.09477450562287</v>
      </c>
      <c r="C4753">
        <v>2.6947745056228687</v>
      </c>
      <c r="E4753">
        <v>265</v>
      </c>
      <c r="F4753">
        <v>0.88000000000000056</v>
      </c>
      <c r="G4753">
        <v>298.62979066277177</v>
      </c>
      <c r="H4753">
        <f t="shared" si="90"/>
        <v>265.71798400847848</v>
      </c>
      <c r="I4753">
        <v>0.71798400847846267</v>
      </c>
    </row>
    <row r="4754" spans="1:9" x14ac:dyDescent="0.25">
      <c r="A4754">
        <v>1.0200000000000007</v>
      </c>
      <c r="B4754">
        <v>290.21135120471962</v>
      </c>
      <c r="C4754">
        <v>2.711351204719592</v>
      </c>
      <c r="E4754">
        <v>265.10000000000002</v>
      </c>
      <c r="F4754">
        <v>0.88000000000000056</v>
      </c>
      <c r="G4754">
        <v>298.74709602860537</v>
      </c>
      <c r="H4754">
        <f t="shared" si="90"/>
        <v>265.82013945276157</v>
      </c>
      <c r="I4754">
        <v>0.72013945276152469</v>
      </c>
    </row>
    <row r="4755" spans="1:9" x14ac:dyDescent="0.25">
      <c r="A4755">
        <v>1.0200000000000007</v>
      </c>
      <c r="B4755">
        <v>290.32764076385644</v>
      </c>
      <c r="C4755">
        <v>2.7276407638564115</v>
      </c>
      <c r="E4755">
        <v>265.2</v>
      </c>
      <c r="F4755">
        <v>0.88000000000000056</v>
      </c>
      <c r="G4755">
        <v>298.86398037751218</v>
      </c>
      <c r="H4755">
        <f t="shared" si="90"/>
        <v>265.92230766866055</v>
      </c>
      <c r="I4755">
        <v>0.7223076686605393</v>
      </c>
    </row>
    <row r="4756" spans="1:9" x14ac:dyDescent="0.25">
      <c r="A4756">
        <v>1.0200000000000007</v>
      </c>
      <c r="B4756">
        <v>290.44360301592206</v>
      </c>
      <c r="C4756">
        <v>2.7436030159220959</v>
      </c>
      <c r="E4756">
        <v>265.3</v>
      </c>
      <c r="F4756">
        <v>0.88000000000000056</v>
      </c>
      <c r="G4756">
        <v>298.980438705555</v>
      </c>
      <c r="H4756">
        <f t="shared" si="90"/>
        <v>266.02448889200758</v>
      </c>
      <c r="I4756">
        <v>0.72448889200758526</v>
      </c>
    </row>
    <row r="4757" spans="1:9" x14ac:dyDescent="0.25">
      <c r="A4757">
        <v>1.0200000000000007</v>
      </c>
      <c r="B4757">
        <v>290.55919685297908</v>
      </c>
      <c r="C4757">
        <v>2.7591968529790813</v>
      </c>
      <c r="E4757">
        <v>265.39999999999998</v>
      </c>
      <c r="F4757">
        <v>0.88000000000000056</v>
      </c>
      <c r="G4757">
        <v>299.09646595513499</v>
      </c>
      <c r="H4757">
        <f t="shared" si="90"/>
        <v>266.12668336216785</v>
      </c>
      <c r="I4757">
        <v>0.72668336216787588</v>
      </c>
    </row>
    <row r="4758" spans="1:9" x14ac:dyDescent="0.25">
      <c r="A4758">
        <v>1.0200000000000007</v>
      </c>
      <c r="B4758">
        <v>290.67438059725208</v>
      </c>
      <c r="C4758">
        <v>2.7743805972521138</v>
      </c>
      <c r="E4758">
        <v>265.5</v>
      </c>
      <c r="F4758">
        <v>0.88000000000000056</v>
      </c>
      <c r="G4758">
        <v>299.21205701553987</v>
      </c>
      <c r="H4758">
        <f t="shared" si="90"/>
        <v>266.22889132201811</v>
      </c>
      <c r="I4758">
        <v>0.72889132201811879</v>
      </c>
    </row>
    <row r="4759" spans="1:9" x14ac:dyDescent="0.25">
      <c r="A4759">
        <v>1.0200000000000007</v>
      </c>
      <c r="B4759">
        <v>290.78911242071422</v>
      </c>
      <c r="C4759">
        <v>2.7891124207142179</v>
      </c>
      <c r="E4759">
        <v>265.60000000000002</v>
      </c>
      <c r="F4759">
        <v>0.88000000000000056</v>
      </c>
      <c r="G4759">
        <v>299.32720672348137</v>
      </c>
      <c r="H4759">
        <f t="shared" si="90"/>
        <v>266.33111301792388</v>
      </c>
      <c r="I4759">
        <v>0.73111301792386896</v>
      </c>
    </row>
    <row r="4760" spans="1:9" x14ac:dyDescent="0.25">
      <c r="A4760">
        <v>1.0200000000000007</v>
      </c>
      <c r="B4760">
        <v>290.903350807035</v>
      </c>
      <c r="C4760">
        <v>2.8033508070349633</v>
      </c>
      <c r="E4760">
        <v>265.7</v>
      </c>
      <c r="F4760">
        <v>0.88000000000000056</v>
      </c>
      <c r="G4760">
        <v>299.4419098636219</v>
      </c>
      <c r="H4760">
        <f t="shared" si="90"/>
        <v>266.43334869971602</v>
      </c>
      <c r="I4760">
        <v>0.73334869971600514</v>
      </c>
    </row>
    <row r="4761" spans="1:9" x14ac:dyDescent="0.25">
      <c r="A4761">
        <v>1.0200000000000007</v>
      </c>
      <c r="B4761">
        <v>291.01705504710674</v>
      </c>
      <c r="C4761">
        <v>2.8170550471067459</v>
      </c>
      <c r="E4761">
        <v>265.8</v>
      </c>
      <c r="F4761">
        <v>0.88000000000000056</v>
      </c>
      <c r="G4761">
        <v>299.55616116909164</v>
      </c>
      <c r="H4761">
        <f t="shared" si="90"/>
        <v>266.53559862066646</v>
      </c>
      <c r="I4761">
        <v>0.73559862066646931</v>
      </c>
    </row>
    <row r="4762" spans="1:9" x14ac:dyDescent="0.25">
      <c r="A4762">
        <v>1.0200000000000007</v>
      </c>
      <c r="B4762">
        <v>291.13018575692178</v>
      </c>
      <c r="C4762">
        <v>2.8301857569217885</v>
      </c>
      <c r="E4762">
        <v>265.89999999999998</v>
      </c>
      <c r="F4762">
        <v>0.88000000000000056</v>
      </c>
      <c r="G4762">
        <v>299.66995532199553</v>
      </c>
      <c r="H4762">
        <f t="shared" si="90"/>
        <v>266.63786303746338</v>
      </c>
      <c r="I4762">
        <v>0.73786303746338233</v>
      </c>
    </row>
    <row r="4763" spans="1:9" x14ac:dyDescent="0.25">
      <c r="A4763">
        <v>1.0200000000000007</v>
      </c>
      <c r="B4763">
        <v>291.24270540442774</v>
      </c>
      <c r="C4763">
        <v>2.8427054044277602</v>
      </c>
      <c r="E4763">
        <v>266</v>
      </c>
      <c r="F4763">
        <v>0.88000000000000056</v>
      </c>
      <c r="G4763">
        <v>299.78328695391133</v>
      </c>
      <c r="H4763">
        <f t="shared" si="90"/>
        <v>266.74014221018564</v>
      </c>
      <c r="I4763">
        <v>0.7401422101856604</v>
      </c>
    </row>
    <row r="4764" spans="1:9" x14ac:dyDescent="0.25">
      <c r="A4764">
        <v>1.0200000000000007</v>
      </c>
      <c r="B4764">
        <v>291.35457883033683</v>
      </c>
      <c r="C4764">
        <v>2.8545788303368087</v>
      </c>
      <c r="E4764">
        <v>266.10000000000002</v>
      </c>
      <c r="F4764">
        <v>0.88000000000000056</v>
      </c>
      <c r="G4764">
        <v>299.89615064637883</v>
      </c>
      <c r="H4764">
        <f t="shared" si="90"/>
        <v>266.84243640227726</v>
      </c>
      <c r="I4764">
        <v>0.74243640227722962</v>
      </c>
    </row>
    <row r="4765" spans="1:9" x14ac:dyDescent="0.25">
      <c r="A4765">
        <v>1.0200000000000007</v>
      </c>
      <c r="B4765">
        <v>291.46577374688223</v>
      </c>
      <c r="C4765">
        <v>2.8657737468822333</v>
      </c>
      <c r="E4765">
        <v>266.2</v>
      </c>
      <c r="F4765">
        <v>0.88000000000000056</v>
      </c>
      <c r="G4765">
        <v>300.00854093138128</v>
      </c>
      <c r="H4765">
        <f t="shared" si="90"/>
        <v>266.94474588052094</v>
      </c>
      <c r="I4765">
        <v>0.74474588052092849</v>
      </c>
    </row>
    <row r="4766" spans="1:9" x14ac:dyDescent="0.25">
      <c r="A4766">
        <v>1.0200000000000007</v>
      </c>
      <c r="B4766">
        <v>291.57626119835055</v>
      </c>
      <c r="C4766">
        <v>2.8762611983505733</v>
      </c>
      <c r="E4766">
        <v>266.3</v>
      </c>
      <c r="F4766">
        <v>0.88000000000000056</v>
      </c>
      <c r="G4766">
        <v>300.12045229181876</v>
      </c>
      <c r="H4766">
        <f t="shared" si="90"/>
        <v>267.04707091501223</v>
      </c>
      <c r="I4766">
        <v>0.74707091501222178</v>
      </c>
    </row>
    <row r="4767" spans="1:9" x14ac:dyDescent="0.25">
      <c r="A4767">
        <v>1.0200000000000007</v>
      </c>
      <c r="B4767">
        <v>291.68601596794849</v>
      </c>
      <c r="C4767">
        <v>2.8860159679484934</v>
      </c>
      <c r="E4767">
        <v>266.39999999999998</v>
      </c>
      <c r="F4767">
        <v>0.88000000000000056</v>
      </c>
      <c r="G4767">
        <v>300.23187916197548</v>
      </c>
      <c r="H4767">
        <f t="shared" si="90"/>
        <v>267.14941177913278</v>
      </c>
      <c r="I4767">
        <v>0.74941177913279367</v>
      </c>
    </row>
    <row r="4768" spans="1:9" x14ac:dyDescent="0.25">
      <c r="A4768">
        <v>1.0200000000000007</v>
      </c>
      <c r="B4768">
        <v>291.79501691720344</v>
      </c>
      <c r="C4768">
        <v>2.8950169172034896</v>
      </c>
      <c r="E4768">
        <v>266.5</v>
      </c>
      <c r="F4768">
        <v>0.88000000000000056</v>
      </c>
      <c r="G4768">
        <v>300.34281592798033</v>
      </c>
      <c r="H4768">
        <f t="shared" si="90"/>
        <v>267.2517687495241</v>
      </c>
      <c r="I4768">
        <v>0.75176874952410755</v>
      </c>
    </row>
    <row r="4769" spans="1:9" x14ac:dyDescent="0.25">
      <c r="A4769">
        <v>1.0200000000000007</v>
      </c>
      <c r="B4769">
        <v>291.90324724657449</v>
      </c>
      <c r="C4769">
        <v>2.9032472465745176</v>
      </c>
      <c r="E4769">
        <v>266.60000000000002</v>
      </c>
      <c r="F4769">
        <v>0.88000000000000056</v>
      </c>
      <c r="G4769">
        <v>300.45325692826214</v>
      </c>
      <c r="H4769">
        <f t="shared" si="90"/>
        <v>267.35414210606103</v>
      </c>
      <c r="I4769">
        <v>0.75414210606100196</v>
      </c>
    </row>
    <row r="4770" spans="1:9" x14ac:dyDescent="0.25">
      <c r="A4770">
        <v>1.0200000000000007</v>
      </c>
      <c r="B4770">
        <v>292.01069466911309</v>
      </c>
      <c r="C4770">
        <v>2.9106946691130515</v>
      </c>
      <c r="E4770">
        <v>266.7</v>
      </c>
      <c r="F4770">
        <v>0.88000000000000056</v>
      </c>
      <c r="G4770">
        <v>300.56319645400066</v>
      </c>
      <c r="H4770">
        <f t="shared" si="90"/>
        <v>267.45653213182538</v>
      </c>
      <c r="I4770">
        <v>0.75653213182538759</v>
      </c>
    </row>
    <row r="4771" spans="1:9" x14ac:dyDescent="0.25">
      <c r="A4771">
        <v>1.0200000000000007</v>
      </c>
      <c r="B4771">
        <v>292.11735149265252</v>
      </c>
      <c r="C4771">
        <v>2.9173514926525037</v>
      </c>
      <c r="E4771">
        <v>266.8</v>
      </c>
      <c r="F4771">
        <v>0.88000000000000056</v>
      </c>
      <c r="G4771">
        <v>300.67262874957288</v>
      </c>
      <c r="H4771">
        <f t="shared" si="90"/>
        <v>267.55893911308016</v>
      </c>
      <c r="I4771">
        <v>0.75893911308016238</v>
      </c>
    </row>
    <row r="4772" spans="1:9" x14ac:dyDescent="0.25">
      <c r="A4772">
        <v>1.0200000000000007</v>
      </c>
      <c r="B4772">
        <v>292.22321460985546</v>
      </c>
      <c r="C4772">
        <v>2.923214609855457</v>
      </c>
      <c r="E4772">
        <v>266.89999999999998</v>
      </c>
      <c r="F4772">
        <v>0.88000000000000056</v>
      </c>
      <c r="G4772">
        <v>300.78154801299723</v>
      </c>
      <c r="H4772">
        <f t="shared" si="90"/>
        <v>267.66136333924328</v>
      </c>
      <c r="I4772">
        <v>0.76136333924333055</v>
      </c>
    </row>
    <row r="4773" spans="1:9" x14ac:dyDescent="0.25">
      <c r="A4773">
        <v>1.0200000000000007</v>
      </c>
      <c r="B4773">
        <v>292.32828539923986</v>
      </c>
      <c r="C4773">
        <v>2.9282853992398632</v>
      </c>
      <c r="E4773">
        <v>267</v>
      </c>
      <c r="F4773">
        <v>0.88000000000000056</v>
      </c>
      <c r="G4773">
        <v>300.88994839637479</v>
      </c>
      <c r="H4773">
        <f t="shared" si="90"/>
        <v>267.76380510286242</v>
      </c>
      <c r="I4773">
        <v>0.76380510286243264</v>
      </c>
    </row>
    <row r="4774" spans="1:9" x14ac:dyDescent="0.25">
      <c r="A4774">
        <v>1.0200000000000007</v>
      </c>
      <c r="B4774">
        <v>292.43256954377671</v>
      </c>
      <c r="C4774">
        <v>2.9325695437767219</v>
      </c>
      <c r="E4774">
        <v>267.10000000000002</v>
      </c>
      <c r="F4774">
        <v>0.88000000000000056</v>
      </c>
      <c r="G4774">
        <v>300.99782400632944</v>
      </c>
      <c r="H4774">
        <f t="shared" si="90"/>
        <v>267.86626469958935</v>
      </c>
      <c r="I4774">
        <v>0.76626469958934063</v>
      </c>
    </row>
    <row r="4775" spans="1:9" x14ac:dyDescent="0.25">
      <c r="A4775">
        <v>1.0200000000000007</v>
      </c>
      <c r="B4775">
        <v>292.53607677658221</v>
      </c>
      <c r="C4775">
        <v>2.9360767765822002</v>
      </c>
      <c r="E4775">
        <v>267.2</v>
      </c>
      <c r="F4775">
        <v>0.88000000000000056</v>
      </c>
      <c r="G4775">
        <v>301.10516890444745</v>
      </c>
      <c r="H4775">
        <f t="shared" si="90"/>
        <v>267.96874242815545</v>
      </c>
      <c r="I4775">
        <v>0.76874242815544014</v>
      </c>
    </row>
    <row r="4776" spans="1:9" x14ac:dyDescent="0.25">
      <c r="A4776">
        <v>1.0200000000000007</v>
      </c>
      <c r="B4776">
        <v>292.63882056545697</v>
      </c>
      <c r="C4776">
        <v>2.9388205654569965</v>
      </c>
      <c r="E4776">
        <v>267.3</v>
      </c>
      <c r="F4776">
        <v>0.88000000000000056</v>
      </c>
      <c r="G4776">
        <v>301.21197710771747</v>
      </c>
      <c r="H4776">
        <f t="shared" si="90"/>
        <v>268.07123859034726</v>
      </c>
      <c r="I4776">
        <v>0.77123859034727738</v>
      </c>
    </row>
    <row r="4777" spans="1:9" x14ac:dyDescent="0.25">
      <c r="A4777">
        <v>1.0200000000000007</v>
      </c>
      <c r="B4777">
        <v>292.7408177494662</v>
      </c>
      <c r="C4777">
        <v>2.9408177494661722</v>
      </c>
      <c r="E4777">
        <v>267.39999999999998</v>
      </c>
      <c r="F4777">
        <v>0.88000000000000056</v>
      </c>
      <c r="G4777">
        <v>301.31824258897177</v>
      </c>
      <c r="H4777">
        <f t="shared" si="90"/>
        <v>268.17375349098268</v>
      </c>
      <c r="I4777">
        <v>0.77375349098268231</v>
      </c>
    </row>
    <row r="4778" spans="1:9" x14ac:dyDescent="0.25">
      <c r="A4778">
        <v>1.0200000000000007</v>
      </c>
      <c r="B4778">
        <v>292.84208814138822</v>
      </c>
      <c r="C4778">
        <v>2.9420881413882127</v>
      </c>
      <c r="E4778">
        <v>267.5</v>
      </c>
      <c r="F4778">
        <v>0.88000000000000056</v>
      </c>
      <c r="G4778">
        <v>301.42395927732957</v>
      </c>
      <c r="H4778">
        <f t="shared" si="90"/>
        <v>268.27628743788745</v>
      </c>
      <c r="I4778">
        <v>0.77628743788744892</v>
      </c>
    </row>
    <row r="4779" spans="1:9" x14ac:dyDescent="0.25">
      <c r="A4779">
        <v>1.0200000000000007</v>
      </c>
      <c r="B4779">
        <v>292.94265410974305</v>
      </c>
      <c r="C4779">
        <v>2.9426541097430707</v>
      </c>
      <c r="E4779">
        <v>267.60000000000002</v>
      </c>
      <c r="F4779">
        <v>0.88000000000000056</v>
      </c>
      <c r="G4779">
        <v>301.52912105864363</v>
      </c>
      <c r="H4779">
        <f t="shared" si="90"/>
        <v>268.37884074187258</v>
      </c>
      <c r="I4779">
        <v>0.77884074187256935</v>
      </c>
    </row>
    <row r="4780" spans="1:9" x14ac:dyDescent="0.25">
      <c r="A4780">
        <v>1.0200000000000007</v>
      </c>
      <c r="B4780">
        <v>293.04254015333845</v>
      </c>
      <c r="C4780">
        <v>2.9425401533384363</v>
      </c>
      <c r="E4780">
        <v>267.7</v>
      </c>
      <c r="F4780">
        <v>0.88000000000000056</v>
      </c>
      <c r="G4780">
        <v>301.63372177595062</v>
      </c>
      <c r="H4780">
        <f t="shared" si="90"/>
        <v>268.4814137167121</v>
      </c>
      <c r="I4780">
        <v>0.78141371671209459</v>
      </c>
    </row>
    <row r="4781" spans="1:9" x14ac:dyDescent="0.25">
      <c r="A4781">
        <v>1.0200000000000007</v>
      </c>
      <c r="B4781">
        <v>293.14177247998816</v>
      </c>
      <c r="C4781">
        <v>2.9417724799881548</v>
      </c>
      <c r="E4781">
        <v>267.8</v>
      </c>
      <c r="F4781">
        <v>0.88000000000000056</v>
      </c>
      <c r="G4781">
        <v>301.73775522992662</v>
      </c>
      <c r="H4781">
        <f t="shared" si="90"/>
        <v>268.58400667912161</v>
      </c>
      <c r="I4781">
        <v>0.78400667912160638</v>
      </c>
    </row>
    <row r="4782" spans="1:9" x14ac:dyDescent="0.25">
      <c r="A4782">
        <v>1.0200000000000007</v>
      </c>
      <c r="B4782">
        <v>293.24037859941109</v>
      </c>
      <c r="C4782">
        <v>2.9403785994110896</v>
      </c>
      <c r="E4782">
        <v>267.89999999999998</v>
      </c>
      <c r="F4782">
        <v>0.88000000000000056</v>
      </c>
      <c r="G4782">
        <v>301.84121517934835</v>
      </c>
      <c r="H4782">
        <f t="shared" si="90"/>
        <v>268.68661994873736</v>
      </c>
      <c r="I4782">
        <v>0.78661994873740626</v>
      </c>
    </row>
    <row r="4783" spans="1:9" x14ac:dyDescent="0.25">
      <c r="A4783">
        <v>1.0200000000000007</v>
      </c>
      <c r="B4783">
        <v>293.33838693846661</v>
      </c>
      <c r="C4783">
        <v>2.9383869384666177</v>
      </c>
      <c r="E4783">
        <v>268</v>
      </c>
      <c r="F4783">
        <v>0.88000000000000056</v>
      </c>
      <c r="G4783">
        <v>301.94409534156114</v>
      </c>
      <c r="H4783">
        <f t="shared" si="90"/>
        <v>268.78925384809639</v>
      </c>
      <c r="I4783">
        <v>0.78925384809637378</v>
      </c>
    </row>
    <row r="4784" spans="1:9" x14ac:dyDescent="0.25">
      <c r="A4784">
        <v>1.0200000000000007</v>
      </c>
      <c r="B4784">
        <v>293.43582648496442</v>
      </c>
      <c r="C4784">
        <v>2.935826484964422</v>
      </c>
      <c r="E4784">
        <v>268.10000000000002</v>
      </c>
      <c r="F4784">
        <v>0.88000000000000056</v>
      </c>
      <c r="G4784">
        <v>302.04638939295455</v>
      </c>
      <c r="H4784">
        <f t="shared" si="90"/>
        <v>268.8919087026166</v>
      </c>
      <c r="I4784">
        <v>0.7919087026165581</v>
      </c>
    </row>
    <row r="4785" spans="1:9" x14ac:dyDescent="0.25">
      <c r="A4785">
        <v>1.0200000000000007</v>
      </c>
      <c r="B4785">
        <v>293.53272646441968</v>
      </c>
      <c r="C4785">
        <v>2.9327264644196616</v>
      </c>
      <c r="E4785">
        <v>268.2</v>
      </c>
      <c r="F4785">
        <v>0.88000000000000056</v>
      </c>
      <c r="G4785">
        <v>302.14809096944657</v>
      </c>
      <c r="H4785">
        <f t="shared" si="90"/>
        <v>268.99458484057851</v>
      </c>
      <c r="I4785">
        <v>0.79458484057854772</v>
      </c>
    </row>
    <row r="4786" spans="1:9" x14ac:dyDescent="0.25">
      <c r="A4786">
        <v>1.0200000000000007</v>
      </c>
      <c r="B4786">
        <v>293.62911605240026</v>
      </c>
      <c r="C4786">
        <v>2.9291160524003024</v>
      </c>
      <c r="E4786">
        <v>268.3</v>
      </c>
      <c r="F4786">
        <v>0.88000000000000056</v>
      </c>
      <c r="G4786">
        <v>302.24919366697713</v>
      </c>
      <c r="H4786">
        <f t="shared" si="90"/>
        <v>269.09728259310759</v>
      </c>
      <c r="I4786">
        <v>0.79728259310760663</v>
      </c>
    </row>
    <row r="4787" spans="1:9" x14ac:dyDescent="0.25">
      <c r="A4787">
        <v>1.0200000000000007</v>
      </c>
      <c r="B4787">
        <v>293.72502412359364</v>
      </c>
      <c r="C4787">
        <v>2.9250241235936163</v>
      </c>
      <c r="E4787">
        <v>268.39999999999998</v>
      </c>
      <c r="F4787">
        <v>0.88000000000000056</v>
      </c>
      <c r="G4787">
        <v>302.34969104201201</v>
      </c>
      <c r="H4787">
        <f t="shared" si="90"/>
        <v>269.2000022941566</v>
      </c>
      <c r="I4787">
        <v>0.80000229415661606</v>
      </c>
    </row>
    <row r="4788" spans="1:9" x14ac:dyDescent="0.25">
      <c r="A4788">
        <v>1.0200000000000007</v>
      </c>
      <c r="B4788">
        <v>293.82047903743882</v>
      </c>
      <c r="C4788">
        <v>2.9204790374388114</v>
      </c>
      <c r="E4788">
        <v>268.5</v>
      </c>
      <c r="F4788">
        <v>0.88000000000000056</v>
      </c>
      <c r="G4788">
        <v>302.4495766120578</v>
      </c>
      <c r="H4788">
        <f t="shared" si="90"/>
        <v>269.30274428048989</v>
      </c>
      <c r="I4788">
        <v>0.80274428048986268</v>
      </c>
    </row>
    <row r="4789" spans="1:9" x14ac:dyDescent="0.25">
      <c r="A4789">
        <v>1.0200000000000007</v>
      </c>
      <c r="B4789">
        <v>293.91550845914571</v>
      </c>
      <c r="C4789">
        <v>2.9155084591457259</v>
      </c>
      <c r="E4789">
        <v>268.60000000000002</v>
      </c>
      <c r="F4789">
        <v>0.88000000000000056</v>
      </c>
      <c r="G4789">
        <v>302.54884385618897</v>
      </c>
      <c r="H4789">
        <f t="shared" si="90"/>
        <v>269.40550889166769</v>
      </c>
      <c r="I4789">
        <v>0.8055088916676626</v>
      </c>
    </row>
    <row r="4790" spans="1:9" x14ac:dyDescent="0.25">
      <c r="A4790">
        <v>1.0200000000000007</v>
      </c>
      <c r="B4790">
        <v>294.01013921413909</v>
      </c>
      <c r="C4790">
        <v>2.9101392141390616</v>
      </c>
      <c r="E4790">
        <v>268.7</v>
      </c>
      <c r="F4790">
        <v>0.88000000000000056</v>
      </c>
      <c r="G4790">
        <v>302.64748621558743</v>
      </c>
      <c r="H4790">
        <f t="shared" si="90"/>
        <v>269.50829647003189</v>
      </c>
      <c r="I4790">
        <v>0.8082964700318841</v>
      </c>
    </row>
    <row r="4791" spans="1:9" x14ac:dyDescent="0.25">
      <c r="A4791">
        <v>1.0200000000000007</v>
      </c>
      <c r="B4791">
        <v>294.10439717341643</v>
      </c>
      <c r="C4791">
        <v>2.9043971734164336</v>
      </c>
      <c r="E4791">
        <v>268.8</v>
      </c>
      <c r="F4791">
        <v>0.88000000000000056</v>
      </c>
      <c r="G4791">
        <v>302.74549709409598</v>
      </c>
      <c r="H4791">
        <f t="shared" si="90"/>
        <v>269.61110736069236</v>
      </c>
      <c r="I4791">
        <v>0.81110736069233713</v>
      </c>
    </row>
    <row r="4792" spans="1:9" x14ac:dyDescent="0.25">
      <c r="A4792">
        <v>1.0200000000000007</v>
      </c>
      <c r="B4792">
        <v>294.19830716695867</v>
      </c>
      <c r="C4792">
        <v>2.898307166958666</v>
      </c>
      <c r="E4792">
        <v>268.89999999999998</v>
      </c>
      <c r="F4792">
        <v>0.88000000000000056</v>
      </c>
      <c r="G4792">
        <v>302.84286985878595</v>
      </c>
      <c r="H4792">
        <f t="shared" si="90"/>
        <v>269.7139419115141</v>
      </c>
      <c r="I4792">
        <v>0.81394191151411643</v>
      </c>
    </row>
    <row r="4793" spans="1:9" x14ac:dyDescent="0.25">
      <c r="A4793">
        <v>1.0200000000000007</v>
      </c>
      <c r="B4793">
        <v>294.29189292215176</v>
      </c>
      <c r="C4793">
        <v>2.8918929221517837</v>
      </c>
      <c r="E4793">
        <v>269</v>
      </c>
      <c r="F4793">
        <v>0.88000000000000056</v>
      </c>
      <c r="G4793">
        <v>302.93959784053965</v>
      </c>
      <c r="H4793">
        <f t="shared" si="90"/>
        <v>269.8168004731059</v>
      </c>
      <c r="I4793">
        <v>0.81680047310587323</v>
      </c>
    </row>
    <row r="4794" spans="1:9" x14ac:dyDescent="0.25">
      <c r="A4794">
        <v>1.0200000000000007</v>
      </c>
      <c r="B4794">
        <v>294.38517702413964</v>
      </c>
      <c r="C4794">
        <v>2.8851770241396206</v>
      </c>
      <c r="E4794">
        <v>269.10000000000002</v>
      </c>
      <c r="F4794">
        <v>0.88000000000000056</v>
      </c>
      <c r="G4794">
        <v>303.03567433464906</v>
      </c>
      <c r="H4794">
        <f t="shared" si="90"/>
        <v>269.91968339880907</v>
      </c>
      <c r="I4794">
        <v>0.81968339880904251</v>
      </c>
    </row>
    <row r="4795" spans="1:9" x14ac:dyDescent="0.25">
      <c r="A4795">
        <v>1.0200000000000007</v>
      </c>
      <c r="B4795">
        <v>294.47818089509224</v>
      </c>
      <c r="C4795">
        <v>2.8781808950922287</v>
      </c>
      <c r="E4795">
        <v>269.2</v>
      </c>
      <c r="F4795">
        <v>0.88000000000000056</v>
      </c>
      <c r="G4795">
        <v>303.13109260143051</v>
      </c>
      <c r="H4795">
        <f t="shared" si="90"/>
        <v>270.02259104468806</v>
      </c>
      <c r="I4795">
        <v>0.82259104468806876</v>
      </c>
    </row>
    <row r="4796" spans="1:9" x14ac:dyDescent="0.25">
      <c r="A4796">
        <v>1.0200000000000007</v>
      </c>
      <c r="B4796">
        <v>294.57092478952114</v>
      </c>
      <c r="C4796">
        <v>2.8709247895211356</v>
      </c>
      <c r="E4796">
        <v>269.3</v>
      </c>
      <c r="F4796">
        <v>0.88000000000000056</v>
      </c>
      <c r="G4796">
        <v>303.2258458668569</v>
      </c>
      <c r="H4796">
        <f t="shared" si="90"/>
        <v>270.12552376952164</v>
      </c>
      <c r="I4796">
        <v>0.82552376952163653</v>
      </c>
    </row>
    <row r="4797" spans="1:9" x14ac:dyDescent="0.25">
      <c r="A4797">
        <v>1.0200000000000007</v>
      </c>
      <c r="B4797">
        <v>294.66342780297191</v>
      </c>
      <c r="C4797">
        <v>2.8634278029719016</v>
      </c>
      <c r="E4797">
        <v>269.39999999999998</v>
      </c>
      <c r="F4797">
        <v>0.88000000000000056</v>
      </c>
      <c r="G4797">
        <v>303.31992732320708</v>
      </c>
      <c r="H4797">
        <f t="shared" si="90"/>
        <v>270.2284819347949</v>
      </c>
      <c r="I4797">
        <v>0.82848193479494425</v>
      </c>
    </row>
    <row r="4798" spans="1:9" x14ac:dyDescent="0.25">
      <c r="A4798">
        <v>1.0200000000000007</v>
      </c>
      <c r="B4798">
        <v>294.75570789165783</v>
      </c>
      <c r="C4798">
        <v>2.8557078916578802</v>
      </c>
      <c r="E4798">
        <v>269.5</v>
      </c>
      <c r="F4798">
        <v>0.88000000000000056</v>
      </c>
      <c r="G4798">
        <v>303.41333012973388</v>
      </c>
      <c r="H4798">
        <f t="shared" si="90"/>
        <v>270.331465904693</v>
      </c>
      <c r="I4798">
        <v>0.83146590469300008</v>
      </c>
    </row>
    <row r="4799" spans="1:9" x14ac:dyDescent="0.25">
      <c r="A4799">
        <v>1.0200000000000007</v>
      </c>
      <c r="B4799">
        <v>294.84778190084927</v>
      </c>
      <c r="C4799">
        <v>2.8477819008492742</v>
      </c>
      <c r="E4799">
        <v>269.60000000000002</v>
      </c>
      <c r="F4799">
        <v>0.88000000000000056</v>
      </c>
      <c r="G4799">
        <v>303.50604741335081</v>
      </c>
      <c r="H4799">
        <f t="shared" si="90"/>
        <v>270.43447604609509</v>
      </c>
      <c r="I4799">
        <v>0.83447604609505011</v>
      </c>
    </row>
    <row r="4800" spans="1:9" x14ac:dyDescent="0.25">
      <c r="A4800">
        <v>1.0200000000000007</v>
      </c>
      <c r="B4800">
        <v>294.93966560008562</v>
      </c>
      <c r="C4800">
        <v>2.839665600085624</v>
      </c>
      <c r="E4800">
        <v>269.7</v>
      </c>
      <c r="F4800">
        <v>0.88000000000000056</v>
      </c>
      <c r="G4800">
        <v>303.5980722693381</v>
      </c>
      <c r="H4800">
        <f t="shared" si="90"/>
        <v>270.53751272857005</v>
      </c>
      <c r="I4800">
        <v>0.83751272857006265</v>
      </c>
    </row>
    <row r="4801" spans="1:9" x14ac:dyDescent="0.25">
      <c r="A4801">
        <v>1.0200000000000007</v>
      </c>
      <c r="B4801">
        <v>295.03137372352842</v>
      </c>
      <c r="C4801">
        <v>2.8313737235284142</v>
      </c>
      <c r="E4801">
        <v>269.8</v>
      </c>
      <c r="F4801">
        <v>0.88000000000000056</v>
      </c>
      <c r="G4801">
        <v>303.68939776206844</v>
      </c>
      <c r="H4801">
        <f t="shared" si="90"/>
        <v>270.6405763243734</v>
      </c>
      <c r="I4801">
        <v>0.84057632437337126</v>
      </c>
    </row>
    <row r="4802" spans="1:9" x14ac:dyDescent="0.25">
      <c r="A4802">
        <v>1.0200000000000007</v>
      </c>
      <c r="B4802">
        <v>295.12292001400658</v>
      </c>
      <c r="C4802">
        <v>2.8229200140065567</v>
      </c>
      <c r="E4802">
        <v>269.89999999999998</v>
      </c>
      <c r="F4802">
        <v>0.88000000000000056</v>
      </c>
      <c r="G4802">
        <v>303.78001692575293</v>
      </c>
      <c r="H4802">
        <f t="shared" si="90"/>
        <v>270.74366720844444</v>
      </c>
      <c r="I4802">
        <v>0.84366720844447185</v>
      </c>
    </row>
    <row r="4803" spans="1:9" x14ac:dyDescent="0.25">
      <c r="A4803">
        <v>1.0200000000000007</v>
      </c>
      <c r="B4803">
        <v>295.21431726952653</v>
      </c>
      <c r="C4803">
        <v>2.8143172695265708</v>
      </c>
      <c r="E4803">
        <v>270</v>
      </c>
      <c r="F4803">
        <v>0.88000000000000056</v>
      </c>
      <c r="G4803">
        <v>303.8699227652076</v>
      </c>
      <c r="H4803">
        <f t="shared" si="90"/>
        <v>270.84678575840599</v>
      </c>
      <c r="I4803">
        <v>0.84678575840600834</v>
      </c>
    </row>
    <row r="4804" spans="1:9" x14ac:dyDescent="0.25">
      <c r="A4804">
        <v>1.0200000000000007</v>
      </c>
      <c r="B4804">
        <v>295.305577391219</v>
      </c>
      <c r="C4804">
        <v>2.8055773912190034</v>
      </c>
      <c r="E4804">
        <v>270.10000000000002</v>
      </c>
      <c r="F4804">
        <v>0.88000000000000056</v>
      </c>
      <c r="G4804">
        <v>303.95910825664095</v>
      </c>
      <c r="H4804">
        <f t="shared" si="90"/>
        <v>270.949932354564</v>
      </c>
      <c r="I4804">
        <v>0.84993235456396843</v>
      </c>
    </row>
    <row r="4805" spans="1:9" x14ac:dyDescent="0.25">
      <c r="A4805">
        <v>1.0200000000000007</v>
      </c>
      <c r="B4805">
        <v>295.39671143187167</v>
      </c>
      <c r="C4805">
        <v>2.7967114318716382</v>
      </c>
      <c r="E4805">
        <v>270.2</v>
      </c>
      <c r="F4805">
        <v>0.88000000000000056</v>
      </c>
      <c r="G4805">
        <v>304.04756634846223</v>
      </c>
      <c r="H4805">
        <f t="shared" si="90"/>
        <v>271.05310737990914</v>
      </c>
      <c r="I4805">
        <v>0.85310737990914609</v>
      </c>
    </row>
    <row r="4806" spans="1:9" x14ac:dyDescent="0.25">
      <c r="A4806">
        <v>1.0200000000000007</v>
      </c>
      <c r="B4806">
        <v>295.4877296443583</v>
      </c>
      <c r="C4806">
        <v>2.7877296443583144</v>
      </c>
      <c r="E4806">
        <v>270.3</v>
      </c>
      <c r="F4806">
        <v>0.88000000000000056</v>
      </c>
      <c r="G4806">
        <v>304.13528996211176</v>
      </c>
      <c r="H4806">
        <f t="shared" ref="H4806:H4869" si="91">E4806+I4806</f>
        <v>271.1563112201199</v>
      </c>
      <c r="I4806">
        <v>0.85631122011987781</v>
      </c>
    </row>
    <row r="4807" spans="1:9" x14ac:dyDescent="0.25">
      <c r="A4807">
        <v>1.0200000000000007</v>
      </c>
      <c r="B4807">
        <v>295.57864152941039</v>
      </c>
      <c r="C4807">
        <v>2.7786415294103635</v>
      </c>
      <c r="E4807">
        <v>270.39999999999998</v>
      </c>
      <c r="F4807">
        <v>0.88000000000000056</v>
      </c>
      <c r="G4807">
        <v>304.22227199291251</v>
      </c>
      <c r="H4807">
        <f t="shared" si="91"/>
        <v>271.25954426356606</v>
      </c>
      <c r="I4807">
        <v>0.85954426356607139</v>
      </c>
    </row>
    <row r="4808" spans="1:9" x14ac:dyDescent="0.25">
      <c r="A4808">
        <v>1.0200000000000007</v>
      </c>
      <c r="B4808">
        <v>295.66945588229697</v>
      </c>
      <c r="C4808">
        <v>2.7694558822970103</v>
      </c>
      <c r="E4808">
        <v>270.5</v>
      </c>
      <c r="F4808">
        <v>0.88000000000000056</v>
      </c>
      <c r="G4808">
        <v>304.30850531094353</v>
      </c>
      <c r="H4808">
        <f t="shared" si="91"/>
        <v>271.36280690131463</v>
      </c>
      <c r="I4808">
        <v>0.86280690131464499</v>
      </c>
    </row>
    <row r="4809" spans="1:9" x14ac:dyDescent="0.25">
      <c r="A4809">
        <v>1.0200000000000007</v>
      </c>
      <c r="B4809">
        <v>295.76018083808282</v>
      </c>
      <c r="C4809">
        <v>2.760180838082813</v>
      </c>
      <c r="E4809">
        <v>270.60000000000002</v>
      </c>
      <c r="F4809">
        <v>0.88000000000000056</v>
      </c>
      <c r="G4809">
        <v>304.39398276193538</v>
      </c>
      <c r="H4809">
        <f t="shared" si="91"/>
        <v>271.46609952713629</v>
      </c>
      <c r="I4809">
        <v>0.86609952713629723</v>
      </c>
    </row>
    <row r="4810" spans="1:9" x14ac:dyDescent="0.25">
      <c r="A4810">
        <v>1.0200000000000007</v>
      </c>
      <c r="B4810">
        <v>295.85082391521655</v>
      </c>
      <c r="C4810">
        <v>2.7508239152165106</v>
      </c>
      <c r="E4810">
        <v>270.7</v>
      </c>
      <c r="F4810">
        <v>0.88000000000000056</v>
      </c>
      <c r="G4810">
        <v>304.47869716818764</v>
      </c>
      <c r="H4810">
        <f t="shared" si="91"/>
        <v>271.56942253751373</v>
      </c>
      <c r="I4810">
        <v>0.86942253751376142</v>
      </c>
    </row>
    <row r="4811" spans="1:9" x14ac:dyDescent="0.25">
      <c r="A4811">
        <v>1.0200000000000007</v>
      </c>
      <c r="B4811">
        <v>295.94139205727726</v>
      </c>
      <c r="C4811">
        <v>2.7413920572772419</v>
      </c>
      <c r="E4811">
        <v>270.8</v>
      </c>
      <c r="F4811">
        <v>0.88000000000000056</v>
      </c>
      <c r="G4811">
        <v>304.56264132950804</v>
      </c>
      <c r="H4811">
        <f t="shared" si="91"/>
        <v>271.67277633165151</v>
      </c>
      <c r="I4811">
        <v>0.87277633165150825</v>
      </c>
    </row>
    <row r="4812" spans="1:9" x14ac:dyDescent="0.25">
      <c r="A4812">
        <v>1.0200000000000007</v>
      </c>
      <c r="B4812">
        <v>296.03189167276417</v>
      </c>
      <c r="C4812">
        <v>2.7318916727641587</v>
      </c>
      <c r="E4812">
        <v>270.89999999999998</v>
      </c>
      <c r="F4812">
        <v>0.88000000000000056</v>
      </c>
      <c r="G4812">
        <v>304.64580802417424</v>
      </c>
      <c r="H4812">
        <f t="shared" si="91"/>
        <v>271.77616131148693</v>
      </c>
      <c r="I4812">
        <v>0.87616131148694143</v>
      </c>
    </row>
    <row r="4813" spans="1:9" x14ac:dyDescent="0.25">
      <c r="A4813">
        <v>1.0200000000000007</v>
      </c>
      <c r="B4813">
        <v>296.12232867286366</v>
      </c>
      <c r="C4813">
        <v>2.7223286728636591</v>
      </c>
      <c r="E4813">
        <v>271</v>
      </c>
      <c r="F4813">
        <v>0.88000000000000056</v>
      </c>
      <c r="G4813">
        <v>304.72819000991677</v>
      </c>
      <c r="H4813">
        <f t="shared" si="91"/>
        <v>271.87957788170326</v>
      </c>
      <c r="I4813">
        <v>0.87957788170323137</v>
      </c>
    </row>
    <row r="4814" spans="1:9" x14ac:dyDescent="0.25">
      <c r="A4814">
        <v>1.0200000000000007</v>
      </c>
      <c r="B4814">
        <v>296.21270850716826</v>
      </c>
      <c r="C4814">
        <v>2.7127085071682622</v>
      </c>
      <c r="E4814">
        <v>271.10000000000002</v>
      </c>
      <c r="F4814">
        <v>0.88000000000000056</v>
      </c>
      <c r="G4814">
        <v>304.80978002492441</v>
      </c>
      <c r="H4814">
        <f t="shared" si="91"/>
        <v>271.98302644974376</v>
      </c>
      <c r="I4814">
        <v>0.88302644974371125</v>
      </c>
    </row>
    <row r="4815" spans="1:9" x14ac:dyDescent="0.25">
      <c r="A4815">
        <v>1.0200000000000007</v>
      </c>
      <c r="B4815">
        <v>296.30303619735236</v>
      </c>
      <c r="C4815">
        <v>2.7030361973523176</v>
      </c>
      <c r="E4815">
        <v>271.2</v>
      </c>
      <c r="F4815">
        <v>0.88000000000000056</v>
      </c>
      <c r="G4815">
        <v>304.89057078887095</v>
      </c>
      <c r="H4815">
        <f t="shared" si="91"/>
        <v>272.08650742582796</v>
      </c>
      <c r="I4815">
        <v>0.88650742582795583</v>
      </c>
    </row>
    <row r="4816" spans="1:9" x14ac:dyDescent="0.25">
      <c r="A4816">
        <v>1.0200000000000007</v>
      </c>
      <c r="B4816">
        <v>296.39331636883441</v>
      </c>
      <c r="C4816">
        <v>2.6933163688344033</v>
      </c>
      <c r="E4816">
        <v>271.3</v>
      </c>
      <c r="F4816">
        <v>0.88000000000000056</v>
      </c>
      <c r="G4816">
        <v>304.97055500396351</v>
      </c>
      <c r="H4816">
        <f t="shared" si="91"/>
        <v>272.19002122296962</v>
      </c>
      <c r="I4816">
        <v>0.89002122296958186</v>
      </c>
    </row>
    <row r="4817" spans="1:9" x14ac:dyDescent="0.25">
      <c r="A4817">
        <v>1.0200000000000007</v>
      </c>
      <c r="B4817">
        <v>296.48355328047529</v>
      </c>
      <c r="C4817">
        <v>2.6835532804752806</v>
      </c>
      <c r="E4817">
        <v>271.39999999999998</v>
      </c>
      <c r="F4817">
        <v>0.88000000000000056</v>
      </c>
      <c r="G4817">
        <v>305.04972535601183</v>
      </c>
      <c r="H4817">
        <f t="shared" si="91"/>
        <v>272.2935682569958</v>
      </c>
      <c r="I4817">
        <v>0.89356825699584252</v>
      </c>
    </row>
    <row r="4818" spans="1:9" x14ac:dyDescent="0.25">
      <c r="A4818">
        <v>1.0200000000000007</v>
      </c>
      <c r="B4818">
        <v>296.57375085237436</v>
      </c>
      <c r="C4818">
        <v>2.6737508523743947</v>
      </c>
      <c r="E4818">
        <v>271.5</v>
      </c>
      <c r="F4818">
        <v>0.88000000000000056</v>
      </c>
      <c r="G4818">
        <v>305.1280745155189</v>
      </c>
      <c r="H4818">
        <f t="shared" si="91"/>
        <v>272.39714894656908</v>
      </c>
      <c r="I4818">
        <v>0.89714894656905175</v>
      </c>
    </row>
    <row r="4819" spans="1:9" x14ac:dyDescent="0.25">
      <c r="A4819">
        <v>1.0200000000000007</v>
      </c>
      <c r="B4819">
        <v>296.66391269183816</v>
      </c>
      <c r="C4819">
        <v>2.6639126918381466</v>
      </c>
      <c r="E4819">
        <v>271.60000000000002</v>
      </c>
      <c r="F4819">
        <v>0.88000000000000056</v>
      </c>
      <c r="G4819">
        <v>305.20559513879181</v>
      </c>
      <c r="H4819">
        <f t="shared" si="91"/>
        <v>272.50076371320989</v>
      </c>
      <c r="I4819">
        <v>0.9007637132098939</v>
      </c>
    </row>
    <row r="4820" spans="1:9" x14ac:dyDescent="0.25">
      <c r="A4820">
        <v>1.0200000000000007</v>
      </c>
      <c r="B4820">
        <v>296.75404211760031</v>
      </c>
      <c r="C4820">
        <v>2.6540421176002793</v>
      </c>
      <c r="E4820">
        <v>271.7</v>
      </c>
      <c r="F4820">
        <v>0.88000000000000056</v>
      </c>
      <c r="G4820">
        <v>305.2822798690728</v>
      </c>
      <c r="H4820">
        <f t="shared" si="91"/>
        <v>272.60441298132275</v>
      </c>
      <c r="I4820">
        <v>0.90441298132275016</v>
      </c>
    </row>
    <row r="4821" spans="1:9" x14ac:dyDescent="0.25">
      <c r="A4821">
        <v>1.0200000000000007</v>
      </c>
      <c r="B4821">
        <v>296.84414218237913</v>
      </c>
      <c r="C4821">
        <v>2.644142182379134</v>
      </c>
      <c r="E4821">
        <v>271.8</v>
      </c>
      <c r="F4821">
        <v>0.88000000000000056</v>
      </c>
      <c r="G4821">
        <v>305.35812133769048</v>
      </c>
      <c r="H4821">
        <f t="shared" si="91"/>
        <v>272.70809717822306</v>
      </c>
      <c r="I4821">
        <v>0.90809717822303138</v>
      </c>
    </row>
    <row r="4822" spans="1:9" x14ac:dyDescent="0.25">
      <c r="A4822">
        <v>1.0200000000000007</v>
      </c>
      <c r="B4822">
        <v>296.93421569385879</v>
      </c>
      <c r="C4822">
        <v>2.6342156938587968</v>
      </c>
      <c r="E4822">
        <v>271.89999999999998</v>
      </c>
      <c r="F4822">
        <v>0.88000000000000056</v>
      </c>
      <c r="G4822">
        <v>305.43311216523011</v>
      </c>
      <c r="H4822">
        <f t="shared" si="91"/>
        <v>272.8118167341666</v>
      </c>
      <c r="I4822">
        <v>0.91181673416663012</v>
      </c>
    </row>
    <row r="4823" spans="1:9" x14ac:dyDescent="0.25">
      <c r="A4823">
        <v>1.0200000000000007</v>
      </c>
      <c r="B4823">
        <v>297.02426523418188</v>
      </c>
      <c r="C4823">
        <v>2.6242652341819297</v>
      </c>
      <c r="E4823">
        <v>272</v>
      </c>
      <c r="F4823">
        <v>0.88000000000000056</v>
      </c>
      <c r="G4823">
        <v>305.50724496272255</v>
      </c>
      <c r="H4823">
        <f t="shared" si="91"/>
        <v>272.91557208238157</v>
      </c>
      <c r="I4823">
        <v>0.91557208238157284</v>
      </c>
    </row>
    <row r="4824" spans="1:9" x14ac:dyDescent="0.25">
      <c r="A4824">
        <v>1.0200000000000007</v>
      </c>
      <c r="B4824">
        <v>297.11429317804135</v>
      </c>
      <c r="C4824">
        <v>2.6142931780413465</v>
      </c>
      <c r="E4824">
        <v>272.10000000000002</v>
      </c>
      <c r="F4824">
        <v>0.88000000000000056</v>
      </c>
      <c r="G4824">
        <v>305.5805123328517</v>
      </c>
      <c r="H4824">
        <f t="shared" si="91"/>
        <v>273.01936365910194</v>
      </c>
      <c r="I4824">
        <v>0.91936365910190987</v>
      </c>
    </row>
    <row r="4825" spans="1:9" x14ac:dyDescent="0.25">
      <c r="A4825">
        <v>1.0200000000000007</v>
      </c>
      <c r="B4825">
        <v>297.20430170945588</v>
      </c>
      <c r="C4825">
        <v>2.6043017094558789</v>
      </c>
      <c r="E4825">
        <v>272.2</v>
      </c>
      <c r="F4825">
        <v>0.88000000000000056</v>
      </c>
      <c r="G4825">
        <v>305.65290687117965</v>
      </c>
      <c r="H4825">
        <f t="shared" si="91"/>
        <v>273.12319190360404</v>
      </c>
      <c r="I4825">
        <v>0.92319190360402481</v>
      </c>
    </row>
    <row r="4826" spans="1:9" x14ac:dyDescent="0.25">
      <c r="A4826">
        <v>1.0200000000000007</v>
      </c>
      <c r="B4826">
        <v>297.29429283731344</v>
      </c>
      <c r="C4826">
        <v>2.5942928373134717</v>
      </c>
      <c r="E4826">
        <v>272.3</v>
      </c>
      <c r="F4826">
        <v>0.88000000000000056</v>
      </c>
      <c r="G4826">
        <v>305.72442116738887</v>
      </c>
      <c r="H4826">
        <f t="shared" si="91"/>
        <v>273.22705725824528</v>
      </c>
      <c r="I4826">
        <v>0.92705725824529672</v>
      </c>
    </row>
    <row r="4827" spans="1:9" x14ac:dyDescent="0.25">
      <c r="A4827">
        <v>1.0200000000000007</v>
      </c>
      <c r="B4827">
        <v>297.38426840976172</v>
      </c>
      <c r="C4827">
        <v>2.584268409761679</v>
      </c>
      <c r="E4827">
        <v>272.39999999999998</v>
      </c>
      <c r="F4827">
        <v>0.88000000000000056</v>
      </c>
      <c r="G4827">
        <v>305.79504780654077</v>
      </c>
      <c r="H4827">
        <f t="shared" si="91"/>
        <v>273.33096016850533</v>
      </c>
      <c r="I4827">
        <v>0.93096016850535468</v>
      </c>
    </row>
    <row r="4828" spans="1:9" x14ac:dyDescent="0.25">
      <c r="A4828">
        <v>1.0200000000000007</v>
      </c>
      <c r="B4828">
        <v>297.47423012752233</v>
      </c>
      <c r="C4828">
        <v>2.5742301275223571</v>
      </c>
      <c r="E4828">
        <v>272.5</v>
      </c>
      <c r="F4828">
        <v>0.88000000000000056</v>
      </c>
      <c r="G4828">
        <v>305.86477937035022</v>
      </c>
      <c r="H4828">
        <f t="shared" si="91"/>
        <v>273.43490108302996</v>
      </c>
      <c r="I4828">
        <v>0.93490108302993102</v>
      </c>
    </row>
    <row r="4829" spans="1:9" x14ac:dyDescent="0.25">
      <c r="A4829">
        <v>1.0200000000000007</v>
      </c>
      <c r="B4829">
        <v>297.56417955620367</v>
      </c>
      <c r="C4829">
        <v>2.5641795562036651</v>
      </c>
      <c r="E4829">
        <v>272.60000000000002</v>
      </c>
      <c r="F4829">
        <v>0.88000000000000056</v>
      </c>
      <c r="G4829">
        <v>305.93360843847455</v>
      </c>
      <c r="H4829">
        <f t="shared" si="91"/>
        <v>273.53888045367745</v>
      </c>
      <c r="I4829">
        <v>0.93888045367745199</v>
      </c>
    </row>
    <row r="4830" spans="1:9" x14ac:dyDescent="0.25">
      <c r="A4830">
        <v>1.0200000000000007</v>
      </c>
      <c r="B4830">
        <v>297.65411813767884</v>
      </c>
      <c r="C4830">
        <v>2.5541181376788056</v>
      </c>
      <c r="E4830">
        <v>272.7</v>
      </c>
      <c r="F4830">
        <v>0.88000000000000056</v>
      </c>
      <c r="G4830">
        <v>306.00152758981756</v>
      </c>
      <c r="H4830">
        <f t="shared" si="91"/>
        <v>273.64289873556845</v>
      </c>
      <c r="I4830">
        <v>0.94289873556843484</v>
      </c>
    </row>
    <row r="4831" spans="1:9" x14ac:dyDescent="0.25">
      <c r="A4831">
        <v>1.0200000000000007</v>
      </c>
      <c r="B4831">
        <v>297.74404720059715</v>
      </c>
      <c r="C4831">
        <v>2.5440472005971455</v>
      </c>
      <c r="E4831">
        <v>272.8</v>
      </c>
      <c r="F4831">
        <v>0.88000000000000056</v>
      </c>
      <c r="G4831">
        <v>306.06852940384641</v>
      </c>
      <c r="H4831">
        <f t="shared" si="91"/>
        <v>273.74695638713786</v>
      </c>
      <c r="I4831">
        <v>0.94695638713783969</v>
      </c>
    </row>
    <row r="4832" spans="1:9" x14ac:dyDescent="0.25">
      <c r="A4832">
        <v>1.0200000000000007</v>
      </c>
      <c r="B4832">
        <v>297.83396797008953</v>
      </c>
      <c r="C4832">
        <v>2.5339679700895186</v>
      </c>
      <c r="E4832">
        <v>272.89999999999998</v>
      </c>
      <c r="F4832">
        <v>0.88000000000000056</v>
      </c>
      <c r="G4832">
        <v>306.13460646192146</v>
      </c>
      <c r="H4832">
        <f t="shared" si="91"/>
        <v>273.85105387019041</v>
      </c>
      <c r="I4832">
        <v>0.95105387019046117</v>
      </c>
    </row>
    <row r="4833" spans="1:9" x14ac:dyDescent="0.25">
      <c r="A4833">
        <v>1.0200000000000007</v>
      </c>
      <c r="B4833">
        <v>297.92388157672576</v>
      </c>
      <c r="C4833">
        <v>2.5238815767258065</v>
      </c>
      <c r="E4833">
        <v>273</v>
      </c>
      <c r="F4833">
        <v>0.88000000000000056</v>
      </c>
      <c r="G4833">
        <v>306.1997513486379</v>
      </c>
      <c r="H4833">
        <f t="shared" si="91"/>
        <v>273.95519164995943</v>
      </c>
      <c r="I4833">
        <v>0.95519164995945738</v>
      </c>
    </row>
    <row r="4834" spans="1:9" x14ac:dyDescent="0.25">
      <c r="A4834">
        <v>1.0200000000000007</v>
      </c>
      <c r="B4834">
        <v>298.01378906477919</v>
      </c>
      <c r="C4834">
        <v>2.5137890647791621</v>
      </c>
      <c r="E4834">
        <v>273.10000000000002</v>
      </c>
      <c r="F4834">
        <v>0.88000000000000056</v>
      </c>
      <c r="G4834">
        <v>306.26395665317818</v>
      </c>
      <c r="H4834">
        <f t="shared" si="91"/>
        <v>274.05937019516824</v>
      </c>
      <c r="I4834">
        <v>0.9593701951682061</v>
      </c>
    </row>
    <row r="4835" spans="1:9" x14ac:dyDescent="0.25">
      <c r="A4835">
        <v>1.0200000000000007</v>
      </c>
      <c r="B4835">
        <v>298.10369139984783</v>
      </c>
      <c r="C4835">
        <v>2.503691399847793</v>
      </c>
      <c r="E4835">
        <v>273.2</v>
      </c>
      <c r="F4835">
        <v>0.88000000000000056</v>
      </c>
      <c r="G4835">
        <v>306.32721497067467</v>
      </c>
      <c r="H4835">
        <f t="shared" si="91"/>
        <v>274.1635899780955</v>
      </c>
      <c r="I4835">
        <v>0.96358997809551494</v>
      </c>
    </row>
    <row r="4836" spans="1:9" x14ac:dyDescent="0.25">
      <c r="A4836">
        <v>1.0200000000000007</v>
      </c>
      <c r="B4836">
        <v>298.19358947588182</v>
      </c>
      <c r="C4836">
        <v>2.4935894758818562</v>
      </c>
      <c r="E4836">
        <v>273.3</v>
      </c>
      <c r="F4836">
        <v>0.88000000000000056</v>
      </c>
      <c r="G4836">
        <v>306.38951890358129</v>
      </c>
      <c r="H4836">
        <f t="shared" si="91"/>
        <v>274.26785147464443</v>
      </c>
      <c r="I4836">
        <v>0.96785147464442267</v>
      </c>
    </row>
    <row r="4837" spans="1:9" x14ac:dyDescent="0.25">
      <c r="A4837">
        <v>1.0200000000000007</v>
      </c>
      <c r="B4837">
        <v>298.28348412165957</v>
      </c>
      <c r="C4837">
        <v>2.48348412165956</v>
      </c>
      <c r="E4837">
        <v>273.39999999999998</v>
      </c>
      <c r="F4837">
        <v>0.88000000000000056</v>
      </c>
      <c r="G4837">
        <v>306.45086106305365</v>
      </c>
      <c r="H4837">
        <f t="shared" si="91"/>
        <v>274.37215516441461</v>
      </c>
      <c r="I4837">
        <v>0.9721551644146218</v>
      </c>
    </row>
    <row r="4838" spans="1:9" x14ac:dyDescent="0.25">
      <c r="A4838">
        <v>1.0200000000000007</v>
      </c>
      <c r="B4838">
        <v>298.37337610675382</v>
      </c>
      <c r="C4838">
        <v>2.4733761067538689</v>
      </c>
      <c r="E4838">
        <v>273.5</v>
      </c>
      <c r="F4838">
        <v>0.88000000000000056</v>
      </c>
      <c r="G4838">
        <v>306.51123407033606</v>
      </c>
      <c r="H4838">
        <f t="shared" si="91"/>
        <v>274.47650153077871</v>
      </c>
      <c r="I4838">
        <v>0.97650153077872814</v>
      </c>
    </row>
    <row r="4839" spans="1:9" x14ac:dyDescent="0.25">
      <c r="A4839">
        <v>1.0200000000000007</v>
      </c>
      <c r="B4839">
        <v>298.46326614702792</v>
      </c>
      <c r="C4839">
        <v>2.4632661470279134</v>
      </c>
      <c r="E4839">
        <v>273.60000000000002</v>
      </c>
      <c r="F4839">
        <v>0.88000000000000056</v>
      </c>
      <c r="G4839">
        <v>306.57063055815496</v>
      </c>
      <c r="H4839">
        <f t="shared" si="91"/>
        <v>274.58089106096253</v>
      </c>
      <c r="I4839">
        <v>0.98089106096250045</v>
      </c>
    </row>
    <row r="4840" spans="1:9" x14ac:dyDescent="0.25">
      <c r="A4840">
        <v>1.0200000000000007</v>
      </c>
      <c r="B4840">
        <v>298.5531549096948</v>
      </c>
      <c r="C4840">
        <v>2.4531549096947782</v>
      </c>
      <c r="E4840">
        <v>273.7</v>
      </c>
      <c r="F4840">
        <v>0.88000000000000056</v>
      </c>
      <c r="G4840">
        <v>306.62904317211775</v>
      </c>
      <c r="H4840">
        <f t="shared" si="91"/>
        <v>274.68532424612914</v>
      </c>
      <c r="I4840">
        <v>0.98532424612914526</v>
      </c>
    </row>
    <row r="4841" spans="1:9" x14ac:dyDescent="0.25">
      <c r="A4841">
        <v>1.0200000000000007</v>
      </c>
      <c r="B4841">
        <v>298.64304301797455</v>
      </c>
      <c r="C4841">
        <v>2.4430430179745422</v>
      </c>
      <c r="E4841">
        <v>273.8</v>
      </c>
      <c r="F4841">
        <v>0.88000000000000056</v>
      </c>
      <c r="G4841">
        <v>306.68646457211565</v>
      </c>
      <c r="H4841">
        <f t="shared" si="91"/>
        <v>274.78980158146794</v>
      </c>
      <c r="I4841">
        <v>0.98980158146792308</v>
      </c>
    </row>
    <row r="4842" spans="1:9" x14ac:dyDescent="0.25">
      <c r="A4842">
        <v>1.0200000000000007</v>
      </c>
      <c r="B4842">
        <v>298.73293105537925</v>
      </c>
      <c r="C4842">
        <v>2.4329310553792349</v>
      </c>
      <c r="E4842">
        <v>273.89999999999998</v>
      </c>
      <c r="F4842">
        <v>0.88000000000000056</v>
      </c>
      <c r="G4842">
        <v>306.74288743373012</v>
      </c>
      <c r="H4842">
        <f t="shared" si="91"/>
        <v>274.89432356628714</v>
      </c>
      <c r="I4842">
        <v>0.99432356628714136</v>
      </c>
    </row>
    <row r="4843" spans="1:9" x14ac:dyDescent="0.25">
      <c r="A4843">
        <v>1.0200000000000007</v>
      </c>
      <c r="B4843">
        <v>298.82281956965386</v>
      </c>
      <c r="C4843">
        <v>2.4228195696538908</v>
      </c>
      <c r="E4843">
        <v>274</v>
      </c>
      <c r="F4843">
        <v>0.88000000000000056</v>
      </c>
      <c r="G4843">
        <v>306.79830444964119</v>
      </c>
      <c r="H4843">
        <f t="shared" si="91"/>
        <v>274.99889070411177</v>
      </c>
      <c r="I4843">
        <v>0.99889070411176806</v>
      </c>
    </row>
    <row r="4844" spans="1:9" x14ac:dyDescent="0.25">
      <c r="A4844">
        <v>1.0200000000000007</v>
      </c>
      <c r="B4844">
        <v>298.91270907640012</v>
      </c>
      <c r="C4844">
        <v>2.4127090764000929</v>
      </c>
      <c r="E4844">
        <v>274.10000000000002</v>
      </c>
      <c r="F4844">
        <v>0.88000000000000056</v>
      </c>
      <c r="G4844">
        <v>306.85270833103726</v>
      </c>
      <c r="H4844">
        <f t="shared" si="91"/>
        <v>275.10350350278583</v>
      </c>
      <c r="I4844">
        <v>1.0035035027858004</v>
      </c>
    </row>
    <row r="4845" spans="1:9" x14ac:dyDescent="0.25">
      <c r="A4845">
        <v>1.0300000000000007</v>
      </c>
      <c r="B4845">
        <v>277.05370041743163</v>
      </c>
      <c r="C4845">
        <v>1.3537004174316125</v>
      </c>
      <c r="E4845">
        <v>274.2</v>
      </c>
      <c r="F4845">
        <v>0.88000000000000056</v>
      </c>
      <c r="G4845">
        <v>306.9060918090247</v>
      </c>
      <c r="H4845">
        <f t="shared" si="91"/>
        <v>275.20816247457952</v>
      </c>
      <c r="I4845">
        <v>1.0081624745795501</v>
      </c>
    </row>
    <row r="4846" spans="1:9" x14ac:dyDescent="0.25">
      <c r="A4846">
        <v>1.0300000000000007</v>
      </c>
      <c r="B4846">
        <v>277.16001457543626</v>
      </c>
      <c r="C4846">
        <v>1.3600145754362776</v>
      </c>
      <c r="E4846">
        <v>274.3</v>
      </c>
      <c r="F4846">
        <v>0.88000000000000056</v>
      </c>
      <c r="G4846">
        <v>306.95844763603708</v>
      </c>
      <c r="H4846">
        <f t="shared" si="91"/>
        <v>275.31286813630209</v>
      </c>
      <c r="I4846">
        <v>1.0128681363020859</v>
      </c>
    </row>
    <row r="4847" spans="1:9" x14ac:dyDescent="0.25">
      <c r="A4847">
        <v>1.0300000000000007</v>
      </c>
      <c r="B4847">
        <v>277.26638822617593</v>
      </c>
      <c r="C4847">
        <v>1.3663882261759699</v>
      </c>
      <c r="E4847">
        <v>274.39999999999998</v>
      </c>
      <c r="F4847">
        <v>0.88000000000000056</v>
      </c>
      <c r="G4847">
        <v>307.00976858724187</v>
      </c>
      <c r="H4847">
        <f t="shared" si="91"/>
        <v>275.41762100941895</v>
      </c>
      <c r="I4847">
        <v>1.0176210094189906</v>
      </c>
    </row>
    <row r="4848" spans="1:9" x14ac:dyDescent="0.25">
      <c r="A4848">
        <v>1.0300000000000007</v>
      </c>
      <c r="B4848">
        <v>277.3728219321444</v>
      </c>
      <c r="C4848">
        <v>1.3728219321444222</v>
      </c>
      <c r="E4848">
        <v>274.5</v>
      </c>
      <c r="F4848">
        <v>0.88000000000000056</v>
      </c>
      <c r="G4848">
        <v>307.06004746194469</v>
      </c>
      <c r="H4848">
        <f t="shared" si="91"/>
        <v>275.52242162017558</v>
      </c>
      <c r="I4848">
        <v>1.0224216201755965</v>
      </c>
    </row>
    <row r="4849" spans="1:9" x14ac:dyDescent="0.25">
      <c r="A4849">
        <v>1.0300000000000007</v>
      </c>
      <c r="B4849">
        <v>277.47931626189177</v>
      </c>
      <c r="C4849">
        <v>1.3793162618917705</v>
      </c>
      <c r="E4849">
        <v>274.60000000000002</v>
      </c>
      <c r="F4849">
        <v>0.88000000000000056</v>
      </c>
      <c r="G4849">
        <v>307.10927708498895</v>
      </c>
      <c r="H4849">
        <f t="shared" si="91"/>
        <v>275.62727049972602</v>
      </c>
      <c r="I4849">
        <v>1.0272704997259763</v>
      </c>
    </row>
    <row r="4850" spans="1:9" x14ac:dyDescent="0.25">
      <c r="A4850">
        <v>1.0300000000000007</v>
      </c>
      <c r="B4850">
        <v>277.58587179028297</v>
      </c>
      <c r="C4850">
        <v>1.3858717902829543</v>
      </c>
      <c r="E4850">
        <v>274.7</v>
      </c>
      <c r="F4850">
        <v>0.88000000000000056</v>
      </c>
      <c r="G4850">
        <v>307.157450308151</v>
      </c>
      <c r="H4850">
        <f t="shared" si="91"/>
        <v>275.73216818426778</v>
      </c>
      <c r="I4850">
        <v>1.0321681842678043</v>
      </c>
    </row>
    <row r="4851" spans="1:9" x14ac:dyDescent="0.25">
      <c r="A4851">
        <v>1.0300000000000007</v>
      </c>
      <c r="B4851">
        <v>277.69248909876671</v>
      </c>
      <c r="C4851">
        <v>1.3924890987666874</v>
      </c>
      <c r="E4851">
        <v>274.8</v>
      </c>
      <c r="F4851">
        <v>0.88000000000000056</v>
      </c>
      <c r="G4851">
        <v>307.20456001152849</v>
      </c>
      <c r="H4851">
        <f t="shared" si="91"/>
        <v>275.83711521518342</v>
      </c>
      <c r="I4851">
        <v>1.0371152151833971</v>
      </c>
    </row>
    <row r="4852" spans="1:9" x14ac:dyDescent="0.25">
      <c r="A4852">
        <v>1.0300000000000007</v>
      </c>
      <c r="B4852">
        <v>277.79916877565529</v>
      </c>
      <c r="C4852">
        <v>1.3991687756552968</v>
      </c>
      <c r="E4852">
        <v>274.89999999999998</v>
      </c>
      <c r="F4852">
        <v>0.88000000000000056</v>
      </c>
      <c r="G4852">
        <v>307.25059910492229</v>
      </c>
      <c r="H4852">
        <f t="shared" si="91"/>
        <v>275.94211213918703</v>
      </c>
      <c r="I4852">
        <v>1.0421121391870773</v>
      </c>
    </row>
    <row r="4853" spans="1:9" x14ac:dyDescent="0.25">
      <c r="A4853">
        <v>1.0300000000000007</v>
      </c>
      <c r="B4853">
        <v>277.90591141641568</v>
      </c>
      <c r="C4853">
        <v>1.4059114164156972</v>
      </c>
      <c r="E4853">
        <v>275</v>
      </c>
      <c r="F4853">
        <v>0.88000000000000056</v>
      </c>
      <c r="G4853">
        <v>307.29556052920941</v>
      </c>
      <c r="H4853">
        <f t="shared" si="91"/>
        <v>276.04715950847913</v>
      </c>
      <c r="I4853">
        <v>1.0471595084791181</v>
      </c>
    </row>
    <row r="4854" spans="1:9" x14ac:dyDescent="0.25">
      <c r="A4854">
        <v>1.0300000000000007</v>
      </c>
      <c r="B4854">
        <v>278.01271762397175</v>
      </c>
      <c r="C4854">
        <v>1.4127176239717061</v>
      </c>
      <c r="E4854">
        <v>275.10000000000002</v>
      </c>
      <c r="F4854">
        <v>0.88000000000000056</v>
      </c>
      <c r="G4854">
        <v>307.33943725770757</v>
      </c>
      <c r="H4854">
        <f t="shared" si="91"/>
        <v>276.15225788090652</v>
      </c>
      <c r="I4854">
        <v>1.0522578809065206</v>
      </c>
    </row>
    <row r="4855" spans="1:9" x14ac:dyDescent="0.25">
      <c r="A4855">
        <v>1.0300000000000007</v>
      </c>
      <c r="B4855">
        <v>278.11958800901806</v>
      </c>
      <c r="C4855">
        <v>1.4195880090180504</v>
      </c>
      <c r="E4855">
        <v>275.2</v>
      </c>
      <c r="F4855">
        <v>0.88000000000000056</v>
      </c>
      <c r="G4855">
        <v>307.3822222975287</v>
      </c>
      <c r="H4855">
        <f t="shared" si="91"/>
        <v>276.25740782013082</v>
      </c>
      <c r="I4855">
        <v>1.0574078201308121</v>
      </c>
    </row>
    <row r="4856" spans="1:9" x14ac:dyDescent="0.25">
      <c r="A4856">
        <v>1.0300000000000007</v>
      </c>
      <c r="B4856">
        <v>278.22652319034626</v>
      </c>
      <c r="C4856">
        <v>1.4265231903462268</v>
      </c>
      <c r="E4856">
        <v>275.3</v>
      </c>
      <c r="F4856">
        <v>0.88000000000000056</v>
      </c>
      <c r="G4856">
        <v>307.42390869092185</v>
      </c>
      <c r="H4856">
        <f t="shared" si="91"/>
        <v>276.36260989580319</v>
      </c>
      <c r="I4856">
        <v>1.0626098958031494</v>
      </c>
    </row>
    <row r="4857" spans="1:9" x14ac:dyDescent="0.25">
      <c r="A4857">
        <v>1.0300000000000007</v>
      </c>
      <c r="B4857">
        <v>278.3335237951826</v>
      </c>
      <c r="C4857">
        <v>1.4335237951825965</v>
      </c>
      <c r="E4857">
        <v>275.39999999999998</v>
      </c>
      <c r="F4857">
        <v>0.88000000000000056</v>
      </c>
      <c r="G4857">
        <v>307.46448951660369</v>
      </c>
      <c r="H4857">
        <f t="shared" si="91"/>
        <v>276.46786468374694</v>
      </c>
      <c r="I4857">
        <v>1.0678646837469472</v>
      </c>
    </row>
    <row r="4858" spans="1:9" x14ac:dyDescent="0.25">
      <c r="A4858">
        <v>1.0300000000000007</v>
      </c>
      <c r="B4858">
        <v>278.44059045953884</v>
      </c>
      <c r="C4858">
        <v>1.4405904595388415</v>
      </c>
      <c r="E4858">
        <v>275.5</v>
      </c>
      <c r="F4858">
        <v>0.88000000000000056</v>
      </c>
      <c r="G4858">
        <v>307.50395789107563</v>
      </c>
      <c r="H4858">
        <f t="shared" si="91"/>
        <v>276.57317276614833</v>
      </c>
      <c r="I4858">
        <v>1.0731727661483432</v>
      </c>
    </row>
    <row r="4859" spans="1:9" x14ac:dyDescent="0.25">
      <c r="A4859">
        <v>1.0300000000000007</v>
      </c>
      <c r="B4859">
        <v>278.54772382857522</v>
      </c>
      <c r="C4859">
        <v>1.4477238285751779</v>
      </c>
      <c r="E4859">
        <v>275.60000000000002</v>
      </c>
      <c r="F4859">
        <v>0.88000000000000056</v>
      </c>
      <c r="G4859">
        <v>307.54230696992744</v>
      </c>
      <c r="H4859">
        <f t="shared" si="91"/>
        <v>276.67853473175472</v>
      </c>
      <c r="I4859">
        <v>1.0785347317546778</v>
      </c>
    </row>
    <row r="4860" spans="1:9" x14ac:dyDescent="0.25">
      <c r="A4860">
        <v>1.0300000000000007</v>
      </c>
      <c r="B4860">
        <v>278.65492455697643</v>
      </c>
      <c r="C4860">
        <v>1.4549245569764542</v>
      </c>
      <c r="E4860">
        <v>275.7</v>
      </c>
      <c r="F4860">
        <v>0.88000000000000056</v>
      </c>
      <c r="G4860">
        <v>307.57952994912529</v>
      </c>
      <c r="H4860">
        <f t="shared" si="91"/>
        <v>276.7839511760813</v>
      </c>
      <c r="I4860">
        <v>1.0839511760813327</v>
      </c>
    </row>
    <row r="4861" spans="1:9" x14ac:dyDescent="0.25">
      <c r="A4861">
        <v>1.0300000000000007</v>
      </c>
      <c r="B4861">
        <v>278.76219330934146</v>
      </c>
      <c r="C4861">
        <v>1.4621933093414545</v>
      </c>
      <c r="E4861">
        <v>275.8</v>
      </c>
      <c r="F4861">
        <v>0.88000000000000056</v>
      </c>
      <c r="G4861">
        <v>307.61562006628407</v>
      </c>
      <c r="H4861">
        <f t="shared" si="91"/>
        <v>276.88942270162715</v>
      </c>
      <c r="I4861">
        <v>1.0894227016271383</v>
      </c>
    </row>
    <row r="4862" spans="1:9" x14ac:dyDescent="0.25">
      <c r="A4862">
        <v>1.0300000000000007</v>
      </c>
      <c r="B4862">
        <v>278.86953076058563</v>
      </c>
      <c r="C4862">
        <v>1.46953076058563</v>
      </c>
      <c r="E4862">
        <v>275.89999999999998</v>
      </c>
      <c r="F4862">
        <v>0.88000000000000056</v>
      </c>
      <c r="G4862">
        <v>307.65057060192328</v>
      </c>
      <c r="H4862">
        <f t="shared" si="91"/>
        <v>276.99494991809865</v>
      </c>
      <c r="I4862">
        <v>1.0949499180986793</v>
      </c>
    </row>
    <row r="4863" spans="1:9" x14ac:dyDescent="0.25">
      <c r="A4863">
        <v>1.0300000000000007</v>
      </c>
      <c r="B4863">
        <v>278.97693759635752</v>
      </c>
      <c r="C4863">
        <v>1.4769375963574898</v>
      </c>
      <c r="E4863">
        <v>276</v>
      </c>
      <c r="F4863">
        <v>0.88000000000000056</v>
      </c>
      <c r="G4863">
        <v>307.68437488070452</v>
      </c>
      <c r="H4863">
        <f t="shared" si="91"/>
        <v>277.10053344264372</v>
      </c>
      <c r="I4863">
        <v>1.100533442643739</v>
      </c>
    </row>
    <row r="4864" spans="1:9" x14ac:dyDescent="0.25">
      <c r="A4864">
        <v>1.0300000000000007</v>
      </c>
      <c r="B4864">
        <v>279.08441451346886</v>
      </c>
      <c r="C4864">
        <v>1.484414513468808</v>
      </c>
      <c r="E4864">
        <v>276.10000000000002</v>
      </c>
      <c r="F4864">
        <v>0.88000000000000056</v>
      </c>
      <c r="G4864">
        <v>307.71702627265148</v>
      </c>
      <c r="H4864">
        <f t="shared" si="91"/>
        <v>277.20617390009426</v>
      </c>
      <c r="I4864">
        <v>1.1061739000942235</v>
      </c>
    </row>
    <row r="4865" spans="1:9" x14ac:dyDescent="0.25">
      <c r="A4865">
        <v>1.0300000000000007</v>
      </c>
      <c r="B4865">
        <v>279.19196222033895</v>
      </c>
      <c r="C4865">
        <v>1.4919622203389522</v>
      </c>
      <c r="E4865">
        <v>276.2</v>
      </c>
      <c r="F4865">
        <v>0.88000000000000056</v>
      </c>
      <c r="G4865">
        <v>307.74851819434986</v>
      </c>
      <c r="H4865">
        <f t="shared" si="91"/>
        <v>277.31187192321875</v>
      </c>
      <c r="I4865">
        <v>1.1118719232187715</v>
      </c>
    </row>
    <row r="4866" spans="1:9" x14ac:dyDescent="0.25">
      <c r="A4866">
        <v>1.0300000000000007</v>
      </c>
      <c r="B4866">
        <v>279.29958143745347</v>
      </c>
      <c r="C4866">
        <v>1.4995814374534426</v>
      </c>
      <c r="E4866">
        <v>276.3</v>
      </c>
      <c r="F4866">
        <v>0.88000000000000056</v>
      </c>
      <c r="G4866">
        <v>307.77884411012781</v>
      </c>
      <c r="H4866">
        <f t="shared" si="91"/>
        <v>277.41762815298546</v>
      </c>
      <c r="I4866">
        <v>1.1176281529854428</v>
      </c>
    </row>
    <row r="4867" spans="1:9" x14ac:dyDescent="0.25">
      <c r="A4867">
        <v>1.0300000000000007</v>
      </c>
      <c r="B4867">
        <v>279.40727289783689</v>
      </c>
      <c r="C4867">
        <v>1.507272897836887</v>
      </c>
      <c r="E4867">
        <v>276.39999999999998</v>
      </c>
      <c r="F4867">
        <v>0.88000000000000056</v>
      </c>
      <c r="G4867">
        <v>307.80799753321537</v>
      </c>
      <c r="H4867">
        <f t="shared" si="91"/>
        <v>277.52344323883466</v>
      </c>
      <c r="I4867">
        <v>1.1234432388346793</v>
      </c>
    </row>
    <row r="4868" spans="1:9" x14ac:dyDescent="0.25">
      <c r="A4868">
        <v>1.0300000000000007</v>
      </c>
      <c r="B4868">
        <v>279.5150373475405</v>
      </c>
      <c r="C4868">
        <v>1.5150373475405121</v>
      </c>
      <c r="E4868">
        <v>276.5</v>
      </c>
      <c r="F4868">
        <v>0.88000000000000056</v>
      </c>
      <c r="G4868">
        <v>307.83597202688264</v>
      </c>
      <c r="H4868">
        <f t="shared" si="91"/>
        <v>277.62931783896295</v>
      </c>
      <c r="I4868">
        <v>1.1293178389629468</v>
      </c>
    </row>
    <row r="4869" spans="1:9" x14ac:dyDescent="0.25">
      <c r="A4869">
        <v>1.0300000000000007</v>
      </c>
      <c r="B4869">
        <v>279.62287554614431</v>
      </c>
      <c r="C4869">
        <v>1.5228755461443082</v>
      </c>
      <c r="E4869">
        <v>276.60000000000002</v>
      </c>
      <c r="F4869">
        <v>0.88000000000000056</v>
      </c>
      <c r="G4869">
        <v>307.86276120555561</v>
      </c>
      <c r="H4869">
        <f t="shared" si="91"/>
        <v>277.7352526206173</v>
      </c>
      <c r="I4869">
        <v>1.1352526206172906</v>
      </c>
    </row>
    <row r="4870" spans="1:9" x14ac:dyDescent="0.25">
      <c r="A4870">
        <v>1.0300000000000007</v>
      </c>
      <c r="B4870">
        <v>279.73078826727391</v>
      </c>
      <c r="C4870">
        <v>1.530788267273923</v>
      </c>
      <c r="E4870">
        <v>276.7</v>
      </c>
      <c r="F4870">
        <v>0.88000000000000056</v>
      </c>
      <c r="G4870">
        <v>307.88835873590955</v>
      </c>
      <c r="H4870">
        <f t="shared" ref="H4870:H4933" si="92">E4870+I4870</f>
        <v>277.84124826040107</v>
      </c>
      <c r="I4870">
        <v>1.1412482604010898</v>
      </c>
    </row>
    <row r="4871" spans="1:9" x14ac:dyDescent="0.25">
      <c r="A4871">
        <v>1.0300000000000007</v>
      </c>
      <c r="B4871">
        <v>279.83877629913235</v>
      </c>
      <c r="C4871">
        <v>1.5387762991323424</v>
      </c>
      <c r="E4871">
        <v>276.8</v>
      </c>
      <c r="F4871">
        <v>0.88000000000000056</v>
      </c>
      <c r="G4871">
        <v>307.91275833793867</v>
      </c>
      <c r="H4871">
        <f t="shared" si="92"/>
        <v>277.94730544459139</v>
      </c>
      <c r="I4871">
        <v>1.1473054445913862</v>
      </c>
    </row>
    <row r="4872" spans="1:9" x14ac:dyDescent="0.25">
      <c r="A4872">
        <v>1.0300000000000007</v>
      </c>
      <c r="B4872">
        <v>279.94684044504623</v>
      </c>
      <c r="C4872">
        <v>1.5468404450462541</v>
      </c>
      <c r="E4872">
        <v>276.89999999999998</v>
      </c>
      <c r="F4872">
        <v>0.88000000000000056</v>
      </c>
      <c r="G4872">
        <v>307.93595378600202</v>
      </c>
      <c r="H4872">
        <f t="shared" si="92"/>
        <v>278.05342486946802</v>
      </c>
      <c r="I4872">
        <v>1.1534248694680584</v>
      </c>
    </row>
    <row r="4873" spans="1:9" x14ac:dyDescent="0.25">
      <c r="A4873">
        <v>1.0300000000000007</v>
      </c>
      <c r="B4873">
        <v>280.0549815240272</v>
      </c>
      <c r="C4873">
        <v>1.5549815240271927</v>
      </c>
      <c r="E4873">
        <v>277</v>
      </c>
      <c r="F4873">
        <v>0.88000000000000056</v>
      </c>
      <c r="G4873">
        <v>307.95793890984521</v>
      </c>
      <c r="H4873">
        <f t="shared" si="92"/>
        <v>278.15960724165507</v>
      </c>
      <c r="I4873">
        <v>1.1596072416550669</v>
      </c>
    </row>
    <row r="4874" spans="1:9" x14ac:dyDescent="0.25">
      <c r="A4874">
        <v>1.0300000000000007</v>
      </c>
      <c r="B4874">
        <v>280.16320037134727</v>
      </c>
      <c r="C4874">
        <v>1.5632003713472296</v>
      </c>
      <c r="E4874">
        <v>277.10000000000002</v>
      </c>
      <c r="F4874">
        <v>0.88000000000000056</v>
      </c>
      <c r="G4874">
        <v>307.97870759559669</v>
      </c>
      <c r="H4874">
        <f t="shared" si="92"/>
        <v>278.26585327847425</v>
      </c>
      <c r="I4874">
        <v>1.1658532784742253</v>
      </c>
    </row>
    <row r="4875" spans="1:9" x14ac:dyDescent="0.25">
      <c r="A4875">
        <v>1.0300000000000007</v>
      </c>
      <c r="B4875">
        <v>280.27149783912904</v>
      </c>
      <c r="C4875">
        <v>1.5714978391290566</v>
      </c>
      <c r="E4875">
        <v>277.2</v>
      </c>
      <c r="F4875">
        <v>0.88000000000000056</v>
      </c>
      <c r="G4875">
        <v>307.99825378673881</v>
      </c>
      <c r="H4875">
        <f t="shared" si="92"/>
        <v>278.37216370831158</v>
      </c>
      <c r="I4875">
        <v>1.1721637083116092</v>
      </c>
    </row>
    <row r="4876" spans="1:9" x14ac:dyDescent="0.25">
      <c r="A4876">
        <v>1.0300000000000007</v>
      </c>
      <c r="B4876">
        <v>280.37987479695022</v>
      </c>
      <c r="C4876">
        <v>1.5798747969502021</v>
      </c>
      <c r="E4876">
        <v>277.3</v>
      </c>
      <c r="F4876">
        <v>0.88000000000000056</v>
      </c>
      <c r="G4876">
        <v>308.01657148505353</v>
      </c>
      <c r="H4876">
        <f t="shared" si="92"/>
        <v>278.47853927099703</v>
      </c>
      <c r="I4876">
        <v>1.1785392709970324</v>
      </c>
    </row>
    <row r="4877" spans="1:9" x14ac:dyDescent="0.25">
      <c r="A4877">
        <v>1.0300000000000007</v>
      </c>
      <c r="B4877">
        <v>280.48833213246104</v>
      </c>
      <c r="C4877">
        <v>1.5883321324610724</v>
      </c>
      <c r="E4877">
        <v>277.39999999999998</v>
      </c>
      <c r="F4877">
        <v>0.88000000000000056</v>
      </c>
      <c r="G4877">
        <v>308.03365475154095</v>
      </c>
      <c r="H4877">
        <f t="shared" si="92"/>
        <v>278.58498071819673</v>
      </c>
      <c r="I4877">
        <v>1.1849807181967795</v>
      </c>
    </row>
    <row r="4878" spans="1:9" x14ac:dyDescent="0.25">
      <c r="A4878">
        <v>1.0300000000000007</v>
      </c>
      <c r="B4878">
        <v>280.59687075201634</v>
      </c>
      <c r="C4878">
        <v>1.5968707520163161</v>
      </c>
      <c r="E4878">
        <v>277.5</v>
      </c>
      <c r="F4878">
        <v>0.88000000000000056</v>
      </c>
      <c r="G4878">
        <v>308.04949770731241</v>
      </c>
      <c r="H4878">
        <f t="shared" si="92"/>
        <v>278.69148881381994</v>
      </c>
      <c r="I4878">
        <v>1.1914888138199202</v>
      </c>
    </row>
    <row r="4879" spans="1:9" x14ac:dyDescent="0.25">
      <c r="A4879">
        <v>1.0300000000000007</v>
      </c>
      <c r="B4879">
        <v>280.70549158131905</v>
      </c>
      <c r="C4879">
        <v>1.6054915813190074</v>
      </c>
      <c r="E4879">
        <v>277.60000000000002</v>
      </c>
      <c r="F4879">
        <v>0.88000000000000056</v>
      </c>
      <c r="G4879">
        <v>308.06409453445576</v>
      </c>
      <c r="H4879">
        <f t="shared" si="92"/>
        <v>278.79806433443838</v>
      </c>
      <c r="I4879">
        <v>1.1980643344383715</v>
      </c>
    </row>
    <row r="4880" spans="1:9" x14ac:dyDescent="0.25">
      <c r="A4880">
        <v>1.0300000000000007</v>
      </c>
      <c r="B4880">
        <v>280.81419556607693</v>
      </c>
      <c r="C4880">
        <v>1.6141955660769687</v>
      </c>
      <c r="E4880">
        <v>277.7</v>
      </c>
      <c r="F4880">
        <v>0.88000000000000056</v>
      </c>
      <c r="G4880">
        <v>308.07743947687453</v>
      </c>
      <c r="H4880">
        <f t="shared" si="92"/>
        <v>278.90470806972104</v>
      </c>
      <c r="I4880">
        <v>1.2047080697210677</v>
      </c>
    </row>
    <row r="4881" spans="1:9" x14ac:dyDescent="0.25">
      <c r="A4881">
        <v>1.0300000000000007</v>
      </c>
      <c r="B4881">
        <v>280.9229836726704</v>
      </c>
      <c r="C4881">
        <v>1.6229836726703764</v>
      </c>
      <c r="E4881">
        <v>277.8</v>
      </c>
      <c r="F4881">
        <v>0.88000000000000056</v>
      </c>
      <c r="G4881">
        <v>308.08952684109875</v>
      </c>
      <c r="H4881">
        <f t="shared" si="92"/>
        <v>279.01142082288231</v>
      </c>
      <c r="I4881">
        <v>1.2114208228823293</v>
      </c>
    </row>
    <row r="4882" spans="1:9" x14ac:dyDescent="0.25">
      <c r="A4882">
        <v>1.0300000000000007</v>
      </c>
      <c r="B4882">
        <v>281.03185688882974</v>
      </c>
      <c r="C4882">
        <v>1.6318568888297442</v>
      </c>
      <c r="E4882">
        <v>277.89999999999998</v>
      </c>
      <c r="F4882">
        <v>0.88000000000000056</v>
      </c>
      <c r="G4882">
        <v>308.1003509970692</v>
      </c>
      <c r="H4882">
        <f t="shared" si="92"/>
        <v>279.11820341114469</v>
      </c>
      <c r="I4882">
        <v>1.2182034111447335</v>
      </c>
    </row>
    <row r="4883" spans="1:9" x14ac:dyDescent="0.25">
      <c r="A4883">
        <v>1.0300000000000007</v>
      </c>
      <c r="B4883">
        <v>281.14081622432315</v>
      </c>
      <c r="C4883">
        <v>1.6408162243231277</v>
      </c>
      <c r="E4883">
        <v>278</v>
      </c>
      <c r="F4883">
        <v>0.88000000000000056</v>
      </c>
      <c r="G4883">
        <v>308.1099063788937</v>
      </c>
      <c r="H4883">
        <f t="shared" si="92"/>
        <v>279.22505666621657</v>
      </c>
      <c r="I4883">
        <v>1.225056666216557</v>
      </c>
    </row>
    <row r="4884" spans="1:9" x14ac:dyDescent="0.25">
      <c r="A4884">
        <v>1.0300000000000007</v>
      </c>
      <c r="B4884">
        <v>281.24986271165113</v>
      </c>
      <c r="C4884">
        <v>1.6498627116511304</v>
      </c>
      <c r="E4884">
        <v>278.10000000000002</v>
      </c>
      <c r="F4884">
        <v>0.88000000000000056</v>
      </c>
      <c r="G4884">
        <v>308.11818748557545</v>
      </c>
      <c r="H4884">
        <f t="shared" si="92"/>
        <v>279.33198143478404</v>
      </c>
      <c r="I4884">
        <v>1.2319814347840417</v>
      </c>
    </row>
    <row r="4885" spans="1:9" x14ac:dyDescent="0.25">
      <c r="A4885">
        <v>1.0300000000000007</v>
      </c>
      <c r="B4885">
        <v>281.3589974067483</v>
      </c>
      <c r="C4885">
        <v>1.6589974067482958</v>
      </c>
      <c r="E4885">
        <v>278.2</v>
      </c>
      <c r="F4885">
        <v>0.88000000000000056</v>
      </c>
      <c r="G4885">
        <v>308.12518888171405</v>
      </c>
      <c r="H4885">
        <f t="shared" si="92"/>
        <v>279.43897857901845</v>
      </c>
      <c r="I4885">
        <v>1.2389785790184553</v>
      </c>
    </row>
    <row r="4886" spans="1:9" x14ac:dyDescent="0.25">
      <c r="A4886">
        <v>1.0300000000000007</v>
      </c>
      <c r="B4886">
        <v>281.46822138968889</v>
      </c>
      <c r="C4886">
        <v>1.6682213896889038</v>
      </c>
      <c r="E4886">
        <v>278.3</v>
      </c>
      <c r="F4886">
        <v>0.88000000000000056</v>
      </c>
      <c r="G4886">
        <v>308.1309051981786</v>
      </c>
      <c r="H4886">
        <f t="shared" si="92"/>
        <v>279.54604897709817</v>
      </c>
      <c r="I4886">
        <v>1.246048977098164</v>
      </c>
    </row>
    <row r="4887" spans="1:9" x14ac:dyDescent="0.25">
      <c r="A4887">
        <v>1.0300000000000007</v>
      </c>
      <c r="B4887">
        <v>281.57753576539517</v>
      </c>
      <c r="C4887">
        <v>1.6775357653952103</v>
      </c>
      <c r="E4887">
        <v>278.39999999999998</v>
      </c>
      <c r="F4887">
        <v>0.88000000000000056</v>
      </c>
      <c r="G4887">
        <v>308.13533113275304</v>
      </c>
      <c r="H4887">
        <f t="shared" si="92"/>
        <v>279.65319352374559</v>
      </c>
      <c r="I4887">
        <v>1.2531935237455811</v>
      </c>
    </row>
    <row r="4888" spans="1:9" x14ac:dyDescent="0.25">
      <c r="A4888">
        <v>1.0300000000000007</v>
      </c>
      <c r="B4888">
        <v>281.68694166434574</v>
      </c>
      <c r="C4888">
        <v>1.6869416643457138</v>
      </c>
      <c r="E4888">
        <v>278.5</v>
      </c>
      <c r="F4888">
        <v>0.88000000000000056</v>
      </c>
      <c r="G4888">
        <v>308.13846145075382</v>
      </c>
      <c r="H4888">
        <f t="shared" si="92"/>
        <v>279.76041313077911</v>
      </c>
      <c r="I4888">
        <v>1.2604131307790896</v>
      </c>
    </row>
    <row r="4889" spans="1:9" x14ac:dyDescent="0.25">
      <c r="A4889">
        <v>1.0300000000000007</v>
      </c>
      <c r="B4889">
        <v>281.79644024328064</v>
      </c>
      <c r="C4889">
        <v>1.6964402432806158</v>
      </c>
      <c r="E4889">
        <v>278.60000000000002</v>
      </c>
      <c r="F4889">
        <v>0.88000000000000056</v>
      </c>
      <c r="G4889">
        <v>308.14029098562025</v>
      </c>
      <c r="H4889">
        <f t="shared" si="92"/>
        <v>279.86770872767977</v>
      </c>
      <c r="I4889">
        <v>1.2677087276797439</v>
      </c>
    </row>
    <row r="4890" spans="1:9" x14ac:dyDescent="0.25">
      <c r="A4890">
        <v>1.0300000000000007</v>
      </c>
      <c r="B4890">
        <v>281.90603268590144</v>
      </c>
      <c r="C4890">
        <v>1.7060326859014678</v>
      </c>
      <c r="E4890">
        <v>278.7</v>
      </c>
      <c r="F4890">
        <v>0.88000000000000056</v>
      </c>
      <c r="G4890">
        <v>308.14081463947718</v>
      </c>
      <c r="H4890">
        <f t="shared" si="92"/>
        <v>279.97508126217269</v>
      </c>
      <c r="I4890">
        <v>1.2750812621726864</v>
      </c>
    </row>
    <row r="4891" spans="1:9" x14ac:dyDescent="0.25">
      <c r="A4891">
        <v>1.0300000000000007</v>
      </c>
      <c r="B4891">
        <v>282.01572020356133</v>
      </c>
      <c r="C4891">
        <v>1.7157202035613197</v>
      </c>
      <c r="E4891">
        <v>278.8</v>
      </c>
      <c r="F4891">
        <v>0.88000000000000056</v>
      </c>
      <c r="G4891">
        <v>308.14002738367088</v>
      </c>
      <c r="H4891">
        <f t="shared" si="92"/>
        <v>280.08253170082293</v>
      </c>
      <c r="I4891">
        <v>1.2825317008229038</v>
      </c>
    </row>
    <row r="4892" spans="1:9" x14ac:dyDescent="0.25">
      <c r="A4892">
        <v>1.0300000000000007</v>
      </c>
      <c r="B4892">
        <v>282.12550403594139</v>
      </c>
      <c r="C4892">
        <v>1.7255040359414162</v>
      </c>
      <c r="E4892">
        <v>278.89999999999998</v>
      </c>
      <c r="F4892">
        <v>0.88000000000000056</v>
      </c>
      <c r="G4892">
        <v>308.1379242592775</v>
      </c>
      <c r="H4892">
        <f t="shared" si="92"/>
        <v>280.19006102964516</v>
      </c>
      <c r="I4892">
        <v>1.2900610296451824</v>
      </c>
    </row>
    <row r="4893" spans="1:9" x14ac:dyDescent="0.25">
      <c r="A4893">
        <v>1.0300000000000007</v>
      </c>
      <c r="B4893">
        <v>282.23538545170982</v>
      </c>
      <c r="C4893">
        <v>1.735385451709796</v>
      </c>
      <c r="E4893">
        <v>279</v>
      </c>
      <c r="F4893">
        <v>0.88000000000000056</v>
      </c>
      <c r="G4893">
        <v>308.13450037758525</v>
      </c>
      <c r="H4893">
        <f t="shared" si="92"/>
        <v>280.29767025472768</v>
      </c>
      <c r="I4893">
        <v>1.2976702547276535</v>
      </c>
    </row>
    <row r="4894" spans="1:9" x14ac:dyDescent="0.25">
      <c r="A4894">
        <v>1.0300000000000007</v>
      </c>
      <c r="B4894">
        <v>282.34536574915666</v>
      </c>
      <c r="C4894">
        <v>1.7453657491566092</v>
      </c>
      <c r="E4894">
        <v>279.10000000000002</v>
      </c>
      <c r="F4894">
        <v>0.88000000000000056</v>
      </c>
      <c r="G4894">
        <v>308.12975092055018</v>
      </c>
      <c r="H4894">
        <f t="shared" si="92"/>
        <v>280.40536040286855</v>
      </c>
      <c r="I4894">
        <v>1.3053604028685217</v>
      </c>
    </row>
    <row r="4895" spans="1:9" x14ac:dyDescent="0.25">
      <c r="A4895">
        <v>1.0300000000000007</v>
      </c>
      <c r="B4895">
        <v>282.45544625680031</v>
      </c>
      <c r="C4895">
        <v>1.7554462568003129</v>
      </c>
      <c r="E4895">
        <v>279.2</v>
      </c>
      <c r="F4895">
        <v>0.88000000000000056</v>
      </c>
      <c r="G4895">
        <v>308.12367114122583</v>
      </c>
      <c r="H4895">
        <f t="shared" si="92"/>
        <v>280.51313252222525</v>
      </c>
      <c r="I4895">
        <v>1.3131325222252799</v>
      </c>
    </row>
    <row r="4896" spans="1:9" x14ac:dyDescent="0.25">
      <c r="A4896">
        <v>1.0300000000000007</v>
      </c>
      <c r="B4896">
        <v>282.5656283339581</v>
      </c>
      <c r="C4896">
        <v>1.7656283339580974</v>
      </c>
      <c r="E4896">
        <v>279.3</v>
      </c>
      <c r="F4896">
        <v>0.88000000000000056</v>
      </c>
      <c r="G4896">
        <v>308.11625636416727</v>
      </c>
      <c r="H4896">
        <f t="shared" si="92"/>
        <v>280.62098768297557</v>
      </c>
      <c r="I4896">
        <v>1.3209876829755576</v>
      </c>
    </row>
    <row r="4897" spans="1:9" x14ac:dyDescent="0.25">
      <c r="A4897">
        <v>1.0300000000000007</v>
      </c>
      <c r="B4897">
        <v>282.67591337127311</v>
      </c>
      <c r="C4897">
        <v>1.7759133712731283</v>
      </c>
      <c r="E4897">
        <v>279.39999999999998</v>
      </c>
      <c r="F4897">
        <v>0.88000000000000056</v>
      </c>
      <c r="G4897">
        <v>308.10750198581013</v>
      </c>
      <c r="H4897">
        <f t="shared" si="92"/>
        <v>280.72892697798869</v>
      </c>
      <c r="I4897">
        <v>1.328926977988742</v>
      </c>
    </row>
    <row r="4898" spans="1:9" x14ac:dyDescent="0.25">
      <c r="A4898">
        <v>1.0300000000000007</v>
      </c>
      <c r="B4898">
        <v>282.78630279119028</v>
      </c>
      <c r="C4898">
        <v>1.786302791190286</v>
      </c>
      <c r="E4898">
        <v>279.5</v>
      </c>
      <c r="F4898">
        <v>0.88000000000000056</v>
      </c>
      <c r="G4898">
        <v>308.0974034748246</v>
      </c>
      <c r="H4898">
        <f t="shared" si="92"/>
        <v>280.8369515235072</v>
      </c>
      <c r="I4898">
        <v>1.3369515235071956</v>
      </c>
    </row>
    <row r="4899" spans="1:9" x14ac:dyDescent="0.25">
      <c r="A4899">
        <v>1.0300000000000007</v>
      </c>
      <c r="B4899">
        <v>282.8967980483709</v>
      </c>
      <c r="C4899">
        <v>1.7967980483708534</v>
      </c>
      <c r="E4899">
        <v>279.60000000000002</v>
      </c>
      <c r="F4899">
        <v>0.88000000000000056</v>
      </c>
      <c r="G4899">
        <v>308.08595637244571</v>
      </c>
      <c r="H4899">
        <f t="shared" si="92"/>
        <v>280.9450624598357</v>
      </c>
      <c r="I4899">
        <v>1.3450624598356795</v>
      </c>
    </row>
    <row r="4900" spans="1:9" x14ac:dyDescent="0.25">
      <c r="A4900">
        <v>1.0300000000000007</v>
      </c>
      <c r="B4900">
        <v>283.00740063003576</v>
      </c>
      <c r="C4900">
        <v>1.8074006300357854</v>
      </c>
      <c r="E4900">
        <v>279.7</v>
      </c>
      <c r="F4900">
        <v>0.88000000000000056</v>
      </c>
      <c r="G4900">
        <v>308.07315629277906</v>
      </c>
      <c r="H4900">
        <f t="shared" si="92"/>
        <v>281.05326095203753</v>
      </c>
      <c r="I4900">
        <v>1.3532609520375385</v>
      </c>
    </row>
    <row r="4901" spans="1:9" x14ac:dyDescent="0.25">
      <c r="A4901">
        <v>1.0300000000000007</v>
      </c>
      <c r="B4901">
        <v>283.11811205622558</v>
      </c>
      <c r="C4901">
        <v>1.818112056225593</v>
      </c>
      <c r="E4901">
        <v>279.8</v>
      </c>
      <c r="F4901">
        <v>0.88000000000000056</v>
      </c>
      <c r="G4901">
        <v>308.0589989230844</v>
      </c>
      <c r="H4901">
        <f t="shared" si="92"/>
        <v>281.16154819063581</v>
      </c>
      <c r="I4901">
        <v>1.3615481906357747</v>
      </c>
    </row>
    <row r="4902" spans="1:9" x14ac:dyDescent="0.25">
      <c r="A4902">
        <v>1.0300000000000007</v>
      </c>
      <c r="B4902">
        <v>283.22893387996368</v>
      </c>
      <c r="C4902">
        <v>1.828933879963708</v>
      </c>
      <c r="E4902">
        <v>279.89999999999998</v>
      </c>
      <c r="F4902">
        <v>0.88000000000000056</v>
      </c>
      <c r="G4902">
        <v>308.043480024036</v>
      </c>
      <c r="H4902">
        <f t="shared" si="92"/>
        <v>281.26992539231691</v>
      </c>
      <c r="I4902">
        <v>1.3699253923169317</v>
      </c>
    </row>
    <row r="4903" spans="1:9" x14ac:dyDescent="0.25">
      <c r="A4903">
        <v>1.0300000000000007</v>
      </c>
      <c r="B4903">
        <v>283.33986768730841</v>
      </c>
      <c r="C4903">
        <v>1.8398676873084017</v>
      </c>
      <c r="E4903">
        <v>280</v>
      </c>
      <c r="F4903">
        <v>0.88000000000000056</v>
      </c>
      <c r="G4903">
        <v>308.02659542996099</v>
      </c>
      <c r="H4903">
        <f t="shared" si="92"/>
        <v>281.37839380063548</v>
      </c>
      <c r="I4903">
        <v>1.3783938006354655</v>
      </c>
    </row>
    <row r="4904" spans="1:9" x14ac:dyDescent="0.25">
      <c r="A4904">
        <v>1.0300000000000007</v>
      </c>
      <c r="B4904">
        <v>283.45091509727678</v>
      </c>
      <c r="C4904">
        <v>1.8509150972767681</v>
      </c>
      <c r="E4904">
        <v>280.10000000000002</v>
      </c>
      <c r="F4904">
        <v>0.88000000000000056</v>
      </c>
      <c r="G4904">
        <v>308.00834104905709</v>
      </c>
      <c r="H4904">
        <f t="shared" si="92"/>
        <v>281.48695468671582</v>
      </c>
      <c r="I4904">
        <v>1.3869546867157705</v>
      </c>
    </row>
    <row r="4905" spans="1:9" x14ac:dyDescent="0.25">
      <c r="A4905">
        <v>1.0300000000000007</v>
      </c>
      <c r="B4905">
        <v>283.56207776162222</v>
      </c>
      <c r="C4905">
        <v>1.8620777616222213</v>
      </c>
      <c r="E4905">
        <v>280.2</v>
      </c>
      <c r="F4905">
        <v>0.88000000000000056</v>
      </c>
      <c r="G4905">
        <v>307.988712863589</v>
      </c>
      <c r="H4905">
        <f t="shared" si="92"/>
        <v>281.5956093499488</v>
      </c>
      <c r="I4905">
        <v>1.3956093499488138</v>
      </c>
    </row>
    <row r="4906" spans="1:9" x14ac:dyDescent="0.25">
      <c r="A4906">
        <v>1.0300000000000007</v>
      </c>
      <c r="B4906">
        <v>283.67335736444483</v>
      </c>
      <c r="C4906">
        <v>1.873357364444826</v>
      </c>
      <c r="E4906">
        <v>280.3</v>
      </c>
      <c r="F4906">
        <v>0.88000000000000056</v>
      </c>
      <c r="G4906">
        <v>307.96770693006539</v>
      </c>
      <c r="H4906">
        <f t="shared" si="92"/>
        <v>281.7043591186798</v>
      </c>
      <c r="I4906">
        <v>1.4043591186797975</v>
      </c>
    </row>
    <row r="4907" spans="1:9" x14ac:dyDescent="0.25">
      <c r="A4907">
        <v>1.0300000000000007</v>
      </c>
      <c r="B4907">
        <v>283.78475562161134</v>
      </c>
      <c r="C4907">
        <v>1.8847556216113881</v>
      </c>
      <c r="E4907">
        <v>280.39999999999998</v>
      </c>
      <c r="F4907">
        <v>0.88000000000000056</v>
      </c>
      <c r="G4907">
        <v>307.94531937939627</v>
      </c>
      <c r="H4907">
        <f t="shared" si="92"/>
        <v>281.81320535088281</v>
      </c>
      <c r="I4907">
        <v>1.4132053508828113</v>
      </c>
    </row>
    <row r="4908" spans="1:9" x14ac:dyDescent="0.25">
      <c r="A4908">
        <v>1.0300000000000007</v>
      </c>
      <c r="B4908">
        <v>283.89627427995958</v>
      </c>
      <c r="C4908">
        <v>1.8962742799595982</v>
      </c>
      <c r="E4908">
        <v>280.5</v>
      </c>
      <c r="F4908">
        <v>0.88000000000000056</v>
      </c>
      <c r="G4908">
        <v>307.92154641703246</v>
      </c>
      <c r="H4908">
        <f t="shared" si="92"/>
        <v>281.92214943481792</v>
      </c>
      <c r="I4908">
        <v>1.4221494348179038</v>
      </c>
    </row>
    <row r="4909" spans="1:9" x14ac:dyDescent="0.25">
      <c r="A4909">
        <v>1.0300000000000007</v>
      </c>
      <c r="B4909">
        <v>284.00791511625755</v>
      </c>
      <c r="C4909">
        <v>1.907915116257521</v>
      </c>
      <c r="E4909">
        <v>280.60000000000002</v>
      </c>
      <c r="F4909">
        <v>0.88000000000000056</v>
      </c>
      <c r="G4909">
        <v>307.89638432308692</v>
      </c>
      <c r="H4909">
        <f t="shared" si="92"/>
        <v>282.03119278966545</v>
      </c>
      <c r="I4909">
        <v>1.4311927896654084</v>
      </c>
    </row>
    <row r="4910" spans="1:9" x14ac:dyDescent="0.25">
      <c r="A4910">
        <v>1.0300000000000007</v>
      </c>
      <c r="B4910">
        <v>284.11967993588655</v>
      </c>
      <c r="C4910">
        <v>1.9196799358865806</v>
      </c>
      <c r="E4910">
        <v>280.7</v>
      </c>
      <c r="F4910">
        <v>0.88000000000000056</v>
      </c>
      <c r="G4910">
        <v>307.86982945243955</v>
      </c>
      <c r="H4910">
        <f t="shared" si="92"/>
        <v>282.14033686613163</v>
      </c>
      <c r="I4910">
        <v>1.4403368661316698</v>
      </c>
    </row>
    <row r="4911" spans="1:9" x14ac:dyDescent="0.25">
      <c r="A4911">
        <v>1.0300000000000007</v>
      </c>
      <c r="B4911">
        <v>284.23157057121244</v>
      </c>
      <c r="C4911">
        <v>1.9315705712124089</v>
      </c>
      <c r="E4911">
        <v>280.8</v>
      </c>
      <c r="F4911">
        <v>0.88000000000000056</v>
      </c>
      <c r="G4911">
        <v>307.8418782348258</v>
      </c>
      <c r="H4911">
        <f t="shared" si="92"/>
        <v>282.24958314701962</v>
      </c>
      <c r="I4911">
        <v>1.4495831470196012</v>
      </c>
    </row>
    <row r="4912" spans="1:9" x14ac:dyDescent="0.25">
      <c r="A4912">
        <v>1.0300000000000007</v>
      </c>
      <c r="B4912">
        <v>284.34358887960417</v>
      </c>
      <c r="C4912">
        <v>1.943588879604184</v>
      </c>
      <c r="E4912">
        <v>280.89999999999998</v>
      </c>
      <c r="F4912">
        <v>0.88000000000000056</v>
      </c>
      <c r="G4912">
        <v>307.81252717490997</v>
      </c>
      <c r="H4912">
        <f t="shared" si="92"/>
        <v>282.3589331477566</v>
      </c>
      <c r="I4912">
        <v>1.4589331477566261</v>
      </c>
    </row>
    <row r="4913" spans="1:9" x14ac:dyDescent="0.25">
      <c r="A4913">
        <v>1.0300000000000007</v>
      </c>
      <c r="B4913">
        <v>284.45573674105844</v>
      </c>
      <c r="C4913">
        <v>1.9557367410584183</v>
      </c>
      <c r="E4913">
        <v>281</v>
      </c>
      <c r="F4913">
        <v>0.88000000000000056</v>
      </c>
      <c r="G4913">
        <v>307.78177285234466</v>
      </c>
      <c r="H4913">
        <f t="shared" si="92"/>
        <v>282.46838841687173</v>
      </c>
      <c r="I4913">
        <v>1.4683884168717607</v>
      </c>
    </row>
    <row r="4914" spans="1:9" x14ac:dyDescent="0.25">
      <c r="A4914">
        <v>1.0300000000000007</v>
      </c>
      <c r="B4914">
        <v>284.56801605537868</v>
      </c>
      <c r="C4914">
        <v>1.9680160553786477</v>
      </c>
      <c r="E4914">
        <v>281.10000000000002</v>
      </c>
      <c r="F4914">
        <v>0.88000000000000056</v>
      </c>
      <c r="G4914">
        <v>307.74961192181587</v>
      </c>
      <c r="H4914">
        <f t="shared" si="92"/>
        <v>282.57795053641235</v>
      </c>
      <c r="I4914">
        <v>1.47795053641233</v>
      </c>
    </row>
    <row r="4915" spans="1:9" x14ac:dyDescent="0.25">
      <c r="A4915">
        <v>1.0300000000000007</v>
      </c>
      <c r="B4915">
        <v>284.68042873885679</v>
      </c>
      <c r="C4915">
        <v>1.9804287388567832</v>
      </c>
      <c r="E4915">
        <v>281.2</v>
      </c>
      <c r="F4915">
        <v>0.88000000000000056</v>
      </c>
      <c r="G4915">
        <v>307.71604111307653</v>
      </c>
      <c r="H4915">
        <f t="shared" si="92"/>
        <v>282.68762112228995</v>
      </c>
      <c r="I4915">
        <v>1.4876211222899485</v>
      </c>
    </row>
    <row r="4916" spans="1:9" x14ac:dyDescent="0.25">
      <c r="A4916">
        <v>1.0300000000000007</v>
      </c>
      <c r="B4916">
        <v>284.79297672039627</v>
      </c>
      <c r="C4916">
        <v>1.9929767203962789</v>
      </c>
      <c r="E4916">
        <v>281.3</v>
      </c>
      <c r="F4916">
        <v>0.88000000000000056</v>
      </c>
      <c r="G4916">
        <v>307.68105723096716</v>
      </c>
      <c r="H4916">
        <f t="shared" si="92"/>
        <v>282.79740182454395</v>
      </c>
      <c r="I4916">
        <v>1.4974018245439231</v>
      </c>
    </row>
    <row r="4917" spans="1:9" x14ac:dyDescent="0.25">
      <c r="A4917">
        <v>1.0300000000000007</v>
      </c>
      <c r="B4917">
        <v>284.90566193701079</v>
      </c>
      <c r="C4917">
        <v>2.0056619370108151</v>
      </c>
      <c r="E4917">
        <v>281.39999999999998</v>
      </c>
      <c r="F4917">
        <v>0.88000000000000056</v>
      </c>
      <c r="G4917">
        <v>307.6446571554269</v>
      </c>
      <c r="H4917">
        <f t="shared" si="92"/>
        <v>282.90729432750885</v>
      </c>
      <c r="I4917">
        <v>1.5072943275089001</v>
      </c>
    </row>
    <row r="4918" spans="1:9" x14ac:dyDescent="0.25">
      <c r="A4918">
        <v>1.0300000000000007</v>
      </c>
      <c r="B4918">
        <v>285.01848632862504</v>
      </c>
      <c r="C4918">
        <v>2.0184863286250168</v>
      </c>
      <c r="E4918">
        <v>281.5</v>
      </c>
      <c r="F4918">
        <v>0.88000000000000056</v>
      </c>
      <c r="G4918">
        <v>307.60683784149359</v>
      </c>
      <c r="H4918">
        <f t="shared" si="92"/>
        <v>283.01730034987202</v>
      </c>
      <c r="I4918">
        <v>1.517300349872021</v>
      </c>
    </row>
    <row r="4919" spans="1:9" x14ac:dyDescent="0.25">
      <c r="A4919">
        <v>1.0300000000000007</v>
      </c>
      <c r="B4919">
        <v>285.13145183209616</v>
      </c>
      <c r="C4919">
        <v>2.0314518320961397</v>
      </c>
      <c r="E4919">
        <v>281.60000000000002</v>
      </c>
      <c r="F4919">
        <v>0.88000000000000056</v>
      </c>
      <c r="G4919">
        <v>307.56759631929543</v>
      </c>
      <c r="H4919">
        <f t="shared" si="92"/>
        <v>283.12742164460309</v>
      </c>
      <c r="I4919">
        <v>1.5274216446030435</v>
      </c>
    </row>
    <row r="4920" spans="1:9" x14ac:dyDescent="0.25">
      <c r="A4920">
        <v>1.0300000000000007</v>
      </c>
      <c r="B4920">
        <v>285.24456037436727</v>
      </c>
      <c r="C4920">
        <v>2.0445603743672933</v>
      </c>
      <c r="E4920">
        <v>281.7</v>
      </c>
      <c r="F4920">
        <v>0.88000000000000056</v>
      </c>
      <c r="G4920">
        <v>307.52692969403455</v>
      </c>
      <c r="H4920">
        <f t="shared" si="92"/>
        <v>283.23765999873905</v>
      </c>
      <c r="I4920">
        <v>1.5376599987390385</v>
      </c>
    </row>
    <row r="4921" spans="1:9" x14ac:dyDescent="0.25">
      <c r="A4921">
        <v>1.0300000000000007</v>
      </c>
      <c r="B4921">
        <v>285.35781386465356</v>
      </c>
      <c r="C4921">
        <v>2.0578138646535331</v>
      </c>
      <c r="E4921">
        <v>281.8</v>
      </c>
      <c r="F4921">
        <v>0.88000000000000056</v>
      </c>
      <c r="G4921">
        <v>307.48483514596325</v>
      </c>
      <c r="H4921">
        <f t="shared" si="92"/>
        <v>283.34801723300308</v>
      </c>
      <c r="I4921">
        <v>1.5480172330030517</v>
      </c>
    </row>
    <row r="4922" spans="1:9" x14ac:dyDescent="0.25">
      <c r="A4922">
        <v>1.0300000000000007</v>
      </c>
      <c r="B4922">
        <v>285.47121418555241</v>
      </c>
      <c r="C4922">
        <v>2.0712141855524151</v>
      </c>
      <c r="E4922">
        <v>281.89999999999998</v>
      </c>
      <c r="F4922">
        <v>0.88000000000000056</v>
      </c>
      <c r="G4922">
        <v>307.44130993035401</v>
      </c>
      <c r="H4922">
        <f t="shared" si="92"/>
        <v>283.45849520123369</v>
      </c>
      <c r="I4922">
        <v>1.5584952012337387</v>
      </c>
    </row>
    <row r="4923" spans="1:9" x14ac:dyDescent="0.25">
      <c r="A4923">
        <v>1.0300000000000007</v>
      </c>
      <c r="B4923">
        <v>285.58476318295988</v>
      </c>
      <c r="C4923">
        <v>2.0847631829598936</v>
      </c>
      <c r="E4923">
        <v>282</v>
      </c>
      <c r="F4923">
        <v>0.88000000000000056</v>
      </c>
      <c r="G4923">
        <v>307.39635137746427</v>
      </c>
      <c r="H4923">
        <f t="shared" si="92"/>
        <v>283.5690957896004</v>
      </c>
      <c r="I4923">
        <v>1.5690957896003985</v>
      </c>
    </row>
    <row r="4924" spans="1:9" x14ac:dyDescent="0.25">
      <c r="A4924">
        <v>1.0300000000000007</v>
      </c>
      <c r="B4924">
        <v>285.69846265466094</v>
      </c>
      <c r="C4924">
        <v>2.0984626546609464</v>
      </c>
      <c r="E4924">
        <v>282.10000000000002</v>
      </c>
      <c r="F4924">
        <v>0.88000000000000056</v>
      </c>
      <c r="G4924">
        <v>307.349956892497</v>
      </c>
      <c r="H4924">
        <f t="shared" si="92"/>
        <v>283.67982091557485</v>
      </c>
      <c r="I4924">
        <v>1.5798209155748237</v>
      </c>
    </row>
    <row r="4925" spans="1:9" x14ac:dyDescent="0.25">
      <c r="A4925">
        <v>1.0300000000000007</v>
      </c>
      <c r="B4925">
        <v>285.81231433745222</v>
      </c>
      <c r="C4925">
        <v>2.1123143374522524</v>
      </c>
      <c r="E4925">
        <v>282.2</v>
      </c>
      <c r="F4925">
        <v>0.88000000000000056</v>
      </c>
      <c r="G4925">
        <v>307.30212395555765</v>
      </c>
      <c r="H4925">
        <f t="shared" si="92"/>
        <v>283.79067252662821</v>
      </c>
      <c r="I4925">
        <v>1.5906725266282213</v>
      </c>
    </row>
    <row r="4926" spans="1:9" x14ac:dyDescent="0.25">
      <c r="A4926">
        <v>1.0300000000000007</v>
      </c>
      <c r="B4926">
        <v>285.92631989264117</v>
      </c>
      <c r="C4926">
        <v>2.1263198926411362</v>
      </c>
      <c r="E4926">
        <v>282.3</v>
      </c>
      <c r="F4926">
        <v>0.88000000000000056</v>
      </c>
      <c r="G4926">
        <v>307.25285012160839</v>
      </c>
      <c r="H4926">
        <f t="shared" si="92"/>
        <v>283.90165259861777</v>
      </c>
      <c r="I4926">
        <v>1.601652598617745</v>
      </c>
    </row>
    <row r="4927" spans="1:9" x14ac:dyDescent="0.25">
      <c r="A4927">
        <v>1.0300000000000007</v>
      </c>
      <c r="B4927">
        <v>286.04048088975145</v>
      </c>
      <c r="C4927">
        <v>2.1404808897514518</v>
      </c>
      <c r="E4927">
        <v>282.39999999999998</v>
      </c>
      <c r="F4927">
        <v>0.88000000000000056</v>
      </c>
      <c r="G4927">
        <v>307.20213302042134</v>
      </c>
      <c r="H4927">
        <f t="shared" si="92"/>
        <v>284.0127631338234</v>
      </c>
      <c r="I4927">
        <v>1.6127631338234119</v>
      </c>
    </row>
    <row r="4928" spans="1:9" x14ac:dyDescent="0.25">
      <c r="A4928">
        <v>1.0300000000000007</v>
      </c>
      <c r="B4928">
        <v>286.15479878825283</v>
      </c>
      <c r="C4928">
        <v>2.1547987882528457</v>
      </c>
      <c r="E4928">
        <v>282.5</v>
      </c>
      <c r="F4928">
        <v>0.88000000000000056</v>
      </c>
      <c r="G4928">
        <v>307.1499703565305</v>
      </c>
      <c r="H4928">
        <f t="shared" si="92"/>
        <v>284.12400615859156</v>
      </c>
      <c r="I4928">
        <v>1.6240061585915688</v>
      </c>
    </row>
    <row r="4929" spans="1:9" x14ac:dyDescent="0.25">
      <c r="A4929">
        <v>1.0300000000000007</v>
      </c>
      <c r="B4929">
        <v>286.26927491711513</v>
      </c>
      <c r="C4929">
        <v>2.1692749171151049</v>
      </c>
      <c r="E4929">
        <v>282.60000000000002</v>
      </c>
      <c r="F4929">
        <v>0.88000000000000056</v>
      </c>
      <c r="G4929">
        <v>307.09635990918406</v>
      </c>
      <c r="H4929">
        <f t="shared" si="92"/>
        <v>284.2353837205365</v>
      </c>
      <c r="I4929">
        <v>1.6353837205364679</v>
      </c>
    </row>
    <row r="4930" spans="1:9" x14ac:dyDescent="0.25">
      <c r="A4930">
        <v>1.0300000000000007</v>
      </c>
      <c r="B4930">
        <v>286.38391045197449</v>
      </c>
      <c r="C4930">
        <v>2.1839104519744814</v>
      </c>
      <c r="E4930">
        <v>282.7</v>
      </c>
      <c r="F4930">
        <v>0.88000000000000056</v>
      </c>
      <c r="G4930">
        <v>307.04129953229818</v>
      </c>
      <c r="H4930">
        <f t="shared" si="92"/>
        <v>284.34689788524599</v>
      </c>
      <c r="I4930">
        <v>1.6468978852460212</v>
      </c>
    </row>
    <row r="4931" spans="1:9" x14ac:dyDescent="0.25">
      <c r="A4931">
        <v>1.0300000000000007</v>
      </c>
      <c r="B4931">
        <v>286.49870638968406</v>
      </c>
      <c r="C4931">
        <v>2.1987063896840584</v>
      </c>
      <c r="E4931">
        <v>282.8</v>
      </c>
      <c r="F4931">
        <v>0.88000000000000056</v>
      </c>
      <c r="G4931">
        <v>306.98478715441212</v>
      </c>
      <c r="H4931">
        <f t="shared" si="92"/>
        <v>284.458550732432</v>
      </c>
      <c r="I4931">
        <v>1.6585507324320183</v>
      </c>
    </row>
    <row r="4932" spans="1:9" x14ac:dyDescent="0.25">
      <c r="A4932">
        <v>1.0300000000000007</v>
      </c>
      <c r="B4932">
        <v>286.61366352000573</v>
      </c>
      <c r="C4932">
        <v>2.2136635200057269</v>
      </c>
      <c r="E4932">
        <v>282.89999999999998</v>
      </c>
      <c r="F4932">
        <v>0.88000000000000056</v>
      </c>
      <c r="G4932">
        <v>306.92682077864669</v>
      </c>
      <c r="H4932">
        <f t="shared" si="92"/>
        <v>284.57034435145874</v>
      </c>
      <c r="I4932">
        <v>1.670344351458777</v>
      </c>
    </row>
    <row r="4933" spans="1:9" x14ac:dyDescent="0.25">
      <c r="A4933">
        <v>1.0300000000000007</v>
      </c>
      <c r="B4933">
        <v>286.72878239418799</v>
      </c>
      <c r="C4933">
        <v>2.2287823941879683</v>
      </c>
      <c r="E4933">
        <v>283</v>
      </c>
      <c r="F4933">
        <v>0.88000000000000056</v>
      </c>
      <c r="G4933">
        <v>306.86739848266615</v>
      </c>
      <c r="H4933">
        <f t="shared" si="92"/>
        <v>284.68228083617697</v>
      </c>
      <c r="I4933">
        <v>1.6822808361769923</v>
      </c>
    </row>
    <row r="4934" spans="1:9" x14ac:dyDescent="0.25">
      <c r="A4934">
        <v>1.0300000000000007</v>
      </c>
      <c r="B4934">
        <v>286.84406329016167</v>
      </c>
      <c r="C4934">
        <v>2.2440632901616304</v>
      </c>
      <c r="E4934">
        <v>283.10000000000002</v>
      </c>
      <c r="F4934">
        <v>0.88000000000000056</v>
      </c>
      <c r="G4934">
        <v>306.80651841864471</v>
      </c>
      <c r="H4934">
        <f t="shared" ref="H4934:H4997" si="93">E4934+I4934</f>
        <v>284.79436227898196</v>
      </c>
      <c r="I4934">
        <v>1.6943622789819683</v>
      </c>
    </row>
    <row r="4935" spans="1:9" x14ac:dyDescent="0.25">
      <c r="A4935">
        <v>1.0300000000000007</v>
      </c>
      <c r="B4935">
        <v>286.95950617407624</v>
      </c>
      <c r="C4935">
        <v>2.2595061740762703</v>
      </c>
      <c r="E4935">
        <v>283.2</v>
      </c>
      <c r="F4935">
        <v>0.88000000000000056</v>
      </c>
      <c r="G4935">
        <v>306.74417881323842</v>
      </c>
      <c r="H4935">
        <f t="shared" si="93"/>
        <v>284.90659076400703</v>
      </c>
      <c r="I4935">
        <v>1.7065907640070608</v>
      </c>
    </row>
    <row r="4936" spans="1:9" x14ac:dyDescent="0.25">
      <c r="A4936">
        <v>1.0300000000000007</v>
      </c>
      <c r="B4936">
        <v>287.07511065789339</v>
      </c>
      <c r="C4936">
        <v>2.2751106578934066</v>
      </c>
      <c r="E4936">
        <v>283.3</v>
      </c>
      <c r="F4936">
        <v>0.88000000000000056</v>
      </c>
      <c r="G4936">
        <v>306.680377967563</v>
      </c>
      <c r="H4936">
        <f t="shared" si="93"/>
        <v>285.01896835935401</v>
      </c>
      <c r="I4936">
        <v>1.7189683593539822</v>
      </c>
    </row>
    <row r="4937" spans="1:9" x14ac:dyDescent="0.25">
      <c r="A4937">
        <v>1.0300000000000007</v>
      </c>
      <c r="B4937">
        <v>287.19087595275118</v>
      </c>
      <c r="C4937">
        <v>2.2908759527512066</v>
      </c>
      <c r="E4937">
        <v>283.39999999999998</v>
      </c>
      <c r="F4937">
        <v>0.88000000000000056</v>
      </c>
      <c r="G4937">
        <v>306.6151142571789</v>
      </c>
      <c r="H4937">
        <f t="shared" si="93"/>
        <v>285.13149710825184</v>
      </c>
      <c r="I4937">
        <v>1.7314971082518518</v>
      </c>
    </row>
    <row r="4938" spans="1:9" x14ac:dyDescent="0.25">
      <c r="A4938">
        <v>1.0300000000000007</v>
      </c>
      <c r="B4938">
        <v>287.30680081781935</v>
      </c>
      <c r="C4938">
        <v>2.3068008178193606</v>
      </c>
      <c r="E4938">
        <v>283.5</v>
      </c>
      <c r="F4938">
        <v>0.88000000000000056</v>
      </c>
      <c r="G4938">
        <v>306.54838613208352</v>
      </c>
      <c r="H4938">
        <f t="shared" si="93"/>
        <v>285.24417901902609</v>
      </c>
      <c r="I4938">
        <v>1.7441790190261066</v>
      </c>
    </row>
    <row r="4939" spans="1:9" x14ac:dyDescent="0.25">
      <c r="A4939">
        <v>1.0300000000000007</v>
      </c>
      <c r="B4939">
        <v>287.42288350437491</v>
      </c>
      <c r="C4939">
        <v>2.3228835043748699</v>
      </c>
      <c r="E4939">
        <v>283.60000000000002</v>
      </c>
      <c r="F4939">
        <v>0.88000000000000056</v>
      </c>
      <c r="G4939">
        <v>306.48019211671254</v>
      </c>
      <c r="H4939">
        <f t="shared" si="93"/>
        <v>285.35701605374715</v>
      </c>
      <c r="I4939">
        <v>1.7570160537471002</v>
      </c>
    </row>
    <row r="4940" spans="1:9" x14ac:dyDescent="0.25">
      <c r="A4940">
        <v>1.0300000000000007</v>
      </c>
      <c r="B4940">
        <v>287.5391216948513</v>
      </c>
      <c r="C4940">
        <v>2.3391216948513138</v>
      </c>
      <c r="E4940">
        <v>283.7</v>
      </c>
      <c r="F4940">
        <v>0.88000000000000056</v>
      </c>
      <c r="G4940">
        <v>306.41053080994976</v>
      </c>
      <c r="H4940">
        <f t="shared" si="93"/>
        <v>285.47001011541585</v>
      </c>
      <c r="I4940">
        <v>1.7700101154158765</v>
      </c>
    </row>
    <row r="4941" spans="1:9" x14ac:dyDescent="0.25">
      <c r="A4941">
        <v>1.0300000000000007</v>
      </c>
      <c r="B4941">
        <v>287.65551243664817</v>
      </c>
      <c r="C4941">
        <v>2.3555124366481501</v>
      </c>
      <c r="E4941">
        <v>283.8</v>
      </c>
      <c r="F4941">
        <v>0.88000000000000056</v>
      </c>
      <c r="G4941">
        <v>306.33940088514703</v>
      </c>
      <c r="H4941">
        <f t="shared" si="93"/>
        <v>285.58316303353172</v>
      </c>
      <c r="I4941">
        <v>1.7831630335317337</v>
      </c>
    </row>
    <row r="4942" spans="1:9" x14ac:dyDescent="0.25">
      <c r="A4942">
        <v>1.0300000000000007</v>
      </c>
      <c r="B4942">
        <v>287.77205207053578</v>
      </c>
      <c r="C4942">
        <v>2.3720520705358181</v>
      </c>
      <c r="E4942">
        <v>283.89999999999998</v>
      </c>
      <c r="F4942">
        <v>0.88000000000000056</v>
      </c>
      <c r="G4942">
        <v>306.2668010901545</v>
      </c>
      <c r="H4942">
        <f t="shared" si="93"/>
        <v>285.69647654787252</v>
      </c>
      <c r="I4942">
        <v>1.7964765478725238</v>
      </c>
    </row>
    <row r="4943" spans="1:9" x14ac:dyDescent="0.25">
      <c r="A4943">
        <v>1.0300000000000007</v>
      </c>
      <c r="B4943">
        <v>287.88873615356005</v>
      </c>
      <c r="C4943">
        <v>2.388736153560028</v>
      </c>
      <c r="E4943">
        <v>284</v>
      </c>
      <c r="F4943">
        <v>0.88000000000000056</v>
      </c>
      <c r="G4943">
        <v>306.19273024736219</v>
      </c>
      <c r="H4943">
        <f t="shared" si="93"/>
        <v>285.80995229030435</v>
      </c>
      <c r="I4943">
        <v>1.8099522903043399</v>
      </c>
    </row>
    <row r="4944" spans="1:9" x14ac:dyDescent="0.25">
      <c r="A4944">
        <v>1.0300000000000007</v>
      </c>
      <c r="B4944">
        <v>288.00555937643765</v>
      </c>
      <c r="C4944">
        <v>2.4055593764376231</v>
      </c>
      <c r="E4944">
        <v>284.10000000000002</v>
      </c>
      <c r="F4944">
        <v>0.88000000000000056</v>
      </c>
      <c r="G4944">
        <v>306.11718725375289</v>
      </c>
      <c r="H4944">
        <f t="shared" si="93"/>
        <v>285.92359176442267</v>
      </c>
      <c r="I4944">
        <v>1.8235917644226265</v>
      </c>
    </row>
    <row r="4945" spans="1:9" x14ac:dyDescent="0.25">
      <c r="A4945">
        <v>1.0300000000000007</v>
      </c>
      <c r="B4945">
        <v>288.12251547555189</v>
      </c>
      <c r="C4945">
        <v>2.4225154755518945</v>
      </c>
      <c r="E4945">
        <v>284.2</v>
      </c>
      <c r="F4945">
        <v>0.88000000000000056</v>
      </c>
      <c r="G4945">
        <v>306.04017108096787</v>
      </c>
      <c r="H4945">
        <f t="shared" si="93"/>
        <v>286.03739632281173</v>
      </c>
      <c r="I4945">
        <v>1.8373963228117458</v>
      </c>
    </row>
    <row r="4946" spans="1:9" x14ac:dyDescent="0.25">
      <c r="A4946">
        <v>1.0300000000000007</v>
      </c>
      <c r="B4946">
        <v>288.23959713979986</v>
      </c>
      <c r="C4946">
        <v>2.4395971397998526</v>
      </c>
      <c r="E4946">
        <v>284.3</v>
      </c>
      <c r="F4946">
        <v>0.88000000000000056</v>
      </c>
      <c r="G4946">
        <v>305.96168077538471</v>
      </c>
      <c r="H4946">
        <f t="shared" si="93"/>
        <v>286.15136714169523</v>
      </c>
      <c r="I4946">
        <v>1.8513671416952238</v>
      </c>
    </row>
    <row r="4947" spans="1:9" x14ac:dyDescent="0.25">
      <c r="A4947">
        <v>1.0300000000000007</v>
      </c>
      <c r="B4947">
        <v>288.3567959127231</v>
      </c>
      <c r="C4947">
        <v>2.4567959127231078</v>
      </c>
      <c r="E4947">
        <v>284.39999999999998</v>
      </c>
      <c r="F4947">
        <v>0.88000000000000056</v>
      </c>
      <c r="G4947">
        <v>305.88171545820921</v>
      </c>
      <c r="H4947">
        <f t="shared" si="93"/>
        <v>286.26550519273428</v>
      </c>
      <c r="I4947">
        <v>1.865505192734294</v>
      </c>
    </row>
    <row r="4948" spans="1:9" x14ac:dyDescent="0.25">
      <c r="A4948">
        <v>1.0300000000000007</v>
      </c>
      <c r="B4948">
        <v>288.47410209057097</v>
      </c>
      <c r="C4948">
        <v>2.474102090570983</v>
      </c>
      <c r="E4948">
        <v>284.5</v>
      </c>
      <c r="F4948">
        <v>0.88000000000000056</v>
      </c>
      <c r="G4948">
        <v>305.80027432558057</v>
      </c>
      <c r="H4948">
        <f t="shared" si="93"/>
        <v>286.3798112117189</v>
      </c>
      <c r="I4948">
        <v>1.8798112117189187</v>
      </c>
    </row>
    <row r="4949" spans="1:9" x14ac:dyDescent="0.25">
      <c r="A4949">
        <v>1.0300000000000007</v>
      </c>
      <c r="B4949">
        <v>288.59150461720316</v>
      </c>
      <c r="C4949">
        <v>2.4915046172031321</v>
      </c>
      <c r="E4949">
        <v>284.60000000000002</v>
      </c>
      <c r="F4949">
        <v>0.88000000000000056</v>
      </c>
      <c r="G4949">
        <v>305.71735664869118</v>
      </c>
      <c r="H4949">
        <f t="shared" si="93"/>
        <v>286.49428566388332</v>
      </c>
      <c r="I4949">
        <v>1.8942856638833192</v>
      </c>
    </row>
    <row r="4950" spans="1:9" x14ac:dyDescent="0.25">
      <c r="A4950">
        <v>1.0300000000000007</v>
      </c>
      <c r="B4950">
        <v>288.70899097704194</v>
      </c>
      <c r="C4950">
        <v>2.5089909770419339</v>
      </c>
      <c r="E4950">
        <v>284.7</v>
      </c>
      <c r="F4950">
        <v>0.88000000000000056</v>
      </c>
      <c r="G4950">
        <v>305.63296177392078</v>
      </c>
      <c r="H4950">
        <f t="shared" si="93"/>
        <v>286.60892870556825</v>
      </c>
      <c r="I4950">
        <v>1.9089287055682564</v>
      </c>
    </row>
    <row r="4951" spans="1:9" x14ac:dyDescent="0.25">
      <c r="A4951">
        <v>1.0300000000000007</v>
      </c>
      <c r="B4951">
        <v>288.82654708763323</v>
      </c>
      <c r="C4951">
        <v>2.5265470876332454</v>
      </c>
      <c r="E4951">
        <v>284.8</v>
      </c>
      <c r="F4951">
        <v>0.88000000000000056</v>
      </c>
      <c r="G4951">
        <v>305.54708912298622</v>
      </c>
      <c r="H4951">
        <f t="shared" si="93"/>
        <v>286.72374014194594</v>
      </c>
      <c r="I4951">
        <v>1.9237401419459232</v>
      </c>
    </row>
    <row r="4952" spans="1:9" x14ac:dyDescent="0.25">
      <c r="A4952">
        <v>1.0300000000000007</v>
      </c>
      <c r="B4952">
        <v>288.94415719376724</v>
      </c>
      <c r="C4952">
        <v>2.5441571937672345</v>
      </c>
      <c r="E4952">
        <v>284.89999999999998</v>
      </c>
      <c r="F4952">
        <v>0.88000000000000056</v>
      </c>
      <c r="G4952">
        <v>305.45973819310609</v>
      </c>
      <c r="H4952">
        <f t="shared" si="93"/>
        <v>286.83871938052118</v>
      </c>
      <c r="I4952">
        <v>1.9387193805212204</v>
      </c>
    </row>
    <row r="4953" spans="1:9" x14ac:dyDescent="0.25">
      <c r="A4953">
        <v>1.0300000000000007</v>
      </c>
      <c r="B4953">
        <v>289.06180376554454</v>
      </c>
      <c r="C4953">
        <v>2.5618037655445569</v>
      </c>
      <c r="E4953">
        <v>285</v>
      </c>
      <c r="F4953">
        <v>0.88000000000000056</v>
      </c>
      <c r="G4953">
        <v>305.37090855718156</v>
      </c>
      <c r="H4953">
        <f t="shared" si="93"/>
        <v>286.95386538012718</v>
      </c>
      <c r="I4953">
        <v>1.9538653801271966</v>
      </c>
    </row>
    <row r="4954" spans="1:9" x14ac:dyDescent="0.25">
      <c r="A4954">
        <v>1.0300000000000007</v>
      </c>
      <c r="B4954">
        <v>289.1794674032401</v>
      </c>
      <c r="C4954">
        <v>2.5794674032400717</v>
      </c>
      <c r="E4954">
        <v>285.10000000000002</v>
      </c>
      <c r="F4954">
        <v>0.88000000000000056</v>
      </c>
      <c r="G4954">
        <v>305.28059986399302</v>
      </c>
      <c r="H4954">
        <f t="shared" si="93"/>
        <v>287.06917659514397</v>
      </c>
      <c r="I4954">
        <v>1.9691765951439726</v>
      </c>
    </row>
    <row r="4955" spans="1:9" x14ac:dyDescent="0.25">
      <c r="A4955">
        <v>1.0300000000000007</v>
      </c>
      <c r="B4955">
        <v>289.29712675230326</v>
      </c>
      <c r="C4955">
        <v>2.5971267523032462</v>
      </c>
      <c r="E4955">
        <v>285.2</v>
      </c>
      <c r="F4955">
        <v>0.88000000000000056</v>
      </c>
      <c r="G4955">
        <v>305.1888118384129</v>
      </c>
      <c r="H4955">
        <f t="shared" si="93"/>
        <v>287.18465091469199</v>
      </c>
      <c r="I4955">
        <v>1.9846509146920166</v>
      </c>
    </row>
    <row r="4956" spans="1:9" x14ac:dyDescent="0.25">
      <c r="A4956">
        <v>1.0300000000000007</v>
      </c>
      <c r="B4956">
        <v>289.41475843232365</v>
      </c>
      <c r="C4956">
        <v>2.6147584323236339</v>
      </c>
      <c r="E4956">
        <v>285.3</v>
      </c>
      <c r="F4956">
        <v>0.88000000000000056</v>
      </c>
      <c r="G4956">
        <v>305.09554428163563</v>
      </c>
      <c r="H4956">
        <f t="shared" si="93"/>
        <v>287.3002855965841</v>
      </c>
      <c r="I4956">
        <v>2.0002855965841189</v>
      </c>
    </row>
    <row r="4957" spans="1:9" x14ac:dyDescent="0.25">
      <c r="A4957">
        <v>1.0300000000000007</v>
      </c>
      <c r="B4957">
        <v>289.53233698425601</v>
      </c>
      <c r="C4957">
        <v>2.632336984256042</v>
      </c>
      <c r="E4957">
        <v>285.39999999999998</v>
      </c>
      <c r="F4957">
        <v>0.88000000000000056</v>
      </c>
      <c r="G4957">
        <v>305.00079707142328</v>
      </c>
      <c r="H4957">
        <f t="shared" si="93"/>
        <v>287.41607719586904</v>
      </c>
      <c r="I4957">
        <v>2.0160771958690558</v>
      </c>
    </row>
    <row r="4958" spans="1:9" x14ac:dyDescent="0.25">
      <c r="A4958">
        <v>1.0300000000000007</v>
      </c>
      <c r="B4958">
        <v>289.64983484061054</v>
      </c>
      <c r="C4958">
        <v>2.6498348406105552</v>
      </c>
      <c r="E4958">
        <v>285.5</v>
      </c>
      <c r="F4958">
        <v>0.88000000000000056</v>
      </c>
      <c r="G4958">
        <v>304.90457016236911</v>
      </c>
      <c r="H4958">
        <f t="shared" si="93"/>
        <v>287.53202148786698</v>
      </c>
      <c r="I4958">
        <v>2.0320214878669605</v>
      </c>
    </row>
    <row r="4959" spans="1:9" x14ac:dyDescent="0.25">
      <c r="A4959">
        <v>1.0300000000000007</v>
      </c>
      <c r="B4959">
        <v>289.76722232362869</v>
      </c>
      <c r="C4959">
        <v>2.6672223236286658</v>
      </c>
      <c r="E4959">
        <v>285.60000000000002</v>
      </c>
      <c r="F4959">
        <v>0.88000000000000056</v>
      </c>
      <c r="G4959">
        <v>304.8068635861772</v>
      </c>
      <c r="H4959">
        <f t="shared" si="93"/>
        <v>287.64811338568472</v>
      </c>
      <c r="I4959">
        <v>2.048113385684704</v>
      </c>
    </row>
    <row r="4960" spans="1:9" x14ac:dyDescent="0.25">
      <c r="A4960">
        <v>1.0300000000000007</v>
      </c>
      <c r="B4960">
        <v>289.88446767664112</v>
      </c>
      <c r="C4960">
        <v>2.6844676766411331</v>
      </c>
      <c r="E4960">
        <v>285.7</v>
      </c>
      <c r="F4960">
        <v>0.88000000000000056</v>
      </c>
      <c r="G4960">
        <v>304.70767745195968</v>
      </c>
      <c r="H4960">
        <f t="shared" si="93"/>
        <v>287.7643468523143</v>
      </c>
      <c r="I4960">
        <v>2.0643468523143351</v>
      </c>
    </row>
    <row r="4961" spans="1:9" x14ac:dyDescent="0.25">
      <c r="A4961">
        <v>1.0300000000000007</v>
      </c>
      <c r="B4961">
        <v>290.00153713378552</v>
      </c>
      <c r="C4961">
        <v>2.7015371337855321</v>
      </c>
      <c r="E4961">
        <v>285.8</v>
      </c>
      <c r="F4961">
        <v>0.88000000000000056</v>
      </c>
      <c r="G4961">
        <v>304.60701194655059</v>
      </c>
      <c r="H4961">
        <f t="shared" si="93"/>
        <v>287.88071480756116</v>
      </c>
      <c r="I4961">
        <v>2.0807148075611299</v>
      </c>
    </row>
    <row r="4962" spans="1:9" x14ac:dyDescent="0.25">
      <c r="A4962">
        <v>1.0300000000000007</v>
      </c>
      <c r="B4962">
        <v>290.11839503299785</v>
      </c>
      <c r="C4962">
        <v>2.7183950329978912</v>
      </c>
      <c r="E4962">
        <v>285.89999999999998</v>
      </c>
      <c r="F4962">
        <v>0.88000000000000056</v>
      </c>
      <c r="G4962">
        <v>304.50486733483706</v>
      </c>
      <c r="H4962">
        <f t="shared" si="93"/>
        <v>287.99720903022632</v>
      </c>
      <c r="I4962">
        <v>2.0972090302263156</v>
      </c>
    </row>
    <row r="4963" spans="1:9" x14ac:dyDescent="0.25">
      <c r="A4963">
        <v>1.0300000000000007</v>
      </c>
      <c r="B4963">
        <v>290.23500397663253</v>
      </c>
      <c r="C4963">
        <v>2.7350039766325089</v>
      </c>
      <c r="E4963">
        <v>286</v>
      </c>
      <c r="F4963">
        <v>0.88000000000000056</v>
      </c>
      <c r="G4963">
        <v>304.40124396010754</v>
      </c>
      <c r="H4963">
        <f t="shared" si="93"/>
        <v>288.11382005618509</v>
      </c>
      <c r="I4963">
        <v>2.1138200561851033</v>
      </c>
    </row>
    <row r="4964" spans="1:9" x14ac:dyDescent="0.25">
      <c r="A4964">
        <v>1.0300000000000007</v>
      </c>
      <c r="B4964">
        <v>290.35132504316357</v>
      </c>
      <c r="C4964">
        <v>2.751325043163575</v>
      </c>
      <c r="E4964">
        <v>286.10000000000002</v>
      </c>
      <c r="F4964">
        <v>0.88000000000000056</v>
      </c>
      <c r="G4964">
        <v>304.29614224441656</v>
      </c>
      <c r="H4964">
        <f t="shared" si="93"/>
        <v>288.23053707325846</v>
      </c>
      <c r="I4964">
        <v>2.1305370732584308</v>
      </c>
    </row>
    <row r="4965" spans="1:9" x14ac:dyDescent="0.25">
      <c r="A4965">
        <v>1.0300000000000007</v>
      </c>
      <c r="B4965">
        <v>290.4673180521529</v>
      </c>
      <c r="C4965">
        <v>2.7673180521529064</v>
      </c>
      <c r="E4965">
        <v>286.2</v>
      </c>
      <c r="F4965">
        <v>0.88000000000000056</v>
      </c>
      <c r="G4965">
        <v>304.18956268896693</v>
      </c>
      <c r="H4965">
        <f t="shared" si="93"/>
        <v>288.34734781407849</v>
      </c>
      <c r="I4965">
        <v>2.1473478140785067</v>
      </c>
    </row>
    <row r="4966" spans="1:9" x14ac:dyDescent="0.25">
      <c r="A4966">
        <v>1.0300000000000007</v>
      </c>
      <c r="B4966">
        <v>290.58294188302318</v>
      </c>
      <c r="C4966">
        <v>2.7829418830231964</v>
      </c>
      <c r="E4966">
        <v>286.3</v>
      </c>
      <c r="F4966">
        <v>0.88000000000000056</v>
      </c>
      <c r="G4966">
        <v>304.08150587450803</v>
      </c>
      <c r="H4966">
        <f t="shared" si="93"/>
        <v>288.46423844849545</v>
      </c>
      <c r="I4966">
        <v>2.1642384484954436</v>
      </c>
    </row>
    <row r="4967" spans="1:9" x14ac:dyDescent="0.25">
      <c r="A4967">
        <v>1.0300000000000007</v>
      </c>
      <c r="B4967">
        <v>290.69815484617891</v>
      </c>
      <c r="C4967">
        <v>2.7981548461789294</v>
      </c>
      <c r="E4967">
        <v>286.39999999999998</v>
      </c>
      <c r="F4967">
        <v>0.88000000000000056</v>
      </c>
      <c r="G4967">
        <v>303.97197246175125</v>
      </c>
      <c r="H4967">
        <f t="shared" si="93"/>
        <v>288.58119347746435</v>
      </c>
      <c r="I4967">
        <v>2.1811934774643809</v>
      </c>
    </row>
    <row r="4968" spans="1:9" x14ac:dyDescent="0.25">
      <c r="A4968">
        <v>1.0300000000000007</v>
      </c>
      <c r="B4968">
        <v>290.8129151027253</v>
      </c>
      <c r="C4968">
        <v>2.8129151027253232</v>
      </c>
      <c r="E4968">
        <v>286.5</v>
      </c>
      <c r="F4968">
        <v>0.88000000000000056</v>
      </c>
      <c r="G4968">
        <v>303.86096319180098</v>
      </c>
      <c r="H4968">
        <f t="shared" si="93"/>
        <v>288.69819563078499</v>
      </c>
      <c r="I4968">
        <v>2.1981956307849848</v>
      </c>
    </row>
    <row r="4969" spans="1:9" x14ac:dyDescent="0.25">
      <c r="A4969">
        <v>1.0300000000000007</v>
      </c>
      <c r="B4969">
        <v>290.92718112654683</v>
      </c>
      <c r="C4969">
        <v>2.8271811265467908</v>
      </c>
      <c r="E4969">
        <v>286.60000000000002</v>
      </c>
      <c r="F4969">
        <v>0.88000000000000056</v>
      </c>
      <c r="G4969">
        <v>303.74847888660247</v>
      </c>
      <c r="H4969">
        <f t="shared" si="93"/>
        <v>288.8152257715314</v>
      </c>
      <c r="I4969">
        <v>2.215225771531379</v>
      </c>
    </row>
    <row r="4970" spans="1:9" x14ac:dyDescent="0.25">
      <c r="A4970">
        <v>1.0300000000000007</v>
      </c>
      <c r="B4970">
        <v>291.04091219995667</v>
      </c>
      <c r="C4970">
        <v>2.8409121999566627</v>
      </c>
      <c r="E4970">
        <v>286.7</v>
      </c>
      <c r="F4970">
        <v>0.88000000000000056</v>
      </c>
      <c r="G4970">
        <v>303.63452044940487</v>
      </c>
      <c r="H4970">
        <f t="shared" si="93"/>
        <v>288.93226281049721</v>
      </c>
      <c r="I4970">
        <v>2.2322628104971929</v>
      </c>
    </row>
    <row r="4971" spans="1:9" x14ac:dyDescent="0.25">
      <c r="A4971">
        <v>1.0300000000000007</v>
      </c>
      <c r="B4971">
        <v>291.15406893168682</v>
      </c>
      <c r="C4971">
        <v>2.8540689316868089</v>
      </c>
      <c r="E4971">
        <v>286.8</v>
      </c>
      <c r="F4971">
        <v>0.88000000000000056</v>
      </c>
      <c r="G4971">
        <v>303.51908886523995</v>
      </c>
      <c r="H4971">
        <f t="shared" si="93"/>
        <v>289.04928363446965</v>
      </c>
      <c r="I4971">
        <v>2.2492836344696445</v>
      </c>
    </row>
    <row r="4972" spans="1:9" x14ac:dyDescent="0.25">
      <c r="A4972">
        <v>1.0300000000000007</v>
      </c>
      <c r="B4972">
        <v>291.26661378384085</v>
      </c>
      <c r="C4972">
        <v>2.8666137838408545</v>
      </c>
      <c r="E4972">
        <v>286.89999999999998</v>
      </c>
      <c r="F4972">
        <v>0.88000000000000056</v>
      </c>
      <c r="G4972">
        <v>303.40218520141593</v>
      </c>
      <c r="H4972">
        <f t="shared" si="93"/>
        <v>289.16626305261326</v>
      </c>
      <c r="I4972">
        <v>2.266263052613283</v>
      </c>
    </row>
    <row r="4973" spans="1:9" x14ac:dyDescent="0.25">
      <c r="A4973">
        <v>1.0300000000000007</v>
      </c>
      <c r="B4973">
        <v>291.37851159278176</v>
      </c>
      <c r="C4973">
        <v>2.878511592781773</v>
      </c>
      <c r="E4973">
        <v>287</v>
      </c>
      <c r="F4973">
        <v>0.88000000000000056</v>
      </c>
      <c r="G4973">
        <v>303.28381060802627</v>
      </c>
      <c r="H4973">
        <f t="shared" si="93"/>
        <v>289.28317376565622</v>
      </c>
      <c r="I4973">
        <v>2.2831737656562137</v>
      </c>
    </row>
    <row r="4974" spans="1:9" x14ac:dyDescent="0.25">
      <c r="A4974">
        <v>1.0300000000000007</v>
      </c>
      <c r="B4974">
        <v>291.48973006794466</v>
      </c>
      <c r="C4974">
        <v>2.889730067944619</v>
      </c>
      <c r="E4974">
        <v>287.10000000000002</v>
      </c>
      <c r="F4974">
        <v>0.88000000000000056</v>
      </c>
      <c r="G4974">
        <v>303.16396631847232</v>
      </c>
      <c r="H4974">
        <f t="shared" si="93"/>
        <v>289.39998636288965</v>
      </c>
      <c r="I4974">
        <v>2.2999863628896446</v>
      </c>
    </row>
    <row r="4975" spans="1:9" x14ac:dyDescent="0.25">
      <c r="A4975">
        <v>1.0300000000000007</v>
      </c>
      <c r="B4975">
        <v>291.6002402523992</v>
      </c>
      <c r="C4975">
        <v>2.9002402523992306</v>
      </c>
      <c r="E4975">
        <v>287.2</v>
      </c>
      <c r="F4975">
        <v>0.88000000000000056</v>
      </c>
      <c r="G4975">
        <v>303.04265365000049</v>
      </c>
      <c r="H4975">
        <f t="shared" si="93"/>
        <v>289.51666935216957</v>
      </c>
      <c r="I4975">
        <v>2.3166693521695927</v>
      </c>
    </row>
    <row r="4976" spans="1:9" x14ac:dyDescent="0.25">
      <c r="A4976">
        <v>1.0300000000000007</v>
      </c>
      <c r="B4976">
        <v>291.71001692972033</v>
      </c>
      <c r="C4976">
        <v>2.9100169297203111</v>
      </c>
      <c r="E4976">
        <v>287.3</v>
      </c>
      <c r="F4976">
        <v>0.88000000000000056</v>
      </c>
      <c r="G4976">
        <v>302.91987400425222</v>
      </c>
      <c r="H4976">
        <f t="shared" si="93"/>
        <v>289.63318922809617</v>
      </c>
      <c r="I4976">
        <v>2.3331892280961397</v>
      </c>
    </row>
    <row r="4977" spans="1:9" x14ac:dyDescent="0.25">
      <c r="A4977">
        <v>1.0300000000000007</v>
      </c>
      <c r="B4977">
        <v>291.81903896336291</v>
      </c>
      <c r="C4977">
        <v>2.9190389633629179</v>
      </c>
      <c r="E4977">
        <v>287.39999999999998</v>
      </c>
      <c r="F4977">
        <v>0.88000000000000056</v>
      </c>
      <c r="G4977">
        <v>302.79562886782765</v>
      </c>
      <c r="H4977">
        <f t="shared" si="93"/>
        <v>289.74951058328793</v>
      </c>
      <c r="I4977">
        <v>2.3495105832879704</v>
      </c>
    </row>
    <row r="4978" spans="1:9" x14ac:dyDescent="0.25">
      <c r="A4978">
        <v>1.0300000000000007</v>
      </c>
      <c r="B4978">
        <v>291.92728955721964</v>
      </c>
      <c r="C4978">
        <v>2.9272895572196336</v>
      </c>
      <c r="E4978">
        <v>287.5</v>
      </c>
      <c r="F4978">
        <v>0.88000000000000056</v>
      </c>
      <c r="G4978">
        <v>302.66991981286077</v>
      </c>
      <c r="H4978">
        <f t="shared" si="93"/>
        <v>289.86559626711636</v>
      </c>
      <c r="I4978">
        <v>2.3655962671163819</v>
      </c>
    </row>
    <row r="4979" spans="1:9" x14ac:dyDescent="0.25">
      <c r="A4979">
        <v>1.0300000000000007</v>
      </c>
      <c r="B4979">
        <v>292.03475642920125</v>
      </c>
      <c r="C4979">
        <v>2.9347564292012489</v>
      </c>
      <c r="E4979">
        <v>287.60000000000002</v>
      </c>
      <c r="F4979">
        <v>0.88000000000000056</v>
      </c>
      <c r="G4979">
        <v>302.54274849760753</v>
      </c>
      <c r="H4979">
        <f t="shared" si="93"/>
        <v>289.98140759537063</v>
      </c>
      <c r="I4979">
        <v>2.3814075953706313</v>
      </c>
    </row>
    <row r="4980" spans="1:9" x14ac:dyDescent="0.25">
      <c r="A4980">
        <v>1.0300000000000007</v>
      </c>
      <c r="B4980">
        <v>292.14143189332123</v>
      </c>
      <c r="C4980">
        <v>2.941431893321222</v>
      </c>
      <c r="E4980">
        <v>287.7</v>
      </c>
      <c r="F4980">
        <v>0.88000000000000056</v>
      </c>
      <c r="G4980">
        <v>302.41411666704425</v>
      </c>
      <c r="H4980">
        <f t="shared" si="93"/>
        <v>290.0969046130661</v>
      </c>
      <c r="I4980">
        <v>2.39690461306609</v>
      </c>
    </row>
    <row r="4981" spans="1:9" x14ac:dyDescent="0.25">
      <c r="A4981">
        <v>1.0300000000000007</v>
      </c>
      <c r="B4981">
        <v>292.24731284961678</v>
      </c>
      <c r="C4981">
        <v>2.9473128496167873</v>
      </c>
      <c r="E4981">
        <v>287.8</v>
      </c>
      <c r="F4981">
        <v>0.88000000000000056</v>
      </c>
      <c r="G4981">
        <v>302.28402615347755</v>
      </c>
      <c r="H4981">
        <f t="shared" si="93"/>
        <v>290.21204641097131</v>
      </c>
      <c r="I4981">
        <v>2.4120464109713158</v>
      </c>
    </row>
    <row r="4982" spans="1:9" x14ac:dyDescent="0.25">
      <c r="A4982">
        <v>1.0300000000000007</v>
      </c>
      <c r="B4982">
        <v>292.35240068503191</v>
      </c>
      <c r="C4982">
        <v>2.9524006850319098</v>
      </c>
      <c r="E4982">
        <v>287.89999999999998</v>
      </c>
      <c r="F4982">
        <v>0.88000000000000056</v>
      </c>
      <c r="G4982">
        <v>302.15247887716379</v>
      </c>
      <c r="H4982">
        <f t="shared" si="93"/>
        <v>290.32679149444243</v>
      </c>
      <c r="I4982">
        <v>2.4267914944424334</v>
      </c>
    </row>
    <row r="4983" spans="1:9" x14ac:dyDescent="0.25">
      <c r="A4983">
        <v>1.0300000000000007</v>
      </c>
      <c r="B4983">
        <v>292.45670109185926</v>
      </c>
      <c r="C4983">
        <v>2.9567010918592445</v>
      </c>
      <c r="E4983">
        <v>288</v>
      </c>
      <c r="F4983">
        <v>0.88000000000000056</v>
      </c>
      <c r="G4983">
        <v>302.01947684693823</v>
      </c>
      <c r="H4983">
        <f t="shared" si="93"/>
        <v>290.44109820087044</v>
      </c>
      <c r="I4983">
        <v>2.4410982008704498</v>
      </c>
    </row>
    <row r="4984" spans="1:9" x14ac:dyDescent="0.25">
      <c r="A4984">
        <v>1.0300000000000007</v>
      </c>
      <c r="B4984">
        <v>292.56022381326892</v>
      </c>
      <c r="C4984">
        <v>2.9602238132688732</v>
      </c>
      <c r="E4984">
        <v>288.10000000000002</v>
      </c>
      <c r="F4984">
        <v>0.88000000000000056</v>
      </c>
      <c r="G4984">
        <v>301.88502216085294</v>
      </c>
      <c r="H4984">
        <f t="shared" si="93"/>
        <v>290.55492515956604</v>
      </c>
      <c r="I4984">
        <v>2.4549251595660366</v>
      </c>
    </row>
    <row r="4985" spans="1:9" x14ac:dyDescent="0.25">
      <c r="A4985">
        <v>1.0300000000000007</v>
      </c>
      <c r="B4985">
        <v>292.6629823276815</v>
      </c>
      <c r="C4985">
        <v>2.9629823276815266</v>
      </c>
      <c r="E4985">
        <v>288.2</v>
      </c>
      <c r="F4985">
        <v>0.88000000000000056</v>
      </c>
      <c r="G4985">
        <v>301.74911700682264</v>
      </c>
      <c r="H4985">
        <f t="shared" si="93"/>
        <v>290.66823178536208</v>
      </c>
      <c r="I4985">
        <v>2.4682317853620837</v>
      </c>
    </row>
    <row r="4986" spans="1:9" x14ac:dyDescent="0.25">
      <c r="A4986">
        <v>1.0300000000000007</v>
      </c>
      <c r="B4986">
        <v>292.76499348518405</v>
      </c>
      <c r="C4986">
        <v>2.9649934851840141</v>
      </c>
      <c r="E4986">
        <v>288.3</v>
      </c>
      <c r="F4986">
        <v>0.88000000000000056</v>
      </c>
      <c r="G4986">
        <v>301.61176366327817</v>
      </c>
      <c r="H4986">
        <f t="shared" si="93"/>
        <v>290.78097879477428</v>
      </c>
      <c r="I4986">
        <v>2.4809787947742898</v>
      </c>
    </row>
    <row r="4987" spans="1:9" x14ac:dyDescent="0.25">
      <c r="A4987">
        <v>1.0300000000000007</v>
      </c>
      <c r="B4987">
        <v>292.86627710981969</v>
      </c>
      <c r="C4987">
        <v>2.9662771098196936</v>
      </c>
      <c r="E4987">
        <v>288.39999999999998</v>
      </c>
      <c r="F4987">
        <v>0.88000000000000056</v>
      </c>
      <c r="G4987">
        <v>301.47296449982633</v>
      </c>
      <c r="H4987">
        <f t="shared" si="93"/>
        <v>290.89312873141421</v>
      </c>
      <c r="I4987">
        <v>2.4931287314142234</v>
      </c>
    </row>
    <row r="4988" spans="1:9" x14ac:dyDescent="0.25">
      <c r="A4988">
        <v>1.0300000000000007</v>
      </c>
      <c r="B4988">
        <v>292.96685558146737</v>
      </c>
      <c r="C4988">
        <v>2.966855581467386</v>
      </c>
      <c r="E4988">
        <v>288.5</v>
      </c>
      <c r="F4988">
        <v>0.88000000000000056</v>
      </c>
      <c r="G4988">
        <v>301.33272197791581</v>
      </c>
      <c r="H4988">
        <f t="shared" si="93"/>
        <v>291.00464648569204</v>
      </c>
      <c r="I4988">
        <v>2.5046464856920578</v>
      </c>
    </row>
    <row r="4989" spans="1:9" x14ac:dyDescent="0.25">
      <c r="A4989">
        <v>1.0300000000000007</v>
      </c>
      <c r="B4989">
        <v>293.06675341025061</v>
      </c>
      <c r="C4989">
        <v>2.9667534102505706</v>
      </c>
      <c r="E4989">
        <v>288.60000000000002</v>
      </c>
      <c r="F4989">
        <v>0.88000000000000056</v>
      </c>
      <c r="G4989">
        <v>301.19103865150822</v>
      </c>
      <c r="H4989">
        <f t="shared" si="93"/>
        <v>291.11549979285735</v>
      </c>
      <c r="I4989">
        <v>2.5154997928573253</v>
      </c>
    </row>
    <row r="4990" spans="1:9" x14ac:dyDescent="0.25">
      <c r="A4990">
        <v>1.0300000000000007</v>
      </c>
      <c r="B4990">
        <v>293.16599681513293</v>
      </c>
      <c r="C4990">
        <v>2.9659968151329283</v>
      </c>
      <c r="E4990">
        <v>288.7</v>
      </c>
      <c r="F4990">
        <v>0.88000000000000056</v>
      </c>
      <c r="G4990">
        <v>301.04791716775355</v>
      </c>
      <c r="H4990">
        <f t="shared" si="93"/>
        <v>291.22565969324768</v>
      </c>
      <c r="I4990">
        <v>2.5256596932476727</v>
      </c>
    </row>
    <row r="4991" spans="1:9" x14ac:dyDescent="0.25">
      <c r="A4991">
        <v>1.0300000000000007</v>
      </c>
      <c r="B4991">
        <v>293.26461331670987</v>
      </c>
      <c r="C4991">
        <v>2.9646133167098645</v>
      </c>
      <c r="E4991">
        <v>288.8</v>
      </c>
      <c r="F4991">
        <v>0.88000000000000056</v>
      </c>
      <c r="G4991">
        <v>300.90336026766897</v>
      </c>
      <c r="H4991">
        <f t="shared" si="93"/>
        <v>291.33510093933199</v>
      </c>
      <c r="I4991">
        <v>2.5351009393320023</v>
      </c>
    </row>
    <row r="4992" spans="1:9" x14ac:dyDescent="0.25">
      <c r="A4992">
        <v>1.0300000000000007</v>
      </c>
      <c r="B4992">
        <v>293.36263135235265</v>
      </c>
      <c r="C4992">
        <v>2.9626313523526848</v>
      </c>
      <c r="E4992">
        <v>288.89999999999998</v>
      </c>
      <c r="F4992">
        <v>0.88000000000000056</v>
      </c>
      <c r="G4992">
        <v>300.75737078682079</v>
      </c>
      <c r="H4992">
        <f t="shared" si="93"/>
        <v>291.44380233575669</v>
      </c>
      <c r="I4992">
        <v>2.5438023357566903</v>
      </c>
    </row>
    <row r="4993" spans="1:9" x14ac:dyDescent="0.25">
      <c r="A4993">
        <v>1.0300000000000007</v>
      </c>
      <c r="B4993">
        <v>293.46007991994327</v>
      </c>
      <c r="C4993">
        <v>2.9600799199432712</v>
      </c>
      <c r="E4993">
        <v>289</v>
      </c>
      <c r="F4993">
        <v>0.88000000000000056</v>
      </c>
      <c r="G4993">
        <v>300.60995165600798</v>
      </c>
      <c r="H4993">
        <f t="shared" si="93"/>
        <v>291.55174700106181</v>
      </c>
      <c r="I4993">
        <v>2.5517470010618069</v>
      </c>
    </row>
    <row r="4994" spans="1:9" x14ac:dyDescent="0.25">
      <c r="A4994">
        <v>1.0300000000000007</v>
      </c>
      <c r="B4994">
        <v>293.55698825456972</v>
      </c>
      <c r="C4994">
        <v>2.9569882545697035</v>
      </c>
      <c r="E4994">
        <v>289.10000000000002</v>
      </c>
      <c r="F4994">
        <v>0.88000000000000056</v>
      </c>
      <c r="G4994">
        <v>300.46110590194735</v>
      </c>
      <c r="H4994">
        <f t="shared" si="93"/>
        <v>291.65892254288008</v>
      </c>
      <c r="I4994">
        <v>2.5589225428800702</v>
      </c>
    </row>
    <row r="4995" spans="1:9" x14ac:dyDescent="0.25">
      <c r="A4995">
        <v>1.0300000000000007</v>
      </c>
      <c r="B4995">
        <v>293.65338554082882</v>
      </c>
      <c r="C4995">
        <v>2.9533855408288394</v>
      </c>
      <c r="E4995">
        <v>289.2</v>
      </c>
      <c r="F4995">
        <v>0.88000000000000056</v>
      </c>
      <c r="G4995">
        <v>300.31083664795852</v>
      </c>
      <c r="H4995">
        <f t="shared" si="93"/>
        <v>291.76532114205122</v>
      </c>
      <c r="I4995">
        <v>2.5653211420512574</v>
      </c>
    </row>
    <row r="4996" spans="1:9" x14ac:dyDescent="0.25">
      <c r="A4996">
        <v>1.0300000000000007</v>
      </c>
      <c r="B4996">
        <v>293.74930066186164</v>
      </c>
      <c r="C4996">
        <v>2.9493006618616135</v>
      </c>
      <c r="E4996">
        <v>289.3</v>
      </c>
      <c r="F4996">
        <v>0.88000000000000056</v>
      </c>
      <c r="G4996">
        <v>300.1591471146487</v>
      </c>
      <c r="H4996">
        <f t="shared" si="93"/>
        <v>291.87093954492155</v>
      </c>
      <c r="I4996">
        <v>2.5709395449215671</v>
      </c>
    </row>
    <row r="4997" spans="1:9" x14ac:dyDescent="0.25">
      <c r="A4997">
        <v>1.0300000000000007</v>
      </c>
      <c r="B4997">
        <v>293.84476198496668</v>
      </c>
      <c r="C4997">
        <v>2.9447619849667124</v>
      </c>
      <c r="E4997">
        <v>289.39999999999998</v>
      </c>
      <c r="F4997">
        <v>0.88000000000000056</v>
      </c>
      <c r="G4997">
        <v>300.00604062059602</v>
      </c>
      <c r="H4997">
        <f t="shared" si="93"/>
        <v>291.97577896687773</v>
      </c>
      <c r="I4997">
        <v>2.5757789668777535</v>
      </c>
    </row>
    <row r="4998" spans="1:9" x14ac:dyDescent="0.25">
      <c r="A4998">
        <v>1.0300000000000007</v>
      </c>
      <c r="B4998">
        <v>293.93979718261096</v>
      </c>
      <c r="C4998">
        <v>2.9397971826109783</v>
      </c>
      <c r="E4998">
        <v>289.5</v>
      </c>
      <c r="F4998">
        <v>0.88000000000000056</v>
      </c>
      <c r="G4998">
        <v>299.85152058303083</v>
      </c>
      <c r="H4998">
        <f t="shared" ref="H4998:H5061" si="94">E4998+I4998</f>
        <v>292.07984491363015</v>
      </c>
      <c r="I4998">
        <v>2.5798449136301755</v>
      </c>
    </row>
    <row r="4999" spans="1:9" x14ac:dyDescent="0.25">
      <c r="A4999">
        <v>1.0300000000000007</v>
      </c>
      <c r="B4999">
        <v>294.03443308687469</v>
      </c>
      <c r="C4999">
        <v>2.9344330868746722</v>
      </c>
      <c r="E4999">
        <v>289.60000000000002</v>
      </c>
      <c r="F4999">
        <v>0.88000000000000056</v>
      </c>
      <c r="G4999">
        <v>299.69559051851343</v>
      </c>
      <c r="H4999">
        <f t="shared" si="94"/>
        <v>292.18314692968659</v>
      </c>
      <c r="I4999">
        <v>2.583146929686567</v>
      </c>
    </row>
    <row r="5000" spans="1:9" x14ac:dyDescent="0.25">
      <c r="A5000">
        <v>1.0300000000000007</v>
      </c>
      <c r="B5000">
        <v>294.12869557481821</v>
      </c>
      <c r="C5000">
        <v>2.9286955748182346</v>
      </c>
      <c r="E5000">
        <v>289.7</v>
      </c>
      <c r="F5000">
        <v>0.88000000000000056</v>
      </c>
      <c r="G5000">
        <v>299.53825404360873</v>
      </c>
      <c r="H5000">
        <f t="shared" si="94"/>
        <v>292.28569828568982</v>
      </c>
      <c r="I5000">
        <v>2.5856982856898263</v>
      </c>
    </row>
    <row r="5001" spans="1:9" x14ac:dyDescent="0.25">
      <c r="A5001">
        <v>1.0300000000000007</v>
      </c>
      <c r="B5001">
        <v>294.22260948190768</v>
      </c>
      <c r="C5001">
        <v>2.9226094819076875</v>
      </c>
      <c r="E5001">
        <v>289.8</v>
      </c>
      <c r="F5001">
        <v>0.88000000000000056</v>
      </c>
      <c r="G5001">
        <v>299.37951487555517</v>
      </c>
      <c r="H5001">
        <f t="shared" si="94"/>
        <v>292.38751561773898</v>
      </c>
      <c r="I5001">
        <v>2.5875156177389953</v>
      </c>
    </row>
    <row r="5002" spans="1:9" x14ac:dyDescent="0.25">
      <c r="A5002">
        <v>1.0300000000000007</v>
      </c>
      <c r="B5002">
        <v>294.31619854045675</v>
      </c>
      <c r="C5002">
        <v>2.9161985404568043</v>
      </c>
      <c r="E5002">
        <v>289.89999999999998</v>
      </c>
      <c r="F5002">
        <v>0.88000000000000056</v>
      </c>
      <c r="G5002">
        <v>299.21937683292902</v>
      </c>
      <c r="H5002">
        <f t="shared" si="94"/>
        <v>292.48861853245666</v>
      </c>
      <c r="I5002">
        <v>2.5886185324566928</v>
      </c>
    </row>
    <row r="5003" spans="1:9" x14ac:dyDescent="0.25">
      <c r="A5003">
        <v>1.0300000000000007</v>
      </c>
      <c r="B5003">
        <v>294.40948534000376</v>
      </c>
      <c r="C5003">
        <v>2.9094853400037666</v>
      </c>
      <c r="E5003">
        <v>290</v>
      </c>
      <c r="F5003">
        <v>0.88000000000000056</v>
      </c>
      <c r="G5003">
        <v>299.05784383630129</v>
      </c>
      <c r="H5003">
        <f t="shared" si="94"/>
        <v>292.58902919145822</v>
      </c>
      <c r="I5003">
        <v>2.5890291914582324</v>
      </c>
    </row>
    <row r="5004" spans="1:9" x14ac:dyDescent="0.25">
      <c r="A5004">
        <v>1.0300000000000007</v>
      </c>
      <c r="B5004">
        <v>294.50249130660649</v>
      </c>
      <c r="C5004">
        <v>2.902491306606473</v>
      </c>
      <c r="E5004">
        <v>290.10000000000002</v>
      </c>
      <c r="F5004">
        <v>0.88000000000000056</v>
      </c>
      <c r="G5004">
        <v>298.89491990888797</v>
      </c>
      <c r="H5004">
        <f t="shared" si="94"/>
        <v>292.68877188811911</v>
      </c>
      <c r="I5004">
        <v>2.5887718881190902</v>
      </c>
    </row>
    <row r="5005" spans="1:9" x14ac:dyDescent="0.25">
      <c r="A5005">
        <v>1.0300000000000007</v>
      </c>
      <c r="B5005">
        <v>294.59523669818662</v>
      </c>
      <c r="C5005">
        <v>2.8952366981866389</v>
      </c>
      <c r="E5005">
        <v>290.2</v>
      </c>
      <c r="F5005">
        <v>0.88000000000000056</v>
      </c>
      <c r="G5005">
        <v>298.73060917719187</v>
      </c>
      <c r="H5005">
        <f t="shared" si="94"/>
        <v>292.78787262826478</v>
      </c>
      <c r="I5005">
        <v>2.5878726282648152</v>
      </c>
    </row>
    <row r="5006" spans="1:9" x14ac:dyDescent="0.25">
      <c r="A5006">
        <v>1.0300000000000007</v>
      </c>
      <c r="B5006">
        <v>294.6877406132524</v>
      </c>
      <c r="C5006">
        <v>2.8877406132523933</v>
      </c>
      <c r="E5006">
        <v>290.3</v>
      </c>
      <c r="F5006">
        <v>0.88000000000000056</v>
      </c>
      <c r="G5006">
        <v>298.56491587163543</v>
      </c>
      <c r="H5006">
        <f t="shared" si="94"/>
        <v>292.88635872477391</v>
      </c>
      <c r="I5006">
        <v>2.5863587247739068</v>
      </c>
    </row>
    <row r="5007" spans="1:9" x14ac:dyDescent="0.25">
      <c r="A5007">
        <v>1.0300000000000007</v>
      </c>
      <c r="B5007">
        <v>294.78002101056256</v>
      </c>
      <c r="C5007">
        <v>2.8800210105625701</v>
      </c>
      <c r="E5007">
        <v>290.39999999999998</v>
      </c>
      <c r="F5007">
        <v>0.88000000000000056</v>
      </c>
      <c r="G5007">
        <v>298.3978443271838</v>
      </c>
      <c r="H5007">
        <f t="shared" si="94"/>
        <v>292.98425841424319</v>
      </c>
      <c r="I5007">
        <v>2.5842584142431857</v>
      </c>
    </row>
    <row r="5008" spans="1:9" x14ac:dyDescent="0.25">
      <c r="A5008">
        <v>1.0300000000000007</v>
      </c>
      <c r="B5008">
        <v>294.87209473754638</v>
      </c>
      <c r="C5008">
        <v>2.872094737546349</v>
      </c>
      <c r="E5008">
        <v>290.5</v>
      </c>
      <c r="F5008">
        <v>0.88000000000000056</v>
      </c>
      <c r="G5008">
        <v>298.22939898395691</v>
      </c>
      <c r="H5008">
        <f t="shared" si="94"/>
        <v>293.08160050195647</v>
      </c>
      <c r="I5008">
        <v>2.5816005019564714</v>
      </c>
    </row>
    <row r="5009" spans="1:9" x14ac:dyDescent="0.25">
      <c r="A5009">
        <v>1.0300000000000007</v>
      </c>
      <c r="B5009">
        <v>294.96397756554592</v>
      </c>
      <c r="C5009">
        <v>2.8639775655458681</v>
      </c>
      <c r="E5009">
        <v>290.60000000000002</v>
      </c>
      <c r="F5009">
        <v>0.88000000000000056</v>
      </c>
      <c r="G5009">
        <v>298.05958438783063</v>
      </c>
      <c r="H5009">
        <f t="shared" si="94"/>
        <v>293.17841403953861</v>
      </c>
      <c r="I5009">
        <v>2.5784140395385786</v>
      </c>
    </row>
    <row r="5010" spans="1:9" x14ac:dyDescent="0.25">
      <c r="A5010">
        <v>1.0300000000000007</v>
      </c>
      <c r="B5010">
        <v>295.05568423019821</v>
      </c>
      <c r="C5010">
        <v>2.8556842301981988</v>
      </c>
      <c r="E5010">
        <v>290.7</v>
      </c>
      <c r="F5010">
        <v>0.88000000000000056</v>
      </c>
      <c r="G5010">
        <v>297.88840519102524</v>
      </c>
      <c r="H5010">
        <f t="shared" si="94"/>
        <v>293.27472803795865</v>
      </c>
      <c r="I5010">
        <v>2.5747280379586472</v>
      </c>
    </row>
    <row r="5011" spans="1:9" x14ac:dyDescent="0.25">
      <c r="A5011">
        <v>1.0300000000000007</v>
      </c>
      <c r="B5011">
        <v>295.14722847550922</v>
      </c>
      <c r="C5011">
        <v>2.8472284755092323</v>
      </c>
      <c r="E5011">
        <v>290.8</v>
      </c>
      <c r="F5011">
        <v>0.88000000000000056</v>
      </c>
      <c r="G5011">
        <v>297.71586615268063</v>
      </c>
      <c r="H5011">
        <f t="shared" si="94"/>
        <v>293.37057121703123</v>
      </c>
      <c r="I5011">
        <v>2.570571217031218</v>
      </c>
    </row>
    <row r="5012" spans="1:9" x14ac:dyDescent="0.25">
      <c r="A5012">
        <v>1.0300000000000007</v>
      </c>
      <c r="B5012">
        <v>295.23862310039095</v>
      </c>
      <c r="C5012">
        <v>2.8386231003910019</v>
      </c>
      <c r="E5012">
        <v>290.89999999999998</v>
      </c>
      <c r="F5012">
        <v>0.88000000000000056</v>
      </c>
      <c r="G5012">
        <v>297.54197213941819</v>
      </c>
      <c r="H5012">
        <f t="shared" si="94"/>
        <v>293.46597179128628</v>
      </c>
      <c r="I5012">
        <v>2.5659717912863118</v>
      </c>
    </row>
    <row r="5013" spans="1:9" x14ac:dyDescent="0.25">
      <c r="A5013">
        <v>1.0300000000000007</v>
      </c>
      <c r="B5013">
        <v>295.32988000663397</v>
      </c>
      <c r="C5013">
        <v>2.8298800066339789</v>
      </c>
      <c r="E5013">
        <v>291</v>
      </c>
      <c r="F5013">
        <v>0.88000000000000056</v>
      </c>
      <c r="G5013">
        <v>297.36672812588739</v>
      </c>
      <c r="H5013">
        <f t="shared" si="94"/>
        <v>293.56095729105391</v>
      </c>
      <c r="I5013">
        <v>2.5609572910538847</v>
      </c>
    </row>
    <row r="5014" spans="1:9" x14ac:dyDescent="0.25">
      <c r="A5014">
        <v>1.0300000000000007</v>
      </c>
      <c r="B5014">
        <v>295.42101024746472</v>
      </c>
      <c r="C5014">
        <v>2.821010247464701</v>
      </c>
      <c r="E5014">
        <v>291.10000000000002</v>
      </c>
      <c r="F5014">
        <v>0.88000000000000056</v>
      </c>
      <c r="G5014">
        <v>297.19013919529743</v>
      </c>
      <c r="H5014">
        <f t="shared" si="94"/>
        <v>293.6555544168279</v>
      </c>
      <c r="I5014">
        <v>2.5555544168278543</v>
      </c>
    </row>
    <row r="5015" spans="1:9" x14ac:dyDescent="0.25">
      <c r="A5015">
        <v>1.0300000000000007</v>
      </c>
      <c r="B5015">
        <v>295.5120240759976</v>
      </c>
      <c r="C5015">
        <v>2.8120240759976141</v>
      </c>
      <c r="E5015">
        <v>291.2</v>
      </c>
      <c r="F5015">
        <v>0.88000000000000056</v>
      </c>
      <c r="G5015">
        <v>297.01221053993237</v>
      </c>
      <c r="H5015">
        <f t="shared" si="94"/>
        <v>293.74978892442266</v>
      </c>
      <c r="I5015">
        <v>2.5497889244226832</v>
      </c>
    </row>
    <row r="5016" spans="1:9" x14ac:dyDescent="0.25">
      <c r="A5016">
        <v>1.0300000000000007</v>
      </c>
      <c r="B5016">
        <v>295.60293099302805</v>
      </c>
      <c r="C5016">
        <v>2.8029309930280517</v>
      </c>
      <c r="E5016">
        <v>291.3</v>
      </c>
      <c r="F5016">
        <v>0.88000000000000056</v>
      </c>
      <c r="G5016">
        <v>296.83294746164972</v>
      </c>
      <c r="H5016">
        <f t="shared" si="94"/>
        <v>293.8436855380844</v>
      </c>
      <c r="I5016">
        <v>2.543685538084389</v>
      </c>
    </row>
    <row r="5017" spans="1:9" x14ac:dyDescent="0.25">
      <c r="A5017">
        <v>1.0300000000000007</v>
      </c>
      <c r="B5017">
        <v>295.69373979373268</v>
      </c>
      <c r="C5017">
        <v>2.7937397937327177</v>
      </c>
      <c r="E5017">
        <v>291.39999999999998</v>
      </c>
      <c r="F5017">
        <v>0.88000000000000056</v>
      </c>
      <c r="G5017">
        <v>296.65235537236077</v>
      </c>
      <c r="H5017">
        <f t="shared" si="94"/>
        <v>293.93726788853672</v>
      </c>
      <c r="I5017">
        <v>2.5372678885367712</v>
      </c>
    </row>
    <row r="5018" spans="1:9" x14ac:dyDescent="0.25">
      <c r="A5018">
        <v>1.0300000000000007</v>
      </c>
      <c r="B5018">
        <v>295.7844586129458</v>
      </c>
      <c r="C5018">
        <v>2.7844586129458206</v>
      </c>
      <c r="E5018">
        <v>291.5</v>
      </c>
      <c r="F5018">
        <v>0.88000000000000056</v>
      </c>
      <c r="G5018">
        <v>296.47043979449342</v>
      </c>
      <c r="H5018">
        <f t="shared" si="94"/>
        <v>294.03055847290091</v>
      </c>
      <c r="I5018">
        <v>2.5305584729009301</v>
      </c>
    </row>
    <row r="5019" spans="1:9" x14ac:dyDescent="0.25">
      <c r="A5019">
        <v>1.0300000000000007</v>
      </c>
      <c r="B5019">
        <v>295.87509496876521</v>
      </c>
      <c r="C5019">
        <v>2.7750949687652127</v>
      </c>
      <c r="E5019">
        <v>291.60000000000002</v>
      </c>
      <c r="F5019">
        <v>0.88000000000000056</v>
      </c>
      <c r="G5019">
        <v>296.28720636143521</v>
      </c>
      <c r="H5019">
        <f t="shared" si="94"/>
        <v>294.12357863349013</v>
      </c>
      <c r="I5019">
        <v>2.5235786334901191</v>
      </c>
    </row>
    <row r="5020" spans="1:9" x14ac:dyDescent="0.25">
      <c r="A5020">
        <v>1.0300000000000007</v>
      </c>
      <c r="B5020">
        <v>295.96565580431462</v>
      </c>
      <c r="C5020">
        <v>2.7656558043146471</v>
      </c>
      <c r="E5020">
        <v>291.7</v>
      </c>
      <c r="F5020">
        <v>0.88000000000000056</v>
      </c>
      <c r="G5020">
        <v>296.10266081795743</v>
      </c>
      <c r="H5020">
        <f t="shared" si="94"/>
        <v>294.21634855262545</v>
      </c>
      <c r="I5020">
        <v>2.5163485526254377</v>
      </c>
    </row>
    <row r="5021" spans="1:9" x14ac:dyDescent="0.25">
      <c r="A5021">
        <v>1.0300000000000007</v>
      </c>
      <c r="B5021">
        <v>296.05614752754809</v>
      </c>
      <c r="C5021">
        <v>2.7561475275480971</v>
      </c>
      <c r="E5021">
        <v>291.8</v>
      </c>
      <c r="F5021">
        <v>0.88000000000000056</v>
      </c>
      <c r="G5021">
        <v>295.91680902061796</v>
      </c>
      <c r="H5021">
        <f t="shared" si="94"/>
        <v>294.30888726081508</v>
      </c>
      <c r="I5021">
        <v>2.5088872608150719</v>
      </c>
    </row>
    <row r="5022" spans="1:9" x14ac:dyDescent="0.25">
      <c r="A5022">
        <v>1.0300000000000007</v>
      </c>
      <c r="B5022">
        <v>296.14657604903056</v>
      </c>
      <c r="C5022">
        <v>2.7465760490305922</v>
      </c>
      <c r="E5022">
        <v>291.89999999999998</v>
      </c>
      <c r="F5022">
        <v>0.88000000000000056</v>
      </c>
      <c r="G5022">
        <v>295.72965693814433</v>
      </c>
      <c r="H5022">
        <f t="shared" si="94"/>
        <v>294.40121265587106</v>
      </c>
      <c r="I5022">
        <v>2.5012126558710754</v>
      </c>
    </row>
    <row r="5023" spans="1:9" x14ac:dyDescent="0.25">
      <c r="A5023">
        <v>1.0300000000000007</v>
      </c>
      <c r="B5023">
        <v>296.23694681766955</v>
      </c>
      <c r="C5023">
        <v>2.7369468176695344</v>
      </c>
      <c r="E5023">
        <v>292</v>
      </c>
      <c r="F5023">
        <v>0.88000000000000056</v>
      </c>
      <c r="G5023">
        <v>295.54121065179407</v>
      </c>
      <c r="H5023">
        <f t="shared" si="94"/>
        <v>294.49334153078604</v>
      </c>
      <c r="I5023">
        <v>2.4933415307860387</v>
      </c>
    </row>
    <row r="5024" spans="1:9" x14ac:dyDescent="0.25">
      <c r="A5024">
        <v>1.0300000000000007</v>
      </c>
      <c r="B5024">
        <v>296.32726485440185</v>
      </c>
      <c r="C5024">
        <v>2.7272648544017986</v>
      </c>
      <c r="E5024">
        <v>292.10000000000002</v>
      </c>
      <c r="F5024">
        <v>0.88000000000000056</v>
      </c>
      <c r="G5024">
        <v>295.35147635569388</v>
      </c>
      <c r="H5024">
        <f t="shared" si="94"/>
        <v>294.58528960844427</v>
      </c>
      <c r="I5024">
        <v>2.4852896084442406</v>
      </c>
    </row>
    <row r="5025" spans="1:9" x14ac:dyDescent="0.25">
      <c r="A5025">
        <v>1.0300000000000007</v>
      </c>
      <c r="B5025">
        <v>296.41753478386659</v>
      </c>
      <c r="C5025">
        <v>2.7175347838665806</v>
      </c>
      <c r="E5025">
        <v>292.2</v>
      </c>
      <c r="F5025">
        <v>0.88000000000000056</v>
      </c>
      <c r="G5025">
        <v>295.16046035715539</v>
      </c>
      <c r="H5025">
        <f t="shared" si="94"/>
        <v>294.67707158148897</v>
      </c>
      <c r="I5025">
        <v>2.4770715814889956</v>
      </c>
    </row>
    <row r="5026" spans="1:9" x14ac:dyDescent="0.25">
      <c r="A5026">
        <v>1.0300000000000007</v>
      </c>
      <c r="B5026">
        <v>296.50776086411292</v>
      </c>
      <c r="C5026">
        <v>2.7077608641128892</v>
      </c>
      <c r="E5026">
        <v>292.3</v>
      </c>
      <c r="F5026">
        <v>0.88000000000000056</v>
      </c>
      <c r="G5026">
        <v>294.96816907696808</v>
      </c>
      <c r="H5026">
        <f t="shared" si="94"/>
        <v>294.7687011559027</v>
      </c>
      <c r="I5026">
        <v>2.4687011559026879</v>
      </c>
    </row>
    <row r="5027" spans="1:9" x14ac:dyDescent="0.25">
      <c r="A5027">
        <v>1.0300000000000007</v>
      </c>
      <c r="B5027">
        <v>296.59794701440467</v>
      </c>
      <c r="C5027">
        <v>2.6979470144046966</v>
      </c>
      <c r="E5027">
        <v>292.39999999999998</v>
      </c>
      <c r="F5027">
        <v>0.88000000000000056</v>
      </c>
      <c r="G5027">
        <v>294.77460904966853</v>
      </c>
      <c r="H5027">
        <f t="shared" si="94"/>
        <v>294.86019109707388</v>
      </c>
      <c r="I5027">
        <v>2.4601910970738818</v>
      </c>
    </row>
    <row r="5028" spans="1:9" x14ac:dyDescent="0.25">
      <c r="A5028">
        <v>1.0300000000000007</v>
      </c>
      <c r="B5028">
        <v>296.68809684119714</v>
      </c>
      <c r="C5028">
        <v>2.6880968411971486</v>
      </c>
      <c r="E5028">
        <v>292.5</v>
      </c>
      <c r="F5028">
        <v>0.88000000000000056</v>
      </c>
      <c r="G5028">
        <v>294.57978692378487</v>
      </c>
      <c r="H5028">
        <f t="shared" si="94"/>
        <v>294.95155327732482</v>
      </c>
      <c r="I5028">
        <v>2.4515532773248272</v>
      </c>
    </row>
    <row r="5029" spans="1:9" x14ac:dyDescent="0.25">
      <c r="A5029">
        <v>1.0300000000000007</v>
      </c>
      <c r="B5029">
        <v>296.77821366236412</v>
      </c>
      <c r="C5029">
        <v>2.6782136623641084</v>
      </c>
      <c r="E5029">
        <v>292.60000000000002</v>
      </c>
      <c r="F5029">
        <v>0.88000000000000056</v>
      </c>
      <c r="G5029">
        <v>294.38370946205725</v>
      </c>
      <c r="H5029">
        <f t="shared" si="94"/>
        <v>295.04279872405084</v>
      </c>
      <c r="I5029">
        <v>2.4427987240508235</v>
      </c>
    </row>
    <row r="5030" spans="1:9" x14ac:dyDescent="0.25">
      <c r="A5030">
        <v>1.0300000000000007</v>
      </c>
      <c r="B5030">
        <v>296.86830052976194</v>
      </c>
      <c r="C5030">
        <v>2.6683005297619284</v>
      </c>
      <c r="E5030">
        <v>292.7</v>
      </c>
      <c r="F5030">
        <v>0.88000000000000056</v>
      </c>
      <c r="G5030">
        <v>294.18638354163238</v>
      </c>
      <c r="H5030">
        <f t="shared" si="94"/>
        <v>295.13393766778069</v>
      </c>
      <c r="I5030">
        <v>2.4339376677807061</v>
      </c>
    </row>
    <row r="5031" spans="1:9" x14ac:dyDescent="0.25">
      <c r="A5031">
        <v>1.0300000000000007</v>
      </c>
      <c r="B5031">
        <v>296.95836025021651</v>
      </c>
      <c r="C5031">
        <v>2.6583602502165169</v>
      </c>
      <c r="E5031">
        <v>292.8</v>
      </c>
      <c r="F5031">
        <v>0.88000000000000056</v>
      </c>
      <c r="G5031">
        <v>293.9878161542332</v>
      </c>
      <c r="H5031">
        <f t="shared" si="94"/>
        <v>295.22497958960531</v>
      </c>
      <c r="I5031">
        <v>2.4249795896052806</v>
      </c>
    </row>
    <row r="5032" spans="1:9" x14ac:dyDescent="0.25">
      <c r="A5032">
        <v>1.0300000000000007</v>
      </c>
      <c r="B5032">
        <v>297.04839540502149</v>
      </c>
      <c r="C5032">
        <v>2.6483954050214917</v>
      </c>
      <c r="E5032">
        <v>292.89999999999998</v>
      </c>
      <c r="F5032">
        <v>0.88000000000000056</v>
      </c>
      <c r="G5032">
        <v>293.78801440630201</v>
      </c>
      <c r="H5032">
        <f t="shared" si="94"/>
        <v>295.31593326753961</v>
      </c>
      <c r="I5032">
        <v>2.4159332675396028</v>
      </c>
    </row>
    <row r="5033" spans="1:9" x14ac:dyDescent="0.25">
      <c r="A5033">
        <v>1.0300000000000007</v>
      </c>
      <c r="B5033">
        <v>297.13840836803462</v>
      </c>
      <c r="C5033">
        <v>2.6384083680345971</v>
      </c>
      <c r="E5033">
        <v>293</v>
      </c>
      <c r="F5033">
        <v>0.88000000000000056</v>
      </c>
      <c r="G5033">
        <v>293.5869855191176</v>
      </c>
      <c r="H5033">
        <f t="shared" si="94"/>
        <v>295.40680682148644</v>
      </c>
      <c r="I5033">
        <v>2.4068068214864509</v>
      </c>
    </row>
    <row r="5034" spans="1:9" x14ac:dyDescent="0.25">
      <c r="A5034">
        <v>1.0300000000000007</v>
      </c>
      <c r="B5034">
        <v>297.22840132245796</v>
      </c>
      <c r="C5034">
        <v>2.6284013224579099</v>
      </c>
      <c r="E5034">
        <v>293.10000000000002</v>
      </c>
      <c r="F5034">
        <v>0.88000000000000056</v>
      </c>
      <c r="G5034">
        <v>293.38473682888525</v>
      </c>
      <c r="H5034">
        <f t="shared" si="94"/>
        <v>295.49760775655437</v>
      </c>
      <c r="I5034">
        <v>2.3976077565543501</v>
      </c>
    </row>
    <row r="5035" spans="1:9" x14ac:dyDescent="0.25">
      <c r="A5035">
        <v>1.0300000000000007</v>
      </c>
      <c r="B5035">
        <v>297.31837627638487</v>
      </c>
      <c r="C5035">
        <v>2.6183762763848515</v>
      </c>
      <c r="E5035">
        <v>293.2</v>
      </c>
      <c r="F5035">
        <v>0.88000000000000056</v>
      </c>
      <c r="G5035">
        <v>293.18127578680026</v>
      </c>
      <c r="H5035">
        <f t="shared" si="94"/>
        <v>295.5883430045551</v>
      </c>
      <c r="I5035">
        <v>2.3883430045551064</v>
      </c>
    </row>
    <row r="5036" spans="1:9" x14ac:dyDescent="0.25">
      <c r="A5036">
        <v>1.0300000000000007</v>
      </c>
      <c r="B5036">
        <v>297.40833507719424</v>
      </c>
      <c r="C5036">
        <v>2.6083350771942202</v>
      </c>
      <c r="E5036">
        <v>293.3</v>
      </c>
      <c r="F5036">
        <v>0.88000000000000056</v>
      </c>
      <c r="G5036">
        <v>292.97660995908336</v>
      </c>
      <c r="H5036">
        <f t="shared" si="94"/>
        <v>295.67901896356557</v>
      </c>
      <c r="I5036">
        <v>2.3790189635655383</v>
      </c>
    </row>
    <row r="5037" spans="1:9" x14ac:dyDescent="0.25">
      <c r="A5037">
        <v>1.0300000000000007</v>
      </c>
      <c r="B5037">
        <v>297.49827942486803</v>
      </c>
      <c r="C5037">
        <v>2.5982794248680312</v>
      </c>
      <c r="E5037">
        <v>293.39999999999998</v>
      </c>
      <c r="F5037">
        <v>0.88000000000000056</v>
      </c>
      <c r="G5037">
        <v>292.77074702698957</v>
      </c>
      <c r="H5037">
        <f t="shared" si="94"/>
        <v>295.76964153548658</v>
      </c>
      <c r="I5037">
        <v>2.3696415354865805</v>
      </c>
    </row>
    <row r="5038" spans="1:9" x14ac:dyDescent="0.25">
      <c r="A5038">
        <v>1.0300000000000007</v>
      </c>
      <c r="B5038">
        <v>297.58821088430636</v>
      </c>
      <c r="C5038">
        <v>2.5882108843063416</v>
      </c>
      <c r="E5038">
        <v>293.5</v>
      </c>
      <c r="F5038">
        <v>0.88000000000000056</v>
      </c>
      <c r="G5038">
        <v>292.56369478678783</v>
      </c>
      <c r="H5038">
        <f t="shared" si="94"/>
        <v>295.8602161615724</v>
      </c>
      <c r="I5038">
        <v>2.3602161615723918</v>
      </c>
    </row>
    <row r="5039" spans="1:9" x14ac:dyDescent="0.25">
      <c r="A5039">
        <v>1.0300000000000007</v>
      </c>
      <c r="B5039">
        <v>297.67813089670852</v>
      </c>
      <c r="C5039">
        <v>2.5781308967085157</v>
      </c>
      <c r="E5039">
        <v>293.60000000000002</v>
      </c>
      <c r="F5039">
        <v>0.88000000000000056</v>
      </c>
      <c r="G5039">
        <v>292.35546114971385</v>
      </c>
      <c r="H5039">
        <f t="shared" si="94"/>
        <v>295.95074785593346</v>
      </c>
      <c r="I5039">
        <v>2.3507478559334349</v>
      </c>
    </row>
    <row r="5040" spans="1:9" x14ac:dyDescent="0.25">
      <c r="A5040">
        <v>1.0300000000000007</v>
      </c>
      <c r="B5040">
        <v>297.76804079008662</v>
      </c>
      <c r="C5040">
        <v>2.5680407900866129</v>
      </c>
      <c r="E5040">
        <v>293.7</v>
      </c>
      <c r="F5040">
        <v>0.88000000000000056</v>
      </c>
      <c r="G5040">
        <v>292.14605414189379</v>
      </c>
      <c r="H5040">
        <f t="shared" si="94"/>
        <v>296.04124123704219</v>
      </c>
      <c r="I5040">
        <v>2.341241237042226</v>
      </c>
    </row>
    <row r="5041" spans="1:9" x14ac:dyDescent="0.25">
      <c r="A5041">
        <v>1.0300000000000007</v>
      </c>
      <c r="B5041">
        <v>297.85794178897271</v>
      </c>
      <c r="C5041">
        <v>2.5579417889726774</v>
      </c>
      <c r="E5041">
        <v>293.8</v>
      </c>
      <c r="F5041">
        <v>0.88000000000000056</v>
      </c>
      <c r="G5041">
        <v>291.93548190423974</v>
      </c>
      <c r="H5041">
        <f t="shared" si="94"/>
        <v>296.13170055728938</v>
      </c>
      <c r="I5041">
        <v>2.331700557289381</v>
      </c>
    </row>
    <row r="5042" spans="1:9" x14ac:dyDescent="0.25">
      <c r="A5042">
        <v>1.0300000000000007</v>
      </c>
      <c r="B5042">
        <v>297.9478350233781</v>
      </c>
      <c r="C5042">
        <v>2.5478350233781062</v>
      </c>
      <c r="E5042">
        <v>293.89999999999998</v>
      </c>
      <c r="F5042">
        <v>0.88000000000000056</v>
      </c>
      <c r="G5042">
        <v>291.72375269231657</v>
      </c>
      <c r="H5042">
        <f t="shared" si="94"/>
        <v>296.22212973065177</v>
      </c>
      <c r="I5042">
        <v>2.3221297306518229</v>
      </c>
    </row>
    <row r="5043" spans="1:9" x14ac:dyDescent="0.25">
      <c r="A5043">
        <v>1.0300000000000007</v>
      </c>
      <c r="B5043">
        <v>298.03772153705944</v>
      </c>
      <c r="C5043">
        <v>2.5377215370594381</v>
      </c>
      <c r="E5043">
        <v>294</v>
      </c>
      <c r="F5043">
        <v>0.88000000000000056</v>
      </c>
      <c r="G5043">
        <v>291.51087487617997</v>
      </c>
      <c r="H5043">
        <f t="shared" si="94"/>
        <v>296.3125323585453</v>
      </c>
      <c r="I5043">
        <v>2.3125323585453246</v>
      </c>
    </row>
    <row r="5044" spans="1:9" x14ac:dyDescent="0.25">
      <c r="A5044">
        <v>1.0300000000000007</v>
      </c>
      <c r="B5044">
        <v>298.12760229514157</v>
      </c>
      <c r="C5044">
        <v>2.527602295141544</v>
      </c>
      <c r="E5044">
        <v>294.10000000000002</v>
      </c>
      <c r="F5044">
        <v>0.88000000000000056</v>
      </c>
      <c r="G5044">
        <v>291.29685694018571</v>
      </c>
      <c r="H5044">
        <f t="shared" si="94"/>
        <v>296.40291175394071</v>
      </c>
      <c r="I5044">
        <v>2.302911753940676</v>
      </c>
    </row>
    <row r="5045" spans="1:9" x14ac:dyDescent="0.25">
      <c r="A5045">
        <v>1.0300000000000007</v>
      </c>
      <c r="B5045">
        <v>298.21747819114569</v>
      </c>
      <c r="C5045">
        <v>2.5174781911457149</v>
      </c>
      <c r="E5045">
        <v>294.2</v>
      </c>
      <c r="F5045">
        <v>0.88000000000000056</v>
      </c>
      <c r="G5045">
        <v>291.08170748276984</v>
      </c>
      <c r="H5045">
        <f t="shared" si="94"/>
        <v>296.49327096382729</v>
      </c>
      <c r="I5045">
        <v>2.293270963827295</v>
      </c>
    </row>
    <row r="5046" spans="1:9" x14ac:dyDescent="0.25">
      <c r="A5046">
        <v>1.0300000000000007</v>
      </c>
      <c r="B5046">
        <v>298.30735005346685</v>
      </c>
      <c r="C5046">
        <v>2.5073500534668618</v>
      </c>
      <c r="E5046">
        <v>294.3</v>
      </c>
      <c r="F5046">
        <v>0.88000000000000056</v>
      </c>
      <c r="G5046">
        <v>290.86543521619978</v>
      </c>
      <c r="H5046">
        <f t="shared" si="94"/>
        <v>296.58361279011046</v>
      </c>
      <c r="I5046">
        <v>2.2836127901104271</v>
      </c>
    </row>
    <row r="5047" spans="1:9" x14ac:dyDescent="0.25">
      <c r="A5047">
        <v>1.0300000000000007</v>
      </c>
      <c r="B5047">
        <v>298.39721865134112</v>
      </c>
      <c r="C5047">
        <v>2.4972186513411474</v>
      </c>
      <c r="E5047">
        <v>294.39999999999998</v>
      </c>
      <c r="F5047">
        <v>0.88000000000000056</v>
      </c>
      <c r="G5047">
        <v>290.64804896629676</v>
      </c>
      <c r="H5047">
        <f t="shared" si="94"/>
        <v>296.67393980902881</v>
      </c>
      <c r="I5047">
        <v>2.2739398090288168</v>
      </c>
    </row>
    <row r="5048" spans="1:9" x14ac:dyDescent="0.25">
      <c r="A5048">
        <v>1.0300000000000007</v>
      </c>
      <c r="B5048">
        <v>298.48708470034222</v>
      </c>
      <c r="C5048">
        <v>2.4870847003422183</v>
      </c>
      <c r="E5048">
        <v>294.5</v>
      </c>
      <c r="F5048">
        <v>0.88000000000000056</v>
      </c>
      <c r="G5048">
        <v>290.42955767212857</v>
      </c>
      <c r="H5048">
        <f t="shared" si="94"/>
        <v>296.76425438917926</v>
      </c>
      <c r="I5048">
        <v>2.2642543891792597</v>
      </c>
    </row>
    <row r="5049" spans="1:9" x14ac:dyDescent="0.25">
      <c r="A5049">
        <v>1.0300000000000007</v>
      </c>
      <c r="B5049">
        <v>298.57694886744173</v>
      </c>
      <c r="C5049">
        <v>2.4769488674417306</v>
      </c>
      <c r="E5049">
        <v>294.60000000000002</v>
      </c>
      <c r="F5049">
        <v>0.88000000000000056</v>
      </c>
      <c r="G5049">
        <v>290.20997038567401</v>
      </c>
      <c r="H5049">
        <f t="shared" si="94"/>
        <v>296.85455870823273</v>
      </c>
      <c r="I5049">
        <v>2.2545587082326977</v>
      </c>
    </row>
    <row r="5050" spans="1:9" x14ac:dyDescent="0.25">
      <c r="A5050">
        <v>1.0300000000000007</v>
      </c>
      <c r="B5050">
        <v>298.66681177566699</v>
      </c>
      <c r="C5050">
        <v>2.4668117756669812</v>
      </c>
      <c r="E5050">
        <v>294.7</v>
      </c>
      <c r="F5050">
        <v>0.88000000000000056</v>
      </c>
      <c r="G5050">
        <v>289.98929627145753</v>
      </c>
      <c r="H5050">
        <f t="shared" si="94"/>
        <v>296.94485476842431</v>
      </c>
      <c r="I5050">
        <v>2.2448547684243052</v>
      </c>
    </row>
    <row r="5051" spans="1:9" x14ac:dyDescent="0.25">
      <c r="A5051">
        <v>1.0300000000000007</v>
      </c>
      <c r="B5051">
        <v>298.75667400838643</v>
      </c>
      <c r="C5051">
        <v>2.4566740083864369</v>
      </c>
      <c r="E5051">
        <v>294.8</v>
      </c>
      <c r="F5051">
        <v>0.88000000000000056</v>
      </c>
      <c r="G5051">
        <v>289.76754460615558</v>
      </c>
      <c r="H5051">
        <f t="shared" si="94"/>
        <v>297.03514441089698</v>
      </c>
      <c r="I5051">
        <v>2.2351444108969862</v>
      </c>
    </row>
    <row r="5052" spans="1:9" x14ac:dyDescent="0.25">
      <c r="A5052">
        <v>1.0300000000000007</v>
      </c>
      <c r="B5052">
        <v>298.84653611325126</v>
      </c>
      <c r="C5052">
        <v>2.4465361132512609</v>
      </c>
      <c r="E5052">
        <v>294.89999999999998</v>
      </c>
      <c r="F5052">
        <v>0.88000000000000056</v>
      </c>
      <c r="G5052">
        <v>289.54472477817353</v>
      </c>
      <c r="H5052">
        <f t="shared" si="94"/>
        <v>297.12542932897452</v>
      </c>
      <c r="I5052">
        <v>2.2254293289745664</v>
      </c>
    </row>
    <row r="5053" spans="1:9" x14ac:dyDescent="0.25">
      <c r="A5053">
        <v>1.0300000000000007</v>
      </c>
      <c r="B5053">
        <v>298.93639860581925</v>
      </c>
      <c r="C5053">
        <v>2.4363986058192779</v>
      </c>
      <c r="E5053">
        <v>295</v>
      </c>
      <c r="F5053">
        <v>0.88000000000000056</v>
      </c>
      <c r="G5053">
        <v>289.32084628719423</v>
      </c>
      <c r="H5053">
        <f t="shared" si="94"/>
        <v>297.21571108043725</v>
      </c>
      <c r="I5053">
        <v>2.2157110804372735</v>
      </c>
    </row>
    <row r="5054" spans="1:9" x14ac:dyDescent="0.25">
      <c r="A5054">
        <v>1.0400000000000007</v>
      </c>
      <c r="B5054">
        <v>277.07137373060732</v>
      </c>
      <c r="C5054">
        <v>1.3713737306073412</v>
      </c>
      <c r="E5054">
        <v>295.10000000000002</v>
      </c>
      <c r="F5054">
        <v>0.88000000000000056</v>
      </c>
      <c r="G5054">
        <v>289.0959187436975</v>
      </c>
      <c r="H5054">
        <f t="shared" si="94"/>
        <v>297.30599109886845</v>
      </c>
      <c r="I5054">
        <v>2.2059910988684286</v>
      </c>
    </row>
    <row r="5055" spans="1:9" x14ac:dyDescent="0.25">
      <c r="A5055">
        <v>1.0400000000000007</v>
      </c>
      <c r="B5055">
        <v>277.17773898704888</v>
      </c>
      <c r="C5055">
        <v>1.3777389870488643</v>
      </c>
      <c r="E5055">
        <v>295.2</v>
      </c>
      <c r="F5055">
        <v>0.88000000000000056</v>
      </c>
      <c r="G5055">
        <v>288.86995186845127</v>
      </c>
      <c r="H5055">
        <f t="shared" si="94"/>
        <v>297.39627070413758</v>
      </c>
      <c r="I5055">
        <v>2.1962707041376044</v>
      </c>
    </row>
    <row r="5056" spans="1:9" x14ac:dyDescent="0.25">
      <c r="A5056">
        <v>1.0400000000000007</v>
      </c>
      <c r="B5056">
        <v>277.28416391046562</v>
      </c>
      <c r="C5056">
        <v>1.3841639104656631</v>
      </c>
      <c r="E5056">
        <v>295.3</v>
      </c>
      <c r="F5056">
        <v>0.88000000000000056</v>
      </c>
      <c r="G5056">
        <v>288.64295549197442</v>
      </c>
      <c r="H5056">
        <f t="shared" si="94"/>
        <v>297.48655111208154</v>
      </c>
      <c r="I5056">
        <v>2.1865511120815362</v>
      </c>
    </row>
    <row r="5057" spans="1:9" x14ac:dyDescent="0.25">
      <c r="A5057">
        <v>1.0400000000000007</v>
      </c>
      <c r="B5057">
        <v>277.39064906000766</v>
      </c>
      <c r="C5057">
        <v>1.3906490600076546</v>
      </c>
      <c r="E5057">
        <v>295.39999999999998</v>
      </c>
      <c r="F5057">
        <v>0.88000000000000056</v>
      </c>
      <c r="G5057">
        <v>288.41493955397084</v>
      </c>
      <c r="H5057">
        <f t="shared" si="94"/>
        <v>297.57683344344059</v>
      </c>
      <c r="I5057">
        <v>2.1768334434406174</v>
      </c>
    </row>
    <row r="5058" spans="1:9" x14ac:dyDescent="0.25">
      <c r="A5058">
        <v>1.0400000000000007</v>
      </c>
      <c r="B5058">
        <v>277.49719500080874</v>
      </c>
      <c r="C5058">
        <v>1.3971950008087046</v>
      </c>
      <c r="E5058">
        <v>295.5</v>
      </c>
      <c r="F5058">
        <v>0.88000000000000056</v>
      </c>
      <c r="G5058">
        <v>288.18591410273626</v>
      </c>
      <c r="H5058">
        <f t="shared" si="94"/>
        <v>297.66711873210494</v>
      </c>
      <c r="I5058">
        <v>2.1671187321049379</v>
      </c>
    </row>
    <row r="5059" spans="1:9" x14ac:dyDescent="0.25">
      <c r="A5059">
        <v>1.0400000000000007</v>
      </c>
      <c r="B5059">
        <v>277.60380230424556</v>
      </c>
      <c r="C5059">
        <v>1.4038023042455943</v>
      </c>
      <c r="E5059">
        <v>295.60000000000002</v>
      </c>
      <c r="F5059">
        <v>0.88000000000000056</v>
      </c>
      <c r="G5059">
        <v>287.95588929453658</v>
      </c>
      <c r="H5059">
        <f t="shared" si="94"/>
        <v>297.75740793272053</v>
      </c>
      <c r="I5059">
        <v>2.1574079327204871</v>
      </c>
    </row>
    <row r="5060" spans="1:9" x14ac:dyDescent="0.25">
      <c r="A5060">
        <v>1.0400000000000007</v>
      </c>
      <c r="B5060">
        <v>277.71047154820758</v>
      </c>
      <c r="C5060">
        <v>1.4104715482075778</v>
      </c>
      <c r="E5060">
        <v>295.7</v>
      </c>
      <c r="F5060">
        <v>0.88000000000000056</v>
      </c>
      <c r="G5060">
        <v>287.72487539295867</v>
      </c>
      <c r="H5060">
        <f t="shared" si="94"/>
        <v>297.8477019277027</v>
      </c>
      <c r="I5060">
        <v>2.147701927702732</v>
      </c>
    </row>
    <row r="5061" spans="1:9" x14ac:dyDescent="0.25">
      <c r="A5061">
        <v>1.0400000000000007</v>
      </c>
      <c r="B5061">
        <v>277.81720331737682</v>
      </c>
      <c r="C5061">
        <v>1.417203317376827</v>
      </c>
      <c r="E5061">
        <v>295.8</v>
      </c>
      <c r="F5061">
        <v>0.88000000000000056</v>
      </c>
      <c r="G5061">
        <v>287.49288276823421</v>
      </c>
      <c r="H5061">
        <f t="shared" si="94"/>
        <v>297.93800153370148</v>
      </c>
      <c r="I5061">
        <v>2.1380015337014835</v>
      </c>
    </row>
    <row r="5062" spans="1:9" x14ac:dyDescent="0.25">
      <c r="A5062">
        <v>1.0400000000000007</v>
      </c>
      <c r="B5062">
        <v>277.92399820352</v>
      </c>
      <c r="C5062">
        <v>1.4239982035200205</v>
      </c>
      <c r="E5062">
        <v>295.89999999999998</v>
      </c>
      <c r="F5062">
        <v>0.88000000000000056</v>
      </c>
      <c r="G5062">
        <v>287.25992189653579</v>
      </c>
      <c r="H5062">
        <f t="shared" ref="H5062:H5125" si="95">E5062+I5062</f>
        <v>298.02830750755805</v>
      </c>
      <c r="I5062">
        <v>2.12830750755808</v>
      </c>
    </row>
    <row r="5063" spans="1:9" x14ac:dyDescent="0.25">
      <c r="A5063">
        <v>1.0400000000000007</v>
      </c>
      <c r="B5063">
        <v>278.03085680579136</v>
      </c>
      <c r="C5063">
        <v>1.4308568057913338</v>
      </c>
      <c r="E5063">
        <v>296</v>
      </c>
      <c r="F5063">
        <v>0.88000000000000056</v>
      </c>
      <c r="G5063">
        <v>287.02600335924649</v>
      </c>
      <c r="H5063">
        <f t="shared" si="95"/>
        <v>298.1186205517929</v>
      </c>
      <c r="I5063">
        <v>2.1186205517929015</v>
      </c>
    </row>
    <row r="5064" spans="1:9" x14ac:dyDescent="0.25">
      <c r="A5064">
        <v>1.0400000000000007</v>
      </c>
      <c r="B5064">
        <v>278.13777973104703</v>
      </c>
      <c r="C5064">
        <v>1.4377797310470688</v>
      </c>
      <c r="E5064">
        <v>296.10000000000002</v>
      </c>
      <c r="F5064">
        <v>0.88000000000000056</v>
      </c>
      <c r="G5064">
        <v>286.79113784220306</v>
      </c>
      <c r="H5064">
        <f t="shared" si="95"/>
        <v>298.20894131965855</v>
      </c>
      <c r="I5064">
        <v>2.1089413196585145</v>
      </c>
    </row>
    <row r="5065" spans="1:9" x14ac:dyDescent="0.25">
      <c r="A5065">
        <v>1.0400000000000007</v>
      </c>
      <c r="B5065">
        <v>278.24476759417223</v>
      </c>
      <c r="C5065">
        <v>1.4447675941722282</v>
      </c>
      <c r="E5065">
        <v>296.2</v>
      </c>
      <c r="F5065">
        <v>0.88000000000000056</v>
      </c>
      <c r="G5065">
        <v>286.55533613491207</v>
      </c>
      <c r="H5065">
        <f t="shared" si="95"/>
        <v>298.29927041979124</v>
      </c>
      <c r="I5065">
        <v>2.0992704197912433</v>
      </c>
    </row>
    <row r="5066" spans="1:9" x14ac:dyDescent="0.25">
      <c r="A5066">
        <v>1.0400000000000007</v>
      </c>
      <c r="B5066">
        <v>278.35182101841923</v>
      </c>
      <c r="C5066">
        <v>1.4518210184192752</v>
      </c>
      <c r="E5066">
        <v>296.3</v>
      </c>
      <c r="F5066">
        <v>0.88000000000000056</v>
      </c>
      <c r="G5066">
        <v>286.31860912974099</v>
      </c>
      <c r="H5066">
        <f t="shared" si="95"/>
        <v>298.38960842049164</v>
      </c>
      <c r="I5066">
        <v>2.0896084204916119</v>
      </c>
    </row>
    <row r="5067" spans="1:9" x14ac:dyDescent="0.25">
      <c r="A5067">
        <v>1.0400000000000007</v>
      </c>
      <c r="B5067">
        <v>278.45894063575929</v>
      </c>
      <c r="C5067">
        <v>1.45894063575931</v>
      </c>
      <c r="E5067">
        <v>296.39999999999998</v>
      </c>
      <c r="F5067">
        <v>0.88000000000000056</v>
      </c>
      <c r="G5067">
        <v>286.08096782108299</v>
      </c>
      <c r="H5067">
        <f t="shared" si="95"/>
        <v>298.47995585366164</v>
      </c>
      <c r="I5067">
        <v>2.0799558536616467</v>
      </c>
    </row>
    <row r="5068" spans="1:9" x14ac:dyDescent="0.25">
      <c r="A5068">
        <v>1.0400000000000007</v>
      </c>
      <c r="B5068">
        <v>278.566127087246</v>
      </c>
      <c r="C5068">
        <v>1.46612708724598</v>
      </c>
      <c r="E5068">
        <v>296.5</v>
      </c>
      <c r="F5068">
        <v>0.88000000000000056</v>
      </c>
      <c r="G5068">
        <v>285.84242330449638</v>
      </c>
      <c r="H5068">
        <f t="shared" si="95"/>
        <v>298.57031321842527</v>
      </c>
      <c r="I5068">
        <v>2.070313218425285</v>
      </c>
    </row>
    <row r="5069" spans="1:9" x14ac:dyDescent="0.25">
      <c r="A5069">
        <v>1.0400000000000007</v>
      </c>
      <c r="B5069">
        <v>278.67338102339227</v>
      </c>
      <c r="C5069">
        <v>1.4733810233922957</v>
      </c>
      <c r="E5069">
        <v>296.60000000000002</v>
      </c>
      <c r="F5069">
        <v>0.88000000000000056</v>
      </c>
      <c r="G5069">
        <v>285.60298677581955</v>
      </c>
      <c r="H5069">
        <f t="shared" si="95"/>
        <v>298.66068098445584</v>
      </c>
      <c r="I5069">
        <v>2.0606809844557983</v>
      </c>
    </row>
    <row r="5070" spans="1:9" x14ac:dyDescent="0.25">
      <c r="A5070">
        <v>1.0400000000000007</v>
      </c>
      <c r="B5070">
        <v>278.7807031045607</v>
      </c>
      <c r="C5070">
        <v>1.4807031045606762</v>
      </c>
      <c r="E5070">
        <v>296.7</v>
      </c>
      <c r="F5070">
        <v>0.88000000000000056</v>
      </c>
      <c r="G5070">
        <v>285.36266953026069</v>
      </c>
      <c r="H5070">
        <f t="shared" si="95"/>
        <v>298.75105959503264</v>
      </c>
      <c r="I5070">
        <v>2.0510595950326813</v>
      </c>
    </row>
    <row r="5071" spans="1:9" x14ac:dyDescent="0.25">
      <c r="A5071">
        <v>1.0400000000000007</v>
      </c>
      <c r="B5071">
        <v>278.88809400136637</v>
      </c>
      <c r="C5071">
        <v>1.4880940013663817</v>
      </c>
      <c r="E5071">
        <v>296.8</v>
      </c>
      <c r="F5071">
        <v>0.88000000000000056</v>
      </c>
      <c r="G5071">
        <v>285.12148296146376</v>
      </c>
      <c r="H5071">
        <f t="shared" si="95"/>
        <v>298.84144946984861</v>
      </c>
      <c r="I5071">
        <v>2.0414494698486014</v>
      </c>
    </row>
    <row r="5072" spans="1:9" x14ac:dyDescent="0.25">
      <c r="A5072">
        <v>1.0400000000000007</v>
      </c>
      <c r="B5072">
        <v>278.99555439509464</v>
      </c>
      <c r="C5072">
        <v>1.4955543950946288</v>
      </c>
      <c r="E5072">
        <v>296.89999999999998</v>
      </c>
      <c r="F5072">
        <v>0.88000000000000056</v>
      </c>
      <c r="G5072">
        <v>284.87943856054989</v>
      </c>
      <c r="H5072">
        <f t="shared" si="95"/>
        <v>298.93185100758529</v>
      </c>
      <c r="I5072">
        <v>2.0318510075853293</v>
      </c>
    </row>
    <row r="5073" spans="1:9" x14ac:dyDescent="0.25">
      <c r="A5073">
        <v>1.0400000000000007</v>
      </c>
      <c r="B5073">
        <v>279.10308497813156</v>
      </c>
      <c r="C5073">
        <v>1.5030849781315445</v>
      </c>
      <c r="E5073">
        <v>297</v>
      </c>
      <c r="F5073">
        <v>0.88000000000000056</v>
      </c>
      <c r="G5073">
        <v>284.63654791513585</v>
      </c>
      <c r="H5073">
        <f t="shared" si="95"/>
        <v>299.02226458827647</v>
      </c>
      <c r="I5073">
        <v>2.0222645882764461</v>
      </c>
    </row>
    <row r="5074" spans="1:9" x14ac:dyDescent="0.25">
      <c r="A5074">
        <v>1.0400000000000007</v>
      </c>
      <c r="B5074">
        <v>279.2106864544092</v>
      </c>
      <c r="C5074">
        <v>1.5106864544092107</v>
      </c>
      <c r="E5074">
        <v>297.10000000000002</v>
      </c>
      <c r="F5074">
        <v>0.88000000000000056</v>
      </c>
      <c r="G5074">
        <v>284.39282270832922</v>
      </c>
      <c r="H5074">
        <f t="shared" si="95"/>
        <v>299.11269057547304</v>
      </c>
      <c r="I5074">
        <v>2.0126905754730147</v>
      </c>
    </row>
    <row r="5075" spans="1:9" x14ac:dyDescent="0.25">
      <c r="A5075">
        <v>1.0400000000000007</v>
      </c>
      <c r="B5075">
        <v>279.3183595398649</v>
      </c>
      <c r="C5075">
        <v>1.5183595398649097</v>
      </c>
      <c r="E5075">
        <v>297.2</v>
      </c>
      <c r="F5075">
        <v>0.88000000000000056</v>
      </c>
      <c r="G5075">
        <v>284.14827471770036</v>
      </c>
      <c r="H5075">
        <f t="shared" si="95"/>
        <v>299.20312931822718</v>
      </c>
      <c r="I5075">
        <v>2.0031293182272014</v>
      </c>
    </row>
    <row r="5076" spans="1:9" x14ac:dyDescent="0.25">
      <c r="A5076">
        <v>1.0400000000000007</v>
      </c>
      <c r="B5076">
        <v>279.42610496291479</v>
      </c>
      <c r="C5076">
        <v>1.5261049629148156</v>
      </c>
      <c r="E5076">
        <v>297.3</v>
      </c>
      <c r="F5076">
        <v>0.88000000000000056</v>
      </c>
      <c r="G5076">
        <v>283.90291581423281</v>
      </c>
      <c r="H5076">
        <f t="shared" si="95"/>
        <v>299.29358115290785</v>
      </c>
      <c r="I5076">
        <v>1.9935811529078147</v>
      </c>
    </row>
    <row r="5077" spans="1:9" x14ac:dyDescent="0.25">
      <c r="A5077">
        <v>1.0400000000000007</v>
      </c>
      <c r="B5077">
        <v>279.53392346494218</v>
      </c>
      <c r="C5077">
        <v>1.5339234649421816</v>
      </c>
      <c r="E5077">
        <v>297.39999999999998</v>
      </c>
      <c r="F5077">
        <v>0.88000000000000056</v>
      </c>
      <c r="G5077">
        <v>283.656757961251</v>
      </c>
      <c r="H5077">
        <f t="shared" si="95"/>
        <v>299.38404640486056</v>
      </c>
      <c r="I5077">
        <v>1.984046404860597</v>
      </c>
    </row>
    <row r="5078" spans="1:9" x14ac:dyDescent="0.25">
      <c r="A5078">
        <v>1.0400000000000007</v>
      </c>
      <c r="B5078">
        <v>279.64181580080026</v>
      </c>
      <c r="C5078">
        <v>1.541815800800215</v>
      </c>
      <c r="E5078">
        <v>297.5</v>
      </c>
      <c r="F5078">
        <v>0.88000000000000056</v>
      </c>
      <c r="G5078">
        <v>283.40981321332697</v>
      </c>
      <c r="H5078">
        <f t="shared" si="95"/>
        <v>299.47452538992502</v>
      </c>
      <c r="I5078">
        <v>1.9745253899250013</v>
      </c>
    </row>
    <row r="5079" spans="1:9" x14ac:dyDescent="0.25">
      <c r="A5079">
        <v>1.0400000000000007</v>
      </c>
      <c r="B5079">
        <v>279.74978273932959</v>
      </c>
      <c r="C5079">
        <v>1.5497827393296264</v>
      </c>
      <c r="E5079">
        <v>297.60000000000002</v>
      </c>
      <c r="F5079">
        <v>0.88000000000000056</v>
      </c>
      <c r="G5079">
        <v>283.16209371516555</v>
      </c>
      <c r="H5079">
        <f t="shared" si="95"/>
        <v>299.5650184158186</v>
      </c>
      <c r="I5079">
        <v>1.9650184158185486</v>
      </c>
    </row>
    <row r="5080" spans="1:9" x14ac:dyDescent="0.25">
      <c r="A5080">
        <v>1.0400000000000007</v>
      </c>
      <c r="B5080">
        <v>279.85782506389097</v>
      </c>
      <c r="C5080">
        <v>1.5578250638909743</v>
      </c>
      <c r="E5080">
        <v>297.7</v>
      </c>
      <c r="F5080">
        <v>0.88000000000000056</v>
      </c>
      <c r="G5080">
        <v>282.91361170046918</v>
      </c>
      <c r="H5080">
        <f t="shared" si="95"/>
        <v>299.65552578339879</v>
      </c>
      <c r="I5080">
        <v>1.9555257833987889</v>
      </c>
    </row>
    <row r="5081" spans="1:9" x14ac:dyDescent="0.25">
      <c r="A5081">
        <v>1.0400000000000007</v>
      </c>
      <c r="B5081">
        <v>279.96594357291167</v>
      </c>
      <c r="C5081">
        <v>1.5659435729116982</v>
      </c>
      <c r="E5081">
        <v>297.8</v>
      </c>
      <c r="F5081">
        <v>0.88000000000000056</v>
      </c>
      <c r="G5081">
        <v>282.66437949078244</v>
      </c>
      <c r="H5081">
        <f t="shared" si="95"/>
        <v>299.74604778781219</v>
      </c>
      <c r="I5081">
        <v>1.9460477878122004</v>
      </c>
    </row>
    <row r="5082" spans="1:9" x14ac:dyDescent="0.25">
      <c r="A5082">
        <v>1.0400000000000007</v>
      </c>
      <c r="B5082">
        <v>280.07413908044788</v>
      </c>
      <c r="C5082">
        <v>1.5741390804478812</v>
      </c>
      <c r="E5082">
        <v>297.89999999999998</v>
      </c>
      <c r="F5082">
        <v>0.88000000000000056</v>
      </c>
      <c r="G5082">
        <v>282.41440949431649</v>
      </c>
      <c r="H5082">
        <f t="shared" si="95"/>
        <v>299.83658471953868</v>
      </c>
      <c r="I5082">
        <v>1.9365847195387211</v>
      </c>
    </row>
    <row r="5083" spans="1:9" x14ac:dyDescent="0.25">
      <c r="A5083">
        <v>1.0400000000000007</v>
      </c>
      <c r="B5083">
        <v>280.1824124167606</v>
      </c>
      <c r="C5083">
        <v>1.5824124167605536</v>
      </c>
      <c r="E5083">
        <v>298</v>
      </c>
      <c r="F5083">
        <v>0.88000000000000056</v>
      </c>
      <c r="G5083">
        <v>282.16371420475434</v>
      </c>
      <c r="H5083">
        <f t="shared" si="95"/>
        <v>299.92713686533978</v>
      </c>
      <c r="I5083">
        <v>1.9271368653397809</v>
      </c>
    </row>
    <row r="5084" spans="1:9" x14ac:dyDescent="0.25">
      <c r="A5084">
        <v>1.0400000000000007</v>
      </c>
      <c r="B5084">
        <v>280.29076442890636</v>
      </c>
      <c r="C5084">
        <v>1.5907644289063965</v>
      </c>
      <c r="E5084">
        <v>298.10000000000002</v>
      </c>
      <c r="F5084">
        <v>0.88000000000000056</v>
      </c>
      <c r="G5084">
        <v>281.91230620003734</v>
      </c>
      <c r="H5084">
        <f t="shared" si="95"/>
        <v>300.01770450911738</v>
      </c>
      <c r="I5084">
        <v>1.9177045091173373</v>
      </c>
    </row>
    <row r="5085" spans="1:9" x14ac:dyDescent="0.25">
      <c r="A5085">
        <v>1.0400000000000007</v>
      </c>
      <c r="B5085">
        <v>280.39919598134253</v>
      </c>
      <c r="C5085">
        <v>1.5991959813425007</v>
      </c>
      <c r="E5085">
        <v>298.2</v>
      </c>
      <c r="F5085">
        <v>0.88000000000000056</v>
      </c>
      <c r="G5085">
        <v>281.66019814113275</v>
      </c>
      <c r="H5085">
        <f t="shared" si="95"/>
        <v>300.10828793269059</v>
      </c>
      <c r="I5085">
        <v>1.9082879326906024</v>
      </c>
    </row>
    <row r="5086" spans="1:9" x14ac:dyDescent="0.25">
      <c r="A5086">
        <v>1.0400000000000007</v>
      </c>
      <c r="B5086">
        <v>280.507707956545</v>
      </c>
      <c r="C5086">
        <v>1.6077079565449999</v>
      </c>
      <c r="E5086">
        <v>298.3</v>
      </c>
      <c r="F5086">
        <v>0.88000000000000056</v>
      </c>
      <c r="G5086">
        <v>281.40740277078356</v>
      </c>
      <c r="H5086">
        <f t="shared" si="95"/>
        <v>300.1988874164968</v>
      </c>
      <c r="I5086">
        <v>1.8988874164967815</v>
      </c>
    </row>
    <row r="5087" spans="1:9" x14ac:dyDescent="0.25">
      <c r="A5087">
        <v>1.0400000000000007</v>
      </c>
      <c r="B5087">
        <v>280.61630125564091</v>
      </c>
      <c r="C5087">
        <v>1.6163012556409333</v>
      </c>
      <c r="E5087">
        <v>298.39999999999998</v>
      </c>
      <c r="F5087">
        <v>0.88000000000000056</v>
      </c>
      <c r="G5087">
        <v>281.15393291224063</v>
      </c>
      <c r="H5087">
        <f t="shared" si="95"/>
        <v>300.28950324022168</v>
      </c>
      <c r="I5087">
        <v>1.8895032402216938</v>
      </c>
    </row>
    <row r="5088" spans="1:9" x14ac:dyDescent="0.25">
      <c r="A5088">
        <v>1.0400000000000007</v>
      </c>
      <c r="B5088">
        <v>280.72497679905297</v>
      </c>
      <c r="C5088">
        <v>1.6249767990529487</v>
      </c>
      <c r="E5088">
        <v>298.5</v>
      </c>
      <c r="F5088">
        <v>0.88000000000000056</v>
      </c>
      <c r="G5088">
        <v>280.89980146797791</v>
      </c>
      <c r="H5088">
        <f t="shared" si="95"/>
        <v>300.38013568336561</v>
      </c>
      <c r="I5088">
        <v>1.8801356833656213</v>
      </c>
    </row>
    <row r="5089" spans="1:9" x14ac:dyDescent="0.25">
      <c r="A5089">
        <v>1.0400000000000007</v>
      </c>
      <c r="B5089">
        <v>280.83373552715608</v>
      </c>
      <c r="C5089">
        <v>1.633735527156112</v>
      </c>
      <c r="E5089">
        <v>298.60000000000002</v>
      </c>
      <c r="F5089">
        <v>0.88000000000000056</v>
      </c>
      <c r="G5089">
        <v>280.64502141839029</v>
      </c>
      <c r="H5089">
        <f t="shared" si="95"/>
        <v>300.47078502574931</v>
      </c>
      <c r="I5089">
        <v>1.8707850257492968</v>
      </c>
    </row>
    <row r="5090" spans="1:9" x14ac:dyDescent="0.25">
      <c r="A5090">
        <v>1.0400000000000007</v>
      </c>
      <c r="B5090">
        <v>280.94257840094599</v>
      </c>
      <c r="C5090">
        <v>1.6425784009459663</v>
      </c>
      <c r="E5090">
        <v>298.7</v>
      </c>
      <c r="F5090">
        <v>0.88000000000000056</v>
      </c>
      <c r="G5090">
        <v>280.38960582047628</v>
      </c>
      <c r="H5090">
        <f t="shared" si="95"/>
        <v>300.56145154796468</v>
      </c>
      <c r="I5090">
        <v>1.8614515479647114</v>
      </c>
    </row>
    <row r="5091" spans="1:9" x14ac:dyDescent="0.25">
      <c r="A5091">
        <v>1.0400000000000007</v>
      </c>
      <c r="B5091">
        <v>281.05150640271694</v>
      </c>
      <c r="C5091">
        <v>1.6515064027169484</v>
      </c>
      <c r="E5091">
        <v>298.8</v>
      </c>
      <c r="F5091">
        <v>0.88000000000000056</v>
      </c>
      <c r="G5091">
        <v>280.13356780650378</v>
      </c>
      <c r="H5091">
        <f t="shared" si="95"/>
        <v>300.65213553177495</v>
      </c>
      <c r="I5091">
        <v>1.8521355317749604</v>
      </c>
    </row>
    <row r="5092" spans="1:9" x14ac:dyDescent="0.25">
      <c r="A5092">
        <v>1.0400000000000007</v>
      </c>
      <c r="B5092">
        <v>281.16052053674997</v>
      </c>
      <c r="C5092">
        <v>1.6605205367499789</v>
      </c>
      <c r="E5092">
        <v>298.89999999999998</v>
      </c>
      <c r="F5092">
        <v>0.88000000000000056</v>
      </c>
      <c r="G5092">
        <v>279.87692058266151</v>
      </c>
      <c r="H5092">
        <f t="shared" si="95"/>
        <v>300.74283726046707</v>
      </c>
      <c r="I5092">
        <v>1.8428372604670962</v>
      </c>
    </row>
    <row r="5093" spans="1:9" x14ac:dyDescent="0.25">
      <c r="A5093">
        <v>1.0400000000000007</v>
      </c>
      <c r="B5093">
        <v>281.26962183000785</v>
      </c>
      <c r="C5093">
        <v>1.6696218300078545</v>
      </c>
      <c r="E5093">
        <v>299</v>
      </c>
      <c r="F5093">
        <v>0.88000000000000056</v>
      </c>
      <c r="G5093">
        <v>279.61967742769508</v>
      </c>
      <c r="H5093">
        <f t="shared" si="95"/>
        <v>300.8335570191615</v>
      </c>
      <c r="I5093">
        <v>1.833557019161528</v>
      </c>
    </row>
    <row r="5094" spans="1:9" x14ac:dyDescent="0.25">
      <c r="A5094">
        <v>1.0400000000000007</v>
      </c>
      <c r="B5094">
        <v>281.37881133283696</v>
      </c>
      <c r="C5094">
        <v>1.6788113328369598</v>
      </c>
      <c r="E5094">
        <v>299.10000000000002</v>
      </c>
      <c r="F5094">
        <v>0.88000000000000056</v>
      </c>
      <c r="G5094">
        <v>279.36185169152867</v>
      </c>
      <c r="H5094">
        <f t="shared" si="95"/>
        <v>300.9242950950815</v>
      </c>
      <c r="I5094">
        <v>1.824295095081474</v>
      </c>
    </row>
    <row r="5095" spans="1:9" x14ac:dyDescent="0.25">
      <c r="A5095">
        <v>1.0400000000000007</v>
      </c>
      <c r="B5095">
        <v>281.48809011967342</v>
      </c>
      <c r="C5095">
        <v>1.6880901196733955</v>
      </c>
      <c r="E5095">
        <v>299.2</v>
      </c>
      <c r="F5095">
        <v>0.88000000000000056</v>
      </c>
      <c r="G5095">
        <v>279.10345679387308</v>
      </c>
      <c r="H5095">
        <f t="shared" si="95"/>
        <v>301.01505177778546</v>
      </c>
      <c r="I5095">
        <v>1.8150517777854591</v>
      </c>
    </row>
    <row r="5096" spans="1:9" x14ac:dyDescent="0.25">
      <c r="A5096">
        <v>1.0400000000000007</v>
      </c>
      <c r="B5096">
        <v>281.59745928975144</v>
      </c>
      <c r="C5096">
        <v>1.6974592897514913</v>
      </c>
      <c r="E5096">
        <v>299.3</v>
      </c>
      <c r="F5096">
        <v>0.88000000000000056</v>
      </c>
      <c r="G5096">
        <v>278.84450622282026</v>
      </c>
      <c r="H5096">
        <f t="shared" si="95"/>
        <v>301.10582735936583</v>
      </c>
      <c r="I5096">
        <v>1.8058273593658267</v>
      </c>
    </row>
    <row r="5097" spans="1:9" x14ac:dyDescent="0.25">
      <c r="A5097">
        <v>1.0400000000000007</v>
      </c>
      <c r="B5097">
        <v>281.70691996781233</v>
      </c>
      <c r="C5097">
        <v>1.7069199678122995</v>
      </c>
      <c r="E5097">
        <v>299.39999999999998</v>
      </c>
      <c r="F5097">
        <v>0.88000000000000056</v>
      </c>
      <c r="G5097">
        <v>278.58501353342473</v>
      </c>
      <c r="H5097">
        <f t="shared" si="95"/>
        <v>301.19662213461589</v>
      </c>
      <c r="I5097">
        <v>1.7966221346158915</v>
      </c>
    </row>
    <row r="5098" spans="1:9" x14ac:dyDescent="0.25">
      <c r="A5098">
        <v>1.0400000000000007</v>
      </c>
      <c r="B5098">
        <v>281.81647330480928</v>
      </c>
      <c r="C5098">
        <v>1.7164733048092728</v>
      </c>
      <c r="E5098">
        <v>299.5</v>
      </c>
      <c r="F5098">
        <v>0.88000000000000056</v>
      </c>
      <c r="G5098">
        <v>278.32499234627261</v>
      </c>
      <c r="H5098">
        <f t="shared" si="95"/>
        <v>301.28743640116824</v>
      </c>
      <c r="I5098">
        <v>1.7874364011682533</v>
      </c>
    </row>
    <row r="5099" spans="1:9" x14ac:dyDescent="0.25">
      <c r="A5099">
        <v>1.0400000000000007</v>
      </c>
      <c r="B5099">
        <v>281.92612047860808</v>
      </c>
      <c r="C5099">
        <v>1.7261204786080879</v>
      </c>
      <c r="E5099">
        <v>299.60000000000002</v>
      </c>
      <c r="F5099">
        <v>0.88000000000000056</v>
      </c>
      <c r="G5099">
        <v>278.06445634603898</v>
      </c>
      <c r="H5099">
        <f t="shared" si="95"/>
        <v>301.37827045960648</v>
      </c>
      <c r="I5099">
        <v>1.7782704596064889</v>
      </c>
    </row>
    <row r="5100" spans="1:9" x14ac:dyDescent="0.25">
      <c r="A5100">
        <v>1.0400000000000007</v>
      </c>
      <c r="B5100">
        <v>282.03586269467695</v>
      </c>
      <c r="C5100">
        <v>1.7358626946769167</v>
      </c>
      <c r="E5100">
        <v>299.7</v>
      </c>
      <c r="F5100">
        <v>0.88000000000000056</v>
      </c>
      <c r="G5100">
        <v>277.8034192800331</v>
      </c>
      <c r="H5100">
        <f t="shared" si="95"/>
        <v>301.46912461355237</v>
      </c>
      <c r="I5100">
        <v>1.769124613552395</v>
      </c>
    </row>
    <row r="5101" spans="1:9" x14ac:dyDescent="0.25">
      <c r="A5101">
        <v>1.0400000000000007</v>
      </c>
      <c r="B5101">
        <v>282.14570118676323</v>
      </c>
      <c r="C5101">
        <v>1.7457011867632346</v>
      </c>
      <c r="E5101">
        <v>299.8</v>
      </c>
      <c r="F5101">
        <v>0.88000000000000056</v>
      </c>
      <c r="G5101">
        <v>277.54189495673307</v>
      </c>
      <c r="H5101">
        <f t="shared" si="95"/>
        <v>301.55999916973076</v>
      </c>
      <c r="I5101">
        <v>1.7599991697307689</v>
      </c>
    </row>
    <row r="5102" spans="1:9" x14ac:dyDescent="0.25">
      <c r="A5102">
        <v>1.0400000000000007</v>
      </c>
      <c r="B5102">
        <v>282.25563721755248</v>
      </c>
      <c r="C5102">
        <v>1.7556372175524495</v>
      </c>
      <c r="E5102">
        <v>299.89999999999998</v>
      </c>
      <c r="F5102">
        <v>0.88000000000000056</v>
      </c>
      <c r="G5102">
        <v>277.27989724430989</v>
      </c>
      <c r="H5102">
        <f t="shared" si="95"/>
        <v>301.65089443801344</v>
      </c>
      <c r="I5102">
        <v>1.750894438013465</v>
      </c>
    </row>
    <row r="5103" spans="1:9" x14ac:dyDescent="0.25">
      <c r="A5103">
        <v>1.0400000000000007</v>
      </c>
      <c r="B5103">
        <v>282.36567207930329</v>
      </c>
      <c r="C5103">
        <v>1.7656720793032512</v>
      </c>
      <c r="E5103">
        <v>300</v>
      </c>
      <c r="F5103">
        <v>0.88000000000000056</v>
      </c>
      <c r="G5103">
        <v>277.01744006914129</v>
      </c>
      <c r="H5103">
        <f t="shared" si="95"/>
        <v>301.74181073144456</v>
      </c>
      <c r="I5103">
        <v>1.7418107314445497</v>
      </c>
    </row>
    <row r="5104" spans="1:9" x14ac:dyDescent="0.25">
      <c r="A5104">
        <v>1.0400000000000007</v>
      </c>
      <c r="B5104">
        <v>282.47580709445378</v>
      </c>
      <c r="C5104">
        <v>1.7758070944537683</v>
      </c>
      <c r="E5104">
        <v>300.10000000000002</v>
      </c>
      <c r="F5104">
        <v>0.88000000000000056</v>
      </c>
      <c r="G5104">
        <v>276.75453741431642</v>
      </c>
      <c r="H5104">
        <f t="shared" si="95"/>
        <v>301.83274836624787</v>
      </c>
      <c r="I5104">
        <v>1.7327483662478662</v>
      </c>
    </row>
    <row r="5105" spans="1:9" x14ac:dyDescent="0.25">
      <c r="A5105">
        <v>1.0400000000000007</v>
      </c>
      <c r="B5105">
        <v>282.58604361619194</v>
      </c>
      <c r="C5105">
        <v>1.7860436161919213</v>
      </c>
      <c r="E5105">
        <v>300.2</v>
      </c>
      <c r="F5105">
        <v>0.88000000000000056</v>
      </c>
      <c r="G5105">
        <v>276.49120331813072</v>
      </c>
      <c r="H5105">
        <f t="shared" si="95"/>
        <v>301.92370766181887</v>
      </c>
      <c r="I5105">
        <v>1.7237076618188625</v>
      </c>
    </row>
    <row r="5106" spans="1:9" x14ac:dyDescent="0.25">
      <c r="A5106">
        <v>1.0400000000000007</v>
      </c>
      <c r="B5106">
        <v>282.6963830289825</v>
      </c>
      <c r="C5106">
        <v>1.7963830289825256</v>
      </c>
      <c r="E5106">
        <v>300.3</v>
      </c>
      <c r="F5106">
        <v>0.88000000000000056</v>
      </c>
      <c r="G5106">
        <v>276.22745187257328</v>
      </c>
      <c r="H5106">
        <f t="shared" si="95"/>
        <v>302.01468894070155</v>
      </c>
      <c r="I5106">
        <v>1.7146889407015424</v>
      </c>
    </row>
    <row r="5107" spans="1:9" x14ac:dyDescent="0.25">
      <c r="A5107">
        <v>1.0400000000000007</v>
      </c>
      <c r="B5107">
        <v>282.80682674904284</v>
      </c>
      <c r="C5107">
        <v>1.806826749042856</v>
      </c>
      <c r="E5107">
        <v>300.39999999999998</v>
      </c>
      <c r="F5107">
        <v>0.88000000000000056</v>
      </c>
      <c r="G5107">
        <v>275.96329722180536</v>
      </c>
      <c r="H5107">
        <f t="shared" si="95"/>
        <v>302.1056925285522</v>
      </c>
      <c r="I5107">
        <v>1.7056925285522107</v>
      </c>
    </row>
    <row r="5108" spans="1:9" x14ac:dyDescent="0.25">
      <c r="A5108">
        <v>1.0400000000000007</v>
      </c>
      <c r="B5108">
        <v>282.91737622475711</v>
      </c>
      <c r="C5108">
        <v>1.8173762247571017</v>
      </c>
      <c r="E5108">
        <v>300.5</v>
      </c>
      <c r="F5108">
        <v>0.88000000000000056</v>
      </c>
      <c r="G5108">
        <v>275.69875356063176</v>
      </c>
      <c r="H5108">
        <f t="shared" si="95"/>
        <v>302.19671875409085</v>
      </c>
      <c r="I5108">
        <v>1.6967187540908417</v>
      </c>
    </row>
    <row r="5109" spans="1:9" x14ac:dyDescent="0.25">
      <c r="A5109">
        <v>1.0400000000000007</v>
      </c>
      <c r="B5109">
        <v>283.0280329370193</v>
      </c>
      <c r="C5109">
        <v>1.8280329370193436</v>
      </c>
      <c r="E5109">
        <v>300.60000000000002</v>
      </c>
      <c r="F5109">
        <v>0.88000000000000056</v>
      </c>
      <c r="G5109">
        <v>275.43383513296521</v>
      </c>
      <c r="H5109">
        <f t="shared" si="95"/>
        <v>302.28776794904144</v>
      </c>
      <c r="I5109">
        <v>1.6877679490413973</v>
      </c>
    </row>
    <row r="5110" spans="1:9" x14ac:dyDescent="0.25">
      <c r="A5110">
        <v>1.0400000000000007</v>
      </c>
      <c r="B5110">
        <v>283.13879839949311</v>
      </c>
      <c r="C5110">
        <v>1.8387983994930945</v>
      </c>
      <c r="E5110">
        <v>300.7</v>
      </c>
      <c r="F5110">
        <v>0.88000000000000056</v>
      </c>
      <c r="G5110">
        <v>275.1685562302842</v>
      </c>
      <c r="H5110">
        <f t="shared" si="95"/>
        <v>302.37884044806179</v>
      </c>
      <c r="I5110">
        <v>1.6788404480618286</v>
      </c>
    </row>
    <row r="5111" spans="1:9" x14ac:dyDescent="0.25">
      <c r="A5111">
        <v>1.0400000000000007</v>
      </c>
      <c r="B5111">
        <v>283.24967415877421</v>
      </c>
      <c r="C5111">
        <v>1.8496741587742169</v>
      </c>
      <c r="E5111">
        <v>300.8</v>
      </c>
      <c r="F5111">
        <v>0.88000000000000056</v>
      </c>
      <c r="G5111">
        <v>274.90293119008481</v>
      </c>
      <c r="H5111">
        <f t="shared" si="95"/>
        <v>302.46993658866506</v>
      </c>
      <c r="I5111">
        <v>1.6699365886650241</v>
      </c>
    </row>
    <row r="5112" spans="1:9" x14ac:dyDescent="0.25">
      <c r="A5112">
        <v>1.0400000000000007</v>
      </c>
      <c r="B5112">
        <v>283.36066179444236</v>
      </c>
      <c r="C5112">
        <v>1.8606617944423878</v>
      </c>
      <c r="E5112">
        <v>300.89999999999998</v>
      </c>
      <c r="F5112">
        <v>0.88000000000000056</v>
      </c>
      <c r="G5112">
        <v>274.63697439432764</v>
      </c>
      <c r="H5112">
        <f t="shared" si="95"/>
        <v>302.56105671113102</v>
      </c>
      <c r="I5112">
        <v>1.6610567111310386</v>
      </c>
    </row>
    <row r="5113" spans="1:9" x14ac:dyDescent="0.25">
      <c r="A5113">
        <v>1.0400000000000007</v>
      </c>
      <c r="B5113">
        <v>283.4717629189845</v>
      </c>
      <c r="C5113">
        <v>1.871762918984484</v>
      </c>
      <c r="E5113">
        <v>301</v>
      </c>
      <c r="F5113">
        <v>0.88000000000000056</v>
      </c>
      <c r="G5113">
        <v>274.37070026787922</v>
      </c>
      <c r="H5113">
        <f t="shared" si="95"/>
        <v>302.65220115841203</v>
      </c>
      <c r="I5113">
        <v>1.6522011584120058</v>
      </c>
    </row>
    <row r="5114" spans="1:9" x14ac:dyDescent="0.25">
      <c r="A5114">
        <v>1.0400000000000007</v>
      </c>
      <c r="B5114">
        <v>283.58297917757142</v>
      </c>
      <c r="C5114">
        <v>1.8829791775714411</v>
      </c>
      <c r="E5114">
        <v>301.10000000000002</v>
      </c>
      <c r="F5114">
        <v>0.88000000000000056</v>
      </c>
      <c r="G5114">
        <v>274.10412327694985</v>
      </c>
      <c r="H5114">
        <f t="shared" si="95"/>
        <v>302.74337027602996</v>
      </c>
      <c r="I5114">
        <v>1.6433702760299367</v>
      </c>
    </row>
    <row r="5115" spans="1:9" x14ac:dyDescent="0.25">
      <c r="A5115">
        <v>1.0400000000000007</v>
      </c>
      <c r="B5115">
        <v>283.69431224766788</v>
      </c>
      <c r="C5115">
        <v>1.8943122476678702</v>
      </c>
      <c r="E5115">
        <v>301.2</v>
      </c>
      <c r="F5115">
        <v>0.88000000000000056</v>
      </c>
      <c r="G5115">
        <v>273.83725792752722</v>
      </c>
      <c r="H5115">
        <f t="shared" si="95"/>
        <v>302.83456441196842</v>
      </c>
      <c r="I5115">
        <v>1.6345644119684133</v>
      </c>
    </row>
    <row r="5116" spans="1:9" x14ac:dyDescent="0.25">
      <c r="A5116">
        <v>1.0400000000000007</v>
      </c>
      <c r="B5116">
        <v>283.8057638384513</v>
      </c>
      <c r="C5116">
        <v>1.905763838451314</v>
      </c>
      <c r="E5116">
        <v>301.3</v>
      </c>
      <c r="F5116">
        <v>0.88000000000000056</v>
      </c>
      <c r="G5116">
        <v>273.57011876380739</v>
      </c>
      <c r="H5116">
        <f t="shared" si="95"/>
        <v>302.92578391655866</v>
      </c>
      <c r="I5116">
        <v>1.6257839165586347</v>
      </c>
    </row>
    <row r="5117" spans="1:9" x14ac:dyDescent="0.25">
      <c r="A5117">
        <v>1.0400000000000007</v>
      </c>
      <c r="B5117">
        <v>283.91733569001548</v>
      </c>
      <c r="C5117">
        <v>1.9173356900154512</v>
      </c>
      <c r="E5117">
        <v>301.39999999999998</v>
      </c>
      <c r="F5117">
        <v>0.88000000000000056</v>
      </c>
      <c r="G5117">
        <v>273.30272036662274</v>
      </c>
      <c r="H5117">
        <f t="shared" si="95"/>
        <v>303.01702914236046</v>
      </c>
      <c r="I5117">
        <v>1.6170291423604566</v>
      </c>
    </row>
    <row r="5118" spans="1:9" x14ac:dyDescent="0.25">
      <c r="A5118">
        <v>1.0400000000000007</v>
      </c>
      <c r="B5118">
        <v>284.02902957232857</v>
      </c>
      <c r="C5118">
        <v>1.9290295723285598</v>
      </c>
      <c r="E5118">
        <v>301.5</v>
      </c>
      <c r="F5118">
        <v>0.88000000000000056</v>
      </c>
      <c r="G5118">
        <v>273.03507735186867</v>
      </c>
      <c r="H5118">
        <f t="shared" si="95"/>
        <v>303.10830044403895</v>
      </c>
      <c r="I5118">
        <v>1.6083004440389423</v>
      </c>
    </row>
    <row r="5119" spans="1:9" x14ac:dyDescent="0.25">
      <c r="A5119">
        <v>1.0400000000000007</v>
      </c>
      <c r="B5119">
        <v>284.14084728391532</v>
      </c>
      <c r="C5119">
        <v>1.9408472839153557</v>
      </c>
      <c r="E5119">
        <v>301.60000000000002</v>
      </c>
      <c r="F5119">
        <v>0.88000000000000056</v>
      </c>
      <c r="G5119">
        <v>272.76720436892845</v>
      </c>
      <c r="H5119">
        <f t="shared" si="95"/>
        <v>303.19959817823695</v>
      </c>
      <c r="I5119">
        <v>1.5995981782369577</v>
      </c>
    </row>
    <row r="5120" spans="1:9" x14ac:dyDescent="0.25">
      <c r="A5120">
        <v>1.0400000000000007</v>
      </c>
      <c r="B5120">
        <v>284.25279065022659</v>
      </c>
      <c r="C5120">
        <v>1.9527906502265517</v>
      </c>
      <c r="E5120">
        <v>301.7</v>
      </c>
      <c r="F5120">
        <v>0.88000000000000056</v>
      </c>
      <c r="G5120">
        <v>272.49911609909759</v>
      </c>
      <c r="H5120">
        <f t="shared" si="95"/>
        <v>303.29092270344427</v>
      </c>
      <c r="I5120">
        <v>1.5909227034442597</v>
      </c>
    </row>
    <row r="5121" spans="1:9" x14ac:dyDescent="0.25">
      <c r="A5121">
        <v>1.0400000000000007</v>
      </c>
      <c r="B5121">
        <v>284.36486152165679</v>
      </c>
      <c r="C5121">
        <v>1.9648615216567888</v>
      </c>
      <c r="E5121">
        <v>301.8</v>
      </c>
      <c r="F5121">
        <v>0.88000000000000056</v>
      </c>
      <c r="G5121">
        <v>272.23082725400832</v>
      </c>
      <c r="H5121">
        <f t="shared" si="95"/>
        <v>303.38227437986342</v>
      </c>
      <c r="I5121">
        <v>1.5822743798634005</v>
      </c>
    </row>
    <row r="5122" spans="1:9" x14ac:dyDescent="0.25">
      <c r="A5122">
        <v>1.0400000000000007</v>
      </c>
      <c r="B5122">
        <v>284.47706177116686</v>
      </c>
      <c r="C5122">
        <v>1.9770617711668634</v>
      </c>
      <c r="E5122">
        <v>301.89999999999998</v>
      </c>
      <c r="F5122">
        <v>0.88000000000000056</v>
      </c>
      <c r="G5122">
        <v>271.96235257405459</v>
      </c>
      <c r="H5122">
        <f t="shared" si="95"/>
        <v>303.47365356927298</v>
      </c>
      <c r="I5122">
        <v>1.5736535692730123</v>
      </c>
    </row>
    <row r="5123" spans="1:9" x14ac:dyDescent="0.25">
      <c r="A5123">
        <v>1.0400000000000007</v>
      </c>
      <c r="B5123">
        <v>284.5893932914617</v>
      </c>
      <c r="C5123">
        <v>1.9893932914616888</v>
      </c>
      <c r="E5123">
        <v>302</v>
      </c>
      <c r="F5123">
        <v>0.88000000000000056</v>
      </c>
      <c r="G5123">
        <v>271.69370682681853</v>
      </c>
      <c r="H5123">
        <f t="shared" si="95"/>
        <v>303.56506063488871</v>
      </c>
      <c r="I5123">
        <v>1.5650606348887248</v>
      </c>
    </row>
    <row r="5124" spans="1:9" x14ac:dyDescent="0.25">
      <c r="A5124">
        <v>1.0400000000000007</v>
      </c>
      <c r="B5124">
        <v>284.70185799166973</v>
      </c>
      <c r="C5124">
        <v>2.0018579916697452</v>
      </c>
      <c r="E5124">
        <v>302.10000000000002</v>
      </c>
      <c r="F5124">
        <v>0.88000000000000056</v>
      </c>
      <c r="G5124">
        <v>271.42490480549844</v>
      </c>
      <c r="H5124">
        <f t="shared" si="95"/>
        <v>303.65649594122209</v>
      </c>
      <c r="I5124">
        <v>1.5564959412220722</v>
      </c>
    </row>
    <row r="5125" spans="1:9" x14ac:dyDescent="0.25">
      <c r="A5125">
        <v>1.0400000000000007</v>
      </c>
      <c r="B5125">
        <v>284.81445779346421</v>
      </c>
      <c r="C5125">
        <v>2.014457793464195</v>
      </c>
      <c r="E5125">
        <v>302.2</v>
      </c>
      <c r="F5125">
        <v>0.88000000000000056</v>
      </c>
      <c r="G5125">
        <v>271.15596132734009</v>
      </c>
      <c r="H5125">
        <f t="shared" si="95"/>
        <v>303.74795985393769</v>
      </c>
      <c r="I5125">
        <v>1.5479598539376813</v>
      </c>
    </row>
    <row r="5126" spans="1:9" x14ac:dyDescent="0.25">
      <c r="A5126">
        <v>1.0400000000000007</v>
      </c>
      <c r="B5126">
        <v>284.92719462655924</v>
      </c>
      <c r="C5126">
        <v>2.0271946265592637</v>
      </c>
      <c r="E5126">
        <v>302.3</v>
      </c>
      <c r="F5126">
        <v>0.88000000000000056</v>
      </c>
      <c r="G5126">
        <v>270.88689123207104</v>
      </c>
      <c r="H5126">
        <f t="shared" ref="H5126:H5189" si="96">E5126+I5126</f>
        <v>303.83945273970909</v>
      </c>
      <c r="I5126">
        <v>1.5394527397090518</v>
      </c>
    </row>
    <row r="5127" spans="1:9" x14ac:dyDescent="0.25">
      <c r="A5127">
        <v>1.0400000000000007</v>
      </c>
      <c r="B5127">
        <v>285.04007042350844</v>
      </c>
      <c r="C5127">
        <v>2.0400704235084546</v>
      </c>
      <c r="E5127">
        <v>302.39999999999998</v>
      </c>
      <c r="F5127">
        <v>0.88000000000000056</v>
      </c>
      <c r="G5127">
        <v>270.61770938033908</v>
      </c>
      <c r="H5127">
        <f t="shared" si="96"/>
        <v>303.93097496607322</v>
      </c>
      <c r="I5127">
        <v>1.5309749660732479</v>
      </c>
    </row>
    <row r="5128" spans="1:9" x14ac:dyDescent="0.25">
      <c r="A5128">
        <v>1.0400000000000007</v>
      </c>
      <c r="B5128">
        <v>285.15308711372353</v>
      </c>
      <c r="C5128">
        <v>2.0530871137235289</v>
      </c>
      <c r="E5128">
        <v>302.5</v>
      </c>
      <c r="F5128">
        <v>0.88000000000000056</v>
      </c>
      <c r="G5128">
        <v>270.34843065215586</v>
      </c>
      <c r="H5128">
        <f t="shared" si="96"/>
        <v>304.02252690128461</v>
      </c>
      <c r="I5128">
        <v>1.5225269012846085</v>
      </c>
    </row>
    <row r="5129" spans="1:9" x14ac:dyDescent="0.25">
      <c r="A5129">
        <v>1.0400000000000007</v>
      </c>
      <c r="B5129">
        <v>285.2662466166247</v>
      </c>
      <c r="C5129">
        <v>2.0662466166247304</v>
      </c>
      <c r="E5129">
        <v>302.60000000000002</v>
      </c>
      <c r="F5129">
        <v>0.88000000000000056</v>
      </c>
      <c r="G5129">
        <v>270.07906994534585</v>
      </c>
      <c r="H5129">
        <f t="shared" si="96"/>
        <v>304.11410891416784</v>
      </c>
      <c r="I5129">
        <v>1.5141089141678101</v>
      </c>
    </row>
    <row r="5130" spans="1:9" x14ac:dyDescent="0.25">
      <c r="A5130">
        <v>1.0400000000000007</v>
      </c>
      <c r="B5130">
        <v>285.37955083382366</v>
      </c>
      <c r="C5130">
        <v>2.0795508338236464</v>
      </c>
      <c r="E5130">
        <v>302.7</v>
      </c>
      <c r="F5130">
        <v>0.88000000000000056</v>
      </c>
      <c r="G5130">
        <v>269.80964217400179</v>
      </c>
      <c r="H5130">
        <f t="shared" si="96"/>
        <v>304.20572137397045</v>
      </c>
      <c r="I5130">
        <v>1.5057213739704591</v>
      </c>
    </row>
    <row r="5131" spans="1:9" x14ac:dyDescent="0.25">
      <c r="A5131">
        <v>1.0400000000000007</v>
      </c>
      <c r="B5131">
        <v>285.4930016402302</v>
      </c>
      <c r="C5131">
        <v>2.0930016402302241</v>
      </c>
      <c r="E5131">
        <v>302.8</v>
      </c>
      <c r="F5131">
        <v>0.88000000000000056</v>
      </c>
      <c r="G5131">
        <v>269.54016226694773</v>
      </c>
      <c r="H5131">
        <f t="shared" si="96"/>
        <v>304.29736465021534</v>
      </c>
      <c r="I5131">
        <v>1.4973646502153068</v>
      </c>
    </row>
    <row r="5132" spans="1:9" x14ac:dyDescent="0.25">
      <c r="A5132">
        <v>1.0400000000000007</v>
      </c>
      <c r="B5132">
        <v>285.60660087396479</v>
      </c>
      <c r="C5132">
        <v>2.106600873964799</v>
      </c>
      <c r="E5132">
        <v>302.89999999999998</v>
      </c>
      <c r="F5132">
        <v>0.88000000000000056</v>
      </c>
      <c r="G5132">
        <v>269.27064516620953</v>
      </c>
      <c r="H5132">
        <f t="shared" si="96"/>
        <v>304.38903911255244</v>
      </c>
      <c r="I5132">
        <v>1.4890391125524813</v>
      </c>
    </row>
    <row r="5133" spans="1:9" x14ac:dyDescent="0.25">
      <c r="A5133">
        <v>1.0400000000000007</v>
      </c>
      <c r="B5133">
        <v>285.7203503249446</v>
      </c>
      <c r="C5133">
        <v>2.1203503249445919</v>
      </c>
      <c r="E5133">
        <v>303</v>
      </c>
      <c r="F5133">
        <v>0.88000000000000056</v>
      </c>
      <c r="G5133">
        <v>269.00110582549473</v>
      </c>
      <c r="H5133">
        <f t="shared" si="96"/>
        <v>304.48074513061169</v>
      </c>
      <c r="I5133">
        <v>1.4807451306116977</v>
      </c>
    </row>
    <row r="5134" spans="1:9" x14ac:dyDescent="0.25">
      <c r="A5134">
        <v>1.0400000000000007</v>
      </c>
      <c r="B5134">
        <v>285.83425172200185</v>
      </c>
      <c r="C5134">
        <v>2.1342517220018422</v>
      </c>
      <c r="E5134">
        <v>303.10000000000002</v>
      </c>
      <c r="F5134">
        <v>0.88000000000000056</v>
      </c>
      <c r="G5134">
        <v>268.7315592086822</v>
      </c>
      <c r="H5134">
        <f t="shared" si="96"/>
        <v>304.57248307385458</v>
      </c>
      <c r="I5134">
        <v>1.4724830738545749</v>
      </c>
    </row>
    <row r="5135" spans="1:9" x14ac:dyDescent="0.25">
      <c r="A5135">
        <v>1.0400000000000007</v>
      </c>
      <c r="B5135">
        <v>285.94830671837786</v>
      </c>
      <c r="C5135">
        <v>2.1483067183778655</v>
      </c>
      <c r="E5135">
        <v>303.2</v>
      </c>
      <c r="F5135">
        <v>0.88000000000000056</v>
      </c>
      <c r="G5135">
        <v>268.46202028832221</v>
      </c>
      <c r="H5135">
        <f t="shared" si="96"/>
        <v>304.66425331142739</v>
      </c>
      <c r="I5135">
        <v>1.464253311427403</v>
      </c>
    </row>
    <row r="5136" spans="1:9" x14ac:dyDescent="0.25">
      <c r="A5136">
        <v>1.0400000000000007</v>
      </c>
      <c r="B5136">
        <v>286.06251687542363</v>
      </c>
      <c r="C5136">
        <v>2.1625168754236697</v>
      </c>
      <c r="E5136">
        <v>303.3</v>
      </c>
      <c r="F5136">
        <v>0.88000000000000056</v>
      </c>
      <c r="G5136">
        <v>268.19250404414811</v>
      </c>
      <c r="H5136">
        <f t="shared" si="96"/>
        <v>304.75605621201424</v>
      </c>
      <c r="I5136">
        <v>1.4560562120142455</v>
      </c>
    </row>
    <row r="5137" spans="1:9" x14ac:dyDescent="0.25">
      <c r="A5137">
        <v>1.0400000000000007</v>
      </c>
      <c r="B5137">
        <v>286.17688364432348</v>
      </c>
      <c r="C5137">
        <v>2.1768836443235093</v>
      </c>
      <c r="E5137">
        <v>303.39999999999998</v>
      </c>
      <c r="F5137">
        <v>0.88000000000000056</v>
      </c>
      <c r="G5137">
        <v>267.92302546160073</v>
      </c>
      <c r="H5137">
        <f t="shared" si="96"/>
        <v>304.84789214369061</v>
      </c>
      <c r="I5137">
        <v>1.4478921436906347</v>
      </c>
    </row>
    <row r="5138" spans="1:9" x14ac:dyDescent="0.25">
      <c r="A5138">
        <v>1.0400000000000007</v>
      </c>
      <c r="B5138">
        <v>286.29140834564316</v>
      </c>
      <c r="C5138">
        <v>2.191408345643135</v>
      </c>
      <c r="E5138">
        <v>303.5</v>
      </c>
      <c r="F5138">
        <v>0.88000000000000056</v>
      </c>
      <c r="G5138">
        <v>267.65359953036585</v>
      </c>
      <c r="H5138">
        <f t="shared" si="96"/>
        <v>304.93976147377788</v>
      </c>
      <c r="I5138">
        <v>1.4397614737778668</v>
      </c>
    </row>
    <row r="5139" spans="1:9" x14ac:dyDescent="0.25">
      <c r="A5139">
        <v>1.0400000000000007</v>
      </c>
      <c r="B5139">
        <v>286.40609214648953</v>
      </c>
      <c r="C5139">
        <v>2.2060921464895351</v>
      </c>
      <c r="E5139">
        <v>303.60000000000002</v>
      </c>
      <c r="F5139">
        <v>0.88000000000000056</v>
      </c>
      <c r="G5139">
        <v>267.38424124292658</v>
      </c>
      <c r="H5139">
        <f t="shared" si="96"/>
        <v>305.03166456869809</v>
      </c>
      <c r="I5139">
        <v>1.4316645686980773</v>
      </c>
    </row>
    <row r="5140" spans="1:9" x14ac:dyDescent="0.25">
      <c r="A5140">
        <v>1.0400000000000007</v>
      </c>
      <c r="B5140">
        <v>286.52093603505432</v>
      </c>
      <c r="C5140">
        <v>2.2209360350542862</v>
      </c>
      <c r="E5140">
        <v>303.7</v>
      </c>
      <c r="F5140">
        <v>0.88000000000000056</v>
      </c>
      <c r="G5140">
        <v>267.11496559313059</v>
      </c>
      <c r="H5140">
        <f t="shared" si="96"/>
        <v>305.12360179383006</v>
      </c>
      <c r="I5140">
        <v>1.4236017938300722</v>
      </c>
    </row>
    <row r="5141" spans="1:9" x14ac:dyDescent="0.25">
      <c r="A5141">
        <v>1.0400000000000007</v>
      </c>
      <c r="B5141">
        <v>286.63594079229802</v>
      </c>
      <c r="C5141">
        <v>2.2359407922980208</v>
      </c>
      <c r="E5141">
        <v>303.8</v>
      </c>
      <c r="F5141">
        <v>0.88000000000000056</v>
      </c>
      <c r="G5141">
        <v>266.84578757477425</v>
      </c>
      <c r="H5141">
        <f t="shared" si="96"/>
        <v>305.21557351336611</v>
      </c>
      <c r="I5141">
        <v>1.4155735133661034</v>
      </c>
    </row>
    <row r="5142" spans="1:9" x14ac:dyDescent="0.25">
      <c r="A5142">
        <v>1.0400000000000007</v>
      </c>
      <c r="B5142">
        <v>286.75110696052025</v>
      </c>
      <c r="C5142">
        <v>2.2511069605202279</v>
      </c>
      <c r="E5142">
        <v>303.89999999999998</v>
      </c>
      <c r="F5142">
        <v>0.88000000000000056</v>
      </c>
      <c r="G5142">
        <v>266.57672218020383</v>
      </c>
      <c r="H5142">
        <f t="shared" si="96"/>
        <v>305.30758009016955</v>
      </c>
      <c r="I5142">
        <v>1.4075800901695716</v>
      </c>
    </row>
    <row r="5143" spans="1:9" x14ac:dyDescent="0.25">
      <c r="A5143">
        <v>1.0400000000000007</v>
      </c>
      <c r="B5143">
        <v>286.86643480854661</v>
      </c>
      <c r="C5143">
        <v>2.2664348085465895</v>
      </c>
      <c r="E5143">
        <v>304</v>
      </c>
      <c r="F5143">
        <v>0.88000000000000056</v>
      </c>
      <c r="G5143">
        <v>266.30778439893567</v>
      </c>
      <c r="H5143">
        <f t="shared" si="96"/>
        <v>305.39962188563368</v>
      </c>
      <c r="I5143">
        <v>1.3996218856336677</v>
      </c>
    </row>
    <row r="5144" spans="1:9" x14ac:dyDescent="0.25">
      <c r="A5144">
        <v>1.0400000000000007</v>
      </c>
      <c r="B5144">
        <v>286.98192429325633</v>
      </c>
      <c r="C5144">
        <v>2.2819242932563508</v>
      </c>
      <c r="E5144">
        <v>304.10000000000002</v>
      </c>
      <c r="F5144">
        <v>0.88000000000000056</v>
      </c>
      <c r="G5144">
        <v>266.03898921629536</v>
      </c>
      <c r="H5144">
        <f t="shared" si="96"/>
        <v>305.49169925954118</v>
      </c>
      <c r="I5144">
        <v>1.3916992595411408</v>
      </c>
    </row>
    <row r="5145" spans="1:9" x14ac:dyDescent="0.25">
      <c r="A5145">
        <v>1.0400000000000007</v>
      </c>
      <c r="B5145">
        <v>287.09757501716621</v>
      </c>
      <c r="C5145">
        <v>2.2975750171662237</v>
      </c>
      <c r="E5145">
        <v>304.2</v>
      </c>
      <c r="F5145">
        <v>0.88000000000000056</v>
      </c>
      <c r="G5145">
        <v>265.77035161207817</v>
      </c>
      <c r="H5145">
        <f t="shared" si="96"/>
        <v>305.58381256992516</v>
      </c>
      <c r="I5145">
        <v>1.3838125699251558</v>
      </c>
    </row>
    <row r="5146" spans="1:9" x14ac:dyDescent="0.25">
      <c r="A5146">
        <v>1.0400000000000007</v>
      </c>
      <c r="B5146">
        <v>287.21338618178521</v>
      </c>
      <c r="C5146">
        <v>2.3133861817852313</v>
      </c>
      <c r="E5146">
        <v>304.3</v>
      </c>
      <c r="F5146">
        <v>0.88000000000000056</v>
      </c>
      <c r="G5146">
        <v>265.50188655923108</v>
      </c>
      <c r="H5146">
        <f t="shared" si="96"/>
        <v>305.67596217293129</v>
      </c>
      <c r="I5146">
        <v>1.3759621729312912</v>
      </c>
    </row>
    <row r="5147" spans="1:9" x14ac:dyDescent="0.25">
      <c r="A5147">
        <v>1.0400000000000007</v>
      </c>
      <c r="B5147">
        <v>287.32935653645939</v>
      </c>
      <c r="C5147">
        <v>2.3293565364593896</v>
      </c>
      <c r="E5147">
        <v>304.39999999999998</v>
      </c>
      <c r="F5147">
        <v>0.88000000000000056</v>
      </c>
      <c r="G5147">
        <v>265.2336090225578</v>
      </c>
      <c r="H5147">
        <f t="shared" si="96"/>
        <v>305.76814842268061</v>
      </c>
      <c r="I5147">
        <v>1.3681484226806193</v>
      </c>
    </row>
    <row r="5148" spans="1:9" x14ac:dyDescent="0.25">
      <c r="A5148">
        <v>1.0400000000000007</v>
      </c>
      <c r="B5148">
        <v>287.44548432243698</v>
      </c>
      <c r="C5148">
        <v>2.3454843224369819</v>
      </c>
      <c r="E5148">
        <v>304.5</v>
      </c>
      <c r="F5148">
        <v>0.88000000000000056</v>
      </c>
      <c r="G5148">
        <v>264.96553395744786</v>
      </c>
      <c r="H5148">
        <f t="shared" si="96"/>
        <v>305.86037167113415</v>
      </c>
      <c r="I5148">
        <v>1.3603716711341411</v>
      </c>
    </row>
    <row r="5149" spans="1:9" x14ac:dyDescent="0.25">
      <c r="A5149">
        <v>1.0400000000000007</v>
      </c>
      <c r="B5149">
        <v>287.56176721190707</v>
      </c>
      <c r="C5149">
        <v>2.3617672119070559</v>
      </c>
      <c r="E5149">
        <v>304.60000000000002</v>
      </c>
      <c r="F5149">
        <v>0.88000000000000056</v>
      </c>
      <c r="G5149">
        <v>264.69767630863134</v>
      </c>
      <c r="H5149">
        <f t="shared" si="96"/>
        <v>305.95263226795828</v>
      </c>
      <c r="I5149">
        <v>1.3526322679582454</v>
      </c>
    </row>
    <row r="5150" spans="1:9" x14ac:dyDescent="0.25">
      <c r="A5150">
        <v>1.0400000000000007</v>
      </c>
      <c r="B5150">
        <v>287.67820224179781</v>
      </c>
      <c r="C5150">
        <v>2.3782022417978217</v>
      </c>
      <c r="E5150">
        <v>304.7</v>
      </c>
      <c r="F5150">
        <v>0.88000000000000056</v>
      </c>
      <c r="G5150">
        <v>264.43005100895965</v>
      </c>
      <c r="H5150">
        <f t="shared" si="96"/>
        <v>306.04493056039155</v>
      </c>
      <c r="I5150">
        <v>1.3449305603915611</v>
      </c>
    </row>
    <row r="5151" spans="1:9" x14ac:dyDescent="0.25">
      <c r="A5151">
        <v>1.0400000000000007</v>
      </c>
      <c r="B5151">
        <v>287.79478574217086</v>
      </c>
      <c r="C5151">
        <v>2.3947857421708956</v>
      </c>
      <c r="E5151">
        <v>304.8</v>
      </c>
      <c r="F5151">
        <v>0.88000000000000056</v>
      </c>
      <c r="G5151">
        <v>264.1626729782148</v>
      </c>
      <c r="H5151">
        <f t="shared" si="96"/>
        <v>306.13726689311306</v>
      </c>
      <c r="I5151">
        <v>1.3372668931130505</v>
      </c>
    </row>
    <row r="5152" spans="1:9" x14ac:dyDescent="0.25">
      <c r="A5152">
        <v>1.0400000000000007</v>
      </c>
      <c r="B5152">
        <v>287.91151325911483</v>
      </c>
      <c r="C5152">
        <v>2.4115132591148387</v>
      </c>
      <c r="E5152">
        <v>304.89999999999998</v>
      </c>
      <c r="F5152">
        <v>0.88000000000000056</v>
      </c>
      <c r="G5152">
        <v>263.89555712194704</v>
      </c>
      <c r="H5152">
        <f t="shared" si="96"/>
        <v>306.22964160811114</v>
      </c>
      <c r="I5152">
        <v>1.3296416081111795</v>
      </c>
    </row>
    <row r="5153" spans="1:9" x14ac:dyDescent="0.25">
      <c r="A5153">
        <v>1.0400000000000007</v>
      </c>
      <c r="B5153">
        <v>288.02837947213078</v>
      </c>
      <c r="C5153">
        <v>2.4283794721307381</v>
      </c>
      <c r="E5153">
        <v>305</v>
      </c>
      <c r="F5153">
        <v>0.88000000000000056</v>
      </c>
      <c r="G5153">
        <v>263.62871833034308</v>
      </c>
      <c r="H5153">
        <f t="shared" si="96"/>
        <v>306.32205504455465</v>
      </c>
      <c r="I5153">
        <v>1.3220550445546375</v>
      </c>
    </row>
    <row r="5154" spans="1:9" x14ac:dyDescent="0.25">
      <c r="A5154">
        <v>1.0400000000000007</v>
      </c>
      <c r="B5154">
        <v>288.14537810611785</v>
      </c>
      <c r="C5154">
        <v>2.445378106117837</v>
      </c>
      <c r="E5154">
        <v>305.10000000000002</v>
      </c>
      <c r="F5154">
        <v>0.88000000000000056</v>
      </c>
      <c r="G5154">
        <v>263.36217147712608</v>
      </c>
      <c r="H5154">
        <f t="shared" si="96"/>
        <v>306.41450753866411</v>
      </c>
      <c r="I5154">
        <v>1.3145075386640837</v>
      </c>
    </row>
    <row r="5155" spans="1:9" x14ac:dyDescent="0.25">
      <c r="A5155">
        <v>1.0400000000000007</v>
      </c>
      <c r="B5155">
        <v>288.26250183821207</v>
      </c>
      <c r="C5155">
        <v>2.4625018382120847</v>
      </c>
      <c r="E5155">
        <v>305.2</v>
      </c>
      <c r="F5155">
        <v>0.88000000000000056</v>
      </c>
      <c r="G5155">
        <v>263.09593141848848</v>
      </c>
      <c r="H5155">
        <f t="shared" si="96"/>
        <v>306.50699942358528</v>
      </c>
      <c r="I5155">
        <v>1.3069994235853015</v>
      </c>
    </row>
    <row r="5156" spans="1:9" x14ac:dyDescent="0.25">
      <c r="A5156">
        <v>1.0400000000000007</v>
      </c>
      <c r="B5156">
        <v>288.37974219990963</v>
      </c>
      <c r="C5156">
        <v>2.479742199909662</v>
      </c>
      <c r="E5156">
        <v>305.3</v>
      </c>
      <c r="F5156">
        <v>0.88000000000000056</v>
      </c>
      <c r="G5156">
        <v>262.8300129920587</v>
      </c>
      <c r="H5156">
        <f t="shared" si="96"/>
        <v>306.59953102926357</v>
      </c>
      <c r="I5156">
        <v>1.2995310292635418</v>
      </c>
    </row>
    <row r="5157" spans="1:9" x14ac:dyDescent="0.25">
      <c r="A5157">
        <v>1.0400000000000007</v>
      </c>
      <c r="B5157">
        <v>288.49708947512443</v>
      </c>
      <c r="C5157">
        <v>2.4970894751244432</v>
      </c>
      <c r="E5157">
        <v>305.39999999999998</v>
      </c>
      <c r="F5157">
        <v>0.88000000000000056</v>
      </c>
      <c r="G5157">
        <v>262.56443101590401</v>
      </c>
      <c r="H5157">
        <f t="shared" si="96"/>
        <v>306.69210268231916</v>
      </c>
      <c r="I5157">
        <v>1.2921026823191917</v>
      </c>
    </row>
    <row r="5158" spans="1:9" x14ac:dyDescent="0.25">
      <c r="A5158">
        <v>1.0400000000000007</v>
      </c>
      <c r="B5158">
        <v>288.61453259508727</v>
      </c>
      <c r="C5158">
        <v>2.5145325950872368</v>
      </c>
      <c r="E5158">
        <v>305.5</v>
      </c>
      <c r="F5158">
        <v>0.88000000000000056</v>
      </c>
      <c r="G5158">
        <v>262.29920028756987</v>
      </c>
      <c r="H5158">
        <f t="shared" si="96"/>
        <v>306.78471470592467</v>
      </c>
      <c r="I5158">
        <v>1.2847147059246944</v>
      </c>
    </row>
    <row r="5159" spans="1:9" x14ac:dyDescent="0.25">
      <c r="A5159">
        <v>1.0400000000000007</v>
      </c>
      <c r="B5159">
        <v>288.73205903129764</v>
      </c>
      <c r="C5159">
        <v>2.532059031297639</v>
      </c>
      <c r="E5159">
        <v>305.60000000000002</v>
      </c>
      <c r="F5159">
        <v>0.88000000000000056</v>
      </c>
      <c r="G5159">
        <v>262.03433558315794</v>
      </c>
      <c r="H5159">
        <f t="shared" si="96"/>
        <v>306.87736741968263</v>
      </c>
      <c r="I5159">
        <v>1.277367419682623</v>
      </c>
    </row>
    <row r="5160" spans="1:9" x14ac:dyDescent="0.25">
      <c r="A5160">
        <v>1.0400000000000007</v>
      </c>
      <c r="B5160">
        <v>288.8496546880877</v>
      </c>
      <c r="C5160">
        <v>2.549654688087696</v>
      </c>
      <c r="E5160">
        <v>305.7</v>
      </c>
      <c r="F5160">
        <v>0.88000000000000056</v>
      </c>
      <c r="G5160">
        <v>261.76985165644351</v>
      </c>
      <c r="H5160">
        <f t="shared" si="96"/>
        <v>306.97006113950505</v>
      </c>
      <c r="I5160">
        <v>1.2700611395050614</v>
      </c>
    </row>
    <row r="5161" spans="1:9" x14ac:dyDescent="0.25">
      <c r="A5161">
        <v>1.0400000000000007</v>
      </c>
      <c r="B5161">
        <v>288.96730379674977</v>
      </c>
      <c r="C5161">
        <v>2.5673037967497905</v>
      </c>
      <c r="E5161">
        <v>305.8</v>
      </c>
      <c r="F5161">
        <v>0.88000000000000056</v>
      </c>
      <c r="G5161">
        <v>261.50576323803409</v>
      </c>
      <c r="H5161">
        <f t="shared" si="96"/>
        <v>307.06279617749419</v>
      </c>
      <c r="I5161">
        <v>1.2627961774941885</v>
      </c>
    </row>
    <row r="5162" spans="1:9" x14ac:dyDescent="0.25">
      <c r="A5162">
        <v>1.0400000000000007</v>
      </c>
      <c r="B5162">
        <v>289.08498881361487</v>
      </c>
      <c r="C5162">
        <v>2.5849888136148551</v>
      </c>
      <c r="E5162">
        <v>305.89999999999998</v>
      </c>
      <c r="F5162">
        <v>0.88000000000000056</v>
      </c>
      <c r="G5162">
        <v>261.24208503457078</v>
      </c>
      <c r="H5162">
        <f t="shared" si="96"/>
        <v>307.15557284182404</v>
      </c>
      <c r="I5162">
        <v>1.2555728418240599</v>
      </c>
    </row>
    <row r="5163" spans="1:9" x14ac:dyDescent="0.25">
      <c r="A5163">
        <v>1.0400000000000007</v>
      </c>
      <c r="B5163">
        <v>289.20269032493394</v>
      </c>
      <c r="C5163">
        <v>2.6026903249338904</v>
      </c>
      <c r="E5163">
        <v>306</v>
      </c>
      <c r="F5163">
        <v>0.88000000000000056</v>
      </c>
      <c r="G5163">
        <v>260.97883172797304</v>
      </c>
      <c r="H5163">
        <f t="shared" si="96"/>
        <v>307.24839143662359</v>
      </c>
      <c r="I5163">
        <v>1.2483914366235913</v>
      </c>
    </row>
    <row r="5164" spans="1:9" x14ac:dyDescent="0.25">
      <c r="A5164">
        <v>1.0400000000000007</v>
      </c>
      <c r="B5164">
        <v>289.32038696190278</v>
      </c>
      <c r="C5164">
        <v>2.6203869619027831</v>
      </c>
      <c r="E5164">
        <v>306.10000000000002</v>
      </c>
      <c r="F5164">
        <v>0.88000000000000056</v>
      </c>
      <c r="G5164">
        <v>260.7160179747292</v>
      </c>
      <c r="H5164">
        <f t="shared" si="96"/>
        <v>307.34125226186063</v>
      </c>
      <c r="I5164">
        <v>1.2412522618605986</v>
      </c>
    </row>
    <row r="5165" spans="1:9" x14ac:dyDescent="0.25">
      <c r="A5165">
        <v>1.0400000000000007</v>
      </c>
      <c r="B5165">
        <v>289.43805532965979</v>
      </c>
      <c r="C5165">
        <v>2.6380553296597973</v>
      </c>
      <c r="E5165">
        <v>306.2</v>
      </c>
      <c r="F5165">
        <v>0.88000000000000056</v>
      </c>
      <c r="G5165">
        <v>260.45365840523374</v>
      </c>
      <c r="H5165">
        <f t="shared" si="96"/>
        <v>307.43415561322706</v>
      </c>
      <c r="I5165">
        <v>1.2341556132270697</v>
      </c>
    </row>
    <row r="5166" spans="1:9" x14ac:dyDescent="0.25">
      <c r="A5166">
        <v>1.0400000000000007</v>
      </c>
      <c r="B5166">
        <v>289.55566995455104</v>
      </c>
      <c r="C5166">
        <v>2.6556699545510698</v>
      </c>
      <c r="E5166">
        <v>306.3</v>
      </c>
      <c r="F5166">
        <v>0.88000000000000056</v>
      </c>
      <c r="G5166">
        <v>260.19176762317232</v>
      </c>
      <c r="H5166">
        <f t="shared" si="96"/>
        <v>307.52710178202562</v>
      </c>
      <c r="I5166">
        <v>1.2271017820255945</v>
      </c>
    </row>
    <row r="5167" spans="1:9" x14ac:dyDescent="0.25">
      <c r="A5167">
        <v>1.0400000000000007</v>
      </c>
      <c r="B5167">
        <v>289.67320325437026</v>
      </c>
      <c r="C5167">
        <v>2.6732032543702648</v>
      </c>
      <c r="E5167">
        <v>306.39999999999998</v>
      </c>
      <c r="F5167">
        <v>0.88000000000000056</v>
      </c>
      <c r="G5167">
        <v>259.93036020495731</v>
      </c>
      <c r="H5167">
        <f t="shared" si="96"/>
        <v>307.62009105505666</v>
      </c>
      <c r="I5167">
        <v>1.220091055056695</v>
      </c>
    </row>
    <row r="5168" spans="1:9" x14ac:dyDescent="0.25">
      <c r="A5168">
        <v>1.0400000000000007</v>
      </c>
      <c r="B5168">
        <v>289.79062553659418</v>
      </c>
      <c r="C5168">
        <v>2.6906255365941663</v>
      </c>
      <c r="E5168">
        <v>306.5</v>
      </c>
      <c r="F5168">
        <v>0.88000000000000056</v>
      </c>
      <c r="G5168">
        <v>259.66945069921326</v>
      </c>
      <c r="H5168">
        <f t="shared" si="96"/>
        <v>307.71312371450745</v>
      </c>
      <c r="I5168">
        <v>1.213123714507419</v>
      </c>
    </row>
    <row r="5169" spans="1:9" x14ac:dyDescent="0.25">
      <c r="A5169">
        <v>1.0400000000000007</v>
      </c>
      <c r="B5169">
        <v>289.90790502981054</v>
      </c>
      <c r="C5169">
        <v>2.7079050298105343</v>
      </c>
      <c r="E5169">
        <v>306.60000000000002</v>
      </c>
      <c r="F5169">
        <v>0.88000000000000056</v>
      </c>
      <c r="G5169">
        <v>259.40905362631594</v>
      </c>
      <c r="H5169">
        <f t="shared" si="96"/>
        <v>307.80620003784082</v>
      </c>
      <c r="I5169">
        <v>1.2062000378408275</v>
      </c>
    </row>
    <row r="5170" spans="1:9" x14ac:dyDescent="0.25">
      <c r="A5170">
        <v>1.0400000000000007</v>
      </c>
      <c r="B5170">
        <v>290.02500795351642</v>
      </c>
      <c r="C5170">
        <v>2.7250079535163962</v>
      </c>
      <c r="E5170">
        <v>306.7</v>
      </c>
      <c r="F5170">
        <v>0.88000000000000056</v>
      </c>
      <c r="G5170">
        <v>259.14918347798465</v>
      </c>
      <c r="H5170">
        <f t="shared" si="96"/>
        <v>307.89932029768659</v>
      </c>
      <c r="I5170">
        <v>1.1993202976865895</v>
      </c>
    </row>
    <row r="5171" spans="1:9" x14ac:dyDescent="0.25">
      <c r="A5171">
        <v>1.0400000000000007</v>
      </c>
      <c r="B5171">
        <v>290.14189863120117</v>
      </c>
      <c r="C5171">
        <v>2.7418986312012024</v>
      </c>
      <c r="E5171">
        <v>306.8</v>
      </c>
      <c r="F5171">
        <v>0.88000000000000056</v>
      </c>
      <c r="G5171">
        <v>258.88985471693013</v>
      </c>
      <c r="H5171">
        <f t="shared" si="96"/>
        <v>307.99248476173244</v>
      </c>
      <c r="I5171">
        <v>1.192484761732455</v>
      </c>
    </row>
    <row r="5172" spans="1:9" x14ac:dyDescent="0.25">
      <c r="A5172">
        <v>1.0400000000000007</v>
      </c>
      <c r="B5172">
        <v>290.25853965106859</v>
      </c>
      <c r="C5172">
        <v>2.7585396510686073</v>
      </c>
      <c r="E5172">
        <v>306.89999999999998</v>
      </c>
      <c r="F5172">
        <v>0.88000000000000056</v>
      </c>
      <c r="G5172">
        <v>258.63108177655937</v>
      </c>
      <c r="H5172">
        <f t="shared" si="96"/>
        <v>308.0856936926167</v>
      </c>
      <c r="I5172">
        <v>1.1856936926167421</v>
      </c>
    </row>
    <row r="5173" spans="1:9" x14ac:dyDescent="0.25">
      <c r="A5173">
        <v>1.0400000000000007</v>
      </c>
      <c r="B5173">
        <v>290.37489207784967</v>
      </c>
      <c r="C5173">
        <v>2.774892077849668</v>
      </c>
      <c r="E5173">
        <v>307</v>
      </c>
      <c r="F5173">
        <v>0.88000000000000056</v>
      </c>
      <c r="G5173">
        <v>258.37287906073834</v>
      </c>
      <c r="H5173">
        <f t="shared" si="96"/>
        <v>308.17894734782169</v>
      </c>
      <c r="I5173">
        <v>1.1789473478217041</v>
      </c>
    </row>
    <row r="5174" spans="1:9" x14ac:dyDescent="0.25">
      <c r="A5174">
        <v>1.0400000000000007</v>
      </c>
      <c r="B5174">
        <v>290.49091571789035</v>
      </c>
      <c r="C5174">
        <v>2.7909157178903792</v>
      </c>
      <c r="E5174">
        <v>307.10000000000002</v>
      </c>
      <c r="F5174">
        <v>0.88000000000000056</v>
      </c>
      <c r="G5174">
        <v>258.11526094361449</v>
      </c>
      <c r="H5174">
        <f t="shared" si="96"/>
        <v>308.2722459795678</v>
      </c>
      <c r="I5174">
        <v>1.1722459795677855</v>
      </c>
    </row>
    <row r="5175" spans="1:9" x14ac:dyDescent="0.25">
      <c r="A5175">
        <v>1.0400000000000007</v>
      </c>
      <c r="B5175">
        <v>290.60656943805122</v>
      </c>
      <c r="C5175">
        <v>2.8065694380512154</v>
      </c>
      <c r="E5175">
        <v>307.2</v>
      </c>
      <c r="F5175">
        <v>0.88000000000000056</v>
      </c>
      <c r="G5175">
        <v>257.8582417695003</v>
      </c>
      <c r="H5175">
        <f t="shared" si="96"/>
        <v>308.36558983470866</v>
      </c>
      <c r="I5175">
        <v>1.1655898347086879</v>
      </c>
    </row>
    <row r="5176" spans="1:9" x14ac:dyDescent="0.25">
      <c r="A5176">
        <v>1.0400000000000007</v>
      </c>
      <c r="B5176">
        <v>290.72181153695828</v>
      </c>
      <c r="C5176">
        <v>2.8218115369582852</v>
      </c>
      <c r="E5176">
        <v>307.3</v>
      </c>
      <c r="F5176">
        <v>0.88000000000000056</v>
      </c>
      <c r="G5176">
        <v>257.60183585281902</v>
      </c>
      <c r="H5176">
        <f t="shared" si="96"/>
        <v>308.45897915462734</v>
      </c>
      <c r="I5176">
        <v>1.158979154627356</v>
      </c>
    </row>
    <row r="5177" spans="1:9" x14ac:dyDescent="0.25">
      <c r="A5177">
        <v>1.0400000000000007</v>
      </c>
      <c r="B5177">
        <v>290.83660016485351</v>
      </c>
      <c r="C5177">
        <v>2.836600164853508</v>
      </c>
      <c r="E5177">
        <v>307.39999999999998</v>
      </c>
      <c r="F5177">
        <v>0.88000000000000056</v>
      </c>
      <c r="G5177">
        <v>257.34605747811423</v>
      </c>
      <c r="H5177">
        <f t="shared" si="96"/>
        <v>308.55241417513258</v>
      </c>
      <c r="I5177">
        <v>1.1524141751325814</v>
      </c>
    </row>
    <row r="5178" spans="1:9" x14ac:dyDescent="0.25">
      <c r="A5178">
        <v>1.0400000000000007</v>
      </c>
      <c r="B5178">
        <v>290.95089378580195</v>
      </c>
      <c r="C5178">
        <v>2.8508937858019223</v>
      </c>
      <c r="E5178">
        <v>307.5</v>
      </c>
      <c r="F5178">
        <v>0.88000000000000056</v>
      </c>
      <c r="G5178">
        <v>257.09092090012433</v>
      </c>
      <c r="H5178">
        <f t="shared" si="96"/>
        <v>308.64589512635649</v>
      </c>
      <c r="I5178">
        <v>1.1458951263564905</v>
      </c>
    </row>
    <row r="5179" spans="1:9" x14ac:dyDescent="0.25">
      <c r="A5179">
        <v>1.0400000000000007</v>
      </c>
      <c r="B5179">
        <v>291.06465167346391</v>
      </c>
      <c r="C5179">
        <v>2.8646516734639103</v>
      </c>
      <c r="E5179">
        <v>307.60000000000002</v>
      </c>
      <c r="F5179">
        <v>0.88000000000000056</v>
      </c>
      <c r="G5179">
        <v>256.83644034392347</v>
      </c>
      <c r="H5179">
        <f t="shared" si="96"/>
        <v>308.73942223265266</v>
      </c>
      <c r="I5179">
        <v>1.1394222326526253</v>
      </c>
    </row>
    <row r="5180" spans="1:9" x14ac:dyDescent="0.25">
      <c r="A5180">
        <v>1.0400000000000007</v>
      </c>
      <c r="B5180">
        <v>291.17783442919699</v>
      </c>
      <c r="C5180">
        <v>2.8778344291969988</v>
      </c>
      <c r="E5180">
        <v>307.7</v>
      </c>
      <c r="F5180">
        <v>0.88000000000000056</v>
      </c>
      <c r="G5180">
        <v>256.58263000513</v>
      </c>
      <c r="H5180">
        <f t="shared" si="96"/>
        <v>308.83299571249472</v>
      </c>
      <c r="I5180">
        <v>1.1329957124947538</v>
      </c>
    </row>
    <row r="5181" spans="1:9" x14ac:dyDescent="0.25">
      <c r="A5181">
        <v>1.0400000000000007</v>
      </c>
      <c r="B5181">
        <v>291.29040450910674</v>
      </c>
      <c r="C5181">
        <v>2.8904045091067432</v>
      </c>
      <c r="E5181">
        <v>307.8</v>
      </c>
      <c r="F5181">
        <v>0.88000000000000056</v>
      </c>
      <c r="G5181">
        <v>256.3295040501838</v>
      </c>
      <c r="H5181">
        <f t="shared" si="96"/>
        <v>308.92661577837634</v>
      </c>
      <c r="I5181">
        <v>1.1266157783763364</v>
      </c>
    </row>
    <row r="5182" spans="1:9" x14ac:dyDescent="0.25">
      <c r="A5182">
        <v>1.0400000000000007</v>
      </c>
      <c r="B5182">
        <v>291.40232674501362</v>
      </c>
      <c r="C5182">
        <v>2.9023267450136263</v>
      </c>
      <c r="E5182">
        <v>307.89999999999998</v>
      </c>
      <c r="F5182">
        <v>0.88000000000000056</v>
      </c>
      <c r="G5182">
        <v>256.07707661669366</v>
      </c>
      <c r="H5182">
        <f t="shared" si="96"/>
        <v>309.02028263671048</v>
      </c>
      <c r="I5182">
        <v>1.1202826367104923</v>
      </c>
    </row>
    <row r="5183" spans="1:9" x14ac:dyDescent="0.25">
      <c r="A5183">
        <v>1.0400000000000007</v>
      </c>
      <c r="B5183">
        <v>291.51356884332313</v>
      </c>
      <c r="C5183">
        <v>2.913568843323096</v>
      </c>
      <c r="E5183">
        <v>308</v>
      </c>
      <c r="F5183">
        <v>0.88000000000000056</v>
      </c>
      <c r="G5183">
        <v>255.82536181385603</v>
      </c>
      <c r="H5183">
        <f t="shared" si="96"/>
        <v>309.11399648773062</v>
      </c>
      <c r="I5183">
        <v>1.1139964877306003</v>
      </c>
    </row>
    <row r="5184" spans="1:9" x14ac:dyDescent="0.25">
      <c r="A5184">
        <v>1.0400000000000007</v>
      </c>
      <c r="B5184">
        <v>291.62410184562083</v>
      </c>
      <c r="C5184">
        <v>2.9241018456208119</v>
      </c>
      <c r="E5184">
        <v>308.10000000000002</v>
      </c>
      <c r="F5184">
        <v>0.88000000000000056</v>
      </c>
      <c r="G5184">
        <v>255.57437372294601</v>
      </c>
      <c r="H5184">
        <f t="shared" si="96"/>
        <v>309.2077575253914</v>
      </c>
      <c r="I5184">
        <v>1.1077575253913601</v>
      </c>
    </row>
    <row r="5185" spans="1:9" x14ac:dyDescent="0.25">
      <c r="A5185">
        <v>1.0400000000000007</v>
      </c>
      <c r="B5185">
        <v>291.7339005355484</v>
      </c>
      <c r="C5185">
        <v>2.9339005355483816</v>
      </c>
      <c r="E5185">
        <v>308.2</v>
      </c>
      <c r="F5185">
        <v>0.88000000000000056</v>
      </c>
      <c r="G5185">
        <v>255.32412639788188</v>
      </c>
      <c r="H5185">
        <f t="shared" si="96"/>
        <v>309.30156593727037</v>
      </c>
      <c r="I5185">
        <v>1.1015659372703595</v>
      </c>
    </row>
    <row r="5186" spans="1:9" x14ac:dyDescent="0.25">
      <c r="A5186">
        <v>1.0400000000000007</v>
      </c>
      <c r="B5186">
        <v>291.84294377815661</v>
      </c>
      <c r="C5186">
        <v>2.9429437781566317</v>
      </c>
      <c r="E5186">
        <v>308.3</v>
      </c>
      <c r="F5186">
        <v>0.88000000000000056</v>
      </c>
      <c r="G5186">
        <v>255.07463386586423</v>
      </c>
      <c r="H5186">
        <f t="shared" si="96"/>
        <v>309.39542190447008</v>
      </c>
      <c r="I5186">
        <v>1.0954219044700988</v>
      </c>
    </row>
    <row r="5187" spans="1:9" x14ac:dyDescent="0.25">
      <c r="A5187">
        <v>1.0400000000000007</v>
      </c>
      <c r="B5187">
        <v>291.95121478041278</v>
      </c>
      <c r="C5187">
        <v>2.9512147804127573</v>
      </c>
      <c r="E5187">
        <v>308.39999999999998</v>
      </c>
      <c r="F5187">
        <v>0.88000000000000056</v>
      </c>
      <c r="G5187">
        <v>254.82591012809061</v>
      </c>
      <c r="H5187">
        <f t="shared" si="96"/>
        <v>309.48932560152031</v>
      </c>
      <c r="I5187">
        <v>1.089325601520321</v>
      </c>
    </row>
    <row r="5188" spans="1:9" x14ac:dyDescent="0.25">
      <c r="A5188">
        <v>1.0400000000000007</v>
      </c>
      <c r="B5188">
        <v>292.05870126470444</v>
      </c>
      <c r="C5188">
        <v>2.9587012647043975</v>
      </c>
      <c r="E5188">
        <v>308.5</v>
      </c>
      <c r="F5188">
        <v>0.88000000000000056</v>
      </c>
      <c r="G5188">
        <v>254.57796916054662</v>
      </c>
      <c r="H5188">
        <f t="shared" si="96"/>
        <v>309.58327719628079</v>
      </c>
      <c r="I5188">
        <v>1.083277196280793</v>
      </c>
    </row>
    <row r="5189" spans="1:9" x14ac:dyDescent="0.25">
      <c r="A5189">
        <v>1.0400000000000007</v>
      </c>
      <c r="B5189">
        <v>292.16539555082318</v>
      </c>
      <c r="C5189">
        <v>2.9653955508232088</v>
      </c>
      <c r="E5189">
        <v>308.60000000000002</v>
      </c>
      <c r="F5189">
        <v>0.88000000000000056</v>
      </c>
      <c r="G5189">
        <v>254.3308249148746</v>
      </c>
      <c r="H5189">
        <f t="shared" si="96"/>
        <v>309.67727684984436</v>
      </c>
      <c r="I5189">
        <v>1.0772768498443503</v>
      </c>
    </row>
    <row r="5190" spans="1:9" x14ac:dyDescent="0.25">
      <c r="A5190">
        <v>1.0400000000000007</v>
      </c>
      <c r="B5190">
        <v>292.27129454576402</v>
      </c>
      <c r="C5190">
        <v>2.9712945457640023</v>
      </c>
      <c r="E5190">
        <v>308.7</v>
      </c>
      <c r="F5190">
        <v>0.88000000000000056</v>
      </c>
      <c r="G5190">
        <v>254.08449131932053</v>
      </c>
      <c r="H5190">
        <f t="shared" ref="H5190:H5253" si="97">E5190+I5190</f>
        <v>309.77132471644023</v>
      </c>
      <c r="I5190">
        <v>1.0713247164402429</v>
      </c>
    </row>
    <row r="5191" spans="1:9" x14ac:dyDescent="0.25">
      <c r="A5191">
        <v>1.0400000000000007</v>
      </c>
      <c r="B5191">
        <v>292.37639964446868</v>
      </c>
      <c r="C5191">
        <v>2.9763996444686933</v>
      </c>
      <c r="E5191">
        <v>308.8</v>
      </c>
      <c r="F5191">
        <v>0.88000000000000056</v>
      </c>
      <c r="G5191">
        <v>253.8389822797599</v>
      </c>
      <c r="H5191">
        <f t="shared" si="97"/>
        <v>309.86542094333765</v>
      </c>
      <c r="I5191">
        <v>1.0654209433376545</v>
      </c>
    </row>
    <row r="5192" spans="1:9" x14ac:dyDescent="0.25">
      <c r="A5192">
        <v>1.0400000000000007</v>
      </c>
      <c r="B5192">
        <v>292.48071654811662</v>
      </c>
      <c r="C5192">
        <v>2.9807165481166229</v>
      </c>
      <c r="E5192">
        <v>308.89999999999998</v>
      </c>
      <c r="F5192">
        <v>0.88000000000000056</v>
      </c>
      <c r="G5192">
        <v>253.5943116808034</v>
      </c>
      <c r="H5192">
        <f t="shared" si="97"/>
        <v>309.95956567074944</v>
      </c>
      <c r="I5192">
        <v>1.0595656707494912</v>
      </c>
    </row>
    <row r="5193" spans="1:9" x14ac:dyDescent="0.25">
      <c r="A5193">
        <v>1.0400000000000007</v>
      </c>
      <c r="B5193">
        <v>292.58425500949392</v>
      </c>
      <c r="C5193">
        <v>2.9842550094938867</v>
      </c>
      <c r="E5193">
        <v>309</v>
      </c>
      <c r="F5193">
        <v>0.88000000000000056</v>
      </c>
      <c r="G5193">
        <v>253.35049338698323</v>
      </c>
      <c r="H5193">
        <f t="shared" si="97"/>
        <v>310.05375903173626</v>
      </c>
      <c r="I5193">
        <v>1.0537590317362466</v>
      </c>
    </row>
    <row r="5194" spans="1:9" x14ac:dyDescent="0.25">
      <c r="A5194">
        <v>1.0400000000000007</v>
      </c>
      <c r="B5194">
        <v>292.68702851720406</v>
      </c>
      <c r="C5194">
        <v>2.9870285172040387</v>
      </c>
      <c r="E5194">
        <v>309.10000000000002</v>
      </c>
      <c r="F5194">
        <v>0.88000000000000056</v>
      </c>
      <c r="G5194">
        <v>253.10754124402033</v>
      </c>
      <c r="H5194">
        <f t="shared" si="97"/>
        <v>310.14800115211006</v>
      </c>
      <c r="I5194">
        <v>1.0480011521100243</v>
      </c>
    </row>
    <row r="5195" spans="1:9" x14ac:dyDescent="0.25">
      <c r="A5195">
        <v>1.0400000000000007</v>
      </c>
      <c r="B5195">
        <v>292.78905393192241</v>
      </c>
      <c r="C5195">
        <v>2.9890539319224074</v>
      </c>
      <c r="E5195">
        <v>309.2</v>
      </c>
      <c r="F5195">
        <v>0.88000000000000056</v>
      </c>
      <c r="G5195">
        <v>252.86546908017309</v>
      </c>
      <c r="H5195">
        <f t="shared" si="97"/>
        <v>310.24229215033864</v>
      </c>
      <c r="I5195">
        <v>1.04229215033864</v>
      </c>
    </row>
    <row r="5196" spans="1:9" x14ac:dyDescent="0.25">
      <c r="A5196">
        <v>1.0400000000000007</v>
      </c>
      <c r="B5196">
        <v>292.89035108853096</v>
      </c>
      <c r="C5196">
        <v>2.9903510885309719</v>
      </c>
      <c r="E5196">
        <v>309.3</v>
      </c>
      <c r="F5196">
        <v>0.88000000000000056</v>
      </c>
      <c r="G5196">
        <v>252.62429070766839</v>
      </c>
      <c r="H5196">
        <f t="shared" si="97"/>
        <v>310.33663213744967</v>
      </c>
      <c r="I5196">
        <v>1.0366321374496437</v>
      </c>
    </row>
    <row r="5197" spans="1:9" x14ac:dyDescent="0.25">
      <c r="A5197">
        <v>1.0400000000000007</v>
      </c>
      <c r="B5197">
        <v>292.99094237785056</v>
      </c>
      <c r="C5197">
        <v>2.9909423778505841</v>
      </c>
      <c r="E5197">
        <v>309.39999999999998</v>
      </c>
      <c r="F5197">
        <v>0.88000000000000056</v>
      </c>
      <c r="G5197">
        <v>252.38401992421461</v>
      </c>
      <c r="H5197">
        <f t="shared" si="97"/>
        <v>310.43102121693443</v>
      </c>
      <c r="I5197">
        <v>1.0310212169344621</v>
      </c>
    </row>
    <row r="5198" spans="1:9" x14ac:dyDescent="0.25">
      <c r="A5198">
        <v>1.0400000000000007</v>
      </c>
      <c r="B5198">
        <v>293.09085232091519</v>
      </c>
      <c r="C5198">
        <v>2.990852320915153</v>
      </c>
      <c r="E5198">
        <v>309.5</v>
      </c>
      <c r="F5198">
        <v>0.88000000000000056</v>
      </c>
      <c r="G5198">
        <v>252.14467051459775</v>
      </c>
      <c r="H5198">
        <f t="shared" si="97"/>
        <v>310.5254594846524</v>
      </c>
      <c r="I5198">
        <v>1.025459484652377</v>
      </c>
    </row>
    <row r="5199" spans="1:9" x14ac:dyDescent="0.25">
      <c r="A5199">
        <v>1.0400000000000007</v>
      </c>
      <c r="B5199">
        <v>293.19010714744599</v>
      </c>
      <c r="C5199">
        <v>2.9901071474459759</v>
      </c>
      <c r="E5199">
        <v>309.60000000000002</v>
      </c>
      <c r="F5199">
        <v>0.88000000000000056</v>
      </c>
      <c r="G5199">
        <v>251.90625625236009</v>
      </c>
      <c r="H5199">
        <f t="shared" si="97"/>
        <v>310.61994702873443</v>
      </c>
      <c r="I5199">
        <v>1.019947028734435</v>
      </c>
    </row>
    <row r="5200" spans="1:9" x14ac:dyDescent="0.25">
      <c r="A5200">
        <v>1.0400000000000007</v>
      </c>
      <c r="B5200">
        <v>293.28873438853708</v>
      </c>
      <c r="C5200">
        <v>2.9887343885370483</v>
      </c>
      <c r="E5200">
        <v>309.7</v>
      </c>
      <c r="F5200">
        <v>0.88000000000000056</v>
      </c>
      <c r="G5200">
        <v>251.66879090156198</v>
      </c>
      <c r="H5200">
        <f t="shared" si="97"/>
        <v>310.71448392948724</v>
      </c>
      <c r="I5200">
        <v>1.0144839294872503</v>
      </c>
    </row>
    <row r="5201" spans="1:9" x14ac:dyDescent="0.25">
      <c r="A5201">
        <v>1.0400000000000007</v>
      </c>
      <c r="B5201">
        <v>293.38676249170879</v>
      </c>
      <c r="C5201">
        <v>2.9867624917088005</v>
      </c>
      <c r="E5201">
        <v>309.8</v>
      </c>
      <c r="F5201">
        <v>0.88000000000000056</v>
      </c>
      <c r="G5201">
        <v>251.43228821862667</v>
      </c>
      <c r="H5201">
        <f t="shared" si="97"/>
        <v>310.80907025929662</v>
      </c>
      <c r="I5201">
        <v>1.0090702592966023</v>
      </c>
    </row>
    <row r="5202" spans="1:9" x14ac:dyDescent="0.25">
      <c r="A5202">
        <v>1.0400000000000007</v>
      </c>
      <c r="B5202">
        <v>293.48422046456807</v>
      </c>
      <c r="C5202">
        <v>2.9842204645680539</v>
      </c>
      <c r="E5202">
        <v>309.89999999999998</v>
      </c>
      <c r="F5202">
        <v>0.88000000000000056</v>
      </c>
      <c r="G5202">
        <v>251.19676195426814</v>
      </c>
      <c r="H5202">
        <f t="shared" si="97"/>
        <v>310.90370608253073</v>
      </c>
      <c r="I5202">
        <v>1.0037060825307484</v>
      </c>
    </row>
    <row r="5203" spans="1:9" x14ac:dyDescent="0.25">
      <c r="A5203">
        <v>1.0400000000000007</v>
      </c>
      <c r="B5203">
        <v>293.58113755144433</v>
      </c>
      <c r="C5203">
        <v>2.9811375514442955</v>
      </c>
      <c r="E5203">
        <v>310</v>
      </c>
      <c r="F5203">
        <v>0.88000000000000056</v>
      </c>
      <c r="G5203">
        <v>250.96222585550143</v>
      </c>
      <c r="H5203">
        <f t="shared" si="97"/>
        <v>310.99839145544354</v>
      </c>
      <c r="I5203">
        <v>0.99839145544355801</v>
      </c>
    </row>
    <row r="5204" spans="1:9" x14ac:dyDescent="0.25">
      <c r="A5204">
        <v>1.0400000000000007</v>
      </c>
      <c r="B5204">
        <v>293.67754294564736</v>
      </c>
      <c r="C5204">
        <v>2.9775429456473459</v>
      </c>
      <c r="E5204">
        <v>310.10000000000002</v>
      </c>
      <c r="F5204">
        <v>0.88000000000000056</v>
      </c>
      <c r="G5204">
        <v>250.72869366773583</v>
      </c>
      <c r="H5204">
        <f t="shared" si="97"/>
        <v>311.09312642607733</v>
      </c>
      <c r="I5204">
        <v>0.99312642607732216</v>
      </c>
    </row>
    <row r="5205" spans="1:9" x14ac:dyDescent="0.25">
      <c r="A5205">
        <v>1.0400000000000007</v>
      </c>
      <c r="B5205">
        <v>293.77346553847116</v>
      </c>
      <c r="C5205">
        <v>2.9734655384711197</v>
      </c>
      <c r="E5205">
        <v>310.2</v>
      </c>
      <c r="F5205">
        <v>0.88000000000000056</v>
      </c>
      <c r="G5205">
        <v>250.49617913694996</v>
      </c>
      <c r="H5205">
        <f t="shared" si="97"/>
        <v>311.18791103416515</v>
      </c>
      <c r="I5205">
        <v>0.9879110341651739</v>
      </c>
    </row>
    <row r="5206" spans="1:9" x14ac:dyDescent="0.25">
      <c r="A5206">
        <v>1.0400000000000007</v>
      </c>
      <c r="B5206">
        <v>293.86893370478776</v>
      </c>
      <c r="C5206">
        <v>2.9689337047877773</v>
      </c>
      <c r="E5206">
        <v>310.3</v>
      </c>
      <c r="F5206">
        <v>0.88000000000000056</v>
      </c>
      <c r="G5206">
        <v>250.26469601194867</v>
      </c>
      <c r="H5206">
        <f t="shared" si="97"/>
        <v>311.28274531103312</v>
      </c>
      <c r="I5206">
        <v>0.98274531103312068</v>
      </c>
    </row>
    <row r="5207" spans="1:9" x14ac:dyDescent="0.25">
      <c r="A5207">
        <v>1.0400000000000007</v>
      </c>
      <c r="B5207">
        <v>293.96397512404923</v>
      </c>
      <c r="C5207">
        <v>2.9639751240492402</v>
      </c>
      <c r="E5207">
        <v>310.39999999999998</v>
      </c>
      <c r="F5207">
        <v>0.88000000000000056</v>
      </c>
      <c r="G5207">
        <v>250.03425804670093</v>
      </c>
      <c r="H5207">
        <f t="shared" si="97"/>
        <v>311.37762927950172</v>
      </c>
      <c r="I5207">
        <v>0.97762927950171352</v>
      </c>
    </row>
    <row r="5208" spans="1:9" x14ac:dyDescent="0.25">
      <c r="A5208">
        <v>1.0400000000000007</v>
      </c>
      <c r="B5208">
        <v>294.05861663473263</v>
      </c>
      <c r="C5208">
        <v>2.9586166347326266</v>
      </c>
      <c r="E5208">
        <v>310.5</v>
      </c>
      <c r="F5208">
        <v>0.88000000000000056</v>
      </c>
      <c r="G5208">
        <v>249.80487900275801</v>
      </c>
      <c r="H5208">
        <f t="shared" si="97"/>
        <v>311.47256295378725</v>
      </c>
      <c r="I5208">
        <v>0.97256295378724533</v>
      </c>
    </row>
    <row r="5209" spans="1:9" x14ac:dyDescent="0.25">
      <c r="A5209">
        <v>1.0400000000000007</v>
      </c>
      <c r="B5209">
        <v>294.15288411971488</v>
      </c>
      <c r="C5209">
        <v>2.9528841197149207</v>
      </c>
      <c r="E5209">
        <v>310.60000000000002</v>
      </c>
      <c r="F5209">
        <v>0.88000000000000056</v>
      </c>
      <c r="G5209">
        <v>249.57657265175158</v>
      </c>
      <c r="H5209">
        <f t="shared" si="97"/>
        <v>311.56754633940233</v>
      </c>
      <c r="I5209">
        <v>0.9675463394023186</v>
      </c>
    </row>
    <row r="5210" spans="1:9" x14ac:dyDescent="0.25">
      <c r="A5210">
        <v>1.0400000000000007</v>
      </c>
      <c r="B5210">
        <v>294.24680241971259</v>
      </c>
      <c r="C5210">
        <v>2.946802419712609</v>
      </c>
      <c r="E5210">
        <v>310.7</v>
      </c>
      <c r="F5210">
        <v>0.88000000000000056</v>
      </c>
      <c r="G5210">
        <v>249.34935277796995</v>
      </c>
      <c r="H5210">
        <f t="shared" si="97"/>
        <v>311.66257943305607</v>
      </c>
      <c r="I5210">
        <v>0.96257943305609894</v>
      </c>
    </row>
    <row r="5211" spans="1:9" x14ac:dyDescent="0.25">
      <c r="A5211">
        <v>1.0400000000000007</v>
      </c>
      <c r="B5211">
        <v>294.34039527174309</v>
      </c>
      <c r="C5211">
        <v>2.940395271743089</v>
      </c>
      <c r="E5211">
        <v>310.8</v>
      </c>
      <c r="F5211">
        <v>0.88000000000000056</v>
      </c>
      <c r="G5211">
        <v>249.1232331810123</v>
      </c>
      <c r="H5211">
        <f t="shared" si="97"/>
        <v>311.75766222255373</v>
      </c>
      <c r="I5211">
        <v>0.95766222255374422</v>
      </c>
    </row>
    <row r="5212" spans="1:9" x14ac:dyDescent="0.25">
      <c r="A5212">
        <v>1.0400000000000007</v>
      </c>
      <c r="B5212">
        <v>294.43368526952446</v>
      </c>
      <c r="C5212">
        <v>2.9336852695244708</v>
      </c>
      <c r="E5212">
        <v>310.89999999999998</v>
      </c>
      <c r="F5212">
        <v>0.88000000000000056</v>
      </c>
      <c r="G5212">
        <v>248.89822767851913</v>
      </c>
      <c r="H5212">
        <f t="shared" si="97"/>
        <v>311.85279468669535</v>
      </c>
      <c r="I5212">
        <v>0.95279468669537237</v>
      </c>
    </row>
    <row r="5213" spans="1:9" x14ac:dyDescent="0.25">
      <c r="A5213">
        <v>1.0400000000000007</v>
      </c>
      <c r="B5213">
        <v>294.52669384279693</v>
      </c>
      <c r="C5213">
        <v>2.9266938427969076</v>
      </c>
      <c r="E5213">
        <v>311</v>
      </c>
      <c r="F5213">
        <v>0.88000000000000056</v>
      </c>
      <c r="G5213">
        <v>248.67435010897805</v>
      </c>
      <c r="H5213">
        <f t="shared" si="97"/>
        <v>311.94797679517438</v>
      </c>
      <c r="I5213">
        <v>0.94797679517440037</v>
      </c>
    </row>
    <row r="5214" spans="1:9" x14ac:dyDescent="0.25">
      <c r="A5214">
        <v>1.0400000000000007</v>
      </c>
      <c r="B5214">
        <v>294.61944125269468</v>
      </c>
      <c r="C5214">
        <v>2.9194412526946714</v>
      </c>
      <c r="E5214">
        <v>311.10000000000002</v>
      </c>
      <c r="F5214">
        <v>0.88000000000000056</v>
      </c>
      <c r="G5214">
        <v>248.45161433460291</v>
      </c>
      <c r="H5214">
        <f t="shared" si="97"/>
        <v>312.04320850847506</v>
      </c>
      <c r="I5214">
        <v>0.94320850847504623</v>
      </c>
    </row>
    <row r="5215" spans="1:9" x14ac:dyDescent="0.25">
      <c r="A5215">
        <v>1.0400000000000007</v>
      </c>
      <c r="B5215">
        <v>294.71194660049798</v>
      </c>
      <c r="C5215">
        <v>2.911946600497985</v>
      </c>
      <c r="E5215">
        <v>311.2</v>
      </c>
      <c r="F5215">
        <v>0.88000000000000056</v>
      </c>
      <c r="G5215">
        <v>248.23003424428552</v>
      </c>
      <c r="H5215">
        <f t="shared" si="97"/>
        <v>312.13848977776928</v>
      </c>
      <c r="I5215">
        <v>0.93848977776926923</v>
      </c>
    </row>
    <row r="5216" spans="1:9" x14ac:dyDescent="0.25">
      <c r="A5216">
        <v>1.0400000000000007</v>
      </c>
      <c r="B5216">
        <v>294.80422784732707</v>
      </c>
      <c r="C5216">
        <v>2.9042278473270673</v>
      </c>
      <c r="E5216">
        <v>311.3</v>
      </c>
      <c r="F5216">
        <v>0.88000000000000056</v>
      </c>
      <c r="G5216">
        <v>248.00962375661757</v>
      </c>
      <c r="H5216">
        <f t="shared" si="97"/>
        <v>312.23382054481283</v>
      </c>
      <c r="I5216">
        <v>0.93382054481282095</v>
      </c>
    </row>
    <row r="5217" spans="1:9" x14ac:dyDescent="0.25">
      <c r="A5217">
        <v>1.0400000000000007</v>
      </c>
      <c r="B5217">
        <v>294.89630184259164</v>
      </c>
      <c r="C5217">
        <v>2.8963018425916269</v>
      </c>
      <c r="E5217">
        <v>311.39999999999998</v>
      </c>
      <c r="F5217">
        <v>0.88000000000000056</v>
      </c>
      <c r="G5217">
        <v>247.79039682298134</v>
      </c>
      <c r="H5217">
        <f t="shared" si="97"/>
        <v>312.32920074184068</v>
      </c>
      <c r="I5217">
        <v>0.92920074184070922</v>
      </c>
    </row>
    <row r="5218" spans="1:9" x14ac:dyDescent="0.25">
      <c r="A5218">
        <v>1.0400000000000007</v>
      </c>
      <c r="B5218">
        <v>294.9881843592629</v>
      </c>
      <c r="C5218">
        <v>2.8881843592629073</v>
      </c>
      <c r="E5218">
        <v>311.5</v>
      </c>
      <c r="F5218">
        <v>0.88000000000000056</v>
      </c>
      <c r="G5218">
        <v>247.57236743070712</v>
      </c>
      <c r="H5218">
        <f t="shared" si="97"/>
        <v>312.42463029146154</v>
      </c>
      <c r="I5218">
        <v>0.92463029146154219</v>
      </c>
    </row>
    <row r="5219" spans="1:9" x14ac:dyDescent="0.25">
      <c r="A5219">
        <v>1.0400000000000007</v>
      </c>
      <c r="B5219">
        <v>295.07989013428448</v>
      </c>
      <c r="C5219">
        <v>2.8798901342844792</v>
      </c>
      <c r="E5219">
        <v>311.60000000000002</v>
      </c>
      <c r="F5219">
        <v>0.88000000000000056</v>
      </c>
      <c r="G5219">
        <v>247.3555496062952</v>
      </c>
      <c r="H5219">
        <f t="shared" si="97"/>
        <v>312.52010910655139</v>
      </c>
      <c r="I5219">
        <v>0.92010910655133704</v>
      </c>
    </row>
    <row r="5220" spans="1:9" x14ac:dyDescent="0.25">
      <c r="A5220">
        <v>1.0400000000000007</v>
      </c>
      <c r="B5220">
        <v>295.17143291267388</v>
      </c>
      <c r="C5220">
        <v>2.8714329126738747</v>
      </c>
      <c r="E5220">
        <v>311.7</v>
      </c>
      <c r="F5220">
        <v>0.88000000000000056</v>
      </c>
      <c r="G5220">
        <v>247.13995741870048</v>
      </c>
      <c r="H5220">
        <f t="shared" si="97"/>
        <v>312.61563709014627</v>
      </c>
      <c r="I5220">
        <v>0.91563709014627315</v>
      </c>
    </row>
    <row r="5221" spans="1:9" x14ac:dyDescent="0.25">
      <c r="A5221">
        <v>1.0400000000000007</v>
      </c>
      <c r="B5221">
        <v>295.2628254940866</v>
      </c>
      <c r="C5221">
        <v>2.8628254940866023</v>
      </c>
      <c r="E5221">
        <v>311.8</v>
      </c>
      <c r="F5221">
        <v>0.88000000000000056</v>
      </c>
      <c r="G5221">
        <v>246.92560498267699</v>
      </c>
      <c r="H5221">
        <f t="shared" si="97"/>
        <v>312.71121413533461</v>
      </c>
      <c r="I5221">
        <v>0.91121413533459261</v>
      </c>
    </row>
    <row r="5222" spans="1:9" x14ac:dyDescent="0.25">
      <c r="A5222">
        <v>1.0400000000000007</v>
      </c>
      <c r="B5222">
        <v>295.35407978081383</v>
      </c>
      <c r="C5222">
        <v>2.854079780813827</v>
      </c>
      <c r="E5222">
        <v>311.89999999999998</v>
      </c>
      <c r="F5222">
        <v>0.88000000000000056</v>
      </c>
      <c r="G5222">
        <v>246.71250646217999</v>
      </c>
      <c r="H5222">
        <f t="shared" si="97"/>
        <v>312.80684012514752</v>
      </c>
      <c r="I5222">
        <v>0.90684012514754653</v>
      </c>
    </row>
    <row r="5223" spans="1:9" x14ac:dyDescent="0.25">
      <c r="A5223">
        <v>1.0400000000000007</v>
      </c>
      <c r="B5223">
        <v>295.44520682636403</v>
      </c>
      <c r="C5223">
        <v>2.8452068263640231</v>
      </c>
      <c r="E5223">
        <v>312</v>
      </c>
      <c r="F5223">
        <v>0.88000000000000056</v>
      </c>
      <c r="G5223">
        <v>246.50067607382312</v>
      </c>
      <c r="H5223">
        <f t="shared" si="97"/>
        <v>312.90251493244944</v>
      </c>
      <c r="I5223">
        <v>0.90251493244943515</v>
      </c>
    </row>
    <row r="5224" spans="1:9" x14ac:dyDescent="0.25">
      <c r="A5224">
        <v>1.0400000000000007</v>
      </c>
      <c r="B5224">
        <v>295.53621688393741</v>
      </c>
      <c r="C5224">
        <v>2.8362168839374533</v>
      </c>
      <c r="E5224">
        <v>312.10000000000002</v>
      </c>
      <c r="F5224">
        <v>0.88000000000000056</v>
      </c>
      <c r="G5224">
        <v>246.29012809038753</v>
      </c>
      <c r="H5224">
        <f t="shared" si="97"/>
        <v>312.99823841982663</v>
      </c>
      <c r="I5224">
        <v>0.898238419826622</v>
      </c>
    </row>
    <row r="5225" spans="1:9" x14ac:dyDescent="0.25">
      <c r="A5225">
        <v>1.0400000000000007</v>
      </c>
      <c r="B5225">
        <v>295.62711945424036</v>
      </c>
      <c r="C5225">
        <v>2.8271194542403482</v>
      </c>
      <c r="E5225">
        <v>312.2</v>
      </c>
      <c r="F5225">
        <v>0.88000000000000056</v>
      </c>
      <c r="G5225">
        <v>246.0808768443805</v>
      </c>
      <c r="H5225">
        <f t="shared" si="97"/>
        <v>313.0940104394756</v>
      </c>
      <c r="I5225">
        <v>0.89401043947558578</v>
      </c>
    </row>
    <row r="5226" spans="1:9" x14ac:dyDescent="0.25">
      <c r="A5226">
        <v>1.0400000000000007</v>
      </c>
      <c r="B5226">
        <v>295.7179233322052</v>
      </c>
      <c r="C5226">
        <v>2.8179233322052055</v>
      </c>
      <c r="E5226">
        <v>312.3</v>
      </c>
      <c r="F5226">
        <v>0.88000000000000056</v>
      </c>
      <c r="G5226">
        <v>245.8729367316399</v>
      </c>
      <c r="H5226">
        <f t="shared" si="97"/>
        <v>313.18983083308996</v>
      </c>
      <c r="I5226">
        <v>0.88983083308996769</v>
      </c>
    </row>
    <row r="5227" spans="1:9" x14ac:dyDescent="0.25">
      <c r="A5227">
        <v>1.0400000000000007</v>
      </c>
      <c r="B5227">
        <v>295.80863665228537</v>
      </c>
      <c r="C5227">
        <v>2.8086366522853572</v>
      </c>
      <c r="E5227">
        <v>312.39999999999998</v>
      </c>
      <c r="F5227">
        <v>0.88000000000000056</v>
      </c>
      <c r="G5227">
        <v>245.66632221498196</v>
      </c>
      <c r="H5227">
        <f t="shared" si="97"/>
        <v>313.28569943174648</v>
      </c>
      <c r="I5227">
        <v>0.88569943174651189</v>
      </c>
    </row>
    <row r="5228" spans="1:9" x14ac:dyDescent="0.25">
      <c r="A5228">
        <v>1.0400000000000007</v>
      </c>
      <c r="B5228">
        <v>295.89926693207821</v>
      </c>
      <c r="C5228">
        <v>2.7992669320781709</v>
      </c>
      <c r="E5228">
        <v>312.5</v>
      </c>
      <c r="F5228">
        <v>0.88000000000000056</v>
      </c>
      <c r="G5228">
        <v>245.46104782788828</v>
      </c>
      <c r="H5228">
        <f t="shared" si="97"/>
        <v>313.38161605579</v>
      </c>
      <c r="I5228">
        <v>0.88161605579000357</v>
      </c>
    </row>
    <row r="5229" spans="1:9" x14ac:dyDescent="0.25">
      <c r="A5229">
        <v>1.0400000000000007</v>
      </c>
      <c r="B5229">
        <v>295.98982111410317</v>
      </c>
      <c r="C5229">
        <v>2.7898211141031584</v>
      </c>
      <c r="E5229">
        <v>312.60000000000002</v>
      </c>
      <c r="F5229">
        <v>0.88000000000000056</v>
      </c>
      <c r="G5229">
        <v>245.25712817822921</v>
      </c>
      <c r="H5229">
        <f t="shared" si="97"/>
        <v>313.4775805147172</v>
      </c>
      <c r="I5229">
        <v>0.87758051471719578</v>
      </c>
    </row>
    <row r="5230" spans="1:9" x14ac:dyDescent="0.25">
      <c r="A5230">
        <v>1.0400000000000007</v>
      </c>
      <c r="B5230">
        <v>296.08030560562088</v>
      </c>
      <c r="C5230">
        <v>2.7803056056208502</v>
      </c>
      <c r="E5230">
        <v>312.7</v>
      </c>
      <c r="F5230">
        <v>0.88000000000000056</v>
      </c>
      <c r="G5230">
        <v>245.05457795201957</v>
      </c>
      <c r="H5230">
        <f t="shared" si="97"/>
        <v>313.57359260705948</v>
      </c>
      <c r="I5230">
        <v>0.87359260705949993</v>
      </c>
    </row>
    <row r="5231" spans="1:9" x14ac:dyDescent="0.25">
      <c r="A5231">
        <v>1.0400000000000007</v>
      </c>
      <c r="B5231">
        <v>296.17072631642708</v>
      </c>
      <c r="C5231">
        <v>2.7707263164270839</v>
      </c>
      <c r="E5231">
        <v>312.8</v>
      </c>
      <c r="F5231">
        <v>0.88000000000000056</v>
      </c>
      <c r="G5231">
        <v>244.853411917203</v>
      </c>
      <c r="H5231">
        <f t="shared" si="97"/>
        <v>313.6696521202648</v>
      </c>
      <c r="I5231">
        <v>0.86965212026476457</v>
      </c>
    </row>
    <row r="5232" spans="1:9" x14ac:dyDescent="0.25">
      <c r="A5232">
        <v>1.0400000000000007</v>
      </c>
      <c r="B5232">
        <v>296.26108869459665</v>
      </c>
      <c r="C5232">
        <v>2.7610886945966566</v>
      </c>
      <c r="E5232">
        <v>312.89999999999998</v>
      </c>
      <c r="F5232">
        <v>0.88000000000000056</v>
      </c>
      <c r="G5232">
        <v>244.65364492746122</v>
      </c>
      <c r="H5232">
        <f t="shared" si="97"/>
        <v>313.76575883057779</v>
      </c>
      <c r="I5232">
        <v>0.86575883057783931</v>
      </c>
    </row>
    <row r="5233" spans="1:9" x14ac:dyDescent="0.25">
      <c r="A5233">
        <v>1.0400000000000007</v>
      </c>
      <c r="B5233">
        <v>296.35139776018178</v>
      </c>
      <c r="C5233">
        <v>2.751397760181733</v>
      </c>
      <c r="E5233">
        <v>313</v>
      </c>
      <c r="F5233">
        <v>0.88000000000000056</v>
      </c>
      <c r="G5233">
        <v>244.45529192604366</v>
      </c>
      <c r="H5233">
        <f t="shared" si="97"/>
        <v>313.86191250292006</v>
      </c>
      <c r="I5233">
        <v>0.86191250292007449</v>
      </c>
    </row>
    <row r="5234" spans="1:9" x14ac:dyDescent="0.25">
      <c r="A5234">
        <v>1.0400000000000007</v>
      </c>
      <c r="B5234">
        <v>296.44165813689506</v>
      </c>
      <c r="C5234">
        <v>2.7416581368950617</v>
      </c>
      <c r="E5234">
        <v>255</v>
      </c>
      <c r="F5234">
        <v>0.89000000000000057</v>
      </c>
      <c r="G5234">
        <v>285.23991797228678</v>
      </c>
      <c r="H5234">
        <f t="shared" si="97"/>
        <v>255.5482629222457</v>
      </c>
      <c r="I5234">
        <v>0.54826292224569873</v>
      </c>
    </row>
    <row r="5235" spans="1:9" x14ac:dyDescent="0.25">
      <c r="A5235">
        <v>1.0400000000000007</v>
      </c>
      <c r="B5235">
        <v>296.53187408182697</v>
      </c>
      <c r="C5235">
        <v>2.7318740818269331</v>
      </c>
      <c r="E5235">
        <v>255.1</v>
      </c>
      <c r="F5235">
        <v>0.89000000000000057</v>
      </c>
      <c r="G5235">
        <v>285.38589883383543</v>
      </c>
      <c r="H5235">
        <f t="shared" si="97"/>
        <v>255.65007074824769</v>
      </c>
      <c r="I5235">
        <v>0.55007074824768565</v>
      </c>
    </row>
    <row r="5236" spans="1:9" x14ac:dyDescent="0.25">
      <c r="A5236">
        <v>1.0400000000000007</v>
      </c>
      <c r="B5236">
        <v>296.62204951325896</v>
      </c>
      <c r="C5236">
        <v>2.7220495132589875</v>
      </c>
      <c r="E5236">
        <v>255.2</v>
      </c>
      <c r="F5236">
        <v>0.89000000000000057</v>
      </c>
      <c r="G5236">
        <v>285.5316336128912</v>
      </c>
      <c r="H5236">
        <f t="shared" si="97"/>
        <v>255.75186928271816</v>
      </c>
      <c r="I5236">
        <v>0.55186928271817537</v>
      </c>
    </row>
    <row r="5237" spans="1:9" x14ac:dyDescent="0.25">
      <c r="A5237">
        <v>1.0400000000000007</v>
      </c>
      <c r="B5237">
        <v>296.71218803664829</v>
      </c>
      <c r="C5237">
        <v>2.7121880366482589</v>
      </c>
      <c r="E5237">
        <v>255.3</v>
      </c>
      <c r="F5237">
        <v>0.89000000000000057</v>
      </c>
      <c r="G5237">
        <v>285.67712210815677</v>
      </c>
      <c r="H5237">
        <f t="shared" si="97"/>
        <v>255.85365898145656</v>
      </c>
      <c r="I5237">
        <v>0.55365898145656078</v>
      </c>
    </row>
    <row r="5238" spans="1:9" x14ac:dyDescent="0.25">
      <c r="A5238">
        <v>1.0400000000000007</v>
      </c>
      <c r="B5238">
        <v>296.80229296886193</v>
      </c>
      <c r="C5238">
        <v>2.702292968861931</v>
      </c>
      <c r="E5238">
        <v>255.4</v>
      </c>
      <c r="F5238">
        <v>0.89000000000000057</v>
      </c>
      <c r="G5238">
        <v>285.82236418474781</v>
      </c>
      <c r="H5238">
        <f t="shared" si="97"/>
        <v>255.95544029675119</v>
      </c>
      <c r="I5238">
        <v>0.55544029675119466</v>
      </c>
    </row>
    <row r="5239" spans="1:9" x14ac:dyDescent="0.25">
      <c r="A5239">
        <v>1.0400000000000007</v>
      </c>
      <c r="B5239">
        <v>296.89236736074758</v>
      </c>
      <c r="C5239">
        <v>2.6923673607476069</v>
      </c>
      <c r="E5239">
        <v>255.5</v>
      </c>
      <c r="F5239">
        <v>0.89000000000000057</v>
      </c>
      <c r="G5239">
        <v>285.96735976823032</v>
      </c>
      <c r="H5239">
        <f t="shared" si="97"/>
        <v>256.05721367695475</v>
      </c>
      <c r="I5239">
        <v>0.5572136769547178</v>
      </c>
    </row>
    <row r="5240" spans="1:9" x14ac:dyDescent="0.25">
      <c r="A5240">
        <v>1.0400000000000007</v>
      </c>
      <c r="B5240">
        <v>296.98241401812629</v>
      </c>
      <c r="C5240">
        <v>2.6824140181262721</v>
      </c>
      <c r="E5240">
        <v>255.6</v>
      </c>
      <c r="F5240">
        <v>0.89000000000000057</v>
      </c>
      <c r="G5240">
        <v>286.11210883877618</v>
      </c>
      <c r="H5240">
        <f t="shared" si="97"/>
        <v>256.15897956606454</v>
      </c>
      <c r="I5240">
        <v>0.55897956606457011</v>
      </c>
    </row>
    <row r="5241" spans="1:9" x14ac:dyDescent="0.25">
      <c r="A5241">
        <v>1.0400000000000007</v>
      </c>
      <c r="B5241">
        <v>297.0724355212958</v>
      </c>
      <c r="C5241">
        <v>2.6724355212958284</v>
      </c>
      <c r="E5241">
        <v>255.7</v>
      </c>
      <c r="F5241">
        <v>0.89000000000000057</v>
      </c>
      <c r="G5241">
        <v>286.25661142544072</v>
      </c>
      <c r="H5241">
        <f t="shared" si="97"/>
        <v>256.26073840331054</v>
      </c>
      <c r="I5241">
        <v>0.56073840331053793</v>
      </c>
    </row>
    <row r="5242" spans="1:9" x14ac:dyDescent="0.25">
      <c r="A5242">
        <v>1.0400000000000007</v>
      </c>
      <c r="B5242">
        <v>297.16243424313234</v>
      </c>
      <c r="C5242">
        <v>2.6624342431323469</v>
      </c>
      <c r="E5242">
        <v>255.8</v>
      </c>
      <c r="F5242">
        <v>0.89000000000000057</v>
      </c>
      <c r="G5242">
        <v>286.40086760056323</v>
      </c>
      <c r="H5242">
        <f t="shared" si="97"/>
        <v>256.36249062275118</v>
      </c>
      <c r="I5242">
        <v>0.56249062275116324</v>
      </c>
    </row>
    <row r="5243" spans="1:9" x14ac:dyDescent="0.25">
      <c r="A5243">
        <v>1.0400000000000007</v>
      </c>
      <c r="B5243">
        <v>297.25241236587465</v>
      </c>
      <c r="C5243">
        <v>2.652412365874651</v>
      </c>
      <c r="E5243">
        <v>255.9</v>
      </c>
      <c r="F5243">
        <v>0.89000000000000057</v>
      </c>
      <c r="G5243">
        <v>286.54487747429403</v>
      </c>
      <c r="H5243">
        <f t="shared" si="97"/>
        <v>256.46423665288091</v>
      </c>
      <c r="I5243">
        <v>0.56423665288089087</v>
      </c>
    </row>
    <row r="5244" spans="1:9" x14ac:dyDescent="0.25">
      <c r="A5244">
        <v>1.0400000000000007</v>
      </c>
      <c r="B5244">
        <v>297.34237189667527</v>
      </c>
      <c r="C5244">
        <v>2.6423718966752943</v>
      </c>
      <c r="E5244">
        <v>256</v>
      </c>
      <c r="F5244">
        <v>0.89000000000000057</v>
      </c>
      <c r="G5244">
        <v>286.68864118924859</v>
      </c>
      <c r="H5244">
        <f t="shared" si="97"/>
        <v>256.56597691624978</v>
      </c>
      <c r="I5244">
        <v>0.56597691624978208</v>
      </c>
    </row>
    <row r="5245" spans="1:9" x14ac:dyDescent="0.25">
      <c r="A5245">
        <v>1.0400000000000007</v>
      </c>
      <c r="B5245">
        <v>297.43231468199815</v>
      </c>
      <c r="C5245">
        <v>2.6323146819981478</v>
      </c>
      <c r="E5245">
        <v>256.10000000000002</v>
      </c>
      <c r="F5245">
        <v>0.89000000000000057</v>
      </c>
      <c r="G5245">
        <v>286.83215891529153</v>
      </c>
      <c r="H5245">
        <f t="shared" si="97"/>
        <v>256.66771182909758</v>
      </c>
      <c r="I5245">
        <v>0.56771182909758788</v>
      </c>
    </row>
    <row r="5246" spans="1:9" x14ac:dyDescent="0.25">
      <c r="A5246">
        <v>1.0400000000000007</v>
      </c>
      <c r="B5246">
        <v>297.52224242093939</v>
      </c>
      <c r="C5246">
        <v>2.622242420939437</v>
      </c>
      <c r="E5246">
        <v>256.2</v>
      </c>
      <c r="F5246">
        <v>0.89000000000000057</v>
      </c>
      <c r="G5246">
        <v>286.97543084445124</v>
      </c>
      <c r="H5246">
        <f t="shared" si="97"/>
        <v>256.76944180100395</v>
      </c>
      <c r="I5246">
        <v>0.56944180100395936</v>
      </c>
    </row>
    <row r="5247" spans="1:9" x14ac:dyDescent="0.25">
      <c r="A5247">
        <v>1.0400000000000007</v>
      </c>
      <c r="B5247">
        <v>297.61215667754544</v>
      </c>
      <c r="C5247">
        <v>2.6121566775454665</v>
      </c>
      <c r="E5247">
        <v>256.3</v>
      </c>
      <c r="F5247">
        <v>0.89000000000000057</v>
      </c>
      <c r="G5247">
        <v>287.11845718596669</v>
      </c>
      <c r="H5247">
        <f t="shared" si="97"/>
        <v>256.87116723455648</v>
      </c>
      <c r="I5247">
        <v>0.57116723455649421</v>
      </c>
    </row>
    <row r="5248" spans="1:9" x14ac:dyDescent="0.25">
      <c r="A5248">
        <v>1.0400000000000007</v>
      </c>
      <c r="B5248">
        <v>297.70205889219648</v>
      </c>
      <c r="C5248">
        <v>2.6020588921964514</v>
      </c>
      <c r="E5248">
        <v>256.39999999999998</v>
      </c>
      <c r="F5248">
        <v>0.89000000000000057</v>
      </c>
      <c r="G5248">
        <v>287.26123816146827</v>
      </c>
      <c r="H5248">
        <f t="shared" si="97"/>
        <v>256.97288852503817</v>
      </c>
      <c r="I5248">
        <v>0.57288852503821275</v>
      </c>
    </row>
    <row r="5249" spans="1:9" x14ac:dyDescent="0.25">
      <c r="A5249">
        <v>1.0400000000000007</v>
      </c>
      <c r="B5249">
        <v>297.7919503921222</v>
      </c>
      <c r="C5249">
        <v>2.5919503921222211</v>
      </c>
      <c r="E5249">
        <v>256.5</v>
      </c>
      <c r="F5249">
        <v>0.89000000000000057</v>
      </c>
      <c r="G5249">
        <v>287.403774000292</v>
      </c>
      <c r="H5249">
        <f t="shared" si="97"/>
        <v>257.07460606013603</v>
      </c>
      <c r="I5249">
        <v>0.57460606013603144</v>
      </c>
    </row>
    <row r="5250" spans="1:9" x14ac:dyDescent="0.25">
      <c r="A5250">
        <v>1.0400000000000007</v>
      </c>
      <c r="B5250">
        <v>297.88183240111158</v>
      </c>
      <c r="C5250">
        <v>2.5818324011115679</v>
      </c>
      <c r="E5250">
        <v>256.60000000000002</v>
      </c>
      <c r="F5250">
        <v>0.89000000000000057</v>
      </c>
      <c r="G5250">
        <v>287.5460649349298</v>
      </c>
      <c r="H5250">
        <f t="shared" si="97"/>
        <v>257.17632021967165</v>
      </c>
      <c r="I5250">
        <v>0.57632021967160729</v>
      </c>
    </row>
    <row r="5251" spans="1:9" x14ac:dyDescent="0.25">
      <c r="A5251">
        <v>1.0400000000000007</v>
      </c>
      <c r="B5251">
        <v>297.97170604847344</v>
      </c>
      <c r="C5251">
        <v>2.5717060484734517</v>
      </c>
      <c r="E5251">
        <v>256.7</v>
      </c>
      <c r="F5251">
        <v>0.89000000000000057</v>
      </c>
      <c r="G5251">
        <v>287.68811119661461</v>
      </c>
      <c r="H5251">
        <f t="shared" si="97"/>
        <v>257.27803137535585</v>
      </c>
      <c r="I5251">
        <v>0.57803137535588767</v>
      </c>
    </row>
    <row r="5252" spans="1:9" x14ac:dyDescent="0.25">
      <c r="A5252">
        <v>1.0400000000000007</v>
      </c>
      <c r="B5252">
        <v>298.0615723773044</v>
      </c>
      <c r="C5252">
        <v>2.5615723773044228</v>
      </c>
      <c r="E5252">
        <v>256.8</v>
      </c>
      <c r="F5252">
        <v>0.89000000000000057</v>
      </c>
      <c r="G5252">
        <v>287.82991301104249</v>
      </c>
      <c r="H5252">
        <f t="shared" si="97"/>
        <v>257.37973989056849</v>
      </c>
      <c r="I5252">
        <v>0.57973989056850073</v>
      </c>
    </row>
    <row r="5253" spans="1:9" x14ac:dyDescent="0.25">
      <c r="A5253">
        <v>1.0400000000000007</v>
      </c>
      <c r="B5253">
        <v>298.15143235211332</v>
      </c>
      <c r="C5253">
        <v>2.5514323521132791</v>
      </c>
      <c r="E5253">
        <v>256.89999999999998</v>
      </c>
      <c r="F5253">
        <v>0.89000000000000057</v>
      </c>
      <c r="G5253">
        <v>287.97147059423014</v>
      </c>
      <c r="H5253">
        <f t="shared" si="97"/>
        <v>257.48144612016301</v>
      </c>
      <c r="I5253">
        <v>0.58144612016301145</v>
      </c>
    </row>
    <row r="5254" spans="1:9" x14ac:dyDescent="0.25">
      <c r="A5254">
        <v>1.0400000000000007</v>
      </c>
      <c r="B5254">
        <v>298.24128686585044</v>
      </c>
      <c r="C5254">
        <v>2.5412868658504242</v>
      </c>
      <c r="E5254">
        <v>257</v>
      </c>
      <c r="F5254">
        <v>0.89000000000000057</v>
      </c>
      <c r="G5254">
        <v>288.11278414850966</v>
      </c>
      <c r="H5254">
        <f t="shared" ref="H5254:H5317" si="98">E5254+I5254</f>
        <v>257.58315041029891</v>
      </c>
      <c r="I5254">
        <v>0.58315041029892423</v>
      </c>
    </row>
    <row r="5255" spans="1:9" x14ac:dyDescent="0.25">
      <c r="A5255">
        <v>1.0400000000000007</v>
      </c>
      <c r="B5255">
        <v>298.33113674638622</v>
      </c>
      <c r="C5255">
        <v>2.5311367463862182</v>
      </c>
      <c r="E5255">
        <v>257.10000000000002</v>
      </c>
      <c r="F5255">
        <v>0.89000000000000057</v>
      </c>
      <c r="G5255">
        <v>288.25385385865906</v>
      </c>
      <c r="H5255">
        <f t="shared" si="98"/>
        <v>257.68485309830118</v>
      </c>
      <c r="I5255">
        <v>0.58485309830112497</v>
      </c>
    </row>
    <row r="5256" spans="1:9" x14ac:dyDescent="0.25">
      <c r="A5256">
        <v>1.0400000000000007</v>
      </c>
      <c r="B5256">
        <v>298.42098276247958</v>
      </c>
      <c r="C5256">
        <v>2.5209827624796088</v>
      </c>
      <c r="E5256">
        <v>257.2</v>
      </c>
      <c r="F5256">
        <v>0.89000000000000057</v>
      </c>
      <c r="G5256">
        <v>288.39467988816926</v>
      </c>
      <c r="H5256">
        <f t="shared" si="98"/>
        <v>257.7865545125473</v>
      </c>
      <c r="I5256">
        <v>0.58655451254728963</v>
      </c>
    </row>
    <row r="5257" spans="1:9" x14ac:dyDescent="0.25">
      <c r="A5257">
        <v>1.0400000000000007</v>
      </c>
      <c r="B5257">
        <v>298.51082562927525</v>
      </c>
      <c r="C5257">
        <v>2.5108256292752649</v>
      </c>
      <c r="E5257">
        <v>257.3</v>
      </c>
      <c r="F5257">
        <v>0.89000000000000057</v>
      </c>
      <c r="G5257">
        <v>288.53526237564614</v>
      </c>
      <c r="H5257">
        <f t="shared" si="98"/>
        <v>257.88825497238366</v>
      </c>
      <c r="I5257">
        <v>0.588254972383635</v>
      </c>
    </row>
    <row r="5258" spans="1:9" x14ac:dyDescent="0.25">
      <c r="A5258">
        <v>1.0400000000000007</v>
      </c>
      <c r="B5258">
        <v>298.6006660133649</v>
      </c>
      <c r="C5258">
        <v>2.5006660133648499</v>
      </c>
      <c r="E5258">
        <v>257.39999999999998</v>
      </c>
      <c r="F5258">
        <v>0.89000000000000057</v>
      </c>
      <c r="G5258">
        <v>288.67560143134835</v>
      </c>
      <c r="H5258">
        <f t="shared" si="98"/>
        <v>257.98995478806921</v>
      </c>
      <c r="I5258">
        <v>0.58995478806921708</v>
      </c>
    </row>
    <row r="5259" spans="1:9" x14ac:dyDescent="0.25">
      <c r="A5259">
        <v>1.0400000000000007</v>
      </c>
      <c r="B5259">
        <v>298.69050453744535</v>
      </c>
      <c r="C5259">
        <v>2.4905045374453776</v>
      </c>
      <c r="E5259">
        <v>257.5</v>
      </c>
      <c r="F5259">
        <v>0.89000000000000057</v>
      </c>
      <c r="G5259">
        <v>288.81569713385915</v>
      </c>
      <c r="H5259">
        <f t="shared" si="98"/>
        <v>258.09165426074878</v>
      </c>
      <c r="I5259">
        <v>0.59165426074877658</v>
      </c>
    </row>
    <row r="5260" spans="1:9" x14ac:dyDescent="0.25">
      <c r="A5260">
        <v>1.0400000000000007</v>
      </c>
      <c r="B5260">
        <v>298.78034178460535</v>
      </c>
      <c r="C5260">
        <v>2.4803417846053346</v>
      </c>
      <c r="E5260">
        <v>257.60000000000002</v>
      </c>
      <c r="F5260">
        <v>0.89000000000000057</v>
      </c>
      <c r="G5260">
        <v>288.95554952689133</v>
      </c>
      <c r="H5260">
        <f t="shared" si="98"/>
        <v>258.19335368245402</v>
      </c>
      <c r="I5260">
        <v>0.5933536824539839</v>
      </c>
    </row>
    <row r="5261" spans="1:9" x14ac:dyDescent="0.25">
      <c r="A5261">
        <v>1.0400000000000007</v>
      </c>
      <c r="B5261">
        <v>298.87017830226671</v>
      </c>
      <c r="C5261">
        <v>2.4701783022667443</v>
      </c>
      <c r="E5261">
        <v>257.7</v>
      </c>
      <c r="F5261">
        <v>0.89000000000000057</v>
      </c>
      <c r="G5261">
        <v>289.09515861622566</v>
      </c>
      <c r="H5261">
        <f t="shared" si="98"/>
        <v>258.29505333613275</v>
      </c>
      <c r="I5261">
        <v>0.59505333613276035</v>
      </c>
    </row>
    <row r="5262" spans="1:9" x14ac:dyDescent="0.25">
      <c r="A5262">
        <v>1.0400000000000007</v>
      </c>
      <c r="B5262">
        <v>298.96001460580959</v>
      </c>
      <c r="C5262">
        <v>2.4600146058096035</v>
      </c>
      <c r="E5262">
        <v>257.8</v>
      </c>
      <c r="F5262">
        <v>0.89000000000000057</v>
      </c>
      <c r="G5262">
        <v>289.23452436677962</v>
      </c>
      <c r="H5262">
        <f t="shared" si="98"/>
        <v>258.39675349570621</v>
      </c>
      <c r="I5262">
        <v>0.5967534957062115</v>
      </c>
    </row>
    <row r="5263" spans="1:9" x14ac:dyDescent="0.25">
      <c r="A5263">
        <v>1.0500000000000007</v>
      </c>
      <c r="B5263">
        <v>277.0890111517013</v>
      </c>
      <c r="C5263">
        <v>1.3890111517013275</v>
      </c>
      <c r="E5263">
        <v>257.89999999999998</v>
      </c>
      <c r="F5263">
        <v>0.89000000000000057</v>
      </c>
      <c r="G5263">
        <v>289.37364669980673</v>
      </c>
      <c r="H5263">
        <f t="shared" si="98"/>
        <v>258.49845442615248</v>
      </c>
      <c r="I5263">
        <v>0.59845442615249167</v>
      </c>
    </row>
    <row r="5264" spans="1:9" x14ac:dyDescent="0.25">
      <c r="A5264">
        <v>1.0500000000000007</v>
      </c>
      <c r="B5264">
        <v>277.195426932739</v>
      </c>
      <c r="C5264">
        <v>1.3954269327389743</v>
      </c>
      <c r="E5264">
        <v>258</v>
      </c>
      <c r="F5264">
        <v>0.89000000000000057</v>
      </c>
      <c r="G5264">
        <v>289.51252549022473</v>
      </c>
      <c r="H5264">
        <f t="shared" si="98"/>
        <v>258.60015638361682</v>
      </c>
      <c r="I5264">
        <v>0.60015638361684487</v>
      </c>
    </row>
    <row r="5265" spans="1:9" x14ac:dyDescent="0.25">
      <c r="A5265">
        <v>1.0500000000000007</v>
      </c>
      <c r="B5265">
        <v>277.30190254676552</v>
      </c>
      <c r="C5265">
        <v>1.4019025467655297</v>
      </c>
      <c r="E5265">
        <v>258.10000000000002</v>
      </c>
      <c r="F5265">
        <v>0.89000000000000057</v>
      </c>
      <c r="G5265">
        <v>289.65116056407055</v>
      </c>
      <c r="H5265">
        <f t="shared" si="98"/>
        <v>258.70185961554688</v>
      </c>
      <c r="I5265">
        <v>0.60185961554688039</v>
      </c>
    </row>
    <row r="5266" spans="1:9" x14ac:dyDescent="0.25">
      <c r="A5266">
        <v>1.0500000000000007</v>
      </c>
      <c r="B5266">
        <v>277.40843854965397</v>
      </c>
      <c r="C5266">
        <v>1.4084385496539584</v>
      </c>
      <c r="E5266">
        <v>258.2</v>
      </c>
      <c r="F5266">
        <v>0.89000000000000057</v>
      </c>
      <c r="G5266">
        <v>289.78955169608122</v>
      </c>
      <c r="H5266">
        <f t="shared" si="98"/>
        <v>258.80356436085202</v>
      </c>
      <c r="I5266">
        <v>0.60356436085202558</v>
      </c>
    </row>
    <row r="5267" spans="1:9" x14ac:dyDescent="0.25">
      <c r="A5267">
        <v>1.0500000000000007</v>
      </c>
      <c r="B5267">
        <v>277.51503550319319</v>
      </c>
      <c r="C5267">
        <v>1.4150355031931663</v>
      </c>
      <c r="E5267">
        <v>258.3</v>
      </c>
      <c r="F5267">
        <v>0.89000000000000057</v>
      </c>
      <c r="G5267">
        <v>289.92769860739821</v>
      </c>
      <c r="H5267">
        <f t="shared" si="98"/>
        <v>258.90527085008597</v>
      </c>
      <c r="I5267">
        <v>0.60527085008595738</v>
      </c>
    </row>
    <row r="5268" spans="1:9" x14ac:dyDescent="0.25">
      <c r="A5268">
        <v>1.0500000000000007</v>
      </c>
      <c r="B5268">
        <v>277.62169397534751</v>
      </c>
      <c r="C5268">
        <v>1.4216939753474978</v>
      </c>
      <c r="E5268">
        <v>258.39999999999998</v>
      </c>
      <c r="F5268">
        <v>0.89000000000000057</v>
      </c>
      <c r="G5268">
        <v>290.06560096339433</v>
      </c>
      <c r="H5268">
        <f t="shared" si="98"/>
        <v>259.00697930565076</v>
      </c>
      <c r="I5268">
        <v>0.6069793056507985</v>
      </c>
    </row>
    <row r="5269" spans="1:9" x14ac:dyDescent="0.25">
      <c r="A5269">
        <v>1.0500000000000007</v>
      </c>
      <c r="B5269">
        <v>277.7284145405269</v>
      </c>
      <c r="C5269">
        <v>1.4284145405268907</v>
      </c>
      <c r="E5269">
        <v>258.5</v>
      </c>
      <c r="F5269">
        <v>0.89000000000000057</v>
      </c>
      <c r="G5269">
        <v>290.20325837162011</v>
      </c>
      <c r="H5269">
        <f t="shared" si="98"/>
        <v>259.10868994202167</v>
      </c>
      <c r="I5269">
        <v>0.60868994202164328</v>
      </c>
    </row>
    <row r="5270" spans="1:9" x14ac:dyDescent="0.25">
      <c r="A5270">
        <v>1.0500000000000007</v>
      </c>
      <c r="B5270">
        <v>277.83519777986788</v>
      </c>
      <c r="C5270">
        <v>1.4351977798678941</v>
      </c>
      <c r="E5270">
        <v>258.60000000000002</v>
      </c>
      <c r="F5270">
        <v>0.89000000000000057</v>
      </c>
      <c r="G5270">
        <v>290.34067037986858</v>
      </c>
      <c r="H5270">
        <f t="shared" si="98"/>
        <v>259.21040296599</v>
      </c>
      <c r="I5270">
        <v>0.6104029659899971</v>
      </c>
    </row>
    <row r="5271" spans="1:9" x14ac:dyDescent="0.25">
      <c r="A5271">
        <v>1.0500000000000007</v>
      </c>
      <c r="B5271">
        <v>277.94204428152585</v>
      </c>
      <c r="C5271">
        <v>1.4420442815258663</v>
      </c>
      <c r="E5271">
        <v>258.7</v>
      </c>
      <c r="F5271">
        <v>0.89000000000000057</v>
      </c>
      <c r="G5271">
        <v>290.4778364743558</v>
      </c>
      <c r="H5271">
        <f t="shared" si="98"/>
        <v>259.3121185769246</v>
      </c>
      <c r="I5271">
        <v>0.61211857692463101</v>
      </c>
    </row>
    <row r="5272" spans="1:9" x14ac:dyDescent="0.25">
      <c r="A5272">
        <v>1.0500000000000007</v>
      </c>
      <c r="B5272">
        <v>278.04895464097859</v>
      </c>
      <c r="C5272">
        <v>1.4489546409785772</v>
      </c>
      <c r="E5272">
        <v>258.8</v>
      </c>
      <c r="F5272">
        <v>0.89000000000000057</v>
      </c>
      <c r="G5272">
        <v>290.61475607801526</v>
      </c>
      <c r="H5272">
        <f t="shared" si="98"/>
        <v>259.41383696704827</v>
      </c>
      <c r="I5272">
        <v>0.61383696704827118</v>
      </c>
    </row>
    <row r="5273" spans="1:9" x14ac:dyDescent="0.25">
      <c r="A5273">
        <v>1.0500000000000007</v>
      </c>
      <c r="B5273">
        <v>278.15592946134149</v>
      </c>
      <c r="C5273">
        <v>1.4559294613414995</v>
      </c>
      <c r="E5273">
        <v>258.89999999999998</v>
      </c>
      <c r="F5273">
        <v>0.89000000000000057</v>
      </c>
      <c r="G5273">
        <v>290.7514285489035</v>
      </c>
      <c r="H5273">
        <f t="shared" si="98"/>
        <v>259.51555832172852</v>
      </c>
      <c r="I5273">
        <v>0.61555832172855895</v>
      </c>
    </row>
    <row r="5274" spans="1:9" x14ac:dyDescent="0.25">
      <c r="A5274">
        <v>1.0500000000000007</v>
      </c>
      <c r="B5274">
        <v>278.26296935369504</v>
      </c>
      <c r="C5274">
        <v>1.462969353695021</v>
      </c>
      <c r="E5274">
        <v>259</v>
      </c>
      <c r="F5274">
        <v>0.89000000000000057</v>
      </c>
      <c r="G5274">
        <v>290.88785317871486</v>
      </c>
      <c r="H5274">
        <f t="shared" si="98"/>
        <v>259.61728281978162</v>
      </c>
      <c r="I5274">
        <v>0.61728281978164257</v>
      </c>
    </row>
    <row r="5275" spans="1:9" x14ac:dyDescent="0.25">
      <c r="A5275">
        <v>1.0500000000000007</v>
      </c>
      <c r="B5275">
        <v>278.37007493742385</v>
      </c>
      <c r="C5275">
        <v>1.4700749374238677</v>
      </c>
      <c r="E5275">
        <v>259.10000000000002</v>
      </c>
      <c r="F5275">
        <v>0.89000000000000057</v>
      </c>
      <c r="G5275">
        <v>291.02402919140297</v>
      </c>
      <c r="H5275">
        <f t="shared" si="98"/>
        <v>259.71901063378681</v>
      </c>
      <c r="I5275">
        <v>0.61901063378679555</v>
      </c>
    </row>
    <row r="5276" spans="1:9" x14ac:dyDescent="0.25">
      <c r="A5276">
        <v>1.0500000000000007</v>
      </c>
      <c r="B5276">
        <v>278.47724684056897</v>
      </c>
      <c r="C5276">
        <v>1.4772468405689663</v>
      </c>
      <c r="E5276">
        <v>259.2</v>
      </c>
      <c r="F5276">
        <v>0.89000000000000057</v>
      </c>
      <c r="G5276">
        <v>291.1599557419064</v>
      </c>
      <c r="H5276">
        <f t="shared" si="98"/>
        <v>259.82074193041041</v>
      </c>
      <c r="I5276">
        <v>0.62074193041043357</v>
      </c>
    </row>
    <row r="5277" spans="1:9" x14ac:dyDescent="0.25">
      <c r="A5277">
        <v>1.0500000000000007</v>
      </c>
      <c r="B5277">
        <v>278.58448570019203</v>
      </c>
      <c r="C5277">
        <v>1.484485700192012</v>
      </c>
      <c r="E5277">
        <v>259.3</v>
      </c>
      <c r="F5277">
        <v>0.89000000000000057</v>
      </c>
      <c r="G5277">
        <v>291.29563191497573</v>
      </c>
      <c r="H5277">
        <f t="shared" si="98"/>
        <v>259.92247687073797</v>
      </c>
      <c r="I5277">
        <v>0.62247687073795421</v>
      </c>
    </row>
    <row r="5278" spans="1:9" x14ac:dyDescent="0.25">
      <c r="A5278">
        <v>1.0500000000000007</v>
      </c>
      <c r="B5278">
        <v>278.69179216275296</v>
      </c>
      <c r="C5278">
        <v>1.4917921627529971</v>
      </c>
      <c r="E5278">
        <v>259.39999999999998</v>
      </c>
      <c r="F5278">
        <v>0.89000000000000057</v>
      </c>
      <c r="G5278">
        <v>291.43105672409985</v>
      </c>
      <c r="H5278">
        <f t="shared" si="98"/>
        <v>260.02421561061175</v>
      </c>
      <c r="I5278">
        <v>0.62421561061178343</v>
      </c>
    </row>
    <row r="5279" spans="1:9" x14ac:dyDescent="0.25">
      <c r="A5279">
        <v>1.0500000000000007</v>
      </c>
      <c r="B5279">
        <v>278.79916688450095</v>
      </c>
      <c r="C5279">
        <v>1.4991668845009194</v>
      </c>
      <c r="E5279">
        <v>259.5</v>
      </c>
      <c r="F5279">
        <v>0.89000000000000057</v>
      </c>
      <c r="G5279">
        <v>291.5662291105287</v>
      </c>
      <c r="H5279">
        <f t="shared" si="98"/>
        <v>260.1259583009741</v>
      </c>
      <c r="I5279">
        <v>0.62595830097413319</v>
      </c>
    </row>
    <row r="5280" spans="1:9" x14ac:dyDescent="0.25">
      <c r="A5280">
        <v>1.0500000000000007</v>
      </c>
      <c r="B5280">
        <v>278.9066105318779</v>
      </c>
      <c r="C5280">
        <v>1.5066105318779242</v>
      </c>
      <c r="E5280">
        <v>259.60000000000002</v>
      </c>
      <c r="F5280">
        <v>0.89000000000000057</v>
      </c>
      <c r="G5280">
        <v>291.70114794238935</v>
      </c>
      <c r="H5280">
        <f t="shared" si="98"/>
        <v>260.22770508821299</v>
      </c>
      <c r="I5280">
        <v>0.62770508821296078</v>
      </c>
    </row>
    <row r="5281" spans="1:9" x14ac:dyDescent="0.25">
      <c r="A5281">
        <v>1.0500000000000007</v>
      </c>
      <c r="B5281">
        <v>279.01412378193709</v>
      </c>
      <c r="C5281">
        <v>1.5141237819371154</v>
      </c>
      <c r="E5281">
        <v>259.7</v>
      </c>
      <c r="F5281">
        <v>0.89000000000000057</v>
      </c>
      <c r="G5281">
        <v>291.83581201389342</v>
      </c>
      <c r="H5281">
        <f t="shared" si="98"/>
        <v>260.3294561145097</v>
      </c>
      <c r="I5281">
        <v>0.62945611450971339</v>
      </c>
    </row>
    <row r="5282" spans="1:9" x14ac:dyDescent="0.25">
      <c r="A5282">
        <v>1.0500000000000007</v>
      </c>
      <c r="B5282">
        <v>279.12170732277423</v>
      </c>
      <c r="C5282">
        <v>1.5217073227741911</v>
      </c>
      <c r="E5282">
        <v>259.8</v>
      </c>
      <c r="F5282">
        <v>0.89000000000000057</v>
      </c>
      <c r="G5282">
        <v>291.97022004463253</v>
      </c>
      <c r="H5282">
        <f t="shared" si="98"/>
        <v>260.43121151818747</v>
      </c>
      <c r="I5282">
        <v>0.63121151818744869</v>
      </c>
    </row>
    <row r="5283" spans="1:9" x14ac:dyDescent="0.25">
      <c r="A5283">
        <v>1.0500000000000007</v>
      </c>
      <c r="B5283">
        <v>279.22936185397316</v>
      </c>
      <c r="C5283">
        <v>1.5293618539731642</v>
      </c>
      <c r="E5283">
        <v>259.89999999999998</v>
      </c>
      <c r="F5283">
        <v>0.89000000000000057</v>
      </c>
      <c r="G5283">
        <v>292.10437067895947</v>
      </c>
      <c r="H5283">
        <f t="shared" si="98"/>
        <v>260.53297143405803</v>
      </c>
      <c r="I5283">
        <v>0.63297143405807099</v>
      </c>
    </row>
    <row r="5284" spans="1:9" x14ac:dyDescent="0.25">
      <c r="A5284">
        <v>1.0500000000000007</v>
      </c>
      <c r="B5284">
        <v>279.33708808706632</v>
      </c>
      <c r="C5284">
        <v>1.5370880870663213</v>
      </c>
      <c r="E5284">
        <v>260</v>
      </c>
      <c r="F5284">
        <v>0.89000000000000057</v>
      </c>
      <c r="G5284">
        <v>292.23826248545146</v>
      </c>
      <c r="H5284">
        <f t="shared" si="98"/>
        <v>260.63473599376744</v>
      </c>
      <c r="I5284">
        <v>0.63473599376744161</v>
      </c>
    </row>
    <row r="5285" spans="1:9" x14ac:dyDescent="0.25">
      <c r="A5285">
        <v>1.0500000000000007</v>
      </c>
      <c r="B5285">
        <v>279.44488674600854</v>
      </c>
      <c r="C5285">
        <v>1.5448867460085594</v>
      </c>
      <c r="E5285">
        <v>260.10000000000002</v>
      </c>
      <c r="F5285">
        <v>0.89000000000000057</v>
      </c>
      <c r="G5285">
        <v>292.37189395645396</v>
      </c>
      <c r="H5285">
        <f t="shared" si="98"/>
        <v>260.73650532613721</v>
      </c>
      <c r="I5285">
        <v>0.63650532613718469</v>
      </c>
    </row>
    <row r="5286" spans="1:9" x14ac:dyDescent="0.25">
      <c r="A5286">
        <v>1.0500000000000007</v>
      </c>
      <c r="B5286">
        <v>279.55275856766627</v>
      </c>
      <c r="C5286">
        <v>1.552758567666269</v>
      </c>
      <c r="E5286">
        <v>260.2</v>
      </c>
      <c r="F5286">
        <v>0.89000000000000057</v>
      </c>
      <c r="G5286">
        <v>292.50526350770076</v>
      </c>
      <c r="H5286">
        <f t="shared" si="98"/>
        <v>260.83827955750212</v>
      </c>
      <c r="I5286">
        <v>0.63827955750214882</v>
      </c>
    </row>
    <row r="5287" spans="1:9" x14ac:dyDescent="0.25">
      <c r="A5287">
        <v>1.0500000000000007</v>
      </c>
      <c r="B5287">
        <v>279.66070430232088</v>
      </c>
      <c r="C5287">
        <v>1.5607043023208367</v>
      </c>
      <c r="E5287">
        <v>260.3</v>
      </c>
      <c r="F5287">
        <v>0.89000000000000057</v>
      </c>
      <c r="G5287">
        <v>292.63836947800883</v>
      </c>
      <c r="H5287">
        <f t="shared" si="98"/>
        <v>260.94005881204254</v>
      </c>
      <c r="I5287">
        <v>0.64005881204253579</v>
      </c>
    </row>
    <row r="5288" spans="1:9" x14ac:dyDescent="0.25">
      <c r="A5288">
        <v>1.0500000000000007</v>
      </c>
      <c r="B5288">
        <v>279.76872471418687</v>
      </c>
      <c r="C5288">
        <v>1.568724714186875</v>
      </c>
      <c r="E5288">
        <v>260.39999999999998</v>
      </c>
      <c r="F5288">
        <v>0.89000000000000057</v>
      </c>
      <c r="G5288">
        <v>292.77121012904411</v>
      </c>
      <c r="H5288">
        <f t="shared" si="98"/>
        <v>261.04184321210977</v>
      </c>
      <c r="I5288">
        <v>0.64184321210976525</v>
      </c>
    </row>
    <row r="5289" spans="1:9" x14ac:dyDescent="0.25">
      <c r="A5289">
        <v>1.0500000000000007</v>
      </c>
      <c r="B5289">
        <v>279.8768205819452</v>
      </c>
      <c r="C5289">
        <v>1.5768205819451664</v>
      </c>
      <c r="E5289">
        <v>260.5</v>
      </c>
      <c r="F5289">
        <v>0.89000000000000057</v>
      </c>
      <c r="G5289">
        <v>292.90378364515595</v>
      </c>
      <c r="H5289">
        <f t="shared" si="98"/>
        <v>261.1436328785453</v>
      </c>
      <c r="I5289">
        <v>0.64363287854528628</v>
      </c>
    </row>
    <row r="5290" spans="1:9" x14ac:dyDescent="0.25">
      <c r="A5290">
        <v>1.0500000000000007</v>
      </c>
      <c r="B5290">
        <v>279.98499269929033</v>
      </c>
      <c r="C5290">
        <v>1.5849926992903409</v>
      </c>
      <c r="E5290">
        <v>260.60000000000002</v>
      </c>
      <c r="F5290">
        <v>0.89000000000000057</v>
      </c>
      <c r="G5290">
        <v>293.03608813327713</v>
      </c>
      <c r="H5290">
        <f t="shared" si="98"/>
        <v>261.24542793099158</v>
      </c>
      <c r="I5290">
        <v>0.64542793099158191</v>
      </c>
    </row>
    <row r="5291" spans="1:9" x14ac:dyDescent="0.25">
      <c r="A5291">
        <v>1.0500000000000007</v>
      </c>
      <c r="B5291">
        <v>280.09324187549322</v>
      </c>
      <c r="C5291">
        <v>1.5932418754932305</v>
      </c>
      <c r="E5291">
        <v>260.7</v>
      </c>
      <c r="F5291">
        <v>0.89000000000000057</v>
      </c>
      <c r="G5291">
        <v>293.16812162288676</v>
      </c>
      <c r="H5291">
        <f t="shared" si="98"/>
        <v>261.34722848819473</v>
      </c>
      <c r="I5291">
        <v>0.64722848819473089</v>
      </c>
    </row>
    <row r="5292" spans="1:9" x14ac:dyDescent="0.25">
      <c r="A5292">
        <v>1.0500000000000007</v>
      </c>
      <c r="B5292">
        <v>280.20156893597778</v>
      </c>
      <c r="C5292">
        <v>1.6015689359777783</v>
      </c>
      <c r="E5292">
        <v>260.8</v>
      </c>
      <c r="F5292">
        <v>0.89000000000000057</v>
      </c>
      <c r="G5292">
        <v>293.29988206603304</v>
      </c>
      <c r="H5292">
        <f t="shared" si="98"/>
        <v>261.44903466829794</v>
      </c>
      <c r="I5292">
        <v>0.64903466829794987</v>
      </c>
    </row>
    <row r="5293" spans="1:9" x14ac:dyDescent="0.25">
      <c r="A5293">
        <v>1.0500000000000007</v>
      </c>
      <c r="B5293">
        <v>280.30997472291227</v>
      </c>
      <c r="C5293">
        <v>1.6099747229122732</v>
      </c>
      <c r="E5293">
        <v>260.89999999999998</v>
      </c>
      <c r="F5293">
        <v>0.89000000000000057</v>
      </c>
      <c r="G5293">
        <v>293.43136733741352</v>
      </c>
      <c r="H5293">
        <f t="shared" si="98"/>
        <v>261.55084658912563</v>
      </c>
      <c r="I5293">
        <v>0.65084658912562909</v>
      </c>
    </row>
    <row r="5294" spans="1:9" x14ac:dyDescent="0.25">
      <c r="A5294">
        <v>1.0500000000000007</v>
      </c>
      <c r="B5294">
        <v>280.41846009581474</v>
      </c>
      <c r="C5294">
        <v>1.6184600958147006</v>
      </c>
      <c r="E5294">
        <v>261</v>
      </c>
      <c r="F5294">
        <v>0.89000000000000057</v>
      </c>
      <c r="G5294">
        <v>293.56257523450955</v>
      </c>
      <c r="H5294">
        <f t="shared" si="98"/>
        <v>261.65266436845747</v>
      </c>
      <c r="I5294">
        <v>0.65266436845744069</v>
      </c>
    </row>
    <row r="5295" spans="1:9" x14ac:dyDescent="0.25">
      <c r="A5295">
        <v>1.0500000000000007</v>
      </c>
      <c r="B5295">
        <v>280.52702593217185</v>
      </c>
      <c r="C5295">
        <v>1.627025932171875</v>
      </c>
      <c r="E5295">
        <v>261.10000000000002</v>
      </c>
      <c r="F5295">
        <v>0.89000000000000057</v>
      </c>
      <c r="G5295">
        <v>293.69350347777277</v>
      </c>
      <c r="H5295">
        <f t="shared" si="98"/>
        <v>261.75448812429221</v>
      </c>
      <c r="I5295">
        <v>0.65448812429220815</v>
      </c>
    </row>
    <row r="5296" spans="1:9" x14ac:dyDescent="0.25">
      <c r="A5296">
        <v>1.0500000000000007</v>
      </c>
      <c r="B5296">
        <v>280.6356731280718</v>
      </c>
      <c r="C5296">
        <v>1.6356731280718226</v>
      </c>
      <c r="E5296">
        <v>261.2</v>
      </c>
      <c r="F5296">
        <v>0.89000000000000057</v>
      </c>
      <c r="G5296">
        <v>293.82414971085996</v>
      </c>
      <c r="H5296">
        <f t="shared" si="98"/>
        <v>261.85631797510121</v>
      </c>
      <c r="I5296">
        <v>0.65631797510124179</v>
      </c>
    </row>
    <row r="5297" spans="1:9" x14ac:dyDescent="0.25">
      <c r="A5297">
        <v>1.0500000000000007</v>
      </c>
      <c r="B5297">
        <v>280.74440259884898</v>
      </c>
      <c r="C5297">
        <v>1.6444025988489737</v>
      </c>
      <c r="E5297">
        <v>261.3</v>
      </c>
      <c r="F5297">
        <v>0.89000000000000057</v>
      </c>
      <c r="G5297">
        <v>293.95451150091503</v>
      </c>
      <c r="H5297">
        <f t="shared" si="98"/>
        <v>261.95815404007095</v>
      </c>
      <c r="I5297">
        <v>0.65815404007094536</v>
      </c>
    </row>
    <row r="5298" spans="1:9" x14ac:dyDescent="0.25">
      <c r="A5298">
        <v>1.0500000000000007</v>
      </c>
      <c r="B5298">
        <v>280.85321527974139</v>
      </c>
      <c r="C5298">
        <v>1.6532152797414092</v>
      </c>
      <c r="E5298">
        <v>261.39999999999998</v>
      </c>
      <c r="F5298">
        <v>0.89000000000000057</v>
      </c>
      <c r="G5298">
        <v>294.08458633889416</v>
      </c>
      <c r="H5298">
        <f t="shared" si="98"/>
        <v>262.05999643933455</v>
      </c>
      <c r="I5298">
        <v>0.65999643933458363</v>
      </c>
    </row>
    <row r="5299" spans="1:9" x14ac:dyDescent="0.25">
      <c r="A5299">
        <v>1.0500000000000007</v>
      </c>
      <c r="B5299">
        <v>280.96211212655942</v>
      </c>
      <c r="C5299">
        <v>1.662112126559379</v>
      </c>
      <c r="E5299">
        <v>261.5</v>
      </c>
      <c r="F5299">
        <v>0.89000000000000057</v>
      </c>
      <c r="G5299">
        <v>294.21437163993221</v>
      </c>
      <c r="H5299">
        <f t="shared" si="98"/>
        <v>262.16184529419309</v>
      </c>
      <c r="I5299">
        <v>0.66184529419308702</v>
      </c>
    </row>
    <row r="5300" spans="1:9" x14ac:dyDescent="0.25">
      <c r="A5300">
        <v>1.0500000000000007</v>
      </c>
      <c r="B5300">
        <v>281.07109411636407</v>
      </c>
      <c r="C5300">
        <v>1.6710941163641</v>
      </c>
      <c r="E5300">
        <v>261.60000000000002</v>
      </c>
      <c r="F5300">
        <v>0.89000000000000057</v>
      </c>
      <c r="G5300">
        <v>294.34386474374742</v>
      </c>
      <c r="H5300">
        <f t="shared" si="98"/>
        <v>262.26370072732493</v>
      </c>
      <c r="I5300">
        <v>0.66370072732491658</v>
      </c>
    </row>
    <row r="5301" spans="1:9" x14ac:dyDescent="0.25">
      <c r="A5301">
        <v>1.0500000000000007</v>
      </c>
      <c r="B5301">
        <v>281.18016224815574</v>
      </c>
      <c r="C5301">
        <v>1.6801622481557597</v>
      </c>
      <c r="E5301">
        <v>261.7</v>
      </c>
      <c r="F5301">
        <v>0.89000000000000057</v>
      </c>
      <c r="G5301">
        <v>294.47306291508255</v>
      </c>
      <c r="H5301">
        <f t="shared" si="98"/>
        <v>262.36556286298497</v>
      </c>
      <c r="I5301">
        <v>0.66556286298496981</v>
      </c>
    </row>
    <row r="5302" spans="1:9" x14ac:dyDescent="0.25">
      <c r="A5302">
        <v>1.0500000000000007</v>
      </c>
      <c r="B5302">
        <v>281.28931754356927</v>
      </c>
      <c r="C5302">
        <v>1.6893175435692425</v>
      </c>
      <c r="E5302">
        <v>261.8</v>
      </c>
      <c r="F5302">
        <v>0.89000000000000057</v>
      </c>
      <c r="G5302">
        <v>294.60196334417924</v>
      </c>
      <c r="H5302">
        <f t="shared" si="98"/>
        <v>262.46743182719268</v>
      </c>
      <c r="I5302">
        <v>0.66743182719266159</v>
      </c>
    </row>
    <row r="5303" spans="1:9" x14ac:dyDescent="0.25">
      <c r="A5303">
        <v>1.0500000000000007</v>
      </c>
      <c r="B5303">
        <v>281.39856104757615</v>
      </c>
      <c r="C5303">
        <v>1.6985610475761577</v>
      </c>
      <c r="E5303">
        <v>261.89999999999998</v>
      </c>
      <c r="F5303">
        <v>0.89000000000000057</v>
      </c>
      <c r="G5303">
        <v>294.73056314728353</v>
      </c>
      <c r="H5303">
        <f t="shared" si="98"/>
        <v>262.56930774790919</v>
      </c>
      <c r="I5303">
        <v>0.66930774790921477</v>
      </c>
    </row>
    <row r="5304" spans="1:9" x14ac:dyDescent="0.25">
      <c r="A5304">
        <v>1.0500000000000007</v>
      </c>
      <c r="B5304">
        <v>281.50789382919129</v>
      </c>
      <c r="C5304">
        <v>1.7078938291912777</v>
      </c>
      <c r="E5304">
        <v>262</v>
      </c>
      <c r="F5304">
        <v>0.89000000000000057</v>
      </c>
      <c r="G5304">
        <v>294.85885936718023</v>
      </c>
      <c r="H5304">
        <f t="shared" si="98"/>
        <v>262.67119075520441</v>
      </c>
      <c r="I5304">
        <v>0.67119075520438043</v>
      </c>
    </row>
    <row r="5305" spans="1:9" x14ac:dyDescent="0.25">
      <c r="A5305">
        <v>1.0500000000000007</v>
      </c>
      <c r="B5305">
        <v>281.61731698218125</v>
      </c>
      <c r="C5305">
        <v>1.7173169821812944</v>
      </c>
      <c r="E5305">
        <v>262.10000000000002</v>
      </c>
      <c r="F5305">
        <v>0.89000000000000057</v>
      </c>
      <c r="G5305">
        <v>294.98684897375381</v>
      </c>
      <c r="H5305">
        <f t="shared" si="98"/>
        <v>262.77308098141276</v>
      </c>
      <c r="I5305">
        <v>0.6730809814127614</v>
      </c>
    </row>
    <row r="5306" spans="1:9" x14ac:dyDescent="0.25">
      <c r="A5306">
        <v>1.0500000000000007</v>
      </c>
      <c r="B5306">
        <v>281.72683162577351</v>
      </c>
      <c r="C5306">
        <v>1.7268316257735419</v>
      </c>
      <c r="E5306">
        <v>262.2</v>
      </c>
      <c r="F5306">
        <v>0.89000000000000057</v>
      </c>
      <c r="G5306">
        <v>295.11452886457363</v>
      </c>
      <c r="H5306">
        <f t="shared" si="98"/>
        <v>262.87497856127987</v>
      </c>
      <c r="I5306">
        <v>0.67497856127991307</v>
      </c>
    </row>
    <row r="5307" spans="1:9" x14ac:dyDescent="0.25">
      <c r="A5307">
        <v>1.0500000000000007</v>
      </c>
      <c r="B5307">
        <v>281.83643890536189</v>
      </c>
      <c r="C5307">
        <v>1.7364389053618881</v>
      </c>
      <c r="E5307">
        <v>262.3</v>
      </c>
      <c r="F5307">
        <v>0.89000000000000057</v>
      </c>
      <c r="G5307">
        <v>295.24189586550079</v>
      </c>
      <c r="H5307">
        <f t="shared" si="98"/>
        <v>262.97688363209852</v>
      </c>
      <c r="I5307">
        <v>0.67688363209853042</v>
      </c>
    </row>
    <row r="5308" spans="1:9" x14ac:dyDescent="0.25">
      <c r="A5308">
        <v>1.0500000000000007</v>
      </c>
      <c r="B5308">
        <v>281.94613999320666</v>
      </c>
      <c r="C5308">
        <v>1.746139993206683</v>
      </c>
      <c r="E5308">
        <v>262.39999999999998</v>
      </c>
      <c r="F5308">
        <v>0.89000000000000057</v>
      </c>
      <c r="G5308">
        <v>295.36894673131553</v>
      </c>
      <c r="H5308">
        <f t="shared" si="98"/>
        <v>263.07879633383493</v>
      </c>
      <c r="I5308">
        <v>0.67879633383493554</v>
      </c>
    </row>
    <row r="5309" spans="1:9" x14ac:dyDescent="0.25">
      <c r="A5309">
        <v>1.0500000000000007</v>
      </c>
      <c r="B5309">
        <v>282.05593608912517</v>
      </c>
      <c r="C5309">
        <v>1.7559360891251763</v>
      </c>
      <c r="E5309">
        <v>262.5</v>
      </c>
      <c r="F5309">
        <v>0.89000000000000057</v>
      </c>
      <c r="G5309">
        <v>295.49567814636214</v>
      </c>
      <c r="H5309">
        <f t="shared" si="98"/>
        <v>263.18071680924618</v>
      </c>
      <c r="I5309">
        <v>0.6807168092461765</v>
      </c>
    </row>
    <row r="5310" spans="1:9" x14ac:dyDescent="0.25">
      <c r="A5310">
        <v>1.0500000000000007</v>
      </c>
      <c r="B5310">
        <v>282.16582842116838</v>
      </c>
      <c r="C5310">
        <v>1.7658284211683932</v>
      </c>
      <c r="E5310">
        <v>262.60000000000002</v>
      </c>
      <c r="F5310">
        <v>0.89000000000000057</v>
      </c>
      <c r="G5310">
        <v>295.62208672520995</v>
      </c>
      <c r="H5310">
        <f t="shared" si="98"/>
        <v>263.28264520398807</v>
      </c>
      <c r="I5310">
        <v>0.68264520398802075</v>
      </c>
    </row>
    <row r="5311" spans="1:9" x14ac:dyDescent="0.25">
      <c r="A5311">
        <v>1.0500000000000007</v>
      </c>
      <c r="B5311">
        <v>282.27581824627981</v>
      </c>
      <c r="C5311">
        <v>1.7758182462798167</v>
      </c>
      <c r="E5311">
        <v>262.7</v>
      </c>
      <c r="F5311">
        <v>0.89000000000000057</v>
      </c>
      <c r="G5311">
        <v>295.74816901332844</v>
      </c>
      <c r="H5311">
        <f t="shared" si="98"/>
        <v>263.38458166671415</v>
      </c>
      <c r="I5311">
        <v>0.68458166671417542</v>
      </c>
    </row>
    <row r="5312" spans="1:9" x14ac:dyDescent="0.25">
      <c r="A5312">
        <v>1.0500000000000007</v>
      </c>
      <c r="B5312">
        <v>282.38590685093072</v>
      </c>
      <c r="C5312">
        <v>1.785906850930713</v>
      </c>
      <c r="E5312">
        <v>262.8</v>
      </c>
      <c r="F5312">
        <v>0.89000000000000057</v>
      </c>
      <c r="G5312">
        <v>295.87392148777411</v>
      </c>
      <c r="H5312">
        <f t="shared" si="98"/>
        <v>263.48652634916704</v>
      </c>
      <c r="I5312">
        <v>0.68652634916705169</v>
      </c>
    </row>
    <row r="5313" spans="1:9" x14ac:dyDescent="0.25">
      <c r="A5313">
        <v>1.0500000000000007</v>
      </c>
      <c r="B5313">
        <v>282.49609555172623</v>
      </c>
      <c r="C5313">
        <v>1.7960955517262571</v>
      </c>
      <c r="E5313">
        <v>262.89999999999998</v>
      </c>
      <c r="F5313">
        <v>0.89000000000000057</v>
      </c>
      <c r="G5313">
        <v>295.99934055788839</v>
      </c>
      <c r="H5313">
        <f t="shared" si="98"/>
        <v>263.58847940626038</v>
      </c>
      <c r="I5313">
        <v>0.68847940626040416</v>
      </c>
    </row>
    <row r="5314" spans="1:9" x14ac:dyDescent="0.25">
      <c r="A5314">
        <v>1.0500000000000007</v>
      </c>
      <c r="B5314">
        <v>282.6063856959758</v>
      </c>
      <c r="C5314">
        <v>1.8063856959757891</v>
      </c>
      <c r="E5314">
        <v>263</v>
      </c>
      <c r="F5314">
        <v>0.89000000000000057</v>
      </c>
      <c r="G5314">
        <v>296.12442256600372</v>
      </c>
      <c r="H5314">
        <f t="shared" si="98"/>
        <v>263.69044099615417</v>
      </c>
      <c r="I5314">
        <v>0.69044099615417165</v>
      </c>
    </row>
    <row r="5315" spans="1:9" x14ac:dyDescent="0.25">
      <c r="A5315">
        <v>1.0500000000000007</v>
      </c>
      <c r="B5315">
        <v>282.71677866221978</v>
      </c>
      <c r="C5315">
        <v>1.8167786622197772</v>
      </c>
      <c r="E5315">
        <v>263.10000000000002</v>
      </c>
      <c r="F5315">
        <v>0.89000000000000057</v>
      </c>
      <c r="G5315">
        <v>296.24916378815686</v>
      </c>
      <c r="H5315">
        <f t="shared" si="98"/>
        <v>263.79241128032191</v>
      </c>
      <c r="I5315">
        <v>0.69241128032188537</v>
      </c>
    </row>
    <row r="5316" spans="1:9" x14ac:dyDescent="0.25">
      <c r="A5316">
        <v>1.0500000000000007</v>
      </c>
      <c r="B5316">
        <v>282.82727586070519</v>
      </c>
      <c r="C5316">
        <v>1.8272758607051705</v>
      </c>
      <c r="E5316">
        <v>263.2</v>
      </c>
      <c r="F5316">
        <v>0.89000000000000057</v>
      </c>
      <c r="G5316">
        <v>296.37356043480827</v>
      </c>
      <c r="H5316">
        <f t="shared" si="98"/>
        <v>263.89439042361096</v>
      </c>
      <c r="I5316">
        <v>0.69439042361096903</v>
      </c>
    </row>
    <row r="5317" spans="1:9" x14ac:dyDescent="0.25">
      <c r="A5317">
        <v>1.0500000000000007</v>
      </c>
      <c r="B5317">
        <v>282.93787873379966</v>
      </c>
      <c r="C5317">
        <v>1.8378787337996305</v>
      </c>
      <c r="E5317">
        <v>263.3</v>
      </c>
      <c r="F5317">
        <v>0.89000000000000057</v>
      </c>
      <c r="G5317">
        <v>296.49760865156446</v>
      </c>
      <c r="H5317">
        <f t="shared" si="98"/>
        <v>263.99637859429629</v>
      </c>
      <c r="I5317">
        <v>0.69637859429626325</v>
      </c>
    </row>
    <row r="5318" spans="1:9" x14ac:dyDescent="0.25">
      <c r="A5318">
        <v>1.0500000000000007</v>
      </c>
      <c r="B5318">
        <v>283.04858875633414</v>
      </c>
      <c r="C5318">
        <v>1.8485887563341683</v>
      </c>
      <c r="E5318">
        <v>263.39999999999998</v>
      </c>
      <c r="F5318">
        <v>0.89000000000000057</v>
      </c>
      <c r="G5318">
        <v>296.6213045199043</v>
      </c>
      <c r="H5318">
        <f t="shared" ref="H5318:H5381" si="99">E5318+I5318</f>
        <v>264.09837596412711</v>
      </c>
      <c r="I5318">
        <v>0.69837596412714353</v>
      </c>
    </row>
    <row r="5319" spans="1:9" x14ac:dyDescent="0.25">
      <c r="A5319">
        <v>1.0500000000000007</v>
      </c>
      <c r="B5319">
        <v>283.15940743586231</v>
      </c>
      <c r="C5319">
        <v>1.85940743586232</v>
      </c>
      <c r="E5319">
        <v>263.5</v>
      </c>
      <c r="F5319">
        <v>0.89000000000000057</v>
      </c>
      <c r="G5319">
        <v>296.74464405790542</v>
      </c>
      <c r="H5319">
        <f t="shared" si="99"/>
        <v>264.20038270836852</v>
      </c>
      <c r="I5319">
        <v>0.70038270836853378</v>
      </c>
    </row>
    <row r="5320" spans="1:9" x14ac:dyDescent="0.25">
      <c r="A5320">
        <v>1.0500000000000007</v>
      </c>
      <c r="B5320">
        <v>283.27033631282262</v>
      </c>
      <c r="C5320">
        <v>1.8703363128226371</v>
      </c>
      <c r="E5320">
        <v>263.60000000000002</v>
      </c>
      <c r="F5320">
        <v>0.89000000000000057</v>
      </c>
      <c r="G5320">
        <v>296.86762322097206</v>
      </c>
      <c r="H5320">
        <f t="shared" si="99"/>
        <v>264.30239900583621</v>
      </c>
      <c r="I5320">
        <v>0.70239900583616222</v>
      </c>
    </row>
    <row r="5321" spans="1:9" x14ac:dyDescent="0.25">
      <c r="A5321">
        <v>1.0500000000000007</v>
      </c>
      <c r="B5321">
        <v>283.38137696058959</v>
      </c>
      <c r="C5321">
        <v>1.8813769605896122</v>
      </c>
      <c r="E5321">
        <v>263.7</v>
      </c>
      <c r="F5321">
        <v>0.89000000000000057</v>
      </c>
      <c r="G5321">
        <v>296.99023790256064</v>
      </c>
      <c r="H5321">
        <f t="shared" si="99"/>
        <v>264.40442503892638</v>
      </c>
      <c r="I5321">
        <v>0.70442503892639741</v>
      </c>
    </row>
    <row r="5322" spans="1:9" x14ac:dyDescent="0.25">
      <c r="A5322">
        <v>1.0500000000000007</v>
      </c>
      <c r="B5322">
        <v>283.49253098539651</v>
      </c>
      <c r="C5322">
        <v>1.8925309853965095</v>
      </c>
      <c r="E5322">
        <v>263.8</v>
      </c>
      <c r="F5322">
        <v>0.89000000000000057</v>
      </c>
      <c r="G5322">
        <v>297.11248393490382</v>
      </c>
      <c r="H5322">
        <f t="shared" si="99"/>
        <v>264.50646099364093</v>
      </c>
      <c r="I5322">
        <v>0.7064609936409364</v>
      </c>
    </row>
    <row r="5323" spans="1:9" x14ac:dyDescent="0.25">
      <c r="A5323">
        <v>1.0500000000000007</v>
      </c>
      <c r="B5323">
        <v>283.60380002611151</v>
      </c>
      <c r="C5323">
        <v>1.9038000261115284</v>
      </c>
      <c r="E5323">
        <v>263.89999999999998</v>
      </c>
      <c r="F5323">
        <v>0.89000000000000057</v>
      </c>
      <c r="G5323">
        <v>297.23435708973147</v>
      </c>
      <c r="H5323">
        <f t="shared" si="99"/>
        <v>264.60850705960672</v>
      </c>
      <c r="I5323">
        <v>0.70850705960672133</v>
      </c>
    </row>
    <row r="5324" spans="1:9" x14ac:dyDescent="0.25">
      <c r="A5324">
        <v>1.0500000000000007</v>
      </c>
      <c r="B5324">
        <v>283.7151857538467</v>
      </c>
      <c r="C5324">
        <v>1.9151857538466621</v>
      </c>
      <c r="E5324">
        <v>264</v>
      </c>
      <c r="F5324">
        <v>0.89000000000000057</v>
      </c>
      <c r="G5324">
        <v>297.35585307898725</v>
      </c>
      <c r="H5324">
        <f t="shared" si="99"/>
        <v>264.71056343009133</v>
      </c>
      <c r="I5324">
        <v>0.71056343009131329</v>
      </c>
    </row>
    <row r="5325" spans="1:9" x14ac:dyDescent="0.25">
      <c r="A5325">
        <v>1.0500000000000007</v>
      </c>
      <c r="B5325">
        <v>283.82668987137606</v>
      </c>
      <c r="C5325">
        <v>1.9266898713760963</v>
      </c>
      <c r="E5325">
        <v>264.10000000000002</v>
      </c>
      <c r="F5325">
        <v>0.89000000000000057</v>
      </c>
      <c r="G5325">
        <v>297.47696755554028</v>
      </c>
      <c r="H5325">
        <f t="shared" si="99"/>
        <v>264.8126303020141</v>
      </c>
      <c r="I5325">
        <v>0.71263030201407873</v>
      </c>
    </row>
    <row r="5326" spans="1:9" x14ac:dyDescent="0.25">
      <c r="A5326">
        <v>1.0500000000000007</v>
      </c>
      <c r="B5326">
        <v>283.93831411233845</v>
      </c>
      <c r="C5326">
        <v>1.9383141123384677</v>
      </c>
      <c r="E5326">
        <v>264.2</v>
      </c>
      <c r="F5326">
        <v>0.89000000000000057</v>
      </c>
      <c r="G5326">
        <v>297.59769611389146</v>
      </c>
      <c r="H5326">
        <f t="shared" si="99"/>
        <v>264.91470787595341</v>
      </c>
      <c r="I5326">
        <v>0.71470787595343388</v>
      </c>
    </row>
    <row r="5327" spans="1:9" x14ac:dyDescent="0.25">
      <c r="A5327">
        <v>1.0500000000000007</v>
      </c>
      <c r="B5327">
        <v>284.05006024019428</v>
      </c>
      <c r="C5327">
        <v>1.9500602401942473</v>
      </c>
      <c r="E5327">
        <v>264.3</v>
      </c>
      <c r="F5327">
        <v>0.89000000000000057</v>
      </c>
      <c r="G5327">
        <v>297.71803429087254</v>
      </c>
      <c r="H5327">
        <f t="shared" si="99"/>
        <v>265.01679635615045</v>
      </c>
      <c r="I5327">
        <v>0.71679635615042347</v>
      </c>
    </row>
    <row r="5328" spans="1:9" x14ac:dyDescent="0.25">
      <c r="A5328">
        <v>1.0500000000000007</v>
      </c>
      <c r="B5328">
        <v>284.16193004690638</v>
      </c>
      <c r="C5328">
        <v>1.9619300469063974</v>
      </c>
      <c r="E5328">
        <v>264.39999999999998</v>
      </c>
      <c r="F5328">
        <v>0.89000000000000057</v>
      </c>
      <c r="G5328">
        <v>297.83797756633902</v>
      </c>
      <c r="H5328">
        <f t="shared" si="99"/>
        <v>265.11889595050889</v>
      </c>
      <c r="I5328">
        <v>0.71889595050891641</v>
      </c>
    </row>
    <row r="5329" spans="1:9" x14ac:dyDescent="0.25">
      <c r="A5329">
        <v>1.0500000000000007</v>
      </c>
      <c r="B5329">
        <v>284.27392535130861</v>
      </c>
      <c r="C5329">
        <v>1.9739253513086186</v>
      </c>
      <c r="E5329">
        <v>264.5</v>
      </c>
      <c r="F5329">
        <v>0.89000000000000057</v>
      </c>
      <c r="G5329">
        <v>297.95752136385471</v>
      </c>
      <c r="H5329">
        <f t="shared" si="99"/>
        <v>265.22100687059265</v>
      </c>
      <c r="I5329">
        <v>0.72100687059264568</v>
      </c>
    </row>
    <row r="5330" spans="1:9" x14ac:dyDescent="0.25">
      <c r="A5330">
        <v>1.0500000000000007</v>
      </c>
      <c r="B5330">
        <v>284.38604799712175</v>
      </c>
      <c r="C5330">
        <v>1.9860479971218006</v>
      </c>
      <c r="E5330">
        <v>264.60000000000002</v>
      </c>
      <c r="F5330">
        <v>0.89000000000000057</v>
      </c>
      <c r="G5330">
        <v>298.07666105136838</v>
      </c>
      <c r="H5330">
        <f t="shared" si="99"/>
        <v>265.32312933161938</v>
      </c>
      <c r="I5330">
        <v>0.72312933161935677</v>
      </c>
    </row>
    <row r="5331" spans="1:9" x14ac:dyDescent="0.25">
      <c r="A5331">
        <v>1.0500000000000007</v>
      </c>
      <c r="B5331">
        <v>284.49829985057471</v>
      </c>
      <c r="C5331">
        <v>1.9982998505746894</v>
      </c>
      <c r="E5331">
        <v>264.7</v>
      </c>
      <c r="F5331">
        <v>0.89000000000000057</v>
      </c>
      <c r="G5331">
        <v>298.19539194188201</v>
      </c>
      <c r="H5331">
        <f t="shared" si="99"/>
        <v>265.42526355245229</v>
      </c>
      <c r="I5331">
        <v>0.72526355245228136</v>
      </c>
    </row>
    <row r="5332" spans="1:9" x14ac:dyDescent="0.25">
      <c r="A5332">
        <v>1.0500000000000007</v>
      </c>
      <c r="B5332">
        <v>284.61068279758007</v>
      </c>
      <c r="C5332">
        <v>2.0106827975800381</v>
      </c>
      <c r="E5332">
        <v>264.8</v>
      </c>
      <c r="F5332">
        <v>0.89000000000000057</v>
      </c>
      <c r="G5332">
        <v>298.3137092941098</v>
      </c>
      <c r="H5332">
        <f t="shared" si="99"/>
        <v>265.52740975558919</v>
      </c>
      <c r="I5332">
        <v>0.72740975558916487</v>
      </c>
    </row>
    <row r="5333" spans="1:9" x14ac:dyDescent="0.25">
      <c r="A5333">
        <v>1.0500000000000007</v>
      </c>
      <c r="B5333">
        <v>284.72319874041216</v>
      </c>
      <c r="C5333">
        <v>2.023198740412155</v>
      </c>
      <c r="E5333">
        <v>264.89999999999998</v>
      </c>
      <c r="F5333">
        <v>0.89000000000000057</v>
      </c>
      <c r="G5333">
        <v>298.43160831312809</v>
      </c>
      <c r="H5333">
        <f t="shared" si="99"/>
        <v>265.62956816714905</v>
      </c>
      <c r="I5333">
        <v>0.72956816714906481</v>
      </c>
    </row>
    <row r="5334" spans="1:9" x14ac:dyDescent="0.25">
      <c r="A5334">
        <v>1.0500000000000007</v>
      </c>
      <c r="B5334">
        <v>284.83584959382586</v>
      </c>
      <c r="C5334">
        <v>2.0358495938258487</v>
      </c>
      <c r="E5334">
        <v>265</v>
      </c>
      <c r="F5334">
        <v>0.89000000000000057</v>
      </c>
      <c r="G5334">
        <v>298.54908415101602</v>
      </c>
      <c r="H5334">
        <f t="shared" si="99"/>
        <v>265.73173901685709</v>
      </c>
      <c r="I5334">
        <v>0.73173901685711051</v>
      </c>
    </row>
    <row r="5335" spans="1:9" x14ac:dyDescent="0.25">
      <c r="A5335">
        <v>1.0500000000000007</v>
      </c>
      <c r="B5335">
        <v>284.94863728055049</v>
      </c>
      <c r="C5335">
        <v>2.0486372805505062</v>
      </c>
      <c r="E5335">
        <v>265.10000000000002</v>
      </c>
      <c r="F5335">
        <v>0.89000000000000057</v>
      </c>
      <c r="G5335">
        <v>298.66613190748626</v>
      </c>
      <c r="H5335">
        <f t="shared" si="99"/>
        <v>265.83392253802742</v>
      </c>
      <c r="I5335">
        <v>0.73392253802740481</v>
      </c>
    </row>
    <row r="5336" spans="1:9" x14ac:dyDescent="0.25">
      <c r="A5336">
        <v>1.0500000000000007</v>
      </c>
      <c r="B5336">
        <v>285.06156372608575</v>
      </c>
      <c r="C5336">
        <v>2.0615637260857653</v>
      </c>
      <c r="E5336">
        <v>265.2</v>
      </c>
      <c r="F5336">
        <v>0.89000000000000057</v>
      </c>
      <c r="G5336">
        <v>298.78274663050638</v>
      </c>
      <c r="H5336">
        <f t="shared" si="99"/>
        <v>265.9361189675443</v>
      </c>
      <c r="I5336">
        <v>0.73611896754429584</v>
      </c>
    </row>
    <row r="5337" spans="1:9" x14ac:dyDescent="0.25">
      <c r="A5337">
        <v>1.0500000000000007</v>
      </c>
      <c r="B5337">
        <v>285.17463085271771</v>
      </c>
      <c r="C5337">
        <v>2.0746308527176858</v>
      </c>
      <c r="E5337">
        <v>265.3</v>
      </c>
      <c r="F5337">
        <v>0.89000000000000057</v>
      </c>
      <c r="G5337">
        <v>298.8989233169105</v>
      </c>
      <c r="H5337">
        <f t="shared" si="99"/>
        <v>266.03832854584215</v>
      </c>
      <c r="I5337">
        <v>0.73832854584213881</v>
      </c>
    </row>
    <row r="5338" spans="1:9" x14ac:dyDescent="0.25">
      <c r="A5338">
        <v>1.0500000000000007</v>
      </c>
      <c r="B5338">
        <v>285.28784057266597</v>
      </c>
      <c r="C5338">
        <v>2.0878405726659559</v>
      </c>
      <c r="E5338">
        <v>265.39999999999998</v>
      </c>
      <c r="F5338">
        <v>0.89000000000000057</v>
      </c>
      <c r="G5338">
        <v>299.01465691300081</v>
      </c>
      <c r="H5338">
        <f t="shared" si="99"/>
        <v>266.1405515168837</v>
      </c>
      <c r="I5338">
        <v>0.74055151688373178</v>
      </c>
    </row>
    <row r="5339" spans="1:9" x14ac:dyDescent="0.25">
      <c r="A5339">
        <v>1.0500000000000007</v>
      </c>
      <c r="B5339">
        <v>285.40119478026344</v>
      </c>
      <c r="C5339">
        <v>2.1011947802634272</v>
      </c>
      <c r="E5339">
        <v>265.5</v>
      </c>
      <c r="F5339">
        <v>0.89000000000000057</v>
      </c>
      <c r="G5339">
        <v>299.12994231514045</v>
      </c>
      <c r="H5339">
        <f t="shared" si="99"/>
        <v>266.24278812813759</v>
      </c>
      <c r="I5339">
        <v>0.74278812813759143</v>
      </c>
    </row>
    <row r="5340" spans="1:9" x14ac:dyDescent="0.25">
      <c r="A5340">
        <v>1.0500000000000007</v>
      </c>
      <c r="B5340">
        <v>285.51469534305954</v>
      </c>
      <c r="C5340">
        <v>2.1146953430595574</v>
      </c>
      <c r="E5340">
        <v>265.60000000000002</v>
      </c>
      <c r="F5340">
        <v>0.89000000000000057</v>
      </c>
      <c r="G5340">
        <v>299.24477437033579</v>
      </c>
      <c r="H5340">
        <f t="shared" si="99"/>
        <v>266.3450386305542</v>
      </c>
      <c r="I5340">
        <v>0.74503863055420205</v>
      </c>
    </row>
    <row r="5341" spans="1:9" x14ac:dyDescent="0.25">
      <c r="A5341">
        <v>1.0500000000000007</v>
      </c>
      <c r="B5341">
        <v>285.62834409172854</v>
      </c>
      <c r="C5341">
        <v>2.1283440917285272</v>
      </c>
      <c r="E5341">
        <v>265.7</v>
      </c>
      <c r="F5341">
        <v>0.89000000000000057</v>
      </c>
      <c r="G5341">
        <v>299.35914787681054</v>
      </c>
      <c r="H5341">
        <f t="shared" si="99"/>
        <v>266.44730327854137</v>
      </c>
      <c r="I5341">
        <v>0.74730327854136147</v>
      </c>
    </row>
    <row r="5342" spans="1:9" x14ac:dyDescent="0.25">
      <c r="A5342">
        <v>1.0500000000000007</v>
      </c>
      <c r="B5342">
        <v>285.74214280865152</v>
      </c>
      <c r="C5342">
        <v>2.142142808651486</v>
      </c>
      <c r="E5342">
        <v>265.8</v>
      </c>
      <c r="F5342">
        <v>0.89000000000000057</v>
      </c>
      <c r="G5342">
        <v>299.47305758457003</v>
      </c>
      <c r="H5342">
        <f t="shared" si="99"/>
        <v>266.5495823299388</v>
      </c>
      <c r="I5342">
        <v>0.74958232993877838</v>
      </c>
    </row>
    <row r="5343" spans="1:9" x14ac:dyDescent="0.25">
      <c r="A5343">
        <v>1.0500000000000007</v>
      </c>
      <c r="B5343">
        <v>285.85609321503011</v>
      </c>
      <c r="C5343">
        <v>2.1560932150301042</v>
      </c>
      <c r="E5343">
        <v>265.89999999999998</v>
      </c>
      <c r="F5343">
        <v>0.89000000000000057</v>
      </c>
      <c r="G5343">
        <v>299.58649819595757</v>
      </c>
      <c r="H5343">
        <f t="shared" si="99"/>
        <v>266.65187604599203</v>
      </c>
      <c r="I5343">
        <v>0.75187604599203617</v>
      </c>
    </row>
    <row r="5344" spans="1:9" x14ac:dyDescent="0.25">
      <c r="A5344">
        <v>1.0500000000000007</v>
      </c>
      <c r="B5344">
        <v>285.97019695637567</v>
      </c>
      <c r="C5344">
        <v>2.1701969563756842</v>
      </c>
      <c r="E5344">
        <v>266</v>
      </c>
      <c r="F5344">
        <v>0.89000000000000057</v>
      </c>
      <c r="G5344">
        <v>299.69946436620182</v>
      </c>
      <c r="H5344">
        <f t="shared" si="99"/>
        <v>266.75418469132603</v>
      </c>
      <c r="I5344">
        <v>0.75418469132601951</v>
      </c>
    </row>
    <row r="5345" spans="1:9" x14ac:dyDescent="0.25">
      <c r="A5345">
        <v>1.0500000000000007</v>
      </c>
      <c r="B5345">
        <v>286.0844555862044</v>
      </c>
      <c r="C5345">
        <v>2.1844555862044057</v>
      </c>
      <c r="E5345">
        <v>266.10000000000002</v>
      </c>
      <c r="F5345">
        <v>0.89000000000000057</v>
      </c>
      <c r="G5345">
        <v>299.81195070395671</v>
      </c>
      <c r="H5345">
        <f t="shared" si="99"/>
        <v>266.85650853391797</v>
      </c>
      <c r="I5345">
        <v>0.75650853391793804</v>
      </c>
    </row>
    <row r="5346" spans="1:9" x14ac:dyDescent="0.25">
      <c r="A5346">
        <v>1.0500000000000007</v>
      </c>
      <c r="B5346">
        <v>286.19887054775512</v>
      </c>
      <c r="C5346">
        <v>2.1988705477551309</v>
      </c>
      <c r="E5346">
        <v>266.2</v>
      </c>
      <c r="F5346">
        <v>0.89000000000000057</v>
      </c>
      <c r="G5346">
        <v>299.92395177183346</v>
      </c>
      <c r="H5346">
        <f t="shared" si="99"/>
        <v>266.95884784507001</v>
      </c>
      <c r="I5346">
        <v>0.75884784507002201</v>
      </c>
    </row>
    <row r="5347" spans="1:9" x14ac:dyDescent="0.25">
      <c r="A5347">
        <v>1.0500000000000007</v>
      </c>
      <c r="B5347">
        <v>286.31344315353147</v>
      </c>
      <c r="C5347">
        <v>2.2134431535314327</v>
      </c>
      <c r="E5347">
        <v>266.3</v>
      </c>
      <c r="F5347">
        <v>0.89000000000000057</v>
      </c>
      <c r="G5347">
        <v>300.03546208692615</v>
      </c>
      <c r="H5347">
        <f t="shared" si="99"/>
        <v>267.06120289938201</v>
      </c>
      <c r="I5347">
        <v>0.76120289938199515</v>
      </c>
    </row>
    <row r="5348" spans="1:9" x14ac:dyDescent="0.25">
      <c r="A5348">
        <v>1.0500000000000007</v>
      </c>
      <c r="B5348">
        <v>286.42817456245467</v>
      </c>
      <c r="C5348">
        <v>2.2281745624547065</v>
      </c>
      <c r="E5348">
        <v>266.39999999999998</v>
      </c>
      <c r="F5348">
        <v>0.89000000000000057</v>
      </c>
      <c r="G5348">
        <v>300.14647612133001</v>
      </c>
      <c r="H5348">
        <f t="shared" si="99"/>
        <v>267.16357397472342</v>
      </c>
      <c r="I5348">
        <v>0.76357397472342559</v>
      </c>
    </row>
    <row r="5349" spans="1:9" x14ac:dyDescent="0.25">
      <c r="A5349">
        <v>1.0500000000000007</v>
      </c>
      <c r="B5349">
        <v>286.5430657544004</v>
      </c>
      <c r="C5349">
        <v>2.2430657544003809</v>
      </c>
      <c r="E5349">
        <v>266.5</v>
      </c>
      <c r="F5349">
        <v>0.89000000000000057</v>
      </c>
      <c r="G5349">
        <v>300.25698830265469</v>
      </c>
      <c r="H5349">
        <f t="shared" si="99"/>
        <v>267.26596135220603</v>
      </c>
      <c r="I5349">
        <v>0.76596135220600758</v>
      </c>
    </row>
    <row r="5350" spans="1:9" x14ac:dyDescent="0.25">
      <c r="A5350">
        <v>1.0500000000000007</v>
      </c>
      <c r="B5350">
        <v>286.65811750187476</v>
      </c>
      <c r="C5350">
        <v>2.2581175018748056</v>
      </c>
      <c r="E5350">
        <v>266.60000000000002</v>
      </c>
      <c r="F5350">
        <v>0.89000000000000057</v>
      </c>
      <c r="G5350">
        <v>300.36699301453132</v>
      </c>
      <c r="H5350">
        <f t="shared" si="99"/>
        <v>267.36836531615592</v>
      </c>
      <c r="I5350">
        <v>0.76836531615587489</v>
      </c>
    </row>
    <row r="5351" spans="1:9" x14ac:dyDescent="0.25">
      <c r="A5351">
        <v>1.0500000000000007</v>
      </c>
      <c r="B5351">
        <v>286.77333033857695</v>
      </c>
      <c r="C5351">
        <v>2.273330338576955</v>
      </c>
      <c r="E5351">
        <v>266.7</v>
      </c>
      <c r="F5351">
        <v>0.89000000000000057</v>
      </c>
      <c r="G5351">
        <v>300.47648459711542</v>
      </c>
      <c r="H5351">
        <f t="shared" si="99"/>
        <v>267.470786154086</v>
      </c>
      <c r="I5351">
        <v>0.77078615408600559</v>
      </c>
    </row>
    <row r="5352" spans="1:9" x14ac:dyDescent="0.25">
      <c r="A5352">
        <v>1.0500000000000007</v>
      </c>
      <c r="B5352">
        <v>286.88870452457724</v>
      </c>
      <c r="C5352">
        <v>2.2887045245772017</v>
      </c>
      <c r="E5352">
        <v>266.8</v>
      </c>
      <c r="F5352">
        <v>0.89000000000000057</v>
      </c>
      <c r="G5352">
        <v>300.58545734758542</v>
      </c>
      <c r="H5352">
        <f t="shared" si="99"/>
        <v>267.5732241566688</v>
      </c>
      <c r="I5352">
        <v>0.77322415666879918</v>
      </c>
    </row>
    <row r="5353" spans="1:9" x14ac:dyDescent="0.25">
      <c r="A5353">
        <v>1.0500000000000007</v>
      </c>
      <c r="B5353">
        <v>287.00424000783562</v>
      </c>
      <c r="C5353">
        <v>2.3042400078356322</v>
      </c>
      <c r="E5353">
        <v>266.89999999999998</v>
      </c>
      <c r="F5353">
        <v>0.89000000000000057</v>
      </c>
      <c r="G5353">
        <v>300.69390552063794</v>
      </c>
      <c r="H5353">
        <f t="shared" si="99"/>
        <v>267.67567961770885</v>
      </c>
      <c r="I5353">
        <v>0.77567961770886384</v>
      </c>
    </row>
    <row r="5354" spans="1:9" x14ac:dyDescent="0.25">
      <c r="A5354">
        <v>1.0500000000000007</v>
      </c>
      <c r="B5354">
        <v>287.11993638177643</v>
      </c>
      <c r="C5354">
        <v>2.319936381776416</v>
      </c>
      <c r="E5354">
        <v>267</v>
      </c>
      <c r="F5354">
        <v>0.89000000000000057</v>
      </c>
      <c r="G5354">
        <v>300.80182332898022</v>
      </c>
      <c r="H5354">
        <f t="shared" si="99"/>
        <v>267.7781528341161</v>
      </c>
      <c r="I5354">
        <v>0.77815283411609559</v>
      </c>
    </row>
    <row r="5355" spans="1:9" x14ac:dyDescent="0.25">
      <c r="A5355">
        <v>1.0500000000000007</v>
      </c>
      <c r="B5355">
        <v>287.23579283863268</v>
      </c>
      <c r="C5355">
        <v>2.3357928386326923</v>
      </c>
      <c r="E5355">
        <v>267.10000000000002</v>
      </c>
      <c r="F5355">
        <v>0.89000000000000057</v>
      </c>
      <c r="G5355">
        <v>300.90920494382073</v>
      </c>
      <c r="H5355">
        <f t="shared" si="99"/>
        <v>267.88064410587913</v>
      </c>
      <c r="I5355">
        <v>0.7806441058790945</v>
      </c>
    </row>
    <row r="5356" spans="1:9" x14ac:dyDescent="0.25">
      <c r="A5356">
        <v>1.0500000000000007</v>
      </c>
      <c r="B5356">
        <v>287.35180811828087</v>
      </c>
      <c r="C5356">
        <v>2.3518081182808905</v>
      </c>
      <c r="E5356">
        <v>267.2</v>
      </c>
      <c r="F5356">
        <v>0.89000000000000057</v>
      </c>
      <c r="G5356">
        <v>301.01604449535813</v>
      </c>
      <c r="H5356">
        <f t="shared" si="99"/>
        <v>267.98315373603896</v>
      </c>
      <c r="I5356">
        <v>0.78315373603896576</v>
      </c>
    </row>
    <row r="5357" spans="1:9" x14ac:dyDescent="0.25">
      <c r="A5357">
        <v>1.0500000000000007</v>
      </c>
      <c r="B5357">
        <v>287.46798045229531</v>
      </c>
      <c r="C5357">
        <v>2.3679804522952801</v>
      </c>
      <c r="E5357">
        <v>267.3</v>
      </c>
      <c r="F5357">
        <v>0.89000000000000057</v>
      </c>
      <c r="G5357">
        <v>301.12233607327039</v>
      </c>
      <c r="H5357">
        <f t="shared" si="99"/>
        <v>268.08568203066358</v>
      </c>
      <c r="I5357">
        <v>0.78568203066355202</v>
      </c>
    </row>
    <row r="5358" spans="1:9" x14ac:dyDescent="0.25">
      <c r="A5358">
        <v>1.0500000000000007</v>
      </c>
      <c r="B5358">
        <v>287.58430750297549</v>
      </c>
      <c r="C5358">
        <v>2.384307502975505</v>
      </c>
      <c r="E5358">
        <v>267.39999999999998</v>
      </c>
      <c r="F5358">
        <v>0.89000000000000057</v>
      </c>
      <c r="G5358">
        <v>301.22807372720342</v>
      </c>
      <c r="H5358">
        <f t="shared" si="99"/>
        <v>268.18822929882214</v>
      </c>
      <c r="I5358">
        <v>0.78822929882214732</v>
      </c>
    </row>
    <row r="5359" spans="1:9" x14ac:dyDescent="0.25">
      <c r="A5359">
        <v>1.0500000000000007</v>
      </c>
      <c r="B5359">
        <v>287.70078629713385</v>
      </c>
      <c r="C5359">
        <v>2.4007862971338478</v>
      </c>
      <c r="E5359">
        <v>267.5</v>
      </c>
      <c r="F5359">
        <v>0.89000000000000057</v>
      </c>
      <c r="G5359">
        <v>301.33325146726128</v>
      </c>
      <c r="H5359">
        <f t="shared" si="99"/>
        <v>268.29079585256073</v>
      </c>
      <c r="I5359">
        <v>0.79079585256074003</v>
      </c>
    </row>
    <row r="5360" spans="1:9" x14ac:dyDescent="0.25">
      <c r="A5360">
        <v>1.0500000000000007</v>
      </c>
      <c r="B5360">
        <v>287.81741315447829</v>
      </c>
      <c r="C5360">
        <v>2.4174131544783068</v>
      </c>
      <c r="E5360">
        <v>267.60000000000002</v>
      </c>
      <c r="F5360">
        <v>0.89000000000000057</v>
      </c>
      <c r="G5360">
        <v>301.43786326449788</v>
      </c>
      <c r="H5360">
        <f t="shared" si="99"/>
        <v>268.3933820068778</v>
      </c>
      <c r="I5360">
        <v>0.79338200687779681</v>
      </c>
    </row>
    <row r="5361" spans="1:9" x14ac:dyDescent="0.25">
      <c r="A5361">
        <v>1.0500000000000007</v>
      </c>
      <c r="B5361">
        <v>287.9341836104951</v>
      </c>
      <c r="C5361">
        <v>2.4341836104951207</v>
      </c>
      <c r="E5361">
        <v>267.7</v>
      </c>
      <c r="F5361">
        <v>0.89000000000000057</v>
      </c>
      <c r="G5361">
        <v>301.54190305141168</v>
      </c>
      <c r="H5361">
        <f t="shared" si="99"/>
        <v>268.49598807970062</v>
      </c>
      <c r="I5361">
        <v>0.79598807970065477</v>
      </c>
    </row>
    <row r="5362" spans="1:9" x14ac:dyDescent="0.25">
      <c r="A5362">
        <v>1.0500000000000007</v>
      </c>
      <c r="B5362">
        <v>288.05109233382365</v>
      </c>
      <c r="C5362">
        <v>2.4510923338236434</v>
      </c>
      <c r="E5362">
        <v>267.8</v>
      </c>
      <c r="F5362">
        <v>0.89000000000000057</v>
      </c>
      <c r="G5362">
        <v>301.64536472244316</v>
      </c>
      <c r="H5362">
        <f t="shared" si="99"/>
        <v>268.59861439186255</v>
      </c>
      <c r="I5362">
        <v>0.79861439186253746</v>
      </c>
    </row>
    <row r="5363" spans="1:9" x14ac:dyDescent="0.25">
      <c r="A5363">
        <v>1.0500000000000007</v>
      </c>
      <c r="B5363">
        <v>288.16813303823193</v>
      </c>
      <c r="C5363">
        <v>2.4681330382319304</v>
      </c>
      <c r="E5363">
        <v>267.89999999999998</v>
      </c>
      <c r="F5363">
        <v>0.89000000000000057</v>
      </c>
      <c r="G5363">
        <v>301.74824213447732</v>
      </c>
      <c r="H5363">
        <f t="shared" si="99"/>
        <v>268.70126126708021</v>
      </c>
      <c r="I5363">
        <v>0.80126126708023415</v>
      </c>
    </row>
    <row r="5364" spans="1:9" x14ac:dyDescent="0.25">
      <c r="A5364">
        <v>1.0500000000000007</v>
      </c>
      <c r="B5364">
        <v>288.2852983894461</v>
      </c>
      <c r="C5364">
        <v>2.4852983894460761</v>
      </c>
      <c r="E5364">
        <v>268</v>
      </c>
      <c r="F5364">
        <v>0.89000000000000057</v>
      </c>
      <c r="G5364">
        <v>301.85052910735044</v>
      </c>
      <c r="H5364">
        <f t="shared" si="99"/>
        <v>268.80392903193246</v>
      </c>
      <c r="I5364">
        <v>0.80392903193246745</v>
      </c>
    </row>
    <row r="5365" spans="1:9" x14ac:dyDescent="0.25">
      <c r="A5365">
        <v>1.0500000000000007</v>
      </c>
      <c r="B5365">
        <v>288.40257990726582</v>
      </c>
      <c r="C5365">
        <v>2.5025799072658304</v>
      </c>
      <c r="E5365">
        <v>268.10000000000002</v>
      </c>
      <c r="F5365">
        <v>0.89000000000000057</v>
      </c>
      <c r="G5365">
        <v>301.95221942436308</v>
      </c>
      <c r="H5365">
        <f t="shared" si="99"/>
        <v>268.906618015839</v>
      </c>
      <c r="I5365">
        <v>0.80661801583896786</v>
      </c>
    </row>
    <row r="5366" spans="1:9" x14ac:dyDescent="0.25">
      <c r="A5366">
        <v>1.0500000000000007</v>
      </c>
      <c r="B5366">
        <v>288.51996786361582</v>
      </c>
      <c r="C5366">
        <v>2.5199678636157925</v>
      </c>
      <c r="E5366">
        <v>268.2</v>
      </c>
      <c r="F5366">
        <v>0.89000000000000057</v>
      </c>
      <c r="G5366">
        <v>302.05330683279965</v>
      </c>
      <c r="H5366">
        <f t="shared" si="99"/>
        <v>269.00932855104031</v>
      </c>
      <c r="I5366">
        <v>0.80932855104033541</v>
      </c>
    </row>
    <row r="5367" spans="1:9" x14ac:dyDescent="0.25">
      <c r="A5367">
        <v>1.0500000000000007</v>
      </c>
      <c r="B5367">
        <v>288.6374511774406</v>
      </c>
      <c r="C5367">
        <v>2.5374511774405768</v>
      </c>
      <c r="E5367">
        <v>268.3</v>
      </c>
      <c r="F5367">
        <v>0.89000000000000057</v>
      </c>
      <c r="G5367">
        <v>302.15378504445488</v>
      </c>
      <c r="H5367">
        <f t="shared" si="99"/>
        <v>269.11206097257866</v>
      </c>
      <c r="I5367">
        <v>0.81206097257862575</v>
      </c>
    </row>
    <row r="5368" spans="1:9" x14ac:dyDescent="0.25">
      <c r="A5368">
        <v>1.0500000000000007</v>
      </c>
      <c r="B5368">
        <v>288.75501730765529</v>
      </c>
      <c r="C5368">
        <v>2.5550173076553118</v>
      </c>
      <c r="E5368">
        <v>268.39999999999998</v>
      </c>
      <c r="F5368">
        <v>0.89000000000000057</v>
      </c>
      <c r="G5368">
        <v>302.25364773616928</v>
      </c>
      <c r="H5368">
        <f t="shared" si="99"/>
        <v>269.21481561827875</v>
      </c>
      <c r="I5368">
        <v>0.81481561827876581</v>
      </c>
    </row>
    <row r="5369" spans="1:9" x14ac:dyDescent="0.25">
      <c r="A5369">
        <v>1.0500000000000007</v>
      </c>
      <c r="B5369">
        <v>288.87265214571124</v>
      </c>
      <c r="C5369">
        <v>2.5726521457112557</v>
      </c>
      <c r="E5369">
        <v>268.5</v>
      </c>
      <c r="F5369">
        <v>0.89000000000000057</v>
      </c>
      <c r="G5369">
        <v>302.3528885503726</v>
      </c>
      <c r="H5369">
        <f t="shared" si="99"/>
        <v>269.31759282873077</v>
      </c>
      <c r="I5369">
        <v>0.8175928287307821</v>
      </c>
    </row>
    <row r="5370" spans="1:9" x14ac:dyDescent="0.25">
      <c r="A5370">
        <v>1.0500000000000007</v>
      </c>
      <c r="B5370">
        <v>288.99033990972976</v>
      </c>
      <c r="C5370">
        <v>2.5903399097297624</v>
      </c>
      <c r="E5370">
        <v>268.60000000000002</v>
      </c>
      <c r="F5370">
        <v>0.89000000000000057</v>
      </c>
      <c r="G5370">
        <v>302.45150109563747</v>
      </c>
      <c r="H5370">
        <f t="shared" si="99"/>
        <v>269.42039294727289</v>
      </c>
      <c r="I5370">
        <v>0.82039294727287082</v>
      </c>
    </row>
    <row r="5371" spans="1:9" x14ac:dyDescent="0.25">
      <c r="A5371">
        <v>1.0500000000000007</v>
      </c>
      <c r="B5371">
        <v>289.10806304259131</v>
      </c>
      <c r="C5371">
        <v>2.6080630425913252</v>
      </c>
      <c r="E5371">
        <v>268.7</v>
      </c>
      <c r="F5371">
        <v>0.89000000000000057</v>
      </c>
      <c r="G5371">
        <v>302.5494789472433</v>
      </c>
      <c r="H5371">
        <f t="shared" si="99"/>
        <v>269.52321631997535</v>
      </c>
      <c r="I5371">
        <v>0.82321631997536182</v>
      </c>
    </row>
    <row r="5372" spans="1:9" x14ac:dyDescent="0.25">
      <c r="A5372">
        <v>1.0500000000000007</v>
      </c>
      <c r="B5372">
        <v>289.22580211683362</v>
      </c>
      <c r="C5372">
        <v>2.6258021168336012</v>
      </c>
      <c r="E5372">
        <v>268.8</v>
      </c>
      <c r="F5372">
        <v>0.89000000000000057</v>
      </c>
      <c r="G5372">
        <v>302.64681564775128</v>
      </c>
      <c r="H5372">
        <f t="shared" si="99"/>
        <v>269.62606329562556</v>
      </c>
      <c r="I5372">
        <v>0.82606329562553493</v>
      </c>
    </row>
    <row r="5373" spans="1:9" x14ac:dyDescent="0.25">
      <c r="A5373">
        <v>1.0500000000000007</v>
      </c>
      <c r="B5373">
        <v>289.34353574969924</v>
      </c>
      <c r="C5373">
        <v>2.6435357496992387</v>
      </c>
      <c r="E5373">
        <v>268.89999999999998</v>
      </c>
      <c r="F5373">
        <v>0.89000000000000057</v>
      </c>
      <c r="G5373">
        <v>302.74350470759089</v>
      </c>
      <c r="H5373">
        <f t="shared" si="99"/>
        <v>269.72893422571337</v>
      </c>
      <c r="I5373">
        <v>0.82893422571338327</v>
      </c>
    </row>
    <row r="5374" spans="1:9" x14ac:dyDescent="0.25">
      <c r="A5374">
        <v>1.0500000000000007</v>
      </c>
      <c r="B5374">
        <v>289.46124053216374</v>
      </c>
      <c r="C5374">
        <v>2.6612405321637187</v>
      </c>
      <c r="E5374">
        <v>269</v>
      </c>
      <c r="F5374">
        <v>0.89000000000000057</v>
      </c>
      <c r="G5374">
        <v>302.83953960565924</v>
      </c>
      <c r="H5374">
        <f t="shared" si="99"/>
        <v>269.83182946441832</v>
      </c>
      <c r="I5374">
        <v>0.83182946441831795</v>
      </c>
    </row>
    <row r="5375" spans="1:9" x14ac:dyDescent="0.25">
      <c r="A5375">
        <v>1.0500000000000007</v>
      </c>
      <c r="B5375">
        <v>289.57889097623951</v>
      </c>
      <c r="C5375">
        <v>2.6788909762395119</v>
      </c>
      <c r="E5375">
        <v>269.10000000000002</v>
      </c>
      <c r="F5375">
        <v>0.89000000000000057</v>
      </c>
      <c r="G5375">
        <v>302.93491378993309</v>
      </c>
      <c r="H5375">
        <f t="shared" si="99"/>
        <v>269.93474936859684</v>
      </c>
      <c r="I5375">
        <v>0.83474936859680282</v>
      </c>
    </row>
    <row r="5376" spans="1:9" x14ac:dyDescent="0.25">
      <c r="A5376">
        <v>1.0500000000000007</v>
      </c>
      <c r="B5376">
        <v>289.69645948526346</v>
      </c>
      <c r="C5376">
        <v>2.6964594852634334</v>
      </c>
      <c r="E5376">
        <v>269.2</v>
      </c>
      <c r="F5376">
        <v>0.89000000000000057</v>
      </c>
      <c r="G5376">
        <v>303.02962067809511</v>
      </c>
      <c r="H5376">
        <f t="shared" si="99"/>
        <v>270.037694297771</v>
      </c>
      <c r="I5376">
        <v>0.83769429777099758</v>
      </c>
    </row>
    <row r="5377" spans="1:9" x14ac:dyDescent="0.25">
      <c r="A5377">
        <v>1.0500000000000007</v>
      </c>
      <c r="B5377">
        <v>289.81391635218972</v>
      </c>
      <c r="C5377">
        <v>2.7139163521897181</v>
      </c>
      <c r="E5377">
        <v>269.3</v>
      </c>
      <c r="F5377">
        <v>0.89000000000000057</v>
      </c>
      <c r="G5377">
        <v>303.12365365817379</v>
      </c>
      <c r="H5377">
        <f t="shared" si="99"/>
        <v>270.14066461411841</v>
      </c>
      <c r="I5377">
        <v>0.84066461411840543</v>
      </c>
    </row>
    <row r="5378" spans="1:9" x14ac:dyDescent="0.25">
      <c r="A5378">
        <v>1.0500000000000007</v>
      </c>
      <c r="B5378">
        <v>289.93122979108574</v>
      </c>
      <c r="C5378">
        <v>2.7312297910857346</v>
      </c>
      <c r="E5378">
        <v>269.39999999999998</v>
      </c>
      <c r="F5378">
        <v>0.89000000000000057</v>
      </c>
      <c r="G5378">
        <v>303.21700608919855</v>
      </c>
      <c r="H5378">
        <f t="shared" si="99"/>
        <v>270.24366068246252</v>
      </c>
      <c r="I5378">
        <v>0.84366068246254922</v>
      </c>
    </row>
    <row r="5379" spans="1:9" x14ac:dyDescent="0.25">
      <c r="A5379">
        <v>1.0500000000000007</v>
      </c>
      <c r="B5379">
        <v>290.04836600700878</v>
      </c>
      <c r="C5379">
        <v>2.7483660070087708</v>
      </c>
      <c r="E5379">
        <v>269.5</v>
      </c>
      <c r="F5379">
        <v>0.89000000000000057</v>
      </c>
      <c r="G5379">
        <v>303.30967130187042</v>
      </c>
      <c r="H5379">
        <f t="shared" si="99"/>
        <v>270.34668287026471</v>
      </c>
      <c r="I5379">
        <v>0.8466828702646999</v>
      </c>
    </row>
    <row r="5380" spans="1:9" x14ac:dyDescent="0.25">
      <c r="A5380">
        <v>1.0500000000000007</v>
      </c>
      <c r="B5380">
        <v>290.16528930917843</v>
      </c>
      <c r="C5380">
        <v>2.7652893091784487</v>
      </c>
      <c r="E5380">
        <v>269.60000000000002</v>
      </c>
      <c r="F5380">
        <v>0.89000000000000057</v>
      </c>
      <c r="G5380">
        <v>303.40164259924819</v>
      </c>
      <c r="H5380">
        <f t="shared" si="99"/>
        <v>270.44973154761669</v>
      </c>
      <c r="I5380">
        <v>0.84973154761669278</v>
      </c>
    </row>
    <row r="5381" spans="1:9" x14ac:dyDescent="0.25">
      <c r="A5381">
        <v>1.0500000000000007</v>
      </c>
      <c r="B5381">
        <v>290.28196227179814</v>
      </c>
      <c r="C5381">
        <v>2.7819622717981303</v>
      </c>
      <c r="E5381">
        <v>269.7</v>
      </c>
      <c r="F5381">
        <v>0.89000000000000057</v>
      </c>
      <c r="G5381">
        <v>303.49291325745111</v>
      </c>
      <c r="H5381">
        <f t="shared" si="99"/>
        <v>270.55280708723484</v>
      </c>
      <c r="I5381">
        <v>0.852807087234842</v>
      </c>
    </row>
    <row r="5382" spans="1:9" x14ac:dyDescent="0.25">
      <c r="A5382">
        <v>1.0500000000000007</v>
      </c>
      <c r="B5382">
        <v>290.39834594597738</v>
      </c>
      <c r="C5382">
        <v>2.7983459459773767</v>
      </c>
      <c r="E5382">
        <v>269.8</v>
      </c>
      <c r="F5382">
        <v>0.89000000000000057</v>
      </c>
      <c r="G5382">
        <v>303.58347652637866</v>
      </c>
      <c r="H5382">
        <f t="shared" ref="H5382:H5445" si="100">E5382+I5382</f>
        <v>270.655909864455</v>
      </c>
      <c r="I5382">
        <v>0.85590986445500084</v>
      </c>
    </row>
    <row r="5383" spans="1:9" x14ac:dyDescent="0.25">
      <c r="A5383">
        <v>1.0500000000000007</v>
      </c>
      <c r="B5383">
        <v>290.51440012493708</v>
      </c>
      <c r="C5383">
        <v>2.8144001249371171</v>
      </c>
      <c r="E5383">
        <v>269.89999999999998</v>
      </c>
      <c r="F5383">
        <v>0.89000000000000057</v>
      </c>
      <c r="G5383">
        <v>303.67332563044687</v>
      </c>
      <c r="H5383">
        <f t="shared" si="100"/>
        <v>270.75904025722878</v>
      </c>
      <c r="I5383">
        <v>0.85904025722877286</v>
      </c>
    </row>
    <row r="5384" spans="1:9" x14ac:dyDescent="0.25">
      <c r="A5384">
        <v>1.0500000000000007</v>
      </c>
      <c r="B5384">
        <v>290.63008366303336</v>
      </c>
      <c r="C5384">
        <v>2.8300836630333643</v>
      </c>
      <c r="E5384">
        <v>270</v>
      </c>
      <c r="F5384">
        <v>0.89000000000000057</v>
      </c>
      <c r="G5384">
        <v>303.7624537693431</v>
      </c>
      <c r="H5384">
        <f t="shared" si="100"/>
        <v>270.86219864612093</v>
      </c>
      <c r="I5384">
        <v>0.86219864612092756</v>
      </c>
    </row>
    <row r="5385" spans="1:9" x14ac:dyDescent="0.25">
      <c r="A5385">
        <v>1.0500000000000007</v>
      </c>
      <c r="B5385">
        <v>290.74535484713675</v>
      </c>
      <c r="C5385">
        <v>2.8453548471367562</v>
      </c>
      <c r="E5385">
        <v>270.10000000000002</v>
      </c>
      <c r="F5385">
        <v>0.89000000000000057</v>
      </c>
      <c r="G5385">
        <v>303.85085411879783</v>
      </c>
      <c r="H5385">
        <f t="shared" si="100"/>
        <v>270.96538541430806</v>
      </c>
      <c r="I5385">
        <v>0.86538541430802929</v>
      </c>
    </row>
    <row r="5386" spans="1:9" x14ac:dyDescent="0.25">
      <c r="A5386">
        <v>1.0500000000000007</v>
      </c>
      <c r="B5386">
        <v>290.86017181661242</v>
      </c>
      <c r="C5386">
        <v>2.8601718166124384</v>
      </c>
      <c r="E5386">
        <v>270.2</v>
      </c>
      <c r="F5386">
        <v>0.89000000000000057</v>
      </c>
      <c r="G5386">
        <v>303.93851983137512</v>
      </c>
      <c r="H5386">
        <f t="shared" si="100"/>
        <v>271.06860094757832</v>
      </c>
      <c r="I5386">
        <v>0.86860094757832695</v>
      </c>
    </row>
    <row r="5387" spans="1:9" x14ac:dyDescent="0.25">
      <c r="A5387">
        <v>1.0500000000000007</v>
      </c>
      <c r="B5387">
        <v>290.97449302565497</v>
      </c>
      <c r="C5387">
        <v>2.8744930256549375</v>
      </c>
      <c r="E5387">
        <v>270.3</v>
      </c>
      <c r="F5387">
        <v>0.89000000000000057</v>
      </c>
      <c r="G5387">
        <v>304.02544403728166</v>
      </c>
      <c r="H5387">
        <f t="shared" si="100"/>
        <v>271.17184563433295</v>
      </c>
      <c r="I5387">
        <v>0.87184563433293771</v>
      </c>
    </row>
    <row r="5388" spans="1:9" x14ac:dyDescent="0.25">
      <c r="A5388">
        <v>1.0500000000000007</v>
      </c>
      <c r="B5388">
        <v>291.0882777391821</v>
      </c>
      <c r="C5388">
        <v>2.8882777391821266</v>
      </c>
      <c r="E5388">
        <v>270.39999999999998</v>
      </c>
      <c r="F5388">
        <v>0.89000000000000057</v>
      </c>
      <c r="G5388">
        <v>304.1116198451939</v>
      </c>
      <c r="H5388">
        <f t="shared" si="100"/>
        <v>271.27511986558829</v>
      </c>
      <c r="I5388">
        <v>0.87511986558832922</v>
      </c>
    </row>
    <row r="5389" spans="1:9" x14ac:dyDescent="0.25">
      <c r="A5389">
        <v>1.0500000000000007</v>
      </c>
      <c r="B5389">
        <v>291.2014865510489</v>
      </c>
      <c r="C5389">
        <v>2.901486551048889</v>
      </c>
      <c r="E5389">
        <v>270.5</v>
      </c>
      <c r="F5389">
        <v>0.89000000000000057</v>
      </c>
      <c r="G5389">
        <v>304.19704034310473</v>
      </c>
      <c r="H5389">
        <f t="shared" si="100"/>
        <v>271.37842403498024</v>
      </c>
      <c r="I5389">
        <v>0.87842403498021349</v>
      </c>
    </row>
    <row r="5390" spans="1:9" x14ac:dyDescent="0.25">
      <c r="A5390">
        <v>1.0500000000000007</v>
      </c>
      <c r="B5390">
        <v>291.3140819111959</v>
      </c>
      <c r="C5390">
        <v>2.9140819111959382</v>
      </c>
      <c r="E5390">
        <v>270.60000000000002</v>
      </c>
      <c r="F5390">
        <v>0.89000000000000057</v>
      </c>
      <c r="G5390">
        <v>304.28169859918842</v>
      </c>
      <c r="H5390">
        <f t="shared" si="100"/>
        <v>271.48175853876882</v>
      </c>
      <c r="I5390">
        <v>0.8817585387687793</v>
      </c>
    </row>
    <row r="5391" spans="1:9" x14ac:dyDescent="0.25">
      <c r="A5391">
        <v>1.0500000000000007</v>
      </c>
      <c r="B5391">
        <v>291.42602864669675</v>
      </c>
      <c r="C5391">
        <v>2.9260286466967682</v>
      </c>
      <c r="E5391">
        <v>270.7</v>
      </c>
      <c r="F5391">
        <v>0.89000000000000057</v>
      </c>
      <c r="G5391">
        <v>304.36558766268513</v>
      </c>
      <c r="H5391">
        <f t="shared" si="100"/>
        <v>271.58512377584543</v>
      </c>
      <c r="I5391">
        <v>0.88512377584543755</v>
      </c>
    </row>
    <row r="5392" spans="1:9" x14ac:dyDescent="0.25">
      <c r="A5392">
        <v>1.0500000000000007</v>
      </c>
      <c r="B5392">
        <v>291.5372944606865</v>
      </c>
      <c r="C5392">
        <v>2.9372944606864499</v>
      </c>
      <c r="E5392">
        <v>270.8</v>
      </c>
      <c r="F5392">
        <v>0.89000000000000057</v>
      </c>
      <c r="G5392">
        <v>304.44870056480426</v>
      </c>
      <c r="H5392">
        <f t="shared" si="100"/>
        <v>271.68852014774097</v>
      </c>
      <c r="I5392">
        <v>0.88852014774098986</v>
      </c>
    </row>
    <row r="5393" spans="1:9" x14ac:dyDescent="0.25">
      <c r="A5393">
        <v>1.0500000000000007</v>
      </c>
      <c r="B5393">
        <v>291.6478503929913</v>
      </c>
      <c r="C5393">
        <v>2.9478503929913411</v>
      </c>
      <c r="E5393">
        <v>270.89999999999998</v>
      </c>
      <c r="F5393">
        <v>0.89000000000000057</v>
      </c>
      <c r="G5393">
        <v>304.53103031964719</v>
      </c>
      <c r="H5393">
        <f t="shared" si="100"/>
        <v>271.79194805863534</v>
      </c>
      <c r="I5393">
        <v>0.89194805863535176</v>
      </c>
    </row>
    <row r="5394" spans="1:9" x14ac:dyDescent="0.25">
      <c r="A5394">
        <v>1.0500000000000007</v>
      </c>
      <c r="B5394">
        <v>291.75767122701302</v>
      </c>
      <c r="C5394">
        <v>2.9576712270129977</v>
      </c>
      <c r="E5394">
        <v>271</v>
      </c>
      <c r="F5394">
        <v>0.89000000000000057</v>
      </c>
      <c r="G5394">
        <v>304.6125699251487</v>
      </c>
      <c r="H5394">
        <f t="shared" si="100"/>
        <v>271.89540791536888</v>
      </c>
      <c r="I5394">
        <v>0.8954079153688802</v>
      </c>
    </row>
    <row r="5395" spans="1:9" x14ac:dyDescent="0.25">
      <c r="A5395">
        <v>1.0500000000000007</v>
      </c>
      <c r="B5395">
        <v>291.86673582906224</v>
      </c>
      <c r="C5395">
        <v>2.9667358290622343</v>
      </c>
      <c r="E5395">
        <v>271.10000000000002</v>
      </c>
      <c r="F5395">
        <v>0.89000000000000057</v>
      </c>
      <c r="G5395">
        <v>304.69331236403781</v>
      </c>
      <c r="H5395">
        <f t="shared" si="100"/>
        <v>271.99890012745533</v>
      </c>
      <c r="I5395">
        <v>0.89890012745530101</v>
      </c>
    </row>
    <row r="5396" spans="1:9" x14ac:dyDescent="0.25">
      <c r="A5396">
        <v>1.0500000000000007</v>
      </c>
      <c r="B5396">
        <v>291.97502740881964</v>
      </c>
      <c r="C5396">
        <v>2.9750274088196513</v>
      </c>
      <c r="E5396">
        <v>271.2</v>
      </c>
      <c r="F5396">
        <v>0.89000000000000057</v>
      </c>
      <c r="G5396">
        <v>304.77325060481724</v>
      </c>
      <c r="H5396">
        <f t="shared" si="100"/>
        <v>272.10242510709628</v>
      </c>
      <c r="I5396">
        <v>0.9024251070963043</v>
      </c>
    </row>
    <row r="5397" spans="1:9" x14ac:dyDescent="0.25">
      <c r="A5397">
        <v>1.0500000000000007</v>
      </c>
      <c r="B5397">
        <v>292.0825336927669</v>
      </c>
      <c r="C5397">
        <v>2.9825336927668884</v>
      </c>
      <c r="E5397">
        <v>271.3</v>
      </c>
      <c r="F5397">
        <v>0.89000000000000057</v>
      </c>
      <c r="G5397">
        <v>304.85237760276181</v>
      </c>
      <c r="H5397">
        <f t="shared" si="100"/>
        <v>272.20598326919793</v>
      </c>
      <c r="I5397">
        <v>0.90598326919792682</v>
      </c>
    </row>
    <row r="5398" spans="1:9" x14ac:dyDescent="0.25">
      <c r="A5398">
        <v>1.0500000000000007</v>
      </c>
      <c r="B5398">
        <v>292.18924700607323</v>
      </c>
      <c r="C5398">
        <v>2.989247006073235</v>
      </c>
      <c r="E5398">
        <v>271.39999999999998</v>
      </c>
      <c r="F5398">
        <v>0.89000000000000057</v>
      </c>
      <c r="G5398">
        <v>304.93068630093541</v>
      </c>
      <c r="H5398">
        <f t="shared" si="100"/>
        <v>272.30957503138865</v>
      </c>
      <c r="I5398">
        <v>0.90957503138869178</v>
      </c>
    </row>
    <row r="5399" spans="1:9" x14ac:dyDescent="0.25">
      <c r="A5399">
        <v>1.0500000000000007</v>
      </c>
      <c r="B5399">
        <v>292.2951642622769</v>
      </c>
      <c r="C5399">
        <v>2.9951642622769121</v>
      </c>
      <c r="E5399">
        <v>271.5</v>
      </c>
      <c r="F5399">
        <v>0.89000000000000057</v>
      </c>
      <c r="G5399">
        <v>305.008169631226</v>
      </c>
      <c r="H5399">
        <f t="shared" si="100"/>
        <v>272.41320081403961</v>
      </c>
      <c r="I5399">
        <v>0.91320081403961761</v>
      </c>
    </row>
    <row r="5400" spans="1:9" x14ac:dyDescent="0.25">
      <c r="A5400">
        <v>1.0500000000000007</v>
      </c>
      <c r="B5400">
        <v>292.40028686389405</v>
      </c>
      <c r="C5400">
        <v>3.0002868638940483</v>
      </c>
      <c r="E5400">
        <v>271.60000000000002</v>
      </c>
      <c r="F5400">
        <v>0.89000000000000057</v>
      </c>
      <c r="G5400">
        <v>305.08482051539897</v>
      </c>
      <c r="H5400">
        <f t="shared" si="100"/>
        <v>272.51686104028613</v>
      </c>
      <c r="I5400">
        <v>0.91686104028612325</v>
      </c>
    </row>
    <row r="5401" spans="1:9" x14ac:dyDescent="0.25">
      <c r="A5401">
        <v>1.0500000000000007</v>
      </c>
      <c r="B5401">
        <v>292.50462052056139</v>
      </c>
      <c r="C5401">
        <v>3.0046205205613918</v>
      </c>
      <c r="E5401">
        <v>271.7</v>
      </c>
      <c r="F5401">
        <v>0.89000000000000057</v>
      </c>
      <c r="G5401">
        <v>305.16063186616822</v>
      </c>
      <c r="H5401">
        <f t="shared" si="100"/>
        <v>272.62055613605196</v>
      </c>
      <c r="I5401">
        <v>0.92055613605197761</v>
      </c>
    </row>
    <row r="5402" spans="1:9" x14ac:dyDescent="0.25">
      <c r="A5402">
        <v>1.0500000000000007</v>
      </c>
      <c r="B5402">
        <v>292.60817499425002</v>
      </c>
      <c r="C5402">
        <v>3.0081749942499867</v>
      </c>
      <c r="E5402">
        <v>271.8</v>
      </c>
      <c r="F5402">
        <v>0.89000000000000057</v>
      </c>
      <c r="G5402">
        <v>305.23559658828418</v>
      </c>
      <c r="H5402">
        <f t="shared" si="100"/>
        <v>272.72428653007523</v>
      </c>
      <c r="I5402">
        <v>0.92428653007524875</v>
      </c>
    </row>
    <row r="5403" spans="1:9" x14ac:dyDescent="0.25">
      <c r="A5403">
        <v>1.0500000000000007</v>
      </c>
      <c r="B5403">
        <v>292.71096378331686</v>
      </c>
      <c r="C5403">
        <v>3.0109637833168441</v>
      </c>
      <c r="E5403">
        <v>271.89999999999998</v>
      </c>
      <c r="F5403">
        <v>0.89000000000000057</v>
      </c>
      <c r="G5403">
        <v>305.30970757963945</v>
      </c>
      <c r="H5403">
        <f t="shared" si="100"/>
        <v>272.82805265393637</v>
      </c>
      <c r="I5403">
        <v>0.92805265393641023</v>
      </c>
    </row>
    <row r="5404" spans="1:9" x14ac:dyDescent="0.25">
      <c r="A5404">
        <v>1.0500000000000007</v>
      </c>
      <c r="B5404">
        <v>292.81300375860138</v>
      </c>
      <c r="C5404">
        <v>3.0130037586013505</v>
      </c>
      <c r="E5404">
        <v>272</v>
      </c>
      <c r="F5404">
        <v>0.89000000000000057</v>
      </c>
      <c r="G5404">
        <v>305.38295773239054</v>
      </c>
      <c r="H5404">
        <f t="shared" si="100"/>
        <v>272.93185494208865</v>
      </c>
      <c r="I5404">
        <v>0.93185494208865205</v>
      </c>
    </row>
    <row r="5405" spans="1:9" x14ac:dyDescent="0.25">
      <c r="A5405">
        <v>1.0500000000000007</v>
      </c>
      <c r="B5405">
        <v>292.9143147654072</v>
      </c>
      <c r="C5405">
        <v>3.014314765407248</v>
      </c>
      <c r="E5405">
        <v>272.10000000000002</v>
      </c>
      <c r="F5405">
        <v>0.89000000000000057</v>
      </c>
      <c r="G5405">
        <v>305.4553399340956</v>
      </c>
      <c r="H5405">
        <f t="shared" si="100"/>
        <v>273.03569383189051</v>
      </c>
      <c r="I5405">
        <v>0.93569383189046362</v>
      </c>
    </row>
    <row r="5406" spans="1:9" x14ac:dyDescent="0.25">
      <c r="A5406">
        <v>1.0500000000000007</v>
      </c>
      <c r="B5406">
        <v>293.01491920509051</v>
      </c>
      <c r="C5406">
        <v>3.0149192050904992</v>
      </c>
      <c r="E5406">
        <v>272.2</v>
      </c>
      <c r="F5406">
        <v>0.89000000000000057</v>
      </c>
      <c r="G5406">
        <v>305.52684706886822</v>
      </c>
      <c r="H5406">
        <f t="shared" si="100"/>
        <v>273.13956976364062</v>
      </c>
      <c r="I5406">
        <v>0.93956976364063216</v>
      </c>
    </row>
    <row r="5407" spans="1:9" x14ac:dyDescent="0.25">
      <c r="A5407">
        <v>1.0500000000000007</v>
      </c>
      <c r="B5407">
        <v>293.11484160920048</v>
      </c>
      <c r="C5407">
        <v>3.0148416092004409</v>
      </c>
      <c r="E5407">
        <v>272.3</v>
      </c>
      <c r="F5407">
        <v>0.89000000000000057</v>
      </c>
      <c r="G5407">
        <v>305.59747201854566</v>
      </c>
      <c r="H5407">
        <f t="shared" si="100"/>
        <v>273.24348318061567</v>
      </c>
      <c r="I5407">
        <v>0.94348318061563863</v>
      </c>
    </row>
    <row r="5408" spans="1:9" x14ac:dyDescent="0.25">
      <c r="A5408">
        <v>1.0500000000000007</v>
      </c>
      <c r="B5408">
        <v>293.21410821783428</v>
      </c>
      <c r="C5408">
        <v>3.0141082178343033</v>
      </c>
      <c r="E5408">
        <v>272.39999999999998</v>
      </c>
      <c r="F5408">
        <v>0.89000000000000057</v>
      </c>
      <c r="G5408">
        <v>305.66720766387169</v>
      </c>
      <c r="H5408">
        <f t="shared" si="100"/>
        <v>273.34743452910959</v>
      </c>
      <c r="I5408">
        <v>0.94743452910964066</v>
      </c>
    </row>
    <row r="5409" spans="1:9" x14ac:dyDescent="0.25">
      <c r="A5409">
        <v>1.0500000000000007</v>
      </c>
      <c r="B5409">
        <v>293.31274657221746</v>
      </c>
      <c r="C5409">
        <v>3.012746572217452</v>
      </c>
      <c r="E5409">
        <v>272.5</v>
      </c>
      <c r="F5409">
        <v>0.89000000000000057</v>
      </c>
      <c r="G5409">
        <v>305.73604688569378</v>
      </c>
      <c r="H5409">
        <f t="shared" si="100"/>
        <v>273.45142425847712</v>
      </c>
      <c r="I5409">
        <v>0.95142425847709866</v>
      </c>
    </row>
    <row r="5410" spans="1:9" x14ac:dyDescent="0.25">
      <c r="A5410">
        <v>1.0500000000000007</v>
      </c>
      <c r="B5410">
        <v>293.41078512966732</v>
      </c>
      <c r="C5410">
        <v>3.0107851296673416</v>
      </c>
      <c r="E5410">
        <v>272.60000000000002</v>
      </c>
      <c r="F5410">
        <v>0.89000000000000057</v>
      </c>
      <c r="G5410">
        <v>305.80398256617246</v>
      </c>
      <c r="H5410">
        <f t="shared" si="100"/>
        <v>273.55545282117816</v>
      </c>
      <c r="I5410">
        <v>0.95545282117812969</v>
      </c>
    </row>
    <row r="5411" spans="1:9" x14ac:dyDescent="0.25">
      <c r="A5411">
        <v>1.0500000000000007</v>
      </c>
      <c r="B5411">
        <v>293.50825290717916</v>
      </c>
      <c r="C5411">
        <v>3.0082529071791595</v>
      </c>
      <c r="E5411">
        <v>272.7</v>
      </c>
      <c r="F5411">
        <v>0.89000000000000057</v>
      </c>
      <c r="G5411">
        <v>305.87100759000413</v>
      </c>
      <c r="H5411">
        <f t="shared" si="100"/>
        <v>273.65952067282672</v>
      </c>
      <c r="I5411">
        <v>0.95952067282672726</v>
      </c>
    </row>
    <row r="5412" spans="1:9" x14ac:dyDescent="0.25">
      <c r="A5412">
        <v>1.0500000000000007</v>
      </c>
      <c r="B5412">
        <v>293.60517915800278</v>
      </c>
      <c r="C5412">
        <v>3.0051791580027576</v>
      </c>
      <c r="E5412">
        <v>272.8</v>
      </c>
      <c r="F5412">
        <v>0.89000000000000057</v>
      </c>
      <c r="G5412">
        <v>305.93711484565517</v>
      </c>
      <c r="H5412">
        <f t="shared" si="100"/>
        <v>273.76362827224193</v>
      </c>
      <c r="I5412">
        <v>0.96362827224191483</v>
      </c>
    </row>
    <row r="5413" spans="1:9" x14ac:dyDescent="0.25">
      <c r="A5413">
        <v>1.0500000000000007</v>
      </c>
      <c r="B5413">
        <v>293.70159308385524</v>
      </c>
      <c r="C5413">
        <v>3.0015930838552674</v>
      </c>
      <c r="E5413">
        <v>272.89999999999998</v>
      </c>
      <c r="F5413">
        <v>0.89000000000000057</v>
      </c>
      <c r="G5413">
        <v>306.00229722660708</v>
      </c>
      <c r="H5413">
        <f t="shared" si="100"/>
        <v>273.86777608150197</v>
      </c>
      <c r="I5413">
        <v>0.96777608150198957</v>
      </c>
    </row>
    <row r="5414" spans="1:9" x14ac:dyDescent="0.25">
      <c r="A5414">
        <v>1.0500000000000007</v>
      </c>
      <c r="B5414">
        <v>293.79752358389294</v>
      </c>
      <c r="C5414">
        <v>2.9975235838929222</v>
      </c>
      <c r="E5414">
        <v>273</v>
      </c>
      <c r="F5414">
        <v>0.89000000000000057</v>
      </c>
      <c r="G5414">
        <v>306.06654763261218</v>
      </c>
      <c r="H5414">
        <f t="shared" si="100"/>
        <v>273.97196456600193</v>
      </c>
      <c r="I5414">
        <v>0.97196456600191805</v>
      </c>
    </row>
    <row r="5415" spans="1:9" x14ac:dyDescent="0.25">
      <c r="A5415">
        <v>1.0500000000000007</v>
      </c>
      <c r="B5415">
        <v>293.89299904028508</v>
      </c>
      <c r="C5415">
        <v>2.9929990402850923</v>
      </c>
      <c r="E5415">
        <v>273.10000000000002</v>
      </c>
      <c r="F5415">
        <v>0.89000000000000057</v>
      </c>
      <c r="G5415">
        <v>306.12985897095871</v>
      </c>
      <c r="H5415">
        <f t="shared" si="100"/>
        <v>274.07619419451407</v>
      </c>
      <c r="I5415">
        <v>0.97619419451405798</v>
      </c>
    </row>
    <row r="5416" spans="1:9" x14ac:dyDescent="0.25">
      <c r="A5416">
        <v>1.0500000000000007</v>
      </c>
      <c r="B5416">
        <v>293.98804713920623</v>
      </c>
      <c r="C5416">
        <v>2.9880471392062105</v>
      </c>
      <c r="E5416">
        <v>273.2</v>
      </c>
      <c r="F5416">
        <v>0.89000000000000057</v>
      </c>
      <c r="G5416">
        <v>306.19222415774442</v>
      </c>
      <c r="H5416">
        <f t="shared" si="100"/>
        <v>274.18046543925232</v>
      </c>
      <c r="I5416">
        <v>0.98046543925231289</v>
      </c>
    </row>
    <row r="5417" spans="1:9" x14ac:dyDescent="0.25">
      <c r="A5417">
        <v>1.0500000000000007</v>
      </c>
      <c r="B5417">
        <v>294.08269472528065</v>
      </c>
      <c r="C5417">
        <v>2.9826947252806231</v>
      </c>
      <c r="E5417">
        <v>273.3</v>
      </c>
      <c r="F5417">
        <v>0.89000000000000057</v>
      </c>
      <c r="G5417">
        <v>306.25363611915844</v>
      </c>
      <c r="H5417">
        <f t="shared" si="100"/>
        <v>274.28477877593986</v>
      </c>
      <c r="I5417">
        <v>0.98477877593982588</v>
      </c>
    </row>
    <row r="5418" spans="1:9" x14ac:dyDescent="0.25">
      <c r="A5418">
        <v>1.0500000000000007</v>
      </c>
      <c r="B5418">
        <v>294.1769676869643</v>
      </c>
      <c r="C5418">
        <v>2.9769676869643016</v>
      </c>
      <c r="E5418">
        <v>273.39999999999998</v>
      </c>
      <c r="F5418">
        <v>0.89000000000000057</v>
      </c>
      <c r="G5418">
        <v>306.31408779276961</v>
      </c>
      <c r="H5418">
        <f t="shared" si="100"/>
        <v>274.38913468388034</v>
      </c>
      <c r="I5418">
        <v>0.98913468388038017</v>
      </c>
    </row>
    <row r="5419" spans="1:9" x14ac:dyDescent="0.25">
      <c r="A5419">
        <v>1.0500000000000007</v>
      </c>
      <c r="B5419">
        <v>294.2708908699978</v>
      </c>
      <c r="C5419">
        <v>2.970890869997806</v>
      </c>
      <c r="E5419">
        <v>273.5</v>
      </c>
      <c r="F5419">
        <v>0.89000000000000057</v>
      </c>
      <c r="G5419">
        <v>306.37357212882131</v>
      </c>
      <c r="H5419">
        <f t="shared" si="100"/>
        <v>274.4935336460336</v>
      </c>
      <c r="I5419">
        <v>0.99353364603362371</v>
      </c>
    </row>
    <row r="5420" spans="1:9" x14ac:dyDescent="0.25">
      <c r="A5420">
        <v>1.0500000000000007</v>
      </c>
      <c r="B5420">
        <v>294.36448801588602</v>
      </c>
      <c r="C5420">
        <v>2.9644880158860398</v>
      </c>
      <c r="E5420">
        <v>273.60000000000002</v>
      </c>
      <c r="F5420">
        <v>0.89000000000000057</v>
      </c>
      <c r="G5420">
        <v>306.43208209153147</v>
      </c>
      <c r="H5420">
        <f t="shared" si="100"/>
        <v>274.59797614909434</v>
      </c>
      <c r="I5420">
        <v>0.9979761490942981</v>
      </c>
    </row>
    <row r="5421" spans="1:9" x14ac:dyDescent="0.25">
      <c r="A5421">
        <v>1.0500000000000007</v>
      </c>
      <c r="B5421">
        <v>294.45778172232031</v>
      </c>
      <c r="C5421">
        <v>2.9577817223203242</v>
      </c>
      <c r="E5421">
        <v>273.7</v>
      </c>
      <c r="F5421">
        <v>0.89000000000000057</v>
      </c>
      <c r="G5421">
        <v>306.48961066039658</v>
      </c>
      <c r="H5421">
        <f t="shared" si="100"/>
        <v>274.70246268357556</v>
      </c>
      <c r="I5421">
        <v>1.0024626835755646</v>
      </c>
    </row>
    <row r="5422" spans="1:9" x14ac:dyDescent="0.25">
      <c r="A5422">
        <v>1.0500000000000007</v>
      </c>
      <c r="B5422">
        <v>294.55079342252486</v>
      </c>
      <c r="C5422">
        <v>2.9507934225248516</v>
      </c>
      <c r="E5422">
        <v>273.8</v>
      </c>
      <c r="F5422">
        <v>0.89000000000000057</v>
      </c>
      <c r="G5422">
        <v>306.54615083149952</v>
      </c>
      <c r="H5422">
        <f t="shared" si="100"/>
        <v>274.80699374389667</v>
      </c>
      <c r="I5422">
        <v>1.0069937438966297</v>
      </c>
    </row>
    <row r="5423" spans="1:9" x14ac:dyDescent="0.25">
      <c r="A5423">
        <v>1.0500000000000007</v>
      </c>
      <c r="B5423">
        <v>294.6435433806559</v>
      </c>
      <c r="C5423">
        <v>2.943543380655937</v>
      </c>
      <c r="E5423">
        <v>273.89999999999998</v>
      </c>
      <c r="F5423">
        <v>0.89000000000000057</v>
      </c>
      <c r="G5423">
        <v>306.60169561881946</v>
      </c>
      <c r="H5423">
        <f t="shared" si="100"/>
        <v>274.9115698284748</v>
      </c>
      <c r="I5423">
        <v>1.0115698284748291</v>
      </c>
    </row>
    <row r="5424" spans="1:9" x14ac:dyDescent="0.25">
      <c r="A5424">
        <v>1.0500000000000007</v>
      </c>
      <c r="B5424">
        <v>294.73605070058227</v>
      </c>
      <c r="C5424">
        <v>2.9360507005822298</v>
      </c>
      <c r="E5424">
        <v>274</v>
      </c>
      <c r="F5424">
        <v>0.89000000000000057</v>
      </c>
      <c r="G5424">
        <v>306.65623805554316</v>
      </c>
      <c r="H5424">
        <f t="shared" si="100"/>
        <v>275.01619143982231</v>
      </c>
      <c r="I5424">
        <v>1.016191439822314</v>
      </c>
    </row>
    <row r="5425" spans="1:9" x14ac:dyDescent="0.25">
      <c r="A5425">
        <v>1.0500000000000007</v>
      </c>
      <c r="B5425">
        <v>294.8283333456078</v>
      </c>
      <c r="C5425">
        <v>2.9283333456078009</v>
      </c>
      <c r="E5425">
        <v>274.10000000000002</v>
      </c>
      <c r="F5425">
        <v>0.89000000000000057</v>
      </c>
      <c r="G5425">
        <v>306.70977119537719</v>
      </c>
      <c r="H5425">
        <f t="shared" si="100"/>
        <v>275.12085908464758</v>
      </c>
      <c r="I5425">
        <v>1.0208590846475314</v>
      </c>
    </row>
    <row r="5426" spans="1:9" x14ac:dyDescent="0.25">
      <c r="A5426">
        <v>1.0500000000000007</v>
      </c>
      <c r="B5426">
        <v>294.92040816695078</v>
      </c>
      <c r="C5426">
        <v>2.9204081669507578</v>
      </c>
      <c r="E5426">
        <v>274.2</v>
      </c>
      <c r="F5426">
        <v>0.89000000000000057</v>
      </c>
      <c r="G5426">
        <v>306.76228811385937</v>
      </c>
      <c r="H5426">
        <f t="shared" si="100"/>
        <v>275.22557327396163</v>
      </c>
      <c r="I5426">
        <v>1.0255732739616519</v>
      </c>
    </row>
    <row r="5427" spans="1:9" x14ac:dyDescent="0.25">
      <c r="A5427">
        <v>1.0500000000000007</v>
      </c>
      <c r="B5427">
        <v>295.01229093904419</v>
      </c>
      <c r="C5427">
        <v>2.9122909390441456</v>
      </c>
      <c r="E5427">
        <v>274.3</v>
      </c>
      <c r="F5427">
        <v>0.89000000000000057</v>
      </c>
      <c r="G5427">
        <v>306.81378190966853</v>
      </c>
      <c r="H5427">
        <f t="shared" si="100"/>
        <v>275.33033452319017</v>
      </c>
      <c r="I5427">
        <v>1.0303345231901637</v>
      </c>
    </row>
    <row r="5428" spans="1:9" x14ac:dyDescent="0.25">
      <c r="A5428">
        <v>1.0500000000000007</v>
      </c>
      <c r="B5428">
        <v>295.10399639997485</v>
      </c>
      <c r="C5428">
        <v>2.9039963999748508</v>
      </c>
      <c r="E5428">
        <v>274.39999999999998</v>
      </c>
      <c r="F5428">
        <v>0.89000000000000057</v>
      </c>
      <c r="G5428">
        <v>306.86424570593243</v>
      </c>
      <c r="H5428">
        <f t="shared" si="100"/>
        <v>275.4351433522898</v>
      </c>
      <c r="I5428">
        <v>1.0351433522898015</v>
      </c>
    </row>
    <row r="5429" spans="1:9" x14ac:dyDescent="0.25">
      <c r="A5429">
        <v>1.0500000000000007</v>
      </c>
      <c r="B5429">
        <v>295.19553829561255</v>
      </c>
      <c r="C5429">
        <v>2.8955382956125284</v>
      </c>
      <c r="E5429">
        <v>274.5</v>
      </c>
      <c r="F5429">
        <v>0.89000000000000057</v>
      </c>
      <c r="G5429">
        <v>306.91367265153156</v>
      </c>
      <c r="H5429">
        <f t="shared" si="100"/>
        <v>275.54000028587097</v>
      </c>
      <c r="I5429">
        <v>1.0400002858710022</v>
      </c>
    </row>
    <row r="5430" spans="1:9" x14ac:dyDescent="0.25">
      <c r="A5430">
        <v>1.0500000000000007</v>
      </c>
      <c r="B5430">
        <v>295.28692942619978</v>
      </c>
      <c r="C5430">
        <v>2.8869294261997922</v>
      </c>
      <c r="E5430">
        <v>274.60000000000002</v>
      </c>
      <c r="F5430">
        <v>0.89000000000000057</v>
      </c>
      <c r="G5430">
        <v>306.96205592239903</v>
      </c>
      <c r="H5430">
        <f t="shared" si="100"/>
        <v>275.64490585332612</v>
      </c>
      <c r="I5430">
        <v>1.044905853326104</v>
      </c>
    </row>
    <row r="5431" spans="1:9" x14ac:dyDescent="0.25">
      <c r="A5431">
        <v>1.0500000000000007</v>
      </c>
      <c r="B5431">
        <v>295.3781816943748</v>
      </c>
      <c r="C5431">
        <v>2.878181694374812</v>
      </c>
      <c r="E5431">
        <v>274.7</v>
      </c>
      <c r="F5431">
        <v>0.89000000000000057</v>
      </c>
      <c r="G5431">
        <v>307.00938872281466</v>
      </c>
      <c r="H5431">
        <f t="shared" si="100"/>
        <v>275.74986058896343</v>
      </c>
      <c r="I5431">
        <v>1.0498605889634651</v>
      </c>
    </row>
    <row r="5432" spans="1:9" x14ac:dyDescent="0.25">
      <c r="A5432">
        <v>1.0500000000000007</v>
      </c>
      <c r="B5432">
        <v>295.46930615377664</v>
      </c>
      <c r="C5432">
        <v>2.869306153776634</v>
      </c>
      <c r="E5432">
        <v>274.8</v>
      </c>
      <c r="F5432">
        <v>0.89000000000000057</v>
      </c>
      <c r="G5432">
        <v>307.055664286693</v>
      </c>
      <c r="H5432">
        <f t="shared" si="100"/>
        <v>275.85486503214781</v>
      </c>
      <c r="I5432">
        <v>1.0548650321477959</v>
      </c>
    </row>
    <row r="5433" spans="1:9" x14ac:dyDescent="0.25">
      <c r="A5433">
        <v>1.0500000000000007</v>
      </c>
      <c r="B5433">
        <v>295.56031305754186</v>
      </c>
      <c r="C5433">
        <v>2.8603130575418998</v>
      </c>
      <c r="E5433">
        <v>274.89999999999998</v>
      </c>
      <c r="F5433">
        <v>0.89000000000000057</v>
      </c>
      <c r="G5433">
        <v>307.10087587886352</v>
      </c>
      <c r="H5433">
        <f t="shared" si="100"/>
        <v>275.95991972744673</v>
      </c>
      <c r="I5433">
        <v>1.0599197274467724</v>
      </c>
    </row>
    <row r="5434" spans="1:9" x14ac:dyDescent="0.25">
      <c r="A5434">
        <v>1.0500000000000007</v>
      </c>
      <c r="B5434">
        <v>295.65121190613996</v>
      </c>
      <c r="C5434">
        <v>2.8512119061399628</v>
      </c>
      <c r="E5434">
        <v>275</v>
      </c>
      <c r="F5434">
        <v>0.89000000000000057</v>
      </c>
      <c r="G5434">
        <v>307.14501679634276</v>
      </c>
      <c r="H5434">
        <f t="shared" si="100"/>
        <v>276.06502522478434</v>
      </c>
      <c r="I5434">
        <v>1.0650252247843577</v>
      </c>
    </row>
    <row r="5435" spans="1:9" x14ac:dyDescent="0.25">
      <c r="A5435">
        <v>1.0500000000000007</v>
      </c>
      <c r="B5435">
        <v>295.74201149411266</v>
      </c>
      <c r="C5435">
        <v>2.8420114941126831</v>
      </c>
      <c r="E5435">
        <v>275.10000000000002</v>
      </c>
      <c r="F5435">
        <v>0.89000000000000057</v>
      </c>
      <c r="G5435">
        <v>307.18808036959695</v>
      </c>
      <c r="H5435">
        <f t="shared" si="100"/>
        <v>276.17018207960092</v>
      </c>
      <c r="I5435">
        <v>1.0701820796008765</v>
      </c>
    </row>
    <row r="5436" spans="1:9" x14ac:dyDescent="0.25">
      <c r="A5436">
        <v>1.0500000000000007</v>
      </c>
      <c r="B5436">
        <v>295.83271995538718</v>
      </c>
      <c r="C5436">
        <v>2.8327199553872027</v>
      </c>
      <c r="E5436">
        <v>275.2</v>
      </c>
      <c r="F5436">
        <v>0.89000000000000057</v>
      </c>
      <c r="G5436">
        <v>307.23005996379447</v>
      </c>
      <c r="H5436">
        <f t="shared" si="100"/>
        <v>276.27539085302021</v>
      </c>
      <c r="I5436">
        <v>1.0753908530202072</v>
      </c>
    </row>
    <row r="5437" spans="1:9" x14ac:dyDescent="0.25">
      <c r="A5437">
        <v>1.0500000000000007</v>
      </c>
      <c r="B5437">
        <v>295.92334480691608</v>
      </c>
      <c r="C5437">
        <v>2.8233448069160429</v>
      </c>
      <c r="E5437">
        <v>275.3</v>
      </c>
      <c r="F5437">
        <v>0.89000000000000057</v>
      </c>
      <c r="G5437">
        <v>307.27094898004674</v>
      </c>
      <c r="H5437">
        <f t="shared" si="100"/>
        <v>276.38065211202428</v>
      </c>
      <c r="I5437">
        <v>1.0806521120242623</v>
      </c>
    </row>
    <row r="5438" spans="1:9" x14ac:dyDescent="0.25">
      <c r="A5438">
        <v>1.0500000000000007</v>
      </c>
      <c r="B5438">
        <v>296.01389299047082</v>
      </c>
      <c r="C5438">
        <v>2.8138929904708148</v>
      </c>
      <c r="E5438">
        <v>275.39999999999998</v>
      </c>
      <c r="F5438">
        <v>0.89000000000000057</v>
      </c>
      <c r="G5438">
        <v>307.31074085663704</v>
      </c>
      <c r="H5438">
        <f t="shared" si="100"/>
        <v>276.48596642963503</v>
      </c>
      <c r="I5438">
        <v>1.0859664296350389</v>
      </c>
    </row>
    <row r="5439" spans="1:9" x14ac:dyDescent="0.25">
      <c r="A5439">
        <v>1.0500000000000007</v>
      </c>
      <c r="B5439">
        <v>296.10437091247559</v>
      </c>
      <c r="C5439">
        <v>2.8043709124755596</v>
      </c>
      <c r="E5439">
        <v>275.5</v>
      </c>
      <c r="F5439">
        <v>0.89000000000000057</v>
      </c>
      <c r="G5439">
        <v>307.34942907023634</v>
      </c>
      <c r="H5439">
        <f t="shared" si="100"/>
        <v>276.59133438510452</v>
      </c>
      <c r="I5439">
        <v>1.0913343851045163</v>
      </c>
    </row>
    <row r="5440" spans="1:9" x14ac:dyDescent="0.25">
      <c r="A5440">
        <v>1.0500000000000007</v>
      </c>
      <c r="B5440">
        <v>296.19478448181434</v>
      </c>
      <c r="C5440">
        <v>2.7947844818143439</v>
      </c>
      <c r="E5440">
        <v>275.60000000000002</v>
      </c>
      <c r="F5440">
        <v>0.89000000000000057</v>
      </c>
      <c r="G5440">
        <v>307.38700713710483</v>
      </c>
      <c r="H5440">
        <f t="shared" si="100"/>
        <v>276.6967565641126</v>
      </c>
      <c r="I5440">
        <v>1.0967565641126031</v>
      </c>
    </row>
    <row r="5441" spans="1:9" x14ac:dyDescent="0.25">
      <c r="A5441">
        <v>1.0500000000000007</v>
      </c>
      <c r="B5441">
        <v>296.2851391455871</v>
      </c>
      <c r="C5441">
        <v>2.7851391455871117</v>
      </c>
      <c r="E5441">
        <v>275.7</v>
      </c>
      <c r="F5441">
        <v>0.89000000000000057</v>
      </c>
      <c r="G5441">
        <v>307.42346861427853</v>
      </c>
      <c r="H5441">
        <f t="shared" si="100"/>
        <v>276.80223355897346</v>
      </c>
      <c r="I5441">
        <v>1.1022335589734393</v>
      </c>
    </row>
    <row r="5442" spans="1:9" x14ac:dyDescent="0.25">
      <c r="A5442">
        <v>1.0500000000000007</v>
      </c>
      <c r="B5442">
        <v>296.3754399228194</v>
      </c>
      <c r="C5442">
        <v>2.775439922819372</v>
      </c>
      <c r="E5442">
        <v>275.8</v>
      </c>
      <c r="F5442">
        <v>0.89000000000000057</v>
      </c>
      <c r="G5442">
        <v>307.45880710074016</v>
      </c>
      <c r="H5442">
        <f t="shared" si="100"/>
        <v>276.90776596885036</v>
      </c>
      <c r="I5442">
        <v>1.1077659688503418</v>
      </c>
    </row>
    <row r="5443" spans="1:9" x14ac:dyDescent="0.25">
      <c r="A5443">
        <v>1.0500000000000007</v>
      </c>
      <c r="B5443">
        <v>296.46569143615568</v>
      </c>
      <c r="C5443">
        <v>2.7656914361556768</v>
      </c>
      <c r="E5443">
        <v>275.89999999999998</v>
      </c>
      <c r="F5443">
        <v>0.89000000000000057</v>
      </c>
      <c r="G5443">
        <v>307.4930162385732</v>
      </c>
      <c r="H5443">
        <f t="shared" si="100"/>
        <v>277.01335439997962</v>
      </c>
      <c r="I5443">
        <v>1.1133543999796141</v>
      </c>
    </row>
    <row r="5444" spans="1:9" x14ac:dyDescent="0.25">
      <c r="A5444">
        <v>1.0500000000000007</v>
      </c>
      <c r="B5444">
        <v>296.55589794158601</v>
      </c>
      <c r="C5444">
        <v>2.755897941586015</v>
      </c>
      <c r="E5444">
        <v>276</v>
      </c>
      <c r="F5444">
        <v>0.89000000000000057</v>
      </c>
      <c r="G5444">
        <v>307.52608971409865</v>
      </c>
      <c r="H5444">
        <f t="shared" si="100"/>
        <v>277.11899946590358</v>
      </c>
      <c r="I5444">
        <v>1.1189994659035714</v>
      </c>
    </row>
    <row r="5445" spans="1:9" x14ac:dyDescent="0.25">
      <c r="A5445">
        <v>1.0500000000000007</v>
      </c>
      <c r="B5445">
        <v>296.6460633562682</v>
      </c>
      <c r="C5445">
        <v>2.7460633562682126</v>
      </c>
      <c r="E5445">
        <v>276.10000000000002</v>
      </c>
      <c r="F5445">
        <v>0.89000000000000057</v>
      </c>
      <c r="G5445">
        <v>307.55802125899311</v>
      </c>
      <c r="H5445">
        <f t="shared" si="100"/>
        <v>277.22470178771306</v>
      </c>
      <c r="I5445">
        <v>1.1247017877130223</v>
      </c>
    </row>
    <row r="5446" spans="1:9" x14ac:dyDescent="0.25">
      <c r="A5446">
        <v>1.0500000000000007</v>
      </c>
      <c r="B5446">
        <v>296.73619128451986</v>
      </c>
      <c r="C5446">
        <v>2.7361912845198559</v>
      </c>
      <c r="E5446">
        <v>276.2</v>
      </c>
      <c r="F5446">
        <v>0.89000000000000057</v>
      </c>
      <c r="G5446">
        <v>307.58880465138805</v>
      </c>
      <c r="H5446">
        <f t="shared" ref="H5446:H5509" si="101">E5446+I5446</f>
        <v>277.33046199429947</v>
      </c>
      <c r="I5446">
        <v>1.1304619942994953</v>
      </c>
    </row>
    <row r="5447" spans="1:9" x14ac:dyDescent="0.25">
      <c r="A5447">
        <v>1.0500000000000007</v>
      </c>
      <c r="B5447">
        <v>296.82628504206019</v>
      </c>
      <c r="C5447">
        <v>2.7262850420601743</v>
      </c>
      <c r="E5447">
        <v>276.3</v>
      </c>
      <c r="F5447">
        <v>0.89000000000000057</v>
      </c>
      <c r="G5447">
        <v>307.61843371694908</v>
      </c>
      <c r="H5447">
        <f t="shared" si="101"/>
        <v>277.43628072261754</v>
      </c>
      <c r="I5447">
        <v>1.1362807226175398</v>
      </c>
    </row>
    <row r="5448" spans="1:9" x14ac:dyDescent="0.25">
      <c r="A5448">
        <v>1.0500000000000007</v>
      </c>
      <c r="B5448">
        <v>296.91634767858682</v>
      </c>
      <c r="C5448">
        <v>2.716347678586835</v>
      </c>
      <c r="E5448">
        <v>276.39999999999998</v>
      </c>
      <c r="F5448">
        <v>0.89000000000000057</v>
      </c>
      <c r="G5448">
        <v>307.64690232993456</v>
      </c>
      <c r="H5448">
        <f t="shared" si="101"/>
        <v>277.54215861795734</v>
      </c>
      <c r="I5448">
        <v>1.1421586179573529</v>
      </c>
    </row>
    <row r="5449" spans="1:9" x14ac:dyDescent="0.25">
      <c r="A5449">
        <v>1.0500000000000007</v>
      </c>
      <c r="B5449">
        <v>297.00638199877483</v>
      </c>
      <c r="C5449">
        <v>2.7063819987748374</v>
      </c>
      <c r="E5449">
        <v>276.5</v>
      </c>
      <c r="F5449">
        <v>0.89000000000000057</v>
      </c>
      <c r="G5449">
        <v>307.67420441423303</v>
      </c>
      <c r="H5449">
        <f t="shared" si="101"/>
        <v>277.64809633422811</v>
      </c>
      <c r="I5449">
        <v>1.1480963342280943</v>
      </c>
    </row>
    <row r="5450" spans="1:9" x14ac:dyDescent="0.25">
      <c r="A5450">
        <v>1.0500000000000007</v>
      </c>
      <c r="B5450">
        <v>297.09639058178539</v>
      </c>
      <c r="C5450">
        <v>2.696390581785403</v>
      </c>
      <c r="E5450">
        <v>276.60000000000002</v>
      </c>
      <c r="F5450">
        <v>0.89000000000000057</v>
      </c>
      <c r="G5450">
        <v>307.70033394437854</v>
      </c>
      <c r="H5450">
        <f t="shared" si="101"/>
        <v>277.75409453425215</v>
      </c>
      <c r="I5450">
        <v>1.1540945342521216</v>
      </c>
    </row>
    <row r="5451" spans="1:9" x14ac:dyDescent="0.25">
      <c r="A5451">
        <v>1.0500000000000007</v>
      </c>
      <c r="B5451">
        <v>297.18637579937212</v>
      </c>
      <c r="C5451">
        <v>2.6863757993721094</v>
      </c>
      <c r="E5451">
        <v>276.7</v>
      </c>
      <c r="F5451">
        <v>0.89000000000000057</v>
      </c>
      <c r="G5451">
        <v>307.7252849465433</v>
      </c>
      <c r="H5451">
        <f t="shared" si="101"/>
        <v>277.86015389007048</v>
      </c>
      <c r="I5451">
        <v>1.1601538900705002</v>
      </c>
    </row>
    <row r="5452" spans="1:9" x14ac:dyDescent="0.25">
      <c r="A5452">
        <v>1.0500000000000007</v>
      </c>
      <c r="B5452">
        <v>297.27633983266992</v>
      </c>
      <c r="C5452">
        <v>2.6763398326698913</v>
      </c>
      <c r="E5452">
        <v>276.8</v>
      </c>
      <c r="F5452">
        <v>0.89000000000000057</v>
      </c>
      <c r="G5452">
        <v>307.74905149950746</v>
      </c>
      <c r="H5452">
        <f t="shared" si="101"/>
        <v>277.96627508326003</v>
      </c>
      <c r="I5452">
        <v>1.1662750832600437</v>
      </c>
    </row>
    <row r="5453" spans="1:9" x14ac:dyDescent="0.25">
      <c r="A5453">
        <v>1.0500000000000007</v>
      </c>
      <c r="B5453">
        <v>297.36628468775001</v>
      </c>
      <c r="C5453">
        <v>2.6662846877500006</v>
      </c>
      <c r="E5453">
        <v>276.89999999999998</v>
      </c>
      <c r="F5453">
        <v>0.89000000000000057</v>
      </c>
      <c r="G5453">
        <v>307.77162773560457</v>
      </c>
      <c r="H5453">
        <f t="shared" si="101"/>
        <v>278.07245880526227</v>
      </c>
      <c r="I5453">
        <v>1.1724588052622744</v>
      </c>
    </row>
    <row r="5454" spans="1:9" x14ac:dyDescent="0.25">
      <c r="A5454">
        <v>1.0500000000000007</v>
      </c>
      <c r="B5454">
        <v>297.45621221002125</v>
      </c>
      <c r="C5454">
        <v>2.6562122100212151</v>
      </c>
      <c r="E5454">
        <v>277</v>
      </c>
      <c r="F5454">
        <v>0.89000000000000057</v>
      </c>
      <c r="G5454">
        <v>307.79300784164298</v>
      </c>
      <c r="H5454">
        <f t="shared" si="101"/>
        <v>278.17870575772446</v>
      </c>
      <c r="I5454">
        <v>1.1787057577244764</v>
      </c>
    </row>
    <row r="5455" spans="1:9" x14ac:dyDescent="0.25">
      <c r="A5455">
        <v>1.0500000000000007</v>
      </c>
      <c r="B5455">
        <v>297.54612409755407</v>
      </c>
      <c r="C5455">
        <v>2.6461240975541043</v>
      </c>
      <c r="E5455">
        <v>277.10000000000002</v>
      </c>
      <c r="F5455">
        <v>0.89000000000000057</v>
      </c>
      <c r="G5455">
        <v>307.81318605980238</v>
      </c>
      <c r="H5455">
        <f t="shared" si="101"/>
        <v>278.2850166528533</v>
      </c>
      <c r="I5455">
        <v>1.1850166528532611</v>
      </c>
    </row>
    <row r="5456" spans="1:9" x14ac:dyDescent="0.25">
      <c r="A5456">
        <v>1.0500000000000007</v>
      </c>
      <c r="B5456">
        <v>297.63602191340169</v>
      </c>
      <c r="C5456">
        <v>2.6360219134017013</v>
      </c>
      <c r="E5456">
        <v>277.2</v>
      </c>
      <c r="F5456">
        <v>0.89000000000000057</v>
      </c>
      <c r="G5456">
        <v>307.83215668850494</v>
      </c>
      <c r="H5456">
        <f t="shared" si="101"/>
        <v>278.39139221378082</v>
      </c>
      <c r="I5456">
        <v>1.1913922137808459</v>
      </c>
    </row>
    <row r="5457" spans="1:9" x14ac:dyDescent="0.25">
      <c r="A5457">
        <v>1.0500000000000007</v>
      </c>
      <c r="B5457">
        <v>297.72590709698596</v>
      </c>
      <c r="C5457">
        <v>2.6259070969859546</v>
      </c>
      <c r="E5457">
        <v>277.3</v>
      </c>
      <c r="F5457">
        <v>0.89000000000000057</v>
      </c>
      <c r="G5457">
        <v>307.84991408326073</v>
      </c>
      <c r="H5457">
        <f t="shared" si="101"/>
        <v>278.49783317494439</v>
      </c>
      <c r="I5457">
        <v>1.1978331749443774</v>
      </c>
    </row>
    <row r="5458" spans="1:9" x14ac:dyDescent="0.25">
      <c r="A5458">
        <v>1.0500000000000007</v>
      </c>
      <c r="B5458">
        <v>297.81578097461579</v>
      </c>
      <c r="C5458">
        <v>2.6157809746158152</v>
      </c>
      <c r="E5458">
        <v>277.39999999999998</v>
      </c>
      <c r="F5458">
        <v>0.89000000000000057</v>
      </c>
      <c r="G5458">
        <v>307.866452657487</v>
      </c>
      <c r="H5458">
        <f t="shared" si="101"/>
        <v>278.60434028247857</v>
      </c>
      <c r="I5458">
        <v>1.2043402824785763</v>
      </c>
    </row>
    <row r="5459" spans="1:9" x14ac:dyDescent="0.25">
      <c r="A5459">
        <v>1.0500000000000007</v>
      </c>
      <c r="B5459">
        <v>297.90564476919872</v>
      </c>
      <c r="C5459">
        <v>2.6056447691986833</v>
      </c>
      <c r="E5459">
        <v>277.5</v>
      </c>
      <c r="F5459">
        <v>0.89000000000000057</v>
      </c>
      <c r="G5459">
        <v>307.88176688330083</v>
      </c>
      <c r="H5459">
        <f t="shared" si="101"/>
        <v>278.71091429462194</v>
      </c>
      <c r="I5459">
        <v>1.2109142946219478</v>
      </c>
    </row>
    <row r="5460" spans="1:9" x14ac:dyDescent="0.25">
      <c r="A5460">
        <v>1.0500000000000007</v>
      </c>
      <c r="B5460">
        <v>297.99549960920353</v>
      </c>
      <c r="C5460">
        <v>2.5954996092035327</v>
      </c>
      <c r="E5460">
        <v>277.60000000000002</v>
      </c>
      <c r="F5460">
        <v>0.89000000000000057</v>
      </c>
      <c r="G5460">
        <v>307.89585129228493</v>
      </c>
      <c r="H5460">
        <f t="shared" si="101"/>
        <v>278.81755598213681</v>
      </c>
      <c r="I5460">
        <v>1.2175559821368034</v>
      </c>
    </row>
    <row r="5461" spans="1:9" x14ac:dyDescent="0.25">
      <c r="A5461">
        <v>1.0500000000000007</v>
      </c>
      <c r="B5461">
        <v>298.08534653693005</v>
      </c>
      <c r="C5461">
        <v>2.5853465369300292</v>
      </c>
      <c r="E5461">
        <v>277.7</v>
      </c>
      <c r="F5461">
        <v>0.89000000000000057</v>
      </c>
      <c r="G5461">
        <v>307.90870047622684</v>
      </c>
      <c r="H5461">
        <f t="shared" si="101"/>
        <v>278.9242661287434</v>
      </c>
      <c r="I5461">
        <v>1.2242661287433876</v>
      </c>
    </row>
    <row r="5462" spans="1:9" x14ac:dyDescent="0.25">
      <c r="A5462">
        <v>1.0500000000000007</v>
      </c>
      <c r="B5462">
        <v>298.17518651613472</v>
      </c>
      <c r="C5462">
        <v>2.575186516134687</v>
      </c>
      <c r="E5462">
        <v>277.8</v>
      </c>
      <c r="F5462">
        <v>0.89000000000000057</v>
      </c>
      <c r="G5462">
        <v>307.92030908782993</v>
      </c>
      <c r="H5462">
        <f t="shared" si="101"/>
        <v>279.03104553156828</v>
      </c>
      <c r="I5462">
        <v>1.2310455315682587</v>
      </c>
    </row>
    <row r="5463" spans="1:9" x14ac:dyDescent="0.25">
      <c r="A5463">
        <v>1.0500000000000007</v>
      </c>
      <c r="B5463">
        <v>298.26502043906157</v>
      </c>
      <c r="C5463">
        <v>2.5650204390615934</v>
      </c>
      <c r="E5463">
        <v>277.89999999999998</v>
      </c>
      <c r="F5463">
        <v>0.89000000000000057</v>
      </c>
      <c r="G5463">
        <v>307.93067184139738</v>
      </c>
      <c r="H5463">
        <f t="shared" si="101"/>
        <v>279.13789500160715</v>
      </c>
      <c r="I5463">
        <v>1.2378950016071428</v>
      </c>
    </row>
    <row r="5464" spans="1:9" x14ac:dyDescent="0.25">
      <c r="A5464">
        <v>1.0500000000000007</v>
      </c>
      <c r="B5464">
        <v>298.35484913292197</v>
      </c>
      <c r="C5464">
        <v>2.5548491329219591</v>
      </c>
      <c r="E5464">
        <v>278</v>
      </c>
      <c r="F5464">
        <v>0.89000000000000057</v>
      </c>
      <c r="G5464">
        <v>307.93978351348869</v>
      </c>
      <c r="H5464">
        <f t="shared" si="101"/>
        <v>279.24481536420245</v>
      </c>
      <c r="I5464">
        <v>1.24481536420245</v>
      </c>
    </row>
    <row r="5465" spans="1:9" x14ac:dyDescent="0.25">
      <c r="A5465">
        <v>1.0500000000000007</v>
      </c>
      <c r="B5465">
        <v>298.44467336586382</v>
      </c>
      <c r="C5465">
        <v>2.5446733658638223</v>
      </c>
      <c r="E5465">
        <v>278.10000000000002</v>
      </c>
      <c r="F5465">
        <v>0.89000000000000057</v>
      </c>
      <c r="G5465">
        <v>307.94763894354753</v>
      </c>
      <c r="H5465">
        <f t="shared" si="101"/>
        <v>279.35180745953562</v>
      </c>
      <c r="I5465">
        <v>1.2518074595355757</v>
      </c>
    </row>
    <row r="5466" spans="1:9" x14ac:dyDescent="0.25">
      <c r="A5466">
        <v>1.0500000000000007</v>
      </c>
      <c r="B5466">
        <v>298.53449385247012</v>
      </c>
      <c r="C5466">
        <v>2.5344938524701113</v>
      </c>
      <c r="E5466">
        <v>278.2</v>
      </c>
      <c r="F5466">
        <v>0.89000000000000057</v>
      </c>
      <c r="G5466">
        <v>307.95423303450264</v>
      </c>
      <c r="H5466">
        <f t="shared" si="101"/>
        <v>279.45887214313404</v>
      </c>
      <c r="I5466">
        <v>1.2588721431340799</v>
      </c>
    </row>
    <row r="5467" spans="1:9" x14ac:dyDescent="0.25">
      <c r="A5467">
        <v>1.0500000000000007</v>
      </c>
      <c r="B5467">
        <v>298.6243112588208</v>
      </c>
      <c r="C5467">
        <v>2.5243112588207901</v>
      </c>
      <c r="E5467">
        <v>278.3</v>
      </c>
      <c r="F5467">
        <v>0.89000000000000057</v>
      </c>
      <c r="G5467">
        <v>307.9595607533401</v>
      </c>
      <c r="H5467">
        <f t="shared" si="101"/>
        <v>279.56601028639386</v>
      </c>
      <c r="I5467">
        <v>1.2660102863938643</v>
      </c>
    </row>
    <row r="5468" spans="1:9" x14ac:dyDescent="0.25">
      <c r="A5468">
        <v>1.0500000000000007</v>
      </c>
      <c r="B5468">
        <v>298.71412620715193</v>
      </c>
      <c r="C5468">
        <v>2.5141262071519521</v>
      </c>
      <c r="E5468">
        <v>278.39999999999998</v>
      </c>
      <c r="F5468">
        <v>0.89000000000000057</v>
      </c>
      <c r="G5468">
        <v>307.96361713164822</v>
      </c>
      <c r="H5468">
        <f t="shared" si="101"/>
        <v>279.67322277711622</v>
      </c>
      <c r="I5468">
        <v>1.2732227771162459</v>
      </c>
    </row>
    <row r="5469" spans="1:9" x14ac:dyDescent="0.25">
      <c r="A5469">
        <v>1.0500000000000007</v>
      </c>
      <c r="B5469">
        <v>298.80393928014263</v>
      </c>
      <c r="C5469">
        <v>2.5039392801425997</v>
      </c>
      <c r="E5469">
        <v>278.5</v>
      </c>
      <c r="F5469">
        <v>0.89000000000000057</v>
      </c>
      <c r="G5469">
        <v>307.96639726613375</v>
      </c>
      <c r="H5469">
        <f t="shared" si="101"/>
        <v>279.78051052006003</v>
      </c>
      <c r="I5469">
        <v>1.2805105200600528</v>
      </c>
    </row>
    <row r="5470" spans="1:9" x14ac:dyDescent="0.25">
      <c r="A5470">
        <v>1.0500000000000007</v>
      </c>
      <c r="B5470">
        <v>298.89375102485729</v>
      </c>
      <c r="C5470">
        <v>2.4937510248573163</v>
      </c>
      <c r="E5470">
        <v>278.60000000000002</v>
      </c>
      <c r="F5470">
        <v>0.89000000000000057</v>
      </c>
      <c r="G5470">
        <v>307.9678963191115</v>
      </c>
      <c r="H5470">
        <f t="shared" si="101"/>
        <v>279.88787443750857</v>
      </c>
      <c r="I5470">
        <v>1.2878744375085263</v>
      </c>
    </row>
    <row r="5471" spans="1:9" x14ac:dyDescent="0.25">
      <c r="A5471">
        <v>1.0500000000000007</v>
      </c>
      <c r="B5471">
        <v>298.98356195637126</v>
      </c>
      <c r="C5471">
        <v>2.4835619563712346</v>
      </c>
      <c r="E5471">
        <v>278.7</v>
      </c>
      <c r="F5471">
        <v>0.89000000000000057</v>
      </c>
      <c r="G5471">
        <v>307.96810951896504</v>
      </c>
      <c r="H5471">
        <f t="shared" si="101"/>
        <v>279.99531546985088</v>
      </c>
      <c r="I5471">
        <v>1.2953154698509153</v>
      </c>
    </row>
    <row r="5472" spans="1:9" x14ac:dyDescent="0.25">
      <c r="A5472">
        <v>1.0600000000000007</v>
      </c>
      <c r="B5472">
        <v>277.00020661965539</v>
      </c>
      <c r="C5472">
        <v>1.4002066196553535</v>
      </c>
      <c r="E5472">
        <v>278.8</v>
      </c>
      <c r="F5472">
        <v>0.89000000000000057</v>
      </c>
      <c r="G5472">
        <v>307.96703216058086</v>
      </c>
      <c r="H5472">
        <f t="shared" si="101"/>
        <v>280.10283457617851</v>
      </c>
      <c r="I5472">
        <v>1.302834576178507</v>
      </c>
    </row>
    <row r="5473" spans="1:9" x14ac:dyDescent="0.25">
      <c r="A5473">
        <v>1.0600000000000007</v>
      </c>
      <c r="B5473">
        <v>277.10661292074877</v>
      </c>
      <c r="C5473">
        <v>1.4066129207487752</v>
      </c>
      <c r="E5473">
        <v>278.89999999999998</v>
      </c>
      <c r="F5473">
        <v>0.89000000000000057</v>
      </c>
      <c r="G5473">
        <v>307.96465960575466</v>
      </c>
      <c r="H5473">
        <f t="shared" si="101"/>
        <v>280.21043273489477</v>
      </c>
      <c r="I5473">
        <v>1.3104327348947986</v>
      </c>
    </row>
    <row r="5474" spans="1:9" x14ac:dyDescent="0.25">
      <c r="A5474">
        <v>1.0600000000000007</v>
      </c>
      <c r="B5474">
        <v>277.21307866591729</v>
      </c>
      <c r="C5474">
        <v>1.4130786659172843</v>
      </c>
      <c r="E5474">
        <v>279</v>
      </c>
      <c r="F5474">
        <v>0.89000000000000057</v>
      </c>
      <c r="G5474">
        <v>307.96098728357111</v>
      </c>
      <c r="H5474">
        <f t="shared" si="101"/>
        <v>280.31811094433937</v>
      </c>
      <c r="I5474">
        <v>1.3181109443393386</v>
      </c>
    </row>
    <row r="5475" spans="1:9" x14ac:dyDescent="0.25">
      <c r="A5475">
        <v>1.0600000000000007</v>
      </c>
      <c r="B5475">
        <v>277.31960440222502</v>
      </c>
      <c r="C5475">
        <v>1.4196044022250709</v>
      </c>
      <c r="E5475">
        <v>279.10000000000002</v>
      </c>
      <c r="F5475">
        <v>0.89000000000000057</v>
      </c>
      <c r="G5475">
        <v>307.95601069075644</v>
      </c>
      <c r="H5475">
        <f t="shared" si="101"/>
        <v>280.42587022342479</v>
      </c>
      <c r="I5475">
        <v>1.3258702234247515</v>
      </c>
    </row>
    <row r="5476" spans="1:9" x14ac:dyDescent="0.25">
      <c r="A5476">
        <v>1.0600000000000007</v>
      </c>
      <c r="B5476">
        <v>277.42619068233898</v>
      </c>
      <c r="C5476">
        <v>1.4261906823389721</v>
      </c>
      <c r="E5476">
        <v>279.2</v>
      </c>
      <c r="F5476">
        <v>0.89000000000000057</v>
      </c>
      <c r="G5476">
        <v>307.94972539200472</v>
      </c>
      <c r="H5476">
        <f t="shared" si="101"/>
        <v>280.53371161228625</v>
      </c>
      <c r="I5476">
        <v>1.3337116122862758</v>
      </c>
    </row>
    <row r="5477" spans="1:9" x14ac:dyDescent="0.25">
      <c r="A5477">
        <v>1.0600000000000007</v>
      </c>
      <c r="B5477">
        <v>277.5328380647781</v>
      </c>
      <c r="C5477">
        <v>1.4328380647780785</v>
      </c>
      <c r="E5477">
        <v>279.3</v>
      </c>
      <c r="F5477">
        <v>0.89000000000000057</v>
      </c>
      <c r="G5477">
        <v>307.94212702027858</v>
      </c>
      <c r="H5477">
        <f t="shared" si="101"/>
        <v>280.64163617294298</v>
      </c>
      <c r="I5477">
        <v>1.3416361729429445</v>
      </c>
    </row>
    <row r="5478" spans="1:9" x14ac:dyDescent="0.25">
      <c r="A5478">
        <v>1.0600000000000007</v>
      </c>
      <c r="B5478">
        <v>277.63954711417375</v>
      </c>
      <c r="C5478">
        <v>1.439547114173765</v>
      </c>
      <c r="E5478">
        <v>279.39999999999998</v>
      </c>
      <c r="F5478">
        <v>0.89000000000000057</v>
      </c>
      <c r="G5478">
        <v>307.93321127708344</v>
      </c>
      <c r="H5478">
        <f t="shared" si="101"/>
        <v>280.74964498996957</v>
      </c>
      <c r="I5478">
        <v>1.349644989969583</v>
      </c>
    </row>
    <row r="5479" spans="1:9" x14ac:dyDescent="0.25">
      <c r="A5479">
        <v>1.0600000000000007</v>
      </c>
      <c r="B5479">
        <v>277.74631840154041</v>
      </c>
      <c r="C5479">
        <v>1.4463184015403858</v>
      </c>
      <c r="E5479">
        <v>279.5</v>
      </c>
      <c r="F5479">
        <v>0.89000000000000057</v>
      </c>
      <c r="G5479">
        <v>307.92297393271753</v>
      </c>
      <c r="H5479">
        <f t="shared" si="101"/>
        <v>280.85773917117837</v>
      </c>
      <c r="I5479">
        <v>1.3577391711783708</v>
      </c>
    </row>
    <row r="5480" spans="1:9" x14ac:dyDescent="0.25">
      <c r="A5480">
        <v>1.0600000000000007</v>
      </c>
      <c r="B5480">
        <v>277.85315250455687</v>
      </c>
      <c r="C5480">
        <v>1.4531525045568763</v>
      </c>
      <c r="E5480">
        <v>279.60000000000002</v>
      </c>
      <c r="F5480">
        <v>0.89000000000000057</v>
      </c>
      <c r="G5480">
        <v>307.91141082649631</v>
      </c>
      <c r="H5480">
        <f t="shared" si="101"/>
        <v>280.96591984830872</v>
      </c>
      <c r="I5480">
        <v>1.3659198483086776</v>
      </c>
    </row>
    <row r="5481" spans="1:9" x14ac:dyDescent="0.25">
      <c r="A5481">
        <v>1.0600000000000007</v>
      </c>
      <c r="B5481">
        <v>277.96005000785954</v>
      </c>
      <c r="C5481">
        <v>1.4600500078595193</v>
      </c>
      <c r="E5481">
        <v>279.7</v>
      </c>
      <c r="F5481">
        <v>0.89000000000000057</v>
      </c>
      <c r="G5481">
        <v>307.89851786695357</v>
      </c>
      <c r="H5481">
        <f t="shared" si="101"/>
        <v>281.07418817772367</v>
      </c>
      <c r="I5481">
        <v>1.3741881777236733</v>
      </c>
    </row>
    <row r="5482" spans="1:9" x14ac:dyDescent="0.25">
      <c r="A5482">
        <v>1.0600000000000007</v>
      </c>
      <c r="B5482">
        <v>278.06701150334618</v>
      </c>
      <c r="C5482">
        <v>1.4670115033461586</v>
      </c>
      <c r="E5482">
        <v>279.8</v>
      </c>
      <c r="F5482">
        <v>0.89000000000000057</v>
      </c>
      <c r="G5482">
        <v>307.88429103201815</v>
      </c>
      <c r="H5482">
        <f t="shared" si="101"/>
        <v>281.18254534111179</v>
      </c>
      <c r="I5482">
        <v>1.3825453411117841</v>
      </c>
    </row>
    <row r="5483" spans="1:9" x14ac:dyDescent="0.25">
      <c r="A5483">
        <v>1.0600000000000007</v>
      </c>
      <c r="B5483">
        <v>278.17403759049211</v>
      </c>
      <c r="C5483">
        <v>1.4740375904920922</v>
      </c>
      <c r="E5483">
        <v>279.89999999999998</v>
      </c>
      <c r="F5483">
        <v>0.89000000000000057</v>
      </c>
      <c r="G5483">
        <v>307.86872636916803</v>
      </c>
      <c r="H5483">
        <f t="shared" si="101"/>
        <v>281.29099254619103</v>
      </c>
      <c r="I5483">
        <v>1.3909925461910533</v>
      </c>
    </row>
    <row r="5484" spans="1:9" x14ac:dyDescent="0.25">
      <c r="A5484">
        <v>1.0600000000000007</v>
      </c>
      <c r="B5484">
        <v>278.28112887667788</v>
      </c>
      <c r="C5484">
        <v>1.4811288766778983</v>
      </c>
      <c r="E5484">
        <v>280</v>
      </c>
      <c r="F5484">
        <v>0.89000000000000057</v>
      </c>
      <c r="G5484">
        <v>307.85181999556198</v>
      </c>
      <c r="H5484">
        <f t="shared" si="101"/>
        <v>281.3995310274139</v>
      </c>
      <c r="I5484">
        <v>1.3995310274139265</v>
      </c>
    </row>
    <row r="5485" spans="1:9" x14ac:dyDescent="0.25">
      <c r="A5485">
        <v>1.0600000000000007</v>
      </c>
      <c r="B5485">
        <v>278.38828597752951</v>
      </c>
      <c r="C5485">
        <v>1.4882859775295219</v>
      </c>
      <c r="E5485">
        <v>280.10000000000002</v>
      </c>
      <c r="F5485">
        <v>0.89000000000000057</v>
      </c>
      <c r="G5485">
        <v>307.83356809814939</v>
      </c>
      <c r="H5485">
        <f t="shared" si="101"/>
        <v>281.50816204666978</v>
      </c>
      <c r="I5485">
        <v>1.408162046669744</v>
      </c>
    </row>
    <row r="5486" spans="1:9" x14ac:dyDescent="0.25">
      <c r="A5486">
        <v>1.0600000000000007</v>
      </c>
      <c r="B5486">
        <v>278.49550951727076</v>
      </c>
      <c r="C5486">
        <v>1.4955095172707347</v>
      </c>
      <c r="E5486">
        <v>280.2</v>
      </c>
      <c r="F5486">
        <v>0.89000000000000057</v>
      </c>
      <c r="G5486">
        <v>307.81396693375888</v>
      </c>
      <c r="H5486">
        <f t="shared" si="101"/>
        <v>281.61688689398181</v>
      </c>
      <c r="I5486">
        <v>1.4168868939818406</v>
      </c>
    </row>
    <row r="5487" spans="1:9" x14ac:dyDescent="0.25">
      <c r="A5487">
        <v>1.0600000000000007</v>
      </c>
      <c r="B5487">
        <v>278.60280012908839</v>
      </c>
      <c r="C5487">
        <v>1.5028001290883823</v>
      </c>
      <c r="E5487">
        <v>280.3</v>
      </c>
      <c r="F5487">
        <v>0.89000000000000057</v>
      </c>
      <c r="G5487">
        <v>307.7930128291668</v>
      </c>
      <c r="H5487">
        <f t="shared" si="101"/>
        <v>281.72570688819565</v>
      </c>
      <c r="I5487">
        <v>1.4257068881956532</v>
      </c>
    </row>
    <row r="5488" spans="1:9" x14ac:dyDescent="0.25">
      <c r="A5488">
        <v>1.0600000000000007</v>
      </c>
      <c r="B5488">
        <v>278.71015845551051</v>
      </c>
      <c r="C5488">
        <v>1.5101584555105476</v>
      </c>
      <c r="E5488">
        <v>280.39999999999998</v>
      </c>
      <c r="F5488">
        <v>0.89000000000000057</v>
      </c>
      <c r="G5488">
        <v>307.77070218114579</v>
      </c>
      <c r="H5488">
        <f t="shared" si="101"/>
        <v>281.83462337765383</v>
      </c>
      <c r="I5488">
        <v>1.4346233776538528</v>
      </c>
    </row>
    <row r="5489" spans="1:9" x14ac:dyDescent="0.25">
      <c r="A5489">
        <v>1.0600000000000007</v>
      </c>
      <c r="B5489">
        <v>278.81758514879795</v>
      </c>
      <c r="C5489">
        <v>1.5175851487979242</v>
      </c>
      <c r="E5489">
        <v>280.5</v>
      </c>
      <c r="F5489">
        <v>0.89000000000000057</v>
      </c>
      <c r="G5489">
        <v>307.74703145649482</v>
      </c>
      <c r="H5489">
        <f t="shared" si="101"/>
        <v>281.94363774085389</v>
      </c>
      <c r="I5489">
        <v>1.4436377408538732</v>
      </c>
    </row>
    <row r="5490" spans="1:9" x14ac:dyDescent="0.25">
      <c r="A5490">
        <v>1.0600000000000007</v>
      </c>
      <c r="B5490">
        <v>278.9250808713486</v>
      </c>
      <c r="C5490">
        <v>1.5250808713486059</v>
      </c>
      <c r="E5490">
        <v>280.60000000000002</v>
      </c>
      <c r="F5490">
        <v>0.89000000000000057</v>
      </c>
      <c r="G5490">
        <v>307.72199719205076</v>
      </c>
      <c r="H5490">
        <f t="shared" si="101"/>
        <v>282.05275138708271</v>
      </c>
      <c r="I5490">
        <v>1.4527513870826883</v>
      </c>
    </row>
    <row r="5491" spans="1:9" x14ac:dyDescent="0.25">
      <c r="A5491">
        <v>1.0600000000000007</v>
      </c>
      <c r="B5491">
        <v>279.03264629611652</v>
      </c>
      <c r="C5491">
        <v>1.5326462961165488</v>
      </c>
      <c r="E5491">
        <v>280.7</v>
      </c>
      <c r="F5491">
        <v>0.89000000000000057</v>
      </c>
      <c r="G5491">
        <v>307.69559599468306</v>
      </c>
      <c r="H5491">
        <f t="shared" si="101"/>
        <v>282.16196575702298</v>
      </c>
      <c r="I5491">
        <v>1.4619657570229987</v>
      </c>
    </row>
    <row r="5492" spans="1:9" x14ac:dyDescent="0.25">
      <c r="A5492">
        <v>1.0600000000000007</v>
      </c>
      <c r="B5492">
        <v>279.1402821070439</v>
      </c>
      <c r="C5492">
        <v>1.5402821070438748</v>
      </c>
      <c r="E5492">
        <v>280.8</v>
      </c>
      <c r="F5492">
        <v>0.89000000000000057</v>
      </c>
      <c r="G5492">
        <v>307.66782454127178</v>
      </c>
      <c r="H5492">
        <f t="shared" si="101"/>
        <v>282.27128232332421</v>
      </c>
      <c r="I5492">
        <v>1.4712823233242049</v>
      </c>
    </row>
    <row r="5493" spans="1:9" x14ac:dyDescent="0.25">
      <c r="A5493">
        <v>1.0600000000000007</v>
      </c>
      <c r="B5493">
        <v>279.24798899950724</v>
      </c>
      <c r="C5493">
        <v>1.547988999507226</v>
      </c>
      <c r="E5493">
        <v>280.89999999999998</v>
      </c>
      <c r="F5493">
        <v>0.89000000000000057</v>
      </c>
      <c r="G5493">
        <v>307.63867957867001</v>
      </c>
      <c r="H5493">
        <f t="shared" si="101"/>
        <v>282.38070259113073</v>
      </c>
      <c r="I5493">
        <v>1.4807025911307763</v>
      </c>
    </row>
    <row r="5494" spans="1:9" x14ac:dyDescent="0.25">
      <c r="A5494">
        <v>1.0600000000000007</v>
      </c>
      <c r="B5494">
        <v>279.3557676807784</v>
      </c>
      <c r="C5494">
        <v>1.5557676807783949</v>
      </c>
      <c r="E5494">
        <v>281</v>
      </c>
      <c r="F5494">
        <v>0.89000000000000057</v>
      </c>
      <c r="G5494">
        <v>307.60815792365213</v>
      </c>
      <c r="H5494">
        <f t="shared" si="101"/>
        <v>282.49022809855973</v>
      </c>
      <c r="I5494">
        <v>1.4902280985597267</v>
      </c>
    </row>
    <row r="5495" spans="1:9" x14ac:dyDescent="0.25">
      <c r="A5495">
        <v>1.0600000000000007</v>
      </c>
      <c r="B5495">
        <v>279.46361887049926</v>
      </c>
      <c r="C5495">
        <v>1.5636188704992766</v>
      </c>
      <c r="E5495">
        <v>281.10000000000002</v>
      </c>
      <c r="F5495">
        <v>0.89000000000000057</v>
      </c>
      <c r="G5495">
        <v>307.57625646284737</v>
      </c>
      <c r="H5495">
        <f t="shared" si="101"/>
        <v>282.59986041711772</v>
      </c>
      <c r="I5495">
        <v>1.4998604171176815</v>
      </c>
    </row>
    <row r="5496" spans="1:9" x14ac:dyDescent="0.25">
      <c r="A5496">
        <v>1.0600000000000007</v>
      </c>
      <c r="B5496">
        <v>279.5715433011714</v>
      </c>
      <c r="C5496">
        <v>1.5715433011713835</v>
      </c>
      <c r="E5496">
        <v>281.2</v>
      </c>
      <c r="F5496">
        <v>0.89000000000000057</v>
      </c>
      <c r="G5496">
        <v>307.54297215266155</v>
      </c>
      <c r="H5496">
        <f t="shared" si="101"/>
        <v>282.70960115204718</v>
      </c>
      <c r="I5496">
        <v>1.5096011520472106</v>
      </c>
    </row>
    <row r="5497" spans="1:9" x14ac:dyDescent="0.25">
      <c r="A5497">
        <v>1.0600000000000007</v>
      </c>
      <c r="B5497">
        <v>279.67954171866</v>
      </c>
      <c r="C5497">
        <v>1.5795417186599967</v>
      </c>
      <c r="E5497">
        <v>281.3</v>
      </c>
      <c r="F5497">
        <v>0.89000000000000057</v>
      </c>
      <c r="G5497">
        <v>307.50830201918626</v>
      </c>
      <c r="H5497">
        <f t="shared" si="101"/>
        <v>282.81945194259055</v>
      </c>
      <c r="I5497">
        <v>1.5194519425905233</v>
      </c>
    </row>
    <row r="5498" spans="1:9" x14ac:dyDescent="0.25">
      <c r="A5498">
        <v>1.0600000000000007</v>
      </c>
      <c r="B5498">
        <v>279.78761488271294</v>
      </c>
      <c r="C5498">
        <v>1.5876148827129652</v>
      </c>
      <c r="E5498">
        <v>281.39999999999998</v>
      </c>
      <c r="F5498">
        <v>0.89000000000000057</v>
      </c>
      <c r="G5498">
        <v>307.47224315809706</v>
      </c>
      <c r="H5498">
        <f t="shared" si="101"/>
        <v>282.9294144621573</v>
      </c>
      <c r="I5498">
        <v>1.5294144621573462</v>
      </c>
    </row>
    <row r="5499" spans="1:9" x14ac:dyDescent="0.25">
      <c r="A5499">
        <v>1.0600000000000007</v>
      </c>
      <c r="B5499">
        <v>279.89576356749433</v>
      </c>
      <c r="C5499">
        <v>1.5957635674943051</v>
      </c>
      <c r="E5499">
        <v>281.5</v>
      </c>
      <c r="F5499">
        <v>0.89000000000000057</v>
      </c>
      <c r="G5499">
        <v>307.43479273454216</v>
      </c>
      <c r="H5499">
        <f t="shared" si="101"/>
        <v>283.03949041838229</v>
      </c>
      <c r="I5499">
        <v>1.5394904183822964</v>
      </c>
    </row>
    <row r="5500" spans="1:9" x14ac:dyDescent="0.25">
      <c r="A5500">
        <v>1.0600000000000007</v>
      </c>
      <c r="B5500">
        <v>280.00398856213241</v>
      </c>
      <c r="C5500">
        <v>1.6039885621324144</v>
      </c>
      <c r="E5500">
        <v>281.60000000000002</v>
      </c>
      <c r="F5500">
        <v>0.89000000000000057</v>
      </c>
      <c r="G5500">
        <v>307.39594798302176</v>
      </c>
      <c r="H5500">
        <f t="shared" si="101"/>
        <v>283.14968155305513</v>
      </c>
      <c r="I5500">
        <v>1.5496815530551076</v>
      </c>
    </row>
    <row r="5501" spans="1:9" x14ac:dyDescent="0.25">
      <c r="A5501">
        <v>1.0600000000000007</v>
      </c>
      <c r="B5501">
        <v>280.11229067128301</v>
      </c>
      <c r="C5501">
        <v>1.6122906712830325</v>
      </c>
      <c r="E5501">
        <v>281.7</v>
      </c>
      <c r="F5501">
        <v>0.89000000000000057</v>
      </c>
      <c r="G5501">
        <v>307.35570620725912</v>
      </c>
      <c r="H5501">
        <f t="shared" si="101"/>
        <v>283.25998964190541</v>
      </c>
      <c r="I5501">
        <v>1.5599896419054191</v>
      </c>
    </row>
    <row r="5502" spans="1:9" x14ac:dyDescent="0.25">
      <c r="A5502">
        <v>1.0600000000000007</v>
      </c>
      <c r="B5502">
        <v>280.22067071570672</v>
      </c>
      <c r="C5502">
        <v>1.6206707157066698</v>
      </c>
      <c r="E5502">
        <v>281.8</v>
      </c>
      <c r="F5502">
        <v>0.89000000000000057</v>
      </c>
      <c r="G5502">
        <v>307.31406478006511</v>
      </c>
      <c r="H5502">
        <f t="shared" si="101"/>
        <v>283.37041649422139</v>
      </c>
      <c r="I5502">
        <v>1.570416494221391</v>
      </c>
    </row>
    <row r="5503" spans="1:9" x14ac:dyDescent="0.25">
      <c r="A5503">
        <v>1.0600000000000007</v>
      </c>
      <c r="B5503">
        <v>280.32912953286041</v>
      </c>
      <c r="C5503">
        <v>1.6291295328604334</v>
      </c>
      <c r="E5503">
        <v>281.89999999999998</v>
      </c>
      <c r="F5503">
        <v>0.89000000000000057</v>
      </c>
      <c r="G5503">
        <v>307.27102114319644</v>
      </c>
      <c r="H5503">
        <f t="shared" si="101"/>
        <v>283.48096395227924</v>
      </c>
      <c r="I5503">
        <v>1.5809639522792849</v>
      </c>
    </row>
    <row r="5504" spans="1:9" x14ac:dyDescent="0.25">
      <c r="A5504">
        <v>1.0600000000000007</v>
      </c>
      <c r="B5504">
        <v>280.43766797750385</v>
      </c>
      <c r="C5504">
        <v>1.637667977503845</v>
      </c>
      <c r="E5504">
        <v>282</v>
      </c>
      <c r="F5504">
        <v>0.89000000000000057</v>
      </c>
      <c r="G5504">
        <v>307.22657280720858</v>
      </c>
      <c r="H5504">
        <f t="shared" si="101"/>
        <v>283.59163389055823</v>
      </c>
      <c r="I5504">
        <v>1.591633890558251</v>
      </c>
    </row>
    <row r="5505" spans="1:9" x14ac:dyDescent="0.25">
      <c r="A5505">
        <v>1.0600000000000007</v>
      </c>
      <c r="B5505">
        <v>280.54628692231847</v>
      </c>
      <c r="C5505">
        <v>1.6462869223185177</v>
      </c>
      <c r="E5505">
        <v>282.10000000000002</v>
      </c>
      <c r="F5505">
        <v>0.89000000000000057</v>
      </c>
      <c r="G5505">
        <v>307.1807173513053</v>
      </c>
      <c r="H5505">
        <f t="shared" si="101"/>
        <v>283.70242821471192</v>
      </c>
      <c r="I5505">
        <v>1.6024282147118971</v>
      </c>
    </row>
    <row r="5506" spans="1:9" x14ac:dyDescent="0.25">
      <c r="A5506">
        <v>1.0600000000000007</v>
      </c>
      <c r="B5506">
        <v>280.65498725854098</v>
      </c>
      <c r="C5506">
        <v>1.6549872585409846</v>
      </c>
      <c r="E5506">
        <v>282.2</v>
      </c>
      <c r="F5506">
        <v>0.89000000000000057</v>
      </c>
      <c r="G5506">
        <v>307.13345242318462</v>
      </c>
      <c r="H5506">
        <f t="shared" si="101"/>
        <v>283.81334886026474</v>
      </c>
      <c r="I5506">
        <v>1.6133488602647537</v>
      </c>
    </row>
    <row r="5507" spans="1:9" x14ac:dyDescent="0.25">
      <c r="A5507">
        <v>1.0600000000000007</v>
      </c>
      <c r="B5507">
        <v>280.76376989660838</v>
      </c>
      <c r="C5507">
        <v>1.6637698966083725</v>
      </c>
      <c r="E5507">
        <v>282.3</v>
      </c>
      <c r="F5507">
        <v>0.89000000000000057</v>
      </c>
      <c r="G5507">
        <v>307.08477573888285</v>
      </c>
      <c r="H5507">
        <f t="shared" si="101"/>
        <v>283.92439779099828</v>
      </c>
      <c r="I5507">
        <v>1.6243977909982594</v>
      </c>
    </row>
    <row r="5508" spans="1:9" x14ac:dyDescent="0.25">
      <c r="A5508">
        <v>1.0600000000000007</v>
      </c>
      <c r="B5508">
        <v>280.87263576681607</v>
      </c>
      <c r="C5508">
        <v>1.6726357668160896</v>
      </c>
      <c r="E5508">
        <v>282.39999999999998</v>
      </c>
      <c r="F5508">
        <v>0.89000000000000057</v>
      </c>
      <c r="G5508">
        <v>307.03468508261778</v>
      </c>
      <c r="H5508">
        <f t="shared" si="101"/>
        <v>284.03557699698695</v>
      </c>
      <c r="I5508">
        <v>1.6355769969869534</v>
      </c>
    </row>
    <row r="5509" spans="1:9" x14ac:dyDescent="0.25">
      <c r="A5509">
        <v>1.0600000000000007</v>
      </c>
      <c r="B5509">
        <v>280.98158581998672</v>
      </c>
      <c r="C5509">
        <v>1.6815858199867229</v>
      </c>
      <c r="E5509">
        <v>282.5</v>
      </c>
      <c r="F5509">
        <v>0.89000000000000057</v>
      </c>
      <c r="G5509">
        <v>306.98317830663183</v>
      </c>
      <c r="H5509">
        <f t="shared" si="101"/>
        <v>284.14688849224109</v>
      </c>
      <c r="I5509">
        <v>1.6468884922410767</v>
      </c>
    </row>
    <row r="5510" spans="1:9" x14ac:dyDescent="0.25">
      <c r="A5510">
        <v>1.0600000000000007</v>
      </c>
      <c r="B5510">
        <v>281.09062102814926</v>
      </c>
      <c r="C5510">
        <v>1.6906210281492673</v>
      </c>
      <c r="E5510">
        <v>282.60000000000002</v>
      </c>
      <c r="F5510">
        <v>0.89000000000000057</v>
      </c>
      <c r="G5510">
        <v>306.930253331036</v>
      </c>
      <c r="H5510">
        <f t="shared" ref="H5510:H5573" si="102">E5510+I5510</f>
        <v>284.25833431190711</v>
      </c>
      <c r="I5510">
        <v>1.6583343119070917</v>
      </c>
    </row>
    <row r="5511" spans="1:9" x14ac:dyDescent="0.25">
      <c r="A5511">
        <v>1.0600000000000007</v>
      </c>
      <c r="B5511">
        <v>281.19974238522747</v>
      </c>
      <c r="C5511">
        <v>1.6997423852274554</v>
      </c>
      <c r="E5511">
        <v>282.7</v>
      </c>
      <c r="F5511">
        <v>0.89000000000000057</v>
      </c>
      <c r="G5511">
        <v>306.87590814365603</v>
      </c>
      <c r="H5511">
        <f t="shared" si="102"/>
        <v>284.36991650897215</v>
      </c>
      <c r="I5511">
        <v>1.6699165089721673</v>
      </c>
    </row>
    <row r="5512" spans="1:9" x14ac:dyDescent="0.25">
      <c r="A5512">
        <v>1.0600000000000007</v>
      </c>
      <c r="B5512">
        <v>281.30895090773583</v>
      </c>
      <c r="C5512">
        <v>1.7089509077358187</v>
      </c>
      <c r="E5512">
        <v>282.8</v>
      </c>
      <c r="F5512">
        <v>0.89000000000000057</v>
      </c>
      <c r="G5512">
        <v>306.82014079988141</v>
      </c>
      <c r="H5512">
        <f t="shared" si="102"/>
        <v>284.48163715041295</v>
      </c>
      <c r="I5512">
        <v>1.6816371504129641</v>
      </c>
    </row>
    <row r="5513" spans="1:9" x14ac:dyDescent="0.25">
      <c r="A5513">
        <v>1.0600000000000007</v>
      </c>
      <c r="B5513">
        <v>281.41824763548203</v>
      </c>
      <c r="C5513">
        <v>1.7182476354820593</v>
      </c>
      <c r="E5513">
        <v>282.89999999999998</v>
      </c>
      <c r="F5513">
        <v>0.89000000000000057</v>
      </c>
      <c r="G5513">
        <v>306.76294942251832</v>
      </c>
      <c r="H5513">
        <f t="shared" si="102"/>
        <v>284.59349831272255</v>
      </c>
      <c r="I5513">
        <v>1.6934983127225922</v>
      </c>
    </row>
    <row r="5514" spans="1:9" x14ac:dyDescent="0.25">
      <c r="A5514">
        <v>1.0600000000000007</v>
      </c>
      <c r="B5514">
        <v>281.52763363227371</v>
      </c>
      <c r="C5514">
        <v>1.7276336322737034</v>
      </c>
      <c r="E5514">
        <v>283</v>
      </c>
      <c r="F5514">
        <v>0.89000000000000057</v>
      </c>
      <c r="G5514">
        <v>306.7043322016475</v>
      </c>
      <c r="H5514">
        <f t="shared" si="102"/>
        <v>284.7055020767425</v>
      </c>
      <c r="I5514">
        <v>1.705502076742498</v>
      </c>
    </row>
    <row r="5515" spans="1:9" x14ac:dyDescent="0.25">
      <c r="A5515">
        <v>1.0600000000000007</v>
      </c>
      <c r="B5515">
        <v>281.63710998662714</v>
      </c>
      <c r="C5515">
        <v>1.7371099866271507</v>
      </c>
      <c r="E5515">
        <v>283.10000000000002</v>
      </c>
      <c r="F5515">
        <v>0.89000000000000057</v>
      </c>
      <c r="G5515">
        <v>306.644287394488</v>
      </c>
      <c r="H5515">
        <f t="shared" si="102"/>
        <v>284.81765052171852</v>
      </c>
      <c r="I5515">
        <v>1.7176505217185212</v>
      </c>
    </row>
    <row r="5516" spans="1:9" x14ac:dyDescent="0.25">
      <c r="A5516">
        <v>1.0600000000000007</v>
      </c>
      <c r="B5516">
        <v>281.74667781247661</v>
      </c>
      <c r="C5516">
        <v>1.7466778124765898</v>
      </c>
      <c r="E5516">
        <v>283.2</v>
      </c>
      <c r="F5516">
        <v>0.89000000000000057</v>
      </c>
      <c r="G5516">
        <v>306.58281332526758</v>
      </c>
      <c r="H5516">
        <f t="shared" si="102"/>
        <v>284.92994571849181</v>
      </c>
      <c r="I5516">
        <v>1.7299457184918268</v>
      </c>
    </row>
    <row r="5517" spans="1:9" x14ac:dyDescent="0.25">
      <c r="A5517">
        <v>1.0600000000000007</v>
      </c>
      <c r="B5517">
        <v>281.85633824988008</v>
      </c>
      <c r="C5517">
        <v>1.7563382498800628</v>
      </c>
      <c r="E5517">
        <v>283.3</v>
      </c>
      <c r="F5517">
        <v>0.89000000000000057</v>
      </c>
      <c r="G5517">
        <v>306.51990838510102</v>
      </c>
      <c r="H5517">
        <f t="shared" si="102"/>
        <v>285.04238972172647</v>
      </c>
      <c r="I5517">
        <v>1.7423897217264266</v>
      </c>
    </row>
    <row r="5518" spans="1:9" x14ac:dyDescent="0.25">
      <c r="A5518">
        <v>1.0600000000000007</v>
      </c>
      <c r="B5518">
        <v>281.96609246571956</v>
      </c>
      <c r="C5518">
        <v>1.7660924657195622</v>
      </c>
      <c r="E5518">
        <v>283.39999999999998</v>
      </c>
      <c r="F5518">
        <v>0.89000000000000057</v>
      </c>
      <c r="G5518">
        <v>306.45557103187684</v>
      </c>
      <c r="H5518">
        <f t="shared" si="102"/>
        <v>285.15498456106502</v>
      </c>
      <c r="I5518">
        <v>1.7549845610650576</v>
      </c>
    </row>
    <row r="5519" spans="1:9" x14ac:dyDescent="0.25">
      <c r="A5519">
        <v>1.0600000000000007</v>
      </c>
      <c r="B5519">
        <v>282.07594165439156</v>
      </c>
      <c r="C5519">
        <v>1.7759416543915516</v>
      </c>
      <c r="E5519">
        <v>283.5</v>
      </c>
      <c r="F5519">
        <v>0.89000000000000057</v>
      </c>
      <c r="G5519">
        <v>306.38979979015369</v>
      </c>
      <c r="H5519">
        <f t="shared" si="102"/>
        <v>285.26773223109467</v>
      </c>
      <c r="I5519">
        <v>1.7677322310946579</v>
      </c>
    </row>
    <row r="5520" spans="1:9" x14ac:dyDescent="0.25">
      <c r="A5520">
        <v>1.0600000000000007</v>
      </c>
      <c r="B5520">
        <v>282.18588703848388</v>
      </c>
      <c r="C5520">
        <v>1.7858870384839103</v>
      </c>
      <c r="E5520">
        <v>283.60000000000002</v>
      </c>
      <c r="F5520">
        <v>0.89000000000000057</v>
      </c>
      <c r="G5520">
        <v>306.32259325106679</v>
      </c>
      <c r="H5520">
        <f t="shared" si="102"/>
        <v>285.38063467999109</v>
      </c>
      <c r="I5520">
        <v>1.780634679991062</v>
      </c>
    </row>
    <row r="5521" spans="1:9" x14ac:dyDescent="0.25">
      <c r="A5521">
        <v>1.0600000000000007</v>
      </c>
      <c r="B5521">
        <v>282.29592986943464</v>
      </c>
      <c r="C5521">
        <v>1.7959298694346357</v>
      </c>
      <c r="E5521">
        <v>283.7</v>
      </c>
      <c r="F5521">
        <v>0.89000000000000057</v>
      </c>
      <c r="G5521">
        <v>306.25395007224603</v>
      </c>
      <c r="H5521">
        <f t="shared" si="102"/>
        <v>285.49369379670054</v>
      </c>
      <c r="I5521">
        <v>1.7936937967005548</v>
      </c>
    </row>
    <row r="5522" spans="1:9" x14ac:dyDescent="0.25">
      <c r="A5522">
        <v>1.0600000000000007</v>
      </c>
      <c r="B5522">
        <v>282.40607142816719</v>
      </c>
      <c r="C5522">
        <v>1.8060714281671613</v>
      </c>
      <c r="E5522">
        <v>283.8</v>
      </c>
      <c r="F5522">
        <v>0.89000000000000057</v>
      </c>
      <c r="G5522">
        <v>306.18386897774542</v>
      </c>
      <c r="H5522">
        <f t="shared" si="102"/>
        <v>285.60691139650277</v>
      </c>
      <c r="I5522">
        <v>1.806911396502759</v>
      </c>
    </row>
    <row r="5523" spans="1:9" x14ac:dyDescent="0.25">
      <c r="A5523">
        <v>1.0600000000000007</v>
      </c>
      <c r="B5523">
        <v>282.51631302569638</v>
      </c>
      <c r="C5523">
        <v>1.8163130256964115</v>
      </c>
      <c r="E5523">
        <v>283.89999999999998</v>
      </c>
      <c r="F5523">
        <v>0.89000000000000057</v>
      </c>
      <c r="G5523">
        <v>306.11234875798624</v>
      </c>
      <c r="H5523">
        <f t="shared" si="102"/>
        <v>285.72028920478579</v>
      </c>
      <c r="I5523">
        <v>1.8202892047858095</v>
      </c>
    </row>
    <row r="5524" spans="1:9" x14ac:dyDescent="0.25">
      <c r="A5524">
        <v>1.0600000000000007</v>
      </c>
      <c r="B5524">
        <v>282.62665600369894</v>
      </c>
      <c r="C5524">
        <v>1.8266560036989441</v>
      </c>
      <c r="E5524">
        <v>284</v>
      </c>
      <c r="F5524">
        <v>0.89000000000000057</v>
      </c>
      <c r="G5524">
        <v>306.03938826971267</v>
      </c>
      <c r="H5524">
        <f t="shared" si="102"/>
        <v>285.83382883885054</v>
      </c>
      <c r="I5524">
        <v>1.8338288388505315</v>
      </c>
    </row>
    <row r="5525" spans="1:9" x14ac:dyDescent="0.25">
      <c r="A5525">
        <v>1.0600000000000007</v>
      </c>
      <c r="B5525">
        <v>282.73710173503974</v>
      </c>
      <c r="C5525">
        <v>1.8371017350397751</v>
      </c>
      <c r="E5525">
        <v>284.10000000000002</v>
      </c>
      <c r="F5525">
        <v>0.89000000000000057</v>
      </c>
      <c r="G5525">
        <v>305.96498643596271</v>
      </c>
      <c r="H5525">
        <f t="shared" si="102"/>
        <v>285.94753178754553</v>
      </c>
      <c r="I5525">
        <v>1.8475317875455155</v>
      </c>
    </row>
    <row r="5526" spans="1:9" x14ac:dyDescent="0.25">
      <c r="A5526">
        <v>1.0600000000000007</v>
      </c>
      <c r="B5526">
        <v>282.84765162424748</v>
      </c>
      <c r="C5526">
        <v>1.847651624247493</v>
      </c>
      <c r="E5526">
        <v>284.2</v>
      </c>
      <c r="F5526">
        <v>0.89000000000000057</v>
      </c>
      <c r="G5526">
        <v>305.88914224605344</v>
      </c>
      <c r="H5526">
        <f t="shared" si="102"/>
        <v>286.06139938852021</v>
      </c>
      <c r="I5526">
        <v>1.8613993885202063</v>
      </c>
    </row>
    <row r="5527" spans="1:9" x14ac:dyDescent="0.25">
      <c r="A5527">
        <v>1.0600000000000007</v>
      </c>
      <c r="B5527">
        <v>282.95830710792825</v>
      </c>
      <c r="C5527">
        <v>1.8583071079282329</v>
      </c>
      <c r="E5527">
        <v>284.3</v>
      </c>
      <c r="F5527">
        <v>0.89000000000000057</v>
      </c>
      <c r="G5527">
        <v>305.81185475558243</v>
      </c>
      <c r="H5527">
        <f t="shared" si="102"/>
        <v>286.17543280286816</v>
      </c>
      <c r="I5527">
        <v>1.8754328028681699</v>
      </c>
    </row>
    <row r="5528" spans="1:9" x14ac:dyDescent="0.25">
      <c r="A5528">
        <v>1.0600000000000007</v>
      </c>
      <c r="B5528">
        <v>283.06906965510797</v>
      </c>
      <c r="C5528">
        <v>1.8690696551079804</v>
      </c>
      <c r="E5528">
        <v>284.39999999999998</v>
      </c>
      <c r="F5528">
        <v>0.89000000000000057</v>
      </c>
      <c r="G5528">
        <v>305.73312308644518</v>
      </c>
      <c r="H5528">
        <f t="shared" si="102"/>
        <v>286.28963298691821</v>
      </c>
      <c r="I5528">
        <v>1.8896329869182205</v>
      </c>
    </row>
    <row r="5529" spans="1:9" x14ac:dyDescent="0.25">
      <c r="A5529">
        <v>1.0600000000000007</v>
      </c>
      <c r="B5529">
        <v>283.17994076749136</v>
      </c>
      <c r="C5529">
        <v>1.8799407674913637</v>
      </c>
      <c r="E5529">
        <v>284.5</v>
      </c>
      <c r="F5529">
        <v>0.89000000000000057</v>
      </c>
      <c r="G5529">
        <v>305.65294642686968</v>
      </c>
      <c r="H5529">
        <f t="shared" si="102"/>
        <v>286.40400066091752</v>
      </c>
      <c r="I5529">
        <v>1.9040006609175302</v>
      </c>
    </row>
    <row r="5530" spans="1:9" x14ac:dyDescent="0.25">
      <c r="A5530">
        <v>1.0600000000000007</v>
      </c>
      <c r="B5530">
        <v>283.29092197962365</v>
      </c>
      <c r="C5530">
        <v>1.8909219796236585</v>
      </c>
      <c r="E5530">
        <v>284.60000000000002</v>
      </c>
      <c r="F5530">
        <v>0.89000000000000057</v>
      </c>
      <c r="G5530">
        <v>305.57132403146852</v>
      </c>
      <c r="H5530">
        <f t="shared" si="102"/>
        <v>286.51853627433889</v>
      </c>
      <c r="I5530">
        <v>1.9185362743388354</v>
      </c>
    </row>
    <row r="5531" spans="1:9" x14ac:dyDescent="0.25">
      <c r="A5531">
        <v>1.0600000000000007</v>
      </c>
      <c r="B5531">
        <v>283.40201485894119</v>
      </c>
      <c r="C5531">
        <v>1.9020148589412071</v>
      </c>
      <c r="E5531">
        <v>284.7</v>
      </c>
      <c r="F5531">
        <v>0.89000000000000057</v>
      </c>
      <c r="G5531">
        <v>305.48825522130943</v>
      </c>
      <c r="H5531">
        <f t="shared" si="102"/>
        <v>286.63323996753394</v>
      </c>
      <c r="I5531">
        <v>1.9332399675339309</v>
      </c>
    </row>
    <row r="5532" spans="1:9" x14ac:dyDescent="0.25">
      <c r="A5532">
        <v>1.0600000000000007</v>
      </c>
      <c r="B5532">
        <v>283.51322100569365</v>
      </c>
      <c r="C5532">
        <v>1.9132210056936112</v>
      </c>
      <c r="E5532">
        <v>284.8</v>
      </c>
      <c r="F5532">
        <v>0.89000000000000057</v>
      </c>
      <c r="G5532">
        <v>305.40373938400353</v>
      </c>
      <c r="H5532">
        <f t="shared" si="102"/>
        <v>286.74811152944949</v>
      </c>
      <c r="I5532">
        <v>1.9481115294494851</v>
      </c>
    </row>
    <row r="5533" spans="1:9" x14ac:dyDescent="0.25">
      <c r="A5533">
        <v>1.0600000000000007</v>
      </c>
      <c r="B5533">
        <v>283.62454205271916</v>
      </c>
      <c r="C5533">
        <v>1.9245420527192001</v>
      </c>
      <c r="E5533">
        <v>284.89999999999998</v>
      </c>
      <c r="F5533">
        <v>0.89000000000000057</v>
      </c>
      <c r="G5533">
        <v>305.31777597381409</v>
      </c>
      <c r="H5533">
        <f t="shared" si="102"/>
        <v>286.86315035111886</v>
      </c>
      <c r="I5533">
        <v>1.9631503511189075</v>
      </c>
    </row>
    <row r="5534" spans="1:9" x14ac:dyDescent="0.25">
      <c r="A5534">
        <v>1.0600000000000007</v>
      </c>
      <c r="B5534">
        <v>283.73597966505315</v>
      </c>
      <c r="C5534">
        <v>1.9359796650531147</v>
      </c>
      <c r="E5534">
        <v>285</v>
      </c>
      <c r="F5534">
        <v>0.89000000000000057</v>
      </c>
      <c r="G5534">
        <v>305.23036451178348</v>
      </c>
      <c r="H5534">
        <f t="shared" si="102"/>
        <v>286.97835537464817</v>
      </c>
      <c r="I5534">
        <v>1.9783553746481624</v>
      </c>
    </row>
    <row r="5535" spans="1:9" x14ac:dyDescent="0.25">
      <c r="A5535">
        <v>1.0600000000000007</v>
      </c>
      <c r="B5535">
        <v>283.84753553934479</v>
      </c>
      <c r="C5535">
        <v>1.9475355393448082</v>
      </c>
      <c r="E5535">
        <v>285.10000000000002</v>
      </c>
      <c r="F5535">
        <v>0.89000000000000057</v>
      </c>
      <c r="G5535">
        <v>305.14150458588131</v>
      </c>
      <c r="H5535">
        <f t="shared" si="102"/>
        <v>287.09372503742509</v>
      </c>
      <c r="I5535">
        <v>1.9937250374250435</v>
      </c>
    </row>
    <row r="5536" spans="1:9" x14ac:dyDescent="0.25">
      <c r="A5536">
        <v>1.0600000000000007</v>
      </c>
      <c r="B5536">
        <v>283.95921140305933</v>
      </c>
      <c r="C5536">
        <v>1.9592114030593166</v>
      </c>
      <c r="E5536">
        <v>285.2</v>
      </c>
      <c r="F5536">
        <v>0.89000000000000057</v>
      </c>
      <c r="G5536">
        <v>305.05119585117205</v>
      </c>
      <c r="H5536">
        <f t="shared" si="102"/>
        <v>287.20925721130283</v>
      </c>
      <c r="I5536">
        <v>2.0092572113028315</v>
      </c>
    </row>
    <row r="5537" spans="1:9" x14ac:dyDescent="0.25">
      <c r="A5537">
        <v>1.0600000000000007</v>
      </c>
      <c r="B5537">
        <v>284.07100901343358</v>
      </c>
      <c r="C5537">
        <v>1.9710090134335516</v>
      </c>
      <c r="E5537">
        <v>285.3</v>
      </c>
      <c r="F5537">
        <v>0.89000000000000057</v>
      </c>
      <c r="G5537">
        <v>304.95943803000392</v>
      </c>
      <c r="H5537">
        <f t="shared" si="102"/>
        <v>287.3249491365429</v>
      </c>
      <c r="I5537">
        <v>2.0249491365428764</v>
      </c>
    </row>
    <row r="5538" spans="1:9" x14ac:dyDescent="0.25">
      <c r="A5538">
        <v>1.0600000000000007</v>
      </c>
      <c r="B5538">
        <v>284.18293015615569</v>
      </c>
      <c r="C5538">
        <v>1.9829301561557033</v>
      </c>
      <c r="E5538">
        <v>285.39999999999998</v>
      </c>
      <c r="F5538">
        <v>0.89000000000000057</v>
      </c>
      <c r="G5538">
        <v>304.8662309122185</v>
      </c>
      <c r="H5538">
        <f t="shared" si="102"/>
        <v>287.44079735034938</v>
      </c>
      <c r="I5538">
        <v>2.0407973503494263</v>
      </c>
    </row>
    <row r="5539" spans="1:9" x14ac:dyDescent="0.25">
      <c r="A5539">
        <v>1.0600000000000007</v>
      </c>
      <c r="B5539">
        <v>284.29497664373218</v>
      </c>
      <c r="C5539">
        <v>1.9949766437321599</v>
      </c>
      <c r="E5539">
        <v>285.5</v>
      </c>
      <c r="F5539">
        <v>0.89000000000000057</v>
      </c>
      <c r="G5539">
        <v>304.77157435538186</v>
      </c>
      <c r="H5539">
        <f t="shared" si="102"/>
        <v>287.55679760989688</v>
      </c>
      <c r="I5539">
        <v>2.0567976098968503</v>
      </c>
    </row>
    <row r="5540" spans="1:9" x14ac:dyDescent="0.25">
      <c r="A5540">
        <v>1.0600000000000007</v>
      </c>
      <c r="B5540">
        <v>284.40715031350243</v>
      </c>
      <c r="C5540">
        <v>2.0071503135024558</v>
      </c>
      <c r="E5540">
        <v>285.60000000000002</v>
      </c>
      <c r="F5540">
        <v>0.89000000000000057</v>
      </c>
      <c r="G5540">
        <v>304.67546828503703</v>
      </c>
      <c r="H5540">
        <f t="shared" si="102"/>
        <v>287.67294480983804</v>
      </c>
      <c r="I5540">
        <v>2.0729448098380265</v>
      </c>
    </row>
    <row r="5541" spans="1:9" x14ac:dyDescent="0.25">
      <c r="A5541">
        <v>1.0600000000000007</v>
      </c>
      <c r="B5541">
        <v>284.51945302525831</v>
      </c>
      <c r="C5541">
        <v>2.0194530252582878</v>
      </c>
      <c r="E5541">
        <v>285.7</v>
      </c>
      <c r="F5541">
        <v>0.89000000000000057</v>
      </c>
      <c r="G5541">
        <v>304.57791269497824</v>
      </c>
      <c r="H5541">
        <f t="shared" si="102"/>
        <v>287.78923289439723</v>
      </c>
      <c r="I5541">
        <v>2.089232894397218</v>
      </c>
    </row>
    <row r="5542" spans="1:9" x14ac:dyDescent="0.25">
      <c r="A5542">
        <v>1.0600000000000007</v>
      </c>
      <c r="B5542">
        <v>284.6318866584179</v>
      </c>
      <c r="C5542">
        <v>2.0318866584178572</v>
      </c>
      <c r="E5542">
        <v>285.8</v>
      </c>
      <c r="F5542">
        <v>0.89000000000000057</v>
      </c>
      <c r="G5542">
        <v>304.47890764754709</v>
      </c>
      <c r="H5542">
        <f t="shared" si="102"/>
        <v>287.90565476429458</v>
      </c>
      <c r="I5542">
        <v>2.1056547642945755</v>
      </c>
    </row>
    <row r="5543" spans="1:9" x14ac:dyDescent="0.25">
      <c r="A5543">
        <v>1.0600000000000007</v>
      </c>
      <c r="B5543">
        <v>284.74445310870141</v>
      </c>
      <c r="C5543">
        <v>2.0444531087014139</v>
      </c>
      <c r="E5543">
        <v>285.89999999999998</v>
      </c>
      <c r="F5543">
        <v>0.89000000000000057</v>
      </c>
      <c r="G5543">
        <v>304.37845327395024</v>
      </c>
      <c r="H5543">
        <f t="shared" si="102"/>
        <v>288.02220217892773</v>
      </c>
      <c r="I5543">
        <v>2.1222021789277741</v>
      </c>
    </row>
    <row r="5544" spans="1:9" x14ac:dyDescent="0.25">
      <c r="A5544">
        <v>1.0600000000000007</v>
      </c>
      <c r="B5544">
        <v>284.85715428424805</v>
      </c>
      <c r="C5544">
        <v>2.0571542842480524</v>
      </c>
      <c r="E5544">
        <v>286</v>
      </c>
      <c r="F5544">
        <v>0.89000000000000057</v>
      </c>
      <c r="G5544">
        <v>304.27654977459991</v>
      </c>
      <c r="H5544">
        <f t="shared" si="102"/>
        <v>288.13886565445205</v>
      </c>
      <c r="I5544">
        <v>2.138865654452073</v>
      </c>
    </row>
    <row r="5545" spans="1:9" x14ac:dyDescent="0.25">
      <c r="A5545">
        <v>1.0600000000000007</v>
      </c>
      <c r="B5545">
        <v>284.96999210110738</v>
      </c>
      <c r="C5545">
        <v>2.0699921011073918</v>
      </c>
      <c r="E5545">
        <v>286.10000000000002</v>
      </c>
      <c r="F5545">
        <v>0.89000000000000057</v>
      </c>
      <c r="G5545">
        <v>304.17319741947563</v>
      </c>
      <c r="H5545">
        <f t="shared" si="102"/>
        <v>288.25563435865797</v>
      </c>
      <c r="I5545">
        <v>2.1556343586579412</v>
      </c>
    </row>
    <row r="5546" spans="1:9" x14ac:dyDescent="0.25">
      <c r="A5546">
        <v>1.0600000000000007</v>
      </c>
      <c r="B5546">
        <v>285.08296847803263</v>
      </c>
      <c r="C5546">
        <v>2.0829684780326274</v>
      </c>
      <c r="E5546">
        <v>286.2</v>
      </c>
      <c r="F5546">
        <v>0.89000000000000057</v>
      </c>
      <c r="G5546">
        <v>304.06839654850853</v>
      </c>
      <c r="H5546">
        <f t="shared" si="102"/>
        <v>288.37249600384706</v>
      </c>
      <c r="I5546">
        <v>2.1724960038470504</v>
      </c>
    </row>
    <row r="5547" spans="1:9" x14ac:dyDescent="0.25">
      <c r="A5547">
        <v>1.0600000000000007</v>
      </c>
      <c r="B5547">
        <v>285.19608533049393</v>
      </c>
      <c r="C5547">
        <v>2.0960853304938842</v>
      </c>
      <c r="E5547">
        <v>286.3</v>
      </c>
      <c r="F5547">
        <v>0.89000000000000057</v>
      </c>
      <c r="G5547">
        <v>303.96214757198726</v>
      </c>
      <c r="H5547">
        <f t="shared" si="102"/>
        <v>288.48943673925493</v>
      </c>
      <c r="I5547">
        <v>2.1894367392549205</v>
      </c>
    </row>
    <row r="5548" spans="1:9" x14ac:dyDescent="0.25">
      <c r="A5548">
        <v>1.0600000000000007</v>
      </c>
      <c r="B5548">
        <v>285.30934456382232</v>
      </c>
      <c r="C5548">
        <v>2.1093445638223094</v>
      </c>
      <c r="E5548">
        <v>286.39999999999998</v>
      </c>
      <c r="F5548">
        <v>0.89000000000000057</v>
      </c>
      <c r="G5548">
        <v>303.85445097098619</v>
      </c>
      <c r="H5548">
        <f t="shared" si="102"/>
        <v>288.60644104496038</v>
      </c>
      <c r="I5548">
        <v>2.206441044960425</v>
      </c>
    </row>
    <row r="5549" spans="1:9" x14ac:dyDescent="0.25">
      <c r="A5549">
        <v>1.0600000000000007</v>
      </c>
      <c r="B5549">
        <v>285.42274806538626</v>
      </c>
      <c r="C5549">
        <v>2.1227480653862756</v>
      </c>
      <c r="E5549">
        <v>286.5</v>
      </c>
      <c r="F5549">
        <v>0.89000000000000057</v>
      </c>
      <c r="G5549">
        <v>303.74530729781486</v>
      </c>
      <c r="H5549">
        <f t="shared" si="102"/>
        <v>288.7234916296552</v>
      </c>
      <c r="I5549">
        <v>2.2234916296552014</v>
      </c>
    </row>
    <row r="5550" spans="1:9" x14ac:dyDescent="0.25">
      <c r="A5550">
        <v>1.0600000000000007</v>
      </c>
      <c r="B5550">
        <v>285.53629769569108</v>
      </c>
      <c r="C5550">
        <v>2.1362976956911144</v>
      </c>
      <c r="E5550">
        <v>286.60000000000002</v>
      </c>
      <c r="F5550">
        <v>0.89000000000000057</v>
      </c>
      <c r="G5550">
        <v>303.63471717648946</v>
      </c>
      <c r="H5550">
        <f t="shared" si="102"/>
        <v>288.84056933511204</v>
      </c>
      <c r="I5550">
        <v>2.2405693351120295</v>
      </c>
    </row>
    <row r="5551" spans="1:9" x14ac:dyDescent="0.25">
      <c r="A5551">
        <v>1.0600000000000007</v>
      </c>
      <c r="B5551">
        <v>285.64999527828331</v>
      </c>
      <c r="C5551">
        <v>2.1499952782832925</v>
      </c>
      <c r="E5551">
        <v>286.7</v>
      </c>
      <c r="F5551">
        <v>0.89000000000000057</v>
      </c>
      <c r="G5551">
        <v>303.52268130322545</v>
      </c>
      <c r="H5551">
        <f t="shared" si="102"/>
        <v>288.95765305067795</v>
      </c>
      <c r="I5551">
        <v>2.2576530506779635</v>
      </c>
    </row>
    <row r="5552" spans="1:9" x14ac:dyDescent="0.25">
      <c r="A5552">
        <v>1.0600000000000007</v>
      </c>
      <c r="B5552">
        <v>285.76384258832837</v>
      </c>
      <c r="C5552">
        <v>2.1638425883283285</v>
      </c>
      <c r="E5552">
        <v>286.8</v>
      </c>
      <c r="F5552">
        <v>0.89000000000000057</v>
      </c>
      <c r="G5552">
        <v>303.40920044695122</v>
      </c>
      <c r="H5552">
        <f t="shared" si="102"/>
        <v>289.0747196416072</v>
      </c>
      <c r="I5552">
        <v>2.2747196416072124</v>
      </c>
    </row>
    <row r="5553" spans="1:9" x14ac:dyDescent="0.25">
      <c r="A5553">
        <v>1.0600000000000007</v>
      </c>
      <c r="B5553">
        <v>285.87784133971974</v>
      </c>
      <c r="C5553">
        <v>2.1778413397197252</v>
      </c>
      <c r="E5553">
        <v>286.89999999999998</v>
      </c>
      <c r="F5553">
        <v>0.89000000000000057</v>
      </c>
      <c r="G5553">
        <v>303.2942754498427</v>
      </c>
      <c r="H5553">
        <f t="shared" si="102"/>
        <v>289.1917438955154</v>
      </c>
      <c r="I5553">
        <v>2.2917438955154448</v>
      </c>
    </row>
    <row r="5554" spans="1:9" x14ac:dyDescent="0.25">
      <c r="A5554">
        <v>1.0600000000000007</v>
      </c>
      <c r="B5554">
        <v>285.99199317056303</v>
      </c>
      <c r="C5554">
        <v>2.1919931705630105</v>
      </c>
      <c r="E5554">
        <v>287</v>
      </c>
      <c r="F5554">
        <v>0.89000000000000057</v>
      </c>
      <c r="G5554">
        <v>303.17790722787845</v>
      </c>
      <c r="H5554">
        <f t="shared" si="102"/>
        <v>289.30869849164918</v>
      </c>
      <c r="I5554">
        <v>2.3086984916492028</v>
      </c>
    </row>
    <row r="5555" spans="1:9" x14ac:dyDescent="0.25">
      <c r="A5555">
        <v>1.0600000000000007</v>
      </c>
      <c r="B5555">
        <v>286.10629962686556</v>
      </c>
      <c r="C5555">
        <v>2.2062996268655639</v>
      </c>
      <c r="E5555">
        <v>287.10000000000002</v>
      </c>
      <c r="F5555">
        <v>0.89000000000000057</v>
      </c>
      <c r="G5555">
        <v>303.06009677141469</v>
      </c>
      <c r="H5555">
        <f t="shared" si="102"/>
        <v>289.42555399798204</v>
      </c>
      <c r="I5555">
        <v>2.3255539979820057</v>
      </c>
    </row>
    <row r="5556" spans="1:9" x14ac:dyDescent="0.25">
      <c r="A5556">
        <v>1.0600000000000007</v>
      </c>
      <c r="B5556">
        <v>286.22076214424857</v>
      </c>
      <c r="C5556">
        <v>2.2207621442485754</v>
      </c>
      <c r="E5556">
        <v>287.2</v>
      </c>
      <c r="F5556">
        <v>0.89000000000000057</v>
      </c>
      <c r="G5556">
        <v>302.94084514578037</v>
      </c>
      <c r="H5556">
        <f t="shared" si="102"/>
        <v>289.54227890132631</v>
      </c>
      <c r="I5556">
        <v>2.3422789013263472</v>
      </c>
    </row>
    <row r="5557" spans="1:9" x14ac:dyDescent="0.25">
      <c r="A5557">
        <v>1.0600000000000007</v>
      </c>
      <c r="B5557">
        <v>286.33538202748281</v>
      </c>
      <c r="C5557">
        <v>2.2353820274827889</v>
      </c>
      <c r="E5557">
        <v>287.3</v>
      </c>
      <c r="F5557">
        <v>0.89000000000000057</v>
      </c>
      <c r="G5557">
        <v>302.82015349189106</v>
      </c>
      <c r="H5557">
        <f t="shared" si="102"/>
        <v>289.65883967563718</v>
      </c>
      <c r="I5557">
        <v>2.3588396756371743</v>
      </c>
    </row>
    <row r="5558" spans="1:9" x14ac:dyDescent="0.25">
      <c r="A5558">
        <v>1.0600000000000007</v>
      </c>
      <c r="B5558">
        <v>286.45016042763484</v>
      </c>
      <c r="C5558">
        <v>2.2501604276348663</v>
      </c>
      <c r="E5558">
        <v>287.39999999999998</v>
      </c>
      <c r="F5558">
        <v>0.89000000000000057</v>
      </c>
      <c r="G5558">
        <v>302.69802302688208</v>
      </c>
      <c r="H5558">
        <f t="shared" si="102"/>
        <v>289.77520089342403</v>
      </c>
      <c r="I5558">
        <v>2.3752008934240392</v>
      </c>
    </row>
    <row r="5559" spans="1:9" x14ac:dyDescent="0.25">
      <c r="A5559">
        <v>1.0600000000000007</v>
      </c>
      <c r="B5559">
        <v>286.56509831659639</v>
      </c>
      <c r="C5559">
        <v>2.2650983165964016</v>
      </c>
      <c r="E5559">
        <v>287.5</v>
      </c>
      <c r="F5559">
        <v>0.89000000000000057</v>
      </c>
      <c r="G5559">
        <v>302.5744550447597</v>
      </c>
      <c r="H5559">
        <f t="shared" si="102"/>
        <v>289.89132538463531</v>
      </c>
      <c r="I5559">
        <v>2.3913253846353051</v>
      </c>
    </row>
    <row r="5560" spans="1:9" x14ac:dyDescent="0.25">
      <c r="A5560">
        <v>1.0600000000000007</v>
      </c>
      <c r="B5560">
        <v>286.68019645875307</v>
      </c>
      <c r="C5560">
        <v>2.2801964587530867</v>
      </c>
      <c r="E5560">
        <v>287.60000000000002</v>
      </c>
      <c r="F5560">
        <v>0.89000000000000057</v>
      </c>
      <c r="G5560">
        <v>302.44945091706978</v>
      </c>
      <c r="H5560">
        <f t="shared" si="102"/>
        <v>290.00717444648467</v>
      </c>
      <c r="I5560">
        <v>2.4071744464846696</v>
      </c>
    </row>
    <row r="5561" spans="1:9" x14ac:dyDescent="0.25">
      <c r="A5561">
        <v>1.0600000000000007</v>
      </c>
      <c r="B5561">
        <v>286.79545537953823</v>
      </c>
      <c r="C5561">
        <v>2.2954553795382484</v>
      </c>
      <c r="E5561">
        <v>287.7</v>
      </c>
      <c r="F5561">
        <v>0.89000000000000057</v>
      </c>
      <c r="G5561">
        <v>302.32301209358428</v>
      </c>
      <c r="H5561">
        <f t="shared" si="102"/>
        <v>290.12270810642917</v>
      </c>
      <c r="I5561">
        <v>2.422708106429174</v>
      </c>
    </row>
    <row r="5562" spans="1:9" x14ac:dyDescent="0.25">
      <c r="A5562">
        <v>1.0600000000000007</v>
      </c>
      <c r="B5562">
        <v>286.91087533060295</v>
      </c>
      <c r="C5562">
        <v>2.3108753306029111</v>
      </c>
      <c r="E5562">
        <v>287.8</v>
      </c>
      <c r="F5562">
        <v>0.89000000000000057</v>
      </c>
      <c r="G5562">
        <v>302.19514010300355</v>
      </c>
      <c r="H5562">
        <f t="shared" si="102"/>
        <v>290.23788543887196</v>
      </c>
      <c r="I5562">
        <v>2.4378854388719207</v>
      </c>
    </row>
    <row r="5563" spans="1:9" x14ac:dyDescent="0.25">
      <c r="A5563">
        <v>1.0600000000000007</v>
      </c>
      <c r="B5563">
        <v>287.02645625132493</v>
      </c>
      <c r="C5563">
        <v>2.3264562513249429</v>
      </c>
      <c r="E5563">
        <v>287.89999999999998</v>
      </c>
      <c r="F5563">
        <v>0.89000000000000057</v>
      </c>
      <c r="G5563">
        <v>302.0658365536749</v>
      </c>
      <c r="H5563">
        <f t="shared" si="102"/>
        <v>290.35266493417402</v>
      </c>
      <c r="I5563">
        <v>2.4526649341740381</v>
      </c>
    </row>
    <row r="5564" spans="1:9" x14ac:dyDescent="0.25">
      <c r="A5564">
        <v>1.0600000000000007</v>
      </c>
      <c r="B5564">
        <v>287.14219772637375</v>
      </c>
      <c r="C5564">
        <v>2.3421977263737452</v>
      </c>
      <c r="E5564">
        <v>288</v>
      </c>
      <c r="F5564">
        <v>0.89000000000000057</v>
      </c>
      <c r="G5564">
        <v>301.93510313432625</v>
      </c>
      <c r="H5564">
        <f t="shared" si="102"/>
        <v>290.46700491627723</v>
      </c>
      <c r="I5564">
        <v>2.4670049162772334</v>
      </c>
    </row>
    <row r="5565" spans="1:9" x14ac:dyDescent="0.25">
      <c r="A5565">
        <v>1.0600000000000007</v>
      </c>
      <c r="B5565">
        <v>287.258098939045</v>
      </c>
      <c r="C5565">
        <v>2.3580989390450386</v>
      </c>
      <c r="E5565">
        <v>288.10000000000002</v>
      </c>
      <c r="F5565">
        <v>0.89000000000000057</v>
      </c>
      <c r="G5565">
        <v>301.80294161481453</v>
      </c>
      <c r="H5565">
        <f t="shared" si="102"/>
        <v>290.58086400275647</v>
      </c>
      <c r="I5565">
        <v>2.4808640027564621</v>
      </c>
    </row>
    <row r="5566" spans="1:9" x14ac:dyDescent="0.25">
      <c r="A5566">
        <v>1.0600000000000007</v>
      </c>
      <c r="B5566">
        <v>287.37415862008464</v>
      </c>
      <c r="C5566">
        <v>2.3741586200846267</v>
      </c>
      <c r="E5566">
        <v>288.2</v>
      </c>
      <c r="F5566">
        <v>0.89000000000000057</v>
      </c>
      <c r="G5566">
        <v>301.6693538468873</v>
      </c>
      <c r="H5566">
        <f t="shared" si="102"/>
        <v>290.69420159857765</v>
      </c>
      <c r="I5566">
        <v>2.4942015985776802</v>
      </c>
    </row>
    <row r="5567" spans="1:9" x14ac:dyDescent="0.25">
      <c r="A5567">
        <v>1.0600000000000007</v>
      </c>
      <c r="B5567">
        <v>287.4903749917321</v>
      </c>
      <c r="C5567">
        <v>2.3903749917320551</v>
      </c>
      <c r="E5567">
        <v>288.3</v>
      </c>
      <c r="F5567">
        <v>0.89000000000000057</v>
      </c>
      <c r="G5567">
        <v>301.53434176495801</v>
      </c>
      <c r="H5567">
        <f t="shared" si="102"/>
        <v>290.80697841239538</v>
      </c>
      <c r="I5567">
        <v>2.506978412395362</v>
      </c>
    </row>
    <row r="5568" spans="1:9" x14ac:dyDescent="0.25">
      <c r="A5568">
        <v>1.0600000000000007</v>
      </c>
      <c r="B5568">
        <v>287.60674570673694</v>
      </c>
      <c r="C5568">
        <v>2.4067457067369475</v>
      </c>
      <c r="E5568">
        <v>288.39999999999998</v>
      </c>
      <c r="F5568">
        <v>0.89000000000000057</v>
      </c>
      <c r="G5568">
        <v>301.39790738689288</v>
      </c>
      <c r="H5568">
        <f t="shared" si="102"/>
        <v>290.91915698207885</v>
      </c>
      <c r="I5568">
        <v>2.5191569820788495</v>
      </c>
    </row>
    <row r="5569" spans="1:9" x14ac:dyDescent="0.25">
      <c r="A5569">
        <v>1.0600000000000007</v>
      </c>
      <c r="B5569">
        <v>287.72326778213488</v>
      </c>
      <c r="C5569">
        <v>2.4232677821348858</v>
      </c>
      <c r="E5569">
        <v>288.5</v>
      </c>
      <c r="F5569">
        <v>0.89000000000000057</v>
      </c>
      <c r="G5569">
        <v>301.26005281480963</v>
      </c>
      <c r="H5569">
        <f t="shared" si="102"/>
        <v>291.03070219449972</v>
      </c>
      <c r="I5569">
        <v>2.5307021944996975</v>
      </c>
    </row>
    <row r="5570" spans="1:9" x14ac:dyDescent="0.25">
      <c r="A5570">
        <v>1.0600000000000007</v>
      </c>
      <c r="B5570">
        <v>287.83993752761904</v>
      </c>
      <c r="C5570">
        <v>2.4399375276190463</v>
      </c>
      <c r="E5570">
        <v>288.60000000000002</v>
      </c>
      <c r="F5570">
        <v>0.89000000000000057</v>
      </c>
      <c r="G5570">
        <v>301.12078023588646</v>
      </c>
      <c r="H5570">
        <f t="shared" si="102"/>
        <v>291.14158178362408</v>
      </c>
      <c r="I5570">
        <v>2.5415817836240455</v>
      </c>
    </row>
    <row r="5571" spans="1:9" x14ac:dyDescent="0.25">
      <c r="A5571">
        <v>1.0600000000000007</v>
      </c>
      <c r="B5571">
        <v>287.95675046841137</v>
      </c>
      <c r="C5571">
        <v>2.4567504684113786</v>
      </c>
      <c r="E5571">
        <v>288.7</v>
      </c>
      <c r="F5571">
        <v>0.89000000000000057</v>
      </c>
      <c r="G5571">
        <v>300.98009192318079</v>
      </c>
      <c r="H5571">
        <f t="shared" si="102"/>
        <v>291.25176679077668</v>
      </c>
      <c r="I5571">
        <v>2.5517667907767176</v>
      </c>
    </row>
    <row r="5572" spans="1:9" x14ac:dyDescent="0.25">
      <c r="A5572">
        <v>1.0600000000000007</v>
      </c>
      <c r="B5572">
        <v>288.07370126262646</v>
      </c>
      <c r="C5572">
        <v>2.4737012626264354</v>
      </c>
      <c r="E5572">
        <v>288.8</v>
      </c>
      <c r="F5572">
        <v>0.89000000000000057</v>
      </c>
      <c r="G5572">
        <v>300.8379902364569</v>
      </c>
      <c r="H5572">
        <f t="shared" si="102"/>
        <v>291.36123197166148</v>
      </c>
      <c r="I5572">
        <v>2.5612319716614871</v>
      </c>
    </row>
    <row r="5573" spans="1:9" x14ac:dyDescent="0.25">
      <c r="A5573">
        <v>1.0600000000000007</v>
      </c>
      <c r="B5573">
        <v>288.19078361323648</v>
      </c>
      <c r="C5573">
        <v>2.4907836132364691</v>
      </c>
      <c r="E5573">
        <v>288.89999999999998</v>
      </c>
      <c r="F5573">
        <v>0.89000000000000057</v>
      </c>
      <c r="G5573">
        <v>300.69447762302121</v>
      </c>
      <c r="H5573">
        <f t="shared" si="102"/>
        <v>291.46995613634562</v>
      </c>
      <c r="I5573">
        <v>2.5699561363456258</v>
      </c>
    </row>
    <row r="5574" spans="1:9" x14ac:dyDescent="0.25">
      <c r="A5574">
        <v>1.0600000000000007</v>
      </c>
      <c r="B5574">
        <v>288.30799017489107</v>
      </c>
      <c r="C5574">
        <v>2.5079901748910873</v>
      </c>
      <c r="E5574">
        <v>289</v>
      </c>
      <c r="F5574">
        <v>0.89000000000000057</v>
      </c>
      <c r="G5574">
        <v>300.54955661856468</v>
      </c>
      <c r="H5574">
        <f t="shared" ref="H5574:H5637" si="103">E5574+I5574</f>
        <v>291.57792241087668</v>
      </c>
      <c r="I5574">
        <v>2.577922410876659</v>
      </c>
    </row>
    <row r="5575" spans="1:9" x14ac:dyDescent="0.25">
      <c r="A5575">
        <v>1.0600000000000007</v>
      </c>
      <c r="B5575">
        <v>288.42531245602436</v>
      </c>
      <c r="C5575">
        <v>2.5253124560244005</v>
      </c>
      <c r="E5575">
        <v>289.10000000000002</v>
      </c>
      <c r="F5575">
        <v>0.89000000000000057</v>
      </c>
      <c r="G5575">
        <v>300.40322984801139</v>
      </c>
      <c r="H5575">
        <f t="shared" si="103"/>
        <v>291.6851184123467</v>
      </c>
      <c r="I5575">
        <v>2.5851184123466595</v>
      </c>
    </row>
    <row r="5576" spans="1:9" x14ac:dyDescent="0.25">
      <c r="A5576">
        <v>1.0600000000000007</v>
      </c>
      <c r="B5576">
        <v>288.54274071689935</v>
      </c>
      <c r="C5576">
        <v>2.5427407168993343</v>
      </c>
      <c r="E5576">
        <v>289.2</v>
      </c>
      <c r="F5576">
        <v>0.89000000000000057</v>
      </c>
      <c r="G5576">
        <v>300.25550002637164</v>
      </c>
      <c r="H5576">
        <f t="shared" si="103"/>
        <v>291.79153633284068</v>
      </c>
      <c r="I5576">
        <v>2.5915363328407013</v>
      </c>
    </row>
    <row r="5577" spans="1:9" x14ac:dyDescent="0.25">
      <c r="A5577">
        <v>1.0600000000000007</v>
      </c>
      <c r="B5577">
        <v>288.66026386449806</v>
      </c>
      <c r="C5577">
        <v>2.56026386449803</v>
      </c>
      <c r="E5577">
        <v>289.3</v>
      </c>
      <c r="F5577">
        <v>0.89000000000000057</v>
      </c>
      <c r="G5577">
        <v>300.10636995959959</v>
      </c>
      <c r="H5577">
        <f t="shared" si="103"/>
        <v>291.89717293154416</v>
      </c>
      <c r="I5577">
        <v>2.5971729315441348</v>
      </c>
    </row>
    <row r="5578" spans="1:9" x14ac:dyDescent="0.25">
      <c r="A5578">
        <v>1.0600000000000007</v>
      </c>
      <c r="B5578">
        <v>288.77786934547009</v>
      </c>
      <c r="C5578">
        <v>2.5778693454701305</v>
      </c>
      <c r="E5578">
        <v>289.39999999999998</v>
      </c>
      <c r="F5578">
        <v>0.89000000000000057</v>
      </c>
      <c r="G5578">
        <v>299.95584254545389</v>
      </c>
      <c r="H5578">
        <f t="shared" si="103"/>
        <v>292.00202943806454</v>
      </c>
      <c r="I5578">
        <v>2.6020294380645579</v>
      </c>
    </row>
    <row r="5579" spans="1:9" x14ac:dyDescent="0.25">
      <c r="A5579">
        <v>1.0600000000000007</v>
      </c>
      <c r="B5579">
        <v>288.89554303869949</v>
      </c>
      <c r="C5579">
        <v>2.5955430386995015</v>
      </c>
      <c r="E5579">
        <v>289.5</v>
      </c>
      <c r="F5579">
        <v>0.89000000000000057</v>
      </c>
      <c r="G5579">
        <v>299.80392077436028</v>
      </c>
      <c r="H5579">
        <f t="shared" si="103"/>
        <v>292.10611137348911</v>
      </c>
      <c r="I5579">
        <v>2.6061113734891377</v>
      </c>
    </row>
    <row r="5580" spans="1:9" x14ac:dyDescent="0.25">
      <c r="A5580">
        <v>1.0600000000000007</v>
      </c>
      <c r="B5580">
        <v>289.0132691494432</v>
      </c>
      <c r="C5580">
        <v>2.613269149443199</v>
      </c>
      <c r="E5580">
        <v>289.60000000000002</v>
      </c>
      <c r="F5580">
        <v>0.89000000000000057</v>
      </c>
      <c r="G5580">
        <v>299.650607730275</v>
      </c>
      <c r="H5580">
        <f t="shared" si="103"/>
        <v>292.20942829862588</v>
      </c>
      <c r="I5580">
        <v>2.6094282986258688</v>
      </c>
    </row>
    <row r="5581" spans="1:9" x14ac:dyDescent="0.25">
      <c r="A5581">
        <v>1.0600000000000007</v>
      </c>
      <c r="B5581">
        <v>289.13103010743021</v>
      </c>
      <c r="C5581">
        <v>2.631030107430226</v>
      </c>
      <c r="E5581">
        <v>289.7</v>
      </c>
      <c r="F5581">
        <v>0.89000000000000057</v>
      </c>
      <c r="G5581">
        <v>299.49590659154893</v>
      </c>
      <c r="H5581">
        <f t="shared" si="103"/>
        <v>292.31199350110859</v>
      </c>
      <c r="I5581">
        <v>2.6119935011086075</v>
      </c>
    </row>
    <row r="5582" spans="1:9" x14ac:dyDescent="0.25">
      <c r="A5582">
        <v>1.0600000000000007</v>
      </c>
      <c r="B5582">
        <v>289.2488064717748</v>
      </c>
      <c r="C5582">
        <v>2.6488064717747712</v>
      </c>
      <c r="E5582">
        <v>289.8</v>
      </c>
      <c r="F5582">
        <v>0.89000000000000057</v>
      </c>
      <c r="G5582">
        <v>299.33982063178991</v>
      </c>
      <c r="H5582">
        <f t="shared" si="103"/>
        <v>292.41382363449111</v>
      </c>
      <c r="I5582">
        <v>2.6138236344910957</v>
      </c>
    </row>
    <row r="5583" spans="1:9" x14ac:dyDescent="0.25">
      <c r="A5583">
        <v>1.0600000000000007</v>
      </c>
      <c r="B5583">
        <v>289.36657684604558</v>
      </c>
      <c r="C5583">
        <v>2.6665768460456074</v>
      </c>
      <c r="E5583">
        <v>289.89999999999998</v>
      </c>
      <c r="F5583">
        <v>0.89000000000000057</v>
      </c>
      <c r="G5583">
        <v>299.18235322072354</v>
      </c>
      <c r="H5583">
        <f t="shared" si="103"/>
        <v>292.51493832309853</v>
      </c>
      <c r="I5583">
        <v>2.6149383230985759</v>
      </c>
    </row>
    <row r="5584" spans="1:9" x14ac:dyDescent="0.25">
      <c r="A5584">
        <v>1.0600000000000007</v>
      </c>
      <c r="B5584">
        <v>289.48431780732278</v>
      </c>
      <c r="C5584">
        <v>2.684317807322782</v>
      </c>
      <c r="E5584">
        <v>290</v>
      </c>
      <c r="F5584">
        <v>0.89000000000000057</v>
      </c>
      <c r="G5584">
        <v>299.02350782505061</v>
      </c>
      <c r="H5584">
        <f t="shared" si="103"/>
        <v>292.61535974629663</v>
      </c>
      <c r="I5584">
        <v>2.615359746296618</v>
      </c>
    </row>
    <row r="5585" spans="1:9" x14ac:dyDescent="0.25">
      <c r="A5585">
        <v>1.0600000000000007</v>
      </c>
      <c r="B5585">
        <v>289.60200385353869</v>
      </c>
      <c r="C5585">
        <v>2.7020038535387161</v>
      </c>
      <c r="E5585">
        <v>290.10000000000002</v>
      </c>
      <c r="F5585">
        <v>0.89000000000000057</v>
      </c>
      <c r="G5585">
        <v>298.86328800930056</v>
      </c>
      <c r="H5585">
        <f t="shared" si="103"/>
        <v>292.71511221507717</v>
      </c>
      <c r="I5585">
        <v>2.6151122150771311</v>
      </c>
    </row>
    <row r="5586" spans="1:9" x14ac:dyDescent="0.25">
      <c r="A5586">
        <v>1.0600000000000007</v>
      </c>
      <c r="B5586">
        <v>289.71960737381141</v>
      </c>
      <c r="C5586">
        <v>2.7196073738114102</v>
      </c>
      <c r="E5586">
        <v>290.2</v>
      </c>
      <c r="F5586">
        <v>0.89000000000000057</v>
      </c>
      <c r="G5586">
        <v>298.70169743667958</v>
      </c>
      <c r="H5586">
        <f t="shared" si="103"/>
        <v>292.81422175258803</v>
      </c>
      <c r="I5586">
        <v>2.6142217525880609</v>
      </c>
    </row>
    <row r="5587" spans="1:9" x14ac:dyDescent="0.25">
      <c r="A5587">
        <v>1.0600000000000007</v>
      </c>
      <c r="B5587">
        <v>289.83709864679315</v>
      </c>
      <c r="C5587">
        <v>2.7370986467931067</v>
      </c>
      <c r="E5587">
        <v>290.3</v>
      </c>
      <c r="F5587">
        <v>0.89000000000000057</v>
      </c>
      <c r="G5587">
        <v>298.53873986991272</v>
      </c>
      <c r="H5587">
        <f t="shared" si="103"/>
        <v>292.9127156885985</v>
      </c>
      <c r="I5587">
        <v>2.6127156885985046</v>
      </c>
    </row>
    <row r="5588" spans="1:9" x14ac:dyDescent="0.25">
      <c r="A5588">
        <v>1.0600000000000007</v>
      </c>
      <c r="B5588">
        <v>289.9544458722317</v>
      </c>
      <c r="C5588">
        <v>2.7544458722317269</v>
      </c>
      <c r="E5588">
        <v>290.39999999999998</v>
      </c>
      <c r="F5588">
        <v>0.89000000000000057</v>
      </c>
      <c r="G5588">
        <v>298.37441917207803</v>
      </c>
      <c r="H5588">
        <f t="shared" si="103"/>
        <v>293.01062227604928</v>
      </c>
      <c r="I5588">
        <v>2.6106222760493005</v>
      </c>
    </row>
    <row r="5589" spans="1:9" x14ac:dyDescent="0.25">
      <c r="A5589">
        <v>1.0600000000000007</v>
      </c>
      <c r="B5589">
        <v>290.07161524092407</v>
      </c>
      <c r="C5589">
        <v>2.7716152409240919</v>
      </c>
      <c r="E5589">
        <v>290.5</v>
      </c>
      <c r="F5589">
        <v>0.89000000000000057</v>
      </c>
      <c r="G5589">
        <v>298.20873930743329</v>
      </c>
      <c r="H5589">
        <f t="shared" si="103"/>
        <v>293.10797033592934</v>
      </c>
      <c r="I5589">
        <v>2.6079703359293638</v>
      </c>
    </row>
    <row r="5590" spans="1:9" x14ac:dyDescent="0.25">
      <c r="A5590">
        <v>1.0600000000000007</v>
      </c>
      <c r="B5590">
        <v>290.18857104797536</v>
      </c>
      <c r="C5590">
        <v>2.7885710479753536</v>
      </c>
      <c r="E5590">
        <v>290.60000000000002</v>
      </c>
      <c r="F5590">
        <v>0.89000000000000057</v>
      </c>
      <c r="G5590">
        <v>298.04170434223232</v>
      </c>
      <c r="H5590">
        <f t="shared" si="103"/>
        <v>293.20478893485893</v>
      </c>
      <c r="I5590">
        <v>2.6047889348589126</v>
      </c>
    </row>
    <row r="5591" spans="1:9" x14ac:dyDescent="0.25">
      <c r="A5591">
        <v>1.0600000000000007</v>
      </c>
      <c r="B5591">
        <v>290.30527585371783</v>
      </c>
      <c r="C5591">
        <v>2.8052758537178462</v>
      </c>
      <c r="E5591">
        <v>290.7</v>
      </c>
      <c r="F5591">
        <v>0.89000000000000057</v>
      </c>
      <c r="G5591">
        <v>297.87331844553182</v>
      </c>
      <c r="H5591">
        <f t="shared" si="103"/>
        <v>293.30110709804188</v>
      </c>
      <c r="I5591">
        <v>2.601107098041914</v>
      </c>
    </row>
    <row r="5592" spans="1:9" x14ac:dyDescent="0.25">
      <c r="A5592">
        <v>1.0600000000000007</v>
      </c>
      <c r="B5592">
        <v>290.42169069574061</v>
      </c>
      <c r="C5592">
        <v>2.821690695740608</v>
      </c>
      <c r="E5592">
        <v>290.8</v>
      </c>
      <c r="F5592">
        <v>0.89000000000000057</v>
      </c>
      <c r="G5592">
        <v>297.70358588998562</v>
      </c>
      <c r="H5592">
        <f t="shared" si="103"/>
        <v>293.39695355873448</v>
      </c>
      <c r="I5592">
        <v>2.5969535587344841</v>
      </c>
    </row>
    <row r="5593" spans="1:9" x14ac:dyDescent="0.25">
      <c r="A5593">
        <v>1.0600000000000007</v>
      </c>
      <c r="B5593">
        <v>290.53777535421011</v>
      </c>
      <c r="C5593">
        <v>2.8377753542101138</v>
      </c>
      <c r="E5593">
        <v>290.89999999999998</v>
      </c>
      <c r="F5593">
        <v>0.89000000000000057</v>
      </c>
      <c r="G5593">
        <v>297.53251105262746</v>
      </c>
      <c r="H5593">
        <f t="shared" si="103"/>
        <v>293.49235654409824</v>
      </c>
      <c r="I5593">
        <v>2.592356544098259</v>
      </c>
    </row>
    <row r="5594" spans="1:9" x14ac:dyDescent="0.25">
      <c r="A5594">
        <v>1.0600000000000007</v>
      </c>
      <c r="B5594">
        <v>290.65348867101625</v>
      </c>
      <c r="C5594">
        <v>2.8534886710162413</v>
      </c>
      <c r="E5594">
        <v>291</v>
      </c>
      <c r="F5594">
        <v>0.89000000000000057</v>
      </c>
      <c r="G5594">
        <v>297.36009841563924</v>
      </c>
      <c r="H5594">
        <f t="shared" si="103"/>
        <v>293.58734359628215</v>
      </c>
      <c r="I5594">
        <v>2.5873435962821412</v>
      </c>
    </row>
    <row r="5595" spans="1:9" x14ac:dyDescent="0.25">
      <c r="A5595">
        <v>1.0600000000000007</v>
      </c>
      <c r="B5595">
        <v>290.76878892127849</v>
      </c>
      <c r="C5595">
        <v>2.8687889212784814</v>
      </c>
      <c r="E5595">
        <v>291.10000000000002</v>
      </c>
      <c r="F5595">
        <v>0.89000000000000057</v>
      </c>
      <c r="G5595">
        <v>297.18635256710553</v>
      </c>
      <c r="H5595">
        <f t="shared" si="103"/>
        <v>293.68194142679528</v>
      </c>
      <c r="I5595">
        <v>2.5819414267952561</v>
      </c>
    </row>
    <row r="5596" spans="1:9" x14ac:dyDescent="0.25">
      <c r="A5596">
        <v>1.0600000000000007</v>
      </c>
      <c r="B5596">
        <v>290.88363423345407</v>
      </c>
      <c r="C5596">
        <v>2.8836342334540954</v>
      </c>
      <c r="E5596">
        <v>291.2</v>
      </c>
      <c r="F5596">
        <v>0.89000000000000057</v>
      </c>
      <c r="G5596">
        <v>297.01127820175185</v>
      </c>
      <c r="H5596">
        <f t="shared" si="103"/>
        <v>293.7761758016822</v>
      </c>
      <c r="I5596">
        <v>2.5761758016822287</v>
      </c>
    </row>
    <row r="5597" spans="1:9" x14ac:dyDescent="0.25">
      <c r="A5597">
        <v>1.0600000000000007</v>
      </c>
      <c r="B5597">
        <v>290.99798305179951</v>
      </c>
      <c r="C5597">
        <v>2.8979830517994811</v>
      </c>
      <c r="E5597">
        <v>291.3</v>
      </c>
      <c r="F5597">
        <v>0.89000000000000057</v>
      </c>
      <c r="G5597">
        <v>296.83488012166669</v>
      </c>
      <c r="H5597">
        <f t="shared" si="103"/>
        <v>293.87007145466066</v>
      </c>
      <c r="I5597">
        <v>2.5700714546606225</v>
      </c>
    </row>
    <row r="5598" spans="1:9" x14ac:dyDescent="0.25">
      <c r="A5598">
        <v>1.0600000000000007</v>
      </c>
      <c r="B5598">
        <v>291.11179463238528</v>
      </c>
      <c r="C5598">
        <v>2.9117946323852735</v>
      </c>
      <c r="E5598">
        <v>291.39999999999998</v>
      </c>
      <c r="F5598">
        <v>0.89000000000000057</v>
      </c>
      <c r="G5598">
        <v>296.65716323700582</v>
      </c>
      <c r="H5598">
        <f t="shared" si="103"/>
        <v>293.96365202519956</v>
      </c>
      <c r="I5598">
        <v>2.5636520251995605</v>
      </c>
    </row>
    <row r="5599" spans="1:9" x14ac:dyDescent="0.25">
      <c r="A5599">
        <v>1.0600000000000007</v>
      </c>
      <c r="B5599">
        <v>291.22502956142171</v>
      </c>
      <c r="C5599">
        <v>2.9250295614216681</v>
      </c>
      <c r="E5599">
        <v>291.5</v>
      </c>
      <c r="F5599">
        <v>0.89000000000000057</v>
      </c>
      <c r="G5599">
        <v>296.47813256667843</v>
      </c>
      <c r="H5599">
        <f t="shared" si="103"/>
        <v>294.0569400184761</v>
      </c>
      <c r="I5599">
        <v>2.5569400184760842</v>
      </c>
    </row>
    <row r="5600" spans="1:9" x14ac:dyDescent="0.25">
      <c r="A5600">
        <v>1.0600000000000007</v>
      </c>
      <c r="B5600">
        <v>291.33765028250554</v>
      </c>
      <c r="C5600">
        <v>2.9376502825055439</v>
      </c>
      <c r="E5600">
        <v>291.60000000000002</v>
      </c>
      <c r="F5600">
        <v>0.89000000000000057</v>
      </c>
      <c r="G5600">
        <v>296.29779323901323</v>
      </c>
      <c r="H5600">
        <f t="shared" si="103"/>
        <v>294.14995678420991</v>
      </c>
      <c r="I5600">
        <v>2.5499567842098569</v>
      </c>
    </row>
    <row r="5601" spans="1:9" x14ac:dyDescent="0.25">
      <c r="A5601">
        <v>1.0600000000000007</v>
      </c>
      <c r="B5601">
        <v>291.44962161774839</v>
      </c>
      <c r="C5601">
        <v>2.9496216177484103</v>
      </c>
      <c r="E5601">
        <v>291.7</v>
      </c>
      <c r="F5601">
        <v>0.89000000000000057</v>
      </c>
      <c r="G5601">
        <v>296.11615049240464</v>
      </c>
      <c r="H5601">
        <f t="shared" si="103"/>
        <v>294.24272251152058</v>
      </c>
      <c r="I5601">
        <v>2.5427225115206022</v>
      </c>
    </row>
    <row r="5602" spans="1:9" x14ac:dyDescent="0.25">
      <c r="A5602">
        <v>1.0600000000000007</v>
      </c>
      <c r="B5602">
        <v>291.5609112667654</v>
      </c>
      <c r="C5602">
        <v>2.9609112667654069</v>
      </c>
      <c r="E5602">
        <v>291.8</v>
      </c>
      <c r="F5602">
        <v>0.89000000000000057</v>
      </c>
      <c r="G5602">
        <v>295.93320967593746</v>
      </c>
      <c r="H5602">
        <f t="shared" si="103"/>
        <v>294.33525623714996</v>
      </c>
      <c r="I5602">
        <v>2.5352562371499405</v>
      </c>
    </row>
    <row r="5603" spans="1:9" x14ac:dyDescent="0.25">
      <c r="A5603">
        <v>1.0600000000000007</v>
      </c>
      <c r="B5603">
        <v>291.67149026734148</v>
      </c>
      <c r="C5603">
        <v>2.9714902673415171</v>
      </c>
      <c r="E5603">
        <v>291.89999999999998</v>
      </c>
      <c r="F5603">
        <v>0.89000000000000057</v>
      </c>
      <c r="G5603">
        <v>295.74897624998943</v>
      </c>
      <c r="H5603">
        <f t="shared" si="103"/>
        <v>294.42757586462079</v>
      </c>
      <c r="I5603">
        <v>2.5275758646208284</v>
      </c>
    </row>
    <row r="5604" spans="1:9" x14ac:dyDescent="0.25">
      <c r="A5604">
        <v>1.0600000000000007</v>
      </c>
      <c r="B5604">
        <v>291.7813334023262</v>
      </c>
      <c r="C5604">
        <v>2.9813334023262112</v>
      </c>
      <c r="E5604">
        <v>292</v>
      </c>
      <c r="F5604">
        <v>0.89000000000000057</v>
      </c>
      <c r="G5604">
        <v>295.56345578681061</v>
      </c>
      <c r="H5604">
        <f t="shared" si="103"/>
        <v>294.51969819215634</v>
      </c>
      <c r="I5604">
        <v>2.5196981921563153</v>
      </c>
    </row>
    <row r="5605" spans="1:9" x14ac:dyDescent="0.25">
      <c r="A5605">
        <v>1.0600000000000007</v>
      </c>
      <c r="B5605">
        <v>291.89041953895128</v>
      </c>
      <c r="C5605">
        <v>2.990419538951286</v>
      </c>
      <c r="E5605">
        <v>292.10000000000002</v>
      </c>
      <c r="F5605">
        <v>0.89000000000000057</v>
      </c>
      <c r="G5605">
        <v>295.37665397107895</v>
      </c>
      <c r="H5605">
        <f t="shared" si="103"/>
        <v>294.61163894743169</v>
      </c>
      <c r="I5605">
        <v>2.5116389474316603</v>
      </c>
    </row>
    <row r="5606" spans="1:9" x14ac:dyDescent="0.25">
      <c r="A5606">
        <v>1.0600000000000007</v>
      </c>
      <c r="B5606">
        <v>291.99873188924818</v>
      </c>
      <c r="C5606">
        <v>2.9987318892481905</v>
      </c>
      <c r="E5606">
        <v>292.2</v>
      </c>
      <c r="F5606">
        <v>0.89000000000000057</v>
      </c>
      <c r="G5606">
        <v>295.18857660043113</v>
      </c>
      <c r="H5606">
        <f t="shared" si="103"/>
        <v>294.70341282748115</v>
      </c>
      <c r="I5606">
        <v>2.50341282748116</v>
      </c>
    </row>
    <row r="5607" spans="1:9" x14ac:dyDescent="0.25">
      <c r="A5607">
        <v>1.0600000000000007</v>
      </c>
      <c r="B5607">
        <v>292.10625818341015</v>
      </c>
      <c r="C5607">
        <v>3.0062581834101159</v>
      </c>
      <c r="E5607">
        <v>292.3</v>
      </c>
      <c r="F5607">
        <v>0.89000000000000057</v>
      </c>
      <c r="G5607">
        <v>294.99922958596778</v>
      </c>
      <c r="H5607">
        <f t="shared" si="103"/>
        <v>294.79503354231588</v>
      </c>
      <c r="I5607">
        <v>2.4950335423158507</v>
      </c>
    </row>
    <row r="5608" spans="1:9" x14ac:dyDescent="0.25">
      <c r="A5608">
        <v>1.0600000000000007</v>
      </c>
      <c r="B5608">
        <v>292.21299075158555</v>
      </c>
      <c r="C5608">
        <v>3.0129907515855492</v>
      </c>
      <c r="E5608">
        <v>292.39999999999998</v>
      </c>
      <c r="F5608">
        <v>0.89000000000000057</v>
      </c>
      <c r="G5608">
        <v>294.80861895273244</v>
      </c>
      <c r="H5608">
        <f t="shared" si="103"/>
        <v>294.88651386102629</v>
      </c>
      <c r="I5608">
        <v>2.4865138610263369</v>
      </c>
    </row>
    <row r="5609" spans="1:9" x14ac:dyDescent="0.25">
      <c r="A5609">
        <v>1.0600000000000007</v>
      </c>
      <c r="B5609">
        <v>292.31892651344572</v>
      </c>
      <c r="C5609">
        <v>3.0189265134456789</v>
      </c>
      <c r="E5609">
        <v>292.5</v>
      </c>
      <c r="F5609">
        <v>0.89000000000000057</v>
      </c>
      <c r="G5609">
        <v>294.61675084016343</v>
      </c>
      <c r="H5609">
        <f t="shared" si="103"/>
        <v>294.97786565934393</v>
      </c>
      <c r="I5609">
        <v>2.4778656593439088</v>
      </c>
    </row>
    <row r="5610" spans="1:9" x14ac:dyDescent="0.25">
      <c r="A5610">
        <v>1.0600000000000007</v>
      </c>
      <c r="B5610">
        <v>292.42406687866236</v>
      </c>
      <c r="C5610">
        <v>3.0240668786623619</v>
      </c>
      <c r="E5610">
        <v>292.60000000000002</v>
      </c>
      <c r="F5610">
        <v>0.89000000000000057</v>
      </c>
      <c r="G5610">
        <v>294.42363150251788</v>
      </c>
      <c r="H5610">
        <f t="shared" si="103"/>
        <v>295.06909996781138</v>
      </c>
      <c r="I5610">
        <v>2.469099967811343</v>
      </c>
    </row>
    <row r="5611" spans="1:9" x14ac:dyDescent="0.25">
      <c r="A5611">
        <v>1.0600000000000007</v>
      </c>
      <c r="B5611">
        <v>292.52841756490704</v>
      </c>
      <c r="C5611">
        <v>3.0284175649070364</v>
      </c>
      <c r="E5611">
        <v>292.7</v>
      </c>
      <c r="F5611">
        <v>0.89000000000000057</v>
      </c>
      <c r="G5611">
        <v>294.22926730926741</v>
      </c>
      <c r="H5611">
        <f t="shared" si="103"/>
        <v>295.16022701987265</v>
      </c>
      <c r="I5611">
        <v>2.4602270198726481</v>
      </c>
    </row>
    <row r="5612" spans="1:9" x14ac:dyDescent="0.25">
      <c r="A5612">
        <v>1.0600000000000007</v>
      </c>
      <c r="B5612">
        <v>292.63198834291239</v>
      </c>
      <c r="C5612">
        <v>3.0319883429123768</v>
      </c>
      <c r="E5612">
        <v>292.8</v>
      </c>
      <c r="F5612">
        <v>0.89000000000000057</v>
      </c>
      <c r="G5612">
        <v>294.03366474546448</v>
      </c>
      <c r="H5612">
        <f t="shared" si="103"/>
        <v>295.25125629932865</v>
      </c>
      <c r="I5612">
        <v>2.4512562993286076</v>
      </c>
    </row>
    <row r="5613" spans="1:9" x14ac:dyDescent="0.25">
      <c r="A5613">
        <v>1.0600000000000007</v>
      </c>
      <c r="B5613">
        <v>292.73479272036826</v>
      </c>
      <c r="C5613">
        <v>3.0347927203682863</v>
      </c>
      <c r="E5613">
        <v>292.89999999999998</v>
      </c>
      <c r="F5613">
        <v>0.89000000000000057</v>
      </c>
      <c r="G5613">
        <v>293.836830412079</v>
      </c>
      <c r="H5613">
        <f t="shared" si="103"/>
        <v>295.34219658672401</v>
      </c>
      <c r="I5613">
        <v>2.4421965867240578</v>
      </c>
    </row>
    <row r="5614" spans="1:9" x14ac:dyDescent="0.25">
      <c r="A5614">
        <v>1.0600000000000007</v>
      </c>
      <c r="B5614">
        <v>292.83684757786335</v>
      </c>
      <c r="C5614">
        <v>3.0368475778633326</v>
      </c>
      <c r="E5614">
        <v>293</v>
      </c>
      <c r="F5614">
        <v>0.89000000000000057</v>
      </c>
      <c r="G5614">
        <v>293.63877102630465</v>
      </c>
      <c r="H5614">
        <f t="shared" si="103"/>
        <v>295.43305600433433</v>
      </c>
      <c r="I5614">
        <v>2.4330560043343441</v>
      </c>
    </row>
    <row r="5615" spans="1:9" x14ac:dyDescent="0.25">
      <c r="A5615">
        <v>1.0600000000000007</v>
      </c>
      <c r="B5615">
        <v>292.93817277071645</v>
      </c>
      <c r="C5615">
        <v>3.038172770716483</v>
      </c>
      <c r="E5615">
        <v>293.10000000000002</v>
      </c>
      <c r="F5615">
        <v>0.89000000000000057</v>
      </c>
      <c r="G5615">
        <v>293.43949342183384</v>
      </c>
      <c r="H5615">
        <f t="shared" si="103"/>
        <v>295.52384205950437</v>
      </c>
      <c r="I5615">
        <v>2.4238420595043637</v>
      </c>
    </row>
    <row r="5616" spans="1:9" x14ac:dyDescent="0.25">
      <c r="A5616">
        <v>1.0600000000000007</v>
      </c>
      <c r="B5616">
        <v>293.0387907104228</v>
      </c>
      <c r="C5616">
        <v>3.0387907104228109</v>
      </c>
      <c r="E5616">
        <v>293.2</v>
      </c>
      <c r="F5616">
        <v>0.89000000000000057</v>
      </c>
      <c r="G5616">
        <v>293.23900454910159</v>
      </c>
      <c r="H5616">
        <f t="shared" si="103"/>
        <v>295.6145616861653</v>
      </c>
      <c r="I5616">
        <v>2.4145616861653019</v>
      </c>
    </row>
    <row r="5617" spans="1:9" x14ac:dyDescent="0.25">
      <c r="A5617">
        <v>1.0600000000000007</v>
      </c>
      <c r="B5617">
        <v>293.1387259386633</v>
      </c>
      <c r="C5617">
        <v>3.0387259386632777</v>
      </c>
      <c r="E5617">
        <v>293.3</v>
      </c>
      <c r="F5617">
        <v>0.89000000000000057</v>
      </c>
      <c r="G5617">
        <v>293.03731147549718</v>
      </c>
      <c r="H5617">
        <f t="shared" si="103"/>
        <v>295.70522128441382</v>
      </c>
      <c r="I5617">
        <v>2.4052212844138228</v>
      </c>
    </row>
    <row r="5618" spans="1:9" x14ac:dyDescent="0.25">
      <c r="A5618">
        <v>1.0600000000000007</v>
      </c>
      <c r="B5618">
        <v>293.2380047055409</v>
      </c>
      <c r="C5618">
        <v>3.0380047055408856</v>
      </c>
      <c r="E5618">
        <v>293.39999999999998</v>
      </c>
      <c r="F5618">
        <v>0.89000000000000057</v>
      </c>
      <c r="G5618">
        <v>292.83442138554273</v>
      </c>
      <c r="H5618">
        <f t="shared" si="103"/>
        <v>295.795826758087</v>
      </c>
      <c r="I5618">
        <v>2.3958267580870252</v>
      </c>
    </row>
    <row r="5619" spans="1:9" x14ac:dyDescent="0.25">
      <c r="A5619">
        <v>1.0600000000000007</v>
      </c>
      <c r="B5619">
        <v>293.33665456205676</v>
      </c>
      <c r="C5619">
        <v>3.0366545620567589</v>
      </c>
      <c r="E5619">
        <v>293.5</v>
      </c>
      <c r="F5619">
        <v>0.89000000000000057</v>
      </c>
      <c r="G5619">
        <v>292.63034158103983</v>
      </c>
      <c r="H5619">
        <f t="shared" si="103"/>
        <v>295.88638355030588</v>
      </c>
      <c r="I5619">
        <v>2.3863835503058541</v>
      </c>
    </row>
    <row r="5620" spans="1:9" x14ac:dyDescent="0.25">
      <c r="A5620">
        <v>1.0600000000000007</v>
      </c>
      <c r="B5620">
        <v>293.43470397498493</v>
      </c>
      <c r="C5620">
        <v>3.0347039749849358</v>
      </c>
      <c r="E5620">
        <v>293.60000000000002</v>
      </c>
      <c r="F5620">
        <v>0.89000000000000057</v>
      </c>
      <c r="G5620">
        <v>292.42507948118151</v>
      </c>
      <c r="H5620">
        <f t="shared" si="103"/>
        <v>295.97689667699115</v>
      </c>
      <c r="I5620">
        <v>2.3768966769911333</v>
      </c>
    </row>
    <row r="5621" spans="1:9" x14ac:dyDescent="0.25">
      <c r="A5621">
        <v>1.0600000000000007</v>
      </c>
      <c r="B5621">
        <v>293.53218197038393</v>
      </c>
      <c r="C5621">
        <v>3.0321819703839408</v>
      </c>
      <c r="E5621">
        <v>293.7</v>
      </c>
      <c r="F5621">
        <v>0.89000000000000057</v>
      </c>
      <c r="G5621">
        <v>292.21864262263148</v>
      </c>
      <c r="H5621">
        <f t="shared" si="103"/>
        <v>296.06737075838089</v>
      </c>
      <c r="I5621">
        <v>2.3673707583809249</v>
      </c>
    </row>
    <row r="5622" spans="1:9" x14ac:dyDescent="0.25">
      <c r="A5622">
        <v>1.0600000000000007</v>
      </c>
      <c r="B5622">
        <v>293.62911781011439</v>
      </c>
      <c r="C5622">
        <v>3.0291178101143781</v>
      </c>
      <c r="E5622">
        <v>293.8</v>
      </c>
      <c r="F5622">
        <v>0.89000000000000057</v>
      </c>
      <c r="G5622">
        <v>292.01103865956827</v>
      </c>
      <c r="H5622">
        <f t="shared" si="103"/>
        <v>296.15781004859707</v>
      </c>
      <c r="I5622">
        <v>2.3578100485970461</v>
      </c>
    </row>
    <row r="5623" spans="1:9" x14ac:dyDescent="0.25">
      <c r="A5623">
        <v>1.0600000000000007</v>
      </c>
      <c r="B5623">
        <v>293.72554070400622</v>
      </c>
      <c r="C5623">
        <v>3.0255407040062381</v>
      </c>
      <c r="E5623">
        <v>293.89999999999998</v>
      </c>
      <c r="F5623">
        <v>0.89000000000000057</v>
      </c>
      <c r="G5623">
        <v>291.80227536369551</v>
      </c>
      <c r="H5623">
        <f t="shared" si="103"/>
        <v>296.24821846332259</v>
      </c>
      <c r="I5623">
        <v>2.3482184633225942</v>
      </c>
    </row>
    <row r="5624" spans="1:9" x14ac:dyDescent="0.25">
      <c r="A5624">
        <v>1.0600000000000007</v>
      </c>
      <c r="B5624">
        <v>293.82147955879833</v>
      </c>
      <c r="C5624">
        <v>3.0214795587983043</v>
      </c>
      <c r="E5624">
        <v>294</v>
      </c>
      <c r="F5624">
        <v>0.89000000000000057</v>
      </c>
      <c r="G5624">
        <v>291.59236062421706</v>
      </c>
      <c r="H5624">
        <f t="shared" si="103"/>
        <v>296.33859960566286</v>
      </c>
      <c r="I5624">
        <v>2.3385996056628575</v>
      </c>
    </row>
    <row r="5625" spans="1:9" x14ac:dyDescent="0.25">
      <c r="A5625">
        <v>1.0600000000000007</v>
      </c>
      <c r="B5625">
        <v>293.91696276369152</v>
      </c>
      <c r="C5625">
        <v>3.0169627636915233</v>
      </c>
      <c r="E5625">
        <v>294.10000000000002</v>
      </c>
      <c r="F5625">
        <v>0.89000000000000057</v>
      </c>
      <c r="G5625">
        <v>291.38130244777722</v>
      </c>
      <c r="H5625">
        <f t="shared" si="103"/>
        <v>296.4289567902689</v>
      </c>
      <c r="I5625">
        <v>2.3289567902688963</v>
      </c>
    </row>
    <row r="5626" spans="1:9" x14ac:dyDescent="0.25">
      <c r="A5626">
        <v>1.0600000000000007</v>
      </c>
      <c r="B5626">
        <v>294.01201801133055</v>
      </c>
      <c r="C5626">
        <v>3.012018011330563</v>
      </c>
      <c r="E5626">
        <v>294.2</v>
      </c>
      <c r="F5626">
        <v>0.89000000000000057</v>
      </c>
      <c r="G5626">
        <v>291.16910895836543</v>
      </c>
      <c r="H5626">
        <f t="shared" si="103"/>
        <v>296.5192930658078</v>
      </c>
      <c r="I5626">
        <v>2.319293065807801</v>
      </c>
    </row>
    <row r="5627" spans="1:9" x14ac:dyDescent="0.25">
      <c r="A5627">
        <v>1.0600000000000007</v>
      </c>
      <c r="B5627">
        <v>294.10667215224731</v>
      </c>
      <c r="C5627">
        <v>3.006672152247281</v>
      </c>
      <c r="E5627">
        <v>294.3</v>
      </c>
      <c r="F5627">
        <v>0.89000000000000057</v>
      </c>
      <c r="G5627">
        <v>290.95578839718581</v>
      </c>
      <c r="H5627">
        <f t="shared" si="103"/>
        <v>296.60961123586571</v>
      </c>
      <c r="I5627">
        <v>2.3096112358657042</v>
      </c>
    </row>
    <row r="5628" spans="1:9" x14ac:dyDescent="0.25">
      <c r="A5628">
        <v>1.0600000000000007</v>
      </c>
      <c r="B5628">
        <v>294.20095108024861</v>
      </c>
      <c r="C5628">
        <v>3.0009510802486417</v>
      </c>
      <c r="E5628">
        <v>294.39999999999998</v>
      </c>
      <c r="F5628">
        <v>0.89000000000000057</v>
      </c>
      <c r="G5628">
        <v>290.74134912249093</v>
      </c>
      <c r="H5628">
        <f t="shared" si="103"/>
        <v>296.69991387837064</v>
      </c>
      <c r="I5628">
        <v>2.299913878370643</v>
      </c>
    </row>
    <row r="5629" spans="1:9" x14ac:dyDescent="0.25">
      <c r="A5629">
        <v>1.0600000000000007</v>
      </c>
      <c r="B5629">
        <v>294.29487964588213</v>
      </c>
      <c r="C5629">
        <v>2.994879645882095</v>
      </c>
      <c r="E5629">
        <v>294.5</v>
      </c>
      <c r="F5629">
        <v>0.89000000000000057</v>
      </c>
      <c r="G5629">
        <v>290.52579960937959</v>
      </c>
      <c r="H5629">
        <f t="shared" si="103"/>
        <v>296.79020336362169</v>
      </c>
      <c r="I5629">
        <v>2.2902033636216887</v>
      </c>
    </row>
    <row r="5630" spans="1:9" x14ac:dyDescent="0.25">
      <c r="A5630">
        <v>1.0600000000000007</v>
      </c>
      <c r="B5630">
        <v>294.38848159493278</v>
      </c>
      <c r="C5630">
        <v>2.9884815949327983</v>
      </c>
      <c r="E5630">
        <v>294.60000000000002</v>
      </c>
      <c r="F5630">
        <v>0.89000000000000057</v>
      </c>
      <c r="G5630">
        <v>290.30914844955907</v>
      </c>
      <c r="H5630">
        <f t="shared" si="103"/>
        <v>296.88048187100907</v>
      </c>
      <c r="I5630">
        <v>2.280481871009028</v>
      </c>
    </row>
    <row r="5631" spans="1:9" x14ac:dyDescent="0.25">
      <c r="A5631">
        <v>1.0600000000000007</v>
      </c>
      <c r="B5631">
        <v>294.48177952886709</v>
      </c>
      <c r="C5631">
        <v>2.9817795288670732</v>
      </c>
      <c r="E5631">
        <v>294.7</v>
      </c>
      <c r="F5631">
        <v>0.89000000000000057</v>
      </c>
      <c r="G5631">
        <v>290.09140435107133</v>
      </c>
      <c r="H5631">
        <f t="shared" si="103"/>
        <v>296.97075140450755</v>
      </c>
      <c r="I5631">
        <v>2.270751404507569</v>
      </c>
    </row>
    <row r="5632" spans="1:9" x14ac:dyDescent="0.25">
      <c r="A5632">
        <v>1.0600000000000007</v>
      </c>
      <c r="B5632">
        <v>294.57479488420313</v>
      </c>
      <c r="C5632">
        <v>2.9747948842031282</v>
      </c>
      <c r="E5632">
        <v>294.8</v>
      </c>
      <c r="F5632">
        <v>0.89000000000000057</v>
      </c>
      <c r="G5632">
        <v>289.87257613798323</v>
      </c>
      <c r="H5632">
        <f t="shared" si="103"/>
        <v>297.06101380702353</v>
      </c>
      <c r="I5632">
        <v>2.2610138070235166</v>
      </c>
    </row>
    <row r="5633" spans="1:9" x14ac:dyDescent="0.25">
      <c r="A5633">
        <v>1.0600000000000007</v>
      </c>
      <c r="B5633">
        <v>294.66754792793665</v>
      </c>
      <c r="C5633">
        <v>2.9675479279366517</v>
      </c>
      <c r="E5633">
        <v>294.89999999999998</v>
      </c>
      <c r="F5633">
        <v>0.89000000000000057</v>
      </c>
      <c r="G5633">
        <v>289.65267275004106</v>
      </c>
      <c r="H5633">
        <f t="shared" si="103"/>
        <v>297.15127077367021</v>
      </c>
      <c r="I5633">
        <v>2.2512707736702331</v>
      </c>
    </row>
    <row r="5634" spans="1:9" x14ac:dyDescent="0.25">
      <c r="A5634">
        <v>1.0600000000000007</v>
      </c>
      <c r="B5634">
        <v>294.76005776634867</v>
      </c>
      <c r="C5634">
        <v>2.960057766348628</v>
      </c>
      <c r="E5634">
        <v>295</v>
      </c>
      <c r="F5634">
        <v>0.89000000000000057</v>
      </c>
      <c r="G5634">
        <v>289.43170324228879</v>
      </c>
      <c r="H5634">
        <f t="shared" si="103"/>
        <v>297.24152386404603</v>
      </c>
      <c r="I5634">
        <v>2.2415238640460511</v>
      </c>
    </row>
    <row r="5635" spans="1:9" x14ac:dyDescent="0.25">
      <c r="A5635">
        <v>1.0600000000000007</v>
      </c>
      <c r="B5635">
        <v>294.85234236475674</v>
      </c>
      <c r="C5635">
        <v>2.9523423647567575</v>
      </c>
      <c r="E5635">
        <v>295.10000000000002</v>
      </c>
      <c r="F5635">
        <v>0.89000000000000057</v>
      </c>
      <c r="G5635">
        <v>289.20967678465081</v>
      </c>
      <c r="H5635">
        <f t="shared" si="103"/>
        <v>297.33177451358301</v>
      </c>
      <c r="I5635">
        <v>2.2317745135829758</v>
      </c>
    </row>
    <row r="5636" spans="1:9" x14ac:dyDescent="0.25">
      <c r="A5636">
        <v>1.0600000000000007</v>
      </c>
      <c r="B5636">
        <v>294.94441857602249</v>
      </c>
      <c r="C5636">
        <v>2.9444185760225086</v>
      </c>
      <c r="E5636">
        <v>295.2</v>
      </c>
      <c r="F5636">
        <v>0.89000000000000057</v>
      </c>
      <c r="G5636">
        <v>288.98660266147908</v>
      </c>
      <c r="H5636">
        <f t="shared" si="103"/>
        <v>297.42202404403156</v>
      </c>
      <c r="I5636">
        <v>2.2220240440315764</v>
      </c>
    </row>
    <row r="5637" spans="1:9" x14ac:dyDescent="0.25">
      <c r="A5637">
        <v>1.0600000000000007</v>
      </c>
      <c r="B5637">
        <v>295.03630217588022</v>
      </c>
      <c r="C5637">
        <v>2.9363021758801828</v>
      </c>
      <c r="E5637">
        <v>295.3</v>
      </c>
      <c r="F5637">
        <v>0.89000000000000057</v>
      </c>
      <c r="G5637">
        <v>288.76249027106428</v>
      </c>
      <c r="H5637">
        <f t="shared" si="103"/>
        <v>297.5122736731434</v>
      </c>
      <c r="I5637">
        <v>2.2122736731434114</v>
      </c>
    </row>
    <row r="5638" spans="1:9" x14ac:dyDescent="0.25">
      <c r="A5638">
        <v>1.0600000000000007</v>
      </c>
      <c r="B5638">
        <v>295.12800790340344</v>
      </c>
      <c r="C5638">
        <v>2.928007903403453</v>
      </c>
      <c r="E5638">
        <v>295.39999999999998</v>
      </c>
      <c r="F5638">
        <v>0.89000000000000057</v>
      </c>
      <c r="G5638">
        <v>288.53734912511214</v>
      </c>
      <c r="H5638">
        <f t="shared" ref="H5638:H5701" si="104">E5638+I5638</f>
        <v>297.60252452360879</v>
      </c>
      <c r="I5638">
        <v>2.2025245236088069</v>
      </c>
    </row>
    <row r="5639" spans="1:9" x14ac:dyDescent="0.25">
      <c r="A5639">
        <v>1.0600000000000007</v>
      </c>
      <c r="B5639">
        <v>295.21954950516101</v>
      </c>
      <c r="C5639">
        <v>2.9195495051610147</v>
      </c>
      <c r="E5639">
        <v>295.5</v>
      </c>
      <c r="F5639">
        <v>0.89000000000000057</v>
      </c>
      <c r="G5639">
        <v>288.31118884818403</v>
      </c>
      <c r="H5639">
        <f t="shared" si="104"/>
        <v>297.69277763130401</v>
      </c>
      <c r="I5639">
        <v>2.1927776313039948</v>
      </c>
    </row>
    <row r="5640" spans="1:9" x14ac:dyDescent="0.25">
      <c r="A5640">
        <v>1.0600000000000007</v>
      </c>
      <c r="B5640">
        <v>295.31093978183242</v>
      </c>
      <c r="C5640">
        <v>2.9109397818324489</v>
      </c>
      <c r="E5640">
        <v>295.60000000000002</v>
      </c>
      <c r="F5640">
        <v>0.89000000000000057</v>
      </c>
      <c r="G5640">
        <v>288.08401917710313</v>
      </c>
      <c r="H5640">
        <f t="shared" si="104"/>
        <v>297.78303395289834</v>
      </c>
      <c r="I5640">
        <v>2.1830339528982909</v>
      </c>
    </row>
    <row r="5641" spans="1:9" x14ac:dyDescent="0.25">
      <c r="A5641">
        <v>1.0600000000000007</v>
      </c>
      <c r="B5641">
        <v>295.4021906362554</v>
      </c>
      <c r="C5641">
        <v>2.9021906362553809</v>
      </c>
      <c r="E5641">
        <v>295.7</v>
      </c>
      <c r="F5641">
        <v>0.89000000000000057</v>
      </c>
      <c r="G5641">
        <v>287.85584996032537</v>
      </c>
      <c r="H5641">
        <f t="shared" si="104"/>
        <v>297.87329437286849</v>
      </c>
      <c r="I5641">
        <v>2.1732943728684706</v>
      </c>
    </row>
    <row r="5642" spans="1:9" x14ac:dyDescent="0.25">
      <c r="A5642">
        <v>1.0600000000000007</v>
      </c>
      <c r="B5642">
        <v>295.49331312205408</v>
      </c>
      <c r="C5642">
        <v>2.8933131220540269</v>
      </c>
      <c r="E5642">
        <v>295.8</v>
      </c>
      <c r="F5642">
        <v>0.89000000000000057</v>
      </c>
      <c r="G5642">
        <v>287.62669115727664</v>
      </c>
      <c r="H5642">
        <f t="shared" si="104"/>
        <v>297.96355970996439</v>
      </c>
      <c r="I5642">
        <v>2.1635597099643622</v>
      </c>
    </row>
    <row r="5643" spans="1:9" x14ac:dyDescent="0.25">
      <c r="A5643">
        <v>1.0600000000000007</v>
      </c>
      <c r="B5643">
        <v>295.58431749215788</v>
      </c>
      <c r="C5643">
        <v>2.8843174921578645</v>
      </c>
      <c r="E5643">
        <v>295.89999999999998</v>
      </c>
      <c r="F5643">
        <v>0.89000000000000057</v>
      </c>
      <c r="G5643">
        <v>287.39655283765518</v>
      </c>
      <c r="H5643">
        <f t="shared" si="104"/>
        <v>298.05383072316664</v>
      </c>
      <c r="I5643">
        <v>2.1538307231666494</v>
      </c>
    </row>
    <row r="5644" spans="1:9" x14ac:dyDescent="0.25">
      <c r="A5644">
        <v>1.0600000000000007</v>
      </c>
      <c r="B5644">
        <v>295.67521324665734</v>
      </c>
      <c r="C5644">
        <v>2.8752132466573324</v>
      </c>
      <c r="E5644">
        <v>296</v>
      </c>
      <c r="F5644">
        <v>0.89000000000000057</v>
      </c>
      <c r="G5644">
        <v>287.16544518070089</v>
      </c>
      <c r="H5644">
        <f t="shared" si="104"/>
        <v>298.14410811717488</v>
      </c>
      <c r="I5644">
        <v>2.1441081171748908</v>
      </c>
    </row>
    <row r="5645" spans="1:9" x14ac:dyDescent="0.25">
      <c r="A5645">
        <v>1.0600000000000007</v>
      </c>
      <c r="B5645">
        <v>295.7660091795629</v>
      </c>
      <c r="C5645">
        <v>2.8660091795629477</v>
      </c>
      <c r="E5645">
        <v>296.10000000000002</v>
      </c>
      <c r="F5645">
        <v>0.89000000000000057</v>
      </c>
      <c r="G5645">
        <v>286.93337847443104</v>
      </c>
      <c r="H5645">
        <f t="shared" si="104"/>
        <v>298.2343925474612</v>
      </c>
      <c r="I5645">
        <v>2.1343925474611942</v>
      </c>
    </row>
    <row r="5646" spans="1:9" x14ac:dyDescent="0.25">
      <c r="A5646">
        <v>1.0600000000000007</v>
      </c>
      <c r="B5646">
        <v>295.85671342413599</v>
      </c>
      <c r="C5646">
        <v>2.8567134241359855</v>
      </c>
      <c r="E5646">
        <v>296.2</v>
      </c>
      <c r="F5646">
        <v>0.89000000000000057</v>
      </c>
      <c r="G5646">
        <v>286.7003631148429</v>
      </c>
      <c r="H5646">
        <f t="shared" si="104"/>
        <v>298.32468462492221</v>
      </c>
      <c r="I5646">
        <v>2.1246846249221965</v>
      </c>
    </row>
    <row r="5647" spans="1:9" x14ac:dyDescent="0.25">
      <c r="A5647">
        <v>1.0600000000000007</v>
      </c>
      <c r="B5647">
        <v>295.9473334965453</v>
      </c>
      <c r="C5647">
        <v>2.847333496545299</v>
      </c>
      <c r="E5647">
        <v>296.3</v>
      </c>
      <c r="F5647">
        <v>0.89000000000000057</v>
      </c>
      <c r="G5647">
        <v>286.46640960508404</v>
      </c>
      <c r="H5647">
        <f t="shared" si="104"/>
        <v>298.4149849201599</v>
      </c>
      <c r="I5647">
        <v>2.1149849201599089</v>
      </c>
    </row>
    <row r="5648" spans="1:9" x14ac:dyDescent="0.25">
      <c r="A5648">
        <v>1.0600000000000007</v>
      </c>
      <c r="B5648">
        <v>296.03787633767649</v>
      </c>
      <c r="C5648">
        <v>2.8378763376765095</v>
      </c>
      <c r="E5648">
        <v>296.39999999999998</v>
      </c>
      <c r="F5648">
        <v>0.89000000000000057</v>
      </c>
      <c r="G5648">
        <v>286.23152855459068</v>
      </c>
      <c r="H5648">
        <f t="shared" si="104"/>
        <v>298.50529396741939</v>
      </c>
      <c r="I5648">
        <v>2.1052939674193922</v>
      </c>
    </row>
    <row r="5649" spans="1:9" x14ac:dyDescent="0.25">
      <c r="A5649">
        <v>1.0600000000000007</v>
      </c>
      <c r="B5649">
        <v>296.12834835297963</v>
      </c>
      <c r="C5649">
        <v>2.8283483529796252</v>
      </c>
      <c r="E5649">
        <v>296.5</v>
      </c>
      <c r="F5649">
        <v>0.89000000000000057</v>
      </c>
      <c r="G5649">
        <v>285.99573067819432</v>
      </c>
      <c r="H5649">
        <f t="shared" si="104"/>
        <v>298.59561226820955</v>
      </c>
      <c r="I5649">
        <v>2.095612268209543</v>
      </c>
    </row>
    <row r="5650" spans="1:9" x14ac:dyDescent="0.25">
      <c r="A5650">
        <v>1.0600000000000007</v>
      </c>
      <c r="B5650">
        <v>296.21875545028979</v>
      </c>
      <c r="C5650">
        <v>2.8187554502898076</v>
      </c>
      <c r="E5650">
        <v>296.60000000000002</v>
      </c>
      <c r="F5650">
        <v>0.89000000000000057</v>
      </c>
      <c r="G5650">
        <v>285.7590267951972</v>
      </c>
      <c r="H5650">
        <f t="shared" si="104"/>
        <v>298.68594029463094</v>
      </c>
      <c r="I5650">
        <v>2.0859402946308916</v>
      </c>
    </row>
    <row r="5651" spans="1:9" x14ac:dyDescent="0.25">
      <c r="A5651">
        <v>1.0600000000000007</v>
      </c>
      <c r="B5651">
        <v>296.30910307559543</v>
      </c>
      <c r="C5651">
        <v>2.8091030755954121</v>
      </c>
      <c r="E5651">
        <v>296.7</v>
      </c>
      <c r="F5651">
        <v>0.89000000000000057</v>
      </c>
      <c r="G5651">
        <v>285.52142782841753</v>
      </c>
      <c r="H5651">
        <f t="shared" si="104"/>
        <v>298.77627849243282</v>
      </c>
      <c r="I5651">
        <v>2.0762784924328521</v>
      </c>
    </row>
    <row r="5652" spans="1:9" x14ac:dyDescent="0.25">
      <c r="A5652">
        <v>1.0600000000000007</v>
      </c>
      <c r="B5652">
        <v>296.39939624675884</v>
      </c>
      <c r="C5652">
        <v>2.7993962467587981</v>
      </c>
      <c r="E5652">
        <v>296.8</v>
      </c>
      <c r="F5652">
        <v>0.89000000000000057</v>
      </c>
      <c r="G5652">
        <v>285.28294480320449</v>
      </c>
      <c r="H5652">
        <f t="shared" si="104"/>
        <v>298.86662728382106</v>
      </c>
      <c r="I5652">
        <v>2.0666272838210515</v>
      </c>
    </row>
    <row r="5653" spans="1:9" x14ac:dyDescent="0.25">
      <c r="A5653">
        <v>1.0600000000000007</v>
      </c>
      <c r="B5653">
        <v>296.48963958522006</v>
      </c>
      <c r="C5653">
        <v>2.7896395852200571</v>
      </c>
      <c r="E5653">
        <v>296.89999999999998</v>
      </c>
      <c r="F5653">
        <v>0.89000000000000057</v>
      </c>
      <c r="G5653">
        <v>285.04358884642403</v>
      </c>
      <c r="H5653">
        <f t="shared" si="104"/>
        <v>298.95698707003368</v>
      </c>
      <c r="I5653">
        <v>2.0569870700336725</v>
      </c>
    </row>
    <row r="5654" spans="1:9" x14ac:dyDescent="0.25">
      <c r="A5654">
        <v>1.0600000000000007</v>
      </c>
      <c r="B5654">
        <v>296.57983734573276</v>
      </c>
      <c r="C5654">
        <v>2.7798373457327576</v>
      </c>
      <c r="E5654">
        <v>297</v>
      </c>
      <c r="F5654">
        <v>0.89000000000000057</v>
      </c>
      <c r="G5654">
        <v>284.80337118541559</v>
      </c>
      <c r="H5654">
        <f t="shared" si="104"/>
        <v>299.04735823370459</v>
      </c>
      <c r="I5654">
        <v>2.047358233704605</v>
      </c>
    </row>
    <row r="5655" spans="1:9" x14ac:dyDescent="0.25">
      <c r="A5655">
        <v>1.0600000000000007</v>
      </c>
      <c r="B5655">
        <v>296.66999344419492</v>
      </c>
      <c r="C5655">
        <v>2.7699934441949643</v>
      </c>
      <c r="E5655">
        <v>297.10000000000002</v>
      </c>
      <c r="F5655">
        <v>0.89000000000000057</v>
      </c>
      <c r="G5655">
        <v>284.56230314692101</v>
      </c>
      <c r="H5655">
        <f t="shared" si="104"/>
        <v>299.13774114102955</v>
      </c>
      <c r="I5655">
        <v>2.0377411410295325</v>
      </c>
    </row>
    <row r="5656" spans="1:9" x14ac:dyDescent="0.25">
      <c r="A5656">
        <v>1.0600000000000007</v>
      </c>
      <c r="B5656">
        <v>296.76011148364893</v>
      </c>
      <c r="C5656">
        <v>2.760111483648954</v>
      </c>
      <c r="E5656">
        <v>297.2</v>
      </c>
      <c r="F5656">
        <v>0.89000000000000057</v>
      </c>
      <c r="G5656">
        <v>284.32039615598546</v>
      </c>
      <c r="H5656">
        <f t="shared" si="104"/>
        <v>299.22813614375008</v>
      </c>
      <c r="I5656">
        <v>2.0281361437500833</v>
      </c>
    </row>
    <row r="5657" spans="1:9" x14ac:dyDescent="0.25">
      <c r="A5657">
        <v>1.0600000000000007</v>
      </c>
      <c r="B5657">
        <v>296.85019477853029</v>
      </c>
      <c r="C5657">
        <v>2.750194778530286</v>
      </c>
      <c r="E5657">
        <v>297.3</v>
      </c>
      <c r="F5657">
        <v>0.89000000000000057</v>
      </c>
      <c r="G5657">
        <v>284.07766173483179</v>
      </c>
      <c r="H5657">
        <f t="shared" si="104"/>
        <v>299.3185435809699</v>
      </c>
      <c r="I5657">
        <v>2.0185435809699093</v>
      </c>
    </row>
    <row r="5658" spans="1:9" x14ac:dyDescent="0.25">
      <c r="A5658">
        <v>1.0600000000000007</v>
      </c>
      <c r="B5658">
        <v>296.94024637725107</v>
      </c>
      <c r="C5658">
        <v>2.740246377251097</v>
      </c>
      <c r="E5658">
        <v>297.39999999999998</v>
      </c>
      <c r="F5658">
        <v>0.89000000000000057</v>
      </c>
      <c r="G5658">
        <v>283.83411150170866</v>
      </c>
      <c r="H5658">
        <f t="shared" si="104"/>
        <v>299.4089637808155</v>
      </c>
      <c r="I5658">
        <v>2.0089637808155008</v>
      </c>
    </row>
    <row r="5659" spans="1:9" x14ac:dyDescent="0.25">
      <c r="A5659">
        <v>1.0600000000000007</v>
      </c>
      <c r="B5659">
        <v>297.03026908320493</v>
      </c>
      <c r="C5659">
        <v>2.7302690832049268</v>
      </c>
      <c r="E5659">
        <v>297.5</v>
      </c>
      <c r="F5659">
        <v>0.89000000000000057</v>
      </c>
      <c r="G5659">
        <v>283.58975716971264</v>
      </c>
      <c r="H5659">
        <f t="shared" si="104"/>
        <v>299.49939706195363</v>
      </c>
      <c r="I5659">
        <v>1.9993970619536281</v>
      </c>
    </row>
    <row r="5660" spans="1:9" x14ac:dyDescent="0.25">
      <c r="A5660">
        <v>1.0600000000000007</v>
      </c>
      <c r="B5660">
        <v>297.12026547428098</v>
      </c>
      <c r="C5660">
        <v>2.720265474281002</v>
      </c>
      <c r="E5660">
        <v>297.60000000000002</v>
      </c>
      <c r="F5660">
        <v>0.89000000000000057</v>
      </c>
      <c r="G5660">
        <v>283.34461054558614</v>
      </c>
      <c r="H5660">
        <f t="shared" si="104"/>
        <v>299.58984373497634</v>
      </c>
      <c r="I5660">
        <v>1.9898437349763323</v>
      </c>
    </row>
    <row r="5661" spans="1:9" x14ac:dyDescent="0.25">
      <c r="A5661">
        <v>1.0600000000000007</v>
      </c>
      <c r="B5661">
        <v>297.21023792097532</v>
      </c>
      <c r="C5661">
        <v>2.7102379209752998</v>
      </c>
      <c r="E5661">
        <v>297.7</v>
      </c>
      <c r="F5661">
        <v>0.89000000000000057</v>
      </c>
      <c r="G5661">
        <v>283.09868352849088</v>
      </c>
      <c r="H5661">
        <f t="shared" si="104"/>
        <v>299.68030410366356</v>
      </c>
      <c r="I5661">
        <v>1.9803041036635944</v>
      </c>
    </row>
    <row r="5662" spans="1:9" x14ac:dyDescent="0.25">
      <c r="A5662">
        <v>1.0600000000000007</v>
      </c>
      <c r="B5662">
        <v>297.30018860318398</v>
      </c>
      <c r="C5662">
        <v>2.7001886031839457</v>
      </c>
      <c r="E5662">
        <v>297.8</v>
      </c>
      <c r="F5662">
        <v>0.89000000000000057</v>
      </c>
      <c r="G5662">
        <v>282.85198810875778</v>
      </c>
      <c r="H5662">
        <f t="shared" si="104"/>
        <v>299.77077846613304</v>
      </c>
      <c r="I5662">
        <v>1.9707784661330023</v>
      </c>
    </row>
    <row r="5663" spans="1:9" x14ac:dyDescent="0.25">
      <c r="A5663">
        <v>1.0600000000000007</v>
      </c>
      <c r="B5663">
        <v>297.39011952576226</v>
      </c>
      <c r="C5663">
        <v>2.6901195257622557</v>
      </c>
      <c r="E5663">
        <v>297.89999999999998</v>
      </c>
      <c r="F5663">
        <v>0.89000000000000057</v>
      </c>
      <c r="G5663">
        <v>282.60453636661475</v>
      </c>
      <c r="H5663">
        <f t="shared" si="104"/>
        <v>299.86126711588503</v>
      </c>
      <c r="I5663">
        <v>1.9612671158850603</v>
      </c>
    </row>
    <row r="5664" spans="1:9" x14ac:dyDescent="0.25">
      <c r="A5664">
        <v>1.0600000000000007</v>
      </c>
      <c r="B5664">
        <v>297.48003253292956</v>
      </c>
      <c r="C5664">
        <v>2.6800325329295482</v>
      </c>
      <c r="E5664">
        <v>298</v>
      </c>
      <c r="F5664">
        <v>0.89000000000000057</v>
      </c>
      <c r="G5664">
        <v>282.35634047089206</v>
      </c>
      <c r="H5664">
        <f t="shared" si="104"/>
        <v>299.95177034275213</v>
      </c>
      <c r="I5664">
        <v>1.951770342752104</v>
      </c>
    </row>
    <row r="5665" spans="1:9" x14ac:dyDescent="0.25">
      <c r="A5665">
        <v>1.0600000000000007</v>
      </c>
      <c r="B5665">
        <v>297.5699293215967</v>
      </c>
      <c r="C5665">
        <v>2.6699293215967521</v>
      </c>
      <c r="E5665">
        <v>298.10000000000002</v>
      </c>
      <c r="F5665">
        <v>0.89000000000000057</v>
      </c>
      <c r="G5665">
        <v>282.10741267770686</v>
      </c>
      <c r="H5665">
        <f t="shared" si="104"/>
        <v>300.04228843375824</v>
      </c>
      <c r="I5665">
        <v>1.9422884337582293</v>
      </c>
    </row>
    <row r="5666" spans="1:9" x14ac:dyDescent="0.25">
      <c r="A5666">
        <v>1.0600000000000007</v>
      </c>
      <c r="B5666">
        <v>297.65981145369005</v>
      </c>
      <c r="C5666">
        <v>2.6598114536900321</v>
      </c>
      <c r="E5666">
        <v>298.2</v>
      </c>
      <c r="F5666">
        <v>0.89000000000000057</v>
      </c>
      <c r="G5666">
        <v>281.8577653291274</v>
      </c>
      <c r="H5666">
        <f t="shared" si="104"/>
        <v>300.13282167389696</v>
      </c>
      <c r="I5666">
        <v>1.932821673896949</v>
      </c>
    </row>
    <row r="5667" spans="1:9" x14ac:dyDescent="0.25">
      <c r="A5667">
        <v>1.0600000000000007</v>
      </c>
      <c r="B5667">
        <v>297.74968036753995</v>
      </c>
      <c r="C5667">
        <v>2.6496803675399381</v>
      </c>
      <c r="E5667">
        <v>298.3</v>
      </c>
      <c r="F5667">
        <v>0.89000000000000057</v>
      </c>
      <c r="G5667">
        <v>281.60741085181758</v>
      </c>
      <c r="H5667">
        <f t="shared" si="104"/>
        <v>300.22337034683295</v>
      </c>
      <c r="I5667">
        <v>1.9233703468329573</v>
      </c>
    </row>
    <row r="5668" spans="1:9" x14ac:dyDescent="0.25">
      <c r="A5668">
        <v>1.0600000000000007</v>
      </c>
      <c r="B5668">
        <v>297.83953738840188</v>
      </c>
      <c r="C5668">
        <v>2.6395373884019082</v>
      </c>
      <c r="E5668">
        <v>298.39999999999998</v>
      </c>
      <c r="F5668">
        <v>0.89000000000000057</v>
      </c>
      <c r="G5668">
        <v>281.35636175566282</v>
      </c>
      <c r="H5668">
        <f t="shared" si="104"/>
        <v>300.31393473553379</v>
      </c>
      <c r="I5668">
        <v>1.9139347355337877</v>
      </c>
    </row>
    <row r="5669" spans="1:9" x14ac:dyDescent="0.25">
      <c r="A5669">
        <v>1.0600000000000007</v>
      </c>
      <c r="B5669">
        <v>297.92938373816992</v>
      </c>
      <c r="C5669">
        <v>2.6293837381699183</v>
      </c>
      <c r="E5669">
        <v>298.5</v>
      </c>
      <c r="F5669">
        <v>0.89000000000000057</v>
      </c>
      <c r="G5669">
        <v>281.10463063237819</v>
      </c>
      <c r="H5669">
        <f t="shared" si="104"/>
        <v>300.40451512283676</v>
      </c>
      <c r="I5669">
        <v>1.9045151228367423</v>
      </c>
    </row>
    <row r="5670" spans="1:9" x14ac:dyDescent="0.25">
      <c r="A5670">
        <v>1.0600000000000007</v>
      </c>
      <c r="B5670">
        <v>298.01922054434152</v>
      </c>
      <c r="C5670">
        <v>2.6192205443415353</v>
      </c>
      <c r="E5670">
        <v>298.60000000000002</v>
      </c>
      <c r="F5670">
        <v>0.89000000000000057</v>
      </c>
      <c r="G5670">
        <v>280.852230154099</v>
      </c>
      <c r="H5670">
        <f t="shared" si="104"/>
        <v>300.49511179195605</v>
      </c>
      <c r="I5670">
        <v>1.8951117919560461</v>
      </c>
    </row>
    <row r="5671" spans="1:9" x14ac:dyDescent="0.25">
      <c r="A5671">
        <v>1.0600000000000007</v>
      </c>
      <c r="B5671">
        <v>298.10904884828881</v>
      </c>
      <c r="C5671">
        <v>2.6090488482888281</v>
      </c>
      <c r="E5671">
        <v>298.7</v>
      </c>
      <c r="F5671">
        <v>0.89000000000000057</v>
      </c>
      <c r="G5671">
        <v>280.5991730719557</v>
      </c>
      <c r="H5671">
        <f t="shared" si="104"/>
        <v>300.58572502693482</v>
      </c>
      <c r="I5671">
        <v>1.885725026934814</v>
      </c>
    </row>
    <row r="5672" spans="1:9" x14ac:dyDescent="0.25">
      <c r="A5672">
        <v>1.0600000000000007</v>
      </c>
      <c r="B5672">
        <v>298.19886961288609</v>
      </c>
      <c r="C5672">
        <v>2.5988696128860753</v>
      </c>
      <c r="E5672">
        <v>298.8</v>
      </c>
      <c r="F5672">
        <v>0.89000000000000057</v>
      </c>
      <c r="G5672">
        <v>280.34547221463271</v>
      </c>
      <c r="H5672">
        <f t="shared" si="104"/>
        <v>300.67635511304616</v>
      </c>
      <c r="I5672">
        <v>1.8763551130461391</v>
      </c>
    </row>
    <row r="5673" spans="1:9" x14ac:dyDescent="0.25">
      <c r="A5673">
        <v>1.0600000000000007</v>
      </c>
      <c r="B5673">
        <v>298.2886837295419</v>
      </c>
      <c r="C5673">
        <v>2.5886837295419256</v>
      </c>
      <c r="E5673">
        <v>298.89999999999998</v>
      </c>
      <c r="F5673">
        <v>0.89000000000000057</v>
      </c>
      <c r="G5673">
        <v>280.09114048691305</v>
      </c>
      <c r="H5673">
        <f t="shared" si="104"/>
        <v>300.76700233714718</v>
      </c>
      <c r="I5673">
        <v>1.867002337147194</v>
      </c>
    </row>
    <row r="5674" spans="1:9" x14ac:dyDescent="0.25">
      <c r="A5674">
        <v>1.0600000000000007</v>
      </c>
      <c r="B5674">
        <v>298.37849202468021</v>
      </c>
      <c r="C5674">
        <v>2.5784920246801977</v>
      </c>
      <c r="E5674">
        <v>299</v>
      </c>
      <c r="F5674">
        <v>0.89000000000000057</v>
      </c>
      <c r="G5674">
        <v>279.83619086820909</v>
      </c>
      <c r="H5674">
        <f t="shared" si="104"/>
        <v>300.85766698798994</v>
      </c>
      <c r="I5674">
        <v>1.8576669879899406</v>
      </c>
    </row>
    <row r="5675" spans="1:9" x14ac:dyDescent="0.25">
      <c r="A5675">
        <v>1.0600000000000007</v>
      </c>
      <c r="B5675">
        <v>298.46829526571071</v>
      </c>
      <c r="C5675">
        <v>2.5682952657107307</v>
      </c>
      <c r="E5675">
        <v>299.10000000000002</v>
      </c>
      <c r="F5675">
        <v>0.89000000000000057</v>
      </c>
      <c r="G5675">
        <v>279.58063641108032</v>
      </c>
      <c r="H5675">
        <f t="shared" si="104"/>
        <v>300.94834935649197</v>
      </c>
      <c r="I5675">
        <v>1.8483493564919307</v>
      </c>
    </row>
    <row r="5676" spans="1:9" x14ac:dyDescent="0.25">
      <c r="A5676">
        <v>1.0600000000000007</v>
      </c>
      <c r="B5676">
        <v>298.55809416652846</v>
      </c>
      <c r="C5676">
        <v>2.5580941665284467</v>
      </c>
      <c r="E5676">
        <v>299.2</v>
      </c>
      <c r="F5676">
        <v>0.89000000000000057</v>
      </c>
      <c r="G5676">
        <v>279.32449023973919</v>
      </c>
      <c r="H5676">
        <f t="shared" si="104"/>
        <v>301.03904973597014</v>
      </c>
      <c r="I5676">
        <v>1.8390497359701647</v>
      </c>
    </row>
    <row r="5677" spans="1:9" x14ac:dyDescent="0.25">
      <c r="A5677">
        <v>1.0600000000000007</v>
      </c>
      <c r="B5677">
        <v>298.64788939257642</v>
      </c>
      <c r="C5677">
        <v>2.5478893925764137</v>
      </c>
      <c r="E5677">
        <v>299.3</v>
      </c>
      <c r="F5677">
        <v>0.89000000000000057</v>
      </c>
      <c r="G5677">
        <v>279.06776554854548</v>
      </c>
      <c r="H5677">
        <f t="shared" si="104"/>
        <v>301.12976842234104</v>
      </c>
      <c r="I5677">
        <v>1.8297684223410249</v>
      </c>
    </row>
    <row r="5678" spans="1:9" x14ac:dyDescent="0.25">
      <c r="A5678">
        <v>1.0600000000000007</v>
      </c>
      <c r="B5678">
        <v>298.73768156550574</v>
      </c>
      <c r="C5678">
        <v>2.5376815655057325</v>
      </c>
      <c r="E5678">
        <v>299.39999999999998</v>
      </c>
      <c r="F5678">
        <v>0.89000000000000057</v>
      </c>
      <c r="G5678">
        <v>278.81047560049029</v>
      </c>
      <c r="H5678">
        <f t="shared" si="104"/>
        <v>301.22050571428878</v>
      </c>
      <c r="I5678">
        <v>1.8205057142888197</v>
      </c>
    </row>
    <row r="5679" spans="1:9" x14ac:dyDescent="0.25">
      <c r="A5679">
        <v>1.0600000000000007</v>
      </c>
      <c r="B5679">
        <v>298.82747126746307</v>
      </c>
      <c r="C5679">
        <v>2.5274712674630746</v>
      </c>
      <c r="E5679">
        <v>299.5</v>
      </c>
      <c r="F5679">
        <v>0.89000000000000057</v>
      </c>
      <c r="G5679">
        <v>278.55263372567106</v>
      </c>
      <c r="H5679">
        <f t="shared" si="104"/>
        <v>301.31126191340559</v>
      </c>
      <c r="I5679">
        <v>1.8112619134056058</v>
      </c>
    </row>
    <row r="5680" spans="1:9" x14ac:dyDescent="0.25">
      <c r="A5680">
        <v>1.0600000000000007</v>
      </c>
      <c r="B5680">
        <v>298.91725904503397</v>
      </c>
      <c r="C5680">
        <v>2.5172590450339829</v>
      </c>
      <c r="E5680">
        <v>299.60000000000002</v>
      </c>
      <c r="F5680">
        <v>0.89000000000000057</v>
      </c>
      <c r="G5680">
        <v>278.29425331975688</v>
      </c>
      <c r="H5680">
        <f t="shared" si="104"/>
        <v>301.40203732430433</v>
      </c>
      <c r="I5680">
        <v>1.8020373243043346</v>
      </c>
    </row>
    <row r="5681" spans="1:9" x14ac:dyDescent="0.25">
      <c r="A5681">
        <v>1.0700000000000007</v>
      </c>
      <c r="B5681">
        <v>277.01772367914003</v>
      </c>
      <c r="C5681">
        <v>1.417723679140017</v>
      </c>
      <c r="E5681">
        <v>299.7</v>
      </c>
      <c r="F5681">
        <v>0.89000000000000057</v>
      </c>
      <c r="G5681">
        <v>278.03534784244715</v>
      </c>
      <c r="H5681">
        <f t="shared" si="104"/>
        <v>301.49283225470759</v>
      </c>
      <c r="I5681">
        <v>1.7928322547075857</v>
      </c>
    </row>
    <row r="5682" spans="1:9" x14ac:dyDescent="0.25">
      <c r="A5682">
        <v>1.0700000000000007</v>
      </c>
      <c r="B5682">
        <v>277.12417924408669</v>
      </c>
      <c r="C5682">
        <v>1.424179244086706</v>
      </c>
      <c r="E5682">
        <v>299.8</v>
      </c>
      <c r="F5682">
        <v>0.89000000000000057</v>
      </c>
      <c r="G5682">
        <v>277.77593081592238</v>
      </c>
      <c r="H5682">
        <f t="shared" si="104"/>
        <v>301.58364701551392</v>
      </c>
      <c r="I5682">
        <v>1.7836470155139044</v>
      </c>
    </row>
    <row r="5683" spans="1:9" x14ac:dyDescent="0.25">
      <c r="A5683">
        <v>1.0700000000000007</v>
      </c>
      <c r="B5683">
        <v>277.23069440683446</v>
      </c>
      <c r="C5683">
        <v>1.4306944068344292</v>
      </c>
      <c r="E5683">
        <v>299.89999999999998</v>
      </c>
      <c r="F5683">
        <v>0.89000000000000057</v>
      </c>
      <c r="G5683">
        <v>277.51601582328919</v>
      </c>
      <c r="H5683">
        <f t="shared" si="104"/>
        <v>301.67448192084333</v>
      </c>
      <c r="I5683">
        <v>1.7744819208433411</v>
      </c>
    </row>
    <row r="5684" spans="1:9" x14ac:dyDescent="0.25">
      <c r="A5684">
        <v>1.0700000000000007</v>
      </c>
      <c r="B5684">
        <v>277.33726971137554</v>
      </c>
      <c r="C5684">
        <v>1.4372697113755823</v>
      </c>
      <c r="E5684">
        <v>300</v>
      </c>
      <c r="F5684">
        <v>0.89000000000000057</v>
      </c>
      <c r="G5684">
        <v>277.25561650702025</v>
      </c>
      <c r="H5684">
        <f t="shared" si="104"/>
        <v>301.76533728806419</v>
      </c>
      <c r="I5684">
        <v>1.7653372880641729</v>
      </c>
    </row>
    <row r="5685" spans="1:9" x14ac:dyDescent="0.25">
      <c r="A5685">
        <v>1.0700000000000007</v>
      </c>
      <c r="B5685">
        <v>277.44390570724522</v>
      </c>
      <c r="C5685">
        <v>1.4439057072452333</v>
      </c>
      <c r="E5685">
        <v>300.10000000000002</v>
      </c>
      <c r="F5685">
        <v>0.89000000000000057</v>
      </c>
      <c r="G5685">
        <v>276.99474656738943</v>
      </c>
      <c r="H5685">
        <f t="shared" si="104"/>
        <v>301.85621343780207</v>
      </c>
      <c r="I5685">
        <v>1.7562134378020193</v>
      </c>
    </row>
    <row r="5686" spans="1:9" x14ac:dyDescent="0.25">
      <c r="A5686">
        <v>1.0700000000000007</v>
      </c>
      <c r="B5686">
        <v>277.5506029497713</v>
      </c>
      <c r="C5686">
        <v>1.4506029497712634</v>
      </c>
      <c r="E5686">
        <v>300.2</v>
      </c>
      <c r="F5686">
        <v>0.89000000000000057</v>
      </c>
      <c r="G5686">
        <v>276.7334197609037</v>
      </c>
      <c r="H5686">
        <f t="shared" si="104"/>
        <v>301.94711069393321</v>
      </c>
      <c r="I5686">
        <v>1.7471106939332057</v>
      </c>
    </row>
    <row r="5687" spans="1:9" x14ac:dyDescent="0.25">
      <c r="A5687">
        <v>1.0700000000000007</v>
      </c>
      <c r="B5687">
        <v>277.6573620003349</v>
      </c>
      <c r="C5687">
        <v>1.4573620003348826</v>
      </c>
      <c r="E5687">
        <v>300.3</v>
      </c>
      <c r="F5687">
        <v>0.89000000000000057</v>
      </c>
      <c r="G5687">
        <v>276.4716498987321</v>
      </c>
      <c r="H5687">
        <f t="shared" si="104"/>
        <v>302.0380293835633</v>
      </c>
      <c r="I5687">
        <v>1.7380293835632887</v>
      </c>
    </row>
    <row r="5688" spans="1:9" x14ac:dyDescent="0.25">
      <c r="A5688">
        <v>1.0700000000000007</v>
      </c>
      <c r="B5688">
        <v>277.76418342664186</v>
      </c>
      <c r="C5688">
        <v>1.4641834266418532</v>
      </c>
      <c r="E5688">
        <v>300.39999999999998</v>
      </c>
      <c r="F5688">
        <v>0.89000000000000057</v>
      </c>
      <c r="G5688">
        <v>276.20945084513284</v>
      </c>
      <c r="H5688">
        <f t="shared" si="104"/>
        <v>302.12896983699233</v>
      </c>
      <c r="I5688">
        <v>1.7289698369923217</v>
      </c>
    </row>
    <row r="5689" spans="1:9" x14ac:dyDescent="0.25">
      <c r="A5689">
        <v>1.0700000000000007</v>
      </c>
      <c r="B5689">
        <v>277.87106780300462</v>
      </c>
      <c r="C5689">
        <v>1.4710678030046322</v>
      </c>
      <c r="E5689">
        <v>300.5</v>
      </c>
      <c r="F5689">
        <v>0.89000000000000057</v>
      </c>
      <c r="G5689">
        <v>275.94683651587945</v>
      </c>
      <c r="H5689">
        <f t="shared" si="104"/>
        <v>302.21993238766777</v>
      </c>
      <c r="I5689">
        <v>1.7199323876677841</v>
      </c>
    </row>
    <row r="5690" spans="1:9" x14ac:dyDescent="0.25">
      <c r="A5690">
        <v>1.0700000000000007</v>
      </c>
      <c r="B5690">
        <v>277.9780157106357</v>
      </c>
      <c r="C5690">
        <v>1.4780157106356981</v>
      </c>
      <c r="E5690">
        <v>300.60000000000002</v>
      </c>
      <c r="F5690">
        <v>0.89000000000000057</v>
      </c>
      <c r="G5690">
        <v>275.68382087668675</v>
      </c>
      <c r="H5690">
        <f t="shared" si="104"/>
        <v>302.31091737212648</v>
      </c>
      <c r="I5690">
        <v>1.7109173721264346</v>
      </c>
    </row>
    <row r="5691" spans="1:9" x14ac:dyDescent="0.25">
      <c r="A5691">
        <v>1.0700000000000007</v>
      </c>
      <c r="B5691">
        <v>278.08502773795237</v>
      </c>
      <c r="C5691">
        <v>1.4850277379523307</v>
      </c>
      <c r="E5691">
        <v>300.7</v>
      </c>
      <c r="F5691">
        <v>0.89000000000000057</v>
      </c>
      <c r="G5691">
        <v>275.42041794163714</v>
      </c>
      <c r="H5691">
        <f t="shared" si="104"/>
        <v>302.40192512992581</v>
      </c>
      <c r="I5691">
        <v>1.7019251299258324</v>
      </c>
    </row>
    <row r="5692" spans="1:9" x14ac:dyDescent="0.25">
      <c r="A5692">
        <v>1.0700000000000007</v>
      </c>
      <c r="B5692">
        <v>278.19210448089308</v>
      </c>
      <c r="C5692">
        <v>1.4921044808930819</v>
      </c>
      <c r="E5692">
        <v>300.8</v>
      </c>
      <c r="F5692">
        <v>0.89000000000000057</v>
      </c>
      <c r="G5692">
        <v>275.15664177160869</v>
      </c>
      <c r="H5692">
        <f t="shared" si="104"/>
        <v>302.49295600356675</v>
      </c>
      <c r="I5692">
        <v>1.6929560035667428</v>
      </c>
    </row>
    <row r="5693" spans="1:9" x14ac:dyDescent="0.25">
      <c r="A5693">
        <v>1.0700000000000007</v>
      </c>
      <c r="B5693">
        <v>278.29924654324623</v>
      </c>
      <c r="C5693">
        <v>1.4992465432461917</v>
      </c>
      <c r="E5693">
        <v>300.89999999999998</v>
      </c>
      <c r="F5693">
        <v>0.89000000000000057</v>
      </c>
      <c r="G5693">
        <v>274.89250647270518</v>
      </c>
      <c r="H5693">
        <f t="shared" si="104"/>
        <v>302.58401033840687</v>
      </c>
      <c r="I5693">
        <v>1.6840103384069178</v>
      </c>
    </row>
    <row r="5694" spans="1:9" x14ac:dyDescent="0.25">
      <c r="A5694">
        <v>1.0700000000000007</v>
      </c>
      <c r="B5694">
        <v>278.40645453699022</v>
      </c>
      <c r="C5694">
        <v>1.5064545369902416</v>
      </c>
      <c r="E5694">
        <v>301</v>
      </c>
      <c r="F5694">
        <v>0.89000000000000057</v>
      </c>
      <c r="G5694">
        <v>274.62802619468948</v>
      </c>
      <c r="H5694">
        <f t="shared" si="104"/>
        <v>302.67508848256739</v>
      </c>
      <c r="I5694">
        <v>1.6750884825674024</v>
      </c>
    </row>
    <row r="5695" spans="1:9" x14ac:dyDescent="0.25">
      <c r="A5695">
        <v>1.0700000000000007</v>
      </c>
      <c r="B5695">
        <v>278.51372908264727</v>
      </c>
      <c r="C5695">
        <v>1.5137290826472696</v>
      </c>
      <c r="E5695">
        <v>301.10000000000002</v>
      </c>
      <c r="F5695">
        <v>0.89000000000000057</v>
      </c>
      <c r="G5695">
        <v>274.36321512942038</v>
      </c>
      <c r="H5695">
        <f t="shared" si="104"/>
        <v>302.76619078683183</v>
      </c>
      <c r="I5695">
        <v>1.6661907868318009</v>
      </c>
    </row>
    <row r="5696" spans="1:9" x14ac:dyDescent="0.25">
      <c r="A5696">
        <v>1.0700000000000007</v>
      </c>
      <c r="B5696">
        <v>278.62107080964864</v>
      </c>
      <c r="C5696">
        <v>1.5210708096485972</v>
      </c>
      <c r="E5696">
        <v>301.2</v>
      </c>
      <c r="F5696">
        <v>0.89000000000000057</v>
      </c>
      <c r="G5696">
        <v>274.0980875092946</v>
      </c>
      <c r="H5696">
        <f t="shared" si="104"/>
        <v>302.85731760453933</v>
      </c>
      <c r="I5696">
        <v>1.6573176045393556</v>
      </c>
    </row>
    <row r="5697" spans="1:9" x14ac:dyDescent="0.25">
      <c r="A5697">
        <v>1.0700000000000007</v>
      </c>
      <c r="B5697">
        <v>278.72848035671359</v>
      </c>
      <c r="C5697">
        <v>1.5284803567135818</v>
      </c>
      <c r="E5697">
        <v>301.3</v>
      </c>
      <c r="F5697">
        <v>0.89000000000000057</v>
      </c>
      <c r="G5697">
        <v>273.83265760569401</v>
      </c>
      <c r="H5697">
        <f t="shared" si="104"/>
        <v>302.94846929147229</v>
      </c>
      <c r="I5697">
        <v>1.6484692914723085</v>
      </c>
    </row>
    <row r="5698" spans="1:9" x14ac:dyDescent="0.25">
      <c r="A5698">
        <v>1.0700000000000007</v>
      </c>
      <c r="B5698">
        <v>278.83595837224163</v>
      </c>
      <c r="C5698">
        <v>1.5359583722416423</v>
      </c>
      <c r="E5698">
        <v>301.39999999999998</v>
      </c>
      <c r="F5698">
        <v>0.89000000000000057</v>
      </c>
      <c r="G5698">
        <v>273.56693972743881</v>
      </c>
      <c r="H5698">
        <f t="shared" si="104"/>
        <v>303.03964620573834</v>
      </c>
      <c r="I5698">
        <v>1.6396462057383521</v>
      </c>
    </row>
    <row r="5699" spans="1:9" x14ac:dyDescent="0.25">
      <c r="A5699">
        <v>1.0700000000000007</v>
      </c>
      <c r="B5699">
        <v>278.94350551471763</v>
      </c>
      <c r="C5699">
        <v>1.5435055147176446</v>
      </c>
      <c r="E5699">
        <v>301.5</v>
      </c>
      <c r="F5699">
        <v>0.89000000000000057</v>
      </c>
      <c r="G5699">
        <v>273.30094821924843</v>
      </c>
      <c r="H5699">
        <f t="shared" si="104"/>
        <v>303.1308487076484</v>
      </c>
      <c r="I5699">
        <v>1.63084870764839</v>
      </c>
    </row>
    <row r="5700" spans="1:9" x14ac:dyDescent="0.25">
      <c r="A5700">
        <v>1.0700000000000007</v>
      </c>
      <c r="B5700">
        <v>279.05112245313097</v>
      </c>
      <c r="C5700">
        <v>1.5511224531309837</v>
      </c>
      <c r="E5700">
        <v>301.60000000000002</v>
      </c>
      <c r="F5700">
        <v>0.89000000000000057</v>
      </c>
      <c r="G5700">
        <v>273.03469746020954</v>
      </c>
      <c r="H5700">
        <f t="shared" si="104"/>
        <v>303.22207715959041</v>
      </c>
      <c r="I5700">
        <v>1.6220771595903918</v>
      </c>
    </row>
    <row r="5701" spans="1:9" x14ac:dyDescent="0.25">
      <c r="A5701">
        <v>1.0700000000000007</v>
      </c>
      <c r="B5701">
        <v>279.15880986740854</v>
      </c>
      <c r="C5701">
        <v>1.5588098674084871</v>
      </c>
      <c r="E5701">
        <v>301.7</v>
      </c>
      <c r="F5701">
        <v>0.89000000000000057</v>
      </c>
      <c r="G5701">
        <v>272.76820186225308</v>
      </c>
      <c r="H5701">
        <f t="shared" si="104"/>
        <v>303.31333192589966</v>
      </c>
      <c r="I5701">
        <v>1.6133319258996641</v>
      </c>
    </row>
    <row r="5702" spans="1:9" x14ac:dyDescent="0.25">
      <c r="A5702">
        <v>1.0700000000000007</v>
      </c>
      <c r="B5702">
        <v>279.26656844886139</v>
      </c>
      <c r="C5702">
        <v>1.5665684488614107</v>
      </c>
      <c r="E5702">
        <v>301.8</v>
      </c>
      <c r="F5702">
        <v>0.89000000000000057</v>
      </c>
      <c r="G5702">
        <v>272.50147586864051</v>
      </c>
      <c r="H5702">
        <f t="shared" ref="H5702:H5765" si="105">E5702+I5702</f>
        <v>303.40461337272592</v>
      </c>
      <c r="I5702">
        <v>1.6046133727258938</v>
      </c>
    </row>
    <row r="5703" spans="1:9" x14ac:dyDescent="0.25">
      <c r="A5703">
        <v>1.0700000000000007</v>
      </c>
      <c r="B5703">
        <v>279.37439890064667</v>
      </c>
      <c r="C5703">
        <v>1.5743989006466366</v>
      </c>
      <c r="E5703">
        <v>301.89999999999998</v>
      </c>
      <c r="F5703">
        <v>0.89000000000000057</v>
      </c>
      <c r="G5703">
        <v>272.23453395246025</v>
      </c>
      <c r="H5703">
        <f t="shared" si="105"/>
        <v>303.49592186789744</v>
      </c>
      <c r="I5703">
        <v>1.5959218678974825</v>
      </c>
    </row>
    <row r="5704" spans="1:9" x14ac:dyDescent="0.25">
      <c r="A5704">
        <v>1.0700000000000007</v>
      </c>
      <c r="B5704">
        <v>279.48230193824224</v>
      </c>
      <c r="C5704">
        <v>1.5823019382422472</v>
      </c>
      <c r="E5704">
        <v>302</v>
      </c>
      <c r="F5704">
        <v>0.89000000000000057</v>
      </c>
      <c r="G5704">
        <v>271.9673906151346</v>
      </c>
      <c r="H5704">
        <f t="shared" si="105"/>
        <v>303.58725778078355</v>
      </c>
      <c r="I5704">
        <v>1.5872577807835446</v>
      </c>
    </row>
    <row r="5705" spans="1:9" x14ac:dyDescent="0.25">
      <c r="A5705">
        <v>1.0700000000000007</v>
      </c>
      <c r="B5705">
        <v>279.5902782899376</v>
      </c>
      <c r="C5705">
        <v>1.5902782899376224</v>
      </c>
      <c r="E5705">
        <v>302.10000000000002</v>
      </c>
      <c r="F5705">
        <v>0.89000000000000057</v>
      </c>
      <c r="G5705">
        <v>271.70006038493887</v>
      </c>
      <c r="H5705">
        <f t="shared" si="105"/>
        <v>303.67862148215374</v>
      </c>
      <c r="I5705">
        <v>1.5786214821536961</v>
      </c>
    </row>
    <row r="5706" spans="1:9" x14ac:dyDescent="0.25">
      <c r="A5706">
        <v>1.0700000000000007</v>
      </c>
      <c r="B5706">
        <v>279.69832869733818</v>
      </c>
      <c r="C5706">
        <v>1.5983286973381861</v>
      </c>
      <c r="E5706">
        <v>302.2</v>
      </c>
      <c r="F5706">
        <v>0.89000000000000057</v>
      </c>
      <c r="G5706">
        <v>271.43255781553239</v>
      </c>
      <c r="H5706">
        <f t="shared" si="105"/>
        <v>303.77001334403616</v>
      </c>
      <c r="I5706">
        <v>1.5700133440361725</v>
      </c>
    </row>
    <row r="5707" spans="1:9" x14ac:dyDescent="0.25">
      <c r="A5707">
        <v>1.0700000000000007</v>
      </c>
      <c r="B5707">
        <v>279.80645391588473</v>
      </c>
      <c r="C5707">
        <v>1.6064539158847637</v>
      </c>
      <c r="E5707">
        <v>302.3</v>
      </c>
      <c r="F5707">
        <v>0.89000000000000057</v>
      </c>
      <c r="G5707">
        <v>271.16489748450277</v>
      </c>
      <c r="H5707">
        <f t="shared" si="105"/>
        <v>303.86143373957447</v>
      </c>
      <c r="I5707">
        <v>1.5614337395744535</v>
      </c>
    </row>
    <row r="5708" spans="1:9" x14ac:dyDescent="0.25">
      <c r="A5708">
        <v>1.0700000000000007</v>
      </c>
      <c r="B5708">
        <v>279.91465471538777</v>
      </c>
      <c r="C5708">
        <v>1.61465471538775</v>
      </c>
      <c r="E5708">
        <v>302.39999999999998</v>
      </c>
      <c r="F5708">
        <v>0.89000000000000057</v>
      </c>
      <c r="G5708">
        <v>270.89709399192378</v>
      </c>
      <c r="H5708">
        <f t="shared" si="105"/>
        <v>303.95288304288266</v>
      </c>
      <c r="I5708">
        <v>1.5528830428826583</v>
      </c>
    </row>
    <row r="5709" spans="1:9" x14ac:dyDescent="0.25">
      <c r="A5709">
        <v>1.0700000000000007</v>
      </c>
      <c r="B5709">
        <v>280.02293188057587</v>
      </c>
      <c r="C5709">
        <v>1.6229318805758897</v>
      </c>
      <c r="E5709">
        <v>302.5</v>
      </c>
      <c r="F5709">
        <v>0.89000000000000057</v>
      </c>
      <c r="G5709">
        <v>270.62916195892808</v>
      </c>
      <c r="H5709">
        <f t="shared" si="105"/>
        <v>304.04436162889994</v>
      </c>
      <c r="I5709">
        <v>1.5443616288999633</v>
      </c>
    </row>
    <row r="5710" spans="1:9" x14ac:dyDescent="0.25">
      <c r="A5710">
        <v>1.0700000000000007</v>
      </c>
      <c r="B5710">
        <v>280.13128621165976</v>
      </c>
      <c r="C5710">
        <v>1.6312862116597429</v>
      </c>
      <c r="E5710">
        <v>302.60000000000002</v>
      </c>
      <c r="F5710">
        <v>0.89000000000000057</v>
      </c>
      <c r="G5710">
        <v>270.36111602629501</v>
      </c>
      <c r="H5710">
        <f t="shared" si="105"/>
        <v>304.1358698732443</v>
      </c>
      <c r="I5710">
        <v>1.5358698732442548</v>
      </c>
    </row>
    <row r="5711" spans="1:9" x14ac:dyDescent="0.25">
      <c r="A5711">
        <v>1.0700000000000007</v>
      </c>
      <c r="B5711">
        <v>280.23971852490968</v>
      </c>
      <c r="C5711">
        <v>1.6397185249096664</v>
      </c>
      <c r="E5711">
        <v>302.7</v>
      </c>
      <c r="F5711">
        <v>0.89000000000000057</v>
      </c>
      <c r="G5711">
        <v>270.09297085305411</v>
      </c>
      <c r="H5711">
        <f t="shared" si="105"/>
        <v>304.22740815206521</v>
      </c>
      <c r="I5711">
        <v>1.5274081520652398</v>
      </c>
    </row>
    <row r="5712" spans="1:9" x14ac:dyDescent="0.25">
      <c r="A5712">
        <v>1.0700000000000007</v>
      </c>
      <c r="B5712">
        <v>280.3482296532481</v>
      </c>
      <c r="C5712">
        <v>1.6482296532481289</v>
      </c>
      <c r="E5712">
        <v>302.8</v>
      </c>
      <c r="F5712">
        <v>0.89000000000000057</v>
      </c>
      <c r="G5712">
        <v>269.82474111510555</v>
      </c>
      <c r="H5712">
        <f t="shared" si="105"/>
        <v>304.3189768418971</v>
      </c>
      <c r="I5712">
        <v>1.5189768418971039</v>
      </c>
    </row>
    <row r="5713" spans="1:9" x14ac:dyDescent="0.25">
      <c r="A5713">
        <v>1.0700000000000007</v>
      </c>
      <c r="B5713">
        <v>280.45682044685606</v>
      </c>
      <c r="C5713">
        <v>1.6568204468560292</v>
      </c>
      <c r="E5713">
        <v>302.89999999999998</v>
      </c>
      <c r="F5713">
        <v>0.89000000000000057</v>
      </c>
      <c r="G5713">
        <v>269.55644150385808</v>
      </c>
      <c r="H5713">
        <f t="shared" si="105"/>
        <v>304.41057631951111</v>
      </c>
      <c r="I5713">
        <v>1.5105763195111155</v>
      </c>
    </row>
    <row r="5714" spans="1:9" x14ac:dyDescent="0.25">
      <c r="A5714">
        <v>1.0700000000000007</v>
      </c>
      <c r="B5714">
        <v>280.56549177379281</v>
      </c>
      <c r="C5714">
        <v>1.6654917737928261</v>
      </c>
      <c r="E5714">
        <v>303</v>
      </c>
      <c r="F5714">
        <v>0.89000000000000057</v>
      </c>
      <c r="G5714">
        <v>269.28808672488435</v>
      </c>
      <c r="H5714">
        <f t="shared" si="105"/>
        <v>304.50220696176802</v>
      </c>
      <c r="I5714">
        <v>1.502206961768048</v>
      </c>
    </row>
    <row r="5715" spans="1:9" x14ac:dyDescent="0.25">
      <c r="A5715">
        <v>1.0700000000000007</v>
      </c>
      <c r="B5715">
        <v>280.67424452062983</v>
      </c>
      <c r="C5715">
        <v>1.6742445206298462</v>
      </c>
      <c r="E5715">
        <v>303.10000000000002</v>
      </c>
      <c r="F5715">
        <v>0.89000000000000057</v>
      </c>
      <c r="G5715">
        <v>269.01969149659561</v>
      </c>
      <c r="H5715">
        <f t="shared" si="105"/>
        <v>304.59386914547076</v>
      </c>
      <c r="I5715">
        <v>1.4938691454707442</v>
      </c>
    </row>
    <row r="5716" spans="1:9" x14ac:dyDescent="0.25">
      <c r="A5716">
        <v>1.0700000000000007</v>
      </c>
      <c r="B5716">
        <v>280.78307959309637</v>
      </c>
      <c r="C5716">
        <v>1.683079593096372</v>
      </c>
      <c r="E5716">
        <v>303.2</v>
      </c>
      <c r="F5716">
        <v>0.89000000000000057</v>
      </c>
      <c r="G5716">
        <v>268.75127054893557</v>
      </c>
      <c r="H5716">
        <f t="shared" si="105"/>
        <v>304.68556324721686</v>
      </c>
      <c r="I5716">
        <v>1.4855632472168918</v>
      </c>
    </row>
    <row r="5717" spans="1:9" x14ac:dyDescent="0.25">
      <c r="A5717">
        <v>1.0700000000000007</v>
      </c>
      <c r="B5717">
        <v>280.89199791673775</v>
      </c>
      <c r="C5717">
        <v>1.6919979167377353</v>
      </c>
      <c r="E5717">
        <v>303.3</v>
      </c>
      <c r="F5717">
        <v>0.89000000000000057</v>
      </c>
      <c r="G5717">
        <v>268.48283862209422</v>
      </c>
      <c r="H5717">
        <f t="shared" si="105"/>
        <v>304.77728964325217</v>
      </c>
      <c r="I5717">
        <v>1.4772896432521736</v>
      </c>
    </row>
    <row r="5718" spans="1:9" x14ac:dyDescent="0.25">
      <c r="A5718">
        <v>1.0700000000000007</v>
      </c>
      <c r="B5718">
        <v>281.00100043758465</v>
      </c>
      <c r="C5718">
        <v>1.7010004375846168</v>
      </c>
      <c r="E5718">
        <v>303.39999999999998</v>
      </c>
      <c r="F5718">
        <v>0.89000000000000057</v>
      </c>
      <c r="G5718">
        <v>268.21441046524239</v>
      </c>
      <c r="H5718">
        <f t="shared" si="105"/>
        <v>304.86904870932381</v>
      </c>
      <c r="I5718">
        <v>1.4690487093238074</v>
      </c>
    </row>
    <row r="5719" spans="1:9" x14ac:dyDescent="0.25">
      <c r="A5719">
        <v>1.0700000000000007</v>
      </c>
      <c r="B5719">
        <v>281.11008812283262</v>
      </c>
      <c r="C5719">
        <v>1.7100881228326268</v>
      </c>
      <c r="E5719">
        <v>303.5</v>
      </c>
      <c r="F5719">
        <v>0.89000000000000057</v>
      </c>
      <c r="G5719">
        <v>267.94600083528815</v>
      </c>
      <c r="H5719">
        <f t="shared" si="105"/>
        <v>304.96084082053471</v>
      </c>
      <c r="I5719">
        <v>1.4608408205346926</v>
      </c>
    </row>
    <row r="5720" spans="1:9" x14ac:dyDescent="0.25">
      <c r="A5720">
        <v>1.0700000000000007</v>
      </c>
      <c r="B5720">
        <v>281.219261961531</v>
      </c>
      <c r="C5720">
        <v>1.7192619615309861</v>
      </c>
      <c r="E5720">
        <v>303.60000000000002</v>
      </c>
      <c r="F5720">
        <v>0.89000000000000057</v>
      </c>
      <c r="G5720">
        <v>267.67762449565453</v>
      </c>
      <c r="H5720">
        <f t="shared" si="105"/>
        <v>305.05266635119818</v>
      </c>
      <c r="I5720">
        <v>1.4526663511981328</v>
      </c>
    </row>
    <row r="5721" spans="1:9" x14ac:dyDescent="0.25">
      <c r="A5721">
        <v>1.0700000000000007</v>
      </c>
      <c r="B5721">
        <v>281.32852296527892</v>
      </c>
      <c r="C5721">
        <v>1.7285229652788976</v>
      </c>
      <c r="E5721">
        <v>303.7</v>
      </c>
      <c r="F5721">
        <v>0.89000000000000057</v>
      </c>
      <c r="G5721">
        <v>267.40929621508064</v>
      </c>
      <c r="H5721">
        <f t="shared" si="105"/>
        <v>305.14452567469328</v>
      </c>
      <c r="I5721">
        <v>1.4445256746932833</v>
      </c>
    </row>
    <row r="5722" spans="1:9" x14ac:dyDescent="0.25">
      <c r="A5722">
        <v>1.0700000000000007</v>
      </c>
      <c r="B5722">
        <v>281.43787216892815</v>
      </c>
      <c r="C5722">
        <v>1.7378721689281773</v>
      </c>
      <c r="E5722">
        <v>303.8</v>
      </c>
      <c r="F5722">
        <v>0.89000000000000057</v>
      </c>
      <c r="G5722">
        <v>267.14103076644579</v>
      </c>
      <c r="H5722">
        <f t="shared" si="105"/>
        <v>305.23641916332144</v>
      </c>
      <c r="I5722">
        <v>1.4364191633214265</v>
      </c>
    </row>
    <row r="5723" spans="1:9" x14ac:dyDescent="0.25">
      <c r="A5723">
        <v>1.0700000000000007</v>
      </c>
      <c r="B5723">
        <v>281.5473106312902</v>
      </c>
      <c r="C5723">
        <v>1.7473106312902051</v>
      </c>
      <c r="E5723">
        <v>303.89999999999998</v>
      </c>
      <c r="F5723">
        <v>0.89000000000000057</v>
      </c>
      <c r="G5723">
        <v>266.8728429256177</v>
      </c>
      <c r="H5723">
        <f t="shared" si="105"/>
        <v>305.32834718816304</v>
      </c>
      <c r="I5723">
        <v>1.4283471881630412</v>
      </c>
    </row>
    <row r="5724" spans="1:9" x14ac:dyDescent="0.25">
      <c r="A5724">
        <v>1.0700000000000007</v>
      </c>
      <c r="B5724">
        <v>281.65683943584514</v>
      </c>
      <c r="C5724">
        <v>1.7568394358451709</v>
      </c>
      <c r="E5724">
        <v>304</v>
      </c>
      <c r="F5724">
        <v>0.89000000000000057</v>
      </c>
      <c r="G5724">
        <v>266.60474747032549</v>
      </c>
      <c r="H5724">
        <f t="shared" si="105"/>
        <v>305.42031011893579</v>
      </c>
      <c r="I5724">
        <v>1.420310118935775</v>
      </c>
    </row>
    <row r="5725" spans="1:9" x14ac:dyDescent="0.25">
      <c r="A5725">
        <v>1.0700000000000007</v>
      </c>
      <c r="B5725">
        <v>281.76645969145119</v>
      </c>
      <c r="C5725">
        <v>1.7664596914512014</v>
      </c>
      <c r="E5725">
        <v>304.10000000000002</v>
      </c>
      <c r="F5725">
        <v>0.89000000000000057</v>
      </c>
      <c r="G5725">
        <v>266.33675917905776</v>
      </c>
      <c r="H5725">
        <f t="shared" si="105"/>
        <v>305.51230832385335</v>
      </c>
      <c r="I5725">
        <v>1.4123083238533274</v>
      </c>
    </row>
    <row r="5726" spans="1:9" x14ac:dyDescent="0.25">
      <c r="A5726">
        <v>1.0700000000000007</v>
      </c>
      <c r="B5726">
        <v>281.87617253305058</v>
      </c>
      <c r="C5726">
        <v>1.776172533050564</v>
      </c>
      <c r="E5726">
        <v>304.2</v>
      </c>
      <c r="F5726">
        <v>0.89000000000000057</v>
      </c>
      <c r="G5726">
        <v>266.06889282998662</v>
      </c>
      <c r="H5726">
        <f t="shared" si="105"/>
        <v>305.60434216948545</v>
      </c>
      <c r="I5726">
        <v>1.4043421694854434</v>
      </c>
    </row>
    <row r="5727" spans="1:9" x14ac:dyDescent="0.25">
      <c r="A5727">
        <v>1.0700000000000007</v>
      </c>
      <c r="B5727">
        <v>281.98597912236994</v>
      </c>
      <c r="C5727">
        <v>1.7859791223699244</v>
      </c>
      <c r="E5727">
        <v>304.3</v>
      </c>
      <c r="F5727">
        <v>0.89000000000000057</v>
      </c>
      <c r="G5727">
        <v>265.80116319991868</v>
      </c>
      <c r="H5727">
        <f t="shared" si="105"/>
        <v>305.69641202061882</v>
      </c>
      <c r="I5727">
        <v>1.3964120206188102</v>
      </c>
    </row>
    <row r="5728" spans="1:9" x14ac:dyDescent="0.25">
      <c r="A5728">
        <v>1.0700000000000007</v>
      </c>
      <c r="B5728">
        <v>282.09588064861094</v>
      </c>
      <c r="C5728">
        <v>1.7958806486109242</v>
      </c>
      <c r="E5728">
        <v>304.39999999999998</v>
      </c>
      <c r="F5728">
        <v>0.89000000000000057</v>
      </c>
      <c r="G5728">
        <v>265.5335850632726</v>
      </c>
      <c r="H5728">
        <f t="shared" si="105"/>
        <v>305.78851824011906</v>
      </c>
      <c r="I5728">
        <v>1.3885182401190819</v>
      </c>
    </row>
    <row r="5729" spans="1:9" x14ac:dyDescent="0.25">
      <c r="A5729">
        <v>1.0700000000000007</v>
      </c>
      <c r="B5729">
        <v>282.20587832912719</v>
      </c>
      <c r="C5729">
        <v>1.8058783291271885</v>
      </c>
      <c r="E5729">
        <v>304.5</v>
      </c>
      <c r="F5729">
        <v>0.89000000000000057</v>
      </c>
      <c r="G5729">
        <v>265.26617319108487</v>
      </c>
      <c r="H5729">
        <f t="shared" si="105"/>
        <v>305.88066118879402</v>
      </c>
      <c r="I5729">
        <v>1.3806611887940037</v>
      </c>
    </row>
    <row r="5730" spans="1:9" x14ac:dyDescent="0.25">
      <c r="A5730">
        <v>1.0700000000000007</v>
      </c>
      <c r="B5730">
        <v>282.31597341008302</v>
      </c>
      <c r="C5730">
        <v>1.8159734100830385</v>
      </c>
      <c r="E5730">
        <v>304.60000000000002</v>
      </c>
      <c r="F5730">
        <v>0.89000000000000057</v>
      </c>
      <c r="G5730">
        <v>264.99894235004393</v>
      </c>
      <c r="H5730">
        <f t="shared" si="105"/>
        <v>305.97284122525753</v>
      </c>
      <c r="I5730">
        <v>1.3728412252575286</v>
      </c>
    </row>
    <row r="5731" spans="1:9" x14ac:dyDescent="0.25">
      <c r="A5731">
        <v>1.0700000000000007</v>
      </c>
      <c r="B5731">
        <v>282.42616716708881</v>
      </c>
      <c r="C5731">
        <v>1.8261671670887967</v>
      </c>
      <c r="E5731">
        <v>304.7</v>
      </c>
      <c r="F5731">
        <v>0.89000000000000057</v>
      </c>
      <c r="G5731">
        <v>264.73190730155324</v>
      </c>
      <c r="H5731">
        <f t="shared" si="105"/>
        <v>306.06505870579525</v>
      </c>
      <c r="I5731">
        <v>1.3650587057952357</v>
      </c>
    </row>
    <row r="5732" spans="1:9" x14ac:dyDescent="0.25">
      <c r="A5732">
        <v>1.0700000000000007</v>
      </c>
      <c r="B5732">
        <v>282.53646090580673</v>
      </c>
      <c r="C5732">
        <v>1.836460905806732</v>
      </c>
      <c r="E5732">
        <v>304.8</v>
      </c>
      <c r="F5732">
        <v>0.89000000000000057</v>
      </c>
      <c r="G5732">
        <v>264.46508280082401</v>
      </c>
      <c r="H5732">
        <f t="shared" si="105"/>
        <v>306.15731398423088</v>
      </c>
      <c r="I5732">
        <v>1.3573139842308433</v>
      </c>
    </row>
    <row r="5733" spans="1:9" x14ac:dyDescent="0.25">
      <c r="A5733">
        <v>1.0700000000000007</v>
      </c>
      <c r="B5733">
        <v>282.6468559625211</v>
      </c>
      <c r="C5733">
        <v>1.8468559625210952</v>
      </c>
      <c r="E5733">
        <v>304.89999999999998</v>
      </c>
      <c r="F5733">
        <v>0.89000000000000057</v>
      </c>
      <c r="G5733">
        <v>264.19848359599831</v>
      </c>
      <c r="H5733">
        <f t="shared" si="105"/>
        <v>306.2496074117937</v>
      </c>
      <c r="I5733">
        <v>1.3496074117937154</v>
      </c>
    </row>
    <row r="5734" spans="1:9" x14ac:dyDescent="0.25">
      <c r="A5734">
        <v>1.0700000000000007</v>
      </c>
      <c r="B5734">
        <v>282.75735370466475</v>
      </c>
      <c r="C5734">
        <v>1.8573537046647561</v>
      </c>
      <c r="E5734">
        <v>305</v>
      </c>
      <c r="F5734">
        <v>0.89000000000000057</v>
      </c>
      <c r="G5734">
        <v>263.93212442730282</v>
      </c>
      <c r="H5734">
        <f t="shared" si="105"/>
        <v>306.34193933698776</v>
      </c>
      <c r="I5734">
        <v>1.3419393369877657</v>
      </c>
    </row>
    <row r="5735" spans="1:9" x14ac:dyDescent="0.25">
      <c r="A5735">
        <v>1.0700000000000007</v>
      </c>
      <c r="B5735">
        <v>282.86795553129411</v>
      </c>
      <c r="C5735">
        <v>1.8679555312941152</v>
      </c>
      <c r="E5735">
        <v>305.10000000000002</v>
      </c>
      <c r="F5735">
        <v>0.89000000000000057</v>
      </c>
      <c r="G5735">
        <v>263.66602002623421</v>
      </c>
      <c r="H5735">
        <f t="shared" si="105"/>
        <v>306.43431010546141</v>
      </c>
      <c r="I5735">
        <v>1.3343101054614093</v>
      </c>
    </row>
    <row r="5736" spans="1:9" x14ac:dyDescent="0.25">
      <c r="A5736">
        <v>1.0700000000000007</v>
      </c>
      <c r="B5736">
        <v>282.9786628735028</v>
      </c>
      <c r="C5736">
        <v>1.8786628735027568</v>
      </c>
      <c r="E5736">
        <v>305.2</v>
      </c>
      <c r="F5736">
        <v>0.89000000000000057</v>
      </c>
      <c r="G5736">
        <v>263.40018511477643</v>
      </c>
      <c r="H5736">
        <f t="shared" si="105"/>
        <v>306.52672005987864</v>
      </c>
      <c r="I5736">
        <v>1.3267200598786408</v>
      </c>
    </row>
    <row r="5737" spans="1:9" x14ac:dyDescent="0.25">
      <c r="A5737">
        <v>1.0700000000000007</v>
      </c>
      <c r="B5737">
        <v>283.08947719476339</v>
      </c>
      <c r="C5737">
        <v>1.8894771947634192</v>
      </c>
      <c r="E5737">
        <v>305.3</v>
      </c>
      <c r="F5737">
        <v>0.89000000000000057</v>
      </c>
      <c r="G5737">
        <v>263.1346344046508</v>
      </c>
      <c r="H5737">
        <f t="shared" si="105"/>
        <v>306.61916953979141</v>
      </c>
      <c r="I5737">
        <v>1.3191695397913863</v>
      </c>
    </row>
    <row r="5738" spans="1:9" x14ac:dyDescent="0.25">
      <c r="A5738">
        <v>1.0700000000000007</v>
      </c>
      <c r="B5738">
        <v>283.20039999118637</v>
      </c>
      <c r="C5738">
        <v>1.9003999911863714</v>
      </c>
      <c r="E5738">
        <v>305.39999999999998</v>
      </c>
      <c r="F5738">
        <v>0.89000000000000057</v>
      </c>
      <c r="G5738">
        <v>262.869382596599</v>
      </c>
      <c r="H5738">
        <f t="shared" si="105"/>
        <v>306.7116588815129</v>
      </c>
      <c r="I5738">
        <v>1.3116588815129355</v>
      </c>
    </row>
    <row r="5739" spans="1:9" x14ac:dyDescent="0.25">
      <c r="A5739">
        <v>1.0700000000000007</v>
      </c>
      <c r="B5739">
        <v>283.31143279168094</v>
      </c>
      <c r="C5739">
        <v>1.9114327916809439</v>
      </c>
      <c r="E5739">
        <v>305.5</v>
      </c>
      <c r="F5739">
        <v>0.89000000000000057</v>
      </c>
      <c r="G5739">
        <v>262.60444437970028</v>
      </c>
      <c r="H5739">
        <f t="shared" si="105"/>
        <v>306.80418841799258</v>
      </c>
      <c r="I5739">
        <v>1.3041884179925975</v>
      </c>
    </row>
    <row r="5740" spans="1:9" x14ac:dyDescent="0.25">
      <c r="A5740">
        <v>1.0700000000000007</v>
      </c>
      <c r="B5740">
        <v>283.42257715800537</v>
      </c>
      <c r="C5740">
        <v>1.9225771580053765</v>
      </c>
      <c r="E5740">
        <v>305.60000000000002</v>
      </c>
      <c r="F5740">
        <v>0.89000000000000057</v>
      </c>
      <c r="G5740">
        <v>262.33983443072259</v>
      </c>
      <c r="H5740">
        <f t="shared" si="105"/>
        <v>306.89675847869142</v>
      </c>
      <c r="I5740">
        <v>1.2967584786914286</v>
      </c>
    </row>
    <row r="5741" spans="1:9" x14ac:dyDescent="0.25">
      <c r="A5741">
        <v>1.0700000000000007</v>
      </c>
      <c r="B5741">
        <v>283.53383468468837</v>
      </c>
      <c r="C5741">
        <v>1.9338346846883656</v>
      </c>
      <c r="E5741">
        <v>305.7</v>
      </c>
      <c r="F5741">
        <v>0.89000000000000057</v>
      </c>
      <c r="G5741">
        <v>262.07556741350885</v>
      </c>
      <c r="H5741">
        <f t="shared" si="105"/>
        <v>306.98936938945911</v>
      </c>
      <c r="I5741">
        <v>1.2893693894591434</v>
      </c>
    </row>
    <row r="5742" spans="1:9" x14ac:dyDescent="0.25">
      <c r="A5742">
        <v>1.0700000000000007</v>
      </c>
      <c r="B5742">
        <v>283.64520699880381</v>
      </c>
      <c r="C5742">
        <v>1.9452069988038381</v>
      </c>
      <c r="E5742">
        <v>305.8</v>
      </c>
      <c r="F5742">
        <v>0.89000000000000057</v>
      </c>
      <c r="G5742">
        <v>261.81165797839884</v>
      </c>
      <c r="H5742">
        <f t="shared" si="105"/>
        <v>307.08202147241218</v>
      </c>
      <c r="I5742">
        <v>1.2820214724121819</v>
      </c>
    </row>
    <row r="5743" spans="1:9" x14ac:dyDescent="0.25">
      <c r="A5743">
        <v>1.0700000000000007</v>
      </c>
      <c r="B5743">
        <v>283.75669575957818</v>
      </c>
      <c r="C5743">
        <v>1.9566957595781791</v>
      </c>
      <c r="E5743">
        <v>305.89999999999998</v>
      </c>
      <c r="F5743">
        <v>0.89000000000000057</v>
      </c>
      <c r="G5743">
        <v>261.54812076168679</v>
      </c>
      <c r="H5743">
        <f t="shared" si="105"/>
        <v>307.17471504581277</v>
      </c>
      <c r="I5743">
        <v>1.2747150458127825</v>
      </c>
    </row>
    <row r="5744" spans="1:9" x14ac:dyDescent="0.25">
      <c r="A5744">
        <v>1.0700000000000007</v>
      </c>
      <c r="B5744">
        <v>283.86830265780685</v>
      </c>
      <c r="C5744">
        <v>1.968302657806855</v>
      </c>
      <c r="E5744">
        <v>306</v>
      </c>
      <c r="F5744">
        <v>0.89000000000000057</v>
      </c>
      <c r="G5744">
        <v>261.28497038511603</v>
      </c>
      <c r="H5744">
        <f t="shared" si="105"/>
        <v>307.2674504239493</v>
      </c>
      <c r="I5744">
        <v>1.2674504239493269</v>
      </c>
    </row>
    <row r="5745" spans="1:9" x14ac:dyDescent="0.25">
      <c r="A5745">
        <v>1.0700000000000007</v>
      </c>
      <c r="B5745">
        <v>283.98002941505462</v>
      </c>
      <c r="C5745">
        <v>1.9800294150546318</v>
      </c>
      <c r="E5745">
        <v>306.10000000000002</v>
      </c>
      <c r="F5745">
        <v>0.89000000000000057</v>
      </c>
      <c r="G5745">
        <v>261.0222214554102</v>
      </c>
      <c r="H5745">
        <f t="shared" si="105"/>
        <v>307.3602279170176</v>
      </c>
      <c r="I5745">
        <v>1.2602279170175894</v>
      </c>
    </row>
    <row r="5746" spans="1:9" x14ac:dyDescent="0.25">
      <c r="A5746">
        <v>1.0700000000000007</v>
      </c>
      <c r="B5746">
        <v>284.09187778261077</v>
      </c>
      <c r="C5746">
        <v>1.9918777826107488</v>
      </c>
      <c r="E5746">
        <v>306.2</v>
      </c>
      <c r="F5746">
        <v>0.89000000000000057</v>
      </c>
      <c r="G5746">
        <v>260.75988856384259</v>
      </c>
      <c r="H5746">
        <f t="shared" si="105"/>
        <v>307.45304783100312</v>
      </c>
      <c r="I5746">
        <v>1.2530478310031332</v>
      </c>
    </row>
    <row r="5747" spans="1:9" x14ac:dyDescent="0.25">
      <c r="A5747">
        <v>1.0700000000000007</v>
      </c>
      <c r="B5747">
        <v>284.20384954016703</v>
      </c>
      <c r="C5747">
        <v>2.0038495401670633</v>
      </c>
      <c r="E5747">
        <v>306.3</v>
      </c>
      <c r="F5747">
        <v>0.89000000000000057</v>
      </c>
      <c r="G5747">
        <v>260.49798628584352</v>
      </c>
      <c r="H5747">
        <f t="shared" si="105"/>
        <v>307.54591046756479</v>
      </c>
      <c r="I5747">
        <v>1.2459104675647772</v>
      </c>
    </row>
    <row r="5748" spans="1:9" x14ac:dyDescent="0.25">
      <c r="A5748">
        <v>1.0700000000000007</v>
      </c>
      <c r="B5748">
        <v>284.31594649418355</v>
      </c>
      <c r="C5748">
        <v>2.015946494183563</v>
      </c>
      <c r="E5748">
        <v>306.39999999999998</v>
      </c>
      <c r="F5748">
        <v>0.89000000000000057</v>
      </c>
      <c r="G5748">
        <v>260.23652918064647</v>
      </c>
      <c r="H5748">
        <f t="shared" si="105"/>
        <v>307.63881612391901</v>
      </c>
      <c r="I5748">
        <v>1.238816123919023</v>
      </c>
    </row>
    <row r="5749" spans="1:9" x14ac:dyDescent="0.25">
      <c r="A5749">
        <v>1.0700000000000007</v>
      </c>
      <c r="B5749">
        <v>284.42817047590177</v>
      </c>
      <c r="C5749">
        <v>2.0281704759017831</v>
      </c>
      <c r="E5749">
        <v>306.5</v>
      </c>
      <c r="F5749">
        <v>0.89000000000000057</v>
      </c>
      <c r="G5749">
        <v>259.97553179097315</v>
      </c>
      <c r="H5749">
        <f t="shared" si="105"/>
        <v>307.73176509272548</v>
      </c>
      <c r="I5749">
        <v>1.2317650927254815</v>
      </c>
    </row>
    <row r="5750" spans="1:9" x14ac:dyDescent="0.25">
      <c r="A5750">
        <v>1.0700000000000007</v>
      </c>
      <c r="B5750">
        <v>284.54052333896215</v>
      </c>
      <c r="C5750">
        <v>2.0405233389621413</v>
      </c>
      <c r="E5750">
        <v>306.60000000000002</v>
      </c>
      <c r="F5750">
        <v>0.89000000000000057</v>
      </c>
      <c r="G5750">
        <v>259.71500864275896</v>
      </c>
      <c r="H5750">
        <f t="shared" si="105"/>
        <v>307.82475766197342</v>
      </c>
      <c r="I5750">
        <v>1.2247576619733733</v>
      </c>
    </row>
    <row r="5751" spans="1:9" x14ac:dyDescent="0.25">
      <c r="A5751">
        <v>1.0700000000000007</v>
      </c>
      <c r="B5751">
        <v>284.65300695657641</v>
      </c>
      <c r="C5751">
        <v>2.0530069565763998</v>
      </c>
      <c r="E5751">
        <v>306.7</v>
      </c>
      <c r="F5751">
        <v>0.89000000000000057</v>
      </c>
      <c r="G5751">
        <v>259.45497424491765</v>
      </c>
      <c r="H5751">
        <f t="shared" si="105"/>
        <v>307.91779411486885</v>
      </c>
      <c r="I5751">
        <v>1.2177941148688758</v>
      </c>
    </row>
    <row r="5752" spans="1:9" x14ac:dyDescent="0.25">
      <c r="A5752">
        <v>1.0700000000000007</v>
      </c>
      <c r="B5752">
        <v>284.7656232182012</v>
      </c>
      <c r="C5752">
        <v>2.0656232182012109</v>
      </c>
      <c r="E5752">
        <v>306.8</v>
      </c>
      <c r="F5752">
        <v>0.89000000000000057</v>
      </c>
      <c r="G5752">
        <v>259.19544308914777</v>
      </c>
      <c r="H5752">
        <f t="shared" si="105"/>
        <v>308.01087472972347</v>
      </c>
      <c r="I5752">
        <v>1.2108747297234577</v>
      </c>
    </row>
    <row r="5753" spans="1:9" x14ac:dyDescent="0.25">
      <c r="A5753">
        <v>1.0700000000000007</v>
      </c>
      <c r="B5753">
        <v>284.87837402565265</v>
      </c>
      <c r="C5753">
        <v>2.0783740256526513</v>
      </c>
      <c r="E5753">
        <v>306.89999999999998</v>
      </c>
      <c r="F5753">
        <v>0.89000000000000057</v>
      </c>
      <c r="G5753">
        <v>258.93642964977937</v>
      </c>
      <c r="H5753">
        <f t="shared" si="105"/>
        <v>308.10399977984309</v>
      </c>
      <c r="I5753">
        <v>1.2039997798431195</v>
      </c>
    </row>
    <row r="5754" spans="1:9" x14ac:dyDescent="0.25">
      <c r="A5754">
        <v>1.0700000000000007</v>
      </c>
      <c r="B5754">
        <v>284.99126128859547</v>
      </c>
      <c r="C5754">
        <v>2.0912612885954704</v>
      </c>
      <c r="E5754">
        <v>307</v>
      </c>
      <c r="F5754">
        <v>0.89000000000000057</v>
      </c>
      <c r="G5754">
        <v>258.67794838366279</v>
      </c>
      <c r="H5754">
        <f t="shared" si="105"/>
        <v>308.1971695334185</v>
      </c>
      <c r="I5754">
        <v>1.1971695334185242</v>
      </c>
    </row>
    <row r="5755" spans="1:9" x14ac:dyDescent="0.25">
      <c r="A5755">
        <v>1.0700000000000007</v>
      </c>
      <c r="B5755">
        <v>285.1042869193335</v>
      </c>
      <c r="C5755">
        <v>2.1042869193335045</v>
      </c>
      <c r="E5755">
        <v>307.10000000000002</v>
      </c>
      <c r="F5755">
        <v>0.89000000000000057</v>
      </c>
      <c r="G5755">
        <v>258.42001373009941</v>
      </c>
      <c r="H5755">
        <f t="shared" si="105"/>
        <v>308.29038425341594</v>
      </c>
      <c r="I5755">
        <v>1.1903842534159412</v>
      </c>
    </row>
    <row r="5756" spans="1:9" x14ac:dyDescent="0.25">
      <c r="A5756">
        <v>1.0700000000000007</v>
      </c>
      <c r="B5756">
        <v>285.21745282682014</v>
      </c>
      <c r="C5756">
        <v>2.1174528268201209</v>
      </c>
      <c r="E5756">
        <v>307.2</v>
      </c>
      <c r="F5756">
        <v>0.89000000000000057</v>
      </c>
      <c r="G5756">
        <v>258.16264011081461</v>
      </c>
      <c r="H5756">
        <f t="shared" si="105"/>
        <v>308.38364419746904</v>
      </c>
      <c r="I5756">
        <v>1.1836441974690597</v>
      </c>
    </row>
    <row r="5757" spans="1:9" x14ac:dyDescent="0.25">
      <c r="A5757">
        <v>1.0700000000000007</v>
      </c>
      <c r="B5757">
        <v>285.33076090979915</v>
      </c>
      <c r="C5757">
        <v>2.1307609097991396</v>
      </c>
      <c r="E5757">
        <v>307.3</v>
      </c>
      <c r="F5757">
        <v>0.89000000000000057</v>
      </c>
      <c r="G5757">
        <v>257.90584192997403</v>
      </c>
      <c r="H5757">
        <f t="shared" si="105"/>
        <v>308.47694961777165</v>
      </c>
      <c r="I5757">
        <v>1.1769496177716317</v>
      </c>
    </row>
    <row r="5758" spans="1:9" x14ac:dyDescent="0.25">
      <c r="A5758">
        <v>1.0700000000000007</v>
      </c>
      <c r="B5758">
        <v>285.44421304897764</v>
      </c>
      <c r="C5758">
        <v>2.1442130489776283</v>
      </c>
      <c r="E5758">
        <v>307.39999999999998</v>
      </c>
      <c r="F5758">
        <v>0.89000000000000057</v>
      </c>
      <c r="G5758">
        <v>257.64963357424261</v>
      </c>
      <c r="H5758">
        <f t="shared" si="105"/>
        <v>308.57030076097078</v>
      </c>
      <c r="I5758">
        <v>1.1703007609708247</v>
      </c>
    </row>
    <row r="5759" spans="1:9" x14ac:dyDescent="0.25">
      <c r="A5759">
        <v>1.0700000000000007</v>
      </c>
      <c r="B5759">
        <v>285.55781109812187</v>
      </c>
      <c r="C5759">
        <v>2.1578110981219023</v>
      </c>
      <c r="E5759">
        <v>307.5</v>
      </c>
      <c r="F5759">
        <v>0.89000000000000057</v>
      </c>
      <c r="G5759">
        <v>257.39402941288768</v>
      </c>
      <c r="H5759">
        <f t="shared" si="105"/>
        <v>308.66369786806138</v>
      </c>
      <c r="I5759">
        <v>1.1636978680614019</v>
      </c>
    </row>
    <row r="5760" spans="1:9" x14ac:dyDescent="0.25">
      <c r="A5760">
        <v>1.0700000000000007</v>
      </c>
      <c r="B5760">
        <v>285.67155687395768</v>
      </c>
      <c r="C5760">
        <v>2.1715568739576585</v>
      </c>
      <c r="E5760">
        <v>307.60000000000002</v>
      </c>
      <c r="F5760">
        <v>0.89000000000000057</v>
      </c>
      <c r="G5760">
        <v>257.13904379792569</v>
      </c>
      <c r="H5760">
        <f t="shared" si="105"/>
        <v>308.75714117428055</v>
      </c>
      <c r="I5760">
        <v>1.1571411742805222</v>
      </c>
    </row>
    <row r="5761" spans="1:9" x14ac:dyDescent="0.25">
      <c r="A5761">
        <v>1.0700000000000007</v>
      </c>
      <c r="B5761">
        <v>285.78545214474354</v>
      </c>
      <c r="C5761">
        <v>2.1854521447435289</v>
      </c>
      <c r="E5761">
        <v>307.7</v>
      </c>
      <c r="F5761">
        <v>0.89000000000000057</v>
      </c>
      <c r="G5761">
        <v>256.88469106431359</v>
      </c>
      <c r="H5761">
        <f t="shared" si="105"/>
        <v>308.85063090900331</v>
      </c>
      <c r="I5761">
        <v>1.1506309090033433</v>
      </c>
    </row>
    <row r="5762" spans="1:9" x14ac:dyDescent="0.25">
      <c r="A5762">
        <v>1.0700000000000007</v>
      </c>
      <c r="B5762">
        <v>285.89949861737523</v>
      </c>
      <c r="C5762">
        <v>2.1994986173752693</v>
      </c>
      <c r="E5762">
        <v>307.8</v>
      </c>
      <c r="F5762">
        <v>0.89000000000000057</v>
      </c>
      <c r="G5762">
        <v>256.63098553018455</v>
      </c>
      <c r="H5762">
        <f t="shared" si="105"/>
        <v>308.94416729563932</v>
      </c>
      <c r="I5762">
        <v>1.1441672956392779</v>
      </c>
    </row>
    <row r="5763" spans="1:9" x14ac:dyDescent="0.25">
      <c r="A5763">
        <v>1.0700000000000007</v>
      </c>
      <c r="B5763">
        <v>286.01369792286471</v>
      </c>
      <c r="C5763">
        <v>2.2136979228646894</v>
      </c>
      <c r="E5763">
        <v>307.89999999999998</v>
      </c>
      <c r="F5763">
        <v>0.89000000000000057</v>
      </c>
      <c r="G5763">
        <v>256.37794149712875</v>
      </c>
      <c r="H5763">
        <f t="shared" si="105"/>
        <v>309.0377505515288</v>
      </c>
      <c r="I5763">
        <v>1.1377505515288064</v>
      </c>
    </row>
    <row r="5764" spans="1:9" x14ac:dyDescent="0.25">
      <c r="A5764">
        <v>1.0700000000000007</v>
      </c>
      <c r="B5764">
        <v>286.12805160002398</v>
      </c>
      <c r="C5764">
        <v>2.2280516000239921</v>
      </c>
      <c r="E5764">
        <v>308</v>
      </c>
      <c r="F5764">
        <v>0.89000000000000057</v>
      </c>
      <c r="G5764">
        <v>256.12557325051955</v>
      </c>
      <c r="H5764">
        <f t="shared" si="105"/>
        <v>309.13138088784098</v>
      </c>
      <c r="I5764">
        <v>1.1313808878409868</v>
      </c>
    </row>
    <row r="5765" spans="1:9" x14ac:dyDescent="0.25">
      <c r="A5765">
        <v>1.0700000000000007</v>
      </c>
      <c r="B5765">
        <v>286.24256107717179</v>
      </c>
      <c r="C5765">
        <v>2.2425610771717706</v>
      </c>
      <c r="E5765">
        <v>308.10000000000002</v>
      </c>
      <c r="F5765">
        <v>0.89000000000000057</v>
      </c>
      <c r="G5765">
        <v>255.87389505988457</v>
      </c>
      <c r="H5765">
        <f t="shared" si="105"/>
        <v>309.22505850947147</v>
      </c>
      <c r="I5765">
        <v>1.1250585094714665</v>
      </c>
    </row>
    <row r="5766" spans="1:9" x14ac:dyDescent="0.25">
      <c r="A5766">
        <v>1.0700000000000007</v>
      </c>
      <c r="B5766">
        <v>286.35722765166241</v>
      </c>
      <c r="C5766">
        <v>2.2572276516624039</v>
      </c>
      <c r="E5766">
        <v>308.2</v>
      </c>
      <c r="F5766">
        <v>0.89000000000000057</v>
      </c>
      <c r="G5766">
        <v>255.6229211793231</v>
      </c>
      <c r="H5766">
        <f t="shared" ref="H5766:H5829" si="106">E5766+I5766</f>
        <v>309.31878361494114</v>
      </c>
      <c r="I5766">
        <v>1.1187836149411479</v>
      </c>
    </row>
    <row r="5767" spans="1:9" x14ac:dyDescent="0.25">
      <c r="A5767">
        <v>1.0700000000000007</v>
      </c>
      <c r="B5767">
        <v>286.47205246702555</v>
      </c>
      <c r="C5767">
        <v>2.272052467025568</v>
      </c>
      <c r="E5767">
        <v>308.3</v>
      </c>
      <c r="F5767">
        <v>0.89000000000000057</v>
      </c>
      <c r="G5767">
        <v>255.37266584796879</v>
      </c>
      <c r="H5767">
        <f t="shared" si="106"/>
        <v>309.41255639629537</v>
      </c>
      <c r="I5767">
        <v>1.1125563962953349</v>
      </c>
    </row>
    <row r="5768" spans="1:9" x14ac:dyDescent="0.25">
      <c r="A5768">
        <v>1.0700000000000007</v>
      </c>
      <c r="B5768">
        <v>286.58703648748798</v>
      </c>
      <c r="C5768">
        <v>2.2870364874879656</v>
      </c>
      <c r="E5768">
        <v>308.39999999999998</v>
      </c>
      <c r="F5768">
        <v>0.89000000000000057</v>
      </c>
      <c r="G5768">
        <v>255.12314329049883</v>
      </c>
      <c r="H5768">
        <f t="shared" si="106"/>
        <v>309.50637703900327</v>
      </c>
      <c r="I5768">
        <v>1.1063770390032996</v>
      </c>
    </row>
    <row r="5769" spans="1:9" x14ac:dyDescent="0.25">
      <c r="A5769">
        <v>1.0700000000000007</v>
      </c>
      <c r="B5769">
        <v>286.70218046963464</v>
      </c>
      <c r="C5769">
        <v>2.3021804696346528</v>
      </c>
      <c r="E5769">
        <v>308.5</v>
      </c>
      <c r="F5769">
        <v>0.89000000000000057</v>
      </c>
      <c r="G5769">
        <v>254.87436771768884</v>
      </c>
      <c r="H5769">
        <f t="shared" si="106"/>
        <v>309.60024572185847</v>
      </c>
      <c r="I5769">
        <v>1.1002457218584447</v>
      </c>
    </row>
    <row r="5770" spans="1:9" x14ac:dyDescent="0.25">
      <c r="A5770">
        <v>1.0700000000000007</v>
      </c>
      <c r="B5770">
        <v>286.81748493095432</v>
      </c>
      <c r="C5770">
        <v>2.3174849309543166</v>
      </c>
      <c r="E5770">
        <v>308.60000000000002</v>
      </c>
      <c r="F5770">
        <v>0.89000000000000057</v>
      </c>
      <c r="G5770">
        <v>254.62635332701436</v>
      </c>
      <c r="H5770">
        <f t="shared" si="106"/>
        <v>309.69416261687883</v>
      </c>
      <c r="I5770">
        <v>1.0941626168788254</v>
      </c>
    </row>
    <row r="5771" spans="1:9" x14ac:dyDescent="0.25">
      <c r="A5771">
        <v>1.0700000000000007</v>
      </c>
      <c r="B5771">
        <v>286.93295011500049</v>
      </c>
      <c r="C5771">
        <v>2.3329501150004752</v>
      </c>
      <c r="E5771">
        <v>308.7</v>
      </c>
      <c r="F5771">
        <v>0.89000000000000057</v>
      </c>
      <c r="G5771">
        <v>254.37911430329854</v>
      </c>
      <c r="H5771">
        <f t="shared" si="106"/>
        <v>309.78812788920817</v>
      </c>
      <c r="I5771">
        <v>1.0881278892081545</v>
      </c>
    </row>
    <row r="5772" spans="1:9" x14ac:dyDescent="0.25">
      <c r="A5772">
        <v>1.0700000000000007</v>
      </c>
      <c r="B5772">
        <v>287.04857595289133</v>
      </c>
      <c r="C5772">
        <v>2.3485759528913497</v>
      </c>
      <c r="E5772">
        <v>308.8</v>
      </c>
      <c r="F5772">
        <v>0.89000000000000057</v>
      </c>
      <c r="G5772">
        <v>254.13266481940605</v>
      </c>
      <c r="H5772">
        <f t="shared" si="106"/>
        <v>309.88214169701706</v>
      </c>
      <c r="I5772">
        <v>1.0821416970170588</v>
      </c>
    </row>
    <row r="5773" spans="1:9" x14ac:dyDescent="0.25">
      <c r="A5773">
        <v>1.0700000000000007</v>
      </c>
      <c r="B5773">
        <v>287.16436202086476</v>
      </c>
      <c r="C5773">
        <v>2.3643620208647267</v>
      </c>
      <c r="E5773">
        <v>308.89999999999998</v>
      </c>
      <c r="F5773">
        <v>0.89000000000000057</v>
      </c>
      <c r="G5773">
        <v>253.88701903698365</v>
      </c>
      <c r="H5773">
        <f t="shared" si="106"/>
        <v>309.9762041914048</v>
      </c>
      <c r="I5773">
        <v>1.0762041914048546</v>
      </c>
    </row>
    <row r="5774" spans="1:9" x14ac:dyDescent="0.25">
      <c r="A5774">
        <v>1.0700000000000007</v>
      </c>
      <c r="B5774">
        <v>287.28030749360244</v>
      </c>
      <c r="C5774">
        <v>2.3803074936024617</v>
      </c>
      <c r="E5774">
        <v>309</v>
      </c>
      <c r="F5774">
        <v>0.89000000000000057</v>
      </c>
      <c r="G5774">
        <v>253.64219110724682</v>
      </c>
      <c r="H5774">
        <f t="shared" si="106"/>
        <v>310.07031551630149</v>
      </c>
      <c r="I5774">
        <v>1.0703155163015177</v>
      </c>
    </row>
    <row r="5775" spans="1:9" x14ac:dyDescent="0.25">
      <c r="A5775">
        <v>1.0700000000000007</v>
      </c>
      <c r="B5775">
        <v>287.39641109304353</v>
      </c>
      <c r="C5775">
        <v>2.3964110930435258</v>
      </c>
      <c r="E5775">
        <v>309.10000000000002</v>
      </c>
      <c r="F5775">
        <v>0.89000000000000057</v>
      </c>
      <c r="G5775">
        <v>253.39819517181272</v>
      </c>
      <c r="H5775">
        <f t="shared" si="106"/>
        <v>310.16447580837007</v>
      </c>
      <c r="I5775">
        <v>1.064475808370059</v>
      </c>
    </row>
    <row r="5776" spans="1:9" x14ac:dyDescent="0.25">
      <c r="A5776">
        <v>1.0700000000000007</v>
      </c>
      <c r="B5776">
        <v>287.51267103241656</v>
      </c>
      <c r="C5776">
        <v>2.4126710324165668</v>
      </c>
      <c r="E5776">
        <v>309.2</v>
      </c>
      <c r="F5776">
        <v>0.89000000000000057</v>
      </c>
      <c r="G5776">
        <v>253.15504536357929</v>
      </c>
      <c r="H5776">
        <f t="shared" si="106"/>
        <v>310.25868519690908</v>
      </c>
      <c r="I5776">
        <v>1.058685196909114</v>
      </c>
    </row>
    <row r="5777" spans="1:9" x14ac:dyDescent="0.25">
      <c r="A5777">
        <v>1.0700000000000007</v>
      </c>
      <c r="B5777">
        <v>287.62908495524482</v>
      </c>
      <c r="C5777">
        <v>2.4290849552448206</v>
      </c>
      <c r="E5777">
        <v>309.3</v>
      </c>
      <c r="F5777">
        <v>0.89000000000000057</v>
      </c>
      <c r="G5777">
        <v>252.9127558076504</v>
      </c>
      <c r="H5777">
        <f t="shared" si="106"/>
        <v>310.35294380375581</v>
      </c>
      <c r="I5777">
        <v>1.0529438037557768</v>
      </c>
    </row>
    <row r="5778" spans="1:9" x14ac:dyDescent="0.25">
      <c r="A5778">
        <v>1.0700000000000007</v>
      </c>
      <c r="B5778">
        <v>287.74564986911037</v>
      </c>
      <c r="C5778">
        <v>2.4456498691103628</v>
      </c>
      <c r="E5778">
        <v>309.39999999999998</v>
      </c>
      <c r="F5778">
        <v>0.89000000000000057</v>
      </c>
      <c r="G5778">
        <v>252.67134062230659</v>
      </c>
      <c r="H5778">
        <f t="shared" si="106"/>
        <v>310.44725174318864</v>
      </c>
      <c r="I5778">
        <v>1.047251743188667</v>
      </c>
    </row>
    <row r="5779" spans="1:9" x14ac:dyDescent="0.25">
      <c r="A5779">
        <v>1.0700000000000007</v>
      </c>
      <c r="B5779">
        <v>287.86236207401396</v>
      </c>
      <c r="C5779">
        <v>2.4623620740139973</v>
      </c>
      <c r="E5779">
        <v>309.5</v>
      </c>
      <c r="F5779">
        <v>0.89000000000000057</v>
      </c>
      <c r="G5779">
        <v>252.43081392002142</v>
      </c>
      <c r="H5779">
        <f t="shared" si="106"/>
        <v>310.54160912183124</v>
      </c>
      <c r="I5779">
        <v>1.0416091218312147</v>
      </c>
    </row>
    <row r="5780" spans="1:9" x14ac:dyDescent="0.25">
      <c r="A5780">
        <v>1.0700000000000007</v>
      </c>
      <c r="B5780">
        <v>287.97921708523478</v>
      </c>
      <c r="C5780">
        <v>2.4792170852347906</v>
      </c>
      <c r="E5780">
        <v>309.60000000000002</v>
      </c>
      <c r="F5780">
        <v>0.89000000000000057</v>
      </c>
      <c r="G5780">
        <v>252.19118980852326</v>
      </c>
      <c r="H5780">
        <f t="shared" si="106"/>
        <v>310.63601603855511</v>
      </c>
      <c r="I5780">
        <v>1.0360160385550956</v>
      </c>
    </row>
    <row r="5781" spans="1:9" x14ac:dyDescent="0.25">
      <c r="A5781">
        <v>1.0700000000000007</v>
      </c>
      <c r="B5781">
        <v>288.09620955068249</v>
      </c>
      <c r="C5781">
        <v>2.4962095506824586</v>
      </c>
      <c r="E5781">
        <v>309.7</v>
      </c>
      <c r="F5781">
        <v>0.89000000000000057</v>
      </c>
      <c r="G5781">
        <v>251.95248239190155</v>
      </c>
      <c r="H5781">
        <f t="shared" si="106"/>
        <v>310.73047258438373</v>
      </c>
      <c r="I5781">
        <v>1.0304725843837672</v>
      </c>
    </row>
    <row r="5782" spans="1:9" x14ac:dyDescent="0.25">
      <c r="A5782">
        <v>1.0700000000000007</v>
      </c>
      <c r="B5782">
        <v>288.21333316285154</v>
      </c>
      <c r="C5782">
        <v>2.5133331628515401</v>
      </c>
      <c r="E5782">
        <v>309.8</v>
      </c>
      <c r="F5782">
        <v>0.89000000000000057</v>
      </c>
      <c r="G5782">
        <v>251.71470577175793</v>
      </c>
      <c r="H5782">
        <f t="shared" si="106"/>
        <v>310.82497884239626</v>
      </c>
      <c r="I5782">
        <v>1.0249788423962314</v>
      </c>
    </row>
    <row r="5783" spans="1:9" x14ac:dyDescent="0.25">
      <c r="A5783">
        <v>1.0700000000000007</v>
      </c>
      <c r="B5783">
        <v>288.33058056563095</v>
      </c>
      <c r="C5783">
        <v>2.5305805656309293</v>
      </c>
      <c r="E5783">
        <v>309.89999999999998</v>
      </c>
      <c r="F5783">
        <v>0.89000000000000057</v>
      </c>
      <c r="G5783">
        <v>251.47787404840133</v>
      </c>
      <c r="H5783">
        <f t="shared" si="106"/>
        <v>310.91953488763068</v>
      </c>
      <c r="I5783">
        <v>1.0195348876307071</v>
      </c>
    </row>
    <row r="5784" spans="1:9" x14ac:dyDescent="0.25">
      <c r="A5784">
        <v>1.0700000000000007</v>
      </c>
      <c r="B5784">
        <v>288.44794325640197</v>
      </c>
      <c r="C5784">
        <v>2.5479432564019651</v>
      </c>
      <c r="E5784">
        <v>310</v>
      </c>
      <c r="F5784">
        <v>0.89000000000000057</v>
      </c>
      <c r="G5784">
        <v>251.24200132208642</v>
      </c>
      <c r="H5784">
        <f t="shared" si="106"/>
        <v>311.01414078698861</v>
      </c>
      <c r="I5784">
        <v>1.0141407869885899</v>
      </c>
    </row>
    <row r="5785" spans="1:9" x14ac:dyDescent="0.25">
      <c r="A5785">
        <v>1.0700000000000007</v>
      </c>
      <c r="B5785">
        <v>288.56541148407524</v>
      </c>
      <c r="C5785">
        <v>2.5654114840752675</v>
      </c>
      <c r="E5785">
        <v>310.10000000000002</v>
      </c>
      <c r="F5785">
        <v>0.89000000000000057</v>
      </c>
      <c r="G5785">
        <v>251.00710169429556</v>
      </c>
      <c r="H5785">
        <f t="shared" si="106"/>
        <v>311.10879659913832</v>
      </c>
      <c r="I5785">
        <v>1.0087965991383043</v>
      </c>
    </row>
    <row r="5786" spans="1:9" x14ac:dyDescent="0.25">
      <c r="A5786">
        <v>1.0700000000000007</v>
      </c>
      <c r="B5786">
        <v>288.68297414397563</v>
      </c>
      <c r="C5786">
        <v>2.5829741439756133</v>
      </c>
      <c r="E5786">
        <v>310.2</v>
      </c>
      <c r="F5786">
        <v>0.89000000000000057</v>
      </c>
      <c r="G5786">
        <v>250.77318926906256</v>
      </c>
      <c r="H5786">
        <f t="shared" si="106"/>
        <v>311.2035023744192</v>
      </c>
      <c r="I5786">
        <v>1.0035023744192217</v>
      </c>
    </row>
    <row r="5787" spans="1:9" x14ac:dyDescent="0.25">
      <c r="A5787">
        <v>1.0700000000000007</v>
      </c>
      <c r="B5787">
        <v>288.80061867078723</v>
      </c>
      <c r="C5787">
        <v>2.6006186707872549</v>
      </c>
      <c r="E5787">
        <v>310.3</v>
      </c>
      <c r="F5787">
        <v>0.89000000000000057</v>
      </c>
      <c r="G5787">
        <v>250.54027815433872</v>
      </c>
      <c r="H5787">
        <f t="shared" si="106"/>
        <v>311.29825815474555</v>
      </c>
      <c r="I5787">
        <v>0.99825815474556256</v>
      </c>
    </row>
    <row r="5788" spans="1:9" x14ac:dyDescent="0.25">
      <c r="A5788">
        <v>1.0700000000000007</v>
      </c>
      <c r="B5788">
        <v>288.91833093112086</v>
      </c>
      <c r="C5788">
        <v>2.6183309311208247</v>
      </c>
      <c r="E5788">
        <v>310.39999999999998</v>
      </c>
      <c r="F5788">
        <v>0.89000000000000057</v>
      </c>
      <c r="G5788">
        <v>250.30838246339968</v>
      </c>
      <c r="H5788">
        <f t="shared" si="106"/>
        <v>311.39306397351027</v>
      </c>
      <c r="I5788">
        <v>0.99306397351029285</v>
      </c>
    </row>
    <row r="5789" spans="1:9" x14ac:dyDescent="0.25">
      <c r="A5789">
        <v>1.0700000000000007</v>
      </c>
      <c r="B5789">
        <v>289.03609511765626</v>
      </c>
      <c r="C5789">
        <v>2.6360951176562808</v>
      </c>
      <c r="E5789">
        <v>310.5</v>
      </c>
      <c r="F5789">
        <v>0.89000000000000057</v>
      </c>
      <c r="G5789">
        <v>250.07751631629245</v>
      </c>
      <c r="H5789">
        <f t="shared" si="106"/>
        <v>311.487919855489</v>
      </c>
      <c r="I5789">
        <v>0.98791985548899441</v>
      </c>
    </row>
    <row r="5790" spans="1:9" x14ac:dyDescent="0.25">
      <c r="A5790">
        <v>1.0700000000000007</v>
      </c>
      <c r="B5790">
        <v>289.15389364725024</v>
      </c>
      <c r="C5790">
        <v>2.6538936472502468</v>
      </c>
      <c r="E5790">
        <v>310.60000000000002</v>
      </c>
      <c r="F5790">
        <v>0.89000000000000057</v>
      </c>
      <c r="G5790">
        <v>249.84769384132198</v>
      </c>
      <c r="H5790">
        <f t="shared" si="106"/>
        <v>311.58282581674359</v>
      </c>
      <c r="I5790">
        <v>0.98282581674357394</v>
      </c>
    </row>
    <row r="5791" spans="1:9" x14ac:dyDescent="0.25">
      <c r="A5791">
        <v>1.0700000000000007</v>
      </c>
      <c r="B5791">
        <v>289.27170706586321</v>
      </c>
      <c r="C5791">
        <v>2.6717070658632078</v>
      </c>
      <c r="E5791">
        <v>310.7</v>
      </c>
      <c r="F5791">
        <v>0.89000000000000057</v>
      </c>
      <c r="G5791">
        <v>249.6189291765763</v>
      </c>
      <c r="H5791">
        <f t="shared" si="106"/>
        <v>311.67778186452603</v>
      </c>
      <c r="I5791">
        <v>0.97778186452605143</v>
      </c>
    </row>
    <row r="5792" spans="1:9" x14ac:dyDescent="0.25">
      <c r="A5792">
        <v>1.0700000000000007</v>
      </c>
      <c r="B5792">
        <v>289.38951396364911</v>
      </c>
      <c r="C5792">
        <v>2.6895139636491181</v>
      </c>
      <c r="E5792">
        <v>310.8</v>
      </c>
      <c r="F5792">
        <v>0.89000000000000057</v>
      </c>
      <c r="G5792">
        <v>249.39123647148904</v>
      </c>
      <c r="H5792">
        <f t="shared" si="106"/>
        <v>311.77278799718209</v>
      </c>
      <c r="I5792">
        <v>0.97278799718206943</v>
      </c>
    </row>
    <row r="5793" spans="1:9" x14ac:dyDescent="0.25">
      <c r="A5793">
        <v>1.0700000000000007</v>
      </c>
      <c r="B5793">
        <v>289.50729090403939</v>
      </c>
      <c r="C5793">
        <v>2.7072909040393696</v>
      </c>
      <c r="E5793">
        <v>310.89999999999998</v>
      </c>
      <c r="F5793">
        <v>0.89000000000000057</v>
      </c>
      <c r="G5793">
        <v>249.16462988843853</v>
      </c>
      <c r="H5793">
        <f t="shared" si="106"/>
        <v>311.86784420405434</v>
      </c>
      <c r="I5793">
        <v>0.96784420405434146</v>
      </c>
    </row>
    <row r="5794" spans="1:9" x14ac:dyDescent="0.25">
      <c r="A5794">
        <v>1.0700000000000007</v>
      </c>
      <c r="B5794">
        <v>289.62501237111917</v>
      </c>
      <c r="C5794">
        <v>2.7250123711192016</v>
      </c>
      <c r="E5794">
        <v>311</v>
      </c>
      <c r="F5794">
        <v>0.89000000000000057</v>
      </c>
      <c r="G5794">
        <v>248.93912360438233</v>
      </c>
      <c r="H5794">
        <f t="shared" si="106"/>
        <v>311.96295046538603</v>
      </c>
      <c r="I5794">
        <v>0.96295046538601925</v>
      </c>
    </row>
    <row r="5795" spans="1:9" x14ac:dyDescent="0.25">
      <c r="A5795">
        <v>1.0700000000000007</v>
      </c>
      <c r="B5795">
        <v>289.74265074000505</v>
      </c>
      <c r="C5795">
        <v>2.7426507400050255</v>
      </c>
      <c r="E5795">
        <v>311.10000000000002</v>
      </c>
      <c r="F5795">
        <v>0.89000000000000057</v>
      </c>
      <c r="G5795">
        <v>248.71473181252597</v>
      </c>
      <c r="H5795">
        <f t="shared" si="106"/>
        <v>312.05810675222381</v>
      </c>
      <c r="I5795">
        <v>0.95810675222380637</v>
      </c>
    </row>
    <row r="5796" spans="1:9" x14ac:dyDescent="0.25">
      <c r="A5796">
        <v>1.0700000000000007</v>
      </c>
      <c r="B5796">
        <v>289.86017627524672</v>
      </c>
      <c r="C5796">
        <v>2.7601762752467143</v>
      </c>
      <c r="E5796">
        <v>311.2</v>
      </c>
      <c r="F5796">
        <v>0.89000000000000057</v>
      </c>
      <c r="G5796">
        <v>248.49146872402471</v>
      </c>
      <c r="H5796">
        <f t="shared" si="106"/>
        <v>312.15331302632092</v>
      </c>
      <c r="I5796">
        <v>0.95331302632090442</v>
      </c>
    </row>
    <row r="5797" spans="1:9" x14ac:dyDescent="0.25">
      <c r="A5797">
        <v>1.0700000000000007</v>
      </c>
      <c r="B5797">
        <v>289.97755716245285</v>
      </c>
      <c r="C5797">
        <v>2.7775571624528816</v>
      </c>
      <c r="E5797">
        <v>311.3</v>
      </c>
      <c r="F5797">
        <v>0.89000000000000057</v>
      </c>
      <c r="G5797">
        <v>248.26934856971687</v>
      </c>
      <c r="H5797">
        <f t="shared" si="106"/>
        <v>312.24856924003984</v>
      </c>
      <c r="I5797">
        <v>0.94856924003981691</v>
      </c>
    </row>
    <row r="5798" spans="1:9" x14ac:dyDescent="0.25">
      <c r="A5798">
        <v>1.0700000000000007</v>
      </c>
      <c r="B5798">
        <v>290.09475957831836</v>
      </c>
      <c r="C5798">
        <v>2.7947595783183754</v>
      </c>
      <c r="E5798">
        <v>311.39999999999998</v>
      </c>
      <c r="F5798">
        <v>0.89000000000000057</v>
      </c>
      <c r="G5798">
        <v>248.04838560188756</v>
      </c>
      <c r="H5798">
        <f t="shared" si="106"/>
        <v>312.34387533625494</v>
      </c>
      <c r="I5798">
        <v>0.94387533625495079</v>
      </c>
    </row>
    <row r="5799" spans="1:9" x14ac:dyDescent="0.25">
      <c r="A5799">
        <v>1.0700000000000007</v>
      </c>
      <c r="B5799">
        <v>290.21174780396871</v>
      </c>
      <c r="C5799">
        <v>2.811747803968708</v>
      </c>
      <c r="E5799">
        <v>311.5</v>
      </c>
      <c r="F5799">
        <v>0.89000000000000057</v>
      </c>
      <c r="G5799">
        <v>247.82859409606127</v>
      </c>
      <c r="H5799">
        <f t="shared" si="106"/>
        <v>312.43923124825488</v>
      </c>
      <c r="I5799">
        <v>0.93923124825486659</v>
      </c>
    </row>
    <row r="5800" spans="1:9" x14ac:dyDescent="0.25">
      <c r="A5800">
        <v>1.0700000000000007</v>
      </c>
      <c r="B5800">
        <v>290.32848438597421</v>
      </c>
      <c r="C5800">
        <v>2.8284843859742086</v>
      </c>
      <c r="E5800">
        <v>311.60000000000002</v>
      </c>
      <c r="F5800">
        <v>0.89000000000000057</v>
      </c>
      <c r="G5800">
        <v>247.60998835282166</v>
      </c>
      <c r="H5800">
        <f t="shared" si="106"/>
        <v>312.53463689964451</v>
      </c>
      <c r="I5800">
        <v>0.93463689964448993</v>
      </c>
    </row>
    <row r="5801" spans="1:9" x14ac:dyDescent="0.25">
      <c r="A5801">
        <v>1.0700000000000007</v>
      </c>
      <c r="B5801">
        <v>290.4449303484846</v>
      </c>
      <c r="C5801">
        <v>2.8449303484845849</v>
      </c>
      <c r="E5801">
        <v>311.7</v>
      </c>
      <c r="F5801">
        <v>0.89000000000000057</v>
      </c>
      <c r="G5801">
        <v>247.39258269965714</v>
      </c>
      <c r="H5801">
        <f t="shared" si="106"/>
        <v>312.63009220424686</v>
      </c>
      <c r="I5801">
        <v>0.93009220424684846</v>
      </c>
    </row>
    <row r="5802" spans="1:9" x14ac:dyDescent="0.25">
      <c r="A5802">
        <v>1.0700000000000007</v>
      </c>
      <c r="B5802">
        <v>290.56104545866327</v>
      </c>
      <c r="C5802">
        <v>2.8610454586632694</v>
      </c>
      <c r="E5802">
        <v>311.8</v>
      </c>
      <c r="F5802">
        <v>0.89000000000000057</v>
      </c>
      <c r="G5802">
        <v>247.17639149283039</v>
      </c>
      <c r="H5802">
        <f t="shared" si="106"/>
        <v>312.72559706600481</v>
      </c>
      <c r="I5802">
        <v>0.92559706600477831</v>
      </c>
    </row>
    <row r="5803" spans="1:9" x14ac:dyDescent="0.25">
      <c r="A5803">
        <v>1.0700000000000007</v>
      </c>
      <c r="B5803">
        <v>290.67678854595385</v>
      </c>
      <c r="C5803">
        <v>2.8767885459538167</v>
      </c>
      <c r="E5803">
        <v>311.89999999999998</v>
      </c>
      <c r="F5803">
        <v>0.89000000000000057</v>
      </c>
      <c r="G5803">
        <v>246.96142911927021</v>
      </c>
      <c r="H5803">
        <f t="shared" si="106"/>
        <v>312.82115137888218</v>
      </c>
      <c r="I5803">
        <v>0.92115137888217391</v>
      </c>
    </row>
    <row r="5804" spans="1:9" x14ac:dyDescent="0.25">
      <c r="A5804">
        <v>1.0700000000000007</v>
      </c>
      <c r="B5804">
        <v>290.79211787371122</v>
      </c>
      <c r="C5804">
        <v>2.8921178737112476</v>
      </c>
      <c r="E5804">
        <v>312</v>
      </c>
      <c r="F5804">
        <v>0.89000000000000057</v>
      </c>
      <c r="G5804">
        <v>246.7477099984838</v>
      </c>
      <c r="H5804">
        <f t="shared" si="106"/>
        <v>312.91675502676509</v>
      </c>
      <c r="I5804">
        <v>0.91675502676508802</v>
      </c>
    </row>
    <row r="5805" spans="1:9" x14ac:dyDescent="0.25">
      <c r="A5805">
        <v>1.0700000000000007</v>
      </c>
      <c r="B5805">
        <v>290.90699155943713</v>
      </c>
      <c r="C5805">
        <v>2.9069915594371527</v>
      </c>
      <c r="E5805">
        <v>312.10000000000002</v>
      </c>
      <c r="F5805">
        <v>0.89000000000000057</v>
      </c>
      <c r="G5805">
        <v>246.53524858448742</v>
      </c>
      <c r="H5805">
        <f t="shared" si="106"/>
        <v>313.01240788336241</v>
      </c>
      <c r="I5805">
        <v>0.91240788336240075</v>
      </c>
    </row>
    <row r="5806" spans="1:9" x14ac:dyDescent="0.25">
      <c r="A5806">
        <v>1.0700000000000007</v>
      </c>
      <c r="B5806">
        <v>291.02136803736676</v>
      </c>
      <c r="C5806">
        <v>2.9213680373667263</v>
      </c>
      <c r="E5806">
        <v>312.2</v>
      </c>
      <c r="F5806">
        <v>0.89000000000000057</v>
      </c>
      <c r="G5806">
        <v>246.32405936775368</v>
      </c>
      <c r="H5806">
        <f t="shared" si="106"/>
        <v>313.10810981210636</v>
      </c>
      <c r="I5806">
        <v>0.90810981210639408</v>
      </c>
    </row>
    <row r="5807" spans="1:9" x14ac:dyDescent="0.25">
      <c r="A5807">
        <v>1.0700000000000007</v>
      </c>
      <c r="B5807">
        <v>291.13520655460439</v>
      </c>
      <c r="C5807">
        <v>2.9352065546043895</v>
      </c>
      <c r="E5807">
        <v>312.3</v>
      </c>
      <c r="F5807">
        <v>0.89000000000000057</v>
      </c>
      <c r="G5807">
        <v>246.11415687717323</v>
      </c>
      <c r="H5807">
        <f t="shared" si="106"/>
        <v>313.20386066605283</v>
      </c>
      <c r="I5807">
        <v>0.90386066605283433</v>
      </c>
    </row>
    <row r="5808" spans="1:9" x14ac:dyDescent="0.25">
      <c r="A5808">
        <v>1.0700000000000007</v>
      </c>
      <c r="B5808">
        <v>291.24846768956087</v>
      </c>
      <c r="C5808">
        <v>2.9484676895608417</v>
      </c>
      <c r="E5808">
        <v>312.39999999999998</v>
      </c>
      <c r="F5808">
        <v>0.89000000000000057</v>
      </c>
      <c r="G5808">
        <v>245.90555568202882</v>
      </c>
      <c r="H5808">
        <f t="shared" si="106"/>
        <v>313.29966028778091</v>
      </c>
      <c r="I5808">
        <v>0.89966028778090945</v>
      </c>
    </row>
    <row r="5809" spans="1:9" x14ac:dyDescent="0.25">
      <c r="A5809">
        <v>1.0700000000000007</v>
      </c>
      <c r="B5809">
        <v>291.3611138792989</v>
      </c>
      <c r="C5809">
        <v>2.961113879298912</v>
      </c>
      <c r="E5809">
        <v>312.5</v>
      </c>
      <c r="F5809">
        <v>0.89000000000000057</v>
      </c>
      <c r="G5809">
        <v>245.69827039397921</v>
      </c>
      <c r="H5809">
        <f t="shared" si="106"/>
        <v>313.39550850929265</v>
      </c>
      <c r="I5809">
        <v>0.89550850929264747</v>
      </c>
    </row>
    <row r="5810" spans="1:9" x14ac:dyDescent="0.25">
      <c r="A5810">
        <v>1.0700000000000007</v>
      </c>
      <c r="B5810">
        <v>291.47310994074354</v>
      </c>
      <c r="C5810">
        <v>2.9731099407435462</v>
      </c>
      <c r="E5810">
        <v>312.60000000000002</v>
      </c>
      <c r="F5810">
        <v>0.89000000000000057</v>
      </c>
      <c r="G5810">
        <v>245.49231566905104</v>
      </c>
      <c r="H5810">
        <f t="shared" si="106"/>
        <v>313.49140515191232</v>
      </c>
      <c r="I5810">
        <v>0.89140515191229008</v>
      </c>
    </row>
    <row r="5811" spans="1:9" x14ac:dyDescent="0.25">
      <c r="A5811">
        <v>1.0700000000000007</v>
      </c>
      <c r="B5811">
        <v>291.58442356973256</v>
      </c>
      <c r="C5811">
        <v>2.9844235697325567</v>
      </c>
      <c r="E5811">
        <v>312.7</v>
      </c>
      <c r="F5811">
        <v>0.89000000000000057</v>
      </c>
      <c r="G5811">
        <v>245.2877062096359</v>
      </c>
      <c r="H5811">
        <f t="shared" si="106"/>
        <v>313.58735002618516</v>
      </c>
      <c r="I5811">
        <v>0.88735002618517012</v>
      </c>
    </row>
    <row r="5812" spans="1:9" x14ac:dyDescent="0.25">
      <c r="A5812">
        <v>1.0700000000000007</v>
      </c>
      <c r="B5812">
        <v>291.69502580172144</v>
      </c>
      <c r="C5812">
        <v>2.9950258017214701</v>
      </c>
      <c r="E5812">
        <v>312.8</v>
      </c>
      <c r="F5812">
        <v>0.89000000000000057</v>
      </c>
      <c r="G5812">
        <v>245.08445676649043</v>
      </c>
      <c r="H5812">
        <f t="shared" si="106"/>
        <v>313.68334293177634</v>
      </c>
      <c r="I5812">
        <v>0.88334293177632472</v>
      </c>
    </row>
    <row r="5813" spans="1:9" x14ac:dyDescent="0.25">
      <c r="A5813">
        <v>1.0700000000000007</v>
      </c>
      <c r="B5813">
        <v>291.80489141869145</v>
      </c>
      <c r="C5813">
        <v>3.0048914186914235</v>
      </c>
      <c r="E5813">
        <v>312.89999999999998</v>
      </c>
      <c r="F5813">
        <v>0.89000000000000057</v>
      </c>
      <c r="G5813">
        <v>244.8825821407365</v>
      </c>
      <c r="H5813">
        <f t="shared" si="106"/>
        <v>313.77938365736878</v>
      </c>
      <c r="I5813">
        <v>0.87938365736881885</v>
      </c>
    </row>
    <row r="5814" spans="1:9" x14ac:dyDescent="0.25">
      <c r="A5814">
        <v>1.0700000000000007</v>
      </c>
      <c r="B5814">
        <v>291.91399928845379</v>
      </c>
      <c r="C5814">
        <v>3.0139992884538285</v>
      </c>
      <c r="E5814">
        <v>313</v>
      </c>
      <c r="F5814">
        <v>0.89000000000000057</v>
      </c>
      <c r="G5814">
        <v>244.68209718585936</v>
      </c>
      <c r="H5814">
        <f t="shared" si="106"/>
        <v>313.87547198056177</v>
      </c>
      <c r="I5814">
        <v>0.87547198056176267</v>
      </c>
    </row>
    <row r="5815" spans="1:9" x14ac:dyDescent="0.25">
      <c r="A5815">
        <v>1.0700000000000007</v>
      </c>
      <c r="B5815">
        <v>292.02233262502784</v>
      </c>
      <c r="C5815">
        <v>3.0223326250278655</v>
      </c>
      <c r="E5815">
        <v>255</v>
      </c>
      <c r="F5815">
        <v>0.90000000000000058</v>
      </c>
      <c r="G5815">
        <v>285.13645654637475</v>
      </c>
      <c r="H5815">
        <f t="shared" si="106"/>
        <v>255.55917149977063</v>
      </c>
      <c r="I5815">
        <v>0.55917149977062652</v>
      </c>
    </row>
    <row r="5816" spans="1:9" x14ac:dyDescent="0.25">
      <c r="A5816">
        <v>1.0700000000000007</v>
      </c>
      <c r="B5816">
        <v>292.12987916193708</v>
      </c>
      <c r="C5816">
        <v>3.0298791619370355</v>
      </c>
      <c r="E5816">
        <v>255.1</v>
      </c>
      <c r="F5816">
        <v>0.90000000000000058</v>
      </c>
      <c r="G5816">
        <v>285.28297129952341</v>
      </c>
      <c r="H5816">
        <f t="shared" si="106"/>
        <v>255.66101352638876</v>
      </c>
      <c r="I5816">
        <v>0.56101352638876223</v>
      </c>
    </row>
    <row r="5817" spans="1:9" x14ac:dyDescent="0.25">
      <c r="A5817">
        <v>1.0700000000000007</v>
      </c>
      <c r="B5817">
        <v>292.23663123391344</v>
      </c>
      <c r="C5817">
        <v>3.0366312339134818</v>
      </c>
      <c r="E5817">
        <v>255.2</v>
      </c>
      <c r="F5817">
        <v>0.90000000000000058</v>
      </c>
      <c r="G5817">
        <v>285.42923650568264</v>
      </c>
      <c r="H5817">
        <f t="shared" si="106"/>
        <v>255.76284606145342</v>
      </c>
      <c r="I5817">
        <v>0.5628460614534212</v>
      </c>
    </row>
    <row r="5818" spans="1:9" x14ac:dyDescent="0.25">
      <c r="A5818">
        <v>1.0700000000000007</v>
      </c>
      <c r="B5818">
        <v>292.34258576635534</v>
      </c>
      <c r="C5818">
        <v>3.0425857663553506</v>
      </c>
      <c r="E5818">
        <v>255.3</v>
      </c>
      <c r="F5818">
        <v>0.90000000000000058</v>
      </c>
      <c r="G5818">
        <v>285.57525206404296</v>
      </c>
      <c r="H5818">
        <f t="shared" si="106"/>
        <v>255.86466956233483</v>
      </c>
      <c r="I5818">
        <v>0.56466956233482124</v>
      </c>
    </row>
    <row r="5819" spans="1:9" x14ac:dyDescent="0.25">
      <c r="A5819">
        <v>1.0700000000000007</v>
      </c>
      <c r="B5819">
        <v>292.4477441756776</v>
      </c>
      <c r="C5819">
        <v>3.0477441756776136</v>
      </c>
      <c r="E5819">
        <v>255.4</v>
      </c>
      <c r="F5819">
        <v>0.90000000000000058</v>
      </c>
      <c r="G5819">
        <v>285.7210179208206</v>
      </c>
      <c r="H5819">
        <f t="shared" si="106"/>
        <v>255.96648448289142</v>
      </c>
      <c r="I5819">
        <v>0.56648448289139985</v>
      </c>
    </row>
    <row r="5820" spans="1:9" x14ac:dyDescent="0.25">
      <c r="A5820">
        <v>1.0700000000000007</v>
      </c>
      <c r="B5820">
        <v>292.55211218717085</v>
      </c>
      <c r="C5820">
        <v>3.0521121871708661</v>
      </c>
      <c r="E5820">
        <v>255.5</v>
      </c>
      <c r="F5820">
        <v>0.90000000000000058</v>
      </c>
      <c r="G5820">
        <v>285.86653406427109</v>
      </c>
      <c r="H5820">
        <f t="shared" si="106"/>
        <v>256.06829127305025</v>
      </c>
      <c r="I5820">
        <v>0.56829127305024418</v>
      </c>
    </row>
    <row r="5821" spans="1:9" x14ac:dyDescent="0.25">
      <c r="A5821">
        <v>1.0700000000000007</v>
      </c>
      <c r="B5821">
        <v>292.65569957991443</v>
      </c>
      <c r="C5821">
        <v>3.0556995799144309</v>
      </c>
      <c r="E5821">
        <v>255.6</v>
      </c>
      <c r="F5821">
        <v>0.90000000000000058</v>
      </c>
      <c r="G5821">
        <v>286.01180051979787</v>
      </c>
      <c r="H5821">
        <f t="shared" si="106"/>
        <v>256.17009037839239</v>
      </c>
      <c r="I5821">
        <v>0.57009037839237053</v>
      </c>
    </row>
    <row r="5822" spans="1:9" x14ac:dyDescent="0.25">
      <c r="A5822">
        <v>1.0700000000000007</v>
      </c>
      <c r="B5822">
        <v>292.75851987051982</v>
      </c>
      <c r="C5822">
        <v>3.0585198705198304</v>
      </c>
      <c r="E5822">
        <v>255.7</v>
      </c>
      <c r="F5822">
        <v>0.90000000000000058</v>
      </c>
      <c r="G5822">
        <v>286.15681734515653</v>
      </c>
      <c r="H5822">
        <f t="shared" si="106"/>
        <v>256.27188223974468</v>
      </c>
      <c r="I5822">
        <v>0.57188223974472163</v>
      </c>
    </row>
    <row r="5823" spans="1:9" x14ac:dyDescent="0.25">
      <c r="A5823">
        <v>1.0700000000000007</v>
      </c>
      <c r="B5823">
        <v>292.86058994892011</v>
      </c>
      <c r="C5823">
        <v>3.0605899489200881</v>
      </c>
      <c r="E5823">
        <v>255.8</v>
      </c>
      <c r="F5823">
        <v>0.90000000000000058</v>
      </c>
      <c r="G5823">
        <v>286.30158462575861</v>
      </c>
      <c r="H5823">
        <f t="shared" si="106"/>
        <v>256.37366729278074</v>
      </c>
      <c r="I5823">
        <v>0.57366729278072337</v>
      </c>
    </row>
    <row r="5824" spans="1:9" x14ac:dyDescent="0.25">
      <c r="A5824">
        <v>1.0700000000000007</v>
      </c>
      <c r="B5824">
        <v>292.96192968005363</v>
      </c>
      <c r="C5824">
        <v>3.0619296800536642</v>
      </c>
      <c r="E5824">
        <v>255.9</v>
      </c>
      <c r="F5824">
        <v>0.90000000000000058</v>
      </c>
      <c r="G5824">
        <v>286.4461024700754</v>
      </c>
      <c r="H5824">
        <f t="shared" si="106"/>
        <v>256.47544596763129</v>
      </c>
      <c r="I5824">
        <v>0.57544596763127054</v>
      </c>
    </row>
    <row r="5825" spans="1:9" x14ac:dyDescent="0.25">
      <c r="A5825">
        <v>1.0700000000000007</v>
      </c>
      <c r="B5825">
        <v>293.06256148516997</v>
      </c>
      <c r="C5825">
        <v>3.0625614851699607</v>
      </c>
      <c r="E5825">
        <v>256</v>
      </c>
      <c r="F5825">
        <v>0.90000000000000058</v>
      </c>
      <c r="G5825">
        <v>286.59037100514468</v>
      </c>
      <c r="H5825">
        <f t="shared" si="106"/>
        <v>256.57721868850803</v>
      </c>
      <c r="I5825">
        <v>0.57721868850800317</v>
      </c>
    </row>
    <row r="5826" spans="1:9" x14ac:dyDescent="0.25">
      <c r="A5826">
        <v>1.0700000000000007</v>
      </c>
      <c r="B5826">
        <v>293.16250991570945</v>
      </c>
      <c r="C5826">
        <v>3.062509915709454</v>
      </c>
      <c r="E5826">
        <v>256.10000000000002</v>
      </c>
      <c r="F5826">
        <v>0.90000000000000058</v>
      </c>
      <c r="G5826">
        <v>286.73439037218162</v>
      </c>
      <c r="H5826">
        <f t="shared" si="106"/>
        <v>256.67898587334071</v>
      </c>
      <c r="I5826">
        <v>0.5789858733406742</v>
      </c>
    </row>
    <row r="5827" spans="1:9" x14ac:dyDescent="0.25">
      <c r="A5827">
        <v>1.0700000000000007</v>
      </c>
      <c r="B5827">
        <v>293.26180123142262</v>
      </c>
      <c r="C5827">
        <v>3.0618012314226166</v>
      </c>
      <c r="E5827">
        <v>256.2</v>
      </c>
      <c r="F5827">
        <v>0.90000000000000058</v>
      </c>
      <c r="G5827">
        <v>286.87816072229549</v>
      </c>
      <c r="H5827">
        <f t="shared" si="106"/>
        <v>256.7807479334304</v>
      </c>
      <c r="I5827">
        <v>0.58074793343039377</v>
      </c>
    </row>
    <row r="5828" spans="1:9" x14ac:dyDescent="0.25">
      <c r="A5828">
        <v>1.0700000000000007</v>
      </c>
      <c r="B5828">
        <v>293.36046299274273</v>
      </c>
      <c r="C5828">
        <v>3.0604629927427012</v>
      </c>
      <c r="E5828">
        <v>256.3</v>
      </c>
      <c r="F5828">
        <v>0.90000000000000058</v>
      </c>
      <c r="G5828">
        <v>287.02168221231346</v>
      </c>
      <c r="H5828">
        <f t="shared" si="106"/>
        <v>256.88250527312044</v>
      </c>
      <c r="I5828">
        <v>0.58250527312045208</v>
      </c>
    </row>
    <row r="5829" spans="1:9" x14ac:dyDescent="0.25">
      <c r="A5829">
        <v>1.0700000000000007</v>
      </c>
      <c r="B5829">
        <v>293.45852367557183</v>
      </c>
      <c r="C5829">
        <v>3.0585236755718386</v>
      </c>
      <c r="E5829">
        <v>256.39999999999998</v>
      </c>
      <c r="F5829">
        <v>0.90000000000000058</v>
      </c>
      <c r="G5829">
        <v>287.16495500071278</v>
      </c>
      <c r="H5829">
        <f t="shared" si="106"/>
        <v>256.98425828948632</v>
      </c>
      <c r="I5829">
        <v>0.58425828948634873</v>
      </c>
    </row>
    <row r="5830" spans="1:9" x14ac:dyDescent="0.25">
      <c r="A5830">
        <v>1.0700000000000007</v>
      </c>
      <c r="B5830">
        <v>293.55601231471871</v>
      </c>
      <c r="C5830">
        <v>3.0560123147187306</v>
      </c>
      <c r="E5830">
        <v>256.5</v>
      </c>
      <c r="F5830">
        <v>0.90000000000000058</v>
      </c>
      <c r="G5830">
        <v>287.30797924366237</v>
      </c>
      <c r="H5830">
        <f t="shared" ref="H5830:H5893" si="107">E5830+I5830</f>
        <v>257.08600737204659</v>
      </c>
      <c r="I5830">
        <v>0.58600737204659281</v>
      </c>
    </row>
    <row r="5831" spans="1:9" x14ac:dyDescent="0.25">
      <c r="A5831">
        <v>1.0700000000000007</v>
      </c>
      <c r="B5831">
        <v>293.65295818035685</v>
      </c>
      <c r="C5831">
        <v>3.0529581803568373</v>
      </c>
      <c r="E5831">
        <v>256.60000000000002</v>
      </c>
      <c r="F5831">
        <v>0.90000000000000058</v>
      </c>
      <c r="G5831">
        <v>287.45075509117487</v>
      </c>
      <c r="H5831">
        <f t="shared" si="107"/>
        <v>257.18775290249567</v>
      </c>
      <c r="I5831">
        <v>0.58775290249564571</v>
      </c>
    </row>
    <row r="5832" spans="1:9" x14ac:dyDescent="0.25">
      <c r="A5832">
        <v>1.0700000000000007</v>
      </c>
      <c r="B5832">
        <v>293.74939049014603</v>
      </c>
      <c r="C5832">
        <v>3.0493904901460183</v>
      </c>
      <c r="E5832">
        <v>256.7</v>
      </c>
      <c r="F5832">
        <v>0.90000000000000058</v>
      </c>
      <c r="G5832">
        <v>287.59328268336964</v>
      </c>
      <c r="H5832">
        <f t="shared" si="107"/>
        <v>257.28949525446035</v>
      </c>
      <c r="I5832">
        <v>0.58949525446038009</v>
      </c>
    </row>
    <row r="5833" spans="1:9" x14ac:dyDescent="0.25">
      <c r="A5833">
        <v>1.0700000000000007</v>
      </c>
      <c r="B5833">
        <v>293.84533815813904</v>
      </c>
      <c r="C5833">
        <v>3.0453381581390531</v>
      </c>
      <c r="E5833">
        <v>256.8</v>
      </c>
      <c r="F5833">
        <v>0.90000000000000058</v>
      </c>
      <c r="G5833">
        <v>287.73556214684737</v>
      </c>
      <c r="H5833">
        <f t="shared" si="107"/>
        <v>257.39123479328117</v>
      </c>
      <c r="I5833">
        <v>0.59123479328117956</v>
      </c>
    </row>
    <row r="5834" spans="1:9" x14ac:dyDescent="0.25">
      <c r="A5834">
        <v>1.0700000000000007</v>
      </c>
      <c r="B5834">
        <v>293.94082958031368</v>
      </c>
      <c r="C5834">
        <v>3.0408295803136749</v>
      </c>
      <c r="E5834">
        <v>256.89999999999998</v>
      </c>
      <c r="F5834">
        <v>0.90000000000000058</v>
      </c>
      <c r="G5834">
        <v>287.87759359117712</v>
      </c>
      <c r="H5834">
        <f t="shared" si="107"/>
        <v>257.49297187581868</v>
      </c>
      <c r="I5834">
        <v>0.5929718758187239</v>
      </c>
    </row>
    <row r="5835" spans="1:9" x14ac:dyDescent="0.25">
      <c r="A5835">
        <v>1.0700000000000007</v>
      </c>
      <c r="B5835">
        <v>294.03589245554309</v>
      </c>
      <c r="C5835">
        <v>3.0358924555430655</v>
      </c>
      <c r="E5835">
        <v>257</v>
      </c>
      <c r="F5835">
        <v>0.90000000000000058</v>
      </c>
      <c r="G5835">
        <v>288.01937710549555</v>
      </c>
      <c r="H5835">
        <f t="shared" si="107"/>
        <v>257.59470685028737</v>
      </c>
      <c r="I5835">
        <v>0.59470685028734249</v>
      </c>
    </row>
    <row r="5836" spans="1:9" x14ac:dyDescent="0.25">
      <c r="A5836">
        <v>1.0700000000000007</v>
      </c>
      <c r="B5836">
        <v>294.13055364003714</v>
      </c>
      <c r="C5836">
        <v>3.0305536400370872</v>
      </c>
      <c r="E5836">
        <v>257.10000000000002</v>
      </c>
      <c r="F5836">
        <v>0.90000000000000058</v>
      </c>
      <c r="G5836">
        <v>288.16091275521916</v>
      </c>
      <c r="H5836">
        <f t="shared" si="107"/>
        <v>257.69644005611565</v>
      </c>
      <c r="I5836">
        <v>0.59644005611563122</v>
      </c>
    </row>
    <row r="5837" spans="1:9" x14ac:dyDescent="0.25">
      <c r="A5837">
        <v>1.0700000000000007</v>
      </c>
      <c r="B5837">
        <v>294.22483903273553</v>
      </c>
      <c r="C5837">
        <v>3.0248390327355188</v>
      </c>
      <c r="E5837">
        <v>257.2</v>
      </c>
      <c r="F5837">
        <v>0.90000000000000058</v>
      </c>
      <c r="G5837">
        <v>288.30220057886856</v>
      </c>
      <c r="H5837">
        <f t="shared" si="107"/>
        <v>257.79817182383488</v>
      </c>
      <c r="I5837">
        <v>0.59817182383490153</v>
      </c>
    </row>
    <row r="5838" spans="1:9" x14ac:dyDescent="0.25">
      <c r="A5838">
        <v>1.0700000000000007</v>
      </c>
      <c r="B5838">
        <v>294.31877348878498</v>
      </c>
      <c r="C5838">
        <v>3.0187734887849991</v>
      </c>
      <c r="E5838">
        <v>257.3</v>
      </c>
      <c r="F5838">
        <v>0.90000000000000058</v>
      </c>
      <c r="G5838">
        <v>288.44324058500627</v>
      </c>
      <c r="H5838">
        <f t="shared" si="107"/>
        <v>257.89990247499583</v>
      </c>
      <c r="I5838">
        <v>0.59990247499581306</v>
      </c>
    </row>
    <row r="5839" spans="1:9" x14ac:dyDescent="0.25">
      <c r="A5839">
        <v>1.0700000000000007</v>
      </c>
      <c r="B5839">
        <v>294.41238075805279</v>
      </c>
      <c r="C5839">
        <v>3.0123807580528195</v>
      </c>
      <c r="E5839">
        <v>257.39999999999998</v>
      </c>
      <c r="F5839">
        <v>0.90000000000000058</v>
      </c>
      <c r="G5839">
        <v>288.58403274928605</v>
      </c>
      <c r="H5839">
        <f t="shared" si="107"/>
        <v>258.00163232211338</v>
      </c>
      <c r="I5839">
        <v>0.60163232211340445</v>
      </c>
    </row>
    <row r="5840" spans="1:9" x14ac:dyDescent="0.25">
      <c r="A5840">
        <v>1.0700000000000007</v>
      </c>
      <c r="B5840">
        <v>294.50568344559088</v>
      </c>
      <c r="C5840">
        <v>3.0056834455908739</v>
      </c>
      <c r="E5840">
        <v>257.5</v>
      </c>
      <c r="F5840">
        <v>0.90000000000000058</v>
      </c>
      <c r="G5840">
        <v>288.72457701161494</v>
      </c>
      <c r="H5840">
        <f t="shared" si="107"/>
        <v>258.10336166864056</v>
      </c>
      <c r="I5840">
        <v>0.60336166864054908</v>
      </c>
    </row>
    <row r="5841" spans="1:9" x14ac:dyDescent="0.25">
      <c r="A5841">
        <v>1.0700000000000007</v>
      </c>
      <c r="B5841">
        <v>294.59870299102988</v>
      </c>
      <c r="C5841">
        <v>2.9987029910298304</v>
      </c>
      <c r="E5841">
        <v>257.60000000000002</v>
      </c>
      <c r="F5841">
        <v>0.90000000000000058</v>
      </c>
      <c r="G5841">
        <v>288.86487327342621</v>
      </c>
      <c r="H5841">
        <f t="shared" si="107"/>
        <v>258.20509080896971</v>
      </c>
      <c r="I5841">
        <v>0.60509080896969036</v>
      </c>
    </row>
    <row r="5842" spans="1:9" x14ac:dyDescent="0.25">
      <c r="A5842">
        <v>1.0700000000000007</v>
      </c>
      <c r="B5842">
        <v>294.69145966403022</v>
      </c>
      <c r="C5842">
        <v>2.9914596640302435</v>
      </c>
      <c r="E5842">
        <v>257.7</v>
      </c>
      <c r="F5842">
        <v>0.90000000000000058</v>
      </c>
      <c r="G5842">
        <v>289.00492139506366</v>
      </c>
      <c r="H5842">
        <f t="shared" si="107"/>
        <v>258.30682002846254</v>
      </c>
      <c r="I5842">
        <v>0.60682002846252436</v>
      </c>
    </row>
    <row r="5843" spans="1:9" x14ac:dyDescent="0.25">
      <c r="A5843">
        <v>1.0700000000000007</v>
      </c>
      <c r="B5843">
        <v>294.78397257311724</v>
      </c>
      <c r="C5843">
        <v>2.983972573117244</v>
      </c>
      <c r="E5843">
        <v>257.8</v>
      </c>
      <c r="F5843">
        <v>0.90000000000000058</v>
      </c>
      <c r="G5843">
        <v>289.14472119327644</v>
      </c>
      <c r="H5843">
        <f t="shared" si="107"/>
        <v>258.4085496035072</v>
      </c>
      <c r="I5843">
        <v>0.608549603507201</v>
      </c>
    </row>
    <row r="5844" spans="1:9" x14ac:dyDescent="0.25">
      <c r="A5844">
        <v>1.0700000000000007</v>
      </c>
      <c r="B5844">
        <v>294.8762596854595</v>
      </c>
      <c r="C5844">
        <v>2.9762596854595378</v>
      </c>
      <c r="E5844">
        <v>257.89999999999998</v>
      </c>
      <c r="F5844">
        <v>0.90000000000000058</v>
      </c>
      <c r="G5844">
        <v>289.28427243882231</v>
      </c>
      <c r="H5844">
        <f t="shared" si="107"/>
        <v>258.51027980160228</v>
      </c>
      <c r="I5844">
        <v>0.61027980160233064</v>
      </c>
    </row>
    <row r="5845" spans="1:9" x14ac:dyDescent="0.25">
      <c r="A5845">
        <v>1.0700000000000007</v>
      </c>
      <c r="B5845">
        <v>294.96833785540429</v>
      </c>
      <c r="C5845">
        <v>2.968337855404263</v>
      </c>
      <c r="E5845">
        <v>258</v>
      </c>
      <c r="F5845">
        <v>0.90000000000000058</v>
      </c>
      <c r="G5845">
        <v>289.42357485418057</v>
      </c>
      <c r="H5845">
        <f t="shared" si="107"/>
        <v>258.61201088146709</v>
      </c>
      <c r="I5845">
        <v>0.61201088146709215</v>
      </c>
    </row>
    <row r="5846" spans="1:9" x14ac:dyDescent="0.25">
      <c r="A5846">
        <v>1.0700000000000007</v>
      </c>
      <c r="B5846">
        <v>295.06022285983363</v>
      </c>
      <c r="C5846">
        <v>2.9602228598336282</v>
      </c>
      <c r="E5846">
        <v>258.10000000000002</v>
      </c>
      <c r="F5846">
        <v>0.90000000000000058</v>
      </c>
      <c r="G5846">
        <v>289.56262811137151</v>
      </c>
      <c r="H5846">
        <f t="shared" si="107"/>
        <v>258.7137430931765</v>
      </c>
      <c r="I5846">
        <v>0.6137430931764688</v>
      </c>
    </row>
    <row r="5847" spans="1:9" x14ac:dyDescent="0.25">
      <c r="A5847">
        <v>1.0700000000000007</v>
      </c>
      <c r="B5847">
        <v>295.1519294386585</v>
      </c>
      <c r="C5847">
        <v>2.9519294386585062</v>
      </c>
      <c r="E5847">
        <v>258.2</v>
      </c>
      <c r="F5847">
        <v>0.90000000000000058</v>
      </c>
      <c r="G5847">
        <v>289.70143182988278</v>
      </c>
      <c r="H5847">
        <f t="shared" si="107"/>
        <v>258.81547667832058</v>
      </c>
      <c r="I5847">
        <v>0.6154766783205855</v>
      </c>
    </row>
    <row r="5848" spans="1:9" x14ac:dyDescent="0.25">
      <c r="A5848">
        <v>1.0700000000000007</v>
      </c>
      <c r="B5848">
        <v>295.24347133900028</v>
      </c>
      <c r="C5848">
        <v>2.9434713390002942</v>
      </c>
      <c r="E5848">
        <v>258.3</v>
      </c>
      <c r="F5848">
        <v>0.90000000000000058</v>
      </c>
      <c r="G5848">
        <v>289.83998557470011</v>
      </c>
      <c r="H5848">
        <f t="shared" si="107"/>
        <v>258.91721187018697</v>
      </c>
      <c r="I5848">
        <v>0.61721187018695745</v>
      </c>
    </row>
    <row r="5849" spans="1:9" x14ac:dyDescent="0.25">
      <c r="A5849">
        <v>1.0700000000000007</v>
      </c>
      <c r="B5849">
        <v>295.33486136183205</v>
      </c>
      <c r="C5849">
        <v>2.934861361832064</v>
      </c>
      <c r="E5849">
        <v>258.39999999999998</v>
      </c>
      <c r="F5849">
        <v>0.90000000000000058</v>
      </c>
      <c r="G5849">
        <v>289.9782888544425</v>
      </c>
      <c r="H5849">
        <f t="shared" si="107"/>
        <v>259.01894889396436</v>
      </c>
      <c r="I5849">
        <v>0.61894889396439456</v>
      </c>
    </row>
    <row r="5850" spans="1:9" x14ac:dyDescent="0.25">
      <c r="A5850">
        <v>1.0700000000000007</v>
      </c>
      <c r="B5850">
        <v>295.42611141004977</v>
      </c>
      <c r="C5850">
        <v>2.9261114100497911</v>
      </c>
      <c r="E5850">
        <v>258.5</v>
      </c>
      <c r="F5850">
        <v>0.90000000000000058</v>
      </c>
      <c r="G5850">
        <v>290.11634111959927</v>
      </c>
      <c r="H5850">
        <f t="shared" si="107"/>
        <v>259.12068796696718</v>
      </c>
      <c r="I5850">
        <v>0.62068796696720729</v>
      </c>
    </row>
    <row r="5851" spans="1:9" x14ac:dyDescent="0.25">
      <c r="A5851">
        <v>1.0700000000000007</v>
      </c>
      <c r="B5851">
        <v>295.51723253712385</v>
      </c>
      <c r="C5851">
        <v>2.9172325371238284</v>
      </c>
      <c r="E5851">
        <v>258.60000000000002</v>
      </c>
      <c r="F5851">
        <v>0.90000000000000058</v>
      </c>
      <c r="G5851">
        <v>290.25414176086775</v>
      </c>
      <c r="H5851">
        <f t="shared" si="107"/>
        <v>259.22242929887824</v>
      </c>
      <c r="I5851">
        <v>0.62242929887823784</v>
      </c>
    </row>
    <row r="5852" spans="1:9" x14ac:dyDescent="0.25">
      <c r="A5852">
        <v>1.0700000000000007</v>
      </c>
      <c r="B5852">
        <v>295.60823499563918</v>
      </c>
      <c r="C5852">
        <v>2.9082349956391838</v>
      </c>
      <c r="E5852">
        <v>258.7</v>
      </c>
      <c r="F5852">
        <v>0.90000000000000058</v>
      </c>
      <c r="G5852">
        <v>290.39169010759059</v>
      </c>
      <c r="H5852">
        <f t="shared" si="107"/>
        <v>259.32417309200923</v>
      </c>
      <c r="I5852">
        <v>0.62417309200925897</v>
      </c>
    </row>
    <row r="5853" spans="1:9" x14ac:dyDescent="0.25">
      <c r="A5853">
        <v>1.0700000000000007</v>
      </c>
      <c r="B5853">
        <v>295.69912828517158</v>
      </c>
      <c r="C5853">
        <v>2.899128285171551</v>
      </c>
      <c r="E5853">
        <v>258.8</v>
      </c>
      <c r="F5853">
        <v>0.90000000000000058</v>
      </c>
      <c r="G5853">
        <v>290.52898542629009</v>
      </c>
      <c r="H5853">
        <f t="shared" si="107"/>
        <v>259.42591954157717</v>
      </c>
      <c r="I5853">
        <v>0.62591954157714325</v>
      </c>
    </row>
    <row r="5854" spans="1:9" x14ac:dyDescent="0.25">
      <c r="A5854">
        <v>1.0700000000000007</v>
      </c>
      <c r="B5854">
        <v>295.78992119906542</v>
      </c>
      <c r="C5854">
        <v>2.8899211990654394</v>
      </c>
      <c r="E5854">
        <v>258.89999999999998</v>
      </c>
      <c r="F5854">
        <v>0.90000000000000058</v>
      </c>
      <c r="G5854">
        <v>290.66602691929864</v>
      </c>
      <c r="H5854">
        <f t="shared" si="107"/>
        <v>259.52766883599423</v>
      </c>
      <c r="I5854">
        <v>0.62766883599427226</v>
      </c>
    </row>
    <row r="5855" spans="1:9" x14ac:dyDescent="0.25">
      <c r="A5855">
        <v>1.0700000000000007</v>
      </c>
      <c r="B5855">
        <v>295.8806218697826</v>
      </c>
      <c r="C5855">
        <v>2.8806218697826278</v>
      </c>
      <c r="E5855">
        <v>259</v>
      </c>
      <c r="F5855">
        <v>0.90000000000000058</v>
      </c>
      <c r="G5855">
        <v>290.80281372348287</v>
      </c>
      <c r="H5855">
        <f t="shared" si="107"/>
        <v>259.62942115717152</v>
      </c>
      <c r="I5855">
        <v>0.6294211571715097</v>
      </c>
    </row>
    <row r="5856" spans="1:9" x14ac:dyDescent="0.25">
      <c r="A5856">
        <v>1.0700000000000007</v>
      </c>
      <c r="B5856">
        <v>295.97123781257551</v>
      </c>
      <c r="C5856">
        <v>2.8712378125754849</v>
      </c>
      <c r="E5856">
        <v>259.10000000000002</v>
      </c>
      <c r="F5856">
        <v>0.90000000000000058</v>
      </c>
      <c r="G5856">
        <v>290.93934490905991</v>
      </c>
      <c r="H5856">
        <f t="shared" si="107"/>
        <v>259.73117668083216</v>
      </c>
      <c r="I5856">
        <v>0.63117668083216905</v>
      </c>
    </row>
    <row r="5857" spans="1:9" x14ac:dyDescent="0.25">
      <c r="A5857">
        <v>1.0700000000000007</v>
      </c>
      <c r="B5857">
        <v>296.06177596731146</v>
      </c>
      <c r="C5857">
        <v>2.86177596731146</v>
      </c>
      <c r="E5857">
        <v>259.2</v>
      </c>
      <c r="F5857">
        <v>0.90000000000000058</v>
      </c>
      <c r="G5857">
        <v>291.07561947850405</v>
      </c>
      <c r="H5857">
        <f t="shared" si="107"/>
        <v>259.83293557683533</v>
      </c>
      <c r="I5857">
        <v>0.6329355768353534</v>
      </c>
    </row>
    <row r="5858" spans="1:9" x14ac:dyDescent="0.25">
      <c r="A5858">
        <v>1.0700000000000007</v>
      </c>
      <c r="B5858">
        <v>296.15224273833491</v>
      </c>
      <c r="C5858">
        <v>2.8522427383348825</v>
      </c>
      <c r="E5858">
        <v>259.3</v>
      </c>
      <c r="F5858">
        <v>0.90000000000000058</v>
      </c>
      <c r="G5858">
        <v>291.21163636554081</v>
      </c>
      <c r="H5858">
        <f t="shared" si="107"/>
        <v>259.93469800950709</v>
      </c>
      <c r="I5858">
        <v>0.63469800950705901</v>
      </c>
    </row>
    <row r="5859" spans="1:9" x14ac:dyDescent="0.25">
      <c r="A5859">
        <v>1.0700000000000007</v>
      </c>
      <c r="B5859">
        <v>296.2426440323008</v>
      </c>
      <c r="C5859">
        <v>2.8426440323008184</v>
      </c>
      <c r="E5859">
        <v>259.39999999999998</v>
      </c>
      <c r="F5859">
        <v>0.90000000000000058</v>
      </c>
      <c r="G5859">
        <v>291.34739443422808</v>
      </c>
      <c r="H5859">
        <f t="shared" si="107"/>
        <v>260.03646413797748</v>
      </c>
      <c r="I5859">
        <v>0.63646413797748469</v>
      </c>
    </row>
    <row r="5860" spans="1:9" x14ac:dyDescent="0.25">
      <c r="A5860">
        <v>1.0700000000000007</v>
      </c>
      <c r="B5860">
        <v>296.33298529395512</v>
      </c>
      <c r="C5860">
        <v>2.8329852939551445</v>
      </c>
      <c r="E5860">
        <v>259.5</v>
      </c>
      <c r="F5860">
        <v>0.90000000000000058</v>
      </c>
      <c r="G5860">
        <v>291.48289247812016</v>
      </c>
      <c r="H5860">
        <f t="shared" si="107"/>
        <v>260.13823411652299</v>
      </c>
      <c r="I5860">
        <v>0.63823411652298889</v>
      </c>
    </row>
    <row r="5861" spans="1:9" x14ac:dyDescent="0.25">
      <c r="A5861">
        <v>1.0700000000000007</v>
      </c>
      <c r="B5861">
        <v>296.42327153986645</v>
      </c>
      <c r="C5861">
        <v>2.823271539866449</v>
      </c>
      <c r="E5861">
        <v>259.60000000000002</v>
      </c>
      <c r="F5861">
        <v>0.90000000000000058</v>
      </c>
      <c r="G5861">
        <v>291.61812921951457</v>
      </c>
      <c r="H5861">
        <f t="shared" si="107"/>
        <v>260.24000809491127</v>
      </c>
      <c r="I5861">
        <v>0.64000809491125976</v>
      </c>
    </row>
    <row r="5862" spans="1:9" x14ac:dyDescent="0.25">
      <c r="A5862">
        <v>1.0700000000000007</v>
      </c>
      <c r="B5862">
        <v>296.51350739013992</v>
      </c>
      <c r="C5862">
        <v>2.8135073901399545</v>
      </c>
      <c r="E5862">
        <v>259.7</v>
      </c>
      <c r="F5862">
        <v>0.90000000000000058</v>
      </c>
      <c r="G5862">
        <v>291.7531033087779</v>
      </c>
      <c r="H5862">
        <f t="shared" si="107"/>
        <v>260.34178621874821</v>
      </c>
      <c r="I5862">
        <v>0.6417862187482184</v>
      </c>
    </row>
    <row r="5863" spans="1:9" x14ac:dyDescent="0.25">
      <c r="A5863">
        <v>1.0700000000000007</v>
      </c>
      <c r="B5863">
        <v>296.60369709816263</v>
      </c>
      <c r="C5863">
        <v>2.803697098162599</v>
      </c>
      <c r="E5863">
        <v>259.8</v>
      </c>
      <c r="F5863">
        <v>0.90000000000000058</v>
      </c>
      <c r="G5863">
        <v>291.88781332374919</v>
      </c>
      <c r="H5863">
        <f t="shared" si="107"/>
        <v>260.44356862982534</v>
      </c>
      <c r="I5863">
        <v>0.64356862982530161</v>
      </c>
    </row>
    <row r="5864" spans="1:9" x14ac:dyDescent="0.25">
      <c r="A5864">
        <v>1.0700000000000007</v>
      </c>
      <c r="B5864">
        <v>296.69384457844257</v>
      </c>
      <c r="C5864">
        <v>2.7938445784425965</v>
      </c>
      <c r="E5864">
        <v>259.89999999999998</v>
      </c>
      <c r="F5864">
        <v>0.90000000000000058</v>
      </c>
      <c r="G5864">
        <v>292.02225776921904</v>
      </c>
      <c r="H5864">
        <f t="shared" si="107"/>
        <v>260.54535546646582</v>
      </c>
      <c r="I5864">
        <v>0.64535546646583319</v>
      </c>
    </row>
    <row r="5865" spans="1:9" x14ac:dyDescent="0.25">
      <c r="A5865">
        <v>1.0700000000000007</v>
      </c>
      <c r="B5865">
        <v>296.78395343261701</v>
      </c>
      <c r="C5865">
        <v>2.7839534326170008</v>
      </c>
      <c r="E5865">
        <v>260</v>
      </c>
      <c r="F5865">
        <v>0.90000000000000058</v>
      </c>
      <c r="G5865">
        <v>292.1564350764807</v>
      </c>
      <c r="H5865">
        <f t="shared" si="107"/>
        <v>260.64714686386924</v>
      </c>
      <c r="I5865">
        <v>0.6471468638692438</v>
      </c>
    </row>
    <row r="5866" spans="1:9" x14ac:dyDescent="0.25">
      <c r="A5866">
        <v>1.0700000000000007</v>
      </c>
      <c r="B5866">
        <v>296.87402697370788</v>
      </c>
      <c r="C5866">
        <v>2.7740269737078855</v>
      </c>
      <c r="E5866">
        <v>260.10000000000002</v>
      </c>
      <c r="F5866">
        <v>0.90000000000000058</v>
      </c>
      <c r="G5866">
        <v>292.2903436029527</v>
      </c>
      <c r="H5866">
        <f t="shared" si="107"/>
        <v>260.74894295445205</v>
      </c>
      <c r="I5866">
        <v>0.64894295445200101</v>
      </c>
    </row>
    <row r="5867" spans="1:9" x14ac:dyDescent="0.25">
      <c r="A5867">
        <v>1.0700000000000007</v>
      </c>
      <c r="B5867">
        <v>296.96406824871218</v>
      </c>
      <c r="C5867">
        <v>2.7640682487121921</v>
      </c>
      <c r="E5867">
        <v>260.2</v>
      </c>
      <c r="F5867">
        <v>0.90000000000000058</v>
      </c>
      <c r="G5867">
        <v>292.4239816318692</v>
      </c>
      <c r="H5867">
        <f t="shared" si="107"/>
        <v>260.85074386818417</v>
      </c>
      <c r="I5867">
        <v>0.65074386818416141</v>
      </c>
    </row>
    <row r="5868" spans="1:9" x14ac:dyDescent="0.25">
      <c r="A5868">
        <v>1.0700000000000007</v>
      </c>
      <c r="B5868">
        <v>297.05408005961249</v>
      </c>
      <c r="C5868">
        <v>2.7540800596125017</v>
      </c>
      <c r="E5868">
        <v>260.3</v>
      </c>
      <c r="F5868">
        <v>0.90000000000000058</v>
      </c>
      <c r="G5868">
        <v>292.55734737203665</v>
      </c>
      <c r="H5868">
        <f t="shared" si="107"/>
        <v>260.9525497329206</v>
      </c>
      <c r="I5868">
        <v>0.65254973292058971</v>
      </c>
    </row>
    <row r="5869" spans="1:9" x14ac:dyDescent="0.25">
      <c r="A5869">
        <v>1.0700000000000007</v>
      </c>
      <c r="B5869">
        <v>297.14406498289674</v>
      </c>
      <c r="C5869">
        <v>2.7440649828967381</v>
      </c>
      <c r="E5869">
        <v>260.39999999999998</v>
      </c>
      <c r="F5869">
        <v>0.90000000000000058</v>
      </c>
      <c r="G5869">
        <v>292.69043895765367</v>
      </c>
      <c r="H5869">
        <f t="shared" si="107"/>
        <v>261.0543606747259</v>
      </c>
      <c r="I5869">
        <v>0.65436067472590942</v>
      </c>
    </row>
    <row r="5870" spans="1:9" x14ac:dyDescent="0.25">
      <c r="A5870">
        <v>1.0700000000000007</v>
      </c>
      <c r="B5870">
        <v>297.23402538767414</v>
      </c>
      <c r="C5870">
        <v>2.7340253876741398</v>
      </c>
      <c r="E5870">
        <v>260.5</v>
      </c>
      <c r="F5870">
        <v>0.90000000000000058</v>
      </c>
      <c r="G5870">
        <v>292.82325444819304</v>
      </c>
      <c r="H5870">
        <f t="shared" si="107"/>
        <v>261.15617681819236</v>
      </c>
      <c r="I5870">
        <v>0.65617681819239171</v>
      </c>
    </row>
    <row r="5871" spans="1:9" x14ac:dyDescent="0.25">
      <c r="A5871">
        <v>1.0700000000000007</v>
      </c>
      <c r="B5871">
        <v>297.32396345247321</v>
      </c>
      <c r="C5871">
        <v>2.7239634524731811</v>
      </c>
      <c r="E5871">
        <v>260.60000000000002</v>
      </c>
      <c r="F5871">
        <v>0.90000000000000058</v>
      </c>
      <c r="G5871">
        <v>292.95579182834155</v>
      </c>
      <c r="H5871">
        <f t="shared" si="107"/>
        <v>261.25799828675008</v>
      </c>
      <c r="I5871">
        <v>0.65799828675004024</v>
      </c>
    </row>
    <row r="5872" spans="1:9" x14ac:dyDescent="0.25">
      <c r="A5872">
        <v>1.0700000000000007</v>
      </c>
      <c r="B5872">
        <v>297.41388118080465</v>
      </c>
      <c r="C5872">
        <v>2.7138811808046461</v>
      </c>
      <c r="E5872">
        <v>260.7</v>
      </c>
      <c r="F5872">
        <v>0.90000000000000058</v>
      </c>
      <c r="G5872">
        <v>293.08804900799748</v>
      </c>
      <c r="H5872">
        <f t="shared" si="107"/>
        <v>261.35982520296818</v>
      </c>
      <c r="I5872">
        <v>0.65982520296821634</v>
      </c>
    </row>
    <row r="5873" spans="1:9" x14ac:dyDescent="0.25">
      <c r="A5873">
        <v>1.0700000000000007</v>
      </c>
      <c r="B5873">
        <v>297.50378041557013</v>
      </c>
      <c r="C5873">
        <v>2.7037804155701486</v>
      </c>
      <c r="E5873">
        <v>260.8</v>
      </c>
      <c r="F5873">
        <v>0.90000000000000058</v>
      </c>
      <c r="G5873">
        <v>293.22002382232159</v>
      </c>
      <c r="H5873">
        <f t="shared" si="107"/>
        <v>261.46165768884828</v>
      </c>
      <c r="I5873">
        <v>0.66165768884826759</v>
      </c>
    </row>
    <row r="5874" spans="1:9" x14ac:dyDescent="0.25">
      <c r="A5874">
        <v>1.0700000000000007</v>
      </c>
      <c r="B5874">
        <v>297.59366285239309</v>
      </c>
      <c r="C5874">
        <v>2.6936628523931145</v>
      </c>
      <c r="E5874">
        <v>260.89999999999998</v>
      </c>
      <c r="F5874">
        <v>0.90000000000000058</v>
      </c>
      <c r="G5874">
        <v>293.35171403184052</v>
      </c>
      <c r="H5874">
        <f t="shared" si="107"/>
        <v>261.56349586610662</v>
      </c>
      <c r="I5874">
        <v>0.66349586610662048</v>
      </c>
    </row>
    <row r="5875" spans="1:9" x14ac:dyDescent="0.25">
      <c r="A5875">
        <v>1.0700000000000007</v>
      </c>
      <c r="B5875">
        <v>297.68353005194541</v>
      </c>
      <c r="C5875">
        <v>2.6835300519453873</v>
      </c>
      <c r="E5875">
        <v>261</v>
      </c>
      <c r="F5875">
        <v>0.90000000000000058</v>
      </c>
      <c r="G5875">
        <v>293.48311732259936</v>
      </c>
      <c r="H5875">
        <f t="shared" si="107"/>
        <v>261.66533985644799</v>
      </c>
      <c r="I5875">
        <v>0.66533985644798455</v>
      </c>
    </row>
    <row r="5876" spans="1:9" x14ac:dyDescent="0.25">
      <c r="A5876">
        <v>1.0700000000000007</v>
      </c>
      <c r="B5876">
        <v>297.77338345133921</v>
      </c>
      <c r="C5876">
        <v>2.6733834513391788</v>
      </c>
      <c r="E5876">
        <v>261.10000000000002</v>
      </c>
      <c r="F5876">
        <v>0.90000000000000058</v>
      </c>
      <c r="G5876">
        <v>293.61423130636194</v>
      </c>
      <c r="H5876">
        <f t="shared" si="107"/>
        <v>261.76718978182828</v>
      </c>
      <c r="I5876">
        <v>0.66718978182827982</v>
      </c>
    </row>
    <row r="5877" spans="1:9" x14ac:dyDescent="0.25">
      <c r="A5877">
        <v>1.0700000000000007</v>
      </c>
      <c r="B5877">
        <v>297.86322437464997</v>
      </c>
      <c r="C5877">
        <v>2.6632243746500124</v>
      </c>
      <c r="E5877">
        <v>261.2</v>
      </c>
      <c r="F5877">
        <v>0.90000000000000058</v>
      </c>
      <c r="G5877">
        <v>293.74505352085572</v>
      </c>
      <c r="H5877">
        <f t="shared" si="107"/>
        <v>261.86904576470704</v>
      </c>
      <c r="I5877">
        <v>0.66904576470705956</v>
      </c>
    </row>
    <row r="5878" spans="1:9" x14ac:dyDescent="0.25">
      <c r="A5878">
        <v>1.0700000000000007</v>
      </c>
      <c r="B5878">
        <v>297.95305404263263</v>
      </c>
      <c r="C5878">
        <v>2.653054042632629</v>
      </c>
      <c r="E5878">
        <v>261.3</v>
      </c>
      <c r="F5878">
        <v>0.90000000000000058</v>
      </c>
      <c r="G5878">
        <v>293.87558143005975</v>
      </c>
      <c r="H5878">
        <f t="shared" si="107"/>
        <v>261.97090792828919</v>
      </c>
      <c r="I5878">
        <v>0.67090792828919699</v>
      </c>
    </row>
    <row r="5879" spans="1:9" x14ac:dyDescent="0.25">
      <c r="A5879">
        <v>1.0700000000000007</v>
      </c>
      <c r="B5879">
        <v>298.04287358168807</v>
      </c>
      <c r="C5879">
        <v>2.6428735816880673</v>
      </c>
      <c r="E5879">
        <v>261.39999999999998</v>
      </c>
      <c r="F5879">
        <v>0.90000000000000058</v>
      </c>
      <c r="G5879">
        <v>294.00581242453262</v>
      </c>
      <c r="H5879">
        <f t="shared" si="107"/>
        <v>262.07277639675573</v>
      </c>
      <c r="I5879">
        <v>0.6727763967557483</v>
      </c>
    </row>
    <row r="5880" spans="1:9" x14ac:dyDescent="0.25">
      <c r="A5880">
        <v>1.0700000000000007</v>
      </c>
      <c r="B5880">
        <v>298.13268403213641</v>
      </c>
      <c r="C5880">
        <v>2.632684032136384</v>
      </c>
      <c r="E5880">
        <v>261.5</v>
      </c>
      <c r="F5880">
        <v>0.90000000000000058</v>
      </c>
      <c r="G5880">
        <v>294.13574382177922</v>
      </c>
      <c r="H5880">
        <f t="shared" si="107"/>
        <v>262.17465129548384</v>
      </c>
      <c r="I5880">
        <v>0.67465129548384506</v>
      </c>
    </row>
    <row r="5881" spans="1:9" x14ac:dyDescent="0.25">
      <c r="A5881">
        <v>1.0700000000000007</v>
      </c>
      <c r="B5881">
        <v>298.22248635584606</v>
      </c>
      <c r="C5881">
        <v>2.6224863558460121</v>
      </c>
      <c r="E5881">
        <v>261.60000000000002</v>
      </c>
      <c r="F5881">
        <v>0.90000000000000058</v>
      </c>
      <c r="G5881">
        <v>294.26537286665314</v>
      </c>
      <c r="H5881">
        <f t="shared" si="107"/>
        <v>262.27653275125567</v>
      </c>
      <c r="I5881">
        <v>0.67653275125564671</v>
      </c>
    </row>
    <row r="5882" spans="1:9" x14ac:dyDescent="0.25">
      <c r="A5882">
        <v>1.0700000000000007</v>
      </c>
      <c r="B5882">
        <v>298.31228144326735</v>
      </c>
      <c r="C5882">
        <v>2.6122814432673902</v>
      </c>
      <c r="E5882">
        <v>261.7</v>
      </c>
      <c r="F5882">
        <v>0.90000000000000058</v>
      </c>
      <c r="G5882">
        <v>294.39469673179326</v>
      </c>
      <c r="H5882">
        <f t="shared" si="107"/>
        <v>262.37842089245635</v>
      </c>
      <c r="I5882">
        <v>0.67842089245636861</v>
      </c>
    </row>
    <row r="5883" spans="1:9" x14ac:dyDescent="0.25">
      <c r="A5883">
        <v>1.0700000000000007</v>
      </c>
      <c r="B5883">
        <v>298.40207011991509</v>
      </c>
      <c r="C5883">
        <v>2.6020701199151017</v>
      </c>
      <c r="E5883">
        <v>261.8</v>
      </c>
      <c r="F5883">
        <v>0.90000000000000058</v>
      </c>
      <c r="G5883">
        <v>294.52371251809166</v>
      </c>
      <c r="H5883">
        <f t="shared" si="107"/>
        <v>262.48031584926144</v>
      </c>
      <c r="I5883">
        <v>0.68031584926144728</v>
      </c>
    </row>
    <row r="5884" spans="1:9" x14ac:dyDescent="0.25">
      <c r="A5884">
        <v>1.0700000000000007</v>
      </c>
      <c r="B5884">
        <v>298.4918531523399</v>
      </c>
      <c r="C5884">
        <v>2.5918531523399162</v>
      </c>
      <c r="E5884">
        <v>261.89999999999998</v>
      </c>
      <c r="F5884">
        <v>0.90000000000000058</v>
      </c>
      <c r="G5884">
        <v>294.65241725519189</v>
      </c>
      <c r="H5884">
        <f t="shared" si="107"/>
        <v>262.58221775381293</v>
      </c>
      <c r="I5884">
        <v>0.6822177538129619</v>
      </c>
    </row>
    <row r="5885" spans="1:9" x14ac:dyDescent="0.25">
      <c r="A5885">
        <v>1.0700000000000007</v>
      </c>
      <c r="B5885">
        <v>298.58163125362893</v>
      </c>
      <c r="C5885">
        <v>2.5816312536289283</v>
      </c>
      <c r="E5885">
        <v>262</v>
      </c>
      <c r="F5885">
        <v>0.90000000000000058</v>
      </c>
      <c r="G5885">
        <v>294.78080790201426</v>
      </c>
      <c r="H5885">
        <f t="shared" si="107"/>
        <v>262.68412674038547</v>
      </c>
      <c r="I5885">
        <v>0.68412674038546561</v>
      </c>
    </row>
    <row r="5886" spans="1:9" x14ac:dyDescent="0.25">
      <c r="A5886">
        <v>1.0700000000000007</v>
      </c>
      <c r="B5886">
        <v>298.67140508846961</v>
      </c>
      <c r="C5886">
        <v>2.5714050884695898</v>
      </c>
      <c r="E5886">
        <v>262.10000000000002</v>
      </c>
      <c r="F5886">
        <v>0.90000000000000058</v>
      </c>
      <c r="G5886">
        <v>294.90888134730722</v>
      </c>
      <c r="H5886">
        <f t="shared" si="107"/>
        <v>262.78604294554145</v>
      </c>
      <c r="I5886">
        <v>0.68604294554142875</v>
      </c>
    </row>
    <row r="5887" spans="1:9" x14ac:dyDescent="0.25">
      <c r="A5887">
        <v>1.0700000000000007</v>
      </c>
      <c r="B5887">
        <v>298.76117527781048</v>
      </c>
      <c r="C5887">
        <v>2.5611752778104639</v>
      </c>
      <c r="E5887">
        <v>262.2</v>
      </c>
      <c r="F5887">
        <v>0.90000000000000058</v>
      </c>
      <c r="G5887">
        <v>295.03663441022212</v>
      </c>
      <c r="H5887">
        <f t="shared" si="107"/>
        <v>262.88796650827646</v>
      </c>
      <c r="I5887">
        <v>0.68796650827647476</v>
      </c>
    </row>
    <row r="5888" spans="1:9" x14ac:dyDescent="0.25">
      <c r="A5888">
        <v>1.0700000000000007</v>
      </c>
      <c r="B5888">
        <v>298.85094240314953</v>
      </c>
      <c r="C5888">
        <v>2.5509424031495431</v>
      </c>
      <c r="E5888">
        <v>262.3</v>
      </c>
      <c r="F5888">
        <v>0.90000000000000058</v>
      </c>
      <c r="G5888">
        <v>295.16406384090993</v>
      </c>
      <c r="H5888">
        <f t="shared" si="107"/>
        <v>262.98989757015471</v>
      </c>
      <c r="I5888">
        <v>0.68989757015469511</v>
      </c>
    </row>
    <row r="5889" spans="1:9" x14ac:dyDescent="0.25">
      <c r="A5889">
        <v>1.0700000000000007</v>
      </c>
      <c r="B5889">
        <v>298.94070701047826</v>
      </c>
      <c r="C5889">
        <v>2.5407070104782674</v>
      </c>
      <c r="E5889">
        <v>262.39999999999998</v>
      </c>
      <c r="F5889">
        <v>0.90000000000000058</v>
      </c>
      <c r="G5889">
        <v>295.29116632113784</v>
      </c>
      <c r="H5889">
        <f t="shared" si="107"/>
        <v>263.09183627543428</v>
      </c>
      <c r="I5889">
        <v>0.69183627543427673</v>
      </c>
    </row>
    <row r="5890" spans="1:9" x14ac:dyDescent="0.25">
      <c r="A5890">
        <v>1.0800000000000007</v>
      </c>
      <c r="B5890">
        <v>277.03520598563142</v>
      </c>
      <c r="C5890">
        <v>1.4352059856314094</v>
      </c>
      <c r="E5890">
        <v>262.5</v>
      </c>
      <c r="F5890">
        <v>0.90000000000000058</v>
      </c>
      <c r="G5890">
        <v>295.41793846492408</v>
      </c>
      <c r="H5890">
        <f t="shared" si="107"/>
        <v>263.19378277118375</v>
      </c>
      <c r="I5890">
        <v>0.69378277118373521</v>
      </c>
    </row>
    <row r="5891" spans="1:9" x14ac:dyDescent="0.25">
      <c r="A5891">
        <v>1.0800000000000007</v>
      </c>
      <c r="B5891">
        <v>277.14171028955803</v>
      </c>
      <c r="C5891">
        <v>1.4417102895580722</v>
      </c>
      <c r="E5891">
        <v>262.60000000000002</v>
      </c>
      <c r="F5891">
        <v>0.90000000000000058</v>
      </c>
      <c r="G5891">
        <v>295.54437681918881</v>
      </c>
      <c r="H5891">
        <f t="shared" si="107"/>
        <v>263.2957372073891</v>
      </c>
      <c r="I5891">
        <v>0.69573720738905875</v>
      </c>
    </row>
    <row r="5892" spans="1:9" x14ac:dyDescent="0.25">
      <c r="A5892">
        <v>1.0800000000000007</v>
      </c>
      <c r="B5892">
        <v>277.24827433782013</v>
      </c>
      <c r="C5892">
        <v>1.4482743378201139</v>
      </c>
      <c r="E5892">
        <v>262.7</v>
      </c>
      <c r="F5892">
        <v>0.90000000000000058</v>
      </c>
      <c r="G5892">
        <v>295.67047786442004</v>
      </c>
      <c r="H5892">
        <f t="shared" si="107"/>
        <v>263.39769973705205</v>
      </c>
      <c r="I5892">
        <v>0.69769973705207833</v>
      </c>
    </row>
    <row r="5893" spans="1:9" x14ac:dyDescent="0.25">
      <c r="A5893">
        <v>1.0800000000000007</v>
      </c>
      <c r="B5893">
        <v>277.35489867141126</v>
      </c>
      <c r="C5893">
        <v>1.4548986714112819</v>
      </c>
      <c r="E5893">
        <v>262.8</v>
      </c>
      <c r="F5893">
        <v>0.90000000000000058</v>
      </c>
      <c r="G5893">
        <v>295.79623801535217</v>
      </c>
      <c r="H5893">
        <f t="shared" si="107"/>
        <v>263.49967051628039</v>
      </c>
      <c r="I5893">
        <v>0.69967051628037169</v>
      </c>
    </row>
    <row r="5894" spans="1:9" x14ac:dyDescent="0.25">
      <c r="A5894">
        <v>1.0800000000000007</v>
      </c>
      <c r="B5894">
        <v>277.46158383681217</v>
      </c>
      <c r="C5894">
        <v>1.4615838368121865</v>
      </c>
      <c r="E5894">
        <v>262.89999999999998</v>
      </c>
      <c r="F5894">
        <v>0.90000000000000058</v>
      </c>
      <c r="G5894">
        <v>295.92165362165656</v>
      </c>
      <c r="H5894">
        <f t="shared" ref="H5894:H5957" si="108">E5894+I5894</f>
        <v>263.60164970436904</v>
      </c>
      <c r="I5894">
        <v>0.70164970436906393</v>
      </c>
    </row>
    <row r="5895" spans="1:9" x14ac:dyDescent="0.25">
      <c r="A5895">
        <v>1.0800000000000007</v>
      </c>
      <c r="B5895">
        <v>277.56833038624092</v>
      </c>
      <c r="C5895">
        <v>1.4683303862408894</v>
      </c>
      <c r="E5895">
        <v>263</v>
      </c>
      <c r="F5895">
        <v>0.90000000000000058</v>
      </c>
      <c r="G5895">
        <v>296.04672096864113</v>
      </c>
      <c r="H5895">
        <f t="shared" si="108"/>
        <v>263.70363746387483</v>
      </c>
      <c r="I5895">
        <v>0.7036374638748103</v>
      </c>
    </row>
    <row r="5896" spans="1:9" x14ac:dyDescent="0.25">
      <c r="A5896">
        <v>1.0800000000000007</v>
      </c>
      <c r="B5896">
        <v>277.67513887791392</v>
      </c>
      <c r="C5896">
        <v>1.4751388779139274</v>
      </c>
      <c r="E5896">
        <v>263.10000000000002</v>
      </c>
      <c r="F5896">
        <v>0.90000000000000058</v>
      </c>
      <c r="G5896">
        <v>296.17143627795917</v>
      </c>
      <c r="H5896">
        <f t="shared" si="108"/>
        <v>263.80563396068237</v>
      </c>
      <c r="I5896">
        <v>0.70563396068237239</v>
      </c>
    </row>
    <row r="5897" spans="1:9" x14ac:dyDescent="0.25">
      <c r="A5897">
        <v>1.0800000000000007</v>
      </c>
      <c r="B5897">
        <v>277.78200987631806</v>
      </c>
      <c r="C5897">
        <v>1.4820098763180338</v>
      </c>
      <c r="E5897">
        <v>263.2</v>
      </c>
      <c r="F5897">
        <v>0.90000000000000058</v>
      </c>
      <c r="G5897">
        <v>296.29579570832499</v>
      </c>
      <c r="H5897">
        <f t="shared" si="108"/>
        <v>263.90763936406404</v>
      </c>
      <c r="I5897">
        <v>0.70763936406404759</v>
      </c>
    </row>
    <row r="5898" spans="1:9" x14ac:dyDescent="0.25">
      <c r="A5898">
        <v>1.0800000000000007</v>
      </c>
      <c r="B5898">
        <v>277.88894395249275</v>
      </c>
      <c r="C5898">
        <v>1.4889439524927834</v>
      </c>
      <c r="E5898">
        <v>263.3</v>
      </c>
      <c r="F5898">
        <v>0.90000000000000058</v>
      </c>
      <c r="G5898">
        <v>296.41979535623472</v>
      </c>
      <c r="H5898">
        <f t="shared" si="108"/>
        <v>264.00965384673236</v>
      </c>
      <c r="I5898">
        <v>0.70965384673237286</v>
      </c>
    </row>
    <row r="5899" spans="1:9" x14ac:dyDescent="0.25">
      <c r="A5899">
        <v>1.0800000000000007</v>
      </c>
      <c r="B5899">
        <v>277.99594168432446</v>
      </c>
      <c r="C5899">
        <v>1.4959416843244477</v>
      </c>
      <c r="E5899">
        <v>263.39999999999998</v>
      </c>
      <c r="F5899">
        <v>0.90000000000000058</v>
      </c>
      <c r="G5899">
        <v>296.54343125669249</v>
      </c>
      <c r="H5899">
        <f t="shared" si="108"/>
        <v>264.11167758488637</v>
      </c>
      <c r="I5899">
        <v>0.71167758488637101</v>
      </c>
    </row>
    <row r="5900" spans="1:9" x14ac:dyDescent="0.25">
      <c r="A5900">
        <v>1.0800000000000007</v>
      </c>
      <c r="B5900">
        <v>278.10300365685134</v>
      </c>
      <c r="C5900">
        <v>1.5030036568513061</v>
      </c>
      <c r="E5900">
        <v>263.5</v>
      </c>
      <c r="F5900">
        <v>0.90000000000000058</v>
      </c>
      <c r="G5900">
        <v>296.66669938393858</v>
      </c>
      <c r="H5900">
        <f t="shared" si="108"/>
        <v>264.21371075825169</v>
      </c>
      <c r="I5900">
        <v>0.71371075825172081</v>
      </c>
    </row>
    <row r="5901" spans="1:9" x14ac:dyDescent="0.25">
      <c r="A5901">
        <v>1.0800000000000007</v>
      </c>
      <c r="B5901">
        <v>278.21013046258065</v>
      </c>
      <c r="C5901">
        <v>1.5101304625806535</v>
      </c>
      <c r="E5901">
        <v>263.60000000000002</v>
      </c>
      <c r="F5901">
        <v>0.90000000000000058</v>
      </c>
      <c r="G5901">
        <v>296.78959565218076</v>
      </c>
      <c r="H5901">
        <f t="shared" si="108"/>
        <v>264.31575355011518</v>
      </c>
      <c r="I5901">
        <v>0.71575355011515462</v>
      </c>
    </row>
    <row r="5902" spans="1:9" x14ac:dyDescent="0.25">
      <c r="A5902">
        <v>1.0800000000000007</v>
      </c>
      <c r="B5902">
        <v>278.31732270181777</v>
      </c>
      <c r="C5902">
        <v>1.5173227018177748</v>
      </c>
      <c r="E5902">
        <v>263.7</v>
      </c>
      <c r="F5902">
        <v>0.90000000000000058</v>
      </c>
      <c r="G5902">
        <v>296.91211591632572</v>
      </c>
      <c r="H5902">
        <f t="shared" si="108"/>
        <v>264.41780614735342</v>
      </c>
      <c r="I5902">
        <v>0.71780614735342985</v>
      </c>
    </row>
    <row r="5903" spans="1:9" x14ac:dyDescent="0.25">
      <c r="A5903">
        <v>1.0800000000000007</v>
      </c>
      <c r="B5903">
        <v>278.42458098300716</v>
      </c>
      <c r="C5903">
        <v>1.5245809830071695</v>
      </c>
      <c r="E5903">
        <v>263.8</v>
      </c>
      <c r="F5903">
        <v>0.90000000000000058</v>
      </c>
      <c r="G5903">
        <v>297.0342559727107</v>
      </c>
      <c r="H5903">
        <f t="shared" si="108"/>
        <v>264.51986874045718</v>
      </c>
      <c r="I5903">
        <v>0.71986874045715754</v>
      </c>
    </row>
    <row r="5904" spans="1:9" x14ac:dyDescent="0.25">
      <c r="A5904">
        <v>1.0800000000000007</v>
      </c>
      <c r="B5904">
        <v>278.53190592308619</v>
      </c>
      <c r="C5904">
        <v>1.5319059230861856</v>
      </c>
      <c r="E5904">
        <v>263.89999999999998</v>
      </c>
      <c r="F5904">
        <v>0.90000000000000058</v>
      </c>
      <c r="G5904">
        <v>297.15601155983398</v>
      </c>
      <c r="H5904">
        <f t="shared" si="108"/>
        <v>264.62194152354982</v>
      </c>
      <c r="I5904">
        <v>0.72194152354984831</v>
      </c>
    </row>
    <row r="5905" spans="1:9" x14ac:dyDescent="0.25">
      <c r="A5905">
        <v>1.0800000000000007</v>
      </c>
      <c r="B5905">
        <v>278.63929814785149</v>
      </c>
      <c r="C5905">
        <v>1.5392981478514494</v>
      </c>
      <c r="E5905">
        <v>264</v>
      </c>
      <c r="F5905">
        <v>0.90000000000000058</v>
      </c>
      <c r="G5905">
        <v>297.27737835908368</v>
      </c>
      <c r="H5905">
        <f t="shared" si="108"/>
        <v>264.72402469440237</v>
      </c>
      <c r="I5905">
        <v>0.72402469440240158</v>
      </c>
    </row>
    <row r="5906" spans="1:9" x14ac:dyDescent="0.25">
      <c r="A5906">
        <v>1.0800000000000007</v>
      </c>
      <c r="B5906">
        <v>278.7467582923382</v>
      </c>
      <c r="C5906">
        <v>1.5467582923381877</v>
      </c>
      <c r="E5906">
        <v>264.10000000000002</v>
      </c>
      <c r="F5906">
        <v>0.90000000000000058</v>
      </c>
      <c r="G5906">
        <v>297.39835199546297</v>
      </c>
      <c r="H5906">
        <f t="shared" si="108"/>
        <v>264.82611845444342</v>
      </c>
      <c r="I5906">
        <v>0.72611845444341427</v>
      </c>
    </row>
    <row r="5907" spans="1:9" x14ac:dyDescent="0.25">
      <c r="A5907">
        <v>1.0800000000000007</v>
      </c>
      <c r="B5907">
        <v>278.85428700121281</v>
      </c>
      <c r="C5907">
        <v>1.5542870012128005</v>
      </c>
      <c r="E5907">
        <v>264.2</v>
      </c>
      <c r="F5907">
        <v>0.90000000000000058</v>
      </c>
      <c r="G5907">
        <v>297.51892803831282</v>
      </c>
      <c r="H5907">
        <f t="shared" si="108"/>
        <v>264.92822300876549</v>
      </c>
      <c r="I5907">
        <v>0.72822300876552226</v>
      </c>
    </row>
    <row r="5908" spans="1:9" x14ac:dyDescent="0.25">
      <c r="A5908">
        <v>1.0800000000000007</v>
      </c>
      <c r="B5908">
        <v>278.96188492917884</v>
      </c>
      <c r="C5908">
        <v>1.5618849291788384</v>
      </c>
      <c r="E5908">
        <v>264.3</v>
      </c>
      <c r="F5908">
        <v>0.90000000000000058</v>
      </c>
      <c r="G5908">
        <v>297.6391020020294</v>
      </c>
      <c r="H5908">
        <f t="shared" si="108"/>
        <v>265.03033856612808</v>
      </c>
      <c r="I5908">
        <v>0.73033856612808679</v>
      </c>
    </row>
    <row r="5909" spans="1:9" x14ac:dyDescent="0.25">
      <c r="A5909">
        <v>1.0800000000000007</v>
      </c>
      <c r="B5909">
        <v>279.06955274139665</v>
      </c>
      <c r="C5909">
        <v>1.5695527413966537</v>
      </c>
      <c r="E5909">
        <v>264.39999999999998</v>
      </c>
      <c r="F5909">
        <v>0.90000000000000058</v>
      </c>
      <c r="G5909">
        <v>297.75886934677698</v>
      </c>
      <c r="H5909">
        <f t="shared" si="108"/>
        <v>265.13246533895648</v>
      </c>
      <c r="I5909">
        <v>0.73246533895647692</v>
      </c>
    </row>
    <row r="5910" spans="1:9" x14ac:dyDescent="0.25">
      <c r="A5910">
        <v>1.0800000000000007</v>
      </c>
      <c r="B5910">
        <v>279.17729111391685</v>
      </c>
      <c r="C5910">
        <v>1.5772911139168566</v>
      </c>
      <c r="E5910">
        <v>264.5</v>
      </c>
      <c r="F5910">
        <v>0.90000000000000058</v>
      </c>
      <c r="G5910">
        <v>297.87822547919552</v>
      </c>
      <c r="H5910">
        <f t="shared" si="108"/>
        <v>265.23460354333815</v>
      </c>
      <c r="I5910">
        <v>0.73460354333817879</v>
      </c>
    </row>
    <row r="5911" spans="1:9" x14ac:dyDescent="0.25">
      <c r="A5911">
        <v>1.0800000000000007</v>
      </c>
      <c r="B5911">
        <v>279.28510073412787</v>
      </c>
      <c r="C5911">
        <v>1.585100734127896</v>
      </c>
      <c r="E5911">
        <v>264.60000000000002</v>
      </c>
      <c r="F5911">
        <v>0.90000000000000058</v>
      </c>
      <c r="G5911">
        <v>297.9971657531018</v>
      </c>
      <c r="H5911">
        <f t="shared" si="108"/>
        <v>265.33675339901606</v>
      </c>
      <c r="I5911">
        <v>0.73675339901601655</v>
      </c>
    </row>
    <row r="5912" spans="1:9" x14ac:dyDescent="0.25">
      <c r="A5912">
        <v>1.0800000000000007</v>
      </c>
      <c r="B5912">
        <v>279.39298230121784</v>
      </c>
      <c r="C5912">
        <v>1.5929823012178086</v>
      </c>
      <c r="E5912">
        <v>264.7</v>
      </c>
      <c r="F5912">
        <v>0.90000000000000058</v>
      </c>
      <c r="G5912">
        <v>298.11568547018425</v>
      </c>
      <c r="H5912">
        <f t="shared" si="108"/>
        <v>265.4389151293787</v>
      </c>
      <c r="I5912">
        <v>0.7389151293786872</v>
      </c>
    </row>
    <row r="5913" spans="1:9" x14ac:dyDescent="0.25">
      <c r="A5913">
        <v>1.0800000000000007</v>
      </c>
      <c r="B5913">
        <v>279.50093652665032</v>
      </c>
      <c r="C5913">
        <v>1.6009365266503504</v>
      </c>
      <c r="E5913">
        <v>264.8</v>
      </c>
      <c r="F5913">
        <v>0.90000000000000058</v>
      </c>
      <c r="G5913">
        <v>298.2337798806908</v>
      </c>
      <c r="H5913">
        <f t="shared" si="108"/>
        <v>265.54108896144885</v>
      </c>
      <c r="I5913">
        <v>0.74108896144881364</v>
      </c>
    </row>
    <row r="5914" spans="1:9" x14ac:dyDescent="0.25">
      <c r="A5914">
        <v>1.0800000000000007</v>
      </c>
      <c r="B5914">
        <v>279.60896413465565</v>
      </c>
      <c r="C5914">
        <v>1.6089641346556471</v>
      </c>
      <c r="E5914">
        <v>264.89999999999998</v>
      </c>
      <c r="F5914">
        <v>0.90000000000000058</v>
      </c>
      <c r="G5914">
        <v>298.35144418410943</v>
      </c>
      <c r="H5914">
        <f t="shared" si="108"/>
        <v>265.64327512586874</v>
      </c>
      <c r="I5914">
        <v>0.74327512586879063</v>
      </c>
    </row>
    <row r="5915" spans="1:9" x14ac:dyDescent="0.25">
      <c r="A5915">
        <v>1.0800000000000007</v>
      </c>
      <c r="B5915">
        <v>279.71706586273552</v>
      </c>
      <c r="C5915">
        <v>1.6170658627354744</v>
      </c>
      <c r="E5915">
        <v>265</v>
      </c>
      <c r="F5915">
        <v>0.90000000000000058</v>
      </c>
      <c r="G5915">
        <v>298.46867352984134</v>
      </c>
      <c r="H5915">
        <f t="shared" si="108"/>
        <v>265.74547385688453</v>
      </c>
      <c r="I5915">
        <v>0.74547385688454759</v>
      </c>
    </row>
    <row r="5916" spans="1:9" x14ac:dyDescent="0.25">
      <c r="A5916">
        <v>1.0800000000000007</v>
      </c>
      <c r="B5916">
        <v>279.82524246218316</v>
      </c>
      <c r="C5916">
        <v>1.6252424621831711</v>
      </c>
      <c r="E5916">
        <v>265.10000000000002</v>
      </c>
      <c r="F5916">
        <v>0.90000000000000058</v>
      </c>
      <c r="G5916">
        <v>298.58546301786629</v>
      </c>
      <c r="H5916">
        <f t="shared" si="108"/>
        <v>265.84768539232749</v>
      </c>
      <c r="I5916">
        <v>0.74768539232745734</v>
      </c>
    </row>
    <row r="5917" spans="1:9" x14ac:dyDescent="0.25">
      <c r="A5917">
        <v>1.0800000000000007</v>
      </c>
      <c r="B5917">
        <v>279.93349469861829</v>
      </c>
      <c r="C5917">
        <v>1.6334946986182965</v>
      </c>
      <c r="E5917">
        <v>265.2</v>
      </c>
      <c r="F5917">
        <v>0.90000000000000058</v>
      </c>
      <c r="G5917">
        <v>298.70180769939986</v>
      </c>
      <c r="H5917">
        <f t="shared" si="108"/>
        <v>265.94990997359457</v>
      </c>
      <c r="I5917">
        <v>0.74990997359459488</v>
      </c>
    </row>
    <row r="5918" spans="1:9" x14ac:dyDescent="0.25">
      <c r="A5918">
        <v>1.0800000000000007</v>
      </c>
      <c r="B5918">
        <v>280.04182335253591</v>
      </c>
      <c r="C5918">
        <v>1.6418233525359329</v>
      </c>
      <c r="E5918">
        <v>265.3</v>
      </c>
      <c r="F5918">
        <v>0.90000000000000058</v>
      </c>
      <c r="G5918">
        <v>298.81770257754283</v>
      </c>
      <c r="H5918">
        <f t="shared" si="108"/>
        <v>266.05214784562747</v>
      </c>
      <c r="I5918">
        <v>0.75214784562746662</v>
      </c>
    </row>
    <row r="5919" spans="1:9" x14ac:dyDescent="0.25">
      <c r="A5919">
        <v>1.0800000000000007</v>
      </c>
      <c r="B5919">
        <v>280.15022921987065</v>
      </c>
      <c r="C5919">
        <v>1.6502292198706734</v>
      </c>
      <c r="E5919">
        <v>265.39999999999998</v>
      </c>
      <c r="F5919">
        <v>0.90000000000000058</v>
      </c>
      <c r="G5919">
        <v>298.93314260792243</v>
      </c>
      <c r="H5919">
        <f t="shared" si="108"/>
        <v>266.15439925688941</v>
      </c>
      <c r="I5919">
        <v>0.7543992568894029</v>
      </c>
    </row>
    <row r="5920" spans="1:9" x14ac:dyDescent="0.25">
      <c r="A5920">
        <v>1.0800000000000007</v>
      </c>
      <c r="B5920">
        <v>280.25871311257509</v>
      </c>
      <c r="C5920">
        <v>1.6587131125750594</v>
      </c>
      <c r="E5920">
        <v>265.5</v>
      </c>
      <c r="F5920">
        <v>0.90000000000000058</v>
      </c>
      <c r="G5920">
        <v>299.04812269932546</v>
      </c>
      <c r="H5920">
        <f t="shared" si="108"/>
        <v>266.25666445934178</v>
      </c>
      <c r="I5920">
        <v>0.7566644593417865</v>
      </c>
    </row>
    <row r="5921" spans="1:9" x14ac:dyDescent="0.25">
      <c r="A5921">
        <v>1.0800000000000007</v>
      </c>
      <c r="B5921">
        <v>280.36727585921238</v>
      </c>
      <c r="C5921">
        <v>1.6672758592123846</v>
      </c>
      <c r="E5921">
        <v>265.60000000000002</v>
      </c>
      <c r="F5921">
        <v>0.90000000000000058</v>
      </c>
      <c r="G5921">
        <v>299.1626377143233</v>
      </c>
      <c r="H5921">
        <f t="shared" si="108"/>
        <v>266.35894370841925</v>
      </c>
      <c r="I5921">
        <v>0.75894370841920322</v>
      </c>
    </row>
    <row r="5922" spans="1:9" x14ac:dyDescent="0.25">
      <c r="A5922">
        <v>1.0800000000000007</v>
      </c>
      <c r="B5922">
        <v>280.47591830556348</v>
      </c>
      <c r="C5922">
        <v>1.6759183055634566</v>
      </c>
      <c r="E5922">
        <v>265.7</v>
      </c>
      <c r="F5922">
        <v>0.90000000000000058</v>
      </c>
      <c r="G5922">
        <v>299.27668246988907</v>
      </c>
      <c r="H5922">
        <f t="shared" si="108"/>
        <v>266.46123726300368</v>
      </c>
      <c r="I5922">
        <v>0.76123726300370742</v>
      </c>
    </row>
    <row r="5923" spans="1:9" x14ac:dyDescent="0.25">
      <c r="A5923">
        <v>1.0800000000000007</v>
      </c>
      <c r="B5923">
        <v>280.58464131524715</v>
      </c>
      <c r="C5923">
        <v>1.6846413152471718</v>
      </c>
      <c r="E5923">
        <v>265.8</v>
      </c>
      <c r="F5923">
        <v>0.90000000000000058</v>
      </c>
      <c r="G5923">
        <v>299.39025173800684</v>
      </c>
      <c r="H5923">
        <f t="shared" si="108"/>
        <v>266.5635453853983</v>
      </c>
      <c r="I5923">
        <v>0.76354538539831318</v>
      </c>
    </row>
    <row r="5924" spans="1:9" x14ac:dyDescent="0.25">
      <c r="A5924">
        <v>1.0800000000000007</v>
      </c>
      <c r="B5924">
        <v>280.69344577035423</v>
      </c>
      <c r="C5924">
        <v>1.6934457703542571</v>
      </c>
      <c r="E5924">
        <v>265.89999999999998</v>
      </c>
      <c r="F5924">
        <v>0.90000000000000058</v>
      </c>
      <c r="G5924">
        <v>299.50334024627301</v>
      </c>
      <c r="H5924">
        <f t="shared" si="108"/>
        <v>266.66586834129981</v>
      </c>
      <c r="I5924">
        <v>0.76586834129982262</v>
      </c>
    </row>
    <row r="5925" spans="1:9" x14ac:dyDescent="0.25">
      <c r="A5925">
        <v>1.0800000000000007</v>
      </c>
      <c r="B5925">
        <v>280.80233257209375</v>
      </c>
      <c r="C5925">
        <v>1.7023325720937317</v>
      </c>
      <c r="E5925">
        <v>266</v>
      </c>
      <c r="F5925">
        <v>0.90000000000000058</v>
      </c>
      <c r="G5925">
        <v>299.61594267849091</v>
      </c>
      <c r="H5925">
        <f t="shared" si="108"/>
        <v>266.76820639977109</v>
      </c>
      <c r="I5925">
        <v>0.76820639977111449</v>
      </c>
    </row>
    <row r="5926" spans="1:9" x14ac:dyDescent="0.25">
      <c r="A5926">
        <v>1.0800000000000007</v>
      </c>
      <c r="B5926">
        <v>280.91130264145141</v>
      </c>
      <c r="C5926">
        <v>1.7113026414513972</v>
      </c>
      <c r="E5926">
        <v>266.10000000000002</v>
      </c>
      <c r="F5926">
        <v>0.90000000000000058</v>
      </c>
      <c r="G5926">
        <v>299.72805367525734</v>
      </c>
      <c r="H5926">
        <f t="shared" si="108"/>
        <v>266.87055983321301</v>
      </c>
      <c r="I5926">
        <v>0.77055983321300192</v>
      </c>
    </row>
    <row r="5927" spans="1:9" x14ac:dyDescent="0.25">
      <c r="A5927">
        <v>1.0800000000000007</v>
      </c>
      <c r="B5927">
        <v>281.02035691985952</v>
      </c>
      <c r="C5927">
        <v>1.720356919859517</v>
      </c>
      <c r="E5927">
        <v>266.2</v>
      </c>
      <c r="F5927">
        <v>0.90000000000000058</v>
      </c>
      <c r="G5927">
        <v>299.83966783454304</v>
      </c>
      <c r="H5927">
        <f t="shared" si="108"/>
        <v>266.97292891733576</v>
      </c>
      <c r="I5927">
        <v>0.7729289173357512</v>
      </c>
    </row>
    <row r="5928" spans="1:9" x14ac:dyDescent="0.25">
      <c r="A5928">
        <v>1.0800000000000007</v>
      </c>
      <c r="B5928">
        <v>281.12949636987668</v>
      </c>
      <c r="C5928">
        <v>1.7294963698767032</v>
      </c>
      <c r="E5928">
        <v>266.3</v>
      </c>
      <c r="F5928">
        <v>0.90000000000000058</v>
      </c>
      <c r="G5928">
        <v>299.9507797122663</v>
      </c>
      <c r="H5928">
        <f t="shared" si="108"/>
        <v>267.07531393113038</v>
      </c>
      <c r="I5928">
        <v>0.77531393113035874</v>
      </c>
    </row>
    <row r="5929" spans="1:9" x14ac:dyDescent="0.25">
      <c r="A5929">
        <v>1.0800000000000007</v>
      </c>
      <c r="B5929">
        <v>281.2387219758769</v>
      </c>
      <c r="C5929">
        <v>1.7387219758769177</v>
      </c>
      <c r="E5929">
        <v>266.39999999999998</v>
      </c>
      <c r="F5929">
        <v>0.90000000000000058</v>
      </c>
      <c r="G5929">
        <v>300.06138382286059</v>
      </c>
      <c r="H5929">
        <f t="shared" si="108"/>
        <v>267.17771515683967</v>
      </c>
      <c r="I5929">
        <v>0.7777151568396774</v>
      </c>
    </row>
    <row r="5930" spans="1:9" x14ac:dyDescent="0.25">
      <c r="A5930">
        <v>1.0800000000000007</v>
      </c>
      <c r="B5930">
        <v>281.3480347447462</v>
      </c>
      <c r="C5930">
        <v>1.7480347447461511</v>
      </c>
      <c r="E5930">
        <v>266.5</v>
      </c>
      <c r="F5930">
        <v>0.90000000000000058</v>
      </c>
      <c r="G5930">
        <v>300.17147463983622</v>
      </c>
      <c r="H5930">
        <f t="shared" si="108"/>
        <v>267.28013287992951</v>
      </c>
      <c r="I5930">
        <v>0.78013287992948455</v>
      </c>
    </row>
    <row r="5931" spans="1:9" x14ac:dyDescent="0.25">
      <c r="A5931">
        <v>1.0800000000000007</v>
      </c>
      <c r="B5931">
        <v>281.45743570658527</v>
      </c>
      <c r="C5931">
        <v>1.7574357065853057</v>
      </c>
      <c r="E5931">
        <v>266.60000000000002</v>
      </c>
      <c r="F5931">
        <v>0.90000000000000058</v>
      </c>
      <c r="G5931">
        <v>300.28104659633732</v>
      </c>
      <c r="H5931">
        <f t="shared" si="108"/>
        <v>267.38256738905955</v>
      </c>
      <c r="I5931">
        <v>0.78256738905953249</v>
      </c>
    </row>
    <row r="5932" spans="1:9" x14ac:dyDescent="0.25">
      <c r="A5932">
        <v>1.0800000000000007</v>
      </c>
      <c r="B5932">
        <v>281.56692591541741</v>
      </c>
      <c r="C5932">
        <v>1.766925915417382</v>
      </c>
      <c r="E5932">
        <v>266.7</v>
      </c>
      <c r="F5932">
        <v>0.90000000000000058</v>
      </c>
      <c r="G5932">
        <v>300.3900940856937</v>
      </c>
      <c r="H5932">
        <f t="shared" si="108"/>
        <v>267.48501897605468</v>
      </c>
      <c r="I5932">
        <v>0.78501897605469284</v>
      </c>
    </row>
    <row r="5933" spans="1:9" x14ac:dyDescent="0.25">
      <c r="A5933">
        <v>1.0800000000000007</v>
      </c>
      <c r="B5933">
        <v>281.67650644989692</v>
      </c>
      <c r="C5933">
        <v>1.7765064498969252</v>
      </c>
      <c r="E5933">
        <v>266.8</v>
      </c>
      <c r="F5933">
        <v>0.90000000000000058</v>
      </c>
      <c r="G5933">
        <v>300.49861146196832</v>
      </c>
      <c r="H5933">
        <f t="shared" si="108"/>
        <v>267.58748793587625</v>
      </c>
      <c r="I5933">
        <v>0.78748793587624977</v>
      </c>
    </row>
    <row r="5934" spans="1:9" x14ac:dyDescent="0.25">
      <c r="A5934">
        <v>1.0800000000000007</v>
      </c>
      <c r="B5934">
        <v>281.78617841401933</v>
      </c>
      <c r="C5934">
        <v>1.7861784140193346</v>
      </c>
      <c r="E5934">
        <v>266.89999999999998</v>
      </c>
      <c r="F5934">
        <v>0.90000000000000058</v>
      </c>
      <c r="G5934">
        <v>300.60659304050148</v>
      </c>
      <c r="H5934">
        <f t="shared" si="108"/>
        <v>267.68997456659338</v>
      </c>
      <c r="I5934">
        <v>0.7899745665933815</v>
      </c>
    </row>
    <row r="5935" spans="1:9" x14ac:dyDescent="0.25">
      <c r="A5935">
        <v>1.0800000000000007</v>
      </c>
      <c r="B5935">
        <v>281.89594293782721</v>
      </c>
      <c r="C5935">
        <v>1.7959429378272189</v>
      </c>
      <c r="E5935">
        <v>267</v>
      </c>
      <c r="F5935">
        <v>0.90000000000000058</v>
      </c>
      <c r="G5935">
        <v>300.71403309845175</v>
      </c>
      <c r="H5935">
        <f t="shared" si="108"/>
        <v>267.79247916935492</v>
      </c>
      <c r="I5935">
        <v>0.79247916935493568</v>
      </c>
    </row>
    <row r="5936" spans="1:9" x14ac:dyDescent="0.25">
      <c r="A5936">
        <v>1.0800000000000007</v>
      </c>
      <c r="B5936">
        <v>282.00580117811074</v>
      </c>
      <c r="C5936">
        <v>1.8058011781107344</v>
      </c>
      <c r="E5936">
        <v>267.10000000000002</v>
      </c>
      <c r="F5936">
        <v>0.90000000000000058</v>
      </c>
      <c r="G5936">
        <v>300.82092587533413</v>
      </c>
      <c r="H5936">
        <f t="shared" si="108"/>
        <v>267.8950020483615</v>
      </c>
      <c r="I5936">
        <v>0.79500204836150146</v>
      </c>
    </row>
    <row r="5937" spans="1:9" x14ac:dyDescent="0.25">
      <c r="A5937">
        <v>1.0800000000000007</v>
      </c>
      <c r="B5937">
        <v>282.1157543190983</v>
      </c>
      <c r="C5937">
        <v>1.8157543190982692</v>
      </c>
      <c r="E5937">
        <v>267.2</v>
      </c>
      <c r="F5937">
        <v>0.90000000000000058</v>
      </c>
      <c r="G5937">
        <v>300.92726557355633</v>
      </c>
      <c r="H5937">
        <f t="shared" si="108"/>
        <v>267.99754351083783</v>
      </c>
      <c r="I5937">
        <v>0.79754351083786112</v>
      </c>
    </row>
    <row r="5938" spans="1:9" x14ac:dyDescent="0.25">
      <c r="A5938">
        <v>1.0800000000000007</v>
      </c>
      <c r="B5938">
        <v>282.22580357313342</v>
      </c>
      <c r="C5938">
        <v>1.8258035731334639</v>
      </c>
      <c r="E5938">
        <v>267.3</v>
      </c>
      <c r="F5938">
        <v>0.90000000000000058</v>
      </c>
      <c r="G5938">
        <v>301.03304635895421</v>
      </c>
      <c r="H5938">
        <f t="shared" si="108"/>
        <v>268.10010386700588</v>
      </c>
      <c r="I5938">
        <v>0.80010386700586822</v>
      </c>
    </row>
    <row r="5939" spans="1:9" x14ac:dyDescent="0.25">
      <c r="A5939">
        <v>1.0800000000000007</v>
      </c>
      <c r="B5939">
        <v>282.33595018133394</v>
      </c>
      <c r="C5939">
        <v>1.8359501813339272</v>
      </c>
      <c r="E5939">
        <v>267.39999999999998</v>
      </c>
      <c r="F5939">
        <v>0.90000000000000058</v>
      </c>
      <c r="G5939">
        <v>301.13826236132559</v>
      </c>
      <c r="H5939">
        <f t="shared" si="108"/>
        <v>268.20268343005773</v>
      </c>
      <c r="I5939">
        <v>0.80268343005777898</v>
      </c>
    </row>
    <row r="5940" spans="1:9" x14ac:dyDescent="0.25">
      <c r="A5940">
        <v>1.0800000000000007</v>
      </c>
      <c r="B5940">
        <v>282.44619541422651</v>
      </c>
      <c r="C5940">
        <v>1.8461954142264687</v>
      </c>
      <c r="E5940">
        <v>267.5</v>
      </c>
      <c r="F5940">
        <v>0.90000000000000058</v>
      </c>
      <c r="G5940">
        <v>301.24290767496501</v>
      </c>
      <c r="H5940">
        <f t="shared" si="108"/>
        <v>268.30528251613009</v>
      </c>
      <c r="I5940">
        <v>0.80528251613009005</v>
      </c>
    </row>
    <row r="5941" spans="1:9" x14ac:dyDescent="0.25">
      <c r="A5941">
        <v>1.0800000000000007</v>
      </c>
      <c r="B5941">
        <v>282.55654057235296</v>
      </c>
      <c r="C5941">
        <v>1.8565405723529909</v>
      </c>
      <c r="E5941">
        <v>267.60000000000002</v>
      </c>
      <c r="F5941">
        <v>0.90000000000000058</v>
      </c>
      <c r="G5941">
        <v>301.34697635919855</v>
      </c>
      <c r="H5941">
        <f t="shared" si="108"/>
        <v>268.40790144427797</v>
      </c>
      <c r="I5941">
        <v>0.80790144427793997</v>
      </c>
    </row>
    <row r="5942" spans="1:9" x14ac:dyDescent="0.25">
      <c r="A5942">
        <v>1.0800000000000007</v>
      </c>
      <c r="B5942">
        <v>282.66698698684036</v>
      </c>
      <c r="C5942">
        <v>1.866986986840353</v>
      </c>
      <c r="E5942">
        <v>267.7</v>
      </c>
      <c r="F5942">
        <v>0.90000000000000058</v>
      </c>
      <c r="G5942">
        <v>301.45046243891977</v>
      </c>
      <c r="H5942">
        <f t="shared" si="108"/>
        <v>268.51054053645004</v>
      </c>
      <c r="I5942">
        <v>0.81054053645005519</v>
      </c>
    </row>
    <row r="5943" spans="1:9" x14ac:dyDescent="0.25">
      <c r="A5943">
        <v>1.0800000000000007</v>
      </c>
      <c r="B5943">
        <v>282.7775360199268</v>
      </c>
      <c r="C5943">
        <v>1.8775360199268258</v>
      </c>
      <c r="E5943">
        <v>267.8</v>
      </c>
      <c r="F5943">
        <v>0.90000000000000058</v>
      </c>
      <c r="G5943">
        <v>301.55335990512833</v>
      </c>
      <c r="H5943">
        <f t="shared" si="108"/>
        <v>268.61320011746437</v>
      </c>
      <c r="I5943">
        <v>0.81320011746434673</v>
      </c>
    </row>
    <row r="5944" spans="1:9" x14ac:dyDescent="0.25">
      <c r="A5944">
        <v>1.0800000000000007</v>
      </c>
      <c r="B5944">
        <v>282.88818906543673</v>
      </c>
      <c r="C5944">
        <v>1.8881890654367481</v>
      </c>
      <c r="E5944">
        <v>267.89999999999998</v>
      </c>
      <c r="F5944">
        <v>0.90000000000000058</v>
      </c>
      <c r="G5944">
        <v>301.65566271547056</v>
      </c>
      <c r="H5944">
        <f t="shared" si="108"/>
        <v>268.71588051498412</v>
      </c>
      <c r="I5944">
        <v>0.81588051498413872</v>
      </c>
    </row>
    <row r="5945" spans="1:9" x14ac:dyDescent="0.25">
      <c r="A5945">
        <v>1.0800000000000007</v>
      </c>
      <c r="B5945">
        <v>282.99894754919387</v>
      </c>
      <c r="C5945">
        <v>1.8989475491938645</v>
      </c>
      <c r="E5945">
        <v>268</v>
      </c>
      <c r="F5945">
        <v>0.90000000000000058</v>
      </c>
      <c r="G5945">
        <v>301.75736479478365</v>
      </c>
      <c r="H5945">
        <f t="shared" si="108"/>
        <v>268.8185820594951</v>
      </c>
      <c r="I5945">
        <v>0.81858205949508156</v>
      </c>
    </row>
    <row r="5946" spans="1:9" x14ac:dyDescent="0.25">
      <c r="A5946">
        <v>1.0800000000000007</v>
      </c>
      <c r="B5946">
        <v>283.10981292936293</v>
      </c>
      <c r="C5946">
        <v>1.9098129293629587</v>
      </c>
      <c r="E5946">
        <v>268.10000000000002</v>
      </c>
      <c r="F5946">
        <v>0.90000000000000058</v>
      </c>
      <c r="G5946">
        <v>301.85846003564399</v>
      </c>
      <c r="H5946">
        <f t="shared" si="108"/>
        <v>268.92130508428278</v>
      </c>
      <c r="I5946">
        <v>0.82130508428276172</v>
      </c>
    </row>
    <row r="5947" spans="1:9" x14ac:dyDescent="0.25">
      <c r="A5947">
        <v>1.0800000000000007</v>
      </c>
      <c r="B5947">
        <v>283.22078669670776</v>
      </c>
      <c r="C5947">
        <v>1.9207866967077705</v>
      </c>
      <c r="E5947">
        <v>268.2</v>
      </c>
      <c r="F5947">
        <v>0.90000000000000058</v>
      </c>
      <c r="G5947">
        <v>301.95894229891974</v>
      </c>
      <c r="H5947">
        <f t="shared" si="108"/>
        <v>269.02404992541108</v>
      </c>
      <c r="I5947">
        <v>0.82404992541106759</v>
      </c>
    </row>
    <row r="5948" spans="1:9" x14ac:dyDescent="0.25">
      <c r="A5948">
        <v>1.0800000000000007</v>
      </c>
      <c r="B5948">
        <v>283.33187037475199</v>
      </c>
      <c r="C5948">
        <v>1.9318703747520145</v>
      </c>
      <c r="E5948">
        <v>268.3</v>
      </c>
      <c r="F5948">
        <v>0.90000000000000058</v>
      </c>
      <c r="G5948">
        <v>302.05880541432936</v>
      </c>
      <c r="H5948">
        <f t="shared" si="108"/>
        <v>269.12681692170133</v>
      </c>
      <c r="I5948">
        <v>0.82681692170130883</v>
      </c>
    </row>
    <row r="5949" spans="1:9" x14ac:dyDescent="0.25">
      <c r="A5949">
        <v>1.0800000000000007</v>
      </c>
      <c r="B5949">
        <v>283.44306551982868</v>
      </c>
      <c r="C5949">
        <v>1.943065519828667</v>
      </c>
      <c r="E5949">
        <v>268.39999999999998</v>
      </c>
      <c r="F5949">
        <v>0.90000000000000058</v>
      </c>
      <c r="G5949">
        <v>302.15804318100595</v>
      </c>
      <c r="H5949">
        <f t="shared" si="108"/>
        <v>269.22960641471212</v>
      </c>
      <c r="I5949">
        <v>0.82960641471212315</v>
      </c>
    </row>
    <row r="5950" spans="1:9" x14ac:dyDescent="0.25">
      <c r="A5950">
        <v>1.0800000000000007</v>
      </c>
      <c r="B5950">
        <v>283.55437372100084</v>
      </c>
      <c r="C5950">
        <v>1.9543737210008401</v>
      </c>
      <c r="E5950">
        <v>268.5</v>
      </c>
      <c r="F5950">
        <v>0.90000000000000058</v>
      </c>
      <c r="G5950">
        <v>302.25664936806788</v>
      </c>
      <c r="H5950">
        <f t="shared" si="108"/>
        <v>269.33241874872022</v>
      </c>
      <c r="I5950">
        <v>0.83241874872020349</v>
      </c>
    </row>
    <row r="5951" spans="1:9" x14ac:dyDescent="0.25">
      <c r="A5951">
        <v>1.0800000000000007</v>
      </c>
      <c r="B5951">
        <v>283.6657965998358</v>
      </c>
      <c r="C5951">
        <v>1.9657965998358036</v>
      </c>
      <c r="E5951">
        <v>268.60000000000002</v>
      </c>
      <c r="F5951">
        <v>0.90000000000000058</v>
      </c>
      <c r="G5951">
        <v>302.35461771519766</v>
      </c>
      <c r="H5951">
        <f t="shared" si="108"/>
        <v>269.43525427070188</v>
      </c>
      <c r="I5951">
        <v>0.83525427070185965</v>
      </c>
    </row>
    <row r="5952" spans="1:9" x14ac:dyDescent="0.25">
      <c r="A5952">
        <v>1.0800000000000007</v>
      </c>
      <c r="B5952">
        <v>283.77733581001138</v>
      </c>
      <c r="C5952">
        <v>1.9773358100113765</v>
      </c>
      <c r="E5952">
        <v>268.7</v>
      </c>
      <c r="F5952">
        <v>0.90000000000000058</v>
      </c>
      <c r="G5952">
        <v>302.45194193322794</v>
      </c>
      <c r="H5952">
        <f t="shared" si="108"/>
        <v>269.53811333031541</v>
      </c>
      <c r="I5952">
        <v>0.83811333031544955</v>
      </c>
    </row>
    <row r="5953" spans="1:9" x14ac:dyDescent="0.25">
      <c r="A5953">
        <v>1.0800000000000007</v>
      </c>
      <c r="B5953">
        <v>283.88899303673156</v>
      </c>
      <c r="C5953">
        <v>1.9889930367315858</v>
      </c>
      <c r="E5953">
        <v>268.8</v>
      </c>
      <c r="F5953">
        <v>0.90000000000000058</v>
      </c>
      <c r="G5953">
        <v>302.54861570473668</v>
      </c>
      <c r="H5953">
        <f t="shared" si="108"/>
        <v>269.64099627988469</v>
      </c>
      <c r="I5953">
        <v>0.84099627988468884</v>
      </c>
    </row>
    <row r="5954" spans="1:9" x14ac:dyDescent="0.25">
      <c r="A5954">
        <v>1.0800000000000007</v>
      </c>
      <c r="B5954">
        <v>284.00076999592585</v>
      </c>
      <c r="C5954">
        <v>2.0007699959258542</v>
      </c>
      <c r="E5954">
        <v>268.89999999999998</v>
      </c>
      <c r="F5954">
        <v>0.90000000000000058</v>
      </c>
      <c r="G5954">
        <v>302.64463268465164</v>
      </c>
      <c r="H5954">
        <f t="shared" si="108"/>
        <v>269.74390347438288</v>
      </c>
      <c r="I5954">
        <v>0.84390347438287872</v>
      </c>
    </row>
    <row r="5955" spans="1:9" x14ac:dyDescent="0.25">
      <c r="A5955">
        <v>1.0800000000000007</v>
      </c>
      <c r="B5955">
        <v>284.112668433203</v>
      </c>
      <c r="C5955">
        <v>2.0126684332029812</v>
      </c>
      <c r="E5955">
        <v>269</v>
      </c>
      <c r="F5955">
        <v>0.90000000000000058</v>
      </c>
      <c r="G5955">
        <v>302.73998650086418</v>
      </c>
      <c r="H5955">
        <f t="shared" si="108"/>
        <v>269.84683527141806</v>
      </c>
      <c r="I5955">
        <v>0.84683527141806858</v>
      </c>
    </row>
    <row r="5956" spans="1:9" x14ac:dyDescent="0.25">
      <c r="A5956">
        <v>1.0800000000000007</v>
      </c>
      <c r="B5956">
        <v>284.22469012252799</v>
      </c>
      <c r="C5956">
        <v>2.024690122528007</v>
      </c>
      <c r="E5956">
        <v>269.10000000000002</v>
      </c>
      <c r="F5956">
        <v>0.90000000000000058</v>
      </c>
      <c r="G5956">
        <v>302.83467075485413</v>
      </c>
      <c r="H5956">
        <f t="shared" si="108"/>
        <v>269.9497920312192</v>
      </c>
      <c r="I5956">
        <v>0.84979203121917057</v>
      </c>
    </row>
    <row r="5957" spans="1:9" x14ac:dyDescent="0.25">
      <c r="A5957">
        <v>1.0800000000000007</v>
      </c>
      <c r="B5957">
        <v>284.3368368645863</v>
      </c>
      <c r="C5957">
        <v>2.0368368645862978</v>
      </c>
      <c r="E5957">
        <v>269.2</v>
      </c>
      <c r="F5957">
        <v>0.90000000000000058</v>
      </c>
      <c r="G5957">
        <v>302.92867902232535</v>
      </c>
      <c r="H5957">
        <f t="shared" si="108"/>
        <v>270.05277411662303</v>
      </c>
      <c r="I5957">
        <v>0.85277411662305658</v>
      </c>
    </row>
    <row r="5958" spans="1:9" x14ac:dyDescent="0.25">
      <c r="A5958">
        <v>1.0800000000000007</v>
      </c>
      <c r="B5958">
        <v>284.44911048479537</v>
      </c>
      <c r="C5958">
        <v>2.0491104847953761</v>
      </c>
      <c r="E5958">
        <v>269.3</v>
      </c>
      <c r="F5958">
        <v>0.90000000000000058</v>
      </c>
      <c r="G5958">
        <v>303.02200485385288</v>
      </c>
      <c r="H5958">
        <f t="shared" ref="H5958:H6021" si="109">E5958+I5958</f>
        <v>270.15578189306268</v>
      </c>
      <c r="I5958">
        <v>0.85578189306266561</v>
      </c>
    </row>
    <row r="5959" spans="1:9" x14ac:dyDescent="0.25">
      <c r="A5959">
        <v>1.0800000000000007</v>
      </c>
      <c r="B5959">
        <v>284.56151283092049</v>
      </c>
      <c r="C5959">
        <v>2.0615128309205089</v>
      </c>
      <c r="E5959">
        <v>269.39999999999998</v>
      </c>
      <c r="F5959">
        <v>0.90000000000000058</v>
      </c>
      <c r="G5959">
        <v>303.11464177554188</v>
      </c>
      <c r="H5959">
        <f t="shared" si="109"/>
        <v>270.2588157285561</v>
      </c>
      <c r="I5959">
        <v>0.85881572855614008</v>
      </c>
    </row>
    <row r="5960" spans="1:9" x14ac:dyDescent="0.25">
      <c r="A5960">
        <v>1.0800000000000007</v>
      </c>
      <c r="B5960">
        <v>284.67404577024536</v>
      </c>
      <c r="C5960">
        <v>2.0740457702453123</v>
      </c>
      <c r="E5960">
        <v>269.5</v>
      </c>
      <c r="F5960">
        <v>0.90000000000000058</v>
      </c>
      <c r="G5960">
        <v>303.20658328969995</v>
      </c>
      <c r="H5960">
        <f t="shared" si="109"/>
        <v>270.36187599369703</v>
      </c>
      <c r="I5960">
        <v>0.86187599369701617</v>
      </c>
    </row>
    <row r="5961" spans="1:9" x14ac:dyDescent="0.25">
      <c r="A5961">
        <v>1.0800000000000007</v>
      </c>
      <c r="B5961">
        <v>284.78671118624317</v>
      </c>
      <c r="C5961">
        <v>2.086711186243162</v>
      </c>
      <c r="E5961">
        <v>269.60000000000002</v>
      </c>
      <c r="F5961">
        <v>0.90000000000000058</v>
      </c>
      <c r="G5961">
        <v>303.29782287552138</v>
      </c>
      <c r="H5961">
        <f t="shared" si="109"/>
        <v>270.46496306164551</v>
      </c>
      <c r="I5961">
        <v>0.86496306164549885</v>
      </c>
    </row>
    <row r="5962" spans="1:9" x14ac:dyDescent="0.25">
      <c r="A5962">
        <v>1.0800000000000007</v>
      </c>
      <c r="B5962">
        <v>284.89951097468952</v>
      </c>
      <c r="C5962">
        <v>2.0995109746894869</v>
      </c>
      <c r="E5962">
        <v>269.7</v>
      </c>
      <c r="F5962">
        <v>0.90000000000000058</v>
      </c>
      <c r="G5962">
        <v>303.38835398978568</v>
      </c>
      <c r="H5962">
        <f t="shared" si="109"/>
        <v>270.56807730812085</v>
      </c>
      <c r="I5962">
        <v>0.86807730812084527</v>
      </c>
    </row>
    <row r="5963" spans="1:9" x14ac:dyDescent="0.25">
      <c r="A5963">
        <v>1.0800000000000007</v>
      </c>
      <c r="B5963">
        <v>285.01244703914853</v>
      </c>
      <c r="C5963">
        <v>2.1124470391485244</v>
      </c>
      <c r="E5963">
        <v>269.8</v>
      </c>
      <c r="F5963">
        <v>0.90000000000000058</v>
      </c>
      <c r="G5963">
        <v>303.47817006756958</v>
      </c>
      <c r="H5963">
        <f t="shared" si="109"/>
        <v>270.67121911139492</v>
      </c>
      <c r="I5963">
        <v>0.87121911139488695</v>
      </c>
    </row>
    <row r="5964" spans="1:9" x14ac:dyDescent="0.25">
      <c r="A5964">
        <v>1.0800000000000007</v>
      </c>
      <c r="B5964">
        <v>285.12552128576101</v>
      </c>
      <c r="C5964">
        <v>2.1255212857609997</v>
      </c>
      <c r="E5964">
        <v>269.89999999999998</v>
      </c>
      <c r="F5964">
        <v>0.90000000000000058</v>
      </c>
      <c r="G5964">
        <v>303.56726452297352</v>
      </c>
      <c r="H5964">
        <f t="shared" si="109"/>
        <v>270.77438885228668</v>
      </c>
      <c r="I5964">
        <v>0.8743888522867117</v>
      </c>
    </row>
    <row r="5965" spans="1:9" x14ac:dyDescent="0.25">
      <c r="A5965">
        <v>1.0800000000000007</v>
      </c>
      <c r="B5965">
        <v>285.23873561725168</v>
      </c>
      <c r="C5965">
        <v>2.1387356172516396</v>
      </c>
      <c r="E5965">
        <v>270</v>
      </c>
      <c r="F5965">
        <v>0.90000000000000058</v>
      </c>
      <c r="G5965">
        <v>303.65563074986255</v>
      </c>
      <c r="H5965">
        <f t="shared" si="109"/>
        <v>270.87758691415854</v>
      </c>
      <c r="I5965">
        <v>0.87758691415855239</v>
      </c>
    </row>
    <row r="5966" spans="1:9" x14ac:dyDescent="0.25">
      <c r="A5966">
        <v>1.0800000000000007</v>
      </c>
      <c r="B5966">
        <v>285.35209192606686</v>
      </c>
      <c r="C5966">
        <v>2.1520919260668836</v>
      </c>
      <c r="E5966">
        <v>270.10000000000002</v>
      </c>
      <c r="F5966">
        <v>0.90000000000000058</v>
      </c>
      <c r="G5966">
        <v>303.74326212262213</v>
      </c>
      <c r="H5966">
        <f t="shared" si="109"/>
        <v>270.98081368291292</v>
      </c>
      <c r="I5966">
        <v>0.88081368291289774</v>
      </c>
    </row>
    <row r="5967" spans="1:9" x14ac:dyDescent="0.25">
      <c r="A5967">
        <v>1.0800000000000007</v>
      </c>
      <c r="B5967">
        <v>285.46559208654418</v>
      </c>
      <c r="C5967">
        <v>2.1655920865441618</v>
      </c>
      <c r="E5967">
        <v>270.2</v>
      </c>
      <c r="F5967">
        <v>0.90000000000000058</v>
      </c>
      <c r="G5967">
        <v>303.83015199692949</v>
      </c>
      <c r="H5967">
        <f t="shared" si="109"/>
        <v>271.08406954699086</v>
      </c>
      <c r="I5967">
        <v>0.88406954699086926</v>
      </c>
    </row>
    <row r="5968" spans="1:9" x14ac:dyDescent="0.25">
      <c r="A5968">
        <v>1.0800000000000007</v>
      </c>
      <c r="B5968">
        <v>285.57923794600413</v>
      </c>
      <c r="C5968">
        <v>2.1792379460041307</v>
      </c>
      <c r="E5968">
        <v>270.3</v>
      </c>
      <c r="F5968">
        <v>0.90000000000000058</v>
      </c>
      <c r="G5968">
        <v>303.91629371054</v>
      </c>
      <c r="H5968">
        <f t="shared" si="109"/>
        <v>271.1873548973719</v>
      </c>
      <c r="I5968">
        <v>0.88735489737190121</v>
      </c>
    </row>
    <row r="5969" spans="1:9" x14ac:dyDescent="0.25">
      <c r="A5969">
        <v>1.0800000000000007</v>
      </c>
      <c r="B5969">
        <v>285.6930313146467</v>
      </c>
      <c r="C5969">
        <v>2.1930313146466927</v>
      </c>
      <c r="E5969">
        <v>270.39999999999998</v>
      </c>
      <c r="F5969">
        <v>0.90000000000000058</v>
      </c>
      <c r="G5969">
        <v>304.00168058408963</v>
      </c>
      <c r="H5969">
        <f t="shared" si="109"/>
        <v>271.29067012757469</v>
      </c>
      <c r="I5969">
        <v>0.89067012757472197</v>
      </c>
    </row>
    <row r="5970" spans="1:9" x14ac:dyDescent="0.25">
      <c r="A5970">
        <v>1.0800000000000007</v>
      </c>
      <c r="B5970">
        <v>285.80697395412017</v>
      </c>
      <c r="C5970">
        <v>2.2069739541201199</v>
      </c>
      <c r="E5970">
        <v>270.5</v>
      </c>
      <c r="F5970">
        <v>0.90000000000000058</v>
      </c>
      <c r="G5970">
        <v>304.08630592191298</v>
      </c>
      <c r="H5970">
        <f t="shared" si="109"/>
        <v>271.39401563365976</v>
      </c>
      <c r="I5970">
        <v>0.89401563365975623</v>
      </c>
    </row>
    <row r="5971" spans="1:9" x14ac:dyDescent="0.25">
      <c r="A5971">
        <v>1.0800000000000007</v>
      </c>
      <c r="B5971">
        <v>285.92106756462039</v>
      </c>
      <c r="C5971">
        <v>2.221067564620399</v>
      </c>
      <c r="E5971">
        <v>270.60000000000002</v>
      </c>
      <c r="F5971">
        <v>0.90000000000000058</v>
      </c>
      <c r="G5971">
        <v>304.17016301287742</v>
      </c>
      <c r="H5971">
        <f t="shared" si="109"/>
        <v>271.49739181423291</v>
      </c>
      <c r="I5971">
        <v>0.89739181423287806</v>
      </c>
    </row>
    <row r="5972" spans="1:9" x14ac:dyDescent="0.25">
      <c r="A5972">
        <v>1.0800000000000007</v>
      </c>
      <c r="B5972">
        <v>286.03531377036506</v>
      </c>
      <c r="C5972">
        <v>2.2353137703650252</v>
      </c>
      <c r="E5972">
        <v>270.7</v>
      </c>
      <c r="F5972">
        <v>0.90000000000000058</v>
      </c>
      <c r="G5972">
        <v>304.25324513123365</v>
      </c>
      <c r="H5972">
        <f t="shared" si="109"/>
        <v>271.60079907045065</v>
      </c>
      <c r="I5972">
        <v>0.90079907045068508</v>
      </c>
    </row>
    <row r="5973" spans="1:9" x14ac:dyDescent="0.25">
      <c r="A5973">
        <v>1.0800000000000007</v>
      </c>
      <c r="B5973">
        <v>286.14971410327172</v>
      </c>
      <c r="C5973">
        <v>2.2497141032717245</v>
      </c>
      <c r="E5973">
        <v>270.8</v>
      </c>
      <c r="F5973">
        <v>0.90000000000000058</v>
      </c>
      <c r="G5973">
        <v>304.33554553748189</v>
      </c>
      <c r="H5973">
        <f t="shared" si="109"/>
        <v>271.70423780602721</v>
      </c>
      <c r="I5973">
        <v>0.90423780602722537</v>
      </c>
    </row>
    <row r="5974" spans="1:9" x14ac:dyDescent="0.25">
      <c r="A5974">
        <v>1.0800000000000007</v>
      </c>
      <c r="B5974">
        <v>286.26426998465843</v>
      </c>
      <c r="C5974">
        <v>2.2642699846584478</v>
      </c>
      <c r="E5974">
        <v>270.89999999999998</v>
      </c>
      <c r="F5974">
        <v>0.90000000000000058</v>
      </c>
      <c r="G5974">
        <v>304.41705747925511</v>
      </c>
      <c r="H5974">
        <f t="shared" si="109"/>
        <v>271.80770842724223</v>
      </c>
      <c r="I5974">
        <v>0.90770842724224632</v>
      </c>
    </row>
    <row r="5975" spans="1:9" x14ac:dyDescent="0.25">
      <c r="A5975">
        <v>1.0800000000000007</v>
      </c>
      <c r="B5975">
        <v>286.37898270476632</v>
      </c>
      <c r="C5975">
        <v>2.2789827047662925</v>
      </c>
      <c r="E5975">
        <v>271</v>
      </c>
      <c r="F5975">
        <v>0.90000000000000058</v>
      </c>
      <c r="G5975">
        <v>304.49777419221761</v>
      </c>
      <c r="H5975">
        <f t="shared" si="109"/>
        <v>271.91121134295111</v>
      </c>
      <c r="I5975">
        <v>0.91121134295109918</v>
      </c>
    </row>
    <row r="5976" spans="1:9" x14ac:dyDescent="0.25">
      <c r="A5976">
        <v>1.0800000000000007</v>
      </c>
      <c r="B5976">
        <v>286.49385339989209</v>
      </c>
      <c r="C5976">
        <v>2.2938533998921145</v>
      </c>
      <c r="E5976">
        <v>271.10000000000002</v>
      </c>
      <c r="F5976">
        <v>0.90000000000000058</v>
      </c>
      <c r="G5976">
        <v>304.57768890098072</v>
      </c>
      <c r="H5976">
        <f t="shared" si="109"/>
        <v>272.01474696459627</v>
      </c>
      <c r="I5976">
        <v>0.91474696459624583</v>
      </c>
    </row>
    <row r="5977" spans="1:9" x14ac:dyDescent="0.25">
      <c r="A5977">
        <v>1.0800000000000007</v>
      </c>
      <c r="B5977">
        <v>286.60888302690284</v>
      </c>
      <c r="C5977">
        <v>2.3088830269028158</v>
      </c>
      <c r="E5977">
        <v>271.2</v>
      </c>
      <c r="F5977">
        <v>0.90000000000000058</v>
      </c>
      <c r="G5977">
        <v>304.65679482003407</v>
      </c>
      <c r="H5977">
        <f t="shared" si="109"/>
        <v>272.11831570622047</v>
      </c>
      <c r="I5977">
        <v>0.91831570622046432</v>
      </c>
    </row>
    <row r="5978" spans="1:9" x14ac:dyDescent="0.25">
      <c r="A5978">
        <v>1.0800000000000007</v>
      </c>
      <c r="B5978">
        <v>286.72407233488877</v>
      </c>
      <c r="C5978">
        <v>2.3240723348888022</v>
      </c>
      <c r="E5978">
        <v>271.3</v>
      </c>
      <c r="F5978">
        <v>0.90000000000000058</v>
      </c>
      <c r="G5978">
        <v>304.73508515469325</v>
      </c>
      <c r="H5978">
        <f t="shared" si="109"/>
        <v>272.22191798448182</v>
      </c>
      <c r="I5978">
        <v>0.92191798448180484</v>
      </c>
    </row>
    <row r="5979" spans="1:9" x14ac:dyDescent="0.25">
      <c r="A5979">
        <v>1.0800000000000007</v>
      </c>
      <c r="B5979">
        <v>286.83942183370078</v>
      </c>
      <c r="C5979">
        <v>2.3394218337007961</v>
      </c>
      <c r="E5979">
        <v>271.39999999999998</v>
      </c>
      <c r="F5979">
        <v>0.90000000000000058</v>
      </c>
      <c r="G5979">
        <v>304.81255310206296</v>
      </c>
      <c r="H5979">
        <f t="shared" si="109"/>
        <v>272.32555421867033</v>
      </c>
      <c r="I5979">
        <v>0.92555421867037924</v>
      </c>
    </row>
    <row r="5980" spans="1:9" x14ac:dyDescent="0.25">
      <c r="A5980">
        <v>1.0800000000000007</v>
      </c>
      <c r="B5980">
        <v>286.95493175910218</v>
      </c>
      <c r="C5980">
        <v>2.3549317591021466</v>
      </c>
      <c r="E5980">
        <v>271.5</v>
      </c>
      <c r="F5980">
        <v>0.90000000000000058</v>
      </c>
      <c r="G5980">
        <v>304.88919185201655</v>
      </c>
      <c r="H5980">
        <f t="shared" si="109"/>
        <v>272.42922483072698</v>
      </c>
      <c r="I5980">
        <v>0.9292248307269878</v>
      </c>
    </row>
    <row r="5981" spans="1:9" x14ac:dyDescent="0.25">
      <c r="A5981">
        <v>1.0800000000000007</v>
      </c>
      <c r="B5981">
        <v>287.0706020342592</v>
      </c>
      <c r="C5981">
        <v>2.3706020342592078</v>
      </c>
      <c r="E5981">
        <v>271.60000000000002</v>
      </c>
      <c r="F5981">
        <v>0.90000000000000058</v>
      </c>
      <c r="G5981">
        <v>304.96499458819017</v>
      </c>
      <c r="H5981">
        <f t="shared" si="109"/>
        <v>272.53293024526374</v>
      </c>
      <c r="I5981">
        <v>0.93293024526370461</v>
      </c>
    </row>
    <row r="5982" spans="1:9" x14ac:dyDescent="0.25">
      <c r="A5982">
        <v>1.0800000000000007</v>
      </c>
      <c r="B5982">
        <v>287.18643222728628</v>
      </c>
      <c r="C5982">
        <v>2.3864322272862792</v>
      </c>
      <c r="E5982">
        <v>271.7</v>
      </c>
      <c r="F5982">
        <v>0.90000000000000058</v>
      </c>
      <c r="G5982">
        <v>305.03995448899326</v>
      </c>
      <c r="H5982">
        <f t="shared" si="109"/>
        <v>272.63667088958647</v>
      </c>
      <c r="I5982">
        <v>0.9366708895864776</v>
      </c>
    </row>
    <row r="5983" spans="1:9" x14ac:dyDescent="0.25">
      <c r="A5983">
        <v>1.0800000000000007</v>
      </c>
      <c r="B5983">
        <v>287.30242150455962</v>
      </c>
      <c r="C5983">
        <v>2.40242150455965</v>
      </c>
      <c r="E5983">
        <v>271.8</v>
      </c>
      <c r="F5983">
        <v>0.90000000000000058</v>
      </c>
      <c r="G5983">
        <v>305.11406472863302</v>
      </c>
      <c r="H5983">
        <f t="shared" si="109"/>
        <v>272.74044719371977</v>
      </c>
      <c r="I5983">
        <v>0.94044719371975771</v>
      </c>
    </row>
    <row r="5984" spans="1:9" x14ac:dyDescent="0.25">
      <c r="A5984">
        <v>1.0800000000000007</v>
      </c>
      <c r="B5984">
        <v>287.41856857951973</v>
      </c>
      <c r="C5984">
        <v>2.4185685795197309</v>
      </c>
      <c r="E5984">
        <v>271.89999999999998</v>
      </c>
      <c r="F5984">
        <v>0.90000000000000058</v>
      </c>
      <c r="G5984">
        <v>305.18731847815388</v>
      </c>
      <c r="H5984">
        <f t="shared" si="109"/>
        <v>272.84425959043335</v>
      </c>
      <c r="I5984">
        <v>0.94425959043335461</v>
      </c>
    </row>
    <row r="5985" spans="1:9" x14ac:dyDescent="0.25">
      <c r="A5985">
        <v>1.0800000000000007</v>
      </c>
      <c r="B5985">
        <v>287.53487165669236</v>
      </c>
      <c r="C5985">
        <v>2.4348716566923403</v>
      </c>
      <c r="E5985">
        <v>272</v>
      </c>
      <c r="F5985">
        <v>0.90000000000000058</v>
      </c>
      <c r="G5985">
        <v>305.25970890649148</v>
      </c>
      <c r="H5985">
        <f t="shared" si="109"/>
        <v>272.94810851527143</v>
      </c>
      <c r="I5985">
        <v>0.94810851527142603</v>
      </c>
    </row>
    <row r="5986" spans="1:9" x14ac:dyDescent="0.25">
      <c r="A5986">
        <v>1.0800000000000007</v>
      </c>
      <c r="B5986">
        <v>287.65132837068194</v>
      </c>
      <c r="C5986">
        <v>2.4513283706819373</v>
      </c>
      <c r="E5986">
        <v>272.10000000000002</v>
      </c>
      <c r="F5986">
        <v>0.90000000000000058</v>
      </c>
      <c r="G5986">
        <v>305.33122918154027</v>
      </c>
      <c r="H5986">
        <f t="shared" si="109"/>
        <v>273.05199440658384</v>
      </c>
      <c r="I5986">
        <v>0.95199440658383483</v>
      </c>
    </row>
    <row r="5987" spans="1:9" x14ac:dyDescent="0.25">
      <c r="A5987">
        <v>1.0800000000000007</v>
      </c>
      <c r="B5987">
        <v>287.76793571992403</v>
      </c>
      <c r="C5987">
        <v>2.4679357199240037</v>
      </c>
      <c r="E5987">
        <v>272.2</v>
      </c>
      <c r="F5987">
        <v>0.90000000000000058</v>
      </c>
      <c r="G5987">
        <v>305.40187247123419</v>
      </c>
      <c r="H5987">
        <f t="shared" si="109"/>
        <v>273.15591770555989</v>
      </c>
      <c r="I5987">
        <v>0.95591770555989197</v>
      </c>
    </row>
    <row r="5988" spans="1:9" x14ac:dyDescent="0.25">
      <c r="A5988">
        <v>1.0800000000000007</v>
      </c>
      <c r="B5988">
        <v>287.88468999503289</v>
      </c>
      <c r="C5988">
        <v>2.4846899950328871</v>
      </c>
      <c r="E5988">
        <v>272.3</v>
      </c>
      <c r="F5988">
        <v>0.90000000000000058</v>
      </c>
      <c r="G5988">
        <v>305.47163194464116</v>
      </c>
      <c r="H5988">
        <f t="shared" si="109"/>
        <v>273.25987885626455</v>
      </c>
      <c r="I5988">
        <v>0.95987885626455649</v>
      </c>
    </row>
    <row r="5989" spans="1:9" x14ac:dyDescent="0.25">
      <c r="A5989">
        <v>1.0800000000000007</v>
      </c>
      <c r="B5989">
        <v>288.00158670164933</v>
      </c>
      <c r="C5989">
        <v>2.5015867016493476</v>
      </c>
      <c r="E5989">
        <v>272.39999999999998</v>
      </c>
      <c r="F5989">
        <v>0.90000000000000058</v>
      </c>
      <c r="G5989">
        <v>305.54050077306908</v>
      </c>
      <c r="H5989">
        <f t="shared" si="109"/>
        <v>273.36387830567719</v>
      </c>
      <c r="I5989">
        <v>0.96387830567721078</v>
      </c>
    </row>
    <row r="5990" spans="1:9" x14ac:dyDescent="0.25">
      <c r="A5990">
        <v>1.0800000000000007</v>
      </c>
      <c r="B5990">
        <v>288.11862047778118</v>
      </c>
      <c r="C5990">
        <v>2.5186204777811545</v>
      </c>
      <c r="E5990">
        <v>272.5</v>
      </c>
      <c r="F5990">
        <v>0.90000000000000058</v>
      </c>
      <c r="G5990">
        <v>305.6084721311845</v>
      </c>
      <c r="H5990">
        <f t="shared" si="109"/>
        <v>273.46791650373314</v>
      </c>
      <c r="I5990">
        <v>0.967916503733112</v>
      </c>
    </row>
    <row r="5991" spans="1:9" x14ac:dyDescent="0.25">
      <c r="A5991">
        <v>1.0800000000000007</v>
      </c>
      <c r="B5991">
        <v>288.23578500574587</v>
      </c>
      <c r="C5991">
        <v>2.5357850057458924</v>
      </c>
      <c r="E5991">
        <v>272.60000000000002</v>
      </c>
      <c r="F5991">
        <v>0.90000000000000058</v>
      </c>
      <c r="G5991">
        <v>305.67553919814225</v>
      </c>
      <c r="H5991">
        <f t="shared" si="109"/>
        <v>273.57199390336763</v>
      </c>
      <c r="I5991">
        <v>0.97199390336759095</v>
      </c>
    </row>
    <row r="5992" spans="1:9" x14ac:dyDescent="0.25">
      <c r="A5992">
        <v>1.0800000000000007</v>
      </c>
      <c r="B5992">
        <v>288.35307291896987</v>
      </c>
      <c r="C5992">
        <v>2.5530729189698529</v>
      </c>
      <c r="E5992">
        <v>272.7</v>
      </c>
      <c r="F5992">
        <v>0.90000000000000058</v>
      </c>
      <c r="G5992">
        <v>305.74169515872575</v>
      </c>
      <c r="H5992">
        <f t="shared" si="109"/>
        <v>273.67611096056311</v>
      </c>
      <c r="I5992">
        <v>0.97611096056313407</v>
      </c>
    </row>
    <row r="5993" spans="1:9" x14ac:dyDescent="0.25">
      <c r="A5993">
        <v>1.0800000000000007</v>
      </c>
      <c r="B5993">
        <v>288.47047570407653</v>
      </c>
      <c r="C5993">
        <v>2.5704757040765802</v>
      </c>
      <c r="E5993">
        <v>272.8</v>
      </c>
      <c r="F5993">
        <v>0.90000000000000058</v>
      </c>
      <c r="G5993">
        <v>305.80693320449785</v>
      </c>
      <c r="H5993">
        <f t="shared" si="109"/>
        <v>273.78026813439948</v>
      </c>
      <c r="I5993">
        <v>0.98026813439944549</v>
      </c>
    </row>
    <row r="5994" spans="1:9" x14ac:dyDescent="0.25">
      <c r="A5994">
        <v>1.0800000000000007</v>
      </c>
      <c r="B5994">
        <v>288.58798359891557</v>
      </c>
      <c r="C5994">
        <v>2.5879835989155517</v>
      </c>
      <c r="E5994">
        <v>272.89999999999998</v>
      </c>
      <c r="F5994">
        <v>0.90000000000000058</v>
      </c>
      <c r="G5994">
        <v>305.87124653496073</v>
      </c>
      <c r="H5994">
        <f t="shared" si="109"/>
        <v>273.88446588710656</v>
      </c>
      <c r="I5994">
        <v>0.984465887106584</v>
      </c>
    </row>
    <row r="5995" spans="1:9" x14ac:dyDescent="0.25">
      <c r="A5995">
        <v>1.0800000000000007</v>
      </c>
      <c r="B5995">
        <v>288.70558548744089</v>
      </c>
      <c r="C5995">
        <v>2.6055854874408473</v>
      </c>
      <c r="E5995">
        <v>273</v>
      </c>
      <c r="F5995">
        <v>0.90000000000000058</v>
      </c>
      <c r="G5995">
        <v>305.93462835872486</v>
      </c>
      <c r="H5995">
        <f t="shared" si="109"/>
        <v>273.98870468412127</v>
      </c>
      <c r="I5995">
        <v>0.98870468412128665</v>
      </c>
    </row>
    <row r="5996" spans="1:9" x14ac:dyDescent="0.25">
      <c r="A5996">
        <v>1.0800000000000007</v>
      </c>
      <c r="B5996">
        <v>288.8232687926527</v>
      </c>
      <c r="C5996">
        <v>2.6232687926527047</v>
      </c>
      <c r="E5996">
        <v>273.10000000000002</v>
      </c>
      <c r="F5996">
        <v>0.90000000000000058</v>
      </c>
      <c r="G5996">
        <v>305.99707189468597</v>
      </c>
      <c r="H5996">
        <f t="shared" si="109"/>
        <v>274.09298499414672</v>
      </c>
      <c r="I5996">
        <v>0.99298499414667485</v>
      </c>
    </row>
    <row r="5997" spans="1:9" x14ac:dyDescent="0.25">
      <c r="A5997">
        <v>1.0800000000000007</v>
      </c>
      <c r="B5997">
        <v>288.94101936916371</v>
      </c>
      <c r="C5997">
        <v>2.6410193691636867</v>
      </c>
      <c r="E5997">
        <v>273.2</v>
      </c>
      <c r="F5997">
        <v>0.90000000000000058</v>
      </c>
      <c r="G5997">
        <v>306.05857037320919</v>
      </c>
      <c r="H5997">
        <f t="shared" si="109"/>
        <v>274.19730728921536</v>
      </c>
      <c r="I5997">
        <v>0.9973072892153465</v>
      </c>
    </row>
    <row r="5998" spans="1:9" x14ac:dyDescent="0.25">
      <c r="A5998">
        <v>1.0800000000000007</v>
      </c>
      <c r="B5998">
        <v>289.05882139734462</v>
      </c>
      <c r="C5998">
        <v>2.6588213973446164</v>
      </c>
      <c r="E5998">
        <v>273.3</v>
      </c>
      <c r="F5998">
        <v>0.90000000000000058</v>
      </c>
      <c r="G5998">
        <v>306.11911703732011</v>
      </c>
      <c r="H5998">
        <f t="shared" si="109"/>
        <v>274.30167204475612</v>
      </c>
      <c r="I5998">
        <v>1.0016720447561076</v>
      </c>
    </row>
    <row r="5999" spans="1:9" x14ac:dyDescent="0.25">
      <c r="A5999">
        <v>1.0800000000000007</v>
      </c>
      <c r="B5999">
        <v>289.17665728143942</v>
      </c>
      <c r="C5999">
        <v>2.6766572814394016</v>
      </c>
      <c r="E5999">
        <v>273.39999999999998</v>
      </c>
      <c r="F5999">
        <v>0.90000000000000058</v>
      </c>
      <c r="G5999">
        <v>306.17870514390137</v>
      </c>
      <c r="H5999">
        <f t="shared" si="109"/>
        <v>274.40607973966434</v>
      </c>
      <c r="I5999">
        <v>1.006079739664361</v>
      </c>
    </row>
    <row r="6000" spans="1:9" x14ac:dyDescent="0.25">
      <c r="A6000">
        <v>1.0800000000000007</v>
      </c>
      <c r="B6000">
        <v>289.29450755450495</v>
      </c>
      <c r="C6000">
        <v>2.6945075545049209</v>
      </c>
      <c r="E6000">
        <v>273.5</v>
      </c>
      <c r="F6000">
        <v>0.90000000000000058</v>
      </c>
      <c r="G6000">
        <v>306.23732796489463</v>
      </c>
      <c r="H6000">
        <f t="shared" si="109"/>
        <v>274.51053085637642</v>
      </c>
      <c r="I6000">
        <v>1.0105308563764124</v>
      </c>
    </row>
    <row r="6001" spans="1:9" x14ac:dyDescent="0.25">
      <c r="A6001">
        <v>1.0800000000000007</v>
      </c>
      <c r="B6001">
        <v>289.41235079351947</v>
      </c>
      <c r="C6001">
        <v>2.7123507935194726</v>
      </c>
      <c r="E6001">
        <v>273.60000000000002</v>
      </c>
      <c r="F6001">
        <v>0.90000000000000058</v>
      </c>
      <c r="G6001">
        <v>306.29497878850606</v>
      </c>
      <c r="H6001">
        <f t="shared" si="109"/>
        <v>274.61502588094777</v>
      </c>
      <c r="I6001">
        <v>1.0150258809477515</v>
      </c>
    </row>
    <row r="6002" spans="1:9" x14ac:dyDescent="0.25">
      <c r="A6002">
        <v>1.0800000000000007</v>
      </c>
      <c r="B6002">
        <v>289.53016354849262</v>
      </c>
      <c r="C6002">
        <v>2.7301635484925955</v>
      </c>
      <c r="E6002">
        <v>273.7</v>
      </c>
      <c r="F6002">
        <v>0.90000000000000058</v>
      </c>
      <c r="G6002">
        <v>306.35165092041603</v>
      </c>
      <c r="H6002">
        <f t="shared" si="109"/>
        <v>274.71956530313543</v>
      </c>
      <c r="I6002">
        <v>1.0195653031354601</v>
      </c>
    </row>
    <row r="6003" spans="1:9" x14ac:dyDescent="0.25">
      <c r="A6003">
        <v>1.0800000000000007</v>
      </c>
      <c r="B6003">
        <v>289.64792028987512</v>
      </c>
      <c r="C6003">
        <v>2.7479202898751431</v>
      </c>
      <c r="E6003">
        <v>273.8</v>
      </c>
      <c r="F6003">
        <v>0.90000000000000058</v>
      </c>
      <c r="G6003">
        <v>306.40733768499069</v>
      </c>
      <c r="H6003">
        <f t="shared" si="109"/>
        <v>274.82414961648499</v>
      </c>
      <c r="I6003">
        <v>1.0241496164849884</v>
      </c>
    </row>
    <row r="6004" spans="1:9" x14ac:dyDescent="0.25">
      <c r="A6004">
        <v>1.0800000000000007</v>
      </c>
      <c r="B6004">
        <v>289.76559337897902</v>
      </c>
      <c r="C6004">
        <v>2.7655933789789993</v>
      </c>
      <c r="E6004">
        <v>273.89999999999998</v>
      </c>
      <c r="F6004">
        <v>0.90000000000000058</v>
      </c>
      <c r="G6004">
        <v>306.46203242649534</v>
      </c>
      <c r="H6004">
        <f t="shared" si="109"/>
        <v>274.92877931842133</v>
      </c>
      <c r="I6004">
        <v>1.0287793184213474</v>
      </c>
    </row>
    <row r="6005" spans="1:9" x14ac:dyDescent="0.25">
      <c r="A6005">
        <v>1.0800000000000007</v>
      </c>
      <c r="B6005">
        <v>289.88315306643125</v>
      </c>
      <c r="C6005">
        <v>2.7831530664312032</v>
      </c>
      <c r="E6005">
        <v>274</v>
      </c>
      <c r="F6005">
        <v>0.90000000000000058</v>
      </c>
      <c r="G6005">
        <v>306.51572851030886</v>
      </c>
      <c r="H6005">
        <f t="shared" si="109"/>
        <v>275.03345491034497</v>
      </c>
      <c r="I6005">
        <v>1.0334549103449819</v>
      </c>
    </row>
    <row r="6006" spans="1:9" x14ac:dyDescent="0.25">
      <c r="A6006">
        <v>1.0800000000000007</v>
      </c>
      <c r="B6006">
        <v>290.00056752386109</v>
      </c>
      <c r="C6006">
        <v>2.8005675238611278</v>
      </c>
      <c r="E6006">
        <v>274.10000000000002</v>
      </c>
      <c r="F6006">
        <v>0.90000000000000058</v>
      </c>
      <c r="G6006">
        <v>306.56841932413732</v>
      </c>
      <c r="H6006">
        <f t="shared" si="109"/>
        <v>275.13817689773242</v>
      </c>
      <c r="I6006">
        <v>1.0381768977324224</v>
      </c>
    </row>
    <row r="6007" spans="1:9" x14ac:dyDescent="0.25">
      <c r="A6007">
        <v>1.0800000000000007</v>
      </c>
      <c r="B6007">
        <v>290.11780291400032</v>
      </c>
      <c r="C6007">
        <v>2.8178029140003256</v>
      </c>
      <c r="E6007">
        <v>274.2</v>
      </c>
      <c r="F6007">
        <v>0.90000000000000058</v>
      </c>
      <c r="G6007">
        <v>306.62009827922731</v>
      </c>
      <c r="H6007">
        <f t="shared" si="109"/>
        <v>275.24294579024195</v>
      </c>
      <c r="I6007">
        <v>1.0429457902419321</v>
      </c>
    </row>
    <row r="6008" spans="1:9" x14ac:dyDescent="0.25">
      <c r="A6008">
        <v>1.0800000000000007</v>
      </c>
      <c r="B6008">
        <v>290.2348235041099</v>
      </c>
      <c r="C6008">
        <v>2.8348235041099041</v>
      </c>
      <c r="E6008">
        <v>274.3</v>
      </c>
      <c r="F6008">
        <v>0.90000000000000058</v>
      </c>
      <c r="G6008">
        <v>306.67075881157666</v>
      </c>
      <c r="H6008">
        <f t="shared" si="109"/>
        <v>275.34776210182434</v>
      </c>
      <c r="I6008">
        <v>1.0477621018243444</v>
      </c>
    </row>
    <row r="6009" spans="1:9" x14ac:dyDescent="0.25">
      <c r="A6009">
        <v>1.0800000000000007</v>
      </c>
      <c r="B6009">
        <v>290.35159182708804</v>
      </c>
      <c r="C6009">
        <v>2.8515918270880305</v>
      </c>
      <c r="E6009">
        <v>274.39999999999998</v>
      </c>
      <c r="F6009">
        <v>0.90000000000000058</v>
      </c>
      <c r="G6009">
        <v>306.72039438314278</v>
      </c>
      <c r="H6009">
        <f t="shared" si="109"/>
        <v>275.45262635083924</v>
      </c>
      <c r="I6009">
        <v>1.052626350839247</v>
      </c>
    </row>
    <row r="6010" spans="1:9" x14ac:dyDescent="0.25">
      <c r="A6010">
        <v>1.0800000000000007</v>
      </c>
      <c r="B6010">
        <v>290.4680688937076</v>
      </c>
      <c r="C6010">
        <v>2.8680688937075987</v>
      </c>
      <c r="E6010">
        <v>274.5</v>
      </c>
      <c r="F6010">
        <v>0.90000000000000058</v>
      </c>
      <c r="G6010">
        <v>306.76899848304686</v>
      </c>
      <c r="H6010">
        <f t="shared" si="109"/>
        <v>275.55753906017674</v>
      </c>
      <c r="I6010">
        <v>1.0575390601767085</v>
      </c>
    </row>
    <row r="6011" spans="1:9" x14ac:dyDescent="0.25">
      <c r="A6011">
        <v>1.0800000000000007</v>
      </c>
      <c r="B6011">
        <v>290.58421445816231</v>
      </c>
      <c r="C6011">
        <v>2.884214458162313</v>
      </c>
      <c r="E6011">
        <v>274.60000000000002</v>
      </c>
      <c r="F6011">
        <v>0.90000000000000058</v>
      </c>
      <c r="G6011">
        <v>306.81656462877339</v>
      </c>
      <c r="H6011">
        <f t="shared" si="109"/>
        <v>275.66250075738481</v>
      </c>
      <c r="I6011">
        <v>1.062500757384808</v>
      </c>
    </row>
    <row r="6012" spans="1:9" x14ac:dyDescent="0.25">
      <c r="A6012">
        <v>1.0800000000000007</v>
      </c>
      <c r="B6012">
        <v>290.69998733745194</v>
      </c>
      <c r="C6012">
        <v>2.8999873374519316</v>
      </c>
      <c r="E6012">
        <v>274.7</v>
      </c>
      <c r="F6012">
        <v>0.90000000000000058</v>
      </c>
      <c r="G6012">
        <v>306.86308636736391</v>
      </c>
      <c r="H6012">
        <f t="shared" si="109"/>
        <v>275.76751197480309</v>
      </c>
      <c r="I6012">
        <v>1.0675119748030772</v>
      </c>
    </row>
    <row r="6013" spans="1:9" x14ac:dyDescent="0.25">
      <c r="A6013">
        <v>1.0800000000000007</v>
      </c>
      <c r="B6013">
        <v>290.81534578313722</v>
      </c>
      <c r="C6013">
        <v>2.9153457831372571</v>
      </c>
      <c r="E6013">
        <v>274.8</v>
      </c>
      <c r="F6013">
        <v>0.90000000000000058</v>
      </c>
      <c r="G6013">
        <v>306.90855727660465</v>
      </c>
      <c r="H6013">
        <f t="shared" si="109"/>
        <v>275.87257324970221</v>
      </c>
      <c r="I6013">
        <v>1.0725732497021743</v>
      </c>
    </row>
    <row r="6014" spans="1:9" x14ac:dyDescent="0.25">
      <c r="A6014">
        <v>1.0800000000000007</v>
      </c>
      <c r="B6014">
        <v>290.93024790170114</v>
      </c>
      <c r="C6014">
        <v>2.9302479017011218</v>
      </c>
      <c r="E6014">
        <v>274.89999999999998</v>
      </c>
      <c r="F6014">
        <v>0.90000000000000058</v>
      </c>
      <c r="G6014">
        <v>306.95297096620573</v>
      </c>
      <c r="H6014">
        <f t="shared" si="109"/>
        <v>275.97768512442991</v>
      </c>
      <c r="I6014">
        <v>1.0776851244299126</v>
      </c>
    </row>
    <row r="6015" spans="1:9" x14ac:dyDescent="0.25">
      <c r="A6015">
        <v>1.0800000000000007</v>
      </c>
      <c r="B6015">
        <v>291.04465211726023</v>
      </c>
      <c r="C6015">
        <v>2.9446521172602096</v>
      </c>
      <c r="E6015">
        <v>275</v>
      </c>
      <c r="F6015">
        <v>0.90000000000000058</v>
      </c>
      <c r="G6015">
        <v>306.99632107897281</v>
      </c>
      <c r="H6015">
        <f t="shared" si="109"/>
        <v>276.08284814656395</v>
      </c>
      <c r="I6015">
        <v>1.0828481465639448</v>
      </c>
    </row>
    <row r="6016" spans="1:9" x14ac:dyDescent="0.25">
      <c r="A6016">
        <v>1.0800000000000007</v>
      </c>
      <c r="B6016">
        <v>291.15851766782095</v>
      </c>
      <c r="C6016">
        <v>2.9585176678209559</v>
      </c>
      <c r="E6016">
        <v>275.10000000000002</v>
      </c>
      <c r="F6016">
        <v>0.90000000000000058</v>
      </c>
      <c r="G6016">
        <v>307.03860129196869</v>
      </c>
      <c r="H6016">
        <f t="shared" si="109"/>
        <v>276.1880628690713</v>
      </c>
      <c r="I6016">
        <v>1.088062869071295</v>
      </c>
    </row>
    <row r="6017" spans="1:9" x14ac:dyDescent="0.25">
      <c r="A6017">
        <v>1.0800000000000007</v>
      </c>
      <c r="B6017">
        <v>291.27180512382836</v>
      </c>
      <c r="C6017">
        <v>2.9718051238283381</v>
      </c>
      <c r="E6017">
        <v>275.2</v>
      </c>
      <c r="F6017">
        <v>0.90000000000000058</v>
      </c>
      <c r="G6017">
        <v>307.07980531766475</v>
      </c>
      <c r="H6017">
        <f t="shared" si="109"/>
        <v>276.29332985047495</v>
      </c>
      <c r="I6017">
        <v>1.0933298504749813</v>
      </c>
    </row>
    <row r="6018" spans="1:9" x14ac:dyDescent="0.25">
      <c r="A6018">
        <v>1.0800000000000007</v>
      </c>
      <c r="B6018">
        <v>291.38447691561106</v>
      </c>
      <c r="C6018">
        <v>2.9844769156110993</v>
      </c>
      <c r="E6018">
        <v>275.3</v>
      </c>
      <c r="F6018">
        <v>0.90000000000000058</v>
      </c>
      <c r="G6018">
        <v>307.11992690508134</v>
      </c>
      <c r="H6018">
        <f t="shared" si="109"/>
        <v>276.39864965502801</v>
      </c>
      <c r="I6018">
        <v>1.0986496550280038</v>
      </c>
    </row>
    <row r="6019" spans="1:9" x14ac:dyDescent="0.25">
      <c r="A6019">
        <v>1.0800000000000007</v>
      </c>
      <c r="B6019">
        <v>291.49649785467489</v>
      </c>
      <c r="C6019">
        <v>2.9964978546748715</v>
      </c>
      <c r="E6019">
        <v>275.39999999999998</v>
      </c>
      <c r="F6019">
        <v>0.90000000000000058</v>
      </c>
      <c r="G6019">
        <v>307.158959840916</v>
      </c>
      <c r="H6019">
        <f t="shared" si="109"/>
        <v>276.50402285289482</v>
      </c>
      <c r="I6019">
        <v>1.1040228528948655</v>
      </c>
    </row>
    <row r="6020" spans="1:9" x14ac:dyDescent="0.25">
      <c r="A6020">
        <v>1.0800000000000007</v>
      </c>
      <c r="B6020">
        <v>291.60783563281637</v>
      </c>
      <c r="C6020">
        <v>3.007835632816346</v>
      </c>
      <c r="E6020">
        <v>275.5</v>
      </c>
      <c r="F6020">
        <v>0.90000000000000058</v>
      </c>
      <c r="G6020">
        <v>307.19689795065824</v>
      </c>
      <c r="H6020">
        <f t="shared" si="109"/>
        <v>276.609450020341</v>
      </c>
      <c r="I6020">
        <v>1.1094500203410051</v>
      </c>
    </row>
    <row r="6021" spans="1:9" x14ac:dyDescent="0.25">
      <c r="A6021">
        <v>1.0800000000000007</v>
      </c>
      <c r="B6021">
        <v>291.71846128286882</v>
      </c>
      <c r="C6021">
        <v>3.0184612828688211</v>
      </c>
      <c r="E6021">
        <v>275.60000000000002</v>
      </c>
      <c r="F6021">
        <v>0.90000000000000058</v>
      </c>
      <c r="G6021">
        <v>307.23373509969093</v>
      </c>
      <c r="H6021">
        <f t="shared" si="109"/>
        <v>276.71493173993031</v>
      </c>
      <c r="I6021">
        <v>1.1149317399302869</v>
      </c>
    </row>
    <row r="6022" spans="1:9" x14ac:dyDescent="0.25">
      <c r="A6022">
        <v>1.0800000000000007</v>
      </c>
      <c r="B6022">
        <v>291.82834958562603</v>
      </c>
      <c r="C6022">
        <v>3.028349585626037</v>
      </c>
      <c r="E6022">
        <v>275.7</v>
      </c>
      <c r="F6022">
        <v>0.90000000000000058</v>
      </c>
      <c r="G6022">
        <v>307.26946519437666</v>
      </c>
      <c r="H6022">
        <f t="shared" ref="H6022:H6085" si="110">E6022+I6022</f>
        <v>276.82046860073086</v>
      </c>
      <c r="I6022">
        <v>1.1204686007308959</v>
      </c>
    </row>
    <row r="6023" spans="1:9" x14ac:dyDescent="0.25">
      <c r="A6023">
        <v>1.0800000000000007</v>
      </c>
      <c r="B6023">
        <v>291.93747940913659</v>
      </c>
      <c r="C6023">
        <v>3.0374794091366328</v>
      </c>
      <c r="E6023">
        <v>275.8</v>
      </c>
      <c r="F6023">
        <v>0.90000000000000058</v>
      </c>
      <c r="G6023">
        <v>307.30408218312851</v>
      </c>
      <c r="H6023">
        <f t="shared" si="110"/>
        <v>276.92606119852985</v>
      </c>
      <c r="I6023">
        <v>1.1260611985298341</v>
      </c>
    </row>
    <row r="6024" spans="1:9" x14ac:dyDescent="0.25">
      <c r="A6024">
        <v>1.0800000000000007</v>
      </c>
      <c r="B6024">
        <v>292.04583396904513</v>
      </c>
      <c r="C6024">
        <v>3.0458339690451504</v>
      </c>
      <c r="E6024">
        <v>275.89999999999998</v>
      </c>
      <c r="F6024">
        <v>0.90000000000000058</v>
      </c>
      <c r="G6024">
        <v>307.33758005746444</v>
      </c>
      <c r="H6024">
        <f t="shared" si="110"/>
        <v>277.0317101360564</v>
      </c>
      <c r="I6024">
        <v>1.1317101360564044</v>
      </c>
    </row>
    <row r="6025" spans="1:9" x14ac:dyDescent="0.25">
      <c r="A6025">
        <v>1.0800000000000007</v>
      </c>
      <c r="B6025">
        <v>292.15340100182664</v>
      </c>
      <c r="C6025">
        <v>3.0534010018266109</v>
      </c>
      <c r="E6025">
        <v>276</v>
      </c>
      <c r="F6025">
        <v>0.90000000000000058</v>
      </c>
      <c r="G6025">
        <v>307.36995285304414</v>
      </c>
      <c r="H6025">
        <f t="shared" si="110"/>
        <v>277.13741602321483</v>
      </c>
      <c r="I6025">
        <v>1.1374160232148391</v>
      </c>
    </row>
    <row r="6026" spans="1:9" x14ac:dyDescent="0.25">
      <c r="A6026">
        <v>1.0800000000000007</v>
      </c>
      <c r="B6026">
        <v>292.26017284640534</v>
      </c>
      <c r="C6026">
        <v>3.0601728464053459</v>
      </c>
      <c r="E6026">
        <v>276.10000000000002</v>
      </c>
      <c r="F6026">
        <v>0.90000000000000058</v>
      </c>
      <c r="G6026">
        <v>307.4011946506883</v>
      </c>
      <c r="H6026">
        <f t="shared" si="110"/>
        <v>277.24317947732646</v>
      </c>
      <c r="I6026">
        <v>1.1431794773264652</v>
      </c>
    </row>
    <row r="6027" spans="1:9" x14ac:dyDescent="0.25">
      <c r="A6027">
        <v>1.0800000000000007</v>
      </c>
      <c r="B6027">
        <v>292.36614643350606</v>
      </c>
      <c r="C6027">
        <v>3.0661464335060677</v>
      </c>
      <c r="E6027">
        <v>276.2</v>
      </c>
      <c r="F6027">
        <v>0.90000000000000058</v>
      </c>
      <c r="G6027">
        <v>307.43129957737858</v>
      </c>
      <c r="H6027">
        <f t="shared" si="110"/>
        <v>277.34900112338164</v>
      </c>
      <c r="I6027">
        <v>1.1490011233816249</v>
      </c>
    </row>
    <row r="6028" spans="1:9" x14ac:dyDescent="0.25">
      <c r="A6028">
        <v>1.0800000000000007</v>
      </c>
      <c r="B6028">
        <v>292.4713231858812</v>
      </c>
      <c r="C6028">
        <v>3.0713231858812238</v>
      </c>
      <c r="E6028">
        <v>276.3</v>
      </c>
      <c r="F6028">
        <v>0.90000000000000058</v>
      </c>
      <c r="G6028">
        <v>307.46026180723828</v>
      </c>
      <c r="H6028">
        <f t="shared" si="110"/>
        <v>277.4548815943017</v>
      </c>
      <c r="I6028">
        <v>1.154881594301673</v>
      </c>
    </row>
    <row r="6029" spans="1:9" x14ac:dyDescent="0.25">
      <c r="A6029">
        <v>1.0800000000000007</v>
      </c>
      <c r="B6029">
        <v>292.57570883603324</v>
      </c>
      <c r="C6029">
        <v>3.0757088360332392</v>
      </c>
      <c r="E6029">
        <v>276.39999999999998</v>
      </c>
      <c r="F6029">
        <v>0.90000000000000058</v>
      </c>
      <c r="G6029">
        <v>307.4880755624925</v>
      </c>
      <c r="H6029">
        <f t="shared" si="110"/>
        <v>277.56082153121133</v>
      </c>
      <c r="I6029">
        <v>1.1608215312113719</v>
      </c>
    </row>
    <row r="6030" spans="1:9" x14ac:dyDescent="0.25">
      <c r="A6030">
        <v>1.0800000000000007</v>
      </c>
      <c r="B6030">
        <v>292.67931317098243</v>
      </c>
      <c r="C6030">
        <v>3.0793131709823753</v>
      </c>
      <c r="E6030">
        <v>276.5</v>
      </c>
      <c r="F6030">
        <v>0.90000000000000058</v>
      </c>
      <c r="G6030">
        <v>307.5147351144077</v>
      </c>
      <c r="H6030">
        <f t="shared" si="110"/>
        <v>277.66682158372191</v>
      </c>
      <c r="I6030">
        <v>1.1668215837219356</v>
      </c>
    </row>
    <row r="6031" spans="1:9" x14ac:dyDescent="0.25">
      <c r="A6031">
        <v>1.0800000000000007</v>
      </c>
      <c r="B6031">
        <v>292.78214971586067</v>
      </c>
      <c r="C6031">
        <v>3.082149715860703</v>
      </c>
      <c r="E6031">
        <v>276.60000000000002</v>
      </c>
      <c r="F6031">
        <v>0.90000000000000058</v>
      </c>
      <c r="G6031">
        <v>307.54023478420896</v>
      </c>
      <c r="H6031">
        <f t="shared" si="110"/>
        <v>277.77288241022512</v>
      </c>
      <c r="I6031">
        <v>1.172882410225079</v>
      </c>
    </row>
    <row r="6032" spans="1:9" x14ac:dyDescent="0.25">
      <c r="A6032">
        <v>1.0800000000000007</v>
      </c>
      <c r="B6032">
        <v>292.88423536955196</v>
      </c>
      <c r="C6032">
        <v>3.0842353695519438</v>
      </c>
      <c r="E6032">
        <v>276.7</v>
      </c>
      <c r="F6032">
        <v>0.90000000000000058</v>
      </c>
      <c r="G6032">
        <v>307.56456894397559</v>
      </c>
      <c r="H6032">
        <f t="shared" si="110"/>
        <v>277.87900467819833</v>
      </c>
      <c r="I6032">
        <v>1.1790046781983181</v>
      </c>
    </row>
    <row r="6033" spans="1:9" x14ac:dyDescent="0.25">
      <c r="A6033">
        <v>1.0800000000000007</v>
      </c>
      <c r="B6033">
        <v>292.98559000622976</v>
      </c>
      <c r="C6033">
        <v>3.0855900062298041</v>
      </c>
      <c r="E6033">
        <v>276.8</v>
      </c>
      <c r="F6033">
        <v>0.90000000000000058</v>
      </c>
      <c r="G6033">
        <v>307.58773201751342</v>
      </c>
      <c r="H6033">
        <f t="shared" si="110"/>
        <v>277.98518906452188</v>
      </c>
      <c r="I6033">
        <v>1.1851890645218686</v>
      </c>
    </row>
    <row r="6034" spans="1:9" x14ac:dyDescent="0.25">
      <c r="A6034">
        <v>1.0800000000000007</v>
      </c>
      <c r="B6034">
        <v>293.08623605652525</v>
      </c>
      <c r="C6034">
        <v>3.0862360565252631</v>
      </c>
      <c r="E6034">
        <v>276.89999999999998</v>
      </c>
      <c r="F6034">
        <v>0.90000000000000058</v>
      </c>
      <c r="G6034">
        <v>307.60971848120352</v>
      </c>
      <c r="H6034">
        <f t="shared" si="110"/>
        <v>278.09143625580742</v>
      </c>
      <c r="I6034">
        <v>1.1914362558074338</v>
      </c>
    </row>
    <row r="6035" spans="1:9" x14ac:dyDescent="0.25">
      <c r="A6035">
        <v>1.0800000000000007</v>
      </c>
      <c r="B6035">
        <v>293.18619808127846</v>
      </c>
      <c r="C6035">
        <v>3.0861980812784235</v>
      </c>
      <c r="E6035">
        <v>277</v>
      </c>
      <c r="F6035">
        <v>0.90000000000000058</v>
      </c>
      <c r="G6035">
        <v>307.63052286482736</v>
      </c>
      <c r="H6035">
        <f t="shared" si="110"/>
        <v>278.19774694873917</v>
      </c>
      <c r="I6035">
        <v>1.1977469487391583</v>
      </c>
    </row>
    <row r="6036" spans="1:9" x14ac:dyDescent="0.25">
      <c r="A6036">
        <v>1.0800000000000007</v>
      </c>
      <c r="B6036">
        <v>293.28550234954133</v>
      </c>
      <c r="C6036">
        <v>3.0855023495413643</v>
      </c>
      <c r="E6036">
        <v>277.10000000000002</v>
      </c>
      <c r="F6036">
        <v>0.90000000000000058</v>
      </c>
      <c r="G6036">
        <v>307.65013975236678</v>
      </c>
      <c r="H6036">
        <f t="shared" si="110"/>
        <v>278.30412185042712</v>
      </c>
      <c r="I6036">
        <v>1.2041218504270934</v>
      </c>
    </row>
    <row r="6037" spans="1:9" x14ac:dyDescent="0.25">
      <c r="A6037">
        <v>1.0800000000000007</v>
      </c>
      <c r="B6037">
        <v>293.3841764308483</v>
      </c>
      <c r="C6037">
        <v>3.0841764308482738</v>
      </c>
      <c r="E6037">
        <v>277.2</v>
      </c>
      <c r="F6037">
        <v>0.90000000000000058</v>
      </c>
      <c r="G6037">
        <v>307.66856378277953</v>
      </c>
      <c r="H6037">
        <f t="shared" si="110"/>
        <v>278.41056167877338</v>
      </c>
      <c r="I6037">
        <v>1.210561678773401</v>
      </c>
    </row>
    <row r="6038" spans="1:9" x14ac:dyDescent="0.25">
      <c r="A6038">
        <v>1.0800000000000007</v>
      </c>
      <c r="B6038">
        <v>293.4822488099133</v>
      </c>
      <c r="C6038">
        <v>3.0822488099133025</v>
      </c>
      <c r="E6038">
        <v>277.3</v>
      </c>
      <c r="F6038">
        <v>0.90000000000000058</v>
      </c>
      <c r="G6038">
        <v>307.68578965074857</v>
      </c>
      <c r="H6038">
        <f t="shared" si="110"/>
        <v>278.51706716285167</v>
      </c>
      <c r="I6038">
        <v>1.2170671628516476</v>
      </c>
    </row>
    <row r="6039" spans="1:9" x14ac:dyDescent="0.25">
      <c r="A6039">
        <v>1.0800000000000007</v>
      </c>
      <c r="B6039">
        <v>293.57974852999445</v>
      </c>
      <c r="C6039">
        <v>3.0797485299944189</v>
      </c>
      <c r="E6039">
        <v>277.39999999999998</v>
      </c>
      <c r="F6039">
        <v>0.90000000000000058</v>
      </c>
      <c r="G6039">
        <v>307.70181210740645</v>
      </c>
      <c r="H6039">
        <f t="shared" si="110"/>
        <v>278.62363904329936</v>
      </c>
      <c r="I6039">
        <v>1.2236390432993993</v>
      </c>
    </row>
    <row r="6040" spans="1:9" x14ac:dyDescent="0.25">
      <c r="A6040">
        <v>1.0800000000000007</v>
      </c>
      <c r="B6040">
        <v>293.67670486929205</v>
      </c>
      <c r="C6040">
        <v>3.0767048692920453</v>
      </c>
      <c r="E6040">
        <v>277.5</v>
      </c>
      <c r="F6040">
        <v>0.90000000000000058</v>
      </c>
      <c r="G6040">
        <v>307.71662596103226</v>
      </c>
      <c r="H6040">
        <f t="shared" si="110"/>
        <v>278.73027807272445</v>
      </c>
      <c r="I6040">
        <v>1.2302780727244436</v>
      </c>
    </row>
    <row r="6041" spans="1:9" x14ac:dyDescent="0.25">
      <c r="A6041">
        <v>1.0800000000000007</v>
      </c>
      <c r="B6041">
        <v>293.77314705302467</v>
      </c>
      <c r="C6041">
        <v>3.0731470530246674</v>
      </c>
      <c r="E6041">
        <v>277.60000000000002</v>
      </c>
      <c r="F6041">
        <v>0.90000000000000058</v>
      </c>
      <c r="G6041">
        <v>307.7302260777231</v>
      </c>
      <c r="H6041">
        <f t="shared" si="110"/>
        <v>278.83698501612486</v>
      </c>
      <c r="I6041">
        <v>1.2369850161248497</v>
      </c>
    </row>
    <row r="6042" spans="1:9" x14ac:dyDescent="0.25">
      <c r="A6042">
        <v>1.0800000000000007</v>
      </c>
      <c r="B6042">
        <v>293.86910400230192</v>
      </c>
      <c r="C6042">
        <v>3.0691040023019207</v>
      </c>
      <c r="E6042">
        <v>277.7</v>
      </c>
      <c r="F6042">
        <v>0.90000000000000058</v>
      </c>
      <c r="G6042">
        <v>307.74260738203782</v>
      </c>
      <c r="H6042">
        <f t="shared" si="110"/>
        <v>278.94376065132309</v>
      </c>
      <c r="I6042">
        <v>1.2437606513231227</v>
      </c>
    </row>
    <row r="6043" spans="1:9" x14ac:dyDescent="0.25">
      <c r="A6043">
        <v>1.0800000000000007</v>
      </c>
      <c r="B6043">
        <v>293.9646041196346</v>
      </c>
      <c r="C6043">
        <v>3.0646041196346299</v>
      </c>
      <c r="E6043">
        <v>277.8</v>
      </c>
      <c r="F6043">
        <v>0.90000000000000058</v>
      </c>
      <c r="G6043">
        <v>307.7537648576137</v>
      </c>
      <c r="H6043">
        <f t="shared" si="110"/>
        <v>279.05060576941469</v>
      </c>
      <c r="I6043">
        <v>1.2506057694146568</v>
      </c>
    </row>
    <row r="6044" spans="1:9" x14ac:dyDescent="0.25">
      <c r="A6044">
        <v>1.0800000000000007</v>
      </c>
      <c r="B6044">
        <v>294.05967510989342</v>
      </c>
      <c r="C6044">
        <v>3.0596751098934276</v>
      </c>
      <c r="E6044">
        <v>277.89999999999998</v>
      </c>
      <c r="F6044">
        <v>0.90000000000000058</v>
      </c>
      <c r="G6044">
        <v>307.7636935477563</v>
      </c>
      <c r="H6044">
        <f t="shared" si="110"/>
        <v>279.15752117523067</v>
      </c>
      <c r="I6044">
        <v>1.2575211752306961</v>
      </c>
    </row>
    <row r="6045" spans="1:9" x14ac:dyDescent="0.25">
      <c r="A6045">
        <v>1.0800000000000007</v>
      </c>
      <c r="B6045">
        <v>294.15434383474695</v>
      </c>
      <c r="C6045">
        <v>3.0543438347469456</v>
      </c>
      <c r="E6045">
        <v>278</v>
      </c>
      <c r="F6045">
        <v>0.90000000000000058</v>
      </c>
      <c r="G6045">
        <v>307.77238855600103</v>
      </c>
      <c r="H6045">
        <f t="shared" si="110"/>
        <v>279.26450768781598</v>
      </c>
      <c r="I6045">
        <v>1.2645076878159549</v>
      </c>
    </row>
    <row r="6046" spans="1:9" x14ac:dyDescent="0.25">
      <c r="A6046">
        <v>1.0800000000000007</v>
      </c>
      <c r="B6046">
        <v>294.2486361980595</v>
      </c>
      <c r="C6046">
        <v>3.0486361980595267</v>
      </c>
      <c r="E6046">
        <v>278.10000000000002</v>
      </c>
      <c r="F6046">
        <v>0.90000000000000058</v>
      </c>
      <c r="G6046">
        <v>307.77984504664732</v>
      </c>
      <c r="H6046">
        <f t="shared" si="110"/>
        <v>279.37156614092112</v>
      </c>
      <c r="I6046">
        <v>1.2715661409210708</v>
      </c>
    </row>
    <row r="6047" spans="1:9" x14ac:dyDescent="0.25">
      <c r="A6047">
        <v>1.0800000000000007</v>
      </c>
      <c r="B6047">
        <v>294.34257705937881</v>
      </c>
      <c r="C6047">
        <v>3.042577059378798</v>
      </c>
      <c r="E6047">
        <v>278.2</v>
      </c>
      <c r="F6047">
        <v>0.90000000000000058</v>
      </c>
      <c r="G6047">
        <v>307.78605824526505</v>
      </c>
      <c r="H6047">
        <f t="shared" si="110"/>
        <v>279.47869738350994</v>
      </c>
      <c r="I6047">
        <v>1.2786973835099449</v>
      </c>
    </row>
    <row r="6048" spans="1:9" x14ac:dyDescent="0.25">
      <c r="A6048">
        <v>1.0800000000000007</v>
      </c>
      <c r="B6048">
        <v>294.43619017246516</v>
      </c>
      <c r="C6048">
        <v>3.0361901724651967</v>
      </c>
      <c r="E6048">
        <v>278.3</v>
      </c>
      <c r="F6048">
        <v>0.90000000000000058</v>
      </c>
      <c r="G6048">
        <v>307.79102343917276</v>
      </c>
      <c r="H6048">
        <f t="shared" si="110"/>
        <v>279.58590228028208</v>
      </c>
      <c r="I6048">
        <v>1.2859022802820919</v>
      </c>
    </row>
    <row r="6049" spans="1:9" x14ac:dyDescent="0.25">
      <c r="A6049">
        <v>1.0800000000000007</v>
      </c>
      <c r="B6049">
        <v>294.52949814577551</v>
      </c>
      <c r="C6049">
        <v>3.0294981457755341</v>
      </c>
      <c r="E6049">
        <v>278.39999999999998</v>
      </c>
      <c r="F6049">
        <v>0.90000000000000058</v>
      </c>
      <c r="G6049">
        <v>307.79473597788842</v>
      </c>
      <c r="H6049">
        <f t="shared" si="110"/>
        <v>279.69318171220993</v>
      </c>
      <c r="I6049">
        <v>1.2931817122099458</v>
      </c>
    </row>
    <row r="6050" spans="1:9" x14ac:dyDescent="0.25">
      <c r="A6050">
        <v>1.0800000000000007</v>
      </c>
      <c r="B6050">
        <v>294.62252242187986</v>
      </c>
      <c r="C6050">
        <v>3.0225224218798137</v>
      </c>
      <c r="E6050">
        <v>278.5</v>
      </c>
      <c r="F6050">
        <v>0.90000000000000058</v>
      </c>
      <c r="G6050">
        <v>307.7971912735519</v>
      </c>
      <c r="H6050">
        <f t="shared" si="110"/>
        <v>279.80053657709118</v>
      </c>
      <c r="I6050">
        <v>1.3005365770911725</v>
      </c>
    </row>
    <row r="6051" spans="1:9" x14ac:dyDescent="0.25">
      <c r="A6051">
        <v>1.0800000000000007</v>
      </c>
      <c r="B6051">
        <v>294.71528327293703</v>
      </c>
      <c r="C6051">
        <v>3.0152832729370509</v>
      </c>
      <c r="E6051">
        <v>278.60000000000002</v>
      </c>
      <c r="F6051">
        <v>0.90000000000000058</v>
      </c>
      <c r="G6051">
        <v>307.79838480131986</v>
      </c>
      <c r="H6051">
        <f t="shared" si="110"/>
        <v>279.90796779011583</v>
      </c>
      <c r="I6051">
        <v>1.3079677901158289</v>
      </c>
    </row>
    <row r="6052" spans="1:9" x14ac:dyDescent="0.25">
      <c r="A6052">
        <v>1.0800000000000007</v>
      </c>
      <c r="B6052">
        <v>294.80779980955612</v>
      </c>
      <c r="C6052">
        <v>3.0077998095561087</v>
      </c>
      <c r="E6052">
        <v>278.7</v>
      </c>
      <c r="F6052">
        <v>0.90000000000000058</v>
      </c>
      <c r="G6052">
        <v>307.79831209973281</v>
      </c>
      <c r="H6052">
        <f t="shared" si="110"/>
        <v>280.0154762844482</v>
      </c>
      <c r="I6052">
        <v>1.3154762844482255</v>
      </c>
    </row>
    <row r="6053" spans="1:9" x14ac:dyDescent="0.25">
      <c r="A6053">
        <v>1.0800000000000007</v>
      </c>
      <c r="B6053">
        <v>294.90009000060161</v>
      </c>
      <c r="C6053">
        <v>3.0000900006016176</v>
      </c>
      <c r="E6053">
        <v>278.8</v>
      </c>
      <c r="F6053">
        <v>0.90000000000000058</v>
      </c>
      <c r="G6053">
        <v>307.79696877105482</v>
      </c>
      <c r="H6053">
        <f t="shared" si="110"/>
        <v>280.12306301182326</v>
      </c>
      <c r="I6053">
        <v>1.3230630118232551</v>
      </c>
    </row>
    <row r="6054" spans="1:9" x14ac:dyDescent="0.25">
      <c r="A6054">
        <v>1.0800000000000007</v>
      </c>
      <c r="B6054">
        <v>294.99217070175598</v>
      </c>
      <c r="C6054">
        <v>2.992170701755958</v>
      </c>
      <c r="E6054">
        <v>278.89999999999998</v>
      </c>
      <c r="F6054">
        <v>0.90000000000000058</v>
      </c>
      <c r="G6054">
        <v>307.79435048158535</v>
      </c>
      <c r="H6054">
        <f t="shared" si="110"/>
        <v>280.23072894315686</v>
      </c>
      <c r="I6054">
        <v>1.3307289431569018</v>
      </c>
    </row>
    <row r="6055" spans="1:9" x14ac:dyDescent="0.25">
      <c r="A6055">
        <v>1.0800000000000007</v>
      </c>
      <c r="B6055">
        <v>295.08405769090297</v>
      </c>
      <c r="C6055">
        <v>2.9840576909029282</v>
      </c>
      <c r="E6055">
        <v>279</v>
      </c>
      <c r="F6055">
        <v>0.90000000000000058</v>
      </c>
      <c r="G6055">
        <v>307.7904529619446</v>
      </c>
      <c r="H6055">
        <f t="shared" si="110"/>
        <v>280.33847506917039</v>
      </c>
      <c r="I6055">
        <v>1.3384750691703828</v>
      </c>
    </row>
    <row r="6056" spans="1:9" x14ac:dyDescent="0.25">
      <c r="A6056">
        <v>1.0800000000000007</v>
      </c>
      <c r="B6056">
        <v>295.17576570864782</v>
      </c>
      <c r="C6056">
        <v>2.9757657086478355</v>
      </c>
      <c r="E6056">
        <v>279.10000000000002</v>
      </c>
      <c r="F6056">
        <v>0.90000000000000058</v>
      </c>
      <c r="G6056">
        <v>307.78527200733134</v>
      </c>
      <c r="H6056">
        <f t="shared" si="110"/>
        <v>280.44630240102759</v>
      </c>
      <c r="I6056">
        <v>1.3463024010275599</v>
      </c>
    </row>
    <row r="6057" spans="1:9" x14ac:dyDescent="0.25">
      <c r="A6057">
        <v>1.0800000000000007</v>
      </c>
      <c r="B6057">
        <v>295.26730850252511</v>
      </c>
      <c r="C6057">
        <v>2.9673085025251185</v>
      </c>
      <c r="E6057">
        <v>279.2</v>
      </c>
      <c r="F6057">
        <v>0.90000000000000058</v>
      </c>
      <c r="G6057">
        <v>307.77880347775465</v>
      </c>
      <c r="H6057">
        <f t="shared" si="110"/>
        <v>280.5542119709848</v>
      </c>
      <c r="I6057">
        <v>1.3542119709848186</v>
      </c>
    </row>
    <row r="6058" spans="1:9" x14ac:dyDescent="0.25">
      <c r="A6058">
        <v>1.0800000000000007</v>
      </c>
      <c r="B6058">
        <v>295.35869887366431</v>
      </c>
      <c r="C6058">
        <v>2.9586988736643187</v>
      </c>
      <c r="E6058">
        <v>279.3</v>
      </c>
      <c r="F6058">
        <v>0.90000000000000058</v>
      </c>
      <c r="G6058">
        <v>307.77104329823908</v>
      </c>
      <c r="H6058">
        <f t="shared" si="110"/>
        <v>280.66220483305267</v>
      </c>
      <c r="I6058">
        <v>1.3622048330526861</v>
      </c>
    </row>
    <row r="6059" spans="1:9" x14ac:dyDescent="0.25">
      <c r="A6059">
        <v>1.0800000000000007</v>
      </c>
      <c r="B6059">
        <v>295.44994872488502</v>
      </c>
      <c r="C6059">
        <v>2.9499487248850262</v>
      </c>
      <c r="E6059">
        <v>279.39999999999998</v>
      </c>
      <c r="F6059">
        <v>0.90000000000000058</v>
      </c>
      <c r="G6059">
        <v>307.76198745900433</v>
      </c>
      <c r="H6059">
        <f t="shared" si="110"/>
        <v>280.77028206366816</v>
      </c>
      <c r="I6059">
        <v>1.3702820636681747</v>
      </c>
    </row>
    <row r="6060" spans="1:9" x14ac:dyDescent="0.25">
      <c r="A6060">
        <v>1.0800000000000007</v>
      </c>
      <c r="B6060">
        <v>295.54106910937094</v>
      </c>
      <c r="C6060">
        <v>2.9410691093709169</v>
      </c>
      <c r="E6060">
        <v>279.5</v>
      </c>
      <c r="F6060">
        <v>0.90000000000000058</v>
      </c>
      <c r="G6060">
        <v>307.7516320156189</v>
      </c>
      <c r="H6060">
        <f t="shared" si="110"/>
        <v>280.87844476237683</v>
      </c>
      <c r="I6060">
        <v>1.3784447623768357</v>
      </c>
    </row>
    <row r="6061" spans="1:9" x14ac:dyDescent="0.25">
      <c r="A6061">
        <v>1.0800000000000007</v>
      </c>
      <c r="B6061">
        <v>295.63207027923136</v>
      </c>
      <c r="C6061">
        <v>2.9320702792313598</v>
      </c>
      <c r="E6061">
        <v>279.60000000000002</v>
      </c>
      <c r="F6061">
        <v>0.90000000000000058</v>
      </c>
      <c r="G6061">
        <v>307.73997308912965</v>
      </c>
      <c r="H6061">
        <f t="shared" si="110"/>
        <v>280.98669405252298</v>
      </c>
      <c r="I6061">
        <v>1.3866940525229772</v>
      </c>
    </row>
    <row r="6062" spans="1:9" x14ac:dyDescent="0.25">
      <c r="A6062">
        <v>1.0800000000000007</v>
      </c>
      <c r="B6062">
        <v>295.72296173339754</v>
      </c>
      <c r="C6062">
        <v>2.9229617333975058</v>
      </c>
      <c r="E6062">
        <v>279.7</v>
      </c>
      <c r="F6062">
        <v>0.90000000000000058</v>
      </c>
      <c r="G6062">
        <v>307.72700686616611</v>
      </c>
      <c r="H6062">
        <f t="shared" si="110"/>
        <v>281.09503108194673</v>
      </c>
      <c r="I6062">
        <v>1.3950310819467546</v>
      </c>
    </row>
    <row r="6063" spans="1:9" x14ac:dyDescent="0.25">
      <c r="A6063">
        <v>1.0800000000000007</v>
      </c>
      <c r="B6063">
        <v>295.81375226441918</v>
      </c>
      <c r="C6063">
        <v>2.9137522644191978</v>
      </c>
      <c r="E6063">
        <v>279.8</v>
      </c>
      <c r="F6063">
        <v>0.90000000000000058</v>
      </c>
      <c r="G6063">
        <v>307.71272959902143</v>
      </c>
      <c r="H6063">
        <f t="shared" si="110"/>
        <v>281.2034570236861</v>
      </c>
      <c r="I6063">
        <v>1.4034570236860848</v>
      </c>
    </row>
    <row r="6064" spans="1:9" x14ac:dyDescent="0.25">
      <c r="A6064">
        <v>1.0800000000000007</v>
      </c>
      <c r="B6064">
        <v>295.90445000383102</v>
      </c>
      <c r="C6064">
        <v>2.9044500038310104</v>
      </c>
      <c r="E6064">
        <v>279.89999999999998</v>
      </c>
      <c r="F6064">
        <v>0.90000000000000058</v>
      </c>
      <c r="G6064">
        <v>307.6971376057096</v>
      </c>
      <c r="H6064">
        <f t="shared" si="110"/>
        <v>281.31197307668145</v>
      </c>
      <c r="I6064">
        <v>1.4119730766814624</v>
      </c>
    </row>
    <row r="6065" spans="1:9" x14ac:dyDescent="0.25">
      <c r="A6065">
        <v>1.0800000000000007</v>
      </c>
      <c r="B6065">
        <v>295.9950624658419</v>
      </c>
      <c r="C6065">
        <v>2.8950624658418893</v>
      </c>
      <c r="E6065">
        <v>280</v>
      </c>
      <c r="F6065">
        <v>0.90000000000000058</v>
      </c>
      <c r="G6065">
        <v>307.68022727000039</v>
      </c>
      <c r="H6065">
        <f t="shared" si="110"/>
        <v>281.42058046648123</v>
      </c>
      <c r="I6065">
        <v>1.4205804664812456</v>
      </c>
    </row>
    <row r="6066" spans="1:9" x14ac:dyDescent="0.25">
      <c r="A6066">
        <v>1.0800000000000007</v>
      </c>
      <c r="B6066">
        <v>296.08559658917477</v>
      </c>
      <c r="C6066">
        <v>2.8855965891748099</v>
      </c>
      <c r="E6066">
        <v>280.10000000000002</v>
      </c>
      <c r="F6066">
        <v>0.90000000000000058</v>
      </c>
      <c r="G6066">
        <v>307.66199504143174</v>
      </c>
      <c r="H6066">
        <f t="shared" si="110"/>
        <v>281.52928044594466</v>
      </c>
      <c r="I6066">
        <v>1.4292804459446136</v>
      </c>
    </row>
    <row r="6067" spans="1:9" x14ac:dyDescent="0.25">
      <c r="A6067">
        <v>1.0800000000000007</v>
      </c>
      <c r="B6067">
        <v>296.17605877694268</v>
      </c>
      <c r="C6067">
        <v>2.8760587769426476</v>
      </c>
      <c r="E6067">
        <v>280.2</v>
      </c>
      <c r="F6067">
        <v>0.90000000000000058</v>
      </c>
      <c r="G6067">
        <v>307.64243743530119</v>
      </c>
      <c r="H6067">
        <f t="shared" si="110"/>
        <v>281.63807429593919</v>
      </c>
      <c r="I6067">
        <v>1.4380742959391748</v>
      </c>
    </row>
    <row r="6068" spans="1:9" x14ac:dyDescent="0.25">
      <c r="A6068">
        <v>1.0800000000000007</v>
      </c>
      <c r="B6068">
        <v>296.26645493449496</v>
      </c>
      <c r="C6068">
        <v>2.866454934495005</v>
      </c>
      <c r="E6068">
        <v>280.3</v>
      </c>
      <c r="F6068">
        <v>0.90000000000000058</v>
      </c>
      <c r="G6068">
        <v>307.62155103263626</v>
      </c>
      <c r="H6068">
        <f t="shared" si="110"/>
        <v>281.74696332602957</v>
      </c>
      <c r="I6068">
        <v>1.4469633260295411</v>
      </c>
    </row>
    <row r="6069" spans="1:9" x14ac:dyDescent="0.25">
      <c r="A6069">
        <v>1.0800000000000007</v>
      </c>
      <c r="B6069">
        <v>296.35679050521026</v>
      </c>
      <c r="C6069">
        <v>2.8567905052102609</v>
      </c>
      <c r="E6069">
        <v>280.39999999999998</v>
      </c>
      <c r="F6069">
        <v>0.90000000000000058</v>
      </c>
      <c r="G6069">
        <v>307.59933248014522</v>
      </c>
      <c r="H6069">
        <f t="shared" si="110"/>
        <v>281.85594887515293</v>
      </c>
      <c r="I6069">
        <v>1.4559488751529646</v>
      </c>
    </row>
    <row r="6070" spans="1:9" x14ac:dyDescent="0.25">
      <c r="A6070">
        <v>1.0800000000000007</v>
      </c>
      <c r="B6070">
        <v>296.44707050423852</v>
      </c>
      <c r="C6070">
        <v>2.8470705042385047</v>
      </c>
      <c r="E6070">
        <v>280.5</v>
      </c>
      <c r="F6070">
        <v>0.90000000000000058</v>
      </c>
      <c r="G6070">
        <v>307.57577849014848</v>
      </c>
      <c r="H6070">
        <f t="shared" si="110"/>
        <v>281.96503231227734</v>
      </c>
      <c r="I6070">
        <v>1.4650323122773412</v>
      </c>
    </row>
    <row r="6071" spans="1:9" x14ac:dyDescent="0.25">
      <c r="A6071">
        <v>1.0800000000000007</v>
      </c>
      <c r="B6071">
        <v>296.53729955022555</v>
      </c>
      <c r="C6071">
        <v>2.8372995502255738</v>
      </c>
      <c r="E6071">
        <v>280.60000000000002</v>
      </c>
      <c r="F6071">
        <v>0.90000000000000058</v>
      </c>
      <c r="G6071">
        <v>307.55088584049162</v>
      </c>
      <c r="H6071">
        <f t="shared" si="110"/>
        <v>282.07421503703648</v>
      </c>
      <c r="I6071">
        <v>1.4742150370364626</v>
      </c>
    </row>
    <row r="6072" spans="1:9" x14ac:dyDescent="0.25">
      <c r="A6072">
        <v>1.0800000000000007</v>
      </c>
      <c r="B6072">
        <v>296.62748189506749</v>
      </c>
      <c r="C6072">
        <v>2.8274818950674883</v>
      </c>
      <c r="E6072">
        <v>280.7</v>
      </c>
      <c r="F6072">
        <v>0.90000000000000058</v>
      </c>
      <c r="G6072">
        <v>307.52465137444113</v>
      </c>
      <c r="H6072">
        <f t="shared" si="110"/>
        <v>282.18349848033665</v>
      </c>
      <c r="I6072">
        <v>1.4834984803366489</v>
      </c>
    </row>
    <row r="6073" spans="1:9" x14ac:dyDescent="0.25">
      <c r="A6073">
        <v>1.0800000000000007</v>
      </c>
      <c r="B6073">
        <v>296.71762145175848</v>
      </c>
      <c r="C6073">
        <v>2.8176214517584852</v>
      </c>
      <c r="E6073">
        <v>280.8</v>
      </c>
      <c r="F6073">
        <v>0.90000000000000058</v>
      </c>
      <c r="G6073">
        <v>307.49707200056315</v>
      </c>
      <c r="H6073">
        <f t="shared" si="110"/>
        <v>282.29288410492819</v>
      </c>
      <c r="I6073">
        <v>1.4928841049282013</v>
      </c>
    </row>
    <row r="6074" spans="1:9" x14ac:dyDescent="0.25">
      <c r="A6074">
        <v>1.0800000000000007</v>
      </c>
      <c r="B6074">
        <v>296.80772182040641</v>
      </c>
      <c r="C6074">
        <v>2.80772182040644</v>
      </c>
      <c r="E6074">
        <v>280.89999999999998</v>
      </c>
      <c r="F6074">
        <v>0.90000000000000058</v>
      </c>
      <c r="G6074">
        <v>307.46814469258669</v>
      </c>
      <c r="H6074">
        <f t="shared" si="110"/>
        <v>282.40237340593416</v>
      </c>
      <c r="I6074">
        <v>1.5023734059341736</v>
      </c>
    </row>
    <row r="6075" spans="1:9" x14ac:dyDescent="0.25">
      <c r="A6075">
        <v>1.0800000000000007</v>
      </c>
      <c r="B6075">
        <v>296.89778631249624</v>
      </c>
      <c r="C6075">
        <v>2.797786312496191</v>
      </c>
      <c r="E6075">
        <v>281</v>
      </c>
      <c r="F6075">
        <v>0.90000000000000058</v>
      </c>
      <c r="G6075">
        <v>307.43786648925197</v>
      </c>
      <c r="H6075">
        <f t="shared" si="110"/>
        <v>282.51196791132821</v>
      </c>
      <c r="I6075">
        <v>1.5119679113282354</v>
      </c>
    </row>
    <row r="6076" spans="1:9" x14ac:dyDescent="0.25">
      <c r="A6076">
        <v>1.0800000000000007</v>
      </c>
      <c r="B6076">
        <v>296.9878179734859</v>
      </c>
      <c r="C6076">
        <v>2.7878179734859039</v>
      </c>
      <c r="E6076">
        <v>281.10000000000002</v>
      </c>
      <c r="F6076">
        <v>0.90000000000000058</v>
      </c>
      <c r="G6076">
        <v>307.40623449414454</v>
      </c>
      <c r="H6076">
        <f t="shared" si="110"/>
        <v>282.62166918235215</v>
      </c>
      <c r="I6076">
        <v>1.5216691823521464</v>
      </c>
    </row>
    <row r="6077" spans="1:9" x14ac:dyDescent="0.25">
      <c r="A6077">
        <v>1.0800000000000007</v>
      </c>
      <c r="B6077">
        <v>297.07781960382385</v>
      </c>
      <c r="C6077">
        <v>2.7778196038238332</v>
      </c>
      <c r="E6077">
        <v>281.2</v>
      </c>
      <c r="F6077">
        <v>0.90000000000000058</v>
      </c>
      <c r="G6077">
        <v>307.3732458755166</v>
      </c>
      <c r="H6077">
        <f t="shared" si="110"/>
        <v>282.7314788138624</v>
      </c>
      <c r="I6077">
        <v>1.531478813862398</v>
      </c>
    </row>
    <row r="6078" spans="1:9" x14ac:dyDescent="0.25">
      <c r="A6078">
        <v>1.0800000000000007</v>
      </c>
      <c r="B6078">
        <v>297.16779377847342</v>
      </c>
      <c r="C6078">
        <v>2.7677937784734401</v>
      </c>
      <c r="E6078">
        <v>281.3</v>
      </c>
      <c r="F6078">
        <v>0.90000000000000058</v>
      </c>
      <c r="G6078">
        <v>307.3388978660966</v>
      </c>
      <c r="H6078">
        <f t="shared" si="110"/>
        <v>282.84139843459423</v>
      </c>
      <c r="I6078">
        <v>1.54139843459419</v>
      </c>
    </row>
    <row r="6079" spans="1:9" x14ac:dyDescent="0.25">
      <c r="A6079">
        <v>1.0800000000000007</v>
      </c>
      <c r="B6079">
        <v>297.25774286503434</v>
      </c>
      <c r="C6079">
        <v>2.7577428650343565</v>
      </c>
      <c r="E6079">
        <v>281.39999999999998</v>
      </c>
      <c r="F6079">
        <v>0.90000000000000058</v>
      </c>
      <c r="G6079">
        <v>307.30318776288709</v>
      </c>
      <c r="H6079">
        <f t="shared" si="110"/>
        <v>282.95142970732957</v>
      </c>
      <c r="I6079">
        <v>1.5514297073295982</v>
      </c>
    </row>
    <row r="6080" spans="1:9" x14ac:dyDescent="0.25">
      <c r="A6080">
        <v>1.0800000000000007</v>
      </c>
      <c r="B6080">
        <v>297.34766904054482</v>
      </c>
      <c r="C6080">
        <v>2.7476690405448121</v>
      </c>
      <c r="E6080">
        <v>281.5</v>
      </c>
      <c r="F6080">
        <v>0.90000000000000058</v>
      </c>
      <c r="G6080">
        <v>307.26611292695321</v>
      </c>
      <c r="H6080">
        <f t="shared" si="110"/>
        <v>283.06157432895509</v>
      </c>
      <c r="I6080">
        <v>1.5615743289550845</v>
      </c>
    </row>
    <row r="6081" spans="1:9" x14ac:dyDescent="0.25">
      <c r="A6081">
        <v>1.0800000000000007</v>
      </c>
      <c r="B6081">
        <v>297.43757430704881</v>
      </c>
      <c r="C6081">
        <v>2.7375743070488068</v>
      </c>
      <c r="E6081">
        <v>281.60000000000002</v>
      </c>
      <c r="F6081">
        <v>0.90000000000000058</v>
      </c>
      <c r="G6081">
        <v>307.22767078320192</v>
      </c>
      <c r="H6081">
        <f t="shared" si="110"/>
        <v>283.17183403039189</v>
      </c>
      <c r="I6081">
        <v>1.5718340303918845</v>
      </c>
    </row>
    <row r="6082" spans="1:9" x14ac:dyDescent="0.25">
      <c r="A6082">
        <v>1.0800000000000007</v>
      </c>
      <c r="B6082">
        <v>297.52746050600842</v>
      </c>
      <c r="C6082">
        <v>2.7274605060084007</v>
      </c>
      <c r="E6082">
        <v>281.7</v>
      </c>
      <c r="F6082">
        <v>0.90000000000000058</v>
      </c>
      <c r="G6082">
        <v>307.18785882015322</v>
      </c>
      <c r="H6082">
        <f t="shared" si="110"/>
        <v>283.28221057638081</v>
      </c>
      <c r="I6082">
        <v>1.5822105763808314</v>
      </c>
    </row>
    <row r="6083" spans="1:9" x14ac:dyDescent="0.25">
      <c r="A6083">
        <v>1.0800000000000007</v>
      </c>
      <c r="B6083">
        <v>297.61732933163802</v>
      </c>
      <c r="C6083">
        <v>2.7173293316380573</v>
      </c>
      <c r="E6083">
        <v>281.8</v>
      </c>
      <c r="F6083">
        <v>0.90000000000000058</v>
      </c>
      <c r="G6083">
        <v>307.14667458970445</v>
      </c>
      <c r="H6083">
        <f t="shared" si="110"/>
        <v>283.39270576510097</v>
      </c>
      <c r="I6083">
        <v>1.5927057651009722</v>
      </c>
    </row>
    <row r="6084" spans="1:9" x14ac:dyDescent="0.25">
      <c r="A6084">
        <v>1.0800000000000007</v>
      </c>
      <c r="B6084">
        <v>297.70718234323436</v>
      </c>
      <c r="C6084">
        <v>2.7071823432343765</v>
      </c>
      <c r="E6084">
        <v>281.89999999999998</v>
      </c>
      <c r="F6084">
        <v>0.90000000000000058</v>
      </c>
      <c r="G6084">
        <v>307.10411570688899</v>
      </c>
      <c r="H6084">
        <f t="shared" si="110"/>
        <v>283.50332142759896</v>
      </c>
      <c r="I6084">
        <v>1.6033214275990058</v>
      </c>
    </row>
    <row r="6085" spans="1:9" x14ac:dyDescent="0.25">
      <c r="A6085">
        <v>1.0800000000000007</v>
      </c>
      <c r="B6085">
        <v>297.79702097657082</v>
      </c>
      <c r="C6085">
        <v>2.6970209765707969</v>
      </c>
      <c r="E6085">
        <v>282</v>
      </c>
      <c r="F6085">
        <v>0.90000000000000058</v>
      </c>
      <c r="G6085">
        <v>307.06017984962966</v>
      </c>
      <c r="H6085">
        <f t="shared" si="110"/>
        <v>283.61405942700389</v>
      </c>
      <c r="I6085">
        <v>1.6140594270038768</v>
      </c>
    </row>
    <row r="6086" spans="1:9" x14ac:dyDescent="0.25">
      <c r="A6086">
        <v>1.0800000000000007</v>
      </c>
      <c r="B6086">
        <v>297.88684655442307</v>
      </c>
      <c r="C6086">
        <v>2.6868465544231124</v>
      </c>
      <c r="E6086">
        <v>282.10000000000002</v>
      </c>
      <c r="F6086">
        <v>0.90000000000000058</v>
      </c>
      <c r="G6086">
        <v>307.01486475848901</v>
      </c>
      <c r="H6086">
        <f t="shared" ref="H6086:H6149" si="111">E6086+I6086</f>
        <v>283.72492165749804</v>
      </c>
      <c r="I6086">
        <v>1.6249216574980059</v>
      </c>
    </row>
    <row r="6087" spans="1:9" x14ac:dyDescent="0.25">
      <c r="A6087">
        <v>1.0800000000000007</v>
      </c>
      <c r="B6087">
        <v>297.97666029628766</v>
      </c>
      <c r="C6087">
        <v>2.6766602962876553</v>
      </c>
      <c r="E6087">
        <v>282.2</v>
      </c>
      <c r="F6087">
        <v>0.90000000000000058</v>
      </c>
      <c r="G6087">
        <v>306.96816823641655</v>
      </c>
      <c r="H6087">
        <f t="shared" si="111"/>
        <v>283.83591004301331</v>
      </c>
      <c r="I6087">
        <v>1.6359100430133233</v>
      </c>
    </row>
    <row r="6088" spans="1:9" x14ac:dyDescent="0.25">
      <c r="A6088">
        <v>1.0800000000000007</v>
      </c>
      <c r="B6088">
        <v>298.06646332735045</v>
      </c>
      <c r="C6088">
        <v>2.6664633273504763</v>
      </c>
      <c r="E6088">
        <v>282.3</v>
      </c>
      <c r="F6088">
        <v>0.90000000000000058</v>
      </c>
      <c r="G6088">
        <v>306.92008814849436</v>
      </c>
      <c r="H6088">
        <f t="shared" si="111"/>
        <v>283.94702653561666</v>
      </c>
      <c r="I6088">
        <v>1.6470265356166618</v>
      </c>
    </row>
    <row r="6089" spans="1:9" x14ac:dyDescent="0.25">
      <c r="A6089">
        <v>1.0800000000000007</v>
      </c>
      <c r="B6089">
        <v>298.15625668676194</v>
      </c>
      <c r="C6089">
        <v>2.6562566867619131</v>
      </c>
      <c r="E6089">
        <v>282.39999999999998</v>
      </c>
      <c r="F6089">
        <v>0.90000000000000058</v>
      </c>
      <c r="G6089">
        <v>306.8706224216827</v>
      </c>
      <c r="H6089">
        <f t="shared" si="111"/>
        <v>284.05827311354523</v>
      </c>
      <c r="I6089">
        <v>1.6582731135452273</v>
      </c>
    </row>
    <row r="6090" spans="1:9" x14ac:dyDescent="0.25">
      <c r="A6090">
        <v>1.0800000000000007</v>
      </c>
      <c r="B6090">
        <v>298.24604133526771</v>
      </c>
      <c r="C6090">
        <v>2.6460413352676961</v>
      </c>
      <c r="E6090">
        <v>282.5</v>
      </c>
      <c r="F6090">
        <v>0.90000000000000058</v>
      </c>
      <c r="G6090">
        <v>306.81976904456576</v>
      </c>
      <c r="H6090">
        <f t="shared" si="111"/>
        <v>284.16965177884828</v>
      </c>
      <c r="I6090">
        <v>1.6696517788482907</v>
      </c>
    </row>
    <row r="6091" spans="1:9" x14ac:dyDescent="0.25">
      <c r="A6091">
        <v>1.0800000000000007</v>
      </c>
      <c r="B6091">
        <v>298.3358181622441</v>
      </c>
      <c r="C6091">
        <v>2.635818162244091</v>
      </c>
      <c r="E6091">
        <v>282.60000000000002</v>
      </c>
      <c r="F6091">
        <v>0.90000000000000058</v>
      </c>
      <c r="G6091">
        <v>306.76752606709937</v>
      </c>
      <c r="H6091">
        <f t="shared" si="111"/>
        <v>284.28116455458667</v>
      </c>
      <c r="I6091">
        <v>1.6811645545866523</v>
      </c>
    </row>
    <row r="6092" spans="1:9" x14ac:dyDescent="0.25">
      <c r="A6092">
        <v>1.0800000000000007</v>
      </c>
      <c r="B6092">
        <v>298.42558799218142</v>
      </c>
      <c r="C6092">
        <v>2.625587992181424</v>
      </c>
      <c r="E6092">
        <v>282.7</v>
      </c>
      <c r="F6092">
        <v>0.90000000000000058</v>
      </c>
      <c r="G6092">
        <v>306.71389160036119</v>
      </c>
      <c r="H6092">
        <f t="shared" si="111"/>
        <v>284.39281348153588</v>
      </c>
      <c r="I6092">
        <v>1.6928134815358713</v>
      </c>
    </row>
    <row r="6093" spans="1:9" x14ac:dyDescent="0.25">
      <c r="A6093">
        <v>1.0800000000000007</v>
      </c>
      <c r="B6093">
        <v>298.51535159065736</v>
      </c>
      <c r="C6093">
        <v>2.6153515906573763</v>
      </c>
      <c r="E6093">
        <v>282.8</v>
      </c>
      <c r="F6093">
        <v>0.90000000000000058</v>
      </c>
      <c r="G6093">
        <v>306.65886381630537</v>
      </c>
      <c r="H6093">
        <f t="shared" si="111"/>
        <v>284.50460061433358</v>
      </c>
      <c r="I6093">
        <v>1.7046006143335659</v>
      </c>
    </row>
    <row r="6094" spans="1:9" x14ac:dyDescent="0.25">
      <c r="A6094">
        <v>1.0800000000000007</v>
      </c>
      <c r="B6094">
        <v>298.60510966983827</v>
      </c>
      <c r="C6094">
        <v>2.6051096698382863</v>
      </c>
      <c r="E6094">
        <v>282.89999999999998</v>
      </c>
      <c r="F6094">
        <v>0.90000000000000058</v>
      </c>
      <c r="G6094">
        <v>306.6024409475213</v>
      </c>
      <c r="H6094">
        <f t="shared" si="111"/>
        <v>284.61652801700461</v>
      </c>
      <c r="I6094">
        <v>1.7165280170046526</v>
      </c>
    </row>
    <row r="6095" spans="1:9" x14ac:dyDescent="0.25">
      <c r="A6095">
        <v>1.0800000000000007</v>
      </c>
      <c r="B6095">
        <v>298.69486289354421</v>
      </c>
      <c r="C6095">
        <v>2.5948628935441724</v>
      </c>
      <c r="E6095">
        <v>283</v>
      </c>
      <c r="F6095">
        <v>0.90000000000000058</v>
      </c>
      <c r="G6095">
        <v>306.54462128699907</v>
      </c>
      <c r="H6095">
        <f t="shared" si="111"/>
        <v>284.72859775779131</v>
      </c>
      <c r="I6095">
        <v>1.7285977577913163</v>
      </c>
    </row>
    <row r="6096" spans="1:9" x14ac:dyDescent="0.25">
      <c r="A6096">
        <v>1.0800000000000007</v>
      </c>
      <c r="B6096">
        <v>298.78461188191045</v>
      </c>
      <c r="C6096">
        <v>2.5846118819104373</v>
      </c>
      <c r="E6096">
        <v>283.10000000000002</v>
      </c>
      <c r="F6096">
        <v>0.90000000000000058</v>
      </c>
      <c r="G6096">
        <v>306.4854031879014</v>
      </c>
      <c r="H6096">
        <f t="shared" si="111"/>
        <v>284.84081190320688</v>
      </c>
      <c r="I6096">
        <v>1.7408119032068357</v>
      </c>
    </row>
    <row r="6097" spans="1:9" x14ac:dyDescent="0.25">
      <c r="A6097">
        <v>1.0800000000000007</v>
      </c>
      <c r="B6097">
        <v>298.87435721567704</v>
      </c>
      <c r="C6097">
        <v>2.5743572156770211</v>
      </c>
      <c r="E6097">
        <v>283.2</v>
      </c>
      <c r="F6097">
        <v>0.90000000000000058</v>
      </c>
      <c r="G6097">
        <v>306.42478506334419</v>
      </c>
      <c r="H6097">
        <f t="shared" si="111"/>
        <v>284.95317251122401</v>
      </c>
      <c r="I6097">
        <v>1.7531725112240117</v>
      </c>
    </row>
    <row r="6098" spans="1:9" x14ac:dyDescent="0.25">
      <c r="A6098">
        <v>1.0800000000000007</v>
      </c>
      <c r="B6098">
        <v>298.96409944013317</v>
      </c>
      <c r="C6098">
        <v>2.5640994401331758</v>
      </c>
      <c r="E6098">
        <v>283.3</v>
      </c>
      <c r="F6098">
        <v>0.90000000000000058</v>
      </c>
      <c r="G6098">
        <v>306.36276538618557</v>
      </c>
      <c r="H6098">
        <f t="shared" si="111"/>
        <v>285.06568162349987</v>
      </c>
      <c r="I6098">
        <v>1.7656816234998818</v>
      </c>
    </row>
    <row r="6099" spans="1:9" x14ac:dyDescent="0.25">
      <c r="A6099">
        <v>1.0900000000000007</v>
      </c>
      <c r="B6099">
        <v>277.05265366276592</v>
      </c>
      <c r="C6099">
        <v>1.4526536627658888</v>
      </c>
      <c r="E6099">
        <v>283.39999999999998</v>
      </c>
      <c r="F6099">
        <v>0.90000000000000058</v>
      </c>
      <c r="G6099">
        <v>306.29934268882567</v>
      </c>
      <c r="H6099">
        <f t="shared" si="111"/>
        <v>285.17834125652848</v>
      </c>
      <c r="I6099">
        <v>1.7783412565284857</v>
      </c>
    </row>
    <row r="6100" spans="1:9" x14ac:dyDescent="0.25">
      <c r="A6100">
        <v>1.0900000000000007</v>
      </c>
      <c r="B6100">
        <v>277.15920619526861</v>
      </c>
      <c r="C6100">
        <v>1.4592061952686379</v>
      </c>
      <c r="E6100">
        <v>283.5</v>
      </c>
      <c r="F6100">
        <v>0.90000000000000058</v>
      </c>
      <c r="G6100">
        <v>306.234515563017</v>
      </c>
      <c r="H6100">
        <f t="shared" si="111"/>
        <v>285.29115339160285</v>
      </c>
      <c r="I6100">
        <v>1.7911533916028295</v>
      </c>
    </row>
    <row r="6101" spans="1:9" x14ac:dyDescent="0.25">
      <c r="A6101">
        <v>1.0900000000000007</v>
      </c>
      <c r="B6101">
        <v>277.26581861183291</v>
      </c>
      <c r="C6101">
        <v>1.4658186118329166</v>
      </c>
      <c r="E6101">
        <v>283.60000000000002</v>
      </c>
      <c r="F6101">
        <v>0.90000000000000058</v>
      </c>
      <c r="G6101">
        <v>306.16828265968712</v>
      </c>
      <c r="H6101">
        <f t="shared" si="111"/>
        <v>285.40411996345574</v>
      </c>
      <c r="I6101">
        <v>1.8041199634557341</v>
      </c>
    </row>
    <row r="6102" spans="1:9" x14ac:dyDescent="0.25">
      <c r="A6102">
        <v>1.0900000000000007</v>
      </c>
      <c r="B6102">
        <v>277.37249145053016</v>
      </c>
      <c r="C6102">
        <v>1.4724914505301936</v>
      </c>
      <c r="E6102">
        <v>283.7</v>
      </c>
      <c r="F6102">
        <v>0.90000000000000058</v>
      </c>
      <c r="G6102">
        <v>306.10064268877437</v>
      </c>
      <c r="H6102">
        <f t="shared" si="111"/>
        <v>285.51724284743716</v>
      </c>
      <c r="I6102">
        <v>1.817242847437154</v>
      </c>
    </row>
    <row r="6103" spans="1:9" x14ac:dyDescent="0.25">
      <c r="A6103">
        <v>1.0900000000000007</v>
      </c>
      <c r="B6103">
        <v>277.47922525486695</v>
      </c>
      <c r="C6103">
        <v>1.4792252548669724</v>
      </c>
      <c r="E6103">
        <v>283.8</v>
      </c>
      <c r="F6103">
        <v>0.90000000000000058</v>
      </c>
      <c r="G6103">
        <v>306.03159441907752</v>
      </c>
      <c r="H6103">
        <f t="shared" si="111"/>
        <v>285.63052384507245</v>
      </c>
      <c r="I6103">
        <v>1.8305238450724086</v>
      </c>
    </row>
    <row r="6104" spans="1:9" x14ac:dyDescent="0.25">
      <c r="A6104">
        <v>1.0900000000000007</v>
      </c>
      <c r="B6104">
        <v>277.5860205740359</v>
      </c>
      <c r="C6104">
        <v>1.4860205740358619</v>
      </c>
      <c r="E6104">
        <v>283.89999999999998</v>
      </c>
      <c r="F6104">
        <v>0.90000000000000058</v>
      </c>
      <c r="G6104">
        <v>305.96113667812023</v>
      </c>
      <c r="H6104">
        <f t="shared" si="111"/>
        <v>285.74396466783224</v>
      </c>
      <c r="I6104">
        <v>1.8439646678322794</v>
      </c>
    </row>
    <row r="6105" spans="1:9" x14ac:dyDescent="0.25">
      <c r="A6105">
        <v>1.0900000000000007</v>
      </c>
      <c r="B6105">
        <v>277.69287796317701</v>
      </c>
      <c r="C6105">
        <v>1.4928779631770324</v>
      </c>
      <c r="E6105">
        <v>284</v>
      </c>
      <c r="F6105">
        <v>0.90000000000000058</v>
      </c>
      <c r="G6105">
        <v>305.88926835203159</v>
      </c>
      <c r="H6105">
        <f t="shared" si="111"/>
        <v>285.85756691893164</v>
      </c>
      <c r="I6105">
        <v>1.8575669189316417</v>
      </c>
    </row>
    <row r="6106" spans="1:9" x14ac:dyDescent="0.25">
      <c r="A6106">
        <v>1.0900000000000007</v>
      </c>
      <c r="B6106">
        <v>277.79979798365042</v>
      </c>
      <c r="C6106">
        <v>1.4997979836504172</v>
      </c>
      <c r="E6106">
        <v>284.10000000000002</v>
      </c>
      <c r="F6106">
        <v>0.90000000000000058</v>
      </c>
      <c r="G6106">
        <v>305.81598838544272</v>
      </c>
      <c r="H6106">
        <f t="shared" si="111"/>
        <v>285.9713320729586</v>
      </c>
      <c r="I6106">
        <v>1.8713320729585676</v>
      </c>
    </row>
    <row r="6107" spans="1:9" x14ac:dyDescent="0.25">
      <c r="A6107">
        <v>1.0900000000000007</v>
      </c>
      <c r="B6107">
        <v>277.90678120331881</v>
      </c>
      <c r="C6107">
        <v>1.5067812033188297</v>
      </c>
      <c r="E6107">
        <v>284.2</v>
      </c>
      <c r="F6107">
        <v>0.90000000000000058</v>
      </c>
      <c r="G6107">
        <v>305.74129578140156</v>
      </c>
      <c r="H6107">
        <f t="shared" si="111"/>
        <v>286.08526145312095</v>
      </c>
      <c r="I6107">
        <v>1.8852614531209584</v>
      </c>
    </row>
    <row r="6108" spans="1:9" x14ac:dyDescent="0.25">
      <c r="A6108">
        <v>1.0900000000000007</v>
      </c>
      <c r="B6108">
        <v>278.01382819684233</v>
      </c>
      <c r="C6108">
        <v>1.5138281968423137</v>
      </c>
      <c r="E6108">
        <v>284.3</v>
      </c>
      <c r="F6108">
        <v>0.90000000000000058</v>
      </c>
      <c r="G6108">
        <v>305.66518960130531</v>
      </c>
      <c r="H6108">
        <f t="shared" si="111"/>
        <v>286.19935620588291</v>
      </c>
      <c r="I6108">
        <v>1.8993562058828859</v>
      </c>
    </row>
    <row r="6109" spans="1:9" x14ac:dyDescent="0.25">
      <c r="A6109">
        <v>1.0900000000000007</v>
      </c>
      <c r="B6109">
        <v>278.12093954598396</v>
      </c>
      <c r="C6109">
        <v>1.5209395459839286</v>
      </c>
      <c r="E6109">
        <v>284.39999999999998</v>
      </c>
      <c r="F6109">
        <v>0.90000000000000058</v>
      </c>
      <c r="G6109">
        <v>305.58766896485213</v>
      </c>
      <c r="H6109">
        <f t="shared" si="111"/>
        <v>286.31361727274827</v>
      </c>
      <c r="I6109">
        <v>1.9136172727483198</v>
      </c>
    </row>
    <row r="6110" spans="1:9" x14ac:dyDescent="0.25">
      <c r="A6110">
        <v>1.0900000000000007</v>
      </c>
      <c r="B6110">
        <v>278.22811583992728</v>
      </c>
      <c r="C6110">
        <v>1.5281158399272865</v>
      </c>
      <c r="E6110">
        <v>284.5</v>
      </c>
      <c r="F6110">
        <v>0.90000000000000058</v>
      </c>
      <c r="G6110">
        <v>305.50873305001301</v>
      </c>
      <c r="H6110">
        <f t="shared" si="111"/>
        <v>286.4280453589364</v>
      </c>
      <c r="I6110">
        <v>1.9280453589363784</v>
      </c>
    </row>
    <row r="6111" spans="1:9" x14ac:dyDescent="0.25">
      <c r="A6111">
        <v>1.0900000000000007</v>
      </c>
      <c r="B6111">
        <v>278.33535767560602</v>
      </c>
      <c r="C6111">
        <v>1.535357675606021</v>
      </c>
      <c r="E6111">
        <v>284.60000000000002</v>
      </c>
      <c r="F6111">
        <v>0.90000000000000058</v>
      </c>
      <c r="G6111">
        <v>305.42838109302352</v>
      </c>
      <c r="H6111">
        <f t="shared" si="111"/>
        <v>286.54264089868025</v>
      </c>
      <c r="I6111">
        <v>1.9426408986802235</v>
      </c>
    </row>
    <row r="6112" spans="1:9" x14ac:dyDescent="0.25">
      <c r="A6112">
        <v>1.0900000000000007</v>
      </c>
      <c r="B6112">
        <v>278.44266565804548</v>
      </c>
      <c r="C6112">
        <v>1.5426656580455238</v>
      </c>
      <c r="E6112">
        <v>284.7</v>
      </c>
      <c r="F6112">
        <v>0.90000000000000058</v>
      </c>
      <c r="G6112">
        <v>305.34661238839709</v>
      </c>
      <c r="H6112">
        <f t="shared" si="111"/>
        <v>286.65740401687185</v>
      </c>
      <c r="I6112">
        <v>1.9574040168718536</v>
      </c>
    </row>
    <row r="6113" spans="1:9" x14ac:dyDescent="0.25">
      <c r="A6113">
        <v>1.0900000000000007</v>
      </c>
      <c r="B6113">
        <v>278.55004040071708</v>
      </c>
      <c r="C6113">
        <v>1.5500404007171005</v>
      </c>
      <c r="E6113">
        <v>284.8</v>
      </c>
      <c r="F6113">
        <v>0.90000000000000058</v>
      </c>
      <c r="G6113">
        <v>305.26342628896037</v>
      </c>
      <c r="H6113">
        <f t="shared" si="111"/>
        <v>286.77233448676884</v>
      </c>
      <c r="I6113">
        <v>1.9723344867688535</v>
      </c>
    </row>
    <row r="6114" spans="1:9" x14ac:dyDescent="0.25">
      <c r="A6114">
        <v>1.0900000000000007</v>
      </c>
      <c r="B6114">
        <v>278.65748252590492</v>
      </c>
      <c r="C6114">
        <v>1.5574825259049221</v>
      </c>
      <c r="E6114">
        <v>284.89999999999998</v>
      </c>
      <c r="F6114">
        <v>0.90000000000000058</v>
      </c>
      <c r="G6114">
        <v>305.17882220591048</v>
      </c>
      <c r="H6114">
        <f t="shared" si="111"/>
        <v>286.88743168347685</v>
      </c>
      <c r="I6114">
        <v>1.9874316834768764</v>
      </c>
    </row>
    <row r="6115" spans="1:9" x14ac:dyDescent="0.25">
      <c r="A6115">
        <v>1.0900000000000007</v>
      </c>
      <c r="B6115">
        <v>278.76499266508586</v>
      </c>
      <c r="C6115">
        <v>1.564992665085861</v>
      </c>
      <c r="E6115">
        <v>285</v>
      </c>
      <c r="F6115">
        <v>0.90000000000000058</v>
      </c>
      <c r="G6115">
        <v>305.09279960889575</v>
      </c>
      <c r="H6115">
        <f t="shared" si="111"/>
        <v>287.00269453292589</v>
      </c>
      <c r="I6115">
        <v>2.0026945329259083</v>
      </c>
    </row>
    <row r="6116" spans="1:9" x14ac:dyDescent="0.25">
      <c r="A6116">
        <v>1.0900000000000007</v>
      </c>
      <c r="B6116">
        <v>278.87257145932261</v>
      </c>
      <c r="C6116">
        <v>1.5725714593226021</v>
      </c>
      <c r="E6116">
        <v>285.10000000000002</v>
      </c>
      <c r="F6116">
        <v>0.90000000000000058</v>
      </c>
      <c r="G6116">
        <v>305.00535802611972</v>
      </c>
      <c r="H6116">
        <f t="shared" si="111"/>
        <v>287.1181214560699</v>
      </c>
      <c r="I6116">
        <v>2.0181214560698666</v>
      </c>
    </row>
    <row r="6117" spans="1:9" x14ac:dyDescent="0.25">
      <c r="A6117">
        <v>1.0900000000000007</v>
      </c>
      <c r="B6117">
        <v>278.9802195596701</v>
      </c>
      <c r="C6117">
        <v>1.5802195596701423</v>
      </c>
      <c r="E6117">
        <v>285.2</v>
      </c>
      <c r="F6117">
        <v>0.90000000000000058</v>
      </c>
      <c r="G6117">
        <v>304.91649704446945</v>
      </c>
      <c r="H6117">
        <f t="shared" si="111"/>
        <v>287.23371030806061</v>
      </c>
      <c r="I6117">
        <v>2.0337103080606287</v>
      </c>
    </row>
    <row r="6118" spans="1:9" x14ac:dyDescent="0.25">
      <c r="A6118">
        <v>1.0900000000000007</v>
      </c>
      <c r="B6118">
        <v>279.08793762759598</v>
      </c>
      <c r="C6118">
        <v>1.58793762759595</v>
      </c>
      <c r="E6118">
        <v>285.3</v>
      </c>
      <c r="F6118">
        <v>0.90000000000000058</v>
      </c>
      <c r="G6118">
        <v>304.82621630966815</v>
      </c>
      <c r="H6118">
        <f t="shared" si="111"/>
        <v>287.3494583121813</v>
      </c>
      <c r="I6118">
        <v>2.0494583121812702</v>
      </c>
    </row>
    <row r="6119" spans="1:9" x14ac:dyDescent="0.25">
      <c r="A6119">
        <v>1.0900000000000007</v>
      </c>
      <c r="B6119">
        <v>279.19572633541401</v>
      </c>
      <c r="C6119">
        <v>1.5957263354139677</v>
      </c>
      <c r="E6119">
        <v>285.39999999999998</v>
      </c>
      <c r="F6119">
        <v>0.90000000000000058</v>
      </c>
      <c r="G6119">
        <v>304.73451552645281</v>
      </c>
      <c r="H6119">
        <f t="shared" si="111"/>
        <v>287.46536198837191</v>
      </c>
      <c r="I6119">
        <v>2.0653619883719139</v>
      </c>
    </row>
    <row r="6120" spans="1:9" x14ac:dyDescent="0.25">
      <c r="A6120">
        <v>1.0900000000000007</v>
      </c>
      <c r="B6120">
        <v>279.3035863667327</v>
      </c>
      <c r="C6120">
        <v>1.6035863667326877</v>
      </c>
      <c r="E6120">
        <v>285.5</v>
      </c>
      <c r="F6120">
        <v>0.90000000000000058</v>
      </c>
      <c r="G6120">
        <v>304.64139445877714</v>
      </c>
      <c r="H6120">
        <f t="shared" si="111"/>
        <v>287.58141707624878</v>
      </c>
      <c r="I6120">
        <v>2.0814170762488007</v>
      </c>
    </row>
    <row r="6121" spans="1:9" x14ac:dyDescent="0.25">
      <c r="A6121">
        <v>1.0900000000000007</v>
      </c>
      <c r="B6121">
        <v>279.41151841691743</v>
      </c>
      <c r="C6121">
        <v>1.6115184169174284</v>
      </c>
      <c r="E6121">
        <v>285.60000000000002</v>
      </c>
      <c r="F6121">
        <v>0.90000000000000058</v>
      </c>
      <c r="G6121">
        <v>304.54685293004019</v>
      </c>
      <c r="H6121">
        <f t="shared" si="111"/>
        <v>287.69761845260552</v>
      </c>
      <c r="I6121">
        <v>2.0976184526055124</v>
      </c>
    </row>
    <row r="6122" spans="1:9" x14ac:dyDescent="0.25">
      <c r="A6122">
        <v>1.0900000000000007</v>
      </c>
      <c r="B6122">
        <v>279.51952319356695</v>
      </c>
      <c r="C6122">
        <v>1.6195231935669812</v>
      </c>
      <c r="E6122">
        <v>285.7</v>
      </c>
      <c r="F6122">
        <v>0.90000000000000058</v>
      </c>
      <c r="G6122">
        <v>304.45089082334073</v>
      </c>
      <c r="H6122">
        <f t="shared" si="111"/>
        <v>287.81396004350012</v>
      </c>
      <c r="I6122">
        <v>2.1139600435001302</v>
      </c>
    </row>
    <row r="6123" spans="1:9" x14ac:dyDescent="0.25">
      <c r="A6123">
        <v>1.0900000000000007</v>
      </c>
      <c r="B6123">
        <v>279.62760141700477</v>
      </c>
      <c r="C6123">
        <v>1.6276014170047528</v>
      </c>
      <c r="E6123">
        <v>285.8</v>
      </c>
      <c r="F6123">
        <v>0.90000000000000058</v>
      </c>
      <c r="G6123">
        <v>304.35350808175809</v>
      </c>
      <c r="H6123">
        <f t="shared" si="111"/>
        <v>287.93043473117592</v>
      </c>
      <c r="I6123">
        <v>2.1304347311759155</v>
      </c>
    </row>
    <row r="6124" spans="1:9" x14ac:dyDescent="0.25">
      <c r="A6124">
        <v>1.0900000000000007</v>
      </c>
      <c r="B6124">
        <v>279.73575382078457</v>
      </c>
      <c r="C6124">
        <v>1.6357538207845501</v>
      </c>
      <c r="E6124">
        <v>285.89999999999998</v>
      </c>
      <c r="F6124">
        <v>0.90000000000000058</v>
      </c>
      <c r="G6124">
        <v>304.25470470865912</v>
      </c>
      <c r="H6124">
        <f t="shared" si="111"/>
        <v>288.04703425624149</v>
      </c>
      <c r="I6124">
        <v>2.1470342562415263</v>
      </c>
    </row>
    <row r="6125" spans="1:9" x14ac:dyDescent="0.25">
      <c r="A6125">
        <v>1.0900000000000007</v>
      </c>
      <c r="B6125">
        <v>279.84398115221097</v>
      </c>
      <c r="C6125">
        <v>1.6439811522109842</v>
      </c>
      <c r="E6125">
        <v>286</v>
      </c>
      <c r="F6125">
        <v>0.90000000000000058</v>
      </c>
      <c r="G6125">
        <v>304.15448076803193</v>
      </c>
      <c r="H6125">
        <f t="shared" si="111"/>
        <v>288.16374911575269</v>
      </c>
      <c r="I6125">
        <v>2.1637491157527116</v>
      </c>
    </row>
    <row r="6126" spans="1:9" x14ac:dyDescent="0.25">
      <c r="A6126">
        <v>1.0900000000000007</v>
      </c>
      <c r="B6126">
        <v>279.95228417287461</v>
      </c>
      <c r="C6126">
        <v>1.6522841728745976</v>
      </c>
      <c r="E6126">
        <v>286.10000000000002</v>
      </c>
      <c r="F6126">
        <v>0.90000000000000058</v>
      </c>
      <c r="G6126">
        <v>304.05283638484599</v>
      </c>
      <c r="H6126">
        <f t="shared" si="111"/>
        <v>288.28056845809522</v>
      </c>
      <c r="I6126">
        <v>2.1805684580952231</v>
      </c>
    </row>
    <row r="6127" spans="1:9" x14ac:dyDescent="0.25">
      <c r="A6127">
        <v>1.0900000000000007</v>
      </c>
      <c r="B6127">
        <v>280.06066365920162</v>
      </c>
      <c r="C6127">
        <v>1.6606636592016513</v>
      </c>
      <c r="E6127">
        <v>286.2</v>
      </c>
      <c r="F6127">
        <v>0.90000000000000058</v>
      </c>
      <c r="G6127">
        <v>303.94977174543936</v>
      </c>
      <c r="H6127">
        <f t="shared" si="111"/>
        <v>288.39747997587062</v>
      </c>
      <c r="I6127">
        <v>2.1974799758706545</v>
      </c>
    </row>
    <row r="6128" spans="1:9" x14ac:dyDescent="0.25">
      <c r="A6128">
        <v>1.0900000000000007</v>
      </c>
      <c r="B6128">
        <v>280.16912040301855</v>
      </c>
      <c r="C6128">
        <v>1.6691204030185678</v>
      </c>
      <c r="E6128">
        <v>286.3</v>
      </c>
      <c r="F6128">
        <v>0.90000000000000058</v>
      </c>
      <c r="G6128">
        <v>303.84528709793238</v>
      </c>
      <c r="H6128">
        <f t="shared" si="111"/>
        <v>288.51446979833423</v>
      </c>
      <c r="I6128">
        <v>2.2144697983342008</v>
      </c>
    </row>
    <row r="6129" spans="1:9" x14ac:dyDescent="0.25">
      <c r="A6129">
        <v>1.0900000000000007</v>
      </c>
      <c r="B6129">
        <v>280.27765521213087</v>
      </c>
      <c r="C6129">
        <v>1.6776552121308217</v>
      </c>
      <c r="E6129">
        <v>286.39999999999998</v>
      </c>
      <c r="F6129">
        <v>0.90000000000000058</v>
      </c>
      <c r="G6129">
        <v>303.73938275266818</v>
      </c>
      <c r="H6129">
        <f t="shared" si="111"/>
        <v>288.63152238532558</v>
      </c>
      <c r="I6129">
        <v>2.2315223853256079</v>
      </c>
    </row>
    <row r="6130" spans="1:9" x14ac:dyDescent="0.25">
      <c r="A6130">
        <v>1.0900000000000007</v>
      </c>
      <c r="B6130">
        <v>280.38626891091616</v>
      </c>
      <c r="C6130">
        <v>1.6862689109161448</v>
      </c>
      <c r="E6130">
        <v>286.5</v>
      </c>
      <c r="F6130">
        <v>0.90000000000000058</v>
      </c>
      <c r="G6130">
        <v>303.63205908267997</v>
      </c>
      <c r="H6130">
        <f t="shared" si="111"/>
        <v>288.74862042506726</v>
      </c>
      <c r="I6130">
        <v>2.2486204250672692</v>
      </c>
    </row>
    <row r="6131" spans="1:9" x14ac:dyDescent="0.25">
      <c r="A6131">
        <v>1.0900000000000007</v>
      </c>
      <c r="B6131">
        <v>280.49496234093181</v>
      </c>
      <c r="C6131">
        <v>1.6949623409317687</v>
      </c>
      <c r="E6131">
        <v>286.60000000000002</v>
      </c>
      <c r="F6131">
        <v>0.90000000000000058</v>
      </c>
      <c r="G6131">
        <v>303.52331652418496</v>
      </c>
      <c r="H6131">
        <f t="shared" si="111"/>
        <v>288.86574473866966</v>
      </c>
      <c r="I6131">
        <v>2.2657447386696301</v>
      </c>
    </row>
    <row r="6132" spans="1:9" x14ac:dyDescent="0.25">
      <c r="A6132">
        <v>1.0900000000000007</v>
      </c>
      <c r="B6132">
        <v>280.60373636153531</v>
      </c>
      <c r="C6132">
        <v>1.7037363615353505</v>
      </c>
      <c r="E6132">
        <v>286.7</v>
      </c>
      <c r="F6132">
        <v>0.90000000000000058</v>
      </c>
      <c r="G6132">
        <v>303.41315557710436</v>
      </c>
      <c r="H6132">
        <f t="shared" si="111"/>
        <v>288.98287419467073</v>
      </c>
      <c r="I6132">
        <v>2.2828741946707605</v>
      </c>
    </row>
    <row r="6133" spans="1:9" x14ac:dyDescent="0.25">
      <c r="A6133">
        <v>1.0900000000000007</v>
      </c>
      <c r="B6133">
        <v>280.71259185051912</v>
      </c>
      <c r="C6133">
        <v>1.7125918505191264</v>
      </c>
      <c r="E6133">
        <v>286.8</v>
      </c>
      <c r="F6133">
        <v>0.90000000000000058</v>
      </c>
      <c r="G6133">
        <v>303.30157680561007</v>
      </c>
      <c r="H6133">
        <f t="shared" si="111"/>
        <v>289.09998563742613</v>
      </c>
      <c r="I6133">
        <v>2.2999856374261016</v>
      </c>
    </row>
    <row r="6134" spans="1:9" x14ac:dyDescent="0.25">
      <c r="A6134">
        <v>1.0900000000000007</v>
      </c>
      <c r="B6134">
        <v>280.82152970475676</v>
      </c>
      <c r="C6134">
        <v>1.7215297047567388</v>
      </c>
      <c r="E6134">
        <v>286.89999999999998</v>
      </c>
      <c r="F6134">
        <v>0.90000000000000058</v>
      </c>
      <c r="G6134">
        <v>303.18858083869696</v>
      </c>
      <c r="H6134">
        <f t="shared" si="111"/>
        <v>289.2170538336311</v>
      </c>
      <c r="I6134">
        <v>2.3170538336311335</v>
      </c>
    </row>
    <row r="6135" spans="1:9" x14ac:dyDescent="0.25">
      <c r="A6135">
        <v>1.0900000000000007</v>
      </c>
      <c r="B6135">
        <v>280.93055084086211</v>
      </c>
      <c r="C6135">
        <v>1.730550840862098</v>
      </c>
      <c r="E6135">
        <v>287</v>
      </c>
      <c r="F6135">
        <v>0.90000000000000058</v>
      </c>
      <c r="G6135">
        <v>303.07416837078119</v>
      </c>
      <c r="H6135">
        <f t="shared" si="111"/>
        <v>289.33405144167148</v>
      </c>
      <c r="I6135">
        <v>2.3340514416714848</v>
      </c>
    </row>
    <row r="6136" spans="1:9" x14ac:dyDescent="0.25">
      <c r="A6136">
        <v>1.0900000000000007</v>
      </c>
      <c r="B6136">
        <v>281.03965619585938</v>
      </c>
      <c r="C6136">
        <v>1.7396561958593701</v>
      </c>
      <c r="E6136">
        <v>287.10000000000002</v>
      </c>
      <c r="F6136">
        <v>0.90000000000000058</v>
      </c>
      <c r="G6136">
        <v>302.95834016232374</v>
      </c>
      <c r="H6136">
        <f t="shared" si="111"/>
        <v>289.45094900881276</v>
      </c>
      <c r="I6136">
        <v>2.3509490088127447</v>
      </c>
    </row>
    <row r="6137" spans="1:9" x14ac:dyDescent="0.25">
      <c r="A6137">
        <v>1.0900000000000007</v>
      </c>
      <c r="B6137">
        <v>281.14884672786314</v>
      </c>
      <c r="C6137">
        <v>1.748846727863179</v>
      </c>
      <c r="E6137">
        <v>287.2</v>
      </c>
      <c r="F6137">
        <v>0.90000000000000058</v>
      </c>
      <c r="G6137">
        <v>302.84109704047876</v>
      </c>
      <c r="H6137">
        <f t="shared" si="111"/>
        <v>289.56771500141969</v>
      </c>
      <c r="I6137">
        <v>2.3677150014197235</v>
      </c>
    </row>
    <row r="6138" spans="1:9" x14ac:dyDescent="0.25">
      <c r="A6138">
        <v>1.0900000000000007</v>
      </c>
      <c r="B6138">
        <v>281.25812341676794</v>
      </c>
      <c r="C6138">
        <v>1.7581234167679198</v>
      </c>
      <c r="E6138">
        <v>287.3</v>
      </c>
      <c r="F6138">
        <v>0.90000000000000058</v>
      </c>
      <c r="G6138">
        <v>302.72243989976704</v>
      </c>
      <c r="H6138">
        <f t="shared" si="111"/>
        <v>289.68431587338068</v>
      </c>
      <c r="I6138">
        <v>2.3843158733806491</v>
      </c>
    </row>
    <row r="6139" spans="1:9" x14ac:dyDescent="0.25">
      <c r="A6139">
        <v>1.0900000000000007</v>
      </c>
      <c r="B6139">
        <v>281.36748726494471</v>
      </c>
      <c r="C6139">
        <v>1.7674872649446824</v>
      </c>
      <c r="E6139">
        <v>287.39999999999998</v>
      </c>
      <c r="F6139">
        <v>0.90000000000000058</v>
      </c>
      <c r="G6139">
        <v>302.60236970277282</v>
      </c>
      <c r="H6139">
        <f t="shared" si="111"/>
        <v>289.80071617765327</v>
      </c>
      <c r="I6139">
        <v>2.4007161776533144</v>
      </c>
    </row>
    <row r="6140" spans="1:9" x14ac:dyDescent="0.25">
      <c r="A6140">
        <v>1.0900000000000007</v>
      </c>
      <c r="B6140">
        <v>281.4769392979444</v>
      </c>
      <c r="C6140">
        <v>1.7769392979443819</v>
      </c>
      <c r="E6140">
        <v>287.5</v>
      </c>
      <c r="F6140">
        <v>0.90000000000000058</v>
      </c>
      <c r="G6140">
        <v>302.48088748086502</v>
      </c>
      <c r="H6140">
        <f t="shared" si="111"/>
        <v>289.91687872529553</v>
      </c>
      <c r="I6140">
        <v>2.4168787252955495</v>
      </c>
    </row>
    <row r="6141" spans="1:9" x14ac:dyDescent="0.25">
      <c r="A6141">
        <v>1.0900000000000007</v>
      </c>
      <c r="B6141">
        <v>281.58648056520519</v>
      </c>
      <c r="C6141">
        <v>1.7864805652051534</v>
      </c>
      <c r="E6141">
        <v>287.60000000000002</v>
      </c>
      <c r="F6141">
        <v>0.90000000000000058</v>
      </c>
      <c r="G6141">
        <v>302.357994334941</v>
      </c>
      <c r="H6141">
        <f t="shared" si="111"/>
        <v>290.03276479544883</v>
      </c>
      <c r="I6141">
        <v>2.432764795448779</v>
      </c>
    </row>
    <row r="6142" spans="1:9" x14ac:dyDescent="0.25">
      <c r="A6142">
        <v>1.0900000000000007</v>
      </c>
      <c r="B6142">
        <v>281.69611214076201</v>
      </c>
      <c r="C6142">
        <v>1.796112140762006</v>
      </c>
      <c r="E6142">
        <v>287.7</v>
      </c>
      <c r="F6142">
        <v>0.90000000000000058</v>
      </c>
      <c r="G6142">
        <v>302.23369143619283</v>
      </c>
      <c r="H6142">
        <f t="shared" si="111"/>
        <v>290.14833439848167</v>
      </c>
      <c r="I6142">
        <v>2.448334398481673</v>
      </c>
    </row>
    <row r="6143" spans="1:9" x14ac:dyDescent="0.25">
      <c r="A6143">
        <v>1.0900000000000007</v>
      </c>
      <c r="B6143">
        <v>281.80583512395629</v>
      </c>
      <c r="C6143">
        <v>1.8058351239562624</v>
      </c>
      <c r="E6143">
        <v>287.8</v>
      </c>
      <c r="F6143">
        <v>0.90000000000000058</v>
      </c>
      <c r="G6143">
        <v>302.10798002689592</v>
      </c>
      <c r="H6143">
        <f t="shared" si="111"/>
        <v>290.2635465928642</v>
      </c>
      <c r="I6143">
        <v>2.4635465928641871</v>
      </c>
    </row>
    <row r="6144" spans="1:9" x14ac:dyDescent="0.25">
      <c r="A6144">
        <v>1.0900000000000007</v>
      </c>
      <c r="B6144">
        <v>281.91565064014208</v>
      </c>
      <c r="C6144">
        <v>1.8156506401420576</v>
      </c>
      <c r="E6144">
        <v>287.89999999999998</v>
      </c>
      <c r="F6144">
        <v>0.90000000000000058</v>
      </c>
      <c r="G6144">
        <v>301.98086142121798</v>
      </c>
      <c r="H6144">
        <f t="shared" si="111"/>
        <v>290.37835985435288</v>
      </c>
      <c r="I6144">
        <v>2.4783598543529251</v>
      </c>
    </row>
    <row r="6145" spans="1:9" x14ac:dyDescent="0.25">
      <c r="A6145">
        <v>1.0900000000000007</v>
      </c>
      <c r="B6145">
        <v>282.02555984138678</v>
      </c>
      <c r="C6145">
        <v>1.8255598413867646</v>
      </c>
      <c r="E6145">
        <v>288</v>
      </c>
      <c r="F6145">
        <v>0.90000000000000058</v>
      </c>
      <c r="G6145">
        <v>301.85233700604948</v>
      </c>
      <c r="H6145">
        <f t="shared" si="111"/>
        <v>290.49273249378484</v>
      </c>
      <c r="I6145">
        <v>2.4927324937848705</v>
      </c>
    </row>
    <row r="6146" spans="1:9" x14ac:dyDescent="0.25">
      <c r="A6146">
        <v>1.0900000000000007</v>
      </c>
      <c r="B6146">
        <v>282.13556390716172</v>
      </c>
      <c r="C6146">
        <v>1.8355639071617265</v>
      </c>
      <c r="E6146">
        <v>288.10000000000002</v>
      </c>
      <c r="F6146">
        <v>0.90000000000000058</v>
      </c>
      <c r="G6146">
        <v>301.72240824185297</v>
      </c>
      <c r="H6146">
        <f t="shared" si="111"/>
        <v>290.60662311729419</v>
      </c>
      <c r="I6146">
        <v>2.5066231172941595</v>
      </c>
    </row>
    <row r="6147" spans="1:9" x14ac:dyDescent="0.25">
      <c r="A6147">
        <v>1.0900000000000007</v>
      </c>
      <c r="B6147">
        <v>282.24566404501928</v>
      </c>
      <c r="C6147">
        <v>1.845664045019304</v>
      </c>
      <c r="E6147">
        <v>288.2</v>
      </c>
      <c r="F6147">
        <v>0.90000000000000058</v>
      </c>
      <c r="G6147">
        <v>301.59107666353179</v>
      </c>
      <c r="H6147">
        <f t="shared" si="111"/>
        <v>290.71999112022166</v>
      </c>
      <c r="I6147">
        <v>2.5199911202216718</v>
      </c>
    </row>
    <row r="6148" spans="1:9" x14ac:dyDescent="0.25">
      <c r="A6148">
        <v>1.0900000000000007</v>
      </c>
      <c r="B6148">
        <v>282.35586149125157</v>
      </c>
      <c r="C6148">
        <v>1.8558614912515687</v>
      </c>
      <c r="E6148">
        <v>288.3</v>
      </c>
      <c r="F6148">
        <v>0.90000000000000058</v>
      </c>
      <c r="G6148">
        <v>301.45834388131692</v>
      </c>
      <c r="H6148">
        <f t="shared" si="111"/>
        <v>290.8327972035467</v>
      </c>
      <c r="I6148">
        <v>2.5327972035466981</v>
      </c>
    </row>
    <row r="6149" spans="1:9" x14ac:dyDescent="0.25">
      <c r="A6149">
        <v>1.0900000000000007</v>
      </c>
      <c r="B6149">
        <v>282.46615751152552</v>
      </c>
      <c r="C6149">
        <v>1.8661575115254809</v>
      </c>
      <c r="E6149">
        <v>288.39999999999998</v>
      </c>
      <c r="F6149">
        <v>0.90000000000000058</v>
      </c>
      <c r="G6149">
        <v>301.32421158167108</v>
      </c>
      <c r="H6149">
        <f t="shared" si="111"/>
        <v>290.94500389952441</v>
      </c>
      <c r="I6149">
        <v>2.5450038995244388</v>
      </c>
    </row>
    <row r="6150" spans="1:9" x14ac:dyDescent="0.25">
      <c r="A6150">
        <v>1.0900000000000007</v>
      </c>
      <c r="B6150">
        <v>282.57655340148864</v>
      </c>
      <c r="C6150">
        <v>1.8765534014886318</v>
      </c>
      <c r="E6150">
        <v>288.5</v>
      </c>
      <c r="F6150">
        <v>0.90000000000000058</v>
      </c>
      <c r="G6150">
        <v>301.18868152820909</v>
      </c>
      <c r="H6150">
        <f t="shared" ref="H6150:H6213" si="112">E6150+I6150</f>
        <v>291.05657609155656</v>
      </c>
      <c r="I6150">
        <v>2.5565760915565772</v>
      </c>
    </row>
    <row r="6151" spans="1:9" x14ac:dyDescent="0.25">
      <c r="A6151">
        <v>1.0900000000000007</v>
      </c>
      <c r="B6151">
        <v>282.68705048733904</v>
      </c>
      <c r="C6151">
        <v>1.8870504873390035</v>
      </c>
      <c r="E6151">
        <v>288.60000000000002</v>
      </c>
      <c r="F6151">
        <v>0.90000000000000058</v>
      </c>
      <c r="G6151">
        <v>301.05175556263396</v>
      </c>
      <c r="H6151">
        <f t="shared" si="112"/>
        <v>291.1674815123348</v>
      </c>
      <c r="I6151">
        <v>2.5674815123347723</v>
      </c>
    </row>
    <row r="6152" spans="1:9" x14ac:dyDescent="0.25">
      <c r="A6152">
        <v>1.0900000000000007</v>
      </c>
      <c r="B6152">
        <v>282.79765012635113</v>
      </c>
      <c r="C6152">
        <v>1.8976501263511725</v>
      </c>
      <c r="E6152">
        <v>288.7</v>
      </c>
      <c r="F6152">
        <v>0.90000000000000058</v>
      </c>
      <c r="G6152">
        <v>300.91343560568737</v>
      </c>
      <c r="H6152">
        <f t="shared" si="112"/>
        <v>291.27769120412052</v>
      </c>
      <c r="I6152">
        <v>2.577691204120526</v>
      </c>
    </row>
    <row r="6153" spans="1:9" x14ac:dyDescent="0.25">
      <c r="A6153">
        <v>1.0900000000000007</v>
      </c>
      <c r="B6153">
        <v>282.90835370735073</v>
      </c>
      <c r="C6153">
        <v>1.9083537073507197</v>
      </c>
      <c r="E6153">
        <v>288.8</v>
      </c>
      <c r="F6153">
        <v>0.90000000000000058</v>
      </c>
      <c r="G6153">
        <v>300.77372365811374</v>
      </c>
      <c r="H6153">
        <f t="shared" si="112"/>
        <v>291.38717992574391</v>
      </c>
      <c r="I6153">
        <v>2.587179925743905</v>
      </c>
    </row>
    <row r="6154" spans="1:9" x14ac:dyDescent="0.25">
      <c r="A6154">
        <v>1.0900000000000007</v>
      </c>
      <c r="B6154">
        <v>283.01916265112726</v>
      </c>
      <c r="C6154">
        <v>1.9191626511272428</v>
      </c>
      <c r="E6154">
        <v>288.89999999999998</v>
      </c>
      <c r="F6154">
        <v>0.90000000000000058</v>
      </c>
      <c r="G6154">
        <v>300.6326218016369</v>
      </c>
      <c r="H6154">
        <f t="shared" si="112"/>
        <v>291.49592649252867</v>
      </c>
      <c r="I6154">
        <v>2.5959264925286796</v>
      </c>
    </row>
    <row r="6155" spans="1:9" x14ac:dyDescent="0.25">
      <c r="A6155">
        <v>1.0900000000000007</v>
      </c>
      <c r="B6155">
        <v>283.13007841077558</v>
      </c>
      <c r="C6155">
        <v>1.9300784107756004</v>
      </c>
      <c r="E6155">
        <v>289</v>
      </c>
      <c r="F6155">
        <v>0.90000000000000058</v>
      </c>
      <c r="G6155">
        <v>300.49013219994828</v>
      </c>
      <c r="H6155">
        <f t="shared" si="112"/>
        <v>291.60391403781279</v>
      </c>
      <c r="I6155">
        <v>2.6039140378127992</v>
      </c>
    </row>
    <row r="6156" spans="1:9" x14ac:dyDescent="0.25">
      <c r="A6156">
        <v>1.0900000000000007</v>
      </c>
      <c r="B6156">
        <v>283.24110247195335</v>
      </c>
      <c r="C6156">
        <v>1.9411024719533636</v>
      </c>
      <c r="E6156">
        <v>289.10000000000002</v>
      </c>
      <c r="F6156">
        <v>0.90000000000000058</v>
      </c>
      <c r="G6156">
        <v>300.34625709970555</v>
      </c>
      <c r="H6156">
        <f t="shared" si="112"/>
        <v>291.71113018788196</v>
      </c>
      <c r="I6156">
        <v>2.61113018788194</v>
      </c>
    </row>
    <row r="6157" spans="1:9" x14ac:dyDescent="0.25">
      <c r="A6157">
        <v>1.0900000000000007</v>
      </c>
      <c r="B6157">
        <v>283.35223635304129</v>
      </c>
      <c r="C6157">
        <v>1.9522363530413298</v>
      </c>
      <c r="E6157">
        <v>289.2</v>
      </c>
      <c r="F6157">
        <v>0.90000000000000058</v>
      </c>
      <c r="G6157">
        <v>300.20099883154052</v>
      </c>
      <c r="H6157">
        <f t="shared" si="112"/>
        <v>291.81756714575658</v>
      </c>
      <c r="I6157">
        <v>2.6175671457566163</v>
      </c>
    </row>
    <row r="6158" spans="1:9" x14ac:dyDescent="0.25">
      <c r="A6158">
        <v>1.0900000000000007</v>
      </c>
      <c r="B6158">
        <v>283.46348160519216</v>
      </c>
      <c r="C6158">
        <v>1.9634816051921835</v>
      </c>
      <c r="E6158">
        <v>289.3</v>
      </c>
      <c r="F6158">
        <v>0.90000000000000058</v>
      </c>
      <c r="G6158">
        <v>300.05435981107547</v>
      </c>
      <c r="H6158">
        <f t="shared" si="112"/>
        <v>291.92322168311256</v>
      </c>
      <c r="I6158">
        <v>2.6232216831125474</v>
      </c>
    </row>
    <row r="6159" spans="1:9" x14ac:dyDescent="0.25">
      <c r="A6159">
        <v>1.0900000000000007</v>
      </c>
      <c r="B6159">
        <v>283.57483981225073</v>
      </c>
      <c r="C6159">
        <v>1.9748398122507005</v>
      </c>
      <c r="E6159">
        <v>289.39999999999998</v>
      </c>
      <c r="F6159">
        <v>0.90000000000000058</v>
      </c>
      <c r="G6159">
        <v>299.90634253994665</v>
      </c>
      <c r="H6159">
        <f t="shared" si="112"/>
        <v>292.02809504339598</v>
      </c>
      <c r="I6159">
        <v>2.6280950433959762</v>
      </c>
    </row>
    <row r="6160" spans="1:9" x14ac:dyDescent="0.25">
      <c r="A6160">
        <v>1.0900000000000007</v>
      </c>
      <c r="B6160">
        <v>283.686312590527</v>
      </c>
      <c r="C6160">
        <v>1.9863125905269878</v>
      </c>
      <c r="E6160">
        <v>289.5</v>
      </c>
      <c r="F6160">
        <v>0.90000000000000058</v>
      </c>
      <c r="G6160">
        <v>299.75694960683364</v>
      </c>
      <c r="H6160">
        <f t="shared" si="112"/>
        <v>292.13219276266102</v>
      </c>
      <c r="I6160">
        <v>2.6321927626610062</v>
      </c>
    </row>
    <row r="6161" spans="1:9" x14ac:dyDescent="0.25">
      <c r="A6161">
        <v>1.0900000000000007</v>
      </c>
      <c r="B6161">
        <v>283.797901588402</v>
      </c>
      <c r="C6161">
        <v>1.9979015884019891</v>
      </c>
      <c r="E6161">
        <v>289.60000000000002</v>
      </c>
      <c r="F6161">
        <v>0.90000000000000058</v>
      </c>
      <c r="G6161">
        <v>299.6061836884935</v>
      </c>
      <c r="H6161">
        <f t="shared" si="112"/>
        <v>292.2355244175842</v>
      </c>
      <c r="I6161">
        <v>2.6355244175841657</v>
      </c>
    </row>
    <row r="6162" spans="1:9" x14ac:dyDescent="0.25">
      <c r="A6162">
        <v>1.0900000000000007</v>
      </c>
      <c r="B6162">
        <v>283.90960848574218</v>
      </c>
      <c r="C6162">
        <v>2.0096084857421994</v>
      </c>
      <c r="E6162">
        <v>289.7</v>
      </c>
      <c r="F6162">
        <v>0.90000000000000058</v>
      </c>
      <c r="G6162">
        <v>299.45404755079869</v>
      </c>
      <c r="H6162">
        <f t="shared" si="112"/>
        <v>292.33810331234235</v>
      </c>
      <c r="I6162">
        <v>2.6381033123423712</v>
      </c>
    </row>
    <row r="6163" spans="1:9" x14ac:dyDescent="0.25">
      <c r="A6163">
        <v>1.0900000000000007</v>
      </c>
      <c r="B6163">
        <v>284.02143499309773</v>
      </c>
      <c r="C6163">
        <v>2.0214349930977353</v>
      </c>
      <c r="E6163">
        <v>289.8</v>
      </c>
      <c r="F6163">
        <v>0.90000000000000058</v>
      </c>
      <c r="G6163">
        <v>299.30054404977733</v>
      </c>
      <c r="H6163">
        <f t="shared" si="112"/>
        <v>292.43994611748548</v>
      </c>
      <c r="I6163">
        <v>2.6399461174854584</v>
      </c>
    </row>
    <row r="6164" spans="1:9" x14ac:dyDescent="0.25">
      <c r="A6164">
        <v>1.0900000000000007</v>
      </c>
      <c r="B6164">
        <v>284.13338285065515</v>
      </c>
      <c r="C6164">
        <v>2.033382850655149</v>
      </c>
      <c r="E6164">
        <v>289.89999999999998</v>
      </c>
      <c r="F6164">
        <v>0.90000000000000058</v>
      </c>
      <c r="G6164">
        <v>299.14567613265484</v>
      </c>
      <c r="H6164">
        <f t="shared" si="112"/>
        <v>292.54107247457705</v>
      </c>
      <c r="I6164">
        <v>2.6410724745770828</v>
      </c>
    </row>
    <row r="6165" spans="1:9" x14ac:dyDescent="0.25">
      <c r="A6165">
        <v>1.0900000000000007</v>
      </c>
      <c r="B6165">
        <v>284.24545382691292</v>
      </c>
      <c r="C6165">
        <v>2.0454538269129281</v>
      </c>
      <c r="E6165">
        <v>290</v>
      </c>
      <c r="F6165">
        <v>0.90000000000000058</v>
      </c>
      <c r="G6165">
        <v>298.98944683889522</v>
      </c>
      <c r="H6165">
        <f t="shared" si="112"/>
        <v>292.64150458026791</v>
      </c>
      <c r="I6165">
        <v>2.6415045802678851</v>
      </c>
    </row>
    <row r="6166" spans="1:9" x14ac:dyDescent="0.25">
      <c r="A6166">
        <v>1.0900000000000007</v>
      </c>
      <c r="B6166">
        <v>284.35764971704413</v>
      </c>
      <c r="C6166">
        <v>2.057649717044117</v>
      </c>
      <c r="E6166">
        <v>290.10000000000002</v>
      </c>
      <c r="F6166">
        <v>0.90000000000000058</v>
      </c>
      <c r="G6166">
        <v>298.83185930124159</v>
      </c>
      <c r="H6166">
        <f t="shared" si="112"/>
        <v>292.74126676270424</v>
      </c>
      <c r="I6166">
        <v>2.6412667627042068</v>
      </c>
    </row>
    <row r="6167" spans="1:9" x14ac:dyDescent="0.25">
      <c r="A6167">
        <v>1.0900000000000007</v>
      </c>
      <c r="B6167">
        <v>284.46997234090651</v>
      </c>
      <c r="C6167">
        <v>2.0699723409065496</v>
      </c>
      <c r="E6167">
        <v>290.2</v>
      </c>
      <c r="F6167">
        <v>0.90000000000000058</v>
      </c>
      <c r="G6167">
        <v>298.67291674675357</v>
      </c>
      <c r="H6167">
        <f t="shared" si="112"/>
        <v>292.84038506190109</v>
      </c>
      <c r="I6167">
        <v>2.6403850619011178</v>
      </c>
    </row>
    <row r="6168" spans="1:9" x14ac:dyDescent="0.25">
      <c r="A6168">
        <v>1.0900000000000007</v>
      </c>
      <c r="B6168">
        <v>284.58242354065663</v>
      </c>
      <c r="C6168">
        <v>2.0824235406566567</v>
      </c>
      <c r="E6168">
        <v>290.3</v>
      </c>
      <c r="F6168">
        <v>0.90000000000000058</v>
      </c>
      <c r="G6168">
        <v>298.51262249784179</v>
      </c>
      <c r="H6168">
        <f t="shared" si="112"/>
        <v>292.93888682407282</v>
      </c>
      <c r="I6168">
        <v>2.6388868240728121</v>
      </c>
    </row>
    <row r="6169" spans="1:9" x14ac:dyDescent="0.25">
      <c r="A6169">
        <v>1.0900000000000007</v>
      </c>
      <c r="B6169">
        <v>284.69500517791812</v>
      </c>
      <c r="C6169">
        <v>2.0950051779181114</v>
      </c>
      <c r="E6169">
        <v>290.39999999999998</v>
      </c>
      <c r="F6169">
        <v>0.90000000000000058</v>
      </c>
      <c r="G6169">
        <v>298.35097997329643</v>
      </c>
      <c r="H6169">
        <f t="shared" si="112"/>
        <v>293.03680031807079</v>
      </c>
      <c r="I6169">
        <v>2.6368003180707844</v>
      </c>
    </row>
    <row r="6170" spans="1:9" x14ac:dyDescent="0.25">
      <c r="A6170">
        <v>1.0900000000000007</v>
      </c>
      <c r="B6170">
        <v>284.80771913045112</v>
      </c>
      <c r="C6170">
        <v>2.107719130451124</v>
      </c>
      <c r="E6170">
        <v>290.5</v>
      </c>
      <c r="F6170">
        <v>0.90000000000000058</v>
      </c>
      <c r="G6170">
        <v>298.18799268931042</v>
      </c>
      <c r="H6170">
        <f t="shared" si="112"/>
        <v>293.13415438016978</v>
      </c>
      <c r="I6170">
        <v>2.6341543801697918</v>
      </c>
    </row>
    <row r="6171" spans="1:9" x14ac:dyDescent="0.25">
      <c r="A6171">
        <v>1.0900000000000007</v>
      </c>
      <c r="B6171">
        <v>284.92056728826242</v>
      </c>
      <c r="C6171">
        <v>2.1205672882624143</v>
      </c>
      <c r="E6171">
        <v>290.60000000000002</v>
      </c>
      <c r="F6171">
        <v>0.90000000000000058</v>
      </c>
      <c r="G6171">
        <v>298.02366426049434</v>
      </c>
      <c r="H6171">
        <f t="shared" si="112"/>
        <v>293.23097809158162</v>
      </c>
      <c r="I6171">
        <v>2.6309780915815795</v>
      </c>
    </row>
    <row r="6172" spans="1:9" x14ac:dyDescent="0.25">
      <c r="A6172">
        <v>1.0900000000000007</v>
      </c>
      <c r="B6172">
        <v>285.0335515490894</v>
      </c>
      <c r="C6172">
        <v>2.1335515490893946</v>
      </c>
      <c r="E6172">
        <v>290.7</v>
      </c>
      <c r="F6172">
        <v>0.90000000000000058</v>
      </c>
      <c r="G6172">
        <v>297.85799840088282</v>
      </c>
      <c r="H6172">
        <f t="shared" si="112"/>
        <v>293.32730049135745</v>
      </c>
      <c r="I6172">
        <v>2.6273004913574476</v>
      </c>
    </row>
    <row r="6173" spans="1:9" x14ac:dyDescent="0.25">
      <c r="A6173">
        <v>1.0900000000000007</v>
      </c>
      <c r="B6173">
        <v>285.14667381318515</v>
      </c>
      <c r="C6173">
        <v>2.1466738131851359</v>
      </c>
      <c r="E6173">
        <v>290.8</v>
      </c>
      <c r="F6173">
        <v>0.90000000000000058</v>
      </c>
      <c r="G6173">
        <v>297.69099892493136</v>
      </c>
      <c r="H6173">
        <f t="shared" si="112"/>
        <v>293.42315032582439</v>
      </c>
      <c r="I6173">
        <v>2.6231503258243696</v>
      </c>
    </row>
    <row r="6174" spans="1:9" x14ac:dyDescent="0.25">
      <c r="A6174">
        <v>1.0900000000000007</v>
      </c>
      <c r="B6174">
        <v>285.25993597732287</v>
      </c>
      <c r="C6174">
        <v>2.1599359773228297</v>
      </c>
      <c r="E6174">
        <v>290.89999999999998</v>
      </c>
      <c r="F6174">
        <v>0.90000000000000058</v>
      </c>
      <c r="G6174">
        <v>297.52266974850085</v>
      </c>
      <c r="H6174">
        <f t="shared" si="112"/>
        <v>293.51855583442187</v>
      </c>
      <c r="I6174">
        <v>2.6185558344218745</v>
      </c>
    </row>
    <row r="6175" spans="1:9" x14ac:dyDescent="0.25">
      <c r="A6175">
        <v>1.0900000000000007</v>
      </c>
      <c r="B6175">
        <v>285.3733399279302</v>
      </c>
      <c r="C6175">
        <v>2.1733399279302361</v>
      </c>
      <c r="E6175">
        <v>291</v>
      </c>
      <c r="F6175">
        <v>0.90000000000000058</v>
      </c>
      <c r="G6175">
        <v>297.35301488983038</v>
      </c>
      <c r="H6175">
        <f t="shared" si="112"/>
        <v>293.61354457078079</v>
      </c>
      <c r="I6175">
        <v>2.6135445707807845</v>
      </c>
    </row>
    <row r="6176" spans="1:9" x14ac:dyDescent="0.25">
      <c r="A6176">
        <v>1.0900000000000007</v>
      </c>
      <c r="B6176">
        <v>285.48688753325541</v>
      </c>
      <c r="C6176">
        <v>2.1868875332554252</v>
      </c>
      <c r="E6176">
        <v>291.10000000000002</v>
      </c>
      <c r="F6176">
        <v>0.90000000000000058</v>
      </c>
      <c r="G6176">
        <v>297.1820384704958</v>
      </c>
      <c r="H6176">
        <f t="shared" si="112"/>
        <v>293.70814325710478</v>
      </c>
      <c r="I6176">
        <v>2.6081432571047567</v>
      </c>
    </row>
    <row r="6177" spans="1:9" x14ac:dyDescent="0.25">
      <c r="A6177">
        <v>1.0900000000000007</v>
      </c>
      <c r="B6177">
        <v>285.60058063445513</v>
      </c>
      <c r="C6177">
        <v>2.2005806344551342</v>
      </c>
      <c r="E6177">
        <v>291.2</v>
      </c>
      <c r="F6177">
        <v>0.90000000000000058</v>
      </c>
      <c r="G6177">
        <v>297.00974471635334</v>
      </c>
      <c r="H6177">
        <f t="shared" si="112"/>
        <v>293.80237766936358</v>
      </c>
      <c r="I6177">
        <v>2.6023776693635936</v>
      </c>
    </row>
    <row r="6178" spans="1:9" x14ac:dyDescent="0.25">
      <c r="A6178">
        <v>1.0900000000000007</v>
      </c>
      <c r="B6178">
        <v>285.71442103548662</v>
      </c>
      <c r="C6178">
        <v>2.2144210354866378</v>
      </c>
      <c r="E6178">
        <v>291.3</v>
      </c>
      <c r="F6178">
        <v>0.90000000000000058</v>
      </c>
      <c r="G6178">
        <v>296.83613795846691</v>
      </c>
      <c r="H6178">
        <f t="shared" si="112"/>
        <v>293.89627255045627</v>
      </c>
      <c r="I6178">
        <v>2.596272550456284</v>
      </c>
    </row>
    <row r="6179" spans="1:9" x14ac:dyDescent="0.25">
      <c r="A6179">
        <v>1.0900000000000007</v>
      </c>
      <c r="B6179">
        <v>285.82841049167234</v>
      </c>
      <c r="C6179">
        <v>2.2284104916723377</v>
      </c>
      <c r="E6179">
        <v>291.39999999999998</v>
      </c>
      <c r="F6179">
        <v>0.90000000000000058</v>
      </c>
      <c r="G6179">
        <v>296.66122263401786</v>
      </c>
      <c r="H6179">
        <f t="shared" si="112"/>
        <v>293.9898515483211</v>
      </c>
      <c r="I6179">
        <v>2.5898515483211497</v>
      </c>
    </row>
    <row r="6180" spans="1:9" x14ac:dyDescent="0.25">
      <c r="A6180">
        <v>1.0900000000000007</v>
      </c>
      <c r="B6180">
        <v>285.94255069679423</v>
      </c>
      <c r="C6180">
        <v>2.2425506967942552</v>
      </c>
      <c r="E6180">
        <v>291.5</v>
      </c>
      <c r="F6180">
        <v>0.90000000000000058</v>
      </c>
      <c r="G6180">
        <v>296.48500328719621</v>
      </c>
      <c r="H6180">
        <f t="shared" si="112"/>
        <v>294.08313717592802</v>
      </c>
      <c r="I6180">
        <v>2.5831371759280088</v>
      </c>
    </row>
    <row r="6181" spans="1:9" x14ac:dyDescent="0.25">
      <c r="A6181">
        <v>1.0900000000000007</v>
      </c>
      <c r="B6181">
        <v>286.05684326856255</v>
      </c>
      <c r="C6181">
        <v>2.2568432685625353</v>
      </c>
      <c r="E6181">
        <v>291.60000000000002</v>
      </c>
      <c r="F6181">
        <v>0.90000000000000058</v>
      </c>
      <c r="G6181">
        <v>296.30748457007161</v>
      </c>
      <c r="H6181">
        <f t="shared" si="112"/>
        <v>294.17615079015178</v>
      </c>
      <c r="I6181">
        <v>2.5761507901517429</v>
      </c>
    </row>
    <row r="6182" spans="1:9" x14ac:dyDescent="0.25">
      <c r="A6182">
        <v>1.0900000000000007</v>
      </c>
      <c r="B6182">
        <v>286.17128973228847</v>
      </c>
      <c r="C6182">
        <v>2.2712897322885128</v>
      </c>
      <c r="E6182">
        <v>291.7</v>
      </c>
      <c r="F6182">
        <v>0.90000000000000058</v>
      </c>
      <c r="G6182">
        <v>296.12867124344359</v>
      </c>
      <c r="H6182">
        <f t="shared" si="112"/>
        <v>294.26891258667035</v>
      </c>
      <c r="I6182">
        <v>2.5689125866703719</v>
      </c>
    </row>
    <row r="6183" spans="1:9" x14ac:dyDescent="0.25">
      <c r="A6183">
        <v>1.0900000000000007</v>
      </c>
      <c r="B6183">
        <v>286.28589150257864</v>
      </c>
      <c r="C6183">
        <v>2.2858915025786111</v>
      </c>
      <c r="E6183">
        <v>291.8</v>
      </c>
      <c r="F6183">
        <v>0.90000000000000058</v>
      </c>
      <c r="G6183">
        <v>295.94856817766942</v>
      </c>
      <c r="H6183">
        <f t="shared" si="112"/>
        <v>294.36144160822846</v>
      </c>
      <c r="I6183">
        <v>2.5614416082284706</v>
      </c>
    </row>
    <row r="6184" spans="1:9" x14ac:dyDescent="0.25">
      <c r="A6184">
        <v>1.0900000000000007</v>
      </c>
      <c r="B6184">
        <v>286.40064986285074</v>
      </c>
      <c r="C6184">
        <v>2.3006498628507175</v>
      </c>
      <c r="E6184">
        <v>291.89999999999998</v>
      </c>
      <c r="F6184">
        <v>0.90000000000000058</v>
      </c>
      <c r="G6184">
        <v>295.76718035346829</v>
      </c>
      <c r="H6184">
        <f t="shared" si="112"/>
        <v>294.45375576383822</v>
      </c>
      <c r="I6184">
        <v>2.5537557638382236</v>
      </c>
    </row>
    <row r="6185" spans="1:9" x14ac:dyDescent="0.25">
      <c r="A6185">
        <v>1.0900000000000007</v>
      </c>
      <c r="B6185">
        <v>286.51556594245977</v>
      </c>
      <c r="C6185">
        <v>2.3155659424597608</v>
      </c>
      <c r="E6185">
        <v>292</v>
      </c>
      <c r="F6185">
        <v>0.90000000000000058</v>
      </c>
      <c r="G6185">
        <v>295.58451286270173</v>
      </c>
      <c r="H6185">
        <f t="shared" si="112"/>
        <v>294.54587185673921</v>
      </c>
      <c r="I6185">
        <v>2.5458718567392342</v>
      </c>
    </row>
    <row r="6186" spans="1:9" x14ac:dyDescent="0.25">
      <c r="A6186">
        <v>1.0900000000000007</v>
      </c>
      <c r="B6186">
        <v>286.63064069120452</v>
      </c>
      <c r="C6186">
        <v>2.330640691204497</v>
      </c>
      <c r="E6186">
        <v>292.10000000000002</v>
      </c>
      <c r="F6186">
        <v>0.90000000000000058</v>
      </c>
      <c r="G6186">
        <v>295.40057090912757</v>
      </c>
      <c r="H6186">
        <f t="shared" si="112"/>
        <v>294.63780561919066</v>
      </c>
      <c r="I6186">
        <v>2.5378056191906477</v>
      </c>
    </row>
    <row r="6187" spans="1:9" x14ac:dyDescent="0.25">
      <c r="A6187">
        <v>1.0900000000000007</v>
      </c>
      <c r="B6187">
        <v>286.74587485097294</v>
      </c>
      <c r="C6187">
        <v>2.3458748509729372</v>
      </c>
      <c r="E6187">
        <v>292.2</v>
      </c>
      <c r="F6187">
        <v>0.90000000000000058</v>
      </c>
      <c r="G6187">
        <v>295.21535980912785</v>
      </c>
      <c r="H6187">
        <f t="shared" si="112"/>
        <v>294.72957175241652</v>
      </c>
      <c r="I6187">
        <v>2.529571752416548</v>
      </c>
    </row>
    <row r="6188" spans="1:9" x14ac:dyDescent="0.25">
      <c r="A6188">
        <v>1.0900000000000007</v>
      </c>
      <c r="B6188">
        <v>286.86126892427063</v>
      </c>
      <c r="C6188">
        <v>2.3612689242706408</v>
      </c>
      <c r="E6188">
        <v>292.3</v>
      </c>
      <c r="F6188">
        <v>0.90000000000000058</v>
      </c>
      <c r="G6188">
        <v>295.02888499240896</v>
      </c>
      <c r="H6188">
        <f t="shared" si="112"/>
        <v>294.82118397026045</v>
      </c>
      <c r="I6188">
        <v>2.5211839702604619</v>
      </c>
    </row>
    <row r="6189" spans="1:9" x14ac:dyDescent="0.25">
      <c r="A6189">
        <v>1.0900000000000007</v>
      </c>
      <c r="B6189">
        <v>286.97682313936394</v>
      </c>
      <c r="C6189">
        <v>2.3768231393639403</v>
      </c>
      <c r="E6189">
        <v>292.39999999999998</v>
      </c>
      <c r="F6189">
        <v>0.90000000000000058</v>
      </c>
      <c r="G6189">
        <v>294.84115200267263</v>
      </c>
      <c r="H6189">
        <f t="shared" si="112"/>
        <v>294.91265504532311</v>
      </c>
      <c r="I6189">
        <v>2.5126550453231067</v>
      </c>
    </row>
    <row r="6190" spans="1:9" x14ac:dyDescent="0.25">
      <c r="A6190">
        <v>1.0900000000000007</v>
      </c>
      <c r="B6190">
        <v>287.09253741176076</v>
      </c>
      <c r="C6190">
        <v>2.3925374117607712</v>
      </c>
      <c r="E6190">
        <v>292.5</v>
      </c>
      <c r="F6190">
        <v>0.90000000000000058</v>
      </c>
      <c r="G6190">
        <v>294.65216649825771</v>
      </c>
      <c r="H6190">
        <f t="shared" si="112"/>
        <v>295.00399685655634</v>
      </c>
      <c r="I6190">
        <v>2.5039968565563484</v>
      </c>
    </row>
    <row r="6191" spans="1:9" x14ac:dyDescent="0.25">
      <c r="A6191">
        <v>1.0900000000000007</v>
      </c>
      <c r="B6191">
        <v>287.20841130174546</v>
      </c>
      <c r="C6191">
        <v>2.4084113017454496</v>
      </c>
      <c r="E6191">
        <v>292.60000000000002</v>
      </c>
      <c r="F6191">
        <v>0.90000000000000058</v>
      </c>
      <c r="G6191">
        <v>294.46193425275089</v>
      </c>
      <c r="H6191">
        <f t="shared" si="112"/>
        <v>295.09522043746483</v>
      </c>
      <c r="I6191">
        <v>2.4952204374647842</v>
      </c>
    </row>
    <row r="6192" spans="1:9" x14ac:dyDescent="0.25">
      <c r="A6192">
        <v>1.0900000000000007</v>
      </c>
      <c r="B6192">
        <v>287.3244439676821</v>
      </c>
      <c r="C6192">
        <v>2.4244439676821323</v>
      </c>
      <c r="E6192">
        <v>292.7</v>
      </c>
      <c r="F6192">
        <v>0.90000000000000058</v>
      </c>
      <c r="G6192">
        <v>294.27046115556624</v>
      </c>
      <c r="H6192">
        <f t="shared" si="112"/>
        <v>295.18633602422403</v>
      </c>
      <c r="I6192">
        <v>2.4863360242240731</v>
      </c>
    </row>
    <row r="6193" spans="1:9" x14ac:dyDescent="0.25">
      <c r="A6193">
        <v>1.0900000000000007</v>
      </c>
      <c r="B6193">
        <v>287.44063411480585</v>
      </c>
      <c r="C6193">
        <v>2.440634114805869</v>
      </c>
      <c r="E6193">
        <v>292.8</v>
      </c>
      <c r="F6193">
        <v>0.90000000000000058</v>
      </c>
      <c r="G6193">
        <v>294.0777532124917</v>
      </c>
      <c r="H6193">
        <f t="shared" si="112"/>
        <v>295.27735310316308</v>
      </c>
      <c r="I6193">
        <v>2.4773531031630571</v>
      </c>
    </row>
    <row r="6194" spans="1:9" x14ac:dyDescent="0.25">
      <c r="A6194">
        <v>1.0900000000000007</v>
      </c>
      <c r="B6194">
        <v>287.55697993923235</v>
      </c>
      <c r="C6194">
        <v>2.4569799392323368</v>
      </c>
      <c r="E6194">
        <v>292.89999999999998</v>
      </c>
      <c r="F6194">
        <v>0.90000000000000058</v>
      </c>
      <c r="G6194">
        <v>293.8838165462027</v>
      </c>
      <c r="H6194">
        <f t="shared" si="112"/>
        <v>295.36828045717544</v>
      </c>
      <c r="I6194">
        <v>2.4682804571754908</v>
      </c>
    </row>
    <row r="6195" spans="1:9" x14ac:dyDescent="0.25">
      <c r="A6195">
        <v>1.0900000000000007</v>
      </c>
      <c r="B6195">
        <v>287.67347906693919</v>
      </c>
      <c r="C6195">
        <v>2.4734790669392299</v>
      </c>
      <c r="E6195">
        <v>293</v>
      </c>
      <c r="F6195">
        <v>0.90000000000000058</v>
      </c>
      <c r="G6195">
        <v>293.68865739674106</v>
      </c>
      <c r="H6195">
        <f t="shared" si="112"/>
        <v>295.45912621072904</v>
      </c>
      <c r="I6195">
        <v>2.4591262107290119</v>
      </c>
    </row>
    <row r="6196" spans="1:9" x14ac:dyDescent="0.25">
      <c r="A6196">
        <v>1.0900000000000007</v>
      </c>
      <c r="B6196">
        <v>287.79012848750648</v>
      </c>
      <c r="C6196">
        <v>2.4901284875064595</v>
      </c>
      <c r="E6196">
        <v>293.10000000000002</v>
      </c>
      <c r="F6196">
        <v>0.90000000000000058</v>
      </c>
      <c r="G6196">
        <v>293.49228212195948</v>
      </c>
      <c r="H6196">
        <f t="shared" si="112"/>
        <v>295.54989787322484</v>
      </c>
      <c r="I6196">
        <v>2.4498978732247907</v>
      </c>
    </row>
    <row r="6197" spans="1:9" x14ac:dyDescent="0.25">
      <c r="A6197">
        <v>1.0900000000000007</v>
      </c>
      <c r="B6197">
        <v>287.9069244824517</v>
      </c>
      <c r="C6197">
        <v>2.5069244824517032</v>
      </c>
      <c r="E6197">
        <v>293.2</v>
      </c>
      <c r="F6197">
        <v>0.90000000000000058</v>
      </c>
      <c r="G6197">
        <v>293.29469719792996</v>
      </c>
      <c r="H6197">
        <f t="shared" si="112"/>
        <v>295.6406023805331</v>
      </c>
      <c r="I6197">
        <v>2.4406023805331087</v>
      </c>
    </row>
    <row r="6198" spans="1:9" x14ac:dyDescent="0.25">
      <c r="A6198">
        <v>1.0900000000000007</v>
      </c>
      <c r="B6198">
        <v>288.02386254806555</v>
      </c>
      <c r="C6198">
        <v>2.5238625480655625</v>
      </c>
      <c r="E6198">
        <v>293.3</v>
      </c>
      <c r="F6198">
        <v>0.90000000000000058</v>
      </c>
      <c r="G6198">
        <v>293.09590921931527</v>
      </c>
      <c r="H6198">
        <f t="shared" si="112"/>
        <v>295.7312461345897</v>
      </c>
      <c r="I6198">
        <v>2.4312461345896632</v>
      </c>
    </row>
    <row r="6199" spans="1:9" x14ac:dyDescent="0.25">
      <c r="A6199">
        <v>1.0900000000000007</v>
      </c>
      <c r="B6199">
        <v>288.14093731274005</v>
      </c>
      <c r="C6199">
        <v>2.5409373127400428</v>
      </c>
      <c r="E6199">
        <v>293.39999999999998</v>
      </c>
      <c r="F6199">
        <v>0.90000000000000058</v>
      </c>
      <c r="G6199">
        <v>292.89592489970437</v>
      </c>
      <c r="H6199">
        <f t="shared" si="112"/>
        <v>295.82183504098606</v>
      </c>
      <c r="I6199">
        <v>2.4218350409860787</v>
      </c>
    </row>
    <row r="6200" spans="1:9" x14ac:dyDescent="0.25">
      <c r="A6200">
        <v>1.0900000000000007</v>
      </c>
      <c r="B6200">
        <v>288.25814244889949</v>
      </c>
      <c r="C6200">
        <v>2.5581424488995226</v>
      </c>
      <c r="E6200">
        <v>293.5</v>
      </c>
      <c r="F6200">
        <v>0.90000000000000058</v>
      </c>
      <c r="G6200">
        <v>292.6947510719088</v>
      </c>
      <c r="H6200">
        <f t="shared" si="112"/>
        <v>295.91237454452738</v>
      </c>
      <c r="I6200">
        <v>2.4123745445274065</v>
      </c>
    </row>
    <row r="6201" spans="1:9" x14ac:dyDescent="0.25">
      <c r="A6201">
        <v>1.0900000000000007</v>
      </c>
      <c r="B6201">
        <v>288.37547057978861</v>
      </c>
      <c r="C6201">
        <v>2.5754705797885751</v>
      </c>
      <c r="E6201">
        <v>293.60000000000002</v>
      </c>
      <c r="F6201">
        <v>0.90000000000000058</v>
      </c>
      <c r="G6201">
        <v>292.4923946882214</v>
      </c>
      <c r="H6201">
        <f t="shared" si="112"/>
        <v>296.00286966276087</v>
      </c>
      <c r="I6201">
        <v>2.4028696627608555</v>
      </c>
    </row>
    <row r="6202" spans="1:9" x14ac:dyDescent="0.25">
      <c r="A6202">
        <v>1.0900000000000007</v>
      </c>
      <c r="B6202">
        <v>288.49291318155031</v>
      </c>
      <c r="C6202">
        <v>2.5929131815503403</v>
      </c>
      <c r="E6202">
        <v>293.7</v>
      </c>
      <c r="F6202">
        <v>0.90000000000000058</v>
      </c>
      <c r="G6202">
        <v>292.2888628206357</v>
      </c>
      <c r="H6202">
        <f t="shared" si="112"/>
        <v>296.09332501750458</v>
      </c>
      <c r="I6202">
        <v>2.3933250175046199</v>
      </c>
    </row>
    <row r="6203" spans="1:9" x14ac:dyDescent="0.25">
      <c r="A6203">
        <v>1.0900000000000007</v>
      </c>
      <c r="B6203">
        <v>288.61046048124649</v>
      </c>
      <c r="C6203">
        <v>2.6104604812464682</v>
      </c>
      <c r="E6203">
        <v>293.8</v>
      </c>
      <c r="F6203">
        <v>0.90000000000000058</v>
      </c>
      <c r="G6203">
        <v>292.08416266102608</v>
      </c>
      <c r="H6203">
        <f t="shared" si="112"/>
        <v>296.18374486442468</v>
      </c>
      <c r="I6203">
        <v>2.3837448644246431</v>
      </c>
    </row>
    <row r="6204" spans="1:9" x14ac:dyDescent="0.25">
      <c r="A6204">
        <v>1.0900000000000007</v>
      </c>
      <c r="B6204">
        <v>288.72810135172887</v>
      </c>
      <c r="C6204">
        <v>2.6281013517288709</v>
      </c>
      <c r="E6204">
        <v>293.89999999999998</v>
      </c>
      <c r="F6204">
        <v>0.90000000000000058</v>
      </c>
      <c r="G6204">
        <v>291.87830152128748</v>
      </c>
      <c r="H6204">
        <f t="shared" si="112"/>
        <v>296.27413312072139</v>
      </c>
      <c r="I6204">
        <v>2.374133120721408</v>
      </c>
    </row>
    <row r="6205" spans="1:9" x14ac:dyDescent="0.25">
      <c r="A6205">
        <v>1.0900000000000007</v>
      </c>
      <c r="B6205">
        <v>288.84582320457667</v>
      </c>
      <c r="C6205">
        <v>2.6458232045767112</v>
      </c>
      <c r="E6205">
        <v>294</v>
      </c>
      <c r="F6205">
        <v>0.90000000000000058</v>
      </c>
      <c r="G6205">
        <v>291.67128683343503</v>
      </c>
      <c r="H6205">
        <f t="shared" si="112"/>
        <v>296.36449339099903</v>
      </c>
      <c r="I6205">
        <v>2.3644933909990566</v>
      </c>
    </row>
    <row r="6206" spans="1:9" x14ac:dyDescent="0.25">
      <c r="A6206">
        <v>1.0900000000000007</v>
      </c>
      <c r="B6206">
        <v>288.96361188266098</v>
      </c>
      <c r="C6206">
        <v>2.6636118826609501</v>
      </c>
      <c r="E6206">
        <v>294.10000000000002</v>
      </c>
      <c r="F6206">
        <v>0.90000000000000058</v>
      </c>
      <c r="G6206">
        <v>291.46312614966274</v>
      </c>
      <c r="H6206">
        <f t="shared" si="112"/>
        <v>296.45482899139637</v>
      </c>
      <c r="I6206">
        <v>2.3548289913963458</v>
      </c>
    </row>
    <row r="6207" spans="1:9" x14ac:dyDescent="0.25">
      <c r="A6207">
        <v>1.0900000000000007</v>
      </c>
      <c r="B6207">
        <v>289.0814515542923</v>
      </c>
      <c r="C6207">
        <v>2.6814515542923076</v>
      </c>
      <c r="E6207">
        <v>294.2</v>
      </c>
      <c r="F6207">
        <v>0.90000000000000058</v>
      </c>
      <c r="G6207">
        <v>291.25382714236076</v>
      </c>
      <c r="H6207">
        <f t="shared" si="112"/>
        <v>296.54514297206345</v>
      </c>
      <c r="I6207">
        <v>2.3451429720634356</v>
      </c>
    </row>
    <row r="6208" spans="1:9" x14ac:dyDescent="0.25">
      <c r="A6208">
        <v>1.0900000000000007</v>
      </c>
      <c r="B6208">
        <v>289.19932461134243</v>
      </c>
      <c r="C6208">
        <v>2.6993246113424103</v>
      </c>
      <c r="E6208">
        <v>294.3</v>
      </c>
      <c r="F6208">
        <v>0.90000000000000058</v>
      </c>
      <c r="G6208">
        <v>291.04339760409147</v>
      </c>
      <c r="H6208">
        <f t="shared" si="112"/>
        <v>296.63543813807075</v>
      </c>
      <c r="I6208">
        <v>2.3354381380707276</v>
      </c>
    </row>
    <row r="6209" spans="1:9" x14ac:dyDescent="0.25">
      <c r="A6209">
        <v>1.0900000000000007</v>
      </c>
      <c r="B6209">
        <v>289.31721157419526</v>
      </c>
      <c r="C6209">
        <v>2.7172115741952148</v>
      </c>
      <c r="E6209">
        <v>294.39999999999998</v>
      </c>
      <c r="F6209">
        <v>0.90000000000000058</v>
      </c>
      <c r="G6209">
        <v>290.83184544752334</v>
      </c>
      <c r="H6209">
        <f t="shared" si="112"/>
        <v>296.72571706883684</v>
      </c>
      <c r="I6209">
        <v>2.3257170688368651</v>
      </c>
    </row>
    <row r="6210" spans="1:9" x14ac:dyDescent="0.25">
      <c r="A6210">
        <v>1.0900000000000007</v>
      </c>
      <c r="B6210">
        <v>289.43509100687294</v>
      </c>
      <c r="C6210">
        <v>2.7350910068729477</v>
      </c>
      <c r="E6210">
        <v>294.5</v>
      </c>
      <c r="F6210">
        <v>0.90000000000000058</v>
      </c>
      <c r="G6210">
        <v>290.61917870532341</v>
      </c>
      <c r="H6210">
        <f t="shared" si="112"/>
        <v>296.8159821361624</v>
      </c>
      <c r="I6210">
        <v>2.3159821361623925</v>
      </c>
    </row>
    <row r="6211" spans="1:9" x14ac:dyDescent="0.25">
      <c r="A6211">
        <v>1.0900000000000007</v>
      </c>
      <c r="B6211">
        <v>289.55293944617034</v>
      </c>
      <c r="C6211">
        <v>2.7529394461703096</v>
      </c>
      <c r="E6211">
        <v>294.60000000000002</v>
      </c>
      <c r="F6211">
        <v>0.90000000000000058</v>
      </c>
      <c r="G6211">
        <v>290.40540553000682</v>
      </c>
      <c r="H6211">
        <f t="shared" si="112"/>
        <v>296.90623552095394</v>
      </c>
      <c r="I6211">
        <v>2.3062355209538925</v>
      </c>
    </row>
    <row r="6212" spans="1:9" x14ac:dyDescent="0.25">
      <c r="A6212">
        <v>1.0900000000000007</v>
      </c>
      <c r="B6212">
        <v>289.67073134909668</v>
      </c>
      <c r="C6212">
        <v>2.7707313490966912</v>
      </c>
      <c r="E6212">
        <v>294.7</v>
      </c>
      <c r="F6212">
        <v>0.90000000000000058</v>
      </c>
      <c r="G6212">
        <v>290.19053419374461</v>
      </c>
      <c r="H6212">
        <f t="shared" si="112"/>
        <v>296.99647922872106</v>
      </c>
      <c r="I6212">
        <v>2.2964792287210725</v>
      </c>
    </row>
    <row r="6213" spans="1:9" x14ac:dyDescent="0.25">
      <c r="A6213">
        <v>1.0900000000000007</v>
      </c>
      <c r="B6213">
        <v>289.78843906333657</v>
      </c>
      <c r="C6213">
        <v>2.7884390633365892</v>
      </c>
      <c r="E6213">
        <v>294.8</v>
      </c>
      <c r="F6213">
        <v>0.90000000000000058</v>
      </c>
      <c r="G6213">
        <v>289.97457308812875</v>
      </c>
      <c r="H6213">
        <f t="shared" si="112"/>
        <v>297.08671510392645</v>
      </c>
      <c r="I6213">
        <v>2.2867151039264533</v>
      </c>
    </row>
    <row r="6214" spans="1:9" x14ac:dyDescent="0.25">
      <c r="A6214">
        <v>1.0900000000000007</v>
      </c>
      <c r="B6214">
        <v>289.90603282575387</v>
      </c>
      <c r="C6214">
        <v>2.8060328257538503</v>
      </c>
      <c r="E6214">
        <v>294.89999999999998</v>
      </c>
      <c r="F6214">
        <v>0.90000000000000058</v>
      </c>
      <c r="G6214">
        <v>289.75753072389472</v>
      </c>
      <c r="H6214">
        <f t="shared" ref="H6214:H6277" si="113">E6214+I6214</f>
        <v>297.17694484326393</v>
      </c>
      <c r="I6214">
        <v>2.2769448432639394</v>
      </c>
    </row>
    <row r="6215" spans="1:9" x14ac:dyDescent="0.25">
      <c r="A6215">
        <v>1.0900000000000007</v>
      </c>
      <c r="B6215">
        <v>290.02348079413883</v>
      </c>
      <c r="C6215">
        <v>2.8234807941388671</v>
      </c>
      <c r="E6215">
        <v>295</v>
      </c>
      <c r="F6215">
        <v>0.90000000000000058</v>
      </c>
      <c r="G6215">
        <v>289.53941573060189</v>
      </c>
      <c r="H6215">
        <f t="shared" si="113"/>
        <v>297.267170007939</v>
      </c>
      <c r="I6215">
        <v>2.2671700079389843</v>
      </c>
    </row>
    <row r="6216" spans="1:9" x14ac:dyDescent="0.25">
      <c r="A6216">
        <v>1.0900000000000007</v>
      </c>
      <c r="B6216">
        <v>290.1407491173789</v>
      </c>
      <c r="C6216">
        <v>2.8407491173789081</v>
      </c>
      <c r="E6216">
        <v>295.10000000000002</v>
      </c>
      <c r="F6216">
        <v>0.90000000000000058</v>
      </c>
      <c r="G6216">
        <v>289.32023685627132</v>
      </c>
      <c r="H6216">
        <f t="shared" si="113"/>
        <v>297.35739203501936</v>
      </c>
      <c r="I6216">
        <v>2.2573920350193615</v>
      </c>
    </row>
    <row r="6217" spans="1:9" x14ac:dyDescent="0.25">
      <c r="A6217">
        <v>1.0900000000000007</v>
      </c>
      <c r="B6217">
        <v>290.25780204896654</v>
      </c>
      <c r="C6217">
        <v>2.857802048966565</v>
      </c>
      <c r="E6217">
        <v>295.2</v>
      </c>
      <c r="F6217">
        <v>0.90000000000000058</v>
      </c>
      <c r="G6217">
        <v>289.10000296698075</v>
      </c>
      <c r="H6217">
        <f t="shared" si="113"/>
        <v>297.44761224792182</v>
      </c>
      <c r="I6217">
        <v>2.2476122479218543</v>
      </c>
    </row>
    <row r="6218" spans="1:9" x14ac:dyDescent="0.25">
      <c r="A6218">
        <v>1.0900000000000007</v>
      </c>
      <c r="B6218">
        <v>290.3746021081987</v>
      </c>
      <c r="C6218">
        <v>2.8746021081986912</v>
      </c>
      <c r="E6218">
        <v>295.3</v>
      </c>
      <c r="F6218">
        <v>0.90000000000000058</v>
      </c>
      <c r="G6218">
        <v>288.87872304641843</v>
      </c>
      <c r="H6218">
        <f t="shared" si="113"/>
        <v>297.53783186609627</v>
      </c>
      <c r="I6218">
        <v>2.2378318660962346</v>
      </c>
    </row>
    <row r="6219" spans="1:9" x14ac:dyDescent="0.25">
      <c r="A6219">
        <v>1.0900000000000007</v>
      </c>
      <c r="B6219">
        <v>290.49111029251543</v>
      </c>
      <c r="C6219">
        <v>2.89111029251539</v>
      </c>
      <c r="E6219">
        <v>295.39999999999998</v>
      </c>
      <c r="F6219">
        <v>0.90000000000000058</v>
      </c>
      <c r="G6219">
        <v>288.65640619539374</v>
      </c>
      <c r="H6219">
        <f t="shared" si="113"/>
        <v>297.62805201396435</v>
      </c>
      <c r="I6219">
        <v>2.2280520139643887</v>
      </c>
    </row>
    <row r="6220" spans="1:9" x14ac:dyDescent="0.25">
      <c r="A6220">
        <v>1.0900000000000007</v>
      </c>
      <c r="B6220">
        <v>290.60728634315615</v>
      </c>
      <c r="C6220">
        <v>2.90728634315614</v>
      </c>
      <c r="E6220">
        <v>295.5</v>
      </c>
      <c r="F6220">
        <v>0.90000000000000058</v>
      </c>
      <c r="G6220">
        <v>288.43306163130694</v>
      </c>
      <c r="H6220">
        <f t="shared" si="113"/>
        <v>297.71827372916863</v>
      </c>
      <c r="I6220">
        <v>2.2182737291686463</v>
      </c>
    </row>
    <row r="6221" spans="1:9" x14ac:dyDescent="0.25">
      <c r="A6221">
        <v>1.0900000000000007</v>
      </c>
      <c r="B6221">
        <v>290.72308906466236</v>
      </c>
      <c r="C6221">
        <v>2.92308906466234</v>
      </c>
      <c r="E6221">
        <v>295.60000000000002</v>
      </c>
      <c r="F6221">
        <v>0.90000000000000058</v>
      </c>
      <c r="G6221">
        <v>288.20869868757671</v>
      </c>
      <c r="H6221">
        <f t="shared" si="113"/>
        <v>297.80849797017999</v>
      </c>
      <c r="I6221">
        <v>2.2084979701799732</v>
      </c>
    </row>
    <row r="6222" spans="1:9" x14ac:dyDescent="0.25">
      <c r="A6222">
        <v>1.0900000000000007</v>
      </c>
      <c r="B6222">
        <v>290.83847669675464</v>
      </c>
      <c r="C6222">
        <v>2.9384766967546843</v>
      </c>
      <c r="E6222">
        <v>295.7</v>
      </c>
      <c r="F6222">
        <v>0.90000000000000058</v>
      </c>
      <c r="G6222">
        <v>287.98332681302702</v>
      </c>
      <c r="H6222">
        <f t="shared" si="113"/>
        <v>297.89872562331323</v>
      </c>
      <c r="I6222">
        <v>2.1987256233132362</v>
      </c>
    </row>
    <row r="6223" spans="1:9" x14ac:dyDescent="0.25">
      <c r="A6223">
        <v>1.0900000000000007</v>
      </c>
      <c r="B6223">
        <v>290.95340733481902</v>
      </c>
      <c r="C6223">
        <v>2.9534073348190035</v>
      </c>
      <c r="E6223">
        <v>295.8</v>
      </c>
      <c r="F6223">
        <v>0.90000000000000058</v>
      </c>
      <c r="G6223">
        <v>287.75695557123237</v>
      </c>
      <c r="H6223">
        <f t="shared" si="113"/>
        <v>297.9889575091936</v>
      </c>
      <c r="I6223">
        <v>2.1889575091935942</v>
      </c>
    </row>
    <row r="6224" spans="1:9" x14ac:dyDescent="0.25">
      <c r="A6224">
        <v>1.0900000000000007</v>
      </c>
      <c r="B6224">
        <v>291.06783939274231</v>
      </c>
      <c r="C6224">
        <v>2.9678393927423015</v>
      </c>
      <c r="E6224">
        <v>295.89999999999998</v>
      </c>
      <c r="F6224">
        <v>0.90000000000000058</v>
      </c>
      <c r="G6224">
        <v>287.52959463982342</v>
      </c>
      <c r="H6224">
        <f t="shared" si="113"/>
        <v>298.07919438871494</v>
      </c>
      <c r="I6224">
        <v>2.1791943887149854</v>
      </c>
    </row>
    <row r="6225" spans="1:9" x14ac:dyDescent="0.25">
      <c r="A6225">
        <v>1.0900000000000007</v>
      </c>
      <c r="B6225">
        <v>291.18173209928864</v>
      </c>
      <c r="C6225">
        <v>2.9817320992886467</v>
      </c>
      <c r="E6225">
        <v>296</v>
      </c>
      <c r="F6225">
        <v>0.90000000000000058</v>
      </c>
      <c r="G6225">
        <v>287.30125380975164</v>
      </c>
      <c r="H6225">
        <f t="shared" si="113"/>
        <v>298.16943696852877</v>
      </c>
      <c r="I6225">
        <v>2.1694369685287751</v>
      </c>
    </row>
    <row r="6226" spans="1:9" x14ac:dyDescent="0.25">
      <c r="A6226">
        <v>1.0900000000000007</v>
      </c>
      <c r="B6226">
        <v>291.29504601675995</v>
      </c>
      <c r="C6226">
        <v>2.9950460167599542</v>
      </c>
      <c r="E6226">
        <v>296.10000000000002</v>
      </c>
      <c r="F6226">
        <v>0.90000000000000058</v>
      </c>
      <c r="G6226">
        <v>287.0719429845152</v>
      </c>
      <c r="H6226">
        <f t="shared" si="113"/>
        <v>298.25968590609801</v>
      </c>
      <c r="I6226">
        <v>2.159685906097975</v>
      </c>
    </row>
    <row r="6227" spans="1:9" x14ac:dyDescent="0.25">
      <c r="A6227">
        <v>1.0900000000000007</v>
      </c>
      <c r="B6227">
        <v>291.40774356854126</v>
      </c>
      <c r="C6227">
        <v>3.0077435685413123</v>
      </c>
      <c r="E6227">
        <v>296.2</v>
      </c>
      <c r="F6227">
        <v>0.90000000000000058</v>
      </c>
      <c r="G6227">
        <v>286.8416721793451</v>
      </c>
      <c r="H6227">
        <f t="shared" si="113"/>
        <v>298.34994181434973</v>
      </c>
      <c r="I6227">
        <v>2.1499418143497517</v>
      </c>
    </row>
    <row r="6228" spans="1:9" x14ac:dyDescent="0.25">
      <c r="A6228">
        <v>1.0900000000000007</v>
      </c>
      <c r="B6228">
        <v>291.51978956047844</v>
      </c>
      <c r="C6228">
        <v>3.0197895604784284</v>
      </c>
      <c r="E6228">
        <v>296.3</v>
      </c>
      <c r="F6228">
        <v>0.90000000000000058</v>
      </c>
      <c r="G6228">
        <v>286.61045152035314</v>
      </c>
      <c r="H6228">
        <f t="shared" si="113"/>
        <v>298.44020526595676</v>
      </c>
      <c r="I6228">
        <v>2.1402052659567432</v>
      </c>
    </row>
    <row r="6229" spans="1:9" x14ac:dyDescent="0.25">
      <c r="A6229">
        <v>1.0900000000000007</v>
      </c>
      <c r="B6229">
        <v>291.63115168005692</v>
      </c>
      <c r="C6229">
        <v>3.0311516800569174</v>
      </c>
      <c r="E6229">
        <v>296.39999999999998</v>
      </c>
      <c r="F6229">
        <v>0.90000000000000058</v>
      </c>
      <c r="G6229">
        <v>286.37829124364174</v>
      </c>
      <c r="H6229">
        <f t="shared" si="113"/>
        <v>298.53047679727518</v>
      </c>
      <c r="I6229">
        <v>2.130476797275215</v>
      </c>
    </row>
    <row r="6230" spans="1:9" x14ac:dyDescent="0.25">
      <c r="A6230">
        <v>1.0900000000000007</v>
      </c>
      <c r="B6230">
        <v>291.74180095719083</v>
      </c>
      <c r="C6230">
        <v>3.0418009571908198</v>
      </c>
      <c r="E6230">
        <v>296.5</v>
      </c>
      <c r="F6230">
        <v>0.90000000000000058</v>
      </c>
      <c r="G6230">
        <v>286.14520169437679</v>
      </c>
      <c r="H6230">
        <f t="shared" si="113"/>
        <v>298.62075691196628</v>
      </c>
      <c r="I6230">
        <v>2.1207569119662666</v>
      </c>
    </row>
    <row r="6231" spans="1:9" x14ac:dyDescent="0.25">
      <c r="A6231">
        <v>1.0900000000000007</v>
      </c>
      <c r="B6231">
        <v>291.85171217116493</v>
      </c>
      <c r="C6231">
        <v>3.0517121711649149</v>
      </c>
      <c r="E6231">
        <v>296.60000000000002</v>
      </c>
      <c r="F6231">
        <v>0.90000000000000058</v>
      </c>
      <c r="G6231">
        <v>285.91119332582326</v>
      </c>
      <c r="H6231">
        <f t="shared" si="113"/>
        <v>298.7110460843241</v>
      </c>
      <c r="I6231">
        <v>2.1110460843240872</v>
      </c>
    </row>
    <row r="6232" spans="1:9" x14ac:dyDescent="0.25">
      <c r="A6232">
        <v>1.0900000000000007</v>
      </c>
      <c r="B6232">
        <v>291.96086418992201</v>
      </c>
      <c r="C6232">
        <v>3.0608641899220137</v>
      </c>
      <c r="E6232">
        <v>296.7</v>
      </c>
      <c r="F6232">
        <v>0.90000000000000058</v>
      </c>
      <c r="G6232">
        <v>285.67627669834553</v>
      </c>
      <c r="H6232">
        <f t="shared" si="113"/>
        <v>298.80134476233366</v>
      </c>
      <c r="I6232">
        <v>2.1013447623336781</v>
      </c>
    </row>
    <row r="6233" spans="1:9" x14ac:dyDescent="0.25">
      <c r="A6233">
        <v>1.0900000000000007</v>
      </c>
      <c r="B6233">
        <v>292.06924023037078</v>
      </c>
      <c r="C6233">
        <v>3.0692402303707595</v>
      </c>
      <c r="E6233">
        <v>296.8</v>
      </c>
      <c r="F6233">
        <v>0.90000000000000058</v>
      </c>
      <c r="G6233">
        <v>285.44046247837184</v>
      </c>
      <c r="H6233">
        <f t="shared" si="113"/>
        <v>298.89165337047859</v>
      </c>
      <c r="I6233">
        <v>2.0916533704785962</v>
      </c>
    </row>
    <row r="6234" spans="1:9" x14ac:dyDescent="0.25">
      <c r="A6234">
        <v>1.0900000000000007</v>
      </c>
      <c r="B6234">
        <v>292.1768280315618</v>
      </c>
      <c r="C6234">
        <v>3.0768280315617691</v>
      </c>
      <c r="E6234">
        <v>296.89999999999998</v>
      </c>
      <c r="F6234">
        <v>0.90000000000000058</v>
      </c>
      <c r="G6234">
        <v>285.203761437325</v>
      </c>
      <c r="H6234">
        <f t="shared" si="113"/>
        <v>298.98197231231779</v>
      </c>
      <c r="I6234">
        <v>2.0819723123178191</v>
      </c>
    </row>
    <row r="6235" spans="1:9" x14ac:dyDescent="0.25">
      <c r="A6235">
        <v>1.0900000000000007</v>
      </c>
      <c r="B6235">
        <v>292.28361993622457</v>
      </c>
      <c r="C6235">
        <v>3.0836199362245784</v>
      </c>
      <c r="E6235">
        <v>297</v>
      </c>
      <c r="F6235">
        <v>0.90000000000000058</v>
      </c>
      <c r="G6235">
        <v>284.96618445051882</v>
      </c>
      <c r="H6235">
        <f t="shared" si="113"/>
        <v>299.0723019728494</v>
      </c>
      <c r="I6235">
        <v>2.0723019728493766</v>
      </c>
    </row>
    <row r="6236" spans="1:9" x14ac:dyDescent="0.25">
      <c r="A6236">
        <v>1.0900000000000007</v>
      </c>
      <c r="B6236">
        <v>292.3896128800161</v>
      </c>
      <c r="C6236">
        <v>3.0896128800160727</v>
      </c>
      <c r="E6236">
        <v>297.10000000000002</v>
      </c>
      <c r="F6236">
        <v>0.90000000000000058</v>
      </c>
      <c r="G6236">
        <v>284.72774249602207</v>
      </c>
      <c r="H6236">
        <f t="shared" si="113"/>
        <v>299.16264272067701</v>
      </c>
      <c r="I6236">
        <v>2.0626427206769891</v>
      </c>
    </row>
    <row r="6237" spans="1:9" x14ac:dyDescent="0.25">
      <c r="A6237">
        <v>1.0900000000000007</v>
      </c>
      <c r="B6237">
        <v>292.49480829162792</v>
      </c>
      <c r="C6237">
        <v>3.0948082916279431</v>
      </c>
      <c r="E6237">
        <v>297.2</v>
      </c>
      <c r="F6237">
        <v>0.90000000000000058</v>
      </c>
      <c r="G6237">
        <v>284.48844665349037</v>
      </c>
      <c r="H6237">
        <f t="shared" si="113"/>
        <v>299.25299490999475</v>
      </c>
      <c r="I6237">
        <v>2.0529949099947622</v>
      </c>
    </row>
    <row r="6238" spans="1:9" x14ac:dyDescent="0.25">
      <c r="A6238">
        <v>1.0900000000000007</v>
      </c>
      <c r="B6238">
        <v>292.5992119103758</v>
      </c>
      <c r="C6238">
        <v>3.0992119103757907</v>
      </c>
      <c r="E6238">
        <v>297.3</v>
      </c>
      <c r="F6238">
        <v>0.90000000000000058</v>
      </c>
      <c r="G6238">
        <v>284.24830810296731</v>
      </c>
      <c r="H6238">
        <f t="shared" si="113"/>
        <v>299.34335888240389</v>
      </c>
      <c r="I6238">
        <v>2.0433588824038811</v>
      </c>
    </row>
    <row r="6239" spans="1:9" x14ac:dyDescent="0.25">
      <c r="A6239">
        <v>1.0900000000000007</v>
      </c>
      <c r="B6239">
        <v>292.70283353082488</v>
      </c>
      <c r="C6239">
        <v>3.1028335308248622</v>
      </c>
      <c r="E6239">
        <v>297.39999999999998</v>
      </c>
      <c r="F6239">
        <v>0.90000000000000058</v>
      </c>
      <c r="G6239">
        <v>284.00733812365496</v>
      </c>
      <c r="H6239">
        <f t="shared" si="113"/>
        <v>299.43373496857402</v>
      </c>
      <c r="I6239">
        <v>2.0337349685740529</v>
      </c>
    </row>
    <row r="6240" spans="1:9" x14ac:dyDescent="0.25">
      <c r="A6240">
        <v>1.0900000000000007</v>
      </c>
      <c r="B6240">
        <v>292.80568668623738</v>
      </c>
      <c r="C6240">
        <v>3.1056866862374055</v>
      </c>
      <c r="E6240">
        <v>297.5</v>
      </c>
      <c r="F6240">
        <v>0.90000000000000058</v>
      </c>
      <c r="G6240">
        <v>283.76554809265554</v>
      </c>
      <c r="H6240">
        <f t="shared" si="113"/>
        <v>299.52412348976162</v>
      </c>
      <c r="I6240">
        <v>2.0241234897616378</v>
      </c>
    </row>
    <row r="6241" spans="1:9" x14ac:dyDescent="0.25">
      <c r="A6241">
        <v>1.0900000000000007</v>
      </c>
      <c r="B6241">
        <v>292.90778828406553</v>
      </c>
      <c r="C6241">
        <v>3.1077882840655087</v>
      </c>
      <c r="E6241">
        <v>297.60000000000002</v>
      </c>
      <c r="F6241">
        <v>0.90000000000000058</v>
      </c>
      <c r="G6241">
        <v>283.52294948368501</v>
      </c>
      <c r="H6241">
        <f t="shared" si="113"/>
        <v>299.61452475919538</v>
      </c>
      <c r="I6241">
        <v>2.0145247591953548</v>
      </c>
    </row>
    <row r="6242" spans="1:9" x14ac:dyDescent="0.25">
      <c r="A6242">
        <v>1.0900000000000007</v>
      </c>
      <c r="B6242">
        <v>293.00915820734599</v>
      </c>
      <c r="C6242">
        <v>3.1091582073460051</v>
      </c>
      <c r="E6242">
        <v>297.7</v>
      </c>
      <c r="F6242">
        <v>0.90000000000000058</v>
      </c>
      <c r="G6242">
        <v>283.27955386575894</v>
      </c>
      <c r="H6242">
        <f t="shared" si="113"/>
        <v>299.7049390833397</v>
      </c>
      <c r="I6242">
        <v>2.00493908333973</v>
      </c>
    </row>
    <row r="6243" spans="1:9" x14ac:dyDescent="0.25">
      <c r="A6243">
        <v>1.0900000000000007</v>
      </c>
      <c r="B6243">
        <v>293.10981889573117</v>
      </c>
      <c r="C6243">
        <v>3.109818895731189</v>
      </c>
      <c r="E6243">
        <v>297.8</v>
      </c>
      <c r="F6243">
        <v>0.90000000000000058</v>
      </c>
      <c r="G6243">
        <v>283.03537290185278</v>
      </c>
      <c r="H6243">
        <f t="shared" si="113"/>
        <v>299.79536676304559</v>
      </c>
      <c r="I6243">
        <v>1.9953667630455625</v>
      </c>
    </row>
    <row r="6244" spans="1:9" x14ac:dyDescent="0.25">
      <c r="A6244">
        <v>1.0900000000000007</v>
      </c>
      <c r="B6244">
        <v>293.20979491911379</v>
      </c>
      <c r="C6244">
        <v>3.1097949191137881</v>
      </c>
      <c r="E6244">
        <v>297.89999999999998</v>
      </c>
      <c r="F6244">
        <v>0.90000000000000058</v>
      </c>
      <c r="G6244">
        <v>282.79041834753673</v>
      </c>
      <c r="H6244">
        <f t="shared" si="113"/>
        <v>299.88580809459609</v>
      </c>
      <c r="I6244">
        <v>1.9858080945961065</v>
      </c>
    </row>
    <row r="6245" spans="1:9" x14ac:dyDescent="0.25">
      <c r="A6245">
        <v>1.0900000000000007</v>
      </c>
      <c r="B6245">
        <v>293.30911255551462</v>
      </c>
      <c r="C6245">
        <v>3.1091125555146104</v>
      </c>
      <c r="E6245">
        <v>298</v>
      </c>
      <c r="F6245">
        <v>0.90000000000000058</v>
      </c>
      <c r="G6245">
        <v>282.54470204958648</v>
      </c>
      <c r="H6245">
        <f t="shared" si="113"/>
        <v>299.97626337065691</v>
      </c>
      <c r="I6245">
        <v>1.9762633706568946</v>
      </c>
    </row>
    <row r="6246" spans="1:9" x14ac:dyDescent="0.25">
      <c r="A6246">
        <v>1.0900000000000007</v>
      </c>
      <c r="B6246">
        <v>293.40779938325073</v>
      </c>
      <c r="C6246">
        <v>3.1077993832507098</v>
      </c>
      <c r="E6246">
        <v>298.10000000000002</v>
      </c>
      <c r="F6246">
        <v>0.90000000000000058</v>
      </c>
      <c r="G6246">
        <v>282.2982359445711</v>
      </c>
      <c r="H6246">
        <f t="shared" si="113"/>
        <v>300.0667328811366</v>
      </c>
      <c r="I6246">
        <v>1.9667328811366063</v>
      </c>
    </row>
    <row r="6247" spans="1:9" x14ac:dyDescent="0.25">
      <c r="A6247">
        <v>1.0900000000000007</v>
      </c>
      <c r="B6247">
        <v>293.5058838955452</v>
      </c>
      <c r="C6247">
        <v>3.1058838955452202</v>
      </c>
      <c r="E6247">
        <v>298.2</v>
      </c>
      <c r="F6247">
        <v>0.90000000000000058</v>
      </c>
      <c r="G6247">
        <v>282.05103205741904</v>
      </c>
      <c r="H6247">
        <f t="shared" si="113"/>
        <v>300.15721691396573</v>
      </c>
      <c r="I6247">
        <v>1.9572169139657409</v>
      </c>
    </row>
    <row r="6248" spans="1:9" x14ac:dyDescent="0.25">
      <c r="A6248">
        <v>1.0900000000000007</v>
      </c>
      <c r="B6248">
        <v>293.60339514381741</v>
      </c>
      <c r="C6248">
        <v>3.1033951438173988</v>
      </c>
      <c r="E6248">
        <v>298.3</v>
      </c>
      <c r="F6248">
        <v>0.90000000000000058</v>
      </c>
      <c r="G6248">
        <v>281.80310249996347</v>
      </c>
      <c r="H6248">
        <f t="shared" si="113"/>
        <v>300.24771575579945</v>
      </c>
      <c r="I6248">
        <v>1.947715755799416</v>
      </c>
    </row>
    <row r="6249" spans="1:9" x14ac:dyDescent="0.25">
      <c r="A6249">
        <v>1.0900000000000007</v>
      </c>
      <c r="B6249">
        <v>293.70036241402153</v>
      </c>
      <c r="C6249">
        <v>3.1003624140214852</v>
      </c>
      <c r="E6249">
        <v>298.39999999999998</v>
      </c>
      <c r="F6249">
        <v>0.90000000000000058</v>
      </c>
      <c r="G6249">
        <v>281.5544594694677</v>
      </c>
      <c r="H6249">
        <f t="shared" si="113"/>
        <v>300.33822969265009</v>
      </c>
      <c r="I6249">
        <v>1.9382296926501299</v>
      </c>
    </row>
    <row r="6250" spans="1:9" x14ac:dyDescent="0.25">
      <c r="A6250">
        <v>1.0900000000000007</v>
      </c>
      <c r="B6250">
        <v>293.79681493867582</v>
      </c>
      <c r="C6250">
        <v>3.096814938675815</v>
      </c>
      <c r="E6250">
        <v>298.5</v>
      </c>
      <c r="F6250">
        <v>0.90000000000000058</v>
      </c>
      <c r="G6250">
        <v>281.30511524713245</v>
      </c>
      <c r="H6250">
        <f t="shared" si="113"/>
        <v>300.42875901045579</v>
      </c>
      <c r="I6250">
        <v>1.9287590104558194</v>
      </c>
    </row>
    <row r="6251" spans="1:9" x14ac:dyDescent="0.25">
      <c r="A6251">
        <v>1.0900000000000007</v>
      </c>
      <c r="B6251">
        <v>293.89278164570192</v>
      </c>
      <c r="C6251">
        <v>3.0927816457019217</v>
      </c>
      <c r="E6251">
        <v>298.60000000000002</v>
      </c>
      <c r="F6251">
        <v>0.90000000000000058</v>
      </c>
      <c r="G6251">
        <v>281.05508219658577</v>
      </c>
      <c r="H6251">
        <f t="shared" si="113"/>
        <v>300.51930399558825</v>
      </c>
      <c r="I6251">
        <v>1.9193039955881988</v>
      </c>
    </row>
    <row r="6252" spans="1:9" x14ac:dyDescent="0.25">
      <c r="A6252">
        <v>1.0900000000000007</v>
      </c>
      <c r="B6252">
        <v>293.98829094391181</v>
      </c>
      <c r="C6252">
        <v>3.0882909439118369</v>
      </c>
      <c r="E6252">
        <v>298.7</v>
      </c>
      <c r="F6252">
        <v>0.90000000000000058</v>
      </c>
      <c r="G6252">
        <v>280.80437276235654</v>
      </c>
      <c r="H6252">
        <f t="shared" si="113"/>
        <v>300.60986493530589</v>
      </c>
      <c r="I6252">
        <v>1.9098649353059307</v>
      </c>
    </row>
    <row r="6253" spans="1:9" x14ac:dyDescent="0.25">
      <c r="A6253">
        <v>1.0900000000000007</v>
      </c>
      <c r="B6253">
        <v>294.08337054395406</v>
      </c>
      <c r="C6253">
        <v>3.0833705439540657</v>
      </c>
      <c r="E6253">
        <v>298.8</v>
      </c>
      <c r="F6253">
        <v>0.90000000000000058</v>
      </c>
      <c r="G6253">
        <v>280.55299946833355</v>
      </c>
      <c r="H6253">
        <f t="shared" si="113"/>
        <v>300.70044211815701</v>
      </c>
      <c r="I6253">
        <v>1.900442118157013</v>
      </c>
    </row>
    <row r="6254" spans="1:9" x14ac:dyDescent="0.25">
      <c r="A6254">
        <v>1.0900000000000007</v>
      </c>
      <c r="B6254">
        <v>294.17804731274794</v>
      </c>
      <c r="C6254">
        <v>3.0780473127479091</v>
      </c>
      <c r="E6254">
        <v>298.89999999999998</v>
      </c>
      <c r="F6254">
        <v>0.90000000000000058</v>
      </c>
      <c r="G6254">
        <v>280.30097491621024</v>
      </c>
      <c r="H6254">
        <f t="shared" si="113"/>
        <v>300.79103583433408</v>
      </c>
      <c r="I6254">
        <v>1.8910358343341309</v>
      </c>
    </row>
    <row r="6255" spans="1:9" x14ac:dyDescent="0.25">
      <c r="A6255">
        <v>1.0900000000000007</v>
      </c>
      <c r="B6255">
        <v>294.27234715888471</v>
      </c>
      <c r="C6255">
        <v>3.0723471588847211</v>
      </c>
      <c r="E6255">
        <v>299</v>
      </c>
      <c r="F6255">
        <v>0.90000000000000058</v>
      </c>
      <c r="G6255">
        <v>280.04831178391743</v>
      </c>
      <c r="H6255">
        <f t="shared" si="113"/>
        <v>300.88164637598675</v>
      </c>
      <c r="I6255">
        <v>1.8816463759867414</v>
      </c>
    </row>
    <row r="6256" spans="1:9" x14ac:dyDescent="0.25">
      <c r="A6256">
        <v>1.0900000000000007</v>
      </c>
      <c r="B6256">
        <v>294.36629494612532</v>
      </c>
      <c r="C6256">
        <v>3.0662949461252973</v>
      </c>
      <c r="E6256">
        <v>299.10000000000002</v>
      </c>
      <c r="F6256">
        <v>0.90000000000000058</v>
      </c>
      <c r="G6256">
        <v>279.79502282404411</v>
      </c>
      <c r="H6256">
        <f t="shared" si="113"/>
        <v>300.97227403749326</v>
      </c>
      <c r="I6256">
        <v>1.8722740374932207</v>
      </c>
    </row>
    <row r="6257" spans="1:9" x14ac:dyDescent="0.25">
      <c r="A6257">
        <v>1.0900000000000007</v>
      </c>
      <c r="B6257">
        <v>294.45991443194418</v>
      </c>
      <c r="C6257">
        <v>3.0599144319442102</v>
      </c>
      <c r="E6257">
        <v>299.2</v>
      </c>
      <c r="F6257">
        <v>0.90000000000000058</v>
      </c>
      <c r="G6257">
        <v>279.54112086224876</v>
      </c>
      <c r="H6257">
        <f t="shared" si="113"/>
        <v>301.0629191156961</v>
      </c>
      <c r="I6257">
        <v>1.8629191156961424</v>
      </c>
    </row>
    <row r="6258" spans="1:9" x14ac:dyDescent="0.25">
      <c r="A6258">
        <v>1.0900000000000007</v>
      </c>
      <c r="B6258">
        <v>294.5532282280322</v>
      </c>
      <c r="C6258">
        <v>3.0532282280321845</v>
      </c>
      <c r="E6258">
        <v>299.3</v>
      </c>
      <c r="F6258">
        <v>0.90000000000000058</v>
      </c>
      <c r="G6258">
        <v>279.28661879566107</v>
      </c>
      <c r="H6258">
        <f t="shared" si="113"/>
        <v>301.15358191010364</v>
      </c>
      <c r="I6258">
        <v>1.8535819101036044</v>
      </c>
    </row>
    <row r="6259" spans="1:9" x14ac:dyDescent="0.25">
      <c r="A6259">
        <v>1.0900000000000007</v>
      </c>
      <c r="B6259">
        <v>294.64625777973475</v>
      </c>
      <c r="C6259">
        <v>3.0462577797347081</v>
      </c>
      <c r="E6259">
        <v>299.39999999999998</v>
      </c>
      <c r="F6259">
        <v>0.90000000000000058</v>
      </c>
      <c r="G6259">
        <v>279.03152959127647</v>
      </c>
      <c r="H6259">
        <f t="shared" si="113"/>
        <v>301.24426272305925</v>
      </c>
      <c r="I6259">
        <v>1.8442627230592781</v>
      </c>
    </row>
    <row r="6260" spans="1:9" x14ac:dyDescent="0.25">
      <c r="A6260">
        <v>1.0900000000000007</v>
      </c>
      <c r="B6260">
        <v>294.7390233615518</v>
      </c>
      <c r="C6260">
        <v>3.0390233615518376</v>
      </c>
      <c r="E6260">
        <v>299.5</v>
      </c>
      <c r="F6260">
        <v>0.90000000000000058</v>
      </c>
      <c r="G6260">
        <v>278.77586628434381</v>
      </c>
      <c r="H6260">
        <f t="shared" si="113"/>
        <v>301.33496185988366</v>
      </c>
      <c r="I6260">
        <v>1.8349618598836634</v>
      </c>
    </row>
    <row r="6261" spans="1:9" x14ac:dyDescent="0.25">
      <c r="A6261">
        <v>1.0900000000000007</v>
      </c>
      <c r="B6261">
        <v>294.83154408602445</v>
      </c>
      <c r="C6261">
        <v>3.0315440860244545</v>
      </c>
      <c r="E6261">
        <v>299.60000000000002</v>
      </c>
      <c r="F6261">
        <v>0.90000000000000058</v>
      </c>
      <c r="G6261">
        <v>278.51964197674772</v>
      </c>
      <c r="H6261">
        <f t="shared" si="113"/>
        <v>301.4256796289888</v>
      </c>
      <c r="I6261">
        <v>1.8256796289887749</v>
      </c>
    </row>
    <row r="6262" spans="1:9" x14ac:dyDescent="0.25">
      <c r="A6262">
        <v>1.0900000000000007</v>
      </c>
      <c r="B6262">
        <v>294.92383792356634</v>
      </c>
      <c r="C6262">
        <v>3.0238379235663846</v>
      </c>
      <c r="E6262">
        <v>299.7</v>
      </c>
      <c r="F6262">
        <v>0.90000000000000058</v>
      </c>
      <c r="G6262">
        <v>278.26286983538739</v>
      </c>
      <c r="H6262">
        <f t="shared" si="113"/>
        <v>301.51641634196835</v>
      </c>
      <c r="I6262">
        <v>1.8164163419683723</v>
      </c>
    </row>
    <row r="6263" spans="1:9" x14ac:dyDescent="0.25">
      <c r="A6263">
        <v>1.0900000000000007</v>
      </c>
      <c r="B6263">
        <v>295.01592173105297</v>
      </c>
      <c r="C6263">
        <v>3.0159217310529782</v>
      </c>
      <c r="E6263">
        <v>299.8</v>
      </c>
      <c r="F6263">
        <v>0.90000000000000058</v>
      </c>
      <c r="G6263">
        <v>278.00556309055162</v>
      </c>
      <c r="H6263">
        <f t="shared" si="113"/>
        <v>301.60717231366584</v>
      </c>
      <c r="I6263">
        <v>1.8071723136658178</v>
      </c>
    </row>
    <row r="6264" spans="1:9" x14ac:dyDescent="0.25">
      <c r="A6264">
        <v>1.0900000000000007</v>
      </c>
      <c r="B6264">
        <v>295.10781128723124</v>
      </c>
      <c r="C6264">
        <v>3.007811287231196</v>
      </c>
      <c r="E6264">
        <v>299.89999999999998</v>
      </c>
      <c r="F6264">
        <v>0.90000000000000058</v>
      </c>
      <c r="G6264">
        <v>277.74773503429276</v>
      </c>
      <c r="H6264">
        <f t="shared" si="113"/>
        <v>301.69794786222116</v>
      </c>
      <c r="I6264">
        <v>1.7979478622212</v>
      </c>
    </row>
    <row r="6265" spans="1:9" x14ac:dyDescent="0.25">
      <c r="A6265">
        <v>1.0900000000000007</v>
      </c>
      <c r="B6265">
        <v>295.19952133326569</v>
      </c>
      <c r="C6265">
        <v>2.9995213332656836</v>
      </c>
      <c r="E6265">
        <v>300</v>
      </c>
      <c r="F6265">
        <v>0.90000000000000058</v>
      </c>
      <c r="G6265">
        <v>277.48939901880027</v>
      </c>
      <c r="H6265">
        <f t="shared" si="113"/>
        <v>301.78874330909957</v>
      </c>
      <c r="I6265">
        <v>1.7887433090995741</v>
      </c>
    </row>
    <row r="6266" spans="1:9" x14ac:dyDescent="0.25">
      <c r="A6266">
        <v>1.0900000000000007</v>
      </c>
      <c r="B6266">
        <v>295.29106561697176</v>
      </c>
      <c r="C6266">
        <v>2.9910656169717278</v>
      </c>
      <c r="E6266">
        <v>300.10000000000002</v>
      </c>
      <c r="F6266">
        <v>0.90000000000000058</v>
      </c>
      <c r="G6266">
        <v>277.23056845477419</v>
      </c>
      <c r="H6266">
        <f t="shared" si="113"/>
        <v>301.87955897910172</v>
      </c>
      <c r="I6266">
        <v>1.779558979101669</v>
      </c>
    </row>
    <row r="6267" spans="1:9" x14ac:dyDescent="0.25">
      <c r="A6267">
        <v>1.0900000000000007</v>
      </c>
      <c r="B6267">
        <v>295.38245693950557</v>
      </c>
      <c r="C6267">
        <v>2.9824569395056044</v>
      </c>
      <c r="E6267">
        <v>300.2</v>
      </c>
      <c r="F6267">
        <v>0.90000000000000058</v>
      </c>
      <c r="G6267">
        <v>276.97125680980139</v>
      </c>
      <c r="H6267">
        <f t="shared" si="113"/>
        <v>301.97039520035878</v>
      </c>
      <c r="I6267">
        <v>1.7703952003587791</v>
      </c>
    </row>
    <row r="6268" spans="1:9" x14ac:dyDescent="0.25">
      <c r="A6268">
        <v>1.0900000000000007</v>
      </c>
      <c r="B6268">
        <v>295.47370720348295</v>
      </c>
      <c r="C6268">
        <v>2.9737072034829235</v>
      </c>
      <c r="E6268">
        <v>300.3</v>
      </c>
      <c r="F6268">
        <v>0.90000000000000058</v>
      </c>
      <c r="G6268">
        <v>276.71147760673404</v>
      </c>
      <c r="H6268">
        <f t="shared" si="113"/>
        <v>302.06125230431292</v>
      </c>
      <c r="I6268">
        <v>1.7612523043128812</v>
      </c>
    </row>
    <row r="6269" spans="1:9" x14ac:dyDescent="0.25">
      <c r="A6269">
        <v>1.0900000000000007</v>
      </c>
      <c r="B6269">
        <v>295.56482746167489</v>
      </c>
      <c r="C6269">
        <v>2.9648274616748673</v>
      </c>
      <c r="E6269">
        <v>300.39999999999998</v>
      </c>
      <c r="F6269">
        <v>0.90000000000000058</v>
      </c>
      <c r="G6269">
        <v>276.45124442207282</v>
      </c>
      <c r="H6269">
        <f t="shared" si="113"/>
        <v>302.15213062568341</v>
      </c>
      <c r="I6269">
        <v>1.752130625683447</v>
      </c>
    </row>
    <row r="6270" spans="1:9" x14ac:dyDescent="0.25">
      <c r="A6270">
        <v>1.0900000000000007</v>
      </c>
      <c r="B6270">
        <v>295.65582796559084</v>
      </c>
      <c r="C6270">
        <v>2.9558279655908546</v>
      </c>
      <c r="E6270">
        <v>300.5</v>
      </c>
      <c r="F6270">
        <v>0.90000000000000058</v>
      </c>
      <c r="G6270">
        <v>276.19057088435517</v>
      </c>
      <c r="H6270">
        <f t="shared" si="113"/>
        <v>302.24303050242196</v>
      </c>
      <c r="I6270">
        <v>1.7430305024219312</v>
      </c>
    </row>
    <row r="6271" spans="1:9" x14ac:dyDescent="0.25">
      <c r="A6271">
        <v>1.0900000000000007</v>
      </c>
      <c r="B6271">
        <v>295.74671821339444</v>
      </c>
      <c r="C6271">
        <v>2.9467182133944236</v>
      </c>
      <c r="E6271">
        <v>300.60000000000002</v>
      </c>
      <c r="F6271">
        <v>0.90000000000000058</v>
      </c>
      <c r="G6271">
        <v>275.92947067254983</v>
      </c>
      <c r="H6271">
        <f t="shared" si="113"/>
        <v>302.33395227565512</v>
      </c>
      <c r="I6271">
        <v>1.7339522756551233</v>
      </c>
    </row>
    <row r="6272" spans="1:9" x14ac:dyDescent="0.25">
      <c r="A6272">
        <v>1.0900000000000007</v>
      </c>
      <c r="B6272">
        <v>295.83750699671873</v>
      </c>
      <c r="C6272">
        <v>2.937506996718751</v>
      </c>
      <c r="E6272">
        <v>300.7</v>
      </c>
      <c r="F6272">
        <v>0.90000000000000058</v>
      </c>
      <c r="G6272">
        <v>275.6679575144592</v>
      </c>
      <c r="H6272">
        <f t="shared" si="113"/>
        <v>302.42489628961823</v>
      </c>
      <c r="I6272">
        <v>1.7248962896182518</v>
      </c>
    </row>
    <row r="6273" spans="1:9" x14ac:dyDescent="0.25">
      <c r="A6273">
        <v>1.0900000000000007</v>
      </c>
      <c r="B6273">
        <v>295.92820244605002</v>
      </c>
      <c r="C6273">
        <v>2.9282024460500438</v>
      </c>
      <c r="E6273">
        <v>300.8</v>
      </c>
      <c r="F6273">
        <v>0.90000000000000058</v>
      </c>
      <c r="G6273">
        <v>275.40604518513015</v>
      </c>
      <c r="H6273">
        <f t="shared" si="113"/>
        <v>302.51586289157888</v>
      </c>
      <c r="I6273">
        <v>1.7158628915788736</v>
      </c>
    </row>
    <row r="6274" spans="1:9" x14ac:dyDescent="0.25">
      <c r="A6274">
        <v>1.0900000000000007</v>
      </c>
      <c r="B6274">
        <v>296.01881207443341</v>
      </c>
      <c r="C6274">
        <v>2.918812074433375</v>
      </c>
      <c r="E6274">
        <v>300.89999999999998</v>
      </c>
      <c r="F6274">
        <v>0.90000000000000058</v>
      </c>
      <c r="G6274">
        <v>275.14374750527463</v>
      </c>
      <c r="H6274">
        <f t="shared" si="113"/>
        <v>302.60685243175209</v>
      </c>
      <c r="I6274">
        <v>1.7068524317521205</v>
      </c>
    </row>
    <row r="6275" spans="1:9" x14ac:dyDescent="0.25">
      <c r="A6275">
        <v>1.0900000000000007</v>
      </c>
      <c r="B6275">
        <v>296.10934281932737</v>
      </c>
      <c r="C6275">
        <v>2.9093428193273745</v>
      </c>
      <c r="E6275">
        <v>301</v>
      </c>
      <c r="F6275">
        <v>0.90000000000000058</v>
      </c>
      <c r="G6275">
        <v>274.88107833970071</v>
      </c>
      <c r="H6275">
        <f t="shared" si="113"/>
        <v>302.69786526320854</v>
      </c>
      <c r="I6275">
        <v>1.6978652632085256</v>
      </c>
    </row>
    <row r="6276" spans="1:9" x14ac:dyDescent="0.25">
      <c r="A6276">
        <v>1.0900000000000007</v>
      </c>
      <c r="B6276">
        <v>296.19980108249405</v>
      </c>
      <c r="C6276">
        <v>2.8998010824940388</v>
      </c>
      <c r="E6276">
        <v>301.10000000000002</v>
      </c>
      <c r="F6276">
        <v>0.90000000000000058</v>
      </c>
      <c r="G6276">
        <v>274.61805159575613</v>
      </c>
      <c r="H6276">
        <f t="shared" si="113"/>
        <v>302.78890174177462</v>
      </c>
      <c r="I6276">
        <v>1.6889017417746273</v>
      </c>
    </row>
    <row r="6277" spans="1:9" x14ac:dyDescent="0.25">
      <c r="A6277">
        <v>1.0900000000000007</v>
      </c>
      <c r="B6277">
        <v>296.29019276785846</v>
      </c>
      <c r="C6277">
        <v>2.8901927678584585</v>
      </c>
      <c r="E6277">
        <v>301.2</v>
      </c>
      <c r="F6277">
        <v>0.90000000000000058</v>
      </c>
      <c r="G6277">
        <v>274.35468122178366</v>
      </c>
      <c r="H6277">
        <f t="shared" si="113"/>
        <v>302.87996222592756</v>
      </c>
      <c r="I6277">
        <v>1.6799622259275513</v>
      </c>
    </row>
    <row r="6278" spans="1:9" x14ac:dyDescent="0.25">
      <c r="A6278">
        <v>1.0900000000000007</v>
      </c>
      <c r="B6278">
        <v>296.38052331731274</v>
      </c>
      <c r="C6278">
        <v>2.8805233173127638</v>
      </c>
      <c r="E6278">
        <v>301.3</v>
      </c>
      <c r="F6278">
        <v>0.90000000000000058</v>
      </c>
      <c r="G6278">
        <v>274.09098120559122</v>
      </c>
      <c r="H6278">
        <f t="shared" ref="H6278:H6341" si="114">E6278+I6278</f>
        <v>302.9710470766837</v>
      </c>
      <c r="I6278">
        <v>1.6710470766836834</v>
      </c>
    </row>
    <row r="6279" spans="1:9" x14ac:dyDescent="0.25">
      <c r="A6279">
        <v>1.0900000000000007</v>
      </c>
      <c r="B6279">
        <v>296.47079774447008</v>
      </c>
      <c r="C6279">
        <v>2.8707977444700403</v>
      </c>
      <c r="E6279">
        <v>301.39999999999998</v>
      </c>
      <c r="F6279">
        <v>0.90000000000000058</v>
      </c>
      <c r="G6279">
        <v>273.82696557293622</v>
      </c>
      <c r="H6279">
        <f t="shared" si="114"/>
        <v>303.06215665748243</v>
      </c>
      <c r="I6279">
        <v>1.6621566574824513</v>
      </c>
    </row>
    <row r="6280" spans="1:9" x14ac:dyDescent="0.25">
      <c r="A6280">
        <v>1.0900000000000007</v>
      </c>
      <c r="B6280">
        <v>296.56102066639846</v>
      </c>
      <c r="C6280">
        <v>2.8610206663984723</v>
      </c>
      <c r="E6280">
        <v>301.5</v>
      </c>
      <c r="F6280">
        <v>0.90000000000000058</v>
      </c>
      <c r="G6280">
        <v>273.56264838602567</v>
      </c>
      <c r="H6280">
        <f t="shared" si="114"/>
        <v>303.15329133406539</v>
      </c>
      <c r="I6280">
        <v>1.6532913340653983</v>
      </c>
    </row>
    <row r="6281" spans="1:9" x14ac:dyDescent="0.25">
      <c r="A6281">
        <v>1.0900000000000007</v>
      </c>
      <c r="B6281">
        <v>296.65119633338503</v>
      </c>
      <c r="C6281">
        <v>2.851196333385027</v>
      </c>
      <c r="E6281">
        <v>301.60000000000002</v>
      </c>
      <c r="F6281">
        <v>0.90000000000000058</v>
      </c>
      <c r="G6281">
        <v>273.29804374203314</v>
      </c>
      <c r="H6281">
        <f t="shared" si="114"/>
        <v>303.24445147435131</v>
      </c>
      <c r="I6281">
        <v>1.6444514743512704</v>
      </c>
    </row>
    <row r="6282" spans="1:9" x14ac:dyDescent="0.25">
      <c r="A6282">
        <v>1.0900000000000007</v>
      </c>
      <c r="B6282">
        <v>296.74132865679201</v>
      </c>
      <c r="C6282">
        <v>2.8413286567920379</v>
      </c>
      <c r="E6282">
        <v>301.7</v>
      </c>
      <c r="F6282">
        <v>0.90000000000000058</v>
      </c>
      <c r="G6282">
        <v>273.03316577163321</v>
      </c>
      <c r="H6282">
        <f t="shared" si="114"/>
        <v>303.33563744830747</v>
      </c>
      <c r="I6282">
        <v>1.6356374483074663</v>
      </c>
    </row>
    <row r="6283" spans="1:9" x14ac:dyDescent="0.25">
      <c r="A6283">
        <v>1.0900000000000007</v>
      </c>
      <c r="B6283">
        <v>296.83142123508043</v>
      </c>
      <c r="C6283">
        <v>2.8314212350804233</v>
      </c>
      <c r="E6283">
        <v>301.8</v>
      </c>
      <c r="F6283">
        <v>0.90000000000000058</v>
      </c>
      <c r="G6283">
        <v>272.76802863755432</v>
      </c>
      <c r="H6283">
        <f t="shared" si="114"/>
        <v>303.42684962781829</v>
      </c>
      <c r="I6283">
        <v>1.6268496278182496</v>
      </c>
    </row>
    <row r="6284" spans="1:9" x14ac:dyDescent="0.25">
      <c r="A6284">
        <v>1.0900000000000007</v>
      </c>
      <c r="B6284">
        <v>296.92147737808017</v>
      </c>
      <c r="C6284">
        <v>2.8214773780801545</v>
      </c>
      <c r="E6284">
        <v>301.89999999999998</v>
      </c>
      <c r="F6284">
        <v>0.90000000000000058</v>
      </c>
      <c r="G6284">
        <v>272.50264653315094</v>
      </c>
      <c r="H6284">
        <f t="shared" si="114"/>
        <v>303.51808838655018</v>
      </c>
      <c r="I6284">
        <v>1.6180883865501776</v>
      </c>
    </row>
    <row r="6285" spans="1:9" x14ac:dyDescent="0.25">
      <c r="A6285">
        <v>1.0900000000000007</v>
      </c>
      <c r="B6285">
        <v>297.01150012959317</v>
      </c>
      <c r="C6285">
        <v>2.8115001295932083</v>
      </c>
      <c r="E6285">
        <v>302</v>
      </c>
      <c r="F6285">
        <v>0.90000000000000058</v>
      </c>
      <c r="G6285">
        <v>272.23703368099569</v>
      </c>
      <c r="H6285">
        <f t="shared" si="114"/>
        <v>303.60935409981505</v>
      </c>
      <c r="I6285">
        <v>1.6093540998150773</v>
      </c>
    </row>
    <row r="6286" spans="1:9" x14ac:dyDescent="0.25">
      <c r="A6286">
        <v>1.0900000000000007</v>
      </c>
      <c r="B6286">
        <v>297.1014922884163</v>
      </c>
      <c r="C6286">
        <v>2.8014922884162736</v>
      </c>
      <c r="E6286">
        <v>302.10000000000002</v>
      </c>
      <c r="F6286">
        <v>0.90000000000000058</v>
      </c>
      <c r="G6286">
        <v>271.97120433149286</v>
      </c>
      <c r="H6286">
        <f t="shared" si="114"/>
        <v>303.70064714443089</v>
      </c>
      <c r="I6286">
        <v>1.6006471444308754</v>
      </c>
    </row>
    <row r="6287" spans="1:9" x14ac:dyDescent="0.25">
      <c r="A6287">
        <v>1.0900000000000007</v>
      </c>
      <c r="B6287">
        <v>297.19145642787134</v>
      </c>
      <c r="C6287">
        <v>2.7914564278713541</v>
      </c>
      <c r="E6287">
        <v>302.2</v>
      </c>
      <c r="F6287">
        <v>0.90000000000000058</v>
      </c>
      <c r="G6287">
        <v>271.70517276151298</v>
      </c>
      <c r="H6287">
        <f t="shared" si="114"/>
        <v>303.79196789858059</v>
      </c>
      <c r="I6287">
        <v>1.5919678985805836</v>
      </c>
    </row>
    <row r="6288" spans="1:9" x14ac:dyDescent="0.25">
      <c r="A6288">
        <v>1.0900000000000007</v>
      </c>
      <c r="B6288">
        <v>297.28139491393176</v>
      </c>
      <c r="C6288">
        <v>2.7813949139317362</v>
      </c>
      <c r="E6288">
        <v>302.3</v>
      </c>
      <c r="F6288">
        <v>0.90000000000000058</v>
      </c>
      <c r="G6288">
        <v>271.43895327305034</v>
      </c>
      <c r="H6288">
        <f t="shared" si="114"/>
        <v>303.88331674166977</v>
      </c>
      <c r="I6288">
        <v>1.5833167416697751</v>
      </c>
    </row>
    <row r="6289" spans="1:9" x14ac:dyDescent="0.25">
      <c r="A6289">
        <v>1.0900000000000007</v>
      </c>
      <c r="B6289">
        <v>297.37130992202896</v>
      </c>
      <c r="C6289">
        <v>2.7713099220289563</v>
      </c>
      <c r="E6289">
        <v>302.39999999999998</v>
      </c>
      <c r="F6289">
        <v>0.90000000000000058</v>
      </c>
      <c r="G6289">
        <v>271.17256019190341</v>
      </c>
      <c r="H6289">
        <f t="shared" si="114"/>
        <v>303.97469405418275</v>
      </c>
      <c r="I6289">
        <v>1.5746940541827639</v>
      </c>
    </row>
    <row r="6290" spans="1:9" x14ac:dyDescent="0.25">
      <c r="A6290">
        <v>1.0900000000000007</v>
      </c>
      <c r="B6290">
        <v>297.46120345262415</v>
      </c>
      <c r="C6290">
        <v>2.7612034526241449</v>
      </c>
      <c r="E6290">
        <v>302.5</v>
      </c>
      <c r="F6290">
        <v>0.90000000000000058</v>
      </c>
      <c r="G6290">
        <v>270.90600786637913</v>
      </c>
      <c r="H6290">
        <f t="shared" si="114"/>
        <v>304.06610021753767</v>
      </c>
      <c r="I6290">
        <v>1.566100217537691</v>
      </c>
    </row>
    <row r="6291" spans="1:9" x14ac:dyDescent="0.25">
      <c r="A6291">
        <v>1.0900000000000007</v>
      </c>
      <c r="B6291">
        <v>297.55107734562409</v>
      </c>
      <c r="C6291">
        <v>2.7510773456240885</v>
      </c>
      <c r="E6291">
        <v>302.60000000000002</v>
      </c>
      <c r="F6291">
        <v>0.90000000000000058</v>
      </c>
      <c r="G6291">
        <v>270.63931066602174</v>
      </c>
      <c r="H6291">
        <f t="shared" si="114"/>
        <v>304.15753561394087</v>
      </c>
      <c r="I6291">
        <v>1.5575356139408514</v>
      </c>
    </row>
    <row r="6292" spans="1:9" x14ac:dyDescent="0.25">
      <c r="A6292">
        <v>1.0900000000000007</v>
      </c>
      <c r="B6292">
        <v>297.640933293719</v>
      </c>
      <c r="C6292">
        <v>2.740933293719034</v>
      </c>
      <c r="E6292">
        <v>302.7</v>
      </c>
      <c r="F6292">
        <v>0.90000000000000058</v>
      </c>
      <c r="G6292">
        <v>270.37248298036667</v>
      </c>
      <c r="H6292">
        <f t="shared" si="114"/>
        <v>304.24900062624033</v>
      </c>
      <c r="I6292">
        <v>1.5490006262403142</v>
      </c>
    </row>
    <row r="6293" spans="1:9" x14ac:dyDescent="0.25">
      <c r="A6293">
        <v>1.0900000000000007</v>
      </c>
      <c r="B6293">
        <v>297.73077285471555</v>
      </c>
      <c r="C6293">
        <v>2.730772854715537</v>
      </c>
      <c r="E6293">
        <v>302.8</v>
      </c>
      <c r="F6293">
        <v>0.90000000000000058</v>
      </c>
      <c r="G6293">
        <v>270.10553921772026</v>
      </c>
      <c r="H6293">
        <f t="shared" si="114"/>
        <v>304.3404956377791</v>
      </c>
      <c r="I6293">
        <v>1.5404956377790755</v>
      </c>
    </row>
    <row r="6294" spans="1:9" x14ac:dyDescent="0.25">
      <c r="A6294">
        <v>1.0900000000000007</v>
      </c>
      <c r="B6294">
        <v>297.82059746293407</v>
      </c>
      <c r="C6294">
        <v>2.720597462934037</v>
      </c>
      <c r="E6294">
        <v>302.89999999999998</v>
      </c>
      <c r="F6294">
        <v>0.90000000000000058</v>
      </c>
      <c r="G6294">
        <v>269.83849380396566</v>
      </c>
      <c r="H6294">
        <f t="shared" si="114"/>
        <v>304.43202103224797</v>
      </c>
      <c r="I6294">
        <v>1.532021032248005</v>
      </c>
    </row>
    <row r="6295" spans="1:9" x14ac:dyDescent="0.25">
      <c r="A6295">
        <v>1.0900000000000007</v>
      </c>
      <c r="B6295">
        <v>297.91040843973695</v>
      </c>
      <c r="C6295">
        <v>2.710408439736963</v>
      </c>
      <c r="E6295">
        <v>303</v>
      </c>
      <c r="F6295">
        <v>0.90000000000000058</v>
      </c>
      <c r="G6295">
        <v>269.57136118139562</v>
      </c>
      <c r="H6295">
        <f t="shared" si="114"/>
        <v>304.52357719353864</v>
      </c>
      <c r="I6295">
        <v>1.5235771935386404</v>
      </c>
    </row>
    <row r="6296" spans="1:9" x14ac:dyDescent="0.25">
      <c r="A6296">
        <v>1.0900000000000007</v>
      </c>
      <c r="B6296">
        <v>298.00020700324927</v>
      </c>
      <c r="C6296">
        <v>2.7002070032492878</v>
      </c>
      <c r="E6296">
        <v>303.10000000000002</v>
      </c>
      <c r="F6296">
        <v>0.90000000000000058</v>
      </c>
      <c r="G6296">
        <v>269.30415580757256</v>
      </c>
      <c r="H6296">
        <f t="shared" si="114"/>
        <v>304.61516450559589</v>
      </c>
      <c r="I6296">
        <v>1.5151645055958853</v>
      </c>
    </row>
    <row r="6297" spans="1:9" x14ac:dyDescent="0.25">
      <c r="A6297">
        <v>1.0900000000000007</v>
      </c>
      <c r="B6297">
        <v>298.08999427732977</v>
      </c>
      <c r="C6297">
        <v>2.6899942773297973</v>
      </c>
      <c r="E6297">
        <v>303.2</v>
      </c>
      <c r="F6297">
        <v>0.90000000000000058</v>
      </c>
      <c r="G6297">
        <v>269.03689215421656</v>
      </c>
      <c r="H6297">
        <f t="shared" si="114"/>
        <v>304.70678335227097</v>
      </c>
      <c r="I6297">
        <v>1.5067833522710112</v>
      </c>
    </row>
    <row r="6298" spans="1:9" x14ac:dyDescent="0.25">
      <c r="A6298">
        <v>1.0900000000000007</v>
      </c>
      <c r="B6298">
        <v>298.17977129984769</v>
      </c>
      <c r="C6298">
        <v>2.6797712998476739</v>
      </c>
      <c r="E6298">
        <v>303.3</v>
      </c>
      <c r="F6298">
        <v>0.90000000000000058</v>
      </c>
      <c r="G6298">
        <v>268.76958470612152</v>
      </c>
      <c r="H6298">
        <f t="shared" si="114"/>
        <v>304.79843411717474</v>
      </c>
      <c r="I6298">
        <v>1.4984341171747328</v>
      </c>
    </row>
    <row r="6299" spans="1:9" x14ac:dyDescent="0.25">
      <c r="A6299">
        <v>1.0900000000000007</v>
      </c>
      <c r="B6299">
        <v>298.26953903031534</v>
      </c>
      <c r="C6299">
        <v>2.6695390303153106</v>
      </c>
      <c r="E6299">
        <v>303.39999999999998</v>
      </c>
      <c r="F6299">
        <v>0.90000000000000058</v>
      </c>
      <c r="G6299">
        <v>268.50224796010002</v>
      </c>
      <c r="H6299">
        <f t="shared" si="114"/>
        <v>304.89011718353078</v>
      </c>
      <c r="I6299">
        <v>1.4901171835308142</v>
      </c>
    </row>
    <row r="6300" spans="1:9" x14ac:dyDescent="0.25">
      <c r="A6300">
        <v>1.0900000000000007</v>
      </c>
      <c r="B6300">
        <v>298.35929835692502</v>
      </c>
      <c r="C6300">
        <v>2.6592983569250581</v>
      </c>
      <c r="E6300">
        <v>303.5</v>
      </c>
      <c r="F6300">
        <v>0.90000000000000058</v>
      </c>
      <c r="G6300">
        <v>268.2348964239572</v>
      </c>
      <c r="H6300">
        <f t="shared" si="114"/>
        <v>304.98183293402997</v>
      </c>
      <c r="I6300">
        <v>1.4818329340299536</v>
      </c>
    </row>
    <row r="6301" spans="1:9" x14ac:dyDescent="0.25">
      <c r="A6301">
        <v>1.0900000000000007</v>
      </c>
      <c r="B6301">
        <v>298.44905010303427</v>
      </c>
      <c r="C6301">
        <v>2.6490501030342415</v>
      </c>
      <c r="E6301">
        <v>303.60000000000002</v>
      </c>
      <c r="F6301">
        <v>0.90000000000000058</v>
      </c>
      <c r="G6301">
        <v>267.96754461549415</v>
      </c>
      <c r="H6301">
        <f t="shared" si="114"/>
        <v>305.07358175068435</v>
      </c>
      <c r="I6301">
        <v>1.4735817506843567</v>
      </c>
    </row>
    <row r="6302" spans="1:9" x14ac:dyDescent="0.25">
      <c r="A6302">
        <v>1.0900000000000007</v>
      </c>
      <c r="B6302">
        <v>298.53879503313971</v>
      </c>
      <c r="C6302">
        <v>2.6387950331397283</v>
      </c>
      <c r="E6302">
        <v>303.7</v>
      </c>
      <c r="F6302">
        <v>0.90000000000000058</v>
      </c>
      <c r="G6302">
        <v>267.70020706154099</v>
      </c>
      <c r="H6302">
        <f t="shared" si="114"/>
        <v>305.16536401468278</v>
      </c>
      <c r="I6302">
        <v>1.46536401468278</v>
      </c>
    </row>
    <row r="6303" spans="1:9" x14ac:dyDescent="0.25">
      <c r="A6303">
        <v>1.0900000000000007</v>
      </c>
      <c r="B6303">
        <v>298.62853385838042</v>
      </c>
      <c r="C6303">
        <v>2.628533858380441</v>
      </c>
      <c r="E6303">
        <v>303.8</v>
      </c>
      <c r="F6303">
        <v>0.90000000000000058</v>
      </c>
      <c r="G6303">
        <v>267.43289829702002</v>
      </c>
      <c r="H6303">
        <f t="shared" si="114"/>
        <v>305.25718010624644</v>
      </c>
      <c r="I6303">
        <v>1.4571801062463992</v>
      </c>
    </row>
    <row r="6304" spans="1:9" x14ac:dyDescent="0.25">
      <c r="A6304">
        <v>1.0900000000000007</v>
      </c>
      <c r="B6304">
        <v>298.71826724160348</v>
      </c>
      <c r="C6304">
        <v>2.6182672416034634</v>
      </c>
      <c r="E6304">
        <v>303.89999999999998</v>
      </c>
      <c r="F6304">
        <v>0.90000000000000058</v>
      </c>
      <c r="G6304">
        <v>267.16563286403897</v>
      </c>
      <c r="H6304">
        <f t="shared" si="114"/>
        <v>305.34903040448529</v>
      </c>
      <c r="I6304">
        <v>1.4490304044853104</v>
      </c>
    </row>
    <row r="6305" spans="1:9" x14ac:dyDescent="0.25">
      <c r="A6305">
        <v>1.0900000000000007</v>
      </c>
      <c r="B6305">
        <v>298.80799580202671</v>
      </c>
      <c r="C6305">
        <v>2.6079958020267342</v>
      </c>
      <c r="E6305">
        <v>304</v>
      </c>
      <c r="F6305">
        <v>0.90000000000000058</v>
      </c>
      <c r="G6305">
        <v>266.89842531101527</v>
      </c>
      <c r="H6305">
        <f t="shared" si="114"/>
        <v>305.4409152872559</v>
      </c>
      <c r="I6305">
        <v>1.4409152872559146</v>
      </c>
    </row>
    <row r="6306" spans="1:9" x14ac:dyDescent="0.25">
      <c r="A6306">
        <v>1.0900000000000007</v>
      </c>
      <c r="B6306">
        <v>298.89772011952908</v>
      </c>
      <c r="C6306">
        <v>2.5977201195290829</v>
      </c>
      <c r="E6306">
        <v>304.10000000000002</v>
      </c>
      <c r="F6306">
        <v>0.90000000000000058</v>
      </c>
      <c r="G6306">
        <v>266.63129019183049</v>
      </c>
      <c r="H6306">
        <f t="shared" si="114"/>
        <v>305.53283513101906</v>
      </c>
      <c r="I6306">
        <v>1.4328351310190257</v>
      </c>
    </row>
    <row r="6307" spans="1:9" x14ac:dyDescent="0.25">
      <c r="A6307">
        <v>1.0900000000000007</v>
      </c>
      <c r="B6307">
        <v>298.98744073859581</v>
      </c>
      <c r="C6307">
        <v>2.5874407385958387</v>
      </c>
      <c r="E6307">
        <v>304.2</v>
      </c>
      <c r="F6307">
        <v>0.90000000000000058</v>
      </c>
      <c r="G6307">
        <v>266.3642420650159</v>
      </c>
      <c r="H6307">
        <f t="shared" si="114"/>
        <v>305.62479031069904</v>
      </c>
      <c r="I6307">
        <v>1.4247903106990387</v>
      </c>
    </row>
    <row r="6308" spans="1:9" x14ac:dyDescent="0.25">
      <c r="A6308">
        <v>1.1000000000000008</v>
      </c>
      <c r="B6308">
        <v>277.07006681016298</v>
      </c>
      <c r="C6308">
        <v>1.4700668101629581</v>
      </c>
      <c r="E6308">
        <v>304.3</v>
      </c>
      <c r="F6308">
        <v>0.90000000000000058</v>
      </c>
      <c r="G6308">
        <v>266.09729549296929</v>
      </c>
      <c r="H6308">
        <f t="shared" si="114"/>
        <v>305.7167811995439</v>
      </c>
      <c r="I6308">
        <v>1.4167811995438981</v>
      </c>
    </row>
    <row r="6309" spans="1:9" x14ac:dyDescent="0.25">
      <c r="A6309">
        <v>1.1000000000000008</v>
      </c>
      <c r="B6309">
        <v>277.17666707585261</v>
      </c>
      <c r="C6309">
        <v>1.4766670758525964</v>
      </c>
      <c r="E6309">
        <v>304.39999999999998</v>
      </c>
      <c r="F6309">
        <v>0.90000000000000058</v>
      </c>
      <c r="G6309">
        <v>265.83046504120273</v>
      </c>
      <c r="H6309">
        <f t="shared" si="114"/>
        <v>305.80880816898605</v>
      </c>
      <c r="I6309">
        <v>1.4088081689860588</v>
      </c>
    </row>
    <row r="6310" spans="1:9" x14ac:dyDescent="0.25">
      <c r="A6310">
        <v>1.1000000000000008</v>
      </c>
      <c r="B6310">
        <v>277.28332735891064</v>
      </c>
      <c r="C6310">
        <v>1.4833273589106373</v>
      </c>
      <c r="E6310">
        <v>304.5</v>
      </c>
      <c r="F6310">
        <v>0.90000000000000058</v>
      </c>
      <c r="G6310">
        <v>265.56376527762154</v>
      </c>
      <c r="H6310">
        <f t="shared" si="114"/>
        <v>305.90087158850446</v>
      </c>
      <c r="I6310">
        <v>1.4008715885044825</v>
      </c>
    </row>
    <row r="6311" spans="1:9" x14ac:dyDescent="0.25">
      <c r="A6311">
        <v>1.1000000000000008</v>
      </c>
      <c r="B6311">
        <v>277.39004819456505</v>
      </c>
      <c r="C6311">
        <v>1.4900481945650723</v>
      </c>
      <c r="E6311">
        <v>304.60000000000002</v>
      </c>
      <c r="F6311">
        <v>0.90000000000000058</v>
      </c>
      <c r="G6311">
        <v>265.29721077183484</v>
      </c>
      <c r="H6311">
        <f t="shared" si="114"/>
        <v>305.99297182548753</v>
      </c>
      <c r="I6311">
        <v>1.392971825487529</v>
      </c>
    </row>
    <row r="6312" spans="1:9" x14ac:dyDescent="0.25">
      <c r="A6312">
        <v>1.1000000000000008</v>
      </c>
      <c r="B6312">
        <v>277.49683012343104</v>
      </c>
      <c r="C6312">
        <v>1.4968301234310231</v>
      </c>
      <c r="E6312">
        <v>304.7</v>
      </c>
      <c r="F6312">
        <v>0.90000000000000058</v>
      </c>
      <c r="G6312">
        <v>265.03081609449714</v>
      </c>
      <c r="H6312">
        <f t="shared" si="114"/>
        <v>306.08510924509699</v>
      </c>
      <c r="I6312">
        <v>1.3851092450970159</v>
      </c>
    </row>
    <row r="6313" spans="1:9" x14ac:dyDescent="0.25">
      <c r="A6313">
        <v>1.1000000000000008</v>
      </c>
      <c r="B6313">
        <v>277.60367369176225</v>
      </c>
      <c r="C6313">
        <v>1.5036736917622044</v>
      </c>
      <c r="E6313">
        <v>304.8</v>
      </c>
      <c r="F6313">
        <v>0.90000000000000058</v>
      </c>
      <c r="G6313">
        <v>264.76459581668155</v>
      </c>
      <c r="H6313">
        <f t="shared" si="114"/>
        <v>306.17728421013322</v>
      </c>
      <c r="I6313">
        <v>1.3772842101332301</v>
      </c>
    </row>
    <row r="6314" spans="1:9" x14ac:dyDescent="0.25">
      <c r="A6314">
        <v>1.1000000000000008</v>
      </c>
      <c r="B6314">
        <v>277.71057945171282</v>
      </c>
      <c r="C6314">
        <v>1.5105794517128126</v>
      </c>
      <c r="E6314">
        <v>304.89999999999998</v>
      </c>
      <c r="F6314">
        <v>0.90000000000000058</v>
      </c>
      <c r="G6314">
        <v>264.49856450928399</v>
      </c>
      <c r="H6314">
        <f t="shared" si="114"/>
        <v>306.26949708090098</v>
      </c>
      <c r="I6314">
        <v>1.3694970809009983</v>
      </c>
    </row>
    <row r="6315" spans="1:9" x14ac:dyDescent="0.25">
      <c r="A6315">
        <v>1.1000000000000008</v>
      </c>
      <c r="B6315">
        <v>277.81754796161016</v>
      </c>
      <c r="C6315">
        <v>1.5175479616101664</v>
      </c>
      <c r="E6315">
        <v>305</v>
      </c>
      <c r="F6315">
        <v>0.90000000000000058</v>
      </c>
      <c r="G6315">
        <v>264.23273674245894</v>
      </c>
      <c r="H6315">
        <f t="shared" si="114"/>
        <v>306.36174821507689</v>
      </c>
      <c r="I6315">
        <v>1.3617482150768669</v>
      </c>
    </row>
    <row r="6316" spans="1:9" x14ac:dyDescent="0.25">
      <c r="A6316">
        <v>1.1000000000000008</v>
      </c>
      <c r="B6316">
        <v>277.92457978623821</v>
      </c>
      <c r="C6316">
        <v>1.52457978623825</v>
      </c>
      <c r="E6316">
        <v>305.10000000000002</v>
      </c>
      <c r="F6316">
        <v>0.90000000000000058</v>
      </c>
      <c r="G6316">
        <v>263.96712708508642</v>
      </c>
      <c r="H6316">
        <f t="shared" si="114"/>
        <v>306.45403796757739</v>
      </c>
      <c r="I6316">
        <v>1.3540379675773633</v>
      </c>
    </row>
    <row r="6317" spans="1:9" x14ac:dyDescent="0.25">
      <c r="A6317">
        <v>1.1000000000000008</v>
      </c>
      <c r="B6317">
        <v>278.03167549713254</v>
      </c>
      <c r="C6317">
        <v>1.5316754971325239</v>
      </c>
      <c r="E6317">
        <v>305.2</v>
      </c>
      <c r="F6317">
        <v>0.90000000000000058</v>
      </c>
      <c r="G6317">
        <v>263.70175010426965</v>
      </c>
      <c r="H6317">
        <f t="shared" si="114"/>
        <v>306.54636669042816</v>
      </c>
      <c r="I6317">
        <v>1.3463666904281959</v>
      </c>
    </row>
    <row r="6318" spans="1:9" x14ac:dyDescent="0.25">
      <c r="A6318">
        <v>1.1000000000000008</v>
      </c>
      <c r="B6318">
        <v>278.13883567288622</v>
      </c>
      <c r="C6318">
        <v>1.5388356728861703</v>
      </c>
      <c r="E6318">
        <v>305.3</v>
      </c>
      <c r="F6318">
        <v>0.90000000000000058</v>
      </c>
      <c r="G6318">
        <v>263.4366203648641</v>
      </c>
      <c r="H6318">
        <f t="shared" si="114"/>
        <v>306.6387347326347</v>
      </c>
      <c r="I6318">
        <v>1.3387347326347132</v>
      </c>
    </row>
    <row r="6319" spans="1:9" x14ac:dyDescent="0.25">
      <c r="A6319">
        <v>1.1000000000000008</v>
      </c>
      <c r="B6319">
        <v>278.24606089946803</v>
      </c>
      <c r="C6319">
        <v>1.546060899468066</v>
      </c>
      <c r="E6319">
        <v>305.39999999999998</v>
      </c>
      <c r="F6319">
        <v>0.90000000000000058</v>
      </c>
      <c r="G6319">
        <v>263.17175242903716</v>
      </c>
      <c r="H6319">
        <f t="shared" si="114"/>
        <v>306.73114244005325</v>
      </c>
      <c r="I6319">
        <v>1.3311424400532736</v>
      </c>
    </row>
    <row r="6320" spans="1:9" x14ac:dyDescent="0.25">
      <c r="A6320">
        <v>1.1000000000000008</v>
      </c>
      <c r="B6320">
        <v>278.35335177055276</v>
      </c>
      <c r="C6320">
        <v>1.5533517705527404</v>
      </c>
      <c r="E6320">
        <v>305.5</v>
      </c>
      <c r="F6320">
        <v>0.90000000000000058</v>
      </c>
      <c r="G6320">
        <v>262.90716085585842</v>
      </c>
      <c r="H6320">
        <f t="shared" si="114"/>
        <v>306.82359015526384</v>
      </c>
      <c r="I6320">
        <v>1.3235901552638256</v>
      </c>
    </row>
    <row r="6321" spans="1:9" x14ac:dyDescent="0.25">
      <c r="A6321">
        <v>1.1000000000000008</v>
      </c>
      <c r="B6321">
        <v>278.46070888786255</v>
      </c>
      <c r="C6321">
        <v>1.5607088878625481</v>
      </c>
      <c r="E6321">
        <v>305.60000000000002</v>
      </c>
      <c r="F6321">
        <v>0.90000000000000058</v>
      </c>
      <c r="G6321">
        <v>262.64286020092044</v>
      </c>
      <c r="H6321">
        <f t="shared" si="114"/>
        <v>306.9160782174435</v>
      </c>
      <c r="I6321">
        <v>1.3160782174434578</v>
      </c>
    </row>
    <row r="6322" spans="1:9" x14ac:dyDescent="0.25">
      <c r="A6322">
        <v>1.1000000000000008</v>
      </c>
      <c r="B6322">
        <v>278.56813286152237</v>
      </c>
      <c r="C6322">
        <v>1.5681328615223447</v>
      </c>
      <c r="E6322">
        <v>305.7</v>
      </c>
      <c r="F6322">
        <v>0.90000000000000058</v>
      </c>
      <c r="G6322">
        <v>262.37886501598945</v>
      </c>
      <c r="H6322">
        <f t="shared" si="114"/>
        <v>307.00860696224095</v>
      </c>
      <c r="I6322">
        <v>1.3086069622409564</v>
      </c>
    </row>
    <row r="6323" spans="1:9" x14ac:dyDescent="0.25">
      <c r="A6323">
        <v>1.1000000000000008</v>
      </c>
      <c r="B6323">
        <v>278.67562431042688</v>
      </c>
      <c r="C6323">
        <v>1.5756243104268552</v>
      </c>
      <c r="E6323">
        <v>305.8</v>
      </c>
      <c r="F6323">
        <v>0.90000000000000058</v>
      </c>
      <c r="G6323">
        <v>262.11518984868638</v>
      </c>
      <c r="H6323">
        <f t="shared" si="114"/>
        <v>307.10117672165256</v>
      </c>
      <c r="I6323">
        <v>1.3011767216525632</v>
      </c>
    </row>
    <row r="6324" spans="1:9" x14ac:dyDescent="0.25">
      <c r="A6324">
        <v>1.1000000000000008</v>
      </c>
      <c r="B6324">
        <v>278.783183862621</v>
      </c>
      <c r="C6324">
        <v>1.5831838626210277</v>
      </c>
      <c r="E6324">
        <v>305.89999999999998</v>
      </c>
      <c r="F6324">
        <v>0.90000000000000058</v>
      </c>
      <c r="G6324">
        <v>261.85184924219755</v>
      </c>
      <c r="H6324">
        <f t="shared" si="114"/>
        <v>307.19378782389862</v>
      </c>
      <c r="I6324">
        <v>1.2937878238986142</v>
      </c>
    </row>
    <row r="6325" spans="1:9" x14ac:dyDescent="0.25">
      <c r="A6325">
        <v>1.1000000000000008</v>
      </c>
      <c r="B6325">
        <v>278.8908121556936</v>
      </c>
      <c r="C6325">
        <v>1.5908121556935899</v>
      </c>
      <c r="E6325">
        <v>306</v>
      </c>
      <c r="F6325">
        <v>0.90000000000000058</v>
      </c>
      <c r="G6325">
        <v>261.58885773501402</v>
      </c>
      <c r="H6325">
        <f t="shared" si="114"/>
        <v>307.28644059330128</v>
      </c>
      <c r="I6325">
        <v>1.2864405933013046</v>
      </c>
    </row>
    <row r="6326" spans="1:9" x14ac:dyDescent="0.25">
      <c r="A6326">
        <v>1.1000000000000008</v>
      </c>
      <c r="B6326">
        <v>278.99850983718403</v>
      </c>
      <c r="C6326">
        <v>1.598509837184044</v>
      </c>
      <c r="E6326">
        <v>306.10000000000002</v>
      </c>
      <c r="F6326">
        <v>0.90000000000000058</v>
      </c>
      <c r="G6326">
        <v>261.32622986070112</v>
      </c>
      <c r="H6326">
        <f t="shared" si="114"/>
        <v>307.37913535016344</v>
      </c>
      <c r="I6326">
        <v>1.2791353501633875</v>
      </c>
    </row>
    <row r="6327" spans="1:9" x14ac:dyDescent="0.25">
      <c r="A6327">
        <v>1.1000000000000008</v>
      </c>
      <c r="B6327">
        <v>279.10627756500327</v>
      </c>
      <c r="C6327">
        <v>1.6062775650032792</v>
      </c>
      <c r="E6327">
        <v>306.2</v>
      </c>
      <c r="F6327">
        <v>0.90000000000000058</v>
      </c>
      <c r="G6327">
        <v>261.0639801476957</v>
      </c>
      <c r="H6327">
        <f t="shared" si="114"/>
        <v>307.47187241064796</v>
      </c>
      <c r="I6327">
        <v>1.2718724106479473</v>
      </c>
    </row>
    <row r="6328" spans="1:9" x14ac:dyDescent="0.25">
      <c r="A6328">
        <v>1.1000000000000008</v>
      </c>
      <c r="B6328">
        <v>279.21411600786809</v>
      </c>
      <c r="C6328">
        <v>1.6141160078680765</v>
      </c>
      <c r="E6328">
        <v>306.3</v>
      </c>
      <c r="F6328">
        <v>0.90000000000000058</v>
      </c>
      <c r="G6328">
        <v>260.80212311913243</v>
      </c>
      <c r="H6328">
        <f t="shared" si="114"/>
        <v>307.56465208665907</v>
      </c>
      <c r="I6328">
        <v>1.2646520866590631</v>
      </c>
    </row>
    <row r="6329" spans="1:9" x14ac:dyDescent="0.25">
      <c r="A6329">
        <v>1.1000000000000008</v>
      </c>
      <c r="B6329">
        <v>279.32202584574964</v>
      </c>
      <c r="C6329">
        <v>1.6220258457496248</v>
      </c>
      <c r="E6329">
        <v>306.39999999999998</v>
      </c>
      <c r="F6329">
        <v>0.90000000000000058</v>
      </c>
      <c r="G6329">
        <v>260.5406732926977</v>
      </c>
      <c r="H6329">
        <f t="shared" si="114"/>
        <v>307.65747468572351</v>
      </c>
      <c r="I6329">
        <v>1.2574746857235484</v>
      </c>
    </row>
    <row r="6330" spans="1:9" x14ac:dyDescent="0.25">
      <c r="A6330">
        <v>1.1000000000000008</v>
      </c>
      <c r="B6330">
        <v>279.43000777033626</v>
      </c>
      <c r="C6330">
        <v>1.6300077703362672</v>
      </c>
      <c r="E6330">
        <v>306.5</v>
      </c>
      <c r="F6330">
        <v>0.90000000000000058</v>
      </c>
      <c r="G6330">
        <v>260.27964518051141</v>
      </c>
      <c r="H6330">
        <f t="shared" si="114"/>
        <v>307.75034051087351</v>
      </c>
      <c r="I6330">
        <v>1.2503405108735004</v>
      </c>
    </row>
    <row r="6331" spans="1:9" x14ac:dyDescent="0.25">
      <c r="A6331">
        <v>1.1000000000000008</v>
      </c>
      <c r="B6331">
        <v>279.53806248551058</v>
      </c>
      <c r="C6331">
        <v>1.6380624855106289</v>
      </c>
      <c r="E6331">
        <v>306.60000000000002</v>
      </c>
      <c r="F6331">
        <v>0.90000000000000058</v>
      </c>
      <c r="G6331">
        <v>260.01905328903564</v>
      </c>
      <c r="H6331">
        <f t="shared" si="114"/>
        <v>307.84324986052991</v>
      </c>
      <c r="I6331">
        <v>1.2432498605298914</v>
      </c>
    </row>
    <row r="6332" spans="1:9" x14ac:dyDescent="0.25">
      <c r="A6332">
        <v>1.1000000000000008</v>
      </c>
      <c r="B6332">
        <v>279.64619070784119</v>
      </c>
      <c r="C6332">
        <v>1.646190707841209</v>
      </c>
      <c r="E6332">
        <v>306.7</v>
      </c>
      <c r="F6332">
        <v>0.90000000000000058</v>
      </c>
      <c r="G6332">
        <v>259.75891211901035</v>
      </c>
      <c r="H6332">
        <f t="shared" si="114"/>
        <v>307.93620302838707</v>
      </c>
      <c r="I6332">
        <v>1.2362030283870629</v>
      </c>
    </row>
    <row r="6333" spans="1:9" x14ac:dyDescent="0.25">
      <c r="A6333">
        <v>1.1000000000000008</v>
      </c>
      <c r="B6333">
        <v>279.75439316708861</v>
      </c>
      <c r="C6333">
        <v>1.6543931670885992</v>
      </c>
      <c r="E6333">
        <v>306.8</v>
      </c>
      <c r="F6333">
        <v>0.90000000000000058</v>
      </c>
      <c r="G6333">
        <v>259.4992361654152</v>
      </c>
      <c r="H6333">
        <f t="shared" si="114"/>
        <v>308.02920030329807</v>
      </c>
      <c r="I6333">
        <v>1.2292003032980776</v>
      </c>
    </row>
    <row r="6334" spans="1:9" x14ac:dyDescent="0.25">
      <c r="A6334">
        <v>1.1000000000000008</v>
      </c>
      <c r="B6334">
        <v>279.86267060672634</v>
      </c>
      <c r="C6334">
        <v>1.6626706067263415</v>
      </c>
      <c r="E6334">
        <v>306.89999999999998</v>
      </c>
      <c r="F6334">
        <v>0.90000000000000058</v>
      </c>
      <c r="G6334">
        <v>259.24003991745758</v>
      </c>
      <c r="H6334">
        <f t="shared" si="114"/>
        <v>308.12224196916094</v>
      </c>
      <c r="I6334">
        <v>1.2222419691609503</v>
      </c>
    </row>
    <row r="6335" spans="1:9" x14ac:dyDescent="0.25">
      <c r="A6335">
        <v>1.1000000000000008</v>
      </c>
      <c r="B6335">
        <v>279.97102378447653</v>
      </c>
      <c r="C6335">
        <v>1.671023784476503</v>
      </c>
      <c r="E6335">
        <v>307</v>
      </c>
      <c r="F6335">
        <v>0.90000000000000058</v>
      </c>
      <c r="G6335">
        <v>258.98133785858539</v>
      </c>
      <c r="H6335">
        <f t="shared" si="114"/>
        <v>308.21532830480578</v>
      </c>
      <c r="I6335">
        <v>1.2153283048057533</v>
      </c>
    </row>
    <row r="6336" spans="1:9" x14ac:dyDescent="0.25">
      <c r="A6336">
        <v>1.1000000000000008</v>
      </c>
      <c r="B6336">
        <v>280.07945347285988</v>
      </c>
      <c r="C6336">
        <v>1.6794534728598831</v>
      </c>
      <c r="E6336">
        <v>307.10000000000002</v>
      </c>
      <c r="F6336">
        <v>0.90000000000000058</v>
      </c>
      <c r="G6336">
        <v>258.7231444665253</v>
      </c>
      <c r="H6336">
        <f t="shared" si="114"/>
        <v>308.30845958388261</v>
      </c>
      <c r="I6336">
        <v>1.2084595838826144</v>
      </c>
    </row>
    <row r="6337" spans="1:9" x14ac:dyDescent="0.25">
      <c r="A6337">
        <v>1.1000000000000008</v>
      </c>
      <c r="B6337">
        <v>280.18796045976086</v>
      </c>
      <c r="C6337">
        <v>1.687960459760858</v>
      </c>
      <c r="E6337">
        <v>307.2</v>
      </c>
      <c r="F6337">
        <v>0.90000000000000058</v>
      </c>
      <c r="G6337">
        <v>258.46547421334509</v>
      </c>
      <c r="H6337">
        <f t="shared" si="114"/>
        <v>308.4016360747504</v>
      </c>
      <c r="I6337">
        <v>1.2016360747503962</v>
      </c>
    </row>
    <row r="6338" spans="1:9" x14ac:dyDescent="0.25">
      <c r="A6338">
        <v>1.1000000000000008</v>
      </c>
      <c r="B6338">
        <v>280.29654554900674</v>
      </c>
      <c r="C6338">
        <v>1.6965455490067027</v>
      </c>
      <c r="E6338">
        <v>307.3</v>
      </c>
      <c r="F6338">
        <v>0.90000000000000058</v>
      </c>
      <c r="G6338">
        <v>258.20834156553985</v>
      </c>
      <c r="H6338">
        <f t="shared" si="114"/>
        <v>308.49485804036635</v>
      </c>
      <c r="I6338">
        <v>1.1948580403663529</v>
      </c>
    </row>
    <row r="6339" spans="1:9" x14ac:dyDescent="0.25">
      <c r="A6339">
        <v>1.1000000000000008</v>
      </c>
      <c r="B6339">
        <v>280.40520956096117</v>
      </c>
      <c r="C6339">
        <v>1.7052095609611861</v>
      </c>
      <c r="E6339">
        <v>307.39999999999998</v>
      </c>
      <c r="F6339">
        <v>0.90000000000000058</v>
      </c>
      <c r="G6339">
        <v>257.95176098414157</v>
      </c>
      <c r="H6339">
        <f t="shared" si="114"/>
        <v>308.58812573817642</v>
      </c>
      <c r="I6339">
        <v>1.1881257381764434</v>
      </c>
    </row>
    <row r="6340" spans="1:9" x14ac:dyDescent="0.25">
      <c r="A6340">
        <v>1.1000000000000008</v>
      </c>
      <c r="B6340">
        <v>280.51395333313218</v>
      </c>
      <c r="C6340">
        <v>1.7139533331321819</v>
      </c>
      <c r="E6340">
        <v>307.5</v>
      </c>
      <c r="F6340">
        <v>0.90000000000000058</v>
      </c>
      <c r="G6340">
        <v>257.69574692485139</v>
      </c>
      <c r="H6340">
        <f t="shared" si="114"/>
        <v>308.68143942000643</v>
      </c>
      <c r="I6340">
        <v>1.1814394200064502</v>
      </c>
    </row>
    <row r="6341" spans="1:9" x14ac:dyDescent="0.25">
      <c r="A6341">
        <v>1.1000000000000008</v>
      </c>
      <c r="B6341">
        <v>280.62277772079295</v>
      </c>
      <c r="C6341">
        <v>1.7227777207929806</v>
      </c>
      <c r="E6341">
        <v>307.60000000000002</v>
      </c>
      <c r="F6341">
        <v>0.90000000000000058</v>
      </c>
      <c r="G6341">
        <v>257.44031383819413</v>
      </c>
      <c r="H6341">
        <f t="shared" si="114"/>
        <v>308.77479933195389</v>
      </c>
      <c r="I6341">
        <v>1.1747993319538503</v>
      </c>
    </row>
    <row r="6342" spans="1:9" x14ac:dyDescent="0.25">
      <c r="A6342">
        <v>1.1000000000000008</v>
      </c>
      <c r="B6342">
        <v>280.73168359761678</v>
      </c>
      <c r="C6342">
        <v>1.7316835976167964</v>
      </c>
      <c r="E6342">
        <v>307.7</v>
      </c>
      <c r="F6342">
        <v>0.90000000000000058</v>
      </c>
      <c r="G6342">
        <v>257.18547616969425</v>
      </c>
      <c r="H6342">
        <f t="shared" ref="H6342:H6405" si="115">E6342+I6342</f>
        <v>308.86820571428035</v>
      </c>
      <c r="I6342">
        <v>1.168205714280387</v>
      </c>
    </row>
    <row r="6343" spans="1:9" x14ac:dyDescent="0.25">
      <c r="A6343">
        <v>1.1000000000000008</v>
      </c>
      <c r="B6343">
        <v>280.84067185632392</v>
      </c>
      <c r="C6343">
        <v>1.7406718563239176</v>
      </c>
      <c r="E6343">
        <v>307.8</v>
      </c>
      <c r="F6343">
        <v>0.90000000000000058</v>
      </c>
      <c r="G6343">
        <v>256.93124836007314</v>
      </c>
      <c r="H6343">
        <f t="shared" si="115"/>
        <v>308.96165880130542</v>
      </c>
      <c r="I6343">
        <v>1.1616588013054352</v>
      </c>
    </row>
    <row r="6344" spans="1:9" x14ac:dyDescent="0.25">
      <c r="A6344">
        <v>1.1000000000000008</v>
      </c>
      <c r="B6344">
        <v>280.9497434093409</v>
      </c>
      <c r="C6344">
        <v>1.7497434093409163</v>
      </c>
      <c r="E6344">
        <v>307.89999999999998</v>
      </c>
      <c r="F6344">
        <v>0.90000000000000058</v>
      </c>
      <c r="G6344">
        <v>256.6776448454666</v>
      </c>
      <c r="H6344">
        <f t="shared" si="115"/>
        <v>309.05515882129987</v>
      </c>
      <c r="I6344">
        <v>1.1551588212998942</v>
      </c>
    </row>
    <row r="6345" spans="1:9" x14ac:dyDescent="0.25">
      <c r="A6345">
        <v>1.1000000000000008</v>
      </c>
      <c r="B6345">
        <v>281.05889918947094</v>
      </c>
      <c r="C6345">
        <v>1.7588991894709134</v>
      </c>
      <c r="E6345">
        <v>308</v>
      </c>
      <c r="F6345">
        <v>0.90000000000000058</v>
      </c>
      <c r="G6345">
        <v>256.42468005766193</v>
      </c>
      <c r="H6345">
        <f t="shared" si="115"/>
        <v>309.1487059963809</v>
      </c>
      <c r="I6345">
        <v>1.1487059963809214</v>
      </c>
    </row>
    <row r="6346" spans="1:9" x14ac:dyDescent="0.25">
      <c r="A6346">
        <v>1.1000000000000008</v>
      </c>
      <c r="B6346">
        <v>281.16814015057406</v>
      </c>
      <c r="C6346">
        <v>1.7681401505740864</v>
      </c>
      <c r="E6346">
        <v>308.10000000000002</v>
      </c>
      <c r="F6346">
        <v>0.90000000000000058</v>
      </c>
      <c r="G6346">
        <v>256.17236842435477</v>
      </c>
      <c r="H6346">
        <f t="shared" si="115"/>
        <v>309.24230054240724</v>
      </c>
      <c r="I6346">
        <v>1.1423005424071977</v>
      </c>
    </row>
    <row r="6347" spans="1:9" x14ac:dyDescent="0.25">
      <c r="A6347">
        <v>1.1000000000000008</v>
      </c>
      <c r="B6347">
        <v>281.27746726825723</v>
      </c>
      <c r="C6347">
        <v>1.7774672682572359</v>
      </c>
      <c r="E6347">
        <v>308.2</v>
      </c>
      <c r="F6347">
        <v>0.90000000000000058</v>
      </c>
      <c r="G6347">
        <v>255.92072436942382</v>
      </c>
      <c r="H6347">
        <f t="shared" si="115"/>
        <v>309.33594266887485</v>
      </c>
      <c r="I6347">
        <v>1.1359426688748775</v>
      </c>
    </row>
    <row r="6348" spans="1:9" x14ac:dyDescent="0.25">
      <c r="A6348">
        <v>1.1000000000000008</v>
      </c>
      <c r="B6348">
        <v>281.38688154057098</v>
      </c>
      <c r="C6348">
        <v>1.7868815405709568</v>
      </c>
      <c r="E6348">
        <v>308.3</v>
      </c>
      <c r="F6348">
        <v>0.90000000000000058</v>
      </c>
      <c r="G6348">
        <v>255.669762313224</v>
      </c>
      <c r="H6348">
        <f t="shared" si="115"/>
        <v>309.42963257881422</v>
      </c>
      <c r="I6348">
        <v>1.1296325788142016</v>
      </c>
    </row>
    <row r="6349" spans="1:9" x14ac:dyDescent="0.25">
      <c r="A6349">
        <v>1.1000000000000008</v>
      </c>
      <c r="B6349">
        <v>281.49638398871298</v>
      </c>
      <c r="C6349">
        <v>1.7963839887129764</v>
      </c>
      <c r="E6349">
        <v>308.39999999999998</v>
      </c>
      <c r="F6349">
        <v>0.90000000000000058</v>
      </c>
      <c r="G6349">
        <v>255.41949667289643</v>
      </c>
      <c r="H6349">
        <f t="shared" si="115"/>
        <v>309.52337046868655</v>
      </c>
      <c r="I6349">
        <v>1.1233704686865611</v>
      </c>
    </row>
    <row r="6350" spans="1:9" x14ac:dyDescent="0.25">
      <c r="A6350">
        <v>1.1000000000000008</v>
      </c>
      <c r="B6350">
        <v>281.60597565773577</v>
      </c>
      <c r="C6350">
        <v>1.8059756577357575</v>
      </c>
      <c r="E6350">
        <v>308.5</v>
      </c>
      <c r="F6350">
        <v>0.90000000000000058</v>
      </c>
      <c r="G6350">
        <v>255.1699418626952</v>
      </c>
      <c r="H6350">
        <f t="shared" si="115"/>
        <v>309.61715652828229</v>
      </c>
      <c r="I6350">
        <v>1.1171565282823199</v>
      </c>
    </row>
    <row r="6351" spans="1:9" x14ac:dyDescent="0.25">
      <c r="A6351">
        <v>1.1000000000000008</v>
      </c>
      <c r="B6351">
        <v>281.71565761725628</v>
      </c>
      <c r="C6351">
        <v>1.8156576172563064</v>
      </c>
      <c r="E6351">
        <v>308.60000000000002</v>
      </c>
      <c r="F6351">
        <v>0.90000000000000058</v>
      </c>
      <c r="G6351">
        <v>254.92111229432987</v>
      </c>
      <c r="H6351">
        <f t="shared" si="115"/>
        <v>309.71099094061913</v>
      </c>
      <c r="I6351">
        <v>1.1109909406190819</v>
      </c>
    </row>
    <row r="6352" spans="1:9" x14ac:dyDescent="0.25">
      <c r="A6352">
        <v>1.1000000000000008</v>
      </c>
      <c r="B6352">
        <v>281.82543096216574</v>
      </c>
      <c r="C6352">
        <v>1.8254309621657505</v>
      </c>
      <c r="E6352">
        <v>308.7</v>
      </c>
      <c r="F6352">
        <v>0.90000000000000058</v>
      </c>
      <c r="G6352">
        <v>254.67302237732341</v>
      </c>
      <c r="H6352">
        <f t="shared" si="115"/>
        <v>309.80487388184059</v>
      </c>
      <c r="I6352">
        <v>1.1048738818406212</v>
      </c>
    </row>
    <row r="6353" spans="1:9" x14ac:dyDescent="0.25">
      <c r="A6353">
        <v>1.1000000000000008</v>
      </c>
      <c r="B6353">
        <v>281.93529681333598</v>
      </c>
      <c r="C6353">
        <v>1.83529681333595</v>
      </c>
      <c r="E6353">
        <v>308.8</v>
      </c>
      <c r="F6353">
        <v>0.90000000000000058</v>
      </c>
      <c r="G6353">
        <v>254.42568651938427</v>
      </c>
      <c r="H6353">
        <f t="shared" si="115"/>
        <v>309.89880552111617</v>
      </c>
      <c r="I6353">
        <v>1.09880552111618</v>
      </c>
    </row>
    <row r="6354" spans="1:9" x14ac:dyDescent="0.25">
      <c r="A6354">
        <v>1.1000000000000008</v>
      </c>
      <c r="B6354">
        <v>282.04525631831996</v>
      </c>
      <c r="C6354">
        <v>1.8452563183199922</v>
      </c>
      <c r="E6354">
        <v>308.89999999999998</v>
      </c>
      <c r="F6354">
        <v>0.90000000000000058</v>
      </c>
      <c r="G6354">
        <v>254.17911912679264</v>
      </c>
      <c r="H6354">
        <f t="shared" si="115"/>
        <v>309.99278602054045</v>
      </c>
      <c r="I6354">
        <v>1.0927860205404718</v>
      </c>
    </row>
    <row r="6355" spans="1:9" x14ac:dyDescent="0.25">
      <c r="A6355">
        <v>1.1000000000000008</v>
      </c>
      <c r="B6355">
        <v>282.155310652043</v>
      </c>
      <c r="C6355">
        <v>1.8553106520429676</v>
      </c>
      <c r="E6355">
        <v>309</v>
      </c>
      <c r="F6355">
        <v>0.90000000000000058</v>
      </c>
      <c r="G6355">
        <v>253.9333346047994</v>
      </c>
      <c r="H6355">
        <f t="shared" si="115"/>
        <v>310.08681553503402</v>
      </c>
      <c r="I6355">
        <v>1.0868155350340092</v>
      </c>
    </row>
    <row r="6356" spans="1:9" x14ac:dyDescent="0.25">
      <c r="A6356">
        <v>1.1000000000000008</v>
      </c>
      <c r="B6356">
        <v>282.26546101747897</v>
      </c>
      <c r="C6356">
        <v>1.8654610174790036</v>
      </c>
      <c r="E6356">
        <v>309.10000000000002</v>
      </c>
      <c r="F6356">
        <v>0.90000000000000058</v>
      </c>
      <c r="G6356">
        <v>253.68834735803765</v>
      </c>
      <c r="H6356">
        <f t="shared" si="115"/>
        <v>310.18089421224414</v>
      </c>
      <c r="I6356">
        <v>1.0808942122441094</v>
      </c>
    </row>
    <row r="6357" spans="1:9" x14ac:dyDescent="0.25">
      <c r="A6357">
        <v>1.1000000000000008</v>
      </c>
      <c r="B6357">
        <v>282.37570864630993</v>
      </c>
      <c r="C6357">
        <v>1.8757086463099397</v>
      </c>
      <c r="E6357">
        <v>309.2</v>
      </c>
      <c r="F6357">
        <v>0.90000000000000058</v>
      </c>
      <c r="G6357">
        <v>253.44417179094577</v>
      </c>
      <c r="H6357">
        <f t="shared" si="115"/>
        <v>310.27502219244622</v>
      </c>
      <c r="I6357">
        <v>1.0750221924462486</v>
      </c>
    </row>
    <row r="6358" spans="1:9" x14ac:dyDescent="0.25">
      <c r="A6358">
        <v>1.1000000000000008</v>
      </c>
      <c r="B6358">
        <v>282.48605479956041</v>
      </c>
      <c r="C6358">
        <v>1.8860547995604031</v>
      </c>
      <c r="E6358">
        <v>309.3</v>
      </c>
      <c r="F6358">
        <v>0.90000000000000058</v>
      </c>
      <c r="G6358">
        <v>253.20082230820142</v>
      </c>
      <c r="H6358">
        <f t="shared" si="115"/>
        <v>310.36919960844597</v>
      </c>
      <c r="I6358">
        <v>1.0691996084459323</v>
      </c>
    </row>
    <row r="6359" spans="1:9" x14ac:dyDescent="0.25">
      <c r="A6359">
        <v>1.1000000000000008</v>
      </c>
      <c r="B6359">
        <v>282.59650076820344</v>
      </c>
      <c r="C6359">
        <v>1.8965007682034507</v>
      </c>
      <c r="E6359">
        <v>309.39999999999998</v>
      </c>
      <c r="F6359">
        <v>0.90000000000000058</v>
      </c>
      <c r="G6359">
        <v>252.95831331516553</v>
      </c>
      <c r="H6359">
        <f t="shared" si="115"/>
        <v>310.46342658548093</v>
      </c>
      <c r="I6359">
        <v>1.0634265854809679</v>
      </c>
    </row>
    <row r="6360" spans="1:9" x14ac:dyDescent="0.25">
      <c r="A6360">
        <v>1.1000000000000008</v>
      </c>
      <c r="B6360">
        <v>282.70704787373012</v>
      </c>
      <c r="C6360">
        <v>1.9070478737301355</v>
      </c>
      <c r="E6360">
        <v>309.5</v>
      </c>
      <c r="F6360">
        <v>0.90000000000000058</v>
      </c>
      <c r="G6360">
        <v>252.71665921833556</v>
      </c>
      <c r="H6360">
        <f t="shared" si="115"/>
        <v>310.55770324112427</v>
      </c>
      <c r="I6360">
        <v>1.0577032411242466</v>
      </c>
    </row>
    <row r="6361" spans="1:9" x14ac:dyDescent="0.25">
      <c r="A6361">
        <v>1.1000000000000008</v>
      </c>
      <c r="B6361">
        <v>282.81769746867548</v>
      </c>
      <c r="C6361">
        <v>1.9176974686754849</v>
      </c>
      <c r="E6361">
        <v>309.60000000000002</v>
      </c>
      <c r="F6361">
        <v>0.90000000000000058</v>
      </c>
      <c r="G6361">
        <v>252.47587442580772</v>
      </c>
      <c r="H6361">
        <f t="shared" si="115"/>
        <v>310.65202968518696</v>
      </c>
      <c r="I6361">
        <v>1.0520296851869171</v>
      </c>
    </row>
    <row r="6362" spans="1:9" x14ac:dyDescent="0.25">
      <c r="A6362">
        <v>1.1000000000000008</v>
      </c>
      <c r="B6362">
        <v>282.92845093709263</v>
      </c>
      <c r="C6362">
        <v>1.9284509370926259</v>
      </c>
      <c r="E6362">
        <v>309.7</v>
      </c>
      <c r="F6362">
        <v>0.90000000000000058</v>
      </c>
      <c r="G6362">
        <v>252.23597334774641</v>
      </c>
      <c r="H6362">
        <f t="shared" si="115"/>
        <v>310.74640601962199</v>
      </c>
      <c r="I6362">
        <v>1.0464060196220017</v>
      </c>
    </row>
    <row r="6363" spans="1:9" x14ac:dyDescent="0.25">
      <c r="A6363">
        <v>1.1000000000000008</v>
      </c>
      <c r="B6363">
        <v>283.03930969496548</v>
      </c>
      <c r="C6363">
        <v>1.93930969496547</v>
      </c>
      <c r="E6363">
        <v>309.8</v>
      </c>
      <c r="F6363">
        <v>0.90000000000000058</v>
      </c>
      <c r="G6363">
        <v>251.9969703968612</v>
      </c>
      <c r="H6363">
        <f t="shared" si="115"/>
        <v>310.84083233842841</v>
      </c>
      <c r="I6363">
        <v>1.0408323384284013</v>
      </c>
    </row>
    <row r="6364" spans="1:9" x14ac:dyDescent="0.25">
      <c r="A6364">
        <v>1.1000000000000008</v>
      </c>
      <c r="B6364">
        <v>283.15027519054951</v>
      </c>
      <c r="C6364">
        <v>1.9502751905495381</v>
      </c>
      <c r="E6364">
        <v>309.89999999999998</v>
      </c>
      <c r="F6364">
        <v>0.90000000000000058</v>
      </c>
      <c r="G6364">
        <v>251.75887998888959</v>
      </c>
      <c r="H6364">
        <f t="shared" si="115"/>
        <v>310.93530872755525</v>
      </c>
      <c r="I6364">
        <v>1.0353087275552888</v>
      </c>
    </row>
    <row r="6365" spans="1:9" x14ac:dyDescent="0.25">
      <c r="A6365">
        <v>1.1000000000000008</v>
      </c>
      <c r="B6365">
        <v>283.26134890462896</v>
      </c>
      <c r="C6365">
        <v>1.9613489046289485</v>
      </c>
      <c r="E6365">
        <v>310</v>
      </c>
      <c r="F6365">
        <v>0.90000000000000058</v>
      </c>
      <c r="G6365">
        <v>251.5217165430854</v>
      </c>
      <c r="H6365">
        <f t="shared" si="115"/>
        <v>311.02983526480693</v>
      </c>
      <c r="I6365">
        <v>1.0298352648069176</v>
      </c>
    </row>
    <row r="6366" spans="1:9" x14ac:dyDescent="0.25">
      <c r="A6366">
        <v>1.1000000000000008</v>
      </c>
      <c r="B6366">
        <v>283.37253235067635</v>
      </c>
      <c r="C6366">
        <v>1.9725323506763692</v>
      </c>
      <c r="E6366">
        <v>310.10000000000002</v>
      </c>
      <c r="F6366">
        <v>0.90000000000000058</v>
      </c>
      <c r="G6366">
        <v>251.28549448271161</v>
      </c>
      <c r="H6366">
        <f t="shared" si="115"/>
        <v>311.12441201974787</v>
      </c>
      <c r="I6366">
        <v>1.024412019747865</v>
      </c>
    </row>
    <row r="6367" spans="1:9" x14ac:dyDescent="0.25">
      <c r="A6367">
        <v>1.1000000000000008</v>
      </c>
      <c r="B6367">
        <v>283.48382707490106</v>
      </c>
      <c r="C6367">
        <v>1.9838270749010694</v>
      </c>
      <c r="E6367">
        <v>310.2</v>
      </c>
      <c r="F6367">
        <v>0.90000000000000058</v>
      </c>
      <c r="G6367">
        <v>251.05022823553708</v>
      </c>
      <c r="H6367">
        <f t="shared" si="115"/>
        <v>311.21903905360853</v>
      </c>
      <c r="I6367">
        <v>1.0190390536085316</v>
      </c>
    </row>
    <row r="6368" spans="1:9" x14ac:dyDescent="0.25">
      <c r="A6368">
        <v>1.1000000000000008</v>
      </c>
      <c r="B6368">
        <v>283.59523465616843</v>
      </c>
      <c r="C6368">
        <v>1.9952346561683987</v>
      </c>
      <c r="E6368">
        <v>310.3</v>
      </c>
      <c r="F6368">
        <v>0.90000000000000058</v>
      </c>
      <c r="G6368">
        <v>250.8159322343358</v>
      </c>
      <c r="H6368">
        <f t="shared" si="115"/>
        <v>311.31371641919111</v>
      </c>
      <c r="I6368">
        <v>1.0137164191911232</v>
      </c>
    </row>
    <row r="6369" spans="1:9" x14ac:dyDescent="0.25">
      <c r="A6369">
        <v>1.1000000000000008</v>
      </c>
      <c r="B6369">
        <v>283.70675670577219</v>
      </c>
      <c r="C6369">
        <v>2.0067567057722298</v>
      </c>
      <c r="E6369">
        <v>310.39999999999998</v>
      </c>
      <c r="F6369">
        <v>0.90000000000000058</v>
      </c>
      <c r="G6369">
        <v>250.58262091738874</v>
      </c>
      <c r="H6369">
        <f t="shared" si="115"/>
        <v>311.4084441607759</v>
      </c>
      <c r="I6369">
        <v>1.0084441607759094</v>
      </c>
    </row>
    <row r="6370" spans="1:9" x14ac:dyDescent="0.25">
      <c r="A6370">
        <v>1.1000000000000008</v>
      </c>
      <c r="B6370">
        <v>283.81839486703961</v>
      </c>
      <c r="C6370">
        <v>2.0183948670395804</v>
      </c>
      <c r="E6370">
        <v>310.5</v>
      </c>
      <c r="F6370">
        <v>0.90000000000000058</v>
      </c>
      <c r="G6370">
        <v>250.35030872898628</v>
      </c>
      <c r="H6370">
        <f t="shared" si="115"/>
        <v>311.50322231402794</v>
      </c>
      <c r="I6370">
        <v>1.0032223140279373</v>
      </c>
    </row>
    <row r="6371" spans="1:9" x14ac:dyDescent="0.25">
      <c r="A6371">
        <v>1.1000000000000008</v>
      </c>
      <c r="B6371">
        <v>283.93015081474425</v>
      </c>
      <c r="C6371">
        <v>2.0301508147443013</v>
      </c>
      <c r="E6371">
        <v>310.60000000000002</v>
      </c>
      <c r="F6371">
        <v>0.90000000000000058</v>
      </c>
      <c r="G6371">
        <v>250.11901011993143</v>
      </c>
      <c r="H6371">
        <f t="shared" si="115"/>
        <v>311.59805090590407</v>
      </c>
      <c r="I6371">
        <v>0.99805090590402812</v>
      </c>
    </row>
    <row r="6372" spans="1:9" x14ac:dyDescent="0.25">
      <c r="A6372">
        <v>1.1000000000000008</v>
      </c>
      <c r="B6372">
        <v>284.04202625430406</v>
      </c>
      <c r="C6372">
        <v>2.0420262543040599</v>
      </c>
      <c r="E6372">
        <v>310.7</v>
      </c>
      <c r="F6372">
        <v>0.90000000000000058</v>
      </c>
      <c r="G6372">
        <v>249.8887395480422</v>
      </c>
      <c r="H6372">
        <f t="shared" si="115"/>
        <v>311.69292995456016</v>
      </c>
      <c r="I6372">
        <v>0.99292995456014621</v>
      </c>
    </row>
    <row r="6373" spans="1:9" x14ac:dyDescent="0.25">
      <c r="A6373">
        <v>1.1000000000000008</v>
      </c>
      <c r="B6373">
        <v>284.1540229207319</v>
      </c>
      <c r="C6373">
        <v>2.0540229207318914</v>
      </c>
      <c r="E6373">
        <v>310.8</v>
      </c>
      <c r="F6373">
        <v>0.90000000000000058</v>
      </c>
      <c r="G6373">
        <v>249.65951147865258</v>
      </c>
      <c r="H6373">
        <f t="shared" si="115"/>
        <v>311.78785946925916</v>
      </c>
      <c r="I6373">
        <v>0.98785946925913248</v>
      </c>
    </row>
    <row r="6374" spans="1:9" x14ac:dyDescent="0.25">
      <c r="A6374">
        <v>1.1000000000000008</v>
      </c>
      <c r="B6374">
        <v>284.26614257731035</v>
      </c>
      <c r="C6374">
        <v>2.066142577310353</v>
      </c>
      <c r="E6374">
        <v>310.89999999999998</v>
      </c>
      <c r="F6374">
        <v>0.90000000000000058</v>
      </c>
      <c r="G6374">
        <v>249.43134038511107</v>
      </c>
      <c r="H6374">
        <f t="shared" si="115"/>
        <v>311.88283945027871</v>
      </c>
      <c r="I6374">
        <v>0.98283945027874053</v>
      </c>
    </row>
    <row r="6375" spans="1:9" x14ac:dyDescent="0.25">
      <c r="A6375">
        <v>1.1000000000000008</v>
      </c>
      <c r="B6375">
        <v>284.37838701395265</v>
      </c>
      <c r="C6375">
        <v>2.0783870139526304</v>
      </c>
      <c r="E6375">
        <v>311</v>
      </c>
      <c r="F6375">
        <v>0.90000000000000058</v>
      </c>
      <c r="G6375">
        <v>249.2042407492761</v>
      </c>
      <c r="H6375">
        <f t="shared" si="115"/>
        <v>311.97786988882012</v>
      </c>
      <c r="I6375">
        <v>0.97786988882011927</v>
      </c>
    </row>
    <row r="6376" spans="1:9" x14ac:dyDescent="0.25">
      <c r="A6376">
        <v>1.1000000000000008</v>
      </c>
      <c r="B6376">
        <v>284.49075804521112</v>
      </c>
      <c r="C6376">
        <v>2.0907580452111301</v>
      </c>
      <c r="E6376">
        <v>311.10000000000002</v>
      </c>
      <c r="F6376">
        <v>0.90000000000000058</v>
      </c>
      <c r="G6376">
        <v>248.97822706200691</v>
      </c>
      <c r="H6376">
        <f t="shared" si="115"/>
        <v>312.07295076691651</v>
      </c>
      <c r="I6376">
        <v>0.97295076691648175</v>
      </c>
    </row>
    <row r="6377" spans="1:9" x14ac:dyDescent="0.25">
      <c r="A6377">
        <v>1.1000000000000008</v>
      </c>
      <c r="B6377">
        <v>284.60325750788945</v>
      </c>
      <c r="C6377">
        <v>2.1032575078894573</v>
      </c>
      <c r="E6377">
        <v>311.2</v>
      </c>
      <c r="F6377">
        <v>0.90000000000000058</v>
      </c>
      <c r="G6377">
        <v>248.75331382364953</v>
      </c>
      <c r="H6377">
        <f t="shared" si="115"/>
        <v>312.1680820573423</v>
      </c>
      <c r="I6377">
        <v>0.96808205734229491</v>
      </c>
    </row>
    <row r="6378" spans="1:9" x14ac:dyDescent="0.25">
      <c r="A6378">
        <v>1.1000000000000008</v>
      </c>
      <c r="B6378">
        <v>284.71588725820908</v>
      </c>
      <c r="C6378">
        <v>2.1158872582090704</v>
      </c>
      <c r="E6378">
        <v>311.3</v>
      </c>
      <c r="F6378">
        <v>0.90000000000000058</v>
      </c>
      <c r="G6378">
        <v>248.52951554451658</v>
      </c>
      <c r="H6378">
        <f t="shared" si="115"/>
        <v>312.26326372352264</v>
      </c>
      <c r="I6378">
        <v>0.96326372352265055</v>
      </c>
    </row>
    <row r="6379" spans="1:9" x14ac:dyDescent="0.25">
      <c r="A6379">
        <v>1.1000000000000008</v>
      </c>
      <c r="B6379">
        <v>284.82864916847643</v>
      </c>
      <c r="C6379">
        <v>2.1286491684764282</v>
      </c>
      <c r="E6379">
        <v>311.39999999999998</v>
      </c>
      <c r="F6379">
        <v>0.90000000000000058</v>
      </c>
      <c r="G6379">
        <v>248.30684674535971</v>
      </c>
      <c r="H6379">
        <f t="shared" si="115"/>
        <v>312.35849571944311</v>
      </c>
      <c r="I6379">
        <v>0.95849571944316214</v>
      </c>
    </row>
    <row r="6380" spans="1:9" x14ac:dyDescent="0.25">
      <c r="A6380">
        <v>1.1000000000000008</v>
      </c>
      <c r="B6380">
        <v>284.94154512319056</v>
      </c>
      <c r="C6380">
        <v>2.1415451231905465</v>
      </c>
      <c r="E6380">
        <v>311.5</v>
      </c>
      <c r="F6380">
        <v>0.90000000000000058</v>
      </c>
      <c r="G6380">
        <v>248.08532195783428</v>
      </c>
      <c r="H6380">
        <f t="shared" si="115"/>
        <v>312.45377798956002</v>
      </c>
      <c r="I6380">
        <v>0.95377798955999893</v>
      </c>
    </row>
    <row r="6381" spans="1:9" x14ac:dyDescent="0.25">
      <c r="A6381">
        <v>1.1000000000000008</v>
      </c>
      <c r="B6381">
        <v>285.05457701452463</v>
      </c>
      <c r="C6381">
        <v>2.154577014524639</v>
      </c>
      <c r="E6381">
        <v>311.60000000000002</v>
      </c>
      <c r="F6381">
        <v>0.90000000000000058</v>
      </c>
      <c r="G6381">
        <v>247.86495572495485</v>
      </c>
      <c r="H6381">
        <f t="shared" si="115"/>
        <v>312.54911046871052</v>
      </c>
      <c r="I6381">
        <v>0.94911046871049032</v>
      </c>
    </row>
    <row r="6382" spans="1:9" x14ac:dyDescent="0.25">
      <c r="A6382">
        <v>1.1000000000000008</v>
      </c>
      <c r="B6382">
        <v>285.16774673710825</v>
      </c>
      <c r="C6382">
        <v>2.1677467371082306</v>
      </c>
      <c r="E6382">
        <v>311.7</v>
      </c>
      <c r="F6382">
        <v>0.90000000000000058</v>
      </c>
      <c r="G6382">
        <v>247.64576260154035</v>
      </c>
      <c r="H6382">
        <f t="shared" si="115"/>
        <v>312.64449308202393</v>
      </c>
      <c r="I6382">
        <v>0.94449308202391158</v>
      </c>
    </row>
    <row r="6383" spans="1:9" x14ac:dyDescent="0.25">
      <c r="A6383">
        <v>1.1000000000000008</v>
      </c>
      <c r="B6383">
        <v>285.28105618202858</v>
      </c>
      <c r="C6383">
        <v>2.1810561820285601</v>
      </c>
      <c r="E6383">
        <v>311.8</v>
      </c>
      <c r="F6383">
        <v>0.90000000000000058</v>
      </c>
      <c r="G6383">
        <v>247.42775715464848</v>
      </c>
      <c r="H6383">
        <f t="shared" si="115"/>
        <v>312.73992574483276</v>
      </c>
      <c r="I6383">
        <v>0.93992574483274405</v>
      </c>
    </row>
    <row r="6384" spans="1:9" x14ac:dyDescent="0.25">
      <c r="A6384">
        <v>1.1000000000000008</v>
      </c>
      <c r="B6384">
        <v>285.39450722996173</v>
      </c>
      <c r="C6384">
        <v>2.1945072299617205</v>
      </c>
      <c r="E6384">
        <v>311.89999999999998</v>
      </c>
      <c r="F6384">
        <v>0.90000000000000058</v>
      </c>
      <c r="G6384">
        <v>247.21095396399761</v>
      </c>
      <c r="H6384">
        <f t="shared" si="115"/>
        <v>312.83540836258419</v>
      </c>
      <c r="I6384">
        <v>0.93540836258423099</v>
      </c>
    </row>
    <row r="6385" spans="1:9" x14ac:dyDescent="0.25">
      <c r="A6385">
        <v>1.1000000000000008</v>
      </c>
      <c r="B6385">
        <v>285.50810174333475</v>
      </c>
      <c r="C6385">
        <v>2.2081017433347503</v>
      </c>
      <c r="E6385">
        <v>312</v>
      </c>
      <c r="F6385">
        <v>0.90000000000000058</v>
      </c>
      <c r="G6385">
        <v>246.99536762237568</v>
      </c>
      <c r="H6385">
        <f t="shared" si="115"/>
        <v>312.93094083075238</v>
      </c>
      <c r="I6385">
        <v>0.930940830752367</v>
      </c>
    </row>
    <row r="6386" spans="1:9" x14ac:dyDescent="0.25">
      <c r="A6386">
        <v>1.1000000000000008</v>
      </c>
      <c r="B6386">
        <v>285.62184155741011</v>
      </c>
      <c r="C6386">
        <v>2.2218415574101043</v>
      </c>
      <c r="E6386">
        <v>312.10000000000002</v>
      </c>
      <c r="F6386">
        <v>0.90000000000000058</v>
      </c>
      <c r="G6386">
        <v>246.7810127360346</v>
      </c>
      <c r="H6386">
        <f t="shared" si="115"/>
        <v>313.0265230347502</v>
      </c>
      <c r="I6386">
        <v>0.92652303475019304</v>
      </c>
    </row>
    <row r="6387" spans="1:9" x14ac:dyDescent="0.25">
      <c r="A6387">
        <v>1.1000000000000008</v>
      </c>
      <c r="B6387">
        <v>285.73572847017329</v>
      </c>
      <c r="C6387">
        <v>2.2357284701732762</v>
      </c>
      <c r="E6387">
        <v>312.2</v>
      </c>
      <c r="F6387">
        <v>0.90000000000000058</v>
      </c>
      <c r="G6387">
        <v>246.56790392506943</v>
      </c>
      <c r="H6387">
        <f t="shared" si="115"/>
        <v>313.12215484984256</v>
      </c>
      <c r="I6387">
        <v>0.9221548498425538</v>
      </c>
    </row>
    <row r="6388" spans="1:9" x14ac:dyDescent="0.25">
      <c r="A6388">
        <v>1.1000000000000008</v>
      </c>
      <c r="B6388">
        <v>285.84976423089284</v>
      </c>
      <c r="C6388">
        <v>2.2497642308927981</v>
      </c>
      <c r="E6388">
        <v>312.3</v>
      </c>
      <c r="F6388">
        <v>0.90000000000000058</v>
      </c>
      <c r="G6388">
        <v>246.35605582378088</v>
      </c>
      <c r="H6388">
        <f t="shared" si="115"/>
        <v>313.21783614105925</v>
      </c>
      <c r="I6388">
        <v>0.91783614105924549</v>
      </c>
    </row>
    <row r="6389" spans="1:9" x14ac:dyDescent="0.25">
      <c r="A6389">
        <v>1.1000000000000008</v>
      </c>
      <c r="B6389">
        <v>285.96395052720976</v>
      </c>
      <c r="C6389">
        <v>2.2639505272097948</v>
      </c>
      <c r="E6389">
        <v>312.39999999999998</v>
      </c>
      <c r="F6389">
        <v>0.90000000000000058</v>
      </c>
      <c r="G6389">
        <v>246.14548308102033</v>
      </c>
      <c r="H6389">
        <f t="shared" si="115"/>
        <v>313.3135667631085</v>
      </c>
      <c r="I6389">
        <v>0.91356676310849383</v>
      </c>
    </row>
    <row r="6390" spans="1:9" x14ac:dyDescent="0.25">
      <c r="A6390">
        <v>1.1000000000000008</v>
      </c>
      <c r="B6390">
        <v>286.07828897060114</v>
      </c>
      <c r="C6390">
        <v>2.2782889706011464</v>
      </c>
      <c r="E6390">
        <v>312.5</v>
      </c>
      <c r="F6390">
        <v>0.90000000000000058</v>
      </c>
      <c r="G6390">
        <v>245.93620036051595</v>
      </c>
      <c r="H6390">
        <f t="shared" si="115"/>
        <v>313.40934656029089</v>
      </c>
      <c r="I6390">
        <v>0.90934656029087135</v>
      </c>
    </row>
    <row r="6391" spans="1:9" x14ac:dyDescent="0.25">
      <c r="A6391">
        <v>1.1000000000000008</v>
      </c>
      <c r="B6391">
        <v>286.19278108004676</v>
      </c>
      <c r="C6391">
        <v>2.292781080046788</v>
      </c>
      <c r="E6391">
        <v>312.60000000000002</v>
      </c>
      <c r="F6391">
        <v>0.90000000000000058</v>
      </c>
      <c r="G6391">
        <v>245.72822234117893</v>
      </c>
      <c r="H6391">
        <f t="shared" si="115"/>
        <v>313.50517536641377</v>
      </c>
      <c r="I6391">
        <v>0.90517536641371954</v>
      </c>
    </row>
    <row r="6392" spans="1:9" x14ac:dyDescent="0.25">
      <c r="A6392">
        <v>1.1000000000000008</v>
      </c>
      <c r="B6392">
        <v>286.30742826371744</v>
      </c>
      <c r="C6392">
        <v>2.3074282637174561</v>
      </c>
      <c r="E6392">
        <v>312.7</v>
      </c>
      <c r="F6392">
        <v>0.90000000000000058</v>
      </c>
      <c r="G6392">
        <v>245.52156371738866</v>
      </c>
      <c r="H6392">
        <f t="shared" si="115"/>
        <v>313.60105300470593</v>
      </c>
      <c r="I6392">
        <v>0.9010530047059182</v>
      </c>
    </row>
    <row r="6393" spans="1:9" x14ac:dyDescent="0.25">
      <c r="A6393">
        <v>1.1000000000000008</v>
      </c>
      <c r="B6393">
        <v>286.4222317984844</v>
      </c>
      <c r="C6393">
        <v>2.3222317984843985</v>
      </c>
      <c r="E6393">
        <v>312.8</v>
      </c>
      <c r="F6393">
        <v>0.90000000000000058</v>
      </c>
      <c r="G6393">
        <v>245.31623919925553</v>
      </c>
      <c r="H6393">
        <f t="shared" si="115"/>
        <v>313.69697928773309</v>
      </c>
      <c r="I6393">
        <v>0.89697928773308344</v>
      </c>
    </row>
    <row r="6394" spans="1:9" x14ac:dyDescent="0.25">
      <c r="A6394">
        <v>1.1000000000000008</v>
      </c>
      <c r="B6394">
        <v>286.53719280703785</v>
      </c>
      <c r="C6394">
        <v>2.3371928070378374</v>
      </c>
      <c r="E6394">
        <v>312.89999999999998</v>
      </c>
      <c r="F6394">
        <v>0.90000000000000058</v>
      </c>
      <c r="G6394">
        <v>245.11226351286018</v>
      </c>
      <c r="H6394">
        <f t="shared" si="115"/>
        <v>313.79295401731332</v>
      </c>
      <c r="I6394">
        <v>0.89295401731334323</v>
      </c>
    </row>
    <row r="6395" spans="1:9" x14ac:dyDescent="0.25">
      <c r="A6395">
        <v>1.1000000000000008</v>
      </c>
      <c r="B6395">
        <v>286.65231223238618</v>
      </c>
      <c r="C6395">
        <v>2.352312232386145</v>
      </c>
      <c r="E6395">
        <v>313</v>
      </c>
      <c r="F6395">
        <v>0.90000000000000058</v>
      </c>
      <c r="G6395">
        <v>244.90965140046811</v>
      </c>
      <c r="H6395">
        <f t="shared" si="115"/>
        <v>313.8889769844335</v>
      </c>
      <c r="I6395">
        <v>0.88897698443348871</v>
      </c>
    </row>
    <row r="6396" spans="1:9" x14ac:dyDescent="0.25">
      <c r="A6396">
        <v>1.1000000000000008</v>
      </c>
      <c r="B6396">
        <v>286.76759080949313</v>
      </c>
      <c r="C6396">
        <v>2.3675908094931515</v>
      </c>
      <c r="E6396">
        <v>255</v>
      </c>
      <c r="F6396">
        <v>0.91000000000000059</v>
      </c>
      <c r="G6396">
        <v>285.03360182677068</v>
      </c>
      <c r="H6396">
        <f t="shared" si="115"/>
        <v>255.57007681123977</v>
      </c>
      <c r="I6396">
        <v>0.57007681123978582</v>
      </c>
    </row>
    <row r="6397" spans="1:9" x14ac:dyDescent="0.25">
      <c r="A6397">
        <v>1.1000000000000008</v>
      </c>
      <c r="B6397">
        <v>286.88302903379775</v>
      </c>
      <c r="C6397">
        <v>2.3830290337977753</v>
      </c>
      <c r="E6397">
        <v>255.1</v>
      </c>
      <c r="F6397">
        <v>0.91000000000000059</v>
      </c>
      <c r="G6397">
        <v>285.18065417712376</v>
      </c>
      <c r="H6397">
        <f t="shared" si="115"/>
        <v>255.67195279407434</v>
      </c>
      <c r="I6397">
        <v>0.5719527940743433</v>
      </c>
    </row>
    <row r="6398" spans="1:9" x14ac:dyDescent="0.25">
      <c r="A6398">
        <v>1.1000000000000008</v>
      </c>
      <c r="B6398">
        <v>286.99862712634808</v>
      </c>
      <c r="C6398">
        <v>2.3986271263480603</v>
      </c>
      <c r="E6398">
        <v>255.2</v>
      </c>
      <c r="F6398">
        <v>0.91000000000000059</v>
      </c>
      <c r="G6398">
        <v>285.32745319388511</v>
      </c>
      <c r="H6398">
        <f t="shared" si="115"/>
        <v>255.77381908485484</v>
      </c>
      <c r="I6398">
        <v>0.57381908485484112</v>
      </c>
    </row>
    <row r="6399" spans="1:9" x14ac:dyDescent="0.25">
      <c r="A6399">
        <v>1.1000000000000008</v>
      </c>
      <c r="B6399">
        <v>287.11438499527225</v>
      </c>
      <c r="C6399">
        <v>2.4143849952722505</v>
      </c>
      <c r="E6399">
        <v>255.3</v>
      </c>
      <c r="F6399">
        <v>0.91000000000000059</v>
      </c>
      <c r="G6399">
        <v>285.47399888160811</v>
      </c>
      <c r="H6399">
        <f t="shared" si="115"/>
        <v>255.87567614262616</v>
      </c>
      <c r="I6399">
        <v>0.57567614262615119</v>
      </c>
    </row>
    <row r="6400" spans="1:9" x14ac:dyDescent="0.25">
      <c r="A6400">
        <v>1.1000000000000008</v>
      </c>
      <c r="B6400">
        <v>287.23030219330337</v>
      </c>
      <c r="C6400">
        <v>2.4303021933033393</v>
      </c>
      <c r="E6400">
        <v>255.4</v>
      </c>
      <c r="F6400">
        <v>0.91000000000000059</v>
      </c>
      <c r="G6400">
        <v>285.62029127256631</v>
      </c>
      <c r="H6400">
        <f t="shared" si="115"/>
        <v>255.97752442291969</v>
      </c>
      <c r="I6400">
        <v>0.57752442291968631</v>
      </c>
    </row>
    <row r="6401" spans="1:9" x14ac:dyDescent="0.25">
      <c r="A6401">
        <v>1.1000000000000008</v>
      </c>
      <c r="B6401">
        <v>287.3463778710717</v>
      </c>
      <c r="C6401">
        <v>2.446377871071721</v>
      </c>
      <c r="E6401">
        <v>255.5</v>
      </c>
      <c r="F6401">
        <v>0.91000000000000059</v>
      </c>
      <c r="G6401">
        <v>285.7663304227363</v>
      </c>
      <c r="H6401">
        <f t="shared" si="115"/>
        <v>256.07936437733889</v>
      </c>
      <c r="I6401">
        <v>0.57936437733888624</v>
      </c>
    </row>
    <row r="6402" spans="1:9" x14ac:dyDescent="0.25">
      <c r="A6402">
        <v>1.1000000000000008</v>
      </c>
      <c r="B6402">
        <v>287.46261072588499</v>
      </c>
      <c r="C6402">
        <v>2.4626107258849728</v>
      </c>
      <c r="E6402">
        <v>255.6</v>
      </c>
      <c r="F6402">
        <v>0.91000000000000059</v>
      </c>
      <c r="G6402">
        <v>285.91211640785059</v>
      </c>
      <c r="H6402">
        <f t="shared" si="115"/>
        <v>256.1811964531492</v>
      </c>
      <c r="I6402">
        <v>0.58119645314922042</v>
      </c>
    </row>
    <row r="6403" spans="1:9" x14ac:dyDescent="0.25">
      <c r="A6403">
        <v>1.1000000000000008</v>
      </c>
      <c r="B6403">
        <v>287.57899894572586</v>
      </c>
      <c r="C6403">
        <v>2.4789989457258517</v>
      </c>
      <c r="E6403">
        <v>255.7</v>
      </c>
      <c r="F6403">
        <v>0.91000000000000059</v>
      </c>
      <c r="G6403">
        <v>286.05764931952234</v>
      </c>
      <c r="H6403">
        <f t="shared" si="115"/>
        <v>256.28302109287461</v>
      </c>
      <c r="I6403">
        <v>0.58302109287459547</v>
      </c>
    </row>
    <row r="6404" spans="1:9" x14ac:dyDescent="0.25">
      <c r="A6404">
        <v>1.1000000000000008</v>
      </c>
      <c r="B6404">
        <v>287.69554014822154</v>
      </c>
      <c r="C6404">
        <v>2.4955401482215689</v>
      </c>
      <c r="E6404">
        <v>255.8</v>
      </c>
      <c r="F6404">
        <v>0.91000000000000059</v>
      </c>
      <c r="G6404">
        <v>286.20292926144452</v>
      </c>
      <c r="H6404">
        <f t="shared" si="115"/>
        <v>256.38483873390203</v>
      </c>
      <c r="I6404">
        <v>0.58483873390200114</v>
      </c>
    </row>
    <row r="6405" spans="1:9" x14ac:dyDescent="0.25">
      <c r="A6405">
        <v>1.1000000000000008</v>
      </c>
      <c r="B6405">
        <v>287.81223131437162</v>
      </c>
      <c r="C6405">
        <v>2.5122313143715789</v>
      </c>
      <c r="E6405">
        <v>255.9</v>
      </c>
      <c r="F6405">
        <v>0.91000000000000059</v>
      </c>
      <c r="G6405">
        <v>286.3479563456653</v>
      </c>
      <c r="H6405">
        <f t="shared" si="115"/>
        <v>256.48664980809633</v>
      </c>
      <c r="I6405">
        <v>0.58664980809630551</v>
      </c>
    </row>
    <row r="6406" spans="1:9" x14ac:dyDescent="0.25">
      <c r="A6406">
        <v>1.1000000000000008</v>
      </c>
      <c r="B6406">
        <v>287.92906871687046</v>
      </c>
      <c r="C6406">
        <v>2.5290687168704684</v>
      </c>
      <c r="E6406">
        <v>256</v>
      </c>
      <c r="F6406">
        <v>0.91000000000000059</v>
      </c>
      <c r="G6406">
        <v>286.49273068894121</v>
      </c>
      <c r="H6406">
        <f t="shared" ref="H6406:H6469" si="116">E6406+I6406</f>
        <v>256.58845474142703</v>
      </c>
      <c r="I6406">
        <v>0.58845474142704846</v>
      </c>
    </row>
    <row r="6407" spans="1:9" x14ac:dyDescent="0.25">
      <c r="A6407">
        <v>1.1000000000000008</v>
      </c>
      <c r="B6407">
        <v>288.04604784293048</v>
      </c>
      <c r="C6407">
        <v>2.5460478429304918</v>
      </c>
      <c r="E6407">
        <v>256.10000000000002</v>
      </c>
      <c r="F6407">
        <v>0.91000000000000059</v>
      </c>
      <c r="G6407">
        <v>286.63725240916972</v>
      </c>
      <c r="H6407">
        <f t="shared" si="116"/>
        <v>256.6902539536091</v>
      </c>
      <c r="I6407">
        <v>0.59025395360906741</v>
      </c>
    </row>
    <row r="6408" spans="1:9" x14ac:dyDescent="0.25">
      <c r="A6408">
        <v>1.1000000000000008</v>
      </c>
      <c r="B6408">
        <v>288.16316331159749</v>
      </c>
      <c r="C6408">
        <v>2.5631633115974464</v>
      </c>
      <c r="E6408">
        <v>256.2</v>
      </c>
      <c r="F6408">
        <v>0.91000000000000059</v>
      </c>
      <c r="G6408">
        <v>286.7815216219031</v>
      </c>
      <c r="H6408">
        <f t="shared" si="116"/>
        <v>256.79204785775875</v>
      </c>
      <c r="I6408">
        <v>0.59204785775873148</v>
      </c>
    </row>
    <row r="6409" spans="1:9" x14ac:dyDescent="0.25">
      <c r="A6409">
        <v>1.1000000000000008</v>
      </c>
      <c r="B6409">
        <v>288.28040878566941</v>
      </c>
      <c r="C6409">
        <v>2.5804087856694391</v>
      </c>
      <c r="E6409">
        <v>256.3</v>
      </c>
      <c r="F6409">
        <v>0.91000000000000059</v>
      </c>
      <c r="G6409">
        <v>286.92553843694469</v>
      </c>
      <c r="H6409">
        <f t="shared" si="116"/>
        <v>256.89383686006749</v>
      </c>
      <c r="I6409">
        <v>0.59383686006750158</v>
      </c>
    </row>
    <row r="6410" spans="1:9" x14ac:dyDescent="0.25">
      <c r="A6410">
        <v>1.1000000000000008</v>
      </c>
      <c r="B6410">
        <v>288.39777687847311</v>
      </c>
      <c r="C6410">
        <v>2.5977768784730912</v>
      </c>
      <c r="E6410">
        <v>256.39999999999998</v>
      </c>
      <c r="F6410">
        <v>0.91000000000000059</v>
      </c>
      <c r="G6410">
        <v>287.06930295502883</v>
      </c>
      <c r="H6410">
        <f t="shared" si="116"/>
        <v>256.99562135949446</v>
      </c>
      <c r="I6410">
        <v>0.59562135949449413</v>
      </c>
    </row>
    <row r="6411" spans="1:9" x14ac:dyDescent="0.25">
      <c r="A6411">
        <v>1.1000000000000008</v>
      </c>
      <c r="B6411">
        <v>288.51525905593121</v>
      </c>
      <c r="C6411">
        <v>2.6152590559312272</v>
      </c>
      <c r="E6411">
        <v>256.5</v>
      </c>
      <c r="F6411">
        <v>0.91000000000000059</v>
      </c>
      <c r="G6411">
        <v>287.2128152645858</v>
      </c>
      <c r="H6411">
        <f t="shared" si="116"/>
        <v>257.09740174747952</v>
      </c>
      <c r="I6411">
        <v>0.59740174747953789</v>
      </c>
    </row>
    <row r="6412" spans="1:9" x14ac:dyDescent="0.25">
      <c r="A6412">
        <v>1.1000000000000008</v>
      </c>
      <c r="B6412">
        <v>288.63284553457345</v>
      </c>
      <c r="C6412">
        <v>2.6328455345734567</v>
      </c>
      <c r="E6412">
        <v>256.60000000000002</v>
      </c>
      <c r="F6412">
        <v>0.91000000000000059</v>
      </c>
      <c r="G6412">
        <v>287.35607543859254</v>
      </c>
      <c r="H6412">
        <f t="shared" si="116"/>
        <v>257.19917840767823</v>
      </c>
      <c r="I6412">
        <v>0.59917840767821517</v>
      </c>
    </row>
    <row r="6413" spans="1:9" x14ac:dyDescent="0.25">
      <c r="A6413">
        <v>1.1000000000000008</v>
      </c>
      <c r="B6413">
        <v>288.75052517640029</v>
      </c>
      <c r="C6413">
        <v>2.6505251764002797</v>
      </c>
      <c r="E6413">
        <v>256.7</v>
      </c>
      <c r="F6413">
        <v>0.91000000000000059</v>
      </c>
      <c r="G6413">
        <v>287.49908353151045</v>
      </c>
      <c r="H6413">
        <f t="shared" si="116"/>
        <v>257.30095171572015</v>
      </c>
      <c r="I6413">
        <v>0.60095171572018358</v>
      </c>
    </row>
    <row r="6414" spans="1:9" x14ac:dyDescent="0.25">
      <c r="A6414">
        <v>1.1000000000000008</v>
      </c>
      <c r="B6414">
        <v>288.8682853818147</v>
      </c>
      <c r="C6414">
        <v>2.668285381814735</v>
      </c>
      <c r="E6414">
        <v>256.8</v>
      </c>
      <c r="F6414">
        <v>0.91000000000000059</v>
      </c>
      <c r="G6414">
        <v>287.64183957631053</v>
      </c>
      <c r="H6414">
        <f t="shared" si="116"/>
        <v>257.40272203899195</v>
      </c>
      <c r="I6414">
        <v>0.60272203899194532</v>
      </c>
    </row>
    <row r="6415" spans="1:9" x14ac:dyDescent="0.25">
      <c r="A6415">
        <v>1.1000000000000008</v>
      </c>
      <c r="B6415">
        <v>288.98611198218447</v>
      </c>
      <c r="C6415">
        <v>2.6861119821844563</v>
      </c>
      <c r="E6415">
        <v>256.89999999999998</v>
      </c>
      <c r="F6415">
        <v>0.91000000000000059</v>
      </c>
      <c r="G6415">
        <v>287.78434358158705</v>
      </c>
      <c r="H6415">
        <f t="shared" si="116"/>
        <v>257.50448973644512</v>
      </c>
      <c r="I6415">
        <v>0.6044897364451266</v>
      </c>
    </row>
    <row r="6416" spans="1:9" x14ac:dyDescent="0.25">
      <c r="A6416">
        <v>1.1000000000000008</v>
      </c>
      <c r="B6416">
        <v>289.10398913399064</v>
      </c>
      <c r="C6416">
        <v>2.7039891339906554</v>
      </c>
      <c r="E6416">
        <v>257</v>
      </c>
      <c r="F6416">
        <v>0.91000000000000059</v>
      </c>
      <c r="G6416">
        <v>287.92659552875995</v>
      </c>
      <c r="H6416">
        <f t="shared" si="116"/>
        <v>257.60625515843117</v>
      </c>
      <c r="I6416">
        <v>0.60625515843115807</v>
      </c>
    </row>
    <row r="6417" spans="1:9" x14ac:dyDescent="0.25">
      <c r="A6417">
        <v>1.1000000000000008</v>
      </c>
      <c r="B6417">
        <v>289.22189921695457</v>
      </c>
      <c r="C6417">
        <v>2.7218992169545473</v>
      </c>
      <c r="E6417">
        <v>257.10000000000002</v>
      </c>
      <c r="F6417">
        <v>0.91000000000000059</v>
      </c>
      <c r="G6417">
        <v>288.06859536936639</v>
      </c>
      <c r="H6417">
        <f t="shared" si="116"/>
        <v>257.70801864656306</v>
      </c>
      <c r="I6417">
        <v>0.60801864656304538</v>
      </c>
    </row>
    <row r="6418" spans="1:9" x14ac:dyDescent="0.25">
      <c r="A6418">
        <v>1.1000000000000008</v>
      </c>
      <c r="B6418">
        <v>289.33982273899909</v>
      </c>
      <c r="C6418">
        <v>2.7398227389990888</v>
      </c>
      <c r="E6418">
        <v>257.2</v>
      </c>
      <c r="F6418">
        <v>0.91000000000000059</v>
      </c>
      <c r="G6418">
        <v>288.21034302244243</v>
      </c>
      <c r="H6418">
        <f t="shared" si="116"/>
        <v>257.80978053360479</v>
      </c>
      <c r="I6418">
        <v>0.60978053360480866</v>
      </c>
    </row>
    <row r="6419" spans="1:9" x14ac:dyDescent="0.25">
      <c r="A6419">
        <v>1.1000000000000008</v>
      </c>
      <c r="B6419">
        <v>289.45773825139111</v>
      </c>
      <c r="C6419">
        <v>2.7577382513911428</v>
      </c>
      <c r="E6419">
        <v>257.3</v>
      </c>
      <c r="F6419">
        <v>0.91000000000000059</v>
      </c>
      <c r="G6419">
        <v>288.35183837199395</v>
      </c>
      <c r="H6419">
        <f t="shared" si="116"/>
        <v>257.911541143389</v>
      </c>
      <c r="I6419">
        <v>0.61154114338896726</v>
      </c>
    </row>
    <row r="6420" spans="1:9" x14ac:dyDescent="0.25">
      <c r="A6420">
        <v>1.1000000000000008</v>
      </c>
      <c r="B6420">
        <v>289.57562227789862</v>
      </c>
      <c r="C6420">
        <v>2.7756222778986301</v>
      </c>
      <c r="E6420">
        <v>257.39999999999998</v>
      </c>
      <c r="F6420">
        <v>0.91000000000000059</v>
      </c>
      <c r="G6420">
        <v>288.49308126455765</v>
      </c>
      <c r="H6420">
        <f t="shared" si="116"/>
        <v>258.01330079076229</v>
      </c>
      <c r="I6420">
        <v>0.6133007907622896</v>
      </c>
    </row>
    <row r="6421" spans="1:9" x14ac:dyDescent="0.25">
      <c r="A6421">
        <v>1.1000000000000008</v>
      </c>
      <c r="B6421">
        <v>289.69344926226336</v>
      </c>
      <c r="C6421">
        <v>2.7934492622633833</v>
      </c>
      <c r="E6421">
        <v>257.5</v>
      </c>
      <c r="F6421">
        <v>0.91000000000000059</v>
      </c>
      <c r="G6421">
        <v>288.63407150685248</v>
      </c>
      <c r="H6421">
        <f t="shared" si="116"/>
        <v>258.11505978155981</v>
      </c>
      <c r="I6421">
        <v>0.61505978155982233</v>
      </c>
    </row>
    <row r="6422" spans="1:9" x14ac:dyDescent="0.25">
      <c r="A6422">
        <v>1.1000000000000008</v>
      </c>
      <c r="B6422">
        <v>289.81119153870065</v>
      </c>
      <c r="C6422">
        <v>2.8111915387006743</v>
      </c>
      <c r="E6422">
        <v>257.60000000000002</v>
      </c>
      <c r="F6422">
        <v>0.91000000000000059</v>
      </c>
      <c r="G6422">
        <v>288.77480886352015</v>
      </c>
      <c r="H6422">
        <f t="shared" si="116"/>
        <v>258.2168184126071</v>
      </c>
      <c r="I6422">
        <v>0.61681841260707737</v>
      </c>
    </row>
    <row r="6423" spans="1:9" x14ac:dyDescent="0.25">
      <c r="A6423">
        <v>1.1000000000000008</v>
      </c>
      <c r="B6423">
        <v>289.92881933045186</v>
      </c>
      <c r="C6423">
        <v>2.8288193304518159</v>
      </c>
      <c r="E6423">
        <v>257.7</v>
      </c>
      <c r="F6423">
        <v>0.91000000000000059</v>
      </c>
      <c r="G6423">
        <v>288.91529305495578</v>
      </c>
      <c r="H6423">
        <f t="shared" si="116"/>
        <v>258.31857697175008</v>
      </c>
      <c r="I6423">
        <v>0.61857697175006909</v>
      </c>
    </row>
    <row r="6424" spans="1:9" x14ac:dyDescent="0.25">
      <c r="A6424">
        <v>1.1000000000000008</v>
      </c>
      <c r="B6424">
        <v>290.04630078158965</v>
      </c>
      <c r="C6424">
        <v>2.8463007815896866</v>
      </c>
      <c r="E6424">
        <v>257.8</v>
      </c>
      <c r="F6424">
        <v>0.91000000000000059</v>
      </c>
      <c r="G6424">
        <v>289.05552375522763</v>
      </c>
      <c r="H6424">
        <f t="shared" si="116"/>
        <v>258.42033573791275</v>
      </c>
      <c r="I6424">
        <v>0.62033573791272412</v>
      </c>
    </row>
    <row r="6425" spans="1:9" x14ac:dyDescent="0.25">
      <c r="A6425">
        <v>1.1000000000000008</v>
      </c>
      <c r="B6425">
        <v>290.16360202725775</v>
      </c>
      <c r="C6425">
        <v>2.8636020272577536</v>
      </c>
      <c r="E6425">
        <v>257.89999999999998</v>
      </c>
      <c r="F6425">
        <v>0.91000000000000059</v>
      </c>
      <c r="G6425">
        <v>289.19550059008606</v>
      </c>
      <c r="H6425">
        <f t="shared" si="116"/>
        <v>258.522094981181</v>
      </c>
      <c r="I6425">
        <v>0.62209498118103579</v>
      </c>
    </row>
    <row r="6426" spans="1:9" x14ac:dyDescent="0.25">
      <c r="A6426">
        <v>1.1000000000000008</v>
      </c>
      <c r="B6426">
        <v>290.28068730725766</v>
      </c>
      <c r="C6426">
        <v>2.8806873072577148</v>
      </c>
      <c r="E6426">
        <v>258</v>
      </c>
      <c r="F6426">
        <v>0.91000000000000059</v>
      </c>
      <c r="G6426">
        <v>289.33522313506023</v>
      </c>
      <c r="H6426">
        <f t="shared" si="116"/>
        <v>258.62385496291319</v>
      </c>
      <c r="I6426">
        <v>0.62385496291319564</v>
      </c>
    </row>
    <row r="6427" spans="1:9" x14ac:dyDescent="0.25">
      <c r="A6427">
        <v>1.1000000000000008</v>
      </c>
      <c r="B6427">
        <v>290.39751912733817</v>
      </c>
      <c r="C6427">
        <v>2.8975191273381786</v>
      </c>
      <c r="E6427">
        <v>258.10000000000002</v>
      </c>
      <c r="F6427">
        <v>0.91000000000000059</v>
      </c>
      <c r="G6427">
        <v>289.47469091364366</v>
      </c>
      <c r="H6427">
        <f t="shared" si="116"/>
        <v>258.72561593587477</v>
      </c>
      <c r="I6427">
        <v>0.62561593587476139</v>
      </c>
    </row>
    <row r="6428" spans="1:9" x14ac:dyDescent="0.25">
      <c r="A6428">
        <v>1.1000000000000008</v>
      </c>
      <c r="B6428">
        <v>290.51405847163323</v>
      </c>
      <c r="C6428">
        <v>2.9140584716332034</v>
      </c>
      <c r="E6428">
        <v>258.2</v>
      </c>
      <c r="F6428">
        <v>0.91000000000000059</v>
      </c>
      <c r="G6428">
        <v>289.61390339556556</v>
      </c>
      <c r="H6428">
        <f t="shared" si="116"/>
        <v>258.82737814439787</v>
      </c>
      <c r="I6428">
        <v>0.62737814439787065</v>
      </c>
    </row>
    <row r="6429" spans="1:9" x14ac:dyDescent="0.25">
      <c r="A6429">
        <v>1.1000000000000008</v>
      </c>
      <c r="B6429">
        <v>290.63026506842692</v>
      </c>
      <c r="C6429">
        <v>2.9302650684269538</v>
      </c>
      <c r="E6429">
        <v>258.3</v>
      </c>
      <c r="F6429">
        <v>0.91000000000000059</v>
      </c>
      <c r="G6429">
        <v>289.75285999515006</v>
      </c>
      <c r="H6429">
        <f t="shared" si="116"/>
        <v>258.92914182456326</v>
      </c>
      <c r="I6429">
        <v>0.62914182456324619</v>
      </c>
    </row>
    <row r="6430" spans="1:9" x14ac:dyDescent="0.25">
      <c r="A6430">
        <v>1.1000000000000008</v>
      </c>
      <c r="B6430">
        <v>290.74609770977213</v>
      </c>
      <c r="C6430">
        <v>2.9460977097721064</v>
      </c>
      <c r="E6430">
        <v>258.39999999999998</v>
      </c>
      <c r="F6430">
        <v>0.91000000000000059</v>
      </c>
      <c r="G6430">
        <v>289.89156006975952</v>
      </c>
      <c r="H6430">
        <f t="shared" si="116"/>
        <v>259.03090720440377</v>
      </c>
      <c r="I6430">
        <v>0.63090720440382442</v>
      </c>
    </row>
    <row r="6431" spans="1:9" x14ac:dyDescent="0.25">
      <c r="A6431">
        <v>1.1000000000000008</v>
      </c>
      <c r="B6431">
        <v>290.86151462348846</v>
      </c>
      <c r="C6431">
        <v>2.9615146234884824</v>
      </c>
      <c r="E6431">
        <v>258.5</v>
      </c>
      <c r="F6431">
        <v>0.91000000000000059</v>
      </c>
      <c r="G6431">
        <v>290.03000291832359</v>
      </c>
      <c r="H6431">
        <f t="shared" si="116"/>
        <v>259.1326745041286</v>
      </c>
      <c r="I6431">
        <v>0.63267450412858617</v>
      </c>
    </row>
    <row r="6432" spans="1:9" x14ac:dyDescent="0.25">
      <c r="A6432">
        <v>1.1000000000000008</v>
      </c>
      <c r="B6432">
        <v>290.97647389377289</v>
      </c>
      <c r="C6432">
        <v>2.9764738937729081</v>
      </c>
      <c r="E6432">
        <v>258.60000000000002</v>
      </c>
      <c r="F6432">
        <v>0.91000000000000059</v>
      </c>
      <c r="G6432">
        <v>290.16818777995098</v>
      </c>
      <c r="H6432">
        <f t="shared" si="116"/>
        <v>259.23444393636521</v>
      </c>
      <c r="I6432">
        <v>0.63444393636517338</v>
      </c>
    </row>
    <row r="6433" spans="1:9" x14ac:dyDescent="0.25">
      <c r="A6433">
        <v>1.1000000000000008</v>
      </c>
      <c r="B6433">
        <v>291.09093392415895</v>
      </c>
      <c r="C6433">
        <v>2.9909339241589366</v>
      </c>
      <c r="E6433">
        <v>258.7</v>
      </c>
      <c r="F6433">
        <v>0.91000000000000059</v>
      </c>
      <c r="G6433">
        <v>290.30611383262436</v>
      </c>
      <c r="H6433">
        <f t="shared" si="116"/>
        <v>259.33621570641981</v>
      </c>
      <c r="I6433">
        <v>0.63621570641979297</v>
      </c>
    </row>
    <row r="6434" spans="1:9" x14ac:dyDescent="0.25">
      <c r="A6434">
        <v>1.1000000000000008</v>
      </c>
      <c r="B6434">
        <v>291.20485393401265</v>
      </c>
      <c r="C6434">
        <v>3.0048539340126519</v>
      </c>
      <c r="E6434">
        <v>258.8</v>
      </c>
      <c r="F6434">
        <v>0.91000000000000059</v>
      </c>
      <c r="G6434">
        <v>290.44378019197615</v>
      </c>
      <c r="H6434">
        <f t="shared" si="116"/>
        <v>259.43799001255286</v>
      </c>
      <c r="I6434">
        <v>0.6379900125528668</v>
      </c>
    </row>
    <row r="6435" spans="1:9" x14ac:dyDescent="0.25">
      <c r="A6435">
        <v>1.1000000000000008</v>
      </c>
      <c r="B6435">
        <v>291.31819447730578</v>
      </c>
      <c r="C6435">
        <v>3.0181944773057912</v>
      </c>
      <c r="E6435">
        <v>258.89999999999998</v>
      </c>
      <c r="F6435">
        <v>0.91000000000000059</v>
      </c>
      <c r="G6435">
        <v>290.58118591014465</v>
      </c>
      <c r="H6435">
        <f t="shared" si="116"/>
        <v>259.53976704626882</v>
      </c>
      <c r="I6435">
        <v>0.6397670462688404</v>
      </c>
    </row>
    <row r="6436" spans="1:9" x14ac:dyDescent="0.25">
      <c r="A6436">
        <v>1.1000000000000008</v>
      </c>
      <c r="B6436">
        <v>291.43091797026193</v>
      </c>
      <c r="C6436">
        <v>3.0309179702619673</v>
      </c>
      <c r="E6436">
        <v>259</v>
      </c>
      <c r="F6436">
        <v>0.91000000000000059</v>
      </c>
      <c r="G6436">
        <v>290.71832997470892</v>
      </c>
      <c r="H6436">
        <f t="shared" si="116"/>
        <v>259.64154699261854</v>
      </c>
      <c r="I6436">
        <v>0.64154699261852721</v>
      </c>
    </row>
    <row r="6437" spans="1:9" x14ac:dyDescent="0.25">
      <c r="A6437">
        <v>1.1000000000000008</v>
      </c>
      <c r="B6437">
        <v>291.5429892128198</v>
      </c>
      <c r="C6437">
        <v>3.0429892128197817</v>
      </c>
      <c r="E6437">
        <v>259.10000000000002</v>
      </c>
      <c r="F6437">
        <v>0.91000000000000059</v>
      </c>
      <c r="G6437">
        <v>290.85521130770121</v>
      </c>
      <c r="H6437">
        <f t="shared" si="116"/>
        <v>259.74333003051242</v>
      </c>
      <c r="I6437">
        <v>0.64333003051241244</v>
      </c>
    </row>
    <row r="6438" spans="1:9" x14ac:dyDescent="0.25">
      <c r="A6438">
        <v>1.1000000000000008</v>
      </c>
      <c r="B6438">
        <v>291.65437588787904</v>
      </c>
      <c r="C6438">
        <v>3.0543758878790088</v>
      </c>
      <c r="E6438">
        <v>259.2</v>
      </c>
      <c r="F6438">
        <v>0.91000000000000059</v>
      </c>
      <c r="G6438">
        <v>290.99182876469553</v>
      </c>
      <c r="H6438">
        <f t="shared" si="116"/>
        <v>259.84511633304328</v>
      </c>
      <c r="I6438">
        <v>0.64511633304328309</v>
      </c>
    </row>
    <row r="6439" spans="1:9" x14ac:dyDescent="0.25">
      <c r="A6439">
        <v>1.1000000000000008</v>
      </c>
      <c r="B6439">
        <v>291.76504902213424</v>
      </c>
      <c r="C6439">
        <v>3.0650490221342537</v>
      </c>
      <c r="E6439">
        <v>259.3</v>
      </c>
      <c r="F6439">
        <v>0.91000000000000059</v>
      </c>
      <c r="G6439">
        <v>291.12818113397049</v>
      </c>
      <c r="H6439">
        <f t="shared" si="116"/>
        <v>259.9469060678166</v>
      </c>
      <c r="I6439">
        <v>0.64690606781657689</v>
      </c>
    </row>
    <row r="6440" spans="1:9" x14ac:dyDescent="0.25">
      <c r="A6440">
        <v>1.1000000000000008</v>
      </c>
      <c r="B6440">
        <v>291.87498339303846</v>
      </c>
      <c r="C6440">
        <v>3.0749833930384725</v>
      </c>
      <c r="E6440">
        <v>259.39999999999998</v>
      </c>
      <c r="F6440">
        <v>0.91000000000000059</v>
      </c>
      <c r="G6440">
        <v>291.26426713574557</v>
      </c>
      <c r="H6440">
        <f t="shared" si="116"/>
        <v>260.0486993972869</v>
      </c>
      <c r="I6440">
        <v>0.64869939728692427</v>
      </c>
    </row>
    <row r="6441" spans="1:9" x14ac:dyDescent="0.25">
      <c r="A6441">
        <v>1.1000000000000008</v>
      </c>
      <c r="B6441">
        <v>291.98415786808602</v>
      </c>
      <c r="C6441">
        <v>3.0841578680860362</v>
      </c>
      <c r="E6441">
        <v>259.5</v>
      </c>
      <c r="F6441">
        <v>0.91000000000000059</v>
      </c>
      <c r="G6441">
        <v>291.400085421489</v>
      </c>
      <c r="H6441">
        <f t="shared" si="116"/>
        <v>260.15049647909933</v>
      </c>
      <c r="I6441">
        <v>0.65049647909931907</v>
      </c>
    </row>
    <row r="6442" spans="1:9" x14ac:dyDescent="0.25">
      <c r="A6442">
        <v>1.1000000000000008</v>
      </c>
      <c r="B6442">
        <v>292.09255566509063</v>
      </c>
      <c r="C6442">
        <v>3.0925556650906119</v>
      </c>
      <c r="E6442">
        <v>259.60000000000002</v>
      </c>
      <c r="F6442">
        <v>0.91000000000000059</v>
      </c>
      <c r="G6442">
        <v>291.53563457329511</v>
      </c>
      <c r="H6442">
        <f t="shared" si="116"/>
        <v>260.25229746643345</v>
      </c>
      <c r="I6442">
        <v>0.65229746643344066</v>
      </c>
    </row>
    <row r="6443" spans="1:9" x14ac:dyDescent="0.25">
      <c r="A6443">
        <v>1.1000000000000008</v>
      </c>
      <c r="B6443">
        <v>292.20016452530632</v>
      </c>
      <c r="C6443">
        <v>3.1001645253063144</v>
      </c>
      <c r="E6443">
        <v>259.7</v>
      </c>
      <c r="F6443">
        <v>0.91000000000000059</v>
      </c>
      <c r="G6443">
        <v>291.67091310333063</v>
      </c>
      <c r="H6443">
        <f t="shared" si="116"/>
        <v>260.35410250834974</v>
      </c>
      <c r="I6443">
        <v>0.65410250834972528</v>
      </c>
    </row>
    <row r="6444" spans="1:9" x14ac:dyDescent="0.25">
      <c r="A6444">
        <v>1.1000000000000008</v>
      </c>
      <c r="B6444">
        <v>292.30697679488628</v>
      </c>
      <c r="C6444">
        <v>3.1069767948862927</v>
      </c>
      <c r="E6444">
        <v>259.8</v>
      </c>
      <c r="F6444">
        <v>0.91000000000000059</v>
      </c>
      <c r="G6444">
        <v>291.80591945334686</v>
      </c>
      <c r="H6444">
        <f t="shared" si="116"/>
        <v>260.45591175013578</v>
      </c>
      <c r="I6444">
        <v>0.65591175013578162</v>
      </c>
    </row>
    <row r="6445" spans="1:9" x14ac:dyDescent="0.25">
      <c r="A6445">
        <v>1.1000000000000008</v>
      </c>
      <c r="B6445">
        <v>292.4129894140321</v>
      </c>
      <c r="C6445">
        <v>3.1129894140320702</v>
      </c>
      <c r="E6445">
        <v>259.89999999999998</v>
      </c>
      <c r="F6445">
        <v>0.91000000000000059</v>
      </c>
      <c r="G6445">
        <v>291.94065199425722</v>
      </c>
      <c r="H6445">
        <f t="shared" si="116"/>
        <v>260.55772533365183</v>
      </c>
      <c r="I6445">
        <v>0.65772533365187213</v>
      </c>
    </row>
    <row r="6446" spans="1:9" x14ac:dyDescent="0.25">
      <c r="A6446">
        <v>1.1000000000000008</v>
      </c>
      <c r="B6446">
        <v>292.51820381698451</v>
      </c>
      <c r="C6446">
        <v>3.1182038169845443</v>
      </c>
      <c r="E6446">
        <v>260</v>
      </c>
      <c r="F6446">
        <v>0.91000000000000059</v>
      </c>
      <c r="G6446">
        <v>292.07510902577803</v>
      </c>
      <c r="H6446">
        <f t="shared" si="116"/>
        <v>260.65954339767427</v>
      </c>
      <c r="I6446">
        <v>0.65954339767424586</v>
      </c>
    </row>
    <row r="6447" spans="1:9" x14ac:dyDescent="0.25">
      <c r="A6447">
        <v>1.1000000000000008</v>
      </c>
      <c r="B6447">
        <v>292.62262574948318</v>
      </c>
      <c r="C6447">
        <v>3.1226257494831731</v>
      </c>
      <c r="E6447">
        <v>260.10000000000002</v>
      </c>
      <c r="F6447">
        <v>0.91000000000000059</v>
      </c>
      <c r="G6447">
        <v>292.20928877612994</v>
      </c>
      <c r="H6447">
        <f t="shared" si="116"/>
        <v>260.7613660782352</v>
      </c>
      <c r="I6447">
        <v>0.66136607823516269</v>
      </c>
    </row>
    <row r="6448" spans="1:9" x14ac:dyDescent="0.25">
      <c r="A6448">
        <v>1.1000000000000008</v>
      </c>
      <c r="B6448">
        <v>292.72626501325266</v>
      </c>
      <c r="C6448">
        <v>3.1262650132526173</v>
      </c>
      <c r="E6448">
        <v>260.2</v>
      </c>
      <c r="F6448">
        <v>0.91000000000000059</v>
      </c>
      <c r="G6448">
        <v>292.34318940179986</v>
      </c>
      <c r="H6448">
        <f t="shared" si="116"/>
        <v>260.86319350895849</v>
      </c>
      <c r="I6448">
        <v>0.66319350895852602</v>
      </c>
    </row>
    <row r="6449" spans="1:9" x14ac:dyDescent="0.25">
      <c r="A6449">
        <v>1.1000000000000008</v>
      </c>
      <c r="B6449">
        <v>292.82913514930613</v>
      </c>
      <c r="C6449">
        <v>3.1291351493061392</v>
      </c>
      <c r="E6449">
        <v>260.3</v>
      </c>
      <c r="F6449">
        <v>0.91000000000000059</v>
      </c>
      <c r="G6449">
        <v>292.47680898735979</v>
      </c>
      <c r="H6449">
        <f t="shared" si="116"/>
        <v>260.96502582139021</v>
      </c>
      <c r="I6449">
        <v>0.66502582139017474</v>
      </c>
    </row>
    <row r="6450" spans="1:9" x14ac:dyDescent="0.25">
      <c r="A6450">
        <v>1.1000000000000008</v>
      </c>
      <c r="B6450">
        <v>292.93125307329382</v>
      </c>
      <c r="C6450">
        <v>3.1312530732938129</v>
      </c>
      <c r="E6450">
        <v>260.39999999999998</v>
      </c>
      <c r="F6450">
        <v>0.91000000000000059</v>
      </c>
      <c r="G6450">
        <v>292.61014554534194</v>
      </c>
      <c r="H6450">
        <f t="shared" si="116"/>
        <v>261.06686314532192</v>
      </c>
      <c r="I6450">
        <v>0.66686314532191227</v>
      </c>
    </row>
    <row r="6451" spans="1:9" x14ac:dyDescent="0.25">
      <c r="A6451">
        <v>1.1000000000000008</v>
      </c>
      <c r="B6451">
        <v>293.03263867675588</v>
      </c>
      <c r="C6451">
        <v>3.1326386767559051</v>
      </c>
      <c r="E6451">
        <v>260.5</v>
      </c>
      <c r="F6451">
        <v>0.91000000000000059</v>
      </c>
      <c r="G6451">
        <v>292.74319701616793</v>
      </c>
      <c r="H6451">
        <f t="shared" si="116"/>
        <v>261.16870560910843</v>
      </c>
      <c r="I6451">
        <v>0.668705609108452</v>
      </c>
    </row>
    <row r="6452" spans="1:9" x14ac:dyDescent="0.25">
      <c r="A6452">
        <v>1.1000000000000008</v>
      </c>
      <c r="B6452">
        <v>293.13331440801863</v>
      </c>
      <c r="C6452">
        <v>3.1333144080186437</v>
      </c>
      <c r="E6452">
        <v>260.60000000000002</v>
      </c>
      <c r="F6452">
        <v>0.91000000000000059</v>
      </c>
      <c r="G6452">
        <v>292.8759612681298</v>
      </c>
      <c r="H6452">
        <f t="shared" si="116"/>
        <v>261.27055333997657</v>
      </c>
      <c r="I6452">
        <v>0.67055333997657118</v>
      </c>
    </row>
    <row r="6453" spans="1:9" x14ac:dyDescent="0.25">
      <c r="A6453">
        <v>1.1000000000000008</v>
      </c>
      <c r="B6453">
        <v>293.23330484569345</v>
      </c>
      <c r="C6453">
        <v>3.1333048456934494</v>
      </c>
      <c r="E6453">
        <v>260.7</v>
      </c>
      <c r="F6453">
        <v>0.91000000000000059</v>
      </c>
      <c r="G6453">
        <v>293.00843609742162</v>
      </c>
      <c r="H6453">
        <f t="shared" si="116"/>
        <v>261.37240646432576</v>
      </c>
      <c r="I6453">
        <v>0.67240646432580164</v>
      </c>
    </row>
    <row r="6454" spans="1:9" x14ac:dyDescent="0.25">
      <c r="A6454">
        <v>1.1000000000000008</v>
      </c>
      <c r="B6454">
        <v>293.33263627645022</v>
      </c>
      <c r="C6454">
        <v>3.1326362764502251</v>
      </c>
      <c r="E6454">
        <v>260.8</v>
      </c>
      <c r="F6454">
        <v>0.91000000000000059</v>
      </c>
      <c r="G6454">
        <v>293.14061922821941</v>
      </c>
      <c r="H6454">
        <f t="shared" si="116"/>
        <v>261.47426510802012</v>
      </c>
      <c r="I6454">
        <v>0.67426510802011541</v>
      </c>
    </row>
    <row r="6455" spans="1:9" x14ac:dyDescent="0.25">
      <c r="A6455">
        <v>1.1000000000000008</v>
      </c>
      <c r="B6455">
        <v>293.43133628708404</v>
      </c>
      <c r="C6455">
        <v>3.1313362870840535</v>
      </c>
      <c r="E6455">
        <v>260.89999999999998</v>
      </c>
      <c r="F6455">
        <v>0.91000000000000059</v>
      </c>
      <c r="G6455">
        <v>293.2725083128073</v>
      </c>
      <c r="H6455">
        <f t="shared" si="116"/>
        <v>261.57612939667007</v>
      </c>
      <c r="I6455">
        <v>0.67612939667008276</v>
      </c>
    </row>
    <row r="6456" spans="1:9" x14ac:dyDescent="0.25">
      <c r="A6456">
        <v>1.1000000000000008</v>
      </c>
      <c r="B6456">
        <v>293.52943337903713</v>
      </c>
      <c r="C6456">
        <v>3.1294333790371476</v>
      </c>
      <c r="E6456">
        <v>261</v>
      </c>
      <c r="F6456">
        <v>0.91000000000000059</v>
      </c>
      <c r="G6456">
        <v>293.40410093174876</v>
      </c>
      <c r="H6456">
        <f t="shared" si="116"/>
        <v>261.67799945590514</v>
      </c>
      <c r="I6456">
        <v>0.67799945590513488</v>
      </c>
    </row>
    <row r="6457" spans="1:9" x14ac:dyDescent="0.25">
      <c r="A6457">
        <v>1.1000000000000008</v>
      </c>
      <c r="B6457">
        <v>293.62695661161507</v>
      </c>
      <c r="C6457">
        <v>3.1269566116150722</v>
      </c>
      <c r="E6457">
        <v>261.10000000000002</v>
      </c>
      <c r="F6457">
        <v>0.91000000000000059</v>
      </c>
      <c r="G6457">
        <v>293.53539459410007</v>
      </c>
      <c r="H6457">
        <f t="shared" si="116"/>
        <v>261.7798754116356</v>
      </c>
      <c r="I6457">
        <v>0.67987541163556997</v>
      </c>
    </row>
    <row r="6458" spans="1:9" x14ac:dyDescent="0.25">
      <c r="A6458">
        <v>1.1000000000000008</v>
      </c>
      <c r="B6458">
        <v>293.72393527826546</v>
      </c>
      <c r="C6458">
        <v>3.1239352782654435</v>
      </c>
      <c r="E6458">
        <v>261.2</v>
      </c>
      <c r="F6458">
        <v>0.91000000000000059</v>
      </c>
      <c r="G6458">
        <v>293.66638673766499</v>
      </c>
      <c r="H6458">
        <f t="shared" si="116"/>
        <v>261.88175739030402</v>
      </c>
      <c r="I6458">
        <v>0.68175739030404459</v>
      </c>
    </row>
    <row r="6459" spans="1:9" x14ac:dyDescent="0.25">
      <c r="A6459">
        <v>1.1000000000000008</v>
      </c>
      <c r="B6459">
        <v>293.82039861856009</v>
      </c>
      <c r="C6459">
        <v>3.1203986185601242</v>
      </c>
      <c r="E6459">
        <v>261.3</v>
      </c>
      <c r="F6459">
        <v>0.91000000000000059</v>
      </c>
      <c r="G6459">
        <v>293.79707472928851</v>
      </c>
      <c r="H6459">
        <f t="shared" si="116"/>
        <v>261.98364551912636</v>
      </c>
      <c r="I6459">
        <v>0.68364551912634142</v>
      </c>
    </row>
    <row r="6460" spans="1:9" x14ac:dyDescent="0.25">
      <c r="A6460">
        <v>1.1000000000000008</v>
      </c>
      <c r="B6460">
        <v>293.9163755669997</v>
      </c>
      <c r="C6460">
        <v>3.116375566999666</v>
      </c>
      <c r="E6460">
        <v>261.39999999999998</v>
      </c>
      <c r="F6460">
        <v>0.91000000000000059</v>
      </c>
      <c r="G6460">
        <v>293.92745586518714</v>
      </c>
      <c r="H6460">
        <f t="shared" si="116"/>
        <v>262.0855399263213</v>
      </c>
      <c r="I6460">
        <v>0.68553992632130489</v>
      </c>
    </row>
    <row r="6461" spans="1:9" x14ac:dyDescent="0.25">
      <c r="A6461">
        <v>1.1000000000000008</v>
      </c>
      <c r="B6461">
        <v>294.01189453847712</v>
      </c>
      <c r="C6461">
        <v>3.1118945384771699</v>
      </c>
      <c r="E6461">
        <v>261.5</v>
      </c>
      <c r="F6461">
        <v>0.91000000000000059</v>
      </c>
      <c r="G6461">
        <v>294.05752737131519</v>
      </c>
      <c r="H6461">
        <f t="shared" si="116"/>
        <v>262.18744074132985</v>
      </c>
      <c r="I6461">
        <v>0.68744074132982691</v>
      </c>
    </row>
    <row r="6462" spans="1:9" x14ac:dyDescent="0.25">
      <c r="A6462">
        <v>1.1000000000000008</v>
      </c>
      <c r="B6462">
        <v>294.10698324921083</v>
      </c>
      <c r="C6462">
        <v>3.1069832492108125</v>
      </c>
      <c r="E6462">
        <v>261.60000000000002</v>
      </c>
      <c r="F6462">
        <v>0.91000000000000059</v>
      </c>
      <c r="G6462">
        <v>294.18728640376395</v>
      </c>
      <c r="H6462">
        <f t="shared" si="116"/>
        <v>262.28934809502289</v>
      </c>
      <c r="I6462">
        <v>0.68934809502289129</v>
      </c>
    </row>
    <row r="6463" spans="1:9" x14ac:dyDescent="0.25">
      <c r="A6463">
        <v>1.1000000000000008</v>
      </c>
      <c r="B6463">
        <v>294.2016685711734</v>
      </c>
      <c r="C6463">
        <v>3.1016685711734002</v>
      </c>
      <c r="E6463">
        <v>261.7</v>
      </c>
      <c r="F6463">
        <v>0.91000000000000059</v>
      </c>
      <c r="G6463">
        <v>294.31673004919304</v>
      </c>
      <c r="H6463">
        <f t="shared" si="116"/>
        <v>262.39126211989867</v>
      </c>
      <c r="I6463">
        <v>0.69126211989870134</v>
      </c>
    </row>
    <row r="6464" spans="1:9" x14ac:dyDescent="0.25">
      <c r="A6464">
        <v>1.1000000000000008</v>
      </c>
      <c r="B6464">
        <v>294.29597641749632</v>
      </c>
      <c r="C6464">
        <v>3.0959764174963404</v>
      </c>
      <c r="E6464">
        <v>261.8</v>
      </c>
      <c r="F6464">
        <v>0.91000000000000059</v>
      </c>
      <c r="G6464">
        <v>294.44585532529129</v>
      </c>
      <c r="H6464">
        <f t="shared" si="116"/>
        <v>262.49318295026899</v>
      </c>
      <c r="I6464">
        <v>0.69318295026894938</v>
      </c>
    </row>
    <row r="6465" spans="1:9" x14ac:dyDescent="0.25">
      <c r="A6465">
        <v>1.1000000000000008</v>
      </c>
      <c r="B6465">
        <v>294.38993165597594</v>
      </c>
      <c r="C6465">
        <v>3.0899316559759478</v>
      </c>
      <c r="E6465">
        <v>261.89999999999998</v>
      </c>
      <c r="F6465">
        <v>0.91000000000000059</v>
      </c>
      <c r="G6465">
        <v>294.57465918126564</v>
      </c>
      <c r="H6465">
        <f t="shared" si="116"/>
        <v>262.59511072243436</v>
      </c>
      <c r="I6465">
        <v>0.69511072243435235</v>
      </c>
    </row>
    <row r="6466" spans="1:9" x14ac:dyDescent="0.25">
      <c r="A6466">
        <v>1.1000000000000008</v>
      </c>
      <c r="B6466">
        <v>294.48355804763173</v>
      </c>
      <c r="C6466">
        <v>3.0835580476317377</v>
      </c>
      <c r="E6466">
        <v>262</v>
      </c>
      <c r="F6466">
        <v>0.91000000000000059</v>
      </c>
      <c r="G6466">
        <v>294.70313849835691</v>
      </c>
      <c r="H6466">
        <f t="shared" si="116"/>
        <v>262.6970455748496</v>
      </c>
      <c r="I6466">
        <v>0.6970455748495975</v>
      </c>
    </row>
    <row r="6467" spans="1:9" x14ac:dyDescent="0.25">
      <c r="A6467">
        <v>1.1000000000000008</v>
      </c>
      <c r="B6467">
        <v>294.5768782072268</v>
      </c>
      <c r="C6467">
        <v>3.0768782072267777</v>
      </c>
      <c r="E6467">
        <v>262.10000000000002</v>
      </c>
      <c r="F6467">
        <v>0.91000000000000059</v>
      </c>
      <c r="G6467">
        <v>294.83129009037975</v>
      </c>
      <c r="H6467">
        <f t="shared" si="116"/>
        <v>262.79898764827794</v>
      </c>
      <c r="I6467">
        <v>0.69898764827790916</v>
      </c>
    </row>
    <row r="6468" spans="1:9" x14ac:dyDescent="0.25">
      <c r="A6468">
        <v>1.1000000000000008</v>
      </c>
      <c r="B6468">
        <v>294.66991358272736</v>
      </c>
      <c r="C6468">
        <v>3.0699135827273163</v>
      </c>
      <c r="E6468">
        <v>262.2</v>
      </c>
      <c r="F6468">
        <v>0.91000000000000059</v>
      </c>
      <c r="G6468">
        <v>294.95911070428605</v>
      </c>
      <c r="H6468">
        <f t="shared" si="116"/>
        <v>262.90093708593542</v>
      </c>
      <c r="I6468">
        <v>0.70093708593542026</v>
      </c>
    </row>
    <row r="6469" spans="1:9" x14ac:dyDescent="0.25">
      <c r="A6469">
        <v>1.1000000000000008</v>
      </c>
      <c r="B6469">
        <v>294.76268445082582</v>
      </c>
      <c r="C6469">
        <v>3.062684450825814</v>
      </c>
      <c r="E6469">
        <v>262.3</v>
      </c>
      <c r="F6469">
        <v>0.91000000000000059</v>
      </c>
      <c r="G6469">
        <v>295.08659702074914</v>
      </c>
      <c r="H6469">
        <f t="shared" si="116"/>
        <v>263.00289403362564</v>
      </c>
      <c r="I6469">
        <v>0.70289403362561209</v>
      </c>
    </row>
    <row r="6470" spans="1:9" x14ac:dyDescent="0.25">
      <c r="A6470">
        <v>1.1000000000000008</v>
      </c>
      <c r="B6470">
        <v>294.85520992585191</v>
      </c>
      <c r="C6470">
        <v>3.0552099258519192</v>
      </c>
      <c r="E6470">
        <v>262.39999999999998</v>
      </c>
      <c r="F6470">
        <v>0.91000000000000059</v>
      </c>
      <c r="G6470">
        <v>295.21374565476856</v>
      </c>
      <c r="H6470">
        <f t="shared" ref="H6470:H6533" si="117">E6470+I6470</f>
        <v>263.10485863986406</v>
      </c>
      <c r="I6470">
        <v>0.70485863986408626</v>
      </c>
    </row>
    <row r="6471" spans="1:9" x14ac:dyDescent="0.25">
      <c r="A6471">
        <v>1.1000000000000008</v>
      </c>
      <c r="B6471">
        <v>294.94750797963013</v>
      </c>
      <c r="C6471">
        <v>3.0475079796301721</v>
      </c>
      <c r="E6471">
        <v>262.5</v>
      </c>
      <c r="F6471">
        <v>0.91000000000000059</v>
      </c>
      <c r="G6471">
        <v>295.34055315629223</v>
      </c>
      <c r="H6471">
        <f t="shared" si="117"/>
        <v>263.20683105599397</v>
      </c>
      <c r="I6471">
        <v>0.70683105599395302</v>
      </c>
    </row>
    <row r="6472" spans="1:9" x14ac:dyDescent="0.25">
      <c r="A6472">
        <v>1.1000000000000008</v>
      </c>
      <c r="B6472">
        <v>295.03959547009458</v>
      </c>
      <c r="C6472">
        <v>3.0395954700945644</v>
      </c>
      <c r="E6472">
        <v>262.60000000000002</v>
      </c>
      <c r="F6472">
        <v>0.91000000000000059</v>
      </c>
      <c r="G6472">
        <v>295.46701601085596</v>
      </c>
      <c r="H6472">
        <f t="shared" si="117"/>
        <v>263.3088114362921</v>
      </c>
      <c r="I6472">
        <v>0.70881143629210741</v>
      </c>
    </row>
    <row r="6473" spans="1:9" x14ac:dyDescent="0.25">
      <c r="A6473">
        <v>1.1000000000000008</v>
      </c>
      <c r="B6473">
        <v>295.13148817672453</v>
      </c>
      <c r="C6473">
        <v>3.0314881767244981</v>
      </c>
      <c r="E6473">
        <v>262.7</v>
      </c>
      <c r="F6473">
        <v>0.91000000000000059</v>
      </c>
      <c r="G6473">
        <v>295.59313064023763</v>
      </c>
      <c r="H6473">
        <f t="shared" si="117"/>
        <v>263.41079993806676</v>
      </c>
      <c r="I6473">
        <v>0.71079993806676456</v>
      </c>
    </row>
    <row r="6474" spans="1:9" x14ac:dyDescent="0.25">
      <c r="A6474">
        <v>1.1000000000000008</v>
      </c>
      <c r="B6474">
        <v>295.22320084111641</v>
      </c>
      <c r="C6474">
        <v>3.0232008411164117</v>
      </c>
      <c r="E6474">
        <v>262.8</v>
      </c>
      <c r="F6474">
        <v>0.91000000000000059</v>
      </c>
      <c r="G6474">
        <v>295.71889340312566</v>
      </c>
      <c r="H6474">
        <f t="shared" si="117"/>
        <v>263.51279672174655</v>
      </c>
      <c r="I6474">
        <v>0.71279672174651987</v>
      </c>
    </row>
    <row r="6475" spans="1:9" x14ac:dyDescent="0.25">
      <c r="A6475">
        <v>1.1000000000000008</v>
      </c>
      <c r="B6475">
        <v>295.31474721124158</v>
      </c>
      <c r="C6475">
        <v>3.0147472112415703</v>
      </c>
      <c r="E6475">
        <v>262.89999999999998</v>
      </c>
      <c r="F6475">
        <v>0.91000000000000059</v>
      </c>
      <c r="G6475">
        <v>295.84430059579921</v>
      </c>
      <c r="H6475">
        <f t="shared" si="117"/>
        <v>263.61480195096129</v>
      </c>
      <c r="I6475">
        <v>0.71480195096129995</v>
      </c>
    </row>
    <row r="6476" spans="1:9" x14ac:dyDescent="0.25">
      <c r="A6476">
        <v>1.1000000000000008</v>
      </c>
      <c r="B6476">
        <v>295.40614008816044</v>
      </c>
      <c r="C6476">
        <v>3.0061400881604499</v>
      </c>
      <c r="E6476">
        <v>263</v>
      </c>
      <c r="F6476">
        <v>0.91000000000000059</v>
      </c>
      <c r="G6476">
        <v>295.96934845281987</v>
      </c>
      <c r="H6476">
        <f t="shared" si="117"/>
        <v>263.71681579261553</v>
      </c>
      <c r="I6476">
        <v>0.71681579261552419</v>
      </c>
    </row>
    <row r="6477" spans="1:9" x14ac:dyDescent="0.25">
      <c r="A6477">
        <v>1.1000000000000008</v>
      </c>
      <c r="B6477">
        <v>295.49739137416407</v>
      </c>
      <c r="C6477">
        <v>2.9973913741640867</v>
      </c>
      <c r="E6477">
        <v>263.10000000000002</v>
      </c>
      <c r="F6477">
        <v>0.91000000000000059</v>
      </c>
      <c r="G6477">
        <v>296.09403314773277</v>
      </c>
      <c r="H6477">
        <f t="shared" si="117"/>
        <v>263.81883841695384</v>
      </c>
      <c r="I6477">
        <v>0.71883841695382211</v>
      </c>
    </row>
    <row r="6478" spans="1:9" x14ac:dyDescent="0.25">
      <c r="A6478">
        <v>1.1000000000000008</v>
      </c>
      <c r="B6478">
        <v>295.58851212149227</v>
      </c>
      <c r="C6478">
        <v>2.9885121214922741</v>
      </c>
      <c r="E6478">
        <v>263.2</v>
      </c>
      <c r="F6478">
        <v>0.91000000000000059</v>
      </c>
      <c r="G6478">
        <v>296.21835079377627</v>
      </c>
      <c r="H6478">
        <f t="shared" si="117"/>
        <v>263.92086999761966</v>
      </c>
      <c r="I6478">
        <v>0.72086999761964887</v>
      </c>
    </row>
    <row r="6479" spans="1:9" x14ac:dyDescent="0.25">
      <c r="A6479">
        <v>1.1000000000000008</v>
      </c>
      <c r="B6479">
        <v>295.67951258093694</v>
      </c>
      <c r="C6479">
        <v>2.9795125809369463</v>
      </c>
      <c r="E6479">
        <v>263.3</v>
      </c>
      <c r="F6479">
        <v>0.91000000000000059</v>
      </c>
      <c r="G6479">
        <v>296.34229744459856</v>
      </c>
      <c r="H6479">
        <f t="shared" si="117"/>
        <v>264.02291071170714</v>
      </c>
      <c r="I6479">
        <v>0.72291071170713139</v>
      </c>
    </row>
    <row r="6480" spans="1:9" x14ac:dyDescent="0.25">
      <c r="A6480">
        <v>1.1000000000000008</v>
      </c>
      <c r="B6480">
        <v>295.7704022497777</v>
      </c>
      <c r="C6480">
        <v>2.9704022497777034</v>
      </c>
      <c r="E6480">
        <v>263.39999999999998</v>
      </c>
      <c r="F6480">
        <v>0.91000000000000059</v>
      </c>
      <c r="G6480">
        <v>296.46586909498075</v>
      </c>
      <c r="H6480">
        <f t="shared" si="117"/>
        <v>264.12496073980645</v>
      </c>
      <c r="I6480">
        <v>0.72496073980649389</v>
      </c>
    </row>
    <row r="6481" spans="1:9" x14ac:dyDescent="0.25">
      <c r="A6481">
        <v>1.1000000000000008</v>
      </c>
      <c r="B6481">
        <v>295.86118991861565</v>
      </c>
      <c r="C6481">
        <v>2.9611899186156707</v>
      </c>
      <c r="E6481">
        <v>263.5</v>
      </c>
      <c r="F6481">
        <v>0.91000000000000059</v>
      </c>
      <c r="G6481">
        <v>296.58906168156432</v>
      </c>
      <c r="H6481">
        <f t="shared" si="117"/>
        <v>264.22702026604338</v>
      </c>
      <c r="I6481">
        <v>0.72702026604337788</v>
      </c>
    </row>
    <row r="6482" spans="1:9" x14ac:dyDescent="0.25">
      <c r="A6482">
        <v>1.1000000000000008</v>
      </c>
      <c r="B6482">
        <v>295.95188371677409</v>
      </c>
      <c r="C6482">
        <v>2.9518837167740974</v>
      </c>
      <c r="E6482">
        <v>263.60000000000002</v>
      </c>
      <c r="F6482">
        <v>0.91000000000000059</v>
      </c>
      <c r="G6482">
        <v>296.71187108358276</v>
      </c>
      <c r="H6482">
        <f t="shared" si="117"/>
        <v>264.32908947811245</v>
      </c>
      <c r="I6482">
        <v>0.72908947811240321</v>
      </c>
    </row>
    <row r="6483" spans="1:9" x14ac:dyDescent="0.25">
      <c r="A6483">
        <v>1.1000000000000008</v>
      </c>
      <c r="B6483">
        <v>296.04249115602028</v>
      </c>
      <c r="C6483">
        <v>2.9424911560202545</v>
      </c>
      <c r="E6483">
        <v>263.7</v>
      </c>
      <c r="F6483">
        <v>0.91000000000000059</v>
      </c>
      <c r="G6483">
        <v>296.83429312359607</v>
      </c>
      <c r="H6483">
        <f t="shared" si="117"/>
        <v>264.43116856730529</v>
      </c>
      <c r="I6483">
        <v>0.73116856730529922</v>
      </c>
    </row>
    <row r="6484" spans="1:9" x14ac:dyDescent="0.25">
      <c r="A6484">
        <v>1.1000000000000008</v>
      </c>
      <c r="B6484">
        <v>296.13301917243501</v>
      </c>
      <c r="C6484">
        <v>2.9330191724350207</v>
      </c>
      <c r="E6484">
        <v>263.8</v>
      </c>
      <c r="F6484">
        <v>0.91000000000000059</v>
      </c>
      <c r="G6484">
        <v>296.95632356822682</v>
      </c>
      <c r="H6484">
        <f t="shared" si="117"/>
        <v>264.5332577285339</v>
      </c>
      <c r="I6484">
        <v>0.73325772853387405</v>
      </c>
    </row>
    <row r="6485" spans="1:9" x14ac:dyDescent="0.25">
      <c r="A6485">
        <v>1.1000000000000008</v>
      </c>
      <c r="B6485">
        <v>296.22347416631658</v>
      </c>
      <c r="C6485">
        <v>2.9234741663165611</v>
      </c>
      <c r="E6485">
        <v>263.89999999999998</v>
      </c>
      <c r="F6485">
        <v>0.91000000000000059</v>
      </c>
      <c r="G6485">
        <v>297.07795812889736</v>
      </c>
      <c r="H6485">
        <f t="shared" si="117"/>
        <v>264.63535716034818</v>
      </c>
      <c r="I6485">
        <v>0.73535716034821363</v>
      </c>
    </row>
    <row r="6486" spans="1:9" x14ac:dyDescent="0.25">
      <c r="A6486">
        <v>1.1000000000000008</v>
      </c>
      <c r="B6486">
        <v>296.31386204005281</v>
      </c>
      <c r="C6486">
        <v>2.9138620400528268</v>
      </c>
      <c r="E6486">
        <v>264</v>
      </c>
      <c r="F6486">
        <v>0.91000000000000059</v>
      </c>
      <c r="G6486">
        <v>297.19919246256717</v>
      </c>
      <c r="H6486">
        <f t="shared" si="117"/>
        <v>264.73746706495029</v>
      </c>
      <c r="I6486">
        <v>0.73746706495031489</v>
      </c>
    </row>
    <row r="6487" spans="1:9" x14ac:dyDescent="0.25">
      <c r="A6487">
        <v>1.1000000000000008</v>
      </c>
      <c r="B6487">
        <v>296.40418823393736</v>
      </c>
      <c r="C6487">
        <v>2.904188233937381</v>
      </c>
      <c r="E6487">
        <v>264.10000000000002</v>
      </c>
      <c r="F6487">
        <v>0.91000000000000059</v>
      </c>
      <c r="G6487">
        <v>297.32002217246924</v>
      </c>
      <c r="H6487">
        <f t="shared" si="117"/>
        <v>264.83958764820352</v>
      </c>
      <c r="I6487">
        <v>0.73958764820352063</v>
      </c>
    </row>
    <row r="6488" spans="1:9" x14ac:dyDescent="0.25">
      <c r="A6488">
        <v>1.1000000000000008</v>
      </c>
      <c r="B6488">
        <v>296.49445775993422</v>
      </c>
      <c r="C6488">
        <v>2.8944577599342209</v>
      </c>
      <c r="E6488">
        <v>264.2</v>
      </c>
      <c r="F6488">
        <v>0.91000000000000059</v>
      </c>
      <c r="G6488">
        <v>297.44044280884532</v>
      </c>
      <c r="H6488">
        <f t="shared" si="117"/>
        <v>264.94171911963798</v>
      </c>
      <c r="I6488">
        <v>0.74171911963799375</v>
      </c>
    </row>
    <row r="6489" spans="1:9" x14ac:dyDescent="0.25">
      <c r="A6489">
        <v>1.1000000000000008</v>
      </c>
      <c r="B6489">
        <v>296.58467523342199</v>
      </c>
      <c r="C6489">
        <v>2.8846752334219903</v>
      </c>
      <c r="E6489">
        <v>264.3</v>
      </c>
      <c r="F6489">
        <v>0.91000000000000059</v>
      </c>
      <c r="G6489">
        <v>297.56044986967839</v>
      </c>
      <c r="H6489">
        <f t="shared" si="117"/>
        <v>265.04386169245254</v>
      </c>
      <c r="I6489">
        <v>0.7438616924525282</v>
      </c>
    </row>
    <row r="6490" spans="1:9" x14ac:dyDescent="0.25">
      <c r="A6490">
        <v>1.1000000000000008</v>
      </c>
      <c r="B6490">
        <v>296.67484490296692</v>
      </c>
      <c r="C6490">
        <v>2.8748449029669185</v>
      </c>
      <c r="E6490">
        <v>264.39999999999998</v>
      </c>
      <c r="F6490">
        <v>0.91000000000000059</v>
      </c>
      <c r="G6490">
        <v>297.68003880142311</v>
      </c>
      <c r="H6490">
        <f t="shared" si="117"/>
        <v>265.14601558351291</v>
      </c>
      <c r="I6490">
        <v>0.74601558351292208</v>
      </c>
    </row>
    <row r="6491" spans="1:9" x14ac:dyDescent="0.25">
      <c r="A6491">
        <v>1.1000000000000008</v>
      </c>
      <c r="B6491">
        <v>296.76497067818792</v>
      </c>
      <c r="C6491">
        <v>2.8649706781879165</v>
      </c>
      <c r="E6491">
        <v>264.5</v>
      </c>
      <c r="F6491">
        <v>0.91000000000000059</v>
      </c>
      <c r="G6491">
        <v>297.79920499973218</v>
      </c>
      <c r="H6491">
        <f t="shared" si="117"/>
        <v>265.24818101334722</v>
      </c>
      <c r="I6491">
        <v>0.74818101334720677</v>
      </c>
    </row>
    <row r="6492" spans="1:9" x14ac:dyDescent="0.25">
      <c r="A6492">
        <v>1.1000000000000008</v>
      </c>
      <c r="B6492">
        <v>296.85505615578762</v>
      </c>
      <c r="C6492">
        <v>2.8550561557876013</v>
      </c>
      <c r="E6492">
        <v>264.60000000000002</v>
      </c>
      <c r="F6492">
        <v>0.91000000000000059</v>
      </c>
      <c r="G6492">
        <v>297.91794381017877</v>
      </c>
      <c r="H6492">
        <f t="shared" si="117"/>
        <v>265.35035820613797</v>
      </c>
      <c r="I6492">
        <v>0.75035820613796045</v>
      </c>
    </row>
    <row r="6493" spans="1:9" x14ac:dyDescent="0.25">
      <c r="A6493">
        <v>1.1000000000000008</v>
      </c>
      <c r="B6493">
        <v>296.94510464382995</v>
      </c>
      <c r="C6493">
        <v>2.845104643829941</v>
      </c>
      <c r="E6493">
        <v>264.7</v>
      </c>
      <c r="F6493">
        <v>0.91000000000000059</v>
      </c>
      <c r="G6493">
        <v>298.03625052897502</v>
      </c>
      <c r="H6493">
        <f t="shared" si="117"/>
        <v>265.45254738971187</v>
      </c>
      <c r="I6493">
        <v>0.75254738971190138</v>
      </c>
    </row>
    <row r="6494" spans="1:9" x14ac:dyDescent="0.25">
      <c r="A6494">
        <v>1.1000000000000008</v>
      </c>
      <c r="B6494">
        <v>297.03511918434975</v>
      </c>
      <c r="C6494">
        <v>2.8351191843497436</v>
      </c>
      <c r="E6494">
        <v>264.8</v>
      </c>
      <c r="F6494">
        <v>0.91000000000000059</v>
      </c>
      <c r="G6494">
        <v>298.15412040368483</v>
      </c>
      <c r="H6494">
        <f t="shared" si="117"/>
        <v>265.55474879552702</v>
      </c>
      <c r="I6494">
        <v>0.75474879552703489</v>
      </c>
    </row>
    <row r="6495" spans="1:9" x14ac:dyDescent="0.25">
      <c r="A6495">
        <v>1.1000000000000008</v>
      </c>
      <c r="B6495">
        <v>297.1251025743814</v>
      </c>
      <c r="C6495">
        <v>2.8251025743813827</v>
      </c>
      <c r="E6495">
        <v>264.89999999999998</v>
      </c>
      <c r="F6495">
        <v>0.91000000000000059</v>
      </c>
      <c r="G6495">
        <v>298.27154863393196</v>
      </c>
      <c r="H6495">
        <f t="shared" si="117"/>
        <v>265.65696265865751</v>
      </c>
      <c r="I6495">
        <v>0.75696265865753598</v>
      </c>
    </row>
    <row r="6496" spans="1:9" x14ac:dyDescent="0.25">
      <c r="A6496">
        <v>1.1000000000000008</v>
      </c>
      <c r="B6496">
        <v>297.2150573854949</v>
      </c>
      <c r="C6496">
        <v>2.8150573854949248</v>
      </c>
      <c r="E6496">
        <v>265</v>
      </c>
      <c r="F6496">
        <v>0.91000000000000059</v>
      </c>
      <c r="G6496">
        <v>298.38853037210231</v>
      </c>
      <c r="H6496">
        <f t="shared" si="117"/>
        <v>265.75918921777657</v>
      </c>
      <c r="I6496">
        <v>0.7591892177765619</v>
      </c>
    </row>
    <row r="6497" spans="1:9" x14ac:dyDescent="0.25">
      <c r="A6497">
        <v>1.1000000000000008</v>
      </c>
      <c r="B6497">
        <v>297.30498598192708</v>
      </c>
      <c r="C6497">
        <v>2.8049859819270964</v>
      </c>
      <c r="E6497">
        <v>265.10000000000002</v>
      </c>
      <c r="F6497">
        <v>0.91000000000000059</v>
      </c>
      <c r="G6497">
        <v>298.50506072404005</v>
      </c>
      <c r="H6497">
        <f t="shared" si="117"/>
        <v>265.86142871513721</v>
      </c>
      <c r="I6497">
        <v>0.76142871513719323</v>
      </c>
    </row>
    <row r="6498" spans="1:9" x14ac:dyDescent="0.25">
      <c r="A6498">
        <v>1.1000000000000008</v>
      </c>
      <c r="B6498">
        <v>297.39489053739288</v>
      </c>
      <c r="C6498">
        <v>2.7948905373928481</v>
      </c>
      <c r="E6498">
        <v>265.2</v>
      </c>
      <c r="F6498">
        <v>0.91000000000000059</v>
      </c>
      <c r="G6498">
        <v>298.62113474973773</v>
      </c>
      <c r="H6498">
        <f t="shared" si="117"/>
        <v>265.96368139655169</v>
      </c>
      <c r="I6498">
        <v>0.76368139655170675</v>
      </c>
    </row>
    <row r="6499" spans="1:9" x14ac:dyDescent="0.25">
      <c r="A6499">
        <v>1.1000000000000008</v>
      </c>
      <c r="B6499">
        <v>297.48477305066092</v>
      </c>
      <c r="C6499">
        <v>2.7847730506609167</v>
      </c>
      <c r="E6499">
        <v>265.3</v>
      </c>
      <c r="F6499">
        <v>0.91000000000000059</v>
      </c>
      <c r="G6499">
        <v>298.73674746402008</v>
      </c>
      <c r="H6499">
        <f t="shared" si="117"/>
        <v>266.0659475113693</v>
      </c>
      <c r="I6499">
        <v>0.76594751136930883</v>
      </c>
    </row>
    <row r="6500" spans="1:9" x14ac:dyDescent="0.25">
      <c r="A6500">
        <v>1.1000000000000008</v>
      </c>
      <c r="B6500">
        <v>297.57463535997374</v>
      </c>
      <c r="C6500">
        <v>2.774635359973705</v>
      </c>
      <c r="E6500">
        <v>265.39999999999998</v>
      </c>
      <c r="F6500">
        <v>0.91000000000000059</v>
      </c>
      <c r="G6500">
        <v>298.85189383722116</v>
      </c>
      <c r="H6500">
        <f t="shared" si="117"/>
        <v>266.16822731245247</v>
      </c>
      <c r="I6500">
        <v>0.76822731245250986</v>
      </c>
    </row>
    <row r="6501" spans="1:9" x14ac:dyDescent="0.25">
      <c r="A6501">
        <v>1.1000000000000008</v>
      </c>
      <c r="B6501">
        <v>297.66447915638855</v>
      </c>
      <c r="C6501">
        <v>2.7644791563885613</v>
      </c>
      <c r="E6501">
        <v>265.5</v>
      </c>
      <c r="F6501">
        <v>0.91000000000000059</v>
      </c>
      <c r="G6501">
        <v>298.96656879585493</v>
      </c>
      <c r="H6501">
        <f t="shared" si="117"/>
        <v>266.27052105615235</v>
      </c>
      <c r="I6501">
        <v>0.77052105615232125</v>
      </c>
    </row>
    <row r="6502" spans="1:9" x14ac:dyDescent="0.25">
      <c r="A6502">
        <v>1.1000000000000008</v>
      </c>
      <c r="B6502">
        <v>297.75430599611389</v>
      </c>
      <c r="C6502">
        <v>2.7543059961138585</v>
      </c>
      <c r="E6502">
        <v>265.60000000000002</v>
      </c>
      <c r="F6502">
        <v>0.91000000000000059</v>
      </c>
      <c r="G6502">
        <v>299.08076722327905</v>
      </c>
      <c r="H6502">
        <f t="shared" si="117"/>
        <v>266.3728290022824</v>
      </c>
      <c r="I6502">
        <v>0.77282900228237317</v>
      </c>
    </row>
    <row r="6503" spans="1:9" x14ac:dyDescent="0.25">
      <c r="A6503">
        <v>1.1000000000000008</v>
      </c>
      <c r="B6503">
        <v>297.84411731190949</v>
      </c>
      <c r="C6503">
        <v>2.7441173119094442</v>
      </c>
      <c r="E6503">
        <v>265.7</v>
      </c>
      <c r="F6503">
        <v>0.91000000000000059</v>
      </c>
      <c r="G6503">
        <v>299.1944839603521</v>
      </c>
      <c r="H6503">
        <f t="shared" si="117"/>
        <v>266.47515141409212</v>
      </c>
      <c r="I6503">
        <v>0.77515141409211319</v>
      </c>
    </row>
    <row r="6504" spans="1:9" x14ac:dyDescent="0.25">
      <c r="A6504">
        <v>1.1000000000000008</v>
      </c>
      <c r="B6504">
        <v>297.93391442361741</v>
      </c>
      <c r="C6504">
        <v>2.733914423617406</v>
      </c>
      <c r="E6504">
        <v>265.8</v>
      </c>
      <c r="F6504">
        <v>0.91000000000000059</v>
      </c>
      <c r="G6504">
        <v>299.30771380608417</v>
      </c>
      <c r="H6504">
        <f t="shared" si="117"/>
        <v>266.57748855823922</v>
      </c>
      <c r="I6504">
        <v>0.77748855823922314</v>
      </c>
    </row>
    <row r="6505" spans="1:9" x14ac:dyDescent="0.25">
      <c r="A6505">
        <v>1.1000000000000008</v>
      </c>
      <c r="B6505">
        <v>298.02369854788503</v>
      </c>
      <c r="C6505">
        <v>2.723698547885038</v>
      </c>
      <c r="E6505">
        <v>265.89999999999998</v>
      </c>
      <c r="F6505">
        <v>0.91000000000000059</v>
      </c>
      <c r="G6505">
        <v>299.42045151828057</v>
      </c>
      <c r="H6505">
        <f t="shared" si="117"/>
        <v>266.67984070476132</v>
      </c>
      <c r="I6505">
        <v>0.77984070476135225</v>
      </c>
    </row>
    <row r="6506" spans="1:9" x14ac:dyDescent="0.25">
      <c r="A6506">
        <v>1.1000000000000008</v>
      </c>
      <c r="B6506">
        <v>298.1134708071383</v>
      </c>
      <c r="C6506">
        <v>2.7134708071383167</v>
      </c>
      <c r="E6506">
        <v>266</v>
      </c>
      <c r="F6506">
        <v>0.91000000000000059</v>
      </c>
      <c r="G6506">
        <v>299.53269181417937</v>
      </c>
      <c r="H6506">
        <f t="shared" si="117"/>
        <v>266.78220812704728</v>
      </c>
      <c r="I6506">
        <v>0.78220812704729514</v>
      </c>
    </row>
    <row r="6507" spans="1:9" x14ac:dyDescent="0.25">
      <c r="A6507">
        <v>1.1000000000000008</v>
      </c>
      <c r="B6507">
        <v>298.20323223786045</v>
      </c>
      <c r="C6507">
        <v>2.7032322378604667</v>
      </c>
      <c r="E6507">
        <v>266.10000000000002</v>
      </c>
      <c r="F6507">
        <v>0.91000000000000059</v>
      </c>
      <c r="G6507">
        <v>299.64442937108248</v>
      </c>
      <c r="H6507">
        <f t="shared" si="117"/>
        <v>266.88459110180776</v>
      </c>
      <c r="I6507">
        <v>0.78459110180773195</v>
      </c>
    </row>
    <row r="6508" spans="1:9" x14ac:dyDescent="0.25">
      <c r="A6508">
        <v>1.1000000000000008</v>
      </c>
      <c r="B6508">
        <v>298.29298379822666</v>
      </c>
      <c r="C6508">
        <v>2.6929837982266132</v>
      </c>
      <c r="E6508">
        <v>266.2</v>
      </c>
      <c r="F6508">
        <v>0.91000000000000059</v>
      </c>
      <c r="G6508">
        <v>299.75565882698066</v>
      </c>
      <c r="H6508">
        <f t="shared" si="117"/>
        <v>266.98698990904558</v>
      </c>
      <c r="I6508">
        <v>0.78698990904559496</v>
      </c>
    </row>
    <row r="6509" spans="1:9" x14ac:dyDescent="0.25">
      <c r="A6509">
        <v>1.1000000000000008</v>
      </c>
      <c r="B6509">
        <v>298.38272637514217</v>
      </c>
      <c r="C6509">
        <v>2.6827263751421873</v>
      </c>
      <c r="E6509">
        <v>266.3</v>
      </c>
      <c r="F6509">
        <v>0.91000000000000059</v>
      </c>
      <c r="G6509">
        <v>299.86637478117234</v>
      </c>
      <c r="H6509">
        <f t="shared" si="117"/>
        <v>267.08940483202622</v>
      </c>
      <c r="I6509">
        <v>0.78940483202619027</v>
      </c>
    </row>
    <row r="6510" spans="1:9" x14ac:dyDescent="0.25">
      <c r="A6510">
        <v>1.1000000000000008</v>
      </c>
      <c r="B6510">
        <v>298.47246079072943</v>
      </c>
      <c r="C6510">
        <v>2.6724607907294367</v>
      </c>
      <c r="E6510">
        <v>266.39999999999998</v>
      </c>
      <c r="F6510">
        <v>0.91000000000000059</v>
      </c>
      <c r="G6510">
        <v>299.97657179487703</v>
      </c>
      <c r="H6510">
        <f t="shared" si="117"/>
        <v>267.19183615724711</v>
      </c>
      <c r="I6510">
        <v>0.79183615724714929</v>
      </c>
    </row>
    <row r="6511" spans="1:9" x14ac:dyDescent="0.25">
      <c r="A6511">
        <v>1.1000000000000008</v>
      </c>
      <c r="B6511">
        <v>298.56218780830335</v>
      </c>
      <c r="C6511">
        <v>2.662187808303385</v>
      </c>
      <c r="E6511">
        <v>266.5</v>
      </c>
      <c r="F6511">
        <v>0.91000000000000059</v>
      </c>
      <c r="G6511">
        <v>300.08624439184342</v>
      </c>
      <c r="H6511">
        <f t="shared" si="117"/>
        <v>267.29428417440829</v>
      </c>
      <c r="I6511">
        <v>0.79428417440829846</v>
      </c>
    </row>
    <row r="6512" spans="1:9" x14ac:dyDescent="0.25">
      <c r="A6512">
        <v>1.1000000000000008</v>
      </c>
      <c r="B6512">
        <v>298.65190813787558</v>
      </c>
      <c r="C6512">
        <v>2.6519081378755858</v>
      </c>
      <c r="E6512">
        <v>266.60000000000002</v>
      </c>
      <c r="F6512">
        <v>0.91000000000000059</v>
      </c>
      <c r="G6512">
        <v>300.19538705895218</v>
      </c>
      <c r="H6512">
        <f t="shared" si="117"/>
        <v>267.39674917638155</v>
      </c>
      <c r="I6512">
        <v>0.79674917638150489</v>
      </c>
    </row>
    <row r="6513" spans="1:9" x14ac:dyDescent="0.25">
      <c r="A6513">
        <v>1.1000000000000008</v>
      </c>
      <c r="B6513">
        <v>298.74162244122141</v>
      </c>
      <c r="C6513">
        <v>2.6416224412213785</v>
      </c>
      <c r="E6513">
        <v>266.7</v>
      </c>
      <c r="F6513">
        <v>0.91000000000000059</v>
      </c>
      <c r="G6513">
        <v>300.30399424681428</v>
      </c>
      <c r="H6513">
        <f t="shared" si="117"/>
        <v>267.49923145918058</v>
      </c>
      <c r="I6513">
        <v>0.79923145918058935</v>
      </c>
    </row>
    <row r="6514" spans="1:9" x14ac:dyDescent="0.25">
      <c r="A6514">
        <v>1.1000000000000008</v>
      </c>
      <c r="B6514">
        <v>298.8313313365436</v>
      </c>
      <c r="C6514">
        <v>2.6313313365436084</v>
      </c>
      <c r="E6514">
        <v>266.8</v>
      </c>
      <c r="F6514">
        <v>0.91000000000000059</v>
      </c>
      <c r="G6514">
        <v>300.4120603703646</v>
      </c>
      <c r="H6514">
        <f t="shared" si="117"/>
        <v>267.60173132193137</v>
      </c>
      <c r="I6514">
        <v>0.80173132193137342</v>
      </c>
    </row>
    <row r="6515" spans="1:9" x14ac:dyDescent="0.25">
      <c r="A6515">
        <v>1.1000000000000008</v>
      </c>
      <c r="B6515">
        <v>298.92103540276361</v>
      </c>
      <c r="C6515">
        <v>2.6210354027636185</v>
      </c>
      <c r="E6515">
        <v>266.89999999999998</v>
      </c>
      <c r="F6515">
        <v>0.91000000000000059</v>
      </c>
      <c r="G6515">
        <v>300.5195798094523</v>
      </c>
      <c r="H6515">
        <f t="shared" si="117"/>
        <v>267.7042490668419</v>
      </c>
      <c r="I6515">
        <v>0.80424906684191644</v>
      </c>
    </row>
    <row r="6516" spans="1:9" x14ac:dyDescent="0.25">
      <c r="E6516">
        <v>267</v>
      </c>
      <c r="F6516">
        <v>0.91000000000000059</v>
      </c>
      <c r="G6516">
        <v>300.62654690942696</v>
      </c>
      <c r="H6516">
        <f t="shared" si="117"/>
        <v>267.80678499917298</v>
      </c>
      <c r="I6516">
        <v>0.80678499917299462</v>
      </c>
    </row>
    <row r="6517" spans="1:9" x14ac:dyDescent="0.25">
      <c r="E6517">
        <v>267.10000000000002</v>
      </c>
      <c r="F6517">
        <v>0.91000000000000059</v>
      </c>
      <c r="G6517">
        <v>300.73295598172223</v>
      </c>
      <c r="H6517">
        <f t="shared" si="117"/>
        <v>267.90933942720892</v>
      </c>
      <c r="I6517">
        <v>0.80933942720889529</v>
      </c>
    </row>
    <row r="6518" spans="1:9" x14ac:dyDescent="0.25">
      <c r="E6518">
        <v>267.2</v>
      </c>
      <c r="F6518">
        <v>0.91000000000000059</v>
      </c>
      <c r="G6518">
        <v>300.83880130443657</v>
      </c>
      <c r="H6518">
        <f t="shared" si="117"/>
        <v>268.01191266222855</v>
      </c>
      <c r="I6518">
        <v>0.81191266222855729</v>
      </c>
    </row>
    <row r="6519" spans="1:9" x14ac:dyDescent="0.25">
      <c r="E6519">
        <v>267.3</v>
      </c>
      <c r="F6519">
        <v>0.91000000000000059</v>
      </c>
      <c r="G6519">
        <v>300.94407712291195</v>
      </c>
      <c r="H6519">
        <f t="shared" si="117"/>
        <v>268.11450501847713</v>
      </c>
      <c r="I6519">
        <v>0.81450501847713686</v>
      </c>
    </row>
    <row r="6520" spans="1:9" x14ac:dyDescent="0.25">
      <c r="E6520">
        <v>267.39999999999998</v>
      </c>
      <c r="F6520">
        <v>0.91000000000000059</v>
      </c>
      <c r="G6520">
        <v>301.04877765031142</v>
      </c>
      <c r="H6520">
        <f t="shared" si="117"/>
        <v>268.21711681313798</v>
      </c>
      <c r="I6520">
        <v>0.8171168131379859</v>
      </c>
    </row>
    <row r="6521" spans="1:9" x14ac:dyDescent="0.25">
      <c r="E6521">
        <v>267.5</v>
      </c>
      <c r="F6521">
        <v>0.91000000000000059</v>
      </c>
      <c r="G6521">
        <v>301.15289706819476</v>
      </c>
      <c r="H6521">
        <f t="shared" si="117"/>
        <v>268.31974836630513</v>
      </c>
      <c r="I6521">
        <v>0.81974836630515657</v>
      </c>
    </row>
    <row r="6522" spans="1:9" x14ac:dyDescent="0.25">
      <c r="E6522">
        <v>267.60000000000002</v>
      </c>
      <c r="F6522">
        <v>0.91000000000000059</v>
      </c>
      <c r="G6522">
        <v>301.25642952709461</v>
      </c>
      <c r="H6522">
        <f t="shared" si="117"/>
        <v>268.42240000095643</v>
      </c>
      <c r="I6522">
        <v>0.8224000009564234</v>
      </c>
    </row>
    <row r="6523" spans="1:9" x14ac:dyDescent="0.25">
      <c r="E6523">
        <v>267.7</v>
      </c>
      <c r="F6523">
        <v>0.91000000000000059</v>
      </c>
      <c r="G6523">
        <v>301.35936914709174</v>
      </c>
      <c r="H6523">
        <f t="shared" si="117"/>
        <v>268.52507204292687</v>
      </c>
      <c r="I6523">
        <v>0.82507204292687319</v>
      </c>
    </row>
    <row r="6524" spans="1:9" x14ac:dyDescent="0.25">
      <c r="E6524">
        <v>267.8</v>
      </c>
      <c r="F6524">
        <v>0.91000000000000059</v>
      </c>
      <c r="G6524">
        <v>301.46171001839161</v>
      </c>
      <c r="H6524">
        <f t="shared" si="117"/>
        <v>268.6277648208831</v>
      </c>
      <c r="I6524">
        <v>0.82776482088309111</v>
      </c>
    </row>
    <row r="6525" spans="1:9" x14ac:dyDescent="0.25">
      <c r="E6525">
        <v>267.89999999999998</v>
      </c>
      <c r="F6525">
        <v>0.91000000000000059</v>
      </c>
      <c r="G6525">
        <v>301.56344620190157</v>
      </c>
      <c r="H6525">
        <f t="shared" si="117"/>
        <v>268.73047866629798</v>
      </c>
      <c r="I6525">
        <v>0.83047866629800504</v>
      </c>
    </row>
    <row r="6526" spans="1:9" x14ac:dyDescent="0.25">
      <c r="E6526">
        <v>268</v>
      </c>
      <c r="F6526">
        <v>0.91000000000000059</v>
      </c>
      <c r="G6526">
        <v>301.66457172981018</v>
      </c>
      <c r="H6526">
        <f t="shared" si="117"/>
        <v>268.83321391342639</v>
      </c>
      <c r="I6526">
        <v>0.83321391342637752</v>
      </c>
    </row>
    <row r="6527" spans="1:9" x14ac:dyDescent="0.25">
      <c r="E6527">
        <v>268.10000000000002</v>
      </c>
      <c r="F6527">
        <v>0.91000000000000059</v>
      </c>
      <c r="G6527">
        <v>301.7650806061684</v>
      </c>
      <c r="H6527">
        <f t="shared" si="117"/>
        <v>268.93597089928102</v>
      </c>
      <c r="I6527">
        <v>0.83597089928099577</v>
      </c>
    </row>
    <row r="6528" spans="1:9" x14ac:dyDescent="0.25">
      <c r="E6528">
        <v>268.2</v>
      </c>
      <c r="F6528">
        <v>0.91000000000000059</v>
      </c>
      <c r="G6528">
        <v>301.86496680747427</v>
      </c>
      <c r="H6528">
        <f t="shared" si="117"/>
        <v>269.03874996360958</v>
      </c>
      <c r="I6528">
        <v>0.83874996360961007</v>
      </c>
    </row>
    <row r="6529" spans="5:9" x14ac:dyDescent="0.25">
      <c r="E6529">
        <v>268.3</v>
      </c>
      <c r="F6529">
        <v>0.91000000000000059</v>
      </c>
      <c r="G6529">
        <v>301.96422428326019</v>
      </c>
      <c r="H6529">
        <f t="shared" si="117"/>
        <v>269.14155144887263</v>
      </c>
      <c r="I6529">
        <v>0.84155144887260269</v>
      </c>
    </row>
    <row r="6530" spans="5:9" x14ac:dyDescent="0.25">
      <c r="E6530">
        <v>268.39999999999998</v>
      </c>
      <c r="F6530">
        <v>0.91000000000000059</v>
      </c>
      <c r="G6530">
        <v>302.06284695668501</v>
      </c>
      <c r="H6530">
        <f t="shared" si="117"/>
        <v>269.24437570022144</v>
      </c>
      <c r="I6530">
        <v>0.84437570022145025</v>
      </c>
    </row>
    <row r="6531" spans="5:9" x14ac:dyDescent="0.25">
      <c r="E6531">
        <v>268.5</v>
      </c>
      <c r="F6531">
        <v>0.91000000000000059</v>
      </c>
      <c r="G6531">
        <v>302.16082872513027</v>
      </c>
      <c r="H6531">
        <f t="shared" si="117"/>
        <v>269.34722306547798</v>
      </c>
      <c r="I6531">
        <v>0.8472230654779902</v>
      </c>
    </row>
    <row r="6532" spans="5:9" x14ac:dyDescent="0.25">
      <c r="E6532">
        <v>268.60000000000002</v>
      </c>
      <c r="F6532">
        <v>0.91000000000000059</v>
      </c>
      <c r="G6532">
        <v>302.25816346080188</v>
      </c>
      <c r="H6532">
        <f t="shared" si="117"/>
        <v>269.45009389511455</v>
      </c>
      <c r="I6532">
        <v>0.85009389511452449</v>
      </c>
    </row>
    <row r="6533" spans="5:9" x14ac:dyDescent="0.25">
      <c r="E6533">
        <v>268.7</v>
      </c>
      <c r="F6533">
        <v>0.91000000000000059</v>
      </c>
      <c r="G6533">
        <v>302.35484501133703</v>
      </c>
      <c r="H6533">
        <f t="shared" si="117"/>
        <v>269.55298854223474</v>
      </c>
      <c r="I6533">
        <v>0.85298854223477583</v>
      </c>
    </row>
    <row r="6534" spans="5:9" x14ac:dyDescent="0.25">
      <c r="E6534">
        <v>268.8</v>
      </c>
      <c r="F6534">
        <v>0.91000000000000059</v>
      </c>
      <c r="G6534">
        <v>302.45086720041814</v>
      </c>
      <c r="H6534">
        <f t="shared" ref="H6534:H6597" si="118">E6534+I6534</f>
        <v>269.65590736255575</v>
      </c>
      <c r="I6534">
        <v>0.85590736255572331</v>
      </c>
    </row>
    <row r="6535" spans="5:9" x14ac:dyDescent="0.25">
      <c r="E6535">
        <v>268.89999999999998</v>
      </c>
      <c r="F6535">
        <v>0.91000000000000059</v>
      </c>
      <c r="G6535">
        <v>302.54622382839273</v>
      </c>
      <c r="H6535">
        <f t="shared" si="118"/>
        <v>269.75885071439035</v>
      </c>
      <c r="I6535">
        <v>0.85885071439034488</v>
      </c>
    </row>
    <row r="6536" spans="5:9" x14ac:dyDescent="0.25">
      <c r="E6536">
        <v>269</v>
      </c>
      <c r="F6536">
        <v>0.91000000000000059</v>
      </c>
      <c r="G6536">
        <v>302.6409086729015</v>
      </c>
      <c r="H6536">
        <f t="shared" si="118"/>
        <v>269.86181895863132</v>
      </c>
      <c r="I6536">
        <v>0.86181895863130631</v>
      </c>
    </row>
    <row r="6537" spans="5:9" x14ac:dyDescent="0.25">
      <c r="E6537">
        <v>269.10000000000002</v>
      </c>
      <c r="F6537">
        <v>0.91000000000000059</v>
      </c>
      <c r="G6537">
        <v>302.73491548951364</v>
      </c>
      <c r="H6537">
        <f t="shared" si="118"/>
        <v>269.96481245873559</v>
      </c>
      <c r="I6537">
        <v>0.86481245873557611</v>
      </c>
    </row>
    <row r="6538" spans="5:9" x14ac:dyDescent="0.25">
      <c r="E6538">
        <v>269.2</v>
      </c>
      <c r="F6538">
        <v>0.91000000000000059</v>
      </c>
      <c r="G6538">
        <v>302.82823801237078</v>
      </c>
      <c r="H6538">
        <f t="shared" si="118"/>
        <v>270.06783158071005</v>
      </c>
      <c r="I6538">
        <v>0.86783158071004707</v>
      </c>
    </row>
    <row r="6539" spans="5:9" x14ac:dyDescent="0.25">
      <c r="E6539">
        <v>269.3</v>
      </c>
      <c r="F6539">
        <v>0.91000000000000059</v>
      </c>
      <c r="G6539">
        <v>302.9208699548397</v>
      </c>
      <c r="H6539">
        <f t="shared" si="118"/>
        <v>270.17087669309814</v>
      </c>
      <c r="I6539">
        <v>0.87087669309814331</v>
      </c>
    </row>
    <row r="6540" spans="5:9" x14ac:dyDescent="0.25">
      <c r="E6540">
        <v>269.39999999999998</v>
      </c>
      <c r="F6540">
        <v>0.91000000000000059</v>
      </c>
      <c r="G6540">
        <v>303.01280501017453</v>
      </c>
      <c r="H6540">
        <f t="shared" si="118"/>
        <v>270.27394816696744</v>
      </c>
      <c r="I6540">
        <v>0.87394816696747468</v>
      </c>
    </row>
    <row r="6541" spans="5:9" x14ac:dyDescent="0.25">
      <c r="E6541">
        <v>269.5</v>
      </c>
      <c r="F6541">
        <v>0.91000000000000059</v>
      </c>
      <c r="G6541">
        <v>303.10403685218836</v>
      </c>
      <c r="H6541">
        <f t="shared" si="118"/>
        <v>270.37704637589854</v>
      </c>
      <c r="I6541">
        <v>0.87704637589853551</v>
      </c>
    </row>
    <row r="6542" spans="5:9" x14ac:dyDescent="0.25">
      <c r="E6542">
        <v>269.60000000000002</v>
      </c>
      <c r="F6542">
        <v>0.91000000000000059</v>
      </c>
      <c r="G6542">
        <v>303.19455913593555</v>
      </c>
      <c r="H6542">
        <f t="shared" si="118"/>
        <v>270.48017169597449</v>
      </c>
      <c r="I6542">
        <v>0.88017169597449196</v>
      </c>
    </row>
    <row r="6543" spans="5:9" x14ac:dyDescent="0.25">
      <c r="E6543">
        <v>269.7</v>
      </c>
      <c r="F6543">
        <v>0.91000000000000059</v>
      </c>
      <c r="G6543">
        <v>303.28436549840416</v>
      </c>
      <c r="H6543">
        <f t="shared" si="118"/>
        <v>270.58332450577205</v>
      </c>
      <c r="I6543">
        <v>0.88332450577207922</v>
      </c>
    </row>
    <row r="6544" spans="5:9" x14ac:dyDescent="0.25">
      <c r="E6544">
        <v>269.8</v>
      </c>
      <c r="F6544">
        <v>0.91000000000000059</v>
      </c>
      <c r="G6544">
        <v>303.37344955921958</v>
      </c>
      <c r="H6544">
        <f t="shared" si="118"/>
        <v>270.68650518635366</v>
      </c>
      <c r="I6544">
        <v>0.8865051863536404</v>
      </c>
    </row>
    <row r="6545" spans="5:9" x14ac:dyDescent="0.25">
      <c r="E6545">
        <v>269.89999999999998</v>
      </c>
      <c r="F6545">
        <v>0.91000000000000059</v>
      </c>
      <c r="G6545">
        <v>303.46180492135966</v>
      </c>
      <c r="H6545">
        <f t="shared" si="118"/>
        <v>270.78971412126032</v>
      </c>
      <c r="I6545">
        <v>0.88971412126033611</v>
      </c>
    </row>
    <row r="6546" spans="5:9" x14ac:dyDescent="0.25">
      <c r="E6546">
        <v>270</v>
      </c>
      <c r="F6546">
        <v>0.91000000000000059</v>
      </c>
      <c r="G6546">
        <v>303.54942517188124</v>
      </c>
      <c r="H6546">
        <f t="shared" si="118"/>
        <v>270.89295169650654</v>
      </c>
      <c r="I6546">
        <v>0.89295169650655482</v>
      </c>
    </row>
    <row r="6547" spans="5:9" x14ac:dyDescent="0.25">
      <c r="E6547">
        <v>270.10000000000002</v>
      </c>
      <c r="F6547">
        <v>0.91000000000000059</v>
      </c>
      <c r="G6547">
        <v>303.63630388265886</v>
      </c>
      <c r="H6547">
        <f t="shared" si="118"/>
        <v>270.99621830057561</v>
      </c>
      <c r="I6547">
        <v>0.8962183005755634</v>
      </c>
    </row>
    <row r="6548" spans="5:9" x14ac:dyDescent="0.25">
      <c r="E6548">
        <v>270.2</v>
      </c>
      <c r="F6548">
        <v>0.91000000000000059</v>
      </c>
      <c r="G6548">
        <v>303.72243461113578</v>
      </c>
      <c r="H6548">
        <f t="shared" si="118"/>
        <v>271.09951432441642</v>
      </c>
      <c r="I6548">
        <v>0.89951432441641976</v>
      </c>
    </row>
    <row r="6549" spans="5:9" x14ac:dyDescent="0.25">
      <c r="E6549">
        <v>270.3</v>
      </c>
      <c r="F6549">
        <v>0.91000000000000059</v>
      </c>
      <c r="G6549">
        <v>303.80781090108724</v>
      </c>
      <c r="H6549">
        <f t="shared" si="118"/>
        <v>271.20284016144223</v>
      </c>
      <c r="I6549">
        <v>0.90284016144219104</v>
      </c>
    </row>
    <row r="6550" spans="5:9" x14ac:dyDescent="0.25">
      <c r="E6550">
        <v>270.39999999999998</v>
      </c>
      <c r="F6550">
        <v>0.91000000000000059</v>
      </c>
      <c r="G6550">
        <v>303.8924262833969</v>
      </c>
      <c r="H6550">
        <f t="shared" si="118"/>
        <v>271.30619620752947</v>
      </c>
      <c r="I6550">
        <v>0.90619620752951036</v>
      </c>
    </row>
    <row r="6551" spans="5:9" x14ac:dyDescent="0.25">
      <c r="E6551">
        <v>270.5</v>
      </c>
      <c r="F6551">
        <v>0.91000000000000059</v>
      </c>
      <c r="G6551">
        <v>303.97627427684603</v>
      </c>
      <c r="H6551">
        <f t="shared" si="118"/>
        <v>271.40958286101954</v>
      </c>
      <c r="I6551">
        <v>0.90958286101952379</v>
      </c>
    </row>
    <row r="6552" spans="5:9" x14ac:dyDescent="0.25">
      <c r="E6552">
        <v>270.60000000000002</v>
      </c>
      <c r="F6552">
        <v>0.91000000000000059</v>
      </c>
      <c r="G6552">
        <v>304.05934838891562</v>
      </c>
      <c r="H6552">
        <f t="shared" si="118"/>
        <v>271.51300052272029</v>
      </c>
      <c r="I6552">
        <v>0.91300052272024113</v>
      </c>
    </row>
    <row r="6553" spans="5:9" x14ac:dyDescent="0.25">
      <c r="E6553">
        <v>270.7</v>
      </c>
      <c r="F6553">
        <v>0.91000000000000059</v>
      </c>
      <c r="G6553">
        <v>304.14164211660216</v>
      </c>
      <c r="H6553">
        <f t="shared" si="118"/>
        <v>271.61644959591035</v>
      </c>
      <c r="I6553">
        <v>0.91644959591037334</v>
      </c>
    </row>
    <row r="6554" spans="5:9" x14ac:dyDescent="0.25">
      <c r="E6554">
        <v>270.8</v>
      </c>
      <c r="F6554">
        <v>0.91000000000000059</v>
      </c>
      <c r="G6554">
        <v>304.22314894724644</v>
      </c>
      <c r="H6554">
        <f t="shared" si="118"/>
        <v>271.71993048634465</v>
      </c>
      <c r="I6554">
        <v>0.9199304863446558</v>
      </c>
    </row>
    <row r="6555" spans="5:9" x14ac:dyDescent="0.25">
      <c r="E6555">
        <v>270.89999999999998</v>
      </c>
      <c r="F6555">
        <v>0.91000000000000059</v>
      </c>
      <c r="G6555">
        <v>304.3038623593759</v>
      </c>
      <c r="H6555">
        <f t="shared" si="118"/>
        <v>271.82344360226068</v>
      </c>
      <c r="I6555">
        <v>0.92344360226073074</v>
      </c>
    </row>
    <row r="6556" spans="5:9" x14ac:dyDescent="0.25">
      <c r="E6556">
        <v>271</v>
      </c>
      <c r="F6556">
        <v>0.91000000000000059</v>
      </c>
      <c r="G6556">
        <v>304.38377582356065</v>
      </c>
      <c r="H6556">
        <f t="shared" si="118"/>
        <v>271.92698935438767</v>
      </c>
      <c r="I6556">
        <v>0.92698935438765595</v>
      </c>
    </row>
    <row r="6557" spans="5:9" x14ac:dyDescent="0.25">
      <c r="E6557">
        <v>271.10000000000002</v>
      </c>
      <c r="F6557">
        <v>0.91000000000000059</v>
      </c>
      <c r="G6557">
        <v>304.46288280328235</v>
      </c>
      <c r="H6557">
        <f t="shared" si="118"/>
        <v>272.03056815595608</v>
      </c>
      <c r="I6557">
        <v>0.9305681559560457</v>
      </c>
    </row>
    <row r="6558" spans="5:9" x14ac:dyDescent="0.25">
      <c r="E6558">
        <v>271.2</v>
      </c>
      <c r="F6558">
        <v>0.91000000000000059</v>
      </c>
      <c r="G6558">
        <v>304.54117675581745</v>
      </c>
      <c r="H6558">
        <f t="shared" si="118"/>
        <v>272.1341804227099</v>
      </c>
      <c r="I6558">
        <v>0.93418042270993029</v>
      </c>
    </row>
    <row r="6559" spans="5:9" x14ac:dyDescent="0.25">
      <c r="E6559">
        <v>271.3</v>
      </c>
      <c r="F6559">
        <v>0.91000000000000059</v>
      </c>
      <c r="G6559">
        <v>304.61865113313274</v>
      </c>
      <c r="H6559">
        <f t="shared" si="118"/>
        <v>272.23782657292037</v>
      </c>
      <c r="I6559">
        <v>0.93782657292038596</v>
      </c>
    </row>
    <row r="6560" spans="5:9" x14ac:dyDescent="0.25">
      <c r="E6560">
        <v>271.39999999999998</v>
      </c>
      <c r="F6560">
        <v>0.91000000000000059</v>
      </c>
      <c r="G6560">
        <v>304.69529938279521</v>
      </c>
      <c r="H6560">
        <f t="shared" si="118"/>
        <v>272.34150702740095</v>
      </c>
      <c r="I6560">
        <v>0.94150702740098247</v>
      </c>
    </row>
    <row r="6561" spans="5:9" x14ac:dyDescent="0.25">
      <c r="E6561">
        <v>271.5</v>
      </c>
      <c r="F6561">
        <v>0.91000000000000059</v>
      </c>
      <c r="G6561">
        <v>304.77111494889448</v>
      </c>
      <c r="H6561">
        <f t="shared" si="118"/>
        <v>272.44522220952513</v>
      </c>
      <c r="I6561">
        <v>0.94522220952513791</v>
      </c>
    </row>
    <row r="6562" spans="5:9" x14ac:dyDescent="0.25">
      <c r="E6562">
        <v>271.60000000000002</v>
      </c>
      <c r="F6562">
        <v>0.91000000000000059</v>
      </c>
      <c r="G6562">
        <v>304.84609127297813</v>
      </c>
      <c r="H6562">
        <f t="shared" si="118"/>
        <v>272.54897254524542</v>
      </c>
      <c r="I6562">
        <v>0.94897254524539787</v>
      </c>
    </row>
    <row r="6563" spans="5:9" x14ac:dyDescent="0.25">
      <c r="E6563">
        <v>271.7</v>
      </c>
      <c r="F6563">
        <v>0.91000000000000059</v>
      </c>
      <c r="G6563">
        <v>304.92022179500032</v>
      </c>
      <c r="H6563">
        <f t="shared" si="118"/>
        <v>272.65275846311476</v>
      </c>
      <c r="I6563">
        <v>0.95275846311476475</v>
      </c>
    </row>
    <row r="6564" spans="5:9" x14ac:dyDescent="0.25">
      <c r="E6564">
        <v>271.8</v>
      </c>
      <c r="F6564">
        <v>0.91000000000000059</v>
      </c>
      <c r="G6564">
        <v>304.99349995428253</v>
      </c>
      <c r="H6564">
        <f t="shared" si="118"/>
        <v>272.75658039431011</v>
      </c>
      <c r="I6564">
        <v>0.9565803943100939</v>
      </c>
    </row>
    <row r="6565" spans="5:9" x14ac:dyDescent="0.25">
      <c r="E6565">
        <v>271.89999999999998</v>
      </c>
      <c r="F6565">
        <v>0.91000000000000059</v>
      </c>
      <c r="G6565">
        <v>305.06591919048674</v>
      </c>
      <c r="H6565">
        <f t="shared" si="118"/>
        <v>272.86043877265769</v>
      </c>
      <c r="I6565">
        <v>0.96043877265769206</v>
      </c>
    </row>
    <row r="6566" spans="5:9" x14ac:dyDescent="0.25">
      <c r="E6566">
        <v>272</v>
      </c>
      <c r="F6566">
        <v>0.91000000000000059</v>
      </c>
      <c r="G6566">
        <v>305.13747294460092</v>
      </c>
      <c r="H6566">
        <f t="shared" si="118"/>
        <v>272.96433403466114</v>
      </c>
      <c r="I6566">
        <v>0.96433403466112066</v>
      </c>
    </row>
    <row r="6567" spans="5:9" x14ac:dyDescent="0.25">
      <c r="E6567">
        <v>272.10000000000002</v>
      </c>
      <c r="F6567">
        <v>0.91000000000000059</v>
      </c>
      <c r="G6567">
        <v>305.20815465993542</v>
      </c>
      <c r="H6567">
        <f t="shared" si="118"/>
        <v>273.06826661953136</v>
      </c>
      <c r="I6567">
        <v>0.96826661953134829</v>
      </c>
    </row>
    <row r="6568" spans="5:9" x14ac:dyDescent="0.25">
      <c r="E6568">
        <v>272.2</v>
      </c>
      <c r="F6568">
        <v>0.91000000000000059</v>
      </c>
      <c r="G6568">
        <v>305.27795778313168</v>
      </c>
      <c r="H6568">
        <f t="shared" si="118"/>
        <v>273.17223696921928</v>
      </c>
      <c r="I6568">
        <v>0.97223696921931912</v>
      </c>
    </row>
    <row r="6569" spans="5:9" x14ac:dyDescent="0.25">
      <c r="E6569">
        <v>272.3</v>
      </c>
      <c r="F6569">
        <v>0.91000000000000059</v>
      </c>
      <c r="G6569">
        <v>305.34687576518098</v>
      </c>
      <c r="H6569">
        <f t="shared" si="118"/>
        <v>273.276245528451</v>
      </c>
      <c r="I6569">
        <v>0.97624552845100132</v>
      </c>
    </row>
    <row r="6570" spans="5:9" x14ac:dyDescent="0.25">
      <c r="E6570">
        <v>272.39999999999998</v>
      </c>
      <c r="F6570">
        <v>0.91000000000000059</v>
      </c>
      <c r="G6570">
        <v>305.4149020624543</v>
      </c>
      <c r="H6570">
        <f t="shared" si="118"/>
        <v>273.38029274476497</v>
      </c>
      <c r="I6570">
        <v>0.98029274476501937</v>
      </c>
    </row>
    <row r="6571" spans="5:9" x14ac:dyDescent="0.25">
      <c r="E6571">
        <v>272.5</v>
      </c>
      <c r="F6571">
        <v>0.91000000000000059</v>
      </c>
      <c r="G6571">
        <v>305.48203013774173</v>
      </c>
      <c r="H6571">
        <f t="shared" si="118"/>
        <v>273.48437906855304</v>
      </c>
      <c r="I6571">
        <v>0.98437906855302393</v>
      </c>
    </row>
    <row r="6572" spans="5:9" x14ac:dyDescent="0.25">
      <c r="E6572">
        <v>272.60000000000002</v>
      </c>
      <c r="F6572">
        <v>0.91000000000000059</v>
      </c>
      <c r="G6572">
        <v>305.54825346130178</v>
      </c>
      <c r="H6572">
        <f t="shared" si="118"/>
        <v>273.58850495310281</v>
      </c>
      <c r="I6572">
        <v>0.98850495310277298</v>
      </c>
    </row>
    <row r="6573" spans="5:9" x14ac:dyDescent="0.25">
      <c r="E6573">
        <v>272.7</v>
      </c>
      <c r="F6573">
        <v>0.91000000000000059</v>
      </c>
      <c r="G6573">
        <v>305.61356551191977</v>
      </c>
      <c r="H6573">
        <f t="shared" si="118"/>
        <v>273.69267085464418</v>
      </c>
      <c r="I6573">
        <v>0.99267085464416793</v>
      </c>
    </row>
    <row r="6574" spans="5:9" x14ac:dyDescent="0.25">
      <c r="E6574">
        <v>272.8</v>
      </c>
      <c r="F6574">
        <v>0.91000000000000059</v>
      </c>
      <c r="G6574">
        <v>305.67795977797414</v>
      </c>
      <c r="H6574">
        <f t="shared" si="118"/>
        <v>273.79687723239829</v>
      </c>
      <c r="I6574">
        <v>0.99687723239825721</v>
      </c>
    </row>
    <row r="6575" spans="5:9" x14ac:dyDescent="0.25">
      <c r="E6575">
        <v>272.89999999999998</v>
      </c>
      <c r="F6575">
        <v>0.91000000000000059</v>
      </c>
      <c r="G6575">
        <v>305.74142975851157</v>
      </c>
      <c r="H6575">
        <f t="shared" si="118"/>
        <v>273.90112454862935</v>
      </c>
      <c r="I6575">
        <v>1.001124548629349</v>
      </c>
    </row>
    <row r="6576" spans="5:9" x14ac:dyDescent="0.25">
      <c r="E6576">
        <v>273</v>
      </c>
      <c r="F6576">
        <v>0.91000000000000059</v>
      </c>
      <c r="G6576">
        <v>305.80396896432853</v>
      </c>
      <c r="H6576">
        <f t="shared" si="118"/>
        <v>274.00541326870035</v>
      </c>
      <c r="I6576">
        <v>1.0054132687003576</v>
      </c>
    </row>
    <row r="6577" spans="5:9" x14ac:dyDescent="0.25">
      <c r="E6577">
        <v>273.10000000000002</v>
      </c>
      <c r="F6577">
        <v>0.91000000000000059</v>
      </c>
      <c r="G6577">
        <v>305.86557091906013</v>
      </c>
      <c r="H6577">
        <f t="shared" si="118"/>
        <v>274.10974386113151</v>
      </c>
      <c r="I6577">
        <v>1.0097438611314991</v>
      </c>
    </row>
    <row r="6578" spans="5:9" x14ac:dyDescent="0.25">
      <c r="E6578">
        <v>273.2</v>
      </c>
      <c r="F6578">
        <v>0.91000000000000059</v>
      </c>
      <c r="G6578">
        <v>305.92622916027489</v>
      </c>
      <c r="H6578">
        <f t="shared" si="118"/>
        <v>274.21411679766243</v>
      </c>
      <c r="I6578">
        <v>1.0141167976624625</v>
      </c>
    </row>
    <row r="6579" spans="5:9" x14ac:dyDescent="0.25">
      <c r="E6579">
        <v>273.3</v>
      </c>
      <c r="F6579">
        <v>0.91000000000000059</v>
      </c>
      <c r="G6579">
        <v>305.98593724057451</v>
      </c>
      <c r="H6579">
        <f t="shared" si="118"/>
        <v>274.31853255331822</v>
      </c>
      <c r="I6579">
        <v>1.0185325533182026</v>
      </c>
    </row>
    <row r="6580" spans="5:9" x14ac:dyDescent="0.25">
      <c r="E6580">
        <v>273.39999999999998</v>
      </c>
      <c r="F6580">
        <v>0.91000000000000059</v>
      </c>
      <c r="G6580">
        <v>306.04468872869887</v>
      </c>
      <c r="H6580">
        <f t="shared" si="118"/>
        <v>274.42299160647838</v>
      </c>
      <c r="I6580">
        <v>1.0229916064784188</v>
      </c>
    </row>
    <row r="6581" spans="5:9" x14ac:dyDescent="0.25">
      <c r="E6581">
        <v>273.5</v>
      </c>
      <c r="F6581">
        <v>0.91000000000000059</v>
      </c>
      <c r="G6581">
        <v>306.10247721063473</v>
      </c>
      <c r="H6581">
        <f t="shared" si="118"/>
        <v>274.52749443895095</v>
      </c>
      <c r="I6581">
        <v>1.0274944389509781</v>
      </c>
    </row>
    <row r="6582" spans="5:9" x14ac:dyDescent="0.25">
      <c r="E6582">
        <v>273.60000000000002</v>
      </c>
      <c r="F6582">
        <v>0.91000000000000059</v>
      </c>
      <c r="G6582">
        <v>306.15929629072741</v>
      </c>
      <c r="H6582">
        <f t="shared" si="118"/>
        <v>274.63204153604937</v>
      </c>
      <c r="I6582">
        <v>1.0320415360493329</v>
      </c>
    </row>
    <row r="6583" spans="5:9" x14ac:dyDescent="0.25">
      <c r="E6583">
        <v>273.7</v>
      </c>
      <c r="F6583">
        <v>0.91000000000000059</v>
      </c>
      <c r="G6583">
        <v>306.21513959279537</v>
      </c>
      <c r="H6583">
        <f t="shared" si="118"/>
        <v>274.7366333866741</v>
      </c>
      <c r="I6583">
        <v>1.0366333866741229</v>
      </c>
    </row>
    <row r="6584" spans="5:9" x14ac:dyDescent="0.25">
      <c r="E6584">
        <v>273.8</v>
      </c>
      <c r="F6584">
        <v>0.91000000000000059</v>
      </c>
      <c r="G6584">
        <v>306.27000076124637</v>
      </c>
      <c r="H6584">
        <f t="shared" si="118"/>
        <v>274.84127048339911</v>
      </c>
      <c r="I6584">
        <v>1.0412704833991029</v>
      </c>
    </row>
    <row r="6585" spans="5:9" x14ac:dyDescent="0.25">
      <c r="E6585">
        <v>273.89999999999998</v>
      </c>
      <c r="F6585">
        <v>0.91000000000000059</v>
      </c>
      <c r="G6585">
        <v>306.323873462194</v>
      </c>
      <c r="H6585">
        <f t="shared" si="118"/>
        <v>274.94595332256159</v>
      </c>
      <c r="I6585">
        <v>1.0459533225615938</v>
      </c>
    </row>
    <row r="6586" spans="5:9" x14ac:dyDescent="0.25">
      <c r="E6586">
        <v>274</v>
      </c>
      <c r="F6586">
        <v>0.91000000000000059</v>
      </c>
      <c r="G6586">
        <v>306.37675138457524</v>
      </c>
      <c r="H6586">
        <f t="shared" si="118"/>
        <v>275.05068240435753</v>
      </c>
      <c r="I6586">
        <v>1.0506824043575507</v>
      </c>
    </row>
    <row r="6587" spans="5:9" x14ac:dyDescent="0.25">
      <c r="E6587">
        <v>274.10000000000002</v>
      </c>
      <c r="F6587">
        <v>0.91000000000000059</v>
      </c>
      <c r="G6587">
        <v>306.42862824126649</v>
      </c>
      <c r="H6587">
        <f t="shared" si="118"/>
        <v>275.15545823294156</v>
      </c>
      <c r="I6587">
        <v>1.0554582329415128</v>
      </c>
    </row>
    <row r="6588" spans="5:9" x14ac:dyDescent="0.25">
      <c r="E6588">
        <v>274.2</v>
      </c>
      <c r="F6588">
        <v>0.91000000000000059</v>
      </c>
      <c r="G6588">
        <v>306.47949777019841</v>
      </c>
      <c r="H6588">
        <f t="shared" si="118"/>
        <v>275.26028131653152</v>
      </c>
      <c r="I6588">
        <v>1.060281316531521</v>
      </c>
    </row>
    <row r="6589" spans="5:9" x14ac:dyDescent="0.25">
      <c r="E6589">
        <v>274.3</v>
      </c>
      <c r="F6589">
        <v>0.91000000000000059</v>
      </c>
      <c r="G6589">
        <v>306.52935373546819</v>
      </c>
      <c r="H6589">
        <f t="shared" si="118"/>
        <v>275.36515216751928</v>
      </c>
      <c r="I6589">
        <v>1.0651521675192686</v>
      </c>
    </row>
    <row r="6590" spans="5:9" x14ac:dyDescent="0.25">
      <c r="E6590">
        <v>274.39999999999998</v>
      </c>
      <c r="F6590">
        <v>0.91000000000000059</v>
      </c>
      <c r="G6590">
        <v>306.57818992844886</v>
      </c>
      <c r="H6590">
        <f t="shared" si="118"/>
        <v>275.47007130258561</v>
      </c>
      <c r="I6590">
        <v>1.0700713025856403</v>
      </c>
    </row>
    <row r="6591" spans="5:9" x14ac:dyDescent="0.25">
      <c r="E6591">
        <v>274.5</v>
      </c>
      <c r="F6591">
        <v>0.91000000000000059</v>
      </c>
      <c r="G6591">
        <v>306.62600016889405</v>
      </c>
      <c r="H6591">
        <f t="shared" si="118"/>
        <v>275.57503924282179</v>
      </c>
      <c r="I6591">
        <v>1.0750392428217848</v>
      </c>
    </row>
    <row r="6592" spans="5:9" x14ac:dyDescent="0.25">
      <c r="E6592">
        <v>274.60000000000002</v>
      </c>
      <c r="F6592">
        <v>0.91000000000000059</v>
      </c>
      <c r="G6592">
        <v>306.67277830603814</v>
      </c>
      <c r="H6592">
        <f t="shared" si="118"/>
        <v>275.68005651385607</v>
      </c>
      <c r="I6592">
        <v>1.0800565138560287</v>
      </c>
    </row>
    <row r="6593" spans="5:9" x14ac:dyDescent="0.25">
      <c r="E6593">
        <v>274.7</v>
      </c>
      <c r="F6593">
        <v>0.91000000000000059</v>
      </c>
      <c r="G6593">
        <v>306.71851821969028</v>
      </c>
      <c r="H6593">
        <f t="shared" si="118"/>
        <v>275.78512364598674</v>
      </c>
      <c r="I6593">
        <v>1.0851236459867382</v>
      </c>
    </row>
    <row r="6594" spans="5:9" x14ac:dyDescent="0.25">
      <c r="E6594">
        <v>274.8</v>
      </c>
      <c r="F6594">
        <v>0.91000000000000059</v>
      </c>
      <c r="G6594">
        <v>306.76321382132198</v>
      </c>
      <c r="H6594">
        <f t="shared" si="118"/>
        <v>275.89024117432143</v>
      </c>
      <c r="I6594">
        <v>1.0902411743214226</v>
      </c>
    </row>
    <row r="6595" spans="5:9" x14ac:dyDescent="0.25">
      <c r="E6595">
        <v>274.89999999999998</v>
      </c>
      <c r="F6595">
        <v>0.91000000000000059</v>
      </c>
      <c r="G6595">
        <v>306.80685905514684</v>
      </c>
      <c r="H6595">
        <f t="shared" si="118"/>
        <v>275.99540963892218</v>
      </c>
      <c r="I6595">
        <v>1.0954096389222288</v>
      </c>
    </row>
    <row r="6596" spans="5:9" x14ac:dyDescent="0.25">
      <c r="E6596">
        <v>275</v>
      </c>
      <c r="F6596">
        <v>0.91000000000000059</v>
      </c>
      <c r="G6596">
        <v>306.84944789919183</v>
      </c>
      <c r="H6596">
        <f t="shared" si="118"/>
        <v>276.10062958495814</v>
      </c>
      <c r="I6596">
        <v>1.1006295849581167</v>
      </c>
    </row>
    <row r="6597" spans="5:9" x14ac:dyDescent="0.25">
      <c r="E6597">
        <v>275.10000000000002</v>
      </c>
      <c r="F6597">
        <v>0.91000000000000059</v>
      </c>
      <c r="G6597">
        <v>306.89097436635944</v>
      </c>
      <c r="H6597">
        <f t="shared" si="118"/>
        <v>276.20590156286391</v>
      </c>
      <c r="I6597">
        <v>1.1059015628638789</v>
      </c>
    </row>
    <row r="6598" spans="5:9" x14ac:dyDescent="0.25">
      <c r="E6598">
        <v>275.2</v>
      </c>
      <c r="F6598">
        <v>0.91000000000000059</v>
      </c>
      <c r="G6598">
        <v>306.93143250547934</v>
      </c>
      <c r="H6598">
        <f t="shared" ref="H6598:H6661" si="119">E6598+I6598</f>
        <v>276.31122612850629</v>
      </c>
      <c r="I6598">
        <v>1.1112261285063192</v>
      </c>
    </row>
    <row r="6599" spans="5:9" x14ac:dyDescent="0.25">
      <c r="E6599">
        <v>275.3</v>
      </c>
      <c r="F6599">
        <v>0.91000000000000059</v>
      </c>
      <c r="G6599">
        <v>306.97081640234921</v>
      </c>
      <c r="H6599">
        <f t="shared" si="119"/>
        <v>276.41660384335779</v>
      </c>
      <c r="I6599">
        <v>1.1166038433577772</v>
      </c>
    </row>
    <row r="6600" spans="5:9" x14ac:dyDescent="0.25">
      <c r="E6600">
        <v>275.39999999999998</v>
      </c>
      <c r="F6600">
        <v>0.91000000000000059</v>
      </c>
      <c r="G6600">
        <v>307.0091201807632</v>
      </c>
      <c r="H6600">
        <f t="shared" si="119"/>
        <v>276.52203527467725</v>
      </c>
      <c r="I6600">
        <v>1.1220352746772539</v>
      </c>
    </row>
    <row r="6601" spans="5:9" x14ac:dyDescent="0.25">
      <c r="E6601">
        <v>275.5</v>
      </c>
      <c r="F6601">
        <v>0.91000000000000059</v>
      </c>
      <c r="G6601">
        <v>307.04633800352832</v>
      </c>
      <c r="H6601">
        <f t="shared" si="119"/>
        <v>276.62752099569946</v>
      </c>
      <c r="I6601">
        <v>1.1275209956994321</v>
      </c>
    </row>
    <row r="6602" spans="5:9" x14ac:dyDescent="0.25">
      <c r="E6602">
        <v>275.60000000000002</v>
      </c>
      <c r="F6602">
        <v>0.91000000000000059</v>
      </c>
      <c r="G6602">
        <v>307.08246407346633</v>
      </c>
      <c r="H6602">
        <f t="shared" si="119"/>
        <v>276.73306158583182</v>
      </c>
      <c r="I6602">
        <v>1.1330615858318009</v>
      </c>
    </row>
    <row r="6603" spans="5:9" x14ac:dyDescent="0.25">
      <c r="E6603">
        <v>275.7</v>
      </c>
      <c r="F6603">
        <v>0.91000000000000059</v>
      </c>
      <c r="G6603">
        <v>307.11749263440186</v>
      </c>
      <c r="H6603">
        <f t="shared" si="119"/>
        <v>276.83865763086021</v>
      </c>
      <c r="I6603">
        <v>1.1386576308602085</v>
      </c>
    </row>
    <row r="6604" spans="5:9" x14ac:dyDescent="0.25">
      <c r="E6604">
        <v>275.8</v>
      </c>
      <c r="F6604">
        <v>0.91000000000000059</v>
      </c>
      <c r="G6604">
        <v>307.15141797213482</v>
      </c>
      <c r="H6604">
        <f t="shared" si="119"/>
        <v>276.94430972316309</v>
      </c>
      <c r="I6604">
        <v>1.1443097231630515</v>
      </c>
    </row>
    <row r="6605" spans="5:9" x14ac:dyDescent="0.25">
      <c r="E6605">
        <v>275.89999999999998</v>
      </c>
      <c r="F6605">
        <v>0.91000000000000059</v>
      </c>
      <c r="G6605">
        <v>307.18423441539699</v>
      </c>
      <c r="H6605">
        <f t="shared" si="119"/>
        <v>277.05001846193437</v>
      </c>
      <c r="I6605">
        <v>1.1500184619344203</v>
      </c>
    </row>
    <row r="6606" spans="5:9" x14ac:dyDescent="0.25">
      <c r="E6606">
        <v>276</v>
      </c>
      <c r="F6606">
        <v>0.91000000000000059</v>
      </c>
      <c r="G6606">
        <v>307.21593633679163</v>
      </c>
      <c r="H6606">
        <f t="shared" si="119"/>
        <v>277.15578445341652</v>
      </c>
      <c r="I6606">
        <v>1.1557844534164972</v>
      </c>
    </row>
    <row r="6607" spans="5:9" x14ac:dyDescent="0.25">
      <c r="E6607">
        <v>276.10000000000002</v>
      </c>
      <c r="F6607">
        <v>0.91000000000000059</v>
      </c>
      <c r="G6607">
        <v>307.24651815371521</v>
      </c>
      <c r="H6607">
        <f t="shared" si="119"/>
        <v>277.26160831114146</v>
      </c>
      <c r="I6607">
        <v>1.1616083111414501</v>
      </c>
    </row>
    <row r="6608" spans="5:9" x14ac:dyDescent="0.25">
      <c r="E6608">
        <v>276.2</v>
      </c>
      <c r="F6608">
        <v>0.91000000000000059</v>
      </c>
      <c r="G6608">
        <v>307.27597432926132</v>
      </c>
      <c r="H6608">
        <f t="shared" si="119"/>
        <v>277.36749065618312</v>
      </c>
      <c r="I6608">
        <v>1.1674906561831286</v>
      </c>
    </row>
    <row r="6609" spans="5:9" x14ac:dyDescent="0.25">
      <c r="E6609">
        <v>276.3</v>
      </c>
      <c r="F6609">
        <v>0.91000000000000059</v>
      </c>
      <c r="G6609">
        <v>307.30429937310481</v>
      </c>
      <c r="H6609">
        <f t="shared" si="119"/>
        <v>277.47343211741889</v>
      </c>
      <c r="I6609">
        <v>1.1734321174188573</v>
      </c>
    </row>
    <row r="6610" spans="5:9" x14ac:dyDescent="0.25">
      <c r="E6610">
        <v>276.39999999999998</v>
      </c>
      <c r="F6610">
        <v>0.91000000000000059</v>
      </c>
      <c r="G6610">
        <v>307.33148784236653</v>
      </c>
      <c r="H6610">
        <f t="shared" si="119"/>
        <v>277.57943333180162</v>
      </c>
      <c r="I6610">
        <v>1.1794333318016623</v>
      </c>
    </row>
    <row r="6611" spans="5:9" x14ac:dyDescent="0.25">
      <c r="E6611">
        <v>276.5</v>
      </c>
      <c r="F6611">
        <v>0.91000000000000059</v>
      </c>
      <c r="G6611">
        <v>307.35753434245726</v>
      </c>
      <c r="H6611">
        <f t="shared" si="119"/>
        <v>277.68549494464315</v>
      </c>
      <c r="I6611">
        <v>1.1854949446431535</v>
      </c>
    </row>
    <row r="6612" spans="5:9" x14ac:dyDescent="0.25">
      <c r="E6612">
        <v>276.60000000000002</v>
      </c>
      <c r="F6612">
        <v>0.91000000000000059</v>
      </c>
      <c r="G6612">
        <v>307.38243352790084</v>
      </c>
      <c r="H6612">
        <f t="shared" si="119"/>
        <v>277.79161760990746</v>
      </c>
      <c r="I6612">
        <v>1.1916176099074305</v>
      </c>
    </row>
    <row r="6613" spans="5:9" x14ac:dyDescent="0.25">
      <c r="E6613">
        <v>276.7</v>
      </c>
      <c r="F6613">
        <v>0.91000000000000059</v>
      </c>
      <c r="G6613">
        <v>307.406180103135</v>
      </c>
      <c r="H6613">
        <f t="shared" si="119"/>
        <v>277.89780199051626</v>
      </c>
      <c r="I6613">
        <v>1.1978019905162878</v>
      </c>
    </row>
    <row r="6614" spans="5:9" x14ac:dyDescent="0.25">
      <c r="E6614">
        <v>276.8</v>
      </c>
      <c r="F6614">
        <v>0.91000000000000059</v>
      </c>
      <c r="G6614">
        <v>307.42876882328994</v>
      </c>
      <c r="H6614">
        <f t="shared" si="119"/>
        <v>278.00404875866604</v>
      </c>
      <c r="I6614">
        <v>1.2040487586660247</v>
      </c>
    </row>
    <row r="6615" spans="5:9" x14ac:dyDescent="0.25">
      <c r="E6615">
        <v>276.89999999999998</v>
      </c>
      <c r="F6615">
        <v>0.91000000000000059</v>
      </c>
      <c r="G6615">
        <v>307.45019449494424</v>
      </c>
      <c r="H6615">
        <f t="shared" si="119"/>
        <v>278.11035859615617</v>
      </c>
      <c r="I6615">
        <v>1.2103585961561774</v>
      </c>
    </row>
    <row r="6616" spans="5:9" x14ac:dyDescent="0.25">
      <c r="E6616">
        <v>277</v>
      </c>
      <c r="F6616">
        <v>0.91000000000000059</v>
      </c>
      <c r="G6616">
        <v>307.47045197685651</v>
      </c>
      <c r="H6616">
        <f t="shared" si="119"/>
        <v>278.21673219473041</v>
      </c>
      <c r="I6616">
        <v>1.2167321947304268</v>
      </c>
    </row>
    <row r="6617" spans="5:9" x14ac:dyDescent="0.25">
      <c r="E6617">
        <v>277.10000000000002</v>
      </c>
      <c r="F6617">
        <v>0.91000000000000059</v>
      </c>
      <c r="G6617">
        <v>307.48953618067372</v>
      </c>
      <c r="H6617">
        <f t="shared" si="119"/>
        <v>278.32317025643005</v>
      </c>
      <c r="I6617">
        <v>1.2231702564300473</v>
      </c>
    </row>
    <row r="6618" spans="5:9" x14ac:dyDescent="0.25">
      <c r="E6618">
        <v>277.2</v>
      </c>
      <c r="F6618">
        <v>0.91000000000000059</v>
      </c>
      <c r="G6618">
        <v>307.50744207161426</v>
      </c>
      <c r="H6618">
        <f t="shared" si="119"/>
        <v>278.42967349396008</v>
      </c>
      <c r="I6618">
        <v>1.2296734939601162</v>
      </c>
    </row>
    <row r="6619" spans="5:9" x14ac:dyDescent="0.25">
      <c r="E6619">
        <v>277.3</v>
      </c>
      <c r="F6619">
        <v>0.91000000000000059</v>
      </c>
      <c r="G6619">
        <v>307.52416466912649</v>
      </c>
      <c r="H6619">
        <f t="shared" si="119"/>
        <v>278.53624263106883</v>
      </c>
      <c r="I6619">
        <v>1.2362426310688439</v>
      </c>
    </row>
    <row r="6620" spans="5:9" x14ac:dyDescent="0.25">
      <c r="E6620">
        <v>277.39999999999998</v>
      </c>
      <c r="F6620">
        <v>0.91000000000000059</v>
      </c>
      <c r="G6620">
        <v>307.53969904752137</v>
      </c>
      <c r="H6620">
        <f t="shared" si="119"/>
        <v>278.6428784029402</v>
      </c>
      <c r="I6620">
        <v>1.2428784029402231</v>
      </c>
    </row>
    <row r="6621" spans="5:9" x14ac:dyDescent="0.25">
      <c r="E6621">
        <v>277.5</v>
      </c>
      <c r="F6621">
        <v>0.91000000000000059</v>
      </c>
      <c r="G6621">
        <v>307.55404033657976</v>
      </c>
      <c r="H6621">
        <f t="shared" si="119"/>
        <v>278.74958155660033</v>
      </c>
      <c r="I6621">
        <v>1.2495815566003248</v>
      </c>
    </row>
    <row r="6622" spans="5:9" x14ac:dyDescent="0.25">
      <c r="E6622">
        <v>277.60000000000002</v>
      </c>
      <c r="F6622">
        <v>0.91000000000000059</v>
      </c>
      <c r="G6622">
        <v>307.56718372213305</v>
      </c>
      <c r="H6622">
        <f t="shared" si="119"/>
        <v>278.85635285133748</v>
      </c>
      <c r="I6622">
        <v>1.2563528513374471</v>
      </c>
    </row>
    <row r="6623" spans="5:9" x14ac:dyDescent="0.25">
      <c r="E6623">
        <v>277.7</v>
      </c>
      <c r="F6623">
        <v>0.91000000000000059</v>
      </c>
      <c r="G6623">
        <v>307.57912444661753</v>
      </c>
      <c r="H6623">
        <f t="shared" si="119"/>
        <v>278.96319305913642</v>
      </c>
      <c r="I6623">
        <v>1.2631930591363987</v>
      </c>
    </row>
    <row r="6624" spans="5:9" x14ac:dyDescent="0.25">
      <c r="E6624">
        <v>277.8</v>
      </c>
      <c r="F6624">
        <v>0.91000000000000059</v>
      </c>
      <c r="G6624">
        <v>307.58985780960194</v>
      </c>
      <c r="H6624">
        <f t="shared" si="119"/>
        <v>279.07010296512709</v>
      </c>
      <c r="I6624">
        <v>1.2701029651271034</v>
      </c>
    </row>
    <row r="6625" spans="5:9" x14ac:dyDescent="0.25">
      <c r="E6625">
        <v>277.89999999999998</v>
      </c>
      <c r="F6625">
        <v>0.91000000000000059</v>
      </c>
      <c r="G6625">
        <v>307.59937916828761</v>
      </c>
      <c r="H6625">
        <f t="shared" si="119"/>
        <v>279.1770833680477</v>
      </c>
      <c r="I6625">
        <v>1.2770833680477103</v>
      </c>
    </row>
    <row r="6626" spans="5:9" x14ac:dyDescent="0.25">
      <c r="E6626">
        <v>278</v>
      </c>
      <c r="F6626">
        <v>0.91000000000000059</v>
      </c>
      <c r="G6626">
        <v>307.60768393798213</v>
      </c>
      <c r="H6626">
        <f t="shared" si="119"/>
        <v>279.28413508072242</v>
      </c>
      <c r="I6626">
        <v>1.2841350807224163</v>
      </c>
    </row>
    <row r="6627" spans="5:9" x14ac:dyDescent="0.25">
      <c r="E6627">
        <v>278.10000000000002</v>
      </c>
      <c r="F6627">
        <v>0.91000000000000059</v>
      </c>
      <c r="G6627">
        <v>307.61476759254475</v>
      </c>
      <c r="H6627">
        <f t="shared" si="119"/>
        <v>279.39125893055416</v>
      </c>
      <c r="I6627">
        <v>1.2912589305541131</v>
      </c>
    </row>
    <row r="6628" spans="5:9" x14ac:dyDescent="0.25">
      <c r="E6628">
        <v>278.2</v>
      </c>
      <c r="F6628">
        <v>0.91000000000000059</v>
      </c>
      <c r="G6628">
        <v>307.62062566480478</v>
      </c>
      <c r="H6628">
        <f t="shared" si="119"/>
        <v>279.49845576003196</v>
      </c>
      <c r="I6628">
        <v>1.2984557600319682</v>
      </c>
    </row>
    <row r="6629" spans="5:9" x14ac:dyDescent="0.25">
      <c r="E6629">
        <v>278.3</v>
      </c>
      <c r="F6629">
        <v>0.91000000000000059</v>
      </c>
      <c r="G6629">
        <v>307.62525374695224</v>
      </c>
      <c r="H6629">
        <f t="shared" si="119"/>
        <v>279.60572642725401</v>
      </c>
      <c r="I6629">
        <v>1.3057264272540254</v>
      </c>
    </row>
    <row r="6630" spans="5:9" x14ac:dyDescent="0.25">
      <c r="E6630">
        <v>278.39999999999998</v>
      </c>
      <c r="F6630">
        <v>0.91000000000000059</v>
      </c>
      <c r="G6630">
        <v>307.62864749090062</v>
      </c>
      <c r="H6630">
        <f t="shared" si="119"/>
        <v>279.71307180646477</v>
      </c>
      <c r="I6630">
        <v>1.3130718064647786</v>
      </c>
    </row>
    <row r="6631" spans="5:9" x14ac:dyDescent="0.25">
      <c r="E6631">
        <v>278.5</v>
      </c>
      <c r="F6631">
        <v>0.91000000000000059</v>
      </c>
      <c r="G6631">
        <v>307.63080260862239</v>
      </c>
      <c r="H6631">
        <f t="shared" si="119"/>
        <v>279.82049278860779</v>
      </c>
      <c r="I6631">
        <v>1.3204927886077815</v>
      </c>
    </row>
    <row r="6632" spans="5:9" x14ac:dyDescent="0.25">
      <c r="E6632">
        <v>278.60000000000002</v>
      </c>
      <c r="F6632">
        <v>0.91000000000000059</v>
      </c>
      <c r="G6632">
        <v>307.63171487245643</v>
      </c>
      <c r="H6632">
        <f t="shared" si="119"/>
        <v>279.92799028189313</v>
      </c>
      <c r="I6632">
        <v>1.3279902818931124</v>
      </c>
    </row>
    <row r="6633" spans="5:9" x14ac:dyDescent="0.25">
      <c r="E6633">
        <v>278.7</v>
      </c>
      <c r="F6633">
        <v>0.91000000000000059</v>
      </c>
      <c r="G6633">
        <v>307.6313801153882</v>
      </c>
      <c r="H6633">
        <f t="shared" si="119"/>
        <v>280.03556521237959</v>
      </c>
      <c r="I6633">
        <v>1.3355652123795854</v>
      </c>
    </row>
    <row r="6634" spans="5:9" x14ac:dyDescent="0.25">
      <c r="E6634">
        <v>278.8</v>
      </c>
      <c r="F6634">
        <v>0.91000000000000059</v>
      </c>
      <c r="G6634">
        <v>307.62979423130224</v>
      </c>
      <c r="H6634">
        <f t="shared" si="119"/>
        <v>280.14321852457141</v>
      </c>
      <c r="I6634">
        <v>1.3432185245714159</v>
      </c>
    </row>
    <row r="6635" spans="5:9" x14ac:dyDescent="0.25">
      <c r="E6635">
        <v>278.89999999999998</v>
      </c>
      <c r="F6635">
        <v>0.91000000000000059</v>
      </c>
      <c r="G6635">
        <v>307.62695317520775</v>
      </c>
      <c r="H6635">
        <f t="shared" si="119"/>
        <v>280.25095118202904</v>
      </c>
      <c r="I6635">
        <v>1.3509511820290883</v>
      </c>
    </row>
    <row r="6636" spans="5:9" x14ac:dyDescent="0.25">
      <c r="E6636">
        <v>279</v>
      </c>
      <c r="F6636">
        <v>0.91000000000000059</v>
      </c>
      <c r="G6636">
        <v>307.62285296343646</v>
      </c>
      <c r="H6636">
        <f t="shared" si="119"/>
        <v>280.35876416799391</v>
      </c>
      <c r="I6636">
        <v>1.3587641679939277</v>
      </c>
    </row>
    <row r="6637" spans="5:9" x14ac:dyDescent="0.25">
      <c r="E6637">
        <v>279.10000000000002</v>
      </c>
      <c r="F6637">
        <v>0.91000000000000059</v>
      </c>
      <c r="G6637">
        <v>307.61748967381436</v>
      </c>
      <c r="H6637">
        <f t="shared" si="119"/>
        <v>280.46665848602589</v>
      </c>
      <c r="I6637">
        <v>1.3666584860258661</v>
      </c>
    </row>
    <row r="6638" spans="5:9" x14ac:dyDescent="0.25">
      <c r="E6638">
        <v>279.2</v>
      </c>
      <c r="F6638">
        <v>0.91000000000000059</v>
      </c>
      <c r="G6638">
        <v>307.61085944580645</v>
      </c>
      <c r="H6638">
        <f t="shared" si="119"/>
        <v>280.57463516065377</v>
      </c>
      <c r="I6638">
        <v>1.3746351606537766</v>
      </c>
    </row>
    <row r="6639" spans="5:9" x14ac:dyDescent="0.25">
      <c r="E6639">
        <v>279.3</v>
      </c>
      <c r="F6639">
        <v>0.91000000000000059</v>
      </c>
      <c r="G6639">
        <v>307.60295848063538</v>
      </c>
      <c r="H6639">
        <f t="shared" si="119"/>
        <v>280.68269523803752</v>
      </c>
      <c r="I6639">
        <v>1.3826952380375084</v>
      </c>
    </row>
    <row r="6640" spans="5:9" x14ac:dyDescent="0.25">
      <c r="E6640">
        <v>279.39999999999998</v>
      </c>
      <c r="F6640">
        <v>0.91000000000000059</v>
      </c>
      <c r="G6640">
        <v>307.59378304137408</v>
      </c>
      <c r="H6640">
        <f t="shared" si="119"/>
        <v>280.79083978664067</v>
      </c>
      <c r="I6640">
        <v>1.3908397866407041</v>
      </c>
    </row>
    <row r="6641" spans="5:9" x14ac:dyDescent="0.25">
      <c r="E6641">
        <v>279.5</v>
      </c>
      <c r="F6641">
        <v>0.91000000000000059</v>
      </c>
      <c r="G6641">
        <v>307.58332945301316</v>
      </c>
      <c r="H6641">
        <f t="shared" si="119"/>
        <v>280.89906989791325</v>
      </c>
      <c r="I6641">
        <v>1.3990698979132754</v>
      </c>
    </row>
    <row r="6642" spans="5:9" x14ac:dyDescent="0.25">
      <c r="E6642">
        <v>279.60000000000002</v>
      </c>
      <c r="F6642">
        <v>0.91000000000000059</v>
      </c>
      <c r="G6642">
        <v>307.57159410250335</v>
      </c>
      <c r="H6642">
        <f t="shared" si="119"/>
        <v>281.00738668698216</v>
      </c>
      <c r="I6642">
        <v>1.4073866869821448</v>
      </c>
    </row>
    <row r="6643" spans="5:9" x14ac:dyDescent="0.25">
      <c r="E6643">
        <v>279.7</v>
      </c>
      <c r="F6643">
        <v>0.91000000000000059</v>
      </c>
      <c r="G6643">
        <v>307.5585734387729</v>
      </c>
      <c r="H6643">
        <f t="shared" si="119"/>
        <v>281.11579129334876</v>
      </c>
      <c r="I6643">
        <v>1.4157912933487886</v>
      </c>
    </row>
    <row r="6644" spans="5:9" x14ac:dyDescent="0.25">
      <c r="E6644">
        <v>279.8</v>
      </c>
      <c r="F6644">
        <v>0.91000000000000059</v>
      </c>
      <c r="G6644">
        <v>307.54426397272158</v>
      </c>
      <c r="H6644">
        <f t="shared" si="119"/>
        <v>281.22428488159164</v>
      </c>
      <c r="I6644">
        <v>1.4242848815916529</v>
      </c>
    </row>
    <row r="6645" spans="5:9" x14ac:dyDescent="0.25">
      <c r="E6645">
        <v>279.89999999999998</v>
      </c>
      <c r="F6645">
        <v>0.91000000000000059</v>
      </c>
      <c r="G6645">
        <v>307.52866227719096</v>
      </c>
      <c r="H6645">
        <f t="shared" si="119"/>
        <v>281.33286864207145</v>
      </c>
      <c r="I6645">
        <v>1.432868642071476</v>
      </c>
    </row>
    <row r="6646" spans="5:9" x14ac:dyDescent="0.25">
      <c r="E6646">
        <v>280</v>
      </c>
      <c r="F6646">
        <v>0.91000000000000059</v>
      </c>
      <c r="G6646">
        <v>307.51176498691183</v>
      </c>
      <c r="H6646">
        <f t="shared" si="119"/>
        <v>281.44154379163706</v>
      </c>
      <c r="I6646">
        <v>1.441543791637077</v>
      </c>
    </row>
    <row r="6647" spans="5:9" x14ac:dyDescent="0.25">
      <c r="E6647">
        <v>280.10000000000002</v>
      </c>
      <c r="F6647">
        <v>0.91000000000000059</v>
      </c>
      <c r="G6647">
        <v>307.49356879842929</v>
      </c>
      <c r="H6647">
        <f t="shared" si="119"/>
        <v>281.55031157432882</v>
      </c>
      <c r="I6647">
        <v>1.4503115743288215</v>
      </c>
    </row>
    <row r="6648" spans="5:9" x14ac:dyDescent="0.25">
      <c r="E6648">
        <v>280.2</v>
      </c>
      <c r="F6648">
        <v>0.91000000000000059</v>
      </c>
      <c r="G6648">
        <v>307.47407047000689</v>
      </c>
      <c r="H6648">
        <f t="shared" si="119"/>
        <v>281.65917326207671</v>
      </c>
      <c r="I6648">
        <v>1.4591732620767384</v>
      </c>
    </row>
    <row r="6649" spans="5:9" x14ac:dyDescent="0.25">
      <c r="E6649">
        <v>280.3</v>
      </c>
      <c r="F6649">
        <v>0.91000000000000059</v>
      </c>
      <c r="G6649">
        <v>307.45326682150903</v>
      </c>
      <c r="H6649">
        <f t="shared" si="119"/>
        <v>281.7681301553896</v>
      </c>
      <c r="I6649">
        <v>1.4681301553896042</v>
      </c>
    </row>
    <row r="6650" spans="5:9" x14ac:dyDescent="0.25">
      <c r="E6650">
        <v>280.39999999999998</v>
      </c>
      <c r="F6650">
        <v>0.91000000000000059</v>
      </c>
      <c r="G6650">
        <v>307.43115473426411</v>
      </c>
      <c r="H6650">
        <f t="shared" si="119"/>
        <v>281.87718358403106</v>
      </c>
      <c r="I6650">
        <v>1.4771835840310892</v>
      </c>
    </row>
    <row r="6651" spans="5:9" x14ac:dyDescent="0.25">
      <c r="E6651">
        <v>280.5</v>
      </c>
      <c r="F6651">
        <v>0.91000000000000059</v>
      </c>
      <c r="G6651">
        <v>307.40773115090786</v>
      </c>
      <c r="H6651">
        <f t="shared" si="119"/>
        <v>281.98633490767821</v>
      </c>
      <c r="I6651">
        <v>1.4863349076782357</v>
      </c>
    </row>
    <row r="6652" spans="5:9" x14ac:dyDescent="0.25">
      <c r="E6652">
        <v>280.60000000000002</v>
      </c>
      <c r="F6652">
        <v>0.91000000000000059</v>
      </c>
      <c r="G6652">
        <v>307.38299307520833</v>
      </c>
      <c r="H6652">
        <f t="shared" si="119"/>
        <v>282.09558551655726</v>
      </c>
      <c r="I6652">
        <v>1.495585516557222</v>
      </c>
    </row>
    <row r="6653" spans="5:9" x14ac:dyDescent="0.25">
      <c r="E6653">
        <v>280.7</v>
      </c>
      <c r="F6653">
        <v>0.91000000000000059</v>
      </c>
      <c r="G6653">
        <v>307.35693757187329</v>
      </c>
      <c r="H6653">
        <f t="shared" si="119"/>
        <v>282.20493683205046</v>
      </c>
      <c r="I6653">
        <v>1.5049368320504584</v>
      </c>
    </row>
    <row r="6654" spans="5:9" x14ac:dyDescent="0.25">
      <c r="E6654">
        <v>280.8</v>
      </c>
      <c r="F6654">
        <v>0.91000000000000059</v>
      </c>
      <c r="G6654">
        <v>307.3295617663407</v>
      </c>
      <c r="H6654">
        <f t="shared" si="119"/>
        <v>282.31439030726847</v>
      </c>
      <c r="I6654">
        <v>1.5143903072684632</v>
      </c>
    </row>
    <row r="6655" spans="5:9" x14ac:dyDescent="0.25">
      <c r="E6655">
        <v>280.89999999999998</v>
      </c>
      <c r="F6655">
        <v>0.91000000000000059</v>
      </c>
      <c r="G6655">
        <v>307.30086284455331</v>
      </c>
      <c r="H6655">
        <f t="shared" si="119"/>
        <v>282.42394742757909</v>
      </c>
      <c r="I6655">
        <v>1.5239474275790978</v>
      </c>
    </row>
    <row r="6656" spans="5:9" x14ac:dyDescent="0.25">
      <c r="E6656">
        <v>281</v>
      </c>
      <c r="F6656">
        <v>0.91000000000000059</v>
      </c>
      <c r="G6656">
        <v>307.27083805271837</v>
      </c>
      <c r="H6656">
        <f t="shared" si="119"/>
        <v>282.53360971108583</v>
      </c>
      <c r="I6656">
        <v>1.5336097110858224</v>
      </c>
    </row>
    <row r="6657" spans="5:9" x14ac:dyDescent="0.25">
      <c r="E6657">
        <v>281.10000000000002</v>
      </c>
      <c r="F6657">
        <v>0.91000000000000059</v>
      </c>
      <c r="G6657">
        <v>307.23948469705317</v>
      </c>
      <c r="H6657">
        <f t="shared" si="119"/>
        <v>282.64337870904552</v>
      </c>
      <c r="I6657">
        <v>1.5433787090455213</v>
      </c>
    </row>
    <row r="6658" spans="5:9" x14ac:dyDescent="0.25">
      <c r="E6658">
        <v>281.2</v>
      </c>
      <c r="F6658">
        <v>0.91000000000000059</v>
      </c>
      <c r="G6658">
        <v>307.20680014351763</v>
      </c>
      <c r="H6658">
        <f t="shared" si="119"/>
        <v>282.75325600621545</v>
      </c>
      <c r="I6658">
        <v>1.5532560062154843</v>
      </c>
    </row>
    <row r="6659" spans="5:9" x14ac:dyDescent="0.25">
      <c r="E6659">
        <v>281.3</v>
      </c>
      <c r="F6659">
        <v>0.91000000000000059</v>
      </c>
      <c r="G6659">
        <v>307.17278181753477</v>
      </c>
      <c r="H6659">
        <f t="shared" si="119"/>
        <v>282.86324322111773</v>
      </c>
      <c r="I6659">
        <v>1.5632432211176936</v>
      </c>
    </row>
    <row r="6660" spans="5:9" x14ac:dyDescent="0.25">
      <c r="E6660">
        <v>281.39999999999998</v>
      </c>
      <c r="F6660">
        <v>0.91000000000000059</v>
      </c>
      <c r="G6660">
        <v>307.13742720370033</v>
      </c>
      <c r="H6660">
        <f t="shared" si="119"/>
        <v>282.97334200620713</v>
      </c>
      <c r="I6660">
        <v>1.5733420062071799</v>
      </c>
    </row>
    <row r="6661" spans="5:9" x14ac:dyDescent="0.25">
      <c r="E6661">
        <v>281.5</v>
      </c>
      <c r="F6661">
        <v>0.91000000000000059</v>
      </c>
      <c r="G6661">
        <v>307.10073384548195</v>
      </c>
      <c r="H6661">
        <f t="shared" si="119"/>
        <v>283.08355404792974</v>
      </c>
      <c r="I6661">
        <v>1.5835540479297512</v>
      </c>
    </row>
    <row r="6662" spans="5:9" x14ac:dyDescent="0.25">
      <c r="E6662">
        <v>281.60000000000002</v>
      </c>
      <c r="F6662">
        <v>0.91000000000000059</v>
      </c>
      <c r="G6662">
        <v>307.06269934491002</v>
      </c>
      <c r="H6662">
        <f t="shared" ref="H6662:H6725" si="120">E6662+I6662</f>
        <v>283.19388106665252</v>
      </c>
      <c r="I6662">
        <v>1.5938810666524839</v>
      </c>
    </row>
    <row r="6663" spans="5:9" x14ac:dyDescent="0.25">
      <c r="E6663">
        <v>281.7</v>
      </c>
      <c r="F6663">
        <v>0.91000000000000059</v>
      </c>
      <c r="G6663">
        <v>307.02332136226011</v>
      </c>
      <c r="H6663">
        <f t="shared" si="120"/>
        <v>283.30432481644857</v>
      </c>
      <c r="I6663">
        <v>1.6043248164485799</v>
      </c>
    </row>
    <row r="6664" spans="5:9" x14ac:dyDescent="0.25">
      <c r="E6664">
        <v>281.8</v>
      </c>
      <c r="F6664">
        <v>0.91000000000000059</v>
      </c>
      <c r="G6664">
        <v>306.98259761572905</v>
      </c>
      <c r="H6664">
        <f t="shared" si="120"/>
        <v>283.41488708471599</v>
      </c>
      <c r="I6664">
        <v>1.6148870847159471</v>
      </c>
    </row>
    <row r="6665" spans="5:9" x14ac:dyDescent="0.25">
      <c r="E6665">
        <v>281.89999999999998</v>
      </c>
      <c r="F6665">
        <v>0.91000000000000059</v>
      </c>
      <c r="G6665">
        <v>306.94052588110503</v>
      </c>
      <c r="H6665">
        <f t="shared" si="120"/>
        <v>283.52556969160645</v>
      </c>
      <c r="I6665">
        <v>1.6255696916065001</v>
      </c>
    </row>
    <row r="6666" spans="5:9" x14ac:dyDescent="0.25">
      <c r="E6666">
        <v>282</v>
      </c>
      <c r="F6666">
        <v>0.91000000000000059</v>
      </c>
      <c r="G6666">
        <v>306.89710399143343</v>
      </c>
      <c r="H6666">
        <f t="shared" si="120"/>
        <v>283.63637448924055</v>
      </c>
      <c r="I6666">
        <v>1.6363744892405312</v>
      </c>
    </row>
    <row r="6667" spans="5:9" x14ac:dyDescent="0.25">
      <c r="E6667">
        <v>282.10000000000002</v>
      </c>
      <c r="F6667">
        <v>0.91000000000000059</v>
      </c>
      <c r="G6667">
        <v>306.85232983667902</v>
      </c>
      <c r="H6667">
        <f t="shared" si="120"/>
        <v>283.74730336067762</v>
      </c>
      <c r="I6667">
        <v>1.6473033606775906</v>
      </c>
    </row>
    <row r="6668" spans="5:9" x14ac:dyDescent="0.25">
      <c r="E6668">
        <v>282.2</v>
      </c>
      <c r="F6668">
        <v>0.91000000000000059</v>
      </c>
      <c r="G6668">
        <v>306.80620136338587</v>
      </c>
      <c r="H6668">
        <f t="shared" si="120"/>
        <v>283.85835821861207</v>
      </c>
      <c r="I6668">
        <v>1.6583582186120565</v>
      </c>
    </row>
    <row r="6669" spans="5:9" x14ac:dyDescent="0.25">
      <c r="E6669">
        <v>282.3</v>
      </c>
      <c r="F6669">
        <v>0.91000000000000059</v>
      </c>
      <c r="G6669">
        <v>306.75871657433657</v>
      </c>
      <c r="H6669">
        <f t="shared" si="120"/>
        <v>283.96954100375791</v>
      </c>
      <c r="I6669">
        <v>1.669541003757917</v>
      </c>
    </row>
    <row r="6670" spans="5:9" x14ac:dyDescent="0.25">
      <c r="E6670">
        <v>282.39999999999998</v>
      </c>
      <c r="F6670">
        <v>0.91000000000000059</v>
      </c>
      <c r="G6670">
        <v>306.70987352821066</v>
      </c>
      <c r="H6670">
        <f t="shared" si="120"/>
        <v>284.08085368288346</v>
      </c>
      <c r="I6670">
        <v>1.6808536828834897</v>
      </c>
    </row>
    <row r="6671" spans="5:9" x14ac:dyDescent="0.25">
      <c r="E6671">
        <v>282.5</v>
      </c>
      <c r="F6671">
        <v>0.91000000000000059</v>
      </c>
      <c r="G6671">
        <v>306.65967033924511</v>
      </c>
      <c r="H6671">
        <f t="shared" si="120"/>
        <v>284.1922982464522</v>
      </c>
      <c r="I6671">
        <v>1.6922982464522236</v>
      </c>
    </row>
    <row r="6672" spans="5:9" x14ac:dyDescent="0.25">
      <c r="E6672">
        <v>282.60000000000002</v>
      </c>
      <c r="F6672">
        <v>0.91000000000000059</v>
      </c>
      <c r="G6672">
        <v>306.60810517689646</v>
      </c>
      <c r="H6672">
        <f t="shared" si="120"/>
        <v>284.30387670582104</v>
      </c>
      <c r="I6672">
        <v>1.7038767058210298</v>
      </c>
    </row>
    <row r="6673" spans="5:9" x14ac:dyDescent="0.25">
      <c r="E6673">
        <v>282.7</v>
      </c>
      <c r="F6673">
        <v>0.91000000000000059</v>
      </c>
      <c r="G6673">
        <v>306.55517626550665</v>
      </c>
      <c r="H6673">
        <f t="shared" si="120"/>
        <v>284.41559108994221</v>
      </c>
      <c r="I6673">
        <v>1.7155910899422477</v>
      </c>
    </row>
    <row r="6674" spans="5:9" x14ac:dyDescent="0.25">
      <c r="E6674">
        <v>282.8</v>
      </c>
      <c r="F6674">
        <v>0.91000000000000059</v>
      </c>
      <c r="G6674">
        <v>306.50088188397393</v>
      </c>
      <c r="H6674">
        <f t="shared" si="120"/>
        <v>284.52744344150949</v>
      </c>
      <c r="I6674">
        <v>1.7274434415094582</v>
      </c>
    </row>
    <row r="6675" spans="5:9" x14ac:dyDescent="0.25">
      <c r="E6675">
        <v>282.89999999999998</v>
      </c>
      <c r="F6675">
        <v>0.91000000000000059</v>
      </c>
      <c r="G6675">
        <v>306.44522036542878</v>
      </c>
      <c r="H6675">
        <f t="shared" si="120"/>
        <v>284.639435812481</v>
      </c>
      <c r="I6675">
        <v>1.7394358124810012</v>
      </c>
    </row>
    <row r="6676" spans="5:9" x14ac:dyDescent="0.25">
      <c r="E6676">
        <v>283</v>
      </c>
      <c r="F6676">
        <v>0.91000000000000059</v>
      </c>
      <c r="G6676">
        <v>306.38819009691724</v>
      </c>
      <c r="H6676">
        <f t="shared" si="120"/>
        <v>284.75157025890798</v>
      </c>
      <c r="I6676">
        <v>1.7515702589079611</v>
      </c>
    </row>
    <row r="6677" spans="5:9" x14ac:dyDescent="0.25">
      <c r="E6677">
        <v>283.10000000000002</v>
      </c>
      <c r="F6677">
        <v>0.91000000000000059</v>
      </c>
      <c r="G6677">
        <v>306.32978951909246</v>
      </c>
      <c r="H6677">
        <f t="shared" si="120"/>
        <v>284.86384883498579</v>
      </c>
      <c r="I6677">
        <v>1.7638488349857704</v>
      </c>
    </row>
    <row r="6678" spans="5:9" x14ac:dyDescent="0.25">
      <c r="E6678">
        <v>283.2</v>
      </c>
      <c r="F6678">
        <v>0.91000000000000059</v>
      </c>
      <c r="G6678">
        <v>306.27001712591505</v>
      </c>
      <c r="H6678">
        <f t="shared" si="120"/>
        <v>284.9762735862401</v>
      </c>
      <c r="I6678">
        <v>1.7762735862401249</v>
      </c>
    </row>
    <row r="6679" spans="5:9" x14ac:dyDescent="0.25">
      <c r="E6679">
        <v>283.3</v>
      </c>
      <c r="F6679">
        <v>0.91000000000000059</v>
      </c>
      <c r="G6679">
        <v>306.20887146436394</v>
      </c>
      <c r="H6679">
        <f t="shared" si="120"/>
        <v>285.08884654174892</v>
      </c>
      <c r="I6679">
        <v>1.7888465417488877</v>
      </c>
    </row>
    <row r="6680" spans="5:9" x14ac:dyDescent="0.25">
      <c r="E6680">
        <v>283.39999999999998</v>
      </c>
      <c r="F6680">
        <v>0.91000000000000059</v>
      </c>
      <c r="G6680">
        <v>306.14635113415886</v>
      </c>
      <c r="H6680">
        <f t="shared" si="120"/>
        <v>285.20156970529166</v>
      </c>
      <c r="I6680">
        <v>1.8015697052916924</v>
      </c>
    </row>
    <row r="6681" spans="5:9" x14ac:dyDescent="0.25">
      <c r="E6681">
        <v>283.5</v>
      </c>
      <c r="F6681">
        <v>0.91000000000000059</v>
      </c>
      <c r="G6681">
        <v>306.08245478749512</v>
      </c>
      <c r="H6681">
        <f t="shared" si="120"/>
        <v>285.31444504530845</v>
      </c>
      <c r="I6681">
        <v>1.8144450453084233</v>
      </c>
    </row>
    <row r="6682" spans="5:9" x14ac:dyDescent="0.25">
      <c r="E6682">
        <v>283.60000000000002</v>
      </c>
      <c r="F6682">
        <v>0.91000000000000059</v>
      </c>
      <c r="G6682">
        <v>306.01718112879189</v>
      </c>
      <c r="H6682">
        <f t="shared" si="120"/>
        <v>285.42747448353623</v>
      </c>
      <c r="I6682">
        <v>1.8274744835362347</v>
      </c>
    </row>
    <row r="6683" spans="5:9" x14ac:dyDescent="0.25">
      <c r="E6683">
        <v>283.7</v>
      </c>
      <c r="F6683">
        <v>0.91000000000000059</v>
      </c>
      <c r="G6683">
        <v>305.95052891445556</v>
      </c>
      <c r="H6683">
        <f t="shared" si="120"/>
        <v>285.54065988218258</v>
      </c>
      <c r="I6683">
        <v>1.8406598821825944</v>
      </c>
    </row>
    <row r="6684" spans="5:9" x14ac:dyDescent="0.25">
      <c r="E6684">
        <v>283.8</v>
      </c>
      <c r="F6684">
        <v>0.91000000000000059</v>
      </c>
      <c r="G6684">
        <v>305.88249695265853</v>
      </c>
      <c r="H6684">
        <f t="shared" si="120"/>
        <v>285.65400302947887</v>
      </c>
      <c r="I6684">
        <v>1.8540030294788699</v>
      </c>
    </row>
    <row r="6685" spans="5:9" x14ac:dyDescent="0.25">
      <c r="E6685">
        <v>283.89999999999998</v>
      </c>
      <c r="F6685">
        <v>0.91000000000000059</v>
      </c>
      <c r="G6685">
        <v>305.81308410313449</v>
      </c>
      <c r="H6685">
        <f t="shared" si="120"/>
        <v>285.76750562344535</v>
      </c>
      <c r="I6685">
        <v>1.8675056234453744</v>
      </c>
    </row>
    <row r="6686" spans="5:9" x14ac:dyDescent="0.25">
      <c r="E6686">
        <v>284</v>
      </c>
      <c r="F6686">
        <v>0.91000000000000059</v>
      </c>
      <c r="G6686">
        <v>305.74228927699215</v>
      </c>
      <c r="H6686">
        <f t="shared" si="120"/>
        <v>285.88116925368445</v>
      </c>
      <c r="I6686">
        <v>1.8811692536844569</v>
      </c>
    </row>
    <row r="6687" spans="5:9" x14ac:dyDescent="0.25">
      <c r="E6687">
        <v>284.10000000000002</v>
      </c>
      <c r="F6687">
        <v>0.91000000000000059</v>
      </c>
      <c r="G6687">
        <v>305.67011143654679</v>
      </c>
      <c r="H6687">
        <f t="shared" si="120"/>
        <v>285.99499538100366</v>
      </c>
      <c r="I6687">
        <v>1.8949953810036655</v>
      </c>
    </row>
    <row r="6688" spans="5:9" x14ac:dyDescent="0.25">
      <c r="E6688">
        <v>284.2</v>
      </c>
      <c r="F6688">
        <v>0.91000000000000059</v>
      </c>
      <c r="G6688">
        <v>305.59654959517218</v>
      </c>
      <c r="H6688">
        <f t="shared" si="120"/>
        <v>286.10898531465591</v>
      </c>
      <c r="I6688">
        <v>1.9089853146559106</v>
      </c>
    </row>
    <row r="6689" spans="5:9" x14ac:dyDescent="0.25">
      <c r="E6689">
        <v>284.3</v>
      </c>
      <c r="F6689">
        <v>0.91000000000000059</v>
      </c>
      <c r="G6689">
        <v>305.52160281717255</v>
      </c>
      <c r="H6689">
        <f t="shared" si="120"/>
        <v>286.22314018696898</v>
      </c>
      <c r="I6689">
        <v>1.9231401869689468</v>
      </c>
    </row>
    <row r="6690" spans="5:9" x14ac:dyDescent="0.25">
      <c r="E6690">
        <v>284.39999999999998</v>
      </c>
      <c r="F6690">
        <v>0.91000000000000059</v>
      </c>
      <c r="G6690">
        <v>305.44527021767635</v>
      </c>
      <c r="H6690">
        <f t="shared" si="120"/>
        <v>286.33746092512166</v>
      </c>
      <c r="I6690">
        <v>1.9374609251216746</v>
      </c>
    </row>
    <row r="6691" spans="5:9" x14ac:dyDescent="0.25">
      <c r="E6691">
        <v>284.5</v>
      </c>
      <c r="F6691">
        <v>0.91000000000000059</v>
      </c>
      <c r="G6691">
        <v>305.36755096255212</v>
      </c>
      <c r="H6691">
        <f t="shared" si="120"/>
        <v>286.45194821981158</v>
      </c>
      <c r="I6691">
        <v>1.9519482198116058</v>
      </c>
    </row>
    <row r="6692" spans="5:9" x14ac:dyDescent="0.25">
      <c r="E6692">
        <v>284.60000000000002</v>
      </c>
      <c r="F6692">
        <v>0.91000000000000059</v>
      </c>
      <c r="G6692">
        <v>305.2884442683474</v>
      </c>
      <c r="H6692">
        <f t="shared" si="120"/>
        <v>286.56660249054551</v>
      </c>
      <c r="I6692">
        <v>1.9666024905454715</v>
      </c>
    </row>
    <row r="6693" spans="5:9" x14ac:dyDescent="0.25">
      <c r="E6693">
        <v>284.7</v>
      </c>
      <c r="F6693">
        <v>0.91000000000000059</v>
      </c>
      <c r="G6693">
        <v>305.20794940225215</v>
      </c>
      <c r="H6693">
        <f t="shared" si="120"/>
        <v>286.68142384727531</v>
      </c>
      <c r="I6693">
        <v>1.9814238472753318</v>
      </c>
    </row>
    <row r="6694" spans="5:9" x14ac:dyDescent="0.25">
      <c r="E6694">
        <v>284.8</v>
      </c>
      <c r="F6694">
        <v>0.91000000000000059</v>
      </c>
      <c r="G6694">
        <v>305.12606568208582</v>
      </c>
      <c r="H6694">
        <f t="shared" si="120"/>
        <v>286.79641204809627</v>
      </c>
      <c r="I6694">
        <v>1.9964120480962622</v>
      </c>
    </row>
    <row r="6695" spans="5:9" x14ac:dyDescent="0.25">
      <c r="E6695">
        <v>284.89999999999998</v>
      </c>
      <c r="F6695">
        <v>0.91000000000000059</v>
      </c>
      <c r="G6695">
        <v>305.04279247631104</v>
      </c>
      <c r="H6695">
        <f t="shared" si="120"/>
        <v>286.91156645271951</v>
      </c>
      <c r="I6695">
        <v>2.0115664527195305</v>
      </c>
    </row>
    <row r="6696" spans="5:9" x14ac:dyDescent="0.25">
      <c r="E6696">
        <v>285</v>
      </c>
      <c r="F6696">
        <v>0.91000000000000059</v>
      </c>
      <c r="G6696">
        <v>304.95812920407229</v>
      </c>
      <c r="H6696">
        <f t="shared" si="120"/>
        <v>287.02688597143924</v>
      </c>
      <c r="I6696">
        <v>2.0268859714392655</v>
      </c>
    </row>
    <row r="6697" spans="5:9" x14ac:dyDescent="0.25">
      <c r="E6697">
        <v>285.10000000000002</v>
      </c>
      <c r="F6697">
        <v>0.91000000000000059</v>
      </c>
      <c r="G6697">
        <v>304.87207533526208</v>
      </c>
      <c r="H6697">
        <f t="shared" si="120"/>
        <v>287.14236900932241</v>
      </c>
      <c r="I6697">
        <v>2.0423690093224072</v>
      </c>
    </row>
    <row r="6698" spans="5:9" x14ac:dyDescent="0.25">
      <c r="E6698">
        <v>285.2</v>
      </c>
      <c r="F6698">
        <v>0.91000000000000059</v>
      </c>
      <c r="G6698">
        <v>304.78463039061421</v>
      </c>
      <c r="H6698">
        <f t="shared" si="120"/>
        <v>287.25801340537311</v>
      </c>
      <c r="I6698">
        <v>2.0580134053730998</v>
      </c>
    </row>
    <row r="6699" spans="5:9" x14ac:dyDescent="0.25">
      <c r="E6699">
        <v>285.3</v>
      </c>
      <c r="F6699">
        <v>0.91000000000000059</v>
      </c>
      <c r="G6699">
        <v>304.69579394182466</v>
      </c>
      <c r="H6699">
        <f t="shared" si="120"/>
        <v>287.37381636645654</v>
      </c>
      <c r="I6699">
        <v>2.0738163664565086</v>
      </c>
    </row>
    <row r="6700" spans="5:9" x14ac:dyDescent="0.25">
      <c r="E6700">
        <v>285.39999999999998</v>
      </c>
      <c r="F6700">
        <v>0.91000000000000059</v>
      </c>
      <c r="G6700">
        <v>304.60556561170142</v>
      </c>
      <c r="H6700">
        <f t="shared" si="120"/>
        <v>287.48977439581569</v>
      </c>
      <c r="I6700">
        <v>2.0897743958156849</v>
      </c>
    </row>
    <row r="6701" spans="5:9" x14ac:dyDescent="0.25">
      <c r="E6701">
        <v>285.5</v>
      </c>
      <c r="F6701">
        <v>0.91000000000000059</v>
      </c>
      <c r="G6701">
        <v>304.51394507434293</v>
      </c>
      <c r="H6701">
        <f t="shared" si="120"/>
        <v>287.6058832160823</v>
      </c>
      <c r="I6701">
        <v>2.1058832160823258</v>
      </c>
    </row>
    <row r="6702" spans="5:9" x14ac:dyDescent="0.25">
      <c r="E6702">
        <v>285.60000000000002</v>
      </c>
      <c r="F6702">
        <v>0.91000000000000059</v>
      </c>
      <c r="G6702">
        <v>304.42093205534576</v>
      </c>
      <c r="H6702">
        <f t="shared" si="120"/>
        <v>287.72213768677074</v>
      </c>
      <c r="I6702">
        <v>2.1221376867707011</v>
      </c>
    </row>
    <row r="6703" spans="5:9" x14ac:dyDescent="0.25">
      <c r="E6703">
        <v>285.7</v>
      </c>
      <c r="F6703">
        <v>0.91000000000000059</v>
      </c>
      <c r="G6703">
        <v>304.32652633204225</v>
      </c>
      <c r="H6703">
        <f t="shared" si="120"/>
        <v>287.83853171635889</v>
      </c>
      <c r="I6703">
        <v>2.1385317163589082</v>
      </c>
    </row>
    <row r="6704" spans="5:9" x14ac:dyDescent="0.25">
      <c r="E6704">
        <v>285.8</v>
      </c>
      <c r="F6704">
        <v>0.91000000000000059</v>
      </c>
      <c r="G6704">
        <v>304.23072773376828</v>
      </c>
      <c r="H6704">
        <f t="shared" si="120"/>
        <v>287.95505816920542</v>
      </c>
      <c r="I6704">
        <v>2.1550581692054243</v>
      </c>
    </row>
    <row r="6705" spans="5:9" x14ac:dyDescent="0.25">
      <c r="E6705">
        <v>285.89999999999998</v>
      </c>
      <c r="F6705">
        <v>0.91000000000000059</v>
      </c>
      <c r="G6705">
        <v>304.13353614216089</v>
      </c>
      <c r="H6705">
        <f t="shared" si="120"/>
        <v>288.07170876772756</v>
      </c>
      <c r="I6705">
        <v>2.1717087677276052</v>
      </c>
    </row>
    <row r="6706" spans="5:9" x14ac:dyDescent="0.25">
      <c r="E6706">
        <v>286</v>
      </c>
      <c r="F6706">
        <v>0.91000000000000059</v>
      </c>
      <c r="G6706">
        <v>304.03495149148733</v>
      </c>
      <c r="H6706">
        <f t="shared" si="120"/>
        <v>288.18847399048451</v>
      </c>
      <c r="I6706">
        <v>2.1884739904845181</v>
      </c>
    </row>
    <row r="6707" spans="5:9" x14ac:dyDescent="0.25">
      <c r="E6707">
        <v>286.10000000000002</v>
      </c>
      <c r="F6707">
        <v>0.91000000000000059</v>
      </c>
      <c r="G6707">
        <v>303.93497376900422</v>
      </c>
      <c r="H6707">
        <f t="shared" si="120"/>
        <v>288.30534296706463</v>
      </c>
      <c r="I6707">
        <v>2.2053429670646336</v>
      </c>
    </row>
    <row r="6708" spans="5:9" x14ac:dyDescent="0.25">
      <c r="E6708">
        <v>286.2</v>
      </c>
      <c r="F6708">
        <v>0.91000000000000059</v>
      </c>
      <c r="G6708">
        <v>303.83360301534805</v>
      </c>
      <c r="H6708">
        <f t="shared" si="120"/>
        <v>288.42230337098073</v>
      </c>
      <c r="I6708">
        <v>2.2223033709807622</v>
      </c>
    </row>
    <row r="6709" spans="5:9" x14ac:dyDescent="0.25">
      <c r="E6709">
        <v>286.3</v>
      </c>
      <c r="F6709">
        <v>0.91000000000000059</v>
      </c>
      <c r="G6709">
        <v>303.73083932495661</v>
      </c>
      <c r="H6709">
        <f t="shared" si="120"/>
        <v>288.53934131212213</v>
      </c>
      <c r="I6709">
        <v>2.2393413121221379</v>
      </c>
    </row>
    <row r="6710" spans="5:9" x14ac:dyDescent="0.25">
      <c r="E6710">
        <v>286.39999999999998</v>
      </c>
      <c r="F6710">
        <v>0.91000000000000059</v>
      </c>
      <c r="G6710">
        <v>303.62668284652199</v>
      </c>
      <c r="H6710">
        <f t="shared" si="120"/>
        <v>288.65644123070575</v>
      </c>
      <c r="I6710">
        <v>2.2564412307057804</v>
      </c>
    </row>
    <row r="6711" spans="5:9" x14ac:dyDescent="0.25">
      <c r="E6711">
        <v>286.5</v>
      </c>
      <c r="F6711">
        <v>0.91000000000000059</v>
      </c>
      <c r="G6711">
        <v>303.52113378347377</v>
      </c>
      <c r="H6711">
        <f t="shared" si="120"/>
        <v>288.77358579510206</v>
      </c>
      <c r="I6711">
        <v>2.273585795102067</v>
      </c>
    </row>
    <row r="6712" spans="5:9" x14ac:dyDescent="0.25">
      <c r="E6712">
        <v>286.60000000000002</v>
      </c>
      <c r="F6712">
        <v>0.91000000000000059</v>
      </c>
      <c r="G6712">
        <v>303.41419239449453</v>
      </c>
      <c r="H6712">
        <f t="shared" si="120"/>
        <v>288.89075580637581</v>
      </c>
      <c r="I6712">
        <v>2.2907558063757838</v>
      </c>
    </row>
    <row r="6713" spans="5:9" x14ac:dyDescent="0.25">
      <c r="E6713">
        <v>286.7</v>
      </c>
      <c r="F6713">
        <v>0.91000000000000059</v>
      </c>
      <c r="G6713">
        <v>303.30585899406532</v>
      </c>
      <c r="H6713">
        <f t="shared" si="120"/>
        <v>289.00793011287044</v>
      </c>
      <c r="I6713">
        <v>2.3079301128704377</v>
      </c>
    </row>
    <row r="6714" spans="5:9" x14ac:dyDescent="0.25">
      <c r="E6714">
        <v>286.8</v>
      </c>
      <c r="F6714">
        <v>0.91000000000000059</v>
      </c>
      <c r="G6714">
        <v>303.1961339530427</v>
      </c>
      <c r="H6714">
        <f t="shared" si="120"/>
        <v>289.12508553865302</v>
      </c>
      <c r="I6714">
        <v>2.3250855386529898</v>
      </c>
    </row>
    <row r="6715" spans="5:9" x14ac:dyDescent="0.25">
      <c r="E6715">
        <v>286.89999999999998</v>
      </c>
      <c r="F6715">
        <v>0.91000000000000059</v>
      </c>
      <c r="G6715">
        <v>303.08501769926613</v>
      </c>
      <c r="H6715">
        <f t="shared" si="120"/>
        <v>289.24219683010267</v>
      </c>
      <c r="I6715">
        <v>2.3421968301027101</v>
      </c>
    </row>
    <row r="6716" spans="5:9" x14ac:dyDescent="0.25">
      <c r="E6716">
        <v>287</v>
      </c>
      <c r="F6716">
        <v>0.91000000000000059</v>
      </c>
      <c r="G6716">
        <v>302.97251071819562</v>
      </c>
      <c r="H6716">
        <f t="shared" si="120"/>
        <v>289.35923662533946</v>
      </c>
      <c r="I6716">
        <v>2.3592366253394599</v>
      </c>
    </row>
    <row r="6717" spans="5:9" x14ac:dyDescent="0.25">
      <c r="E6717">
        <v>287.10000000000002</v>
      </c>
      <c r="F6717">
        <v>0.91000000000000059</v>
      </c>
      <c r="G6717">
        <v>302.8586135535802</v>
      </c>
      <c r="H6717">
        <f t="shared" si="120"/>
        <v>289.47617545150456</v>
      </c>
      <c r="I6717">
        <v>2.3761754515045408</v>
      </c>
    </row>
    <row r="6718" spans="5:9" x14ac:dyDescent="0.25">
      <c r="E6718">
        <v>287.2</v>
      </c>
      <c r="F6718">
        <v>0.91000000000000059</v>
      </c>
      <c r="G6718">
        <v>302.74332680815525</v>
      </c>
      <c r="H6718">
        <f t="shared" si="120"/>
        <v>289.59298175508405</v>
      </c>
      <c r="I6718">
        <v>2.3929817550840458</v>
      </c>
    </row>
    <row r="6719" spans="5:9" x14ac:dyDescent="0.25">
      <c r="E6719">
        <v>287.3</v>
      </c>
      <c r="F6719">
        <v>0.91000000000000059</v>
      </c>
      <c r="G6719">
        <v>302.62665114437004</v>
      </c>
      <c r="H6719">
        <f t="shared" si="120"/>
        <v>289.70962197045054</v>
      </c>
      <c r="I6719">
        <v>2.4096219704505355</v>
      </c>
    </row>
    <row r="6720" spans="5:9" x14ac:dyDescent="0.25">
      <c r="E6720">
        <v>287.39999999999998</v>
      </c>
      <c r="F6720">
        <v>0.91000000000000059</v>
      </c>
      <c r="G6720">
        <v>302.50858728514373</v>
      </c>
      <c r="H6720">
        <f t="shared" si="120"/>
        <v>289.82606063153952</v>
      </c>
      <c r="I6720">
        <v>2.4260606315395337</v>
      </c>
    </row>
    <row r="6721" spans="5:9" x14ac:dyDescent="0.25">
      <c r="E6721">
        <v>287.5</v>
      </c>
      <c r="F6721">
        <v>0.91000000000000059</v>
      </c>
      <c r="G6721">
        <v>302.38913601465009</v>
      </c>
      <c r="H6721">
        <f t="shared" si="120"/>
        <v>289.94226053102244</v>
      </c>
      <c r="I6721">
        <v>2.4422605310224315</v>
      </c>
    </row>
    <row r="6722" spans="5:9" x14ac:dyDescent="0.25">
      <c r="E6722">
        <v>287.60000000000002</v>
      </c>
      <c r="F6722">
        <v>0.91000000000000059</v>
      </c>
      <c r="G6722">
        <v>302.26829817912983</v>
      </c>
      <c r="H6722">
        <f t="shared" si="120"/>
        <v>290.05818293044314</v>
      </c>
      <c r="I6722">
        <v>2.458182930443098</v>
      </c>
    </row>
    <row r="6723" spans="5:9" x14ac:dyDescent="0.25">
      <c r="E6723">
        <v>287.7</v>
      </c>
      <c r="F6723">
        <v>0.91000000000000059</v>
      </c>
      <c r="G6723">
        <v>302.14607468773073</v>
      </c>
      <c r="H6723">
        <f t="shared" si="120"/>
        <v>290.17378782352307</v>
      </c>
      <c r="I6723">
        <v>2.4737878235230699</v>
      </c>
    </row>
    <row r="6724" spans="5:9" x14ac:dyDescent="0.25">
      <c r="E6724">
        <v>287.8</v>
      </c>
      <c r="F6724">
        <v>0.91000000000000059</v>
      </c>
      <c r="G6724">
        <v>302.02246651337407</v>
      </c>
      <c r="H6724">
        <f t="shared" si="120"/>
        <v>290.28903425320277</v>
      </c>
      <c r="I6724">
        <v>2.4890342532027616</v>
      </c>
    </row>
    <row r="6725" spans="5:9" x14ac:dyDescent="0.25">
      <c r="E6725">
        <v>287.89999999999998</v>
      </c>
      <c r="F6725">
        <v>0.91000000000000059</v>
      </c>
      <c r="G6725">
        <v>301.89747469364733</v>
      </c>
      <c r="H6725">
        <f t="shared" si="120"/>
        <v>290.40388068099611</v>
      </c>
      <c r="I6725">
        <v>2.5038806809961551</v>
      </c>
    </row>
    <row r="6726" spans="5:9" x14ac:dyDescent="0.25">
      <c r="E6726">
        <v>288</v>
      </c>
      <c r="F6726">
        <v>0.91000000000000059</v>
      </c>
      <c r="G6726">
        <v>301.77110033172187</v>
      </c>
      <c r="H6726">
        <f t="shared" ref="H6726:H6789" si="121">E6726+I6726</f>
        <v>290.51828540495183</v>
      </c>
      <c r="I6726">
        <v>2.5182854049518268</v>
      </c>
    </row>
    <row r="6727" spans="5:9" x14ac:dyDescent="0.25">
      <c r="E6727">
        <v>288.10000000000002</v>
      </c>
      <c r="F6727">
        <v>0.91000000000000059</v>
      </c>
      <c r="G6727">
        <v>301.64334459729554</v>
      </c>
      <c r="H6727">
        <f t="shared" si="121"/>
        <v>290.63220702003025</v>
      </c>
      <c r="I6727">
        <v>2.532207020030226</v>
      </c>
    </row>
    <row r="6728" spans="5:9" x14ac:dyDescent="0.25">
      <c r="E6728">
        <v>288.2</v>
      </c>
      <c r="F6728">
        <v>0.91000000000000059</v>
      </c>
      <c r="G6728">
        <v>301.51420872755858</v>
      </c>
      <c r="H6728">
        <f t="shared" si="121"/>
        <v>290.74560491216192</v>
      </c>
      <c r="I6728">
        <v>2.5456049121619473</v>
      </c>
    </row>
    <row r="6729" spans="5:9" x14ac:dyDescent="0.25">
      <c r="E6729">
        <v>288.3</v>
      </c>
      <c r="F6729">
        <v>0.91000000000000059</v>
      </c>
      <c r="G6729">
        <v>301.38369402818273</v>
      </c>
      <c r="H6729">
        <f t="shared" si="121"/>
        <v>290.8584397748109</v>
      </c>
      <c r="I6729">
        <v>2.5584397748109144</v>
      </c>
    </row>
    <row r="6730" spans="5:9" x14ac:dyDescent="0.25">
      <c r="E6730">
        <v>288.39999999999998</v>
      </c>
      <c r="F6730">
        <v>0.91000000000000059</v>
      </c>
      <c r="G6730">
        <v>301.25180187433199</v>
      </c>
      <c r="H6730">
        <f t="shared" si="121"/>
        <v>290.97067413472104</v>
      </c>
      <c r="I6730">
        <v>2.5706741347210742</v>
      </c>
    </row>
    <row r="6731" spans="5:9" x14ac:dyDescent="0.25">
      <c r="E6731">
        <v>288.5</v>
      </c>
      <c r="F6731">
        <v>0.91000000000000059</v>
      </c>
      <c r="G6731">
        <v>301.1185337116944</v>
      </c>
      <c r="H6731">
        <f t="shared" si="121"/>
        <v>291.08227287186901</v>
      </c>
      <c r="I6731">
        <v>2.5822728718689949</v>
      </c>
    </row>
    <row r="6732" spans="5:9" x14ac:dyDescent="0.25">
      <c r="E6732">
        <v>288.60000000000002</v>
      </c>
      <c r="F6732">
        <v>0.91000000000000059</v>
      </c>
      <c r="G6732">
        <v>300.98389105753404</v>
      </c>
      <c r="H6732">
        <f t="shared" si="121"/>
        <v>291.19320371765815</v>
      </c>
      <c r="I6732">
        <v>2.593203717658108</v>
      </c>
    </row>
    <row r="6733" spans="5:9" x14ac:dyDescent="0.25">
      <c r="E6733">
        <v>288.7</v>
      </c>
      <c r="F6733">
        <v>0.91000000000000059</v>
      </c>
      <c r="G6733">
        <v>300.84787550176179</v>
      </c>
      <c r="H6733">
        <f t="shared" si="121"/>
        <v>291.3034377152149</v>
      </c>
      <c r="I6733">
        <v>2.6034377152149135</v>
      </c>
    </row>
    <row r="6734" spans="5:9" x14ac:dyDescent="0.25">
      <c r="E6734">
        <v>288.8</v>
      </c>
      <c r="F6734">
        <v>0.91000000000000059</v>
      </c>
      <c r="G6734">
        <v>300.71048870802412</v>
      </c>
      <c r="H6734">
        <f t="shared" si="121"/>
        <v>291.41294962636761</v>
      </c>
      <c r="I6734">
        <v>2.6129496263675875</v>
      </c>
    </row>
    <row r="6735" spans="5:9" x14ac:dyDescent="0.25">
      <c r="E6735">
        <v>288.89999999999998</v>
      </c>
      <c r="F6735">
        <v>0.91000000000000059</v>
      </c>
      <c r="G6735">
        <v>300.57173241480871</v>
      </c>
      <c r="H6735">
        <f t="shared" si="121"/>
        <v>291.52171827151409</v>
      </c>
      <c r="I6735">
        <v>2.6217182715140885</v>
      </c>
    </row>
    <row r="6736" spans="5:9" x14ac:dyDescent="0.25">
      <c r="E6736">
        <v>289</v>
      </c>
      <c r="F6736">
        <v>0.91000000000000059</v>
      </c>
      <c r="G6736">
        <v>300.43160843656557</v>
      </c>
      <c r="H6736">
        <f t="shared" si="121"/>
        <v>291.62972679104951</v>
      </c>
      <c r="I6736">
        <v>2.6297267910494924</v>
      </c>
    </row>
    <row r="6737" spans="5:9" x14ac:dyDescent="0.25">
      <c r="E6737">
        <v>289.10000000000002</v>
      </c>
      <c r="F6737">
        <v>0.91000000000000059</v>
      </c>
      <c r="G6737">
        <v>300.29011866484325</v>
      </c>
      <c r="H6737">
        <f t="shared" si="121"/>
        <v>291.73696282017283</v>
      </c>
      <c r="I6737">
        <v>2.6369628201727928</v>
      </c>
    </row>
    <row r="6738" spans="5:9" x14ac:dyDescent="0.25">
      <c r="E6738">
        <v>289.2</v>
      </c>
      <c r="F6738">
        <v>0.91000000000000059</v>
      </c>
      <c r="G6738">
        <v>300.14726506943754</v>
      </c>
      <c r="H6738">
        <f t="shared" si="121"/>
        <v>291.84341857251729</v>
      </c>
      <c r="I6738">
        <v>2.6434185725172945</v>
      </c>
    </row>
    <row r="6739" spans="5:9" x14ac:dyDescent="0.25">
      <c r="E6739">
        <v>289.3</v>
      </c>
      <c r="F6739">
        <v>0.91000000000000059</v>
      </c>
      <c r="G6739">
        <v>300.00304969955306</v>
      </c>
      <c r="H6739">
        <f t="shared" si="121"/>
        <v>291.94909083188912</v>
      </c>
      <c r="I6739">
        <v>2.6490908318891258</v>
      </c>
    </row>
    <row r="6740" spans="5:9" x14ac:dyDescent="0.25">
      <c r="E6740">
        <v>289.39999999999998</v>
      </c>
      <c r="F6740">
        <v>0.91000000000000059</v>
      </c>
      <c r="G6740">
        <v>299.85747468497527</v>
      </c>
      <c r="H6740">
        <f t="shared" si="121"/>
        <v>292.05398085518135</v>
      </c>
      <c r="I6740">
        <v>2.6539808551813917</v>
      </c>
    </row>
    <row r="6741" spans="5:9" x14ac:dyDescent="0.25">
      <c r="E6741">
        <v>289.5</v>
      </c>
      <c r="F6741">
        <v>0.91000000000000059</v>
      </c>
      <c r="G6741">
        <v>299.7105422372523</v>
      </c>
      <c r="H6741">
        <f t="shared" si="121"/>
        <v>292.15809419299723</v>
      </c>
      <c r="I6741">
        <v>2.6580941929972055</v>
      </c>
    </row>
    <row r="6742" spans="5:9" x14ac:dyDescent="0.25">
      <c r="E6742">
        <v>289.60000000000002</v>
      </c>
      <c r="F6742">
        <v>0.91000000000000059</v>
      </c>
      <c r="G6742">
        <v>299.56225465088477</v>
      </c>
      <c r="H6742">
        <f t="shared" si="121"/>
        <v>292.26144043744318</v>
      </c>
      <c r="I6742">
        <v>2.6614404374431744</v>
      </c>
    </row>
    <row r="6743" spans="5:9" x14ac:dyDescent="0.25">
      <c r="E6743">
        <v>289.7</v>
      </c>
      <c r="F6743">
        <v>0.91000000000000059</v>
      </c>
      <c r="G6743">
        <v>299.41261430452278</v>
      </c>
      <c r="H6743">
        <f t="shared" si="121"/>
        <v>292.36403290878587</v>
      </c>
      <c r="I6743">
        <v>2.6640329087859125</v>
      </c>
    </row>
    <row r="6744" spans="5:9" x14ac:dyDescent="0.25">
      <c r="E6744">
        <v>289.8</v>
      </c>
      <c r="F6744">
        <v>0.91000000000000059</v>
      </c>
      <c r="G6744">
        <v>299.26162366216835</v>
      </c>
      <c r="H6744">
        <f t="shared" si="121"/>
        <v>292.46588829410837</v>
      </c>
      <c r="I6744">
        <v>2.6658882941083801</v>
      </c>
    </row>
    <row r="6745" spans="5:9" x14ac:dyDescent="0.25">
      <c r="E6745">
        <v>289.89999999999998</v>
      </c>
      <c r="F6745">
        <v>0.91000000000000059</v>
      </c>
      <c r="G6745">
        <v>299.10928527438227</v>
      </c>
      <c r="H6745">
        <f t="shared" si="121"/>
        <v>292.56702625174501</v>
      </c>
      <c r="I6745">
        <v>2.6670262517450154</v>
      </c>
    </row>
    <row r="6746" spans="5:9" x14ac:dyDescent="0.25">
      <c r="E6746">
        <v>290</v>
      </c>
      <c r="F6746">
        <v>0.91000000000000059</v>
      </c>
      <c r="G6746">
        <v>298.95560177949363</v>
      </c>
      <c r="H6746">
        <f t="shared" si="121"/>
        <v>292.66746899516374</v>
      </c>
      <c r="I6746">
        <v>2.6674689951637491</v>
      </c>
    </row>
    <row r="6747" spans="5:9" x14ac:dyDescent="0.25">
      <c r="E6747">
        <v>290.10000000000002</v>
      </c>
      <c r="F6747">
        <v>0.91000000000000059</v>
      </c>
      <c r="G6747">
        <v>298.80057590481056</v>
      </c>
      <c r="H6747">
        <f t="shared" si="121"/>
        <v>292.76724086920143</v>
      </c>
      <c r="I6747">
        <v>2.667240869201398</v>
      </c>
    </row>
    <row r="6748" spans="5:9" x14ac:dyDescent="0.25">
      <c r="E6748">
        <v>290.2</v>
      </c>
      <c r="F6748">
        <v>0.91000000000000059</v>
      </c>
      <c r="G6748">
        <v>298.64421046783133</v>
      </c>
      <c r="H6748">
        <f t="shared" si="121"/>
        <v>292.86636793028345</v>
      </c>
      <c r="I6748">
        <v>2.666367930283462</v>
      </c>
    </row>
    <row r="6749" spans="5:9" x14ac:dyDescent="0.25">
      <c r="E6749">
        <v>290.3</v>
      </c>
      <c r="F6749">
        <v>0.91000000000000059</v>
      </c>
      <c r="G6749">
        <v>298.4865083774539</v>
      </c>
      <c r="H6749">
        <f t="shared" si="121"/>
        <v>292.96487754062269</v>
      </c>
      <c r="I6749">
        <v>2.6648775406226872</v>
      </c>
    </row>
    <row r="6750" spans="5:9" x14ac:dyDescent="0.25">
      <c r="E6750">
        <v>290.39999999999998</v>
      </c>
      <c r="F6750">
        <v>0.91000000000000059</v>
      </c>
      <c r="G6750">
        <v>298.3274726351824</v>
      </c>
      <c r="H6750">
        <f t="shared" si="121"/>
        <v>293.0627979845471</v>
      </c>
      <c r="I6750">
        <v>2.6627979845471428</v>
      </c>
    </row>
    <row r="6751" spans="5:9" x14ac:dyDescent="0.25">
      <c r="E6751">
        <v>290.5</v>
      </c>
      <c r="F6751">
        <v>0.91000000000000059</v>
      </c>
      <c r="G6751">
        <v>298.1671063363296</v>
      </c>
      <c r="H6751">
        <f t="shared" si="121"/>
        <v>293.16015811319755</v>
      </c>
      <c r="I6751">
        <v>2.6601581131975309</v>
      </c>
    </row>
    <row r="6752" spans="5:9" x14ac:dyDescent="0.25">
      <c r="E6752">
        <v>290.60000000000002</v>
      </c>
      <c r="F6752">
        <v>0.91000000000000059</v>
      </c>
      <c r="G6752">
        <v>298.00541267121309</v>
      </c>
      <c r="H6752">
        <f t="shared" si="121"/>
        <v>293.2569870219728</v>
      </c>
      <c r="I6752">
        <v>2.6569870219727898</v>
      </c>
    </row>
    <row r="6753" spans="5:9" x14ac:dyDescent="0.25">
      <c r="E6753">
        <v>290.7</v>
      </c>
      <c r="F6753">
        <v>0.91000000000000059</v>
      </c>
      <c r="G6753">
        <v>297.8423949263447</v>
      </c>
      <c r="H6753">
        <f t="shared" si="121"/>
        <v>293.35331376338348</v>
      </c>
      <c r="I6753">
        <v>2.6533137633835175</v>
      </c>
    </row>
    <row r="6754" spans="5:9" x14ac:dyDescent="0.25">
      <c r="E6754">
        <v>290.8</v>
      </c>
      <c r="F6754">
        <v>0.91000000000000059</v>
      </c>
      <c r="G6754">
        <v>297.67805648561097</v>
      </c>
      <c r="H6754">
        <f t="shared" si="121"/>
        <v>293.44916709645628</v>
      </c>
      <c r="I6754">
        <v>2.6491670964562837</v>
      </c>
    </row>
    <row r="6755" spans="5:9" x14ac:dyDescent="0.25">
      <c r="E6755">
        <v>290.89999999999998</v>
      </c>
      <c r="F6755">
        <v>0.91000000000000059</v>
      </c>
      <c r="G6755">
        <v>297.5124008314433</v>
      </c>
      <c r="H6755">
        <f t="shared" si="121"/>
        <v>293.54457527255403</v>
      </c>
      <c r="I6755">
        <v>2.6445752725540332</v>
      </c>
    </row>
    <row r="6756" spans="5:9" x14ac:dyDescent="0.25">
      <c r="E6756">
        <v>291</v>
      </c>
      <c r="F6756">
        <v>0.91000000000000059</v>
      </c>
      <c r="G6756">
        <v>297.34543154597668</v>
      </c>
      <c r="H6756">
        <f t="shared" si="121"/>
        <v>293.63956585645167</v>
      </c>
      <c r="I6756">
        <v>2.6395658564516737</v>
      </c>
    </row>
    <row r="6757" spans="5:9" x14ac:dyDescent="0.25">
      <c r="E6757">
        <v>291.10000000000002</v>
      </c>
      <c r="F6757">
        <v>0.91000000000000059</v>
      </c>
      <c r="G6757">
        <v>297.17715231219495</v>
      </c>
      <c r="H6757">
        <f t="shared" si="121"/>
        <v>293.73416558072569</v>
      </c>
      <c r="I6757">
        <v>2.6341655807256812</v>
      </c>
    </row>
    <row r="6758" spans="5:9" x14ac:dyDescent="0.25">
      <c r="E6758">
        <v>291.2</v>
      </c>
      <c r="F6758">
        <v>0.91000000000000059</v>
      </c>
      <c r="G6758">
        <v>297.007566915062</v>
      </c>
      <c r="H6758">
        <f t="shared" si="121"/>
        <v>293.8284002309648</v>
      </c>
      <c r="I6758">
        <v>2.6284002309647896</v>
      </c>
    </row>
    <row r="6759" spans="5:9" x14ac:dyDescent="0.25">
      <c r="E6759">
        <v>291.3</v>
      </c>
      <c r="F6759">
        <v>0.91000000000000059</v>
      </c>
      <c r="G6759">
        <v>296.83667924263614</v>
      </c>
      <c r="H6759">
        <f t="shared" si="121"/>
        <v>293.92229455895784</v>
      </c>
      <c r="I6759">
        <v>2.6222945589578552</v>
      </c>
    </row>
    <row r="6760" spans="5:9" x14ac:dyDescent="0.25">
      <c r="E6760">
        <v>291.39999999999998</v>
      </c>
      <c r="F6760">
        <v>0.91000000000000059</v>
      </c>
      <c r="G6760">
        <v>296.66449328716783</v>
      </c>
      <c r="H6760">
        <f t="shared" si="121"/>
        <v>294.01587222083458</v>
      </c>
      <c r="I6760">
        <v>2.6158722208345915</v>
      </c>
    </row>
    <row r="6761" spans="5:9" x14ac:dyDescent="0.25">
      <c r="E6761">
        <v>291.5</v>
      </c>
      <c r="F6761">
        <v>0.91000000000000059</v>
      </c>
      <c r="G6761">
        <v>296.49101314617792</v>
      </c>
      <c r="H6761">
        <f t="shared" si="121"/>
        <v>294.10915573709258</v>
      </c>
      <c r="I6761">
        <v>2.6091557370925753</v>
      </c>
    </row>
    <row r="6762" spans="5:9" x14ac:dyDescent="0.25">
      <c r="E6762">
        <v>291.60000000000002</v>
      </c>
      <c r="F6762">
        <v>0.91000000000000059</v>
      </c>
      <c r="G6762">
        <v>296.31624302351571</v>
      </c>
      <c r="H6762">
        <f t="shared" si="121"/>
        <v>294.20216647150863</v>
      </c>
      <c r="I6762">
        <v>2.6021664715086246</v>
      </c>
    </row>
    <row r="6763" spans="5:9" x14ac:dyDescent="0.25">
      <c r="E6763">
        <v>291.7</v>
      </c>
      <c r="F6763">
        <v>0.91000000000000059</v>
      </c>
      <c r="G6763">
        <v>296.14018723039521</v>
      </c>
      <c r="H6763">
        <f t="shared" si="121"/>
        <v>294.29492462607647</v>
      </c>
      <c r="I6763">
        <v>2.5949246260765015</v>
      </c>
    </row>
    <row r="6764" spans="5:9" x14ac:dyDescent="0.25">
      <c r="E6764">
        <v>291.8</v>
      </c>
      <c r="F6764">
        <v>0.91000000000000059</v>
      </c>
      <c r="G6764">
        <v>295.96285018640862</v>
      </c>
      <c r="H6764">
        <f t="shared" si="121"/>
        <v>294.38744924931081</v>
      </c>
      <c r="I6764">
        <v>2.5874492493108168</v>
      </c>
    </row>
    <row r="6765" spans="5:9" x14ac:dyDescent="0.25">
      <c r="E6765">
        <v>291.89999999999998</v>
      </c>
      <c r="F6765">
        <v>0.91000000000000059</v>
      </c>
      <c r="G6765">
        <v>295.78423642051467</v>
      </c>
      <c r="H6765">
        <f t="shared" si="121"/>
        <v>294.47975825548866</v>
      </c>
      <c r="I6765">
        <v>2.5797582554887124</v>
      </c>
    </row>
    <row r="6766" spans="5:9" x14ac:dyDescent="0.25">
      <c r="E6766">
        <v>292</v>
      </c>
      <c r="F6766">
        <v>0.91000000000000059</v>
      </c>
      <c r="G6766">
        <v>295.60435057200186</v>
      </c>
      <c r="H6766">
        <f t="shared" si="121"/>
        <v>294.57186845264977</v>
      </c>
      <c r="I6766">
        <v>2.571868452649761</v>
      </c>
    </row>
    <row r="6767" spans="5:9" x14ac:dyDescent="0.25">
      <c r="E6767">
        <v>292.10000000000002</v>
      </c>
      <c r="F6767">
        <v>0.91000000000000059</v>
      </c>
      <c r="G6767">
        <v>295.42319739142386</v>
      </c>
      <c r="H6767">
        <f t="shared" si="121"/>
        <v>294.66379557742715</v>
      </c>
      <c r="I6767">
        <v>2.5637955774271153</v>
      </c>
    </row>
    <row r="6768" spans="5:9" x14ac:dyDescent="0.25">
      <c r="E6768">
        <v>292.2</v>
      </c>
      <c r="F6768">
        <v>0.91000000000000059</v>
      </c>
      <c r="G6768">
        <v>295.24078174150696</v>
      </c>
      <c r="H6768">
        <f t="shared" si="121"/>
        <v>294.75555433503058</v>
      </c>
      <c r="I6768">
        <v>2.5555543350305925</v>
      </c>
    </row>
    <row r="6769" spans="5:9" x14ac:dyDescent="0.25">
      <c r="E6769">
        <v>292.3</v>
      </c>
      <c r="F6769">
        <v>0.91000000000000059</v>
      </c>
      <c r="G6769">
        <v>295.05710859802753</v>
      </c>
      <c r="H6769">
        <f t="shared" si="121"/>
        <v>294.84715844293714</v>
      </c>
      <c r="I6769">
        <v>2.547158442937151</v>
      </c>
    </row>
    <row r="6770" spans="5:9" x14ac:dyDescent="0.25">
      <c r="E6770">
        <v>292.39999999999998</v>
      </c>
      <c r="F6770">
        <v>0.91000000000000059</v>
      </c>
      <c r="G6770">
        <v>294.87218305065863</v>
      </c>
      <c r="H6770">
        <f t="shared" si="121"/>
        <v>294.93862067706272</v>
      </c>
      <c r="I6770">
        <v>2.5386206770627489</v>
      </c>
    </row>
    <row r="6771" spans="5:9" x14ac:dyDescent="0.25">
      <c r="E6771">
        <v>292.5</v>
      </c>
      <c r="F6771">
        <v>0.91000000000000059</v>
      </c>
      <c r="G6771">
        <v>294.68601030378437</v>
      </c>
      <c r="H6771">
        <f t="shared" si="121"/>
        <v>295.02995291938845</v>
      </c>
      <c r="I6771">
        <v>2.52995291938847</v>
      </c>
    </row>
    <row r="6772" spans="5:9" x14ac:dyDescent="0.25">
      <c r="E6772">
        <v>292.60000000000002</v>
      </c>
      <c r="F6772">
        <v>0.91000000000000059</v>
      </c>
      <c r="G6772">
        <v>294.49859567728078</v>
      </c>
      <c r="H6772">
        <f t="shared" si="121"/>
        <v>295.12116620619219</v>
      </c>
      <c r="I6772">
        <v>2.5211662061921385</v>
      </c>
    </row>
    <row r="6773" spans="5:9" x14ac:dyDescent="0.25">
      <c r="E6773">
        <v>292.7</v>
      </c>
      <c r="F6773">
        <v>0.91000000000000059</v>
      </c>
      <c r="G6773">
        <v>294.30994460726248</v>
      </c>
      <c r="H6773">
        <f t="shared" si="121"/>
        <v>295.21227077619471</v>
      </c>
      <c r="I6773">
        <v>2.5122707761947396</v>
      </c>
    </row>
    <row r="6774" spans="5:9" x14ac:dyDescent="0.25">
      <c r="E6774">
        <v>292.8</v>
      </c>
      <c r="F6774">
        <v>0.91000000000000059</v>
      </c>
      <c r="G6774">
        <v>294.1200626467936</v>
      </c>
      <c r="H6774">
        <f t="shared" si="121"/>
        <v>295.30327611806848</v>
      </c>
      <c r="I6774">
        <v>2.5032761180684635</v>
      </c>
    </row>
    <row r="6775" spans="5:9" x14ac:dyDescent="0.25">
      <c r="E6775">
        <v>292.89999999999998</v>
      </c>
      <c r="F6775">
        <v>0.91000000000000059</v>
      </c>
      <c r="G6775">
        <v>293.92895546656172</v>
      </c>
      <c r="H6775">
        <f t="shared" si="121"/>
        <v>295.39419101687241</v>
      </c>
      <c r="I6775">
        <v>2.4941910168724575</v>
      </c>
    </row>
    <row r="6776" spans="5:9" x14ac:dyDescent="0.25">
      <c r="E6776">
        <v>293</v>
      </c>
      <c r="F6776">
        <v>0.91000000000000059</v>
      </c>
      <c r="G6776">
        <v>293.7366288555146</v>
      </c>
      <c r="H6776">
        <f t="shared" si="121"/>
        <v>295.48502359908383</v>
      </c>
      <c r="I6776">
        <v>2.4850235990838412</v>
      </c>
    </row>
    <row r="6777" spans="5:9" x14ac:dyDescent="0.25">
      <c r="E6777">
        <v>293.10000000000002</v>
      </c>
      <c r="F6777">
        <v>0.91000000000000059</v>
      </c>
      <c r="G6777">
        <v>293.54308872145765</v>
      </c>
      <c r="H6777">
        <f t="shared" si="121"/>
        <v>295.57578137597761</v>
      </c>
      <c r="I6777">
        <v>2.4757813759775722</v>
      </c>
    </row>
    <row r="6778" spans="5:9" x14ac:dyDescent="0.25">
      <c r="E6778">
        <v>293.2</v>
      </c>
      <c r="F6778">
        <v>0.91000000000000059</v>
      </c>
      <c r="G6778">
        <v>293.34834109161204</v>
      </c>
      <c r="H6778">
        <f t="shared" si="121"/>
        <v>295.66647128518048</v>
      </c>
      <c r="I6778">
        <v>2.46647128518048</v>
      </c>
    </row>
    <row r="6779" spans="5:9" x14ac:dyDescent="0.25">
      <c r="E6779">
        <v>293.3</v>
      </c>
      <c r="F6779">
        <v>0.91000000000000059</v>
      </c>
      <c r="G6779">
        <v>293.15239211313224</v>
      </c>
      <c r="H6779">
        <f t="shared" si="121"/>
        <v>295.75709973028444</v>
      </c>
      <c r="I6779">
        <v>2.4570997302844382</v>
      </c>
    </row>
    <row r="6780" spans="5:9" x14ac:dyDescent="0.25">
      <c r="E6780">
        <v>293.39999999999998</v>
      </c>
      <c r="F6780">
        <v>0.91000000000000059</v>
      </c>
      <c r="G6780">
        <v>292.95524805358178</v>
      </c>
      <c r="H6780">
        <f t="shared" si="121"/>
        <v>295.84767261845207</v>
      </c>
      <c r="I6780">
        <v>2.4476726184521036</v>
      </c>
    </row>
    <row r="6781" spans="5:9" x14ac:dyDescent="0.25">
      <c r="E6781">
        <v>293.5</v>
      </c>
      <c r="F6781">
        <v>0.91000000000000059</v>
      </c>
      <c r="G6781">
        <v>292.7569153013672</v>
      </c>
      <c r="H6781">
        <f t="shared" si="121"/>
        <v>295.93819539598832</v>
      </c>
      <c r="I6781">
        <v>2.4381953959882972</v>
      </c>
    </row>
    <row r="6782" spans="5:9" x14ac:dyDescent="0.25">
      <c r="E6782">
        <v>293.60000000000002</v>
      </c>
      <c r="F6782">
        <v>0.91000000000000059</v>
      </c>
      <c r="G6782">
        <v>292.55740036612815</v>
      </c>
      <c r="H6782">
        <f t="shared" si="121"/>
        <v>296.02867308188127</v>
      </c>
      <c r="I6782">
        <v>2.4286730818812248</v>
      </c>
    </row>
    <row r="6783" spans="5:9" x14ac:dyDescent="0.25">
      <c r="E6783">
        <v>293.7</v>
      </c>
      <c r="F6783">
        <v>0.91000000000000059</v>
      </c>
      <c r="G6783">
        <v>292.35670987908475</v>
      </c>
      <c r="H6783">
        <f t="shared" si="121"/>
        <v>296.11911029934254</v>
      </c>
      <c r="I6783">
        <v>2.4191102993425773</v>
      </c>
    </row>
    <row r="6784" spans="5:9" x14ac:dyDescent="0.25">
      <c r="E6784">
        <v>293.8</v>
      </c>
      <c r="F6784">
        <v>0.91000000000000059</v>
      </c>
      <c r="G6784">
        <v>292.1548505933394</v>
      </c>
      <c r="H6784">
        <f t="shared" si="121"/>
        <v>296.20951130539447</v>
      </c>
      <c r="I6784">
        <v>2.409511305394473</v>
      </c>
    </row>
    <row r="6785" spans="5:9" x14ac:dyDescent="0.25">
      <c r="E6785">
        <v>293.89999999999998</v>
      </c>
      <c r="F6785">
        <v>0.91000000000000059</v>
      </c>
      <c r="G6785">
        <v>291.95182938413444</v>
      </c>
      <c r="H6785">
        <f t="shared" si="121"/>
        <v>296.29988001856526</v>
      </c>
      <c r="I6785">
        <v>2.3998800185652978</v>
      </c>
    </row>
    <row r="6786" spans="5:9" x14ac:dyDescent="0.25">
      <c r="E6786">
        <v>294</v>
      </c>
      <c r="F6786">
        <v>0.91000000000000059</v>
      </c>
      <c r="G6786">
        <v>291.74765324906309</v>
      </c>
      <c r="H6786">
        <f t="shared" si="121"/>
        <v>296.39022004476703</v>
      </c>
      <c r="I6786">
        <v>2.3902200447670192</v>
      </c>
    </row>
    <row r="6787" spans="5:9" x14ac:dyDescent="0.25">
      <c r="E6787">
        <v>294.10000000000002</v>
      </c>
      <c r="F6787">
        <v>0.91000000000000059</v>
      </c>
      <c r="G6787">
        <v>291.5423293082352</v>
      </c>
      <c r="H6787">
        <f t="shared" si="121"/>
        <v>296.48053470143344</v>
      </c>
      <c r="I6787">
        <v>2.3805347014334162</v>
      </c>
    </row>
    <row r="6788" spans="5:9" x14ac:dyDescent="0.25">
      <c r="E6788">
        <v>294.2</v>
      </c>
      <c r="F6788">
        <v>0.91000000000000059</v>
      </c>
      <c r="G6788">
        <v>291.3358648043955</v>
      </c>
      <c r="H6788">
        <f t="shared" si="121"/>
        <v>296.57082704000334</v>
      </c>
      <c r="I6788">
        <v>2.3708270400033262</v>
      </c>
    </row>
    <row r="6789" spans="5:9" x14ac:dyDescent="0.25">
      <c r="E6789">
        <v>294.3</v>
      </c>
      <c r="F6789">
        <v>0.91000000000000059</v>
      </c>
      <c r="G6789">
        <v>291.12826710299521</v>
      </c>
      <c r="H6789">
        <f t="shared" si="121"/>
        <v>296.66109986683529</v>
      </c>
      <c r="I6789">
        <v>2.3610998668352798</v>
      </c>
    </row>
    <row r="6790" spans="5:9" x14ac:dyDescent="0.25">
      <c r="E6790">
        <v>294.39999999999998</v>
      </c>
      <c r="F6790">
        <v>0.91000000000000059</v>
      </c>
      <c r="G6790">
        <v>290.91954369221577</v>
      </c>
      <c r="H6790">
        <f t="shared" ref="H6790:H6853" si="122">E6790+I6790</f>
        <v>296.75135576264063</v>
      </c>
      <c r="I6790">
        <v>2.3513557626406496</v>
      </c>
    </row>
    <row r="6791" spans="5:9" x14ac:dyDescent="0.25">
      <c r="E6791">
        <v>294.5</v>
      </c>
      <c r="F6791">
        <v>0.91000000000000059</v>
      </c>
      <c r="G6791">
        <v>290.70970218294508</v>
      </c>
      <c r="H6791">
        <f t="shared" si="122"/>
        <v>296.84159710052182</v>
      </c>
      <c r="I6791">
        <v>2.3415971005218128</v>
      </c>
    </row>
    <row r="6792" spans="5:9" x14ac:dyDescent="0.25">
      <c r="E6792">
        <v>294.60000000000002</v>
      </c>
      <c r="F6792">
        <v>0.91000000000000059</v>
      </c>
      <c r="G6792">
        <v>290.49875030870538</v>
      </c>
      <c r="H6792">
        <f t="shared" si="122"/>
        <v>296.93182606270034</v>
      </c>
      <c r="I6792">
        <v>2.3318260627003293</v>
      </c>
    </row>
    <row r="6793" spans="5:9" x14ac:dyDescent="0.25">
      <c r="E6793">
        <v>294.7</v>
      </c>
      <c r="F6793">
        <v>0.91000000000000059</v>
      </c>
      <c r="G6793">
        <v>290.28669592553302</v>
      </c>
      <c r="H6793">
        <f t="shared" si="122"/>
        <v>297.02204465601756</v>
      </c>
      <c r="I6793">
        <v>2.3220446560175456</v>
      </c>
    </row>
    <row r="6794" spans="5:9" x14ac:dyDescent="0.25">
      <c r="E6794">
        <v>294.8</v>
      </c>
      <c r="F6794">
        <v>0.91000000000000059</v>
      </c>
      <c r="G6794">
        <v>290.07354701180992</v>
      </c>
      <c r="H6794">
        <f t="shared" si="122"/>
        <v>297.11225472628746</v>
      </c>
      <c r="I6794">
        <v>2.3122547262874251</v>
      </c>
    </row>
    <row r="6795" spans="5:9" x14ac:dyDescent="0.25">
      <c r="E6795">
        <v>294.89999999999998</v>
      </c>
      <c r="F6795">
        <v>0.91000000000000059</v>
      </c>
      <c r="G6795">
        <v>289.85931166804579</v>
      </c>
      <c r="H6795">
        <f t="shared" si="122"/>
        <v>297.20245797157781</v>
      </c>
      <c r="I6795">
        <v>2.3024579715778533</v>
      </c>
    </row>
    <row r="6796" spans="5:9" x14ac:dyDescent="0.25">
      <c r="E6796">
        <v>295</v>
      </c>
      <c r="F6796">
        <v>0.91000000000000059</v>
      </c>
      <c r="G6796">
        <v>289.64399811661281</v>
      </c>
      <c r="H6796">
        <f t="shared" si="122"/>
        <v>297.29265595449323</v>
      </c>
      <c r="I6796">
        <v>2.2926559544932053</v>
      </c>
    </row>
    <row r="6797" spans="5:9" x14ac:dyDescent="0.25">
      <c r="E6797">
        <v>295.10000000000002</v>
      </c>
      <c r="F6797">
        <v>0.91000000000000059</v>
      </c>
      <c r="G6797">
        <v>289.42761470143091</v>
      </c>
      <c r="H6797">
        <f t="shared" si="122"/>
        <v>297.38285011352724</v>
      </c>
      <c r="I6797">
        <v>2.2828501135272257</v>
      </c>
    </row>
    <row r="6798" spans="5:9" x14ac:dyDescent="0.25">
      <c r="E6798">
        <v>295.2</v>
      </c>
      <c r="F6798">
        <v>0.91000000000000059</v>
      </c>
      <c r="G6798">
        <v>289.21016988760482</v>
      </c>
      <c r="H6798">
        <f t="shared" si="122"/>
        <v>297.47304177355159</v>
      </c>
      <c r="I6798">
        <v>2.2730417735515758</v>
      </c>
    </row>
    <row r="6799" spans="5:9" x14ac:dyDescent="0.25">
      <c r="E6799">
        <v>295.3</v>
      </c>
      <c r="F6799">
        <v>0.91000000000000059</v>
      </c>
      <c r="G6799">
        <v>288.99167226101287</v>
      </c>
      <c r="H6799">
        <f t="shared" si="122"/>
        <v>297.5632321555014</v>
      </c>
      <c r="I6799">
        <v>2.2632321555014117</v>
      </c>
    </row>
    <row r="6800" spans="5:9" x14ac:dyDescent="0.25">
      <c r="E6800">
        <v>295.39999999999998</v>
      </c>
      <c r="F6800">
        <v>0.91000000000000059</v>
      </c>
      <c r="G6800">
        <v>288.77213052784742</v>
      </c>
      <c r="H6800">
        <f t="shared" si="122"/>
        <v>297.65342238531593</v>
      </c>
      <c r="I6800">
        <v>2.2534223853159525</v>
      </c>
    </row>
    <row r="6801" spans="5:9" x14ac:dyDescent="0.25">
      <c r="E6801">
        <v>295.5</v>
      </c>
      <c r="F6801">
        <v>0.91000000000000059</v>
      </c>
      <c r="G6801">
        <v>288.55155351410758</v>
      </c>
      <c r="H6801">
        <f t="shared" si="122"/>
        <v>297.74361350218805</v>
      </c>
      <c r="I6801">
        <v>2.2436135021880363</v>
      </c>
    </row>
    <row r="6802" spans="5:9" x14ac:dyDescent="0.25">
      <c r="E6802">
        <v>295.60000000000002</v>
      </c>
      <c r="F6802">
        <v>0.91000000000000059</v>
      </c>
      <c r="G6802">
        <v>288.32995016504373</v>
      </c>
      <c r="H6802">
        <f t="shared" si="122"/>
        <v>297.83380646617343</v>
      </c>
      <c r="I6802">
        <v>2.2338064661733901</v>
      </c>
    </row>
    <row r="6803" spans="5:9" x14ac:dyDescent="0.25">
      <c r="E6803">
        <v>295.7</v>
      </c>
      <c r="F6803">
        <v>0.91000000000000059</v>
      </c>
      <c r="G6803">
        <v>288.10732954455545</v>
      </c>
      <c r="H6803">
        <f t="shared" si="122"/>
        <v>297.9240021652069</v>
      </c>
      <c r="I6803">
        <v>2.2240021652069104</v>
      </c>
    </row>
    <row r="6804" spans="5:9" x14ac:dyDescent="0.25">
      <c r="E6804">
        <v>295.8</v>
      </c>
      <c r="F6804">
        <v>0.91000000000000059</v>
      </c>
      <c r="G6804">
        <v>287.8837008345422</v>
      </c>
      <c r="H6804">
        <f t="shared" si="122"/>
        <v>298.01420142156985</v>
      </c>
      <c r="I6804">
        <v>2.2142014215698658</v>
      </c>
    </row>
    <row r="6805" spans="5:9" x14ac:dyDescent="0.25">
      <c r="E6805">
        <v>295.89999999999998</v>
      </c>
      <c r="F6805">
        <v>0.91000000000000059</v>
      </c>
      <c r="G6805">
        <v>287.65907333420722</v>
      </c>
      <c r="H6805">
        <f t="shared" si="122"/>
        <v>298.10440499784914</v>
      </c>
      <c r="I6805">
        <v>2.2044049978491613</v>
      </c>
    </row>
    <row r="6806" spans="5:9" x14ac:dyDescent="0.25">
      <c r="E6806">
        <v>296</v>
      </c>
      <c r="F6806">
        <v>0.91000000000000059</v>
      </c>
      <c r="G6806">
        <v>287.43345645931623</v>
      </c>
      <c r="H6806">
        <f t="shared" si="122"/>
        <v>298.19461360242667</v>
      </c>
      <c r="I6806">
        <v>2.1946136024266969</v>
      </c>
    </row>
    <row r="6807" spans="5:9" x14ac:dyDescent="0.25">
      <c r="E6807">
        <v>296.10000000000002</v>
      </c>
      <c r="F6807">
        <v>0.91000000000000059</v>
      </c>
      <c r="G6807">
        <v>287.20685974140997</v>
      </c>
      <c r="H6807">
        <f t="shared" si="122"/>
        <v>298.28482789453426</v>
      </c>
      <c r="I6807">
        <v>2.184827894534211</v>
      </c>
    </row>
    <row r="6808" spans="5:9" x14ac:dyDescent="0.25">
      <c r="E6808">
        <v>296.2</v>
      </c>
      <c r="F6808">
        <v>0.91000000000000059</v>
      </c>
      <c r="G6808">
        <v>286.97929282697277</v>
      </c>
      <c r="H6808">
        <f t="shared" si="122"/>
        <v>298.37504848890637</v>
      </c>
      <c r="I6808">
        <v>2.1750484889063766</v>
      </c>
    </row>
    <row r="6809" spans="5:9" x14ac:dyDescent="0.25">
      <c r="E6809">
        <v>296.3</v>
      </c>
      <c r="F6809">
        <v>0.91000000000000059</v>
      </c>
      <c r="G6809">
        <v>286.7507654765563</v>
      </c>
      <c r="H6809">
        <f t="shared" si="122"/>
        <v>298.46527596006268</v>
      </c>
      <c r="I6809">
        <v>2.1652759600626825</v>
      </c>
    </row>
    <row r="6810" spans="5:9" x14ac:dyDescent="0.25">
      <c r="E6810">
        <v>296.39999999999998</v>
      </c>
      <c r="F6810">
        <v>0.91000000000000059</v>
      </c>
      <c r="G6810">
        <v>286.52128756386031</v>
      </c>
      <c r="H6810">
        <f t="shared" si="122"/>
        <v>298.55551084624608</v>
      </c>
      <c r="I6810">
        <v>2.1555108462461199</v>
      </c>
    </row>
    <row r="6811" spans="5:9" x14ac:dyDescent="0.25">
      <c r="E6811">
        <v>296.5</v>
      </c>
      <c r="F6811">
        <v>0.91000000000000059</v>
      </c>
      <c r="G6811">
        <v>286.29086907477108</v>
      </c>
      <c r="H6811">
        <f t="shared" si="122"/>
        <v>298.64575365304495</v>
      </c>
      <c r="I6811">
        <v>2.1457536530449222</v>
      </c>
    </row>
    <row r="6812" spans="5:9" x14ac:dyDescent="0.25">
      <c r="E6812">
        <v>296.60000000000002</v>
      </c>
      <c r="F6812">
        <v>0.91000000000000059</v>
      </c>
      <c r="G6812">
        <v>286.05952010635735</v>
      </c>
      <c r="H6812">
        <f t="shared" si="122"/>
        <v>298.73600485672137</v>
      </c>
      <c r="I6812">
        <v>2.1360048567213266</v>
      </c>
    </row>
    <row r="6813" spans="5:9" x14ac:dyDescent="0.25">
      <c r="E6813">
        <v>296.7</v>
      </c>
      <c r="F6813">
        <v>0.91000000000000059</v>
      </c>
      <c r="G6813">
        <v>285.82725086582587</v>
      </c>
      <c r="H6813">
        <f t="shared" si="122"/>
        <v>298.82626490726983</v>
      </c>
      <c r="I6813">
        <v>2.1262649072698192</v>
      </c>
    </row>
    <row r="6814" spans="5:9" x14ac:dyDescent="0.25">
      <c r="E6814">
        <v>296.8</v>
      </c>
      <c r="F6814">
        <v>0.91000000000000059</v>
      </c>
      <c r="G6814">
        <v>285.59407166943691</v>
      </c>
      <c r="H6814">
        <f t="shared" si="122"/>
        <v>298.9165342312254</v>
      </c>
      <c r="I6814">
        <v>2.116534231225415</v>
      </c>
    </row>
    <row r="6815" spans="5:9" x14ac:dyDescent="0.25">
      <c r="E6815">
        <v>296.89999999999998</v>
      </c>
      <c r="F6815">
        <v>0.91000000000000059</v>
      </c>
      <c r="G6815">
        <v>285.35999294138048</v>
      </c>
      <c r="H6815">
        <f t="shared" si="122"/>
        <v>299.00681323424106</v>
      </c>
      <c r="I6815">
        <v>2.1068132342410846</v>
      </c>
    </row>
    <row r="6816" spans="5:9" x14ac:dyDescent="0.25">
      <c r="E6816">
        <v>297</v>
      </c>
      <c r="F6816">
        <v>0.91000000000000059</v>
      </c>
      <c r="G6816">
        <v>285.12502521261473</v>
      </c>
      <c r="H6816">
        <f t="shared" si="122"/>
        <v>299.09710230345195</v>
      </c>
      <c r="I6816">
        <v>2.0971023034519294</v>
      </c>
    </row>
    <row r="6817" spans="5:9" x14ac:dyDescent="0.25">
      <c r="E6817">
        <v>297.10000000000002</v>
      </c>
      <c r="F6817">
        <v>0.91000000000000059</v>
      </c>
      <c r="G6817">
        <v>284.88917911966712</v>
      </c>
      <c r="H6817">
        <f t="shared" si="122"/>
        <v>299.18740180964244</v>
      </c>
      <c r="I6817">
        <v>2.0874018096424258</v>
      </c>
    </row>
    <row r="6818" spans="5:9" x14ac:dyDescent="0.25">
      <c r="E6818">
        <v>297.2</v>
      </c>
      <c r="F6818">
        <v>0.91000000000000059</v>
      </c>
      <c r="G6818">
        <v>284.65246540339996</v>
      </c>
      <c r="H6818">
        <f t="shared" si="122"/>
        <v>299.27771210923174</v>
      </c>
      <c r="I6818">
        <v>2.0777121092317765</v>
      </c>
    </row>
    <row r="6819" spans="5:9" x14ac:dyDescent="0.25">
      <c r="E6819">
        <v>297.3</v>
      </c>
      <c r="F6819">
        <v>0.91000000000000059</v>
      </c>
      <c r="G6819">
        <v>284.41489490774092</v>
      </c>
      <c r="H6819">
        <f t="shared" si="122"/>
        <v>299.36803354609123</v>
      </c>
      <c r="I6819">
        <v>2.0680335460912231</v>
      </c>
    </row>
    <row r="6820" spans="5:9" x14ac:dyDescent="0.25">
      <c r="E6820">
        <v>297.39999999999998</v>
      </c>
      <c r="F6820">
        <v>0.91000000000000059</v>
      </c>
      <c r="G6820">
        <v>284.17647857837994</v>
      </c>
      <c r="H6820">
        <f t="shared" si="122"/>
        <v>299.45836645320617</v>
      </c>
      <c r="I6820">
        <v>2.058366453206204</v>
      </c>
    </row>
    <row r="6821" spans="5:9" x14ac:dyDescent="0.25">
      <c r="E6821">
        <v>297.5</v>
      </c>
      <c r="F6821">
        <v>0.91000000000000059</v>
      </c>
      <c r="G6821">
        <v>283.93722746143379</v>
      </c>
      <c r="H6821">
        <f t="shared" si="122"/>
        <v>299.54871115419525</v>
      </c>
      <c r="I6821">
        <v>2.048711154195237</v>
      </c>
    </row>
    <row r="6822" spans="5:9" x14ac:dyDescent="0.25">
      <c r="E6822">
        <v>297.60000000000002</v>
      </c>
      <c r="F6822">
        <v>0.91000000000000059</v>
      </c>
      <c r="G6822">
        <v>283.69715270207928</v>
      </c>
      <c r="H6822">
        <f t="shared" si="122"/>
        <v>299.63906796469638</v>
      </c>
      <c r="I6822">
        <v>2.0390679646963807</v>
      </c>
    </row>
    <row r="6823" spans="5:9" x14ac:dyDescent="0.25">
      <c r="E6823">
        <v>297.7</v>
      </c>
      <c r="F6823">
        <v>0.91000000000000059</v>
      </c>
      <c r="G6823">
        <v>283.4562655431568</v>
      </c>
      <c r="H6823">
        <f t="shared" si="122"/>
        <v>299.7294371936315</v>
      </c>
      <c r="I6823">
        <v>2.0294371936315119</v>
      </c>
    </row>
    <row r="6824" spans="5:9" x14ac:dyDescent="0.25">
      <c r="E6824">
        <v>297.8</v>
      </c>
      <c r="F6824">
        <v>0.91000000000000059</v>
      </c>
      <c r="G6824">
        <v>283.21457732374495</v>
      </c>
      <c r="H6824">
        <f t="shared" si="122"/>
        <v>299.81981914435767</v>
      </c>
      <c r="I6824">
        <v>2.0198191443576547</v>
      </c>
    </row>
    <row r="6825" spans="5:9" x14ac:dyDescent="0.25">
      <c r="E6825">
        <v>297.89999999999998</v>
      </c>
      <c r="F6825">
        <v>0.91000000000000059</v>
      </c>
      <c r="G6825">
        <v>282.97209947770807</v>
      </c>
      <c r="H6825">
        <f t="shared" si="122"/>
        <v>299.91021411571404</v>
      </c>
      <c r="I6825">
        <v>2.0102141157140774</v>
      </c>
    </row>
    <row r="6826" spans="5:9" x14ac:dyDescent="0.25">
      <c r="E6826">
        <v>298</v>
      </c>
      <c r="F6826">
        <v>0.91000000000000059</v>
      </c>
      <c r="G6826">
        <v>282.72884353221758</v>
      </c>
      <c r="H6826">
        <f t="shared" si="122"/>
        <v>300.00062240297302</v>
      </c>
      <c r="I6826">
        <v>2.0006224029730388</v>
      </c>
    </row>
    <row r="6827" spans="5:9" x14ac:dyDescent="0.25">
      <c r="E6827">
        <v>298.10000000000002</v>
      </c>
      <c r="F6827">
        <v>0.91000000000000059</v>
      </c>
      <c r="G6827">
        <v>282.48482110624906</v>
      </c>
      <c r="H6827">
        <f t="shared" si="122"/>
        <v>300.09104429870172</v>
      </c>
      <c r="I6827">
        <v>1.991044298701679</v>
      </c>
    </row>
    <row r="6828" spans="5:9" x14ac:dyDescent="0.25">
      <c r="E6828">
        <v>298.2</v>
      </c>
      <c r="F6828">
        <v>0.91000000000000059</v>
      </c>
      <c r="G6828">
        <v>282.240043909056</v>
      </c>
      <c r="H6828">
        <f t="shared" si="122"/>
        <v>300.18148009354172</v>
      </c>
      <c r="I6828">
        <v>1.9814800935417303</v>
      </c>
    </row>
    <row r="6829" spans="5:9" x14ac:dyDescent="0.25">
      <c r="E6829">
        <v>298.3</v>
      </c>
      <c r="F6829">
        <v>0.91000000000000059</v>
      </c>
      <c r="G6829">
        <v>281.99452373862204</v>
      </c>
      <c r="H6829">
        <f t="shared" si="122"/>
        <v>300.27193007691341</v>
      </c>
      <c r="I6829">
        <v>1.9719300769133916</v>
      </c>
    </row>
    <row r="6830" spans="5:9" x14ac:dyDescent="0.25">
      <c r="E6830">
        <v>298.39999999999998</v>
      </c>
      <c r="F6830">
        <v>0.91000000000000059</v>
      </c>
      <c r="G6830">
        <v>281.74827248009234</v>
      </c>
      <c r="H6830">
        <f t="shared" si="122"/>
        <v>300.36239453764921</v>
      </c>
      <c r="I6830">
        <v>1.9623945376492224</v>
      </c>
    </row>
    <row r="6831" spans="5:9" x14ac:dyDescent="0.25">
      <c r="E6831">
        <v>298.5</v>
      </c>
      <c r="F6831">
        <v>0.91000000000000059</v>
      </c>
      <c r="G6831">
        <v>281.50130210418729</v>
      </c>
      <c r="H6831">
        <f t="shared" si="122"/>
        <v>300.45287376456338</v>
      </c>
      <c r="I6831">
        <v>1.9528737645633525</v>
      </c>
    </row>
    <row r="6832" spans="5:9" x14ac:dyDescent="0.25">
      <c r="E6832">
        <v>298.60000000000002</v>
      </c>
      <c r="F6832">
        <v>0.91000000000000059</v>
      </c>
      <c r="G6832">
        <v>281.25362466559756</v>
      </c>
      <c r="H6832">
        <f t="shared" si="122"/>
        <v>300.54336804696106</v>
      </c>
      <c r="I6832">
        <v>1.9433680469610572</v>
      </c>
    </row>
    <row r="6833" spans="5:9" x14ac:dyDescent="0.25">
      <c r="E6833">
        <v>298.7</v>
      </c>
      <c r="F6833">
        <v>0.91000000000000059</v>
      </c>
      <c r="G6833">
        <v>281.00525230136446</v>
      </c>
      <c r="H6833">
        <f t="shared" si="122"/>
        <v>300.63387767509317</v>
      </c>
      <c r="I6833">
        <v>1.933877675093171</v>
      </c>
    </row>
    <row r="6834" spans="5:9" x14ac:dyDescent="0.25">
      <c r="E6834">
        <v>298.8</v>
      </c>
      <c r="F6834">
        <v>0.91000000000000059</v>
      </c>
      <c r="G6834">
        <v>280.75619722924557</v>
      </c>
      <c r="H6834">
        <f t="shared" si="122"/>
        <v>300.72440294055974</v>
      </c>
      <c r="I6834">
        <v>1.9244029405597289</v>
      </c>
    </row>
    <row r="6835" spans="5:9" x14ac:dyDescent="0.25">
      <c r="E6835">
        <v>298.89999999999998</v>
      </c>
      <c r="F6835">
        <v>0.91000000000000059</v>
      </c>
      <c r="G6835">
        <v>280.50647174606746</v>
      </c>
      <c r="H6835">
        <f t="shared" si="122"/>
        <v>300.81494413666667</v>
      </c>
      <c r="I6835">
        <v>1.9149441366666811</v>
      </c>
    </row>
    <row r="6836" spans="5:9" x14ac:dyDescent="0.25">
      <c r="E6836">
        <v>299</v>
      </c>
      <c r="F6836">
        <v>0.91000000000000059</v>
      </c>
      <c r="G6836">
        <v>280.25608822606762</v>
      </c>
      <c r="H6836">
        <f t="shared" si="122"/>
        <v>300.90550155873933</v>
      </c>
      <c r="I6836">
        <v>1.9055015587393078</v>
      </c>
    </row>
    <row r="6837" spans="5:9" x14ac:dyDescent="0.25">
      <c r="E6837">
        <v>299.10000000000002</v>
      </c>
      <c r="F6837">
        <v>0.91000000000000059</v>
      </c>
      <c r="G6837">
        <v>280.0050591192263</v>
      </c>
      <c r="H6837">
        <f t="shared" si="122"/>
        <v>300.99607550439578</v>
      </c>
      <c r="I6837">
        <v>1.896075504395762</v>
      </c>
    </row>
    <row r="6838" spans="5:9" x14ac:dyDescent="0.25">
      <c r="E6838">
        <v>299.2</v>
      </c>
      <c r="F6838">
        <v>0.91000000000000059</v>
      </c>
      <c r="G6838">
        <v>279.75339694959052</v>
      </c>
      <c r="H6838">
        <f t="shared" si="122"/>
        <v>301.08666627378375</v>
      </c>
      <c r="I6838">
        <v>1.8866662737837576</v>
      </c>
    </row>
    <row r="6839" spans="5:9" x14ac:dyDescent="0.25">
      <c r="E6839">
        <v>299.3</v>
      </c>
      <c r="F6839">
        <v>0.91000000000000059</v>
      </c>
      <c r="G6839">
        <v>279.50111431359153</v>
      </c>
      <c r="H6839">
        <f t="shared" si="122"/>
        <v>301.17727416978335</v>
      </c>
      <c r="I6839">
        <v>1.8772741697833568</v>
      </c>
    </row>
    <row r="6840" spans="5:9" x14ac:dyDescent="0.25">
      <c r="E6840">
        <v>299.39999999999998</v>
      </c>
      <c r="F6840">
        <v>0.91000000000000059</v>
      </c>
      <c r="G6840">
        <v>279.24822387835695</v>
      </c>
      <c r="H6840">
        <f t="shared" si="122"/>
        <v>301.26789949817845</v>
      </c>
      <c r="I6840">
        <v>1.867899498178462</v>
      </c>
    </row>
    <row r="6841" spans="5:9" x14ac:dyDescent="0.25">
      <c r="E6841">
        <v>299.5</v>
      </c>
      <c r="F6841">
        <v>0.91000000000000059</v>
      </c>
      <c r="G6841">
        <v>278.99473838001973</v>
      </c>
      <c r="H6841">
        <f t="shared" si="122"/>
        <v>301.35854256779959</v>
      </c>
      <c r="I6841">
        <v>1.8585425677995853</v>
      </c>
    </row>
    <row r="6842" spans="5:9" x14ac:dyDescent="0.25">
      <c r="E6842">
        <v>299.60000000000002</v>
      </c>
      <c r="F6842">
        <v>0.91000000000000059</v>
      </c>
      <c r="G6842">
        <v>278.74067062202511</v>
      </c>
      <c r="H6842">
        <f t="shared" si="122"/>
        <v>301.44920369064005</v>
      </c>
      <c r="I6842">
        <v>1.8492036906400136</v>
      </c>
    </row>
    <row r="6843" spans="5:9" x14ac:dyDescent="0.25">
      <c r="E6843">
        <v>299.7</v>
      </c>
      <c r="F6843">
        <v>0.91000000000000059</v>
      </c>
      <c r="G6843">
        <v>278.48603347343726</v>
      </c>
      <c r="H6843">
        <f t="shared" si="122"/>
        <v>301.53988318194757</v>
      </c>
      <c r="I6843">
        <v>1.839883181947606</v>
      </c>
    </row>
    <row r="6844" spans="5:9" x14ac:dyDescent="0.25">
      <c r="E6844">
        <v>299.8</v>
      </c>
      <c r="F6844">
        <v>0.91000000000000059</v>
      </c>
      <c r="G6844">
        <v>278.23083986724686</v>
      </c>
      <c r="H6844">
        <f t="shared" si="122"/>
        <v>301.63058136029417</v>
      </c>
      <c r="I6844">
        <v>1.830581360294159</v>
      </c>
    </row>
    <row r="6845" spans="5:9" x14ac:dyDescent="0.25">
      <c r="E6845">
        <v>299.89999999999998</v>
      </c>
      <c r="F6845">
        <v>0.91000000000000059</v>
      </c>
      <c r="G6845">
        <v>277.9751027986818</v>
      </c>
      <c r="H6845">
        <f t="shared" si="122"/>
        <v>301.72129854762409</v>
      </c>
      <c r="I6845">
        <v>1.8212985476240839</v>
      </c>
    </row>
    <row r="6846" spans="5:9" x14ac:dyDescent="0.25">
      <c r="E6846">
        <v>300</v>
      </c>
      <c r="F6846">
        <v>0.91000000000000059</v>
      </c>
      <c r="G6846">
        <v>277.71883532352132</v>
      </c>
      <c r="H6846">
        <f t="shared" si="122"/>
        <v>301.81203506928421</v>
      </c>
      <c r="I6846">
        <v>1.8120350692842215</v>
      </c>
    </row>
    <row r="6847" spans="5:9" x14ac:dyDescent="0.25">
      <c r="E6847">
        <v>300.10000000000002</v>
      </c>
      <c r="F6847">
        <v>0.91000000000000059</v>
      </c>
      <c r="G6847">
        <v>277.46205055641678</v>
      </c>
      <c r="H6847">
        <f t="shared" si="122"/>
        <v>301.90279125403612</v>
      </c>
      <c r="I6847">
        <v>1.8027912540360882</v>
      </c>
    </row>
    <row r="6848" spans="5:9" x14ac:dyDescent="0.25">
      <c r="E6848">
        <v>300.2</v>
      </c>
      <c r="F6848">
        <v>0.91000000000000059</v>
      </c>
      <c r="G6848">
        <v>277.20476166921901</v>
      </c>
      <c r="H6848">
        <f t="shared" si="122"/>
        <v>301.99356743405235</v>
      </c>
      <c r="I6848">
        <v>1.793567434052346</v>
      </c>
    </row>
    <row r="6849" spans="5:9" x14ac:dyDescent="0.25">
      <c r="E6849">
        <v>300.3</v>
      </c>
      <c r="F6849">
        <v>0.91000000000000059</v>
      </c>
      <c r="G6849">
        <v>276.94698188931409</v>
      </c>
      <c r="H6849">
        <f t="shared" si="122"/>
        <v>302.08436394489848</v>
      </c>
      <c r="I6849">
        <v>1.7843639448984812</v>
      </c>
    </row>
    <row r="6850" spans="5:9" x14ac:dyDescent="0.25">
      <c r="E6850">
        <v>300.39999999999998</v>
      </c>
      <c r="F6850">
        <v>0.91000000000000059</v>
      </c>
      <c r="G6850">
        <v>276.68872449797004</v>
      </c>
      <c r="H6850">
        <f t="shared" si="122"/>
        <v>302.17518112550113</v>
      </c>
      <c r="I6850">
        <v>1.7751811255011634</v>
      </c>
    </row>
    <row r="6851" spans="5:9" x14ac:dyDescent="0.25">
      <c r="E6851">
        <v>300.5</v>
      </c>
      <c r="F6851">
        <v>0.91000000000000059</v>
      </c>
      <c r="G6851">
        <v>276.43000282869423</v>
      </c>
      <c r="H6851">
        <f t="shared" si="122"/>
        <v>302.26601931810427</v>
      </c>
      <c r="I6851">
        <v>1.766019318104292</v>
      </c>
    </row>
    <row r="6852" spans="5:9" x14ac:dyDescent="0.25">
      <c r="E6852">
        <v>300.60000000000002</v>
      </c>
      <c r="F6852">
        <v>0.91000000000000059</v>
      </c>
      <c r="G6852">
        <v>276.17083026560391</v>
      </c>
      <c r="H6852">
        <f t="shared" si="122"/>
        <v>302.35687886821393</v>
      </c>
      <c r="I6852">
        <v>1.7568788682138958</v>
      </c>
    </row>
    <row r="6853" spans="5:9" x14ac:dyDescent="0.25">
      <c r="E6853">
        <v>300.7</v>
      </c>
      <c r="F6853">
        <v>0.91000000000000059</v>
      </c>
      <c r="G6853">
        <v>275.91122024181135</v>
      </c>
      <c r="H6853">
        <f t="shared" si="122"/>
        <v>302.44776012453269</v>
      </c>
      <c r="I6853">
        <v>1.7477601245327234</v>
      </c>
    </row>
    <row r="6854" spans="5:9" x14ac:dyDescent="0.25">
      <c r="E6854">
        <v>300.8</v>
      </c>
      <c r="F6854">
        <v>0.91000000000000059</v>
      </c>
      <c r="G6854">
        <v>275.65118623782416</v>
      </c>
      <c r="H6854">
        <f t="shared" ref="H6854:H6917" si="123">E6854+I6854</f>
        <v>302.53866343888569</v>
      </c>
      <c r="I6854">
        <v>1.7386634388856741</v>
      </c>
    </row>
    <row r="6855" spans="5:9" x14ac:dyDescent="0.25">
      <c r="E6855">
        <v>300.89999999999998</v>
      </c>
      <c r="F6855">
        <v>0.91000000000000059</v>
      </c>
      <c r="G6855">
        <v>275.39074177996258</v>
      </c>
      <c r="H6855">
        <f t="shared" si="123"/>
        <v>302.6295891661365</v>
      </c>
      <c r="I6855">
        <v>1.7295891661365359</v>
      </c>
    </row>
    <row r="6856" spans="5:9" x14ac:dyDescent="0.25">
      <c r="E6856">
        <v>301</v>
      </c>
      <c r="F6856">
        <v>0.91000000000000059</v>
      </c>
      <c r="G6856">
        <v>275.12990043879563</v>
      </c>
      <c r="H6856">
        <f t="shared" si="123"/>
        <v>302.72053766409721</v>
      </c>
      <c r="I6856">
        <v>1.7205376640972014</v>
      </c>
    </row>
    <row r="6857" spans="5:9" x14ac:dyDescent="0.25">
      <c r="E6857">
        <v>301.10000000000002</v>
      </c>
      <c r="F6857">
        <v>0.91000000000000059</v>
      </c>
      <c r="G6857">
        <v>274.86867582759572</v>
      </c>
      <c r="H6857">
        <f t="shared" si="123"/>
        <v>302.81150929342982</v>
      </c>
      <c r="I6857">
        <v>1.7115092934297986</v>
      </c>
    </row>
    <row r="6858" spans="5:9" x14ac:dyDescent="0.25">
      <c r="E6858">
        <v>301.2</v>
      </c>
      <c r="F6858">
        <v>0.91000000000000059</v>
      </c>
      <c r="G6858">
        <v>274.60708160081487</v>
      </c>
      <c r="H6858">
        <f t="shared" si="123"/>
        <v>302.90250441754256</v>
      </c>
      <c r="I6858">
        <v>1.7025044175425854</v>
      </c>
    </row>
    <row r="6859" spans="5:9" x14ac:dyDescent="0.25">
      <c r="E6859">
        <v>301.3</v>
      </c>
      <c r="F6859">
        <v>0.91000000000000059</v>
      </c>
      <c r="G6859">
        <v>274.34513145258217</v>
      </c>
      <c r="H6859">
        <f t="shared" si="123"/>
        <v>302.99352340248009</v>
      </c>
      <c r="I6859">
        <v>1.6935234024800809</v>
      </c>
    </row>
    <row r="6860" spans="5:9" x14ac:dyDescent="0.25">
      <c r="E6860">
        <v>301.39999999999998</v>
      </c>
      <c r="F6860">
        <v>0.91000000000000059</v>
      </c>
      <c r="G6860">
        <v>274.08283911522494</v>
      </c>
      <c r="H6860">
        <f t="shared" si="123"/>
        <v>303.08456661680805</v>
      </c>
      <c r="I6860">
        <v>1.6845666168080755</v>
      </c>
    </row>
    <row r="6861" spans="5:9" x14ac:dyDescent="0.25">
      <c r="E6861">
        <v>301.5</v>
      </c>
      <c r="F6861">
        <v>0.91000000000000059</v>
      </c>
      <c r="G6861">
        <v>273.82021835781319</v>
      </c>
      <c r="H6861">
        <f t="shared" si="123"/>
        <v>303.17563443149407</v>
      </c>
      <c r="I6861">
        <v>1.6756344314940665</v>
      </c>
    </row>
    <row r="6862" spans="5:9" x14ac:dyDescent="0.25">
      <c r="E6862">
        <v>301.60000000000002</v>
      </c>
      <c r="F6862">
        <v>0.91000000000000059</v>
      </c>
      <c r="G6862">
        <v>273.55728298473002</v>
      </c>
      <c r="H6862">
        <f t="shared" si="123"/>
        <v>303.2667272197836</v>
      </c>
      <c r="I6862">
        <v>1.6667272197835736</v>
      </c>
    </row>
    <row r="6863" spans="5:9" x14ac:dyDescent="0.25">
      <c r="E6863">
        <v>301.7</v>
      </c>
      <c r="F6863">
        <v>0.91000000000000059</v>
      </c>
      <c r="G6863">
        <v>273.29404683426804</v>
      </c>
      <c r="H6863">
        <f t="shared" si="123"/>
        <v>303.35784535707273</v>
      </c>
      <c r="I6863">
        <v>1.6578453570727647</v>
      </c>
    </row>
    <row r="6864" spans="5:9" x14ac:dyDescent="0.25">
      <c r="E6864">
        <v>301.8</v>
      </c>
      <c r="F6864">
        <v>0.91000000000000059</v>
      </c>
      <c r="G6864">
        <v>273.03052377725271</v>
      </c>
      <c r="H6864">
        <f t="shared" si="123"/>
        <v>303.44898922077783</v>
      </c>
      <c r="I6864">
        <v>1.6489892207778374</v>
      </c>
    </row>
    <row r="6865" spans="5:9" x14ac:dyDescent="0.25">
      <c r="E6865">
        <v>301.89999999999998</v>
      </c>
      <c r="F6865">
        <v>0.91000000000000059</v>
      </c>
      <c r="G6865">
        <v>272.76672771569412</v>
      </c>
      <c r="H6865">
        <f t="shared" si="123"/>
        <v>303.54015919020151</v>
      </c>
      <c r="I6865">
        <v>1.64015919020153</v>
      </c>
    </row>
    <row r="6866" spans="5:9" x14ac:dyDescent="0.25">
      <c r="E6866">
        <v>302</v>
      </c>
      <c r="F6866">
        <v>0.91000000000000059</v>
      </c>
      <c r="G6866">
        <v>272.50267258146812</v>
      </c>
      <c r="H6866">
        <f t="shared" si="123"/>
        <v>303.6313556463972</v>
      </c>
      <c r="I6866">
        <v>1.6313556463971697</v>
      </c>
    </row>
    <row r="6867" spans="5:9" x14ac:dyDescent="0.25">
      <c r="E6867">
        <v>302.10000000000002</v>
      </c>
      <c r="F6867">
        <v>0.91000000000000059</v>
      </c>
      <c r="G6867">
        <v>272.2383723350265</v>
      </c>
      <c r="H6867">
        <f t="shared" si="123"/>
        <v>303.72257897203042</v>
      </c>
      <c r="I6867">
        <v>1.6225789720304218</v>
      </c>
    </row>
    <row r="6868" spans="5:9" x14ac:dyDescent="0.25">
      <c r="E6868">
        <v>302.2</v>
      </c>
      <c r="F6868">
        <v>0.91000000000000059</v>
      </c>
      <c r="G6868">
        <v>271.97384096413879</v>
      </c>
      <c r="H6868">
        <f t="shared" si="123"/>
        <v>303.81382955123928</v>
      </c>
      <c r="I6868">
        <v>1.6138295512392877</v>
      </c>
    </row>
    <row r="6869" spans="5:9" x14ac:dyDescent="0.25">
      <c r="E6869">
        <v>302.3</v>
      </c>
      <c r="F6869">
        <v>0.91000000000000059</v>
      </c>
      <c r="G6869">
        <v>271.70909248266486</v>
      </c>
      <c r="H6869">
        <f t="shared" si="123"/>
        <v>303.90510776949236</v>
      </c>
      <c r="I6869">
        <v>1.6051077694923281</v>
      </c>
    </row>
    <row r="6870" spans="5:9" x14ac:dyDescent="0.25">
      <c r="E6870">
        <v>302.39999999999998</v>
      </c>
      <c r="F6870">
        <v>0.91000000000000059</v>
      </c>
      <c r="G6870">
        <v>271.44414092936</v>
      </c>
      <c r="H6870">
        <f t="shared" si="123"/>
        <v>303.9964140134457</v>
      </c>
      <c r="I6870">
        <v>1.5964140134457074</v>
      </c>
    </row>
    <row r="6871" spans="5:9" x14ac:dyDescent="0.25">
      <c r="E6871">
        <v>302.5</v>
      </c>
      <c r="F6871">
        <v>0.91000000000000059</v>
      </c>
      <c r="G6871">
        <v>271.17900036671278</v>
      </c>
      <c r="H6871">
        <f t="shared" si="123"/>
        <v>304.08774867079899</v>
      </c>
      <c r="I6871">
        <v>1.587748670798983</v>
      </c>
    </row>
    <row r="6872" spans="5:9" x14ac:dyDescent="0.25">
      <c r="E6872">
        <v>302.60000000000002</v>
      </c>
      <c r="F6872">
        <v>0.91000000000000059</v>
      </c>
      <c r="G6872">
        <v>270.913684879816</v>
      </c>
      <c r="H6872">
        <f t="shared" si="123"/>
        <v>304.17911213015009</v>
      </c>
      <c r="I6872">
        <v>1.5791121301500743</v>
      </c>
    </row>
    <row r="6873" spans="5:9" x14ac:dyDescent="0.25">
      <c r="E6873">
        <v>302.7</v>
      </c>
      <c r="F6873">
        <v>0.91000000000000059</v>
      </c>
      <c r="G6873">
        <v>270.64820857527212</v>
      </c>
      <c r="H6873">
        <f t="shared" si="123"/>
        <v>304.27050478084942</v>
      </c>
      <c r="I6873">
        <v>1.5705047808494523</v>
      </c>
    </row>
    <row r="6874" spans="5:9" x14ac:dyDescent="0.25">
      <c r="E6874">
        <v>302.8</v>
      </c>
      <c r="F6874">
        <v>0.91000000000000059</v>
      </c>
      <c r="G6874">
        <v>270.38258558013274</v>
      </c>
      <c r="H6874">
        <f t="shared" si="123"/>
        <v>304.36192701285376</v>
      </c>
      <c r="I6874">
        <v>1.5619270128537688</v>
      </c>
    </row>
    <row r="6875" spans="5:9" x14ac:dyDescent="0.25">
      <c r="E6875">
        <v>302.89999999999998</v>
      </c>
      <c r="F6875">
        <v>0.91000000000000059</v>
      </c>
      <c r="G6875">
        <v>270.11683004087291</v>
      </c>
      <c r="H6875">
        <f t="shared" si="123"/>
        <v>304.45337921657926</v>
      </c>
      <c r="I6875">
        <v>1.5533792165793119</v>
      </c>
    </row>
    <row r="6876" spans="5:9" x14ac:dyDescent="0.25">
      <c r="E6876">
        <v>303</v>
      </c>
      <c r="F6876">
        <v>0.91000000000000059</v>
      </c>
      <c r="G6876">
        <v>269.85095612240104</v>
      </c>
      <c r="H6876">
        <f t="shared" si="123"/>
        <v>304.54486178275499</v>
      </c>
      <c r="I6876">
        <v>1.5448617827550075</v>
      </c>
    </row>
    <row r="6877" spans="5:9" x14ac:dyDescent="0.25">
      <c r="E6877">
        <v>303.10000000000002</v>
      </c>
      <c r="F6877">
        <v>0.91000000000000059</v>
      </c>
      <c r="G6877">
        <v>269.58497800710427</v>
      </c>
      <c r="H6877">
        <f t="shared" si="123"/>
        <v>304.63637510227551</v>
      </c>
      <c r="I6877">
        <v>1.5363751022754975</v>
      </c>
    </row>
    <row r="6878" spans="5:9" x14ac:dyDescent="0.25">
      <c r="E6878">
        <v>303.2</v>
      </c>
      <c r="F6878">
        <v>0.91000000000000059</v>
      </c>
      <c r="G6878">
        <v>269.31890989392946</v>
      </c>
      <c r="H6878">
        <f t="shared" si="123"/>
        <v>304.7279195660542</v>
      </c>
      <c r="I6878">
        <v>1.5279195660542115</v>
      </c>
    </row>
    <row r="6879" spans="5:9" x14ac:dyDescent="0.25">
      <c r="E6879">
        <v>303.3</v>
      </c>
      <c r="F6879">
        <v>0.91000000000000059</v>
      </c>
      <c r="G6879">
        <v>269.05276599750073</v>
      </c>
      <c r="H6879">
        <f t="shared" si="123"/>
        <v>304.8194955648766</v>
      </c>
      <c r="I6879">
        <v>1.5194955648765927</v>
      </c>
    </row>
    <row r="6880" spans="5:9" x14ac:dyDescent="0.25">
      <c r="E6880">
        <v>303.39999999999998</v>
      </c>
      <c r="F6880">
        <v>0.91000000000000059</v>
      </c>
      <c r="G6880">
        <v>268.78656054727304</v>
      </c>
      <c r="H6880">
        <f t="shared" si="123"/>
        <v>304.91110348925366</v>
      </c>
      <c r="I6880">
        <v>1.511103489253665</v>
      </c>
    </row>
    <row r="6881" spans="5:9" x14ac:dyDescent="0.25">
      <c r="E6881">
        <v>303.5</v>
      </c>
      <c r="F6881">
        <v>0.91000000000000059</v>
      </c>
      <c r="G6881">
        <v>268.52030778672201</v>
      </c>
      <c r="H6881">
        <f t="shared" si="123"/>
        <v>305.00274372927583</v>
      </c>
      <c r="I6881">
        <v>1.5027437292758596</v>
      </c>
    </row>
    <row r="6882" spans="5:9" x14ac:dyDescent="0.25">
      <c r="E6882">
        <v>303.60000000000002</v>
      </c>
      <c r="F6882">
        <v>0.91000000000000059</v>
      </c>
      <c r="G6882">
        <v>268.25402197257051</v>
      </c>
      <c r="H6882">
        <f t="shared" si="123"/>
        <v>305.09441667446737</v>
      </c>
      <c r="I6882">
        <v>1.4944166744673559</v>
      </c>
    </row>
    <row r="6883" spans="5:9" x14ac:dyDescent="0.25">
      <c r="E6883">
        <v>303.7</v>
      </c>
      <c r="F6883">
        <v>0.91000000000000059</v>
      </c>
      <c r="G6883">
        <v>267.98771737405144</v>
      </c>
      <c r="H6883">
        <f t="shared" si="123"/>
        <v>305.18612271364088</v>
      </c>
      <c r="I6883">
        <v>1.4861227136409012</v>
      </c>
    </row>
    <row r="6884" spans="5:9" x14ac:dyDescent="0.25">
      <c r="E6884">
        <v>303.8</v>
      </c>
      <c r="F6884">
        <v>0.91000000000000059</v>
      </c>
      <c r="G6884">
        <v>267.72140827220716</v>
      </c>
      <c r="H6884">
        <f t="shared" si="123"/>
        <v>305.27786223475329</v>
      </c>
      <c r="I6884">
        <v>1.4778622347532597</v>
      </c>
    </row>
    <row r="6885" spans="5:9" x14ac:dyDescent="0.25">
      <c r="E6885">
        <v>303.89999999999998</v>
      </c>
      <c r="F6885">
        <v>0.91000000000000059</v>
      </c>
      <c r="G6885">
        <v>267.45510895922467</v>
      </c>
      <c r="H6885">
        <f t="shared" si="123"/>
        <v>305.36963562476132</v>
      </c>
      <c r="I6885">
        <v>1.4696356247613178</v>
      </c>
    </row>
    <row r="6886" spans="5:9" x14ac:dyDescent="0.25">
      <c r="E6886">
        <v>304</v>
      </c>
      <c r="F6886">
        <v>0.91000000000000059</v>
      </c>
      <c r="G6886">
        <v>267.18883373780767</v>
      </c>
      <c r="H6886">
        <f t="shared" si="123"/>
        <v>305.46144326947882</v>
      </c>
      <c r="I6886">
        <v>1.4614432694788302</v>
      </c>
    </row>
    <row r="6887" spans="5:9" x14ac:dyDescent="0.25">
      <c r="E6887">
        <v>304.10000000000002</v>
      </c>
      <c r="F6887">
        <v>0.91000000000000059</v>
      </c>
      <c r="G6887">
        <v>266.92259692058406</v>
      </c>
      <c r="H6887">
        <f t="shared" si="123"/>
        <v>305.55328555343397</v>
      </c>
      <c r="I6887">
        <v>1.4532855534339648</v>
      </c>
    </row>
    <row r="6888" spans="5:9" x14ac:dyDescent="0.25">
      <c r="E6888">
        <v>304.2</v>
      </c>
      <c r="F6888">
        <v>0.91000000000000059</v>
      </c>
      <c r="G6888">
        <v>266.65641282954874</v>
      </c>
      <c r="H6888">
        <f t="shared" si="123"/>
        <v>305.64516285972763</v>
      </c>
      <c r="I6888">
        <v>1.4451628597276489</v>
      </c>
    </row>
    <row r="6889" spans="5:9" x14ac:dyDescent="0.25">
      <c r="E6889">
        <v>304.3</v>
      </c>
      <c r="F6889">
        <v>0.91000000000000059</v>
      </c>
      <c r="G6889">
        <v>266.39029579554273</v>
      </c>
      <c r="H6889">
        <f t="shared" si="123"/>
        <v>305.73707556989274</v>
      </c>
      <c r="I6889">
        <v>1.4370755698927322</v>
      </c>
    </row>
    <row r="6890" spans="5:9" x14ac:dyDescent="0.25">
      <c r="E6890">
        <v>304.39999999999998</v>
      </c>
      <c r="F6890">
        <v>0.91000000000000059</v>
      </c>
      <c r="G6890">
        <v>266.12426015776617</v>
      </c>
      <c r="H6890">
        <f t="shared" si="123"/>
        <v>305.82902406375399</v>
      </c>
      <c r="I6890">
        <v>1.4290240637540119</v>
      </c>
    </row>
    <row r="6891" spans="5:9" x14ac:dyDescent="0.25">
      <c r="E6891">
        <v>304.5</v>
      </c>
      <c r="F6891">
        <v>0.91000000000000059</v>
      </c>
      <c r="G6891">
        <v>265.85832026332639</v>
      </c>
      <c r="H6891">
        <f t="shared" si="123"/>
        <v>305.9210087192892</v>
      </c>
      <c r="I6891">
        <v>1.4210087192891852</v>
      </c>
    </row>
    <row r="6892" spans="5:9" x14ac:dyDescent="0.25">
      <c r="E6892">
        <v>304.60000000000002</v>
      </c>
      <c r="F6892">
        <v>0.91000000000000059</v>
      </c>
      <c r="G6892">
        <v>265.59249046681975</v>
      </c>
      <c r="H6892">
        <f t="shared" si="123"/>
        <v>306.01302991249059</v>
      </c>
      <c r="I6892">
        <v>1.413029912490581</v>
      </c>
    </row>
    <row r="6893" spans="5:9" x14ac:dyDescent="0.25">
      <c r="E6893">
        <v>304.7</v>
      </c>
      <c r="F6893">
        <v>0.91000000000000059</v>
      </c>
      <c r="G6893">
        <v>265.32678512994721</v>
      </c>
      <c r="H6893">
        <f t="shared" si="123"/>
        <v>306.10508801722801</v>
      </c>
      <c r="I6893">
        <v>1.4050880172280518</v>
      </c>
    </row>
    <row r="6894" spans="5:9" x14ac:dyDescent="0.25">
      <c r="E6894">
        <v>304.8</v>
      </c>
      <c r="F6894">
        <v>0.91000000000000059</v>
      </c>
      <c r="G6894">
        <v>265.06121862116248</v>
      </c>
      <c r="H6894">
        <f t="shared" si="123"/>
        <v>306.19718340511264</v>
      </c>
      <c r="I6894">
        <v>1.3971834051126435</v>
      </c>
    </row>
    <row r="6895" spans="5:9" x14ac:dyDescent="0.25">
      <c r="E6895">
        <v>304.89999999999998</v>
      </c>
      <c r="F6895">
        <v>0.91000000000000059</v>
      </c>
      <c r="G6895">
        <v>264.7958053153526</v>
      </c>
      <c r="H6895">
        <f t="shared" si="123"/>
        <v>306.28931644536118</v>
      </c>
      <c r="I6895">
        <v>1.3893164453612161</v>
      </c>
    </row>
    <row r="6896" spans="5:9" x14ac:dyDescent="0.25">
      <c r="E6896">
        <v>305</v>
      </c>
      <c r="F6896">
        <v>0.91000000000000059</v>
      </c>
      <c r="G6896">
        <v>264.53055959355009</v>
      </c>
      <c r="H6896">
        <f t="shared" si="123"/>
        <v>306.38148750466218</v>
      </c>
      <c r="I6896">
        <v>1.3814875046621953</v>
      </c>
    </row>
    <row r="6897" spans="5:9" x14ac:dyDescent="0.25">
      <c r="E6897">
        <v>305.10000000000002</v>
      </c>
      <c r="F6897">
        <v>0.91000000000000059</v>
      </c>
      <c r="G6897">
        <v>264.26549584267599</v>
      </c>
      <c r="H6897">
        <f t="shared" si="123"/>
        <v>306.47369694704219</v>
      </c>
      <c r="I6897">
        <v>1.373696947042139</v>
      </c>
    </row>
    <row r="6898" spans="5:9" x14ac:dyDescent="0.25">
      <c r="E6898">
        <v>305.2</v>
      </c>
      <c r="F6898">
        <v>0.91000000000000059</v>
      </c>
      <c r="G6898">
        <v>264.00062845531249</v>
      </c>
      <c r="H6898">
        <f t="shared" si="123"/>
        <v>306.56594513373335</v>
      </c>
      <c r="I6898">
        <v>1.3659451337333495</v>
      </c>
    </row>
    <row r="6899" spans="5:9" x14ac:dyDescent="0.25">
      <c r="E6899">
        <v>305.3</v>
      </c>
      <c r="F6899">
        <v>0.91000000000000059</v>
      </c>
      <c r="G6899">
        <v>263.73597182950573</v>
      </c>
      <c r="H6899">
        <f t="shared" si="123"/>
        <v>306.65823242304248</v>
      </c>
      <c r="I6899">
        <v>1.3582324230424918</v>
      </c>
    </row>
    <row r="6900" spans="5:9" x14ac:dyDescent="0.25">
      <c r="E6900">
        <v>305.39999999999998</v>
      </c>
      <c r="F6900">
        <v>0.91000000000000059</v>
      </c>
      <c r="G6900">
        <v>263.47154036859598</v>
      </c>
      <c r="H6900">
        <f t="shared" si="123"/>
        <v>306.75055917022013</v>
      </c>
      <c r="I6900">
        <v>1.35055917022015</v>
      </c>
    </row>
    <row r="6901" spans="5:9" x14ac:dyDescent="0.25">
      <c r="E6901">
        <v>305.5</v>
      </c>
      <c r="F6901">
        <v>0.91000000000000059</v>
      </c>
      <c r="G6901">
        <v>263.20734848107594</v>
      </c>
      <c r="H6901">
        <f t="shared" si="123"/>
        <v>306.84292572733142</v>
      </c>
      <c r="I6901">
        <v>1.3429257273314437</v>
      </c>
    </row>
    <row r="6902" spans="5:9" x14ac:dyDescent="0.25">
      <c r="E6902">
        <v>305.60000000000002</v>
      </c>
      <c r="F6902">
        <v>0.91000000000000059</v>
      </c>
      <c r="G6902">
        <v>262.94341058047524</v>
      </c>
      <c r="H6902">
        <f t="shared" si="123"/>
        <v>306.93533244312755</v>
      </c>
      <c r="I6902">
        <v>1.3353324431275249</v>
      </c>
    </row>
    <row r="6903" spans="5:9" x14ac:dyDescent="0.25">
      <c r="E6903">
        <v>305.7</v>
      </c>
      <c r="F6903">
        <v>0.91000000000000059</v>
      </c>
      <c r="G6903">
        <v>262.67974108527045</v>
      </c>
      <c r="H6903">
        <f t="shared" si="123"/>
        <v>307.02777966291808</v>
      </c>
      <c r="I6903">
        <v>1.3277796629180993</v>
      </c>
    </row>
    <row r="6904" spans="5:9" x14ac:dyDescent="0.25">
      <c r="E6904">
        <v>305.8</v>
      </c>
      <c r="F6904">
        <v>0.91000000000000059</v>
      </c>
      <c r="G6904">
        <v>262.41635441881971</v>
      </c>
      <c r="H6904">
        <f t="shared" si="123"/>
        <v>307.12026772844496</v>
      </c>
      <c r="I6904">
        <v>1.3202677284449273</v>
      </c>
    </row>
    <row r="6905" spans="5:9" x14ac:dyDescent="0.25">
      <c r="E6905">
        <v>305.89999999999998</v>
      </c>
      <c r="F6905">
        <v>0.91000000000000059</v>
      </c>
      <c r="G6905">
        <v>262.15326500932082</v>
      </c>
      <c r="H6905">
        <f t="shared" si="123"/>
        <v>307.21279697775628</v>
      </c>
      <c r="I6905">
        <v>1.3127969777562911</v>
      </c>
    </row>
    <row r="6906" spans="5:9" x14ac:dyDescent="0.25">
      <c r="E6906">
        <v>306</v>
      </c>
      <c r="F6906">
        <v>0.91000000000000059</v>
      </c>
      <c r="G6906">
        <v>261.89048728979128</v>
      </c>
      <c r="H6906">
        <f t="shared" si="123"/>
        <v>307.30536774508238</v>
      </c>
      <c r="I6906">
        <v>1.3053677450823973</v>
      </c>
    </row>
    <row r="6907" spans="5:9" x14ac:dyDescent="0.25">
      <c r="E6907">
        <v>306.10000000000002</v>
      </c>
      <c r="F6907">
        <v>0.91000000000000059</v>
      </c>
      <c r="G6907">
        <v>261.62803569806977</v>
      </c>
      <c r="H6907">
        <f t="shared" si="123"/>
        <v>307.39798036071176</v>
      </c>
      <c r="I6907">
        <v>1.297980360711706</v>
      </c>
    </row>
    <row r="6908" spans="5:9" x14ac:dyDescent="0.25">
      <c r="E6908">
        <v>306.2</v>
      </c>
      <c r="F6908">
        <v>0.91000000000000059</v>
      </c>
      <c r="G6908">
        <v>261.36592467683761</v>
      </c>
      <c r="H6908">
        <f t="shared" si="123"/>
        <v>307.49063515086823</v>
      </c>
      <c r="I6908">
        <v>1.2906351508682412</v>
      </c>
    </row>
    <row r="6909" spans="5:9" x14ac:dyDescent="0.25">
      <c r="E6909">
        <v>306.3</v>
      </c>
      <c r="F6909">
        <v>0.91000000000000059</v>
      </c>
      <c r="G6909">
        <v>261.10416867365905</v>
      </c>
      <c r="H6909">
        <f t="shared" si="123"/>
        <v>307.58333243758977</v>
      </c>
      <c r="I6909">
        <v>1.2833324375897799</v>
      </c>
    </row>
    <row r="6910" spans="5:9" x14ac:dyDescent="0.25">
      <c r="E6910">
        <v>306.39999999999998</v>
      </c>
      <c r="F6910">
        <v>0.91000000000000059</v>
      </c>
      <c r="G6910">
        <v>260.84278214103864</v>
      </c>
      <c r="H6910">
        <f t="shared" si="123"/>
        <v>307.67607253860695</v>
      </c>
      <c r="I6910">
        <v>1.2760725386069824</v>
      </c>
    </row>
    <row r="6911" spans="5:9" x14ac:dyDescent="0.25">
      <c r="E6911">
        <v>306.5</v>
      </c>
      <c r="F6911">
        <v>0.91000000000000059</v>
      </c>
      <c r="G6911">
        <v>260.58177953649567</v>
      </c>
      <c r="H6911">
        <f t="shared" si="123"/>
        <v>307.76885576722339</v>
      </c>
      <c r="I6911">
        <v>1.268855767223402</v>
      </c>
    </row>
    <row r="6912" spans="5:9" x14ac:dyDescent="0.25">
      <c r="E6912">
        <v>306.60000000000002</v>
      </c>
      <c r="F6912">
        <v>0.91000000000000059</v>
      </c>
      <c r="G6912">
        <v>260.32117532265283</v>
      </c>
      <c r="H6912">
        <f t="shared" si="123"/>
        <v>307.86168243219646</v>
      </c>
      <c r="I6912">
        <v>1.2616824321964317</v>
      </c>
    </row>
    <row r="6913" spans="5:9" x14ac:dyDescent="0.25">
      <c r="E6913">
        <v>306.7</v>
      </c>
      <c r="F6913">
        <v>0.91000000000000059</v>
      </c>
      <c r="G6913">
        <v>260.06098396733904</v>
      </c>
      <c r="H6913">
        <f t="shared" si="123"/>
        <v>307.95455283761902</v>
      </c>
      <c r="I6913">
        <v>1.2545528376190442</v>
      </c>
    </row>
    <row r="6914" spans="5:9" x14ac:dyDescent="0.25">
      <c r="E6914">
        <v>306.8</v>
      </c>
      <c r="F6914">
        <v>0.91000000000000059</v>
      </c>
      <c r="G6914">
        <v>259.8012199437045</v>
      </c>
      <c r="H6914">
        <f t="shared" si="123"/>
        <v>308.04746728280253</v>
      </c>
      <c r="I6914">
        <v>1.2474672828024997</v>
      </c>
    </row>
    <row r="6915" spans="5:9" x14ac:dyDescent="0.25">
      <c r="E6915">
        <v>306.89999999999998</v>
      </c>
      <c r="F6915">
        <v>0.91000000000000059</v>
      </c>
      <c r="G6915">
        <v>259.54189773034642</v>
      </c>
      <c r="H6915">
        <f t="shared" si="123"/>
        <v>308.1404260621598</v>
      </c>
      <c r="I6915">
        <v>1.2404260621598082</v>
      </c>
    </row>
    <row r="6916" spans="5:9" x14ac:dyDescent="0.25">
      <c r="E6916">
        <v>307</v>
      </c>
      <c r="F6916">
        <v>0.91000000000000059</v>
      </c>
      <c r="G6916">
        <v>259.28303181144486</v>
      </c>
      <c r="H6916">
        <f t="shared" si="123"/>
        <v>308.23342946509013</v>
      </c>
      <c r="I6916">
        <v>1.2334294650901108</v>
      </c>
    </row>
    <row r="6917" spans="5:9" x14ac:dyDescent="0.25">
      <c r="E6917">
        <v>307.10000000000002</v>
      </c>
      <c r="F6917">
        <v>0.91000000000000059</v>
      </c>
      <c r="G6917">
        <v>259.02463667690643</v>
      </c>
      <c r="H6917">
        <f t="shared" si="123"/>
        <v>308.32647777586385</v>
      </c>
      <c r="I6917">
        <v>1.2264777758638201</v>
      </c>
    </row>
    <row r="6918" spans="5:9" x14ac:dyDescent="0.25">
      <c r="E6918">
        <v>307.2</v>
      </c>
      <c r="F6918">
        <v>0.91000000000000059</v>
      </c>
      <c r="G6918">
        <v>258.76672682251484</v>
      </c>
      <c r="H6918">
        <f t="shared" ref="H6918:H6981" si="124">E6918+I6918</f>
        <v>308.41957127350861</v>
      </c>
      <c r="I6918">
        <v>1.2195712735086155</v>
      </c>
    </row>
    <row r="6919" spans="5:9" x14ac:dyDescent="0.25">
      <c r="E6919">
        <v>307.3</v>
      </c>
      <c r="F6919">
        <v>0.91000000000000059</v>
      </c>
      <c r="G6919">
        <v>258.50931675008673</v>
      </c>
      <c r="H6919">
        <f t="shared" si="124"/>
        <v>308.5127102316963</v>
      </c>
      <c r="I6919">
        <v>1.2127102316962943</v>
      </c>
    </row>
    <row r="6920" spans="5:9" x14ac:dyDescent="0.25">
      <c r="E6920">
        <v>307.39999999999998</v>
      </c>
      <c r="F6920">
        <v>0.91000000000000059</v>
      </c>
      <c r="G6920">
        <v>258.25242096763185</v>
      </c>
      <c r="H6920">
        <f t="shared" si="124"/>
        <v>308.60589491863027</v>
      </c>
      <c r="I6920">
        <v>1.205894918630279</v>
      </c>
    </row>
    <row r="6921" spans="5:9" x14ac:dyDescent="0.25">
      <c r="E6921">
        <v>307.5</v>
      </c>
      <c r="F6921">
        <v>0.91000000000000059</v>
      </c>
      <c r="G6921">
        <v>257.99605398951508</v>
      </c>
      <c r="H6921">
        <f t="shared" si="124"/>
        <v>308.69912559693404</v>
      </c>
      <c r="I6921">
        <v>1.1991255969340535</v>
      </c>
    </row>
    <row r="6922" spans="5:9" x14ac:dyDescent="0.25">
      <c r="E6922">
        <v>307.60000000000002</v>
      </c>
      <c r="F6922">
        <v>0.91000000000000059</v>
      </c>
      <c r="G6922">
        <v>257.74023033661996</v>
      </c>
      <c r="H6922">
        <f t="shared" si="124"/>
        <v>308.79240252354026</v>
      </c>
      <c r="I6922">
        <v>1.192402523540244</v>
      </c>
    </row>
    <row r="6923" spans="5:9" x14ac:dyDescent="0.25">
      <c r="E6923">
        <v>307.7</v>
      </c>
      <c r="F6923">
        <v>0.91000000000000059</v>
      </c>
      <c r="G6923">
        <v>257.48496453651165</v>
      </c>
      <c r="H6923">
        <f t="shared" si="124"/>
        <v>308.88572594958055</v>
      </c>
      <c r="I6923">
        <v>1.1857259495805372</v>
      </c>
    </row>
    <row r="6924" spans="5:9" x14ac:dyDescent="0.25">
      <c r="E6924">
        <v>307.8</v>
      </c>
      <c r="F6924">
        <v>0.91000000000000059</v>
      </c>
      <c r="G6924">
        <v>257.23027112359796</v>
      </c>
      <c r="H6924">
        <f t="shared" si="124"/>
        <v>308.97909612027638</v>
      </c>
      <c r="I6924">
        <v>1.1790961202763806</v>
      </c>
    </row>
    <row r="6925" spans="5:9" x14ac:dyDescent="0.25">
      <c r="E6925">
        <v>307.89999999999998</v>
      </c>
      <c r="F6925">
        <v>0.91000000000000059</v>
      </c>
      <c r="G6925">
        <v>256.97616463928694</v>
      </c>
      <c r="H6925">
        <f t="shared" si="124"/>
        <v>309.07251327483027</v>
      </c>
      <c r="I6925">
        <v>1.1725132748303002</v>
      </c>
    </row>
    <row r="6926" spans="5:9" x14ac:dyDescent="0.25">
      <c r="E6926">
        <v>308</v>
      </c>
      <c r="F6926">
        <v>0.91000000000000059</v>
      </c>
      <c r="G6926">
        <v>256.72265963213988</v>
      </c>
      <c r="H6926">
        <f t="shared" si="124"/>
        <v>309.16597764631803</v>
      </c>
      <c r="I6926">
        <v>1.1659776463180496</v>
      </c>
    </row>
    <row r="6927" spans="5:9" x14ac:dyDescent="0.25">
      <c r="E6927">
        <v>308.10000000000002</v>
      </c>
      <c r="F6927">
        <v>0.91000000000000059</v>
      </c>
      <c r="G6927">
        <v>256.46977065801758</v>
      </c>
      <c r="H6927">
        <f t="shared" si="124"/>
        <v>309.25948946158144</v>
      </c>
      <c r="I6927">
        <v>1.159489461581424</v>
      </c>
    </row>
    <row r="6928" spans="5:9" x14ac:dyDescent="0.25">
      <c r="E6928">
        <v>308.2</v>
      </c>
      <c r="F6928">
        <v>0.91000000000000059</v>
      </c>
      <c r="G6928">
        <v>256.21751228021952</v>
      </c>
      <c r="H6928">
        <f t="shared" si="124"/>
        <v>309.35304894112187</v>
      </c>
      <c r="I6928">
        <v>1.1530489411218892</v>
      </c>
    </row>
    <row r="6929" spans="5:9" x14ac:dyDescent="0.25">
      <c r="E6929">
        <v>308.3</v>
      </c>
      <c r="F6929">
        <v>0.91000000000000059</v>
      </c>
      <c r="G6929">
        <v>255.96589906961287</v>
      </c>
      <c r="H6929">
        <f t="shared" si="124"/>
        <v>309.44665629899481</v>
      </c>
      <c r="I6929">
        <v>1.1466562989947917</v>
      </c>
    </row>
    <row r="6930" spans="5:9" x14ac:dyDescent="0.25">
      <c r="E6930">
        <v>308.39999999999998</v>
      </c>
      <c r="F6930">
        <v>0.91000000000000059</v>
      </c>
      <c r="G6930">
        <v>255.71494560475185</v>
      </c>
      <c r="H6930">
        <f t="shared" si="124"/>
        <v>309.54031174270426</v>
      </c>
      <c r="I6930">
        <v>1.1403117427042861</v>
      </c>
    </row>
    <row r="6931" spans="5:9" x14ac:dyDescent="0.25">
      <c r="E6931">
        <v>308.5</v>
      </c>
      <c r="F6931">
        <v>0.91000000000000059</v>
      </c>
      <c r="G6931">
        <v>255.46466647198406</v>
      </c>
      <c r="H6931">
        <f t="shared" si="124"/>
        <v>309.63401547309911</v>
      </c>
      <c r="I6931">
        <v>1.1340154730990912</v>
      </c>
    </row>
    <row r="6932" spans="5:9" x14ac:dyDescent="0.25">
      <c r="E6932">
        <v>308.60000000000002</v>
      </c>
      <c r="F6932">
        <v>0.91000000000000059</v>
      </c>
      <c r="G6932">
        <v>255.2150762655439</v>
      </c>
      <c r="H6932">
        <f t="shared" si="124"/>
        <v>309.72776768426883</v>
      </c>
      <c r="I6932">
        <v>1.1277676842687874</v>
      </c>
    </row>
    <row r="6933" spans="5:9" x14ac:dyDescent="0.25">
      <c r="E6933">
        <v>308.7</v>
      </c>
      <c r="F6933">
        <v>0.91000000000000059</v>
      </c>
      <c r="G6933">
        <v>254.96618958763059</v>
      </c>
      <c r="H6933">
        <f t="shared" si="124"/>
        <v>309.82156856344085</v>
      </c>
      <c r="I6933">
        <v>1.1215685634408783</v>
      </c>
    </row>
    <row r="6934" spans="5:9" x14ac:dyDescent="0.25">
      <c r="E6934">
        <v>308.8</v>
      </c>
      <c r="F6934">
        <v>0.91000000000000059</v>
      </c>
      <c r="G6934">
        <v>254.71802104847006</v>
      </c>
      <c r="H6934">
        <f t="shared" si="124"/>
        <v>309.91541829087845</v>
      </c>
      <c r="I6934">
        <v>1.1154182908784591</v>
      </c>
    </row>
    <row r="6935" spans="5:9" x14ac:dyDescent="0.25">
      <c r="E6935">
        <v>308.89999999999998</v>
      </c>
      <c r="F6935">
        <v>0.91000000000000059</v>
      </c>
      <c r="G6935">
        <v>254.47058526635894</v>
      </c>
      <c r="H6935">
        <f t="shared" si="124"/>
        <v>310.00931703977869</v>
      </c>
      <c r="I6935">
        <v>1.1093170397787049</v>
      </c>
    </row>
    <row r="6936" spans="5:9" x14ac:dyDescent="0.25">
      <c r="E6936">
        <v>309</v>
      </c>
      <c r="F6936">
        <v>0.91000000000000059</v>
      </c>
      <c r="G6936">
        <v>254.22389686768926</v>
      </c>
      <c r="H6936">
        <f t="shared" si="124"/>
        <v>310.10326497617189</v>
      </c>
      <c r="I6936">
        <v>1.1032649761718882</v>
      </c>
    </row>
    <row r="6937" spans="5:9" x14ac:dyDescent="0.25">
      <c r="E6937">
        <v>309.10000000000002</v>
      </c>
      <c r="F6937">
        <v>0.91000000000000059</v>
      </c>
      <c r="G6937">
        <v>253.9779704869531</v>
      </c>
      <c r="H6937">
        <f t="shared" si="124"/>
        <v>310.19726225882118</v>
      </c>
      <c r="I6937">
        <v>1.0972622588211398</v>
      </c>
    </row>
    <row r="6938" spans="5:9" x14ac:dyDescent="0.25">
      <c r="E6938">
        <v>309.2</v>
      </c>
      <c r="F6938">
        <v>0.91000000000000059</v>
      </c>
      <c r="G6938">
        <v>253.73282076672476</v>
      </c>
      <c r="H6938">
        <f t="shared" si="124"/>
        <v>310.29130903912295</v>
      </c>
      <c r="I6938">
        <v>1.0913090391229519</v>
      </c>
    </row>
    <row r="6939" spans="5:9" x14ac:dyDescent="0.25">
      <c r="E6939">
        <v>309.3</v>
      </c>
      <c r="F6939">
        <v>0.91000000000000059</v>
      </c>
      <c r="G6939">
        <v>253.48846235762022</v>
      </c>
      <c r="H6939">
        <f t="shared" si="124"/>
        <v>310.38540546100825</v>
      </c>
      <c r="I6939">
        <v>1.0854054610082302</v>
      </c>
    </row>
    <row r="6940" spans="5:9" x14ac:dyDescent="0.25">
      <c r="E6940">
        <v>309.39999999999998</v>
      </c>
      <c r="F6940">
        <v>0.91000000000000059</v>
      </c>
      <c r="G6940">
        <v>253.24490991823211</v>
      </c>
      <c r="H6940">
        <f t="shared" si="124"/>
        <v>310.47955166084404</v>
      </c>
      <c r="I6940">
        <v>1.0795516608440714</v>
      </c>
    </row>
    <row r="6941" spans="5:9" x14ac:dyDescent="0.25">
      <c r="E6941">
        <v>309.5</v>
      </c>
      <c r="F6941">
        <v>0.91000000000000059</v>
      </c>
      <c r="G6941">
        <v>253.0021781150387</v>
      </c>
      <c r="H6941">
        <f t="shared" si="124"/>
        <v>310.57374776733627</v>
      </c>
      <c r="I6941">
        <v>1.0737477673362923</v>
      </c>
    </row>
    <row r="6942" spans="5:9" x14ac:dyDescent="0.25">
      <c r="E6942">
        <v>309.60000000000002</v>
      </c>
      <c r="F6942">
        <v>0.91000000000000059</v>
      </c>
      <c r="G6942">
        <v>252.76028162228619</v>
      </c>
      <c r="H6942">
        <f t="shared" si="124"/>
        <v>310.66799390143257</v>
      </c>
      <c r="I6942">
        <v>1.0679939014325552</v>
      </c>
    </row>
    <row r="6943" spans="5:9" x14ac:dyDescent="0.25">
      <c r="E6943">
        <v>309.7</v>
      </c>
      <c r="F6943">
        <v>0.91000000000000059</v>
      </c>
      <c r="G6943">
        <v>252.51923512184274</v>
      </c>
      <c r="H6943">
        <f t="shared" si="124"/>
        <v>310.7622901762262</v>
      </c>
      <c r="I6943">
        <v>1.0622901762262305</v>
      </c>
    </row>
    <row r="6944" spans="5:9" x14ac:dyDescent="0.25">
      <c r="E6944">
        <v>309.8</v>
      </c>
      <c r="F6944">
        <v>0.91000000000000059</v>
      </c>
      <c r="G6944">
        <v>252.27905330302315</v>
      </c>
      <c r="H6944">
        <f t="shared" si="124"/>
        <v>310.85663669686096</v>
      </c>
      <c r="I6944">
        <v>1.0566366968609384</v>
      </c>
    </row>
    <row r="6945" spans="5:9" x14ac:dyDescent="0.25">
      <c r="E6945">
        <v>309.89999999999998</v>
      </c>
      <c r="F6945">
        <v>0.91000000000000059</v>
      </c>
      <c r="G6945">
        <v>252.03975086238304</v>
      </c>
      <c r="H6945">
        <f t="shared" si="124"/>
        <v>310.9510335604358</v>
      </c>
      <c r="I6945">
        <v>1.0510335604357983</v>
      </c>
    </row>
    <row r="6946" spans="5:9" x14ac:dyDescent="0.25">
      <c r="E6946">
        <v>310</v>
      </c>
      <c r="F6946">
        <v>0.91000000000000059</v>
      </c>
      <c r="G6946">
        <v>251.80134250348155</v>
      </c>
      <c r="H6946">
        <f t="shared" si="124"/>
        <v>311.04548085591131</v>
      </c>
      <c r="I6946">
        <v>1.0454808559113127</v>
      </c>
    </row>
    <row r="6947" spans="5:9" x14ac:dyDescent="0.25">
      <c r="E6947">
        <v>310.10000000000002</v>
      </c>
      <c r="F6947">
        <v>0.91000000000000059</v>
      </c>
      <c r="G6947">
        <v>251.56384293661105</v>
      </c>
      <c r="H6947">
        <f t="shared" si="124"/>
        <v>311.13997866401616</v>
      </c>
      <c r="I6947">
        <v>1.0399786640161603</v>
      </c>
    </row>
    <row r="6948" spans="5:9" x14ac:dyDescent="0.25">
      <c r="E6948">
        <v>310.2</v>
      </c>
      <c r="F6948">
        <v>0.91000000000000059</v>
      </c>
      <c r="G6948">
        <v>251.32726687849339</v>
      </c>
      <c r="H6948">
        <f t="shared" si="124"/>
        <v>311.23452705715442</v>
      </c>
      <c r="I6948">
        <v>1.0345270571544598</v>
      </c>
    </row>
    <row r="6949" spans="5:9" x14ac:dyDescent="0.25">
      <c r="E6949">
        <v>310.3</v>
      </c>
      <c r="F6949">
        <v>0.91000000000000059</v>
      </c>
      <c r="G6949">
        <v>251.09162905194123</v>
      </c>
      <c r="H6949">
        <f t="shared" si="124"/>
        <v>311.32912609931395</v>
      </c>
      <c r="I6949">
        <v>1.0291260993139308</v>
      </c>
    </row>
    <row r="6950" spans="5:9" x14ac:dyDescent="0.25">
      <c r="E6950">
        <v>310.39999999999998</v>
      </c>
      <c r="F6950">
        <v>0.91000000000000059</v>
      </c>
      <c r="G6950">
        <v>250.85694418548366</v>
      </c>
      <c r="H6950">
        <f t="shared" si="124"/>
        <v>311.42377584597472</v>
      </c>
      <c r="I6950">
        <v>1.0237758459747617</v>
      </c>
    </row>
    <row r="6951" spans="5:9" x14ac:dyDescent="0.25">
      <c r="E6951">
        <v>310.5</v>
      </c>
      <c r="F6951">
        <v>0.91000000000000059</v>
      </c>
      <c r="G6951">
        <v>250.62322701295517</v>
      </c>
      <c r="H6951">
        <f t="shared" si="124"/>
        <v>311.51847634401918</v>
      </c>
      <c r="I6951">
        <v>1.018476344019196</v>
      </c>
    </row>
    <row r="6952" spans="5:9" x14ac:dyDescent="0.25">
      <c r="E6952">
        <v>310.60000000000002</v>
      </c>
      <c r="F6952">
        <v>0.91000000000000059</v>
      </c>
      <c r="G6952">
        <v>250.3904922730469</v>
      </c>
      <c r="H6952">
        <f t="shared" si="124"/>
        <v>311.61322763164191</v>
      </c>
      <c r="I6952">
        <v>1.0132276316419007</v>
      </c>
    </row>
    <row r="6953" spans="5:9" x14ac:dyDescent="0.25">
      <c r="E6953">
        <v>310.7</v>
      </c>
      <c r="F6953">
        <v>0.91000000000000059</v>
      </c>
      <c r="G6953">
        <v>250.15875470881971</v>
      </c>
      <c r="H6953">
        <f t="shared" si="124"/>
        <v>311.70802973826113</v>
      </c>
      <c r="I6953">
        <v>1.0080297382611705</v>
      </c>
    </row>
    <row r="6954" spans="5:9" x14ac:dyDescent="0.25">
      <c r="E6954">
        <v>310.8</v>
      </c>
      <c r="F6954">
        <v>0.91000000000000059</v>
      </c>
      <c r="G6954">
        <v>249.92802906717756</v>
      </c>
      <c r="H6954">
        <f t="shared" si="124"/>
        <v>311.80288268443081</v>
      </c>
      <c r="I6954">
        <v>1.0028826844308201</v>
      </c>
    </row>
    <row r="6955" spans="5:9" x14ac:dyDescent="0.25">
      <c r="E6955">
        <v>310.89999999999998</v>
      </c>
      <c r="F6955">
        <v>0.91000000000000059</v>
      </c>
      <c r="G6955">
        <v>249.69833009830114</v>
      </c>
      <c r="H6955">
        <f t="shared" si="124"/>
        <v>311.89778648175286</v>
      </c>
      <c r="I6955">
        <v>0.99778648175290274</v>
      </c>
    </row>
    <row r="6956" spans="5:9" x14ac:dyDescent="0.25">
      <c r="E6956">
        <v>311</v>
      </c>
      <c r="F6956">
        <v>0.91000000000000059</v>
      </c>
      <c r="G6956">
        <v>249.46967255504072</v>
      </c>
      <c r="H6956">
        <f t="shared" si="124"/>
        <v>311.99274113279137</v>
      </c>
      <c r="I6956">
        <v>0.99274113279134069</v>
      </c>
    </row>
    <row r="6957" spans="5:9" x14ac:dyDescent="0.25">
      <c r="E6957">
        <v>311.10000000000002</v>
      </c>
      <c r="F6957">
        <v>0.91000000000000059</v>
      </c>
      <c r="G6957">
        <v>249.2420711922671</v>
      </c>
      <c r="H6957">
        <f t="shared" si="124"/>
        <v>312.08774663098626</v>
      </c>
      <c r="I6957">
        <v>0.98774663098625337</v>
      </c>
    </row>
    <row r="6958" spans="5:9" x14ac:dyDescent="0.25">
      <c r="E6958">
        <v>311.2</v>
      </c>
      <c r="F6958">
        <v>0.91000000000000059</v>
      </c>
      <c r="G6958">
        <v>249.01554076618089</v>
      </c>
      <c r="H6958">
        <f t="shared" si="124"/>
        <v>312.18280296056923</v>
      </c>
      <c r="I6958">
        <v>0.98280296056926064</v>
      </c>
    </row>
    <row r="6959" spans="5:9" x14ac:dyDescent="0.25">
      <c r="E6959">
        <v>311.3</v>
      </c>
      <c r="F6959">
        <v>0.91000000000000059</v>
      </c>
      <c r="G6959">
        <v>248.79009603357872</v>
      </c>
      <c r="H6959">
        <f t="shared" si="124"/>
        <v>312.27791009647956</v>
      </c>
      <c r="I6959">
        <v>0.97791009647953342</v>
      </c>
    </row>
    <row r="6960" spans="5:9" x14ac:dyDescent="0.25">
      <c r="E6960">
        <v>311.39999999999998</v>
      </c>
      <c r="F6960">
        <v>0.91000000000000059</v>
      </c>
      <c r="G6960">
        <v>248.56575175107599</v>
      </c>
      <c r="H6960">
        <f t="shared" si="124"/>
        <v>312.37306800428087</v>
      </c>
      <c r="I6960">
        <v>0.97306800428086515</v>
      </c>
    </row>
    <row r="6961" spans="5:9" x14ac:dyDescent="0.25">
      <c r="E6961">
        <v>311.5</v>
      </c>
      <c r="F6961">
        <v>0.91000000000000059</v>
      </c>
      <c r="G6961">
        <v>248.34252267428604</v>
      </c>
      <c r="H6961">
        <f t="shared" si="124"/>
        <v>312.46827664007947</v>
      </c>
      <c r="I6961">
        <v>0.96827664007948799</v>
      </c>
    </row>
    <row r="6962" spans="5:9" x14ac:dyDescent="0.25">
      <c r="E6962">
        <v>311.60000000000002</v>
      </c>
      <c r="F6962">
        <v>0.91000000000000059</v>
      </c>
      <c r="G6962">
        <v>248.12042355695476</v>
      </c>
      <c r="H6962">
        <f t="shared" si="124"/>
        <v>312.563535950443</v>
      </c>
      <c r="I6962">
        <v>0.96353595044297724</v>
      </c>
    </row>
    <row r="6963" spans="5:9" x14ac:dyDescent="0.25">
      <c r="E6963">
        <v>311.7</v>
      </c>
      <c r="F6963">
        <v>0.91000000000000059</v>
      </c>
      <c r="G6963">
        <v>247.89946915005035</v>
      </c>
      <c r="H6963">
        <f t="shared" si="124"/>
        <v>312.65884587231994</v>
      </c>
      <c r="I6963">
        <v>0.95884587231992935</v>
      </c>
    </row>
    <row r="6964" spans="5:9" x14ac:dyDescent="0.25">
      <c r="E6964">
        <v>311.8</v>
      </c>
      <c r="F6964">
        <v>0.91000000000000059</v>
      </c>
      <c r="G6964">
        <v>247.67967420080791</v>
      </c>
      <c r="H6964">
        <f t="shared" si="124"/>
        <v>312.75420633296073</v>
      </c>
      <c r="I6964">
        <v>0.95420633296074808</v>
      </c>
    </row>
    <row r="6965" spans="5:9" x14ac:dyDescent="0.25">
      <c r="E6965">
        <v>311.89999999999998</v>
      </c>
      <c r="F6965">
        <v>0.91000000000000059</v>
      </c>
      <c r="G6965">
        <v>247.46105345172859</v>
      </c>
      <c r="H6965">
        <f t="shared" si="124"/>
        <v>312.8496172498393</v>
      </c>
      <c r="I6965">
        <v>0.9496172498393034</v>
      </c>
    </row>
    <row r="6966" spans="5:9" x14ac:dyDescent="0.25">
      <c r="E6966">
        <v>312</v>
      </c>
      <c r="F6966">
        <v>0.91000000000000059</v>
      </c>
      <c r="G6966">
        <v>247.24362163953265</v>
      </c>
      <c r="H6966">
        <f t="shared" si="124"/>
        <v>312.94507853057564</v>
      </c>
      <c r="I6966">
        <v>0.94507853057562685</v>
      </c>
    </row>
    <row r="6967" spans="5:9" x14ac:dyDescent="0.25">
      <c r="E6967">
        <v>312.10000000000002</v>
      </c>
      <c r="F6967">
        <v>0.91000000000000059</v>
      </c>
      <c r="G6967">
        <v>247.02739349406653</v>
      </c>
      <c r="H6967">
        <f t="shared" si="124"/>
        <v>313.04059007285969</v>
      </c>
      <c r="I6967">
        <v>0.940590072859676</v>
      </c>
    </row>
    <row r="6968" spans="5:9" x14ac:dyDescent="0.25">
      <c r="E6968">
        <v>312.2</v>
      </c>
      <c r="F6968">
        <v>0.91000000000000059</v>
      </c>
      <c r="G6968">
        <v>246.81238373716349</v>
      </c>
      <c r="H6968">
        <f t="shared" si="124"/>
        <v>313.13615176437605</v>
      </c>
      <c r="I6968">
        <v>0.9361517643760604</v>
      </c>
    </row>
    <row r="6969" spans="5:9" x14ac:dyDescent="0.25">
      <c r="E6969">
        <v>312.3</v>
      </c>
      <c r="F6969">
        <v>0.91000000000000059</v>
      </c>
      <c r="G6969">
        <v>246.59860708145786</v>
      </c>
      <c r="H6969">
        <f t="shared" si="124"/>
        <v>313.23176348272989</v>
      </c>
      <c r="I6969">
        <v>0.93176348272989018</v>
      </c>
    </row>
    <row r="6970" spans="5:9" x14ac:dyDescent="0.25">
      <c r="E6970">
        <v>312.39999999999998</v>
      </c>
      <c r="F6970">
        <v>0.91000000000000059</v>
      </c>
      <c r="G6970">
        <v>246.38607822915233</v>
      </c>
      <c r="H6970">
        <f t="shared" si="124"/>
        <v>313.32742509537366</v>
      </c>
      <c r="I6970">
        <v>0.92742509537369366</v>
      </c>
    </row>
    <row r="6971" spans="5:9" x14ac:dyDescent="0.25">
      <c r="E6971">
        <v>312.5</v>
      </c>
      <c r="F6971">
        <v>0.91000000000000059</v>
      </c>
      <c r="G6971">
        <v>246.17481187073881</v>
      </c>
      <c r="H6971">
        <f t="shared" si="124"/>
        <v>313.42313645953539</v>
      </c>
      <c r="I6971">
        <v>0.92313645953540435</v>
      </c>
    </row>
    <row r="6972" spans="5:9" x14ac:dyDescent="0.25">
      <c r="E6972">
        <v>312.60000000000002</v>
      </c>
      <c r="F6972">
        <v>0.91000000000000059</v>
      </c>
      <c r="G6972">
        <v>245.96482268367234</v>
      </c>
      <c r="H6972">
        <f t="shared" si="124"/>
        <v>313.51889742214757</v>
      </c>
      <c r="I6972">
        <v>0.91889742214755854</v>
      </c>
    </row>
    <row r="6973" spans="5:9" x14ac:dyDescent="0.25">
      <c r="E6973">
        <v>312.7</v>
      </c>
      <c r="F6973">
        <v>0.91000000000000059</v>
      </c>
      <c r="G6973">
        <v>245.75612533099817</v>
      </c>
      <c r="H6973">
        <f t="shared" si="124"/>
        <v>313.61470781977755</v>
      </c>
      <c r="I6973">
        <v>0.91470781977756577</v>
      </c>
    </row>
    <row r="6974" spans="5:9" x14ac:dyDescent="0.25">
      <c r="E6974">
        <v>312.8</v>
      </c>
      <c r="F6974">
        <v>0.91000000000000059</v>
      </c>
      <c r="G6974">
        <v>245.54873445993215</v>
      </c>
      <c r="H6974">
        <f t="shared" si="124"/>
        <v>313.7105674785592</v>
      </c>
      <c r="I6974">
        <v>0.91056747855920961</v>
      </c>
    </row>
    <row r="6975" spans="5:9" x14ac:dyDescent="0.25">
      <c r="E6975">
        <v>312.89999999999998</v>
      </c>
      <c r="F6975">
        <v>0.91000000000000059</v>
      </c>
      <c r="G6975">
        <v>245.34266470039444</v>
      </c>
      <c r="H6975">
        <f t="shared" si="124"/>
        <v>313.80647621412527</v>
      </c>
      <c r="I6975">
        <v>0.90647621412530976</v>
      </c>
    </row>
    <row r="6976" spans="5:9" x14ac:dyDescent="0.25">
      <c r="E6976">
        <v>313</v>
      </c>
      <c r="F6976">
        <v>0.91000000000000059</v>
      </c>
      <c r="G6976">
        <v>245.13793066349663</v>
      </c>
      <c r="H6976">
        <f t="shared" si="124"/>
        <v>313.9024338315416</v>
      </c>
      <c r="I6976">
        <v>0.90243383154161938</v>
      </c>
    </row>
    <row r="6977" spans="5:9" x14ac:dyDescent="0.25">
      <c r="E6977">
        <v>255</v>
      </c>
      <c r="F6977">
        <v>0.9200000000000006</v>
      </c>
      <c r="G6977">
        <v>284.93137840487174</v>
      </c>
      <c r="H6977">
        <f t="shared" si="124"/>
        <v>255.58097919250702</v>
      </c>
      <c r="I6977">
        <v>0.58097919250702512</v>
      </c>
    </row>
    <row r="6978" spans="5:9" x14ac:dyDescent="0.25">
      <c r="E6978">
        <v>255.1</v>
      </c>
      <c r="F6978">
        <v>0.9200000000000006</v>
      </c>
      <c r="G6978">
        <v>285.07897143658778</v>
      </c>
      <c r="H6978">
        <f t="shared" si="124"/>
        <v>255.68288887908344</v>
      </c>
      <c r="I6978">
        <v>0.58288887908342968</v>
      </c>
    </row>
    <row r="6979" spans="5:9" x14ac:dyDescent="0.25">
      <c r="E6979">
        <v>255.2</v>
      </c>
      <c r="F6979">
        <v>0.9200000000000006</v>
      </c>
      <c r="G6979">
        <v>285.22630703299302</v>
      </c>
      <c r="H6979">
        <f t="shared" si="124"/>
        <v>255.78478867287907</v>
      </c>
      <c r="I6979">
        <v>0.58478867287908598</v>
      </c>
    </row>
    <row r="6980" spans="5:9" x14ac:dyDescent="0.25">
      <c r="E6980">
        <v>255.3</v>
      </c>
      <c r="F6980">
        <v>0.9200000000000006</v>
      </c>
      <c r="G6980">
        <v>285.37338530765464</v>
      </c>
      <c r="H6980">
        <f t="shared" si="124"/>
        <v>255.88667903471736</v>
      </c>
      <c r="I6980">
        <v>0.5866790347173545</v>
      </c>
    </row>
    <row r="6981" spans="5:9" x14ac:dyDescent="0.25">
      <c r="E6981">
        <v>255.4</v>
      </c>
      <c r="F6981">
        <v>0.9200000000000006</v>
      </c>
      <c r="G6981">
        <v>285.52020638274314</v>
      </c>
      <c r="H6981">
        <f t="shared" si="124"/>
        <v>255.9885604219057</v>
      </c>
      <c r="I6981">
        <v>0.5885604219056918</v>
      </c>
    </row>
    <row r="6982" spans="5:9" x14ac:dyDescent="0.25">
      <c r="E6982">
        <v>255.5</v>
      </c>
      <c r="F6982">
        <v>0.9200000000000006</v>
      </c>
      <c r="G6982">
        <v>285.66677038597049</v>
      </c>
      <c r="H6982">
        <f t="shared" ref="H6982:H7045" si="125">E6982+I6982</f>
        <v>256.0904332878261</v>
      </c>
      <c r="I6982">
        <v>0.59043328782611848</v>
      </c>
    </row>
    <row r="6983" spans="5:9" x14ac:dyDescent="0.25">
      <c r="E6983">
        <v>255.6</v>
      </c>
      <c r="F6983">
        <v>0.9200000000000006</v>
      </c>
      <c r="G6983">
        <v>285.81307744757487</v>
      </c>
      <c r="H6983">
        <f t="shared" si="125"/>
        <v>256.19229808152988</v>
      </c>
      <c r="I6983">
        <v>0.59229808152987429</v>
      </c>
    </row>
    <row r="6984" spans="5:9" x14ac:dyDescent="0.25">
      <c r="E6984">
        <v>255.7</v>
      </c>
      <c r="F6984">
        <v>0.9200000000000006</v>
      </c>
      <c r="G6984">
        <v>285.95912769735423</v>
      </c>
      <c r="H6984">
        <f t="shared" si="125"/>
        <v>256.29415524733815</v>
      </c>
      <c r="I6984">
        <v>0.59415524733815783</v>
      </c>
    </row>
    <row r="6985" spans="5:9" x14ac:dyDescent="0.25">
      <c r="E6985">
        <v>255.8</v>
      </c>
      <c r="F6985">
        <v>0.9200000000000006</v>
      </c>
      <c r="G6985">
        <v>286.10492126174978</v>
      </c>
      <c r="H6985">
        <f t="shared" si="125"/>
        <v>256.39600522445079</v>
      </c>
      <c r="I6985">
        <v>0.59600522445080517</v>
      </c>
    </row>
    <row r="6986" spans="5:9" x14ac:dyDescent="0.25">
      <c r="E6986">
        <v>255.9</v>
      </c>
      <c r="F6986">
        <v>0.9200000000000006</v>
      </c>
      <c r="G6986">
        <v>286.25045826098176</v>
      </c>
      <c r="H6986">
        <f t="shared" si="125"/>
        <v>256.49784844656483</v>
      </c>
      <c r="I6986">
        <v>0.59784844656482727</v>
      </c>
    </row>
    <row r="6987" spans="5:9" x14ac:dyDescent="0.25">
      <c r="E6987">
        <v>256</v>
      </c>
      <c r="F6987">
        <v>0.9200000000000006</v>
      </c>
      <c r="G6987">
        <v>286.39573880623931</v>
      </c>
      <c r="H6987">
        <f t="shared" si="125"/>
        <v>256.59968534150465</v>
      </c>
      <c r="I6987">
        <v>0.59968534150466468</v>
      </c>
    </row>
    <row r="6988" spans="5:9" x14ac:dyDescent="0.25">
      <c r="E6988">
        <v>256.10000000000002</v>
      </c>
      <c r="F6988">
        <v>0.9200000000000006</v>
      </c>
      <c r="G6988">
        <v>286.54076299692503</v>
      </c>
      <c r="H6988">
        <f t="shared" si="125"/>
        <v>256.70151633086601</v>
      </c>
      <c r="I6988">
        <v>0.60151633086600387</v>
      </c>
    </row>
    <row r="6989" spans="5:9" x14ac:dyDescent="0.25">
      <c r="E6989">
        <v>256.2</v>
      </c>
      <c r="F6989">
        <v>0.9200000000000006</v>
      </c>
      <c r="G6989">
        <v>286.68553091795724</v>
      </c>
      <c r="H6989">
        <f t="shared" si="125"/>
        <v>256.80334182967493</v>
      </c>
      <c r="I6989">
        <v>0.60334182967494776</v>
      </c>
    </row>
    <row r="6990" spans="5:9" x14ac:dyDescent="0.25">
      <c r="E6990">
        <v>256.3</v>
      </c>
      <c r="F6990">
        <v>0.9200000000000006</v>
      </c>
      <c r="G6990">
        <v>286.83004263713025</v>
      </c>
      <c r="H6990">
        <f t="shared" si="125"/>
        <v>256.90516224606426</v>
      </c>
      <c r="I6990">
        <v>0.60516224606427826</v>
      </c>
    </row>
    <row r="6991" spans="5:9" x14ac:dyDescent="0.25">
      <c r="E6991">
        <v>256.39999999999998</v>
      </c>
      <c r="F6991">
        <v>0.9200000000000006</v>
      </c>
      <c r="G6991">
        <v>286.97429820253393</v>
      </c>
      <c r="H6991">
        <f t="shared" si="125"/>
        <v>257.00697798096843</v>
      </c>
      <c r="I6991">
        <v>0.606977980968465</v>
      </c>
    </row>
    <row r="6992" spans="5:9" x14ac:dyDescent="0.25">
      <c r="E6992">
        <v>256.5</v>
      </c>
      <c r="F6992">
        <v>0.9200000000000006</v>
      </c>
      <c r="G6992">
        <v>287.11829764003483</v>
      </c>
      <c r="H6992">
        <f t="shared" si="125"/>
        <v>257.10878942783899</v>
      </c>
      <c r="I6992">
        <v>0.60878942783897483</v>
      </c>
    </row>
    <row r="6993" spans="5:9" x14ac:dyDescent="0.25">
      <c r="E6993">
        <v>256.60000000000002</v>
      </c>
      <c r="F6993">
        <v>0.9200000000000006</v>
      </c>
      <c r="G6993">
        <v>287.2620409508188</v>
      </c>
      <c r="H6993">
        <f t="shared" si="125"/>
        <v>257.21059697238138</v>
      </c>
      <c r="I6993">
        <v>0.61059697238133426</v>
      </c>
    </row>
    <row r="6994" spans="5:9" x14ac:dyDescent="0.25">
      <c r="E6994">
        <v>256.7</v>
      </c>
      <c r="F6994">
        <v>0.9200000000000006</v>
      </c>
      <c r="G6994">
        <v>287.40552810899692</v>
      </c>
      <c r="H6994">
        <f t="shared" si="125"/>
        <v>257.31240099231525</v>
      </c>
      <c r="I6994">
        <v>0.61240099231526968</v>
      </c>
    </row>
    <row r="6995" spans="5:9" x14ac:dyDescent="0.25">
      <c r="E6995">
        <v>256.8</v>
      </c>
      <c r="F6995">
        <v>0.9200000000000006</v>
      </c>
      <c r="G6995">
        <v>287.54875905927537</v>
      </c>
      <c r="H6995">
        <f t="shared" si="125"/>
        <v>257.41420185715913</v>
      </c>
      <c r="I6995">
        <v>0.61420185715912412</v>
      </c>
    </row>
    <row r="6996" spans="5:9" x14ac:dyDescent="0.25">
      <c r="E6996">
        <v>256.89999999999998</v>
      </c>
      <c r="F6996">
        <v>0.9200000000000006</v>
      </c>
      <c r="G6996">
        <v>287.69173371469014</v>
      </c>
      <c r="H6996">
        <f t="shared" si="125"/>
        <v>257.51599992803955</v>
      </c>
      <c r="I6996">
        <v>0.61599992803957793</v>
      </c>
    </row>
    <row r="6997" spans="5:9" x14ac:dyDescent="0.25">
      <c r="E6997">
        <v>257</v>
      </c>
      <c r="F6997">
        <v>0.9200000000000006</v>
      </c>
      <c r="G6997">
        <v>287.83445195440765</v>
      </c>
      <c r="H6997">
        <f t="shared" si="125"/>
        <v>257.61779555752759</v>
      </c>
      <c r="I6997">
        <v>0.61779555752761095</v>
      </c>
    </row>
    <row r="6998" spans="5:9" x14ac:dyDescent="0.25">
      <c r="E6998">
        <v>257.10000000000002</v>
      </c>
      <c r="F6998">
        <v>0.9200000000000006</v>
      </c>
      <c r="G6998">
        <v>287.97691362159122</v>
      </c>
      <c r="H6998">
        <f t="shared" si="125"/>
        <v>257.71958908950143</v>
      </c>
      <c r="I6998">
        <v>0.61958908950138891</v>
      </c>
    </row>
    <row r="6999" spans="5:9" x14ac:dyDescent="0.25">
      <c r="E6999">
        <v>257.2</v>
      </c>
      <c r="F6999">
        <v>0.9200000000000006</v>
      </c>
      <c r="G6999">
        <v>288.119118521335</v>
      </c>
      <c r="H6999">
        <f t="shared" si="125"/>
        <v>257.82138085903665</v>
      </c>
      <c r="I6999">
        <v>0.6213808590366624</v>
      </c>
    </row>
    <row r="7000" spans="5:9" x14ac:dyDescent="0.25">
      <c r="E7000">
        <v>257.3</v>
      </c>
      <c r="F7000">
        <v>0.9200000000000006</v>
      </c>
      <c r="G7000">
        <v>288.26106641866511</v>
      </c>
      <c r="H7000">
        <f t="shared" si="125"/>
        <v>257.92317119232507</v>
      </c>
      <c r="I7000">
        <v>0.62317119232507157</v>
      </c>
    </row>
    <row r="7001" spans="5:9" x14ac:dyDescent="0.25">
      <c r="E7001">
        <v>257.39999999999998</v>
      </c>
      <c r="F7001">
        <v>0.9200000000000006</v>
      </c>
      <c r="G7001">
        <v>288.40275703660859</v>
      </c>
      <c r="H7001">
        <f t="shared" si="125"/>
        <v>258.02496040662055</v>
      </c>
      <c r="I7001">
        <v>0.62496040662057017</v>
      </c>
    </row>
    <row r="7002" spans="5:9" x14ac:dyDescent="0.25">
      <c r="E7002">
        <v>257.5</v>
      </c>
      <c r="F7002">
        <v>0.9200000000000006</v>
      </c>
      <c r="G7002">
        <v>288.54419005433056</v>
      </c>
      <c r="H7002">
        <f t="shared" si="125"/>
        <v>258.126748810214</v>
      </c>
      <c r="I7002">
        <v>0.62674881021400464</v>
      </c>
    </row>
    <row r="7003" spans="5:9" x14ac:dyDescent="0.25">
      <c r="E7003">
        <v>257.60000000000002</v>
      </c>
      <c r="F7003">
        <v>0.9200000000000006</v>
      </c>
      <c r="G7003">
        <v>288.68536510533988</v>
      </c>
      <c r="H7003">
        <f t="shared" si="125"/>
        <v>258.22853670243575</v>
      </c>
      <c r="I7003">
        <v>0.6285367024357249</v>
      </c>
    </row>
    <row r="7004" spans="5:9" x14ac:dyDescent="0.25">
      <c r="E7004">
        <v>257.7</v>
      </c>
      <c r="F7004">
        <v>0.9200000000000006</v>
      </c>
      <c r="G7004">
        <v>288.82628177576362</v>
      </c>
      <c r="H7004">
        <f t="shared" si="125"/>
        <v>258.33032437368593</v>
      </c>
      <c r="I7004">
        <v>0.63032437368592198</v>
      </c>
    </row>
    <row r="7005" spans="5:9" x14ac:dyDescent="0.25">
      <c r="E7005">
        <v>257.8</v>
      </c>
      <c r="F7005">
        <v>0.9200000000000006</v>
      </c>
      <c r="G7005">
        <v>288.96693960268965</v>
      </c>
      <c r="H7005">
        <f t="shared" si="125"/>
        <v>258.43211210549225</v>
      </c>
      <c r="I7005">
        <v>0.63211210549225383</v>
      </c>
    </row>
    <row r="7006" spans="5:9" x14ac:dyDescent="0.25">
      <c r="E7006">
        <v>257.89999999999998</v>
      </c>
      <c r="F7006">
        <v>0.9200000000000006</v>
      </c>
      <c r="G7006">
        <v>289.10733807257844</v>
      </c>
      <c r="H7006">
        <f t="shared" si="125"/>
        <v>258.53390017059405</v>
      </c>
      <c r="I7006">
        <v>0.63390017059408388</v>
      </c>
    </row>
    <row r="7007" spans="5:9" x14ac:dyDescent="0.25">
      <c r="E7007">
        <v>258</v>
      </c>
      <c r="F7007">
        <v>0.9200000000000006</v>
      </c>
      <c r="G7007">
        <v>289.24747661974334</v>
      </c>
      <c r="H7007">
        <f t="shared" si="125"/>
        <v>258.6356888330526</v>
      </c>
      <c r="I7007">
        <v>0.63568883305262569</v>
      </c>
    </row>
    <row r="7008" spans="5:9" x14ac:dyDescent="0.25">
      <c r="E7008">
        <v>258.10000000000002</v>
      </c>
      <c r="F7008">
        <v>0.9200000000000006</v>
      </c>
      <c r="G7008">
        <v>289.38735462489916</v>
      </c>
      <c r="H7008">
        <f t="shared" si="125"/>
        <v>258.73747834838605</v>
      </c>
      <c r="I7008">
        <v>0.6374783483860248</v>
      </c>
    </row>
    <row r="7009" spans="5:9" x14ac:dyDescent="0.25">
      <c r="E7009">
        <v>258.2</v>
      </c>
      <c r="F7009">
        <v>0.9200000000000006</v>
      </c>
      <c r="G7009">
        <v>289.52697141377899</v>
      </c>
      <c r="H7009">
        <f t="shared" si="125"/>
        <v>258.83926896372839</v>
      </c>
      <c r="I7009">
        <v>0.63926896372839925</v>
      </c>
    </row>
    <row r="7010" spans="5:9" x14ac:dyDescent="0.25">
      <c r="E7010">
        <v>258.3</v>
      </c>
      <c r="F7010">
        <v>0.9200000000000006</v>
      </c>
      <c r="G7010">
        <v>289.66632625581917</v>
      </c>
      <c r="H7010">
        <f t="shared" si="125"/>
        <v>258.9410609180116</v>
      </c>
      <c r="I7010">
        <v>0.64106091801160314</v>
      </c>
    </row>
    <row r="7011" spans="5:9" x14ac:dyDescent="0.25">
      <c r="E7011">
        <v>258.39999999999998</v>
      </c>
      <c r="F7011">
        <v>0.9200000000000006</v>
      </c>
      <c r="G7011">
        <v>289.8054183629115</v>
      </c>
      <c r="H7011">
        <f t="shared" si="125"/>
        <v>259.0428544421685</v>
      </c>
      <c r="I7011">
        <v>0.6428544421685376</v>
      </c>
    </row>
    <row r="7012" spans="5:9" x14ac:dyDescent="0.25">
      <c r="E7012">
        <v>258.5</v>
      </c>
      <c r="F7012">
        <v>0.9200000000000006</v>
      </c>
      <c r="G7012">
        <v>289.94424688822266</v>
      </c>
      <c r="H7012">
        <f t="shared" si="125"/>
        <v>259.14464975935658</v>
      </c>
      <c r="I7012">
        <v>0.64464975935658875</v>
      </c>
    </row>
    <row r="7013" spans="5:9" x14ac:dyDescent="0.25">
      <c r="E7013">
        <v>258.60000000000002</v>
      </c>
      <c r="F7013">
        <v>0.9200000000000006</v>
      </c>
      <c r="G7013">
        <v>290.08281092508014</v>
      </c>
      <c r="H7013">
        <f t="shared" si="125"/>
        <v>259.2464470851998</v>
      </c>
      <c r="I7013">
        <v>0.64644708519980776</v>
      </c>
    </row>
    <row r="7014" spans="5:9" x14ac:dyDescent="0.25">
      <c r="E7014">
        <v>258.7</v>
      </c>
      <c r="F7014">
        <v>0.9200000000000006</v>
      </c>
      <c r="G7014">
        <v>290.22110950592412</v>
      </c>
      <c r="H7014">
        <f t="shared" si="125"/>
        <v>259.34824662804829</v>
      </c>
      <c r="I7014">
        <v>0.64824662804830446</v>
      </c>
    </row>
    <row r="7015" spans="5:9" x14ac:dyDescent="0.25">
      <c r="E7015">
        <v>258.8</v>
      </c>
      <c r="F7015">
        <v>0.9200000000000006</v>
      </c>
      <c r="G7015">
        <v>290.35914160132489</v>
      </c>
      <c r="H7015">
        <f t="shared" si="125"/>
        <v>259.45004858925336</v>
      </c>
      <c r="I7015">
        <v>0.6500485892533423</v>
      </c>
    </row>
    <row r="7016" spans="5:9" x14ac:dyDescent="0.25">
      <c r="E7016">
        <v>258.89999999999998</v>
      </c>
      <c r="F7016">
        <v>0.9200000000000006</v>
      </c>
      <c r="G7016">
        <v>290.49690611906436</v>
      </c>
      <c r="H7016">
        <f t="shared" si="125"/>
        <v>259.55185316345654</v>
      </c>
      <c r="I7016">
        <v>0.6518531634565391</v>
      </c>
    </row>
    <row r="7017" spans="5:9" x14ac:dyDescent="0.25">
      <c r="E7017">
        <v>259</v>
      </c>
      <c r="F7017">
        <v>0.9200000000000006</v>
      </c>
      <c r="G7017">
        <v>290.6344019032822</v>
      </c>
      <c r="H7017">
        <f t="shared" si="125"/>
        <v>259.65366053889159</v>
      </c>
      <c r="I7017">
        <v>0.65366053889156395</v>
      </c>
    </row>
    <row r="7018" spans="5:9" x14ac:dyDescent="0.25">
      <c r="E7018">
        <v>259.10000000000002</v>
      </c>
      <c r="F7018">
        <v>0.9200000000000006</v>
      </c>
      <c r="G7018">
        <v>290.77162773368389</v>
      </c>
      <c r="H7018">
        <f t="shared" si="125"/>
        <v>259.7554708976968</v>
      </c>
      <c r="I7018">
        <v>0.65547089769674938</v>
      </c>
    </row>
    <row r="7019" spans="5:9" x14ac:dyDescent="0.25">
      <c r="E7019">
        <v>259.2</v>
      </c>
      <c r="F7019">
        <v>0.9200000000000006</v>
      </c>
      <c r="G7019">
        <v>290.90858232481213</v>
      </c>
      <c r="H7019">
        <f t="shared" si="125"/>
        <v>259.85728441623701</v>
      </c>
      <c r="I7019">
        <v>0.65728441623699485</v>
      </c>
    </row>
    <row r="7020" spans="5:9" x14ac:dyDescent="0.25">
      <c r="E7020">
        <v>259.3</v>
      </c>
      <c r="F7020">
        <v>0.9200000000000006</v>
      </c>
      <c r="G7020">
        <v>291.04526432537841</v>
      </c>
      <c r="H7020">
        <f t="shared" si="125"/>
        <v>259.95910126543339</v>
      </c>
      <c r="I7020">
        <v>0.65910126543335579</v>
      </c>
    </row>
    <row r="7021" spans="5:9" x14ac:dyDescent="0.25">
      <c r="E7021">
        <v>259.39999999999998</v>
      </c>
      <c r="F7021">
        <v>0.9200000000000006</v>
      </c>
      <c r="G7021">
        <v>291.1816723176554</v>
      </c>
      <c r="H7021">
        <f t="shared" si="125"/>
        <v>260.06092161109876</v>
      </c>
      <c r="I7021">
        <v>0.66092161109880043</v>
      </c>
    </row>
    <row r="7022" spans="5:9" x14ac:dyDescent="0.25">
      <c r="E7022">
        <v>259.5</v>
      </c>
      <c r="F7022">
        <v>0.9200000000000006</v>
      </c>
      <c r="G7022">
        <v>291.31780481692789</v>
      </c>
      <c r="H7022">
        <f t="shared" si="125"/>
        <v>260.16274561427855</v>
      </c>
      <c r="I7022">
        <v>0.66274561427855105</v>
      </c>
    </row>
    <row r="7023" spans="5:9" x14ac:dyDescent="0.25">
      <c r="E7023">
        <v>259.60000000000002</v>
      </c>
      <c r="F7023">
        <v>0.9200000000000006</v>
      </c>
      <c r="G7023">
        <v>291.45366027100266</v>
      </c>
      <c r="H7023">
        <f t="shared" si="125"/>
        <v>260.26457343159359</v>
      </c>
      <c r="I7023">
        <v>0.66457343159357773</v>
      </c>
    </row>
    <row r="7024" spans="5:9" x14ac:dyDescent="0.25">
      <c r="E7024">
        <v>259.7</v>
      </c>
      <c r="F7024">
        <v>0.9200000000000006</v>
      </c>
      <c r="G7024">
        <v>291.58923705977435</v>
      </c>
      <c r="H7024">
        <f t="shared" si="125"/>
        <v>260.36640521558581</v>
      </c>
      <c r="I7024">
        <v>0.66640521558580335</v>
      </c>
    </row>
    <row r="7025" spans="5:9" x14ac:dyDescent="0.25">
      <c r="E7025">
        <v>259.8</v>
      </c>
      <c r="F7025">
        <v>0.9200000000000006</v>
      </c>
      <c r="G7025">
        <v>291.72453349484789</v>
      </c>
      <c r="H7025">
        <f t="shared" si="125"/>
        <v>260.46824111506368</v>
      </c>
      <c r="I7025">
        <v>0.66824111506364248</v>
      </c>
    </row>
    <row r="7026" spans="5:9" x14ac:dyDescent="0.25">
      <c r="E7026">
        <v>259.89999999999998</v>
      </c>
      <c r="F7026">
        <v>0.9200000000000006</v>
      </c>
      <c r="G7026">
        <v>291.85954781921481</v>
      </c>
      <c r="H7026">
        <f t="shared" si="125"/>
        <v>260.57008127544657</v>
      </c>
      <c r="I7026">
        <v>0.6700812754465908</v>
      </c>
    </row>
    <row r="7027" spans="5:9" x14ac:dyDescent="0.25">
      <c r="E7027">
        <v>260</v>
      </c>
      <c r="F7027">
        <v>0.9200000000000006</v>
      </c>
      <c r="G7027">
        <v>291.99427820698355</v>
      </c>
      <c r="H7027">
        <f t="shared" si="125"/>
        <v>260.67192583910764</v>
      </c>
      <c r="I7027">
        <v>0.67192583910764048</v>
      </c>
    </row>
    <row r="7028" spans="5:9" x14ac:dyDescent="0.25">
      <c r="E7028">
        <v>260.10000000000002</v>
      </c>
      <c r="F7028">
        <v>0.9200000000000006</v>
      </c>
      <c r="G7028">
        <v>292.12872276316119</v>
      </c>
      <c r="H7028">
        <f t="shared" si="125"/>
        <v>260.77377494571243</v>
      </c>
      <c r="I7028">
        <v>0.67377494571239671</v>
      </c>
    </row>
    <row r="7029" spans="5:9" x14ac:dyDescent="0.25">
      <c r="E7029">
        <v>260.2</v>
      </c>
      <c r="F7029">
        <v>0.9200000000000006</v>
      </c>
      <c r="G7029">
        <v>292.26287952348662</v>
      </c>
      <c r="H7029">
        <f t="shared" si="125"/>
        <v>260.87562873255376</v>
      </c>
      <c r="I7029">
        <v>0.67562873255377676</v>
      </c>
    </row>
    <row r="7030" spans="5:9" x14ac:dyDescent="0.25">
      <c r="E7030">
        <v>260.3</v>
      </c>
      <c r="F7030">
        <v>0.9200000000000006</v>
      </c>
      <c r="G7030">
        <v>292.39674645431234</v>
      </c>
      <c r="H7030">
        <f t="shared" si="125"/>
        <v>260.9774873348814</v>
      </c>
      <c r="I7030">
        <v>0.67748733488136514</v>
      </c>
    </row>
    <row r="7031" spans="5:9" x14ac:dyDescent="0.25">
      <c r="E7031">
        <v>260.39999999999998</v>
      </c>
      <c r="F7031">
        <v>0.9200000000000006</v>
      </c>
      <c r="G7031">
        <v>292.53032145253496</v>
      </c>
      <c r="H7031">
        <f t="shared" si="125"/>
        <v>261.07935088622452</v>
      </c>
      <c r="I7031">
        <v>0.67935088622451478</v>
      </c>
    </row>
    <row r="7032" spans="5:9" x14ac:dyDescent="0.25">
      <c r="E7032">
        <v>260.5</v>
      </c>
      <c r="F7032">
        <v>0.9200000000000006</v>
      </c>
      <c r="G7032">
        <v>292.66360234557226</v>
      </c>
      <c r="H7032">
        <f t="shared" si="125"/>
        <v>261.18121951870836</v>
      </c>
      <c r="I7032">
        <v>0.68121951870833586</v>
      </c>
    </row>
    <row r="7033" spans="5:9" x14ac:dyDescent="0.25">
      <c r="E7033">
        <v>260.60000000000002</v>
      </c>
      <c r="F7033">
        <v>0.9200000000000006</v>
      </c>
      <c r="G7033">
        <v>292.79658689138529</v>
      </c>
      <c r="H7033">
        <f t="shared" si="125"/>
        <v>261.28309336336196</v>
      </c>
      <c r="I7033">
        <v>0.68309336336191184</v>
      </c>
    </row>
    <row r="7034" spans="5:9" x14ac:dyDescent="0.25">
      <c r="E7034">
        <v>260.7</v>
      </c>
      <c r="F7034">
        <v>0.9200000000000006</v>
      </c>
      <c r="G7034">
        <v>292.92927277854449</v>
      </c>
      <c r="H7034">
        <f t="shared" si="125"/>
        <v>261.38497255041801</v>
      </c>
      <c r="I7034">
        <v>0.68497255041804206</v>
      </c>
    </row>
    <row r="7035" spans="5:9" x14ac:dyDescent="0.25">
      <c r="E7035">
        <v>260.8</v>
      </c>
      <c r="F7035">
        <v>0.9200000000000006</v>
      </c>
      <c r="G7035">
        <v>293.0616576263385</v>
      </c>
      <c r="H7035">
        <f t="shared" si="125"/>
        <v>261.48685720960401</v>
      </c>
      <c r="I7035">
        <v>0.68685720960398422</v>
      </c>
    </row>
    <row r="7036" spans="5:9" x14ac:dyDescent="0.25">
      <c r="E7036">
        <v>260.89999999999998</v>
      </c>
      <c r="F7036">
        <v>0.9200000000000006</v>
      </c>
      <c r="G7036">
        <v>293.19373898492341</v>
      </c>
      <c r="H7036">
        <f t="shared" si="125"/>
        <v>261.58874747042267</v>
      </c>
      <c r="I7036">
        <v>0.68874747042267059</v>
      </c>
    </row>
    <row r="7037" spans="5:9" x14ac:dyDescent="0.25">
      <c r="E7037">
        <v>261</v>
      </c>
      <c r="F7037">
        <v>0.9200000000000006</v>
      </c>
      <c r="G7037">
        <v>293.32551433551225</v>
      </c>
      <c r="H7037">
        <f t="shared" si="125"/>
        <v>261.69064346242402</v>
      </c>
      <c r="I7037">
        <v>0.6906434624240303</v>
      </c>
    </row>
    <row r="7038" spans="5:9" x14ac:dyDescent="0.25">
      <c r="E7038">
        <v>261.10000000000002</v>
      </c>
      <c r="F7038">
        <v>0.9200000000000006</v>
      </c>
      <c r="G7038">
        <v>293.45698109060191</v>
      </c>
      <c r="H7038">
        <f t="shared" si="125"/>
        <v>261.7925453154661</v>
      </c>
      <c r="I7038">
        <v>0.69254531546605536</v>
      </c>
    </row>
    <row r="7039" spans="5:9" x14ac:dyDescent="0.25">
      <c r="E7039">
        <v>261.2</v>
      </c>
      <c r="F7039">
        <v>0.9200000000000006</v>
      </c>
      <c r="G7039">
        <v>293.5881365942372</v>
      </c>
      <c r="H7039">
        <f t="shared" si="125"/>
        <v>261.89445315996534</v>
      </c>
      <c r="I7039">
        <v>0.69445315996536572</v>
      </c>
    </row>
    <row r="7040" spans="5:9" x14ac:dyDescent="0.25">
      <c r="E7040">
        <v>261.3</v>
      </c>
      <c r="F7040">
        <v>0.9200000000000006</v>
      </c>
      <c r="G7040">
        <v>293.71897812230975</v>
      </c>
      <c r="H7040">
        <f t="shared" si="125"/>
        <v>261.99636712713703</v>
      </c>
      <c r="I7040">
        <v>0.69636712713704718</v>
      </c>
    </row>
    <row r="7041" spans="5:9" x14ac:dyDescent="0.25">
      <c r="E7041">
        <v>261.39999999999998</v>
      </c>
      <c r="F7041">
        <v>0.9200000000000006</v>
      </c>
      <c r="G7041">
        <v>293.84950288289076</v>
      </c>
      <c r="H7041">
        <f t="shared" si="125"/>
        <v>262.09828734922365</v>
      </c>
      <c r="I7041">
        <v>0.69828734922366575</v>
      </c>
    </row>
    <row r="7042" spans="5:9" x14ac:dyDescent="0.25">
      <c r="E7042">
        <v>261.5</v>
      </c>
      <c r="F7042">
        <v>0.9200000000000006</v>
      </c>
      <c r="G7042">
        <v>293.97970801659596</v>
      </c>
      <c r="H7042">
        <f t="shared" si="125"/>
        <v>262.20021395971332</v>
      </c>
      <c r="I7042">
        <v>0.70021395971333666</v>
      </c>
    </row>
    <row r="7043" spans="5:9" x14ac:dyDescent="0.25">
      <c r="E7043">
        <v>261.60000000000002</v>
      </c>
      <c r="F7043">
        <v>0.9200000000000006</v>
      </c>
      <c r="G7043">
        <v>294.10959059698132</v>
      </c>
      <c r="H7043">
        <f t="shared" si="125"/>
        <v>262.30214709354692</v>
      </c>
      <c r="I7043">
        <v>0.70214709354687388</v>
      </c>
    </row>
    <row r="7044" spans="5:9" x14ac:dyDescent="0.25">
      <c r="E7044">
        <v>261.7</v>
      </c>
      <c r="F7044">
        <v>0.9200000000000006</v>
      </c>
      <c r="G7044">
        <v>294.23914763096786</v>
      </c>
      <c r="H7044">
        <f t="shared" si="125"/>
        <v>262.40408688731401</v>
      </c>
      <c r="I7044">
        <v>0.70408688731400082</v>
      </c>
    </row>
    <row r="7045" spans="5:9" x14ac:dyDescent="0.25">
      <c r="E7045">
        <v>261.8</v>
      </c>
      <c r="F7045">
        <v>0.9200000000000006</v>
      </c>
      <c r="G7045">
        <v>294.36837605929492</v>
      </c>
      <c r="H7045">
        <f t="shared" si="125"/>
        <v>262.50603347943877</v>
      </c>
      <c r="I7045">
        <v>0.70603347943873451</v>
      </c>
    </row>
    <row r="7046" spans="5:9" x14ac:dyDescent="0.25">
      <c r="E7046">
        <v>261.89999999999998</v>
      </c>
      <c r="F7046">
        <v>0.9200000000000006</v>
      </c>
      <c r="G7046">
        <v>294.49727275699917</v>
      </c>
      <c r="H7046">
        <f t="shared" ref="H7046:H7109" si="126">E7046+I7046</f>
        <v>262.60798701035401</v>
      </c>
      <c r="I7046">
        <v>0.70798701035402645</v>
      </c>
    </row>
    <row r="7047" spans="5:9" x14ac:dyDescent="0.25">
      <c r="E7047">
        <v>262</v>
      </c>
      <c r="F7047">
        <v>0.9200000000000006</v>
      </c>
      <c r="G7047">
        <v>294.62583453391903</v>
      </c>
      <c r="H7047">
        <f t="shared" si="126"/>
        <v>262.70994762266582</v>
      </c>
      <c r="I7047">
        <v>0.70994762266583678</v>
      </c>
    </row>
    <row r="7048" spans="5:9" x14ac:dyDescent="0.25">
      <c r="E7048">
        <v>262.10000000000002</v>
      </c>
      <c r="F7048">
        <v>0.9200000000000006</v>
      </c>
      <c r="G7048">
        <v>294.75405813522286</v>
      </c>
      <c r="H7048">
        <f t="shared" si="126"/>
        <v>262.81191546130685</v>
      </c>
      <c r="I7048">
        <v>0.71191546130682326</v>
      </c>
    </row>
    <row r="7049" spans="5:9" x14ac:dyDescent="0.25">
      <c r="E7049">
        <v>262.2</v>
      </c>
      <c r="F7049">
        <v>0.9200000000000006</v>
      </c>
      <c r="G7049">
        <v>294.88194024195883</v>
      </c>
      <c r="H7049">
        <f t="shared" si="126"/>
        <v>262.91389067367982</v>
      </c>
      <c r="I7049">
        <v>0.71389067367984227</v>
      </c>
    </row>
    <row r="7050" spans="5:9" x14ac:dyDescent="0.25">
      <c r="E7050">
        <v>262.3</v>
      </c>
      <c r="F7050">
        <v>0.9200000000000006</v>
      </c>
      <c r="G7050">
        <v>295.0094774716261</v>
      </c>
      <c r="H7050">
        <f t="shared" si="126"/>
        <v>263.01587340979154</v>
      </c>
      <c r="I7050">
        <v>0.71587340979153979</v>
      </c>
    </row>
    <row r="7051" spans="5:9" x14ac:dyDescent="0.25">
      <c r="E7051">
        <v>262.39999999999998</v>
      </c>
      <c r="F7051">
        <v>0.9200000000000006</v>
      </c>
      <c r="G7051">
        <v>295.13666637876543</v>
      </c>
      <c r="H7051">
        <f t="shared" si="126"/>
        <v>263.11786382237625</v>
      </c>
      <c r="I7051">
        <v>0.71786382237625823</v>
      </c>
    </row>
    <row r="7052" spans="5:9" x14ac:dyDescent="0.25">
      <c r="E7052">
        <v>262.5</v>
      </c>
      <c r="F7052">
        <v>0.9200000000000006</v>
      </c>
      <c r="G7052">
        <v>295.26350345556801</v>
      </c>
      <c r="H7052">
        <f t="shared" si="126"/>
        <v>263.21986206701058</v>
      </c>
      <c r="I7052">
        <v>0.71986206701057864</v>
      </c>
    </row>
    <row r="7053" spans="5:9" x14ac:dyDescent="0.25">
      <c r="E7053">
        <v>262.60000000000002</v>
      </c>
      <c r="F7053">
        <v>0.9200000000000006</v>
      </c>
      <c r="G7053">
        <v>295.38998513250095</v>
      </c>
      <c r="H7053">
        <f t="shared" si="126"/>
        <v>263.32186830221877</v>
      </c>
      <c r="I7053">
        <v>0.72186830221875498</v>
      </c>
    </row>
    <row r="7054" spans="5:9" x14ac:dyDescent="0.25">
      <c r="E7054">
        <v>262.7</v>
      </c>
      <c r="F7054">
        <v>0.9200000000000006</v>
      </c>
      <c r="G7054">
        <v>295.51610777894865</v>
      </c>
      <c r="H7054">
        <f t="shared" si="126"/>
        <v>263.42388268956938</v>
      </c>
      <c r="I7054">
        <v>0.72388268956941315</v>
      </c>
    </row>
    <row r="7055" spans="5:9" x14ac:dyDescent="0.25">
      <c r="E7055">
        <v>262.8</v>
      </c>
      <c r="F7055">
        <v>0.9200000000000006</v>
      </c>
      <c r="G7055">
        <v>295.6418677038684</v>
      </c>
      <c r="H7055">
        <f t="shared" si="126"/>
        <v>263.52590539376376</v>
      </c>
      <c r="I7055">
        <v>0.72590539376377394</v>
      </c>
    </row>
    <row r="7056" spans="5:9" x14ac:dyDescent="0.25">
      <c r="E7056">
        <v>262.89999999999998</v>
      </c>
      <c r="F7056">
        <v>0.9200000000000006</v>
      </c>
      <c r="G7056">
        <v>295.76726115645931</v>
      </c>
      <c r="H7056">
        <f t="shared" si="126"/>
        <v>263.62793658271573</v>
      </c>
      <c r="I7056">
        <v>0.72793658271577133</v>
      </c>
    </row>
    <row r="7057" spans="5:9" x14ac:dyDescent="0.25">
      <c r="E7057">
        <v>263</v>
      </c>
      <c r="F7057">
        <v>0.9200000000000006</v>
      </c>
      <c r="G7057">
        <v>295.89228432684286</v>
      </c>
      <c r="H7057">
        <f t="shared" si="126"/>
        <v>263.72997642762436</v>
      </c>
      <c r="I7057">
        <v>0.72997642762439008</v>
      </c>
    </row>
    <row r="7058" spans="5:9" x14ac:dyDescent="0.25">
      <c r="E7058">
        <v>263.10000000000002</v>
      </c>
      <c r="F7058">
        <v>0.9200000000000006</v>
      </c>
      <c r="G7058">
        <v>296.0169333467548</v>
      </c>
      <c r="H7058">
        <f t="shared" si="126"/>
        <v>263.83202510303857</v>
      </c>
      <c r="I7058">
        <v>0.7320251030385585</v>
      </c>
    </row>
    <row r="7059" spans="5:9" x14ac:dyDescent="0.25">
      <c r="E7059">
        <v>263.2</v>
      </c>
      <c r="F7059">
        <v>0.9200000000000006</v>
      </c>
      <c r="G7059">
        <v>296.14120429024626</v>
      </c>
      <c r="H7059">
        <f t="shared" si="126"/>
        <v>263.93408278691493</v>
      </c>
      <c r="I7059">
        <v>0.73408278691493312</v>
      </c>
    </row>
    <row r="7060" spans="5:9" x14ac:dyDescent="0.25">
      <c r="E7060">
        <v>263.3</v>
      </c>
      <c r="F7060">
        <v>0.9200000000000006</v>
      </c>
      <c r="G7060">
        <v>296.26509317439377</v>
      </c>
      <c r="H7060">
        <f t="shared" si="126"/>
        <v>264.03614966066897</v>
      </c>
      <c r="I7060">
        <v>0.73614966066892895</v>
      </c>
    </row>
    <row r="7061" spans="5:9" x14ac:dyDescent="0.25">
      <c r="E7061">
        <v>263.39999999999998</v>
      </c>
      <c r="F7061">
        <v>0.9200000000000006</v>
      </c>
      <c r="G7061">
        <v>296.38859596001663</v>
      </c>
      <c r="H7061">
        <f t="shared" si="126"/>
        <v>264.13822590921927</v>
      </c>
      <c r="I7061">
        <v>0.7382259092193203</v>
      </c>
    </row>
    <row r="7062" spans="5:9" x14ac:dyDescent="0.25">
      <c r="E7062">
        <v>263.5</v>
      </c>
      <c r="F7062">
        <v>0.9200000000000006</v>
      </c>
      <c r="G7062">
        <v>296.51170855240116</v>
      </c>
      <c r="H7062">
        <f t="shared" si="126"/>
        <v>264.24031172102673</v>
      </c>
      <c r="I7062">
        <v>0.74031172102673148</v>
      </c>
    </row>
    <row r="7063" spans="5:9" x14ac:dyDescent="0.25">
      <c r="E7063">
        <v>263.60000000000002</v>
      </c>
      <c r="F7063">
        <v>0.9200000000000006</v>
      </c>
      <c r="G7063">
        <v>296.63442680203013</v>
      </c>
      <c r="H7063">
        <f t="shared" si="126"/>
        <v>264.34240728812642</v>
      </c>
      <c r="I7063">
        <v>0.7424072881263819</v>
      </c>
    </row>
    <row r="7064" spans="5:9" x14ac:dyDescent="0.25">
      <c r="E7064">
        <v>263.7</v>
      </c>
      <c r="F7064">
        <v>0.9200000000000006</v>
      </c>
      <c r="G7064">
        <v>296.75674650531715</v>
      </c>
      <c r="H7064">
        <f t="shared" si="126"/>
        <v>264.44451280615539</v>
      </c>
      <c r="I7064">
        <v>0.74451280615537896</v>
      </c>
    </row>
    <row r="7065" spans="5:9" x14ac:dyDescent="0.25">
      <c r="E7065">
        <v>263.8</v>
      </c>
      <c r="F7065">
        <v>0.9200000000000006</v>
      </c>
      <c r="G7065">
        <v>296.8786634053447</v>
      </c>
      <c r="H7065">
        <f t="shared" si="126"/>
        <v>264.54662847437487</v>
      </c>
      <c r="I7065">
        <v>0.7466284743748689</v>
      </c>
    </row>
    <row r="7066" spans="5:9" x14ac:dyDescent="0.25">
      <c r="E7066">
        <v>263.89999999999998</v>
      </c>
      <c r="F7066">
        <v>0.9200000000000006</v>
      </c>
      <c r="G7066">
        <v>297.00017319260508</v>
      </c>
      <c r="H7066">
        <f t="shared" si="126"/>
        <v>264.64875449568734</v>
      </c>
      <c r="I7066">
        <v>0.74875449568738883</v>
      </c>
    </row>
    <row r="7067" spans="5:9" x14ac:dyDescent="0.25">
      <c r="E7067">
        <v>264</v>
      </c>
      <c r="F7067">
        <v>0.9200000000000006</v>
      </c>
      <c r="G7067">
        <v>297.12127150574321</v>
      </c>
      <c r="H7067">
        <f t="shared" si="126"/>
        <v>264.75089107664968</v>
      </c>
      <c r="I7067">
        <v>0.75089107664966914</v>
      </c>
    </row>
    <row r="7068" spans="5:9" x14ac:dyDescent="0.25">
      <c r="E7068">
        <v>264.10000000000002</v>
      </c>
      <c r="F7068">
        <v>0.9200000000000006</v>
      </c>
      <c r="G7068">
        <v>297.2419539323011</v>
      </c>
      <c r="H7068">
        <f t="shared" si="126"/>
        <v>264.85303842748124</v>
      </c>
      <c r="I7068">
        <v>0.75303842748121541</v>
      </c>
    </row>
    <row r="7069" spans="5:9" x14ac:dyDescent="0.25">
      <c r="E7069">
        <v>264.2</v>
      </c>
      <c r="F7069">
        <v>0.9200000000000006</v>
      </c>
      <c r="G7069">
        <v>297.36221600946271</v>
      </c>
      <c r="H7069">
        <f t="shared" si="126"/>
        <v>264.95519676206891</v>
      </c>
      <c r="I7069">
        <v>0.75519676206893893</v>
      </c>
    </row>
    <row r="7070" spans="5:9" x14ac:dyDescent="0.25">
      <c r="E7070">
        <v>264.3</v>
      </c>
      <c r="F7070">
        <v>0.9200000000000006</v>
      </c>
      <c r="G7070">
        <v>297.48205322479845</v>
      </c>
      <c r="H7070">
        <f t="shared" si="126"/>
        <v>265.05736629796809</v>
      </c>
      <c r="I7070">
        <v>0.75736629796810373</v>
      </c>
    </row>
    <row r="7071" spans="5:9" x14ac:dyDescent="0.25">
      <c r="E7071">
        <v>264.39999999999998</v>
      </c>
      <c r="F7071">
        <v>0.9200000000000006</v>
      </c>
      <c r="G7071">
        <v>297.60146101700951</v>
      </c>
      <c r="H7071">
        <f t="shared" si="126"/>
        <v>265.15954725639983</v>
      </c>
      <c r="I7071">
        <v>0.75954725639984055</v>
      </c>
    </row>
    <row r="7072" spans="5:9" x14ac:dyDescent="0.25">
      <c r="E7072">
        <v>264.5</v>
      </c>
      <c r="F7072">
        <v>0.9200000000000006</v>
      </c>
      <c r="G7072">
        <v>297.72043477666989</v>
      </c>
      <c r="H7072">
        <f t="shared" si="126"/>
        <v>265.26173986224552</v>
      </c>
      <c r="I7072">
        <v>0.76173986224549728</v>
      </c>
    </row>
    <row r="7073" spans="5:9" x14ac:dyDescent="0.25">
      <c r="E7073">
        <v>264.60000000000002</v>
      </c>
      <c r="F7073">
        <v>0.9200000000000006</v>
      </c>
      <c r="G7073">
        <v>297.83896984696759</v>
      </c>
      <c r="H7073">
        <f t="shared" si="126"/>
        <v>265.36394434403809</v>
      </c>
      <c r="I7073">
        <v>0.76394434403806033</v>
      </c>
    </row>
    <row r="7074" spans="5:9" x14ac:dyDescent="0.25">
      <c r="E7074">
        <v>264.7</v>
      </c>
      <c r="F7074">
        <v>0.9200000000000006</v>
      </c>
      <c r="G7074">
        <v>297.95706152444228</v>
      </c>
      <c r="H7074">
        <f t="shared" si="126"/>
        <v>265.46616093395085</v>
      </c>
      <c r="I7074">
        <v>0.76616093395086426</v>
      </c>
    </row>
    <row r="7075" spans="5:9" x14ac:dyDescent="0.25">
      <c r="E7075">
        <v>264.8</v>
      </c>
      <c r="F7075">
        <v>0.9200000000000006</v>
      </c>
      <c r="G7075">
        <v>298.07470505972066</v>
      </c>
      <c r="H7075">
        <f t="shared" si="126"/>
        <v>265.56838986778382</v>
      </c>
      <c r="I7075">
        <v>0.76838986778382812</v>
      </c>
    </row>
    <row r="7076" spans="5:9" x14ac:dyDescent="0.25">
      <c r="E7076">
        <v>264.89999999999998</v>
      </c>
      <c r="F7076">
        <v>0.9200000000000006</v>
      </c>
      <c r="G7076">
        <v>298.19189565824826</v>
      </c>
      <c r="H7076">
        <f t="shared" si="126"/>
        <v>265.6706313849474</v>
      </c>
      <c r="I7076">
        <v>0.77063138494742778</v>
      </c>
    </row>
    <row r="7077" spans="5:9" x14ac:dyDescent="0.25">
      <c r="E7077">
        <v>265</v>
      </c>
      <c r="F7077">
        <v>0.9200000000000006</v>
      </c>
      <c r="G7077">
        <v>298.30862848101748</v>
      </c>
      <c r="H7077">
        <f t="shared" si="126"/>
        <v>265.77288572844458</v>
      </c>
      <c r="I7077">
        <v>0.77288572844457359</v>
      </c>
    </row>
    <row r="7078" spans="5:9" x14ac:dyDescent="0.25">
      <c r="E7078">
        <v>265.10000000000002</v>
      </c>
      <c r="F7078">
        <v>0.9200000000000006</v>
      </c>
      <c r="G7078">
        <v>298.42489864529131</v>
      </c>
      <c r="H7078">
        <f t="shared" si="126"/>
        <v>265.87515314485063</v>
      </c>
      <c r="I7078">
        <v>0.77515314485061637</v>
      </c>
    </row>
    <row r="7079" spans="5:9" x14ac:dyDescent="0.25">
      <c r="E7079">
        <v>265.2</v>
      </c>
      <c r="F7079">
        <v>0.9200000000000006</v>
      </c>
      <c r="G7079">
        <v>298.54070122532283</v>
      </c>
      <c r="H7079">
        <f t="shared" si="126"/>
        <v>265.97743388429166</v>
      </c>
      <c r="I7079">
        <v>0.77743388429165572</v>
      </c>
    </row>
    <row r="7080" spans="5:9" x14ac:dyDescent="0.25">
      <c r="E7080">
        <v>265.3</v>
      </c>
      <c r="F7080">
        <v>0.9200000000000006</v>
      </c>
      <c r="G7080">
        <v>298.65603125306995</v>
      </c>
      <c r="H7080">
        <f t="shared" si="126"/>
        <v>266.0797282004213</v>
      </c>
      <c r="I7080">
        <v>0.77972820042131663</v>
      </c>
    </row>
    <row r="7081" spans="5:9" x14ac:dyDescent="0.25">
      <c r="E7081">
        <v>265.39999999999998</v>
      </c>
      <c r="F7081">
        <v>0.9200000000000006</v>
      </c>
      <c r="G7081">
        <v>298.77088371890483</v>
      </c>
      <c r="H7081">
        <f t="shared" si="126"/>
        <v>266.18203635039612</v>
      </c>
      <c r="I7081">
        <v>0.78203635039614805</v>
      </c>
    </row>
    <row r="7082" spans="5:9" x14ac:dyDescent="0.25">
      <c r="E7082">
        <v>265.5</v>
      </c>
      <c r="F7082">
        <v>0.9200000000000006</v>
      </c>
      <c r="G7082">
        <v>298.88525357231896</v>
      </c>
      <c r="H7082">
        <f t="shared" si="126"/>
        <v>266.28435859484978</v>
      </c>
      <c r="I7082">
        <v>0.78435859484980508</v>
      </c>
    </row>
    <row r="7083" spans="5:9" x14ac:dyDescent="0.25">
      <c r="E7083">
        <v>265.60000000000002</v>
      </c>
      <c r="F7083">
        <v>0.9200000000000006</v>
      </c>
      <c r="G7083">
        <v>298.99913572262204</v>
      </c>
      <c r="H7083">
        <f t="shared" si="126"/>
        <v>266.38669519786617</v>
      </c>
      <c r="I7083">
        <v>0.78669519786616926</v>
      </c>
    </row>
    <row r="7084" spans="5:9" x14ac:dyDescent="0.25">
      <c r="E7084">
        <v>265.7</v>
      </c>
      <c r="F7084">
        <v>0.9200000000000006</v>
      </c>
      <c r="G7084">
        <v>299.11252503963601</v>
      </c>
      <c r="H7084">
        <f t="shared" si="126"/>
        <v>266.48904642695152</v>
      </c>
      <c r="I7084">
        <v>0.78904642695152349</v>
      </c>
    </row>
    <row r="7085" spans="5:9" x14ac:dyDescent="0.25">
      <c r="E7085">
        <v>265.8</v>
      </c>
      <c r="F7085">
        <v>0.9200000000000006</v>
      </c>
      <c r="G7085">
        <v>299.22541635438341</v>
      </c>
      <c r="H7085">
        <f t="shared" si="126"/>
        <v>266.59141255300591</v>
      </c>
      <c r="I7085">
        <v>0.79141255300591529</v>
      </c>
    </row>
    <row r="7086" spans="5:9" x14ac:dyDescent="0.25">
      <c r="E7086">
        <v>265.89999999999998</v>
      </c>
      <c r="F7086">
        <v>0.9200000000000006</v>
      </c>
      <c r="G7086">
        <v>299.33780445977021</v>
      </c>
      <c r="H7086">
        <f t="shared" si="126"/>
        <v>266.69379385029384</v>
      </c>
      <c r="I7086">
        <v>0.79379385029384553</v>
      </c>
    </row>
    <row r="7087" spans="5:9" x14ac:dyDescent="0.25">
      <c r="E7087">
        <v>266</v>
      </c>
      <c r="F7087">
        <v>0.9200000000000006</v>
      </c>
      <c r="G7087">
        <v>299.44968411126325</v>
      </c>
      <c r="H7087">
        <f t="shared" si="126"/>
        <v>266.79619059641436</v>
      </c>
      <c r="I7087">
        <v>0.7961905964143694</v>
      </c>
    </row>
    <row r="7088" spans="5:9" x14ac:dyDescent="0.25">
      <c r="E7088">
        <v>266.10000000000002</v>
      </c>
      <c r="F7088">
        <v>0.9200000000000006</v>
      </c>
      <c r="G7088">
        <v>299.56105002756198</v>
      </c>
      <c r="H7088">
        <f t="shared" si="126"/>
        <v>266.89860307227076</v>
      </c>
      <c r="I7088">
        <v>0.79860307227074712</v>
      </c>
    </row>
    <row r="7089" spans="5:9" x14ac:dyDescent="0.25">
      <c r="E7089">
        <v>266.2</v>
      </c>
      <c r="F7089">
        <v>0.9200000000000006</v>
      </c>
      <c r="G7089">
        <v>299.67189689126508</v>
      </c>
      <c r="H7089">
        <f t="shared" si="126"/>
        <v>267.00103156203971</v>
      </c>
      <c r="I7089">
        <v>0.80103156203970372</v>
      </c>
    </row>
    <row r="7090" spans="5:9" x14ac:dyDescent="0.25">
      <c r="E7090">
        <v>266.3</v>
      </c>
      <c r="F7090">
        <v>0.9200000000000006</v>
      </c>
      <c r="G7090">
        <v>299.78221934953132</v>
      </c>
      <c r="H7090">
        <f t="shared" si="126"/>
        <v>267.10347635314042</v>
      </c>
      <c r="I7090">
        <v>0.80347635314043186</v>
      </c>
    </row>
    <row r="7091" spans="5:9" x14ac:dyDescent="0.25">
      <c r="E7091">
        <v>266.39999999999998</v>
      </c>
      <c r="F7091">
        <v>0.9200000000000006</v>
      </c>
      <c r="G7091">
        <v>299.89201201473549</v>
      </c>
      <c r="H7091">
        <f t="shared" si="126"/>
        <v>267.2059377362034</v>
      </c>
      <c r="I7091">
        <v>0.80593773620341247</v>
      </c>
    </row>
    <row r="7092" spans="5:9" x14ac:dyDescent="0.25">
      <c r="E7092">
        <v>266.5</v>
      </c>
      <c r="F7092">
        <v>0.9200000000000006</v>
      </c>
      <c r="G7092">
        <v>300.00126946511961</v>
      </c>
      <c r="H7092">
        <f t="shared" si="126"/>
        <v>267.30841600503913</v>
      </c>
      <c r="I7092">
        <v>0.8084160050391147</v>
      </c>
    </row>
    <row r="7093" spans="5:9" x14ac:dyDescent="0.25">
      <c r="E7093">
        <v>266.60000000000002</v>
      </c>
      <c r="F7093">
        <v>0.9200000000000006</v>
      </c>
      <c r="G7093">
        <v>300.10998624543856</v>
      </c>
      <c r="H7093">
        <f t="shared" si="126"/>
        <v>267.4109114566067</v>
      </c>
      <c r="I7093">
        <v>0.81091145660668762</v>
      </c>
    </row>
    <row r="7094" spans="5:9" x14ac:dyDescent="0.25">
      <c r="E7094">
        <v>266.7</v>
      </c>
      <c r="F7094">
        <v>0.9200000000000006</v>
      </c>
      <c r="G7094">
        <v>300.21815686760181</v>
      </c>
      <c r="H7094">
        <f t="shared" si="126"/>
        <v>267.51342439098266</v>
      </c>
      <c r="I7094">
        <v>0.81342439098267816</v>
      </c>
    </row>
    <row r="7095" spans="5:9" x14ac:dyDescent="0.25">
      <c r="E7095">
        <v>266.8</v>
      </c>
      <c r="F7095">
        <v>0.9200000000000006</v>
      </c>
      <c r="G7095">
        <v>300.32577581131034</v>
      </c>
      <c r="H7095">
        <f t="shared" si="126"/>
        <v>267.61595511132992</v>
      </c>
      <c r="I7095">
        <v>0.81595511132988652</v>
      </c>
    </row>
    <row r="7096" spans="5:9" x14ac:dyDescent="0.25">
      <c r="E7096">
        <v>266.89999999999998</v>
      </c>
      <c r="F7096">
        <v>0.9200000000000006</v>
      </c>
      <c r="G7096">
        <v>300.43283752468966</v>
      </c>
      <c r="H7096">
        <f t="shared" si="126"/>
        <v>267.71850392386636</v>
      </c>
      <c r="I7096">
        <v>0.81850392386637472</v>
      </c>
    </row>
    <row r="7097" spans="5:9" x14ac:dyDescent="0.25">
      <c r="E7097">
        <v>267</v>
      </c>
      <c r="F7097">
        <v>0.9200000000000006</v>
      </c>
      <c r="G7097">
        <v>300.53933642491916</v>
      </c>
      <c r="H7097">
        <f t="shared" si="126"/>
        <v>267.82107113783474</v>
      </c>
      <c r="I7097">
        <v>0.82107113783471841</v>
      </c>
    </row>
    <row r="7098" spans="5:9" x14ac:dyDescent="0.25">
      <c r="E7098">
        <v>267.10000000000002</v>
      </c>
      <c r="F7098">
        <v>0.9200000000000006</v>
      </c>
      <c r="G7098">
        <v>300.64526689885741</v>
      </c>
      <c r="H7098">
        <f t="shared" si="126"/>
        <v>267.92365706547156</v>
      </c>
      <c r="I7098">
        <v>0.82365706547155526</v>
      </c>
    </row>
    <row r="7099" spans="5:9" x14ac:dyDescent="0.25">
      <c r="E7099">
        <v>267.2</v>
      </c>
      <c r="F7099">
        <v>0.9200000000000006</v>
      </c>
      <c r="G7099">
        <v>300.75062330366518</v>
      </c>
      <c r="H7099">
        <f t="shared" si="126"/>
        <v>268.02626202197746</v>
      </c>
      <c r="I7099">
        <v>0.82626202197746457</v>
      </c>
    </row>
    <row r="7100" spans="5:9" x14ac:dyDescent="0.25">
      <c r="E7100">
        <v>267.3</v>
      </c>
      <c r="F7100">
        <v>0.9200000000000006</v>
      </c>
      <c r="G7100">
        <v>300.85539996742489</v>
      </c>
      <c r="H7100">
        <f t="shared" si="126"/>
        <v>268.12888632548726</v>
      </c>
      <c r="I7100">
        <v>0.82888632548724239</v>
      </c>
    </row>
    <row r="7101" spans="5:9" x14ac:dyDescent="0.25">
      <c r="E7101">
        <v>267.39999999999998</v>
      </c>
      <c r="F7101">
        <v>0.9200000000000006</v>
      </c>
      <c r="G7101">
        <v>300.95959118975838</v>
      </c>
      <c r="H7101">
        <f t="shared" si="126"/>
        <v>268.23153029704059</v>
      </c>
      <c r="I7101">
        <v>0.83153029704061354</v>
      </c>
    </row>
    <row r="7102" spans="5:9" x14ac:dyDescent="0.25">
      <c r="E7102">
        <v>267.5</v>
      </c>
      <c r="F7102">
        <v>0.9200000000000006</v>
      </c>
      <c r="G7102">
        <v>301.06319124244186</v>
      </c>
      <c r="H7102">
        <f t="shared" si="126"/>
        <v>268.33419426055343</v>
      </c>
      <c r="I7102">
        <v>0.8341942605534105</v>
      </c>
    </row>
    <row r="7103" spans="5:9" x14ac:dyDescent="0.25">
      <c r="E7103">
        <v>267.60000000000002</v>
      </c>
      <c r="F7103">
        <v>0.9200000000000006</v>
      </c>
      <c r="G7103">
        <v>301.16619437002015</v>
      </c>
      <c r="H7103">
        <f t="shared" si="126"/>
        <v>268.43687854278932</v>
      </c>
      <c r="I7103">
        <v>0.83687854278928975</v>
      </c>
    </row>
    <row r="7104" spans="5:9" x14ac:dyDescent="0.25">
      <c r="E7104">
        <v>267.7</v>
      </c>
      <c r="F7104">
        <v>0.9200000000000006</v>
      </c>
      <c r="G7104">
        <v>301.26859479041917</v>
      </c>
      <c r="H7104">
        <f t="shared" si="126"/>
        <v>268.53958347333196</v>
      </c>
      <c r="I7104">
        <v>0.83958347333198613</v>
      </c>
    </row>
    <row r="7105" spans="5:9" x14ac:dyDescent="0.25">
      <c r="E7105">
        <v>267.8</v>
      </c>
      <c r="F7105">
        <v>0.9200000000000006</v>
      </c>
      <c r="G7105">
        <v>301.37038669555784</v>
      </c>
      <c r="H7105">
        <f t="shared" si="126"/>
        <v>268.64230938455819</v>
      </c>
      <c r="I7105">
        <v>0.84230938455816307</v>
      </c>
    </row>
    <row r="7106" spans="5:9" x14ac:dyDescent="0.25">
      <c r="E7106">
        <v>267.89999999999998</v>
      </c>
      <c r="F7106">
        <v>0.9200000000000006</v>
      </c>
      <c r="G7106">
        <v>301.47156425195976</v>
      </c>
      <c r="H7106">
        <f t="shared" si="126"/>
        <v>268.74505661161089</v>
      </c>
      <c r="I7106">
        <v>0.84505661161089529</v>
      </c>
    </row>
    <row r="7107" spans="5:9" x14ac:dyDescent="0.25">
      <c r="E7107">
        <v>268</v>
      </c>
      <c r="F7107">
        <v>0.9200000000000006</v>
      </c>
      <c r="G7107">
        <v>301.57212160136527</v>
      </c>
      <c r="H7107">
        <f t="shared" si="126"/>
        <v>268.84782549237383</v>
      </c>
      <c r="I7107">
        <v>0.84782549237380789</v>
      </c>
    </row>
    <row r="7108" spans="5:9" x14ac:dyDescent="0.25">
      <c r="E7108">
        <v>268.10000000000002</v>
      </c>
      <c r="F7108">
        <v>0.9200000000000006</v>
      </c>
      <c r="G7108">
        <v>301.67205286134356</v>
      </c>
      <c r="H7108">
        <f t="shared" si="126"/>
        <v>268.95061636744589</v>
      </c>
      <c r="I7108">
        <v>0.85061636744588276</v>
      </c>
    </row>
    <row r="7109" spans="5:9" x14ac:dyDescent="0.25">
      <c r="E7109">
        <v>268.2</v>
      </c>
      <c r="F7109">
        <v>0.9200000000000006</v>
      </c>
      <c r="G7109">
        <v>301.77135212590667</v>
      </c>
      <c r="H7109">
        <f t="shared" si="126"/>
        <v>269.05342958011698</v>
      </c>
      <c r="I7109">
        <v>0.85342958011701697</v>
      </c>
    </row>
    <row r="7110" spans="5:9" x14ac:dyDescent="0.25">
      <c r="E7110">
        <v>268.3</v>
      </c>
      <c r="F7110">
        <v>0.9200000000000006</v>
      </c>
      <c r="G7110">
        <v>301.87001346612453</v>
      </c>
      <c r="H7110">
        <f t="shared" ref="H7110:H7173" si="127">E7110+I7110</f>
        <v>269.15626547634434</v>
      </c>
      <c r="I7110">
        <v>0.85626547634430517</v>
      </c>
    </row>
    <row r="7111" spans="5:9" x14ac:dyDescent="0.25">
      <c r="E7111">
        <v>268.39999999999998</v>
      </c>
      <c r="F7111">
        <v>0.9200000000000006</v>
      </c>
      <c r="G7111">
        <v>301.96803093074215</v>
      </c>
      <c r="H7111">
        <f t="shared" si="127"/>
        <v>269.25912440472905</v>
      </c>
      <c r="I7111">
        <v>0.85912440472909379</v>
      </c>
    </row>
    <row r="7112" spans="5:9" x14ac:dyDescent="0.25">
      <c r="E7112">
        <v>268.5</v>
      </c>
      <c r="F7112">
        <v>0.9200000000000006</v>
      </c>
      <c r="G7112">
        <v>302.06539854679954</v>
      </c>
      <c r="H7112">
        <f t="shared" si="127"/>
        <v>269.36200671649488</v>
      </c>
      <c r="I7112">
        <v>0.86200671649485017</v>
      </c>
    </row>
    <row r="7113" spans="5:9" x14ac:dyDescent="0.25">
      <c r="E7113">
        <v>268.60000000000002</v>
      </c>
      <c r="F7113">
        <v>0.9200000000000006</v>
      </c>
      <c r="G7113">
        <v>302.16211032025467</v>
      </c>
      <c r="H7113">
        <f t="shared" si="127"/>
        <v>269.46491276546584</v>
      </c>
      <c r="I7113">
        <v>0.86491276546583595</v>
      </c>
    </row>
    <row r="7114" spans="5:9" x14ac:dyDescent="0.25">
      <c r="E7114">
        <v>268.7</v>
      </c>
      <c r="F7114">
        <v>0.9200000000000006</v>
      </c>
      <c r="G7114">
        <v>302.25816023660957</v>
      </c>
      <c r="H7114">
        <f t="shared" si="127"/>
        <v>269.56784290804666</v>
      </c>
      <c r="I7114">
        <v>0.86784290804665654</v>
      </c>
    </row>
    <row r="7115" spans="5:9" x14ac:dyDescent="0.25">
      <c r="E7115">
        <v>268.8</v>
      </c>
      <c r="F7115">
        <v>0.9200000000000006</v>
      </c>
      <c r="G7115">
        <v>302.35354226154078</v>
      </c>
      <c r="H7115">
        <f t="shared" si="127"/>
        <v>269.67079750320266</v>
      </c>
      <c r="I7115">
        <v>0.87079750320266935</v>
      </c>
    </row>
    <row r="7116" spans="5:9" x14ac:dyDescent="0.25">
      <c r="E7116">
        <v>268.89999999999998</v>
      </c>
      <c r="F7116">
        <v>0.9200000000000006</v>
      </c>
      <c r="G7116">
        <v>302.44825034153416</v>
      </c>
      <c r="H7116">
        <f t="shared" si="127"/>
        <v>269.77377691244129</v>
      </c>
      <c r="I7116">
        <v>0.87377691244130085</v>
      </c>
    </row>
    <row r="7117" spans="5:9" x14ac:dyDescent="0.25">
      <c r="E7117">
        <v>269</v>
      </c>
      <c r="F7117">
        <v>0.9200000000000006</v>
      </c>
      <c r="G7117">
        <v>302.54227840452444</v>
      </c>
      <c r="H7117">
        <f t="shared" si="127"/>
        <v>269.87678149979428</v>
      </c>
      <c r="I7117">
        <v>0.87678149979429509</v>
      </c>
    </row>
    <row r="7118" spans="5:9" x14ac:dyDescent="0.25">
      <c r="E7118">
        <v>269.10000000000002</v>
      </c>
      <c r="F7118">
        <v>0.9200000000000006</v>
      </c>
      <c r="G7118">
        <v>302.63562036054014</v>
      </c>
      <c r="H7118">
        <f t="shared" si="127"/>
        <v>269.97981163180094</v>
      </c>
      <c r="I7118">
        <v>0.87981163180090882</v>
      </c>
    </row>
    <row r="7119" spans="5:9" x14ac:dyDescent="0.25">
      <c r="E7119">
        <v>269.2</v>
      </c>
      <c r="F7119">
        <v>0.9200000000000006</v>
      </c>
      <c r="G7119">
        <v>302.72827010235466</v>
      </c>
      <c r="H7119">
        <f t="shared" si="127"/>
        <v>270.08286767749206</v>
      </c>
      <c r="I7119">
        <v>0.8828676774920744</v>
      </c>
    </row>
    <row r="7120" spans="5:9" x14ac:dyDescent="0.25">
      <c r="E7120">
        <v>269.3</v>
      </c>
      <c r="F7120">
        <v>0.9200000000000006</v>
      </c>
      <c r="G7120">
        <v>302.82022150614296</v>
      </c>
      <c r="H7120">
        <f t="shared" si="127"/>
        <v>270.18595000837558</v>
      </c>
      <c r="I7120">
        <v>0.88595000837559379</v>
      </c>
    </row>
    <row r="7121" spans="5:9" x14ac:dyDescent="0.25">
      <c r="E7121">
        <v>269.39999999999998</v>
      </c>
      <c r="F7121">
        <v>0.9200000000000006</v>
      </c>
      <c r="G7121">
        <v>302.91146843214534</v>
      </c>
      <c r="H7121">
        <f t="shared" si="127"/>
        <v>270.28905899842232</v>
      </c>
      <c r="I7121">
        <v>0.88905899842234759</v>
      </c>
    </row>
    <row r="7122" spans="5:9" x14ac:dyDescent="0.25">
      <c r="E7122">
        <v>269.5</v>
      </c>
      <c r="F7122">
        <v>0.9200000000000006</v>
      </c>
      <c r="G7122">
        <v>303.00200472533822</v>
      </c>
      <c r="H7122">
        <f t="shared" si="127"/>
        <v>270.39219502405354</v>
      </c>
      <c r="I7122">
        <v>0.89219502405354811</v>
      </c>
    </row>
    <row r="7123" spans="5:9" x14ac:dyDescent="0.25">
      <c r="E7123">
        <v>269.60000000000002</v>
      </c>
      <c r="F7123">
        <v>0.9200000000000006</v>
      </c>
      <c r="G7123">
        <v>303.09182421611217</v>
      </c>
      <c r="H7123">
        <f t="shared" si="127"/>
        <v>270.49535846412914</v>
      </c>
      <c r="I7123">
        <v>0.89535846412910614</v>
      </c>
    </row>
    <row r="7124" spans="5:9" x14ac:dyDescent="0.25">
      <c r="E7124">
        <v>269.7</v>
      </c>
      <c r="F7124">
        <v>0.9200000000000006</v>
      </c>
      <c r="G7124">
        <v>303.18092072095794</v>
      </c>
      <c r="H7124">
        <f t="shared" si="127"/>
        <v>270.59854969993711</v>
      </c>
      <c r="I7124">
        <v>0.89854969993709544</v>
      </c>
    </row>
    <row r="7125" spans="5:9" x14ac:dyDescent="0.25">
      <c r="E7125">
        <v>269.8</v>
      </c>
      <c r="F7125">
        <v>0.9200000000000006</v>
      </c>
      <c r="G7125">
        <v>303.26928804316037</v>
      </c>
      <c r="H7125">
        <f t="shared" si="127"/>
        <v>270.70176911518439</v>
      </c>
      <c r="I7125">
        <v>0.90176911518435776</v>
      </c>
    </row>
    <row r="7126" spans="5:9" x14ac:dyDescent="0.25">
      <c r="E7126">
        <v>269.89999999999998</v>
      </c>
      <c r="F7126">
        <v>0.9200000000000006</v>
      </c>
      <c r="G7126">
        <v>303.35691997350142</v>
      </c>
      <c r="H7126">
        <f t="shared" si="127"/>
        <v>270.80501709598826</v>
      </c>
      <c r="I7126">
        <v>0.9050170959882966</v>
      </c>
    </row>
    <row r="7127" spans="5:9" x14ac:dyDescent="0.25">
      <c r="E7127">
        <v>270</v>
      </c>
      <c r="F7127">
        <v>0.9200000000000006</v>
      </c>
      <c r="G7127">
        <v>303.4438102909711</v>
      </c>
      <c r="H7127">
        <f t="shared" si="127"/>
        <v>270.90829403086985</v>
      </c>
      <c r="I7127">
        <v>0.9082940308698646</v>
      </c>
    </row>
    <row r="7128" spans="5:9" x14ac:dyDescent="0.25">
      <c r="E7128">
        <v>270.10000000000002</v>
      </c>
      <c r="F7128">
        <v>0.9200000000000006</v>
      </c>
      <c r="G7128">
        <v>303.52995276348844</v>
      </c>
      <c r="H7128">
        <f t="shared" si="127"/>
        <v>271.01160031074784</v>
      </c>
      <c r="I7128">
        <v>0.91160031074780934</v>
      </c>
    </row>
    <row r="7129" spans="5:9" x14ac:dyDescent="0.25">
      <c r="E7129">
        <v>270.2</v>
      </c>
      <c r="F7129">
        <v>0.9200000000000006</v>
      </c>
      <c r="G7129">
        <v>303.61534114863133</v>
      </c>
      <c r="H7129">
        <f t="shared" si="127"/>
        <v>271.11493632893416</v>
      </c>
      <c r="I7129">
        <v>0.91493632893416299</v>
      </c>
    </row>
    <row r="7130" spans="5:9" x14ac:dyDescent="0.25">
      <c r="E7130">
        <v>270.3</v>
      </c>
      <c r="F7130">
        <v>0.9200000000000006</v>
      </c>
      <c r="G7130">
        <v>303.69996919437602</v>
      </c>
      <c r="H7130">
        <f t="shared" si="127"/>
        <v>271.2183024811311</v>
      </c>
      <c r="I7130">
        <v>0.91830248113109259</v>
      </c>
    </row>
    <row r="7131" spans="5:9" x14ac:dyDescent="0.25">
      <c r="E7131">
        <v>270.39999999999998</v>
      </c>
      <c r="F7131">
        <v>0.9200000000000006</v>
      </c>
      <c r="G7131">
        <v>303.78383063984677</v>
      </c>
      <c r="H7131">
        <f t="shared" si="127"/>
        <v>271.32169916542904</v>
      </c>
      <c r="I7131">
        <v>0.92169916542904617</v>
      </c>
    </row>
    <row r="7132" spans="5:9" x14ac:dyDescent="0.25">
      <c r="E7132">
        <v>270.5</v>
      </c>
      <c r="F7132">
        <v>0.9200000000000006</v>
      </c>
      <c r="G7132">
        <v>303.8669192160753</v>
      </c>
      <c r="H7132">
        <f t="shared" si="127"/>
        <v>271.42512678230634</v>
      </c>
      <c r="I7132">
        <v>0.92512678230633871</v>
      </c>
    </row>
    <row r="7133" spans="5:9" x14ac:dyDescent="0.25">
      <c r="E7133">
        <v>270.60000000000002</v>
      </c>
      <c r="F7133">
        <v>0.9200000000000006</v>
      </c>
      <c r="G7133">
        <v>303.94922864677079</v>
      </c>
      <c r="H7133">
        <f t="shared" si="127"/>
        <v>271.52858573463016</v>
      </c>
      <c r="I7133">
        <v>0.92858573463011507</v>
      </c>
    </row>
    <row r="7134" spans="5:9" x14ac:dyDescent="0.25">
      <c r="E7134">
        <v>270.7</v>
      </c>
      <c r="F7134">
        <v>0.9200000000000006</v>
      </c>
      <c r="G7134">
        <v>304.03075264909995</v>
      </c>
      <c r="H7134">
        <f t="shared" si="127"/>
        <v>271.63207642765883</v>
      </c>
      <c r="I7134">
        <v>0.93207642765883592</v>
      </c>
    </row>
    <row r="7135" spans="5:9" x14ac:dyDescent="0.25">
      <c r="E7135">
        <v>270.8</v>
      </c>
      <c r="F7135">
        <v>0.9200000000000006</v>
      </c>
      <c r="G7135">
        <v>304.11148493447791</v>
      </c>
      <c r="H7135">
        <f t="shared" si="127"/>
        <v>271.7355992690463</v>
      </c>
      <c r="I7135">
        <v>0.93559926904626944</v>
      </c>
    </row>
    <row r="7136" spans="5:9" x14ac:dyDescent="0.25">
      <c r="E7136">
        <v>270.89999999999998</v>
      </c>
      <c r="F7136">
        <v>0.9200000000000006</v>
      </c>
      <c r="G7136">
        <v>304.1914192093696</v>
      </c>
      <c r="H7136">
        <f t="shared" si="127"/>
        <v>271.83915466884702</v>
      </c>
      <c r="I7136">
        <v>0.9391546688470338</v>
      </c>
    </row>
    <row r="7137" spans="5:9" x14ac:dyDescent="0.25">
      <c r="E7137">
        <v>271</v>
      </c>
      <c r="F7137">
        <v>0.9200000000000006</v>
      </c>
      <c r="G7137">
        <v>304.27054917610195</v>
      </c>
      <c r="H7137">
        <f t="shared" si="127"/>
        <v>271.94274303952375</v>
      </c>
      <c r="I7137">
        <v>0.94274303952376937</v>
      </c>
    </row>
    <row r="7138" spans="5:9" x14ac:dyDescent="0.25">
      <c r="E7138">
        <v>271.10000000000002</v>
      </c>
      <c r="F7138">
        <v>0.9200000000000006</v>
      </c>
      <c r="G7138">
        <v>304.3488685336867</v>
      </c>
      <c r="H7138">
        <f t="shared" si="127"/>
        <v>272.04636479595604</v>
      </c>
      <c r="I7138">
        <v>0.94636479595600642</v>
      </c>
    </row>
    <row r="7139" spans="5:9" x14ac:dyDescent="0.25">
      <c r="E7139">
        <v>271.2</v>
      </c>
      <c r="F7139">
        <v>0.9200000000000006</v>
      </c>
      <c r="G7139">
        <v>304.42637097865423</v>
      </c>
      <c r="H7139">
        <f t="shared" si="127"/>
        <v>272.15002035545069</v>
      </c>
      <c r="I7139">
        <v>0.95002035545070596</v>
      </c>
    </row>
    <row r="7140" spans="5:9" x14ac:dyDescent="0.25">
      <c r="E7140">
        <v>271.3</v>
      </c>
      <c r="F7140">
        <v>0.9200000000000006</v>
      </c>
      <c r="G7140">
        <v>304.50305020589764</v>
      </c>
      <c r="H7140">
        <f t="shared" si="127"/>
        <v>272.25371013775464</v>
      </c>
      <c r="I7140">
        <v>0.95371013775462177</v>
      </c>
    </row>
    <row r="7141" spans="5:9" x14ac:dyDescent="0.25">
      <c r="E7141">
        <v>271.39999999999998</v>
      </c>
      <c r="F7141">
        <v>0.9200000000000006</v>
      </c>
      <c r="G7141">
        <v>304.57889990952816</v>
      </c>
      <c r="H7141">
        <f t="shared" si="127"/>
        <v>272.3574345650685</v>
      </c>
      <c r="I7141">
        <v>0.95743456506850333</v>
      </c>
    </row>
    <row r="7142" spans="5:9" x14ac:dyDescent="0.25">
      <c r="E7142">
        <v>271.5</v>
      </c>
      <c r="F7142">
        <v>0.9200000000000006</v>
      </c>
      <c r="G7142">
        <v>304.65391378374062</v>
      </c>
      <c r="H7142">
        <f t="shared" si="127"/>
        <v>272.46119406206321</v>
      </c>
      <c r="I7142">
        <v>0.96119406206318769</v>
      </c>
    </row>
    <row r="7143" spans="5:9" x14ac:dyDescent="0.25">
      <c r="E7143">
        <v>271.60000000000002</v>
      </c>
      <c r="F7143">
        <v>0.9200000000000006</v>
      </c>
      <c r="G7143">
        <v>304.72808552368986</v>
      </c>
      <c r="H7143">
        <f t="shared" si="127"/>
        <v>272.56498905589768</v>
      </c>
      <c r="I7143">
        <v>0.96498905589766149</v>
      </c>
    </row>
    <row r="7144" spans="5:9" x14ac:dyDescent="0.25">
      <c r="E7144">
        <v>271.7</v>
      </c>
      <c r="F7144">
        <v>0.9200000000000006</v>
      </c>
      <c r="G7144">
        <v>304.80140882637721</v>
      </c>
      <c r="H7144">
        <f t="shared" si="127"/>
        <v>272.66881997623915</v>
      </c>
      <c r="I7144">
        <v>0.96881997623918292</v>
      </c>
    </row>
    <row r="7145" spans="5:9" x14ac:dyDescent="0.25">
      <c r="E7145">
        <v>271.8</v>
      </c>
      <c r="F7145">
        <v>0.9200000000000006</v>
      </c>
      <c r="G7145">
        <v>304.87387739154735</v>
      </c>
      <c r="H7145">
        <f t="shared" si="127"/>
        <v>272.77268725528552</v>
      </c>
      <c r="I7145">
        <v>0.97268725528550182</v>
      </c>
    </row>
    <row r="7146" spans="5:9" x14ac:dyDescent="0.25">
      <c r="E7146">
        <v>271.89999999999998</v>
      </c>
      <c r="F7146">
        <v>0.9200000000000006</v>
      </c>
      <c r="G7146">
        <v>304.94548492259509</v>
      </c>
      <c r="H7146">
        <f t="shared" si="127"/>
        <v>272.87659132778924</v>
      </c>
      <c r="I7146">
        <v>0.97659132778926583</v>
      </c>
    </row>
    <row r="7147" spans="5:9" x14ac:dyDescent="0.25">
      <c r="E7147">
        <v>272</v>
      </c>
      <c r="F7147">
        <v>0.9200000000000006</v>
      </c>
      <c r="G7147">
        <v>305.01622512748196</v>
      </c>
      <c r="H7147">
        <f t="shared" si="127"/>
        <v>272.98053263108466</v>
      </c>
      <c r="I7147">
        <v>0.98053263108468336</v>
      </c>
    </row>
    <row r="7148" spans="5:9" x14ac:dyDescent="0.25">
      <c r="E7148">
        <v>272.10000000000002</v>
      </c>
      <c r="F7148">
        <v>0.9200000000000006</v>
      </c>
      <c r="G7148">
        <v>305.08609171966248</v>
      </c>
      <c r="H7148">
        <f t="shared" si="127"/>
        <v>273.08451160511657</v>
      </c>
      <c r="I7148">
        <v>0.984511605116554</v>
      </c>
    </row>
    <row r="7149" spans="5:9" x14ac:dyDescent="0.25">
      <c r="E7149">
        <v>272.2</v>
      </c>
      <c r="F7149">
        <v>0.9200000000000006</v>
      </c>
      <c r="G7149">
        <v>305.15507841901922</v>
      </c>
      <c r="H7149">
        <f t="shared" si="127"/>
        <v>273.18852869247172</v>
      </c>
      <c r="I7149">
        <v>0.98852869247171993</v>
      </c>
    </row>
    <row r="7150" spans="5:9" x14ac:dyDescent="0.25">
      <c r="E7150">
        <v>272.3</v>
      </c>
      <c r="F7150">
        <v>0.9200000000000006</v>
      </c>
      <c r="G7150">
        <v>305.2231789528073</v>
      </c>
      <c r="H7150">
        <f t="shared" si="127"/>
        <v>273.29258433841301</v>
      </c>
      <c r="I7150">
        <v>0.99258433841301152</v>
      </c>
    </row>
    <row r="7151" spans="5:9" x14ac:dyDescent="0.25">
      <c r="E7151">
        <v>272.39999999999998</v>
      </c>
      <c r="F7151">
        <v>0.9200000000000006</v>
      </c>
      <c r="G7151">
        <v>305.29038705660707</v>
      </c>
      <c r="H7151">
        <f t="shared" si="127"/>
        <v>273.3966789909158</v>
      </c>
      <c r="I7151">
        <v>0.99667899091585321</v>
      </c>
    </row>
    <row r="7152" spans="5:9" x14ac:dyDescent="0.25">
      <c r="E7152">
        <v>272.5</v>
      </c>
      <c r="F7152">
        <v>0.9200000000000006</v>
      </c>
      <c r="G7152">
        <v>305.35669647528528</v>
      </c>
      <c r="H7152">
        <f t="shared" si="127"/>
        <v>273.50081310070755</v>
      </c>
      <c r="I7152">
        <v>1.0008131007075256</v>
      </c>
    </row>
    <row r="7153" spans="5:9" x14ac:dyDescent="0.25">
      <c r="E7153">
        <v>272.60000000000002</v>
      </c>
      <c r="F7153">
        <v>0.9200000000000006</v>
      </c>
      <c r="G7153">
        <v>305.42210096396354</v>
      </c>
      <c r="H7153">
        <f t="shared" si="127"/>
        <v>273.60498712130931</v>
      </c>
      <c r="I7153">
        <v>1.0049871213092916</v>
      </c>
    </row>
    <row r="7154" spans="5:9" x14ac:dyDescent="0.25">
      <c r="E7154">
        <v>272.7</v>
      </c>
      <c r="F7154">
        <v>0.9200000000000006</v>
      </c>
      <c r="G7154">
        <v>305.48659428899481</v>
      </c>
      <c r="H7154">
        <f t="shared" si="127"/>
        <v>273.70920150908137</v>
      </c>
      <c r="I7154">
        <v>1.0092015090813817</v>
      </c>
    </row>
    <row r="7155" spans="5:9" x14ac:dyDescent="0.25">
      <c r="E7155">
        <v>272.8</v>
      </c>
      <c r="F7155">
        <v>0.9200000000000006</v>
      </c>
      <c r="G7155">
        <v>305.55017022894617</v>
      </c>
      <c r="H7155">
        <f t="shared" si="127"/>
        <v>273.81345672327103</v>
      </c>
      <c r="I7155">
        <v>1.0134567232710294</v>
      </c>
    </row>
    <row r="7156" spans="5:9" x14ac:dyDescent="0.25">
      <c r="E7156">
        <v>272.89999999999998</v>
      </c>
      <c r="F7156">
        <v>0.9200000000000006</v>
      </c>
      <c r="G7156">
        <v>305.61282257558832</v>
      </c>
      <c r="H7156">
        <f t="shared" si="127"/>
        <v>273.91775322606361</v>
      </c>
      <c r="I7156">
        <v>1.0177532260636504</v>
      </c>
    </row>
    <row r="7157" spans="5:9" x14ac:dyDescent="0.25">
      <c r="E7157">
        <v>273</v>
      </c>
      <c r="F7157">
        <v>0.9200000000000006</v>
      </c>
      <c r="G7157">
        <v>305.67454513489088</v>
      </c>
      <c r="H7157">
        <f t="shared" si="127"/>
        <v>274.02209148263722</v>
      </c>
      <c r="I7157">
        <v>1.02209148263723</v>
      </c>
    </row>
    <row r="7158" spans="5:9" x14ac:dyDescent="0.25">
      <c r="E7158">
        <v>273.10000000000002</v>
      </c>
      <c r="F7158">
        <v>0.9200000000000006</v>
      </c>
      <c r="G7158">
        <v>305.73533172802291</v>
      </c>
      <c r="H7158">
        <f t="shared" si="127"/>
        <v>274.12647196122015</v>
      </c>
      <c r="I7158">
        <v>1.0264719612201305</v>
      </c>
    </row>
    <row r="7159" spans="5:9" x14ac:dyDescent="0.25">
      <c r="E7159">
        <v>273.2</v>
      </c>
      <c r="F7159">
        <v>0.9200000000000006</v>
      </c>
      <c r="G7159">
        <v>305.79517619235844</v>
      </c>
      <c r="H7159">
        <f t="shared" si="127"/>
        <v>274.23089513315233</v>
      </c>
      <c r="I7159">
        <v>1.0308951331523684</v>
      </c>
    </row>
    <row r="7160" spans="5:9" x14ac:dyDescent="0.25">
      <c r="E7160">
        <v>273.3</v>
      </c>
      <c r="F7160">
        <v>0.9200000000000006</v>
      </c>
      <c r="G7160">
        <v>305.85407238248575</v>
      </c>
      <c r="H7160">
        <f t="shared" si="127"/>
        <v>274.33536147295052</v>
      </c>
      <c r="I7160">
        <v>1.0353614729505345</v>
      </c>
    </row>
    <row r="7161" spans="5:9" x14ac:dyDescent="0.25">
      <c r="E7161">
        <v>273.39999999999998</v>
      </c>
      <c r="F7161">
        <v>0.9200000000000006</v>
      </c>
      <c r="G7161">
        <v>305.91201417122107</v>
      </c>
      <c r="H7161">
        <f t="shared" si="127"/>
        <v>274.43987145837644</v>
      </c>
      <c r="I7161">
        <v>1.039871458376467</v>
      </c>
    </row>
    <row r="7162" spans="5:9" x14ac:dyDescent="0.25">
      <c r="E7162">
        <v>273.5</v>
      </c>
      <c r="F7162">
        <v>0.9200000000000006</v>
      </c>
      <c r="G7162">
        <v>305.96899545062399</v>
      </c>
      <c r="H7162">
        <f t="shared" si="127"/>
        <v>274.54442557050982</v>
      </c>
      <c r="I7162">
        <v>1.044425570509834</v>
      </c>
    </row>
    <row r="7163" spans="5:9" x14ac:dyDescent="0.25">
      <c r="E7163">
        <v>273.60000000000002</v>
      </c>
      <c r="F7163">
        <v>0.9200000000000006</v>
      </c>
      <c r="G7163">
        <v>306.02501013301645</v>
      </c>
      <c r="H7163">
        <f t="shared" si="127"/>
        <v>274.64902429382482</v>
      </c>
      <c r="I7163">
        <v>1.0490242938247862</v>
      </c>
    </row>
    <row r="7164" spans="5:9" x14ac:dyDescent="0.25">
      <c r="E7164">
        <v>273.7</v>
      </c>
      <c r="F7164">
        <v>0.9200000000000006</v>
      </c>
      <c r="G7164">
        <v>306.08005215200228</v>
      </c>
      <c r="H7164">
        <f t="shared" si="127"/>
        <v>274.75366811627077</v>
      </c>
      <c r="I7164">
        <v>1.0536681162707764</v>
      </c>
    </row>
    <row r="7165" spans="5:9" x14ac:dyDescent="0.25">
      <c r="E7165">
        <v>273.8</v>
      </c>
      <c r="F7165">
        <v>0.9200000000000006</v>
      </c>
      <c r="G7165">
        <v>306.13411546348834</v>
      </c>
      <c r="H7165">
        <f t="shared" si="127"/>
        <v>274.85835752935776</v>
      </c>
      <c r="I7165">
        <v>1.0583575293577652</v>
      </c>
    </row>
    <row r="7166" spans="5:9" x14ac:dyDescent="0.25">
      <c r="E7166">
        <v>273.89999999999998</v>
      </c>
      <c r="F7166">
        <v>0.9200000000000006</v>
      </c>
      <c r="G7166">
        <v>306.18719404670566</v>
      </c>
      <c r="H7166">
        <f t="shared" si="127"/>
        <v>274.96309302824591</v>
      </c>
      <c r="I7166">
        <v>1.0630930282459403</v>
      </c>
    </row>
    <row r="7167" spans="5:9" x14ac:dyDescent="0.25">
      <c r="E7167">
        <v>274</v>
      </c>
      <c r="F7167">
        <v>0.9200000000000006</v>
      </c>
      <c r="G7167">
        <v>306.23928190522975</v>
      </c>
      <c r="H7167">
        <f t="shared" si="127"/>
        <v>275.06787511184012</v>
      </c>
      <c r="I7167">
        <v>1.0678751118401231</v>
      </c>
    </row>
    <row r="7168" spans="5:9" x14ac:dyDescent="0.25">
      <c r="E7168">
        <v>274.10000000000002</v>
      </c>
      <c r="F7168">
        <v>0.9200000000000006</v>
      </c>
      <c r="G7168">
        <v>306.29037306800024</v>
      </c>
      <c r="H7168">
        <f t="shared" si="127"/>
        <v>275.17270428288907</v>
      </c>
      <c r="I7168">
        <v>1.072704282889035</v>
      </c>
    </row>
    <row r="7169" spans="5:9" x14ac:dyDescent="0.25">
      <c r="E7169">
        <v>274.2</v>
      </c>
      <c r="F7169">
        <v>0.9200000000000006</v>
      </c>
      <c r="G7169">
        <v>306.34046159033818</v>
      </c>
      <c r="H7169">
        <f t="shared" si="127"/>
        <v>275.27758104808959</v>
      </c>
      <c r="I7169">
        <v>1.0775810480895791</v>
      </c>
    </row>
    <row r="7170" spans="5:9" x14ac:dyDescent="0.25">
      <c r="E7170">
        <v>274.3</v>
      </c>
      <c r="F7170">
        <v>0.9200000000000006</v>
      </c>
      <c r="G7170">
        <v>306.38954155496037</v>
      </c>
      <c r="H7170">
        <f t="shared" si="127"/>
        <v>275.38250591819639</v>
      </c>
      <c r="I7170">
        <v>1.0825059181963856</v>
      </c>
    </row>
    <row r="7171" spans="5:9" x14ac:dyDescent="0.25">
      <c r="E7171">
        <v>274.39999999999998</v>
      </c>
      <c r="F7171">
        <v>0.9200000000000006</v>
      </c>
      <c r="G7171">
        <v>306.43760707299049</v>
      </c>
      <c r="H7171">
        <f t="shared" si="127"/>
        <v>275.48747940813672</v>
      </c>
      <c r="I7171">
        <v>1.0874794081367563</v>
      </c>
    </row>
    <row r="7172" spans="5:9" x14ac:dyDescent="0.25">
      <c r="E7172">
        <v>274.5</v>
      </c>
      <c r="F7172">
        <v>0.9200000000000006</v>
      </c>
      <c r="G7172">
        <v>306.4846522849657</v>
      </c>
      <c r="H7172">
        <f t="shared" si="127"/>
        <v>275.59250203713117</v>
      </c>
      <c r="I7172">
        <v>1.0925020371311673</v>
      </c>
    </row>
    <row r="7173" spans="5:9" x14ac:dyDescent="0.25">
      <c r="E7173">
        <v>274.60000000000002</v>
      </c>
      <c r="F7173">
        <v>0.9200000000000006</v>
      </c>
      <c r="G7173">
        <v>306.53067136183813</v>
      </c>
      <c r="H7173">
        <f t="shared" si="127"/>
        <v>275.69757432881966</v>
      </c>
      <c r="I7173">
        <v>1.0975743288196553</v>
      </c>
    </row>
    <row r="7174" spans="5:9" x14ac:dyDescent="0.25">
      <c r="E7174">
        <v>274.7</v>
      </c>
      <c r="F7174">
        <v>0.9200000000000006</v>
      </c>
      <c r="G7174">
        <v>306.57565850597035</v>
      </c>
      <c r="H7174">
        <f t="shared" ref="H7174:H7237" si="128">E7174+I7174</f>
        <v>275.80269681139413</v>
      </c>
      <c r="I7174">
        <v>1.1026968113941646</v>
      </c>
    </row>
    <row r="7175" spans="5:9" x14ac:dyDescent="0.25">
      <c r="E7175">
        <v>274.8</v>
      </c>
      <c r="F7175">
        <v>0.9200000000000006</v>
      </c>
      <c r="G7175">
        <v>306.61960795212423</v>
      </c>
      <c r="H7175">
        <f t="shared" si="128"/>
        <v>275.9078700177372</v>
      </c>
      <c r="I7175">
        <v>1.1078700177371743</v>
      </c>
    </row>
    <row r="7176" spans="5:9" x14ac:dyDescent="0.25">
      <c r="E7176">
        <v>274.89999999999998</v>
      </c>
      <c r="F7176">
        <v>0.9200000000000006</v>
      </c>
      <c r="G7176">
        <v>306.66251396844206</v>
      </c>
      <c r="H7176">
        <f t="shared" si="128"/>
        <v>276.01309448556668</v>
      </c>
      <c r="I7176">
        <v>1.1130944855666856</v>
      </c>
    </row>
    <row r="7177" spans="5:9" x14ac:dyDescent="0.25">
      <c r="E7177">
        <v>275</v>
      </c>
      <c r="F7177">
        <v>0.9200000000000006</v>
      </c>
      <c r="G7177">
        <v>306.70437085741935</v>
      </c>
      <c r="H7177">
        <f t="shared" si="128"/>
        <v>276.11837075758802</v>
      </c>
      <c r="I7177">
        <v>1.1183707575880082</v>
      </c>
    </row>
    <row r="7178" spans="5:9" x14ac:dyDescent="0.25">
      <c r="E7178">
        <v>275.10000000000002</v>
      </c>
      <c r="F7178">
        <v>0.9200000000000006</v>
      </c>
      <c r="G7178">
        <v>306.74517295686832</v>
      </c>
      <c r="H7178">
        <f t="shared" si="128"/>
        <v>276.22369938165235</v>
      </c>
      <c r="I7178">
        <v>1.1236993816523371</v>
      </c>
    </row>
    <row r="7179" spans="5:9" x14ac:dyDescent="0.25">
      <c r="E7179">
        <v>275.2</v>
      </c>
      <c r="F7179">
        <v>0.9200000000000006</v>
      </c>
      <c r="G7179">
        <v>306.78491464087182</v>
      </c>
      <c r="H7179">
        <f t="shared" si="128"/>
        <v>276.32908091092253</v>
      </c>
      <c r="I7179">
        <v>1.1290809109225495</v>
      </c>
    </row>
    <row r="7180" spans="5:9" x14ac:dyDescent="0.25">
      <c r="E7180">
        <v>275.3</v>
      </c>
      <c r="F7180">
        <v>0.9200000000000006</v>
      </c>
      <c r="G7180">
        <v>306.8235903207256</v>
      </c>
      <c r="H7180">
        <f t="shared" si="128"/>
        <v>276.43451590404635</v>
      </c>
      <c r="I7180">
        <v>1.1345159040463633</v>
      </c>
    </row>
    <row r="7181" spans="5:9" x14ac:dyDescent="0.25">
      <c r="E7181">
        <v>275.39999999999998</v>
      </c>
      <c r="F7181">
        <v>0.9200000000000006</v>
      </c>
      <c r="G7181">
        <v>306.86119444586973</v>
      </c>
      <c r="H7181">
        <f t="shared" si="128"/>
        <v>276.54000492533709</v>
      </c>
      <c r="I7181">
        <v>1.1400049253371227</v>
      </c>
    </row>
    <row r="7182" spans="5:9" x14ac:dyDescent="0.25">
      <c r="E7182">
        <v>275.5</v>
      </c>
      <c r="F7182">
        <v>0.9200000000000006</v>
      </c>
      <c r="G7182">
        <v>306.8977215048069</v>
      </c>
      <c r="H7182">
        <f t="shared" si="128"/>
        <v>276.64554854496248</v>
      </c>
      <c r="I7182">
        <v>1.145548544962498</v>
      </c>
    </row>
    <row r="7183" spans="5:9" x14ac:dyDescent="0.25">
      <c r="E7183">
        <v>275.60000000000002</v>
      </c>
      <c r="F7183">
        <v>0.9200000000000006</v>
      </c>
      <c r="G7183">
        <v>306.93316602600811</v>
      </c>
      <c r="H7183">
        <f t="shared" si="128"/>
        <v>276.75114733914137</v>
      </c>
      <c r="I7183">
        <v>1.1511473391413301</v>
      </c>
    </row>
    <row r="7184" spans="5:9" x14ac:dyDescent="0.25">
      <c r="E7184">
        <v>275.7</v>
      </c>
      <c r="F7184">
        <v>0.9200000000000006</v>
      </c>
      <c r="G7184">
        <v>306.96752257880377</v>
      </c>
      <c r="H7184">
        <f t="shared" si="128"/>
        <v>276.85680189034889</v>
      </c>
      <c r="I7184">
        <v>1.1568018903488988</v>
      </c>
    </row>
    <row r="7185" spans="5:9" x14ac:dyDescent="0.25">
      <c r="E7185">
        <v>275.8</v>
      </c>
      <c r="F7185">
        <v>0.9200000000000006</v>
      </c>
      <c r="G7185">
        <v>307.00078577426012</v>
      </c>
      <c r="H7185">
        <f t="shared" si="128"/>
        <v>276.9625127875309</v>
      </c>
      <c r="I7185">
        <v>1.1625127875308738</v>
      </c>
    </row>
    <row r="7186" spans="5:9" x14ac:dyDescent="0.25">
      <c r="E7186">
        <v>275.89999999999998</v>
      </c>
      <c r="F7186">
        <v>0.9200000000000006</v>
      </c>
      <c r="G7186">
        <v>307.03295026604036</v>
      </c>
      <c r="H7186">
        <f t="shared" si="128"/>
        <v>277.06828062632621</v>
      </c>
      <c r="I7186">
        <v>1.1682806263262482</v>
      </c>
    </row>
    <row r="7187" spans="5:9" x14ac:dyDescent="0.25">
      <c r="E7187">
        <v>276</v>
      </c>
      <c r="F7187">
        <v>0.9200000000000006</v>
      </c>
      <c r="G7187">
        <v>307.06401075124882</v>
      </c>
      <c r="H7187">
        <f t="shared" si="128"/>
        <v>277.17410600929952</v>
      </c>
      <c r="I7187">
        <v>1.1741060092995301</v>
      </c>
    </row>
    <row r="7188" spans="5:9" x14ac:dyDescent="0.25">
      <c r="E7188">
        <v>276.10000000000002</v>
      </c>
      <c r="F7188">
        <v>0.9200000000000006</v>
      </c>
      <c r="G7188">
        <v>307.09396197125869</v>
      </c>
      <c r="H7188">
        <f t="shared" si="128"/>
        <v>277.27998954618249</v>
      </c>
      <c r="I7188">
        <v>1.1799895461824688</v>
      </c>
    </row>
    <row r="7189" spans="5:9" x14ac:dyDescent="0.25">
      <c r="E7189">
        <v>276.2</v>
      </c>
      <c r="F7189">
        <v>0.9200000000000006</v>
      </c>
      <c r="G7189">
        <v>307.12279871252139</v>
      </c>
      <c r="H7189">
        <f t="shared" si="128"/>
        <v>277.3859318541256</v>
      </c>
      <c r="I7189">
        <v>1.185931854125589</v>
      </c>
    </row>
    <row r="7190" spans="5:9" x14ac:dyDescent="0.25">
      <c r="E7190">
        <v>276.3</v>
      </c>
      <c r="F7190">
        <v>0.9200000000000006</v>
      </c>
      <c r="G7190">
        <v>307.15051580735752</v>
      </c>
      <c r="H7190">
        <f t="shared" si="128"/>
        <v>277.4919335579599</v>
      </c>
      <c r="I7190">
        <v>1.1919335579598889</v>
      </c>
    </row>
    <row r="7191" spans="5:9" x14ac:dyDescent="0.25">
      <c r="E7191">
        <v>276.39999999999998</v>
      </c>
      <c r="F7191">
        <v>0.9200000000000006</v>
      </c>
      <c r="G7191">
        <v>307.17710813472905</v>
      </c>
      <c r="H7191">
        <f t="shared" si="128"/>
        <v>277.59799529046893</v>
      </c>
      <c r="I7191">
        <v>1.1979952904689291</v>
      </c>
    </row>
    <row r="7192" spans="5:9" x14ac:dyDescent="0.25">
      <c r="E7192">
        <v>276.5</v>
      </c>
      <c r="F7192">
        <v>0.9200000000000006</v>
      </c>
      <c r="G7192">
        <v>307.20257062099068</v>
      </c>
      <c r="H7192">
        <f t="shared" si="128"/>
        <v>277.70411769267167</v>
      </c>
      <c r="I7192">
        <v>1.2041176926716513</v>
      </c>
    </row>
    <row r="7193" spans="5:9" x14ac:dyDescent="0.25">
      <c r="E7193">
        <v>276.60000000000002</v>
      </c>
      <c r="F7193">
        <v>0.9200000000000006</v>
      </c>
      <c r="G7193">
        <v>307.22689824062149</v>
      </c>
      <c r="H7193">
        <f t="shared" si="128"/>
        <v>277.81030141411628</v>
      </c>
      <c r="I7193">
        <v>1.2103014141162349</v>
      </c>
    </row>
    <row r="7194" spans="5:9" x14ac:dyDescent="0.25">
      <c r="E7194">
        <v>276.7</v>
      </c>
      <c r="F7194">
        <v>0.9200000000000006</v>
      </c>
      <c r="G7194">
        <v>307.25008601693509</v>
      </c>
      <c r="H7194">
        <f t="shared" si="128"/>
        <v>277.91654711318523</v>
      </c>
      <c r="I7194">
        <v>1.2165471131852614</v>
      </c>
    </row>
    <row r="7195" spans="5:9" x14ac:dyDescent="0.25">
      <c r="E7195">
        <v>276.8</v>
      </c>
      <c r="F7195">
        <v>0.9200000000000006</v>
      </c>
      <c r="G7195">
        <v>307.27212902276773</v>
      </c>
      <c r="H7195">
        <f t="shared" si="128"/>
        <v>278.0228554574125</v>
      </c>
      <c r="I7195">
        <v>1.2228554574125088</v>
      </c>
    </row>
    <row r="7196" spans="5:9" x14ac:dyDescent="0.25">
      <c r="E7196">
        <v>276.89999999999998</v>
      </c>
      <c r="F7196">
        <v>0.9200000000000006</v>
      </c>
      <c r="G7196">
        <v>307.2930223811444</v>
      </c>
      <c r="H7196">
        <f t="shared" si="128"/>
        <v>278.12922712381169</v>
      </c>
      <c r="I7196">
        <v>1.2292271238117056</v>
      </c>
    </row>
    <row r="7197" spans="5:9" x14ac:dyDescent="0.25">
      <c r="E7197">
        <v>277</v>
      </c>
      <c r="F7197">
        <v>0.9200000000000006</v>
      </c>
      <c r="G7197">
        <v>307.31276126592189</v>
      </c>
      <c r="H7197">
        <f t="shared" si="128"/>
        <v>278.23566279921749</v>
      </c>
      <c r="I7197">
        <v>1.2356627992174674</v>
      </c>
    </row>
    <row r="7198" spans="5:9" x14ac:dyDescent="0.25">
      <c r="E7198">
        <v>277.10000000000002</v>
      </c>
      <c r="F7198">
        <v>0.9200000000000006</v>
      </c>
      <c r="G7198">
        <v>307.33134090240833</v>
      </c>
      <c r="H7198">
        <f t="shared" si="128"/>
        <v>278.34216318063881</v>
      </c>
      <c r="I7198">
        <v>1.2421631806388018</v>
      </c>
    </row>
    <row r="7199" spans="5:9" x14ac:dyDescent="0.25">
      <c r="E7199">
        <v>277.2</v>
      </c>
      <c r="F7199">
        <v>0.9200000000000006</v>
      </c>
      <c r="G7199">
        <v>307.34875656795884</v>
      </c>
      <c r="H7199">
        <f t="shared" si="128"/>
        <v>278.44872897562539</v>
      </c>
      <c r="I7199">
        <v>1.2487289756254079</v>
      </c>
    </row>
    <row r="7200" spans="5:9" x14ac:dyDescent="0.25">
      <c r="E7200">
        <v>277.3</v>
      </c>
      <c r="F7200">
        <v>0.9200000000000006</v>
      </c>
      <c r="G7200">
        <v>307.36500359254677</v>
      </c>
      <c r="H7200">
        <f t="shared" si="128"/>
        <v>278.55536090264712</v>
      </c>
      <c r="I7200">
        <v>1.2553609026470844</v>
      </c>
    </row>
    <row r="7201" spans="5:9" x14ac:dyDescent="0.25">
      <c r="E7201">
        <v>277.39999999999998</v>
      </c>
      <c r="F7201">
        <v>0.9200000000000006</v>
      </c>
      <c r="G7201">
        <v>307.38007735931006</v>
      </c>
      <c r="H7201">
        <f t="shared" si="128"/>
        <v>278.66205969148649</v>
      </c>
      <c r="I7201">
        <v>1.2620596914865285</v>
      </c>
    </row>
    <row r="7202" spans="5:9" x14ac:dyDescent="0.25">
      <c r="E7202">
        <v>277.5</v>
      </c>
      <c r="F7202">
        <v>0.9200000000000006</v>
      </c>
      <c r="G7202">
        <v>307.39397330507239</v>
      </c>
      <c r="H7202">
        <f t="shared" si="128"/>
        <v>278.76882608364576</v>
      </c>
      <c r="I7202">
        <v>1.2688260836457643</v>
      </c>
    </row>
    <row r="7203" spans="5:9" x14ac:dyDescent="0.25">
      <c r="E7203">
        <v>277.60000000000002</v>
      </c>
      <c r="F7203">
        <v>0.9200000000000006</v>
      </c>
      <c r="G7203">
        <v>307.40668692083881</v>
      </c>
      <c r="H7203">
        <f t="shared" si="128"/>
        <v>278.87566083276647</v>
      </c>
      <c r="I7203">
        <v>1.2756608327664587</v>
      </c>
    </row>
    <row r="7204" spans="5:9" x14ac:dyDescent="0.25">
      <c r="E7204">
        <v>277.7</v>
      </c>
      <c r="F7204">
        <v>0.9200000000000006</v>
      </c>
      <c r="G7204">
        <v>307.41821375226505</v>
      </c>
      <c r="H7204">
        <f t="shared" si="128"/>
        <v>278.98256470506436</v>
      </c>
      <c r="I7204">
        <v>1.2825647050643978</v>
      </c>
    </row>
    <row r="7205" spans="5:9" x14ac:dyDescent="0.25">
      <c r="E7205">
        <v>277.8</v>
      </c>
      <c r="F7205">
        <v>0.9200000000000006</v>
      </c>
      <c r="G7205">
        <v>307.42854940010113</v>
      </c>
      <c r="H7205">
        <f t="shared" si="128"/>
        <v>279.0895384797783</v>
      </c>
      <c r="I7205">
        <v>1.2895384797782801</v>
      </c>
    </row>
    <row r="7206" spans="5:9" x14ac:dyDescent="0.25">
      <c r="E7206">
        <v>277.89999999999998</v>
      </c>
      <c r="F7206">
        <v>0.9200000000000006</v>
      </c>
      <c r="G7206">
        <v>307.4376895206081</v>
      </c>
      <c r="H7206">
        <f t="shared" si="128"/>
        <v>279.19658294963307</v>
      </c>
      <c r="I7206">
        <v>1.2965829496330852</v>
      </c>
    </row>
    <row r="7207" spans="5:9" x14ac:dyDescent="0.25">
      <c r="E7207">
        <v>278</v>
      </c>
      <c r="F7207">
        <v>0.9200000000000006</v>
      </c>
      <c r="G7207">
        <v>307.44562982594812</v>
      </c>
      <c r="H7207">
        <f t="shared" si="128"/>
        <v>279.30369892131813</v>
      </c>
      <c r="I7207">
        <v>1.3036989213181174</v>
      </c>
    </row>
    <row r="7208" spans="5:9" x14ac:dyDescent="0.25">
      <c r="E7208">
        <v>278.10000000000002</v>
      </c>
      <c r="F7208">
        <v>0.9200000000000006</v>
      </c>
      <c r="G7208">
        <v>307.45236608454763</v>
      </c>
      <c r="H7208">
        <f t="shared" si="128"/>
        <v>279.41088721597998</v>
      </c>
      <c r="I7208">
        <v>1.3108872159799594</v>
      </c>
    </row>
    <row r="7209" spans="5:9" x14ac:dyDescent="0.25">
      <c r="E7209">
        <v>278.2</v>
      </c>
      <c r="F7209">
        <v>0.9200000000000006</v>
      </c>
      <c r="G7209">
        <v>307.45789412143336</v>
      </c>
      <c r="H7209">
        <f t="shared" si="128"/>
        <v>279.51814866973029</v>
      </c>
      <c r="I7209">
        <v>1.3181486697303053</v>
      </c>
    </row>
    <row r="7210" spans="5:9" x14ac:dyDescent="0.25">
      <c r="E7210">
        <v>278.3</v>
      </c>
      <c r="F7210">
        <v>0.9200000000000006</v>
      </c>
      <c r="G7210">
        <v>307.46220981854145</v>
      </c>
      <c r="H7210">
        <f t="shared" si="128"/>
        <v>279.62548413416891</v>
      </c>
      <c r="I7210">
        <v>1.3254841341688923</v>
      </c>
    </row>
    <row r="7211" spans="5:9" x14ac:dyDescent="0.25">
      <c r="E7211">
        <v>278.39999999999998</v>
      </c>
      <c r="F7211">
        <v>0.9200000000000006</v>
      </c>
      <c r="G7211">
        <v>307.46530911499895</v>
      </c>
      <c r="H7211">
        <f t="shared" si="128"/>
        <v>279.73289447692139</v>
      </c>
      <c r="I7211">
        <v>1.3328944769214055</v>
      </c>
    </row>
    <row r="7212" spans="5:9" x14ac:dyDescent="0.25">
      <c r="E7212">
        <v>278.5</v>
      </c>
      <c r="F7212">
        <v>0.9200000000000006</v>
      </c>
      <c r="G7212">
        <v>307.46718800737841</v>
      </c>
      <c r="H7212">
        <f t="shared" si="128"/>
        <v>279.84038058219244</v>
      </c>
      <c r="I7212">
        <v>1.3403805821924184</v>
      </c>
    </row>
    <row r="7213" spans="5:9" x14ac:dyDescent="0.25">
      <c r="E7213">
        <v>278.60000000000002</v>
      </c>
      <c r="F7213">
        <v>0.9200000000000006</v>
      </c>
      <c r="G7213">
        <v>307.46784254992468</v>
      </c>
      <c r="H7213">
        <f t="shared" si="128"/>
        <v>279.94794335133327</v>
      </c>
      <c r="I7213">
        <v>1.3479433513332313</v>
      </c>
    </row>
    <row r="7214" spans="5:9" x14ac:dyDescent="0.25">
      <c r="E7214">
        <v>278.7</v>
      </c>
      <c r="F7214">
        <v>0.9200000000000006</v>
      </c>
      <c r="G7214">
        <v>307.46726885475516</v>
      </c>
      <c r="H7214">
        <f t="shared" si="128"/>
        <v>280.05558370342447</v>
      </c>
      <c r="I7214">
        <v>1.3555837034244826</v>
      </c>
    </row>
    <row r="7215" spans="5:9" x14ac:dyDescent="0.25">
      <c r="E7215">
        <v>278.8</v>
      </c>
      <c r="F7215">
        <v>0.9200000000000006</v>
      </c>
      <c r="G7215">
        <v>307.46546309203222</v>
      </c>
      <c r="H7215">
        <f t="shared" si="128"/>
        <v>280.16330257587322</v>
      </c>
      <c r="I7215">
        <v>1.3633025758731867</v>
      </c>
    </row>
    <row r="7216" spans="5:9" x14ac:dyDescent="0.25">
      <c r="E7216">
        <v>278.89999999999998</v>
      </c>
      <c r="F7216">
        <v>0.9200000000000006</v>
      </c>
      <c r="G7216">
        <v>307.46242149010942</v>
      </c>
      <c r="H7216">
        <f t="shared" si="128"/>
        <v>280.27110092502403</v>
      </c>
      <c r="I7216">
        <v>1.3711009250240396</v>
      </c>
    </row>
    <row r="7217" spans="5:9" x14ac:dyDescent="0.25">
      <c r="E7217">
        <v>279</v>
      </c>
      <c r="F7217">
        <v>0.9200000000000006</v>
      </c>
      <c r="G7217">
        <v>307.45814033564994</v>
      </c>
      <c r="H7217">
        <f t="shared" si="128"/>
        <v>280.37897972678439</v>
      </c>
      <c r="I7217">
        <v>1.3789797267844115</v>
      </c>
    </row>
    <row r="7218" spans="5:9" x14ac:dyDescent="0.25">
      <c r="E7218">
        <v>279.10000000000002</v>
      </c>
      <c r="F7218">
        <v>0.9200000000000006</v>
      </c>
      <c r="G7218">
        <v>307.45261597371928</v>
      </c>
      <c r="H7218">
        <f t="shared" si="128"/>
        <v>280.48693997726258</v>
      </c>
      <c r="I7218">
        <v>1.3869399772625604</v>
      </c>
    </row>
    <row r="7219" spans="5:9" x14ac:dyDescent="0.25">
      <c r="E7219">
        <v>279.2</v>
      </c>
      <c r="F7219">
        <v>0.9200000000000006</v>
      </c>
      <c r="G7219">
        <v>307.44584480785113</v>
      </c>
      <c r="H7219">
        <f t="shared" si="128"/>
        <v>280.59498269341844</v>
      </c>
      <c r="I7219">
        <v>1.3949826934184508</v>
      </c>
    </row>
    <row r="7220" spans="5:9" x14ac:dyDescent="0.25">
      <c r="E7220">
        <v>279.3</v>
      </c>
      <c r="F7220">
        <v>0.9200000000000006</v>
      </c>
      <c r="G7220">
        <v>307.4378233000873</v>
      </c>
      <c r="H7220">
        <f t="shared" si="128"/>
        <v>280.70310891372623</v>
      </c>
      <c r="I7220">
        <v>1.4031089137262189</v>
      </c>
    </row>
    <row r="7221" spans="5:9" x14ac:dyDescent="0.25">
      <c r="E7221">
        <v>279.39999999999998</v>
      </c>
      <c r="F7221">
        <v>0.9200000000000006</v>
      </c>
      <c r="G7221">
        <v>307.4285479709921</v>
      </c>
      <c r="H7221">
        <f t="shared" si="128"/>
        <v>280.81131969884746</v>
      </c>
      <c r="I7221">
        <v>1.4113196988475065</v>
      </c>
    </row>
    <row r="7222" spans="5:9" x14ac:dyDescent="0.25">
      <c r="E7222">
        <v>279.5</v>
      </c>
      <c r="F7222">
        <v>0.9200000000000006</v>
      </c>
      <c r="G7222">
        <v>307.41801539964086</v>
      </c>
      <c r="H7222">
        <f t="shared" si="128"/>
        <v>280.91961613231445</v>
      </c>
      <c r="I7222">
        <v>1.4196161323144421</v>
      </c>
    </row>
    <row r="7223" spans="5:9" x14ac:dyDescent="0.25">
      <c r="E7223">
        <v>279.60000000000002</v>
      </c>
      <c r="F7223">
        <v>0.9200000000000006</v>
      </c>
      <c r="G7223">
        <v>307.40622222358456</v>
      </c>
      <c r="H7223">
        <f t="shared" si="128"/>
        <v>281.02799932122088</v>
      </c>
      <c r="I7223">
        <v>1.4279993212208599</v>
      </c>
    </row>
    <row r="7224" spans="5:9" x14ac:dyDescent="0.25">
      <c r="E7224">
        <v>279.7</v>
      </c>
      <c r="F7224">
        <v>0.9200000000000006</v>
      </c>
      <c r="G7224">
        <v>307.39316513878867</v>
      </c>
      <c r="H7224">
        <f t="shared" si="128"/>
        <v>281.13647039692034</v>
      </c>
      <c r="I7224">
        <v>1.436470396920368</v>
      </c>
    </row>
    <row r="7225" spans="5:9" x14ac:dyDescent="0.25">
      <c r="E7225">
        <v>279.8</v>
      </c>
      <c r="F7225">
        <v>0.9200000000000006</v>
      </c>
      <c r="G7225">
        <v>307.37884089954929</v>
      </c>
      <c r="H7225">
        <f t="shared" si="128"/>
        <v>281.2450305157293</v>
      </c>
      <c r="I7225">
        <v>1.4450305157292962</v>
      </c>
    </row>
    <row r="7226" spans="5:9" x14ac:dyDescent="0.25">
      <c r="E7226">
        <v>279.89999999999998</v>
      </c>
      <c r="F7226">
        <v>0.9200000000000006</v>
      </c>
      <c r="G7226">
        <v>307.36324631838528</v>
      </c>
      <c r="H7226">
        <f t="shared" si="128"/>
        <v>281.3536808596325</v>
      </c>
      <c r="I7226">
        <v>1.4536808596325324</v>
      </c>
    </row>
    <row r="7227" spans="5:9" x14ac:dyDescent="0.25">
      <c r="E7227">
        <v>280</v>
      </c>
      <c r="F7227">
        <v>0.9200000000000006</v>
      </c>
      <c r="G7227">
        <v>307.34637826590739</v>
      </c>
      <c r="H7227">
        <f t="shared" si="128"/>
        <v>281.46242263698986</v>
      </c>
      <c r="I7227">
        <v>1.4624226369898305</v>
      </c>
    </row>
    <row r="7228" spans="5:9" x14ac:dyDescent="0.25">
      <c r="E7228">
        <v>280.10000000000002</v>
      </c>
      <c r="F7228">
        <v>0.9200000000000006</v>
      </c>
      <c r="G7228">
        <v>307.32823367066584</v>
      </c>
      <c r="H7228">
        <f t="shared" si="128"/>
        <v>281.57125708323986</v>
      </c>
      <c r="I7228">
        <v>1.4712570832398171</v>
      </c>
    </row>
    <row r="7229" spans="5:9" x14ac:dyDescent="0.25">
      <c r="E7229">
        <v>280.2</v>
      </c>
      <c r="F7229">
        <v>0.9200000000000006</v>
      </c>
      <c r="G7229">
        <v>307.30880951897592</v>
      </c>
      <c r="H7229">
        <f t="shared" si="128"/>
        <v>281.68018546159863</v>
      </c>
      <c r="I7229">
        <v>1.4801854615986196</v>
      </c>
    </row>
    <row r="7230" spans="5:9" x14ac:dyDescent="0.25">
      <c r="E7230">
        <v>280.3</v>
      </c>
      <c r="F7230">
        <v>0.9200000000000006</v>
      </c>
      <c r="G7230">
        <v>307.28810285472264</v>
      </c>
      <c r="H7230">
        <f t="shared" si="128"/>
        <v>281.78920906374952</v>
      </c>
      <c r="I7230">
        <v>1.4892090637494981</v>
      </c>
    </row>
    <row r="7231" spans="5:9" x14ac:dyDescent="0.25">
      <c r="E7231">
        <v>280.39999999999998</v>
      </c>
      <c r="F7231">
        <v>0.9200000000000006</v>
      </c>
      <c r="G7231">
        <v>307.26611077914572</v>
      </c>
      <c r="H7231">
        <f t="shared" si="128"/>
        <v>281.89832921051942</v>
      </c>
      <c r="I7231">
        <v>1.4983292105194628</v>
      </c>
    </row>
    <row r="7232" spans="5:9" x14ac:dyDescent="0.25">
      <c r="E7232">
        <v>280.5</v>
      </c>
      <c r="F7232">
        <v>0.9200000000000006</v>
      </c>
      <c r="G7232">
        <v>307.24283045060503</v>
      </c>
      <c r="H7232">
        <f t="shared" si="128"/>
        <v>282.0075472525383</v>
      </c>
      <c r="I7232">
        <v>1.5075472525382971</v>
      </c>
    </row>
    <row r="7233" spans="5:9" x14ac:dyDescent="0.25">
      <c r="E7233">
        <v>280.60000000000002</v>
      </c>
      <c r="F7233">
        <v>0.9200000000000006</v>
      </c>
      <c r="G7233">
        <v>307.21825908432726</v>
      </c>
      <c r="H7233">
        <f t="shared" si="128"/>
        <v>282.11686457087478</v>
      </c>
      <c r="I7233">
        <v>1.5168645708747814</v>
      </c>
    </row>
    <row r="7234" spans="5:9" x14ac:dyDescent="0.25">
      <c r="E7234">
        <v>280.7</v>
      </c>
      <c r="F7234">
        <v>0.9200000000000006</v>
      </c>
      <c r="G7234">
        <v>307.19239395213543</v>
      </c>
      <c r="H7234">
        <f t="shared" si="128"/>
        <v>282.22628257764427</v>
      </c>
      <c r="I7234">
        <v>1.5262825776442668</v>
      </c>
    </row>
    <row r="7235" spans="5:9" x14ac:dyDescent="0.25">
      <c r="E7235">
        <v>280.8</v>
      </c>
      <c r="F7235">
        <v>0.9200000000000006</v>
      </c>
      <c r="G7235">
        <v>307.16523238216104</v>
      </c>
      <c r="H7235">
        <f t="shared" si="128"/>
        <v>282.33580271658104</v>
      </c>
      <c r="I7235">
        <v>1.5358027165810231</v>
      </c>
    </row>
    <row r="7236" spans="5:9" x14ac:dyDescent="0.25">
      <c r="E7236">
        <v>280.89999999999998</v>
      </c>
      <c r="F7236">
        <v>0.9200000000000006</v>
      </c>
      <c r="G7236">
        <v>307.13677175854059</v>
      </c>
      <c r="H7236">
        <f t="shared" si="128"/>
        <v>282.44542646356786</v>
      </c>
      <c r="I7236">
        <v>1.5454264635678703</v>
      </c>
    </row>
    <row r="7237" spans="5:9" x14ac:dyDescent="0.25">
      <c r="E7237">
        <v>281</v>
      </c>
      <c r="F7237">
        <v>0.9200000000000006</v>
      </c>
      <c r="G7237">
        <v>307.10700952109715</v>
      </c>
      <c r="H7237">
        <f t="shared" si="128"/>
        <v>282.55515532711485</v>
      </c>
      <c r="I7237">
        <v>1.555155327114851</v>
      </c>
    </row>
    <row r="7238" spans="5:9" x14ac:dyDescent="0.25">
      <c r="E7238">
        <v>281.10000000000002</v>
      </c>
      <c r="F7238">
        <v>0.9200000000000006</v>
      </c>
      <c r="G7238">
        <v>307.0759431650078</v>
      </c>
      <c r="H7238">
        <f t="shared" ref="H7238:H7301" si="129">E7238+I7238</f>
        <v>282.66499084877745</v>
      </c>
      <c r="I7238">
        <v>1.5649908487774005</v>
      </c>
    </row>
    <row r="7239" spans="5:9" x14ac:dyDescent="0.25">
      <c r="E7239">
        <v>281.2</v>
      </c>
      <c r="F7239">
        <v>0.9200000000000006</v>
      </c>
      <c r="G7239">
        <v>307.04357024045794</v>
      </c>
      <c r="H7239">
        <f t="shared" si="129"/>
        <v>282.77493460350365</v>
      </c>
      <c r="I7239">
        <v>1.5749346035036682</v>
      </c>
    </row>
    <row r="7240" spans="5:9" x14ac:dyDescent="0.25">
      <c r="E7240">
        <v>281.3</v>
      </c>
      <c r="F7240">
        <v>0.9200000000000006</v>
      </c>
      <c r="G7240">
        <v>307.00988835228378</v>
      </c>
      <c r="H7240">
        <f t="shared" si="129"/>
        <v>282.88498819989906</v>
      </c>
      <c r="I7240">
        <v>1.5849881998990476</v>
      </c>
    </row>
    <row r="7241" spans="5:9" x14ac:dyDescent="0.25">
      <c r="E7241">
        <v>281.39999999999998</v>
      </c>
      <c r="F7241">
        <v>0.9200000000000006</v>
      </c>
      <c r="G7241">
        <v>306.9748951596037</v>
      </c>
      <c r="H7241">
        <f t="shared" si="129"/>
        <v>282.99515328039479</v>
      </c>
      <c r="I7241">
        <v>1.5951532803947976</v>
      </c>
    </row>
    <row r="7242" spans="5:9" x14ac:dyDescent="0.25">
      <c r="E7242">
        <v>281.5</v>
      </c>
      <c r="F7242">
        <v>0.9200000000000006</v>
      </c>
      <c r="G7242">
        <v>306.93858837543974</v>
      </c>
      <c r="H7242">
        <f t="shared" si="129"/>
        <v>283.10543152130589</v>
      </c>
      <c r="I7242">
        <v>1.6054315213058907</v>
      </c>
    </row>
    <row r="7243" spans="5:9" x14ac:dyDescent="0.25">
      <c r="E7243">
        <v>281.60000000000002</v>
      </c>
      <c r="F7243">
        <v>0.9200000000000006</v>
      </c>
      <c r="G7243">
        <v>306.90096576633044</v>
      </c>
      <c r="H7243">
        <f t="shared" si="129"/>
        <v>283.21582463276167</v>
      </c>
      <c r="I7243">
        <v>1.6158246327616284</v>
      </c>
    </row>
    <row r="7244" spans="5:9" x14ac:dyDescent="0.25">
      <c r="E7244">
        <v>281.7</v>
      </c>
      <c r="F7244">
        <v>0.9200000000000006</v>
      </c>
      <c r="G7244">
        <v>306.86202515193537</v>
      </c>
      <c r="H7244">
        <f t="shared" si="129"/>
        <v>283.3263343584905</v>
      </c>
      <c r="I7244">
        <v>1.6263343584904952</v>
      </c>
    </row>
    <row r="7245" spans="5:9" x14ac:dyDescent="0.25">
      <c r="E7245">
        <v>281.8</v>
      </c>
      <c r="F7245">
        <v>0.9200000000000006</v>
      </c>
      <c r="G7245">
        <v>306.82176440463394</v>
      </c>
      <c r="H7245">
        <f t="shared" si="129"/>
        <v>283.43696247543869</v>
      </c>
      <c r="I7245">
        <v>1.6369624754387042</v>
      </c>
    </row>
    <row r="7246" spans="5:9" x14ac:dyDescent="0.25">
      <c r="E7246">
        <v>281.89999999999998</v>
      </c>
      <c r="F7246">
        <v>0.9200000000000006</v>
      </c>
      <c r="G7246">
        <v>306.78018144911789</v>
      </c>
      <c r="H7246">
        <f t="shared" si="129"/>
        <v>283.54771079319931</v>
      </c>
      <c r="I7246">
        <v>1.6477107931993198</v>
      </c>
    </row>
    <row r="7247" spans="5:9" x14ac:dyDescent="0.25">
      <c r="E7247">
        <v>282</v>
      </c>
      <c r="F7247">
        <v>0.9200000000000006</v>
      </c>
      <c r="G7247">
        <v>306.73727426198013</v>
      </c>
      <c r="H7247">
        <f t="shared" si="129"/>
        <v>283.65858115322641</v>
      </c>
      <c r="I7247">
        <v>1.6585811532263846</v>
      </c>
    </row>
    <row r="7248" spans="5:9" x14ac:dyDescent="0.25">
      <c r="E7248">
        <v>282.10000000000002</v>
      </c>
      <c r="F7248">
        <v>0.9200000000000006</v>
      </c>
      <c r="G7248">
        <v>306.69304087130007</v>
      </c>
      <c r="H7248">
        <f t="shared" si="129"/>
        <v>283.76957542780542</v>
      </c>
      <c r="I7248">
        <v>1.669575427805416</v>
      </c>
    </row>
    <row r="7249" spans="5:9" x14ac:dyDescent="0.25">
      <c r="E7249">
        <v>282.2</v>
      </c>
      <c r="F7249">
        <v>0.9200000000000006</v>
      </c>
      <c r="G7249">
        <v>306.64747935622717</v>
      </c>
      <c r="H7249">
        <f t="shared" si="129"/>
        <v>283.8806955187485</v>
      </c>
      <c r="I7249">
        <v>1.6806955187485022</v>
      </c>
    </row>
    <row r="7250" spans="5:9" x14ac:dyDescent="0.25">
      <c r="E7250">
        <v>282.3</v>
      </c>
      <c r="F7250">
        <v>0.9200000000000006</v>
      </c>
      <c r="G7250">
        <v>306.60058784656366</v>
      </c>
      <c r="H7250">
        <f t="shared" si="129"/>
        <v>283.99194335577846</v>
      </c>
      <c r="I7250">
        <v>1.691943355778432</v>
      </c>
    </row>
    <row r="7251" spans="5:9" x14ac:dyDescent="0.25">
      <c r="E7251">
        <v>282.39999999999998</v>
      </c>
      <c r="F7251">
        <v>0.9200000000000006</v>
      </c>
      <c r="G7251">
        <v>306.55236452234794</v>
      </c>
      <c r="H7251">
        <f t="shared" si="129"/>
        <v>284.10332089456261</v>
      </c>
      <c r="I7251">
        <v>1.7033208945626641</v>
      </c>
    </row>
    <row r="7252" spans="5:9" x14ac:dyDescent="0.25">
      <c r="E7252">
        <v>282.5</v>
      </c>
      <c r="F7252">
        <v>0.9200000000000006</v>
      </c>
      <c r="G7252">
        <v>306.50280761343936</v>
      </c>
      <c r="H7252">
        <f t="shared" si="129"/>
        <v>284.21483011435316</v>
      </c>
      <c r="I7252">
        <v>1.7148301143531401</v>
      </c>
    </row>
    <row r="7253" spans="5:9" x14ac:dyDescent="0.25">
      <c r="E7253">
        <v>282.60000000000002</v>
      </c>
      <c r="F7253">
        <v>0.9200000000000006</v>
      </c>
      <c r="G7253">
        <v>306.45191539910593</v>
      </c>
      <c r="H7253">
        <f t="shared" si="129"/>
        <v>284.32647301518358</v>
      </c>
      <c r="I7253">
        <v>1.7264730151835523</v>
      </c>
    </row>
    <row r="7254" spans="5:9" x14ac:dyDescent="0.25">
      <c r="E7254">
        <v>282.7</v>
      </c>
      <c r="F7254">
        <v>0.9200000000000006</v>
      </c>
      <c r="G7254">
        <v>306.39968620761664</v>
      </c>
      <c r="H7254">
        <f t="shared" si="129"/>
        <v>284.43825161456994</v>
      </c>
      <c r="I7254">
        <v>1.7382516145699589</v>
      </c>
    </row>
    <row r="7255" spans="5:9" x14ac:dyDescent="0.25">
      <c r="E7255">
        <v>282.8</v>
      </c>
      <c r="F7255">
        <v>0.9200000000000006</v>
      </c>
      <c r="G7255">
        <v>306.34611841583825</v>
      </c>
      <c r="H7255">
        <f t="shared" si="129"/>
        <v>284.55016794365508</v>
      </c>
      <c r="I7255">
        <v>1.7501679436550879</v>
      </c>
    </row>
    <row r="7256" spans="5:9" x14ac:dyDescent="0.25">
      <c r="E7256">
        <v>282.89999999999998</v>
      </c>
      <c r="F7256">
        <v>0.9200000000000006</v>
      </c>
      <c r="G7256">
        <v>306.29121044883937</v>
      </c>
      <c r="H7256">
        <f t="shared" si="129"/>
        <v>284.66222404273009</v>
      </c>
      <c r="I7256">
        <v>1.7622240427301048</v>
      </c>
    </row>
    <row r="7257" spans="5:9" x14ac:dyDescent="0.25">
      <c r="E7257">
        <v>283</v>
      </c>
      <c r="F7257">
        <v>0.9200000000000006</v>
      </c>
      <c r="G7257">
        <v>306.2349607795021</v>
      </c>
      <c r="H7257">
        <f t="shared" si="129"/>
        <v>284.77442195606062</v>
      </c>
      <c r="I7257">
        <v>1.774421956060614</v>
      </c>
    </row>
    <row r="7258" spans="5:9" x14ac:dyDescent="0.25">
      <c r="E7258">
        <v>283.10000000000002</v>
      </c>
      <c r="F7258">
        <v>0.9200000000000006</v>
      </c>
      <c r="G7258">
        <v>306.17736792814236</v>
      </c>
      <c r="H7258">
        <f t="shared" si="129"/>
        <v>284.88676372593602</v>
      </c>
      <c r="I7258">
        <v>1.7867637259360072</v>
      </c>
    </row>
    <row r="7259" spans="5:9" x14ac:dyDescent="0.25">
      <c r="E7259">
        <v>283.2</v>
      </c>
      <c r="F7259">
        <v>0.9200000000000006</v>
      </c>
      <c r="G7259">
        <v>306.11843046214102</v>
      </c>
      <c r="H7259">
        <f t="shared" si="129"/>
        <v>284.9992513858528</v>
      </c>
      <c r="I7259">
        <v>1.7992513858528403</v>
      </c>
    </row>
    <row r="7260" spans="5:9" x14ac:dyDescent="0.25">
      <c r="E7260">
        <v>283.3</v>
      </c>
      <c r="F7260">
        <v>0.9200000000000006</v>
      </c>
      <c r="G7260">
        <v>306.05814699558584</v>
      </c>
      <c r="H7260">
        <f t="shared" si="129"/>
        <v>285.11188695273393</v>
      </c>
      <c r="I7260">
        <v>1.8118869527339065</v>
      </c>
    </row>
    <row r="7261" spans="5:9" x14ac:dyDescent="0.25">
      <c r="E7261">
        <v>283.39999999999998</v>
      </c>
      <c r="F7261">
        <v>0.9200000000000006</v>
      </c>
      <c r="G7261">
        <v>305.99651618892636</v>
      </c>
      <c r="H7261">
        <f t="shared" si="129"/>
        <v>285.22467241807465</v>
      </c>
      <c r="I7261">
        <v>1.8246724180746703</v>
      </c>
    </row>
    <row r="7262" spans="5:9" x14ac:dyDescent="0.25">
      <c r="E7262">
        <v>283.5</v>
      </c>
      <c r="F7262">
        <v>0.9200000000000006</v>
      </c>
      <c r="G7262">
        <v>305.9335367486425</v>
      </c>
      <c r="H7262">
        <f t="shared" si="129"/>
        <v>285.33760973789828</v>
      </c>
      <c r="I7262">
        <v>1.8376097378982605</v>
      </c>
    </row>
    <row r="7263" spans="5:9" x14ac:dyDescent="0.25">
      <c r="E7263">
        <v>283.60000000000002</v>
      </c>
      <c r="F7263">
        <v>0.9200000000000006</v>
      </c>
      <c r="G7263">
        <v>305.86920742692803</v>
      </c>
      <c r="H7263">
        <f t="shared" si="129"/>
        <v>285.45070082138864</v>
      </c>
      <c r="I7263">
        <v>1.8507008213886098</v>
      </c>
    </row>
    <row r="7264" spans="5:9" x14ac:dyDescent="0.25">
      <c r="E7264">
        <v>283.7</v>
      </c>
      <c r="F7264">
        <v>0.9200000000000006</v>
      </c>
      <c r="G7264">
        <v>305.80352702139015</v>
      </c>
      <c r="H7264">
        <f t="shared" si="129"/>
        <v>285.56394751805925</v>
      </c>
      <c r="I7264">
        <v>1.8639475180592551</v>
      </c>
    </row>
    <row r="7265" spans="5:9" x14ac:dyDescent="0.25">
      <c r="E7265">
        <v>283.8</v>
      </c>
      <c r="F7265">
        <v>0.9200000000000006</v>
      </c>
      <c r="G7265">
        <v>305.73649437476638</v>
      </c>
      <c r="H7265">
        <f t="shared" si="129"/>
        <v>285.67735160330233</v>
      </c>
      <c r="I7265">
        <v>1.8773516033022897</v>
      </c>
    </row>
    <row r="7266" spans="5:9" x14ac:dyDescent="0.25">
      <c r="E7266">
        <v>283.89999999999998</v>
      </c>
      <c r="F7266">
        <v>0.9200000000000006</v>
      </c>
      <c r="G7266">
        <v>305.66810837465971</v>
      </c>
      <c r="H7266">
        <f t="shared" si="129"/>
        <v>285.7909147621483</v>
      </c>
      <c r="I7266">
        <v>1.8909147621483056</v>
      </c>
    </row>
    <row r="7267" spans="5:9" x14ac:dyDescent="0.25">
      <c r="E7267">
        <v>284</v>
      </c>
      <c r="F7267">
        <v>0.9200000000000006</v>
      </c>
      <c r="G7267">
        <v>305.59836795329312</v>
      </c>
      <c r="H7267">
        <f t="shared" si="129"/>
        <v>285.90463857105402</v>
      </c>
      <c r="I7267">
        <v>1.9046385710540106</v>
      </c>
    </row>
    <row r="7268" spans="5:9" x14ac:dyDescent="0.25">
      <c r="E7268">
        <v>284.10000000000002</v>
      </c>
      <c r="F7268">
        <v>0.9200000000000006</v>
      </c>
      <c r="G7268">
        <v>305.52727208728487</v>
      </c>
      <c r="H7268">
        <f t="shared" si="129"/>
        <v>286.01852447751941</v>
      </c>
      <c r="I7268">
        <v>1.9185244775193908</v>
      </c>
    </row>
    <row r="7269" spans="5:9" x14ac:dyDescent="0.25">
      <c r="E7269">
        <v>284.2</v>
      </c>
      <c r="F7269">
        <v>0.9200000000000006</v>
      </c>
      <c r="G7269">
        <v>305.45481979744488</v>
      </c>
      <c r="H7269">
        <f t="shared" si="129"/>
        <v>286.13257377732145</v>
      </c>
      <c r="I7269">
        <v>1.9325737773214895</v>
      </c>
    </row>
    <row r="7270" spans="5:9" x14ac:dyDescent="0.25">
      <c r="E7270">
        <v>284.3</v>
      </c>
      <c r="F7270">
        <v>0.9200000000000006</v>
      </c>
      <c r="G7270">
        <v>305.38101014859404</v>
      </c>
      <c r="H7270">
        <f t="shared" si="129"/>
        <v>286.246787589137</v>
      </c>
      <c r="I7270">
        <v>1.9467875891369686</v>
      </c>
    </row>
    <row r="7271" spans="5:9" x14ac:dyDescent="0.25">
      <c r="E7271">
        <v>284.39999999999998</v>
      </c>
      <c r="F7271">
        <v>0.9200000000000006</v>
      </c>
      <c r="G7271">
        <v>305.30584224940719</v>
      </c>
      <c r="H7271">
        <f t="shared" si="129"/>
        <v>286.36116682631103</v>
      </c>
      <c r="I7271">
        <v>1.9611668263110802</v>
      </c>
    </row>
    <row r="7272" spans="5:9" x14ac:dyDescent="0.25">
      <c r="E7272">
        <v>284.5</v>
      </c>
      <c r="F7272">
        <v>0.9200000000000006</v>
      </c>
      <c r="G7272">
        <v>305.22931525227995</v>
      </c>
      <c r="H7272">
        <f t="shared" si="129"/>
        <v>286.47571216551728</v>
      </c>
      <c r="I7272">
        <v>1.9757121655173018</v>
      </c>
    </row>
    <row r="7273" spans="5:9" x14ac:dyDescent="0.25">
      <c r="E7273">
        <v>284.60000000000002</v>
      </c>
      <c r="F7273">
        <v>0.9200000000000006</v>
      </c>
      <c r="G7273">
        <v>305.15142835322177</v>
      </c>
      <c r="H7273">
        <f t="shared" si="129"/>
        <v>286.5904240120397</v>
      </c>
      <c r="I7273">
        <v>1.9904240120396943</v>
      </c>
    </row>
    <row r="7274" spans="5:9" x14ac:dyDescent="0.25">
      <c r="E7274">
        <v>284.7</v>
      </c>
      <c r="F7274">
        <v>0.9200000000000006</v>
      </c>
      <c r="G7274">
        <v>305.07218079177477</v>
      </c>
      <c r="H7274">
        <f t="shared" si="129"/>
        <v>286.70530246140032</v>
      </c>
      <c r="I7274">
        <v>2.0053024614003578</v>
      </c>
    </row>
    <row r="7275" spans="5:9" x14ac:dyDescent="0.25">
      <c r="E7275">
        <v>284.8</v>
      </c>
      <c r="F7275">
        <v>0.9200000000000006</v>
      </c>
      <c r="G7275">
        <v>304.99157185096016</v>
      </c>
      <c r="H7275">
        <f t="shared" si="129"/>
        <v>286.82034725704807</v>
      </c>
      <c r="I7275">
        <v>2.0203472570480647</v>
      </c>
    </row>
    <row r="7276" spans="5:9" x14ac:dyDescent="0.25">
      <c r="E7276">
        <v>284.89999999999998</v>
      </c>
      <c r="F7276">
        <v>0.9200000000000006</v>
      </c>
      <c r="G7276">
        <v>304.90960085725214</v>
      </c>
      <c r="H7276">
        <f t="shared" si="129"/>
        <v>286.93555774382207</v>
      </c>
      <c r="I7276">
        <v>2.0355577438221184</v>
      </c>
    </row>
    <row r="7277" spans="5:9" x14ac:dyDescent="0.25">
      <c r="E7277">
        <v>285</v>
      </c>
      <c r="F7277">
        <v>0.9200000000000006</v>
      </c>
      <c r="G7277">
        <v>304.82626718058128</v>
      </c>
      <c r="H7277">
        <f t="shared" si="129"/>
        <v>287.05093281690944</v>
      </c>
      <c r="I7277">
        <v>2.0509328169094392</v>
      </c>
    </row>
    <row r="7278" spans="5:9" x14ac:dyDescent="0.25">
      <c r="E7278">
        <v>285.10000000000002</v>
      </c>
      <c r="F7278">
        <v>0.9200000000000006</v>
      </c>
      <c r="G7278">
        <v>304.74157023436703</v>
      </c>
      <c r="H7278">
        <f t="shared" si="129"/>
        <v>287.16647086602489</v>
      </c>
      <c r="I7278">
        <v>2.0664708660248583</v>
      </c>
    </row>
    <row r="7279" spans="5:9" x14ac:dyDescent="0.25">
      <c r="E7279">
        <v>285.2</v>
      </c>
      <c r="F7279">
        <v>0.9200000000000006</v>
      </c>
      <c r="G7279">
        <v>304.65550947558023</v>
      </c>
      <c r="H7279">
        <f t="shared" si="129"/>
        <v>287.28216971456584</v>
      </c>
      <c r="I7279">
        <v>2.0821697145658264</v>
      </c>
    </row>
    <row r="7280" spans="5:9" x14ac:dyDescent="0.25">
      <c r="E7280">
        <v>285.3</v>
      </c>
      <c r="F7280">
        <v>0.9200000000000006</v>
      </c>
      <c r="G7280">
        <v>304.56808440483735</v>
      </c>
      <c r="H7280">
        <f t="shared" si="129"/>
        <v>287.39802655352679</v>
      </c>
      <c r="I7280">
        <v>2.0980265535267644</v>
      </c>
    </row>
    <row r="7281" spans="5:9" x14ac:dyDescent="0.25">
      <c r="E7281">
        <v>285.39999999999998</v>
      </c>
      <c r="F7281">
        <v>0.9200000000000006</v>
      </c>
      <c r="G7281">
        <v>304.47929456652525</v>
      </c>
      <c r="H7281">
        <f t="shared" si="129"/>
        <v>287.51403787000686</v>
      </c>
      <c r="I7281">
        <v>2.1140378700068645</v>
      </c>
    </row>
    <row r="7282" spans="5:9" x14ac:dyDescent="0.25">
      <c r="E7282">
        <v>285.5</v>
      </c>
      <c r="F7282">
        <v>0.9200000000000006</v>
      </c>
      <c r="G7282">
        <v>304.38913954895889</v>
      </c>
      <c r="H7282">
        <f t="shared" si="129"/>
        <v>287.63019937021244</v>
      </c>
      <c r="I7282">
        <v>2.1301993702124116</v>
      </c>
    </row>
    <row r="7283" spans="5:9" x14ac:dyDescent="0.25">
      <c r="E7283">
        <v>285.60000000000002</v>
      </c>
      <c r="F7283">
        <v>0.9200000000000006</v>
      </c>
      <c r="G7283">
        <v>304.29761898457116</v>
      </c>
      <c r="H7283">
        <f t="shared" si="129"/>
        <v>287.74650589694329</v>
      </c>
      <c r="I7283">
        <v>2.1465058969432551</v>
      </c>
    </row>
    <row r="7284" spans="5:9" x14ac:dyDescent="0.25">
      <c r="E7284">
        <v>285.7</v>
      </c>
      <c r="F7284">
        <v>0.9200000000000006</v>
      </c>
      <c r="G7284">
        <v>304.20473255013593</v>
      </c>
      <c r="H7284">
        <f t="shared" si="129"/>
        <v>287.86295134166789</v>
      </c>
      <c r="I7284">
        <v>2.1629513416679051</v>
      </c>
    </row>
    <row r="7285" spans="5:9" x14ac:dyDescent="0.25">
      <c r="E7285">
        <v>285.8</v>
      </c>
      <c r="F7285">
        <v>0.9200000000000006</v>
      </c>
      <c r="G7285">
        <v>304.1104799670249</v>
      </c>
      <c r="H7285">
        <f t="shared" si="129"/>
        <v>287.97952855143575</v>
      </c>
      <c r="I7285">
        <v>2.1795285514357472</v>
      </c>
    </row>
    <row r="7286" spans="5:9" x14ac:dyDescent="0.25">
      <c r="E7286">
        <v>285.89999999999998</v>
      </c>
      <c r="F7286">
        <v>0.9200000000000006</v>
      </c>
      <c r="G7286">
        <v>304.01486100149782</v>
      </c>
      <c r="H7286">
        <f t="shared" si="129"/>
        <v>288.09622923105337</v>
      </c>
      <c r="I7286">
        <v>2.1962292310533735</v>
      </c>
    </row>
    <row r="7287" spans="5:9" x14ac:dyDescent="0.25">
      <c r="E7287">
        <v>286</v>
      </c>
      <c r="F7287">
        <v>0.9200000000000006</v>
      </c>
      <c r="G7287">
        <v>303.91787546502758</v>
      </c>
      <c r="H7287">
        <f t="shared" si="129"/>
        <v>288.21304384116814</v>
      </c>
      <c r="I7287">
        <v>2.2130438411681208</v>
      </c>
    </row>
    <row r="7288" spans="5:9" x14ac:dyDescent="0.25">
      <c r="E7288">
        <v>286.10000000000002</v>
      </c>
      <c r="F7288">
        <v>0.9200000000000006</v>
      </c>
      <c r="G7288">
        <v>303.81952321465934</v>
      </c>
      <c r="H7288">
        <f t="shared" si="129"/>
        <v>288.32996149316</v>
      </c>
      <c r="I7288">
        <v>2.2299614931599794</v>
      </c>
    </row>
    <row r="7289" spans="5:9" x14ac:dyDescent="0.25">
      <c r="E7289">
        <v>286.2</v>
      </c>
      <c r="F7289">
        <v>0.9200000000000006</v>
      </c>
      <c r="G7289">
        <v>303.71980415340488</v>
      </c>
      <c r="H7289">
        <f t="shared" si="129"/>
        <v>288.44696984204489</v>
      </c>
      <c r="I7289">
        <v>2.2469698420449133</v>
      </c>
    </row>
    <row r="7290" spans="5:9" x14ac:dyDescent="0.25">
      <c r="E7290">
        <v>286.3</v>
      </c>
      <c r="F7290">
        <v>0.9200000000000006</v>
      </c>
      <c r="G7290">
        <v>303.61871823067139</v>
      </c>
      <c r="H7290">
        <f t="shared" si="129"/>
        <v>288.56405497894042</v>
      </c>
      <c r="I7290">
        <v>2.2640549789404294</v>
      </c>
    </row>
    <row r="7291" spans="5:9" x14ac:dyDescent="0.25">
      <c r="E7291">
        <v>286.39999999999998</v>
      </c>
      <c r="F7291">
        <v>0.9200000000000006</v>
      </c>
      <c r="G7291">
        <v>303.51626544272568</v>
      </c>
      <c r="H7291">
        <f t="shared" si="129"/>
        <v>288.68120132503628</v>
      </c>
      <c r="I7291">
        <v>2.2812013250363163</v>
      </c>
    </row>
    <row r="7292" spans="5:9" x14ac:dyDescent="0.25">
      <c r="E7292">
        <v>286.5</v>
      </c>
      <c r="F7292">
        <v>0.9200000000000006</v>
      </c>
      <c r="G7292">
        <v>303.4124458331936</v>
      </c>
      <c r="H7292">
        <f t="shared" si="129"/>
        <v>288.79839152944652</v>
      </c>
      <c r="I7292">
        <v>2.298391529446524</v>
      </c>
    </row>
    <row r="7293" spans="5:9" x14ac:dyDescent="0.25">
      <c r="E7293">
        <v>286.60000000000002</v>
      </c>
      <c r="F7293">
        <v>0.9200000000000006</v>
      </c>
      <c r="G7293">
        <v>303.30725949359413</v>
      </c>
      <c r="H7293">
        <f t="shared" si="129"/>
        <v>288.91560637378439</v>
      </c>
      <c r="I7293">
        <v>2.3156063737843686</v>
      </c>
    </row>
    <row r="7294" spans="5:9" x14ac:dyDescent="0.25">
      <c r="E7294">
        <v>286.7</v>
      </c>
      <c r="F7294">
        <v>0.9200000000000006</v>
      </c>
      <c r="G7294">
        <v>303.20070656390919</v>
      </c>
      <c r="H7294">
        <f t="shared" si="129"/>
        <v>289.03282468678998</v>
      </c>
      <c r="I7294">
        <v>2.3328246867900062</v>
      </c>
    </row>
    <row r="7295" spans="5:9" x14ac:dyDescent="0.25">
      <c r="E7295">
        <v>286.8</v>
      </c>
      <c r="F7295">
        <v>0.9200000000000006</v>
      </c>
      <c r="G7295">
        <v>303.09278723318806</v>
      </c>
      <c r="H7295">
        <f t="shared" si="129"/>
        <v>289.15002327282826</v>
      </c>
      <c r="I7295">
        <v>2.3500232728282495</v>
      </c>
    </row>
    <row r="7296" spans="5:9" x14ac:dyDescent="0.25">
      <c r="E7296">
        <v>286.89999999999998</v>
      </c>
      <c r="F7296">
        <v>0.9200000000000006</v>
      </c>
      <c r="G7296">
        <v>302.98350174018685</v>
      </c>
      <c r="H7296">
        <f t="shared" si="129"/>
        <v>289.26717685854135</v>
      </c>
      <c r="I7296">
        <v>2.3671768585413946</v>
      </c>
    </row>
    <row r="7297" spans="5:9" x14ac:dyDescent="0.25">
      <c r="E7297">
        <v>287</v>
      </c>
      <c r="F7297">
        <v>0.9200000000000006</v>
      </c>
      <c r="G7297">
        <v>302.87285037404251</v>
      </c>
      <c r="H7297">
        <f t="shared" si="129"/>
        <v>289.3842580623533</v>
      </c>
      <c r="I7297">
        <v>2.3842580623533238</v>
      </c>
    </row>
    <row r="7298" spans="5:9" x14ac:dyDescent="0.25">
      <c r="E7298">
        <v>287.10000000000002</v>
      </c>
      <c r="F7298">
        <v>0.9200000000000006</v>
      </c>
      <c r="G7298">
        <v>302.76083347498144</v>
      </c>
      <c r="H7298">
        <f t="shared" si="129"/>
        <v>289.50123739183857</v>
      </c>
      <c r="I7298">
        <v>2.4012373918385714</v>
      </c>
    </row>
    <row r="7299" spans="5:9" x14ac:dyDescent="0.25">
      <c r="E7299">
        <v>287.2</v>
      </c>
      <c r="F7299">
        <v>0.9200000000000006</v>
      </c>
      <c r="G7299">
        <v>302.64745143506224</v>
      </c>
      <c r="H7299">
        <f t="shared" si="129"/>
        <v>289.61808327414684</v>
      </c>
      <c r="I7299">
        <v>2.4180832741468623</v>
      </c>
    </row>
    <row r="7300" spans="5:9" x14ac:dyDescent="0.25">
      <c r="E7300">
        <v>287.3</v>
      </c>
      <c r="F7300">
        <v>0.9200000000000006</v>
      </c>
      <c r="G7300">
        <v>302.5327046989517</v>
      </c>
      <c r="H7300">
        <f t="shared" si="129"/>
        <v>289.73476212465897</v>
      </c>
      <c r="I7300">
        <v>2.4347621246589441</v>
      </c>
    </row>
    <row r="7301" spans="5:9" x14ac:dyDescent="0.25">
      <c r="E7301">
        <v>287.39999999999998</v>
      </c>
      <c r="F7301">
        <v>0.9200000000000006</v>
      </c>
      <c r="G7301">
        <v>302.41659376473484</v>
      </c>
      <c r="H7301">
        <f t="shared" si="129"/>
        <v>289.85123845878991</v>
      </c>
      <c r="I7301">
        <v>2.4512384587899252</v>
      </c>
    </row>
    <row r="7302" spans="5:9" x14ac:dyDescent="0.25">
      <c r="E7302">
        <v>287.5</v>
      </c>
      <c r="F7302">
        <v>0.9200000000000006</v>
      </c>
      <c r="G7302">
        <v>302.2991191847571</v>
      </c>
      <c r="H7302">
        <f t="shared" ref="H7302:H7365" si="130">E7302+I7302</f>
        <v>289.96747505130088</v>
      </c>
      <c r="I7302">
        <v>2.4674750513008981</v>
      </c>
    </row>
    <row r="7303" spans="5:9" x14ac:dyDescent="0.25">
      <c r="E7303">
        <v>287.60000000000002</v>
      </c>
      <c r="F7303">
        <v>0.9200000000000006</v>
      </c>
      <c r="G7303">
        <v>302.18028156649939</v>
      </c>
      <c r="H7303">
        <f t="shared" si="130"/>
        <v>290.08343314658475</v>
      </c>
      <c r="I7303">
        <v>2.4834331465847019</v>
      </c>
    </row>
    <row r="7304" spans="5:9" x14ac:dyDescent="0.25">
      <c r="E7304">
        <v>287.7</v>
      </c>
      <c r="F7304">
        <v>0.9200000000000006</v>
      </c>
      <c r="G7304">
        <v>302.06008157348435</v>
      </c>
      <c r="H7304">
        <f t="shared" si="130"/>
        <v>290.19907272212868</v>
      </c>
      <c r="I7304">
        <v>2.4990727221286724</v>
      </c>
    </row>
    <row r="7305" spans="5:9" x14ac:dyDescent="0.25">
      <c r="E7305">
        <v>287.8</v>
      </c>
      <c r="F7305">
        <v>0.9200000000000006</v>
      </c>
      <c r="G7305">
        <v>301.93851992621421</v>
      </c>
      <c r="H7305">
        <f t="shared" si="130"/>
        <v>290.31435280571907</v>
      </c>
      <c r="I7305">
        <v>2.5143528057190405</v>
      </c>
    </row>
    <row r="7306" spans="5:9" x14ac:dyDescent="0.25">
      <c r="E7306">
        <v>287.89999999999998</v>
      </c>
      <c r="F7306">
        <v>0.9200000000000006</v>
      </c>
      <c r="G7306">
        <v>301.81559740313833</v>
      </c>
      <c r="H7306">
        <f t="shared" si="130"/>
        <v>290.42923184496101</v>
      </c>
      <c r="I7306">
        <v>2.5292318449610516</v>
      </c>
    </row>
    <row r="7307" spans="5:9" x14ac:dyDescent="0.25">
      <c r="E7307">
        <v>288</v>
      </c>
      <c r="F7307">
        <v>0.9200000000000006</v>
      </c>
      <c r="G7307">
        <v>301.69131484165115</v>
      </c>
      <c r="H7307">
        <f t="shared" si="130"/>
        <v>290.54366812540354</v>
      </c>
      <c r="I7307">
        <v>2.5436681254035163</v>
      </c>
    </row>
    <row r="7308" spans="5:9" x14ac:dyDescent="0.25">
      <c r="E7308">
        <v>288.10000000000002</v>
      </c>
      <c r="F7308">
        <v>0.9200000000000006</v>
      </c>
      <c r="G7308">
        <v>301.56567313911847</v>
      </c>
      <c r="H7308">
        <f t="shared" si="130"/>
        <v>290.65762023107328</v>
      </c>
      <c r="I7308">
        <v>2.5576202310732437</v>
      </c>
    </row>
    <row r="7309" spans="5:9" x14ac:dyDescent="0.25">
      <c r="E7309">
        <v>288.2</v>
      </c>
      <c r="F7309">
        <v>0.9200000000000006</v>
      </c>
      <c r="G7309">
        <v>301.43867325393171</v>
      </c>
      <c r="H7309">
        <f t="shared" si="130"/>
        <v>290.77104753867894</v>
      </c>
      <c r="I7309">
        <v>2.5710475386789664</v>
      </c>
    </row>
    <row r="7310" spans="5:9" x14ac:dyDescent="0.25">
      <c r="E7310">
        <v>288.3</v>
      </c>
      <c r="F7310">
        <v>0.9200000000000006</v>
      </c>
      <c r="G7310">
        <v>301.31031620658956</v>
      </c>
      <c r="H7310">
        <f t="shared" si="130"/>
        <v>290.88391073430364</v>
      </c>
      <c r="I7310">
        <v>2.5839107343036032</v>
      </c>
    </row>
    <row r="7311" spans="5:9" x14ac:dyDescent="0.25">
      <c r="E7311">
        <v>288.39999999999998</v>
      </c>
      <c r="F7311">
        <v>0.9200000000000006</v>
      </c>
      <c r="G7311">
        <v>301.18060308080538</v>
      </c>
      <c r="H7311">
        <f t="shared" si="130"/>
        <v>290.99617233925835</v>
      </c>
      <c r="I7311">
        <v>2.5961723392583482</v>
      </c>
    </row>
    <row r="7312" spans="5:9" x14ac:dyDescent="0.25">
      <c r="E7312">
        <v>288.5</v>
      </c>
      <c r="F7312">
        <v>0.9200000000000006</v>
      </c>
      <c r="G7312">
        <v>301.04953502464031</v>
      </c>
      <c r="H7312">
        <f t="shared" si="130"/>
        <v>291.10779723011626</v>
      </c>
      <c r="I7312">
        <v>2.6077972301162706</v>
      </c>
    </row>
    <row r="7313" spans="5:9" x14ac:dyDescent="0.25">
      <c r="E7313">
        <v>288.60000000000002</v>
      </c>
      <c r="F7313">
        <v>0.9200000000000006</v>
      </c>
      <c r="G7313">
        <v>300.9171132516596</v>
      </c>
      <c r="H7313">
        <f t="shared" si="130"/>
        <v>291.21875313695716</v>
      </c>
      <c r="I7313">
        <v>2.6187531369571126</v>
      </c>
    </row>
    <row r="7314" spans="5:9" x14ac:dyDescent="0.25">
      <c r="E7314">
        <v>288.7</v>
      </c>
      <c r="F7314">
        <v>0.9200000000000006</v>
      </c>
      <c r="G7314">
        <v>300.78333904211303</v>
      </c>
      <c r="H7314">
        <f t="shared" si="130"/>
        <v>291.32901110368044</v>
      </c>
      <c r="I7314">
        <v>2.6290111036804524</v>
      </c>
    </row>
    <row r="7315" spans="5:9" x14ac:dyDescent="0.25">
      <c r="E7315">
        <v>288.8</v>
      </c>
      <c r="F7315">
        <v>0.9200000000000006</v>
      </c>
      <c r="G7315">
        <v>300.64821374413606</v>
      </c>
      <c r="H7315">
        <f t="shared" si="130"/>
        <v>291.43854589496578</v>
      </c>
      <c r="I7315">
        <v>2.6385458949657821</v>
      </c>
    </row>
    <row r="7316" spans="5:9" x14ac:dyDescent="0.25">
      <c r="E7316">
        <v>288.89999999999998</v>
      </c>
      <c r="F7316">
        <v>0.9200000000000006</v>
      </c>
      <c r="G7316">
        <v>300.51173877497286</v>
      </c>
      <c r="H7316">
        <f t="shared" si="130"/>
        <v>291.54733633608595</v>
      </c>
      <c r="I7316">
        <v>2.6473363360859725</v>
      </c>
    </row>
    <row r="7317" spans="5:9" x14ac:dyDescent="0.25">
      <c r="E7317">
        <v>289</v>
      </c>
      <c r="F7317">
        <v>0.9200000000000006</v>
      </c>
      <c r="G7317">
        <v>300.37391562221774</v>
      </c>
      <c r="H7317">
        <f t="shared" si="130"/>
        <v>291.6553655742448</v>
      </c>
      <c r="I7317">
        <v>2.6553655742447706</v>
      </c>
    </row>
    <row r="7318" spans="5:9" x14ac:dyDescent="0.25">
      <c r="E7318">
        <v>289.10000000000002</v>
      </c>
      <c r="F7318">
        <v>0.9200000000000006</v>
      </c>
      <c r="G7318">
        <v>300.23474584507557</v>
      </c>
      <c r="H7318">
        <f t="shared" si="130"/>
        <v>291.76262125326082</v>
      </c>
      <c r="I7318">
        <v>2.6626212532607672</v>
      </c>
    </row>
    <row r="7319" spans="5:9" x14ac:dyDescent="0.25">
      <c r="E7319">
        <v>289.2</v>
      </c>
      <c r="F7319">
        <v>0.9200000000000006</v>
      </c>
      <c r="G7319">
        <v>300.09423107563896</v>
      </c>
      <c r="H7319">
        <f t="shared" si="130"/>
        <v>291.8690955970456</v>
      </c>
      <c r="I7319">
        <v>2.6690955970456312</v>
      </c>
    </row>
    <row r="7320" spans="5:9" x14ac:dyDescent="0.25">
      <c r="E7320">
        <v>289.3</v>
      </c>
      <c r="F7320">
        <v>0.9200000000000006</v>
      </c>
      <c r="G7320">
        <v>299.95237302018063</v>
      </c>
      <c r="H7320">
        <f t="shared" si="130"/>
        <v>291.97478540116589</v>
      </c>
      <c r="I7320">
        <v>2.6747854011658969</v>
      </c>
    </row>
    <row r="7321" spans="5:9" x14ac:dyDescent="0.25">
      <c r="E7321">
        <v>289.39999999999998</v>
      </c>
      <c r="F7321">
        <v>0.9200000000000006</v>
      </c>
      <c r="G7321">
        <v>299.80917346046073</v>
      </c>
      <c r="H7321">
        <f t="shared" si="130"/>
        <v>292.07969193556124</v>
      </c>
      <c r="I7321">
        <v>2.6796919355612796</v>
      </c>
    </row>
    <row r="7322" spans="5:9" x14ac:dyDescent="0.25">
      <c r="E7322">
        <v>289.5</v>
      </c>
      <c r="F7322">
        <v>0.9200000000000006</v>
      </c>
      <c r="G7322">
        <v>299.66463425504622</v>
      </c>
      <c r="H7322">
        <f t="shared" si="130"/>
        <v>292.18382076495897</v>
      </c>
      <c r="I7322">
        <v>2.6838207649589552</v>
      </c>
    </row>
    <row r="7323" spans="5:9" x14ac:dyDescent="0.25">
      <c r="E7323">
        <v>289.60000000000002</v>
      </c>
      <c r="F7323">
        <v>0.9200000000000006</v>
      </c>
      <c r="G7323">
        <v>299.51875734064242</v>
      </c>
      <c r="H7323">
        <f t="shared" si="130"/>
        <v>292.28718149645158</v>
      </c>
      <c r="I7323">
        <v>2.6871814964515832</v>
      </c>
    </row>
    <row r="7324" spans="5:9" x14ac:dyDescent="0.25">
      <c r="E7324">
        <v>289.7</v>
      </c>
      <c r="F7324">
        <v>0.9200000000000006</v>
      </c>
      <c r="G7324">
        <v>299.37154473343395</v>
      </c>
      <c r="H7324">
        <f t="shared" si="130"/>
        <v>292.38978746593773</v>
      </c>
      <c r="I7324">
        <v>2.6897874659377332</v>
      </c>
    </row>
    <row r="7325" spans="5:9" x14ac:dyDescent="0.25">
      <c r="E7325">
        <v>289.8</v>
      </c>
      <c r="F7325">
        <v>0.9200000000000006</v>
      </c>
      <c r="G7325">
        <v>299.22299853043421</v>
      </c>
      <c r="H7325">
        <f t="shared" si="130"/>
        <v>292.49165537656728</v>
      </c>
      <c r="I7325">
        <v>2.6916553765672431</v>
      </c>
    </row>
    <row r="7326" spans="5:9" x14ac:dyDescent="0.25">
      <c r="E7326">
        <v>289.89999999999998</v>
      </c>
      <c r="F7326">
        <v>0.9200000000000006</v>
      </c>
      <c r="G7326">
        <v>299.07312091084219</v>
      </c>
      <c r="H7326">
        <f t="shared" si="130"/>
        <v>292.59280490297533</v>
      </c>
      <c r="I7326">
        <v>2.6928049029753747</v>
      </c>
    </row>
    <row r="7327" spans="5:9" x14ac:dyDescent="0.25">
      <c r="E7327">
        <v>290</v>
      </c>
      <c r="F7327">
        <v>0.9200000000000006</v>
      </c>
      <c r="G7327">
        <v>298.92191413740409</v>
      </c>
      <c r="H7327">
        <f t="shared" si="130"/>
        <v>292.69325827497801</v>
      </c>
      <c r="I7327">
        <v>2.6932582749780059</v>
      </c>
    </row>
    <row r="7328" spans="5:9" x14ac:dyDescent="0.25">
      <c r="E7328">
        <v>290.10000000000002</v>
      </c>
      <c r="F7328">
        <v>0.9200000000000006</v>
      </c>
      <c r="G7328">
        <v>298.76938055777907</v>
      </c>
      <c r="H7328">
        <f t="shared" si="130"/>
        <v>292.79303985363759</v>
      </c>
      <c r="I7328">
        <v>2.6930398536375835</v>
      </c>
    </row>
    <row r="7329" spans="5:9" x14ac:dyDescent="0.25">
      <c r="E7329">
        <v>290.2</v>
      </c>
      <c r="F7329">
        <v>0.9200000000000006</v>
      </c>
      <c r="G7329">
        <v>298.61552260590759</v>
      </c>
      <c r="H7329">
        <f t="shared" si="130"/>
        <v>292.89217571133298</v>
      </c>
      <c r="I7329">
        <v>2.6921757113329718</v>
      </c>
    </row>
    <row r="7330" spans="5:9" x14ac:dyDescent="0.25">
      <c r="E7330">
        <v>290.3</v>
      </c>
      <c r="F7330">
        <v>0.9200000000000006</v>
      </c>
      <c r="G7330">
        <v>298.46034280337955</v>
      </c>
      <c r="H7330">
        <f t="shared" si="130"/>
        <v>292.99069322582892</v>
      </c>
      <c r="I7330">
        <v>2.6906932258288876</v>
      </c>
    </row>
    <row r="7331" spans="5:9" x14ac:dyDescent="0.25">
      <c r="E7331">
        <v>290.39999999999998</v>
      </c>
      <c r="F7331">
        <v>0.9200000000000006</v>
      </c>
      <c r="G7331">
        <v>298.30384376080252</v>
      </c>
      <c r="H7331">
        <f t="shared" si="130"/>
        <v>293.08862069649609</v>
      </c>
      <c r="I7331">
        <v>2.6886206964961263</v>
      </c>
    </row>
    <row r="7332" spans="5:9" x14ac:dyDescent="0.25">
      <c r="E7332">
        <v>290.5</v>
      </c>
      <c r="F7332">
        <v>0.9200000000000006</v>
      </c>
      <c r="G7332">
        <v>298.14602817916636</v>
      </c>
      <c r="H7332">
        <f t="shared" si="130"/>
        <v>293.18598698892191</v>
      </c>
      <c r="I7332">
        <v>2.6859869889218975</v>
      </c>
    </row>
    <row r="7333" spans="5:9" x14ac:dyDescent="0.25">
      <c r="E7333">
        <v>290.60000000000002</v>
      </c>
      <c r="F7333">
        <v>0.9200000000000006</v>
      </c>
      <c r="G7333">
        <v>297.98689885120433</v>
      </c>
      <c r="H7333">
        <f t="shared" si="130"/>
        <v>293.28282121228841</v>
      </c>
      <c r="I7333">
        <v>2.6828212122884127</v>
      </c>
    </row>
    <row r="7334" spans="5:9" x14ac:dyDescent="0.25">
      <c r="E7334">
        <v>290.7</v>
      </c>
      <c r="F7334">
        <v>0.9200000000000006</v>
      </c>
      <c r="G7334">
        <v>297.82645866274805</v>
      </c>
      <c r="H7334">
        <f t="shared" si="130"/>
        <v>293.37915243217799</v>
      </c>
      <c r="I7334">
        <v>2.6791524321779865</v>
      </c>
    </row>
    <row r="7335" spans="5:9" x14ac:dyDescent="0.25">
      <c r="E7335">
        <v>290.8</v>
      </c>
      <c r="F7335">
        <v>0.9200000000000006</v>
      </c>
      <c r="G7335">
        <v>297.66471059407502</v>
      </c>
      <c r="H7335">
        <f t="shared" si="130"/>
        <v>293.47500941994588</v>
      </c>
      <c r="I7335">
        <v>2.6750094199458818</v>
      </c>
    </row>
    <row r="7336" spans="5:9" x14ac:dyDescent="0.25">
      <c r="E7336">
        <v>290.89999999999998</v>
      </c>
      <c r="F7336">
        <v>0.9200000000000006</v>
      </c>
      <c r="G7336">
        <v>297.50165772124677</v>
      </c>
      <c r="H7336">
        <f t="shared" si="130"/>
        <v>293.5704204385242</v>
      </c>
      <c r="I7336">
        <v>2.6704204385242458</v>
      </c>
    </row>
    <row r="7337" spans="5:9" x14ac:dyDescent="0.25">
      <c r="E7337">
        <v>291</v>
      </c>
      <c r="F7337">
        <v>0.9200000000000006</v>
      </c>
      <c r="G7337">
        <v>297.33730321743622</v>
      </c>
      <c r="H7337">
        <f t="shared" si="130"/>
        <v>293.66541306349427</v>
      </c>
      <c r="I7337">
        <v>2.6654130634942907</v>
      </c>
    </row>
    <row r="7338" spans="5:9" x14ac:dyDescent="0.25">
      <c r="E7338">
        <v>291.10000000000002</v>
      </c>
      <c r="F7338">
        <v>0.9200000000000006</v>
      </c>
      <c r="G7338">
        <v>297.17165035424273</v>
      </c>
      <c r="H7338">
        <f t="shared" si="130"/>
        <v>293.76001403748347</v>
      </c>
      <c r="I7338">
        <v>2.6600140374834629</v>
      </c>
    </row>
    <row r="7339" spans="5:9" x14ac:dyDescent="0.25">
      <c r="E7339">
        <v>291.2</v>
      </c>
      <c r="F7339">
        <v>0.9200000000000006</v>
      </c>
      <c r="G7339">
        <v>297.0047025029927</v>
      </c>
      <c r="H7339">
        <f t="shared" si="130"/>
        <v>293.85424915539284</v>
      </c>
      <c r="I7339">
        <v>2.6542491553928502</v>
      </c>
    </row>
    <row r="7340" spans="5:9" x14ac:dyDescent="0.25">
      <c r="E7340">
        <v>291.3</v>
      </c>
      <c r="F7340">
        <v>0.9200000000000006</v>
      </c>
      <c r="G7340">
        <v>296.83646313602452</v>
      </c>
      <c r="H7340">
        <f t="shared" si="130"/>
        <v>293.9481431776091</v>
      </c>
      <c r="I7340">
        <v>2.6481431776090614</v>
      </c>
    </row>
    <row r="7341" spans="5:9" x14ac:dyDescent="0.25">
      <c r="E7341">
        <v>291.39999999999998</v>
      </c>
      <c r="F7341">
        <v>0.9200000000000006</v>
      </c>
      <c r="G7341">
        <v>296.6669358279558</v>
      </c>
      <c r="H7341">
        <f t="shared" si="130"/>
        <v>294.04171976817457</v>
      </c>
      <c r="I7341">
        <v>2.6417197681745939</v>
      </c>
    </row>
    <row r="7342" spans="5:9" x14ac:dyDescent="0.25">
      <c r="E7342">
        <v>291.5</v>
      </c>
      <c r="F7342">
        <v>0.9200000000000006</v>
      </c>
      <c r="G7342">
        <v>296.49612425693192</v>
      </c>
      <c r="H7342">
        <f t="shared" si="130"/>
        <v>294.13500145484875</v>
      </c>
      <c r="I7342">
        <v>2.6350014548487559</v>
      </c>
    </row>
    <row r="7343" spans="5:9" x14ac:dyDescent="0.25">
      <c r="E7343">
        <v>291.60000000000002</v>
      </c>
      <c r="F7343">
        <v>0.9200000000000006</v>
      </c>
      <c r="G7343">
        <v>296.32403220585326</v>
      </c>
      <c r="H7343">
        <f t="shared" si="130"/>
        <v>294.22800960805586</v>
      </c>
      <c r="I7343">
        <v>2.628009608055812</v>
      </c>
    </row>
    <row r="7344" spans="5:9" x14ac:dyDescent="0.25">
      <c r="E7344">
        <v>291.7</v>
      </c>
      <c r="F7344">
        <v>0.9200000000000006</v>
      </c>
      <c r="G7344">
        <v>296.15066356358062</v>
      </c>
      <c r="H7344">
        <f t="shared" si="130"/>
        <v>294.32076443586129</v>
      </c>
      <c r="I7344">
        <v>2.6207644358612794</v>
      </c>
    </row>
    <row r="7345" spans="5:9" x14ac:dyDescent="0.25">
      <c r="E7345">
        <v>291.8</v>
      </c>
      <c r="F7345">
        <v>0.9200000000000006</v>
      </c>
      <c r="G7345">
        <v>295.97602232611644</v>
      </c>
      <c r="H7345">
        <f t="shared" si="130"/>
        <v>294.41328499231537</v>
      </c>
      <c r="I7345">
        <v>2.6132849923153327</v>
      </c>
    </row>
    <row r="7346" spans="5:9" x14ac:dyDescent="0.25">
      <c r="E7346">
        <v>291.89999999999998</v>
      </c>
      <c r="F7346">
        <v>0.9200000000000006</v>
      </c>
      <c r="G7346">
        <v>295.80011259776029</v>
      </c>
      <c r="H7346">
        <f t="shared" si="130"/>
        <v>294.50558919673409</v>
      </c>
      <c r="I7346">
        <v>2.6055891967340936</v>
      </c>
    </row>
    <row r="7347" spans="5:9" x14ac:dyDescent="0.25">
      <c r="E7347">
        <v>292</v>
      </c>
      <c r="F7347">
        <v>0.9200000000000006</v>
      </c>
      <c r="G7347">
        <v>295.6229385922378</v>
      </c>
      <c r="H7347">
        <f t="shared" si="130"/>
        <v>294.59769386173861</v>
      </c>
      <c r="I7347">
        <v>2.5976938617386276</v>
      </c>
    </row>
    <row r="7348" spans="5:9" x14ac:dyDescent="0.25">
      <c r="E7348">
        <v>292.10000000000002</v>
      </c>
      <c r="F7348">
        <v>0.9200000000000006</v>
      </c>
      <c r="G7348">
        <v>295.44450463380036</v>
      </c>
      <c r="H7348">
        <f t="shared" si="130"/>
        <v>294.6896147281243</v>
      </c>
      <c r="I7348">
        <v>2.5896147281242747</v>
      </c>
    </row>
    <row r="7349" spans="5:9" x14ac:dyDescent="0.25">
      <c r="E7349">
        <v>292.2</v>
      </c>
      <c r="F7349">
        <v>0.9200000000000006</v>
      </c>
      <c r="G7349">
        <v>295.26481515829533</v>
      </c>
      <c r="H7349">
        <f t="shared" si="130"/>
        <v>294.78136650488045</v>
      </c>
      <c r="I7349">
        <v>2.5813665048804744</v>
      </c>
    </row>
    <row r="7350" spans="5:9" x14ac:dyDescent="0.25">
      <c r="E7350">
        <v>292.3</v>
      </c>
      <c r="F7350">
        <v>0.9200000000000006</v>
      </c>
      <c r="G7350">
        <v>295.08387471420406</v>
      </c>
      <c r="H7350">
        <f t="shared" si="130"/>
        <v>294.87296291291648</v>
      </c>
      <c r="I7350">
        <v>2.5729629129164513</v>
      </c>
    </row>
    <row r="7351" spans="5:9" x14ac:dyDescent="0.25">
      <c r="E7351">
        <v>292.39999999999998</v>
      </c>
      <c r="F7351">
        <v>0.9200000000000006</v>
      </c>
      <c r="G7351">
        <v>294.9016879636473</v>
      </c>
      <c r="H7351">
        <f t="shared" si="130"/>
        <v>294.9644167312664</v>
      </c>
      <c r="I7351">
        <v>2.5644167312664274</v>
      </c>
    </row>
    <row r="7352" spans="5:9" x14ac:dyDescent="0.25">
      <c r="E7352">
        <v>292.5</v>
      </c>
      <c r="F7352">
        <v>0.9200000000000006</v>
      </c>
      <c r="G7352">
        <v>294.71825968335594</v>
      </c>
      <c r="H7352">
        <f t="shared" si="130"/>
        <v>295.05573984474717</v>
      </c>
      <c r="I7352">
        <v>2.5557398447471718</v>
      </c>
    </row>
    <row r="7353" spans="5:9" x14ac:dyDescent="0.25">
      <c r="E7353">
        <v>292.60000000000002</v>
      </c>
      <c r="F7353">
        <v>0.9200000000000006</v>
      </c>
      <c r="G7353">
        <v>294.53359476560604</v>
      </c>
      <c r="H7353">
        <f t="shared" si="130"/>
        <v>295.14694329221913</v>
      </c>
      <c r="I7353">
        <v>2.5469432922190878</v>
      </c>
    </row>
    <row r="7354" spans="5:9" x14ac:dyDescent="0.25">
      <c r="E7354">
        <v>292.7</v>
      </c>
      <c r="F7354">
        <v>0.9200000000000006</v>
      </c>
      <c r="G7354">
        <v>294.3476982191163</v>
      </c>
      <c r="H7354">
        <f t="shared" si="130"/>
        <v>295.23803731476005</v>
      </c>
      <c r="I7354">
        <v>2.5380373147600532</v>
      </c>
    </row>
    <row r="7355" spans="5:9" x14ac:dyDescent="0.25">
      <c r="E7355">
        <v>292.8</v>
      </c>
      <c r="F7355">
        <v>0.9200000000000006</v>
      </c>
      <c r="G7355">
        <v>294.16057516990764</v>
      </c>
      <c r="H7355">
        <f t="shared" si="130"/>
        <v>295.32903140319894</v>
      </c>
      <c r="I7355">
        <v>2.5290314031989345</v>
      </c>
    </row>
    <row r="7356" spans="5:9" x14ac:dyDescent="0.25">
      <c r="E7356">
        <v>292.89999999999998</v>
      </c>
      <c r="F7356">
        <v>0.9200000000000006</v>
      </c>
      <c r="G7356">
        <v>293.97223086212261</v>
      </c>
      <c r="H7356">
        <f t="shared" si="130"/>
        <v>295.41993434457481</v>
      </c>
      <c r="I7356">
        <v>2.5199343445748381</v>
      </c>
    </row>
    <row r="7357" spans="5:9" x14ac:dyDescent="0.25">
      <c r="E7357">
        <v>293</v>
      </c>
      <c r="F7357">
        <v>0.9200000000000006</v>
      </c>
      <c r="G7357">
        <v>293.78267065880368</v>
      </c>
      <c r="H7357">
        <f t="shared" si="130"/>
        <v>295.51075426718972</v>
      </c>
      <c r="I7357">
        <v>2.510754267189748</v>
      </c>
    </row>
    <row r="7358" spans="5:9" x14ac:dyDescent="0.25">
      <c r="E7358">
        <v>293.10000000000002</v>
      </c>
      <c r="F7358">
        <v>0.9200000000000006</v>
      </c>
      <c r="G7358">
        <v>293.59190004262985</v>
      </c>
      <c r="H7358">
        <f t="shared" si="130"/>
        <v>295.60149868400828</v>
      </c>
      <c r="I7358">
        <v>2.5014986840082583</v>
      </c>
    </row>
    <row r="7359" spans="5:9" x14ac:dyDescent="0.25">
      <c r="E7359">
        <v>293.2</v>
      </c>
      <c r="F7359">
        <v>0.9200000000000006</v>
      </c>
      <c r="G7359">
        <v>293.39992461660944</v>
      </c>
      <c r="H7359">
        <f t="shared" si="130"/>
        <v>295.69217453422971</v>
      </c>
      <c r="I7359">
        <v>2.4921745342297199</v>
      </c>
    </row>
    <row r="7360" spans="5:9" x14ac:dyDescent="0.25">
      <c r="E7360">
        <v>293.3</v>
      </c>
      <c r="F7360">
        <v>0.9200000000000006</v>
      </c>
      <c r="G7360">
        <v>293.20675010472888</v>
      </c>
      <c r="H7360">
        <f t="shared" si="130"/>
        <v>295.78278822291799</v>
      </c>
      <c r="I7360">
        <v>2.482788222917951</v>
      </c>
    </row>
    <row r="7361" spans="5:9" x14ac:dyDescent="0.25">
      <c r="E7361">
        <v>293.39999999999998</v>
      </c>
      <c r="F7361">
        <v>0.9200000000000006</v>
      </c>
      <c r="G7361">
        <v>293.01238235255568</v>
      </c>
      <c r="H7361">
        <f t="shared" si="130"/>
        <v>295.87334565862199</v>
      </c>
      <c r="I7361">
        <v>2.4733456586220095</v>
      </c>
    </row>
    <row r="7362" spans="5:9" x14ac:dyDescent="0.25">
      <c r="E7362">
        <v>293.5</v>
      </c>
      <c r="F7362">
        <v>0.9200000000000006</v>
      </c>
      <c r="G7362">
        <v>292.81682732779558</v>
      </c>
      <c r="H7362">
        <f t="shared" si="130"/>
        <v>295.96385228896116</v>
      </c>
      <c r="I7362">
        <v>2.4638522889611751</v>
      </c>
    </row>
    <row r="7363" spans="5:9" x14ac:dyDescent="0.25">
      <c r="E7363">
        <v>293.60000000000002</v>
      </c>
      <c r="F7363">
        <v>0.9200000000000006</v>
      </c>
      <c r="G7363">
        <v>292.62009112080153</v>
      </c>
      <c r="H7363">
        <f t="shared" si="130"/>
        <v>296.05431313417853</v>
      </c>
      <c r="I7363">
        <v>2.4543131341785132</v>
      </c>
    </row>
    <row r="7364" spans="5:9" x14ac:dyDescent="0.25">
      <c r="E7364">
        <v>293.7</v>
      </c>
      <c r="F7364">
        <v>0.9200000000000006</v>
      </c>
      <c r="G7364">
        <v>292.42217994503517</v>
      </c>
      <c r="H7364">
        <f t="shared" si="130"/>
        <v>296.14473281869209</v>
      </c>
      <c r="I7364">
        <v>2.4447328186920987</v>
      </c>
    </row>
    <row r="7365" spans="5:9" x14ac:dyDescent="0.25">
      <c r="E7365">
        <v>293.8</v>
      </c>
      <c r="F7365">
        <v>0.9200000000000006</v>
      </c>
      <c r="G7365">
        <v>292.22310013747892</v>
      </c>
      <c r="H7365">
        <f t="shared" si="130"/>
        <v>296.23511560069198</v>
      </c>
      <c r="I7365">
        <v>2.4351156006919568</v>
      </c>
    </row>
    <row r="7366" spans="5:9" x14ac:dyDescent="0.25">
      <c r="E7366">
        <v>293.89999999999998</v>
      </c>
      <c r="F7366">
        <v>0.9200000000000006</v>
      </c>
      <c r="G7366">
        <v>292.02285815899825</v>
      </c>
      <c r="H7366">
        <f t="shared" ref="H7366:H7429" si="131">E7366+I7366</f>
        <v>296.32546539984492</v>
      </c>
      <c r="I7366">
        <v>2.4254653998449109</v>
      </c>
    </row>
    <row r="7367" spans="5:9" x14ac:dyDescent="0.25">
      <c r="E7367">
        <v>294</v>
      </c>
      <c r="F7367">
        <v>0.9200000000000006</v>
      </c>
      <c r="G7367">
        <v>291.82146059465339</v>
      </c>
      <c r="H7367">
        <f t="shared" si="131"/>
        <v>296.41578582317993</v>
      </c>
      <c r="I7367">
        <v>2.4157858231799447</v>
      </c>
    </row>
    <row r="7368" spans="5:9" x14ac:dyDescent="0.25">
      <c r="E7368">
        <v>294.10000000000002</v>
      </c>
      <c r="F7368">
        <v>0.9200000000000006</v>
      </c>
      <c r="G7368">
        <v>291.61891415395996</v>
      </c>
      <c r="H7368">
        <f t="shared" si="131"/>
        <v>296.50608018923367</v>
      </c>
      <c r="I7368">
        <v>2.4060801892336627</v>
      </c>
    </row>
    <row r="7369" spans="5:9" x14ac:dyDescent="0.25">
      <c r="E7369">
        <v>294.2</v>
      </c>
      <c r="F7369">
        <v>0.9200000000000006</v>
      </c>
      <c r="G7369">
        <v>291.41522567109786</v>
      </c>
      <c r="H7369">
        <f t="shared" si="131"/>
        <v>296.59635155053996</v>
      </c>
      <c r="I7369">
        <v>2.3963515505399902</v>
      </c>
    </row>
    <row r="7370" spans="5:9" x14ac:dyDescent="0.25">
      <c r="E7370">
        <v>294.3</v>
      </c>
      <c r="F7370">
        <v>0.9200000000000006</v>
      </c>
      <c r="G7370">
        <v>291.2104021050676</v>
      </c>
      <c r="H7370">
        <f t="shared" si="131"/>
        <v>296.68660271455059</v>
      </c>
      <c r="I7370">
        <v>2.3866027145505533</v>
      </c>
    </row>
    <row r="7371" spans="5:9" x14ac:dyDescent="0.25">
      <c r="E7371">
        <v>294.39999999999998</v>
      </c>
      <c r="F7371">
        <v>0.9200000000000006</v>
      </c>
      <c r="G7371">
        <v>291.00445053979439</v>
      </c>
      <c r="H7371">
        <f t="shared" si="131"/>
        <v>296.77683626307288</v>
      </c>
      <c r="I7371">
        <v>2.3768362630729114</v>
      </c>
    </row>
    <row r="7372" spans="5:9" x14ac:dyDescent="0.25">
      <c r="E7372">
        <v>294.5</v>
      </c>
      <c r="F7372">
        <v>0.9200000000000006</v>
      </c>
      <c r="G7372">
        <v>290.79737818417811</v>
      </c>
      <c r="H7372">
        <f t="shared" si="131"/>
        <v>296.86705457031331</v>
      </c>
      <c r="I7372">
        <v>2.367054570313305</v>
      </c>
    </row>
    <row r="7373" spans="5:9" x14ac:dyDescent="0.25">
      <c r="E7373">
        <v>294.60000000000002</v>
      </c>
      <c r="F7373">
        <v>0.9200000000000006</v>
      </c>
      <c r="G7373">
        <v>290.58919237209102</v>
      </c>
      <c r="H7373">
        <f t="shared" si="131"/>
        <v>296.95725981960879</v>
      </c>
      <c r="I7373">
        <v>2.3572598196087959</v>
      </c>
    </row>
    <row r="7374" spans="5:9" x14ac:dyDescent="0.25">
      <c r="E7374">
        <v>294.7</v>
      </c>
      <c r="F7374">
        <v>0.9200000000000006</v>
      </c>
      <c r="G7374">
        <v>290.37990056232059</v>
      </c>
      <c r="H7374">
        <f t="shared" si="131"/>
        <v>297.04745401893149</v>
      </c>
      <c r="I7374">
        <v>2.347454018931511</v>
      </c>
    </row>
    <row r="7375" spans="5:9" x14ac:dyDescent="0.25">
      <c r="E7375">
        <v>294.8</v>
      </c>
      <c r="F7375">
        <v>0.9200000000000006</v>
      </c>
      <c r="G7375">
        <v>290.16951033845891</v>
      </c>
      <c r="H7375">
        <f t="shared" si="131"/>
        <v>297.13763901524459</v>
      </c>
      <c r="I7375">
        <v>2.3376390152445521</v>
      </c>
    </row>
    <row r="7376" spans="5:9" x14ac:dyDescent="0.25">
      <c r="E7376">
        <v>294.89999999999998</v>
      </c>
      <c r="F7376">
        <v>0.9200000000000006</v>
      </c>
      <c r="G7376">
        <v>289.9580294087379</v>
      </c>
      <c r="H7376">
        <f t="shared" si="131"/>
        <v>297.22781650778609</v>
      </c>
      <c r="I7376">
        <v>2.3278165077861188</v>
      </c>
    </row>
    <row r="7377" spans="5:9" x14ac:dyDescent="0.25">
      <c r="E7377">
        <v>295</v>
      </c>
      <c r="F7377">
        <v>0.9200000000000006</v>
      </c>
      <c r="G7377">
        <v>289.74546560581012</v>
      </c>
      <c r="H7377">
        <f t="shared" si="131"/>
        <v>297.31798806035454</v>
      </c>
      <c r="I7377">
        <v>2.317988060354514</v>
      </c>
    </row>
    <row r="7378" spans="5:9" x14ac:dyDescent="0.25">
      <c r="E7378">
        <v>295.10000000000002</v>
      </c>
      <c r="F7378">
        <v>0.9200000000000006</v>
      </c>
      <c r="G7378">
        <v>289.53182688647559</v>
      </c>
      <c r="H7378">
        <f t="shared" si="131"/>
        <v>297.40815511266322</v>
      </c>
      <c r="I7378">
        <v>2.3081551126631878</v>
      </c>
    </row>
    <row r="7379" spans="5:9" x14ac:dyDescent="0.25">
      <c r="E7379">
        <v>295.2</v>
      </c>
      <c r="F7379">
        <v>0.9200000000000006</v>
      </c>
      <c r="G7379">
        <v>289.3171213313542</v>
      </c>
      <c r="H7379">
        <f t="shared" si="131"/>
        <v>297.49831899083114</v>
      </c>
      <c r="I7379">
        <v>2.2983189908311683</v>
      </c>
    </row>
    <row r="7380" spans="5:9" x14ac:dyDescent="0.25">
      <c r="E7380">
        <v>295.3</v>
      </c>
      <c r="F7380">
        <v>0.9200000000000006</v>
      </c>
      <c r="G7380">
        <v>289.10135714450445</v>
      </c>
      <c r="H7380">
        <f t="shared" si="131"/>
        <v>297.58848091707034</v>
      </c>
      <c r="I7380">
        <v>2.2884809170703533</v>
      </c>
    </row>
    <row r="7381" spans="5:9" x14ac:dyDescent="0.25">
      <c r="E7381">
        <v>295.39999999999998</v>
      </c>
      <c r="F7381">
        <v>0.9200000000000006</v>
      </c>
      <c r="G7381">
        <v>288.88454265298782</v>
      </c>
      <c r="H7381">
        <f t="shared" si="131"/>
        <v>297.6786420186275</v>
      </c>
      <c r="I7381">
        <v>2.278642018627516</v>
      </c>
    </row>
    <row r="7382" spans="5:9" x14ac:dyDescent="0.25">
      <c r="E7382">
        <v>295.5</v>
      </c>
      <c r="F7382">
        <v>0.9200000000000006</v>
      </c>
      <c r="G7382">
        <v>288.66668630638003</v>
      </c>
      <c r="H7382">
        <f t="shared" si="131"/>
        <v>297.76880333603521</v>
      </c>
      <c r="I7382">
        <v>2.2688033360352029</v>
      </c>
    </row>
    <row r="7383" spans="5:9" x14ac:dyDescent="0.25">
      <c r="E7383">
        <v>295.60000000000002</v>
      </c>
      <c r="F7383">
        <v>0.9200000000000006</v>
      </c>
      <c r="G7383">
        <v>288.44779667622868</v>
      </c>
      <c r="H7383">
        <f t="shared" si="131"/>
        <v>297.85896583072218</v>
      </c>
      <c r="I7383">
        <v>2.2589658307221558</v>
      </c>
    </row>
    <row r="7384" spans="5:9" x14ac:dyDescent="0.25">
      <c r="E7384">
        <v>295.7</v>
      </c>
      <c r="F7384">
        <v>0.9200000000000006</v>
      </c>
      <c r="G7384">
        <v>288.22788245545848</v>
      </c>
      <c r="H7384">
        <f t="shared" si="131"/>
        <v>297.94913039203061</v>
      </c>
      <c r="I7384">
        <v>2.2491303920306152</v>
      </c>
    </row>
    <row r="7385" spans="5:9" x14ac:dyDescent="0.25">
      <c r="E7385">
        <v>295.8</v>
      </c>
      <c r="F7385">
        <v>0.9200000000000006</v>
      </c>
      <c r="G7385">
        <v>288.00695245772329</v>
      </c>
      <c r="H7385">
        <f t="shared" si="131"/>
        <v>298.03929784368449</v>
      </c>
      <c r="I7385">
        <v>2.2392978436844606</v>
      </c>
    </row>
    <row r="7386" spans="5:9" x14ac:dyDescent="0.25">
      <c r="E7386">
        <v>295.89999999999998</v>
      </c>
      <c r="F7386">
        <v>0.9200000000000006</v>
      </c>
      <c r="G7386">
        <v>287.78501561670714</v>
      </c>
      <c r="H7386">
        <f t="shared" si="131"/>
        <v>298.12946894974931</v>
      </c>
      <c r="I7386">
        <v>2.2294689497493207</v>
      </c>
    </row>
    <row r="7387" spans="5:9" x14ac:dyDescent="0.25">
      <c r="E7387">
        <v>296</v>
      </c>
      <c r="F7387">
        <v>0.9200000000000006</v>
      </c>
      <c r="G7387">
        <v>287.56208098537331</v>
      </c>
      <c r="H7387">
        <f t="shared" si="131"/>
        <v>298.21964442012268</v>
      </c>
      <c r="I7387">
        <v>2.2196444201226786</v>
      </c>
    </row>
    <row r="7388" spans="5:9" x14ac:dyDescent="0.25">
      <c r="E7388">
        <v>296.10000000000002</v>
      </c>
      <c r="F7388">
        <v>0.9200000000000006</v>
      </c>
      <c r="G7388">
        <v>287.33815773516301</v>
      </c>
      <c r="H7388">
        <f t="shared" si="131"/>
        <v>298.30982491558945</v>
      </c>
      <c r="I7388">
        <v>2.2098249155894405</v>
      </c>
    </row>
    <row r="7389" spans="5:9" x14ac:dyDescent="0.25">
      <c r="E7389">
        <v>296.2</v>
      </c>
      <c r="F7389">
        <v>0.9200000000000006</v>
      </c>
      <c r="G7389">
        <v>287.11325515514415</v>
      </c>
      <c r="H7389">
        <f t="shared" si="131"/>
        <v>298.40001105247569</v>
      </c>
      <c r="I7389">
        <v>2.2000110524756824</v>
      </c>
    </row>
    <row r="7390" spans="5:9" x14ac:dyDescent="0.25">
      <c r="E7390">
        <v>296.3</v>
      </c>
      <c r="F7390">
        <v>0.9200000000000006</v>
      </c>
      <c r="G7390">
        <v>286.88738265111078</v>
      </c>
      <c r="H7390">
        <f t="shared" si="131"/>
        <v>298.49020340693119</v>
      </c>
      <c r="I7390">
        <v>2.1902034069311802</v>
      </c>
    </row>
    <row r="7391" spans="5:9" x14ac:dyDescent="0.25">
      <c r="E7391">
        <v>296.39999999999998</v>
      </c>
      <c r="F7391">
        <v>0.9200000000000006</v>
      </c>
      <c r="G7391">
        <v>286.66054974463441</v>
      </c>
      <c r="H7391">
        <f t="shared" si="131"/>
        <v>298.58040251886865</v>
      </c>
      <c r="I7391">
        <v>2.1804025188686729</v>
      </c>
    </row>
    <row r="7392" spans="5:9" x14ac:dyDescent="0.25">
      <c r="E7392">
        <v>296.5</v>
      </c>
      <c r="F7392">
        <v>0.9200000000000006</v>
      </c>
      <c r="G7392">
        <v>286.43276607206775</v>
      </c>
      <c r="H7392">
        <f t="shared" si="131"/>
        <v>298.67060889558621</v>
      </c>
      <c r="I7392">
        <v>2.1706088955862106</v>
      </c>
    </row>
    <row r="7393" spans="5:9" x14ac:dyDescent="0.25">
      <c r="E7393">
        <v>296.60000000000002</v>
      </c>
      <c r="F7393">
        <v>0.9200000000000006</v>
      </c>
      <c r="G7393">
        <v>286.20404138350204</v>
      </c>
      <c r="H7393">
        <f t="shared" si="131"/>
        <v>298.76082301509649</v>
      </c>
      <c r="I7393">
        <v>2.1608230150964887</v>
      </c>
    </row>
    <row r="7394" spans="5:9" x14ac:dyDescent="0.25">
      <c r="E7394">
        <v>296.7</v>
      </c>
      <c r="F7394">
        <v>0.9200000000000006</v>
      </c>
      <c r="G7394">
        <v>285.97438554167917</v>
      </c>
      <c r="H7394">
        <f t="shared" si="131"/>
        <v>298.85104532918569</v>
      </c>
      <c r="I7394">
        <v>2.1510453291856968</v>
      </c>
    </row>
    <row r="7395" spans="5:9" x14ac:dyDescent="0.25">
      <c r="E7395">
        <v>296.8</v>
      </c>
      <c r="F7395">
        <v>0.9200000000000006</v>
      </c>
      <c r="G7395">
        <v>285.74380852085881</v>
      </c>
      <c r="H7395">
        <f t="shared" si="131"/>
        <v>298.94127626622242</v>
      </c>
      <c r="I7395">
        <v>2.141276266222393</v>
      </c>
    </row>
    <row r="7396" spans="5:9" x14ac:dyDescent="0.25">
      <c r="E7396">
        <v>296.89999999999998</v>
      </c>
      <c r="F7396">
        <v>0.9200000000000006</v>
      </c>
      <c r="G7396">
        <v>285.51232040564327</v>
      </c>
      <c r="H7396">
        <f t="shared" si="131"/>
        <v>299.03151623373549</v>
      </c>
      <c r="I7396">
        <v>2.1315162337355149</v>
      </c>
    </row>
    <row r="7397" spans="5:9" x14ac:dyDescent="0.25">
      <c r="E7397">
        <v>297</v>
      </c>
      <c r="F7397">
        <v>0.9200000000000006</v>
      </c>
      <c r="G7397">
        <v>285.27993138975933</v>
      </c>
      <c r="H7397">
        <f t="shared" si="131"/>
        <v>299.12176562077923</v>
      </c>
      <c r="I7397">
        <v>2.1217656207792186</v>
      </c>
    </row>
    <row r="7398" spans="5:9" x14ac:dyDescent="0.25">
      <c r="E7398">
        <v>297.10000000000002</v>
      </c>
      <c r="F7398">
        <v>0.9200000000000006</v>
      </c>
      <c r="G7398">
        <v>285.04665177480013</v>
      </c>
      <c r="H7398">
        <f t="shared" si="131"/>
        <v>299.21202480010078</v>
      </c>
      <c r="I7398">
        <v>2.1120248001007722</v>
      </c>
    </row>
    <row r="7399" spans="5:9" x14ac:dyDescent="0.25">
      <c r="E7399">
        <v>297.2</v>
      </c>
      <c r="F7399">
        <v>0.9200000000000006</v>
      </c>
      <c r="G7399">
        <v>284.81249196892679</v>
      </c>
      <c r="H7399">
        <f t="shared" si="131"/>
        <v>299.30229413012654</v>
      </c>
      <c r="I7399">
        <v>2.1022941301265683</v>
      </c>
    </row>
    <row r="7400" spans="5:9" x14ac:dyDescent="0.25">
      <c r="E7400">
        <v>297.3</v>
      </c>
      <c r="F7400">
        <v>0.9200000000000006</v>
      </c>
      <c r="G7400">
        <v>284.57746248553264</v>
      </c>
      <c r="H7400">
        <f t="shared" si="131"/>
        <v>299.39257395678015</v>
      </c>
      <c r="I7400">
        <v>2.0925739567801647</v>
      </c>
    </row>
    <row r="7401" spans="5:9" x14ac:dyDescent="0.25">
      <c r="E7401">
        <v>297.39999999999998</v>
      </c>
      <c r="F7401">
        <v>0.9200000000000006</v>
      </c>
      <c r="G7401">
        <v>284.34157394187002</v>
      </c>
      <c r="H7401">
        <f t="shared" si="131"/>
        <v>299.48286461514516</v>
      </c>
      <c r="I7401">
        <v>2.0828646151451977</v>
      </c>
    </row>
    <row r="7402" spans="5:9" x14ac:dyDescent="0.25">
      <c r="E7402">
        <v>297.5</v>
      </c>
      <c r="F7402">
        <v>0.9200000000000006</v>
      </c>
      <c r="G7402">
        <v>284.10483705764199</v>
      </c>
      <c r="H7402">
        <f t="shared" si="131"/>
        <v>299.57316643098505</v>
      </c>
      <c r="I7402">
        <v>2.0731664309850322</v>
      </c>
    </row>
    <row r="7403" spans="5:9" x14ac:dyDescent="0.25">
      <c r="E7403">
        <v>297.60000000000002</v>
      </c>
      <c r="F7403">
        <v>0.9200000000000006</v>
      </c>
      <c r="G7403">
        <v>283.86726265356043</v>
      </c>
      <c r="H7403">
        <f t="shared" si="131"/>
        <v>299.66347972213009</v>
      </c>
      <c r="I7403">
        <v>2.0634797221300545</v>
      </c>
    </row>
    <row r="7404" spans="5:9" x14ac:dyDescent="0.25">
      <c r="E7404">
        <v>297.7</v>
      </c>
      <c r="F7404">
        <v>0.9200000000000006</v>
      </c>
      <c r="G7404">
        <v>283.62886164987151</v>
      </c>
      <c r="H7404">
        <f t="shared" si="131"/>
        <v>299.7538047997428</v>
      </c>
      <c r="I7404">
        <v>2.0538047997428079</v>
      </c>
    </row>
    <row r="7405" spans="5:9" x14ac:dyDescent="0.25">
      <c r="E7405">
        <v>297.8</v>
      </c>
      <c r="F7405">
        <v>0.9200000000000006</v>
      </c>
      <c r="G7405">
        <v>283.38964506485024</v>
      </c>
      <c r="H7405">
        <f t="shared" si="131"/>
        <v>299.84414196947023</v>
      </c>
      <c r="I7405">
        <v>2.0441419694702416</v>
      </c>
    </row>
    <row r="7406" spans="5:9" x14ac:dyDescent="0.25">
      <c r="E7406">
        <v>297.89999999999998</v>
      </c>
      <c r="F7406">
        <v>0.9200000000000006</v>
      </c>
      <c r="G7406">
        <v>283.14962401326636</v>
      </c>
      <c r="H7406">
        <f t="shared" si="131"/>
        <v>299.93449153249168</v>
      </c>
      <c r="I7406">
        <v>2.0344915324917188</v>
      </c>
    </row>
    <row r="7407" spans="5:9" x14ac:dyDescent="0.25">
      <c r="E7407">
        <v>298</v>
      </c>
      <c r="F7407">
        <v>0.9200000000000006</v>
      </c>
      <c r="G7407">
        <v>282.90880970482232</v>
      </c>
      <c r="H7407">
        <f t="shared" si="131"/>
        <v>300.02485378647077</v>
      </c>
      <c r="I7407">
        <v>2.0248537864707798</v>
      </c>
    </row>
    <row r="7408" spans="5:9" x14ac:dyDescent="0.25">
      <c r="E7408">
        <v>298.10000000000002</v>
      </c>
      <c r="F7408">
        <v>0.9200000000000006</v>
      </c>
      <c r="G7408">
        <v>282.66721344256536</v>
      </c>
      <c r="H7408">
        <f t="shared" si="131"/>
        <v>300.11522902641809</v>
      </c>
      <c r="I7408">
        <v>2.0152290264180439</v>
      </c>
    </row>
    <row r="7409" spans="5:9" x14ac:dyDescent="0.25">
      <c r="E7409">
        <v>298.2</v>
      </c>
      <c r="F7409">
        <v>0.9200000000000006</v>
      </c>
      <c r="G7409">
        <v>282.42484662127561</v>
      </c>
      <c r="H7409">
        <f t="shared" si="131"/>
        <v>300.20561754547197</v>
      </c>
      <c r="I7409">
        <v>2.0056175454719973</v>
      </c>
    </row>
    <row r="7410" spans="5:9" x14ac:dyDescent="0.25">
      <c r="E7410">
        <v>298.3</v>
      </c>
      <c r="F7410">
        <v>0.9200000000000006</v>
      </c>
      <c r="G7410">
        <v>282.18172072583172</v>
      </c>
      <c r="H7410">
        <f t="shared" si="131"/>
        <v>300.29601963560395</v>
      </c>
      <c r="I7410">
        <v>1.996019635603971</v>
      </c>
    </row>
    <row r="7411" spans="5:9" x14ac:dyDescent="0.25">
      <c r="E7411">
        <v>298.39999999999998</v>
      </c>
      <c r="F7411">
        <v>0.9200000000000006</v>
      </c>
      <c r="G7411">
        <v>281.93784732955572</v>
      </c>
      <c r="H7411">
        <f t="shared" si="131"/>
        <v>300.38643558825316</v>
      </c>
      <c r="I7411">
        <v>1.9864355882531846</v>
      </c>
    </row>
    <row r="7412" spans="5:9" x14ac:dyDescent="0.25">
      <c r="E7412">
        <v>298.5</v>
      </c>
      <c r="F7412">
        <v>0.9200000000000006</v>
      </c>
      <c r="G7412">
        <v>281.69323809253893</v>
      </c>
      <c r="H7412">
        <f t="shared" si="131"/>
        <v>300.47686569489719</v>
      </c>
      <c r="I7412">
        <v>1.9768656948971755</v>
      </c>
    </row>
    <row r="7413" spans="5:9" x14ac:dyDescent="0.25">
      <c r="E7413">
        <v>298.60000000000002</v>
      </c>
      <c r="F7413">
        <v>0.9200000000000006</v>
      </c>
      <c r="G7413">
        <v>281.44790475995086</v>
      </c>
      <c r="H7413">
        <f t="shared" si="131"/>
        <v>300.56731024756255</v>
      </c>
      <c r="I7413">
        <v>1.9673102475625395</v>
      </c>
    </row>
    <row r="7414" spans="5:9" x14ac:dyDescent="0.25">
      <c r="E7414">
        <v>298.7</v>
      </c>
      <c r="F7414">
        <v>0.9200000000000006</v>
      </c>
      <c r="G7414">
        <v>281.20185916033284</v>
      </c>
      <c r="H7414">
        <f t="shared" si="131"/>
        <v>300.65776953928065</v>
      </c>
      <c r="I7414">
        <v>1.957769539280668</v>
      </c>
    </row>
    <row r="7415" spans="5:9" x14ac:dyDescent="0.25">
      <c r="E7415">
        <v>298.8</v>
      </c>
      <c r="F7415">
        <v>0.9200000000000006</v>
      </c>
      <c r="G7415">
        <v>280.95511320387806</v>
      </c>
      <c r="H7415">
        <f t="shared" si="131"/>
        <v>300.74824386449268</v>
      </c>
      <c r="I7415">
        <v>1.9482438644926614</v>
      </c>
    </row>
    <row r="7416" spans="5:9" x14ac:dyDescent="0.25">
      <c r="E7416">
        <v>298.89999999999998</v>
      </c>
      <c r="F7416">
        <v>0.9200000000000006</v>
      </c>
      <c r="G7416">
        <v>280.70767888070009</v>
      </c>
      <c r="H7416">
        <f t="shared" si="131"/>
        <v>300.83873351940736</v>
      </c>
      <c r="I7416">
        <v>1.9387335194073789</v>
      </c>
    </row>
    <row r="7417" spans="5:9" x14ac:dyDescent="0.25">
      <c r="E7417">
        <v>299</v>
      </c>
      <c r="F7417">
        <v>0.9200000000000006</v>
      </c>
      <c r="G7417">
        <v>280.4595682590915</v>
      </c>
      <c r="H7417">
        <f t="shared" si="131"/>
        <v>300.92923880231626</v>
      </c>
      <c r="I7417">
        <v>1.9292388023162443</v>
      </c>
    </row>
    <row r="7418" spans="5:9" x14ac:dyDescent="0.25">
      <c r="E7418">
        <v>299.10000000000002</v>
      </c>
      <c r="F7418">
        <v>0.9200000000000006</v>
      </c>
      <c r="G7418">
        <v>280.21079348377492</v>
      </c>
      <c r="H7418">
        <f t="shared" si="131"/>
        <v>301.01976001386817</v>
      </c>
      <c r="I7418">
        <v>1.9197600138681303</v>
      </c>
    </row>
    <row r="7419" spans="5:9" x14ac:dyDescent="0.25">
      <c r="E7419">
        <v>299.2</v>
      </c>
      <c r="F7419">
        <v>0.9200000000000006</v>
      </c>
      <c r="G7419">
        <v>279.96136677414779</v>
      </c>
      <c r="H7419">
        <f t="shared" si="131"/>
        <v>301.11029745730752</v>
      </c>
      <c r="I7419">
        <v>1.9102974573075229</v>
      </c>
    </row>
    <row r="7420" spans="5:9" x14ac:dyDescent="0.25">
      <c r="E7420">
        <v>299.3</v>
      </c>
      <c r="F7420">
        <v>0.9200000000000006</v>
      </c>
      <c r="G7420">
        <v>279.71130042252281</v>
      </c>
      <c r="H7420">
        <f t="shared" si="131"/>
        <v>301.20085143867874</v>
      </c>
      <c r="I7420">
        <v>1.9008514386787183</v>
      </c>
    </row>
    <row r="7421" spans="5:9" x14ac:dyDescent="0.25">
      <c r="E7421">
        <v>299.39999999999998</v>
      </c>
      <c r="F7421">
        <v>0.9200000000000006</v>
      </c>
      <c r="G7421">
        <v>279.46060679236655</v>
      </c>
      <c r="H7421">
        <f t="shared" si="131"/>
        <v>301.29142226699878</v>
      </c>
      <c r="I7421">
        <v>1.8914222669988028</v>
      </c>
    </row>
    <row r="7422" spans="5:9" x14ac:dyDescent="0.25">
      <c r="E7422">
        <v>299.5</v>
      </c>
      <c r="F7422">
        <v>0.9200000000000006</v>
      </c>
      <c r="G7422">
        <v>279.20929831653751</v>
      </c>
      <c r="H7422">
        <f t="shared" si="131"/>
        <v>301.38201025440191</v>
      </c>
      <c r="I7422">
        <v>1.8820102544019128</v>
      </c>
    </row>
    <row r="7423" spans="5:9" x14ac:dyDescent="0.25">
      <c r="E7423">
        <v>299.60000000000002</v>
      </c>
      <c r="F7423">
        <v>0.9200000000000006</v>
      </c>
      <c r="G7423">
        <v>278.95738749552532</v>
      </c>
      <c r="H7423">
        <f t="shared" si="131"/>
        <v>301.47261571625694</v>
      </c>
      <c r="I7423">
        <v>1.8726157162568986</v>
      </c>
    </row>
    <row r="7424" spans="5:9" x14ac:dyDescent="0.25">
      <c r="E7424">
        <v>299.7</v>
      </c>
      <c r="F7424">
        <v>0.9200000000000006</v>
      </c>
      <c r="G7424">
        <v>278.70488689569362</v>
      </c>
      <c r="H7424">
        <f t="shared" si="131"/>
        <v>301.56323897126066</v>
      </c>
      <c r="I7424">
        <v>1.8632389712606428</v>
      </c>
    </row>
    <row r="7425" spans="5:9" x14ac:dyDescent="0.25">
      <c r="E7425">
        <v>299.8</v>
      </c>
      <c r="F7425">
        <v>0.9200000000000006</v>
      </c>
      <c r="G7425">
        <v>278.45180914752802</v>
      </c>
      <c r="H7425">
        <f t="shared" si="131"/>
        <v>301.65388034150897</v>
      </c>
      <c r="I7425">
        <v>1.8538803415089762</v>
      </c>
    </row>
    <row r="7426" spans="5:9" x14ac:dyDescent="0.25">
      <c r="E7426">
        <v>299.89999999999998</v>
      </c>
      <c r="F7426">
        <v>0.9200000000000006</v>
      </c>
      <c r="G7426">
        <v>278.19816694389107</v>
      </c>
      <c r="H7426">
        <f t="shared" si="131"/>
        <v>301.74454015254685</v>
      </c>
      <c r="I7426">
        <v>1.844540152546873</v>
      </c>
    </row>
    <row r="7427" spans="5:9" x14ac:dyDescent="0.25">
      <c r="E7427">
        <v>300</v>
      </c>
      <c r="F7427">
        <v>0.9200000000000006</v>
      </c>
      <c r="G7427">
        <v>277.94397303828566</v>
      </c>
      <c r="H7427">
        <f t="shared" si="131"/>
        <v>301.83521873339987</v>
      </c>
      <c r="I7427">
        <v>1.8352187333998475</v>
      </c>
    </row>
    <row r="7428" spans="5:9" x14ac:dyDescent="0.25">
      <c r="E7428">
        <v>300.10000000000002</v>
      </c>
      <c r="F7428">
        <v>0.9200000000000006</v>
      </c>
      <c r="G7428">
        <v>277.68924024312986</v>
      </c>
      <c r="H7428">
        <f t="shared" si="131"/>
        <v>301.92591641658777</v>
      </c>
      <c r="I7428">
        <v>1.8259164165877204</v>
      </c>
    </row>
    <row r="7429" spans="5:9" x14ac:dyDescent="0.25">
      <c r="E7429">
        <v>300.2</v>
      </c>
      <c r="F7429">
        <v>0.9200000000000006</v>
      </c>
      <c r="G7429">
        <v>277.43398142804307</v>
      </c>
      <c r="H7429">
        <f t="shared" si="131"/>
        <v>302.01663353812268</v>
      </c>
      <c r="I7429">
        <v>1.8166335381226835</v>
      </c>
    </row>
    <row r="7430" spans="5:9" x14ac:dyDescent="0.25">
      <c r="E7430">
        <v>300.3</v>
      </c>
      <c r="F7430">
        <v>0.9200000000000006</v>
      </c>
      <c r="G7430">
        <v>277.17820951814724</v>
      </c>
      <c r="H7430">
        <f t="shared" ref="H7430:H7493" si="132">E7430+I7430</f>
        <v>302.10737043749248</v>
      </c>
      <c r="I7430">
        <v>1.8073704374924784</v>
      </c>
    </row>
    <row r="7431" spans="5:9" x14ac:dyDescent="0.25">
      <c r="E7431">
        <v>300.39999999999998</v>
      </c>
      <c r="F7431">
        <v>0.9200000000000006</v>
      </c>
      <c r="G7431">
        <v>276.92193749238339</v>
      </c>
      <c r="H7431">
        <f t="shared" si="132"/>
        <v>302.19812745763033</v>
      </c>
      <c r="I7431">
        <v>1.7981274576303536</v>
      </c>
    </row>
    <row r="7432" spans="5:9" x14ac:dyDescent="0.25">
      <c r="E7432">
        <v>300.5</v>
      </c>
      <c r="F7432">
        <v>0.9200000000000006</v>
      </c>
      <c r="G7432">
        <v>276.66517838184586</v>
      </c>
      <c r="H7432">
        <f t="shared" si="132"/>
        <v>302.28890494487263</v>
      </c>
      <c r="I7432">
        <v>1.7889049448726151</v>
      </c>
    </row>
    <row r="7433" spans="5:9" x14ac:dyDescent="0.25">
      <c r="E7433">
        <v>300.60000000000002</v>
      </c>
      <c r="F7433">
        <v>0.9200000000000006</v>
      </c>
      <c r="G7433">
        <v>276.40794526813545</v>
      </c>
      <c r="H7433">
        <f t="shared" si="132"/>
        <v>302.37970324890506</v>
      </c>
      <c r="I7433">
        <v>1.7797032489050542</v>
      </c>
    </row>
    <row r="7434" spans="5:9" x14ac:dyDescent="0.25">
      <c r="E7434">
        <v>300.7</v>
      </c>
      <c r="F7434">
        <v>0.9200000000000006</v>
      </c>
      <c r="G7434">
        <v>276.15025128173397</v>
      </c>
      <c r="H7434">
        <f t="shared" si="132"/>
        <v>302.47052272269906</v>
      </c>
      <c r="I7434">
        <v>1.7705227226990818</v>
      </c>
    </row>
    <row r="7435" spans="5:9" x14ac:dyDescent="0.25">
      <c r="E7435">
        <v>300.8</v>
      </c>
      <c r="F7435">
        <v>0.9200000000000006</v>
      </c>
      <c r="G7435">
        <v>275.89210960040077</v>
      </c>
      <c r="H7435">
        <f t="shared" si="132"/>
        <v>302.56136372243861</v>
      </c>
      <c r="I7435">
        <v>1.7613637224386165</v>
      </c>
    </row>
    <row r="7436" spans="5:9" x14ac:dyDescent="0.25">
      <c r="E7436">
        <v>300.89999999999998</v>
      </c>
      <c r="F7436">
        <v>0.9200000000000006</v>
      </c>
      <c r="G7436">
        <v>275.63353344759304</v>
      </c>
      <c r="H7436">
        <f t="shared" si="132"/>
        <v>302.65222660743825</v>
      </c>
      <c r="I7436">
        <v>1.7522266074382853</v>
      </c>
    </row>
    <row r="7437" spans="5:9" x14ac:dyDescent="0.25">
      <c r="E7437">
        <v>301</v>
      </c>
      <c r="F7437">
        <v>0.9200000000000006</v>
      </c>
      <c r="G7437">
        <v>275.3745360909121</v>
      </c>
      <c r="H7437">
        <f t="shared" si="132"/>
        <v>302.74311174005413</v>
      </c>
      <c r="I7437">
        <v>1.7431117400541467</v>
      </c>
    </row>
    <row r="7438" spans="5:9" x14ac:dyDescent="0.25">
      <c r="E7438">
        <v>301.10000000000002</v>
      </c>
      <c r="F7438">
        <v>0.9200000000000006</v>
      </c>
      <c r="G7438">
        <v>275.11513084057617</v>
      </c>
      <c r="H7438">
        <f t="shared" si="132"/>
        <v>302.83401948558719</v>
      </c>
      <c r="I7438">
        <v>1.7340194855871929</v>
      </c>
    </row>
    <row r="7439" spans="5:9" x14ac:dyDescent="0.25">
      <c r="E7439">
        <v>301.2</v>
      </c>
      <c r="F7439">
        <v>0.9200000000000006</v>
      </c>
      <c r="G7439">
        <v>274.85533104792148</v>
      </c>
      <c r="H7439">
        <f t="shared" si="132"/>
        <v>302.92495021218065</v>
      </c>
      <c r="I7439">
        <v>1.7249502121806639</v>
      </c>
    </row>
    <row r="7440" spans="5:9" x14ac:dyDescent="0.25">
      <c r="E7440">
        <v>301.3</v>
      </c>
      <c r="F7440">
        <v>0.9200000000000006</v>
      </c>
      <c r="G7440">
        <v>274.59515010393346</v>
      </c>
      <c r="H7440">
        <f t="shared" si="132"/>
        <v>303.01590429071149</v>
      </c>
      <c r="I7440">
        <v>1.7159042907114601</v>
      </c>
    </row>
    <row r="7441" spans="5:9" x14ac:dyDescent="0.25">
      <c r="E7441">
        <v>301.39999999999998</v>
      </c>
      <c r="F7441">
        <v>0.9200000000000006</v>
      </c>
      <c r="G7441">
        <v>274.33460143780826</v>
      </c>
      <c r="H7441">
        <f t="shared" si="132"/>
        <v>303.10688209467662</v>
      </c>
      <c r="I7441">
        <v>1.7068820946766248</v>
      </c>
    </row>
    <row r="7442" spans="5:9" x14ac:dyDescent="0.25">
      <c r="E7442">
        <v>301.5</v>
      </c>
      <c r="F7442">
        <v>0.9200000000000006</v>
      </c>
      <c r="G7442">
        <v>274.07369851554699</v>
      </c>
      <c r="H7442">
        <f t="shared" si="132"/>
        <v>303.19788400007491</v>
      </c>
      <c r="I7442">
        <v>1.6978840000749154</v>
      </c>
    </row>
    <row r="7443" spans="5:9" x14ac:dyDescent="0.25">
      <c r="E7443">
        <v>301.60000000000002</v>
      </c>
      <c r="F7443">
        <v>0.9200000000000006</v>
      </c>
      <c r="G7443">
        <v>273.81245483858339</v>
      </c>
      <c r="H7443">
        <f t="shared" si="132"/>
        <v>303.28891038528445</v>
      </c>
      <c r="I7443">
        <v>1.6889103852844218</v>
      </c>
    </row>
    <row r="7444" spans="5:9" x14ac:dyDescent="0.25">
      <c r="E7444">
        <v>301.7</v>
      </c>
      <c r="F7444">
        <v>0.9200000000000006</v>
      </c>
      <c r="G7444">
        <v>273.55088394244552</v>
      </c>
      <c r="H7444">
        <f t="shared" si="132"/>
        <v>303.37996163093635</v>
      </c>
      <c r="I7444">
        <v>1.6799616309363861</v>
      </c>
    </row>
    <row r="7445" spans="5:9" x14ac:dyDescent="0.25">
      <c r="E7445">
        <v>301.8</v>
      </c>
      <c r="F7445">
        <v>0.9200000000000006</v>
      </c>
      <c r="G7445">
        <v>273.28899939545403</v>
      </c>
      <c r="H7445">
        <f t="shared" si="132"/>
        <v>303.47103811978576</v>
      </c>
      <c r="I7445">
        <v>1.6710381197857329</v>
      </c>
    </row>
    <row r="7446" spans="5:9" x14ac:dyDescent="0.25">
      <c r="E7446">
        <v>301.89999999999998</v>
      </c>
      <c r="F7446">
        <v>0.9200000000000006</v>
      </c>
      <c r="G7446">
        <v>273.02681479745615</v>
      </c>
      <c r="H7446">
        <f t="shared" si="132"/>
        <v>303.56214023657867</v>
      </c>
      <c r="I7446">
        <v>1.6621402365786733</v>
      </c>
    </row>
    <row r="7447" spans="5:9" x14ac:dyDescent="0.25">
      <c r="E7447">
        <v>302</v>
      </c>
      <c r="F7447">
        <v>0.9200000000000006</v>
      </c>
      <c r="G7447">
        <v>272.76434377859795</v>
      </c>
      <c r="H7447">
        <f t="shared" si="132"/>
        <v>303.65326836791775</v>
      </c>
      <c r="I7447">
        <v>1.6532683679177573</v>
      </c>
    </row>
    <row r="7448" spans="5:9" x14ac:dyDescent="0.25">
      <c r="E7448">
        <v>302.10000000000002</v>
      </c>
      <c r="F7448">
        <v>0.9200000000000006</v>
      </c>
      <c r="G7448">
        <v>272.50159999813474</v>
      </c>
      <c r="H7448">
        <f t="shared" si="132"/>
        <v>303.74442290212471</v>
      </c>
      <c r="I7448">
        <v>1.644422902124691</v>
      </c>
    </row>
    <row r="7449" spans="5:9" x14ac:dyDescent="0.25">
      <c r="E7449">
        <v>302.2</v>
      </c>
      <c r="F7449">
        <v>0.9200000000000006</v>
      </c>
      <c r="G7449">
        <v>272.23859714328108</v>
      </c>
      <c r="H7449">
        <f t="shared" si="132"/>
        <v>303.83560422910114</v>
      </c>
      <c r="I7449">
        <v>1.6356042291011597</v>
      </c>
    </row>
    <row r="7450" spans="5:9" x14ac:dyDescent="0.25">
      <c r="E7450">
        <v>302.3</v>
      </c>
      <c r="F7450">
        <v>0.9200000000000006</v>
      </c>
      <c r="G7450">
        <v>271.97534892810052</v>
      </c>
      <c r="H7450">
        <f t="shared" si="132"/>
        <v>303.92681274018804</v>
      </c>
      <c r="I7450">
        <v>1.6268127401880048</v>
      </c>
    </row>
    <row r="7451" spans="5:9" x14ac:dyDescent="0.25">
      <c r="E7451">
        <v>302.39999999999998</v>
      </c>
      <c r="F7451">
        <v>0.9200000000000006</v>
      </c>
      <c r="G7451">
        <v>271.71186909243653</v>
      </c>
      <c r="H7451">
        <f t="shared" si="132"/>
        <v>304.01804882802298</v>
      </c>
      <c r="I7451">
        <v>1.6180488280230148</v>
      </c>
    </row>
    <row r="7452" spans="5:9" x14ac:dyDescent="0.25">
      <c r="E7452">
        <v>302.5</v>
      </c>
      <c r="F7452">
        <v>0.9200000000000006</v>
      </c>
      <c r="G7452">
        <v>271.44817140088446</v>
      </c>
      <c r="H7452">
        <f t="shared" si="132"/>
        <v>304.1093128863975</v>
      </c>
      <c r="I7452">
        <v>1.6093128863975059</v>
      </c>
    </row>
    <row r="7453" spans="5:9" x14ac:dyDescent="0.25">
      <c r="E7453">
        <v>302.60000000000002</v>
      </c>
      <c r="F7453">
        <v>0.9200000000000006</v>
      </c>
      <c r="G7453">
        <v>271.1842696418056</v>
      </c>
      <c r="H7453">
        <f t="shared" si="132"/>
        <v>304.20060531011188</v>
      </c>
      <c r="I7453">
        <v>1.6006053101118625</v>
      </c>
    </row>
    <row r="7454" spans="5:9" x14ac:dyDescent="0.25">
      <c r="E7454">
        <v>302.7</v>
      </c>
      <c r="F7454">
        <v>0.9200000000000006</v>
      </c>
      <c r="G7454">
        <v>270.92017762638341</v>
      </c>
      <c r="H7454">
        <f t="shared" si="132"/>
        <v>304.29192649483042</v>
      </c>
      <c r="I7454">
        <v>1.5919264948304295</v>
      </c>
    </row>
    <row r="7455" spans="5:9" x14ac:dyDescent="0.25">
      <c r="E7455">
        <v>302.8</v>
      </c>
      <c r="F7455">
        <v>0.9200000000000006</v>
      </c>
      <c r="G7455">
        <v>270.65590918772295</v>
      </c>
      <c r="H7455">
        <f t="shared" si="132"/>
        <v>304.38327683693564</v>
      </c>
      <c r="I7455">
        <v>1.5832768369356014</v>
      </c>
    </row>
    <row r="7456" spans="5:9" x14ac:dyDescent="0.25">
      <c r="E7456">
        <v>302.89999999999998</v>
      </c>
      <c r="F7456">
        <v>0.9200000000000006</v>
      </c>
      <c r="G7456">
        <v>270.39147817999276</v>
      </c>
      <c r="H7456">
        <f t="shared" si="132"/>
        <v>304.47465673338172</v>
      </c>
      <c r="I7456">
        <v>1.5746567333817343</v>
      </c>
    </row>
    <row r="7457" spans="5:9" x14ac:dyDescent="0.25">
      <c r="E7457">
        <v>303</v>
      </c>
      <c r="F7457">
        <v>0.9200000000000006</v>
      </c>
      <c r="G7457">
        <v>270.12689847761078</v>
      </c>
      <c r="H7457">
        <f t="shared" si="132"/>
        <v>304.56606658154857</v>
      </c>
      <c r="I7457">
        <v>1.5660665815485502</v>
      </c>
    </row>
    <row r="7458" spans="5:9" x14ac:dyDescent="0.25">
      <c r="E7458">
        <v>303.10000000000002</v>
      </c>
      <c r="F7458">
        <v>0.9200000000000006</v>
      </c>
      <c r="G7458">
        <v>269.86218397447311</v>
      </c>
      <c r="H7458">
        <f t="shared" si="132"/>
        <v>304.65750677909449</v>
      </c>
      <c r="I7458">
        <v>1.5575067790944408</v>
      </c>
    </row>
    <row r="7459" spans="5:9" x14ac:dyDescent="0.25">
      <c r="E7459">
        <v>303.2</v>
      </c>
      <c r="F7459">
        <v>0.9200000000000006</v>
      </c>
      <c r="G7459">
        <v>269.59734858322668</v>
      </c>
      <c r="H7459">
        <f t="shared" si="132"/>
        <v>304.74897772380984</v>
      </c>
      <c r="I7459">
        <v>1.5489777238098315</v>
      </c>
    </row>
    <row r="7460" spans="5:9" x14ac:dyDescent="0.25">
      <c r="E7460">
        <v>303.3</v>
      </c>
      <c r="F7460">
        <v>0.9200000000000006</v>
      </c>
      <c r="G7460">
        <v>269.33240623458556</v>
      </c>
      <c r="H7460">
        <f t="shared" si="132"/>
        <v>304.84047981347055</v>
      </c>
      <c r="I7460">
        <v>1.5404798134705124</v>
      </c>
    </row>
    <row r="7461" spans="5:9" x14ac:dyDescent="0.25">
      <c r="E7461">
        <v>303.39999999999998</v>
      </c>
      <c r="F7461">
        <v>0.9200000000000006</v>
      </c>
      <c r="G7461">
        <v>269.06737087669052</v>
      </c>
      <c r="H7461">
        <f t="shared" si="132"/>
        <v>304.93201344569115</v>
      </c>
      <c r="I7461">
        <v>1.5320134456911996</v>
      </c>
    </row>
    <row r="7462" spans="5:9" x14ac:dyDescent="0.25">
      <c r="E7462">
        <v>303.5</v>
      </c>
      <c r="F7462">
        <v>0.9200000000000006</v>
      </c>
      <c r="G7462">
        <v>268.80225647451203</v>
      </c>
      <c r="H7462">
        <f t="shared" si="132"/>
        <v>305.02357901777935</v>
      </c>
      <c r="I7462">
        <v>1.5235790177793718</v>
      </c>
    </row>
    <row r="7463" spans="5:9" x14ac:dyDescent="0.25">
      <c r="E7463">
        <v>303.60000000000002</v>
      </c>
      <c r="F7463">
        <v>0.9200000000000006</v>
      </c>
      <c r="G7463">
        <v>268.53707700929669</v>
      </c>
      <c r="H7463">
        <f t="shared" si="132"/>
        <v>305.11517692658953</v>
      </c>
      <c r="I7463">
        <v>1.5151769265895108</v>
      </c>
    </row>
    <row r="7464" spans="5:9" x14ac:dyDescent="0.25">
      <c r="E7464">
        <v>303.7</v>
      </c>
      <c r="F7464">
        <v>0.9200000000000006</v>
      </c>
      <c r="G7464">
        <v>268.27184647805575</v>
      </c>
      <c r="H7464">
        <f t="shared" si="132"/>
        <v>305.20680756837766</v>
      </c>
      <c r="I7464">
        <v>1.5068075683776723</v>
      </c>
    </row>
    <row r="7465" spans="5:9" x14ac:dyDescent="0.25">
      <c r="E7465">
        <v>303.8</v>
      </c>
      <c r="F7465">
        <v>0.9200000000000006</v>
      </c>
      <c r="G7465">
        <v>268.00657889309684</v>
      </c>
      <c r="H7465">
        <f t="shared" si="132"/>
        <v>305.29847133865667</v>
      </c>
      <c r="I7465">
        <v>1.4984713386566639</v>
      </c>
    </row>
    <row r="7466" spans="5:9" x14ac:dyDescent="0.25">
      <c r="E7466">
        <v>303.89999999999998</v>
      </c>
      <c r="F7466">
        <v>0.9200000000000006</v>
      </c>
      <c r="G7466">
        <v>267.74128828159718</v>
      </c>
      <c r="H7466">
        <f t="shared" si="132"/>
        <v>305.39016863205171</v>
      </c>
      <c r="I7466">
        <v>1.4901686320517198</v>
      </c>
    </row>
    <row r="7467" spans="5:9" x14ac:dyDescent="0.25">
      <c r="E7467">
        <v>304</v>
      </c>
      <c r="F7467">
        <v>0.9200000000000006</v>
      </c>
      <c r="G7467">
        <v>267.47598868521834</v>
      </c>
      <c r="H7467">
        <f t="shared" si="132"/>
        <v>305.48189984215679</v>
      </c>
      <c r="I7467">
        <v>1.4818998421568157</v>
      </c>
    </row>
    <row r="7468" spans="5:9" x14ac:dyDescent="0.25">
      <c r="E7468">
        <v>304.10000000000002</v>
      </c>
      <c r="F7468">
        <v>0.9200000000000006</v>
      </c>
      <c r="G7468">
        <v>267.21069415976172</v>
      </c>
      <c r="H7468">
        <f t="shared" si="132"/>
        <v>305.57366536139165</v>
      </c>
      <c r="I7468">
        <v>1.4736653613916382</v>
      </c>
    </row>
    <row r="7469" spans="5:9" x14ac:dyDescent="0.25">
      <c r="E7469">
        <v>304.2</v>
      </c>
      <c r="F7469">
        <v>0.9200000000000006</v>
      </c>
      <c r="G7469">
        <v>266.94541877486415</v>
      </c>
      <c r="H7469">
        <f t="shared" si="132"/>
        <v>305.66546558085923</v>
      </c>
      <c r="I7469">
        <v>1.4654655808592612</v>
      </c>
    </row>
    <row r="7470" spans="5:9" x14ac:dyDescent="0.25">
      <c r="E7470">
        <v>304.3</v>
      </c>
      <c r="F7470">
        <v>0.9200000000000006</v>
      </c>
      <c r="G7470">
        <v>266.68017661373278</v>
      </c>
      <c r="H7470">
        <f t="shared" si="132"/>
        <v>305.75730089020459</v>
      </c>
      <c r="I7470">
        <v>1.4573008902045932</v>
      </c>
    </row>
    <row r="7471" spans="5:9" x14ac:dyDescent="0.25">
      <c r="E7471">
        <v>304.39999999999998</v>
      </c>
      <c r="F7471">
        <v>0.9200000000000006</v>
      </c>
      <c r="G7471">
        <v>266.41498177291857</v>
      </c>
      <c r="H7471">
        <f t="shared" si="132"/>
        <v>305.84917167747352</v>
      </c>
      <c r="I7471">
        <v>1.4491716774735484</v>
      </c>
    </row>
    <row r="7472" spans="5:9" x14ac:dyDescent="0.25">
      <c r="E7472">
        <v>304.5</v>
      </c>
      <c r="F7472">
        <v>0.9200000000000006</v>
      </c>
      <c r="G7472">
        <v>266.14984836212682</v>
      </c>
      <c r="H7472">
        <f t="shared" si="132"/>
        <v>305.94107832897305</v>
      </c>
      <c r="I7472">
        <v>1.4410783289730669</v>
      </c>
    </row>
    <row r="7473" spans="5:9" x14ac:dyDescent="0.25">
      <c r="E7473">
        <v>304.60000000000002</v>
      </c>
      <c r="F7473">
        <v>0.9200000000000006</v>
      </c>
      <c r="G7473">
        <v>265.88479050406482</v>
      </c>
      <c r="H7473">
        <f t="shared" si="132"/>
        <v>306.03302122913192</v>
      </c>
      <c r="I7473">
        <v>1.4330212291318731</v>
      </c>
    </row>
    <row r="7474" spans="5:9" x14ac:dyDescent="0.25">
      <c r="E7474">
        <v>304.7</v>
      </c>
      <c r="F7474">
        <v>0.9200000000000006</v>
      </c>
      <c r="G7474">
        <v>265.61982233432451</v>
      </c>
      <c r="H7474">
        <f t="shared" si="132"/>
        <v>306.12500076036218</v>
      </c>
      <c r="I7474">
        <v>1.4250007603621939</v>
      </c>
    </row>
    <row r="7475" spans="5:9" x14ac:dyDescent="0.25">
      <c r="E7475">
        <v>304.8</v>
      </c>
      <c r="F7475">
        <v>0.9200000000000006</v>
      </c>
      <c r="G7475">
        <v>265.35495800129945</v>
      </c>
      <c r="H7475">
        <f t="shared" si="132"/>
        <v>306.21701730292233</v>
      </c>
      <c r="I7475">
        <v>1.4170173029223099</v>
      </c>
    </row>
    <row r="7476" spans="5:9" x14ac:dyDescent="0.25">
      <c r="E7476">
        <v>304.89999999999998</v>
      </c>
      <c r="F7476">
        <v>0.9200000000000006</v>
      </c>
      <c r="G7476">
        <v>265.09021166613519</v>
      </c>
      <c r="H7476">
        <f t="shared" si="132"/>
        <v>306.30907123477988</v>
      </c>
      <c r="I7476">
        <v>1.4090712347798884</v>
      </c>
    </row>
    <row r="7477" spans="5:9" x14ac:dyDescent="0.25">
      <c r="E7477">
        <v>305</v>
      </c>
      <c r="F7477">
        <v>0.9200000000000006</v>
      </c>
      <c r="G7477">
        <v>264.82559750271076</v>
      </c>
      <c r="H7477">
        <f t="shared" si="132"/>
        <v>306.40116293147634</v>
      </c>
      <c r="I7477">
        <v>1.4011629314763154</v>
      </c>
    </row>
    <row r="7478" spans="5:9" x14ac:dyDescent="0.25">
      <c r="E7478">
        <v>305.10000000000002</v>
      </c>
      <c r="F7478">
        <v>0.9200000000000006</v>
      </c>
      <c r="G7478">
        <v>264.56112969765132</v>
      </c>
      <c r="H7478">
        <f t="shared" si="132"/>
        <v>306.4932927659919</v>
      </c>
      <c r="I7478">
        <v>1.3932927659919008</v>
      </c>
    </row>
    <row r="7479" spans="5:9" x14ac:dyDescent="0.25">
      <c r="E7479">
        <v>305.2</v>
      </c>
      <c r="F7479">
        <v>0.9200000000000006</v>
      </c>
      <c r="G7479">
        <v>264.29682245036901</v>
      </c>
      <c r="H7479">
        <f t="shared" si="132"/>
        <v>306.58546110861187</v>
      </c>
      <c r="I7479">
        <v>1.385461108611864</v>
      </c>
    </row>
    <row r="7480" spans="5:9" x14ac:dyDescent="0.25">
      <c r="E7480">
        <v>305.3</v>
      </c>
      <c r="F7480">
        <v>0.9200000000000006</v>
      </c>
      <c r="G7480">
        <v>264.03268997313211</v>
      </c>
      <c r="H7480">
        <f t="shared" si="132"/>
        <v>306.67766832679342</v>
      </c>
      <c r="I7480">
        <v>1.3776683267934249</v>
      </c>
    </row>
    <row r="7481" spans="5:9" x14ac:dyDescent="0.25">
      <c r="E7481">
        <v>305.39999999999998</v>
      </c>
      <c r="F7481">
        <v>0.9200000000000006</v>
      </c>
      <c r="G7481">
        <v>263.76874649115933</v>
      </c>
      <c r="H7481">
        <f t="shared" si="132"/>
        <v>306.76991478503362</v>
      </c>
      <c r="I7481">
        <v>1.3699147850336153</v>
      </c>
    </row>
    <row r="7482" spans="5:9" x14ac:dyDescent="0.25">
      <c r="E7482">
        <v>305.5</v>
      </c>
      <c r="F7482">
        <v>0.9200000000000006</v>
      </c>
      <c r="G7482">
        <v>263.50500624273894</v>
      </c>
      <c r="H7482">
        <f t="shared" si="132"/>
        <v>306.86220084473814</v>
      </c>
      <c r="I7482">
        <v>1.362200844738136</v>
      </c>
    </row>
    <row r="7483" spans="5:9" x14ac:dyDescent="0.25">
      <c r="E7483">
        <v>305.60000000000002</v>
      </c>
      <c r="F7483">
        <v>0.9200000000000006</v>
      </c>
      <c r="G7483">
        <v>263.2414834793704</v>
      </c>
      <c r="H7483">
        <f t="shared" si="132"/>
        <v>306.95452686409106</v>
      </c>
      <c r="I7483">
        <v>1.3545268640910417</v>
      </c>
    </row>
    <row r="7484" spans="5:9" x14ac:dyDescent="0.25">
      <c r="E7484">
        <v>305.7</v>
      </c>
      <c r="F7484">
        <v>0.9200000000000006</v>
      </c>
      <c r="G7484">
        <v>262.97819246592678</v>
      </c>
      <c r="H7484">
        <f t="shared" si="132"/>
        <v>307.04689319792533</v>
      </c>
      <c r="I7484">
        <v>1.3468931979253238</v>
      </c>
    </row>
    <row r="7485" spans="5:9" x14ac:dyDescent="0.25">
      <c r="E7485">
        <v>305.8</v>
      </c>
      <c r="F7485">
        <v>0.9200000000000006</v>
      </c>
      <c r="G7485">
        <v>262.71514748083644</v>
      </c>
      <c r="H7485">
        <f t="shared" si="132"/>
        <v>307.13930019759442</v>
      </c>
      <c r="I7485">
        <v>1.3393001975944214</v>
      </c>
    </row>
    <row r="7486" spans="5:9" x14ac:dyDescent="0.25">
      <c r="E7486">
        <v>305.89999999999998</v>
      </c>
      <c r="F7486">
        <v>0.9200000000000006</v>
      </c>
      <c r="G7486">
        <v>262.45236281628195</v>
      </c>
      <c r="H7486">
        <f t="shared" si="132"/>
        <v>307.23174821084461</v>
      </c>
      <c r="I7486">
        <v>1.3317482108446377</v>
      </c>
    </row>
    <row r="7487" spans="5:9" x14ac:dyDescent="0.25">
      <c r="E7487">
        <v>306</v>
      </c>
      <c r="F7487">
        <v>0.9200000000000006</v>
      </c>
      <c r="G7487">
        <v>262.18985277841455</v>
      </c>
      <c r="H7487">
        <f t="shared" si="132"/>
        <v>307.32423758168846</v>
      </c>
      <c r="I7487">
        <v>1.3242375816884553</v>
      </c>
    </row>
    <row r="7488" spans="5:9" x14ac:dyDescent="0.25">
      <c r="E7488">
        <v>306.10000000000002</v>
      </c>
      <c r="F7488">
        <v>0.9200000000000006</v>
      </c>
      <c r="G7488">
        <v>261.9276316875816</v>
      </c>
      <c r="H7488">
        <f t="shared" si="132"/>
        <v>307.4167686502787</v>
      </c>
      <c r="I7488">
        <v>1.3167686502786742</v>
      </c>
    </row>
    <row r="7489" spans="5:9" x14ac:dyDescent="0.25">
      <c r="E7489">
        <v>306.2</v>
      </c>
      <c r="F7489">
        <v>0.9200000000000006</v>
      </c>
      <c r="G7489">
        <v>261.66571387856624</v>
      </c>
      <c r="H7489">
        <f t="shared" si="132"/>
        <v>307.50934175278343</v>
      </c>
      <c r="I7489">
        <v>1.3093417527834594</v>
      </c>
    </row>
    <row r="7490" spans="5:9" x14ac:dyDescent="0.25">
      <c r="E7490">
        <v>306.3</v>
      </c>
      <c r="F7490">
        <v>0.9200000000000006</v>
      </c>
      <c r="G7490">
        <v>261.40411370083575</v>
      </c>
      <c r="H7490">
        <f t="shared" si="132"/>
        <v>307.6019572212623</v>
      </c>
      <c r="I7490">
        <v>1.3019572212623105</v>
      </c>
    </row>
    <row r="7491" spans="5:9" x14ac:dyDescent="0.25">
      <c r="E7491">
        <v>306.39999999999998</v>
      </c>
      <c r="F7491">
        <v>0.9200000000000006</v>
      </c>
      <c r="G7491">
        <v>261.14284551879803</v>
      </c>
      <c r="H7491">
        <f t="shared" si="132"/>
        <v>307.69461538354284</v>
      </c>
      <c r="I7491">
        <v>1.2946153835428709</v>
      </c>
    </row>
    <row r="7492" spans="5:9" x14ac:dyDescent="0.25">
      <c r="E7492">
        <v>306.5</v>
      </c>
      <c r="F7492">
        <v>0.9200000000000006</v>
      </c>
      <c r="G7492">
        <v>260.88192371206253</v>
      </c>
      <c r="H7492">
        <f t="shared" si="132"/>
        <v>307.7873165630985</v>
      </c>
      <c r="I7492">
        <v>1.2873165630984953</v>
      </c>
    </row>
    <row r="7493" spans="5:9" x14ac:dyDescent="0.25">
      <c r="E7493">
        <v>306.60000000000002</v>
      </c>
      <c r="F7493">
        <v>0.9200000000000006</v>
      </c>
      <c r="G7493">
        <v>260.62136267570531</v>
      </c>
      <c r="H7493">
        <f t="shared" si="132"/>
        <v>307.88006107892687</v>
      </c>
      <c r="I7493">
        <v>1.2800610789268669</v>
      </c>
    </row>
    <row r="7494" spans="5:9" x14ac:dyDescent="0.25">
      <c r="E7494">
        <v>306.7</v>
      </c>
      <c r="F7494">
        <v>0.9200000000000006</v>
      </c>
      <c r="G7494">
        <v>260.3611768205343</v>
      </c>
      <c r="H7494">
        <f t="shared" ref="H7494:H7557" si="133">E7494+I7494</f>
        <v>307.97284924542925</v>
      </c>
      <c r="I7494">
        <v>1.2728492454292659</v>
      </c>
    </row>
    <row r="7495" spans="5:9" x14ac:dyDescent="0.25">
      <c r="E7495">
        <v>306.8</v>
      </c>
      <c r="F7495">
        <v>0.9200000000000006</v>
      </c>
      <c r="G7495">
        <v>260.10138057335377</v>
      </c>
      <c r="H7495">
        <f t="shared" si="133"/>
        <v>308.06568137229078</v>
      </c>
      <c r="I7495">
        <v>1.2656813722907962</v>
      </c>
    </row>
    <row r="7496" spans="5:9" x14ac:dyDescent="0.25">
      <c r="E7496">
        <v>306.89999999999998</v>
      </c>
      <c r="F7496">
        <v>0.9200000000000006</v>
      </c>
      <c r="G7496">
        <v>259.84198837722516</v>
      </c>
      <c r="H7496">
        <f t="shared" si="133"/>
        <v>308.15855776436138</v>
      </c>
      <c r="I7496">
        <v>1.2585577643613999</v>
      </c>
    </row>
    <row r="7497" spans="5:9" x14ac:dyDescent="0.25">
      <c r="E7497">
        <v>307</v>
      </c>
      <c r="F7497">
        <v>0.9200000000000006</v>
      </c>
      <c r="G7497">
        <v>259.5830146917225</v>
      </c>
      <c r="H7497">
        <f t="shared" si="133"/>
        <v>308.25147872153775</v>
      </c>
      <c r="I7497">
        <v>1.2514787215377288</v>
      </c>
    </row>
    <row r="7498" spans="5:9" x14ac:dyDescent="0.25">
      <c r="E7498">
        <v>307.10000000000002</v>
      </c>
      <c r="F7498">
        <v>0.9200000000000006</v>
      </c>
      <c r="G7498">
        <v>259.32447399317965</v>
      </c>
      <c r="H7498">
        <f t="shared" si="133"/>
        <v>308.3444445386458</v>
      </c>
      <c r="I7498">
        <v>1.2444445386457847</v>
      </c>
    </row>
    <row r="7499" spans="5:9" x14ac:dyDescent="0.25">
      <c r="E7499">
        <v>307.2</v>
      </c>
      <c r="F7499">
        <v>0.9200000000000006</v>
      </c>
      <c r="G7499">
        <v>259.06638077492744</v>
      </c>
      <c r="H7499">
        <f t="shared" si="133"/>
        <v>308.43745550532435</v>
      </c>
      <c r="I7499">
        <v>1.2374555053243605</v>
      </c>
    </row>
    <row r="7500" spans="5:9" x14ac:dyDescent="0.25">
      <c r="E7500">
        <v>307.3</v>
      </c>
      <c r="F7500">
        <v>0.9200000000000006</v>
      </c>
      <c r="G7500">
        <v>258.80874954751857</v>
      </c>
      <c r="H7500">
        <f t="shared" si="133"/>
        <v>308.53051190590946</v>
      </c>
      <c r="I7500">
        <v>1.2305119059094465</v>
      </c>
    </row>
    <row r="7501" spans="5:9" x14ac:dyDescent="0.25">
      <c r="E7501">
        <v>307.39999999999998</v>
      </c>
      <c r="F7501">
        <v>0.9200000000000006</v>
      </c>
      <c r="G7501">
        <v>258.55159483893709</v>
      </c>
      <c r="H7501">
        <f t="shared" si="133"/>
        <v>308.62361401931918</v>
      </c>
      <c r="I7501">
        <v>1.2236140193191971</v>
      </c>
    </row>
    <row r="7502" spans="5:9" x14ac:dyDescent="0.25">
      <c r="E7502">
        <v>307.5</v>
      </c>
      <c r="F7502">
        <v>0.9200000000000006</v>
      </c>
      <c r="G7502">
        <v>258.29493119479139</v>
      </c>
      <c r="H7502">
        <f t="shared" si="133"/>
        <v>308.71676211893993</v>
      </c>
      <c r="I7502">
        <v>1.2167621189399265</v>
      </c>
    </row>
    <row r="7503" spans="5:9" x14ac:dyDescent="0.25">
      <c r="E7503">
        <v>307.60000000000002</v>
      </c>
      <c r="F7503">
        <v>0.9200000000000006</v>
      </c>
      <c r="G7503">
        <v>258.03877317848765</v>
      </c>
      <c r="H7503">
        <f t="shared" si="133"/>
        <v>308.80995647251274</v>
      </c>
      <c r="I7503">
        <v>1.2099564725127043</v>
      </c>
    </row>
    <row r="7504" spans="5:9" x14ac:dyDescent="0.25">
      <c r="E7504">
        <v>307.7</v>
      </c>
      <c r="F7504">
        <v>0.9200000000000006</v>
      </c>
      <c r="G7504">
        <v>257.78313537138132</v>
      </c>
      <c r="H7504">
        <f t="shared" si="133"/>
        <v>308.90319734202092</v>
      </c>
      <c r="I7504">
        <v>1.2031973420209279</v>
      </c>
    </row>
    <row r="7505" spans="5:9" x14ac:dyDescent="0.25">
      <c r="E7505">
        <v>307.8</v>
      </c>
      <c r="F7505">
        <v>0.9200000000000006</v>
      </c>
      <c r="G7505">
        <v>257.52803237290482</v>
      </c>
      <c r="H7505">
        <f t="shared" si="133"/>
        <v>308.99648498357857</v>
      </c>
      <c r="I7505">
        <v>1.1964849835785722</v>
      </c>
    </row>
    <row r="7506" spans="5:9" x14ac:dyDescent="0.25">
      <c r="E7506">
        <v>307.89999999999998</v>
      </c>
      <c r="F7506">
        <v>0.9200000000000006</v>
      </c>
      <c r="G7506">
        <v>257.27347880066867</v>
      </c>
      <c r="H7506">
        <f t="shared" si="133"/>
        <v>309.08981964731925</v>
      </c>
      <c r="I7506">
        <v>1.1898196473192717</v>
      </c>
    </row>
    <row r="7507" spans="5:9" x14ac:dyDescent="0.25">
      <c r="E7507">
        <v>308</v>
      </c>
      <c r="F7507">
        <v>0.9200000000000006</v>
      </c>
      <c r="G7507">
        <v>257.01948929053452</v>
      </c>
      <c r="H7507">
        <f t="shared" si="133"/>
        <v>309.18320157728618</v>
      </c>
      <c r="I7507">
        <v>1.1832015772861582</v>
      </c>
    </row>
    <row r="7508" spans="5:9" x14ac:dyDescent="0.25">
      <c r="E7508">
        <v>308.10000000000002</v>
      </c>
      <c r="F7508">
        <v>0.9200000000000006</v>
      </c>
      <c r="G7508">
        <v>256.76607849665669</v>
      </c>
      <c r="H7508">
        <f t="shared" si="133"/>
        <v>309.27663101132254</v>
      </c>
      <c r="I7508">
        <v>1.176631011322522</v>
      </c>
    </row>
    <row r="7509" spans="5:9" x14ac:dyDescent="0.25">
      <c r="E7509">
        <v>308.2</v>
      </c>
      <c r="F7509">
        <v>0.9200000000000006</v>
      </c>
      <c r="G7509">
        <v>256.51326109149073</v>
      </c>
      <c r="H7509">
        <f t="shared" si="133"/>
        <v>309.37010818096331</v>
      </c>
      <c r="I7509">
        <v>1.1701081809633096</v>
      </c>
    </row>
    <row r="7510" spans="5:9" x14ac:dyDescent="0.25">
      <c r="E7510">
        <v>308.3</v>
      </c>
      <c r="F7510">
        <v>0.9200000000000006</v>
      </c>
      <c r="G7510">
        <v>256.26105176576698</v>
      </c>
      <c r="H7510">
        <f t="shared" si="133"/>
        <v>309.46363331132738</v>
      </c>
      <c r="I7510">
        <v>1.163633311327382</v>
      </c>
    </row>
    <row r="7511" spans="5:9" x14ac:dyDescent="0.25">
      <c r="E7511">
        <v>308.39999999999998</v>
      </c>
      <c r="F7511">
        <v>0.9200000000000006</v>
      </c>
      <c r="G7511">
        <v>256.009465228426</v>
      </c>
      <c r="H7511">
        <f t="shared" si="133"/>
        <v>309.55720662101044</v>
      </c>
      <c r="I7511">
        <v>1.1572066210104821</v>
      </c>
    </row>
    <row r="7512" spans="5:9" x14ac:dyDescent="0.25">
      <c r="E7512">
        <v>308.5</v>
      </c>
      <c r="F7512">
        <v>0.9200000000000006</v>
      </c>
      <c r="G7512">
        <v>255.75851620651446</v>
      </c>
      <c r="H7512">
        <f t="shared" si="133"/>
        <v>309.65082832197919</v>
      </c>
      <c r="I7512">
        <v>1.1508283219791964</v>
      </c>
    </row>
    <row r="7513" spans="5:9" x14ac:dyDescent="0.25">
      <c r="E7513">
        <v>308.60000000000002</v>
      </c>
      <c r="F7513">
        <v>0.9200000000000006</v>
      </c>
      <c r="G7513">
        <v>255.50821944503903</v>
      </c>
      <c r="H7513">
        <f t="shared" si="133"/>
        <v>309.74449861946556</v>
      </c>
      <c r="I7513">
        <v>1.1444986194655611</v>
      </c>
    </row>
    <row r="7514" spans="5:9" x14ac:dyDescent="0.25">
      <c r="E7514">
        <v>308.7</v>
      </c>
      <c r="F7514">
        <v>0.9200000000000006</v>
      </c>
      <c r="G7514">
        <v>255.25858970677632</v>
      </c>
      <c r="H7514">
        <f t="shared" si="133"/>
        <v>309.83821771186263</v>
      </c>
      <c r="I7514">
        <v>1.1382177118626209</v>
      </c>
    </row>
    <row r="7515" spans="5:9" x14ac:dyDescent="0.25">
      <c r="E7515">
        <v>308.8</v>
      </c>
      <c r="F7515">
        <v>0.9200000000000006</v>
      </c>
      <c r="G7515">
        <v>255.00964177203642</v>
      </c>
      <c r="H7515">
        <f t="shared" si="133"/>
        <v>309.93198579062067</v>
      </c>
      <c r="I7515">
        <v>1.1319857906206792</v>
      </c>
    </row>
    <row r="7516" spans="5:9" x14ac:dyDescent="0.25">
      <c r="E7516">
        <v>308.89999999999998</v>
      </c>
      <c r="F7516">
        <v>0.9200000000000006</v>
      </c>
      <c r="G7516">
        <v>254.7613904383783</v>
      </c>
      <c r="H7516">
        <f t="shared" si="133"/>
        <v>310.02580304014452</v>
      </c>
      <c r="I7516">
        <v>1.1258030401445358</v>
      </c>
    </row>
    <row r="7517" spans="5:9" x14ac:dyDescent="0.25">
      <c r="E7517">
        <v>309</v>
      </c>
      <c r="F7517">
        <v>0.9200000000000006</v>
      </c>
      <c r="G7517">
        <v>254.51385052027516</v>
      </c>
      <c r="H7517">
        <f t="shared" si="133"/>
        <v>310.1196696376914</v>
      </c>
      <c r="I7517">
        <v>1.1196696376914119</v>
      </c>
    </row>
    <row r="7518" spans="5:9" x14ac:dyDescent="0.25">
      <c r="E7518">
        <v>309.10000000000002</v>
      </c>
      <c r="F7518">
        <v>0.9200000000000006</v>
      </c>
      <c r="G7518">
        <v>254.26703684872729</v>
      </c>
      <c r="H7518">
        <f t="shared" si="133"/>
        <v>310.21358575326985</v>
      </c>
      <c r="I7518">
        <v>1.1135857532698354</v>
      </c>
    </row>
    <row r="7519" spans="5:9" x14ac:dyDescent="0.25">
      <c r="E7519">
        <v>309.2</v>
      </c>
      <c r="F7519">
        <v>0.9200000000000006</v>
      </c>
      <c r="G7519">
        <v>254.02096427082111</v>
      </c>
      <c r="H7519">
        <f t="shared" si="133"/>
        <v>310.30755154953943</v>
      </c>
      <c r="I7519">
        <v>1.1075515495394421</v>
      </c>
    </row>
    <row r="7520" spans="5:9" x14ac:dyDescent="0.25">
      <c r="E7520">
        <v>309.3</v>
      </c>
      <c r="F7520">
        <v>0.9200000000000006</v>
      </c>
      <c r="G7520">
        <v>253.77564764923204</v>
      </c>
      <c r="H7520">
        <f t="shared" si="133"/>
        <v>310.40156718171153</v>
      </c>
      <c r="I7520">
        <v>1.1015671817115114</v>
      </c>
    </row>
    <row r="7521" spans="5:9" x14ac:dyDescent="0.25">
      <c r="E7521">
        <v>309.39999999999998</v>
      </c>
      <c r="F7521">
        <v>0.9200000000000006</v>
      </c>
      <c r="G7521">
        <v>253.5311018616697</v>
      </c>
      <c r="H7521">
        <f t="shared" si="133"/>
        <v>310.49563279745053</v>
      </c>
      <c r="I7521">
        <v>1.0956327974505231</v>
      </c>
    </row>
    <row r="7522" spans="5:9" x14ac:dyDescent="0.25">
      <c r="E7522">
        <v>309.5</v>
      </c>
      <c r="F7522">
        <v>0.9200000000000006</v>
      </c>
      <c r="G7522">
        <v>253.28734180026365</v>
      </c>
      <c r="H7522">
        <f t="shared" si="133"/>
        <v>310.58974853677654</v>
      </c>
      <c r="I7522">
        <v>1.0897485367765269</v>
      </c>
    </row>
    <row r="7523" spans="5:9" x14ac:dyDescent="0.25">
      <c r="E7523">
        <v>309.60000000000002</v>
      </c>
      <c r="F7523">
        <v>0.9200000000000006</v>
      </c>
      <c r="G7523">
        <v>253.04438237088775</v>
      </c>
      <c r="H7523">
        <f t="shared" si="133"/>
        <v>310.68391453196858</v>
      </c>
      <c r="I7523">
        <v>1.0839145319685799</v>
      </c>
    </row>
    <row r="7524" spans="5:9" x14ac:dyDescent="0.25">
      <c r="E7524">
        <v>309.7</v>
      </c>
      <c r="F7524">
        <v>0.9200000000000006</v>
      </c>
      <c r="G7524">
        <v>252.80223849242199</v>
      </c>
      <c r="H7524">
        <f t="shared" si="133"/>
        <v>310.77813090746901</v>
      </c>
      <c r="I7524">
        <v>1.0781309074690024</v>
      </c>
    </row>
    <row r="7525" spans="5:9" x14ac:dyDescent="0.25">
      <c r="E7525">
        <v>309.8</v>
      </c>
      <c r="F7525">
        <v>0.9200000000000006</v>
      </c>
      <c r="G7525">
        <v>252.56092509594959</v>
      </c>
      <c r="H7525">
        <f t="shared" si="133"/>
        <v>310.87239777978868</v>
      </c>
      <c r="I7525">
        <v>1.0723977797886961</v>
      </c>
    </row>
    <row r="7526" spans="5:9" x14ac:dyDescent="0.25">
      <c r="E7526">
        <v>309.89999999999998</v>
      </c>
      <c r="F7526">
        <v>0.9200000000000006</v>
      </c>
      <c r="G7526">
        <v>252.32045712388859</v>
      </c>
      <c r="H7526">
        <f t="shared" si="133"/>
        <v>310.96671525741334</v>
      </c>
      <c r="I7526">
        <v>1.0667152574133392</v>
      </c>
    </row>
    <row r="7527" spans="5:9" x14ac:dyDescent="0.25">
      <c r="E7527">
        <v>310</v>
      </c>
      <c r="F7527">
        <v>0.9200000000000006</v>
      </c>
      <c r="G7527">
        <v>252.08084952905583</v>
      </c>
      <c r="H7527">
        <f t="shared" si="133"/>
        <v>311.06108344071072</v>
      </c>
      <c r="I7527">
        <v>1.0610834407107081</v>
      </c>
    </row>
    <row r="7528" spans="5:9" x14ac:dyDescent="0.25">
      <c r="E7528">
        <v>310.10000000000002</v>
      </c>
      <c r="F7528">
        <v>0.9200000000000006</v>
      </c>
      <c r="G7528">
        <v>251.84211727366261</v>
      </c>
      <c r="H7528">
        <f t="shared" si="133"/>
        <v>311.155502421839</v>
      </c>
      <c r="I7528">
        <v>1.0555024218389559</v>
      </c>
    </row>
    <row r="7529" spans="5:9" x14ac:dyDescent="0.25">
      <c r="E7529">
        <v>310.2</v>
      </c>
      <c r="F7529">
        <v>0.9200000000000006</v>
      </c>
      <c r="G7529">
        <v>251.60427532824033</v>
      </c>
      <c r="H7529">
        <f t="shared" si="133"/>
        <v>311.249972284656</v>
      </c>
      <c r="I7529">
        <v>1.049972284656008</v>
      </c>
    </row>
    <row r="7530" spans="5:9" x14ac:dyDescent="0.25">
      <c r="E7530">
        <v>310.3</v>
      </c>
      <c r="F7530">
        <v>0.9200000000000006</v>
      </c>
      <c r="G7530">
        <v>251.367338670495</v>
      </c>
      <c r="H7530">
        <f t="shared" si="133"/>
        <v>311.34449310462992</v>
      </c>
      <c r="I7530">
        <v>1.0444931046298949</v>
      </c>
    </row>
    <row r="7531" spans="5:9" x14ac:dyDescent="0.25">
      <c r="E7531">
        <v>310.39999999999998</v>
      </c>
      <c r="F7531">
        <v>0.9200000000000006</v>
      </c>
      <c r="G7531">
        <v>251.13132228408969</v>
      </c>
      <c r="H7531">
        <f t="shared" si="133"/>
        <v>311.4390649487504</v>
      </c>
      <c r="I7531">
        <v>1.0390649487504009</v>
      </c>
    </row>
    <row r="7532" spans="5:9" x14ac:dyDescent="0.25">
      <c r="E7532">
        <v>310.5</v>
      </c>
      <c r="F7532">
        <v>0.9200000000000006</v>
      </c>
      <c r="G7532">
        <v>250.89624115735381</v>
      </c>
      <c r="H7532">
        <f t="shared" si="133"/>
        <v>311.53368787544161</v>
      </c>
      <c r="I7532">
        <v>1.0336878754416301</v>
      </c>
    </row>
    <row r="7533" spans="5:9" x14ac:dyDescent="0.25">
      <c r="E7533">
        <v>310.60000000000002</v>
      </c>
      <c r="F7533">
        <v>0.9200000000000006</v>
      </c>
      <c r="G7533">
        <v>250.66211028191819</v>
      </c>
      <c r="H7533">
        <f t="shared" si="133"/>
        <v>311.62836193447589</v>
      </c>
      <c r="I7533">
        <v>1.0283619344758836</v>
      </c>
    </row>
    <row r="7534" spans="5:9" x14ac:dyDescent="0.25">
      <c r="E7534">
        <v>310.7</v>
      </c>
      <c r="F7534">
        <v>0.9200000000000006</v>
      </c>
      <c r="G7534">
        <v>250.42894465127509</v>
      </c>
      <c r="H7534">
        <f t="shared" si="133"/>
        <v>311.7230871668886</v>
      </c>
      <c r="I7534">
        <v>1.0230871668886397</v>
      </c>
    </row>
    <row r="7535" spans="5:9" x14ac:dyDescent="0.25">
      <c r="E7535">
        <v>310.8</v>
      </c>
      <c r="F7535">
        <v>0.9200000000000006</v>
      </c>
      <c r="G7535">
        <v>250.19675925926285</v>
      </c>
      <c r="H7535">
        <f t="shared" si="133"/>
        <v>311.8178636048948</v>
      </c>
      <c r="I7535">
        <v>1.0178636048947736</v>
      </c>
    </row>
    <row r="7536" spans="5:9" x14ac:dyDescent="0.25">
      <c r="E7536">
        <v>310.89999999999998</v>
      </c>
      <c r="F7536">
        <v>0.9200000000000006</v>
      </c>
      <c r="G7536">
        <v>249.96556909847371</v>
      </c>
      <c r="H7536">
        <f t="shared" si="133"/>
        <v>311.91269127180595</v>
      </c>
      <c r="I7536">
        <v>1.0126912718059966</v>
      </c>
    </row>
    <row r="7537" spans="5:9" x14ac:dyDescent="0.25">
      <c r="E7537">
        <v>311</v>
      </c>
      <c r="F7537">
        <v>0.9200000000000006</v>
      </c>
      <c r="G7537">
        <v>249.73538915858487</v>
      </c>
      <c r="H7537">
        <f t="shared" si="133"/>
        <v>312.00757018194957</v>
      </c>
      <c r="I7537">
        <v>1.0075701819495904</v>
      </c>
    </row>
    <row r="7538" spans="5:9" x14ac:dyDescent="0.25">
      <c r="E7538">
        <v>311.10000000000002</v>
      </c>
      <c r="F7538">
        <v>0.9200000000000006</v>
      </c>
      <c r="G7538">
        <v>249.50623442461216</v>
      </c>
      <c r="H7538">
        <f t="shared" si="133"/>
        <v>312.10250034058845</v>
      </c>
      <c r="I7538">
        <v>1.0025003405884392</v>
      </c>
    </row>
    <row r="7539" spans="5:9" x14ac:dyDescent="0.25">
      <c r="E7539">
        <v>311.2</v>
      </c>
      <c r="F7539">
        <v>0.9200000000000006</v>
      </c>
      <c r="G7539">
        <v>249.27811987508574</v>
      </c>
      <c r="H7539">
        <f t="shared" si="133"/>
        <v>312.19748174384233</v>
      </c>
      <c r="I7539">
        <v>0.9974817438423591</v>
      </c>
    </row>
    <row r="7540" spans="5:9" x14ac:dyDescent="0.25">
      <c r="E7540">
        <v>311.3</v>
      </c>
      <c r="F7540">
        <v>0.9200000000000006</v>
      </c>
      <c r="G7540">
        <v>249.0510604801477</v>
      </c>
      <c r="H7540">
        <f t="shared" si="133"/>
        <v>312.29251437861086</v>
      </c>
      <c r="I7540">
        <v>0.99251437861085123</v>
      </c>
    </row>
    <row r="7541" spans="5:9" x14ac:dyDescent="0.25">
      <c r="E7541">
        <v>311.39999999999998</v>
      </c>
      <c r="F7541">
        <v>0.9200000000000006</v>
      </c>
      <c r="G7541">
        <v>248.82507119957148</v>
      </c>
      <c r="H7541">
        <f t="shared" si="133"/>
        <v>312.38759822249722</v>
      </c>
      <c r="I7541">
        <v>0.9875982224972667</v>
      </c>
    </row>
    <row r="7542" spans="5:9" x14ac:dyDescent="0.25">
      <c r="E7542">
        <v>311.5</v>
      </c>
      <c r="F7542">
        <v>0.9200000000000006</v>
      </c>
      <c r="G7542">
        <v>248.6001669807026</v>
      </c>
      <c r="H7542">
        <f t="shared" si="133"/>
        <v>312.48273324373423</v>
      </c>
      <c r="I7542">
        <v>0.98273324373424398</v>
      </c>
    </row>
    <row r="7543" spans="5:9" x14ac:dyDescent="0.25">
      <c r="E7543">
        <v>311.60000000000002</v>
      </c>
      <c r="F7543">
        <v>0.9200000000000006</v>
      </c>
      <c r="G7543">
        <v>248.37636275632127</v>
      </c>
      <c r="H7543">
        <f t="shared" si="133"/>
        <v>312.57791940111088</v>
      </c>
      <c r="I7543">
        <v>0.97791940111087383</v>
      </c>
    </row>
    <row r="7544" spans="5:9" x14ac:dyDescent="0.25">
      <c r="E7544">
        <v>311.7</v>
      </c>
      <c r="F7544">
        <v>0.9200000000000006</v>
      </c>
      <c r="G7544">
        <v>248.15367344242662</v>
      </c>
      <c r="H7544">
        <f t="shared" si="133"/>
        <v>312.67315664390111</v>
      </c>
      <c r="I7544">
        <v>0.97315664390110268</v>
      </c>
    </row>
    <row r="7545" spans="5:9" x14ac:dyDescent="0.25">
      <c r="E7545">
        <v>311.8</v>
      </c>
      <c r="F7545">
        <v>0.9200000000000006</v>
      </c>
      <c r="G7545">
        <v>247.93211393594271</v>
      </c>
      <c r="H7545">
        <f t="shared" si="133"/>
        <v>312.76844491179389</v>
      </c>
      <c r="I7545">
        <v>0.96844491179386738</v>
      </c>
    </row>
    <row r="7546" spans="5:9" x14ac:dyDescent="0.25">
      <c r="E7546">
        <v>311.89999999999998</v>
      </c>
      <c r="F7546">
        <v>0.9200000000000006</v>
      </c>
      <c r="G7546">
        <v>247.71169911234699</v>
      </c>
      <c r="H7546">
        <f t="shared" si="133"/>
        <v>312.86378413482458</v>
      </c>
      <c r="I7546">
        <v>0.96378413482462644</v>
      </c>
    </row>
    <row r="7547" spans="5:9" x14ac:dyDescent="0.25">
      <c r="E7547">
        <v>312</v>
      </c>
      <c r="F7547">
        <v>0.9200000000000006</v>
      </c>
      <c r="G7547">
        <v>247.49244382322124</v>
      </c>
      <c r="H7547">
        <f t="shared" si="133"/>
        <v>312.95917423330866</v>
      </c>
      <c r="I7547">
        <v>0.95917423330868334</v>
      </c>
    </row>
    <row r="7548" spans="5:9" x14ac:dyDescent="0.25">
      <c r="E7548">
        <v>312.10000000000002</v>
      </c>
      <c r="F7548">
        <v>0.9200000000000006</v>
      </c>
      <c r="G7548">
        <v>247.27436289372577</v>
      </c>
      <c r="H7548">
        <f t="shared" si="133"/>
        <v>313.054615117776</v>
      </c>
      <c r="I7548">
        <v>0.95461511777596086</v>
      </c>
    </row>
    <row r="7549" spans="5:9" x14ac:dyDescent="0.25">
      <c r="E7549">
        <v>312.2</v>
      </c>
      <c r="F7549">
        <v>0.9200000000000006</v>
      </c>
      <c r="G7549">
        <v>247.05747111999722</v>
      </c>
      <c r="H7549">
        <f t="shared" si="133"/>
        <v>313.15010668890756</v>
      </c>
      <c r="I7549">
        <v>0.95010668890757199</v>
      </c>
    </row>
    <row r="7550" spans="5:9" x14ac:dyDescent="0.25">
      <c r="E7550">
        <v>312.3</v>
      </c>
      <c r="F7550">
        <v>0.9200000000000006</v>
      </c>
      <c r="G7550">
        <v>246.84178326647114</v>
      </c>
      <c r="H7550">
        <f t="shared" si="133"/>
        <v>313.24564883747405</v>
      </c>
      <c r="I7550">
        <v>0.94564883747402506</v>
      </c>
    </row>
    <row r="7551" spans="5:9" x14ac:dyDescent="0.25">
      <c r="E7551">
        <v>312.39999999999998</v>
      </c>
      <c r="F7551">
        <v>0.9200000000000006</v>
      </c>
      <c r="G7551">
        <v>246.62731406312963</v>
      </c>
      <c r="H7551">
        <f t="shared" si="133"/>
        <v>313.34124144427523</v>
      </c>
      <c r="I7551">
        <v>0.94124144427526324</v>
      </c>
    </row>
    <row r="7552" spans="5:9" x14ac:dyDescent="0.25">
      <c r="E7552">
        <v>312.5</v>
      </c>
      <c r="F7552">
        <v>0.9200000000000006</v>
      </c>
      <c r="G7552">
        <v>246.41407820267537</v>
      </c>
      <c r="H7552">
        <f t="shared" si="133"/>
        <v>313.43688438008229</v>
      </c>
      <c r="I7552">
        <v>0.93688438008229358</v>
      </c>
    </row>
    <row r="7553" spans="5:9" x14ac:dyDescent="0.25">
      <c r="E7553">
        <v>312.60000000000002</v>
      </c>
      <c r="F7553">
        <v>0.9200000000000006</v>
      </c>
      <c r="G7553">
        <v>246.2020903376328</v>
      </c>
      <c r="H7553">
        <f t="shared" si="133"/>
        <v>313.53257750558089</v>
      </c>
      <c r="I7553">
        <v>0.93257750558085051</v>
      </c>
    </row>
    <row r="7554" spans="5:9" x14ac:dyDescent="0.25">
      <c r="E7554">
        <v>312.7</v>
      </c>
      <c r="F7554">
        <v>0.9200000000000006</v>
      </c>
      <c r="G7554">
        <v>245.99136507737788</v>
      </c>
      <c r="H7554">
        <f t="shared" si="133"/>
        <v>313.62832067131671</v>
      </c>
      <c r="I7554">
        <v>0.9283206713167077</v>
      </c>
    </row>
    <row r="7555" spans="5:9" x14ac:dyDescent="0.25">
      <c r="E7555">
        <v>312.8</v>
      </c>
      <c r="F7555">
        <v>0.9200000000000006</v>
      </c>
      <c r="G7555">
        <v>245.78191698509733</v>
      </c>
      <c r="H7555">
        <f t="shared" si="133"/>
        <v>313.72411371764304</v>
      </c>
      <c r="I7555">
        <v>0.92411371764299732</v>
      </c>
    </row>
    <row r="7556" spans="5:9" x14ac:dyDescent="0.25">
      <c r="E7556">
        <v>312.89999999999998</v>
      </c>
      <c r="F7556">
        <v>0.9200000000000006</v>
      </c>
      <c r="G7556">
        <v>245.5737605746788</v>
      </c>
      <c r="H7556">
        <f t="shared" si="133"/>
        <v>313.81995647466931</v>
      </c>
      <c r="I7556">
        <v>0.9199564746693597</v>
      </c>
    </row>
    <row r="7557" spans="5:9" x14ac:dyDescent="0.25">
      <c r="E7557">
        <v>313</v>
      </c>
      <c r="F7557">
        <v>0.9200000000000006</v>
      </c>
      <c r="G7557">
        <v>245.3669103075336</v>
      </c>
      <c r="H7557">
        <f t="shared" si="133"/>
        <v>313.91584876221305</v>
      </c>
      <c r="I7557">
        <v>0.91584876221301892</v>
      </c>
    </row>
    <row r="7558" spans="5:9" x14ac:dyDescent="0.25">
      <c r="E7558">
        <v>255</v>
      </c>
      <c r="F7558">
        <v>0.9300000000000006</v>
      </c>
      <c r="G7558">
        <v>284.82980971280114</v>
      </c>
      <c r="H7558">
        <f t="shared" ref="H7558:H7621" si="134">E7558+I7558</f>
        <v>255.59187891755698</v>
      </c>
      <c r="I7558">
        <v>0.59187891755699473</v>
      </c>
    </row>
    <row r="7559" spans="5:9" x14ac:dyDescent="0.25">
      <c r="E7559">
        <v>255.1</v>
      </c>
      <c r="F7559">
        <v>0.9300000000000006</v>
      </c>
      <c r="G7559">
        <v>284.97794577549689</v>
      </c>
      <c r="H7559">
        <f t="shared" si="134"/>
        <v>255.69382204811467</v>
      </c>
      <c r="I7559">
        <v>0.5938220481146641</v>
      </c>
    </row>
    <row r="7560" spans="5:9" x14ac:dyDescent="0.25">
      <c r="E7560">
        <v>255.2</v>
      </c>
      <c r="F7560">
        <v>0.9300000000000006</v>
      </c>
      <c r="G7560">
        <v>285.12582000665628</v>
      </c>
      <c r="H7560">
        <f t="shared" si="134"/>
        <v>255.79575508519636</v>
      </c>
      <c r="I7560">
        <v>0.595755085196359</v>
      </c>
    </row>
    <row r="7561" spans="5:9" x14ac:dyDescent="0.25">
      <c r="E7561">
        <v>255.3</v>
      </c>
      <c r="F7561">
        <v>0.9300000000000006</v>
      </c>
      <c r="G7561">
        <v>285.27343263043338</v>
      </c>
      <c r="H7561">
        <f t="shared" si="134"/>
        <v>255.89767849150513</v>
      </c>
      <c r="I7561">
        <v>0.59767849150511354</v>
      </c>
    </row>
    <row r="7562" spans="5:9" x14ac:dyDescent="0.25">
      <c r="E7562">
        <v>255.4</v>
      </c>
      <c r="F7562">
        <v>0.9300000000000006</v>
      </c>
      <c r="G7562">
        <v>285.4207838607997</v>
      </c>
      <c r="H7562">
        <f t="shared" si="134"/>
        <v>255.99959272622525</v>
      </c>
      <c r="I7562">
        <v>0.59959272622523452</v>
      </c>
    </row>
    <row r="7563" spans="5:9" x14ac:dyDescent="0.25">
      <c r="E7563">
        <v>255.5</v>
      </c>
      <c r="F7563">
        <v>0.9300000000000006</v>
      </c>
      <c r="G7563">
        <v>285.56787389941917</v>
      </c>
      <c r="H7563">
        <f t="shared" si="134"/>
        <v>256.10149824461763</v>
      </c>
      <c r="I7563">
        <v>0.6014982446176339</v>
      </c>
    </row>
    <row r="7564" spans="5:9" x14ac:dyDescent="0.25">
      <c r="E7564">
        <v>255.6</v>
      </c>
      <c r="F7564">
        <v>0.9300000000000006</v>
      </c>
      <c r="G7564">
        <v>285.71470293354685</v>
      </c>
      <c r="H7564">
        <f t="shared" si="134"/>
        <v>256.203395497619</v>
      </c>
      <c r="I7564">
        <v>0.60339549761902778</v>
      </c>
    </row>
    <row r="7565" spans="5:9" x14ac:dyDescent="0.25">
      <c r="E7565">
        <v>255.7</v>
      </c>
      <c r="F7565">
        <v>0.9300000000000006</v>
      </c>
      <c r="G7565">
        <v>285.8612711339531</v>
      </c>
      <c r="H7565">
        <f t="shared" si="134"/>
        <v>256.30528493144692</v>
      </c>
      <c r="I7565">
        <v>0.60528493144690709</v>
      </c>
    </row>
    <row r="7566" spans="5:9" x14ac:dyDescent="0.25">
      <c r="E7566">
        <v>255.8</v>
      </c>
      <c r="F7566">
        <v>0.9300000000000006</v>
      </c>
      <c r="G7566">
        <v>286.00757865287517</v>
      </c>
      <c r="H7566">
        <f t="shared" si="134"/>
        <v>256.40716698721218</v>
      </c>
      <c r="I7566">
        <v>0.60716698721214524</v>
      </c>
    </row>
    <row r="7567" spans="5:9" x14ac:dyDescent="0.25">
      <c r="E7567">
        <v>255.9</v>
      </c>
      <c r="F7567">
        <v>0.9300000000000006</v>
      </c>
      <c r="G7567">
        <v>286.15362562199715</v>
      </c>
      <c r="H7567">
        <f t="shared" si="134"/>
        <v>256.50904210054119</v>
      </c>
      <c r="I7567">
        <v>0.60904210054118169</v>
      </c>
    </row>
    <row r="7568" spans="5:9" x14ac:dyDescent="0.25">
      <c r="E7568">
        <v>256</v>
      </c>
      <c r="F7568">
        <v>0.9300000000000006</v>
      </c>
      <c r="G7568">
        <v>286.29941215046091</v>
      </c>
      <c r="H7568">
        <f t="shared" si="134"/>
        <v>256.61091070120966</v>
      </c>
      <c r="I7568">
        <v>0.61091070120964674</v>
      </c>
    </row>
    <row r="7569" spans="5:9" x14ac:dyDescent="0.25">
      <c r="E7569">
        <v>256.10000000000002</v>
      </c>
      <c r="F7569">
        <v>0.9300000000000006</v>
      </c>
      <c r="G7569">
        <v>286.44493832290868</v>
      </c>
      <c r="H7569">
        <f t="shared" si="134"/>
        <v>256.71277321278933</v>
      </c>
      <c r="I7569">
        <v>0.61277321278928165</v>
      </c>
    </row>
    <row r="7570" spans="5:9" x14ac:dyDescent="0.25">
      <c r="E7570">
        <v>256.2</v>
      </c>
      <c r="F7570">
        <v>0.9300000000000006</v>
      </c>
      <c r="G7570">
        <v>286.59020419755882</v>
      </c>
      <c r="H7570">
        <f t="shared" si="134"/>
        <v>256.81463005230995</v>
      </c>
      <c r="I7570">
        <v>0.61463005230996859</v>
      </c>
    </row>
    <row r="7571" spans="5:9" x14ac:dyDescent="0.25">
      <c r="E7571">
        <v>256.3</v>
      </c>
      <c r="F7571">
        <v>0.9300000000000006</v>
      </c>
      <c r="G7571">
        <v>286.73520980431721</v>
      </c>
      <c r="H7571">
        <f t="shared" si="134"/>
        <v>256.91648162993863</v>
      </c>
      <c r="I7571">
        <v>0.61648162993861044</v>
      </c>
    </row>
    <row r="7572" spans="5:9" x14ac:dyDescent="0.25">
      <c r="E7572">
        <v>256.39999999999998</v>
      </c>
      <c r="F7572">
        <v>0.9300000000000006</v>
      </c>
      <c r="G7572">
        <v>286.87995514292385</v>
      </c>
      <c r="H7572">
        <f t="shared" si="134"/>
        <v>257.0183283486765</v>
      </c>
      <c r="I7572">
        <v>0.61832834867652287</v>
      </c>
    </row>
    <row r="7573" spans="5:9" x14ac:dyDescent="0.25">
      <c r="E7573">
        <v>256.5</v>
      </c>
      <c r="F7573">
        <v>0.9300000000000006</v>
      </c>
      <c r="G7573">
        <v>287.02444018113772</v>
      </c>
      <c r="H7573">
        <f t="shared" si="134"/>
        <v>257.12017060407692</v>
      </c>
      <c r="I7573">
        <v>0.62017060407691926</v>
      </c>
    </row>
    <row r="7574" spans="5:9" x14ac:dyDescent="0.25">
      <c r="E7574">
        <v>256.60000000000002</v>
      </c>
      <c r="F7574">
        <v>0.9300000000000006</v>
      </c>
      <c r="G7574">
        <v>287.16866485296026</v>
      </c>
      <c r="H7574">
        <f t="shared" si="134"/>
        <v>257.22200878398394</v>
      </c>
      <c r="I7574">
        <v>0.62200878398391701</v>
      </c>
    </row>
    <row r="7575" spans="5:9" x14ac:dyDescent="0.25">
      <c r="E7575">
        <v>256.7</v>
      </c>
      <c r="F7575">
        <v>0.9300000000000006</v>
      </c>
      <c r="G7575">
        <v>287.31262905689812</v>
      </c>
      <c r="H7575">
        <f t="shared" si="134"/>
        <v>257.32384326829447</v>
      </c>
      <c r="I7575">
        <v>0.62384326829445624</v>
      </c>
    </row>
    <row r="7576" spans="5:9" x14ac:dyDescent="0.25">
      <c r="E7576">
        <v>256.8</v>
      </c>
      <c r="F7576">
        <v>0.9300000000000006</v>
      </c>
      <c r="G7576">
        <v>287.45633265426795</v>
      </c>
      <c r="H7576">
        <f t="shared" si="134"/>
        <v>257.42567442874429</v>
      </c>
      <c r="I7576">
        <v>0.62567442874428369</v>
      </c>
    </row>
    <row r="7577" spans="5:9" x14ac:dyDescent="0.25">
      <c r="E7577">
        <v>256.89999999999998</v>
      </c>
      <c r="F7577">
        <v>0.9300000000000006</v>
      </c>
      <c r="G7577">
        <v>287.59977546754226</v>
      </c>
      <c r="H7577">
        <f t="shared" si="134"/>
        <v>257.52750262871905</v>
      </c>
      <c r="I7577">
        <v>0.62750262871906914</v>
      </c>
    </row>
    <row r="7578" spans="5:9" x14ac:dyDescent="0.25">
      <c r="E7578">
        <v>257</v>
      </c>
      <c r="F7578">
        <v>0.9300000000000006</v>
      </c>
      <c r="G7578">
        <v>287.74295727873886</v>
      </c>
      <c r="H7578">
        <f t="shared" si="134"/>
        <v>257.62932822309159</v>
      </c>
      <c r="I7578">
        <v>0.62932822309159053</v>
      </c>
    </row>
    <row r="7579" spans="5:9" x14ac:dyDescent="0.25">
      <c r="E7579">
        <v>257.10000000000002</v>
      </c>
      <c r="F7579">
        <v>0.9300000000000006</v>
      </c>
      <c r="G7579">
        <v>287.88587782785424</v>
      </c>
      <c r="H7579">
        <f t="shared" si="134"/>
        <v>257.73115155808568</v>
      </c>
      <c r="I7579">
        <v>0.63115155808568757</v>
      </c>
    </row>
    <row r="7580" spans="5:9" x14ac:dyDescent="0.25">
      <c r="E7580">
        <v>257.2</v>
      </c>
      <c r="F7580">
        <v>0.9300000000000006</v>
      </c>
      <c r="G7580">
        <v>288.02853681134138</v>
      </c>
      <c r="H7580">
        <f t="shared" si="134"/>
        <v>257.83297297116758</v>
      </c>
      <c r="I7580">
        <v>0.63297297116757345</v>
      </c>
    </row>
    <row r="7581" spans="5:9" x14ac:dyDescent="0.25">
      <c r="E7581">
        <v>257.3</v>
      </c>
      <c r="F7581">
        <v>0.9300000000000006</v>
      </c>
      <c r="G7581">
        <v>288.17093388063336</v>
      </c>
      <c r="H7581">
        <f t="shared" si="134"/>
        <v>257.93479279096493</v>
      </c>
      <c r="I7581">
        <v>0.63479279096491437</v>
      </c>
    </row>
    <row r="7582" spans="5:9" x14ac:dyDescent="0.25">
      <c r="E7582">
        <v>257.39999999999998</v>
      </c>
      <c r="F7582">
        <v>0.9300000000000006</v>
      </c>
      <c r="G7582">
        <v>288.31306864071314</v>
      </c>
      <c r="H7582">
        <f t="shared" si="134"/>
        <v>258.03661133721386</v>
      </c>
      <c r="I7582">
        <v>0.63661133721387497</v>
      </c>
    </row>
    <row r="7583" spans="5:9" x14ac:dyDescent="0.25">
      <c r="E7583">
        <v>257.5</v>
      </c>
      <c r="F7583">
        <v>0.9300000000000006</v>
      </c>
      <c r="G7583">
        <v>288.45494064873066</v>
      </c>
      <c r="H7583">
        <f t="shared" si="134"/>
        <v>258.13842892073421</v>
      </c>
      <c r="I7583">
        <v>0.6384289207342132</v>
      </c>
    </row>
    <row r="7584" spans="5:9" x14ac:dyDescent="0.25">
      <c r="E7584">
        <v>257.60000000000002</v>
      </c>
      <c r="F7584">
        <v>0.9300000000000006</v>
      </c>
      <c r="G7584">
        <v>288.59654941266666</v>
      </c>
      <c r="H7584">
        <f t="shared" si="134"/>
        <v>258.24024584343232</v>
      </c>
      <c r="I7584">
        <v>0.64024584343227509</v>
      </c>
    </row>
    <row r="7585" spans="5:9" x14ac:dyDescent="0.25">
      <c r="E7585">
        <v>257.7</v>
      </c>
      <c r="F7585">
        <v>0.9300000000000006</v>
      </c>
      <c r="G7585">
        <v>288.73789439004526</v>
      </c>
      <c r="H7585">
        <f t="shared" si="134"/>
        <v>258.34206239833156</v>
      </c>
      <c r="I7585">
        <v>0.64206239833160172</v>
      </c>
    </row>
    <row r="7586" spans="5:9" x14ac:dyDescent="0.25">
      <c r="E7586">
        <v>257.8</v>
      </c>
      <c r="F7586">
        <v>0.9300000000000006</v>
      </c>
      <c r="G7586">
        <v>288.87897498669457</v>
      </c>
      <c r="H7586">
        <f t="shared" si="134"/>
        <v>258.44387886963074</v>
      </c>
      <c r="I7586">
        <v>0.64387886963072283</v>
      </c>
    </row>
    <row r="7587" spans="5:9" x14ac:dyDescent="0.25">
      <c r="E7587">
        <v>257.89999999999998</v>
      </c>
      <c r="F7587">
        <v>0.9300000000000006</v>
      </c>
      <c r="G7587">
        <v>289.01979055555643</v>
      </c>
      <c r="H7587">
        <f t="shared" si="134"/>
        <v>258.54569553278742</v>
      </c>
      <c r="I7587">
        <v>0.64569553278745995</v>
      </c>
    </row>
    <row r="7588" spans="5:9" x14ac:dyDescent="0.25">
      <c r="E7588">
        <v>258</v>
      </c>
      <c r="F7588">
        <v>0.9300000000000006</v>
      </c>
      <c r="G7588">
        <v>289.16034039554512</v>
      </c>
      <c r="H7588">
        <f t="shared" si="134"/>
        <v>258.64751265462905</v>
      </c>
      <c r="I7588">
        <v>0.64751265462904273</v>
      </c>
    </row>
    <row r="7589" spans="5:9" x14ac:dyDescent="0.25">
      <c r="E7589">
        <v>258.10000000000002</v>
      </c>
      <c r="F7589">
        <v>0.9300000000000006</v>
      </c>
      <c r="G7589">
        <v>289.30062375045583</v>
      </c>
      <c r="H7589">
        <f t="shared" si="134"/>
        <v>258.74933049348709</v>
      </c>
      <c r="I7589">
        <v>0.64933049348708094</v>
      </c>
    </row>
    <row r="7590" spans="5:9" x14ac:dyDescent="0.25">
      <c r="E7590">
        <v>258.2</v>
      </c>
      <c r="F7590">
        <v>0.9300000000000006</v>
      </c>
      <c r="G7590">
        <v>289.44063980792214</v>
      </c>
      <c r="H7590">
        <f t="shared" si="134"/>
        <v>258.85114929935639</v>
      </c>
      <c r="I7590">
        <v>0.65114929935640353</v>
      </c>
    </row>
    <row r="7591" spans="5:9" x14ac:dyDescent="0.25">
      <c r="E7591">
        <v>258.3</v>
      </c>
      <c r="F7591">
        <v>0.9300000000000006</v>
      </c>
      <c r="G7591">
        <v>289.5803876984242</v>
      </c>
      <c r="H7591">
        <f t="shared" si="134"/>
        <v>258.95296931407654</v>
      </c>
      <c r="I7591">
        <v>0.65296931407654513</v>
      </c>
    </row>
    <row r="7592" spans="5:9" x14ac:dyDescent="0.25">
      <c r="E7592">
        <v>258.39999999999998</v>
      </c>
      <c r="F7592">
        <v>0.9300000000000006</v>
      </c>
      <c r="G7592">
        <v>289.71986649434587</v>
      </c>
      <c r="H7592">
        <f t="shared" si="134"/>
        <v>259.05479077153473</v>
      </c>
      <c r="I7592">
        <v>0.65479077153472498</v>
      </c>
    </row>
    <row r="7593" spans="5:9" x14ac:dyDescent="0.25">
      <c r="E7593">
        <v>258.5</v>
      </c>
      <c r="F7593">
        <v>0.9300000000000006</v>
      </c>
      <c r="G7593">
        <v>289.85907520908211</v>
      </c>
      <c r="H7593">
        <f t="shared" si="134"/>
        <v>259.15661389788886</v>
      </c>
      <c r="I7593">
        <v>0.65661389788887004</v>
      </c>
    </row>
    <row r="7594" spans="5:9" x14ac:dyDescent="0.25">
      <c r="E7594">
        <v>258.60000000000002</v>
      </c>
      <c r="F7594">
        <v>0.9300000000000006</v>
      </c>
      <c r="G7594">
        <v>289.99801279619658</v>
      </c>
      <c r="H7594">
        <f t="shared" si="134"/>
        <v>259.25843891180932</v>
      </c>
      <c r="I7594">
        <v>0.65843891180932379</v>
      </c>
    </row>
    <row r="7595" spans="5:9" x14ac:dyDescent="0.25">
      <c r="E7595">
        <v>258.7</v>
      </c>
      <c r="F7595">
        <v>0.9300000000000006</v>
      </c>
      <c r="G7595">
        <v>290.13667814862799</v>
      </c>
      <c r="H7595">
        <f t="shared" si="134"/>
        <v>259.36026602473771</v>
      </c>
      <c r="I7595">
        <v>0.66026602473771878</v>
      </c>
    </row>
    <row r="7596" spans="5:9" x14ac:dyDescent="0.25">
      <c r="E7596">
        <v>258.8</v>
      </c>
      <c r="F7596">
        <v>0.9300000000000006</v>
      </c>
      <c r="G7596">
        <v>290.27507009794687</v>
      </c>
      <c r="H7596">
        <f t="shared" si="134"/>
        <v>259.46209544116152</v>
      </c>
      <c r="I7596">
        <v>0.66209544116148644</v>
      </c>
    </row>
    <row r="7597" spans="5:9" x14ac:dyDescent="0.25">
      <c r="E7597">
        <v>258.89999999999998</v>
      </c>
      <c r="F7597">
        <v>0.9300000000000006</v>
      </c>
      <c r="G7597">
        <v>290.41318741366126</v>
      </c>
      <c r="H7597">
        <f t="shared" si="134"/>
        <v>259.56392735890245</v>
      </c>
      <c r="I7597">
        <v>0.66392735890244581</v>
      </c>
    </row>
    <row r="7598" spans="5:9" x14ac:dyDescent="0.25">
      <c r="E7598">
        <v>259</v>
      </c>
      <c r="F7598">
        <v>0.9300000000000006</v>
      </c>
      <c r="G7598">
        <v>290.55102880257152</v>
      </c>
      <c r="H7598">
        <f t="shared" si="134"/>
        <v>259.66576196941782</v>
      </c>
      <c r="I7598">
        <v>0.66576196941782173</v>
      </c>
    </row>
    <row r="7599" spans="5:9" x14ac:dyDescent="0.25">
      <c r="E7599">
        <v>259.10000000000002</v>
      </c>
      <c r="F7599">
        <v>0.9300000000000006</v>
      </c>
      <c r="G7599">
        <v>290.6885929081738</v>
      </c>
      <c r="H7599">
        <f t="shared" si="134"/>
        <v>259.76759945811216</v>
      </c>
      <c r="I7599">
        <v>0.66759945811216126</v>
      </c>
    </row>
    <row r="7600" spans="5:9" x14ac:dyDescent="0.25">
      <c r="E7600">
        <v>259.2</v>
      </c>
      <c r="F7600">
        <v>0.9300000000000006</v>
      </c>
      <c r="G7600">
        <v>290.82587831011199</v>
      </c>
      <c r="H7600">
        <f t="shared" si="134"/>
        <v>259.86944000465849</v>
      </c>
      <c r="I7600">
        <v>0.66944000465847775</v>
      </c>
    </row>
    <row r="7601" spans="5:9" x14ac:dyDescent="0.25">
      <c r="E7601">
        <v>259.3</v>
      </c>
      <c r="F7601">
        <v>0.9300000000000006</v>
      </c>
      <c r="G7601">
        <v>290.96288352367731</v>
      </c>
      <c r="H7601">
        <f t="shared" si="134"/>
        <v>259.97128378332712</v>
      </c>
      <c r="I7601">
        <v>0.67128378332708494</v>
      </c>
    </row>
    <row r="7602" spans="5:9" x14ac:dyDescent="0.25">
      <c r="E7602">
        <v>259.39999999999998</v>
      </c>
      <c r="F7602">
        <v>0.9300000000000006</v>
      </c>
      <c r="G7602">
        <v>291.09960699935579</v>
      </c>
      <c r="H7602">
        <f t="shared" si="134"/>
        <v>260.07313096332052</v>
      </c>
      <c r="I7602">
        <v>0.67313096332053468</v>
      </c>
    </row>
    <row r="7603" spans="5:9" x14ac:dyDescent="0.25">
      <c r="E7603">
        <v>259.5</v>
      </c>
      <c r="F7603">
        <v>0.9300000000000006</v>
      </c>
      <c r="G7603">
        <v>291.23604712242212</v>
      </c>
      <c r="H7603">
        <f t="shared" si="134"/>
        <v>260.17498170911313</v>
      </c>
      <c r="I7603">
        <v>0.67498170911313293</v>
      </c>
    </row>
    <row r="7604" spans="5:9" x14ac:dyDescent="0.25">
      <c r="E7604">
        <v>259.60000000000002</v>
      </c>
      <c r="F7604">
        <v>0.9300000000000006</v>
      </c>
      <c r="G7604">
        <v>291.37220221258008</v>
      </c>
      <c r="H7604">
        <f t="shared" si="134"/>
        <v>260.27683618079362</v>
      </c>
      <c r="I7604">
        <v>0.67683618079358909</v>
      </c>
    </row>
    <row r="7605" spans="5:9" x14ac:dyDescent="0.25">
      <c r="E7605">
        <v>259.7</v>
      </c>
      <c r="F7605">
        <v>0.9300000000000006</v>
      </c>
      <c r="G7605">
        <v>291.50807052364871</v>
      </c>
      <c r="H7605">
        <f t="shared" si="134"/>
        <v>260.37869453440931</v>
      </c>
      <c r="I7605">
        <v>0.67869453440933891</v>
      </c>
    </row>
    <row r="7606" spans="5:9" x14ac:dyDescent="0.25">
      <c r="E7606">
        <v>259.8</v>
      </c>
      <c r="F7606">
        <v>0.9300000000000006</v>
      </c>
      <c r="G7606">
        <v>291.64365024329356</v>
      </c>
      <c r="H7606">
        <f t="shared" si="134"/>
        <v>260.48055692231122</v>
      </c>
      <c r="I7606">
        <v>0.68055692231119869</v>
      </c>
    </row>
    <row r="7607" spans="5:9" x14ac:dyDescent="0.25">
      <c r="E7607">
        <v>259.89999999999998</v>
      </c>
      <c r="F7607">
        <v>0.9300000000000006</v>
      </c>
      <c r="G7607">
        <v>291.7789394928019</v>
      </c>
      <c r="H7607">
        <f t="shared" si="134"/>
        <v>260.582423493497</v>
      </c>
      <c r="I7607">
        <v>0.68242349349704501</v>
      </c>
    </row>
    <row r="7608" spans="5:9" x14ac:dyDescent="0.25">
      <c r="E7608">
        <v>260</v>
      </c>
      <c r="F7608">
        <v>0.9300000000000006</v>
      </c>
      <c r="G7608">
        <v>291.9139363269021</v>
      </c>
      <c r="H7608">
        <f t="shared" si="134"/>
        <v>260.68429439395334</v>
      </c>
      <c r="I7608">
        <v>0.68429439395332892</v>
      </c>
    </row>
    <row r="7609" spans="5:9" x14ac:dyDescent="0.25">
      <c r="E7609">
        <v>260.10000000000002</v>
      </c>
      <c r="F7609">
        <v>0.9300000000000006</v>
      </c>
      <c r="G7609">
        <v>292.04863873362535</v>
      </c>
      <c r="H7609">
        <f t="shared" si="134"/>
        <v>260.78616976699328</v>
      </c>
      <c r="I7609">
        <v>0.68616976699324816</v>
      </c>
    </row>
    <row r="7610" spans="5:9" x14ac:dyDescent="0.25">
      <c r="E7610">
        <v>260.2</v>
      </c>
      <c r="F7610">
        <v>0.9300000000000006</v>
      </c>
      <c r="G7610">
        <v>292.18304463420964</v>
      </c>
      <c r="H7610">
        <f t="shared" si="134"/>
        <v>260.88804975359051</v>
      </c>
      <c r="I7610">
        <v>0.68804975359051923</v>
      </c>
    </row>
    <row r="7611" spans="5:9" x14ac:dyDescent="0.25">
      <c r="E7611">
        <v>260.3</v>
      </c>
      <c r="F7611">
        <v>0.9300000000000006</v>
      </c>
      <c r="G7611">
        <v>292.31715188304469</v>
      </c>
      <c r="H7611">
        <f t="shared" si="134"/>
        <v>260.98993449270779</v>
      </c>
      <c r="I7611">
        <v>0.68993449270779694</v>
      </c>
    </row>
    <row r="7612" spans="5:9" x14ac:dyDescent="0.25">
      <c r="E7612">
        <v>260.39999999999998</v>
      </c>
      <c r="F7612">
        <v>0.9300000000000006</v>
      </c>
      <c r="G7612">
        <v>292.45095826765765</v>
      </c>
      <c r="H7612">
        <f t="shared" si="134"/>
        <v>261.0918241216188</v>
      </c>
      <c r="I7612">
        <v>0.69182412161881401</v>
      </c>
    </row>
    <row r="7613" spans="5:9" x14ac:dyDescent="0.25">
      <c r="E7613">
        <v>260.5</v>
      </c>
      <c r="F7613">
        <v>0.9300000000000006</v>
      </c>
      <c r="G7613">
        <v>292.58446150873726</v>
      </c>
      <c r="H7613">
        <f t="shared" si="134"/>
        <v>261.19371877622342</v>
      </c>
      <c r="I7613">
        <v>0.69371877622344091</v>
      </c>
    </row>
    <row r="7614" spans="5:9" x14ac:dyDescent="0.25">
      <c r="E7614">
        <v>260.60000000000002</v>
      </c>
      <c r="F7614">
        <v>0.9300000000000006</v>
      </c>
      <c r="G7614">
        <v>292.71765926019754</v>
      </c>
      <c r="H7614">
        <f t="shared" si="134"/>
        <v>261.29561859135498</v>
      </c>
      <c r="I7614">
        <v>0.69561859135494208</v>
      </c>
    </row>
    <row r="7615" spans="5:9" x14ac:dyDescent="0.25">
      <c r="E7615">
        <v>260.7</v>
      </c>
      <c r="F7615">
        <v>0.9300000000000006</v>
      </c>
      <c r="G7615">
        <v>292.85054910927801</v>
      </c>
      <c r="H7615">
        <f t="shared" si="134"/>
        <v>261.39752370107874</v>
      </c>
      <c r="I7615">
        <v>0.69752370107877271</v>
      </c>
    </row>
    <row r="7616" spans="5:9" x14ac:dyDescent="0.25">
      <c r="E7616">
        <v>260.8</v>
      </c>
      <c r="F7616">
        <v>0.9300000000000006</v>
      </c>
      <c r="G7616">
        <v>292.983128576681</v>
      </c>
      <c r="H7616">
        <f t="shared" si="134"/>
        <v>261.49943423898236</v>
      </c>
      <c r="I7616">
        <v>0.69943423898237245</v>
      </c>
    </row>
    <row r="7617" spans="5:9" x14ac:dyDescent="0.25">
      <c r="E7617">
        <v>260.89999999999998</v>
      </c>
      <c r="F7617">
        <v>0.9300000000000006</v>
      </c>
      <c r="G7617">
        <v>293.11539511674414</v>
      </c>
      <c r="H7617">
        <f t="shared" si="134"/>
        <v>261.6013503384554</v>
      </c>
      <c r="I7617">
        <v>0.7013503384554336</v>
      </c>
    </row>
    <row r="7618" spans="5:9" x14ac:dyDescent="0.25">
      <c r="E7618">
        <v>261</v>
      </c>
      <c r="F7618">
        <v>0.9300000000000006</v>
      </c>
      <c r="G7618">
        <v>293.24734611764751</v>
      </c>
      <c r="H7618">
        <f t="shared" si="134"/>
        <v>261.70327213296031</v>
      </c>
      <c r="I7618">
        <v>0.70327213296028634</v>
      </c>
    </row>
    <row r="7619" spans="5:9" x14ac:dyDescent="0.25">
      <c r="E7619">
        <v>261.10000000000002</v>
      </c>
      <c r="F7619">
        <v>0.9300000000000006</v>
      </c>
      <c r="G7619">
        <v>293.37897890165391</v>
      </c>
      <c r="H7619">
        <f t="shared" si="134"/>
        <v>261.80519975629204</v>
      </c>
      <c r="I7619">
        <v>0.70519975629202769</v>
      </c>
    </row>
    <row r="7620" spans="5:9" x14ac:dyDescent="0.25">
      <c r="E7620">
        <v>261.2</v>
      </c>
      <c r="F7620">
        <v>0.9300000000000006</v>
      </c>
      <c r="G7620">
        <v>293.51029072538171</v>
      </c>
      <c r="H7620">
        <f t="shared" si="134"/>
        <v>261.90713334282816</v>
      </c>
      <c r="I7620">
        <v>0.70713334282815155</v>
      </c>
    </row>
    <row r="7621" spans="5:9" x14ac:dyDescent="0.25">
      <c r="E7621">
        <v>261.3</v>
      </c>
      <c r="F7621">
        <v>0.9300000000000006</v>
      </c>
      <c r="G7621">
        <v>293.64127878010908</v>
      </c>
      <c r="H7621">
        <f t="shared" si="134"/>
        <v>262.0090730277675</v>
      </c>
      <c r="I7621">
        <v>0.70907302776745995</v>
      </c>
    </row>
    <row r="7622" spans="5:9" x14ac:dyDescent="0.25">
      <c r="E7622">
        <v>261.39999999999998</v>
      </c>
      <c r="F7622">
        <v>0.9300000000000006</v>
      </c>
      <c r="G7622">
        <v>293.7719401921081</v>
      </c>
      <c r="H7622">
        <f t="shared" ref="H7622:H7685" si="135">E7622+I7622</f>
        <v>262.11101894735816</v>
      </c>
      <c r="I7622">
        <v>0.7110189473581614</v>
      </c>
    </row>
    <row r="7623" spans="5:9" x14ac:dyDescent="0.25">
      <c r="E7623">
        <v>261.5</v>
      </c>
      <c r="F7623">
        <v>0.9300000000000006</v>
      </c>
      <c r="G7623">
        <v>293.90227202300809</v>
      </c>
      <c r="H7623">
        <f t="shared" si="135"/>
        <v>262.21297123911501</v>
      </c>
      <c r="I7623">
        <v>0.71297123911503002</v>
      </c>
    </row>
    <row r="7624" spans="5:9" x14ac:dyDescent="0.25">
      <c r="E7624">
        <v>261.60000000000002</v>
      </c>
      <c r="F7624">
        <v>0.9300000000000006</v>
      </c>
      <c r="G7624">
        <v>294.03227127018715</v>
      </c>
      <c r="H7624">
        <f t="shared" si="135"/>
        <v>262.31493004202565</v>
      </c>
      <c r="I7624">
        <v>0.71493004202563759</v>
      </c>
    </row>
    <row r="7625" spans="5:9" x14ac:dyDescent="0.25">
      <c r="E7625">
        <v>261.7</v>
      </c>
      <c r="F7625">
        <v>0.9300000000000006</v>
      </c>
      <c r="G7625">
        <v>294.16193486719044</v>
      </c>
      <c r="H7625">
        <f t="shared" si="135"/>
        <v>262.41689549674567</v>
      </c>
      <c r="I7625">
        <v>0.71689549674567365</v>
      </c>
    </row>
    <row r="7626" spans="5:9" x14ac:dyDescent="0.25">
      <c r="E7626">
        <v>261.8</v>
      </c>
      <c r="F7626">
        <v>0.9300000000000006</v>
      </c>
      <c r="G7626">
        <v>294.29125968417389</v>
      </c>
      <c r="H7626">
        <f t="shared" si="135"/>
        <v>262.51886774578344</v>
      </c>
      <c r="I7626">
        <v>0.71886774578344548</v>
      </c>
    </row>
    <row r="7627" spans="5:9" x14ac:dyDescent="0.25">
      <c r="E7627">
        <v>261.89999999999998</v>
      </c>
      <c r="F7627">
        <v>0.9300000000000006</v>
      </c>
      <c r="G7627">
        <v>294.42024252837342</v>
      </c>
      <c r="H7627">
        <f t="shared" si="135"/>
        <v>262.62084693367359</v>
      </c>
      <c r="I7627">
        <v>0.72084693367362362</v>
      </c>
    </row>
    <row r="7628" spans="5:9" x14ac:dyDescent="0.25">
      <c r="E7628">
        <v>262</v>
      </c>
      <c r="F7628">
        <v>0.9300000000000006</v>
      </c>
      <c r="G7628">
        <v>294.54888014459681</v>
      </c>
      <c r="H7628">
        <f t="shared" si="135"/>
        <v>262.72283320714047</v>
      </c>
      <c r="I7628">
        <v>0.72283320714045241</v>
      </c>
    </row>
    <row r="7629" spans="5:9" x14ac:dyDescent="0.25">
      <c r="E7629">
        <v>262.10000000000002</v>
      </c>
      <c r="F7629">
        <v>0.9300000000000006</v>
      </c>
      <c r="G7629">
        <v>294.67716921573873</v>
      </c>
      <c r="H7629">
        <f t="shared" si="135"/>
        <v>262.82482671525059</v>
      </c>
      <c r="I7629">
        <v>0.72482671525056241</v>
      </c>
    </row>
    <row r="7630" spans="5:9" x14ac:dyDescent="0.25">
      <c r="E7630">
        <v>262.2</v>
      </c>
      <c r="F7630">
        <v>0.9300000000000006</v>
      </c>
      <c r="G7630">
        <v>294.80510636331667</v>
      </c>
      <c r="H7630">
        <f t="shared" si="135"/>
        <v>262.92682760955563</v>
      </c>
      <c r="I7630">
        <v>0.72682760955562031</v>
      </c>
    </row>
    <row r="7631" spans="5:9" x14ac:dyDescent="0.25">
      <c r="E7631">
        <v>262.3</v>
      </c>
      <c r="F7631">
        <v>0.9300000000000006</v>
      </c>
      <c r="G7631">
        <v>294.93268814802735</v>
      </c>
      <c r="H7631">
        <f t="shared" si="135"/>
        <v>263.02883604422505</v>
      </c>
      <c r="I7631">
        <v>0.72883604422505355</v>
      </c>
    </row>
    <row r="7632" spans="5:9" x14ac:dyDescent="0.25">
      <c r="E7632">
        <v>262.39999999999998</v>
      </c>
      <c r="F7632">
        <v>0.9300000000000006</v>
      </c>
      <c r="G7632">
        <v>295.05991107032224</v>
      </c>
      <c r="H7632">
        <f t="shared" si="135"/>
        <v>263.13085217616913</v>
      </c>
      <c r="I7632">
        <v>0.73085217616912901</v>
      </c>
    </row>
    <row r="7633" spans="5:9" x14ac:dyDescent="0.25">
      <c r="E7633">
        <v>262.5</v>
      </c>
      <c r="F7633">
        <v>0.9300000000000006</v>
      </c>
      <c r="G7633">
        <v>295.18677157100103</v>
      </c>
      <c r="H7633">
        <f t="shared" si="135"/>
        <v>263.23287616515262</v>
      </c>
      <c r="I7633">
        <v>0.73287616515263887</v>
      </c>
    </row>
    <row r="7634" spans="5:9" x14ac:dyDescent="0.25">
      <c r="E7634">
        <v>262.60000000000002</v>
      </c>
      <c r="F7634">
        <v>0.9300000000000006</v>
      </c>
      <c r="G7634">
        <v>295.31326603182237</v>
      </c>
      <c r="H7634">
        <f t="shared" si="135"/>
        <v>263.33490817389952</v>
      </c>
      <c r="I7634">
        <v>0.73490817389951846</v>
      </c>
    </row>
    <row r="7635" spans="5:9" x14ac:dyDescent="0.25">
      <c r="E7635">
        <v>262.7</v>
      </c>
      <c r="F7635">
        <v>0.9300000000000006</v>
      </c>
      <c r="G7635">
        <v>295.43939077613027</v>
      </c>
      <c r="H7635">
        <f t="shared" si="135"/>
        <v>263.43694836818867</v>
      </c>
      <c r="I7635">
        <v>0.7369483681886918</v>
      </c>
    </row>
    <row r="7636" spans="5:9" x14ac:dyDescent="0.25">
      <c r="E7636">
        <v>262.8</v>
      </c>
      <c r="F7636">
        <v>0.9300000000000006</v>
      </c>
      <c r="G7636">
        <v>295.56514206949561</v>
      </c>
      <c r="H7636">
        <f t="shared" si="135"/>
        <v>263.53899691694153</v>
      </c>
      <c r="I7636">
        <v>0.73899691694149905</v>
      </c>
    </row>
    <row r="7637" spans="5:9" x14ac:dyDescent="0.25">
      <c r="E7637">
        <v>262.89999999999998</v>
      </c>
      <c r="F7637">
        <v>0.9300000000000006</v>
      </c>
      <c r="G7637">
        <v>295.69051612037146</v>
      </c>
      <c r="H7637">
        <f t="shared" si="135"/>
        <v>263.64105399230095</v>
      </c>
      <c r="I7637">
        <v>0.74105399230098268</v>
      </c>
    </row>
    <row r="7638" spans="5:9" x14ac:dyDescent="0.25">
      <c r="E7638">
        <v>263</v>
      </c>
      <c r="F7638">
        <v>0.9300000000000006</v>
      </c>
      <c r="G7638">
        <v>295.81550908076116</v>
      </c>
      <c r="H7638">
        <f t="shared" si="135"/>
        <v>263.74311976970341</v>
      </c>
      <c r="I7638">
        <v>0.74311976970340365</v>
      </c>
    </row>
    <row r="7639" spans="5:9" x14ac:dyDescent="0.25">
      <c r="E7639">
        <v>263.10000000000002</v>
      </c>
      <c r="F7639">
        <v>0.9300000000000006</v>
      </c>
      <c r="G7639">
        <v>295.94011704689854</v>
      </c>
      <c r="H7639">
        <f t="shared" si="135"/>
        <v>263.84519442794237</v>
      </c>
      <c r="I7639">
        <v>0.7451944279423357</v>
      </c>
    </row>
    <row r="7640" spans="5:9" x14ac:dyDescent="0.25">
      <c r="E7640">
        <v>263.2</v>
      </c>
      <c r="F7640">
        <v>0.9300000000000006</v>
      </c>
      <c r="G7640">
        <v>296.06433605993868</v>
      </c>
      <c r="H7640">
        <f t="shared" si="135"/>
        <v>263.94727814922561</v>
      </c>
      <c r="I7640">
        <v>0.74727814922563274</v>
      </c>
    </row>
    <row r="7641" spans="5:9" x14ac:dyDescent="0.25">
      <c r="E7641">
        <v>263.3</v>
      </c>
      <c r="F7641">
        <v>0.9300000000000006</v>
      </c>
      <c r="G7641">
        <v>296.18816210665898</v>
      </c>
      <c r="H7641">
        <f t="shared" si="135"/>
        <v>264.04937111922567</v>
      </c>
      <c r="I7641">
        <v>0.74937111922564847</v>
      </c>
    </row>
    <row r="7642" spans="5:9" x14ac:dyDescent="0.25">
      <c r="E7642">
        <v>263.39999999999998</v>
      </c>
      <c r="F7642">
        <v>0.9300000000000006</v>
      </c>
      <c r="G7642">
        <v>296.31159112016888</v>
      </c>
      <c r="H7642">
        <f t="shared" si="135"/>
        <v>264.15147352712302</v>
      </c>
      <c r="I7642">
        <v>0.75147352712303739</v>
      </c>
    </row>
    <row r="7643" spans="5:9" x14ac:dyDescent="0.25">
      <c r="E7643">
        <v>263.5</v>
      </c>
      <c r="F7643">
        <v>0.9300000000000006</v>
      </c>
      <c r="G7643">
        <v>296.4346189806281</v>
      </c>
      <c r="H7643">
        <f t="shared" si="135"/>
        <v>264.25358556564441</v>
      </c>
      <c r="I7643">
        <v>0.75358556564443424</v>
      </c>
    </row>
    <row r="7644" spans="5:9" x14ac:dyDescent="0.25">
      <c r="E7644">
        <v>263.60000000000002</v>
      </c>
      <c r="F7644">
        <v>0.9300000000000006</v>
      </c>
      <c r="G7644">
        <v>296.55724151597178</v>
      </c>
      <c r="H7644">
        <f t="shared" si="135"/>
        <v>264.3557074310944</v>
      </c>
      <c r="I7644">
        <v>0.75570743109439387</v>
      </c>
    </row>
    <row r="7645" spans="5:9" x14ac:dyDescent="0.25">
      <c r="E7645">
        <v>263.7</v>
      </c>
      <c r="F7645">
        <v>0.9300000000000006</v>
      </c>
      <c r="G7645">
        <v>296.67945450264227</v>
      </c>
      <c r="H7645">
        <f t="shared" si="135"/>
        <v>264.45783932338185</v>
      </c>
      <c r="I7645">
        <v>0.75783932338186411</v>
      </c>
    </row>
    <row r="7646" spans="5:9" x14ac:dyDescent="0.25">
      <c r="E7646">
        <v>263.8</v>
      </c>
      <c r="F7646">
        <v>0.9300000000000006</v>
      </c>
      <c r="G7646">
        <v>296.80125366632609</v>
      </c>
      <c r="H7646">
        <f t="shared" si="135"/>
        <v>264.55998144604155</v>
      </c>
      <c r="I7646">
        <v>0.75998144604154039</v>
      </c>
    </row>
    <row r="7647" spans="5:9" x14ac:dyDescent="0.25">
      <c r="E7647">
        <v>263.89999999999998</v>
      </c>
      <c r="F7647">
        <v>0.9300000000000006</v>
      </c>
      <c r="G7647">
        <v>296.9226346826963</v>
      </c>
      <c r="H7647">
        <f t="shared" si="135"/>
        <v>264.66213400625037</v>
      </c>
      <c r="I7647">
        <v>0.76213400625039462</v>
      </c>
    </row>
    <row r="7648" spans="5:9" x14ac:dyDescent="0.25">
      <c r="E7648">
        <v>264</v>
      </c>
      <c r="F7648">
        <v>0.9300000000000006</v>
      </c>
      <c r="G7648">
        <v>297.04359317815806</v>
      </c>
      <c r="H7648">
        <f t="shared" si="135"/>
        <v>264.76429721483964</v>
      </c>
      <c r="I7648">
        <v>0.76429721483965718</v>
      </c>
    </row>
    <row r="7649" spans="5:9" x14ac:dyDescent="0.25">
      <c r="E7649">
        <v>264.10000000000002</v>
      </c>
      <c r="F7649">
        <v>0.9300000000000006</v>
      </c>
      <c r="G7649">
        <v>297.16412473059819</v>
      </c>
      <c r="H7649">
        <f t="shared" si="135"/>
        <v>264.86647128630261</v>
      </c>
      <c r="I7649">
        <v>0.76647128630258643</v>
      </c>
    </row>
    <row r="7650" spans="5:9" x14ac:dyDescent="0.25">
      <c r="E7650">
        <v>264.2</v>
      </c>
      <c r="F7650">
        <v>0.9300000000000006</v>
      </c>
      <c r="G7650">
        <v>297.28422487013682</v>
      </c>
      <c r="H7650">
        <f t="shared" si="135"/>
        <v>264.96865643879823</v>
      </c>
      <c r="I7650">
        <v>0.76865643879825507</v>
      </c>
    </row>
    <row r="7651" spans="5:9" x14ac:dyDescent="0.25">
      <c r="E7651">
        <v>264.3</v>
      </c>
      <c r="F7651">
        <v>0.9300000000000006</v>
      </c>
      <c r="G7651">
        <v>297.40388907988091</v>
      </c>
      <c r="H7651">
        <f t="shared" si="135"/>
        <v>265.0708528941517</v>
      </c>
      <c r="I7651">
        <v>0.77085289415167202</v>
      </c>
    </row>
    <row r="7652" spans="5:9" x14ac:dyDescent="0.25">
      <c r="E7652">
        <v>264.39999999999998</v>
      </c>
      <c r="F7652">
        <v>0.9300000000000006</v>
      </c>
      <c r="G7652">
        <v>297.52311279667936</v>
      </c>
      <c r="H7652">
        <f t="shared" si="135"/>
        <v>265.17306087785045</v>
      </c>
      <c r="I7652">
        <v>0.77306087785045496</v>
      </c>
    </row>
    <row r="7653" spans="5:9" x14ac:dyDescent="0.25">
      <c r="E7653">
        <v>264.5</v>
      </c>
      <c r="F7653">
        <v>0.9300000000000006</v>
      </c>
      <c r="G7653">
        <v>297.64189141187836</v>
      </c>
      <c r="H7653">
        <f t="shared" si="135"/>
        <v>265.27528061903831</v>
      </c>
      <c r="I7653">
        <v>0.77528061903832146</v>
      </c>
    </row>
    <row r="7654" spans="5:9" x14ac:dyDescent="0.25">
      <c r="E7654">
        <v>264.60000000000002</v>
      </c>
      <c r="F7654">
        <v>0.9300000000000006</v>
      </c>
      <c r="G7654">
        <v>297.76022027207682</v>
      </c>
      <c r="H7654">
        <f t="shared" si="135"/>
        <v>265.3775123505057</v>
      </c>
      <c r="I7654">
        <v>0.77751235050566636</v>
      </c>
    </row>
    <row r="7655" spans="5:9" x14ac:dyDescent="0.25">
      <c r="E7655">
        <v>264.7</v>
      </c>
      <c r="F7655">
        <v>0.9300000000000006</v>
      </c>
      <c r="G7655">
        <v>297.8780946798816</v>
      </c>
      <c r="H7655">
        <f t="shared" si="135"/>
        <v>265.47975630867739</v>
      </c>
      <c r="I7655">
        <v>0.77975630867739198</v>
      </c>
    </row>
    <row r="7656" spans="5:9" x14ac:dyDescent="0.25">
      <c r="E7656">
        <v>264.8</v>
      </c>
      <c r="F7656">
        <v>0.9300000000000006</v>
      </c>
      <c r="G7656">
        <v>297.99550989466121</v>
      </c>
      <c r="H7656">
        <f t="shared" si="135"/>
        <v>265.58201273359828</v>
      </c>
      <c r="I7656">
        <v>0.78201273359827217</v>
      </c>
    </row>
    <row r="7657" spans="5:9" x14ac:dyDescent="0.25">
      <c r="E7657">
        <v>264.89999999999998</v>
      </c>
      <c r="F7657">
        <v>0.9300000000000006</v>
      </c>
      <c r="G7657">
        <v>298.11246113329844</v>
      </c>
      <c r="H7657">
        <f t="shared" si="135"/>
        <v>265.684281868916</v>
      </c>
      <c r="I7657">
        <v>0.78428186891603868</v>
      </c>
    </row>
    <row r="7658" spans="5:9" x14ac:dyDescent="0.25">
      <c r="E7658">
        <v>265</v>
      </c>
      <c r="F7658">
        <v>0.9300000000000006</v>
      </c>
      <c r="G7658">
        <v>298.22894357094088</v>
      </c>
      <c r="H7658">
        <f t="shared" si="135"/>
        <v>265.78656396186233</v>
      </c>
      <c r="I7658">
        <v>0.78656396186235134</v>
      </c>
    </row>
    <row r="7659" spans="5:9" x14ac:dyDescent="0.25">
      <c r="E7659">
        <v>265.10000000000002</v>
      </c>
      <c r="F7659">
        <v>0.9300000000000006</v>
      </c>
      <c r="G7659">
        <v>298.34495234174898</v>
      </c>
      <c r="H7659">
        <f t="shared" si="135"/>
        <v>265.88885926323195</v>
      </c>
      <c r="I7659">
        <v>0.78885926323190148</v>
      </c>
    </row>
    <row r="7660" spans="5:9" x14ac:dyDescent="0.25">
      <c r="E7660">
        <v>265.2</v>
      </c>
      <c r="F7660">
        <v>0.9300000000000006</v>
      </c>
      <c r="G7660">
        <v>298.46048253964136</v>
      </c>
      <c r="H7660">
        <f t="shared" si="135"/>
        <v>265.99116802735978</v>
      </c>
      <c r="I7660">
        <v>0.79116802735980052</v>
      </c>
    </row>
    <row r="7661" spans="5:9" x14ac:dyDescent="0.25">
      <c r="E7661">
        <v>265.3</v>
      </c>
      <c r="F7661">
        <v>0.9300000000000006</v>
      </c>
      <c r="G7661">
        <v>298.57552921903732</v>
      </c>
      <c r="H7661">
        <f t="shared" si="135"/>
        <v>266.09349051209745</v>
      </c>
      <c r="I7661">
        <v>0.7934905120974125</v>
      </c>
    </row>
    <row r="7662" spans="5:9" x14ac:dyDescent="0.25">
      <c r="E7662">
        <v>265.39999999999998</v>
      </c>
      <c r="F7662">
        <v>0.9300000000000006</v>
      </c>
      <c r="G7662">
        <v>298.69008739559575</v>
      </c>
      <c r="H7662">
        <f t="shared" si="135"/>
        <v>266.19582697878678</v>
      </c>
      <c r="I7662">
        <v>0.79582697878680519</v>
      </c>
    </row>
    <row r="7663" spans="5:9" x14ac:dyDescent="0.25">
      <c r="E7663">
        <v>265.5</v>
      </c>
      <c r="F7663">
        <v>0.9300000000000006</v>
      </c>
      <c r="G7663">
        <v>298.80415204695009</v>
      </c>
      <c r="H7663">
        <f t="shared" si="135"/>
        <v>266.29817769223399</v>
      </c>
      <c r="I7663">
        <v>0.7981776922339785</v>
      </c>
    </row>
    <row r="7664" spans="5:9" x14ac:dyDescent="0.25">
      <c r="E7664">
        <v>265.60000000000002</v>
      </c>
      <c r="F7664">
        <v>0.9300000000000006</v>
      </c>
      <c r="G7664">
        <v>298.91771811344006</v>
      </c>
      <c r="H7664">
        <f t="shared" si="135"/>
        <v>266.400542920681</v>
      </c>
      <c r="I7664">
        <v>0.80054292068099797</v>
      </c>
    </row>
    <row r="7665" spans="5:9" x14ac:dyDescent="0.25">
      <c r="E7665">
        <v>265.7</v>
      </c>
      <c r="F7665">
        <v>0.9300000000000006</v>
      </c>
      <c r="G7665">
        <v>299.03078049883862</v>
      </c>
      <c r="H7665">
        <f t="shared" si="135"/>
        <v>266.50292293577718</v>
      </c>
      <c r="I7665">
        <v>0.80292293577718254</v>
      </c>
    </row>
    <row r="7666" spans="5:9" x14ac:dyDescent="0.25">
      <c r="E7666">
        <v>265.8</v>
      </c>
      <c r="F7666">
        <v>0.9300000000000006</v>
      </c>
      <c r="G7666">
        <v>299.14333407107483</v>
      </c>
      <c r="H7666">
        <f t="shared" si="135"/>
        <v>266.6053180125495</v>
      </c>
      <c r="I7666">
        <v>0.80531801254946811</v>
      </c>
    </row>
    <row r="7667" spans="5:9" x14ac:dyDescent="0.25">
      <c r="E7667">
        <v>265.89999999999998</v>
      </c>
      <c r="F7667">
        <v>0.9300000000000006</v>
      </c>
      <c r="G7667">
        <v>299.25537366295271</v>
      </c>
      <c r="H7667">
        <f t="shared" si="135"/>
        <v>266.70772842937203</v>
      </c>
      <c r="I7667">
        <v>0.80772842937206546</v>
      </c>
    </row>
    <row r="7668" spans="5:9" x14ac:dyDescent="0.25">
      <c r="E7668">
        <v>266</v>
      </c>
      <c r="F7668">
        <v>0.9300000000000006</v>
      </c>
      <c r="G7668">
        <v>299.36689407286462</v>
      </c>
      <c r="H7668">
        <f t="shared" si="135"/>
        <v>266.81015446793555</v>
      </c>
      <c r="I7668">
        <v>0.81015446793553825</v>
      </c>
    </row>
    <row r="7669" spans="5:9" x14ac:dyDescent="0.25">
      <c r="E7669">
        <v>266.10000000000002</v>
      </c>
      <c r="F7669">
        <v>0.9300000000000006</v>
      </c>
      <c r="G7669">
        <v>299.47789006550113</v>
      </c>
      <c r="H7669">
        <f t="shared" si="135"/>
        <v>266.9125964132154</v>
      </c>
      <c r="I7669">
        <v>0.81259641321539466</v>
      </c>
    </row>
    <row r="7670" spans="5:9" x14ac:dyDescent="0.25">
      <c r="E7670">
        <v>266.2</v>
      </c>
      <c r="F7670">
        <v>0.9300000000000006</v>
      </c>
      <c r="G7670">
        <v>299.5883563725551</v>
      </c>
      <c r="H7670">
        <f t="shared" si="135"/>
        <v>267.01505455344028</v>
      </c>
      <c r="I7670">
        <v>0.81505455344027988</v>
      </c>
    </row>
    <row r="7671" spans="5:9" x14ac:dyDescent="0.25">
      <c r="E7671">
        <v>266.3</v>
      </c>
      <c r="F7671">
        <v>0.9300000000000006</v>
      </c>
      <c r="G7671">
        <v>299.69828769342206</v>
      </c>
      <c r="H7671">
        <f t="shared" si="135"/>
        <v>267.11752918005993</v>
      </c>
      <c r="I7671">
        <v>0.81752918005990904</v>
      </c>
    </row>
    <row r="7672" spans="5:9" x14ac:dyDescent="0.25">
      <c r="E7672">
        <v>266.39999999999998</v>
      </c>
      <c r="F7672">
        <v>0.9300000000000006</v>
      </c>
      <c r="G7672">
        <v>299.80767869589511</v>
      </c>
      <c r="H7672">
        <f t="shared" si="135"/>
        <v>267.22002058771278</v>
      </c>
      <c r="I7672">
        <v>0.82002058771277841</v>
      </c>
    </row>
    <row r="7673" spans="5:9" x14ac:dyDescent="0.25">
      <c r="E7673">
        <v>266.5</v>
      </c>
      <c r="F7673">
        <v>0.9300000000000006</v>
      </c>
      <c r="G7673">
        <v>299.91652401685582</v>
      </c>
      <c r="H7673">
        <f t="shared" si="135"/>
        <v>267.32252907419377</v>
      </c>
      <c r="I7673">
        <v>0.82252907419376142</v>
      </c>
    </row>
    <row r="7674" spans="5:9" x14ac:dyDescent="0.25">
      <c r="E7674">
        <v>266.60000000000002</v>
      </c>
      <c r="F7674">
        <v>0.9300000000000006</v>
      </c>
      <c r="G7674">
        <v>300.02481826295991</v>
      </c>
      <c r="H7674">
        <f t="shared" si="135"/>
        <v>267.42505494042166</v>
      </c>
      <c r="I7674">
        <v>0.82505494042166461</v>
      </c>
    </row>
    <row r="7675" spans="5:9" x14ac:dyDescent="0.25">
      <c r="E7675">
        <v>266.7</v>
      </c>
      <c r="F7675">
        <v>0.9300000000000006</v>
      </c>
      <c r="G7675">
        <v>300.13255601131902</v>
      </c>
      <c r="H7675">
        <f t="shared" si="135"/>
        <v>267.52759849040677</v>
      </c>
      <c r="I7675">
        <v>0.82759849040681321</v>
      </c>
    </row>
    <row r="7676" spans="5:9" x14ac:dyDescent="0.25">
      <c r="E7676">
        <v>266.8</v>
      </c>
      <c r="F7676">
        <v>0.9300000000000006</v>
      </c>
      <c r="G7676">
        <v>300.23973181017789</v>
      </c>
      <c r="H7676">
        <f t="shared" si="135"/>
        <v>267.63016003121874</v>
      </c>
      <c r="I7676">
        <v>0.83016003121873982</v>
      </c>
    </row>
    <row r="7677" spans="5:9" x14ac:dyDescent="0.25">
      <c r="E7677">
        <v>266.89999999999998</v>
      </c>
      <c r="F7677">
        <v>0.9300000000000006</v>
      </c>
      <c r="G7677">
        <v>300.34634017958706</v>
      </c>
      <c r="H7677">
        <f t="shared" si="135"/>
        <v>267.73273987295397</v>
      </c>
      <c r="I7677">
        <v>0.83273987295401852</v>
      </c>
    </row>
    <row r="7678" spans="5:9" x14ac:dyDescent="0.25">
      <c r="E7678">
        <v>267</v>
      </c>
      <c r="F7678">
        <v>0.9300000000000006</v>
      </c>
      <c r="G7678">
        <v>300.45237561207199</v>
      </c>
      <c r="H7678">
        <f t="shared" si="135"/>
        <v>267.83533832870432</v>
      </c>
      <c r="I7678">
        <v>0.83533832870433755</v>
      </c>
    </row>
    <row r="7679" spans="5:9" x14ac:dyDescent="0.25">
      <c r="E7679">
        <v>267.10000000000002</v>
      </c>
      <c r="F7679">
        <v>0.9300000000000006</v>
      </c>
      <c r="G7679">
        <v>300.55783257329813</v>
      </c>
      <c r="H7679">
        <f t="shared" si="135"/>
        <v>267.93795571452489</v>
      </c>
      <c r="I7679">
        <v>0.83795571452484441</v>
      </c>
    </row>
    <row r="7680" spans="5:9" x14ac:dyDescent="0.25">
      <c r="E7680">
        <v>267.2</v>
      </c>
      <c r="F7680">
        <v>0.9300000000000006</v>
      </c>
      <c r="G7680">
        <v>300.66270550273214</v>
      </c>
      <c r="H7680">
        <f t="shared" si="135"/>
        <v>268.0405923494028</v>
      </c>
      <c r="I7680">
        <v>0.8405923494027947</v>
      </c>
    </row>
    <row r="7681" spans="5:9" x14ac:dyDescent="0.25">
      <c r="E7681">
        <v>267.3</v>
      </c>
      <c r="F7681">
        <v>0.9300000000000006</v>
      </c>
      <c r="G7681">
        <v>300.76698881429991</v>
      </c>
      <c r="H7681">
        <f t="shared" si="135"/>
        <v>268.14324855522665</v>
      </c>
      <c r="I7681">
        <v>0.84324855522661646</v>
      </c>
    </row>
    <row r="7682" spans="5:9" x14ac:dyDescent="0.25">
      <c r="E7682">
        <v>267.39999999999998</v>
      </c>
      <c r="F7682">
        <v>0.9300000000000006</v>
      </c>
      <c r="G7682">
        <v>300.87067689704162</v>
      </c>
      <c r="H7682">
        <f t="shared" si="135"/>
        <v>268.24592465675534</v>
      </c>
      <c r="I7682">
        <v>0.84592465675536188</v>
      </c>
    </row>
    <row r="7683" spans="5:9" x14ac:dyDescent="0.25">
      <c r="E7683">
        <v>267.5</v>
      </c>
      <c r="F7683">
        <v>0.9300000000000006</v>
      </c>
      <c r="G7683">
        <v>300.9737641157634</v>
      </c>
      <c r="H7683">
        <f t="shared" si="135"/>
        <v>268.34862098158862</v>
      </c>
      <c r="I7683">
        <v>0.84862098158864485</v>
      </c>
    </row>
    <row r="7684" spans="5:9" x14ac:dyDescent="0.25">
      <c r="E7684">
        <v>267.60000000000002</v>
      </c>
      <c r="F7684">
        <v>0.9300000000000006</v>
      </c>
      <c r="G7684">
        <v>301.07624481168693</v>
      </c>
      <c r="H7684">
        <f t="shared" si="135"/>
        <v>268.45133786013707</v>
      </c>
      <c r="I7684">
        <v>0.85133786013707435</v>
      </c>
    </row>
    <row r="7685" spans="5:9" x14ac:dyDescent="0.25">
      <c r="E7685">
        <v>267.7</v>
      </c>
      <c r="F7685">
        <v>0.9300000000000006</v>
      </c>
      <c r="G7685">
        <v>301.17811330309644</v>
      </c>
      <c r="H7685">
        <f t="shared" si="135"/>
        <v>268.55407562559321</v>
      </c>
      <c r="I7685">
        <v>0.8540756255932338</v>
      </c>
    </row>
    <row r="7686" spans="5:9" x14ac:dyDescent="0.25">
      <c r="E7686">
        <v>267.8</v>
      </c>
      <c r="F7686">
        <v>0.9300000000000006</v>
      </c>
      <c r="G7686">
        <v>301.27936388598374</v>
      </c>
      <c r="H7686">
        <f t="shared" ref="H7686:H7749" si="136">E7686+I7686</f>
        <v>268.65683461390324</v>
      </c>
      <c r="I7686">
        <v>0.85683461390324211</v>
      </c>
    </row>
    <row r="7687" spans="5:9" x14ac:dyDescent="0.25">
      <c r="E7687">
        <v>267.89999999999998</v>
      </c>
      <c r="F7687">
        <v>0.9300000000000006</v>
      </c>
      <c r="G7687">
        <v>301.37999083469191</v>
      </c>
      <c r="H7687">
        <f t="shared" si="136"/>
        <v>268.75961516373889</v>
      </c>
      <c r="I7687">
        <v>0.85961516373893343</v>
      </c>
    </row>
    <row r="7688" spans="5:9" x14ac:dyDescent="0.25">
      <c r="E7688">
        <v>268</v>
      </c>
      <c r="F7688">
        <v>0.9300000000000006</v>
      </c>
      <c r="G7688">
        <v>301.47998840255735</v>
      </c>
      <c r="H7688">
        <f t="shared" si="136"/>
        <v>268.86241761647068</v>
      </c>
      <c r="I7688">
        <v>0.86241761647066761</v>
      </c>
    </row>
    <row r="7689" spans="5:9" x14ac:dyDescent="0.25">
      <c r="E7689">
        <v>268.10000000000002</v>
      </c>
      <c r="F7689">
        <v>0.9300000000000006</v>
      </c>
      <c r="G7689">
        <v>301.57935082255119</v>
      </c>
      <c r="H7689">
        <f t="shared" si="136"/>
        <v>268.96524231614086</v>
      </c>
      <c r="I7689">
        <v>0.86524231614083047</v>
      </c>
    </row>
    <row r="7690" spans="5:9" x14ac:dyDescent="0.25">
      <c r="E7690">
        <v>268.2</v>
      </c>
      <c r="F7690">
        <v>0.9300000000000006</v>
      </c>
      <c r="G7690">
        <v>301.67807230791988</v>
      </c>
      <c r="H7690">
        <f t="shared" si="136"/>
        <v>269.06808960943806</v>
      </c>
      <c r="I7690">
        <v>0.86808960943805991</v>
      </c>
    </row>
    <row r="7691" spans="5:9" x14ac:dyDescent="0.25">
      <c r="E7691">
        <v>268.3</v>
      </c>
      <c r="F7691">
        <v>0.9300000000000006</v>
      </c>
      <c r="G7691">
        <v>301.77614705282588</v>
      </c>
      <c r="H7691">
        <f t="shared" si="136"/>
        <v>269.1709598456722</v>
      </c>
      <c r="I7691">
        <v>0.87095984567217155</v>
      </c>
    </row>
    <row r="7692" spans="5:9" x14ac:dyDescent="0.25">
      <c r="E7692">
        <v>268.39999999999998</v>
      </c>
      <c r="F7692">
        <v>0.9300000000000006</v>
      </c>
      <c r="G7692">
        <v>301.87356923298813</v>
      </c>
      <c r="H7692">
        <f t="shared" si="136"/>
        <v>269.27385337674986</v>
      </c>
      <c r="I7692">
        <v>0.87385337674987962</v>
      </c>
    </row>
    <row r="7693" spans="5:9" x14ac:dyDescent="0.25">
      <c r="E7693">
        <v>268.5</v>
      </c>
      <c r="F7693">
        <v>0.9300000000000006</v>
      </c>
      <c r="G7693">
        <v>301.97033300632364</v>
      </c>
      <c r="H7693">
        <f t="shared" si="136"/>
        <v>269.3767705571513</v>
      </c>
      <c r="I7693">
        <v>0.87677055715130459</v>
      </c>
    </row>
    <row r="7694" spans="5:9" x14ac:dyDescent="0.25">
      <c r="E7694">
        <v>268.60000000000002</v>
      </c>
      <c r="F7694">
        <v>0.9300000000000006</v>
      </c>
      <c r="G7694">
        <v>302.06643251358969</v>
      </c>
      <c r="H7694">
        <f t="shared" si="136"/>
        <v>269.47971174390733</v>
      </c>
      <c r="I7694">
        <v>0.8797117439072889</v>
      </c>
    </row>
    <row r="7695" spans="5:9" x14ac:dyDescent="0.25">
      <c r="E7695">
        <v>268.7</v>
      </c>
      <c r="F7695">
        <v>0.9300000000000006</v>
      </c>
      <c r="G7695">
        <v>302.16186187902719</v>
      </c>
      <c r="H7695">
        <f t="shared" si="136"/>
        <v>269.58267729657757</v>
      </c>
      <c r="I7695">
        <v>0.88267729657757887</v>
      </c>
    </row>
    <row r="7696" spans="5:9" x14ac:dyDescent="0.25">
      <c r="E7696">
        <v>268.8</v>
      </c>
      <c r="F7696">
        <v>0.9300000000000006</v>
      </c>
      <c r="G7696">
        <v>302.25661521100642</v>
      </c>
      <c r="H7696">
        <f t="shared" si="136"/>
        <v>269.68566757722988</v>
      </c>
      <c r="I7696">
        <v>0.88566757722986178</v>
      </c>
    </row>
    <row r="7697" spans="5:9" x14ac:dyDescent="0.25">
      <c r="E7697">
        <v>268.89999999999998</v>
      </c>
      <c r="F7697">
        <v>0.9300000000000006</v>
      </c>
      <c r="G7697">
        <v>302.35068660267427</v>
      </c>
      <c r="H7697">
        <f t="shared" si="136"/>
        <v>269.78868295041968</v>
      </c>
      <c r="I7697">
        <v>0.88868295041970713</v>
      </c>
    </row>
    <row r="7698" spans="5:9" x14ac:dyDescent="0.25">
      <c r="E7698">
        <v>269</v>
      </c>
      <c r="F7698">
        <v>0.9300000000000006</v>
      </c>
      <c r="G7698">
        <v>302.44407013260434</v>
      </c>
      <c r="H7698">
        <f t="shared" si="136"/>
        <v>269.89172378317141</v>
      </c>
      <c r="I7698">
        <v>0.89172378317143908</v>
      </c>
    </row>
    <row r="7699" spans="5:9" x14ac:dyDescent="0.25">
      <c r="E7699">
        <v>269.10000000000002</v>
      </c>
      <c r="F7699">
        <v>0.9300000000000006</v>
      </c>
      <c r="G7699">
        <v>302.53675986544994</v>
      </c>
      <c r="H7699">
        <f t="shared" si="136"/>
        <v>269.99479044495996</v>
      </c>
      <c r="I7699">
        <v>0.8947904449599432</v>
      </c>
    </row>
    <row r="7700" spans="5:9" x14ac:dyDescent="0.25">
      <c r="E7700">
        <v>269.2</v>
      </c>
      <c r="F7700">
        <v>0.9300000000000006</v>
      </c>
      <c r="G7700">
        <v>302.62874985260021</v>
      </c>
      <c r="H7700">
        <f t="shared" si="136"/>
        <v>270.09788330769345</v>
      </c>
      <c r="I7700">
        <v>0.89788330769347346</v>
      </c>
    </row>
    <row r="7701" spans="5:9" x14ac:dyDescent="0.25">
      <c r="E7701">
        <v>269.3</v>
      </c>
      <c r="F7701">
        <v>0.9300000000000006</v>
      </c>
      <c r="G7701">
        <v>302.72003413284023</v>
      </c>
      <c r="H7701">
        <f t="shared" si="136"/>
        <v>270.20100274569745</v>
      </c>
      <c r="I7701">
        <v>0.90100274569743011</v>
      </c>
    </row>
    <row r="7702" spans="5:9" x14ac:dyDescent="0.25">
      <c r="E7702">
        <v>269.39999999999998</v>
      </c>
      <c r="F7702">
        <v>0.9300000000000006</v>
      </c>
      <c r="G7702">
        <v>302.81060673301471</v>
      </c>
      <c r="H7702">
        <f t="shared" si="136"/>
        <v>270.30414913569922</v>
      </c>
      <c r="I7702">
        <v>0.90414913569921473</v>
      </c>
    </row>
    <row r="7703" spans="5:9" x14ac:dyDescent="0.25">
      <c r="E7703">
        <v>269.5</v>
      </c>
      <c r="F7703">
        <v>0.9300000000000006</v>
      </c>
      <c r="G7703">
        <v>302.90046166869655</v>
      </c>
      <c r="H7703">
        <f t="shared" si="136"/>
        <v>270.40732285681412</v>
      </c>
      <c r="I7703">
        <v>0.90732285681409186</v>
      </c>
    </row>
    <row r="7704" spans="5:9" x14ac:dyDescent="0.25">
      <c r="E7704">
        <v>269.60000000000002</v>
      </c>
      <c r="F7704">
        <v>0.9300000000000006</v>
      </c>
      <c r="G7704">
        <v>302.98959294485979</v>
      </c>
      <c r="H7704">
        <f t="shared" si="136"/>
        <v>270.5105242905322</v>
      </c>
      <c r="I7704">
        <v>0.91052429053218076</v>
      </c>
    </row>
    <row r="7705" spans="5:9" x14ac:dyDescent="0.25">
      <c r="E7705">
        <v>269.7</v>
      </c>
      <c r="F7705">
        <v>0.9300000000000006</v>
      </c>
      <c r="G7705">
        <v>303.07799455655788</v>
      </c>
      <c r="H7705">
        <f t="shared" si="136"/>
        <v>270.61375382070651</v>
      </c>
      <c r="I7705">
        <v>0.91375382070654387</v>
      </c>
    </row>
    <row r="7706" spans="5:9" x14ac:dyDescent="0.25">
      <c r="E7706">
        <v>269.8</v>
      </c>
      <c r="F7706">
        <v>0.9300000000000006</v>
      </c>
      <c r="G7706">
        <v>303.16566048960726</v>
      </c>
      <c r="H7706">
        <f t="shared" si="136"/>
        <v>270.71701183354241</v>
      </c>
      <c r="I7706">
        <v>0.9170118335424271</v>
      </c>
    </row>
    <row r="7707" spans="5:9" x14ac:dyDescent="0.25">
      <c r="E7707">
        <v>269.89999999999998</v>
      </c>
      <c r="F7707">
        <v>0.9300000000000006</v>
      </c>
      <c r="G7707">
        <v>303.25258472127678</v>
      </c>
      <c r="H7707">
        <f t="shared" si="136"/>
        <v>270.82029871758766</v>
      </c>
      <c r="I7707">
        <v>0.9202987175876729</v>
      </c>
    </row>
    <row r="7708" spans="5:9" x14ac:dyDescent="0.25">
      <c r="E7708">
        <v>270</v>
      </c>
      <c r="F7708">
        <v>0.9300000000000006</v>
      </c>
      <c r="G7708">
        <v>303.33876122098292</v>
      </c>
      <c r="H7708">
        <f t="shared" si="136"/>
        <v>270.92361486372437</v>
      </c>
      <c r="I7708">
        <v>0.92361486372437096</v>
      </c>
    </row>
    <row r="7709" spans="5:9" x14ac:dyDescent="0.25">
      <c r="E7709">
        <v>270.10000000000002</v>
      </c>
      <c r="F7709">
        <v>0.9300000000000006</v>
      </c>
      <c r="G7709">
        <v>303.42418395099145</v>
      </c>
      <c r="H7709">
        <f t="shared" si="136"/>
        <v>271.02696066516177</v>
      </c>
      <c r="I7709">
        <v>0.92696066516172348</v>
      </c>
    </row>
    <row r="7710" spans="5:9" x14ac:dyDescent="0.25">
      <c r="E7710">
        <v>270.2</v>
      </c>
      <c r="F7710">
        <v>0.9300000000000006</v>
      </c>
      <c r="G7710">
        <v>303.50884686712601</v>
      </c>
      <c r="H7710">
        <f t="shared" si="136"/>
        <v>271.13033651743018</v>
      </c>
      <c r="I7710">
        <v>0.93033651743021917</v>
      </c>
    </row>
    <row r="7711" spans="5:9" x14ac:dyDescent="0.25">
      <c r="E7711">
        <v>270.3</v>
      </c>
      <c r="F7711">
        <v>0.9300000000000006</v>
      </c>
      <c r="G7711">
        <v>303.59274391948281</v>
      </c>
      <c r="H7711">
        <f t="shared" si="136"/>
        <v>271.23374281837715</v>
      </c>
      <c r="I7711">
        <v>0.9337428183771127</v>
      </c>
    </row>
    <row r="7712" spans="5:9" x14ac:dyDescent="0.25">
      <c r="E7712">
        <v>270.39999999999998</v>
      </c>
      <c r="F7712">
        <v>0.9300000000000006</v>
      </c>
      <c r="G7712">
        <v>303.67586905315295</v>
      </c>
      <c r="H7712">
        <f t="shared" si="136"/>
        <v>271.33717996816324</v>
      </c>
      <c r="I7712">
        <v>0.93717996816325766</v>
      </c>
    </row>
    <row r="7713" spans="5:9" x14ac:dyDescent="0.25">
      <c r="E7713">
        <v>270.5</v>
      </c>
      <c r="F7713">
        <v>0.9300000000000006</v>
      </c>
      <c r="G7713">
        <v>303.75821620895198</v>
      </c>
      <c r="H7713">
        <f t="shared" si="136"/>
        <v>271.4406483692614</v>
      </c>
      <c r="I7713">
        <v>0.94064836926137219</v>
      </c>
    </row>
    <row r="7714" spans="5:9" x14ac:dyDescent="0.25">
      <c r="E7714">
        <v>270.60000000000002</v>
      </c>
      <c r="F7714">
        <v>0.9300000000000006</v>
      </c>
      <c r="G7714">
        <v>303.83977932415655</v>
      </c>
      <c r="H7714">
        <f t="shared" si="136"/>
        <v>271.54414842645571</v>
      </c>
      <c r="I7714">
        <v>0.94414842645568953</v>
      </c>
    </row>
    <row r="7715" spans="5:9" x14ac:dyDescent="0.25">
      <c r="E7715">
        <v>270.7</v>
      </c>
      <c r="F7715">
        <v>0.9300000000000006</v>
      </c>
      <c r="G7715">
        <v>303.92055233324913</v>
      </c>
      <c r="H7715">
        <f t="shared" si="136"/>
        <v>271.64768054684316</v>
      </c>
      <c r="I7715">
        <v>0.94768054684315606</v>
      </c>
    </row>
    <row r="7716" spans="5:9" x14ac:dyDescent="0.25">
      <c r="E7716">
        <v>270.8</v>
      </c>
      <c r="F7716">
        <v>0.9300000000000006</v>
      </c>
      <c r="G7716">
        <v>304.00052916867025</v>
      </c>
      <c r="H7716">
        <f t="shared" si="136"/>
        <v>271.75124513983616</v>
      </c>
      <c r="I7716">
        <v>0.95124513983612924</v>
      </c>
    </row>
    <row r="7717" spans="5:9" x14ac:dyDescent="0.25">
      <c r="E7717">
        <v>270.89999999999998</v>
      </c>
      <c r="F7717">
        <v>0.9300000000000006</v>
      </c>
      <c r="G7717">
        <v>304.07970376157868</v>
      </c>
      <c r="H7717">
        <f t="shared" si="136"/>
        <v>271.85484261716658</v>
      </c>
      <c r="I7717">
        <v>0.9548426171666331</v>
      </c>
    </row>
    <row r="7718" spans="5:9" x14ac:dyDescent="0.25">
      <c r="E7718">
        <v>271</v>
      </c>
      <c r="F7718">
        <v>0.9300000000000006</v>
      </c>
      <c r="G7718">
        <v>304.15807004261973</v>
      </c>
      <c r="H7718">
        <f t="shared" si="136"/>
        <v>271.9584733928923</v>
      </c>
      <c r="I7718">
        <v>0.95847339289229971</v>
      </c>
    </row>
    <row r="7719" spans="5:9" x14ac:dyDescent="0.25">
      <c r="E7719">
        <v>271.10000000000002</v>
      </c>
      <c r="F7719">
        <v>0.9300000000000006</v>
      </c>
      <c r="G7719">
        <v>304.23562194270153</v>
      </c>
      <c r="H7719">
        <f t="shared" si="136"/>
        <v>272.06213788340398</v>
      </c>
      <c r="I7719">
        <v>0.96213788340396789</v>
      </c>
    </row>
    <row r="7720" spans="5:9" x14ac:dyDescent="0.25">
      <c r="E7720">
        <v>271.2</v>
      </c>
      <c r="F7720">
        <v>0.9300000000000006</v>
      </c>
      <c r="G7720">
        <v>304.3123533937794</v>
      </c>
      <c r="H7720">
        <f t="shared" si="136"/>
        <v>272.16583650743502</v>
      </c>
      <c r="I7720">
        <v>0.96583650743500615</v>
      </c>
    </row>
    <row r="7721" spans="5:9" x14ac:dyDescent="0.25">
      <c r="E7721">
        <v>271.3</v>
      </c>
      <c r="F7721">
        <v>0.9300000000000006</v>
      </c>
      <c r="G7721">
        <v>304.38825832964852</v>
      </c>
      <c r="H7721">
        <f t="shared" si="136"/>
        <v>272.26956968607249</v>
      </c>
      <c r="I7721">
        <v>0.9695696860724683</v>
      </c>
    </row>
    <row r="7722" spans="5:9" x14ac:dyDescent="0.25">
      <c r="E7722">
        <v>271.39999999999998</v>
      </c>
      <c r="F7722">
        <v>0.9300000000000006</v>
      </c>
      <c r="G7722">
        <v>304.46333068674471</v>
      </c>
      <c r="H7722">
        <f t="shared" si="136"/>
        <v>272.37333784277007</v>
      </c>
      <c r="I7722">
        <v>0.97333784277006985</v>
      </c>
    </row>
    <row r="7723" spans="5:9" x14ac:dyDescent="0.25">
      <c r="E7723">
        <v>271.5</v>
      </c>
      <c r="F7723">
        <v>0.9300000000000006</v>
      </c>
      <c r="G7723">
        <v>304.53756440495329</v>
      </c>
      <c r="H7723">
        <f t="shared" si="136"/>
        <v>272.47714140336313</v>
      </c>
      <c r="I7723">
        <v>0.9771414033631306</v>
      </c>
    </row>
    <row r="7724" spans="5:9" x14ac:dyDescent="0.25">
      <c r="E7724">
        <v>271.60000000000002</v>
      </c>
      <c r="F7724">
        <v>0.9300000000000006</v>
      </c>
      <c r="G7724">
        <v>304.61095342842589</v>
      </c>
      <c r="H7724">
        <f t="shared" si="136"/>
        <v>272.5809807960855</v>
      </c>
      <c r="I7724">
        <v>0.9809807960854523</v>
      </c>
    </row>
    <row r="7725" spans="5:9" x14ac:dyDescent="0.25">
      <c r="E7725">
        <v>271.7</v>
      </c>
      <c r="F7725">
        <v>0.9300000000000006</v>
      </c>
      <c r="G7725">
        <v>304.68349170640573</v>
      </c>
      <c r="H7725">
        <f t="shared" si="136"/>
        <v>272.6848564515883</v>
      </c>
      <c r="I7725">
        <v>0.9848564515883087</v>
      </c>
    </row>
    <row r="7726" spans="5:9" x14ac:dyDescent="0.25">
      <c r="E7726">
        <v>271.8</v>
      </c>
      <c r="F7726">
        <v>0.9300000000000006</v>
      </c>
      <c r="G7726">
        <v>304.75517319406026</v>
      </c>
      <c r="H7726">
        <f t="shared" si="136"/>
        <v>272.78876880296156</v>
      </c>
      <c r="I7726">
        <v>0.98876880296152303</v>
      </c>
    </row>
    <row r="7727" spans="5:9" x14ac:dyDescent="0.25">
      <c r="E7727">
        <v>271.89999999999998</v>
      </c>
      <c r="F7727">
        <v>0.9300000000000006</v>
      </c>
      <c r="G7727">
        <v>304.82599185332191</v>
      </c>
      <c r="H7727">
        <f t="shared" si="136"/>
        <v>272.89271828575676</v>
      </c>
      <c r="I7727">
        <v>0.99271828575679044</v>
      </c>
    </row>
    <row r="7728" spans="5:9" x14ac:dyDescent="0.25">
      <c r="E7728">
        <v>272</v>
      </c>
      <c r="F7728">
        <v>0.9300000000000006</v>
      </c>
      <c r="G7728">
        <v>304.89594165373614</v>
      </c>
      <c r="H7728">
        <f t="shared" si="136"/>
        <v>272.99670533801321</v>
      </c>
      <c r="I7728">
        <v>0.99670533801324201</v>
      </c>
    </row>
    <row r="7729" spans="5:9" x14ac:dyDescent="0.25">
      <c r="E7729">
        <v>272.10000000000002</v>
      </c>
      <c r="F7729">
        <v>0.9300000000000006</v>
      </c>
      <c r="G7729">
        <v>304.96501657331731</v>
      </c>
      <c r="H7729">
        <f t="shared" si="136"/>
        <v>273.10073040028544</v>
      </c>
      <c r="I7729">
        <v>1.000730400285393</v>
      </c>
    </row>
    <row r="7730" spans="5:9" x14ac:dyDescent="0.25">
      <c r="E7730">
        <v>272.2</v>
      </c>
      <c r="F7730">
        <v>0.9300000000000006</v>
      </c>
      <c r="G7730">
        <v>305.03321059941118</v>
      </c>
      <c r="H7730">
        <f t="shared" si="136"/>
        <v>273.20479391567358</v>
      </c>
      <c r="I7730">
        <v>1.0047939156735675</v>
      </c>
    </row>
    <row r="7731" spans="5:9" x14ac:dyDescent="0.25">
      <c r="E7731">
        <v>272.3</v>
      </c>
      <c r="F7731">
        <v>0.9300000000000006</v>
      </c>
      <c r="G7731">
        <v>305.10051772956507</v>
      </c>
      <c r="H7731">
        <f t="shared" si="136"/>
        <v>273.30889632985685</v>
      </c>
      <c r="I7731">
        <v>1.0088963298568245</v>
      </c>
    </row>
    <row r="7732" spans="5:9" x14ac:dyDescent="0.25">
      <c r="E7732">
        <v>272.39999999999998</v>
      </c>
      <c r="F7732">
        <v>0.9300000000000006</v>
      </c>
      <c r="G7732">
        <v>305.16693197240392</v>
      </c>
      <c r="H7732">
        <f t="shared" si="136"/>
        <v>273.4130380911285</v>
      </c>
      <c r="I7732">
        <v>1.0130380911285382</v>
      </c>
    </row>
    <row r="7733" spans="5:9" x14ac:dyDescent="0.25">
      <c r="E7733">
        <v>272.5</v>
      </c>
      <c r="F7733">
        <v>0.9300000000000006</v>
      </c>
      <c r="G7733">
        <v>305.23244734851329</v>
      </c>
      <c r="H7733">
        <f t="shared" si="136"/>
        <v>273.5172196504347</v>
      </c>
      <c r="I7733">
        <v>1.0172196504347064</v>
      </c>
    </row>
    <row r="7734" spans="5:9" x14ac:dyDescent="0.25">
      <c r="E7734">
        <v>272.60000000000002</v>
      </c>
      <c r="F7734">
        <v>0.9300000000000006</v>
      </c>
      <c r="G7734">
        <v>305.29705789132828</v>
      </c>
      <c r="H7734">
        <f t="shared" si="136"/>
        <v>273.62144146141509</v>
      </c>
      <c r="I7734">
        <v>1.0214414614150842</v>
      </c>
    </row>
    <row r="7735" spans="5:9" x14ac:dyDescent="0.25">
      <c r="E7735">
        <v>272.7</v>
      </c>
      <c r="F7735">
        <v>0.9300000000000006</v>
      </c>
      <c r="G7735">
        <v>305.3607576480278</v>
      </c>
      <c r="H7735">
        <f t="shared" si="136"/>
        <v>273.72570398044724</v>
      </c>
      <c r="I7735">
        <v>1.0257039804472701</v>
      </c>
    </row>
    <row r="7736" spans="5:9" x14ac:dyDescent="0.25">
      <c r="E7736">
        <v>272.8</v>
      </c>
      <c r="F7736">
        <v>0.9300000000000006</v>
      </c>
      <c r="G7736">
        <v>305.42354068043483</v>
      </c>
      <c r="H7736">
        <f t="shared" si="136"/>
        <v>273.8300076666938</v>
      </c>
      <c r="I7736">
        <v>1.0300076666938065</v>
      </c>
    </row>
    <row r="7737" spans="5:9" x14ac:dyDescent="0.25">
      <c r="E7737">
        <v>272.89999999999998</v>
      </c>
      <c r="F7737">
        <v>0.9300000000000006</v>
      </c>
      <c r="G7737">
        <v>305.48540106592077</v>
      </c>
      <c r="H7737">
        <f t="shared" si="136"/>
        <v>273.93435298215246</v>
      </c>
      <c r="I7737">
        <v>1.0343529821524675</v>
      </c>
    </row>
    <row r="7738" spans="5:9" x14ac:dyDescent="0.25">
      <c r="E7738">
        <v>273</v>
      </c>
      <c r="F7738">
        <v>0.9300000000000006</v>
      </c>
      <c r="G7738">
        <v>305.54633289831497</v>
      </c>
      <c r="H7738">
        <f t="shared" si="136"/>
        <v>274.03874039170978</v>
      </c>
      <c r="I7738">
        <v>1.0387403917097966</v>
      </c>
    </row>
    <row r="7739" spans="5:9" x14ac:dyDescent="0.25">
      <c r="E7739">
        <v>273.10000000000002</v>
      </c>
      <c r="F7739">
        <v>0.9300000000000006</v>
      </c>
      <c r="G7739">
        <v>305.60633028881796</v>
      </c>
      <c r="H7739">
        <f t="shared" si="136"/>
        <v>274.14317036319807</v>
      </c>
      <c r="I7739">
        <v>1.0431703631980656</v>
      </c>
    </row>
    <row r="7740" spans="5:9" x14ac:dyDescent="0.25">
      <c r="E7740">
        <v>273.2</v>
      </c>
      <c r="F7740">
        <v>0.9300000000000006</v>
      </c>
      <c r="G7740">
        <v>305.66538736691814</v>
      </c>
      <c r="H7740">
        <f t="shared" si="136"/>
        <v>274.24764336745574</v>
      </c>
      <c r="I7740">
        <v>1.0476433674557244</v>
      </c>
    </row>
    <row r="7741" spans="5:9" x14ac:dyDescent="0.25">
      <c r="E7741">
        <v>273.3</v>
      </c>
      <c r="F7741">
        <v>0.9300000000000006</v>
      </c>
      <c r="G7741">
        <v>305.72349828131189</v>
      </c>
      <c r="H7741">
        <f t="shared" si="136"/>
        <v>274.35215987839155</v>
      </c>
      <c r="I7741">
        <v>1.052159878391554</v>
      </c>
    </row>
    <row r="7742" spans="5:9" x14ac:dyDescent="0.25">
      <c r="E7742">
        <v>273.39999999999998</v>
      </c>
      <c r="F7742">
        <v>0.9300000000000006</v>
      </c>
      <c r="G7742">
        <v>305.78065720082549</v>
      </c>
      <c r="H7742">
        <f t="shared" si="136"/>
        <v>274.45672037305252</v>
      </c>
      <c r="I7742">
        <v>1.056720373052539</v>
      </c>
    </row>
    <row r="7743" spans="5:9" x14ac:dyDescent="0.25">
      <c r="E7743">
        <v>273.5</v>
      </c>
      <c r="F7743">
        <v>0.9300000000000006</v>
      </c>
      <c r="G7743">
        <v>305.83685831533995</v>
      </c>
      <c r="H7743">
        <f t="shared" si="136"/>
        <v>274.56132533169574</v>
      </c>
      <c r="I7743">
        <v>1.0613253316957276</v>
      </c>
    </row>
    <row r="7744" spans="5:9" x14ac:dyDescent="0.25">
      <c r="E7744">
        <v>273.60000000000002</v>
      </c>
      <c r="F7744">
        <v>0.9300000000000006</v>
      </c>
      <c r="G7744">
        <v>305.89209583671652</v>
      </c>
      <c r="H7744">
        <f t="shared" si="136"/>
        <v>274.66597523786419</v>
      </c>
      <c r="I7744">
        <v>1.06597523786416</v>
      </c>
    </row>
    <row r="7745" spans="5:9" x14ac:dyDescent="0.25">
      <c r="E7745">
        <v>273.7</v>
      </c>
      <c r="F7745">
        <v>0.9300000000000006</v>
      </c>
      <c r="G7745">
        <v>305.94636399972308</v>
      </c>
      <c r="H7745">
        <f t="shared" si="136"/>
        <v>274.77067057846699</v>
      </c>
      <c r="I7745">
        <v>1.0706705784669914</v>
      </c>
    </row>
    <row r="7746" spans="5:9" x14ac:dyDescent="0.25">
      <c r="E7746">
        <v>273.8</v>
      </c>
      <c r="F7746">
        <v>0.9300000000000006</v>
      </c>
      <c r="G7746">
        <v>305.99965706296109</v>
      </c>
      <c r="H7746">
        <f t="shared" si="136"/>
        <v>274.87541184386407</v>
      </c>
      <c r="I7746">
        <v>1.0754118438640405</v>
      </c>
    </row>
    <row r="7747" spans="5:9" x14ac:dyDescent="0.25">
      <c r="E7747">
        <v>273.89999999999998</v>
      </c>
      <c r="F7747">
        <v>0.9300000000000006</v>
      </c>
      <c r="G7747">
        <v>306.05196930979179</v>
      </c>
      <c r="H7747">
        <f t="shared" si="136"/>
        <v>274.98019952795482</v>
      </c>
      <c r="I7747">
        <v>1.0801995279548606</v>
      </c>
    </row>
    <row r="7748" spans="5:9" x14ac:dyDescent="0.25">
      <c r="E7748">
        <v>274</v>
      </c>
      <c r="F7748">
        <v>0.9300000000000006</v>
      </c>
      <c r="G7748">
        <v>306.10329504926159</v>
      </c>
      <c r="H7748">
        <f t="shared" si="136"/>
        <v>275.08503412827253</v>
      </c>
      <c r="I7748">
        <v>1.0850341282725042</v>
      </c>
    </row>
    <row r="7749" spans="5:9" x14ac:dyDescent="0.25">
      <c r="E7749">
        <v>274.10000000000002</v>
      </c>
      <c r="F7749">
        <v>0.9300000000000006</v>
      </c>
      <c r="G7749">
        <v>306.15362861702516</v>
      </c>
      <c r="H7749">
        <f t="shared" si="136"/>
        <v>275.18991614608228</v>
      </c>
      <c r="I7749">
        <v>1.0899161460822313</v>
      </c>
    </row>
    <row r="7750" spans="5:9" x14ac:dyDescent="0.25">
      <c r="E7750">
        <v>274.2</v>
      </c>
      <c r="F7750">
        <v>0.9300000000000006</v>
      </c>
      <c r="G7750">
        <v>306.202964376267</v>
      </c>
      <c r="H7750">
        <f t="shared" ref="H7750:H7813" si="137">E7750+I7750</f>
        <v>275.29484608648522</v>
      </c>
      <c r="I7750">
        <v>1.0948460864852065</v>
      </c>
    </row>
    <row r="7751" spans="5:9" x14ac:dyDescent="0.25">
      <c r="E7751">
        <v>274.3</v>
      </c>
      <c r="F7751">
        <v>0.9300000000000006</v>
      </c>
      <c r="G7751">
        <v>306.25129671861907</v>
      </c>
      <c r="H7751">
        <f t="shared" si="137"/>
        <v>275.39982445852752</v>
      </c>
      <c r="I7751">
        <v>1.0998244585275017</v>
      </c>
    </row>
    <row r="7752" spans="5:9" x14ac:dyDescent="0.25">
      <c r="E7752">
        <v>274.39999999999998</v>
      </c>
      <c r="F7752">
        <v>0.9300000000000006</v>
      </c>
      <c r="G7752">
        <v>306.29862006507494</v>
      </c>
      <c r="H7752">
        <f t="shared" si="137"/>
        <v>275.50485177531448</v>
      </c>
      <c r="I7752">
        <v>1.1048517753145231</v>
      </c>
    </row>
    <row r="7753" spans="5:9" x14ac:dyDescent="0.25">
      <c r="E7753">
        <v>274.5</v>
      </c>
      <c r="F7753">
        <v>0.9300000000000006</v>
      </c>
      <c r="G7753">
        <v>306.34492886689975</v>
      </c>
      <c r="H7753">
        <f t="shared" si="137"/>
        <v>275.60992855413105</v>
      </c>
      <c r="I7753">
        <v>1.1099285541310311</v>
      </c>
    </row>
    <row r="7754" spans="5:9" x14ac:dyDescent="0.25">
      <c r="E7754">
        <v>274.60000000000002</v>
      </c>
      <c r="F7754">
        <v>0.9300000000000006</v>
      </c>
      <c r="G7754">
        <v>306.39021760653412</v>
      </c>
      <c r="H7754">
        <f t="shared" si="137"/>
        <v>275.71505531656709</v>
      </c>
      <c r="I7754">
        <v>1.115055316567048</v>
      </c>
    </row>
    <row r="7755" spans="5:9" x14ac:dyDescent="0.25">
      <c r="E7755">
        <v>274.7</v>
      </c>
      <c r="F7755">
        <v>0.9300000000000006</v>
      </c>
      <c r="G7755">
        <v>306.43448079849304</v>
      </c>
      <c r="H7755">
        <f t="shared" si="137"/>
        <v>275.82023258864979</v>
      </c>
      <c r="I7755">
        <v>1.120232588649773</v>
      </c>
    </row>
    <row r="7756" spans="5:9" x14ac:dyDescent="0.25">
      <c r="E7756">
        <v>274.8</v>
      </c>
      <c r="F7756">
        <v>0.9300000000000006</v>
      </c>
      <c r="G7756">
        <v>306.47771299025709</v>
      </c>
      <c r="H7756">
        <f t="shared" si="137"/>
        <v>275.92546090098182</v>
      </c>
      <c r="I7756">
        <v>1.1254609009817786</v>
      </c>
    </row>
    <row r="7757" spans="5:9" x14ac:dyDescent="0.25">
      <c r="E7757">
        <v>274.89999999999998</v>
      </c>
      <c r="F7757">
        <v>0.9300000000000006</v>
      </c>
      <c r="G7757">
        <v>306.51990876315699</v>
      </c>
      <c r="H7757">
        <f t="shared" si="137"/>
        <v>276.03074078888562</v>
      </c>
      <c r="I7757">
        <v>1.1307407888856316</v>
      </c>
    </row>
    <row r="7758" spans="5:9" x14ac:dyDescent="0.25">
      <c r="E7758">
        <v>275</v>
      </c>
      <c r="F7758">
        <v>0.9300000000000006</v>
      </c>
      <c r="G7758">
        <v>306.56106273324929</v>
      </c>
      <c r="H7758">
        <f t="shared" si="137"/>
        <v>276.1360727925553</v>
      </c>
      <c r="I7758">
        <v>1.1360727925552798</v>
      </c>
    </row>
    <row r="7759" spans="5:9" x14ac:dyDescent="0.25">
      <c r="E7759">
        <v>275.10000000000002</v>
      </c>
      <c r="F7759">
        <v>0.9300000000000006</v>
      </c>
      <c r="G7759">
        <v>306.60116955218353</v>
      </c>
      <c r="H7759">
        <f t="shared" si="137"/>
        <v>276.24145745721432</v>
      </c>
      <c r="I7759">
        <v>1.141457457214311</v>
      </c>
    </row>
    <row r="7760" spans="5:9" x14ac:dyDescent="0.25">
      <c r="E7760">
        <v>275.2</v>
      </c>
      <c r="F7760">
        <v>0.9300000000000006</v>
      </c>
      <c r="G7760">
        <v>306.64022390805934</v>
      </c>
      <c r="H7760">
        <f t="shared" si="137"/>
        <v>276.3468953332814</v>
      </c>
      <c r="I7760">
        <v>1.1468953332814351</v>
      </c>
    </row>
    <row r="7761" spans="5:9" x14ac:dyDescent="0.25">
      <c r="E7761">
        <v>275.3</v>
      </c>
      <c r="F7761">
        <v>0.9300000000000006</v>
      </c>
      <c r="G7761">
        <v>306.67822052627309</v>
      </c>
      <c r="H7761">
        <f t="shared" si="137"/>
        <v>276.45238697654332</v>
      </c>
      <c r="I7761">
        <v>1.1523869765433237</v>
      </c>
    </row>
    <row r="7762" spans="5:9" x14ac:dyDescent="0.25">
      <c r="E7762">
        <v>275.39999999999998</v>
      </c>
      <c r="F7762">
        <v>0.9300000000000006</v>
      </c>
      <c r="G7762">
        <v>306.71515417035363</v>
      </c>
      <c r="H7762">
        <f t="shared" si="137"/>
        <v>276.55793294833512</v>
      </c>
      <c r="I7762">
        <v>1.1579329483351559</v>
      </c>
    </row>
    <row r="7763" spans="5:9" x14ac:dyDescent="0.25">
      <c r="E7763">
        <v>275.5</v>
      </c>
      <c r="F7763">
        <v>0.9300000000000006</v>
      </c>
      <c r="G7763">
        <v>306.75101964278531</v>
      </c>
      <c r="H7763">
        <f t="shared" si="137"/>
        <v>276.66353381572907</v>
      </c>
      <c r="I7763">
        <v>1.1635338157290649</v>
      </c>
    </row>
    <row r="7764" spans="5:9" x14ac:dyDescent="0.25">
      <c r="E7764">
        <v>275.60000000000002</v>
      </c>
      <c r="F7764">
        <v>0.9300000000000006</v>
      </c>
      <c r="G7764">
        <v>306.78581178581868</v>
      </c>
      <c r="H7764">
        <f t="shared" si="137"/>
        <v>276.76919015173075</v>
      </c>
      <c r="I7764">
        <v>1.1691901517307495</v>
      </c>
    </row>
    <row r="7765" spans="5:9" x14ac:dyDescent="0.25">
      <c r="E7765">
        <v>275.7</v>
      </c>
      <c r="F7765">
        <v>0.9300000000000006</v>
      </c>
      <c r="G7765">
        <v>306.81952548226792</v>
      </c>
      <c r="H7765">
        <f t="shared" si="137"/>
        <v>276.87490253548458</v>
      </c>
      <c r="I7765">
        <v>1.1749025354845648</v>
      </c>
    </row>
    <row r="7766" spans="5:9" x14ac:dyDescent="0.25">
      <c r="E7766">
        <v>275.8</v>
      </c>
      <c r="F7766">
        <v>0.9300000000000006</v>
      </c>
      <c r="G7766">
        <v>306.85215565629306</v>
      </c>
      <c r="H7766">
        <f t="shared" si="137"/>
        <v>276.98067155248731</v>
      </c>
      <c r="I7766">
        <v>1.1806715524872984</v>
      </c>
    </row>
    <row r="7767" spans="5:9" x14ac:dyDescent="0.25">
      <c r="E7767">
        <v>275.89999999999998</v>
      </c>
      <c r="F7767">
        <v>0.9300000000000006</v>
      </c>
      <c r="G7767">
        <v>306.88369727416824</v>
      </c>
      <c r="H7767">
        <f t="shared" si="137"/>
        <v>277.08649779481095</v>
      </c>
      <c r="I7767">
        <v>1.1864977948109539</v>
      </c>
    </row>
    <row r="7768" spans="5:9" x14ac:dyDescent="0.25">
      <c r="E7768">
        <v>276</v>
      </c>
      <c r="F7768">
        <v>0.9300000000000006</v>
      </c>
      <c r="G7768">
        <v>306.91414534503366</v>
      </c>
      <c r="H7768">
        <f t="shared" si="137"/>
        <v>277.19238186133481</v>
      </c>
      <c r="I7768">
        <v>1.1923818613348107</v>
      </c>
    </row>
    <row r="7769" spans="5:9" x14ac:dyDescent="0.25">
      <c r="E7769">
        <v>276.10000000000002</v>
      </c>
      <c r="F7769">
        <v>0.9300000000000006</v>
      </c>
      <c r="G7769">
        <v>306.94349492163087</v>
      </c>
      <c r="H7769">
        <f t="shared" si="137"/>
        <v>277.2983243579871</v>
      </c>
      <c r="I7769">
        <v>1.1983243579870495</v>
      </c>
    </row>
    <row r="7770" spans="5:9" x14ac:dyDescent="0.25">
      <c r="E7770">
        <v>276.2</v>
      </c>
      <c r="F7770">
        <v>0.9300000000000006</v>
      </c>
      <c r="G7770">
        <v>306.97174110102173</v>
      </c>
      <c r="H7770">
        <f t="shared" si="137"/>
        <v>277.40432589799622</v>
      </c>
      <c r="I7770">
        <v>1.2043258979962315</v>
      </c>
    </row>
    <row r="7771" spans="5:9" x14ac:dyDescent="0.25">
      <c r="E7771">
        <v>276.3</v>
      </c>
      <c r="F7771">
        <v>0.9300000000000006</v>
      </c>
      <c r="G7771">
        <v>306.99887902528849</v>
      </c>
      <c r="H7771">
        <f t="shared" si="137"/>
        <v>277.51038710215295</v>
      </c>
      <c r="I7771">
        <v>1.2103871021529147</v>
      </c>
    </row>
    <row r="7772" spans="5:9" x14ac:dyDescent="0.25">
      <c r="E7772">
        <v>276.39999999999998</v>
      </c>
      <c r="F7772">
        <v>0.9300000000000006</v>
      </c>
      <c r="G7772">
        <v>307.02490388221628</v>
      </c>
      <c r="H7772">
        <f t="shared" si="137"/>
        <v>277.61650859908173</v>
      </c>
      <c r="I7772">
        <v>1.2165085990817244</v>
      </c>
    </row>
    <row r="7773" spans="5:9" x14ac:dyDescent="0.25">
      <c r="E7773">
        <v>276.5</v>
      </c>
      <c r="F7773">
        <v>0.9300000000000006</v>
      </c>
      <c r="G7773">
        <v>307.04981090595578</v>
      </c>
      <c r="H7773">
        <f t="shared" si="137"/>
        <v>277.72269102552417</v>
      </c>
      <c r="I7773">
        <v>1.2226910255241608</v>
      </c>
    </row>
    <row r="7774" spans="5:9" x14ac:dyDescent="0.25">
      <c r="E7774">
        <v>276.60000000000002</v>
      </c>
      <c r="F7774">
        <v>0.9300000000000006</v>
      </c>
      <c r="G7774">
        <v>307.07359537766638</v>
      </c>
      <c r="H7774">
        <f t="shared" si="137"/>
        <v>277.82893502663251</v>
      </c>
      <c r="I7774">
        <v>1.2289350266324661</v>
      </c>
    </row>
    <row r="7775" spans="5:9" x14ac:dyDescent="0.25">
      <c r="E7775">
        <v>276.7</v>
      </c>
      <c r="F7775">
        <v>0.9300000000000006</v>
      </c>
      <c r="G7775">
        <v>307.09625262613895</v>
      </c>
      <c r="H7775">
        <f t="shared" si="137"/>
        <v>277.93524125627482</v>
      </c>
      <c r="I7775">
        <v>1.2352412562748323</v>
      </c>
    </row>
    <row r="7776" spans="5:9" x14ac:dyDescent="0.25">
      <c r="E7776">
        <v>276.8</v>
      </c>
      <c r="F7776">
        <v>0.9300000000000006</v>
      </c>
      <c r="G7776">
        <v>307.11777802839748</v>
      </c>
      <c r="H7776">
        <f t="shared" si="137"/>
        <v>278.04161037735224</v>
      </c>
      <c r="I7776">
        <v>1.2416103773522502</v>
      </c>
    </row>
    <row r="7777" spans="5:9" x14ac:dyDescent="0.25">
      <c r="E7777">
        <v>276.89999999999998</v>
      </c>
      <c r="F7777">
        <v>0.9300000000000006</v>
      </c>
      <c r="G7777">
        <v>307.13816701027901</v>
      </c>
      <c r="H7777">
        <f t="shared" si="137"/>
        <v>278.14804306212733</v>
      </c>
      <c r="I7777">
        <v>1.2480430621273333</v>
      </c>
    </row>
    <row r="7778" spans="5:9" x14ac:dyDescent="0.25">
      <c r="E7778">
        <v>277</v>
      </c>
      <c r="F7778">
        <v>0.9300000000000006</v>
      </c>
      <c r="G7778">
        <v>307.15741504699173</v>
      </c>
      <c r="H7778">
        <f t="shared" si="137"/>
        <v>278.25453999256536</v>
      </c>
      <c r="I7778">
        <v>1.2545399925653689</v>
      </c>
    </row>
    <row r="7779" spans="5:9" x14ac:dyDescent="0.25">
      <c r="E7779">
        <v>277.10000000000002</v>
      </c>
      <c r="F7779">
        <v>0.9300000000000006</v>
      </c>
      <c r="G7779">
        <v>307.17551766365023</v>
      </c>
      <c r="H7779">
        <f t="shared" si="137"/>
        <v>278.361101860688</v>
      </c>
      <c r="I7779">
        <v>1.2611018606879509</v>
      </c>
    </row>
    <row r="7780" spans="5:9" x14ac:dyDescent="0.25">
      <c r="E7780">
        <v>277.2</v>
      </c>
      <c r="F7780">
        <v>0.9300000000000006</v>
      </c>
      <c r="G7780">
        <v>307.19247043578736</v>
      </c>
      <c r="H7780">
        <f t="shared" si="137"/>
        <v>278.46772936893939</v>
      </c>
      <c r="I7780">
        <v>1.2677293689394034</v>
      </c>
    </row>
    <row r="7781" spans="5:9" x14ac:dyDescent="0.25">
      <c r="E7781">
        <v>277.3</v>
      </c>
      <c r="F7781">
        <v>0.9300000000000006</v>
      </c>
      <c r="G7781">
        <v>307.20826898984313</v>
      </c>
      <c r="H7781">
        <f t="shared" si="137"/>
        <v>278.57442323056642</v>
      </c>
      <c r="I7781">
        <v>1.274423230566385</v>
      </c>
    </row>
    <row r="7782" spans="5:9" x14ac:dyDescent="0.25">
      <c r="E7782">
        <v>277.39999999999998</v>
      </c>
      <c r="F7782">
        <v>0.9300000000000006</v>
      </c>
      <c r="G7782">
        <v>307.22290900362873</v>
      </c>
      <c r="H7782">
        <f t="shared" si="137"/>
        <v>278.68118417001079</v>
      </c>
      <c r="I7782">
        <v>1.2811841700108431</v>
      </c>
    </row>
    <row r="7783" spans="5:9" x14ac:dyDescent="0.25">
      <c r="E7783">
        <v>277.5</v>
      </c>
      <c r="F7783">
        <v>0.9300000000000006</v>
      </c>
      <c r="G7783">
        <v>307.23638620676661</v>
      </c>
      <c r="H7783">
        <f t="shared" si="137"/>
        <v>278.78801292331667</v>
      </c>
      <c r="I7783">
        <v>1.2880129233166646</v>
      </c>
    </row>
    <row r="7784" spans="5:9" x14ac:dyDescent="0.25">
      <c r="E7784">
        <v>277.60000000000002</v>
      </c>
      <c r="F7784">
        <v>0.9300000000000006</v>
      </c>
      <c r="G7784">
        <v>307.24869638110539</v>
      </c>
      <c r="H7784">
        <f t="shared" si="137"/>
        <v>278.89491023855027</v>
      </c>
      <c r="I7784">
        <v>1.2949102385502196</v>
      </c>
    </row>
    <row r="7785" spans="5:9" x14ac:dyDescent="0.25">
      <c r="E7785">
        <v>277.7</v>
      </c>
      <c r="F7785">
        <v>0.9300000000000006</v>
      </c>
      <c r="G7785">
        <v>307.25983536110988</v>
      </c>
      <c r="H7785">
        <f t="shared" si="137"/>
        <v>279.00187687623509</v>
      </c>
      <c r="I7785">
        <v>1.3018768762350827</v>
      </c>
    </row>
    <row r="7786" spans="5:9" x14ac:dyDescent="0.25">
      <c r="E7786">
        <v>277.8</v>
      </c>
      <c r="F7786">
        <v>0.9300000000000006</v>
      </c>
      <c r="G7786">
        <v>307.26979903422529</v>
      </c>
      <c r="H7786">
        <f t="shared" si="137"/>
        <v>279.10891360980111</v>
      </c>
      <c r="I7786">
        <v>1.3089136098011103</v>
      </c>
    </row>
    <row r="7787" spans="5:9" x14ac:dyDescent="0.25">
      <c r="E7787">
        <v>277.89999999999998</v>
      </c>
      <c r="F7787">
        <v>0.9300000000000006</v>
      </c>
      <c r="G7787">
        <v>307.27858334121566</v>
      </c>
      <c r="H7787">
        <f t="shared" si="137"/>
        <v>279.21602122604804</v>
      </c>
      <c r="I7787">
        <v>1.3160212260480606</v>
      </c>
    </row>
    <row r="7788" spans="5:9" x14ac:dyDescent="0.25">
      <c r="E7788">
        <v>278</v>
      </c>
      <c r="F7788">
        <v>0.9300000000000006</v>
      </c>
      <c r="G7788">
        <v>307.28618427647638</v>
      </c>
      <c r="H7788">
        <f t="shared" si="137"/>
        <v>279.32320052562397</v>
      </c>
      <c r="I7788">
        <v>1.3232005256239796</v>
      </c>
    </row>
    <row r="7789" spans="5:9" x14ac:dyDescent="0.25">
      <c r="E7789">
        <v>278.10000000000002</v>
      </c>
      <c r="F7789">
        <v>0.9300000000000006</v>
      </c>
      <c r="G7789">
        <v>307.29259788832036</v>
      </c>
      <c r="H7789">
        <f t="shared" si="137"/>
        <v>279.43045232351847</v>
      </c>
      <c r="I7789">
        <v>1.330452323518456</v>
      </c>
    </row>
    <row r="7790" spans="5:9" x14ac:dyDescent="0.25">
      <c r="E7790">
        <v>278.2</v>
      </c>
      <c r="F7790">
        <v>0.9300000000000006</v>
      </c>
      <c r="G7790">
        <v>307.29782027923778</v>
      </c>
      <c r="H7790">
        <f t="shared" si="137"/>
        <v>279.5377774495708</v>
      </c>
      <c r="I7790">
        <v>1.3377774495708128</v>
      </c>
    </row>
    <row r="7791" spans="5:9" x14ac:dyDescent="0.25">
      <c r="E7791">
        <v>278.3</v>
      </c>
      <c r="F7791">
        <v>0.9300000000000006</v>
      </c>
      <c r="G7791">
        <v>307.3018476061294</v>
      </c>
      <c r="H7791">
        <f t="shared" si="137"/>
        <v>279.64517674899338</v>
      </c>
      <c r="I7791">
        <v>1.3451767489933883</v>
      </c>
    </row>
    <row r="7792" spans="5:9" x14ac:dyDescent="0.25">
      <c r="E7792">
        <v>278.39999999999998</v>
      </c>
      <c r="F7792">
        <v>0.9300000000000006</v>
      </c>
      <c r="G7792">
        <v>307.30467608051282</v>
      </c>
      <c r="H7792">
        <f t="shared" si="137"/>
        <v>279.75265108290978</v>
      </c>
      <c r="I7792">
        <v>1.3526510829098228</v>
      </c>
    </row>
    <row r="7793" spans="5:9" x14ac:dyDescent="0.25">
      <c r="E7793">
        <v>278.5</v>
      </c>
      <c r="F7793">
        <v>0.9300000000000006</v>
      </c>
      <c r="G7793">
        <v>307.30630196870266</v>
      </c>
      <c r="H7793">
        <f t="shared" si="137"/>
        <v>279.86020132890837</v>
      </c>
      <c r="I7793">
        <v>1.3602013289084014</v>
      </c>
    </row>
    <row r="7794" spans="5:9" x14ac:dyDescent="0.25">
      <c r="E7794">
        <v>278.60000000000002</v>
      </c>
      <c r="F7794">
        <v>0.9300000000000006</v>
      </c>
      <c r="G7794">
        <v>307.30672159196325</v>
      </c>
      <c r="H7794">
        <f t="shared" si="137"/>
        <v>279.96782838161033</v>
      </c>
      <c r="I7794">
        <v>1.3678283816103065</v>
      </c>
    </row>
    <row r="7795" spans="5:9" x14ac:dyDescent="0.25">
      <c r="E7795">
        <v>278.7</v>
      </c>
      <c r="F7795">
        <v>0.9300000000000006</v>
      </c>
      <c r="G7795">
        <v>307.3059313266354</v>
      </c>
      <c r="H7795">
        <f t="shared" si="137"/>
        <v>280.07553315325265</v>
      </c>
      <c r="I7795">
        <v>1.3755331532526331</v>
      </c>
    </row>
    <row r="7796" spans="5:9" x14ac:dyDescent="0.25">
      <c r="E7796">
        <v>278.8</v>
      </c>
      <c r="F7796">
        <v>0.9300000000000006</v>
      </c>
      <c r="G7796">
        <v>307.30392760423587</v>
      </c>
      <c r="H7796">
        <f t="shared" si="137"/>
        <v>280.18331657428593</v>
      </c>
      <c r="I7796">
        <v>1.3833165742858928</v>
      </c>
    </row>
    <row r="7797" spans="5:9" x14ac:dyDescent="0.25">
      <c r="E7797">
        <v>278.89999999999998</v>
      </c>
      <c r="F7797">
        <v>0.9300000000000006</v>
      </c>
      <c r="G7797">
        <v>307.30070691153065</v>
      </c>
      <c r="H7797">
        <f t="shared" si="137"/>
        <v>280.29117959398576</v>
      </c>
      <c r="I7797">
        <v>1.3911795939857741</v>
      </c>
    </row>
    <row r="7798" spans="5:9" x14ac:dyDescent="0.25">
      <c r="E7798">
        <v>279</v>
      </c>
      <c r="F7798">
        <v>0.9300000000000006</v>
      </c>
      <c r="G7798">
        <v>307.29626579058169</v>
      </c>
      <c r="H7798">
        <f t="shared" si="137"/>
        <v>280.39912318107861</v>
      </c>
      <c r="I7798">
        <v>1.3991231810785905</v>
      </c>
    </row>
    <row r="7799" spans="5:9" x14ac:dyDescent="0.25">
      <c r="E7799">
        <v>279.10000000000002</v>
      </c>
      <c r="F7799">
        <v>0.9300000000000006</v>
      </c>
      <c r="G7799">
        <v>307.29060083876777</v>
      </c>
      <c r="H7799">
        <f t="shared" si="137"/>
        <v>280.50714832438001</v>
      </c>
      <c r="I7799">
        <v>1.4071483243799972</v>
      </c>
    </row>
    <row r="7800" spans="5:9" x14ac:dyDescent="0.25">
      <c r="E7800">
        <v>279.2</v>
      </c>
      <c r="F7800">
        <v>0.9300000000000006</v>
      </c>
      <c r="G7800">
        <v>307.28370870877865</v>
      </c>
      <c r="H7800">
        <f t="shared" si="137"/>
        <v>280.61525603344626</v>
      </c>
      <c r="I7800">
        <v>1.4152560334462834</v>
      </c>
    </row>
    <row r="7801" spans="5:9" x14ac:dyDescent="0.25">
      <c r="E7801">
        <v>279.3</v>
      </c>
      <c r="F7801">
        <v>0.9300000000000006</v>
      </c>
      <c r="G7801">
        <v>307.27558610858443</v>
      </c>
      <c r="H7801">
        <f t="shared" si="137"/>
        <v>280.7234473392374</v>
      </c>
      <c r="I7801">
        <v>1.4234473392373728</v>
      </c>
    </row>
    <row r="7802" spans="5:9" x14ac:dyDescent="0.25">
      <c r="E7802">
        <v>279.39999999999998</v>
      </c>
      <c r="F7802">
        <v>0.9300000000000006</v>
      </c>
      <c r="G7802">
        <v>307.26622980137887</v>
      </c>
      <c r="H7802">
        <f t="shared" si="137"/>
        <v>280.83172329479061</v>
      </c>
      <c r="I7802">
        <v>1.4317232947906442</v>
      </c>
    </row>
    <row r="7803" spans="5:9" x14ac:dyDescent="0.25">
      <c r="E7803">
        <v>279.5</v>
      </c>
      <c r="F7803">
        <v>0.9300000000000006</v>
      </c>
      <c r="G7803">
        <v>307.25563660549795</v>
      </c>
      <c r="H7803">
        <f t="shared" si="137"/>
        <v>280.94008497590443</v>
      </c>
      <c r="I7803">
        <v>1.4400849759044394</v>
      </c>
    </row>
    <row r="7804" spans="5:9" x14ac:dyDescent="0.25">
      <c r="E7804">
        <v>279.60000000000002</v>
      </c>
      <c r="F7804">
        <v>0.9300000000000006</v>
      </c>
      <c r="G7804">
        <v>307.24380339431355</v>
      </c>
      <c r="H7804">
        <f t="shared" si="137"/>
        <v>281.04853348182985</v>
      </c>
      <c r="I7804">
        <v>1.4485334818298305</v>
      </c>
    </row>
    <row r="7805" spans="5:9" x14ac:dyDescent="0.25">
      <c r="E7805">
        <v>279.7</v>
      </c>
      <c r="F7805">
        <v>0.9300000000000006</v>
      </c>
      <c r="G7805">
        <v>307.23072709610335</v>
      </c>
      <c r="H7805">
        <f t="shared" si="137"/>
        <v>281.15706993596922</v>
      </c>
      <c r="I7805">
        <v>1.4570699359692125</v>
      </c>
    </row>
    <row r="7806" spans="5:9" x14ac:dyDescent="0.25">
      <c r="E7806">
        <v>279.8</v>
      </c>
      <c r="F7806">
        <v>0.9300000000000006</v>
      </c>
      <c r="G7806">
        <v>307.21640469389672</v>
      </c>
      <c r="H7806">
        <f t="shared" si="137"/>
        <v>281.26569548657977</v>
      </c>
      <c r="I7806">
        <v>1.4656954865797789</v>
      </c>
    </row>
    <row r="7807" spans="5:9" x14ac:dyDescent="0.25">
      <c r="E7807">
        <v>279.89999999999998</v>
      </c>
      <c r="F7807">
        <v>0.9300000000000006</v>
      </c>
      <c r="G7807">
        <v>307.20083322529729</v>
      </c>
      <c r="H7807">
        <f t="shared" si="137"/>
        <v>281.37441130747987</v>
      </c>
      <c r="I7807">
        <v>1.4744113074799219</v>
      </c>
    </row>
    <row r="7808" spans="5:9" x14ac:dyDescent="0.25">
      <c r="E7808">
        <v>280</v>
      </c>
      <c r="F7808">
        <v>0.9300000000000006</v>
      </c>
      <c r="G7808">
        <v>307.18400978228328</v>
      </c>
      <c r="H7808">
        <f t="shared" si="137"/>
        <v>281.48321859875608</v>
      </c>
      <c r="I7808">
        <v>1.4832185987560598</v>
      </c>
    </row>
    <row r="7809" spans="5:9" x14ac:dyDescent="0.25">
      <c r="E7809">
        <v>280.10000000000002</v>
      </c>
      <c r="F7809">
        <v>0.9300000000000006</v>
      </c>
      <c r="G7809">
        <v>307.16593151098544</v>
      </c>
      <c r="H7809">
        <f t="shared" si="137"/>
        <v>281.59211858746721</v>
      </c>
      <c r="I7809">
        <v>1.4921185874672089</v>
      </c>
    </row>
    <row r="7810" spans="5:9" x14ac:dyDescent="0.25">
      <c r="E7810">
        <v>280.2</v>
      </c>
      <c r="F7810">
        <v>0.9300000000000006</v>
      </c>
      <c r="G7810">
        <v>307.14659561144373</v>
      </c>
      <c r="H7810">
        <f t="shared" si="137"/>
        <v>281.70111252834408</v>
      </c>
      <c r="I7810">
        <v>1.5011125283441202</v>
      </c>
    </row>
    <row r="7811" spans="5:9" x14ac:dyDescent="0.25">
      <c r="E7811">
        <v>280.3</v>
      </c>
      <c r="F7811">
        <v>0.9300000000000006</v>
      </c>
      <c r="G7811">
        <v>307.12599933734339</v>
      </c>
      <c r="H7811">
        <f t="shared" si="137"/>
        <v>281.81020170447943</v>
      </c>
      <c r="I7811">
        <v>1.5102017044794409</v>
      </c>
    </row>
    <row r="7812" spans="5:9" x14ac:dyDescent="0.25">
      <c r="E7812">
        <v>280.39999999999998</v>
      </c>
      <c r="F7812">
        <v>0.9300000000000006</v>
      </c>
      <c r="G7812">
        <v>307.1041399957308</v>
      </c>
      <c r="H7812">
        <f t="shared" si="137"/>
        <v>281.91938742800482</v>
      </c>
      <c r="I7812">
        <v>1.5193874280048754</v>
      </c>
    </row>
    <row r="7813" spans="5:9" x14ac:dyDescent="0.25">
      <c r="E7813">
        <v>280.5</v>
      </c>
      <c r="F7813">
        <v>0.9300000000000006</v>
      </c>
      <c r="G7813">
        <v>307.08101494671041</v>
      </c>
      <c r="H7813">
        <f t="shared" si="137"/>
        <v>282.02867104075068</v>
      </c>
      <c r="I7813">
        <v>1.5286710407506761</v>
      </c>
    </row>
    <row r="7814" spans="5:9" x14ac:dyDescent="0.25">
      <c r="E7814">
        <v>280.60000000000002</v>
      </c>
      <c r="F7814">
        <v>0.9300000000000006</v>
      </c>
      <c r="G7814">
        <v>307.05662160312284</v>
      </c>
      <c r="H7814">
        <f t="shared" ref="H7814:H7877" si="138">E7814+I7814</f>
        <v>282.13805391488239</v>
      </c>
      <c r="I7814">
        <v>1.5380539148823793</v>
      </c>
    </row>
    <row r="7815" spans="5:9" x14ac:dyDescent="0.25">
      <c r="E7815">
        <v>280.7</v>
      </c>
      <c r="F7815">
        <v>0.9300000000000006</v>
      </c>
      <c r="G7815">
        <v>307.03095743020577</v>
      </c>
      <c r="H7815">
        <f t="shared" si="138"/>
        <v>282.24753745350887</v>
      </c>
      <c r="I7815">
        <v>1.5475374535088522</v>
      </c>
    </row>
    <row r="7816" spans="5:9" x14ac:dyDescent="0.25">
      <c r="E7816">
        <v>280.8</v>
      </c>
      <c r="F7816">
        <v>0.9300000000000006</v>
      </c>
      <c r="G7816">
        <v>307.00401994523781</v>
      </c>
      <c r="H7816">
        <f t="shared" si="138"/>
        <v>282.35712309125506</v>
      </c>
      <c r="I7816">
        <v>1.5571230912550602</v>
      </c>
    </row>
    <row r="7817" spans="5:9" x14ac:dyDescent="0.25">
      <c r="E7817">
        <v>280.89999999999998</v>
      </c>
      <c r="F7817">
        <v>0.9300000000000006</v>
      </c>
      <c r="G7817">
        <v>306.97580671716656</v>
      </c>
      <c r="H7817">
        <f t="shared" si="138"/>
        <v>282.46681229479213</v>
      </c>
      <c r="I7817">
        <v>1.566812294792141</v>
      </c>
    </row>
    <row r="7818" spans="5:9" x14ac:dyDescent="0.25">
      <c r="E7818">
        <v>281</v>
      </c>
      <c r="F7818">
        <v>0.9300000000000006</v>
      </c>
      <c r="G7818">
        <v>306.94631536622194</v>
      </c>
      <c r="H7818">
        <f t="shared" si="138"/>
        <v>282.57660656331643</v>
      </c>
      <c r="I7818">
        <v>1.5766065633164372</v>
      </c>
    </row>
    <row r="7819" spans="5:9" x14ac:dyDescent="0.25">
      <c r="E7819">
        <v>281.10000000000002</v>
      </c>
      <c r="F7819">
        <v>0.9300000000000006</v>
      </c>
      <c r="G7819">
        <v>306.91554356351554</v>
      </c>
      <c r="H7819">
        <f t="shared" si="138"/>
        <v>282.68650742896807</v>
      </c>
      <c r="I7819">
        <v>1.5865074289680421</v>
      </c>
    </row>
    <row r="7820" spans="5:9" x14ac:dyDescent="0.25">
      <c r="E7820">
        <v>281.2</v>
      </c>
      <c r="F7820">
        <v>0.9300000000000006</v>
      </c>
      <c r="G7820">
        <v>306.88348903062661</v>
      </c>
      <c r="H7820">
        <f t="shared" si="138"/>
        <v>282.79651645717837</v>
      </c>
      <c r="I7820">
        <v>1.5965164571783994</v>
      </c>
    </row>
    <row r="7821" spans="5:9" x14ac:dyDescent="0.25">
      <c r="E7821">
        <v>281.3</v>
      </c>
      <c r="F7821">
        <v>0.9300000000000006</v>
      </c>
      <c r="G7821">
        <v>306.8501495391767</v>
      </c>
      <c r="H7821">
        <f t="shared" si="138"/>
        <v>282.90663524693514</v>
      </c>
      <c r="I7821">
        <v>1.6066352469351233</v>
      </c>
    </row>
    <row r="7822" spans="5:9" x14ac:dyDescent="0.25">
      <c r="E7822">
        <v>281.39999999999998</v>
      </c>
      <c r="F7822">
        <v>0.9300000000000006</v>
      </c>
      <c r="G7822">
        <v>306.81552291039316</v>
      </c>
      <c r="H7822">
        <f t="shared" si="138"/>
        <v>283.01686543095076</v>
      </c>
      <c r="I7822">
        <v>1.616865430950766</v>
      </c>
    </row>
    <row r="7823" spans="5:9" x14ac:dyDescent="0.25">
      <c r="E7823">
        <v>281.5</v>
      </c>
      <c r="F7823">
        <v>0.9300000000000006</v>
      </c>
      <c r="G7823">
        <v>306.77960701466276</v>
      </c>
      <c r="H7823">
        <f t="shared" si="138"/>
        <v>283.12720867572085</v>
      </c>
      <c r="I7823">
        <v>1.6272086757208699</v>
      </c>
    </row>
    <row r="7824" spans="5:9" x14ac:dyDescent="0.25">
      <c r="E7824">
        <v>281.60000000000002</v>
      </c>
      <c r="F7824">
        <v>0.9300000000000006</v>
      </c>
      <c r="G7824">
        <v>306.74239977107663</v>
      </c>
      <c r="H7824">
        <f t="shared" si="138"/>
        <v>283.23766668145464</v>
      </c>
      <c r="I7824">
        <v>1.6376666814546017</v>
      </c>
    </row>
    <row r="7825" spans="5:9" x14ac:dyDescent="0.25">
      <c r="E7825">
        <v>281.7</v>
      </c>
      <c r="F7825">
        <v>0.9300000000000006</v>
      </c>
      <c r="G7825">
        <v>306.70389914696813</v>
      </c>
      <c r="H7825">
        <f t="shared" si="138"/>
        <v>283.34824118185963</v>
      </c>
      <c r="I7825">
        <v>1.648241181859643</v>
      </c>
    </row>
    <row r="7826" spans="5:9" x14ac:dyDescent="0.25">
      <c r="E7826">
        <v>281.8</v>
      </c>
      <c r="F7826">
        <v>0.9300000000000006</v>
      </c>
      <c r="G7826">
        <v>306.66410315744321</v>
      </c>
      <c r="H7826">
        <f t="shared" si="138"/>
        <v>283.4589339437606</v>
      </c>
      <c r="I7826">
        <v>1.658933943760609</v>
      </c>
    </row>
    <row r="7827" spans="5:9" x14ac:dyDescent="0.25">
      <c r="E7827">
        <v>281.89999999999998</v>
      </c>
      <c r="F7827">
        <v>0.9300000000000006</v>
      </c>
      <c r="G7827">
        <v>306.62300986490692</v>
      </c>
      <c r="H7827">
        <f t="shared" si="138"/>
        <v>283.569746766528</v>
      </c>
      <c r="I7827">
        <v>1.6697467665280237</v>
      </c>
    </row>
    <row r="7828" spans="5:9" x14ac:dyDescent="0.25">
      <c r="E7828">
        <v>282</v>
      </c>
      <c r="F7828">
        <v>0.9300000000000006</v>
      </c>
      <c r="G7828">
        <v>306.58061737858463</v>
      </c>
      <c r="H7828">
        <f t="shared" si="138"/>
        <v>283.68068148129214</v>
      </c>
      <c r="I7828">
        <v>1.6806814812921387</v>
      </c>
    </row>
    <row r="7829" spans="5:9" x14ac:dyDescent="0.25">
      <c r="E7829">
        <v>282.10000000000002</v>
      </c>
      <c r="F7829">
        <v>0.9300000000000006</v>
      </c>
      <c r="G7829">
        <v>306.53692385404128</v>
      </c>
      <c r="H7829">
        <f t="shared" si="138"/>
        <v>283.79173994991305</v>
      </c>
      <c r="I7829">
        <v>1.691739949913035</v>
      </c>
    </row>
    <row r="7830" spans="5:9" x14ac:dyDescent="0.25">
      <c r="E7830">
        <v>282.2</v>
      </c>
      <c r="F7830">
        <v>0.9300000000000006</v>
      </c>
      <c r="G7830">
        <v>306.49192749269844</v>
      </c>
      <c r="H7830">
        <f t="shared" si="138"/>
        <v>283.90292406367519</v>
      </c>
      <c r="I7830">
        <v>1.7029240636751752</v>
      </c>
    </row>
    <row r="7831" spans="5:9" x14ac:dyDescent="0.25">
      <c r="E7831">
        <v>282.3</v>
      </c>
      <c r="F7831">
        <v>0.9300000000000006</v>
      </c>
      <c r="G7831">
        <v>306.44562654135126</v>
      </c>
      <c r="H7831">
        <f t="shared" si="138"/>
        <v>284.01423574167092</v>
      </c>
      <c r="I7831">
        <v>1.7142357416709118</v>
      </c>
    </row>
    <row r="7832" spans="5:9" x14ac:dyDescent="0.25">
      <c r="E7832">
        <v>282.39999999999998</v>
      </c>
      <c r="F7832">
        <v>0.9300000000000006</v>
      </c>
      <c r="G7832">
        <v>306.39801929168641</v>
      </c>
      <c r="H7832">
        <f t="shared" si="138"/>
        <v>284.12567692883357</v>
      </c>
      <c r="I7832">
        <v>1.7256769288336007</v>
      </c>
    </row>
    <row r="7833" spans="5:9" x14ac:dyDescent="0.25">
      <c r="E7833">
        <v>282.5</v>
      </c>
      <c r="F7833">
        <v>0.9300000000000006</v>
      </c>
      <c r="G7833">
        <v>306.34910407980158</v>
      </c>
      <c r="H7833">
        <f t="shared" si="138"/>
        <v>284.23724959357645</v>
      </c>
      <c r="I7833">
        <v>1.7372495935764767</v>
      </c>
    </row>
    <row r="7834" spans="5:9" x14ac:dyDescent="0.25">
      <c r="E7834">
        <v>282.60000000000002</v>
      </c>
      <c r="F7834">
        <v>0.9300000000000006</v>
      </c>
      <c r="G7834">
        <v>306.29887928572913</v>
      </c>
      <c r="H7834">
        <f t="shared" si="138"/>
        <v>284.34895572498874</v>
      </c>
      <c r="I7834">
        <v>1.7489557249887362</v>
      </c>
    </row>
    <row r="7835" spans="5:9" x14ac:dyDescent="0.25">
      <c r="E7835">
        <v>282.7</v>
      </c>
      <c r="F7835">
        <v>0.9300000000000006</v>
      </c>
      <c r="G7835">
        <v>306.24734333296385</v>
      </c>
      <c r="H7835">
        <f t="shared" si="138"/>
        <v>284.46079732953484</v>
      </c>
      <c r="I7835">
        <v>1.7607973295348422</v>
      </c>
    </row>
    <row r="7836" spans="5:9" x14ac:dyDescent="0.25">
      <c r="E7836">
        <v>282.8</v>
      </c>
      <c r="F7836">
        <v>0.9300000000000006</v>
      </c>
      <c r="G7836">
        <v>306.19449468799684</v>
      </c>
      <c r="H7836">
        <f t="shared" si="138"/>
        <v>284.57277642719725</v>
      </c>
      <c r="I7836">
        <v>1.7727764271972486</v>
      </c>
    </row>
    <row r="7837" spans="5:9" x14ac:dyDescent="0.25">
      <c r="E7837">
        <v>282.89999999999998</v>
      </c>
      <c r="F7837">
        <v>0.9300000000000006</v>
      </c>
      <c r="G7837">
        <v>306.14033185985659</v>
      </c>
      <c r="H7837">
        <f t="shared" si="138"/>
        <v>284.68489504699636</v>
      </c>
      <c r="I7837">
        <v>1.7848950469963958</v>
      </c>
    </row>
    <row r="7838" spans="5:9" x14ac:dyDescent="0.25">
      <c r="E7838">
        <v>283</v>
      </c>
      <c r="F7838">
        <v>0.9300000000000006</v>
      </c>
      <c r="G7838">
        <v>306.08485339965864</v>
      </c>
      <c r="H7838">
        <f t="shared" si="138"/>
        <v>284.79715522181471</v>
      </c>
      <c r="I7838">
        <v>1.7971552218147107</v>
      </c>
    </row>
    <row r="7839" spans="5:9" x14ac:dyDescent="0.25">
      <c r="E7839">
        <v>283.10000000000002</v>
      </c>
      <c r="F7839">
        <v>0.9300000000000006</v>
      </c>
      <c r="G7839">
        <v>306.02805790016492</v>
      </c>
      <c r="H7839">
        <f t="shared" si="138"/>
        <v>284.90955898244368</v>
      </c>
      <c r="I7839">
        <v>1.8095589824436435</v>
      </c>
    </row>
    <row r="7840" spans="5:9" x14ac:dyDescent="0.25">
      <c r="E7840">
        <v>283.2</v>
      </c>
      <c r="F7840">
        <v>0.9300000000000006</v>
      </c>
      <c r="G7840">
        <v>305.96994399535424</v>
      </c>
      <c r="H7840">
        <f t="shared" si="138"/>
        <v>285.02210835076454</v>
      </c>
      <c r="I7840">
        <v>1.8221083507645255</v>
      </c>
    </row>
    <row r="7841" spans="5:9" x14ac:dyDescent="0.25">
      <c r="E7841">
        <v>283.3</v>
      </c>
      <c r="F7841">
        <v>0.9300000000000006</v>
      </c>
      <c r="G7841">
        <v>305.91051036000493</v>
      </c>
      <c r="H7841">
        <f t="shared" si="138"/>
        <v>285.13480533196474</v>
      </c>
      <c r="I7841">
        <v>1.8348053319647326</v>
      </c>
    </row>
    <row r="7842" spans="5:9" x14ac:dyDescent="0.25">
      <c r="E7842">
        <v>283.39999999999998</v>
      </c>
      <c r="F7842">
        <v>0.9300000000000006</v>
      </c>
      <c r="G7842">
        <v>305.84975570929129</v>
      </c>
      <c r="H7842">
        <f t="shared" si="138"/>
        <v>285.24765190568098</v>
      </c>
      <c r="I7842">
        <v>1.8476519056809853</v>
      </c>
    </row>
    <row r="7843" spans="5:9" x14ac:dyDescent="0.25">
      <c r="E7843">
        <v>283.5</v>
      </c>
      <c r="F7843">
        <v>0.9300000000000006</v>
      </c>
      <c r="G7843">
        <v>305.78767879839489</v>
      </c>
      <c r="H7843">
        <f t="shared" si="138"/>
        <v>285.3606500159508</v>
      </c>
      <c r="I7843">
        <v>1.8606500159507968</v>
      </c>
    </row>
    <row r="7844" spans="5:9" x14ac:dyDescent="0.25">
      <c r="E7844">
        <v>283.60000000000002</v>
      </c>
      <c r="F7844">
        <v>0.9300000000000006</v>
      </c>
      <c r="G7844">
        <v>305.72427842213165</v>
      </c>
      <c r="H7844">
        <f t="shared" si="138"/>
        <v>285.47380155984177</v>
      </c>
      <c r="I7844">
        <v>1.8738015598417319</v>
      </c>
    </row>
    <row r="7845" spans="5:9" x14ac:dyDescent="0.25">
      <c r="E7845">
        <v>283.7</v>
      </c>
      <c r="F7845">
        <v>0.9300000000000006</v>
      </c>
      <c r="G7845">
        <v>305.65955341459676</v>
      </c>
      <c r="H7845">
        <f t="shared" si="138"/>
        <v>285.58710837461592</v>
      </c>
      <c r="I7845">
        <v>1.8871083746159589</v>
      </c>
    </row>
    <row r="7846" spans="5:9" x14ac:dyDescent="0.25">
      <c r="E7846">
        <v>283.8</v>
      </c>
      <c r="F7846">
        <v>0.9300000000000006</v>
      </c>
      <c r="G7846">
        <v>305.5935026488275</v>
      </c>
      <c r="H7846">
        <f t="shared" si="138"/>
        <v>285.70057222327455</v>
      </c>
      <c r="I7846">
        <v>1.9005722232745241</v>
      </c>
    </row>
    <row r="7847" spans="5:9" x14ac:dyDescent="0.25">
      <c r="E7847">
        <v>283.89999999999998</v>
      </c>
      <c r="F7847">
        <v>0.9300000000000006</v>
      </c>
      <c r="G7847">
        <v>305.52612503648629</v>
      </c>
      <c r="H7847">
        <f t="shared" si="138"/>
        <v>285.81419477831224</v>
      </c>
      <c r="I7847">
        <v>1.9141947783122415</v>
      </c>
    </row>
    <row r="7848" spans="5:9" x14ac:dyDescent="0.25">
      <c r="E7848">
        <v>284</v>
      </c>
      <c r="F7848">
        <v>0.9300000000000006</v>
      </c>
      <c r="G7848">
        <v>305.45741952756453</v>
      </c>
      <c r="H7848">
        <f t="shared" si="138"/>
        <v>285.92797760349976</v>
      </c>
      <c r="I7848">
        <v>1.9279776034997769</v>
      </c>
    </row>
    <row r="7849" spans="5:9" x14ac:dyDescent="0.25">
      <c r="E7849">
        <v>284.10000000000002</v>
      </c>
      <c r="F7849">
        <v>0.9300000000000006</v>
      </c>
      <c r="G7849">
        <v>305.38738511010837</v>
      </c>
      <c r="H7849">
        <f t="shared" si="138"/>
        <v>286.04192213349489</v>
      </c>
      <c r="I7849">
        <v>1.9419221334948518</v>
      </c>
    </row>
    <row r="7850" spans="5:9" x14ac:dyDescent="0.25">
      <c r="E7850">
        <v>284.2</v>
      </c>
      <c r="F7850">
        <v>0.9300000000000006</v>
      </c>
      <c r="G7850">
        <v>305.3160208099676</v>
      </c>
      <c r="H7850">
        <f t="shared" si="138"/>
        <v>286.15602965106962</v>
      </c>
      <c r="I7850">
        <v>1.9560296510696265</v>
      </c>
    </row>
    <row r="7851" spans="5:9" x14ac:dyDescent="0.25">
      <c r="E7851">
        <v>284.3</v>
      </c>
      <c r="F7851">
        <v>0.9300000000000006</v>
      </c>
      <c r="G7851">
        <v>305.24332569056929</v>
      </c>
      <c r="H7851">
        <f t="shared" si="138"/>
        <v>286.27030126172633</v>
      </c>
      <c r="I7851">
        <v>1.9703012617263347</v>
      </c>
    </row>
    <row r="7852" spans="5:9" x14ac:dyDescent="0.25">
      <c r="E7852">
        <v>284.39999999999998</v>
      </c>
      <c r="F7852">
        <v>0.9300000000000006</v>
      </c>
      <c r="G7852">
        <v>305.16929885271617</v>
      </c>
      <c r="H7852">
        <f t="shared" si="138"/>
        <v>286.38473786545893</v>
      </c>
      <c r="I7852">
        <v>1.98473786545895</v>
      </c>
    </row>
    <row r="7853" spans="5:9" x14ac:dyDescent="0.25">
      <c r="E7853">
        <v>284.5</v>
      </c>
      <c r="F7853">
        <v>0.9300000000000006</v>
      </c>
      <c r="G7853">
        <v>305.09393943441199</v>
      </c>
      <c r="H7853">
        <f t="shared" si="138"/>
        <v>286.49934012540501</v>
      </c>
      <c r="I7853">
        <v>1.9993401254049916</v>
      </c>
    </row>
    <row r="7854" spans="5:9" x14ac:dyDescent="0.25">
      <c r="E7854">
        <v>284.60000000000002</v>
      </c>
      <c r="F7854">
        <v>0.9300000000000006</v>
      </c>
      <c r="G7854">
        <v>305.01724661071393</v>
      </c>
      <c r="H7854">
        <f t="shared" si="138"/>
        <v>286.61410843311967</v>
      </c>
      <c r="I7854">
        <v>2.0141084331196311</v>
      </c>
    </row>
    <row r="7855" spans="5:9" x14ac:dyDescent="0.25">
      <c r="E7855">
        <v>284.7</v>
      </c>
      <c r="F7855">
        <v>0.9300000000000006</v>
      </c>
      <c r="G7855">
        <v>304.93921959361364</v>
      </c>
      <c r="H7855">
        <f t="shared" si="138"/>
        <v>286.72904287019452</v>
      </c>
      <c r="I7855">
        <v>2.0290428701945089</v>
      </c>
    </row>
    <row r="7856" spans="5:9" x14ac:dyDescent="0.25">
      <c r="E7856">
        <v>284.8</v>
      </c>
      <c r="F7856">
        <v>0.9300000000000006</v>
      </c>
      <c r="G7856">
        <v>304.85985763194765</v>
      </c>
      <c r="H7856">
        <f t="shared" si="138"/>
        <v>286.84414316593734</v>
      </c>
      <c r="I7856">
        <v>2.0441431659373297</v>
      </c>
    </row>
    <row r="7857" spans="5:9" x14ac:dyDescent="0.25">
      <c r="E7857">
        <v>284.89999999999998</v>
      </c>
      <c r="F7857">
        <v>0.9300000000000006</v>
      </c>
      <c r="G7857">
        <v>304.77916001133786</v>
      </c>
      <c r="H7857">
        <f t="shared" si="138"/>
        <v>286.95940865082633</v>
      </c>
      <c r="I7857">
        <v>2.059408650826362</v>
      </c>
    </row>
    <row r="7858" spans="5:9" x14ac:dyDescent="0.25">
      <c r="E7858">
        <v>285</v>
      </c>
      <c r="F7858">
        <v>0.9300000000000006</v>
      </c>
      <c r="G7858">
        <v>304.69712605416362</v>
      </c>
      <c r="H7858">
        <f t="shared" si="138"/>
        <v>287.07483820545798</v>
      </c>
      <c r="I7858">
        <v>2.074838205457965</v>
      </c>
    </row>
    <row r="7859" spans="5:9" x14ac:dyDescent="0.25">
      <c r="E7859">
        <v>285.10000000000002</v>
      </c>
      <c r="F7859">
        <v>0.9300000000000006</v>
      </c>
      <c r="G7859">
        <v>304.6137551195651</v>
      </c>
      <c r="H7859">
        <f t="shared" si="138"/>
        <v>287.19043020471719</v>
      </c>
      <c r="I7859">
        <v>2.0904302047171566</v>
      </c>
    </row>
    <row r="7860" spans="5:9" x14ac:dyDescent="0.25">
      <c r="E7860">
        <v>285.2</v>
      </c>
      <c r="F7860">
        <v>0.9300000000000006</v>
      </c>
      <c r="G7860">
        <v>304.52904660348048</v>
      </c>
      <c r="H7860">
        <f t="shared" si="138"/>
        <v>287.30618245692261</v>
      </c>
      <c r="I7860">
        <v>2.1061824569226184</v>
      </c>
    </row>
    <row r="7861" spans="5:9" x14ac:dyDescent="0.25">
      <c r="E7861">
        <v>285.3</v>
      </c>
      <c r="F7861">
        <v>0.9300000000000006</v>
      </c>
      <c r="G7861">
        <v>304.44299993871545</v>
      </c>
      <c r="H7861">
        <f t="shared" si="138"/>
        <v>287.42209213773151</v>
      </c>
      <c r="I7861">
        <v>2.1220921377315243</v>
      </c>
    </row>
    <row r="7862" spans="5:9" x14ac:dyDescent="0.25">
      <c r="E7862">
        <v>285.39999999999998</v>
      </c>
      <c r="F7862">
        <v>0.9300000000000006</v>
      </c>
      <c r="G7862">
        <v>304.35561459504805</v>
      </c>
      <c r="H7862">
        <f t="shared" si="138"/>
        <v>287.53815571863811</v>
      </c>
      <c r="I7862">
        <v>2.1381557186381213</v>
      </c>
    </row>
    <row r="7863" spans="5:9" x14ac:dyDescent="0.25">
      <c r="E7863">
        <v>285.5</v>
      </c>
      <c r="F7863">
        <v>0.9300000000000006</v>
      </c>
      <c r="G7863">
        <v>304.26689007936784</v>
      </c>
      <c r="H7863">
        <f t="shared" si="138"/>
        <v>287.65436888996754</v>
      </c>
      <c r="I7863">
        <v>2.1543688899675373</v>
      </c>
    </row>
    <row r="7864" spans="5:9" x14ac:dyDescent="0.25">
      <c r="E7864">
        <v>285.60000000000002</v>
      </c>
      <c r="F7864">
        <v>0.9300000000000006</v>
      </c>
      <c r="G7864">
        <v>304.1768259358505</v>
      </c>
      <c r="H7864">
        <f t="shared" si="138"/>
        <v>287.77072647835462</v>
      </c>
      <c r="I7864">
        <v>2.1707264783545708</v>
      </c>
    </row>
    <row r="7865" spans="5:9" x14ac:dyDescent="0.25">
      <c r="E7865">
        <v>285.7</v>
      </c>
      <c r="F7865">
        <v>0.9300000000000006</v>
      </c>
      <c r="G7865">
        <v>304.08542174616895</v>
      </c>
      <c r="H7865">
        <f t="shared" si="138"/>
        <v>287.88722235881244</v>
      </c>
      <c r="I7865">
        <v>2.1872223588124395</v>
      </c>
    </row>
    <row r="7866" spans="5:9" x14ac:dyDescent="0.25">
      <c r="E7866">
        <v>285.8</v>
      </c>
      <c r="F7866">
        <v>0.9300000000000006</v>
      </c>
      <c r="G7866">
        <v>303.99267712974074</v>
      </c>
      <c r="H7866">
        <f t="shared" si="138"/>
        <v>288.00384936164028</v>
      </c>
      <c r="I7866">
        <v>2.2038493616402897</v>
      </c>
    </row>
    <row r="7867" spans="5:9" x14ac:dyDescent="0.25">
      <c r="E7867">
        <v>285.89999999999998</v>
      </c>
      <c r="F7867">
        <v>0.9300000000000006</v>
      </c>
      <c r="G7867">
        <v>303.89859174401244</v>
      </c>
      <c r="H7867">
        <f t="shared" si="138"/>
        <v>288.12059917459698</v>
      </c>
      <c r="I7867">
        <v>2.2205991745970191</v>
      </c>
    </row>
    <row r="7868" spans="5:9" x14ac:dyDescent="0.25">
      <c r="E7868">
        <v>286</v>
      </c>
      <c r="F7868">
        <v>0.9300000000000006</v>
      </c>
      <c r="G7868">
        <v>303.80316528478176</v>
      </c>
      <c r="H7868">
        <f t="shared" si="138"/>
        <v>288.23746224098505</v>
      </c>
      <c r="I7868">
        <v>2.2374622409850469</v>
      </c>
    </row>
    <row r="7869" spans="5:9" x14ac:dyDescent="0.25">
      <c r="E7869">
        <v>286.10000000000002</v>
      </c>
      <c r="F7869">
        <v>0.9300000000000006</v>
      </c>
      <c r="G7869">
        <v>303.70639748655742</v>
      </c>
      <c r="H7869">
        <f t="shared" si="138"/>
        <v>288.35442765454582</v>
      </c>
      <c r="I7869">
        <v>2.2544276545458066</v>
      </c>
    </row>
    <row r="7870" spans="5:9" x14ac:dyDescent="0.25">
      <c r="E7870">
        <v>286.2</v>
      </c>
      <c r="F7870">
        <v>0.9300000000000006</v>
      </c>
      <c r="G7870">
        <v>303.60828812295676</v>
      </c>
      <c r="H7870">
        <f t="shared" si="138"/>
        <v>288.47148305237079</v>
      </c>
      <c r="I7870">
        <v>2.2714830523707965</v>
      </c>
    </row>
    <row r="7871" spans="5:9" x14ac:dyDescent="0.25">
      <c r="E7871">
        <v>286.3</v>
      </c>
      <c r="F7871">
        <v>0.9300000000000006</v>
      </c>
      <c r="G7871">
        <v>303.50883700714229</v>
      </c>
      <c r="H7871">
        <f t="shared" si="138"/>
        <v>288.5886145073797</v>
      </c>
      <c r="I7871">
        <v>2.2886145073797102</v>
      </c>
    </row>
    <row r="7872" spans="5:9" x14ac:dyDescent="0.25">
      <c r="E7872">
        <v>286.39999999999998</v>
      </c>
      <c r="F7872">
        <v>0.9300000000000006</v>
      </c>
      <c r="G7872">
        <v>303.4080439922962</v>
      </c>
      <c r="H7872">
        <f t="shared" si="138"/>
        <v>288.70580642230954</v>
      </c>
      <c r="I7872">
        <v>2.3058064223095651</v>
      </c>
    </row>
    <row r="7873" spans="5:9" x14ac:dyDescent="0.25">
      <c r="E7873">
        <v>286.5</v>
      </c>
      <c r="F7873">
        <v>0.9300000000000006</v>
      </c>
      <c r="G7873">
        <v>303.30590897213432</v>
      </c>
      <c r="H7873">
        <f t="shared" si="138"/>
        <v>288.82304142759165</v>
      </c>
      <c r="I7873">
        <v>2.323041427591654</v>
      </c>
    </row>
    <row r="7874" spans="5:9" x14ac:dyDescent="0.25">
      <c r="E7874">
        <v>286.60000000000002</v>
      </c>
      <c r="F7874">
        <v>0.9300000000000006</v>
      </c>
      <c r="G7874">
        <v>303.2024318814577</v>
      </c>
      <c r="H7874">
        <f t="shared" si="138"/>
        <v>288.94030028595955</v>
      </c>
      <c r="I7874">
        <v>2.3403002859595441</v>
      </c>
    </row>
    <row r="7875" spans="5:9" x14ac:dyDescent="0.25">
      <c r="E7875">
        <v>286.7</v>
      </c>
      <c r="F7875">
        <v>0.9300000000000006</v>
      </c>
      <c r="G7875">
        <v>303.09761269674419</v>
      </c>
      <c r="H7875">
        <f t="shared" si="138"/>
        <v>289.05756180711802</v>
      </c>
      <c r="I7875">
        <v>2.3575618071180253</v>
      </c>
    </row>
    <row r="7876" spans="5:9" x14ac:dyDescent="0.25">
      <c r="E7876">
        <v>286.8</v>
      </c>
      <c r="F7876">
        <v>0.9300000000000006</v>
      </c>
      <c r="G7876">
        <v>302.99145143677782</v>
      </c>
      <c r="H7876">
        <f t="shared" si="138"/>
        <v>289.17480277629215</v>
      </c>
      <c r="I7876">
        <v>2.3748027762921229</v>
      </c>
    </row>
    <row r="7877" spans="5:9" x14ac:dyDescent="0.25">
      <c r="E7877">
        <v>286.89999999999998</v>
      </c>
      <c r="F7877">
        <v>0.9300000000000006</v>
      </c>
      <c r="G7877">
        <v>302.88394816331737</v>
      </c>
      <c r="H7877">
        <f t="shared" si="138"/>
        <v>289.29199790094179</v>
      </c>
      <c r="I7877">
        <v>2.3919979009417909</v>
      </c>
    </row>
    <row r="7878" spans="5:9" x14ac:dyDescent="0.25">
      <c r="E7878">
        <v>287</v>
      </c>
      <c r="F7878">
        <v>0.9300000000000006</v>
      </c>
      <c r="G7878">
        <v>302.77510298180283</v>
      </c>
      <c r="H7878">
        <f t="shared" ref="H7878:H7941" si="139">E7878+I7878</f>
        <v>289.40911978033938</v>
      </c>
      <c r="I7878">
        <v>2.4091197803394091</v>
      </c>
    </row>
    <row r="7879" spans="5:9" x14ac:dyDescent="0.25">
      <c r="E7879">
        <v>287.10000000000002</v>
      </c>
      <c r="F7879">
        <v>0.9300000000000006</v>
      </c>
      <c r="G7879">
        <v>302.6649160421008</v>
      </c>
      <c r="H7879">
        <f t="shared" si="139"/>
        <v>289.52613890302445</v>
      </c>
      <c r="I7879">
        <v>2.4261389030244302</v>
      </c>
    </row>
    <row r="7880" spans="5:9" x14ac:dyDescent="0.25">
      <c r="E7880">
        <v>287.2</v>
      </c>
      <c r="F7880">
        <v>0.9300000000000006</v>
      </c>
      <c r="G7880">
        <v>302.55338753928714</v>
      </c>
      <c r="H7880">
        <f t="shared" si="139"/>
        <v>289.64302367732614</v>
      </c>
      <c r="I7880">
        <v>2.4430236773261251</v>
      </c>
    </row>
    <row r="7881" spans="5:9" x14ac:dyDescent="0.25">
      <c r="E7881">
        <v>287.3</v>
      </c>
      <c r="F7881">
        <v>0.9300000000000006</v>
      </c>
      <c r="G7881">
        <v>302.44051771446777</v>
      </c>
      <c r="H7881">
        <f t="shared" si="139"/>
        <v>289.75974050013036</v>
      </c>
      <c r="I7881">
        <v>2.4597405001303732</v>
      </c>
    </row>
    <row r="7882" spans="5:9" x14ac:dyDescent="0.25">
      <c r="E7882">
        <v>287.39999999999998</v>
      </c>
      <c r="F7882">
        <v>0.9300000000000006</v>
      </c>
      <c r="G7882">
        <v>302.32630685563623</v>
      </c>
      <c r="H7882">
        <f t="shared" si="139"/>
        <v>289.87625386880643</v>
      </c>
      <c r="I7882">
        <v>2.476253868806443</v>
      </c>
    </row>
    <row r="7883" spans="5:9" x14ac:dyDescent="0.25">
      <c r="E7883">
        <v>287.5</v>
      </c>
      <c r="F7883">
        <v>0.9300000000000006</v>
      </c>
      <c r="G7883">
        <v>302.21075529856842</v>
      </c>
      <c r="H7883">
        <f t="shared" si="139"/>
        <v>289.99252654065367</v>
      </c>
      <c r="I7883">
        <v>2.4925265406536883</v>
      </c>
    </row>
    <row r="7884" spans="5:9" x14ac:dyDescent="0.25">
      <c r="E7884">
        <v>287.60000000000002</v>
      </c>
      <c r="F7884">
        <v>0.9300000000000006</v>
      </c>
      <c r="G7884">
        <v>302.09386342775298</v>
      </c>
      <c r="H7884">
        <f t="shared" si="139"/>
        <v>290.10851974333275</v>
      </c>
      <c r="I7884">
        <v>2.5085197433327151</v>
      </c>
    </row>
    <row r="7885" spans="5:9" x14ac:dyDescent="0.25">
      <c r="E7885">
        <v>287.7</v>
      </c>
      <c r="F7885">
        <v>0.9300000000000006</v>
      </c>
      <c r="G7885">
        <v>301.97563167735802</v>
      </c>
      <c r="H7885">
        <f t="shared" si="139"/>
        <v>290.22419343848185</v>
      </c>
      <c r="I7885">
        <v>2.5241934384818365</v>
      </c>
    </row>
    <row r="7886" spans="5:9" x14ac:dyDescent="0.25">
      <c r="E7886">
        <v>287.8</v>
      </c>
      <c r="F7886">
        <v>0.9300000000000006</v>
      </c>
      <c r="G7886">
        <v>301.85606053223205</v>
      </c>
      <c r="H7886">
        <f t="shared" si="139"/>
        <v>290.33950663908081</v>
      </c>
      <c r="I7886">
        <v>2.5395066390808094</v>
      </c>
    </row>
    <row r="7887" spans="5:9" x14ac:dyDescent="0.25">
      <c r="E7887">
        <v>287.89999999999998</v>
      </c>
      <c r="F7887">
        <v>0.9300000000000006</v>
      </c>
      <c r="G7887">
        <v>301.73515052893987</v>
      </c>
      <c r="H7887">
        <f t="shared" si="139"/>
        <v>290.4544177791326</v>
      </c>
      <c r="I7887">
        <v>2.5544177791326277</v>
      </c>
    </row>
    <row r="7888" spans="5:9" x14ac:dyDescent="0.25">
      <c r="E7888">
        <v>288</v>
      </c>
      <c r="F7888">
        <v>0.9300000000000006</v>
      </c>
      <c r="G7888">
        <v>301.6129022568316</v>
      </c>
      <c r="H7888">
        <f t="shared" si="139"/>
        <v>290.56888513194809</v>
      </c>
      <c r="I7888">
        <v>2.5688851319480666</v>
      </c>
    </row>
    <row r="7889" spans="5:9" x14ac:dyDescent="0.25">
      <c r="E7889">
        <v>288.10000000000002</v>
      </c>
      <c r="F7889">
        <v>0.9300000000000006</v>
      </c>
      <c r="G7889">
        <v>301.48931635914442</v>
      </c>
      <c r="H7889">
        <f t="shared" si="139"/>
        <v>290.68286727083404</v>
      </c>
      <c r="I7889">
        <v>2.582867270833999</v>
      </c>
    </row>
    <row r="7890" spans="5:9" x14ac:dyDescent="0.25">
      <c r="E7890">
        <v>288.2</v>
      </c>
      <c r="F7890">
        <v>0.9300000000000006</v>
      </c>
      <c r="G7890">
        <v>301.36439353413635</v>
      </c>
      <c r="H7890">
        <f t="shared" si="139"/>
        <v>290.79632356344013</v>
      </c>
      <c r="I7890">
        <v>2.5963235634401651</v>
      </c>
    </row>
    <row r="7891" spans="5:9" x14ac:dyDescent="0.25">
      <c r="E7891">
        <v>288.3</v>
      </c>
      <c r="F7891">
        <v>0.9300000000000006</v>
      </c>
      <c r="G7891">
        <v>301.2381345362507</v>
      </c>
      <c r="H7891">
        <f t="shared" si="139"/>
        <v>290.90921468857829</v>
      </c>
      <c r="I7891">
        <v>2.6092146885782719</v>
      </c>
    </row>
    <row r="7892" spans="5:9" x14ac:dyDescent="0.25">
      <c r="E7892">
        <v>288.39999999999998</v>
      </c>
      <c r="F7892">
        <v>0.9300000000000006</v>
      </c>
      <c r="G7892">
        <v>301.11054017731061</v>
      </c>
      <c r="H7892">
        <f t="shared" si="139"/>
        <v>291.02150316218183</v>
      </c>
      <c r="I7892">
        <v>2.6215031621818299</v>
      </c>
    </row>
    <row r="7893" spans="5:9" x14ac:dyDescent="0.25">
      <c r="E7893">
        <v>288.5</v>
      </c>
      <c r="F7893">
        <v>0.9300000000000006</v>
      </c>
      <c r="G7893">
        <v>300.98161132774231</v>
      </c>
      <c r="H7893">
        <f t="shared" si="139"/>
        <v>291.13315385741987</v>
      </c>
      <c r="I7893">
        <v>2.6331538574198903</v>
      </c>
    </row>
    <row r="7894" spans="5:9" x14ac:dyDescent="0.25">
      <c r="E7894">
        <v>288.60000000000002</v>
      </c>
      <c r="F7894">
        <v>0.9300000000000006</v>
      </c>
      <c r="G7894">
        <v>300.85134891782633</v>
      </c>
      <c r="H7894">
        <f t="shared" si="139"/>
        <v>291.24413450299232</v>
      </c>
      <c r="I7894">
        <v>2.6441345029923142</v>
      </c>
    </row>
    <row r="7895" spans="5:9" x14ac:dyDescent="0.25">
      <c r="E7895">
        <v>288.7</v>
      </c>
      <c r="F7895">
        <v>0.9300000000000006</v>
      </c>
      <c r="G7895">
        <v>300.71975393897526</v>
      </c>
      <c r="H7895">
        <f t="shared" si="139"/>
        <v>291.3544161434607</v>
      </c>
      <c r="I7895">
        <v>2.6544161434606903</v>
      </c>
    </row>
    <row r="7896" spans="5:9" x14ac:dyDescent="0.25">
      <c r="E7896">
        <v>288.8</v>
      </c>
      <c r="F7896">
        <v>0.9300000000000006</v>
      </c>
      <c r="G7896">
        <v>300.58682744503676</v>
      </c>
      <c r="H7896">
        <f t="shared" si="139"/>
        <v>291.46397354619154</v>
      </c>
      <c r="I7896">
        <v>2.6639735461915217</v>
      </c>
    </row>
    <row r="7897" spans="5:9" x14ac:dyDescent="0.25">
      <c r="E7897">
        <v>288.89999999999998</v>
      </c>
      <c r="F7897">
        <v>0.9300000000000006</v>
      </c>
      <c r="G7897">
        <v>300.45257055362123</v>
      </c>
      <c r="H7897">
        <f t="shared" si="139"/>
        <v>291.57278554111753</v>
      </c>
      <c r="I7897">
        <v>2.6727855411175634</v>
      </c>
    </row>
    <row r="7898" spans="5:9" x14ac:dyDescent="0.25">
      <c r="E7898">
        <v>289</v>
      </c>
      <c r="F7898">
        <v>0.9300000000000006</v>
      </c>
      <c r="G7898">
        <v>300.31698444745177</v>
      </c>
      <c r="H7898">
        <f t="shared" si="139"/>
        <v>291.68083528198872</v>
      </c>
      <c r="I7898">
        <v>2.680835281988708</v>
      </c>
    </row>
    <row r="7899" spans="5:9" x14ac:dyDescent="0.25">
      <c r="E7899">
        <v>289.10000000000002</v>
      </c>
      <c r="F7899">
        <v>0.9300000000000006</v>
      </c>
      <c r="G7899">
        <v>300.18007037573648</v>
      </c>
      <c r="H7899">
        <f t="shared" si="139"/>
        <v>291.78811042093713</v>
      </c>
      <c r="I7899">
        <v>2.688110420937126</v>
      </c>
    </row>
    <row r="7900" spans="5:9" x14ac:dyDescent="0.25">
      <c r="E7900">
        <v>289.2</v>
      </c>
      <c r="F7900">
        <v>0.9300000000000006</v>
      </c>
      <c r="G7900">
        <v>300.04182965555998</v>
      </c>
      <c r="H7900">
        <f t="shared" si="139"/>
        <v>291.8946031918079</v>
      </c>
      <c r="I7900">
        <v>2.694603191807917</v>
      </c>
    </row>
    <row r="7901" spans="5:9" x14ac:dyDescent="0.25">
      <c r="E7901">
        <v>289.3</v>
      </c>
      <c r="F7901">
        <v>0.9300000000000006</v>
      </c>
      <c r="G7901">
        <v>299.90226367329473</v>
      </c>
      <c r="H7901">
        <f t="shared" si="139"/>
        <v>292.00031040154914</v>
      </c>
      <c r="I7901">
        <v>2.7003104015491264</v>
      </c>
    </row>
    <row r="7902" spans="5:9" x14ac:dyDescent="0.25">
      <c r="E7902">
        <v>289.39999999999998</v>
      </c>
      <c r="F7902">
        <v>0.9300000000000006</v>
      </c>
      <c r="G7902">
        <v>299.76137388602871</v>
      </c>
      <c r="H7902">
        <f t="shared" si="139"/>
        <v>292.10523333273954</v>
      </c>
      <c r="I7902">
        <v>2.7052333327395663</v>
      </c>
    </row>
    <row r="7903" spans="5:9" x14ac:dyDescent="0.25">
      <c r="E7903">
        <v>289.5</v>
      </c>
      <c r="F7903">
        <v>0.9300000000000006</v>
      </c>
      <c r="G7903">
        <v>299.61916182300945</v>
      </c>
      <c r="H7903">
        <f t="shared" si="139"/>
        <v>292.20937756379976</v>
      </c>
      <c r="I7903">
        <v>2.7093775637997553</v>
      </c>
    </row>
    <row r="7904" spans="5:9" x14ac:dyDescent="0.25">
      <c r="E7904">
        <v>289.60000000000002</v>
      </c>
      <c r="F7904">
        <v>0.9300000000000006</v>
      </c>
      <c r="G7904">
        <v>299.47562908710228</v>
      </c>
      <c r="H7904">
        <f t="shared" si="139"/>
        <v>292.31275271635997</v>
      </c>
      <c r="I7904">
        <v>2.712752716359931</v>
      </c>
    </row>
    <row r="7905" spans="5:9" x14ac:dyDescent="0.25">
      <c r="E7905">
        <v>289.7</v>
      </c>
      <c r="F7905">
        <v>0.9300000000000006</v>
      </c>
      <c r="G7905">
        <v>299.3307773562608</v>
      </c>
      <c r="H7905">
        <f t="shared" si="139"/>
        <v>292.41537214148968</v>
      </c>
      <c r="I7905">
        <v>2.7153721414896883</v>
      </c>
    </row>
    <row r="7906" spans="5:9" x14ac:dyDescent="0.25">
      <c r="E7906">
        <v>289.8</v>
      </c>
      <c r="F7906">
        <v>0.9300000000000006</v>
      </c>
      <c r="G7906">
        <v>299.18460838500897</v>
      </c>
      <c r="H7906">
        <f t="shared" si="139"/>
        <v>292.51725255793741</v>
      </c>
      <c r="I7906">
        <v>2.7172525579373761</v>
      </c>
    </row>
    <row r="7907" spans="5:9" x14ac:dyDescent="0.25">
      <c r="E7907">
        <v>289.89999999999998</v>
      </c>
      <c r="F7907">
        <v>0.9300000000000006</v>
      </c>
      <c r="G7907">
        <v>299.03712400593218</v>
      </c>
      <c r="H7907">
        <f t="shared" si="139"/>
        <v>292.61841365616789</v>
      </c>
      <c r="I7907">
        <v>2.7184136561679186</v>
      </c>
    </row>
    <row r="7908" spans="5:9" x14ac:dyDescent="0.25">
      <c r="E7908">
        <v>290</v>
      </c>
      <c r="F7908">
        <v>0.9300000000000006</v>
      </c>
      <c r="G7908">
        <v>298.8883261311762</v>
      </c>
      <c r="H7908">
        <f t="shared" si="139"/>
        <v>292.71887768187543</v>
      </c>
      <c r="I7908">
        <v>2.7188776818754095</v>
      </c>
    </row>
    <row r="7909" spans="5:9" x14ac:dyDescent="0.25">
      <c r="E7909">
        <v>290.10000000000002</v>
      </c>
      <c r="F7909">
        <v>0.9300000000000006</v>
      </c>
      <c r="G7909">
        <v>298.73821675395214</v>
      </c>
      <c r="H7909">
        <f t="shared" si="139"/>
        <v>292.81866901188329</v>
      </c>
      <c r="I7909">
        <v>2.7186690118832786</v>
      </c>
    </row>
    <row r="7910" spans="5:9" x14ac:dyDescent="0.25">
      <c r="E7910">
        <v>290.2</v>
      </c>
      <c r="F7910">
        <v>0.9300000000000006</v>
      </c>
      <c r="G7910">
        <v>298.58679795004588</v>
      </c>
      <c r="H7910">
        <f t="shared" si="139"/>
        <v>292.91781373406735</v>
      </c>
      <c r="I7910">
        <v>2.7178137340673576</v>
      </c>
    </row>
    <row r="7911" spans="5:9" x14ac:dyDescent="0.25">
      <c r="E7911">
        <v>290.3</v>
      </c>
      <c r="F7911">
        <v>0.9300000000000006</v>
      </c>
      <c r="G7911">
        <v>298.43407187932957</v>
      </c>
      <c r="H7911">
        <f t="shared" si="139"/>
        <v>293.01633924129885</v>
      </c>
      <c r="I7911">
        <v>2.716339241298849</v>
      </c>
    </row>
    <row r="7912" spans="5:9" x14ac:dyDescent="0.25">
      <c r="E7912">
        <v>290.39999999999998</v>
      </c>
      <c r="F7912">
        <v>0.9300000000000006</v>
      </c>
      <c r="G7912">
        <v>298.28004078727452</v>
      </c>
      <c r="H7912">
        <f t="shared" si="139"/>
        <v>293.11427384755871</v>
      </c>
      <c r="I7912">
        <v>2.7142738475587032</v>
      </c>
    </row>
    <row r="7913" spans="5:9" x14ac:dyDescent="0.25">
      <c r="E7913">
        <v>290.5</v>
      </c>
      <c r="F7913">
        <v>0.9300000000000006</v>
      </c>
      <c r="G7913">
        <v>298.12470700646264</v>
      </c>
      <c r="H7913">
        <f t="shared" si="139"/>
        <v>293.2116464324626</v>
      </c>
      <c r="I7913">
        <v>2.7116464324625773</v>
      </c>
    </row>
    <row r="7914" spans="5:9" x14ac:dyDescent="0.25">
      <c r="E7914">
        <v>290.60000000000002</v>
      </c>
      <c r="F7914">
        <v>0.9300000000000006</v>
      </c>
      <c r="G7914">
        <v>297.96807295809532</v>
      </c>
      <c r="H7914">
        <f t="shared" si="139"/>
        <v>293.30848611857357</v>
      </c>
      <c r="I7914">
        <v>2.7084861185735356</v>
      </c>
    </row>
    <row r="7915" spans="5:9" x14ac:dyDescent="0.25">
      <c r="E7915">
        <v>290.7</v>
      </c>
      <c r="F7915">
        <v>0.9300000000000006</v>
      </c>
      <c r="G7915">
        <v>297.81014115349745</v>
      </c>
      <c r="H7915">
        <f t="shared" si="139"/>
        <v>293.40482198415941</v>
      </c>
      <c r="I7915">
        <v>2.7048219841594494</v>
      </c>
    </row>
    <row r="7916" spans="5:9" x14ac:dyDescent="0.25">
      <c r="E7916">
        <v>290.8</v>
      </c>
      <c r="F7916">
        <v>0.9300000000000006</v>
      </c>
      <c r="G7916">
        <v>297.65091419561526</v>
      </c>
      <c r="H7916">
        <f t="shared" si="139"/>
        <v>293.50068281253471</v>
      </c>
      <c r="I7916">
        <v>2.7006828125346933</v>
      </c>
    </row>
    <row r="7917" spans="5:9" x14ac:dyDescent="0.25">
      <c r="E7917">
        <v>290.89999999999998</v>
      </c>
      <c r="F7917">
        <v>0.9300000000000006</v>
      </c>
      <c r="G7917">
        <v>297.4903947805056</v>
      </c>
      <c r="H7917">
        <f t="shared" si="139"/>
        <v>293.59609687784757</v>
      </c>
      <c r="I7917">
        <v>2.6960968778475918</v>
      </c>
    </row>
    <row r="7918" spans="5:9" x14ac:dyDescent="0.25">
      <c r="E7918">
        <v>291</v>
      </c>
      <c r="F7918">
        <v>0.9300000000000006</v>
      </c>
      <c r="G7918">
        <v>297.32858569881552</v>
      </c>
      <c r="H7918">
        <f t="shared" si="139"/>
        <v>293.69109176614887</v>
      </c>
      <c r="I7918">
        <v>2.6910917661488445</v>
      </c>
    </row>
    <row r="7919" spans="5:9" x14ac:dyDescent="0.25">
      <c r="E7919">
        <v>291.10000000000002</v>
      </c>
      <c r="F7919">
        <v>0.9300000000000006</v>
      </c>
      <c r="G7919">
        <v>297.16548983724925</v>
      </c>
      <c r="H7919">
        <f t="shared" si="139"/>
        <v>293.78569422979587</v>
      </c>
      <c r="I7919">
        <v>2.6856942297958284</v>
      </c>
    </row>
    <row r="7920" spans="5:9" x14ac:dyDescent="0.25">
      <c r="E7920">
        <v>291.2</v>
      </c>
      <c r="F7920">
        <v>0.9300000000000006</v>
      </c>
      <c r="G7920">
        <v>297.00111018002207</v>
      </c>
      <c r="H7920">
        <f t="shared" si="139"/>
        <v>293.87993007269591</v>
      </c>
      <c r="I7920">
        <v>2.6799300726959512</v>
      </c>
    </row>
    <row r="7921" spans="5:9" x14ac:dyDescent="0.25">
      <c r="E7921">
        <v>291.3</v>
      </c>
      <c r="F7921">
        <v>0.9300000000000006</v>
      </c>
      <c r="G7921">
        <v>296.83544981029797</v>
      </c>
      <c r="H7921">
        <f t="shared" si="139"/>
        <v>293.97382406354177</v>
      </c>
      <c r="I7921">
        <v>2.6738240635417343</v>
      </c>
    </row>
    <row r="7922" spans="5:9" x14ac:dyDescent="0.25">
      <c r="E7922">
        <v>291.39999999999998</v>
      </c>
      <c r="F7922">
        <v>0.9300000000000006</v>
      </c>
      <c r="G7922">
        <v>296.66851191161027</v>
      </c>
      <c r="H7922">
        <f t="shared" si="139"/>
        <v>294.06739987400994</v>
      </c>
      <c r="I7922">
        <v>2.6673998740099658</v>
      </c>
    </row>
    <row r="7923" spans="5:9" x14ac:dyDescent="0.25">
      <c r="E7923">
        <v>291.5</v>
      </c>
      <c r="F7923">
        <v>0.9300000000000006</v>
      </c>
      <c r="G7923">
        <v>296.50029976926254</v>
      </c>
      <c r="H7923">
        <f t="shared" si="139"/>
        <v>294.1606800388555</v>
      </c>
      <c r="I7923">
        <v>2.6606800388554941</v>
      </c>
    </row>
    <row r="7924" spans="5:9" x14ac:dyDescent="0.25">
      <c r="E7924">
        <v>291.60000000000002</v>
      </c>
      <c r="F7924">
        <v>0.9300000000000006</v>
      </c>
      <c r="G7924">
        <v>296.33081677170873</v>
      </c>
      <c r="H7924">
        <f t="shared" si="139"/>
        <v>294.2536859348952</v>
      </c>
      <c r="I7924">
        <v>2.6536859348951536</v>
      </c>
    </row>
    <row r="7925" spans="5:9" x14ac:dyDescent="0.25">
      <c r="E7925">
        <v>291.7</v>
      </c>
      <c r="F7925">
        <v>0.9300000000000006</v>
      </c>
      <c r="G7925">
        <v>296.16006641191024</v>
      </c>
      <c r="H7925">
        <f t="shared" si="139"/>
        <v>294.34643777602167</v>
      </c>
      <c r="I7925">
        <v>2.6464377760216631</v>
      </c>
    </row>
    <row r="7926" spans="5:9" x14ac:dyDescent="0.25">
      <c r="E7926">
        <v>291.8</v>
      </c>
      <c r="F7926">
        <v>0.9300000000000006</v>
      </c>
      <c r="G7926">
        <v>295.98805228866826</v>
      </c>
      <c r="H7926">
        <f t="shared" si="139"/>
        <v>294.43895462158554</v>
      </c>
      <c r="I7926">
        <v>2.638954621585512</v>
      </c>
    </row>
    <row r="7927" spans="5:9" x14ac:dyDescent="0.25">
      <c r="E7927">
        <v>291.89999999999998</v>
      </c>
      <c r="F7927">
        <v>0.9300000000000006</v>
      </c>
      <c r="G7927">
        <v>295.81477810792978</v>
      </c>
      <c r="H7927">
        <f t="shared" si="139"/>
        <v>294.53125439571483</v>
      </c>
      <c r="I7927">
        <v>2.63125439571487</v>
      </c>
    </row>
    <row r="7928" spans="5:9" x14ac:dyDescent="0.25">
      <c r="E7928">
        <v>292</v>
      </c>
      <c r="F7928">
        <v>0.9300000000000006</v>
      </c>
      <c r="G7928">
        <v>295.640247684065</v>
      </c>
      <c r="H7928">
        <f t="shared" si="139"/>
        <v>294.62335391539278</v>
      </c>
      <c r="I7928">
        <v>2.6233539153927894</v>
      </c>
    </row>
    <row r="7929" spans="5:9" x14ac:dyDescent="0.25">
      <c r="E7929">
        <v>292.10000000000002</v>
      </c>
      <c r="F7929">
        <v>0.9300000000000006</v>
      </c>
      <c r="G7929">
        <v>295.46446494111541</v>
      </c>
      <c r="H7929">
        <f t="shared" si="139"/>
        <v>294.71526892536377</v>
      </c>
      <c r="I7929">
        <v>2.6152689253637411</v>
      </c>
    </row>
    <row r="7930" spans="5:9" x14ac:dyDescent="0.25">
      <c r="E7930">
        <v>292.2</v>
      </c>
      <c r="F7930">
        <v>0.9300000000000006</v>
      </c>
      <c r="G7930">
        <v>295.28743391400957</v>
      </c>
      <c r="H7930">
        <f t="shared" si="139"/>
        <v>294.8070141381894</v>
      </c>
      <c r="I7930">
        <v>2.6070141381894207</v>
      </c>
    </row>
    <row r="7931" spans="5:9" x14ac:dyDescent="0.25">
      <c r="E7931">
        <v>292.3</v>
      </c>
      <c r="F7931">
        <v>0.9300000000000006</v>
      </c>
      <c r="G7931">
        <v>295.10915874974614</v>
      </c>
      <c r="H7931">
        <f t="shared" si="139"/>
        <v>294.89860327800881</v>
      </c>
      <c r="I7931">
        <v>2.5986032780088024</v>
      </c>
    </row>
    <row r="7932" spans="5:9" x14ac:dyDescent="0.25">
      <c r="E7932">
        <v>292.39999999999998</v>
      </c>
      <c r="F7932">
        <v>0.9300000000000006</v>
      </c>
      <c r="G7932">
        <v>294.92964370854151</v>
      </c>
      <c r="H7932">
        <f t="shared" si="139"/>
        <v>294.990049126776</v>
      </c>
      <c r="I7932">
        <v>2.5900491267759955</v>
      </c>
    </row>
    <row r="7933" spans="5:9" x14ac:dyDescent="0.25">
      <c r="E7933">
        <v>292.5</v>
      </c>
      <c r="F7933">
        <v>0.9300000000000006</v>
      </c>
      <c r="G7933">
        <v>294.74889316494125</v>
      </c>
      <c r="H7933">
        <f t="shared" si="139"/>
        <v>295.08136357194854</v>
      </c>
      <c r="I7933">
        <v>2.5813635719485499</v>
      </c>
    </row>
    <row r="7934" spans="5:9" x14ac:dyDescent="0.25">
      <c r="E7934">
        <v>292.60000000000002</v>
      </c>
      <c r="F7934">
        <v>0.9300000000000006</v>
      </c>
      <c r="G7934">
        <v>294.56691160889318</v>
      </c>
      <c r="H7934">
        <f t="shared" si="139"/>
        <v>295.17255765477739</v>
      </c>
      <c r="I7934">
        <v>2.5725576547773854</v>
      </c>
    </row>
    <row r="7935" spans="5:9" x14ac:dyDescent="0.25">
      <c r="E7935">
        <v>292.7</v>
      </c>
      <c r="F7935">
        <v>0.9300000000000006</v>
      </c>
      <c r="G7935">
        <v>294.38370364678093</v>
      </c>
      <c r="H7935">
        <f t="shared" si="139"/>
        <v>295.26364161850751</v>
      </c>
      <c r="I7935">
        <v>2.5636416185075013</v>
      </c>
    </row>
    <row r="7936" spans="5:9" x14ac:dyDescent="0.25">
      <c r="E7936">
        <v>292.8</v>
      </c>
      <c r="F7936">
        <v>0.9300000000000006</v>
      </c>
      <c r="G7936">
        <v>294.1992740024163</v>
      </c>
      <c r="H7936">
        <f t="shared" si="139"/>
        <v>295.35462495593646</v>
      </c>
      <c r="I7936">
        <v>2.5546249559364367</v>
      </c>
    </row>
    <row r="7937" spans="5:9" x14ac:dyDescent="0.25">
      <c r="E7937">
        <v>292.89999999999998</v>
      </c>
      <c r="F7937">
        <v>0.9300000000000006</v>
      </c>
      <c r="G7937">
        <v>294.01362751798911</v>
      </c>
      <c r="H7937">
        <f t="shared" si="139"/>
        <v>295.44551645589661</v>
      </c>
      <c r="I7937">
        <v>2.5455164558966037</v>
      </c>
    </row>
    <row r="7938" spans="5:9" x14ac:dyDescent="0.25">
      <c r="E7938">
        <v>293</v>
      </c>
      <c r="F7938">
        <v>0.9300000000000006</v>
      </c>
      <c r="G7938">
        <v>293.82676915497302</v>
      </c>
      <c r="H7938">
        <f t="shared" si="139"/>
        <v>295.53632424832915</v>
      </c>
      <c r="I7938">
        <v>2.536324248329124</v>
      </c>
    </row>
    <row r="7939" spans="5:9" x14ac:dyDescent="0.25">
      <c r="E7939">
        <v>293.10000000000002</v>
      </c>
      <c r="F7939">
        <v>0.9300000000000006</v>
      </c>
      <c r="G7939">
        <v>293.63870399498597</v>
      </c>
      <c r="H7939">
        <f t="shared" si="139"/>
        <v>295.6270558477031</v>
      </c>
      <c r="I7939">
        <v>2.5270558477030578</v>
      </c>
    </row>
    <row r="7940" spans="5:9" x14ac:dyDescent="0.25">
      <c r="E7940">
        <v>293.2</v>
      </c>
      <c r="F7940">
        <v>0.9300000000000006</v>
      </c>
      <c r="G7940">
        <v>293.44943724060442</v>
      </c>
      <c r="H7940">
        <f t="shared" si="139"/>
        <v>295.71771819460537</v>
      </c>
      <c r="I7940">
        <v>2.5177181946053779</v>
      </c>
    </row>
    <row r="7941" spans="5:9" x14ac:dyDescent="0.25">
      <c r="E7941">
        <v>293.3</v>
      </c>
      <c r="F7941">
        <v>0.9300000000000006</v>
      </c>
      <c r="G7941">
        <v>293.25897421612888</v>
      </c>
      <c r="H7941">
        <f t="shared" si="139"/>
        <v>295.8083176953869</v>
      </c>
      <c r="I7941">
        <v>2.5083176953869057</v>
      </c>
    </row>
    <row r="7942" spans="5:9" x14ac:dyDescent="0.25">
      <c r="E7942">
        <v>293.39999999999998</v>
      </c>
      <c r="F7942">
        <v>0.9300000000000006</v>
      </c>
      <c r="G7942">
        <v>293.0673203683013</v>
      </c>
      <c r="H7942">
        <f t="shared" ref="H7942:H8005" si="140">E7942+I7942</f>
        <v>295.89886025979786</v>
      </c>
      <c r="I7942">
        <v>2.4988602597978944</v>
      </c>
    </row>
    <row r="7943" spans="5:9" x14ac:dyDescent="0.25">
      <c r="E7943">
        <v>293.5</v>
      </c>
      <c r="F7943">
        <v>0.9300000000000006</v>
      </c>
      <c r="G7943">
        <v>292.87448126697177</v>
      </c>
      <c r="H7943">
        <f t="shared" si="140"/>
        <v>295.98935133658642</v>
      </c>
      <c r="I7943">
        <v>2.4893513365864313</v>
      </c>
    </row>
    <row r="7944" spans="5:9" x14ac:dyDescent="0.25">
      <c r="E7944">
        <v>293.60000000000002</v>
      </c>
      <c r="F7944">
        <v>0.9300000000000006</v>
      </c>
      <c r="G7944">
        <v>292.68046260571384</v>
      </c>
      <c r="H7944">
        <f t="shared" si="140"/>
        <v>296.07979594706416</v>
      </c>
      <c r="I7944">
        <v>2.4797959470641504</v>
      </c>
    </row>
    <row r="7945" spans="5:9" x14ac:dyDescent="0.25">
      <c r="E7945">
        <v>293.7</v>
      </c>
      <c r="F7945">
        <v>0.9300000000000006</v>
      </c>
      <c r="G7945">
        <v>292.48527020238799</v>
      </c>
      <c r="H7945">
        <f t="shared" si="140"/>
        <v>296.17019871666844</v>
      </c>
      <c r="I7945">
        <v>2.4701987166684245</v>
      </c>
    </row>
    <row r="7946" spans="5:9" x14ac:dyDescent="0.25">
      <c r="E7946">
        <v>293.8</v>
      </c>
      <c r="F7946">
        <v>0.9300000000000006</v>
      </c>
      <c r="G7946">
        <v>292.28890999965159</v>
      </c>
      <c r="H7946">
        <f t="shared" si="140"/>
        <v>296.26056390456921</v>
      </c>
      <c r="I7946">
        <v>2.4605639045691983</v>
      </c>
    </row>
    <row r="7947" spans="5:9" x14ac:dyDescent="0.25">
      <c r="E7947">
        <v>293.89999999999998</v>
      </c>
      <c r="F7947">
        <v>0.9300000000000006</v>
      </c>
      <c r="G7947">
        <v>292.09138806541449</v>
      </c>
      <c r="H7947">
        <f t="shared" si="140"/>
        <v>296.3508954313827</v>
      </c>
      <c r="I7947">
        <v>2.4508954313827425</v>
      </c>
    </row>
    <row r="7948" spans="5:9" x14ac:dyDescent="0.25">
      <c r="E7948">
        <v>294</v>
      </c>
      <c r="F7948">
        <v>0.9300000000000006</v>
      </c>
      <c r="G7948">
        <v>291.89271059324034</v>
      </c>
      <c r="H7948">
        <f t="shared" si="140"/>
        <v>296.441196905065</v>
      </c>
      <c r="I7948">
        <v>2.4411969050650271</v>
      </c>
    </row>
    <row r="7949" spans="5:9" x14ac:dyDescent="0.25">
      <c r="E7949">
        <v>294.10000000000002</v>
      </c>
      <c r="F7949">
        <v>0.9300000000000006</v>
      </c>
      <c r="G7949">
        <v>291.69288390269139</v>
      </c>
      <c r="H7949">
        <f t="shared" si="140"/>
        <v>296.53147164506436</v>
      </c>
      <c r="I7949">
        <v>2.4314716450643084</v>
      </c>
    </row>
    <row r="7950" spans="5:9" x14ac:dyDescent="0.25">
      <c r="E7950">
        <v>294.2</v>
      </c>
      <c r="F7950">
        <v>0.9300000000000006</v>
      </c>
      <c r="G7950">
        <v>291.49191443961752</v>
      </c>
      <c r="H7950">
        <f t="shared" si="140"/>
        <v>296.62172270481727</v>
      </c>
      <c r="I7950">
        <v>2.4217227048172583</v>
      </c>
    </row>
    <row r="7951" spans="5:9" x14ac:dyDescent="0.25">
      <c r="E7951">
        <v>294.3</v>
      </c>
      <c r="F7951">
        <v>0.9300000000000006</v>
      </c>
      <c r="G7951">
        <v>291.28980877638764</v>
      </c>
      <c r="H7951">
        <f t="shared" si="140"/>
        <v>296.71195289267507</v>
      </c>
      <c r="I7951">
        <v>2.4119528926750653</v>
      </c>
    </row>
    <row r="7952" spans="5:9" x14ac:dyDescent="0.25">
      <c r="E7952">
        <v>294.39999999999998</v>
      </c>
      <c r="F7952">
        <v>0.9300000000000006</v>
      </c>
      <c r="G7952">
        <v>291.08657361206434</v>
      </c>
      <c r="H7952">
        <f t="shared" si="140"/>
        <v>296.80216479134674</v>
      </c>
      <c r="I7952">
        <v>2.4021647913467805</v>
      </c>
    </row>
    <row r="7953" spans="5:9" x14ac:dyDescent="0.25">
      <c r="E7953">
        <v>294.5</v>
      </c>
      <c r="F7953">
        <v>0.9300000000000006</v>
      </c>
      <c r="G7953">
        <v>290.88221577251943</v>
      </c>
      <c r="H7953">
        <f t="shared" si="140"/>
        <v>296.8923607759466</v>
      </c>
      <c r="I7953">
        <v>2.3923607759465777</v>
      </c>
    </row>
    <row r="7954" spans="5:9" x14ac:dyDescent="0.25">
      <c r="E7954">
        <v>294.60000000000002</v>
      </c>
      <c r="F7954">
        <v>0.9300000000000006</v>
      </c>
      <c r="G7954">
        <v>290.67674221049197</v>
      </c>
      <c r="H7954">
        <f t="shared" si="140"/>
        <v>296.98254303073003</v>
      </c>
      <c r="I7954">
        <v>2.3825430307299853</v>
      </c>
    </row>
    <row r="7955" spans="5:9" x14ac:dyDescent="0.25">
      <c r="E7955">
        <v>294.7</v>
      </c>
      <c r="F7955">
        <v>0.9300000000000006</v>
      </c>
      <c r="G7955">
        <v>290.47016000558682</v>
      </c>
      <c r="H7955">
        <f t="shared" si="140"/>
        <v>297.07271356460166</v>
      </c>
      <c r="I7955">
        <v>2.3727135646016473</v>
      </c>
    </row>
    <row r="7956" spans="5:9" x14ac:dyDescent="0.25">
      <c r="E7956">
        <v>294.8</v>
      </c>
      <c r="F7956">
        <v>0.9300000000000006</v>
      </c>
      <c r="G7956">
        <v>290.26247636421442</v>
      </c>
      <c r="H7956">
        <f t="shared" si="140"/>
        <v>297.16287422547447</v>
      </c>
      <c r="I7956">
        <v>2.3628742254744797</v>
      </c>
    </row>
    <row r="7957" spans="5:9" x14ac:dyDescent="0.25">
      <c r="E7957">
        <v>294.89999999999998</v>
      </c>
      <c r="F7957">
        <v>0.9300000000000006</v>
      </c>
      <c r="G7957">
        <v>290.05369861947156</v>
      </c>
      <c r="H7957">
        <f t="shared" si="140"/>
        <v>297.25302671355655</v>
      </c>
      <c r="I7957">
        <v>2.3530267135565643</v>
      </c>
    </row>
    <row r="7958" spans="5:9" x14ac:dyDescent="0.25">
      <c r="E7958">
        <v>295</v>
      </c>
      <c r="F7958">
        <v>0.9300000000000006</v>
      </c>
      <c r="G7958">
        <v>289.84383423096205</v>
      </c>
      <c r="H7958">
        <f t="shared" si="140"/>
        <v>297.34317259363866</v>
      </c>
      <c r="I7958">
        <v>2.3431725936386809</v>
      </c>
    </row>
    <row r="7959" spans="5:9" x14ac:dyDescent="0.25">
      <c r="E7959">
        <v>295.10000000000002</v>
      </c>
      <c r="F7959">
        <v>0.9300000000000006</v>
      </c>
      <c r="G7959">
        <v>289.63289078455898</v>
      </c>
      <c r="H7959">
        <f t="shared" si="140"/>
        <v>297.43331330645157</v>
      </c>
      <c r="I7959">
        <v>2.3333133064515428</v>
      </c>
    </row>
    <row r="7960" spans="5:9" x14ac:dyDescent="0.25">
      <c r="E7960">
        <v>295.2</v>
      </c>
      <c r="F7960">
        <v>0.9300000000000006</v>
      </c>
      <c r="G7960">
        <v>289.4208759921068</v>
      </c>
      <c r="H7960">
        <f t="shared" si="140"/>
        <v>297.5234501791582</v>
      </c>
      <c r="I7960">
        <v>2.323450179158201</v>
      </c>
    </row>
    <row r="7961" spans="5:9" x14ac:dyDescent="0.25">
      <c r="E7961">
        <v>295.3</v>
      </c>
      <c r="F7961">
        <v>0.9300000000000006</v>
      </c>
      <c r="G7961">
        <v>289.2077976910648</v>
      </c>
      <c r="H7961">
        <f t="shared" si="140"/>
        <v>297.61358443504304</v>
      </c>
      <c r="I7961">
        <v>2.313584435043043</v>
      </c>
    </row>
    <row r="7962" spans="5:9" x14ac:dyDescent="0.25">
      <c r="E7962">
        <v>295.39999999999998</v>
      </c>
      <c r="F7962">
        <v>0.9300000000000006</v>
      </c>
      <c r="G7962">
        <v>288.99366384409109</v>
      </c>
      <c r="H7962">
        <f t="shared" si="140"/>
        <v>297.70371720245538</v>
      </c>
      <c r="I7962">
        <v>2.3037172024553847</v>
      </c>
    </row>
    <row r="7963" spans="5:9" x14ac:dyDescent="0.25">
      <c r="E7963">
        <v>295.5</v>
      </c>
      <c r="F7963">
        <v>0.9300000000000006</v>
      </c>
      <c r="G7963">
        <v>288.7784825385682</v>
      </c>
      <c r="H7963">
        <f t="shared" si="140"/>
        <v>297.79384952306168</v>
      </c>
      <c r="I7963">
        <v>2.2938495230616951</v>
      </c>
    </row>
    <row r="7964" spans="5:9" x14ac:dyDescent="0.25">
      <c r="E7964">
        <v>295.60000000000002</v>
      </c>
      <c r="F7964">
        <v>0.9300000000000006</v>
      </c>
      <c r="G7964">
        <v>288.56226198607033</v>
      </c>
      <c r="H7964">
        <f t="shared" si="140"/>
        <v>297.88398235945732</v>
      </c>
      <c r="I7964">
        <v>2.2839823594572741</v>
      </c>
    </row>
    <row r="7965" spans="5:9" x14ac:dyDescent="0.25">
      <c r="E7965">
        <v>295.7</v>
      </c>
      <c r="F7965">
        <v>0.9300000000000006</v>
      </c>
      <c r="G7965">
        <v>288.34501052177211</v>
      </c>
      <c r="H7965">
        <f t="shared" si="140"/>
        <v>297.97411660218467</v>
      </c>
      <c r="I7965">
        <v>2.2741166021846522</v>
      </c>
    </row>
    <row r="7966" spans="5:9" x14ac:dyDescent="0.25">
      <c r="E7966">
        <v>295.8</v>
      </c>
      <c r="F7966">
        <v>0.9300000000000006</v>
      </c>
      <c r="G7966">
        <v>288.12673660380074</v>
      </c>
      <c r="H7966">
        <f t="shared" si="140"/>
        <v>298.0642530762027</v>
      </c>
      <c r="I7966">
        <v>2.2642530762027149</v>
      </c>
    </row>
    <row r="7967" spans="5:9" x14ac:dyDescent="0.25">
      <c r="E7967">
        <v>295.89999999999998</v>
      </c>
      <c r="F7967">
        <v>0.9300000000000006</v>
      </c>
      <c r="G7967">
        <v>287.90744881253062</v>
      </c>
      <c r="H7967">
        <f t="shared" si="140"/>
        <v>298.1543925468477</v>
      </c>
      <c r="I7967">
        <v>2.2543925468477326</v>
      </c>
    </row>
    <row r="7968" spans="5:9" x14ac:dyDescent="0.25">
      <c r="E7968">
        <v>296</v>
      </c>
      <c r="F7968">
        <v>0.9300000000000006</v>
      </c>
      <c r="G7968">
        <v>287.68715584982198</v>
      </c>
      <c r="H7968">
        <f t="shared" si="140"/>
        <v>298.24453572532428</v>
      </c>
      <c r="I7968">
        <v>2.2445357253243046</v>
      </c>
    </row>
    <row r="7969" spans="5:9" x14ac:dyDescent="0.25">
      <c r="E7969">
        <v>296.10000000000002</v>
      </c>
      <c r="F7969">
        <v>0.9300000000000006</v>
      </c>
      <c r="G7969">
        <v>287.46586653820435</v>
      </c>
      <c r="H7969">
        <f t="shared" si="140"/>
        <v>298.3346832737617</v>
      </c>
      <c r="I7969">
        <v>2.2346832737616902</v>
      </c>
    </row>
    <row r="7970" spans="5:9" x14ac:dyDescent="0.25">
      <c r="E7970">
        <v>296.2</v>
      </c>
      <c r="F7970">
        <v>0.9300000000000006</v>
      </c>
      <c r="G7970">
        <v>287.24358982000496</v>
      </c>
      <c r="H7970">
        <f t="shared" si="140"/>
        <v>298.42483580986828</v>
      </c>
      <c r="I7970">
        <v>2.2248358098682823</v>
      </c>
    </row>
    <row r="7971" spans="5:9" x14ac:dyDescent="0.25">
      <c r="E7971">
        <v>296.3</v>
      </c>
      <c r="F7971">
        <v>0.9300000000000006</v>
      </c>
      <c r="G7971">
        <v>287.02033475642349</v>
      </c>
      <c r="H7971">
        <f t="shared" si="140"/>
        <v>298.51499391121484</v>
      </c>
      <c r="I7971">
        <v>2.2149939112148482</v>
      </c>
    </row>
    <row r="7972" spans="5:9" x14ac:dyDescent="0.25">
      <c r="E7972">
        <v>296.39999999999998</v>
      </c>
      <c r="F7972">
        <v>0.9300000000000006</v>
      </c>
      <c r="G7972">
        <v>286.79611052655429</v>
      </c>
      <c r="H7972">
        <f t="shared" si="140"/>
        <v>298.6051581191744</v>
      </c>
      <c r="I7972">
        <v>2.2051581191744343</v>
      </c>
    </row>
    <row r="7973" spans="5:9" x14ac:dyDescent="0.25">
      <c r="E7973">
        <v>296.5</v>
      </c>
      <c r="F7973">
        <v>0.9300000000000006</v>
      </c>
      <c r="G7973">
        <v>286.57092642635649</v>
      </c>
      <c r="H7973">
        <f t="shared" si="140"/>
        <v>298.69532894254542</v>
      </c>
      <c r="I7973">
        <v>2.195328942545407</v>
      </c>
    </row>
    <row r="7974" spans="5:9" x14ac:dyDescent="0.25">
      <c r="E7974">
        <v>296.60000000000002</v>
      </c>
      <c r="F7974">
        <v>0.9300000000000006</v>
      </c>
      <c r="G7974">
        <v>286.34479186757352</v>
      </c>
      <c r="H7974">
        <f t="shared" si="140"/>
        <v>298.78550686088141</v>
      </c>
      <c r="I7974">
        <v>2.1855068608814014</v>
      </c>
    </row>
    <row r="7975" spans="5:9" x14ac:dyDescent="0.25">
      <c r="E7975">
        <v>296.7</v>
      </c>
      <c r="F7975">
        <v>0.9300000000000006</v>
      </c>
      <c r="G7975">
        <v>286.11771637660337</v>
      </c>
      <c r="H7975">
        <f t="shared" si="140"/>
        <v>298.87569232755078</v>
      </c>
      <c r="I7975">
        <v>2.1756923275508147</v>
      </c>
    </row>
    <row r="7976" spans="5:9" x14ac:dyDescent="0.25">
      <c r="E7976">
        <v>296.8</v>
      </c>
      <c r="F7976">
        <v>0.9300000000000006</v>
      </c>
      <c r="G7976">
        <v>285.88970959332022</v>
      </c>
      <c r="H7976">
        <f t="shared" si="140"/>
        <v>298.96588577254636</v>
      </c>
      <c r="I7976">
        <v>2.1658857725463614</v>
      </c>
    </row>
    <row r="7977" spans="5:9" x14ac:dyDescent="0.25">
      <c r="E7977">
        <v>296.89999999999998</v>
      </c>
      <c r="F7977">
        <v>0.9300000000000006</v>
      </c>
      <c r="G7977">
        <v>285.66078126984928</v>
      </c>
      <c r="H7977">
        <f t="shared" si="140"/>
        <v>299.05608760506374</v>
      </c>
      <c r="I7977">
        <v>2.156087605063739</v>
      </c>
    </row>
    <row r="7978" spans="5:9" x14ac:dyDescent="0.25">
      <c r="E7978">
        <v>297</v>
      </c>
      <c r="F7978">
        <v>0.9300000000000006</v>
      </c>
      <c r="G7978">
        <v>285.43094126929594</v>
      </c>
      <c r="H7978">
        <f t="shared" si="140"/>
        <v>299.14629821586715</v>
      </c>
      <c r="I7978">
        <v>2.146298215867124</v>
      </c>
    </row>
    <row r="7979" spans="5:9" x14ac:dyDescent="0.25">
      <c r="E7979">
        <v>297.10000000000002</v>
      </c>
      <c r="F7979">
        <v>0.9300000000000006</v>
      </c>
      <c r="G7979">
        <v>285.20019956443099</v>
      </c>
      <c r="H7979">
        <f t="shared" si="140"/>
        <v>299.2365179794578</v>
      </c>
      <c r="I7979">
        <v>2.1365179794578015</v>
      </c>
    </row>
    <row r="7980" spans="5:9" x14ac:dyDescent="0.25">
      <c r="E7980">
        <v>297.2</v>
      </c>
      <c r="F7980">
        <v>0.9300000000000006</v>
      </c>
      <c r="G7980">
        <v>284.96856623633266</v>
      </c>
      <c r="H7980">
        <f t="shared" si="140"/>
        <v>299.32674725606091</v>
      </c>
      <c r="I7980">
        <v>2.1267472560608955</v>
      </c>
    </row>
    <row r="7981" spans="5:9" x14ac:dyDescent="0.25">
      <c r="E7981">
        <v>297.3</v>
      </c>
      <c r="F7981">
        <v>0.9300000000000006</v>
      </c>
      <c r="G7981">
        <v>284.73605147298821</v>
      </c>
      <c r="H7981">
        <f t="shared" si="140"/>
        <v>299.41698639344418</v>
      </c>
      <c r="I7981">
        <v>2.1169863934441553</v>
      </c>
    </row>
    <row r="7982" spans="5:9" x14ac:dyDescent="0.25">
      <c r="E7982">
        <v>297.39999999999998</v>
      </c>
      <c r="F7982">
        <v>0.9300000000000006</v>
      </c>
      <c r="G7982">
        <v>284.5026655678551</v>
      </c>
      <c r="H7982">
        <f t="shared" si="140"/>
        <v>299.50723572858169</v>
      </c>
      <c r="I7982">
        <v>2.1072357285816996</v>
      </c>
    </row>
    <row r="7983" spans="5:9" x14ac:dyDescent="0.25">
      <c r="E7983">
        <v>297.5</v>
      </c>
      <c r="F7983">
        <v>0.9300000000000006</v>
      </c>
      <c r="G7983">
        <v>284.26841891838524</v>
      </c>
      <c r="H7983">
        <f t="shared" si="140"/>
        <v>299.59749558917446</v>
      </c>
      <c r="I7983">
        <v>2.0974955891744331</v>
      </c>
    </row>
    <row r="7984" spans="5:9" x14ac:dyDescent="0.25">
      <c r="E7984">
        <v>297.60000000000002</v>
      </c>
      <c r="F7984">
        <v>0.9300000000000006</v>
      </c>
      <c r="G7984">
        <v>284.03332202451213</v>
      </c>
      <c r="H7984">
        <f t="shared" si="140"/>
        <v>299.68776629503827</v>
      </c>
      <c r="I7984">
        <v>2.0877662950382385</v>
      </c>
    </row>
    <row r="7985" spans="5:9" x14ac:dyDescent="0.25">
      <c r="E7985">
        <v>297.7</v>
      </c>
      <c r="F7985">
        <v>0.9300000000000006</v>
      </c>
      <c r="G7985">
        <v>283.79738548710435</v>
      </c>
      <c r="H7985">
        <f t="shared" si="140"/>
        <v>299.77804815936997</v>
      </c>
      <c r="I7985">
        <v>2.0780481593700082</v>
      </c>
    </row>
    <row r="7986" spans="5:9" x14ac:dyDescent="0.25">
      <c r="E7986">
        <v>297.8</v>
      </c>
      <c r="F7986">
        <v>0.9300000000000006</v>
      </c>
      <c r="G7986">
        <v>283.5606200063861</v>
      </c>
      <c r="H7986">
        <f t="shared" si="140"/>
        <v>299.86834148990079</v>
      </c>
      <c r="I7986">
        <v>2.068341489900793</v>
      </c>
    </row>
    <row r="7987" spans="5:9" x14ac:dyDescent="0.25">
      <c r="E7987">
        <v>297.89999999999998</v>
      </c>
      <c r="F7987">
        <v>0.9300000000000006</v>
      </c>
      <c r="G7987">
        <v>283.32303638032681</v>
      </c>
      <c r="H7987">
        <f t="shared" si="140"/>
        <v>299.95864658994481</v>
      </c>
      <c r="I7987">
        <v>2.0586465899448165</v>
      </c>
    </row>
    <row r="7988" spans="5:9" x14ac:dyDescent="0.25">
      <c r="E7988">
        <v>298</v>
      </c>
      <c r="F7988">
        <v>0.9300000000000006</v>
      </c>
      <c r="G7988">
        <v>283.08464550300232</v>
      </c>
      <c r="H7988">
        <f t="shared" si="140"/>
        <v>300.0489637593522</v>
      </c>
      <c r="I7988">
        <v>2.0489637593522314</v>
      </c>
    </row>
    <row r="7989" spans="5:9" x14ac:dyDescent="0.25">
      <c r="E7989">
        <v>298.10000000000002</v>
      </c>
      <c r="F7989">
        <v>0.9300000000000006</v>
      </c>
      <c r="G7989">
        <v>282.84545836292875</v>
      </c>
      <c r="H7989">
        <f t="shared" si="140"/>
        <v>300.13929329537314</v>
      </c>
      <c r="I7989">
        <v>2.0392932953730907</v>
      </c>
    </row>
    <row r="7990" spans="5:9" x14ac:dyDescent="0.25">
      <c r="E7990">
        <v>298.2</v>
      </c>
      <c r="F7990">
        <v>0.9300000000000006</v>
      </c>
      <c r="G7990">
        <v>282.60548604137176</v>
      </c>
      <c r="H7990">
        <f t="shared" si="140"/>
        <v>300.22963549343916</v>
      </c>
      <c r="I7990">
        <v>2.0296354934391889</v>
      </c>
    </row>
    <row r="7991" spans="5:9" x14ac:dyDescent="0.25">
      <c r="E7991">
        <v>298.3</v>
      </c>
      <c r="F7991">
        <v>0.9300000000000006</v>
      </c>
      <c r="G7991">
        <v>282.36473971063236</v>
      </c>
      <c r="H7991">
        <f t="shared" si="140"/>
        <v>300.31999064787021</v>
      </c>
      <c r="I7991">
        <v>2.0199906478702032</v>
      </c>
    </row>
    <row r="7992" spans="5:9" x14ac:dyDescent="0.25">
      <c r="E7992">
        <v>298.39999999999998</v>
      </c>
      <c r="F7992">
        <v>0.9300000000000006</v>
      </c>
      <c r="G7992">
        <v>282.12323063231247</v>
      </c>
      <c r="H7992">
        <f t="shared" si="140"/>
        <v>300.41035905250988</v>
      </c>
      <c r="I7992">
        <v>2.0103590525098833</v>
      </c>
    </row>
    <row r="7993" spans="5:9" x14ac:dyDescent="0.25">
      <c r="E7993">
        <v>298.5</v>
      </c>
      <c r="F7993">
        <v>0.9300000000000006</v>
      </c>
      <c r="G7993">
        <v>281.88097015556104</v>
      </c>
      <c r="H7993">
        <f t="shared" si="140"/>
        <v>300.50074100129768</v>
      </c>
      <c r="I7993">
        <v>2.0007410012976758</v>
      </c>
    </row>
    <row r="7994" spans="5:9" x14ac:dyDescent="0.25">
      <c r="E7994">
        <v>298.60000000000002</v>
      </c>
      <c r="F7994">
        <v>0.9300000000000006</v>
      </c>
      <c r="G7994">
        <v>281.63796971530365</v>
      </c>
      <c r="H7994">
        <f t="shared" si="140"/>
        <v>300.59113678878077</v>
      </c>
      <c r="I7994">
        <v>1.991136788780737</v>
      </c>
    </row>
    <row r="7995" spans="5:9" x14ac:dyDescent="0.25">
      <c r="E7995">
        <v>298.7</v>
      </c>
      <c r="F7995">
        <v>0.9300000000000006</v>
      </c>
      <c r="G7995">
        <v>281.39424083045759</v>
      </c>
      <c r="H7995">
        <f t="shared" si="140"/>
        <v>300.6815467105709</v>
      </c>
      <c r="I7995">
        <v>1.9815467105708886</v>
      </c>
    </row>
    <row r="7996" spans="5:9" x14ac:dyDescent="0.25">
      <c r="E7996">
        <v>298.8</v>
      </c>
      <c r="F7996">
        <v>0.9300000000000006</v>
      </c>
      <c r="G7996">
        <v>281.14979510213408</v>
      </c>
      <c r="H7996">
        <f t="shared" si="140"/>
        <v>300.77197106375087</v>
      </c>
      <c r="I7996">
        <v>1.9719710637508792</v>
      </c>
    </row>
    <row r="7997" spans="5:9" x14ac:dyDescent="0.25">
      <c r="E7997">
        <v>298.89999999999998</v>
      </c>
      <c r="F7997">
        <v>0.9300000000000006</v>
      </c>
      <c r="G7997">
        <v>280.90464421183037</v>
      </c>
      <c r="H7997">
        <f t="shared" si="140"/>
        <v>300.86241014723373</v>
      </c>
      <c r="I7997">
        <v>1.9624101472337436</v>
      </c>
    </row>
    <row r="7998" spans="5:9" x14ac:dyDescent="0.25">
      <c r="E7998">
        <v>299</v>
      </c>
      <c r="F7998">
        <v>0.9300000000000006</v>
      </c>
      <c r="G7998">
        <v>280.65879991961373</v>
      </c>
      <c r="H7998">
        <f t="shared" si="140"/>
        <v>300.952864262079</v>
      </c>
      <c r="I7998">
        <v>1.952864262078986</v>
      </c>
    </row>
    <row r="7999" spans="5:9" x14ac:dyDescent="0.25">
      <c r="E7999">
        <v>299.10000000000002</v>
      </c>
      <c r="F7999">
        <v>0.9300000000000006</v>
      </c>
      <c r="G7999">
        <v>280.41227406229893</v>
      </c>
      <c r="H7999">
        <f t="shared" si="140"/>
        <v>301.04333371176887</v>
      </c>
      <c r="I7999">
        <v>1.9433337117688574</v>
      </c>
    </row>
    <row r="8000" spans="5:9" x14ac:dyDescent="0.25">
      <c r="E8000">
        <v>299.2</v>
      </c>
      <c r="F8000">
        <v>0.9300000000000006</v>
      </c>
      <c r="G8000">
        <v>280.16507855162217</v>
      </c>
      <c r="H8000">
        <f t="shared" si="140"/>
        <v>301.13381880244788</v>
      </c>
      <c r="I8000">
        <v>1.9338188024479113</v>
      </c>
    </row>
    <row r="8001" spans="5:9" x14ac:dyDescent="0.25">
      <c r="E8001">
        <v>299.3</v>
      </c>
      <c r="F8001">
        <v>0.9300000000000006</v>
      </c>
      <c r="G8001">
        <v>279.91722537241344</v>
      </c>
      <c r="H8001">
        <f t="shared" si="140"/>
        <v>301.22431984312868</v>
      </c>
      <c r="I8001">
        <v>1.9243198431286852</v>
      </c>
    </row>
    <row r="8002" spans="5:9" x14ac:dyDescent="0.25">
      <c r="E8002">
        <v>299.39999999999998</v>
      </c>
      <c r="F8002">
        <v>0.9300000000000006</v>
      </c>
      <c r="G8002">
        <v>279.66872658076903</v>
      </c>
      <c r="H8002">
        <f t="shared" si="140"/>
        <v>301.31483714586608</v>
      </c>
      <c r="I8002">
        <v>1.9148371458661138</v>
      </c>
    </row>
    <row r="8003" spans="5:9" x14ac:dyDescent="0.25">
      <c r="E8003">
        <v>299.5</v>
      </c>
      <c r="F8003">
        <v>0.9300000000000006</v>
      </c>
      <c r="G8003">
        <v>279.41959430222664</v>
      </c>
      <c r="H8003">
        <f t="shared" si="140"/>
        <v>301.40537102590326</v>
      </c>
      <c r="I8003">
        <v>1.9053710259032626</v>
      </c>
    </row>
    <row r="8004" spans="5:9" x14ac:dyDescent="0.25">
      <c r="E8004">
        <v>299.60000000000002</v>
      </c>
      <c r="F8004">
        <v>0.9300000000000006</v>
      </c>
      <c r="G8004">
        <v>279.16984072994586</v>
      </c>
      <c r="H8004">
        <f t="shared" si="140"/>
        <v>301.49592180179053</v>
      </c>
      <c r="I8004">
        <v>1.8959218017905135</v>
      </c>
    </row>
    <row r="8005" spans="5:9" x14ac:dyDescent="0.25">
      <c r="E8005">
        <v>299.7</v>
      </c>
      <c r="F8005">
        <v>0.9300000000000006</v>
      </c>
      <c r="G8005">
        <v>278.91947812289476</v>
      </c>
      <c r="H8005">
        <f t="shared" si="140"/>
        <v>301.58648979548036</v>
      </c>
      <c r="I8005">
        <v>1.8864897954803568</v>
      </c>
    </row>
    <row r="8006" spans="5:9" x14ac:dyDescent="0.25">
      <c r="E8006">
        <v>299.8</v>
      </c>
      <c r="F8006">
        <v>0.9300000000000006</v>
      </c>
      <c r="G8006">
        <v>278.66851880404624</v>
      </c>
      <c r="H8006">
        <f t="shared" ref="H8006:H8069" si="141">E8006+I8006</f>
        <v>301.67707533239985</v>
      </c>
      <c r="I8006">
        <v>1.8770753323998606</v>
      </c>
    </row>
    <row r="8007" spans="5:9" x14ac:dyDescent="0.25">
      <c r="E8007">
        <v>299.89999999999998</v>
      </c>
      <c r="F8007">
        <v>0.9300000000000006</v>
      </c>
      <c r="G8007">
        <v>278.41697515858539</v>
      </c>
      <c r="H8007">
        <f t="shared" si="141"/>
        <v>301.76767874150238</v>
      </c>
      <c r="I8007">
        <v>1.8676787415023797</v>
      </c>
    </row>
    <row r="8008" spans="5:9" x14ac:dyDescent="0.25">
      <c r="E8008">
        <v>300</v>
      </c>
      <c r="F8008">
        <v>0.9300000000000006</v>
      </c>
      <c r="G8008">
        <v>278.16485963212989</v>
      </c>
      <c r="H8008">
        <f t="shared" si="141"/>
        <v>301.85830035530046</v>
      </c>
      <c r="I8008">
        <v>1.8583003553004778</v>
      </c>
    </row>
    <row r="8009" spans="5:9" x14ac:dyDescent="0.25">
      <c r="E8009">
        <v>300.10000000000002</v>
      </c>
      <c r="F8009">
        <v>0.9300000000000006</v>
      </c>
      <c r="G8009">
        <v>277.91218472896639</v>
      </c>
      <c r="H8009">
        <f t="shared" si="141"/>
        <v>301.94894050988125</v>
      </c>
      <c r="I8009">
        <v>1.8489405098812552</v>
      </c>
    </row>
    <row r="8010" spans="5:9" x14ac:dyDescent="0.25">
      <c r="E8010">
        <v>300.2</v>
      </c>
      <c r="F8010">
        <v>0.9300000000000006</v>
      </c>
      <c r="G8010">
        <v>277.65896301030347</v>
      </c>
      <c r="H8010">
        <f t="shared" si="141"/>
        <v>302.03959954490591</v>
      </c>
      <c r="I8010">
        <v>1.8395995449059068</v>
      </c>
    </row>
    <row r="8011" spans="5:9" x14ac:dyDescent="0.25">
      <c r="E8011">
        <v>300.3</v>
      </c>
      <c r="F8011">
        <v>0.9300000000000006</v>
      </c>
      <c r="G8011">
        <v>277.40520709254486</v>
      </c>
      <c r="H8011">
        <f t="shared" si="141"/>
        <v>302.13027780359448</v>
      </c>
      <c r="I8011">
        <v>1.8302778035944931</v>
      </c>
    </row>
    <row r="8012" spans="5:9" x14ac:dyDescent="0.25">
      <c r="E8012">
        <v>300.39999999999998</v>
      </c>
      <c r="F8012">
        <v>0.9300000000000006</v>
      </c>
      <c r="G8012">
        <v>277.15092964558363</v>
      </c>
      <c r="H8012">
        <f t="shared" si="141"/>
        <v>302.22097563269733</v>
      </c>
      <c r="I8012">
        <v>1.8209756326973736</v>
      </c>
    </row>
    <row r="8013" spans="5:9" x14ac:dyDescent="0.25">
      <c r="E8013">
        <v>300.5</v>
      </c>
      <c r="F8013">
        <v>0.9300000000000006</v>
      </c>
      <c r="G8013">
        <v>276.89614339111978</v>
      </c>
      <c r="H8013">
        <f t="shared" si="141"/>
        <v>302.31169338245428</v>
      </c>
      <c r="I8013">
        <v>1.8116933824542989</v>
      </c>
    </row>
    <row r="8014" spans="5:9" x14ac:dyDescent="0.25">
      <c r="E8014">
        <v>300.60000000000002</v>
      </c>
      <c r="F8014">
        <v>0.9300000000000006</v>
      </c>
      <c r="G8014">
        <v>276.64086110100311</v>
      </c>
      <c r="H8014">
        <f t="shared" si="141"/>
        <v>302.40243140654235</v>
      </c>
      <c r="I8014">
        <v>1.8024314065423401</v>
      </c>
    </row>
    <row r="8015" spans="5:9" x14ac:dyDescent="0.25">
      <c r="E8015">
        <v>300.7</v>
      </c>
      <c r="F8015">
        <v>0.9300000000000006</v>
      </c>
      <c r="G8015">
        <v>276.38509559560333</v>
      </c>
      <c r="H8015">
        <f t="shared" si="141"/>
        <v>302.49319006201353</v>
      </c>
      <c r="I8015">
        <v>1.7931900620135119</v>
      </c>
    </row>
    <row r="8016" spans="5:9" x14ac:dyDescent="0.25">
      <c r="E8016">
        <v>300.8</v>
      </c>
      <c r="F8016">
        <v>0.9300000000000006</v>
      </c>
      <c r="G8016">
        <v>276.12885974220893</v>
      </c>
      <c r="H8016">
        <f t="shared" si="141"/>
        <v>302.58396970922314</v>
      </c>
      <c r="I8016">
        <v>1.7839697092231372</v>
      </c>
    </row>
    <row r="8017" spans="5:9" x14ac:dyDescent="0.25">
      <c r="E8017">
        <v>300.89999999999998</v>
      </c>
      <c r="F8017">
        <v>0.9300000000000006</v>
      </c>
      <c r="G8017">
        <v>275.87216645345666</v>
      </c>
      <c r="H8017">
        <f t="shared" si="141"/>
        <v>302.67477071174949</v>
      </c>
      <c r="I8017">
        <v>1.7747707117495257</v>
      </c>
    </row>
    <row r="8018" spans="5:9" x14ac:dyDescent="0.25">
      <c r="E8018">
        <v>301</v>
      </c>
      <c r="F8018">
        <v>0.9300000000000006</v>
      </c>
      <c r="G8018">
        <v>275.61502868579379</v>
      </c>
      <c r="H8018">
        <f t="shared" si="141"/>
        <v>302.76559343630606</v>
      </c>
      <c r="I8018">
        <v>1.7655934363060788</v>
      </c>
    </row>
    <row r="8019" spans="5:9" x14ac:dyDescent="0.25">
      <c r="E8019">
        <v>301.10000000000002</v>
      </c>
      <c r="F8019">
        <v>0.9300000000000006</v>
      </c>
      <c r="G8019">
        <v>275.35745943797366</v>
      </c>
      <c r="H8019">
        <f t="shared" si="141"/>
        <v>302.85643825264623</v>
      </c>
      <c r="I8019">
        <v>1.7564382526462055</v>
      </c>
    </row>
    <row r="8020" spans="5:9" x14ac:dyDescent="0.25">
      <c r="E8020">
        <v>301.2</v>
      </c>
      <c r="F8020">
        <v>0.9300000000000006</v>
      </c>
      <c r="G8020">
        <v>275.09947174958779</v>
      </c>
      <c r="H8020">
        <f t="shared" si="141"/>
        <v>302.94730553346204</v>
      </c>
      <c r="I8020">
        <v>1.7473055334620553</v>
      </c>
    </row>
    <row r="8021" spans="5:9" x14ac:dyDescent="0.25">
      <c r="E8021">
        <v>301.3</v>
      </c>
      <c r="F8021">
        <v>0.9300000000000006</v>
      </c>
      <c r="G8021">
        <v>274.84107869963407</v>
      </c>
      <c r="H8021">
        <f t="shared" si="141"/>
        <v>303.03819565427727</v>
      </c>
      <c r="I8021">
        <v>1.7381956542772574</v>
      </c>
    </row>
    <row r="8022" spans="5:9" x14ac:dyDescent="0.25">
      <c r="E8022">
        <v>301.39999999999998</v>
      </c>
      <c r="F8022">
        <v>0.9300000000000006</v>
      </c>
      <c r="G8022">
        <v>274.58229340512446</v>
      </c>
      <c r="H8022">
        <f t="shared" si="141"/>
        <v>303.12910899333463</v>
      </c>
      <c r="I8022">
        <v>1.7291089933346424</v>
      </c>
    </row>
    <row r="8023" spans="5:9" x14ac:dyDescent="0.25">
      <c r="E8023">
        <v>301.5</v>
      </c>
      <c r="F8023">
        <v>0.9300000000000006</v>
      </c>
      <c r="G8023">
        <v>274.32312901973211</v>
      </c>
      <c r="H8023">
        <f t="shared" si="141"/>
        <v>303.22004593147921</v>
      </c>
      <c r="I8023">
        <v>1.7200459314791801</v>
      </c>
    </row>
    <row r="8024" spans="5:9" x14ac:dyDescent="0.25">
      <c r="E8024">
        <v>301.60000000000002</v>
      </c>
      <c r="F8024">
        <v>0.9300000000000006</v>
      </c>
      <c r="G8024">
        <v>274.06359873247982</v>
      </c>
      <c r="H8024">
        <f t="shared" si="141"/>
        <v>303.31100685203677</v>
      </c>
      <c r="I8024">
        <v>1.7110068520367654</v>
      </c>
    </row>
    <row r="8025" spans="5:9" x14ac:dyDescent="0.25">
      <c r="E8025">
        <v>301.7</v>
      </c>
      <c r="F8025">
        <v>0.9300000000000006</v>
      </c>
      <c r="G8025">
        <v>273.80371576647121</v>
      </c>
      <c r="H8025">
        <f t="shared" si="141"/>
        <v>303.40199214068923</v>
      </c>
      <c r="I8025">
        <v>1.7019921406892702</v>
      </c>
    </row>
    <row r="8026" spans="5:9" x14ac:dyDescent="0.25">
      <c r="E8026">
        <v>301.8</v>
      </c>
      <c r="F8026">
        <v>0.9300000000000006</v>
      </c>
      <c r="G8026">
        <v>273.54349337766558</v>
      </c>
      <c r="H8026">
        <f t="shared" si="141"/>
        <v>303.49300218534614</v>
      </c>
      <c r="I8026">
        <v>1.6930021853461286</v>
      </c>
    </row>
    <row r="8027" spans="5:9" x14ac:dyDescent="0.25">
      <c r="E8027">
        <v>301.89999999999998</v>
      </c>
      <c r="F8027">
        <v>0.9300000000000006</v>
      </c>
      <c r="G8027">
        <v>273.28294485369724</v>
      </c>
      <c r="H8027">
        <f t="shared" si="141"/>
        <v>303.5840373760131</v>
      </c>
      <c r="I8027">
        <v>1.6840373760131284</v>
      </c>
    </row>
    <row r="8028" spans="5:9" x14ac:dyDescent="0.25">
      <c r="E8028">
        <v>302</v>
      </c>
      <c r="F8028">
        <v>0.9300000000000006</v>
      </c>
      <c r="G8028">
        <v>273.02208351274101</v>
      </c>
      <c r="H8028">
        <f t="shared" si="141"/>
        <v>303.67509810465845</v>
      </c>
      <c r="I8028">
        <v>1.6750981046584701</v>
      </c>
    </row>
    <row r="8029" spans="5:9" x14ac:dyDescent="0.25">
      <c r="E8029">
        <v>302.10000000000002</v>
      </c>
      <c r="F8029">
        <v>0.9300000000000006</v>
      </c>
      <c r="G8029">
        <v>272.76092270242412</v>
      </c>
      <c r="H8029">
        <f t="shared" si="141"/>
        <v>303.76618476507656</v>
      </c>
      <c r="I8029">
        <v>1.6661847650765167</v>
      </c>
    </row>
    <row r="8030" spans="5:9" x14ac:dyDescent="0.25">
      <c r="E8030">
        <v>302.2</v>
      </c>
      <c r="F8030">
        <v>0.9300000000000006</v>
      </c>
      <c r="G8030">
        <v>272.49947579878591</v>
      </c>
      <c r="H8030">
        <f t="shared" si="141"/>
        <v>303.85729775274962</v>
      </c>
      <c r="I8030">
        <v>1.6572977527496286</v>
      </c>
    </row>
    <row r="8031" spans="5:9" x14ac:dyDescent="0.25">
      <c r="E8031">
        <v>302.3</v>
      </c>
      <c r="F8031">
        <v>0.9300000000000006</v>
      </c>
      <c r="G8031">
        <v>272.23775620528579</v>
      </c>
      <c r="H8031">
        <f t="shared" si="141"/>
        <v>303.94843746470815</v>
      </c>
      <c r="I8031">
        <v>1.6484374647081634</v>
      </c>
    </row>
    <row r="8032" spans="5:9" x14ac:dyDescent="0.25">
      <c r="E8032">
        <v>302.39999999999998</v>
      </c>
      <c r="F8032">
        <v>0.9300000000000006</v>
      </c>
      <c r="G8032">
        <v>271.97577735185968</v>
      </c>
      <c r="H8032">
        <f t="shared" si="141"/>
        <v>304.03960429938911</v>
      </c>
      <c r="I8032">
        <v>1.6396042993891073</v>
      </c>
    </row>
    <row r="8033" spans="5:9" x14ac:dyDescent="0.25">
      <c r="E8033">
        <v>302.5</v>
      </c>
      <c r="F8033">
        <v>0.9300000000000006</v>
      </c>
      <c r="G8033">
        <v>271.71355269402682</v>
      </c>
      <c r="H8033">
        <f t="shared" si="141"/>
        <v>304.13079865649331</v>
      </c>
      <c r="I8033">
        <v>1.6307986564933317</v>
      </c>
    </row>
    <row r="8034" spans="5:9" x14ac:dyDescent="0.25">
      <c r="E8034">
        <v>302.60000000000002</v>
      </c>
      <c r="F8034">
        <v>0.9300000000000006</v>
      </c>
      <c r="G8034">
        <v>271.45109571204586</v>
      </c>
      <c r="H8034">
        <f t="shared" si="141"/>
        <v>304.22202093684194</v>
      </c>
      <c r="I8034">
        <v>1.6220209368419265</v>
      </c>
    </row>
    <row r="8035" spans="5:9" x14ac:dyDescent="0.25">
      <c r="E8035">
        <v>302.7</v>
      </c>
      <c r="F8035">
        <v>0.9300000000000006</v>
      </c>
      <c r="G8035">
        <v>271.18841991012175</v>
      </c>
      <c r="H8035">
        <f t="shared" si="141"/>
        <v>304.31327154223163</v>
      </c>
      <c r="I8035">
        <v>1.6132715422316211</v>
      </c>
    </row>
    <row r="8036" spans="5:9" x14ac:dyDescent="0.25">
      <c r="E8036">
        <v>302.8</v>
      </c>
      <c r="F8036">
        <v>0.9300000000000006</v>
      </c>
      <c r="G8036">
        <v>270.925538815663</v>
      </c>
      <c r="H8036">
        <f t="shared" si="141"/>
        <v>304.40455087528949</v>
      </c>
      <c r="I8036">
        <v>1.6045508752894753</v>
      </c>
    </row>
    <row r="8037" spans="5:9" x14ac:dyDescent="0.25">
      <c r="E8037">
        <v>302.89999999999998</v>
      </c>
      <c r="F8037">
        <v>0.9300000000000006</v>
      </c>
      <c r="G8037">
        <v>270.66246597859009</v>
      </c>
      <c r="H8037">
        <f t="shared" si="141"/>
        <v>304.49585933932718</v>
      </c>
      <c r="I8037">
        <v>1.5958593393271985</v>
      </c>
    </row>
    <row r="8038" spans="5:9" x14ac:dyDescent="0.25">
      <c r="E8038">
        <v>303</v>
      </c>
      <c r="F8038">
        <v>0.9300000000000006</v>
      </c>
      <c r="G8038">
        <v>270.39921497069457</v>
      </c>
      <c r="H8038">
        <f t="shared" si="141"/>
        <v>304.58719733819504</v>
      </c>
      <c r="I8038">
        <v>1.5871973381950295</v>
      </c>
    </row>
    <row r="8039" spans="5:9" x14ac:dyDescent="0.25">
      <c r="E8039">
        <v>303.10000000000002</v>
      </c>
      <c r="F8039">
        <v>0.9300000000000006</v>
      </c>
      <c r="G8039">
        <v>270.13579938504944</v>
      </c>
      <c r="H8039">
        <f t="shared" si="141"/>
        <v>304.67856527613537</v>
      </c>
      <c r="I8039">
        <v>1.5785652761353572</v>
      </c>
    </row>
    <row r="8040" spans="5:9" x14ac:dyDescent="0.25">
      <c r="E8040">
        <v>303.2</v>
      </c>
      <c r="F8040">
        <v>0.9300000000000006</v>
      </c>
      <c r="G8040">
        <v>269.87223283547002</v>
      </c>
      <c r="H8040">
        <f t="shared" si="141"/>
        <v>304.76996355763623</v>
      </c>
      <c r="I8040">
        <v>1.5699635576362678</v>
      </c>
    </row>
    <row r="8041" spans="5:9" x14ac:dyDescent="0.25">
      <c r="E8041">
        <v>303.3</v>
      </c>
      <c r="F8041">
        <v>0.9300000000000006</v>
      </c>
      <c r="G8041">
        <v>269.60852895602568</v>
      </c>
      <c r="H8041">
        <f t="shared" si="141"/>
        <v>304.86139258728514</v>
      </c>
      <c r="I8041">
        <v>1.5613925872851386</v>
      </c>
    </row>
    <row r="8042" spans="5:9" x14ac:dyDescent="0.25">
      <c r="E8042">
        <v>303.39999999999998</v>
      </c>
      <c r="F8042">
        <v>0.9300000000000006</v>
      </c>
      <c r="G8042">
        <v>269.34470140060188</v>
      </c>
      <c r="H8042">
        <f t="shared" si="141"/>
        <v>304.95285276962227</v>
      </c>
      <c r="I8042">
        <v>1.5528527696222798</v>
      </c>
    </row>
    <row r="8043" spans="5:9" x14ac:dyDescent="0.25">
      <c r="E8043">
        <v>303.5</v>
      </c>
      <c r="F8043">
        <v>0.9300000000000006</v>
      </c>
      <c r="G8043">
        <v>269.08076384251211</v>
      </c>
      <c r="H8043">
        <f t="shared" si="141"/>
        <v>305.04434450899475</v>
      </c>
      <c r="I8043">
        <v>1.5443445089947527</v>
      </c>
    </row>
    <row r="8044" spans="5:9" x14ac:dyDescent="0.25">
      <c r="E8044">
        <v>303.60000000000002</v>
      </c>
      <c r="F8044">
        <v>0.9300000000000006</v>
      </c>
      <c r="G8044">
        <v>268.81672997415916</v>
      </c>
      <c r="H8044">
        <f t="shared" si="141"/>
        <v>305.1358682094106</v>
      </c>
      <c r="I8044">
        <v>1.535868209410574</v>
      </c>
    </row>
    <row r="8045" spans="5:9" x14ac:dyDescent="0.25">
      <c r="E8045">
        <v>303.7</v>
      </c>
      <c r="F8045">
        <v>0.9300000000000006</v>
      </c>
      <c r="G8045">
        <v>268.55261350674533</v>
      </c>
      <c r="H8045">
        <f t="shared" si="141"/>
        <v>305.22742427439312</v>
      </c>
      <c r="I8045">
        <v>1.5274242743931254</v>
      </c>
    </row>
    <row r="8046" spans="5:9" x14ac:dyDescent="0.25">
      <c r="E8046">
        <v>303.8</v>
      </c>
      <c r="F8046">
        <v>0.9300000000000006</v>
      </c>
      <c r="G8046">
        <v>268.28842817003084</v>
      </c>
      <c r="H8046">
        <f t="shared" si="141"/>
        <v>305.31901310683611</v>
      </c>
      <c r="I8046">
        <v>1.5190131068361177</v>
      </c>
    </row>
    <row r="8047" spans="5:9" x14ac:dyDescent="0.25">
      <c r="E8047">
        <v>303.89999999999998</v>
      </c>
      <c r="F8047">
        <v>0.9300000000000006</v>
      </c>
      <c r="G8047">
        <v>268.024187712139</v>
      </c>
      <c r="H8047">
        <f t="shared" si="141"/>
        <v>305.41063510885897</v>
      </c>
      <c r="I8047">
        <v>1.510635108858978</v>
      </c>
    </row>
    <row r="8048" spans="5:9" x14ac:dyDescent="0.25">
      <c r="E8048">
        <v>304</v>
      </c>
      <c r="F8048">
        <v>0.9300000000000006</v>
      </c>
      <c r="G8048">
        <v>267.75990589940864</v>
      </c>
      <c r="H8048">
        <f t="shared" si="141"/>
        <v>305.50229068166271</v>
      </c>
      <c r="I8048">
        <v>1.5022906816627339</v>
      </c>
    </row>
    <row r="8049" spans="5:9" x14ac:dyDescent="0.25">
      <c r="E8049">
        <v>304.10000000000002</v>
      </c>
      <c r="F8049">
        <v>0.9300000000000006</v>
      </c>
      <c r="G8049">
        <v>267.49559651629085</v>
      </c>
      <c r="H8049">
        <f t="shared" si="141"/>
        <v>305.59398022538659</v>
      </c>
      <c r="I8049">
        <v>1.4939802253865422</v>
      </c>
    </row>
    <row r="8050" spans="5:9" x14ac:dyDescent="0.25">
      <c r="E8050">
        <v>304.2</v>
      </c>
      <c r="F8050">
        <v>0.9300000000000006</v>
      </c>
      <c r="G8050">
        <v>267.23127336529086</v>
      </c>
      <c r="H8050">
        <f t="shared" si="141"/>
        <v>305.68570413896475</v>
      </c>
      <c r="I8050">
        <v>1.4857041389647812</v>
      </c>
    </row>
    <row r="8051" spans="5:9" x14ac:dyDescent="0.25">
      <c r="E8051">
        <v>304.3</v>
      </c>
      <c r="F8051">
        <v>0.9300000000000006</v>
      </c>
      <c r="G8051">
        <v>266.96695026695232</v>
      </c>
      <c r="H8051">
        <f t="shared" si="141"/>
        <v>305.77746281998486</v>
      </c>
      <c r="I8051">
        <v>1.4774628199848638</v>
      </c>
    </row>
    <row r="8052" spans="5:9" x14ac:dyDescent="0.25">
      <c r="E8052">
        <v>304.39999999999998</v>
      </c>
      <c r="F8052">
        <v>0.9300000000000006</v>
      </c>
      <c r="G8052">
        <v>266.70264105988377</v>
      </c>
      <c r="H8052">
        <f t="shared" si="141"/>
        <v>305.86925666454567</v>
      </c>
      <c r="I8052">
        <v>1.4692566645456775</v>
      </c>
    </row>
    <row r="8053" spans="5:9" x14ac:dyDescent="0.25">
      <c r="E8053">
        <v>304.5</v>
      </c>
      <c r="F8053">
        <v>0.9300000000000006</v>
      </c>
      <c r="G8053">
        <v>266.43835960082487</v>
      </c>
      <c r="H8053">
        <f t="shared" si="141"/>
        <v>305.96108606711681</v>
      </c>
      <c r="I8053">
        <v>1.4610860671168073</v>
      </c>
    </row>
    <row r="8054" spans="5:9" x14ac:dyDescent="0.25">
      <c r="E8054">
        <v>304.60000000000002</v>
      </c>
      <c r="F8054">
        <v>0.9300000000000006</v>
      </c>
      <c r="G8054">
        <v>266.17411976475205</v>
      </c>
      <c r="H8054">
        <f t="shared" si="141"/>
        <v>306.05295142039841</v>
      </c>
      <c r="I8054">
        <v>1.4529514203983778</v>
      </c>
    </row>
    <row r="8055" spans="5:9" x14ac:dyDescent="0.25">
      <c r="E8055">
        <v>304.7</v>
      </c>
      <c r="F8055">
        <v>0.9300000000000006</v>
      </c>
      <c r="G8055">
        <v>265.90993544502066</v>
      </c>
      <c r="H8055">
        <f t="shared" si="141"/>
        <v>306.14485311518183</v>
      </c>
      <c r="I8055">
        <v>1.4448531151818156</v>
      </c>
    </row>
    <row r="8056" spans="5:9" x14ac:dyDescent="0.25">
      <c r="E8056">
        <v>304.8</v>
      </c>
      <c r="F8056">
        <v>0.9300000000000006</v>
      </c>
      <c r="G8056">
        <v>265.64582055354333</v>
      </c>
      <c r="H8056">
        <f t="shared" si="141"/>
        <v>306.23679154021136</v>
      </c>
      <c r="I8056">
        <v>1.4367915402113602</v>
      </c>
    </row>
    <row r="8057" spans="5:9" x14ac:dyDescent="0.25">
      <c r="E8057">
        <v>304.89999999999998</v>
      </c>
      <c r="F8057">
        <v>0.9300000000000006</v>
      </c>
      <c r="G8057">
        <v>265.38178902100162</v>
      </c>
      <c r="H8057">
        <f t="shared" si="141"/>
        <v>306.32876708204617</v>
      </c>
      <c r="I8057">
        <v>1.4287670820461951</v>
      </c>
    </row>
    <row r="8058" spans="5:9" x14ac:dyDescent="0.25">
      <c r="E8058">
        <v>305</v>
      </c>
      <c r="F8058">
        <v>0.9300000000000006</v>
      </c>
      <c r="G8058">
        <v>265.11785479708948</v>
      </c>
      <c r="H8058">
        <f t="shared" si="141"/>
        <v>306.42078012492362</v>
      </c>
      <c r="I8058">
        <v>1.4207801249236383</v>
      </c>
    </row>
    <row r="8059" spans="5:9" x14ac:dyDescent="0.25">
      <c r="E8059">
        <v>305.10000000000002</v>
      </c>
      <c r="F8059">
        <v>0.9300000000000006</v>
      </c>
      <c r="G8059">
        <v>264.85403185078667</v>
      </c>
      <c r="H8059">
        <f t="shared" si="141"/>
        <v>306.51283105062299</v>
      </c>
      <c r="I8059">
        <v>1.4128310506229949</v>
      </c>
    </row>
    <row r="8060" spans="5:9" x14ac:dyDescent="0.25">
      <c r="E8060">
        <v>305.2</v>
      </c>
      <c r="F8060">
        <v>0.9300000000000006</v>
      </c>
      <c r="G8060">
        <v>264.59033417066047</v>
      </c>
      <c r="H8060">
        <f t="shared" si="141"/>
        <v>306.60492023833024</v>
      </c>
      <c r="I8060">
        <v>1.4049202383302235</v>
      </c>
    </row>
    <row r="8061" spans="5:9" x14ac:dyDescent="0.25">
      <c r="E8061">
        <v>305.3</v>
      </c>
      <c r="F8061">
        <v>0.9300000000000006</v>
      </c>
      <c r="G8061">
        <v>264.32677576519205</v>
      </c>
      <c r="H8061">
        <f t="shared" si="141"/>
        <v>306.69704806450352</v>
      </c>
      <c r="I8061">
        <v>1.3970480645035288</v>
      </c>
    </row>
    <row r="8062" spans="5:9" x14ac:dyDescent="0.25">
      <c r="E8062">
        <v>305.39999999999998</v>
      </c>
      <c r="F8062">
        <v>0.9300000000000006</v>
      </c>
      <c r="G8062">
        <v>264.06337066312761</v>
      </c>
      <c r="H8062">
        <f t="shared" si="141"/>
        <v>306.78921490273967</v>
      </c>
      <c r="I8062">
        <v>1.3892149027397116</v>
      </c>
    </row>
    <row r="8063" spans="5:9" x14ac:dyDescent="0.25">
      <c r="E8063">
        <v>305.5</v>
      </c>
      <c r="F8063">
        <v>0.9300000000000006</v>
      </c>
      <c r="G8063">
        <v>263.80013291384955</v>
      </c>
      <c r="H8063">
        <f t="shared" si="141"/>
        <v>306.88142112364136</v>
      </c>
      <c r="I8063">
        <v>1.3814211236413838</v>
      </c>
    </row>
    <row r="8064" spans="5:9" x14ac:dyDescent="0.25">
      <c r="E8064">
        <v>305.60000000000002</v>
      </c>
      <c r="F8064">
        <v>0.9300000000000006</v>
      </c>
      <c r="G8064">
        <v>263.5370765877675</v>
      </c>
      <c r="H8064">
        <f t="shared" si="141"/>
        <v>306.97366709468503</v>
      </c>
      <c r="I8064">
        <v>1.3736670946850038</v>
      </c>
    </row>
    <row r="8065" spans="5:9" x14ac:dyDescent="0.25">
      <c r="E8065">
        <v>305.7</v>
      </c>
      <c r="F8065">
        <v>0.9300000000000006</v>
      </c>
      <c r="G8065">
        <v>263.27421577672493</v>
      </c>
      <c r="H8065">
        <f t="shared" si="141"/>
        <v>307.06595318008976</v>
      </c>
      <c r="I8065">
        <v>1.3659531800897904</v>
      </c>
    </row>
    <row r="8066" spans="5:9" x14ac:dyDescent="0.25">
      <c r="E8066">
        <v>305.8</v>
      </c>
      <c r="F8066">
        <v>0.9300000000000006</v>
      </c>
      <c r="G8066">
        <v>263.01156459442007</v>
      </c>
      <c r="H8066">
        <f t="shared" si="141"/>
        <v>307.15827974068742</v>
      </c>
      <c r="I8066">
        <v>1.3582797406873812</v>
      </c>
    </row>
    <row r="8067" spans="5:9" x14ac:dyDescent="0.25">
      <c r="E8067">
        <v>305.89999999999998</v>
      </c>
      <c r="F8067">
        <v>0.9300000000000006</v>
      </c>
      <c r="G8067">
        <v>262.74913717683842</v>
      </c>
      <c r="H8067">
        <f t="shared" si="141"/>
        <v>307.25064713379243</v>
      </c>
      <c r="I8067">
        <v>1.3506471337924595</v>
      </c>
    </row>
    <row r="8068" spans="5:9" x14ac:dyDescent="0.25">
      <c r="E8068">
        <v>306</v>
      </c>
      <c r="F8068">
        <v>0.9300000000000006</v>
      </c>
      <c r="G8068">
        <v>262.4869476826932</v>
      </c>
      <c r="H8068">
        <f t="shared" si="141"/>
        <v>307.34305571307408</v>
      </c>
      <c r="I8068">
        <v>1.3430557130740968</v>
      </c>
    </row>
    <row r="8069" spans="5:9" x14ac:dyDescent="0.25">
      <c r="E8069">
        <v>306.10000000000002</v>
      </c>
      <c r="F8069">
        <v>0.9300000000000006</v>
      </c>
      <c r="G8069">
        <v>262.22501029387263</v>
      </c>
      <c r="H8069">
        <f t="shared" si="141"/>
        <v>307.43550582842801</v>
      </c>
      <c r="I8069">
        <v>1.3355058284279984</v>
      </c>
    </row>
    <row r="8070" spans="5:9" x14ac:dyDescent="0.25">
      <c r="E8070">
        <v>306.2</v>
      </c>
      <c r="F8070">
        <v>0.9300000000000006</v>
      </c>
      <c r="G8070">
        <v>261.9633392158899</v>
      </c>
      <c r="H8070">
        <f t="shared" ref="H8070:H8133" si="142">E8070+I8070</f>
        <v>307.52799782584952</v>
      </c>
      <c r="I8070">
        <v>1.3279978258495553</v>
      </c>
    </row>
    <row r="8071" spans="5:9" x14ac:dyDescent="0.25">
      <c r="E8071">
        <v>306.3</v>
      </c>
      <c r="F8071">
        <v>0.9300000000000006</v>
      </c>
      <c r="G8071">
        <v>261.70194867833374</v>
      </c>
      <c r="H8071">
        <f t="shared" si="142"/>
        <v>307.62053204730773</v>
      </c>
      <c r="I8071">
        <v>1.3205320473077429</v>
      </c>
    </row>
    <row r="8072" spans="5:9" x14ac:dyDescent="0.25">
      <c r="E8072">
        <v>306.39999999999998</v>
      </c>
      <c r="F8072">
        <v>0.9300000000000006</v>
      </c>
      <c r="G8072">
        <v>261.44085293531685</v>
      </c>
      <c r="H8072">
        <f t="shared" si="142"/>
        <v>307.71310883061977</v>
      </c>
      <c r="I8072">
        <v>1.3131088306197811</v>
      </c>
    </row>
    <row r="8073" spans="5:9" x14ac:dyDescent="0.25">
      <c r="E8073">
        <v>306.5</v>
      </c>
      <c r="F8073">
        <v>0.9300000000000006</v>
      </c>
      <c r="G8073">
        <v>261.18006626591847</v>
      </c>
      <c r="H8073">
        <f t="shared" si="142"/>
        <v>307.80572850932668</v>
      </c>
      <c r="I8073">
        <v>1.3057285093266757</v>
      </c>
    </row>
    <row r="8074" spans="5:9" x14ac:dyDescent="0.25">
      <c r="E8074">
        <v>306.60000000000002</v>
      </c>
      <c r="F8074">
        <v>0.9300000000000006</v>
      </c>
      <c r="G8074">
        <v>260.91960297461918</v>
      </c>
      <c r="H8074">
        <f t="shared" si="142"/>
        <v>307.89839141256965</v>
      </c>
      <c r="I8074">
        <v>1.2983914125696239</v>
      </c>
    </row>
    <row r="8075" spans="5:9" x14ac:dyDescent="0.25">
      <c r="E8075">
        <v>306.7</v>
      </c>
      <c r="F8075">
        <v>0.9300000000000006</v>
      </c>
      <c r="G8075">
        <v>260.65947739172452</v>
      </c>
      <c r="H8075">
        <f t="shared" si="142"/>
        <v>307.99109786496706</v>
      </c>
      <c r="I8075">
        <v>1.2910978649670868</v>
      </c>
    </row>
    <row r="8076" spans="5:9" x14ac:dyDescent="0.25">
      <c r="E8076">
        <v>306.8</v>
      </c>
      <c r="F8076">
        <v>0.9300000000000006</v>
      </c>
      <c r="G8076">
        <v>260.39970387377377</v>
      </c>
      <c r="H8076">
        <f t="shared" si="142"/>
        <v>308.0838481864929</v>
      </c>
      <c r="I8076">
        <v>1.2838481864928706</v>
      </c>
    </row>
    <row r="8077" spans="5:9" x14ac:dyDescent="0.25">
      <c r="E8077">
        <v>306.89999999999998</v>
      </c>
      <c r="F8077">
        <v>0.9300000000000006</v>
      </c>
      <c r="G8077">
        <v>260.14029680393213</v>
      </c>
      <c r="H8077">
        <f t="shared" si="142"/>
        <v>308.17664269235479</v>
      </c>
      <c r="I8077">
        <v>1.2766426923548277</v>
      </c>
    </row>
    <row r="8078" spans="5:9" x14ac:dyDescent="0.25">
      <c r="E8078">
        <v>307</v>
      </c>
      <c r="F8078">
        <v>0.9300000000000006</v>
      </c>
      <c r="G8078">
        <v>259.88127059236223</v>
      </c>
      <c r="H8078">
        <f t="shared" si="142"/>
        <v>308.26948169287459</v>
      </c>
      <c r="I8078">
        <v>1.2694816928745647</v>
      </c>
    </row>
    <row r="8079" spans="5:9" x14ac:dyDescent="0.25">
      <c r="E8079">
        <v>307.10000000000002</v>
      </c>
      <c r="F8079">
        <v>0.9300000000000006</v>
      </c>
      <c r="G8079">
        <v>259.62263967657213</v>
      </c>
      <c r="H8079">
        <f t="shared" si="142"/>
        <v>308.3623654933678</v>
      </c>
      <c r="I8079">
        <v>1.2623654933678012</v>
      </c>
    </row>
    <row r="8080" spans="5:9" x14ac:dyDescent="0.25">
      <c r="E8080">
        <v>307.2</v>
      </c>
      <c r="F8080">
        <v>0.9300000000000006</v>
      </c>
      <c r="G8080">
        <v>259.36441852173721</v>
      </c>
      <c r="H8080">
        <f t="shared" si="142"/>
        <v>308.4552943940256</v>
      </c>
      <c r="I8080">
        <v>1.2552943940256283</v>
      </c>
    </row>
    <row r="8081" spans="5:9" x14ac:dyDescent="0.25">
      <c r="E8081">
        <v>307.3</v>
      </c>
      <c r="F8081">
        <v>0.9300000000000006</v>
      </c>
      <c r="G8081">
        <v>259.10662162099163</v>
      </c>
      <c r="H8081">
        <f t="shared" si="142"/>
        <v>308.5482686897966</v>
      </c>
      <c r="I8081">
        <v>1.2482686897966009</v>
      </c>
    </row>
    <row r="8082" spans="5:9" x14ac:dyDescent="0.25">
      <c r="E8082">
        <v>307.39999999999998</v>
      </c>
      <c r="F8082">
        <v>0.9300000000000006</v>
      </c>
      <c r="G8082">
        <v>258.84926349568798</v>
      </c>
      <c r="H8082">
        <f t="shared" si="142"/>
        <v>308.64128867026955</v>
      </c>
      <c r="I8082">
        <v>1.2412886702695813</v>
      </c>
    </row>
    <row r="8083" spans="5:9" x14ac:dyDescent="0.25">
      <c r="E8083">
        <v>307.5</v>
      </c>
      <c r="F8083">
        <v>0.9300000000000006</v>
      </c>
      <c r="G8083">
        <v>258.59235869562013</v>
      </c>
      <c r="H8083">
        <f t="shared" si="142"/>
        <v>308.73435461955745</v>
      </c>
      <c r="I8083">
        <v>1.2343546195574711</v>
      </c>
    </row>
    <row r="8084" spans="5:9" x14ac:dyDescent="0.25">
      <c r="E8084">
        <v>307.60000000000002</v>
      </c>
      <c r="F8084">
        <v>0.9300000000000006</v>
      </c>
      <c r="G8084">
        <v>258.33592179920771</v>
      </c>
      <c r="H8084">
        <f t="shared" si="142"/>
        <v>308.8274668161817</v>
      </c>
      <c r="I8084">
        <v>1.2274668161816966</v>
      </c>
    </row>
    <row r="8085" spans="5:9" x14ac:dyDescent="0.25">
      <c r="E8085">
        <v>307.7</v>
      </c>
      <c r="F8085">
        <v>0.9300000000000006</v>
      </c>
      <c r="G8085">
        <v>258.07996741363797</v>
      </c>
      <c r="H8085">
        <f t="shared" si="142"/>
        <v>308.92062553295762</v>
      </c>
      <c r="I8085">
        <v>1.2206255329576117</v>
      </c>
    </row>
    <row r="8086" spans="5:9" x14ac:dyDescent="0.25">
      <c r="E8086">
        <v>307.8</v>
      </c>
      <c r="F8086">
        <v>0.9300000000000006</v>
      </c>
      <c r="G8086">
        <v>257.82451017496282</v>
      </c>
      <c r="H8086">
        <f t="shared" si="142"/>
        <v>309.01383103688073</v>
      </c>
      <c r="I8086">
        <v>1.2138310368807184</v>
      </c>
    </row>
    <row r="8087" spans="5:9" x14ac:dyDescent="0.25">
      <c r="E8087">
        <v>307.89999999999998</v>
      </c>
      <c r="F8087">
        <v>0.9300000000000006</v>
      </c>
      <c r="G8087">
        <v>257.56956474814695</v>
      </c>
      <c r="H8087">
        <f t="shared" si="142"/>
        <v>309.10708358901366</v>
      </c>
      <c r="I8087">
        <v>1.2070835890136724</v>
      </c>
    </row>
    <row r="8088" spans="5:9" x14ac:dyDescent="0.25">
      <c r="E8088">
        <v>308</v>
      </c>
      <c r="F8088">
        <v>0.9300000000000006</v>
      </c>
      <c r="G8088">
        <v>257.31514582706512</v>
      </c>
      <c r="H8088">
        <f t="shared" si="142"/>
        <v>309.20038344437421</v>
      </c>
      <c r="I8088">
        <v>1.2003834443741859</v>
      </c>
    </row>
    <row r="8089" spans="5:9" x14ac:dyDescent="0.25">
      <c r="E8089">
        <v>308.10000000000002</v>
      </c>
      <c r="F8089">
        <v>0.9300000000000006</v>
      </c>
      <c r="G8089">
        <v>257.06126813444462</v>
      </c>
      <c r="H8089">
        <f t="shared" si="142"/>
        <v>309.2937308518238</v>
      </c>
      <c r="I8089">
        <v>1.1937308518237919</v>
      </c>
    </row>
    <row r="8090" spans="5:9" x14ac:dyDescent="0.25">
      <c r="E8090">
        <v>308.2</v>
      </c>
      <c r="F8090">
        <v>0.9300000000000006</v>
      </c>
      <c r="G8090">
        <v>256.80794642175022</v>
      </c>
      <c r="H8090">
        <f t="shared" si="142"/>
        <v>309.3871260539575</v>
      </c>
      <c r="I8090">
        <v>1.187126053957531</v>
      </c>
    </row>
    <row r="8091" spans="5:9" x14ac:dyDescent="0.25">
      <c r="E8091">
        <v>308.3</v>
      </c>
      <c r="F8091">
        <v>0.9300000000000006</v>
      </c>
      <c r="G8091">
        <v>256.55519546900882</v>
      </c>
      <c r="H8091">
        <f t="shared" si="142"/>
        <v>309.48056928699447</v>
      </c>
      <c r="I8091">
        <v>1.1805692869944389</v>
      </c>
    </row>
    <row r="8092" spans="5:9" x14ac:dyDescent="0.25">
      <c r="E8092">
        <v>308.39999999999998</v>
      </c>
      <c r="F8092">
        <v>0.9300000000000006</v>
      </c>
      <c r="G8092">
        <v>256.30303008457048</v>
      </c>
      <c r="H8092">
        <f t="shared" si="142"/>
        <v>309.57406078066896</v>
      </c>
      <c r="I8092">
        <v>1.174060780668982</v>
      </c>
    </row>
    <row r="8093" spans="5:9" x14ac:dyDescent="0.25">
      <c r="E8093">
        <v>308.5</v>
      </c>
      <c r="F8093">
        <v>0.9300000000000006</v>
      </c>
      <c r="G8093">
        <v>256.05146510480353</v>
      </c>
      <c r="H8093">
        <f t="shared" si="142"/>
        <v>309.6676007581234</v>
      </c>
      <c r="I8093">
        <v>1.1676007581234036</v>
      </c>
    </row>
    <row r="8094" spans="5:9" x14ac:dyDescent="0.25">
      <c r="E8094">
        <v>308.60000000000002</v>
      </c>
      <c r="F8094">
        <v>0.9300000000000006</v>
      </c>
      <c r="G8094">
        <v>255.80051539371962</v>
      </c>
      <c r="H8094">
        <f t="shared" si="142"/>
        <v>309.76118943580099</v>
      </c>
      <c r="I8094">
        <v>1.1611894358009915</v>
      </c>
    </row>
    <row r="8095" spans="5:9" x14ac:dyDescent="0.25">
      <c r="E8095">
        <v>308.7</v>
      </c>
      <c r="F8095">
        <v>0.9300000000000006</v>
      </c>
      <c r="G8095">
        <v>255.55019584252801</v>
      </c>
      <c r="H8095">
        <f t="shared" si="142"/>
        <v>309.85482702334036</v>
      </c>
      <c r="I8095">
        <v>1.1548270233403484</v>
      </c>
    </row>
    <row r="8096" spans="5:9" x14ac:dyDescent="0.25">
      <c r="E8096">
        <v>308.8</v>
      </c>
      <c r="F8096">
        <v>0.9300000000000006</v>
      </c>
      <c r="G8096">
        <v>255.30052136911402</v>
      </c>
      <c r="H8096">
        <f t="shared" si="142"/>
        <v>309.94851372347051</v>
      </c>
      <c r="I8096">
        <v>1.1485137234705254</v>
      </c>
    </row>
    <row r="8097" spans="5:9" x14ac:dyDescent="0.25">
      <c r="E8097">
        <v>308.89999999999998</v>
      </c>
      <c r="F8097">
        <v>0.9300000000000006</v>
      </c>
      <c r="G8097">
        <v>255.05150691744075</v>
      </c>
      <c r="H8097">
        <f t="shared" si="142"/>
        <v>310.04224973190719</v>
      </c>
      <c r="I8097">
        <v>1.1422497319072311</v>
      </c>
    </row>
    <row r="8098" spans="5:9" x14ac:dyDescent="0.25">
      <c r="E8098">
        <v>309</v>
      </c>
      <c r="F8098">
        <v>0.9300000000000006</v>
      </c>
      <c r="G8098">
        <v>254.80316745687051</v>
      </c>
      <c r="H8098">
        <f t="shared" si="142"/>
        <v>310.13603523725004</v>
      </c>
      <c r="I8098">
        <v>1.1360352372500171</v>
      </c>
    </row>
    <row r="8099" spans="5:9" x14ac:dyDescent="0.25">
      <c r="E8099">
        <v>309.10000000000002</v>
      </c>
      <c r="F8099">
        <v>0.9300000000000006</v>
      </c>
      <c r="G8099">
        <v>254.55551798140391</v>
      </c>
      <c r="H8099">
        <f t="shared" si="142"/>
        <v>310.2298704208805</v>
      </c>
      <c r="I8099">
        <v>1.1298704208804931</v>
      </c>
    </row>
    <row r="8100" spans="5:9" x14ac:dyDescent="0.25">
      <c r="E8100">
        <v>309.2</v>
      </c>
      <c r="F8100">
        <v>0.9300000000000006</v>
      </c>
      <c r="G8100">
        <v>254.30857350883363</v>
      </c>
      <c r="H8100">
        <f t="shared" si="142"/>
        <v>310.32375545686159</v>
      </c>
      <c r="I8100">
        <v>1.123755456861629</v>
      </c>
    </row>
    <row r="8101" spans="5:9" x14ac:dyDescent="0.25">
      <c r="E8101">
        <v>309.3</v>
      </c>
      <c r="F8101">
        <v>0.9300000000000006</v>
      </c>
      <c r="G8101">
        <v>254.0623490798111</v>
      </c>
      <c r="H8101">
        <f t="shared" si="142"/>
        <v>310.41769051183815</v>
      </c>
      <c r="I8101">
        <v>1.1176905118381186</v>
      </c>
    </row>
    <row r="8102" spans="5:9" x14ac:dyDescent="0.25">
      <c r="E8102">
        <v>309.39999999999998</v>
      </c>
      <c r="F8102">
        <v>0.9300000000000006</v>
      </c>
      <c r="G8102">
        <v>253.81685975682322</v>
      </c>
      <c r="H8102">
        <f t="shared" si="142"/>
        <v>310.51167574493775</v>
      </c>
      <c r="I8102">
        <v>1.111675744937777</v>
      </c>
    </row>
    <row r="8103" spans="5:9" x14ac:dyDescent="0.25">
      <c r="E8103">
        <v>309.5</v>
      </c>
      <c r="F8103">
        <v>0.9300000000000006</v>
      </c>
      <c r="G8103">
        <v>253.5721206230775</v>
      </c>
      <c r="H8103">
        <f t="shared" si="142"/>
        <v>310.6057113076742</v>
      </c>
      <c r="I8103">
        <v>1.1057113076742204</v>
      </c>
    </row>
    <row r="8104" spans="5:9" x14ac:dyDescent="0.25">
      <c r="E8104">
        <v>309.60000000000002</v>
      </c>
      <c r="F8104">
        <v>0.9300000000000006</v>
      </c>
      <c r="G8104">
        <v>253.32814678129276</v>
      </c>
      <c r="H8104">
        <f t="shared" si="142"/>
        <v>310.69979734385061</v>
      </c>
      <c r="I8104">
        <v>1.0997973438506083</v>
      </c>
    </row>
    <row r="8105" spans="5:9" x14ac:dyDescent="0.25">
      <c r="E8105">
        <v>309.7</v>
      </c>
      <c r="F8105">
        <v>0.9300000000000006</v>
      </c>
      <c r="G8105">
        <v>253.08495335239434</v>
      </c>
      <c r="H8105">
        <f t="shared" si="142"/>
        <v>310.79393398946462</v>
      </c>
      <c r="I8105">
        <v>1.0939339894646034</v>
      </c>
    </row>
    <row r="8106" spans="5:9" x14ac:dyDescent="0.25">
      <c r="E8106">
        <v>309.8</v>
      </c>
      <c r="F8106">
        <v>0.9300000000000006</v>
      </c>
      <c r="G8106">
        <v>252.8425554741107</v>
      </c>
      <c r="H8106">
        <f t="shared" si="142"/>
        <v>310.88812137261459</v>
      </c>
      <c r="I8106">
        <v>1.0881213726145802</v>
      </c>
    </row>
    <row r="8107" spans="5:9" x14ac:dyDescent="0.25">
      <c r="E8107">
        <v>309.89999999999998</v>
      </c>
      <c r="F8107">
        <v>0.9300000000000006</v>
      </c>
      <c r="G8107">
        <v>252.60096829947096</v>
      </c>
      <c r="H8107">
        <f t="shared" si="142"/>
        <v>310.98235961340703</v>
      </c>
      <c r="I8107">
        <v>1.0823596134070772</v>
      </c>
    </row>
    <row r="8108" spans="5:9" x14ac:dyDescent="0.25">
      <c r="E8108">
        <v>310</v>
      </c>
      <c r="F8108">
        <v>0.9300000000000006</v>
      </c>
      <c r="G8108">
        <v>252.36020699520051</v>
      </c>
      <c r="H8108">
        <f t="shared" si="142"/>
        <v>311.07664882386553</v>
      </c>
      <c r="I8108">
        <v>1.0766488238655285</v>
      </c>
    </row>
    <row r="8109" spans="5:9" x14ac:dyDescent="0.25">
      <c r="E8109">
        <v>310.10000000000002</v>
      </c>
      <c r="F8109">
        <v>0.9300000000000006</v>
      </c>
      <c r="G8109">
        <v>252.12028674001371</v>
      </c>
      <c r="H8109">
        <f t="shared" si="142"/>
        <v>311.17098910784046</v>
      </c>
      <c r="I8109">
        <v>1.0709891078404379</v>
      </c>
    </row>
    <row r="8110" spans="5:9" x14ac:dyDescent="0.25">
      <c r="E8110">
        <v>310.2</v>
      </c>
      <c r="F8110">
        <v>0.9300000000000006</v>
      </c>
      <c r="G8110">
        <v>251.88122272280219</v>
      </c>
      <c r="H8110">
        <f t="shared" si="142"/>
        <v>311.26538056092068</v>
      </c>
      <c r="I8110">
        <v>1.0653805609207079</v>
      </c>
    </row>
    <row r="8111" spans="5:9" x14ac:dyDescent="0.25">
      <c r="E8111">
        <v>310.3</v>
      </c>
      <c r="F8111">
        <v>0.9300000000000006</v>
      </c>
      <c r="G8111">
        <v>251.64303014071726</v>
      </c>
      <c r="H8111">
        <f t="shared" si="142"/>
        <v>311.35982327034662</v>
      </c>
      <c r="I8111">
        <v>1.0598232703465991</v>
      </c>
    </row>
    <row r="8112" spans="5:9" x14ac:dyDescent="0.25">
      <c r="E8112">
        <v>310.39999999999998</v>
      </c>
      <c r="F8112">
        <v>0.9300000000000006</v>
      </c>
      <c r="G8112">
        <v>251.40572419714508</v>
      </c>
      <c r="H8112">
        <f t="shared" si="142"/>
        <v>311.45431731492403</v>
      </c>
      <c r="I8112">
        <v>1.054317314924027</v>
      </c>
    </row>
    <row r="8113" spans="5:9" x14ac:dyDescent="0.25">
      <c r="E8113">
        <v>310.5</v>
      </c>
      <c r="F8113">
        <v>0.9300000000000006</v>
      </c>
      <c r="G8113">
        <v>251.16932009957401</v>
      </c>
      <c r="H8113">
        <f t="shared" si="142"/>
        <v>311.54886276494034</v>
      </c>
      <c r="I8113">
        <v>1.0488627649403186</v>
      </c>
    </row>
    <row r="8114" spans="5:9" x14ac:dyDescent="0.25">
      <c r="E8114">
        <v>310.60000000000002</v>
      </c>
      <c r="F8114">
        <v>0.9300000000000006</v>
      </c>
      <c r="G8114">
        <v>250.93383305735247</v>
      </c>
      <c r="H8114">
        <f t="shared" si="142"/>
        <v>311.64345968208164</v>
      </c>
      <c r="I8114">
        <v>1.0434596820815942</v>
      </c>
    </row>
    <row r="8115" spans="5:9" x14ac:dyDescent="0.25">
      <c r="E8115">
        <v>310.7</v>
      </c>
      <c r="F8115">
        <v>0.9300000000000006</v>
      </c>
      <c r="G8115">
        <v>250.69927827933711</v>
      </c>
      <c r="H8115">
        <f t="shared" si="142"/>
        <v>311.73810811935164</v>
      </c>
      <c r="I8115">
        <v>1.0381081193516448</v>
      </c>
    </row>
    <row r="8116" spans="5:9" x14ac:dyDescent="0.25">
      <c r="E8116">
        <v>310.8</v>
      </c>
      <c r="F8116">
        <v>0.9300000000000006</v>
      </c>
      <c r="G8116">
        <v>250.46567097143011</v>
      </c>
      <c r="H8116">
        <f t="shared" si="142"/>
        <v>311.83280812099247</v>
      </c>
      <c r="I8116">
        <v>1.0328081209924365</v>
      </c>
    </row>
    <row r="8117" spans="5:9" x14ac:dyDescent="0.25">
      <c r="E8117">
        <v>310.89999999999998</v>
      </c>
      <c r="F8117">
        <v>0.9300000000000006</v>
      </c>
      <c r="G8117">
        <v>250.23302633400553</v>
      </c>
      <c r="H8117">
        <f t="shared" si="142"/>
        <v>311.92755972240627</v>
      </c>
      <c r="I8117">
        <v>1.0275597224062953</v>
      </c>
    </row>
    <row r="8118" spans="5:9" x14ac:dyDescent="0.25">
      <c r="E8118">
        <v>311</v>
      </c>
      <c r="F8118">
        <v>0.9300000000000006</v>
      </c>
      <c r="G8118">
        <v>250.00135955922369</v>
      </c>
      <c r="H8118">
        <f t="shared" si="142"/>
        <v>312.02236295007975</v>
      </c>
      <c r="I8118">
        <v>1.0223629500797795</v>
      </c>
    </row>
    <row r="8119" spans="5:9" x14ac:dyDescent="0.25">
      <c r="E8119">
        <v>311.10000000000002</v>
      </c>
      <c r="F8119">
        <v>0.9300000000000006</v>
      </c>
      <c r="G8119">
        <v>249.77068582823406</v>
      </c>
      <c r="H8119">
        <f t="shared" si="142"/>
        <v>312.11721782150931</v>
      </c>
      <c r="I8119">
        <v>1.0172178215093179</v>
      </c>
    </row>
    <row r="8120" spans="5:9" x14ac:dyDescent="0.25">
      <c r="E8120">
        <v>311.2</v>
      </c>
      <c r="F8120">
        <v>0.9300000000000006</v>
      </c>
      <c r="G8120">
        <v>249.54102030826581</v>
      </c>
      <c r="H8120">
        <f t="shared" si="142"/>
        <v>312.21212434512859</v>
      </c>
      <c r="I8120">
        <v>1.0121243451285704</v>
      </c>
    </row>
    <row r="8121" spans="5:9" x14ac:dyDescent="0.25">
      <c r="E8121">
        <v>311.3</v>
      </c>
      <c r="F8121">
        <v>0.9300000000000006</v>
      </c>
      <c r="G8121">
        <v>249.3123781496065</v>
      </c>
      <c r="H8121">
        <f t="shared" si="142"/>
        <v>312.30708252023777</v>
      </c>
      <c r="I8121">
        <v>1.0070825202377403</v>
      </c>
    </row>
    <row r="8122" spans="5:9" x14ac:dyDescent="0.25">
      <c r="E8122">
        <v>311.39999999999998</v>
      </c>
      <c r="F8122">
        <v>0.9300000000000006</v>
      </c>
      <c r="G8122">
        <v>249.08477448246899</v>
      </c>
      <c r="H8122">
        <f t="shared" si="142"/>
        <v>312.40209233693469</v>
      </c>
      <c r="I8122">
        <v>1.0020923369347268</v>
      </c>
    </row>
    <row r="8123" spans="5:9" x14ac:dyDescent="0.25">
      <c r="E8123">
        <v>311.5</v>
      </c>
      <c r="F8123">
        <v>0.9300000000000006</v>
      </c>
      <c r="G8123">
        <v>248.85822441374671</v>
      </c>
      <c r="H8123">
        <f t="shared" si="142"/>
        <v>312.49715377604809</v>
      </c>
      <c r="I8123">
        <v>0.99715377604811706</v>
      </c>
    </row>
    <row r="8124" spans="5:9" x14ac:dyDescent="0.25">
      <c r="E8124">
        <v>311.60000000000002</v>
      </c>
      <c r="F8124">
        <v>0.9300000000000006</v>
      </c>
      <c r="G8124">
        <v>248.63274302365807</v>
      </c>
      <c r="H8124">
        <f t="shared" si="142"/>
        <v>312.59226680907238</v>
      </c>
      <c r="I8124">
        <v>0.99226680907237452</v>
      </c>
    </row>
    <row r="8125" spans="5:9" x14ac:dyDescent="0.25">
      <c r="E8125">
        <v>311.7</v>
      </c>
      <c r="F8125">
        <v>0.9300000000000006</v>
      </c>
      <c r="G8125">
        <v>248.40834536228047</v>
      </c>
      <c r="H8125">
        <f t="shared" si="142"/>
        <v>312.68743139810482</v>
      </c>
      <c r="I8125">
        <v>0.98743139810483316</v>
      </c>
    </row>
    <row r="8126" spans="5:9" x14ac:dyDescent="0.25">
      <c r="E8126">
        <v>311.8</v>
      </c>
      <c r="F8126">
        <v>0.9300000000000006</v>
      </c>
      <c r="G8126">
        <v>248.18504644597459</v>
      </c>
      <c r="H8126">
        <f t="shared" si="142"/>
        <v>312.78264749578489</v>
      </c>
      <c r="I8126">
        <v>0.98264749578490163</v>
      </c>
    </row>
    <row r="8127" spans="5:9" x14ac:dyDescent="0.25">
      <c r="E8127">
        <v>311.89999999999998</v>
      </c>
      <c r="F8127">
        <v>0.9300000000000006</v>
      </c>
      <c r="G8127">
        <v>247.96286125370017</v>
      </c>
      <c r="H8127">
        <f t="shared" si="142"/>
        <v>312.87791504523534</v>
      </c>
      <c r="I8127">
        <v>0.97791504523534023</v>
      </c>
    </row>
    <row r="8128" spans="5:9" x14ac:dyDescent="0.25">
      <c r="E8128">
        <v>312</v>
      </c>
      <c r="F8128">
        <v>0.9300000000000006</v>
      </c>
      <c r="G8128">
        <v>247.74180472322425</v>
      </c>
      <c r="H8128">
        <f t="shared" si="142"/>
        <v>312.97323398000577</v>
      </c>
      <c r="I8128">
        <v>0.97323398000575811</v>
      </c>
    </row>
    <row r="8129" spans="5:9" x14ac:dyDescent="0.25">
      <c r="E8129">
        <v>312.10000000000002</v>
      </c>
      <c r="F8129">
        <v>0.9300000000000006</v>
      </c>
      <c r="G8129">
        <v>247.52189174722295</v>
      </c>
      <c r="H8129">
        <f t="shared" si="142"/>
        <v>313.06860422401832</v>
      </c>
      <c r="I8129">
        <v>0.96860422401827861</v>
      </c>
    </row>
    <row r="8130" spans="5:9" x14ac:dyDescent="0.25">
      <c r="E8130">
        <v>312.2</v>
      </c>
      <c r="F8130">
        <v>0.9300000000000006</v>
      </c>
      <c r="G8130">
        <v>247.30313716927873</v>
      </c>
      <c r="H8130">
        <f t="shared" si="142"/>
        <v>313.16402569151552</v>
      </c>
      <c r="I8130">
        <v>0.96402569151550654</v>
      </c>
    </row>
    <row r="8131" spans="5:9" x14ac:dyDescent="0.25">
      <c r="E8131">
        <v>312.3</v>
      </c>
      <c r="F8131">
        <v>0.9300000000000006</v>
      </c>
      <c r="G8131">
        <v>247.0855557797739</v>
      </c>
      <c r="H8131">
        <f t="shared" si="142"/>
        <v>313.25949828701084</v>
      </c>
      <c r="I8131">
        <v>0.95949828701081663</v>
      </c>
    </row>
    <row r="8132" spans="5:9" x14ac:dyDescent="0.25">
      <c r="E8132">
        <v>312.39999999999998</v>
      </c>
      <c r="F8132">
        <v>0.9300000000000006</v>
      </c>
      <c r="G8132">
        <v>246.86916231168303</v>
      </c>
      <c r="H8132">
        <f t="shared" si="142"/>
        <v>313.35502190524096</v>
      </c>
      <c r="I8132">
        <v>0.95502190524096509</v>
      </c>
    </row>
    <row r="8133" spans="5:9" x14ac:dyDescent="0.25">
      <c r="E8133">
        <v>312.5</v>
      </c>
      <c r="F8133">
        <v>0.9300000000000006</v>
      </c>
      <c r="G8133">
        <v>246.65397143626546</v>
      </c>
      <c r="H8133">
        <f t="shared" si="142"/>
        <v>313.45059643112108</v>
      </c>
      <c r="I8133">
        <v>0.95059643112110948</v>
      </c>
    </row>
    <row r="8134" spans="5:9" x14ac:dyDescent="0.25">
      <c r="E8134">
        <v>312.60000000000002</v>
      </c>
      <c r="F8134">
        <v>0.9300000000000006</v>
      </c>
      <c r="G8134">
        <v>246.4399977586603</v>
      </c>
      <c r="H8134">
        <f t="shared" ref="H8134:H8197" si="143">E8134+I8134</f>
        <v>313.54622173970239</v>
      </c>
      <c r="I8134">
        <v>0.94622173970235723</v>
      </c>
    </row>
    <row r="8135" spans="5:9" x14ac:dyDescent="0.25">
      <c r="E8135">
        <v>312.7</v>
      </c>
      <c r="F8135">
        <v>0.9300000000000006</v>
      </c>
      <c r="G8135">
        <v>246.22725581338585</v>
      </c>
      <c r="H8135">
        <f t="shared" si="143"/>
        <v>313.64189769613171</v>
      </c>
      <c r="I8135">
        <v>0.94189769613171315</v>
      </c>
    </row>
    <row r="8136" spans="5:9" x14ac:dyDescent="0.25">
      <c r="E8136">
        <v>312.8</v>
      </c>
      <c r="F8136">
        <v>0.9300000000000006</v>
      </c>
      <c r="G8136">
        <v>246.01576005974638</v>
      </c>
      <c r="H8136">
        <f t="shared" si="143"/>
        <v>313.73762415561458</v>
      </c>
      <c r="I8136">
        <v>0.93762415561456802</v>
      </c>
    </row>
    <row r="8137" spans="5:9" x14ac:dyDescent="0.25">
      <c r="E8137">
        <v>312.89999999999998</v>
      </c>
      <c r="F8137">
        <v>0.9300000000000006</v>
      </c>
      <c r="G8137">
        <v>245.805524877148</v>
      </c>
      <c r="H8137">
        <f t="shared" si="143"/>
        <v>313.83340096337986</v>
      </c>
      <c r="I8137">
        <v>0.93340096337986245</v>
      </c>
    </row>
    <row r="8138" spans="5:9" x14ac:dyDescent="0.25">
      <c r="E8138">
        <v>313</v>
      </c>
      <c r="F8138">
        <v>0.9300000000000006</v>
      </c>
      <c r="G8138">
        <v>245.59656456032693</v>
      </c>
      <c r="H8138">
        <f t="shared" si="143"/>
        <v>313.92922795464779</v>
      </c>
      <c r="I8138">
        <v>0.92922795464777119</v>
      </c>
    </row>
    <row r="8139" spans="5:9" x14ac:dyDescent="0.25">
      <c r="E8139">
        <v>255</v>
      </c>
      <c r="F8139">
        <v>0.94000000000000061</v>
      </c>
      <c r="G8139">
        <v>284.7289172713094</v>
      </c>
      <c r="H8139">
        <f t="shared" si="143"/>
        <v>255.60277619950233</v>
      </c>
      <c r="I8139">
        <v>0.60277619950232286</v>
      </c>
    </row>
    <row r="8140" spans="5:9" x14ac:dyDescent="0.25">
      <c r="E8140">
        <v>255.1</v>
      </c>
      <c r="F8140">
        <v>0.94000000000000061</v>
      </c>
      <c r="G8140">
        <v>284.87759806504943</v>
      </c>
      <c r="H8140">
        <f t="shared" si="143"/>
        <v>255.70475250755592</v>
      </c>
      <c r="I8140">
        <v>0.60475250755591936</v>
      </c>
    </row>
    <row r="8141" spans="5:9" x14ac:dyDescent="0.25">
      <c r="E8141">
        <v>255.2</v>
      </c>
      <c r="F8141">
        <v>0.94000000000000061</v>
      </c>
      <c r="G8141">
        <v>285.02601234703593</v>
      </c>
      <c r="H8141">
        <f t="shared" si="143"/>
        <v>255.8067185217206</v>
      </c>
      <c r="I8141">
        <v>0.60671852172060514</v>
      </c>
    </row>
    <row r="8142" spans="5:9" x14ac:dyDescent="0.25">
      <c r="E8142">
        <v>255.3</v>
      </c>
      <c r="F8142">
        <v>0.94000000000000061</v>
      </c>
      <c r="G8142">
        <v>285.17416045249649</v>
      </c>
      <c r="H8142">
        <f t="shared" si="143"/>
        <v>255.90867470667902</v>
      </c>
      <c r="I8142">
        <v>0.60867470667901835</v>
      </c>
    </row>
    <row r="8143" spans="5:9" x14ac:dyDescent="0.25">
      <c r="E8143">
        <v>255.4</v>
      </c>
      <c r="F8143">
        <v>0.94000000000000061</v>
      </c>
      <c r="G8143">
        <v>285.32204268810716</v>
      </c>
      <c r="H8143">
        <f t="shared" si="143"/>
        <v>256.01062152359202</v>
      </c>
      <c r="I8143">
        <v>0.61062152359201605</v>
      </c>
    </row>
    <row r="8144" spans="5:9" x14ac:dyDescent="0.25">
      <c r="E8144">
        <v>255.5</v>
      </c>
      <c r="F8144">
        <v>0.94000000000000061</v>
      </c>
      <c r="G8144">
        <v>285.46965933078104</v>
      </c>
      <c r="H8144">
        <f t="shared" si="143"/>
        <v>256.11255942969876</v>
      </c>
      <c r="I8144">
        <v>0.61255942969873522</v>
      </c>
    </row>
    <row r="8145" spans="5:9" x14ac:dyDescent="0.25">
      <c r="E8145">
        <v>255.6</v>
      </c>
      <c r="F8145">
        <v>0.94000000000000061</v>
      </c>
      <c r="G8145">
        <v>285.61701062645915</v>
      </c>
      <c r="H8145">
        <f t="shared" si="143"/>
        <v>256.21448887792019</v>
      </c>
      <c r="I8145">
        <v>0.61448887792019946</v>
      </c>
    </row>
    <row r="8146" spans="5:9" x14ac:dyDescent="0.25">
      <c r="E8146">
        <v>255.7</v>
      </c>
      <c r="F8146">
        <v>0.94000000000000061</v>
      </c>
      <c r="G8146">
        <v>285.76409678890428</v>
      </c>
      <c r="H8146">
        <f t="shared" si="143"/>
        <v>256.31641031646836</v>
      </c>
      <c r="I8146">
        <v>0.6164103164683965</v>
      </c>
    </row>
    <row r="8147" spans="5:9" x14ac:dyDescent="0.25">
      <c r="E8147">
        <v>255.8</v>
      </c>
      <c r="F8147">
        <v>0.94000000000000061</v>
      </c>
      <c r="G8147">
        <v>285.91091799850005</v>
      </c>
      <c r="H8147">
        <f t="shared" si="143"/>
        <v>256.41832418846269</v>
      </c>
      <c r="I8147">
        <v>0.61832418846270254</v>
      </c>
    </row>
    <row r="8148" spans="5:9" x14ac:dyDescent="0.25">
      <c r="E8148">
        <v>255.9</v>
      </c>
      <c r="F8148">
        <v>0.94000000000000061</v>
      </c>
      <c r="G8148">
        <v>286.05747440105569</v>
      </c>
      <c r="H8148">
        <f t="shared" si="143"/>
        <v>256.5202309315556</v>
      </c>
      <c r="I8148">
        <v>0.6202309315555955</v>
      </c>
    </row>
    <row r="8149" spans="5:9" x14ac:dyDescent="0.25">
      <c r="E8149">
        <v>256</v>
      </c>
      <c r="F8149">
        <v>0.94000000000000061</v>
      </c>
      <c r="G8149">
        <v>286.20376610661953</v>
      </c>
      <c r="H8149">
        <f t="shared" si="143"/>
        <v>256.62213097756955</v>
      </c>
      <c r="I8149">
        <v>0.62213097756954161</v>
      </c>
    </row>
    <row r="8150" spans="5:9" x14ac:dyDescent="0.25">
      <c r="E8150">
        <v>256.10000000000002</v>
      </c>
      <c r="F8150">
        <v>0.94000000000000061</v>
      </c>
      <c r="G8150">
        <v>286.34979318830062</v>
      </c>
      <c r="H8150">
        <f t="shared" si="143"/>
        <v>256.72402475214693</v>
      </c>
      <c r="I8150">
        <v>0.62402475214692454</v>
      </c>
    </row>
    <row r="8151" spans="5:9" x14ac:dyDescent="0.25">
      <c r="E8151">
        <v>256.2</v>
      </c>
      <c r="F8151">
        <v>0.94000000000000061</v>
      </c>
      <c r="G8151">
        <v>286.49555568110225</v>
      </c>
      <c r="H8151">
        <f t="shared" si="143"/>
        <v>256.82591267441484</v>
      </c>
      <c r="I8151">
        <v>0.625912674414841</v>
      </c>
    </row>
    <row r="8152" spans="5:9" x14ac:dyDescent="0.25">
      <c r="E8152">
        <v>256.3</v>
      </c>
      <c r="F8152">
        <v>0.94000000000000061</v>
      </c>
      <c r="G8152">
        <v>286.64105358076677</v>
      </c>
      <c r="H8152">
        <f t="shared" si="143"/>
        <v>256.92779515666649</v>
      </c>
      <c r="I8152">
        <v>0.62779515666649788</v>
      </c>
    </row>
    <row r="8153" spans="5:9" x14ac:dyDescent="0.25">
      <c r="E8153">
        <v>256.39999999999998</v>
      </c>
      <c r="F8153">
        <v>0.94000000000000061</v>
      </c>
      <c r="G8153">
        <v>286.78628684263401</v>
      </c>
      <c r="H8153">
        <f t="shared" si="143"/>
        <v>257.02967260406092</v>
      </c>
      <c r="I8153">
        <v>0.62967260406091541</v>
      </c>
    </row>
    <row r="8154" spans="5:9" x14ac:dyDescent="0.25">
      <c r="E8154">
        <v>256.5</v>
      </c>
      <c r="F8154">
        <v>0.94000000000000061</v>
      </c>
      <c r="G8154">
        <v>286.93125538051504</v>
      </c>
      <c r="H8154">
        <f t="shared" si="143"/>
        <v>257.1315454143425</v>
      </c>
      <c r="I8154">
        <v>0.6315454143424879</v>
      </c>
    </row>
    <row r="8155" spans="5:9" x14ac:dyDescent="0.25">
      <c r="E8155">
        <v>256.60000000000002</v>
      </c>
      <c r="F8155">
        <v>0.94000000000000061</v>
      </c>
      <c r="G8155">
        <v>287.0759590655814</v>
      </c>
      <c r="H8155">
        <f t="shared" si="143"/>
        <v>257.2334139775819</v>
      </c>
      <c r="I8155">
        <v>0.63341397758188844</v>
      </c>
    </row>
    <row r="8156" spans="5:9" x14ac:dyDescent="0.25">
      <c r="E8156">
        <v>256.7</v>
      </c>
      <c r="F8156">
        <v>0.94000000000000061</v>
      </c>
      <c r="G8156">
        <v>287.22039772527216</v>
      </c>
      <c r="H8156">
        <f t="shared" si="143"/>
        <v>257.33527867593966</v>
      </c>
      <c r="I8156">
        <v>0.63527867593966647</v>
      </c>
    </row>
    <row r="8157" spans="5:9" x14ac:dyDescent="0.25">
      <c r="E8157">
        <v>256.8</v>
      </c>
      <c r="F8157">
        <v>0.94000000000000061</v>
      </c>
      <c r="G8157">
        <v>287.36457114221963</v>
      </c>
      <c r="H8157">
        <f t="shared" si="143"/>
        <v>257.43713988345377</v>
      </c>
      <c r="I8157">
        <v>0.63713988345374062</v>
      </c>
    </row>
    <row r="8158" spans="5:9" x14ac:dyDescent="0.25">
      <c r="E8158">
        <v>256.89999999999998</v>
      </c>
      <c r="F8158">
        <v>0.94000000000000061</v>
      </c>
      <c r="G8158">
        <v>287.50847905319472</v>
      </c>
      <c r="H8158">
        <f t="shared" si="143"/>
        <v>257.53899796585182</v>
      </c>
      <c r="I8158">
        <v>0.63899796585184987</v>
      </c>
    </row>
    <row r="8159" spans="5:9" x14ac:dyDescent="0.25">
      <c r="E8159">
        <v>257</v>
      </c>
      <c r="F8159">
        <v>0.94000000000000061</v>
      </c>
      <c r="G8159">
        <v>287.65212114807355</v>
      </c>
      <c r="H8159">
        <f t="shared" si="143"/>
        <v>257.64085328038993</v>
      </c>
      <c r="I8159">
        <v>0.64085328038990519</v>
      </c>
    </row>
    <row r="8160" spans="5:9" x14ac:dyDescent="0.25">
      <c r="E8160">
        <v>257.10000000000002</v>
      </c>
      <c r="F8160">
        <v>0.94000000000000061</v>
      </c>
      <c r="G8160">
        <v>287.79549706882614</v>
      </c>
      <c r="H8160">
        <f t="shared" si="143"/>
        <v>257.74270617571699</v>
      </c>
      <c r="I8160">
        <v>0.64270617571694322</v>
      </c>
    </row>
    <row r="8161" spans="5:9" x14ac:dyDescent="0.25">
      <c r="E8161">
        <v>257.2</v>
      </c>
      <c r="F8161">
        <v>0.94000000000000061</v>
      </c>
      <c r="G8161">
        <v>287.9386064085283</v>
      </c>
      <c r="H8161">
        <f t="shared" si="143"/>
        <v>257.84455699176732</v>
      </c>
      <c r="I8161">
        <v>0.64455699176731596</v>
      </c>
    </row>
    <row r="8162" spans="5:9" x14ac:dyDescent="0.25">
      <c r="E8162">
        <v>257.3</v>
      </c>
      <c r="F8162">
        <v>0.94000000000000061</v>
      </c>
      <c r="G8162">
        <v>288.08144871039781</v>
      </c>
      <c r="H8162">
        <f t="shared" si="143"/>
        <v>257.9464060596805</v>
      </c>
      <c r="I8162">
        <v>0.64640605968046294</v>
      </c>
    </row>
    <row r="8163" spans="5:9" x14ac:dyDescent="0.25">
      <c r="E8163">
        <v>257.39999999999998</v>
      </c>
      <c r="F8163">
        <v>0.94000000000000061</v>
      </c>
      <c r="G8163">
        <v>288.22402346685584</v>
      </c>
      <c r="H8163">
        <f t="shared" si="143"/>
        <v>258.04825370174854</v>
      </c>
      <c r="I8163">
        <v>0.64825370174856645</v>
      </c>
    </row>
    <row r="8164" spans="5:9" x14ac:dyDescent="0.25">
      <c r="E8164">
        <v>257.5</v>
      </c>
      <c r="F8164">
        <v>0.94000000000000061</v>
      </c>
      <c r="G8164">
        <v>288.36633011861448</v>
      </c>
      <c r="H8164">
        <f t="shared" si="143"/>
        <v>258.15010023139212</v>
      </c>
      <c r="I8164">
        <v>0.65010023139210105</v>
      </c>
    </row>
    <row r="8165" spans="5:9" x14ac:dyDescent="0.25">
      <c r="E8165">
        <v>257.60000000000002</v>
      </c>
      <c r="F8165">
        <v>0.94000000000000061</v>
      </c>
      <c r="G8165">
        <v>288.50836805379186</v>
      </c>
      <c r="H8165">
        <f t="shared" si="143"/>
        <v>258.25194595316322</v>
      </c>
      <c r="I8165">
        <v>0.65194595316316439</v>
      </c>
    </row>
    <row r="8166" spans="5:9" x14ac:dyDescent="0.25">
      <c r="E8166">
        <v>257.7</v>
      </c>
      <c r="F8166">
        <v>0.94000000000000061</v>
      </c>
      <c r="G8166">
        <v>288.65013660705443</v>
      </c>
      <c r="H8166">
        <f t="shared" si="143"/>
        <v>258.3537911627763</v>
      </c>
      <c r="I8166">
        <v>0.65379116277633553</v>
      </c>
    </row>
    <row r="8167" spans="5:9" x14ac:dyDescent="0.25">
      <c r="E8167">
        <v>257.8</v>
      </c>
      <c r="F8167">
        <v>0.94000000000000061</v>
      </c>
      <c r="G8167">
        <v>288.79163505878876</v>
      </c>
      <c r="H8167">
        <f t="shared" si="143"/>
        <v>258.45563614716662</v>
      </c>
      <c r="I8167">
        <v>0.65563614716657725</v>
      </c>
    </row>
    <row r="8168" spans="5:9" x14ac:dyDescent="0.25">
      <c r="E8168">
        <v>257.89999999999998</v>
      </c>
      <c r="F8168">
        <v>0.94000000000000061</v>
      </c>
      <c r="G8168">
        <v>288.93286263430218</v>
      </c>
      <c r="H8168">
        <f t="shared" si="143"/>
        <v>258.55748118457359</v>
      </c>
      <c r="I8168">
        <v>0.65748118457358584</v>
      </c>
    </row>
    <row r="8169" spans="5:9" x14ac:dyDescent="0.25">
      <c r="E8169">
        <v>258</v>
      </c>
      <c r="F8169">
        <v>0.94000000000000061</v>
      </c>
      <c r="G8169">
        <v>289.0738185030545</v>
      </c>
      <c r="H8169">
        <f t="shared" si="143"/>
        <v>258.65932654465183</v>
      </c>
      <c r="I8169">
        <v>0.65932654465184137</v>
      </c>
    </row>
    <row r="8170" spans="5:9" x14ac:dyDescent="0.25">
      <c r="E8170">
        <v>258.10000000000002</v>
      </c>
      <c r="F8170">
        <v>0.94000000000000061</v>
      </c>
      <c r="G8170">
        <v>289.21450177791962</v>
      </c>
      <c r="H8170">
        <f t="shared" si="143"/>
        <v>258.76117248860544</v>
      </c>
      <c r="I8170">
        <v>0.66117248860543709</v>
      </c>
    </row>
    <row r="8171" spans="5:9" x14ac:dyDescent="0.25">
      <c r="E8171">
        <v>258.2</v>
      </c>
      <c r="F8171">
        <v>0.94000000000000061</v>
      </c>
      <c r="G8171">
        <v>289.35491151447957</v>
      </c>
      <c r="H8171">
        <f t="shared" si="143"/>
        <v>258.86301926934669</v>
      </c>
      <c r="I8171">
        <v>0.66301926934668887</v>
      </c>
    </row>
    <row r="8172" spans="5:9" x14ac:dyDescent="0.25">
      <c r="E8172">
        <v>258.3</v>
      </c>
      <c r="F8172">
        <v>0.94000000000000061</v>
      </c>
      <c r="G8172">
        <v>289.49504671034975</v>
      </c>
      <c r="H8172">
        <f t="shared" si="143"/>
        <v>258.96486713167735</v>
      </c>
      <c r="I8172">
        <v>0.66486713167733769</v>
      </c>
    </row>
    <row r="8173" spans="5:9" x14ac:dyDescent="0.25">
      <c r="E8173">
        <v>258.39999999999998</v>
      </c>
      <c r="F8173">
        <v>0.94000000000000061</v>
      </c>
      <c r="G8173">
        <v>289.63490630453759</v>
      </c>
      <c r="H8173">
        <f t="shared" si="143"/>
        <v>259.06671631249111</v>
      </c>
      <c r="I8173">
        <v>0.66671631249113961</v>
      </c>
    </row>
    <row r="8174" spans="5:9" x14ac:dyDescent="0.25">
      <c r="E8174">
        <v>258.5</v>
      </c>
      <c r="F8174">
        <v>0.94000000000000061</v>
      </c>
      <c r="G8174">
        <v>289.7744891768333</v>
      </c>
      <c r="H8174">
        <f t="shared" si="143"/>
        <v>259.16856704099649</v>
      </c>
      <c r="I8174">
        <v>0.66856704099647357</v>
      </c>
    </row>
    <row r="8175" spans="5:9" x14ac:dyDescent="0.25">
      <c r="E8175">
        <v>258.60000000000002</v>
      </c>
      <c r="F8175">
        <v>0.94000000000000061</v>
      </c>
      <c r="G8175">
        <v>289.91379414723485</v>
      </c>
      <c r="H8175">
        <f t="shared" si="143"/>
        <v>259.27041953895758</v>
      </c>
      <c r="I8175">
        <v>0.67041953895755824</v>
      </c>
    </row>
    <row r="8176" spans="5:9" x14ac:dyDescent="0.25">
      <c r="E8176">
        <v>258.7</v>
      </c>
      <c r="F8176">
        <v>0.94000000000000061</v>
      </c>
      <c r="G8176">
        <v>290.05281997540641</v>
      </c>
      <c r="H8176">
        <f t="shared" si="143"/>
        <v>259.37227402095277</v>
      </c>
      <c r="I8176">
        <v>0.67227402095277222</v>
      </c>
    </row>
    <row r="8177" spans="5:9" x14ac:dyDescent="0.25">
      <c r="E8177">
        <v>258.8</v>
      </c>
      <c r="F8177">
        <v>0.94000000000000061</v>
      </c>
      <c r="G8177">
        <v>290.19156536017061</v>
      </c>
      <c r="H8177">
        <f t="shared" si="143"/>
        <v>259.47413069464858</v>
      </c>
      <c r="I8177">
        <v>0.67413069464857511</v>
      </c>
    </row>
    <row r="8178" spans="5:9" x14ac:dyDescent="0.25">
      <c r="E8178">
        <v>258.89999999999998</v>
      </c>
      <c r="F8178">
        <v>0.94000000000000061</v>
      </c>
      <c r="G8178">
        <v>290.33002893903551</v>
      </c>
      <c r="H8178">
        <f t="shared" si="143"/>
        <v>259.57598976108744</v>
      </c>
      <c r="I8178">
        <v>0.67598976108744901</v>
      </c>
    </row>
    <row r="8179" spans="5:9" x14ac:dyDescent="0.25">
      <c r="E8179">
        <v>259</v>
      </c>
      <c r="F8179">
        <v>0.94000000000000061</v>
      </c>
      <c r="G8179">
        <v>290.468209287756</v>
      </c>
      <c r="H8179">
        <f t="shared" si="143"/>
        <v>259.67785141498825</v>
      </c>
      <c r="I8179">
        <v>0.67785141498824231</v>
      </c>
    </row>
    <row r="8180" spans="5:9" x14ac:dyDescent="0.25">
      <c r="E8180">
        <v>259.10000000000002</v>
      </c>
      <c r="F8180">
        <v>0.94000000000000061</v>
      </c>
      <c r="G8180">
        <v>290.60610491992981</v>
      </c>
      <c r="H8180">
        <f t="shared" si="143"/>
        <v>259.77971584505735</v>
      </c>
      <c r="I8180">
        <v>0.67971584505735461</v>
      </c>
    </row>
    <row r="8181" spans="5:9" x14ac:dyDescent="0.25">
      <c r="E8181">
        <v>259.2</v>
      </c>
      <c r="F8181">
        <v>0.94000000000000061</v>
      </c>
      <c r="G8181">
        <v>290.74371428662835</v>
      </c>
      <c r="H8181">
        <f t="shared" si="143"/>
        <v>259.88158323430912</v>
      </c>
      <c r="I8181">
        <v>0.68158323430913592</v>
      </c>
    </row>
    <row r="8182" spans="5:9" x14ac:dyDescent="0.25">
      <c r="E8182">
        <v>259.3</v>
      </c>
      <c r="F8182">
        <v>0.94000000000000061</v>
      </c>
      <c r="G8182">
        <v>290.88103577606256</v>
      </c>
      <c r="H8182">
        <f t="shared" si="143"/>
        <v>259.98345376039396</v>
      </c>
      <c r="I8182">
        <v>0.68345376039392314</v>
      </c>
    </row>
    <row r="8183" spans="5:9" x14ac:dyDescent="0.25">
      <c r="E8183">
        <v>259.39999999999998</v>
      </c>
      <c r="F8183">
        <v>0.94000000000000061</v>
      </c>
      <c r="G8183">
        <v>291.01806771328336</v>
      </c>
      <c r="H8183">
        <f t="shared" si="143"/>
        <v>260.08532759593214</v>
      </c>
      <c r="I8183">
        <v>0.68532759593217019</v>
      </c>
    </row>
    <row r="8184" spans="5:9" x14ac:dyDescent="0.25">
      <c r="E8184">
        <v>259.5</v>
      </c>
      <c r="F8184">
        <v>0.94000000000000061</v>
      </c>
      <c r="G8184">
        <v>291.15480835991707</v>
      </c>
      <c r="H8184">
        <f t="shared" si="143"/>
        <v>260.18720490885312</v>
      </c>
      <c r="I8184">
        <v>0.68720490885312757</v>
      </c>
    </row>
    <row r="8185" spans="5:9" x14ac:dyDescent="0.25">
      <c r="E8185">
        <v>259.60000000000002</v>
      </c>
      <c r="F8185">
        <v>0.94000000000000061</v>
      </c>
      <c r="G8185">
        <v>291.29125591393569</v>
      </c>
      <c r="H8185">
        <f t="shared" si="143"/>
        <v>260.28908586273667</v>
      </c>
      <c r="I8185">
        <v>0.68908586273662087</v>
      </c>
    </row>
    <row r="8186" spans="5:9" x14ac:dyDescent="0.25">
      <c r="E8186">
        <v>259.7</v>
      </c>
      <c r="F8186">
        <v>0.94000000000000061</v>
      </c>
      <c r="G8186">
        <v>291.42740850946166</v>
      </c>
      <c r="H8186">
        <f t="shared" si="143"/>
        <v>260.39097061715648</v>
      </c>
      <c r="I8186">
        <v>0.69097061715649688</v>
      </c>
    </row>
    <row r="8187" spans="5:9" x14ac:dyDescent="0.25">
      <c r="E8187">
        <v>259.8</v>
      </c>
      <c r="F8187">
        <v>0.94000000000000061</v>
      </c>
      <c r="G8187">
        <v>291.56326421660714</v>
      </c>
      <c r="H8187">
        <f t="shared" si="143"/>
        <v>260.49285932802439</v>
      </c>
      <c r="I8187">
        <v>0.69285932802438621</v>
      </c>
    </row>
    <row r="8188" spans="5:9" x14ac:dyDescent="0.25">
      <c r="E8188">
        <v>259.89999999999998</v>
      </c>
      <c r="F8188">
        <v>0.94000000000000061</v>
      </c>
      <c r="G8188">
        <v>291.69882104134723</v>
      </c>
      <c r="H8188">
        <f t="shared" si="143"/>
        <v>260.59475214793247</v>
      </c>
      <c r="I8188">
        <v>0.69475214793246776</v>
      </c>
    </row>
    <row r="8189" spans="5:9" x14ac:dyDescent="0.25">
      <c r="E8189">
        <v>260</v>
      </c>
      <c r="F8189">
        <v>0.94000000000000061</v>
      </c>
      <c r="G8189">
        <v>291.83407692542789</v>
      </c>
      <c r="H8189">
        <f t="shared" si="143"/>
        <v>260.69664922649406</v>
      </c>
      <c r="I8189">
        <v>0.69664922649406158</v>
      </c>
    </row>
    <row r="8190" spans="5:9" x14ac:dyDescent="0.25">
      <c r="E8190">
        <v>260.10000000000002</v>
      </c>
      <c r="F8190">
        <v>0.94000000000000061</v>
      </c>
      <c r="G8190">
        <v>291.96902974630672</v>
      </c>
      <c r="H8190">
        <f t="shared" si="143"/>
        <v>260.7985507106809</v>
      </c>
      <c r="I8190">
        <v>0.69855071068086938</v>
      </c>
    </row>
    <row r="8191" spans="5:9" x14ac:dyDescent="0.25">
      <c r="E8191">
        <v>260.2</v>
      </c>
      <c r="F8191">
        <v>0.94000000000000061</v>
      </c>
      <c r="G8191">
        <v>292.10367731712739</v>
      </c>
      <c r="H8191">
        <f t="shared" si="143"/>
        <v>260.90045674515579</v>
      </c>
      <c r="I8191">
        <v>0.70045674515580736</v>
      </c>
    </row>
    <row r="8192" spans="5:9" x14ac:dyDescent="0.25">
      <c r="E8192">
        <v>260.3</v>
      </c>
      <c r="F8192">
        <v>0.94000000000000061</v>
      </c>
      <c r="G8192">
        <v>292.23801738672745</v>
      </c>
      <c r="H8192">
        <f t="shared" si="143"/>
        <v>261.0023674726005</v>
      </c>
      <c r="I8192">
        <v>0.70236747260048293</v>
      </c>
    </row>
    <row r="8193" spans="5:9" x14ac:dyDescent="0.25">
      <c r="E8193">
        <v>260.39999999999998</v>
      </c>
      <c r="F8193">
        <v>0.94000000000000061</v>
      </c>
      <c r="G8193">
        <v>292.37204763967799</v>
      </c>
      <c r="H8193">
        <f t="shared" si="143"/>
        <v>261.10428303403637</v>
      </c>
      <c r="I8193">
        <v>0.70428303403638737</v>
      </c>
    </row>
    <row r="8194" spans="5:9" x14ac:dyDescent="0.25">
      <c r="E8194">
        <v>260.5</v>
      </c>
      <c r="F8194">
        <v>0.94000000000000061</v>
      </c>
      <c r="G8194">
        <v>292.5057656963557</v>
      </c>
      <c r="H8194">
        <f t="shared" si="143"/>
        <v>261.20620356913901</v>
      </c>
      <c r="I8194">
        <v>0.70620356913900351</v>
      </c>
    </row>
    <row r="8195" spans="5:9" x14ac:dyDescent="0.25">
      <c r="E8195">
        <v>260.60000000000002</v>
      </c>
      <c r="F8195">
        <v>0.94000000000000061</v>
      </c>
      <c r="G8195">
        <v>292.63916911304682</v>
      </c>
      <c r="H8195">
        <f t="shared" si="143"/>
        <v>261.30812921654416</v>
      </c>
      <c r="I8195">
        <v>0.70812921654411365</v>
      </c>
    </row>
    <row r="8196" spans="5:9" x14ac:dyDescent="0.25">
      <c r="E8196">
        <v>260.7</v>
      </c>
      <c r="F8196">
        <v>0.94000000000000061</v>
      </c>
      <c r="G8196">
        <v>292.77225538208171</v>
      </c>
      <c r="H8196">
        <f t="shared" si="143"/>
        <v>261.41006011414561</v>
      </c>
      <c r="I8196">
        <v>0.7100601141456403</v>
      </c>
    </row>
    <row r="8197" spans="5:9" x14ac:dyDescent="0.25">
      <c r="E8197">
        <v>260.8</v>
      </c>
      <c r="F8197">
        <v>0.94000000000000061</v>
      </c>
      <c r="G8197">
        <v>292.9050219320003</v>
      </c>
      <c r="H8197">
        <f t="shared" si="143"/>
        <v>261.51199639938449</v>
      </c>
      <c r="I8197">
        <v>0.71199639938449888</v>
      </c>
    </row>
    <row r="8198" spans="5:9" x14ac:dyDescent="0.25">
      <c r="E8198">
        <v>260.89999999999998</v>
      </c>
      <c r="F8198">
        <v>0.94000000000000061</v>
      </c>
      <c r="G8198">
        <v>293.03746612774711</v>
      </c>
      <c r="H8198">
        <f t="shared" ref="H8198:H8261" si="144">E8198+I8198</f>
        <v>261.61393820952787</v>
      </c>
      <c r="I8198">
        <v>0.71393820952791598</v>
      </c>
    </row>
    <row r="8199" spans="5:9" x14ac:dyDescent="0.25">
      <c r="E8199">
        <v>261</v>
      </c>
      <c r="F8199">
        <v>0.94000000000000061</v>
      </c>
      <c r="G8199">
        <v>293.16958527089633</v>
      </c>
      <c r="H8199">
        <f t="shared" si="144"/>
        <v>261.71588568193886</v>
      </c>
      <c r="I8199">
        <v>0.71588568193888147</v>
      </c>
    </row>
    <row r="8200" spans="5:9" x14ac:dyDescent="0.25">
      <c r="E8200">
        <v>261.10000000000002</v>
      </c>
      <c r="F8200">
        <v>0.94000000000000061</v>
      </c>
      <c r="G8200">
        <v>293.3013765999047</v>
      </c>
      <c r="H8200">
        <f t="shared" si="144"/>
        <v>261.81783895433534</v>
      </c>
      <c r="I8200">
        <v>0.71783895433533296</v>
      </c>
    </row>
    <row r="8201" spans="5:9" x14ac:dyDescent="0.25">
      <c r="E8201">
        <v>261.2</v>
      </c>
      <c r="F8201">
        <v>0.94000000000000061</v>
      </c>
      <c r="G8201">
        <v>293.43283729039325</v>
      </c>
      <c r="H8201">
        <f t="shared" si="144"/>
        <v>261.91979816503886</v>
      </c>
      <c r="I8201">
        <v>0.71979816503886207</v>
      </c>
    </row>
    <row r="8202" spans="5:9" x14ac:dyDescent="0.25">
      <c r="E8202">
        <v>261.3</v>
      </c>
      <c r="F8202">
        <v>0.94000000000000061</v>
      </c>
      <c r="G8202">
        <v>293.5639644554559</v>
      </c>
      <c r="H8202">
        <f t="shared" si="144"/>
        <v>262.02176345321271</v>
      </c>
      <c r="I8202">
        <v>0.72176345321269952</v>
      </c>
    </row>
    <row r="8203" spans="5:9" x14ac:dyDescent="0.25">
      <c r="E8203">
        <v>261.39999999999998</v>
      </c>
      <c r="F8203">
        <v>0.94000000000000061</v>
      </c>
      <c r="G8203">
        <v>293.69475514599475</v>
      </c>
      <c r="H8203">
        <f t="shared" si="144"/>
        <v>262.12373495908889</v>
      </c>
      <c r="I8203">
        <v>0.72373495908890184</v>
      </c>
    </row>
    <row r="8204" spans="5:9" x14ac:dyDescent="0.25">
      <c r="E8204">
        <v>261.5</v>
      </c>
      <c r="F8204">
        <v>0.94000000000000061</v>
      </c>
      <c r="G8204">
        <v>293.82520635108182</v>
      </c>
      <c r="H8204">
        <f t="shared" si="144"/>
        <v>262.2257128241846</v>
      </c>
      <c r="I8204">
        <v>0.72571282418459326</v>
      </c>
    </row>
    <row r="8205" spans="5:9" x14ac:dyDescent="0.25">
      <c r="E8205">
        <v>261.60000000000002</v>
      </c>
      <c r="F8205">
        <v>0.94000000000000061</v>
      </c>
      <c r="G8205">
        <v>293.95531499834516</v>
      </c>
      <c r="H8205">
        <f t="shared" si="144"/>
        <v>262.32769719150735</v>
      </c>
      <c r="I8205">
        <v>0.72769719150731016</v>
      </c>
    </row>
    <row r="8206" spans="5:9" x14ac:dyDescent="0.25">
      <c r="E8206">
        <v>261.7</v>
      </c>
      <c r="F8206">
        <v>0.94000000000000061</v>
      </c>
      <c r="G8206">
        <v>294.08507795437998</v>
      </c>
      <c r="H8206">
        <f t="shared" si="144"/>
        <v>262.42968820574941</v>
      </c>
      <c r="I8206">
        <v>0.72968820574941751</v>
      </c>
    </row>
    <row r="8207" spans="5:9" x14ac:dyDescent="0.25">
      <c r="E8207">
        <v>261.8</v>
      </c>
      <c r="F8207">
        <v>0.94000000000000061</v>
      </c>
      <c r="G8207">
        <v>294.21449202518318</v>
      </c>
      <c r="H8207">
        <f t="shared" si="144"/>
        <v>262.53168601347176</v>
      </c>
      <c r="I8207">
        <v>0.73168601347172779</v>
      </c>
    </row>
    <row r="8208" spans="5:9" x14ac:dyDescent="0.25">
      <c r="E8208">
        <v>261.89999999999998</v>
      </c>
      <c r="F8208">
        <v>0.94000000000000061</v>
      </c>
      <c r="G8208">
        <v>294.34355395661072</v>
      </c>
      <c r="H8208">
        <f t="shared" si="144"/>
        <v>262.63369076327638</v>
      </c>
      <c r="I8208">
        <v>0.73369076327637317</v>
      </c>
    </row>
    <row r="8209" spans="5:9" x14ac:dyDescent="0.25">
      <c r="E8209">
        <v>262</v>
      </c>
      <c r="F8209">
        <v>0.94000000000000061</v>
      </c>
      <c r="G8209">
        <v>294.47226043485711</v>
      </c>
      <c r="H8209">
        <f t="shared" si="144"/>
        <v>262.73570260596915</v>
      </c>
      <c r="I8209">
        <v>0.73570260596913761</v>
      </c>
    </row>
    <row r="8210" spans="5:9" x14ac:dyDescent="0.25">
      <c r="E8210">
        <v>262.10000000000002</v>
      </c>
      <c r="F8210">
        <v>0.94000000000000061</v>
      </c>
      <c r="G8210">
        <v>294.60060808695607</v>
      </c>
      <c r="H8210">
        <f t="shared" si="144"/>
        <v>262.83772169471143</v>
      </c>
      <c r="I8210">
        <v>0.73772169471142135</v>
      </c>
    </row>
    <row r="8211" spans="5:9" x14ac:dyDescent="0.25">
      <c r="E8211">
        <v>262.2</v>
      </c>
      <c r="F8211">
        <v>0.94000000000000061</v>
      </c>
      <c r="G8211">
        <v>294.72859348130146</v>
      </c>
      <c r="H8211">
        <f t="shared" si="144"/>
        <v>262.93974818516205</v>
      </c>
      <c r="I8211">
        <v>0.73974818516203533</v>
      </c>
    </row>
    <row r="8212" spans="5:9" x14ac:dyDescent="0.25">
      <c r="E8212">
        <v>262.3</v>
      </c>
      <c r="F8212">
        <v>0.94000000000000061</v>
      </c>
      <c r="G8212">
        <v>294.85621312818773</v>
      </c>
      <c r="H8212">
        <f t="shared" si="144"/>
        <v>263.04178223560911</v>
      </c>
      <c r="I8212">
        <v>0.74178223560908996</v>
      </c>
    </row>
    <row r="8213" spans="5:9" x14ac:dyDescent="0.25">
      <c r="E8213">
        <v>262.39999999999998</v>
      </c>
      <c r="F8213">
        <v>0.94000000000000061</v>
      </c>
      <c r="G8213">
        <v>294.98346348036966</v>
      </c>
      <c r="H8213">
        <f t="shared" si="144"/>
        <v>263.14382400709218</v>
      </c>
      <c r="I8213">
        <v>0.74382400709221708</v>
      </c>
    </row>
    <row r="8214" spans="5:9" x14ac:dyDescent="0.25">
      <c r="E8214">
        <v>262.5</v>
      </c>
      <c r="F8214">
        <v>0.94000000000000061</v>
      </c>
      <c r="G8214">
        <v>295.11034093363907</v>
      </c>
      <c r="H8214">
        <f t="shared" si="144"/>
        <v>263.24587366351545</v>
      </c>
      <c r="I8214">
        <v>0.7458736635154446</v>
      </c>
    </row>
    <row r="8215" spans="5:9" x14ac:dyDescent="0.25">
      <c r="E8215">
        <v>262.60000000000002</v>
      </c>
      <c r="F8215">
        <v>0.94000000000000061</v>
      </c>
      <c r="G8215">
        <v>295.23684182741908</v>
      </c>
      <c r="H8215">
        <f t="shared" si="144"/>
        <v>263.34793137175103</v>
      </c>
      <c r="I8215">
        <v>0.7479313717509829</v>
      </c>
    </row>
    <row r="8216" spans="5:9" x14ac:dyDescent="0.25">
      <c r="E8216">
        <v>262.7</v>
      </c>
      <c r="F8216">
        <v>0.94000000000000061</v>
      </c>
      <c r="G8216">
        <v>295.36296244537476</v>
      </c>
      <c r="H8216">
        <f t="shared" si="144"/>
        <v>263.44999730173424</v>
      </c>
      <c r="I8216">
        <v>0.7499973017342636</v>
      </c>
    </row>
    <row r="8217" spans="5:9" x14ac:dyDescent="0.25">
      <c r="E8217">
        <v>262.8</v>
      </c>
      <c r="F8217">
        <v>0.94000000000000061</v>
      </c>
      <c r="G8217">
        <v>295.48869901603842</v>
      </c>
      <c r="H8217">
        <f t="shared" si="144"/>
        <v>263.55207162655057</v>
      </c>
      <c r="I8217">
        <v>0.75207162655054483</v>
      </c>
    </row>
    <row r="8218" spans="5:9" x14ac:dyDescent="0.25">
      <c r="E8218">
        <v>262.89999999999998</v>
      </c>
      <c r="F8218">
        <v>0.94000000000000061</v>
      </c>
      <c r="G8218">
        <v>295.61404771345013</v>
      </c>
      <c r="H8218">
        <f t="shared" si="144"/>
        <v>263.65415452251335</v>
      </c>
      <c r="I8218">
        <v>0.75415452251339865</v>
      </c>
    </row>
    <row r="8219" spans="5:9" x14ac:dyDescent="0.25">
      <c r="E8219">
        <v>263</v>
      </c>
      <c r="F8219">
        <v>0.94000000000000061</v>
      </c>
      <c r="G8219">
        <v>295.73900465781134</v>
      </c>
      <c r="H8219">
        <f t="shared" si="144"/>
        <v>263.7562461692354</v>
      </c>
      <c r="I8219">
        <v>0.75624616923542298</v>
      </c>
    </row>
    <row r="8220" spans="5:9" x14ac:dyDescent="0.25">
      <c r="E8220">
        <v>263.10000000000002</v>
      </c>
      <c r="F8220">
        <v>0.94000000000000061</v>
      </c>
      <c r="G8220">
        <v>295.86356591615163</v>
      </c>
      <c r="H8220">
        <f t="shared" si="144"/>
        <v>263.85834674969158</v>
      </c>
      <c r="I8220">
        <v>0.75834674969153903</v>
      </c>
    </row>
    <row r="8221" spans="5:9" x14ac:dyDescent="0.25">
      <c r="E8221">
        <v>263.2</v>
      </c>
      <c r="F8221">
        <v>0.94000000000000061</v>
      </c>
      <c r="G8221">
        <v>295.98772750300748</v>
      </c>
      <c r="H8221">
        <f t="shared" si="144"/>
        <v>263.96045645027516</v>
      </c>
      <c r="I8221">
        <v>0.76045645027516906</v>
      </c>
    </row>
    <row r="8222" spans="5:9" x14ac:dyDescent="0.25">
      <c r="E8222">
        <v>263.3</v>
      </c>
      <c r="F8222">
        <v>0.94000000000000061</v>
      </c>
      <c r="G8222">
        <v>296.11148538111178</v>
      </c>
      <c r="H8222">
        <f t="shared" si="144"/>
        <v>264.06257546084765</v>
      </c>
      <c r="I8222">
        <v>0.76257546084766059</v>
      </c>
    </row>
    <row r="8223" spans="5:9" x14ac:dyDescent="0.25">
      <c r="E8223">
        <v>263.39999999999998</v>
      </c>
      <c r="F8223">
        <v>0.94000000000000061</v>
      </c>
      <c r="G8223">
        <v>296.23483546209462</v>
      </c>
      <c r="H8223">
        <f t="shared" si="144"/>
        <v>264.16470397478128</v>
      </c>
      <c r="I8223">
        <v>0.76470397478129004</v>
      </c>
    </row>
    <row r="8224" spans="5:9" x14ac:dyDescent="0.25">
      <c r="E8224">
        <v>263.5</v>
      </c>
      <c r="F8224">
        <v>0.94000000000000061</v>
      </c>
      <c r="G8224">
        <v>296.35777360719254</v>
      </c>
      <c r="H8224">
        <f t="shared" si="144"/>
        <v>264.26684218899618</v>
      </c>
      <c r="I8224">
        <v>0.76684218899616408</v>
      </c>
    </row>
    <row r="8225" spans="5:9" x14ac:dyDescent="0.25">
      <c r="E8225">
        <v>263.60000000000002</v>
      </c>
      <c r="F8225">
        <v>0.94000000000000061</v>
      </c>
      <c r="G8225">
        <v>296.48029562796751</v>
      </c>
      <c r="H8225">
        <f t="shared" si="144"/>
        <v>264.36899030399138</v>
      </c>
      <c r="I8225">
        <v>0.76899030399135926</v>
      </c>
    </row>
    <row r="8226" spans="5:9" x14ac:dyDescent="0.25">
      <c r="E8226">
        <v>263.7</v>
      </c>
      <c r="F8226">
        <v>0.94000000000000061</v>
      </c>
      <c r="G8226">
        <v>296.6023972870334</v>
      </c>
      <c r="H8226">
        <f t="shared" si="144"/>
        <v>264.47114852387062</v>
      </c>
      <c r="I8226">
        <v>0.77114852387062349</v>
      </c>
    </row>
    <row r="8227" spans="5:9" x14ac:dyDescent="0.25">
      <c r="E8227">
        <v>263.8</v>
      </c>
      <c r="F8227">
        <v>0.94000000000000061</v>
      </c>
      <c r="G8227">
        <v>296.72407429879007</v>
      </c>
      <c r="H8227">
        <f t="shared" si="144"/>
        <v>264.57331705636295</v>
      </c>
      <c r="I8227">
        <v>0.77331705636291703</v>
      </c>
    </row>
    <row r="8228" spans="5:9" x14ac:dyDescent="0.25">
      <c r="E8228">
        <v>263.89999999999998</v>
      </c>
      <c r="F8228">
        <v>0.94000000000000061</v>
      </c>
      <c r="G8228">
        <v>296.84532233016364</v>
      </c>
      <c r="H8228">
        <f t="shared" si="144"/>
        <v>264.67549611283812</v>
      </c>
      <c r="I8228">
        <v>0.77549611283815667</v>
      </c>
    </row>
    <row r="8229" spans="5:9" x14ac:dyDescent="0.25">
      <c r="E8229">
        <v>264</v>
      </c>
      <c r="F8229">
        <v>0.94000000000000061</v>
      </c>
      <c r="G8229">
        <v>296.96613700135316</v>
      </c>
      <c r="H8229">
        <f t="shared" si="144"/>
        <v>264.7776859083184</v>
      </c>
      <c r="I8229">
        <v>0.77768590831840601</v>
      </c>
    </row>
    <row r="8230" spans="5:9" x14ac:dyDescent="0.25">
      <c r="E8230">
        <v>264.10000000000002</v>
      </c>
      <c r="F8230">
        <v>0.94000000000000061</v>
      </c>
      <c r="G8230">
        <v>297.08651388658166</v>
      </c>
      <c r="H8230">
        <f t="shared" si="144"/>
        <v>264.87988666148487</v>
      </c>
      <c r="I8230">
        <v>0.77988666148483665</v>
      </c>
    </row>
    <row r="8231" spans="5:9" x14ac:dyDescent="0.25">
      <c r="E8231">
        <v>264.2</v>
      </c>
      <c r="F8231">
        <v>0.94000000000000061</v>
      </c>
      <c r="G8231">
        <v>297.20644851485241</v>
      </c>
      <c r="H8231">
        <f t="shared" si="144"/>
        <v>264.98209859468068</v>
      </c>
      <c r="I8231">
        <v>0.78209859468071419</v>
      </c>
    </row>
    <row r="8232" spans="5:9" x14ac:dyDescent="0.25">
      <c r="E8232">
        <v>264.3</v>
      </c>
      <c r="F8232">
        <v>0.94000000000000061</v>
      </c>
      <c r="G8232">
        <v>297.32593637070835</v>
      </c>
      <c r="H8232">
        <f t="shared" si="144"/>
        <v>265.0843219339107</v>
      </c>
      <c r="I8232">
        <v>0.78432193391070704</v>
      </c>
    </row>
    <row r="8233" spans="5:9" x14ac:dyDescent="0.25">
      <c r="E8233">
        <v>264.39999999999998</v>
      </c>
      <c r="F8233">
        <v>0.94000000000000061</v>
      </c>
      <c r="G8233">
        <v>297.44497289499515</v>
      </c>
      <c r="H8233">
        <f t="shared" si="144"/>
        <v>265.18655690883674</v>
      </c>
      <c r="I8233">
        <v>0.7865569088367359</v>
      </c>
    </row>
    <row r="8234" spans="5:9" x14ac:dyDescent="0.25">
      <c r="E8234">
        <v>264.5</v>
      </c>
      <c r="F8234">
        <v>0.94000000000000061</v>
      </c>
      <c r="G8234">
        <v>297.56355348562653</v>
      </c>
      <c r="H8234">
        <f t="shared" si="144"/>
        <v>265.28880375277066</v>
      </c>
      <c r="I8234">
        <v>0.78880375277066006</v>
      </c>
    </row>
    <row r="8235" spans="5:9" x14ac:dyDescent="0.25">
      <c r="E8235">
        <v>264.60000000000002</v>
      </c>
      <c r="F8235">
        <v>0.94000000000000061</v>
      </c>
      <c r="G8235">
        <v>297.6816734983517</v>
      </c>
      <c r="H8235">
        <f t="shared" si="144"/>
        <v>265.39106270266404</v>
      </c>
      <c r="I8235">
        <v>0.7910627026639987</v>
      </c>
    </row>
    <row r="8236" spans="5:9" x14ac:dyDescent="0.25">
      <c r="E8236">
        <v>264.7</v>
      </c>
      <c r="F8236">
        <v>0.94000000000000061</v>
      </c>
      <c r="G8236">
        <v>297.79932824752399</v>
      </c>
      <c r="H8236">
        <f t="shared" si="144"/>
        <v>265.49333399909494</v>
      </c>
      <c r="I8236">
        <v>0.79333399909494207</v>
      </c>
    </row>
    <row r="8237" spans="5:9" x14ac:dyDescent="0.25">
      <c r="E8237">
        <v>264.8</v>
      </c>
      <c r="F8237">
        <v>0.94000000000000061</v>
      </c>
      <c r="G8237">
        <v>297.9165130068705</v>
      </c>
      <c r="H8237">
        <f t="shared" si="144"/>
        <v>265.59561788625285</v>
      </c>
      <c r="I8237">
        <v>0.7956178862528579</v>
      </c>
    </row>
    <row r="8238" spans="5:9" x14ac:dyDescent="0.25">
      <c r="E8238">
        <v>264.89999999999998</v>
      </c>
      <c r="F8238">
        <v>0.94000000000000061</v>
      </c>
      <c r="G8238">
        <v>298.03322301026225</v>
      </c>
      <c r="H8238">
        <f t="shared" si="144"/>
        <v>265.69791461192051</v>
      </c>
      <c r="I8238">
        <v>0.79791461192050961</v>
      </c>
    </row>
    <row r="8239" spans="5:9" x14ac:dyDescent="0.25">
      <c r="E8239">
        <v>265</v>
      </c>
      <c r="F8239">
        <v>0.94000000000000061</v>
      </c>
      <c r="G8239">
        <v>298.14945345248344</v>
      </c>
      <c r="H8239">
        <f t="shared" si="144"/>
        <v>265.80022442745417</v>
      </c>
      <c r="I8239">
        <v>0.80022442745417988</v>
      </c>
    </row>
    <row r="8240" spans="5:9" x14ac:dyDescent="0.25">
      <c r="E8240">
        <v>265.10000000000002</v>
      </c>
      <c r="F8240">
        <v>0.94000000000000061</v>
      </c>
      <c r="G8240">
        <v>298.26519949000118</v>
      </c>
      <c r="H8240">
        <f t="shared" si="144"/>
        <v>265.90254758776189</v>
      </c>
      <c r="I8240">
        <v>0.8025475877618784</v>
      </c>
    </row>
    <row r="8241" spans="5:9" x14ac:dyDescent="0.25">
      <c r="E8241">
        <v>265.2</v>
      </c>
      <c r="F8241">
        <v>0.94000000000000061</v>
      </c>
      <c r="G8241">
        <v>298.38045624173316</v>
      </c>
      <c r="H8241">
        <f t="shared" si="144"/>
        <v>266.00488435127983</v>
      </c>
      <c r="I8241">
        <v>0.80488435127984459</v>
      </c>
    </row>
    <row r="8242" spans="5:9" x14ac:dyDescent="0.25">
      <c r="E8242">
        <v>265.3</v>
      </c>
      <c r="F8242">
        <v>0.94000000000000061</v>
      </c>
      <c r="G8242">
        <v>298.49521878981432</v>
      </c>
      <c r="H8242">
        <f t="shared" si="144"/>
        <v>266.10723497994746</v>
      </c>
      <c r="I8242">
        <v>0.80723497994747584</v>
      </c>
    </row>
    <row r="8243" spans="5:9" x14ac:dyDescent="0.25">
      <c r="E8243">
        <v>265.39999999999998</v>
      </c>
      <c r="F8243">
        <v>0.94000000000000061</v>
      </c>
      <c r="G8243">
        <v>298.60948218036185</v>
      </c>
      <c r="H8243">
        <f t="shared" si="144"/>
        <v>266.20959973918082</v>
      </c>
      <c r="I8243">
        <v>0.8095997391808657</v>
      </c>
    </row>
    <row r="8244" spans="5:9" x14ac:dyDescent="0.25">
      <c r="E8244">
        <v>265.5</v>
      </c>
      <c r="F8244">
        <v>0.94000000000000061</v>
      </c>
      <c r="G8244">
        <v>298.7232414242373</v>
      </c>
      <c r="H8244">
        <f t="shared" si="144"/>
        <v>266.31197889784511</v>
      </c>
      <c r="I8244">
        <v>0.81197889784510557</v>
      </c>
    </row>
    <row r="8245" spans="5:9" x14ac:dyDescent="0.25">
      <c r="E8245">
        <v>265.60000000000002</v>
      </c>
      <c r="F8245">
        <v>0.94000000000000061</v>
      </c>
      <c r="G8245">
        <v>298.836491497807</v>
      </c>
      <c r="H8245">
        <f t="shared" si="144"/>
        <v>266.41437272822549</v>
      </c>
      <c r="I8245">
        <v>0.81437272822547546</v>
      </c>
    </row>
    <row r="8246" spans="5:9" x14ac:dyDescent="0.25">
      <c r="E8246">
        <v>265.7</v>
      </c>
      <c r="F8246">
        <v>0.94000000000000061</v>
      </c>
      <c r="G8246">
        <v>298.94922734369896</v>
      </c>
      <c r="H8246">
        <f t="shared" si="144"/>
        <v>266.51678150599764</v>
      </c>
      <c r="I8246">
        <v>0.81678150599767674</v>
      </c>
    </row>
    <row r="8247" spans="5:9" x14ac:dyDescent="0.25">
      <c r="E8247">
        <v>265.8</v>
      </c>
      <c r="F8247">
        <v>0.94000000000000061</v>
      </c>
      <c r="G8247">
        <v>299.061443871557</v>
      </c>
      <c r="H8247">
        <f t="shared" si="144"/>
        <v>266.61920551019722</v>
      </c>
      <c r="I8247">
        <v>0.8192055101972332</v>
      </c>
    </row>
    <row r="8248" spans="5:9" x14ac:dyDescent="0.25">
      <c r="E8248">
        <v>265.89999999999998</v>
      </c>
      <c r="F8248">
        <v>0.94000000000000061</v>
      </c>
      <c r="G8248">
        <v>299.17313595879136</v>
      </c>
      <c r="H8248">
        <f t="shared" si="144"/>
        <v>266.72164502318816</v>
      </c>
      <c r="I8248">
        <v>0.82164502318815957</v>
      </c>
    </row>
    <row r="8249" spans="5:9" x14ac:dyDescent="0.25">
      <c r="E8249">
        <v>266</v>
      </c>
      <c r="F8249">
        <v>0.94000000000000061</v>
      </c>
      <c r="G8249">
        <v>299.28429845132604</v>
      </c>
      <c r="H8249">
        <f t="shared" si="144"/>
        <v>266.82410033063104</v>
      </c>
      <c r="I8249">
        <v>0.82410033063104371</v>
      </c>
    </row>
    <row r="8250" spans="5:9" x14ac:dyDescent="0.25">
      <c r="E8250">
        <v>266.10000000000002</v>
      </c>
      <c r="F8250">
        <v>0.94000000000000061</v>
      </c>
      <c r="G8250">
        <v>299.39492616434188</v>
      </c>
      <c r="H8250">
        <f t="shared" si="144"/>
        <v>266.92657172145067</v>
      </c>
      <c r="I8250">
        <v>0.82657172145062796</v>
      </c>
    </row>
    <row r="8251" spans="5:9" x14ac:dyDescent="0.25">
      <c r="E8251">
        <v>266.2</v>
      </c>
      <c r="F8251">
        <v>0.94000000000000061</v>
      </c>
      <c r="G8251">
        <v>299.50501388301626</v>
      </c>
      <c r="H8251">
        <f t="shared" si="144"/>
        <v>267.02905948780295</v>
      </c>
      <c r="I8251">
        <v>0.82905948780299021</v>
      </c>
    </row>
    <row r="8252" spans="5:9" x14ac:dyDescent="0.25">
      <c r="E8252">
        <v>266.3</v>
      </c>
      <c r="F8252">
        <v>0.94000000000000061</v>
      </c>
      <c r="G8252">
        <v>299.61455636325832</v>
      </c>
      <c r="H8252">
        <f t="shared" si="144"/>
        <v>267.13156392504243</v>
      </c>
      <c r="I8252">
        <v>0.83156392504241161</v>
      </c>
    </row>
    <row r="8253" spans="5:9" x14ac:dyDescent="0.25">
      <c r="E8253">
        <v>266.39999999999998</v>
      </c>
      <c r="F8253">
        <v>0.94000000000000061</v>
      </c>
      <c r="G8253">
        <v>299.72354833244032</v>
      </c>
      <c r="H8253">
        <f t="shared" si="144"/>
        <v>267.23408533168805</v>
      </c>
      <c r="I8253">
        <v>0.83408533168804666</v>
      </c>
    </row>
    <row r="8254" spans="5:9" x14ac:dyDescent="0.25">
      <c r="E8254">
        <v>266.5</v>
      </c>
      <c r="F8254">
        <v>0.94000000000000061</v>
      </c>
      <c r="G8254">
        <v>299.83198449012451</v>
      </c>
      <c r="H8254">
        <f t="shared" si="144"/>
        <v>267.33662400939045</v>
      </c>
      <c r="I8254">
        <v>0.83662400939045423</v>
      </c>
    </row>
    <row r="8255" spans="5:9" x14ac:dyDescent="0.25">
      <c r="E8255">
        <v>266.60000000000002</v>
      </c>
      <c r="F8255">
        <v>0.94000000000000061</v>
      </c>
      <c r="G8255">
        <v>299.93985950878618</v>
      </c>
      <c r="H8255">
        <f t="shared" si="144"/>
        <v>267.43918026289811</v>
      </c>
      <c r="I8255">
        <v>0.83918026289806535</v>
      </c>
    </row>
    <row r="8256" spans="5:9" x14ac:dyDescent="0.25">
      <c r="E8256">
        <v>266.7</v>
      </c>
      <c r="F8256">
        <v>0.94000000000000061</v>
      </c>
      <c r="G8256">
        <v>300.04716803453152</v>
      </c>
      <c r="H8256">
        <f t="shared" si="144"/>
        <v>267.54175440002365</v>
      </c>
      <c r="I8256">
        <v>0.84175440002366064</v>
      </c>
    </row>
    <row r="8257" spans="5:9" x14ac:dyDescent="0.25">
      <c r="E8257">
        <v>266.8</v>
      </c>
      <c r="F8257">
        <v>0.94000000000000061</v>
      </c>
      <c r="G8257">
        <v>300.15390468781231</v>
      </c>
      <c r="H8257">
        <f t="shared" si="144"/>
        <v>267.64434673161094</v>
      </c>
      <c r="I8257">
        <v>0.84434673161095375</v>
      </c>
    </row>
    <row r="8258" spans="5:9" x14ac:dyDescent="0.25">
      <c r="E8258">
        <v>266.89999999999998</v>
      </c>
      <c r="F8258">
        <v>0.94000000000000061</v>
      </c>
      <c r="G8258">
        <v>300.26006406413512</v>
      </c>
      <c r="H8258">
        <f t="shared" si="144"/>
        <v>267.7469575715013</v>
      </c>
      <c r="I8258">
        <v>0.84695757150130579</v>
      </c>
    </row>
    <row r="8259" spans="5:9" x14ac:dyDescent="0.25">
      <c r="E8259">
        <v>267</v>
      </c>
      <c r="F8259">
        <v>0.94000000000000061</v>
      </c>
      <c r="G8259">
        <v>300.36564073476734</v>
      </c>
      <c r="H8259">
        <f t="shared" si="144"/>
        <v>267.84958723650067</v>
      </c>
      <c r="I8259">
        <v>0.84958723650064349</v>
      </c>
    </row>
    <row r="8260" spans="5:9" x14ac:dyDescent="0.25">
      <c r="E8260">
        <v>267.10000000000002</v>
      </c>
      <c r="F8260">
        <v>0.94000000000000061</v>
      </c>
      <c r="G8260">
        <v>300.47062924743824</v>
      </c>
      <c r="H8260">
        <f t="shared" si="144"/>
        <v>267.95223604634668</v>
      </c>
      <c r="I8260">
        <v>0.85223604634664829</v>
      </c>
    </row>
    <row r="8261" spans="5:9" x14ac:dyDescent="0.25">
      <c r="E8261">
        <v>267.2</v>
      </c>
      <c r="F8261">
        <v>0.94000000000000061</v>
      </c>
      <c r="G8261">
        <v>300.57502412703622</v>
      </c>
      <c r="H8261">
        <f t="shared" si="144"/>
        <v>268.05490432367623</v>
      </c>
      <c r="I8261">
        <v>0.85490432367625135</v>
      </c>
    </row>
    <row r="8262" spans="5:9" x14ac:dyDescent="0.25">
      <c r="E8262">
        <v>267.3</v>
      </c>
      <c r="F8262">
        <v>0.94000000000000061</v>
      </c>
      <c r="G8262">
        <v>300.67881987630221</v>
      </c>
      <c r="H8262">
        <f t="shared" ref="H8262:H8325" si="145">E8262+I8262</f>
        <v>268.15759239399353</v>
      </c>
      <c r="I8262">
        <v>0.85759239399349774</v>
      </c>
    </row>
    <row r="8263" spans="5:9" x14ac:dyDescent="0.25">
      <c r="E8263">
        <v>267.39999999999998</v>
      </c>
      <c r="F8263">
        <v>0.94000000000000061</v>
      </c>
      <c r="G8263">
        <v>300.78201097651902</v>
      </c>
      <c r="H8263">
        <f t="shared" si="145"/>
        <v>268.26030058563782</v>
      </c>
      <c r="I8263">
        <v>0.8603005856378162</v>
      </c>
    </row>
    <row r="8264" spans="5:9" x14ac:dyDescent="0.25">
      <c r="E8264">
        <v>267.5</v>
      </c>
      <c r="F8264">
        <v>0.94000000000000061</v>
      </c>
      <c r="G8264">
        <v>300.88459188819706</v>
      </c>
      <c r="H8264">
        <f t="shared" si="145"/>
        <v>268.36302922975273</v>
      </c>
      <c r="I8264">
        <v>0.8630292297527441</v>
      </c>
    </row>
    <row r="8265" spans="5:9" x14ac:dyDescent="0.25">
      <c r="E8265">
        <v>267.60000000000002</v>
      </c>
      <c r="F8265">
        <v>0.94000000000000061</v>
      </c>
      <c r="G8265">
        <v>300.98655705175662</v>
      </c>
      <c r="H8265">
        <f t="shared" si="145"/>
        <v>268.46577866025518</v>
      </c>
      <c r="I8265">
        <v>0.86577866025513861</v>
      </c>
    </row>
    <row r="8266" spans="5:9" x14ac:dyDescent="0.25">
      <c r="E8266">
        <v>267.7</v>
      </c>
      <c r="F8266">
        <v>0.94000000000000061</v>
      </c>
      <c r="G8266">
        <v>301.08790088820649</v>
      </c>
      <c r="H8266">
        <f t="shared" si="145"/>
        <v>268.56854921380494</v>
      </c>
      <c r="I8266">
        <v>0.86854921380493977</v>
      </c>
    </row>
    <row r="8267" spans="5:9" x14ac:dyDescent="0.25">
      <c r="E8267">
        <v>267.8</v>
      </c>
      <c r="F8267">
        <v>0.94000000000000061</v>
      </c>
      <c r="G8267">
        <v>301.18861779981995</v>
      </c>
      <c r="H8267">
        <f t="shared" si="145"/>
        <v>268.67134122977546</v>
      </c>
      <c r="I8267">
        <v>0.87134122977546746</v>
      </c>
    </row>
    <row r="8268" spans="5:9" x14ac:dyDescent="0.25">
      <c r="E8268">
        <v>267.89999999999998</v>
      </c>
      <c r="F8268">
        <v>0.94000000000000061</v>
      </c>
      <c r="G8268">
        <v>301.28870217080748</v>
      </c>
      <c r="H8268">
        <f t="shared" si="145"/>
        <v>268.77415505022435</v>
      </c>
      <c r="I8268">
        <v>0.87415505022436446</v>
      </c>
    </row>
    <row r="8269" spans="5:9" x14ac:dyDescent="0.25">
      <c r="E8269">
        <v>268</v>
      </c>
      <c r="F8269">
        <v>0.94000000000000061</v>
      </c>
      <c r="G8269">
        <v>301.38814836798684</v>
      </c>
      <c r="H8269">
        <f t="shared" si="145"/>
        <v>268.87699101986516</v>
      </c>
      <c r="I8269">
        <v>0.87699101986515204</v>
      </c>
    </row>
    <row r="8270" spans="5:9" x14ac:dyDescent="0.25">
      <c r="E8270">
        <v>268.10000000000002</v>
      </c>
      <c r="F8270">
        <v>0.94000000000000061</v>
      </c>
      <c r="G8270">
        <v>301.48695074145093</v>
      </c>
      <c r="H8270">
        <f t="shared" si="145"/>
        <v>268.97984948603948</v>
      </c>
      <c r="I8270">
        <v>0.87984948603944302</v>
      </c>
    </row>
    <row r="8271" spans="5:9" x14ac:dyDescent="0.25">
      <c r="E8271">
        <v>268.2</v>
      </c>
      <c r="F8271">
        <v>0.94000000000000061</v>
      </c>
      <c r="G8271">
        <v>301.58510362523327</v>
      </c>
      <c r="H8271">
        <f t="shared" si="145"/>
        <v>269.08273079868991</v>
      </c>
      <c r="I8271">
        <v>0.88273079868989379</v>
      </c>
    </row>
    <row r="8272" spans="5:9" x14ac:dyDescent="0.25">
      <c r="E8272">
        <v>268.3</v>
      </c>
      <c r="F8272">
        <v>0.94000000000000061</v>
      </c>
      <c r="G8272">
        <v>301.68260133797156</v>
      </c>
      <c r="H8272">
        <f t="shared" si="145"/>
        <v>269.18563531033385</v>
      </c>
      <c r="I8272">
        <v>0.88563531033385223</v>
      </c>
    </row>
    <row r="8273" spans="5:9" x14ac:dyDescent="0.25">
      <c r="E8273">
        <v>268.39999999999998</v>
      </c>
      <c r="F8273">
        <v>0.94000000000000061</v>
      </c>
      <c r="G8273">
        <v>301.77943818357005</v>
      </c>
      <c r="H8273">
        <f t="shared" si="145"/>
        <v>269.28856337603776</v>
      </c>
      <c r="I8273">
        <v>0.88856337603777136</v>
      </c>
    </row>
    <row r="8274" spans="5:9" x14ac:dyDescent="0.25">
      <c r="E8274">
        <v>268.5</v>
      </c>
      <c r="F8274">
        <v>0.94000000000000061</v>
      </c>
      <c r="G8274">
        <v>301.87560845185988</v>
      </c>
      <c r="H8274">
        <f t="shared" si="145"/>
        <v>269.39151535339244</v>
      </c>
      <c r="I8274">
        <v>0.89151535339242693</v>
      </c>
    </row>
    <row r="8275" spans="5:9" x14ac:dyDescent="0.25">
      <c r="E8275">
        <v>268.60000000000002</v>
      </c>
      <c r="F8275">
        <v>0.94000000000000061</v>
      </c>
      <c r="G8275">
        <v>301.97110641925912</v>
      </c>
      <c r="H8275">
        <f t="shared" si="145"/>
        <v>269.49449160248895</v>
      </c>
      <c r="I8275">
        <v>0.89449160248892445</v>
      </c>
    </row>
    <row r="8276" spans="5:9" x14ac:dyDescent="0.25">
      <c r="E8276">
        <v>268.7</v>
      </c>
      <c r="F8276">
        <v>0.94000000000000061</v>
      </c>
      <c r="G8276">
        <v>302.06592634943183</v>
      </c>
      <c r="H8276">
        <f t="shared" si="145"/>
        <v>269.59749248589554</v>
      </c>
      <c r="I8276">
        <v>0.89749248589556441</v>
      </c>
    </row>
    <row r="8277" spans="5:9" x14ac:dyDescent="0.25">
      <c r="E8277">
        <v>268.8</v>
      </c>
      <c r="F8277">
        <v>0.94000000000000061</v>
      </c>
      <c r="G8277">
        <v>302.1600624939465</v>
      </c>
      <c r="H8277">
        <f t="shared" si="145"/>
        <v>269.70051836863558</v>
      </c>
      <c r="I8277">
        <v>0.90051836863557222</v>
      </c>
    </row>
    <row r="8278" spans="5:9" x14ac:dyDescent="0.25">
      <c r="E8278">
        <v>268.89999999999998</v>
      </c>
      <c r="F8278">
        <v>0.94000000000000061</v>
      </c>
      <c r="G8278">
        <v>302.25350909293473</v>
      </c>
      <c r="H8278">
        <f t="shared" si="145"/>
        <v>269.80356961816568</v>
      </c>
      <c r="I8278">
        <v>0.90356961816571046</v>
      </c>
    </row>
    <row r="8279" spans="5:9" x14ac:dyDescent="0.25">
      <c r="E8279">
        <v>269</v>
      </c>
      <c r="F8279">
        <v>0.94000000000000061</v>
      </c>
      <c r="G8279">
        <v>302.34626037575003</v>
      </c>
      <c r="H8279">
        <f t="shared" si="145"/>
        <v>269.90664660435584</v>
      </c>
      <c r="I8279">
        <v>0.90664660435584299</v>
      </c>
    </row>
    <row r="8280" spans="5:9" x14ac:dyDescent="0.25">
      <c r="E8280">
        <v>269.10000000000002</v>
      </c>
      <c r="F8280">
        <v>0.94000000000000061</v>
      </c>
      <c r="G8280">
        <v>302.43831056162719</v>
      </c>
      <c r="H8280">
        <f t="shared" si="145"/>
        <v>270.00974969946941</v>
      </c>
      <c r="I8280">
        <v>0.90974969946940853</v>
      </c>
    </row>
    <row r="8281" spans="5:9" x14ac:dyDescent="0.25">
      <c r="E8281">
        <v>269.2</v>
      </c>
      <c r="F8281">
        <v>0.94000000000000061</v>
      </c>
      <c r="G8281">
        <v>302.52965386034265</v>
      </c>
      <c r="H8281">
        <f t="shared" si="145"/>
        <v>270.11287927814487</v>
      </c>
      <c r="I8281">
        <v>0.91287927814490777</v>
      </c>
    </row>
    <row r="8282" spans="5:9" x14ac:dyDescent="0.25">
      <c r="E8282">
        <v>269.3</v>
      </c>
      <c r="F8282">
        <v>0.94000000000000061</v>
      </c>
      <c r="G8282">
        <v>302.62028447287577</v>
      </c>
      <c r="H8282">
        <f t="shared" si="145"/>
        <v>270.21603571737836</v>
      </c>
      <c r="I8282">
        <v>0.9160357173783602</v>
      </c>
    </row>
    <row r="8283" spans="5:9" x14ac:dyDescent="0.25">
      <c r="E8283">
        <v>269.39999999999998</v>
      </c>
      <c r="F8283">
        <v>0.94000000000000061</v>
      </c>
      <c r="G8283">
        <v>302.71019659207195</v>
      </c>
      <c r="H8283">
        <f t="shared" si="145"/>
        <v>270.31921939650681</v>
      </c>
      <c r="I8283">
        <v>0.91921939650682594</v>
      </c>
    </row>
    <row r="8284" spans="5:9" x14ac:dyDescent="0.25">
      <c r="E8284">
        <v>269.5</v>
      </c>
      <c r="F8284">
        <v>0.94000000000000061</v>
      </c>
      <c r="G8284">
        <v>302.7993844033075</v>
      </c>
      <c r="H8284">
        <f t="shared" si="145"/>
        <v>270.42243069719296</v>
      </c>
      <c r="I8284">
        <v>0.92243069719295601</v>
      </c>
    </row>
    <row r="8285" spans="5:9" x14ac:dyDescent="0.25">
      <c r="E8285">
        <v>269.60000000000002</v>
      </c>
      <c r="F8285">
        <v>0.94000000000000061</v>
      </c>
      <c r="G8285">
        <v>302.88784208515642</v>
      </c>
      <c r="H8285">
        <f t="shared" si="145"/>
        <v>270.52567000341071</v>
      </c>
      <c r="I8285">
        <v>0.92567000341066119</v>
      </c>
    </row>
    <row r="8286" spans="5:9" x14ac:dyDescent="0.25">
      <c r="E8286">
        <v>269.7</v>
      </c>
      <c r="F8286">
        <v>0.94000000000000061</v>
      </c>
      <c r="G8286">
        <v>302.97556381006012</v>
      </c>
      <c r="H8286">
        <f t="shared" si="145"/>
        <v>270.62893770143188</v>
      </c>
      <c r="I8286">
        <v>0.92893770143188303</v>
      </c>
    </row>
    <row r="8287" spans="5:9" x14ac:dyDescent="0.25">
      <c r="E8287">
        <v>269.8</v>
      </c>
      <c r="F8287">
        <v>0.94000000000000061</v>
      </c>
      <c r="G8287">
        <v>303.06254374499935</v>
      </c>
      <c r="H8287">
        <f t="shared" si="145"/>
        <v>270.73223417981455</v>
      </c>
      <c r="I8287">
        <v>0.93223417981452639</v>
      </c>
    </row>
    <row r="8288" spans="5:9" x14ac:dyDescent="0.25">
      <c r="E8288">
        <v>269.89999999999998</v>
      </c>
      <c r="F8288">
        <v>0.94000000000000061</v>
      </c>
      <c r="G8288">
        <v>303.14877605216947</v>
      </c>
      <c r="H8288">
        <f t="shared" si="145"/>
        <v>270.83555982939151</v>
      </c>
      <c r="I8288">
        <v>0.93555982939156179</v>
      </c>
    </row>
    <row r="8289" spans="5:9" x14ac:dyDescent="0.25">
      <c r="E8289">
        <v>270</v>
      </c>
      <c r="F8289">
        <v>0.94000000000000061</v>
      </c>
      <c r="G8289">
        <v>303.23425488965916</v>
      </c>
      <c r="H8289">
        <f t="shared" si="145"/>
        <v>270.93891504326137</v>
      </c>
      <c r="I8289">
        <v>0.93891504326136965</v>
      </c>
    </row>
    <row r="8290" spans="5:9" x14ac:dyDescent="0.25">
      <c r="E8290">
        <v>270.10000000000002</v>
      </c>
      <c r="F8290">
        <v>0.94000000000000061</v>
      </c>
      <c r="G8290">
        <v>303.31897441213232</v>
      </c>
      <c r="H8290">
        <f t="shared" si="145"/>
        <v>271.04230021677932</v>
      </c>
      <c r="I8290">
        <v>0.9423002167793274</v>
      </c>
    </row>
    <row r="8291" spans="5:9" x14ac:dyDescent="0.25">
      <c r="E8291">
        <v>270.2</v>
      </c>
      <c r="F8291">
        <v>0.94000000000000061</v>
      </c>
      <c r="G8291">
        <v>303.40292877151415</v>
      </c>
      <c r="H8291">
        <f t="shared" si="145"/>
        <v>271.1457157475507</v>
      </c>
      <c r="I8291">
        <v>0.94571574755067911</v>
      </c>
    </row>
    <row r="8292" spans="5:9" x14ac:dyDescent="0.25">
      <c r="E8292">
        <v>270.3</v>
      </c>
      <c r="F8292">
        <v>0.94000000000000061</v>
      </c>
      <c r="G8292">
        <v>303.48611211768116</v>
      </c>
      <c r="H8292">
        <f t="shared" si="145"/>
        <v>271.24916203542477</v>
      </c>
      <c r="I8292">
        <v>0.94916203542475008</v>
      </c>
    </row>
    <row r="8293" spans="5:9" x14ac:dyDescent="0.25">
      <c r="E8293">
        <v>270.39999999999998</v>
      </c>
      <c r="F8293">
        <v>0.94000000000000061</v>
      </c>
      <c r="G8293">
        <v>303.56851859915571</v>
      </c>
      <c r="H8293">
        <f t="shared" si="145"/>
        <v>271.35263948249047</v>
      </c>
      <c r="I8293">
        <v>0.95263948249049768</v>
      </c>
    </row>
    <row r="8294" spans="5:9" x14ac:dyDescent="0.25">
      <c r="E8294">
        <v>270.5</v>
      </c>
      <c r="F8294">
        <v>0.94000000000000061</v>
      </c>
      <c r="G8294">
        <v>303.6501423638046</v>
      </c>
      <c r="H8294">
        <f t="shared" si="145"/>
        <v>271.45614849307356</v>
      </c>
      <c r="I8294">
        <v>0.95614849307352867</v>
      </c>
    </row>
    <row r="8295" spans="5:9" x14ac:dyDescent="0.25">
      <c r="E8295">
        <v>270.60000000000002</v>
      </c>
      <c r="F8295">
        <v>0.94000000000000061</v>
      </c>
      <c r="G8295">
        <v>303.73097755954308</v>
      </c>
      <c r="H8295">
        <f t="shared" si="145"/>
        <v>271.55968947373452</v>
      </c>
      <c r="I8295">
        <v>0.95968947373449909</v>
      </c>
    </row>
    <row r="8296" spans="5:9" x14ac:dyDescent="0.25">
      <c r="E8296">
        <v>270.7</v>
      </c>
      <c r="F8296">
        <v>0.94000000000000061</v>
      </c>
      <c r="G8296">
        <v>303.81101833504329</v>
      </c>
      <c r="H8296">
        <f t="shared" si="145"/>
        <v>271.66326283326907</v>
      </c>
      <c r="I8296">
        <v>0.96326283326906958</v>
      </c>
    </row>
    <row r="8297" spans="5:9" x14ac:dyDescent="0.25">
      <c r="E8297">
        <v>270.8</v>
      </c>
      <c r="F8297">
        <v>0.94000000000000061</v>
      </c>
      <c r="G8297">
        <v>303.89025884044781</v>
      </c>
      <c r="H8297">
        <f t="shared" si="145"/>
        <v>271.76686898270941</v>
      </c>
      <c r="I8297">
        <v>0.96686898270938249</v>
      </c>
    </row>
    <row r="8298" spans="5:9" x14ac:dyDescent="0.25">
      <c r="E8298">
        <v>270.89999999999998</v>
      </c>
      <c r="F8298">
        <v>0.94000000000000061</v>
      </c>
      <c r="G8298">
        <v>303.96869322808891</v>
      </c>
      <c r="H8298">
        <f t="shared" si="145"/>
        <v>271.87050833532709</v>
      </c>
      <c r="I8298">
        <v>0.97050833532709779</v>
      </c>
    </row>
    <row r="8299" spans="5:9" x14ac:dyDescent="0.25">
      <c r="E8299">
        <v>271</v>
      </c>
      <c r="F8299">
        <v>0.94000000000000061</v>
      </c>
      <c r="G8299">
        <v>304.0463156532125</v>
      </c>
      <c r="H8299">
        <f t="shared" si="145"/>
        <v>271.97418130663817</v>
      </c>
      <c r="I8299">
        <v>0.97418130663815194</v>
      </c>
    </row>
    <row r="8300" spans="5:9" x14ac:dyDescent="0.25">
      <c r="E8300">
        <v>271.10000000000002</v>
      </c>
      <c r="F8300">
        <v>0.94000000000000061</v>
      </c>
      <c r="G8300">
        <v>304.12312027470796</v>
      </c>
      <c r="H8300">
        <f t="shared" si="145"/>
        <v>272.07788831440917</v>
      </c>
      <c r="I8300">
        <v>0.97788831440916602</v>
      </c>
    </row>
    <row r="8301" spans="5:9" x14ac:dyDescent="0.25">
      <c r="E8301">
        <v>271.2</v>
      </c>
      <c r="F8301">
        <v>0.94000000000000061</v>
      </c>
      <c r="G8301">
        <v>304.19910125584369</v>
      </c>
      <c r="H8301">
        <f t="shared" si="145"/>
        <v>272.18162977866558</v>
      </c>
      <c r="I8301">
        <v>0.98162977866558265</v>
      </c>
    </row>
    <row r="8302" spans="5:9" x14ac:dyDescent="0.25">
      <c r="E8302">
        <v>271.3</v>
      </c>
      <c r="F8302">
        <v>0.94000000000000061</v>
      </c>
      <c r="G8302">
        <v>304.27425276500782</v>
      </c>
      <c r="H8302">
        <f t="shared" si="145"/>
        <v>272.28540612170173</v>
      </c>
      <c r="I8302">
        <v>0.98540612170170072</v>
      </c>
    </row>
    <row r="8303" spans="5:9" x14ac:dyDescent="0.25">
      <c r="E8303">
        <v>271.39999999999998</v>
      </c>
      <c r="F8303">
        <v>0.94000000000000061</v>
      </c>
      <c r="G8303">
        <v>304.348568976455</v>
      </c>
      <c r="H8303">
        <f t="shared" si="145"/>
        <v>272.38921776809246</v>
      </c>
      <c r="I8303">
        <v>0.98921776809249995</v>
      </c>
    </row>
    <row r="8304" spans="5:9" x14ac:dyDescent="0.25">
      <c r="E8304">
        <v>271.5</v>
      </c>
      <c r="F8304">
        <v>0.94000000000000061</v>
      </c>
      <c r="G8304">
        <v>304.42204407105885</v>
      </c>
      <c r="H8304">
        <f t="shared" si="145"/>
        <v>272.49306514470743</v>
      </c>
      <c r="I8304">
        <v>0.99306514470745277</v>
      </c>
    </row>
    <row r="8305" spans="5:9" x14ac:dyDescent="0.25">
      <c r="E8305">
        <v>271.60000000000002</v>
      </c>
      <c r="F8305">
        <v>0.94000000000000061</v>
      </c>
      <c r="G8305">
        <v>304.49467223706972</v>
      </c>
      <c r="H8305">
        <f t="shared" si="145"/>
        <v>272.59694868072637</v>
      </c>
      <c r="I8305">
        <v>0.99694868072633358</v>
      </c>
    </row>
    <row r="8306" spans="5:9" x14ac:dyDescent="0.25">
      <c r="E8306">
        <v>271.7</v>
      </c>
      <c r="F8306">
        <v>0.94000000000000061</v>
      </c>
      <c r="G8306">
        <v>304.5664476708788</v>
      </c>
      <c r="H8306">
        <f t="shared" si="145"/>
        <v>272.70086880765706</v>
      </c>
      <c r="I8306">
        <v>1.0008688076570889</v>
      </c>
    </row>
    <row r="8307" spans="5:9" x14ac:dyDescent="0.25">
      <c r="E8307">
        <v>271.8</v>
      </c>
      <c r="F8307">
        <v>0.94000000000000061</v>
      </c>
      <c r="G8307">
        <v>304.63736457778714</v>
      </c>
      <c r="H8307">
        <f t="shared" si="145"/>
        <v>272.80482595935587</v>
      </c>
      <c r="I8307">
        <v>1.0048259593558773</v>
      </c>
    </row>
    <row r="8308" spans="5:9" x14ac:dyDescent="0.25">
      <c r="E8308">
        <v>271.89999999999998</v>
      </c>
      <c r="F8308">
        <v>0.94000000000000061</v>
      </c>
      <c r="G8308">
        <v>304.70741717278082</v>
      </c>
      <c r="H8308">
        <f t="shared" si="145"/>
        <v>272.90882057204931</v>
      </c>
      <c r="I8308">
        <v>1.0088205720493353</v>
      </c>
    </row>
    <row r="8309" spans="5:9" x14ac:dyDescent="0.25">
      <c r="E8309">
        <v>272</v>
      </c>
      <c r="F8309">
        <v>0.94000000000000061</v>
      </c>
      <c r="G8309">
        <v>304.77659968131144</v>
      </c>
      <c r="H8309">
        <f t="shared" si="145"/>
        <v>273.01285308435911</v>
      </c>
      <c r="I8309">
        <v>1.0128530843591166</v>
      </c>
    </row>
    <row r="8310" spans="5:9" x14ac:dyDescent="0.25">
      <c r="E8310">
        <v>272.10000000000002</v>
      </c>
      <c r="F8310">
        <v>0.94000000000000061</v>
      </c>
      <c r="G8310">
        <v>304.84490634008159</v>
      </c>
      <c r="H8310">
        <f t="shared" si="145"/>
        <v>273.11692393732886</v>
      </c>
      <c r="I8310">
        <v>1.016923937328857</v>
      </c>
    </row>
    <row r="8311" spans="5:9" x14ac:dyDescent="0.25">
      <c r="E8311">
        <v>272.2</v>
      </c>
      <c r="F8311">
        <v>0.94000000000000061</v>
      </c>
      <c r="G8311">
        <v>304.91233139783589</v>
      </c>
      <c r="H8311">
        <f t="shared" si="145"/>
        <v>273.2210335744536</v>
      </c>
      <c r="I8311">
        <v>1.0210335744535899</v>
      </c>
    </row>
    <row r="8312" spans="5:9" x14ac:dyDescent="0.25">
      <c r="E8312">
        <v>272.3</v>
      </c>
      <c r="F8312">
        <v>0.94000000000000061</v>
      </c>
      <c r="G8312">
        <v>304.97886911615723</v>
      </c>
      <c r="H8312">
        <f t="shared" si="145"/>
        <v>273.32518244171172</v>
      </c>
      <c r="I8312">
        <v>1.0251824417117277</v>
      </c>
    </row>
    <row r="8313" spans="5:9" x14ac:dyDescent="0.25">
      <c r="E8313">
        <v>272.39999999999998</v>
      </c>
      <c r="F8313">
        <v>0.94000000000000061</v>
      </c>
      <c r="G8313">
        <v>305.04451377026709</v>
      </c>
      <c r="H8313">
        <f t="shared" si="145"/>
        <v>273.42937098759967</v>
      </c>
      <c r="I8313">
        <v>1.0293709875996921</v>
      </c>
    </row>
    <row r="8314" spans="5:9" x14ac:dyDescent="0.25">
      <c r="E8314">
        <v>272.5</v>
      </c>
      <c r="F8314">
        <v>0.94000000000000061</v>
      </c>
      <c r="G8314">
        <v>305.10925964983142</v>
      </c>
      <c r="H8314">
        <f t="shared" si="145"/>
        <v>273.5335996631693</v>
      </c>
      <c r="I8314">
        <v>1.0335996631693227</v>
      </c>
    </row>
    <row r="8315" spans="5:9" x14ac:dyDescent="0.25">
      <c r="E8315">
        <v>272.60000000000002</v>
      </c>
      <c r="F8315">
        <v>0.94000000000000061</v>
      </c>
      <c r="G8315">
        <v>305.17310105977015</v>
      </c>
      <c r="H8315">
        <f t="shared" si="145"/>
        <v>273.63786892206809</v>
      </c>
      <c r="I8315">
        <v>1.037868922068097</v>
      </c>
    </row>
    <row r="8316" spans="5:9" x14ac:dyDescent="0.25">
      <c r="E8316">
        <v>272.7</v>
      </c>
      <c r="F8316">
        <v>0.94000000000000061</v>
      </c>
      <c r="G8316">
        <v>305.23603232107104</v>
      </c>
      <c r="H8316">
        <f t="shared" si="145"/>
        <v>273.74217922058233</v>
      </c>
      <c r="I8316">
        <v>1.0421792205823581</v>
      </c>
    </row>
    <row r="8317" spans="5:9" x14ac:dyDescent="0.25">
      <c r="E8317">
        <v>272.8</v>
      </c>
      <c r="F8317">
        <v>0.94000000000000061</v>
      </c>
      <c r="G8317">
        <v>305.29804777160751</v>
      </c>
      <c r="H8317">
        <f t="shared" si="145"/>
        <v>273.84653101768356</v>
      </c>
      <c r="I8317">
        <v>1.0465310176835667</v>
      </c>
    </row>
    <row r="8318" spans="5:9" x14ac:dyDescent="0.25">
      <c r="E8318">
        <v>272.89999999999998</v>
      </c>
      <c r="F8318">
        <v>0.94000000000000061</v>
      </c>
      <c r="G8318">
        <v>305.35914176695951</v>
      </c>
      <c r="H8318">
        <f t="shared" si="145"/>
        <v>273.95092477507774</v>
      </c>
      <c r="I8318">
        <v>1.0509247750777604</v>
      </c>
    </row>
    <row r="8319" spans="5:9" x14ac:dyDescent="0.25">
      <c r="E8319">
        <v>273</v>
      </c>
      <c r="F8319">
        <v>0.94000000000000061</v>
      </c>
      <c r="G8319">
        <v>305.41930868123802</v>
      </c>
      <c r="H8319">
        <f t="shared" si="145"/>
        <v>274.0553609572583</v>
      </c>
      <c r="I8319">
        <v>1.0553609572582949</v>
      </c>
    </row>
    <row r="8320" spans="5:9" x14ac:dyDescent="0.25">
      <c r="E8320">
        <v>273.10000000000002</v>
      </c>
      <c r="F8320">
        <v>0.94000000000000061</v>
      </c>
      <c r="G8320">
        <v>305.47854290791173</v>
      </c>
      <c r="H8320">
        <f t="shared" si="145"/>
        <v>274.15984003156206</v>
      </c>
      <c r="I8320">
        <v>1.0598400315620213</v>
      </c>
    </row>
    <row r="8321" spans="5:9" x14ac:dyDescent="0.25">
      <c r="E8321">
        <v>273.2</v>
      </c>
      <c r="F8321">
        <v>0.94000000000000061</v>
      </c>
      <c r="G8321">
        <v>305.53683886063675</v>
      </c>
      <c r="H8321">
        <f t="shared" si="145"/>
        <v>274.26436246822897</v>
      </c>
      <c r="I8321">
        <v>1.0643624682289925</v>
      </c>
    </row>
    <row r="8322" spans="5:9" x14ac:dyDescent="0.25">
      <c r="E8322">
        <v>273.3</v>
      </c>
      <c r="F8322">
        <v>0.94000000000000061</v>
      </c>
      <c r="G8322">
        <v>305.59419097408755</v>
      </c>
      <c r="H8322">
        <f t="shared" si="145"/>
        <v>274.36892874046589</v>
      </c>
      <c r="I8322">
        <v>1.068928740465888</v>
      </c>
    </row>
    <row r="8323" spans="5:9" x14ac:dyDescent="0.25">
      <c r="E8323">
        <v>273.39999999999998</v>
      </c>
      <c r="F8323">
        <v>0.94000000000000061</v>
      </c>
      <c r="G8323">
        <v>305.65059370478991</v>
      </c>
      <c r="H8323">
        <f t="shared" si="145"/>
        <v>274.47353932451313</v>
      </c>
      <c r="I8323">
        <v>1.0735393245131695</v>
      </c>
    </row>
    <row r="8324" spans="5:9" x14ac:dyDescent="0.25">
      <c r="E8324">
        <v>273.5</v>
      </c>
      <c r="F8324">
        <v>0.94000000000000061</v>
      </c>
      <c r="G8324">
        <v>305.70604153195478</v>
      </c>
      <c r="H8324">
        <f t="shared" si="145"/>
        <v>274.57819469971628</v>
      </c>
      <c r="I8324">
        <v>1.0781946997162841</v>
      </c>
    </row>
    <row r="8325" spans="5:9" x14ac:dyDescent="0.25">
      <c r="E8325">
        <v>273.60000000000002</v>
      </c>
      <c r="F8325">
        <v>0.94000000000000061</v>
      </c>
      <c r="G8325">
        <v>305.76052895831242</v>
      </c>
      <c r="H8325">
        <f t="shared" si="145"/>
        <v>274.68289534860094</v>
      </c>
      <c r="I8325">
        <v>1.0828953486009425</v>
      </c>
    </row>
    <row r="8326" spans="5:9" x14ac:dyDescent="0.25">
      <c r="E8326">
        <v>273.7</v>
      </c>
      <c r="F8326">
        <v>0.94000000000000061</v>
      </c>
      <c r="G8326">
        <v>305.81405051094703</v>
      </c>
      <c r="H8326">
        <f t="shared" ref="H8326:H8389" si="146">E8326+I8326</f>
        <v>274.78764175695255</v>
      </c>
      <c r="I8326">
        <v>1.0876417569525907</v>
      </c>
    </row>
    <row r="8327" spans="5:9" x14ac:dyDescent="0.25">
      <c r="E8327">
        <v>273.8</v>
      </c>
      <c r="F8327">
        <v>0.94000000000000061</v>
      </c>
      <c r="G8327">
        <v>305.86660074213063</v>
      </c>
      <c r="H8327">
        <f t="shared" si="146"/>
        <v>274.89243441390039</v>
      </c>
      <c r="I8327">
        <v>1.0924344139003745</v>
      </c>
    </row>
    <row r="8328" spans="5:9" x14ac:dyDescent="0.25">
      <c r="E8328">
        <v>273.89999999999998</v>
      </c>
      <c r="F8328">
        <v>0.94000000000000061</v>
      </c>
      <c r="G8328">
        <v>305.91817423015584</v>
      </c>
      <c r="H8328">
        <f t="shared" si="146"/>
        <v>274.99727381200557</v>
      </c>
      <c r="I8328">
        <v>1.097273812005624</v>
      </c>
    </row>
    <row r="8329" spans="5:9" x14ac:dyDescent="0.25">
      <c r="E8329">
        <v>274</v>
      </c>
      <c r="F8329">
        <v>0.94000000000000061</v>
      </c>
      <c r="G8329">
        <v>305.96876558016737</v>
      </c>
      <c r="H8329">
        <f t="shared" si="146"/>
        <v>275.10216044735512</v>
      </c>
      <c r="I8329">
        <v>1.1021604473550928</v>
      </c>
    </row>
    <row r="8330" spans="5:9" x14ac:dyDescent="0.25">
      <c r="E8330">
        <v>274.10000000000002</v>
      </c>
      <c r="F8330">
        <v>0.94000000000000061</v>
      </c>
      <c r="G8330">
        <v>306.01836942499108</v>
      </c>
      <c r="H8330">
        <f t="shared" si="146"/>
        <v>275.20709481965912</v>
      </c>
      <c r="I8330">
        <v>1.1070948196591044</v>
      </c>
    </row>
    <row r="8331" spans="5:9" x14ac:dyDescent="0.25">
      <c r="E8331">
        <v>274.2</v>
      </c>
      <c r="F8331">
        <v>0.94000000000000061</v>
      </c>
      <c r="G8331">
        <v>306.06698042596031</v>
      </c>
      <c r="H8331">
        <f t="shared" si="146"/>
        <v>275.31207743235478</v>
      </c>
      <c r="I8331">
        <v>1.112077432354778</v>
      </c>
    </row>
    <row r="8332" spans="5:9" x14ac:dyDescent="0.25">
      <c r="E8332">
        <v>274.3</v>
      </c>
      <c r="F8332">
        <v>0.94000000000000061</v>
      </c>
      <c r="G8332">
        <v>306.11459327373899</v>
      </c>
      <c r="H8332">
        <f t="shared" si="146"/>
        <v>275.41710879271454</v>
      </c>
      <c r="I8332">
        <v>1.1171087927145407</v>
      </c>
    </row>
    <row r="8333" spans="5:9" x14ac:dyDescent="0.25">
      <c r="E8333">
        <v>274.39999999999998</v>
      </c>
      <c r="F8333">
        <v>0.94000000000000061</v>
      </c>
      <c r="G8333">
        <v>306.16120268914062</v>
      </c>
      <c r="H8333">
        <f t="shared" si="146"/>
        <v>275.52218941196008</v>
      </c>
      <c r="I8333">
        <v>1.1221894119601121</v>
      </c>
    </row>
    <row r="8334" spans="5:9" x14ac:dyDescent="0.25">
      <c r="E8334">
        <v>274.5</v>
      </c>
      <c r="F8334">
        <v>0.94000000000000061</v>
      </c>
      <c r="G8334">
        <v>306.20680342394263</v>
      </c>
      <c r="H8334">
        <f t="shared" si="146"/>
        <v>275.62731980538211</v>
      </c>
      <c r="I8334">
        <v>1.1273198053820952</v>
      </c>
    </row>
    <row r="8335" spans="5:9" x14ac:dyDescent="0.25">
      <c r="E8335">
        <v>274.60000000000002</v>
      </c>
      <c r="F8335">
        <v>0.94000000000000061</v>
      </c>
      <c r="G8335">
        <v>306.25139026169535</v>
      </c>
      <c r="H8335">
        <f t="shared" si="146"/>
        <v>275.73250049246553</v>
      </c>
      <c r="I8335">
        <v>1.132500492465494</v>
      </c>
    </row>
    <row r="8336" spans="5:9" x14ac:dyDescent="0.25">
      <c r="E8336">
        <v>274.7</v>
      </c>
      <c r="F8336">
        <v>0.94000000000000061</v>
      </c>
      <c r="G8336">
        <v>306.29495801852534</v>
      </c>
      <c r="H8336">
        <f t="shared" si="146"/>
        <v>275.83773199702125</v>
      </c>
      <c r="I8336">
        <v>1.1377319970212414</v>
      </c>
    </row>
    <row r="8337" spans="5:9" x14ac:dyDescent="0.25">
      <c r="E8337">
        <v>274.8</v>
      </c>
      <c r="F8337">
        <v>0.94000000000000061</v>
      </c>
      <c r="G8337">
        <v>306.33750154393169</v>
      </c>
      <c r="H8337">
        <f t="shared" si="146"/>
        <v>275.94301484732409</v>
      </c>
      <c r="I8337">
        <v>1.1430148473240542</v>
      </c>
    </row>
    <row r="8338" spans="5:9" x14ac:dyDescent="0.25">
      <c r="E8338">
        <v>274.89999999999998</v>
      </c>
      <c r="F8338">
        <v>0.94000000000000061</v>
      </c>
      <c r="G8338">
        <v>306.37901572157512</v>
      </c>
      <c r="H8338">
        <f t="shared" si="146"/>
        <v>276.04834957625673</v>
      </c>
      <c r="I8338">
        <v>1.1483495762567446</v>
      </c>
    </row>
    <row r="8339" spans="5:9" x14ac:dyDescent="0.25">
      <c r="E8339">
        <v>275</v>
      </c>
      <c r="F8339">
        <v>0.94000000000000061</v>
      </c>
      <c r="G8339">
        <v>306.41949547005925</v>
      </c>
      <c r="H8339">
        <f t="shared" si="146"/>
        <v>276.15373672146126</v>
      </c>
      <c r="I8339">
        <v>1.153736721461283</v>
      </c>
    </row>
    <row r="8340" spans="5:9" x14ac:dyDescent="0.25">
      <c r="E8340">
        <v>275.10000000000002</v>
      </c>
      <c r="F8340">
        <v>0.94000000000000061</v>
      </c>
      <c r="G8340">
        <v>306.45893574370302</v>
      </c>
      <c r="H8340">
        <f t="shared" si="146"/>
        <v>276.25917682549681</v>
      </c>
      <c r="I8340">
        <v>1.159176825496808</v>
      </c>
    </row>
    <row r="8341" spans="5:9" x14ac:dyDescent="0.25">
      <c r="E8341">
        <v>275.2</v>
      </c>
      <c r="F8341">
        <v>0.94000000000000061</v>
      </c>
      <c r="G8341">
        <v>306.49733153330374</v>
      </c>
      <c r="H8341">
        <f t="shared" si="146"/>
        <v>276.36467043600481</v>
      </c>
      <c r="I8341">
        <v>1.1646704360048421</v>
      </c>
    </row>
    <row r="8342" spans="5:9" x14ac:dyDescent="0.25">
      <c r="E8342">
        <v>275.3</v>
      </c>
      <c r="F8342">
        <v>0.94000000000000061</v>
      </c>
      <c r="G8342">
        <v>306.53467786688992</v>
      </c>
      <c r="H8342">
        <f t="shared" si="146"/>
        <v>276.47021810588194</v>
      </c>
      <c r="I8342">
        <v>1.1702181058819161</v>
      </c>
    </row>
    <row r="8343" spans="5:9" x14ac:dyDescent="0.25">
      <c r="E8343">
        <v>275.39999999999998</v>
      </c>
      <c r="F8343">
        <v>0.94000000000000061</v>
      </c>
      <c r="G8343">
        <v>306.57096981046351</v>
      </c>
      <c r="H8343">
        <f t="shared" si="146"/>
        <v>276.57582039345988</v>
      </c>
      <c r="I8343">
        <v>1.1758203934599021</v>
      </c>
    </row>
    <row r="8344" spans="5:9" x14ac:dyDescent="0.25">
      <c r="E8344">
        <v>275.5</v>
      </c>
      <c r="F8344">
        <v>0.94000000000000061</v>
      </c>
      <c r="G8344">
        <v>306.60620246873026</v>
      </c>
      <c r="H8344">
        <f t="shared" si="146"/>
        <v>276.68147786269429</v>
      </c>
      <c r="I8344">
        <v>1.1814778626943085</v>
      </c>
    </row>
    <row r="8345" spans="5:9" x14ac:dyDescent="0.25">
      <c r="E8345">
        <v>275.60000000000002</v>
      </c>
      <c r="F8345">
        <v>0.94000000000000061</v>
      </c>
      <c r="G8345">
        <v>306.64037098581838</v>
      </c>
      <c r="H8345">
        <f t="shared" si="146"/>
        <v>276.78719108336077</v>
      </c>
      <c r="I8345">
        <v>1.1871910833607175</v>
      </c>
    </row>
    <row r="8346" spans="5:9" x14ac:dyDescent="0.25">
      <c r="E8346">
        <v>275.7</v>
      </c>
      <c r="F8346">
        <v>0.94000000000000061</v>
      </c>
      <c r="G8346">
        <v>306.67347054598366</v>
      </c>
      <c r="H8346">
        <f t="shared" si="146"/>
        <v>276.89296063125977</v>
      </c>
      <c r="I8346">
        <v>1.1929606312597685</v>
      </c>
    </row>
    <row r="8347" spans="5:9" x14ac:dyDescent="0.25">
      <c r="E8347">
        <v>275.8</v>
      </c>
      <c r="F8347">
        <v>0.94000000000000061</v>
      </c>
      <c r="G8347">
        <v>306.70549637430156</v>
      </c>
      <c r="H8347">
        <f t="shared" si="146"/>
        <v>276.99878708843079</v>
      </c>
      <c r="I8347">
        <v>1.1987870884308034</v>
      </c>
    </row>
    <row r="8348" spans="5:9" x14ac:dyDescent="0.25">
      <c r="E8348">
        <v>275.89999999999998</v>
      </c>
      <c r="F8348">
        <v>0.94000000000000061</v>
      </c>
      <c r="G8348">
        <v>306.7364437373443</v>
      </c>
      <c r="H8348">
        <f t="shared" si="146"/>
        <v>277.10467104337454</v>
      </c>
      <c r="I8348">
        <v>1.2046710433745833</v>
      </c>
    </row>
    <row r="8349" spans="5:9" x14ac:dyDescent="0.25">
      <c r="E8349">
        <v>276</v>
      </c>
      <c r="F8349">
        <v>0.94000000000000061</v>
      </c>
      <c r="G8349">
        <v>306.76630794384357</v>
      </c>
      <c r="H8349">
        <f t="shared" si="146"/>
        <v>277.21061309128532</v>
      </c>
      <c r="I8349">
        <v>1.2106130912853068</v>
      </c>
    </row>
    <row r="8350" spans="5:9" x14ac:dyDescent="0.25">
      <c r="E8350">
        <v>276.10000000000002</v>
      </c>
      <c r="F8350">
        <v>0.94000000000000061</v>
      </c>
      <c r="G8350">
        <v>306.7950843453371</v>
      </c>
      <c r="H8350">
        <f t="shared" si="146"/>
        <v>277.31661383429218</v>
      </c>
      <c r="I8350">
        <v>1.2166138342921795</v>
      </c>
    </row>
    <row r="8351" spans="5:9" x14ac:dyDescent="0.25">
      <c r="E8351">
        <v>276.2</v>
      </c>
      <c r="F8351">
        <v>0.94000000000000061</v>
      </c>
      <c r="G8351">
        <v>306.82276833679896</v>
      </c>
      <c r="H8351">
        <f t="shared" si="146"/>
        <v>277.42267388171086</v>
      </c>
      <c r="I8351">
        <v>1.2226738817108882</v>
      </c>
    </row>
    <row r="8352" spans="5:9" x14ac:dyDescent="0.25">
      <c r="E8352">
        <v>276.3</v>
      </c>
      <c r="F8352">
        <v>0.94000000000000061</v>
      </c>
      <c r="G8352">
        <v>306.84935535725305</v>
      </c>
      <c r="H8352">
        <f t="shared" si="146"/>
        <v>277.52879385030525</v>
      </c>
      <c r="I8352">
        <v>1.2287938503052287</v>
      </c>
    </row>
    <row r="8353" spans="5:9" x14ac:dyDescent="0.25">
      <c r="E8353">
        <v>276.39999999999998</v>
      </c>
      <c r="F8353">
        <v>0.94000000000000061</v>
      </c>
      <c r="G8353">
        <v>306.87484089036855</v>
      </c>
      <c r="H8353">
        <f t="shared" si="146"/>
        <v>277.63497436455918</v>
      </c>
      <c r="I8353">
        <v>1.2349743645592053</v>
      </c>
    </row>
    <row r="8354" spans="5:9" x14ac:dyDescent="0.25">
      <c r="E8354">
        <v>276.5</v>
      </c>
      <c r="F8354">
        <v>0.94000000000000061</v>
      </c>
      <c r="G8354">
        <v>306.89922046503727</v>
      </c>
      <c r="H8354">
        <f t="shared" si="146"/>
        <v>277.7412160569599</v>
      </c>
      <c r="I8354">
        <v>1.2412160569599127</v>
      </c>
    </row>
    <row r="8355" spans="5:9" x14ac:dyDescent="0.25">
      <c r="E8355">
        <v>276.60000000000002</v>
      </c>
      <c r="F8355">
        <v>0.94000000000000061</v>
      </c>
      <c r="G8355">
        <v>306.92248965593205</v>
      </c>
      <c r="H8355">
        <f t="shared" si="146"/>
        <v>277.84751956829149</v>
      </c>
      <c r="I8355">
        <v>1.2475195682914588</v>
      </c>
    </row>
    <row r="8356" spans="5:9" x14ac:dyDescent="0.25">
      <c r="E8356">
        <v>276.7</v>
      </c>
      <c r="F8356">
        <v>0.94000000000000061</v>
      </c>
      <c r="G8356">
        <v>306.94464408404554</v>
      </c>
      <c r="H8356">
        <f t="shared" si="146"/>
        <v>277.95388554794027</v>
      </c>
      <c r="I8356">
        <v>1.2538855479402837</v>
      </c>
    </row>
    <row r="8357" spans="5:9" x14ac:dyDescent="0.25">
      <c r="E8357">
        <v>276.8</v>
      </c>
      <c r="F8357">
        <v>0.94000000000000061</v>
      </c>
      <c r="G8357">
        <v>306.96567941720878</v>
      </c>
      <c r="H8357">
        <f t="shared" si="146"/>
        <v>278.06031465421211</v>
      </c>
      <c r="I8357">
        <v>1.2603146542121224</v>
      </c>
    </row>
    <row r="8358" spans="5:9" x14ac:dyDescent="0.25">
      <c r="E8358">
        <v>276.89999999999998</v>
      </c>
      <c r="F8358">
        <v>0.94000000000000061</v>
      </c>
      <c r="G8358">
        <v>306.98559137058953</v>
      </c>
      <c r="H8358">
        <f t="shared" si="146"/>
        <v>278.16680755466098</v>
      </c>
      <c r="I8358">
        <v>1.2668075546609838</v>
      </c>
    </row>
    <row r="8359" spans="5:9" x14ac:dyDescent="0.25">
      <c r="E8359">
        <v>277</v>
      </c>
      <c r="F8359">
        <v>0.94000000000000061</v>
      </c>
      <c r="G8359">
        <v>307.00437570716861</v>
      </c>
      <c r="H8359">
        <f t="shared" si="146"/>
        <v>278.27336492643036</v>
      </c>
      <c r="I8359">
        <v>1.2733649264303541</v>
      </c>
    </row>
    <row r="8360" spans="5:9" x14ac:dyDescent="0.25">
      <c r="E8360">
        <v>277.10000000000002</v>
      </c>
      <c r="F8360">
        <v>0.94000000000000061</v>
      </c>
      <c r="G8360">
        <v>307.02202823819522</v>
      </c>
      <c r="H8360">
        <f t="shared" si="146"/>
        <v>278.37998745660701</v>
      </c>
      <c r="I8360">
        <v>1.279987456607012</v>
      </c>
    </row>
    <row r="8361" spans="5:9" x14ac:dyDescent="0.25">
      <c r="E8361">
        <v>277.2</v>
      </c>
      <c r="F8361">
        <v>0.94000000000000061</v>
      </c>
      <c r="G8361">
        <v>307.03854482361959</v>
      </c>
      <c r="H8361">
        <f t="shared" si="146"/>
        <v>278.48667584258766</v>
      </c>
      <c r="I8361">
        <v>1.286675842587673</v>
      </c>
    </row>
    <row r="8362" spans="5:9" x14ac:dyDescent="0.25">
      <c r="E8362">
        <v>277.3</v>
      </c>
      <c r="F8362">
        <v>0.94000000000000061</v>
      </c>
      <c r="G8362">
        <v>307.05392137250305</v>
      </c>
      <c r="H8362">
        <f t="shared" si="146"/>
        <v>278.59343079245878</v>
      </c>
      <c r="I8362">
        <v>1.293430792458792</v>
      </c>
    </row>
    <row r="8363" spans="5:9" x14ac:dyDescent="0.25">
      <c r="E8363">
        <v>277.39999999999998</v>
      </c>
      <c r="F8363">
        <v>0.94000000000000061</v>
      </c>
      <c r="G8363">
        <v>307.06815384340484</v>
      </c>
      <c r="H8363">
        <f t="shared" si="146"/>
        <v>278.70025302538977</v>
      </c>
      <c r="I8363">
        <v>1.3002530253897826</v>
      </c>
    </row>
    <row r="8364" spans="5:9" x14ac:dyDescent="0.25">
      <c r="E8364">
        <v>277.5</v>
      </c>
      <c r="F8364">
        <v>0.94000000000000061</v>
      </c>
      <c r="G8364">
        <v>307.08123824474546</v>
      </c>
      <c r="H8364">
        <f t="shared" si="146"/>
        <v>278.80714327203992</v>
      </c>
      <c r="I8364">
        <v>1.307143272039925</v>
      </c>
    </row>
    <row r="8365" spans="5:9" x14ac:dyDescent="0.25">
      <c r="E8365">
        <v>277.60000000000002</v>
      </c>
      <c r="F8365">
        <v>0.94000000000000061</v>
      </c>
      <c r="G8365">
        <v>307.0931706351459</v>
      </c>
      <c r="H8365">
        <f t="shared" si="146"/>
        <v>278.9141022749792</v>
      </c>
      <c r="I8365">
        <v>1.3141022749792002</v>
      </c>
    </row>
    <row r="8366" spans="5:9" x14ac:dyDescent="0.25">
      <c r="E8366">
        <v>277.7</v>
      </c>
      <c r="F8366">
        <v>0.94000000000000061</v>
      </c>
      <c r="G8366">
        <v>307.10394712374273</v>
      </c>
      <c r="H8366">
        <f t="shared" si="146"/>
        <v>279.02113078912328</v>
      </c>
      <c r="I8366">
        <v>1.3211307891233004</v>
      </c>
    </row>
    <row r="8367" spans="5:9" x14ac:dyDescent="0.25">
      <c r="E8367">
        <v>277.8</v>
      </c>
      <c r="F8367">
        <v>0.94000000000000061</v>
      </c>
      <c r="G8367">
        <v>307.11356387047829</v>
      </c>
      <c r="H8367">
        <f t="shared" si="146"/>
        <v>279.12822958218305</v>
      </c>
      <c r="I8367">
        <v>1.328229582183027</v>
      </c>
    </row>
    <row r="8368" spans="5:9" x14ac:dyDescent="0.25">
      <c r="E8368">
        <v>277.89999999999998</v>
      </c>
      <c r="F8368">
        <v>0.94000000000000061</v>
      </c>
      <c r="G8368">
        <v>307.12201708636616</v>
      </c>
      <c r="H8368">
        <f t="shared" si="146"/>
        <v>279.23539943512827</v>
      </c>
      <c r="I8368">
        <v>1.335399435128267</v>
      </c>
    </row>
    <row r="8369" spans="5:9" x14ac:dyDescent="0.25">
      <c r="E8369">
        <v>278</v>
      </c>
      <c r="F8369">
        <v>0.94000000000000061</v>
      </c>
      <c r="G8369">
        <v>307.12930303373116</v>
      </c>
      <c r="H8369">
        <f t="shared" si="146"/>
        <v>279.34264114266671</v>
      </c>
      <c r="I8369">
        <v>1.3426411426667135</v>
      </c>
    </row>
    <row r="8370" spans="5:9" x14ac:dyDescent="0.25">
      <c r="E8370">
        <v>278.10000000000002</v>
      </c>
      <c r="F8370">
        <v>0.94000000000000061</v>
      </c>
      <c r="G8370">
        <v>307.13541802642408</v>
      </c>
      <c r="H8370">
        <f t="shared" si="146"/>
        <v>279.44995551373751</v>
      </c>
      <c r="I8370">
        <v>1.3499555137375046</v>
      </c>
    </row>
    <row r="8371" spans="5:9" x14ac:dyDescent="0.25">
      <c r="E8371">
        <v>278.2</v>
      </c>
      <c r="F8371">
        <v>0.94000000000000061</v>
      </c>
      <c r="G8371">
        <v>307.14035843001085</v>
      </c>
      <c r="H8371">
        <f t="shared" si="146"/>
        <v>279.55734337201977</v>
      </c>
      <c r="I8371">
        <v>1.3573433720197989</v>
      </c>
    </row>
    <row r="8372" spans="5:9" x14ac:dyDescent="0.25">
      <c r="E8372">
        <v>278.3</v>
      </c>
      <c r="F8372">
        <v>0.94000000000000061</v>
      </c>
      <c r="G8372">
        <v>307.14412066193552</v>
      </c>
      <c r="H8372">
        <f t="shared" si="146"/>
        <v>279.66480555645649</v>
      </c>
      <c r="I8372">
        <v>1.3648055564564738</v>
      </c>
    </row>
    <row r="8373" spans="5:9" x14ac:dyDescent="0.25">
      <c r="E8373">
        <v>278.39999999999998</v>
      </c>
      <c r="F8373">
        <v>0.94000000000000061</v>
      </c>
      <c r="G8373">
        <v>307.14670119165788</v>
      </c>
      <c r="H8373">
        <f t="shared" si="146"/>
        <v>279.77234292179281</v>
      </c>
      <c r="I8373">
        <v>1.3723429217928322</v>
      </c>
    </row>
    <row r="8374" spans="5:9" x14ac:dyDescent="0.25">
      <c r="E8374">
        <v>278.5</v>
      </c>
      <c r="F8374">
        <v>0.94000000000000061</v>
      </c>
      <c r="G8374">
        <v>307.14809654076475</v>
      </c>
      <c r="H8374">
        <f t="shared" si="146"/>
        <v>279.87995633913039</v>
      </c>
      <c r="I8374">
        <v>1.3799563391303662</v>
      </c>
    </row>
    <row r="8375" spans="5:9" x14ac:dyDescent="0.25">
      <c r="E8375">
        <v>278.60000000000002</v>
      </c>
      <c r="F8375">
        <v>0.94000000000000061</v>
      </c>
      <c r="G8375">
        <v>307.14830328305499</v>
      </c>
      <c r="H8375">
        <f t="shared" si="146"/>
        <v>279.98764669649552</v>
      </c>
      <c r="I8375">
        <v>1.387646696495475</v>
      </c>
    </row>
    <row r="8376" spans="5:9" x14ac:dyDescent="0.25">
      <c r="E8376">
        <v>278.7</v>
      </c>
      <c r="F8376">
        <v>0.94000000000000061</v>
      </c>
      <c r="G8376">
        <v>307.14731804459927</v>
      </c>
      <c r="H8376">
        <f t="shared" si="146"/>
        <v>280.09541489942296</v>
      </c>
      <c r="I8376">
        <v>1.3954148994229492</v>
      </c>
    </row>
    <row r="8377" spans="5:9" x14ac:dyDescent="0.25">
      <c r="E8377">
        <v>278.8</v>
      </c>
      <c r="F8377">
        <v>0.94000000000000061</v>
      </c>
      <c r="G8377">
        <v>307.14513750377279</v>
      </c>
      <c r="H8377">
        <f t="shared" si="146"/>
        <v>280.20326187155393</v>
      </c>
      <c r="I8377">
        <v>1.4032618715539482</v>
      </c>
    </row>
    <row r="8378" spans="5:9" x14ac:dyDescent="0.25">
      <c r="E8378">
        <v>278.89999999999998</v>
      </c>
      <c r="F8378">
        <v>0.94000000000000061</v>
      </c>
      <c r="G8378">
        <v>307.14175839126307</v>
      </c>
      <c r="H8378">
        <f t="shared" si="146"/>
        <v>280.31118855524824</v>
      </c>
      <c r="I8378">
        <v>1.4111885552482477</v>
      </c>
    </row>
    <row r="8379" spans="5:9" x14ac:dyDescent="0.25">
      <c r="E8379">
        <v>279</v>
      </c>
      <c r="F8379">
        <v>0.94000000000000061</v>
      </c>
      <c r="G8379">
        <v>307.13717749005104</v>
      </c>
      <c r="H8379">
        <f t="shared" si="146"/>
        <v>280.41919591221023</v>
      </c>
      <c r="I8379">
        <v>1.4191959122102</v>
      </c>
    </row>
    <row r="8380" spans="5:9" x14ac:dyDescent="0.25">
      <c r="E8380">
        <v>279.10000000000002</v>
      </c>
      <c r="F8380">
        <v>0.94000000000000061</v>
      </c>
      <c r="G8380">
        <v>307.13139163536738</v>
      </c>
      <c r="H8380">
        <f t="shared" si="146"/>
        <v>280.52728492412797</v>
      </c>
      <c r="I8380">
        <v>1.4272849241279519</v>
      </c>
    </row>
    <row r="8381" spans="5:9" x14ac:dyDescent="0.25">
      <c r="E8381">
        <v>279.2</v>
      </c>
      <c r="F8381">
        <v>0.94000000000000061</v>
      </c>
      <c r="G8381">
        <v>307.1243977146226</v>
      </c>
      <c r="H8381">
        <f t="shared" si="146"/>
        <v>280.63545659332527</v>
      </c>
      <c r="I8381">
        <v>1.4354565933252672</v>
      </c>
    </row>
    <row r="8382" spans="5:9" x14ac:dyDescent="0.25">
      <c r="E8382">
        <v>279.3</v>
      </c>
      <c r="F8382">
        <v>0.94000000000000061</v>
      </c>
      <c r="G8382">
        <v>307.11619266731225</v>
      </c>
      <c r="H8382">
        <f t="shared" si="146"/>
        <v>280.74371194342507</v>
      </c>
      <c r="I8382">
        <v>1.4437119434250489</v>
      </c>
    </row>
    <row r="8383" spans="5:9" x14ac:dyDescent="0.25">
      <c r="E8383">
        <v>279.39999999999998</v>
      </c>
      <c r="F8383">
        <v>0.94000000000000061</v>
      </c>
      <c r="G8383">
        <v>307.10677348489742</v>
      </c>
      <c r="H8383">
        <f t="shared" si="146"/>
        <v>280.85205202002368</v>
      </c>
      <c r="I8383">
        <v>1.4520520200237155</v>
      </c>
    </row>
    <row r="8384" spans="5:9" x14ac:dyDescent="0.25">
      <c r="E8384">
        <v>279.5</v>
      </c>
      <c r="F8384">
        <v>0.94000000000000061</v>
      </c>
      <c r="G8384">
        <v>307.09613721066034</v>
      </c>
      <c r="H8384">
        <f t="shared" si="146"/>
        <v>280.96047789137526</v>
      </c>
      <c r="I8384">
        <v>1.4604778913752423</v>
      </c>
    </row>
    <row r="8385" spans="5:9" x14ac:dyDescent="0.25">
      <c r="E8385">
        <v>279.60000000000002</v>
      </c>
      <c r="F8385">
        <v>0.94000000000000061</v>
      </c>
      <c r="G8385">
        <v>307.0842809395358</v>
      </c>
      <c r="H8385">
        <f t="shared" si="146"/>
        <v>281.0689906490835</v>
      </c>
      <c r="I8385">
        <v>1.4689906490834721</v>
      </c>
    </row>
    <row r="8386" spans="5:9" x14ac:dyDescent="0.25">
      <c r="E8386">
        <v>279.7</v>
      </c>
      <c r="F8386">
        <v>0.94000000000000061</v>
      </c>
      <c r="G8386">
        <v>307.07120181791885</v>
      </c>
      <c r="H8386">
        <f t="shared" si="146"/>
        <v>281.17759140880128</v>
      </c>
      <c r="I8386">
        <v>1.4775914088012729</v>
      </c>
    </row>
    <row r="8387" spans="5:9" x14ac:dyDescent="0.25">
      <c r="E8387">
        <v>279.8</v>
      </c>
      <c r="F8387">
        <v>0.94000000000000061</v>
      </c>
      <c r="G8387">
        <v>307.05689704344911</v>
      </c>
      <c r="H8387">
        <f t="shared" si="146"/>
        <v>281.28628131093456</v>
      </c>
      <c r="I8387">
        <v>1.4862813109345523</v>
      </c>
    </row>
    <row r="8388" spans="5:9" x14ac:dyDescent="0.25">
      <c r="E8388">
        <v>279.89999999999998</v>
      </c>
      <c r="F8388">
        <v>0.94000000000000061</v>
      </c>
      <c r="G8388">
        <v>307.04136386477228</v>
      </c>
      <c r="H8388">
        <f t="shared" si="146"/>
        <v>281.39506152134919</v>
      </c>
      <c r="I8388">
        <v>1.4950615213492142</v>
      </c>
    </row>
    <row r="8389" spans="5:9" x14ac:dyDescent="0.25">
      <c r="E8389">
        <v>280</v>
      </c>
      <c r="F8389">
        <v>0.94000000000000061</v>
      </c>
      <c r="G8389">
        <v>307.02459958127901</v>
      </c>
      <c r="H8389">
        <f t="shared" si="146"/>
        <v>281.50393323207857</v>
      </c>
      <c r="I8389">
        <v>1.5039332320785432</v>
      </c>
    </row>
    <row r="8390" spans="5:9" x14ac:dyDescent="0.25">
      <c r="E8390">
        <v>280.10000000000002</v>
      </c>
      <c r="F8390">
        <v>0.94000000000000061</v>
      </c>
      <c r="G8390">
        <v>307.00660154282252</v>
      </c>
      <c r="H8390">
        <f t="shared" ref="H8390:H8453" si="147">E8390+I8390</f>
        <v>281.61289766202833</v>
      </c>
      <c r="I8390">
        <v>1.512897662028313</v>
      </c>
    </row>
    <row r="8391" spans="5:9" x14ac:dyDescent="0.25">
      <c r="E8391">
        <v>280.2</v>
      </c>
      <c r="F8391">
        <v>0.94000000000000061</v>
      </c>
      <c r="G8391">
        <v>306.98736714941481</v>
      </c>
      <c r="H8391">
        <f t="shared" si="147"/>
        <v>281.72195605767644</v>
      </c>
      <c r="I8391">
        <v>1.5219560576764692</v>
      </c>
    </row>
    <row r="8392" spans="5:9" x14ac:dyDescent="0.25">
      <c r="E8392">
        <v>280.3</v>
      </c>
      <c r="F8392">
        <v>0.94000000000000061</v>
      </c>
      <c r="G8392">
        <v>306.96689385090218</v>
      </c>
      <c r="H8392">
        <f t="shared" si="147"/>
        <v>281.83110969376384</v>
      </c>
      <c r="I8392">
        <v>1.5311096937638047</v>
      </c>
    </row>
    <row r="8393" spans="5:9" x14ac:dyDescent="0.25">
      <c r="E8393">
        <v>280.39999999999998</v>
      </c>
      <c r="F8393">
        <v>0.94000000000000061</v>
      </c>
      <c r="G8393">
        <v>306.94517914662151</v>
      </c>
      <c r="H8393">
        <f t="shared" si="147"/>
        <v>281.94035987397166</v>
      </c>
      <c r="I8393">
        <v>1.5403598739716553</v>
      </c>
    </row>
    <row r="8394" spans="5:9" x14ac:dyDescent="0.25">
      <c r="E8394">
        <v>280.5</v>
      </c>
      <c r="F8394">
        <v>0.94000000000000061</v>
      </c>
      <c r="G8394">
        <v>306.92222058503728</v>
      </c>
      <c r="H8394">
        <f t="shared" si="147"/>
        <v>282.04970793158185</v>
      </c>
      <c r="I8394">
        <v>1.5497079315818731</v>
      </c>
    </row>
    <row r="8395" spans="5:9" x14ac:dyDescent="0.25">
      <c r="E8395">
        <v>280.60000000000002</v>
      </c>
      <c r="F8395">
        <v>0.94000000000000061</v>
      </c>
      <c r="G8395">
        <v>306.89801576335992</v>
      </c>
      <c r="H8395">
        <f t="shared" si="147"/>
        <v>282.1591552301141</v>
      </c>
      <c r="I8395">
        <v>1.5591552301140639</v>
      </c>
    </row>
    <row r="8396" spans="5:9" x14ac:dyDescent="0.25">
      <c r="E8396">
        <v>280.7</v>
      </c>
      <c r="F8396">
        <v>0.94000000000000061</v>
      </c>
      <c r="G8396">
        <v>306.8725623271477</v>
      </c>
      <c r="H8396">
        <f t="shared" si="147"/>
        <v>282.26870316393405</v>
      </c>
      <c r="I8396">
        <v>1.5687031639340656</v>
      </c>
    </row>
    <row r="8397" spans="5:9" x14ac:dyDescent="0.25">
      <c r="E8397">
        <v>280.8</v>
      </c>
      <c r="F8397">
        <v>0.94000000000000061</v>
      </c>
      <c r="G8397">
        <v>306.84585796989086</v>
      </c>
      <c r="H8397">
        <f t="shared" si="147"/>
        <v>282.37835315882717</v>
      </c>
      <c r="I8397">
        <v>1.5783531588271769</v>
      </c>
    </row>
    <row r="8398" spans="5:9" x14ac:dyDescent="0.25">
      <c r="E8398">
        <v>280.89999999999998</v>
      </c>
      <c r="F8398">
        <v>0.94000000000000061</v>
      </c>
      <c r="G8398">
        <v>306.81790043258121</v>
      </c>
      <c r="H8398">
        <f t="shared" si="147"/>
        <v>282.4881066725286</v>
      </c>
      <c r="I8398">
        <v>1.5881066725286228</v>
      </c>
    </row>
    <row r="8399" spans="5:9" x14ac:dyDescent="0.25">
      <c r="E8399">
        <v>281</v>
      </c>
      <c r="F8399">
        <v>0.94000000000000061</v>
      </c>
      <c r="G8399">
        <v>306.78868750326603</v>
      </c>
      <c r="H8399">
        <f t="shared" si="147"/>
        <v>282.59796519520296</v>
      </c>
      <c r="I8399">
        <v>1.5979651952029559</v>
      </c>
    </row>
    <row r="8400" spans="5:9" x14ac:dyDescent="0.25">
      <c r="E8400">
        <v>281.10000000000002</v>
      </c>
      <c r="F8400">
        <v>0.94000000000000061</v>
      </c>
      <c r="G8400">
        <v>306.75821701658896</v>
      </c>
      <c r="H8400">
        <f t="shared" si="147"/>
        <v>282.70793024986295</v>
      </c>
      <c r="I8400">
        <v>1.6079302498629302</v>
      </c>
    </row>
    <row r="8401" spans="5:9" x14ac:dyDescent="0.25">
      <c r="E8401">
        <v>281.2</v>
      </c>
      <c r="F8401">
        <v>0.94000000000000061</v>
      </c>
      <c r="G8401">
        <v>306.72648685331723</v>
      </c>
      <c r="H8401">
        <f t="shared" si="147"/>
        <v>282.8180033927174</v>
      </c>
      <c r="I8401">
        <v>1.6180033927173862</v>
      </c>
    </row>
    <row r="8402" spans="5:9" x14ac:dyDescent="0.25">
      <c r="E8402">
        <v>281.3</v>
      </c>
      <c r="F8402">
        <v>0.94000000000000061</v>
      </c>
      <c r="G8402">
        <v>306.69349493985817</v>
      </c>
      <c r="H8402">
        <f t="shared" si="147"/>
        <v>282.92818621343633</v>
      </c>
      <c r="I8402">
        <v>1.6281862134363034</v>
      </c>
    </row>
    <row r="8403" spans="5:9" x14ac:dyDescent="0.25">
      <c r="E8403">
        <v>281.39999999999998</v>
      </c>
      <c r="F8403">
        <v>0.94000000000000061</v>
      </c>
      <c r="G8403">
        <v>306.65923924776388</v>
      </c>
      <c r="H8403">
        <f t="shared" si="147"/>
        <v>283.03848033531972</v>
      </c>
      <c r="I8403">
        <v>1.6384803353197501</v>
      </c>
    </row>
    <row r="8404" spans="5:9" x14ac:dyDescent="0.25">
      <c r="E8404">
        <v>281.5</v>
      </c>
      <c r="F8404">
        <v>0.94000000000000061</v>
      </c>
      <c r="G8404">
        <v>306.62371779322723</v>
      </c>
      <c r="H8404">
        <f t="shared" si="147"/>
        <v>283.14888741535606</v>
      </c>
      <c r="I8404">
        <v>1.648887415356038</v>
      </c>
    </row>
    <row r="8405" spans="5:9" x14ac:dyDescent="0.25">
      <c r="E8405">
        <v>281.60000000000002</v>
      </c>
      <c r="F8405">
        <v>0.94000000000000061</v>
      </c>
      <c r="G8405">
        <v>306.58692863656876</v>
      </c>
      <c r="H8405">
        <f t="shared" si="147"/>
        <v>283.25940914415241</v>
      </c>
      <c r="I8405">
        <v>1.659409144152405</v>
      </c>
    </row>
    <row r="8406" spans="5:9" x14ac:dyDescent="0.25">
      <c r="E8406">
        <v>281.7</v>
      </c>
      <c r="F8406">
        <v>0.94000000000000061</v>
      </c>
      <c r="G8406">
        <v>306.54886988171631</v>
      </c>
      <c r="H8406">
        <f t="shared" si="147"/>
        <v>283.37004724571989</v>
      </c>
      <c r="I8406">
        <v>1.6700472457198889</v>
      </c>
    </row>
    <row r="8407" spans="5:9" x14ac:dyDescent="0.25">
      <c r="E8407">
        <v>281.8</v>
      </c>
      <c r="F8407">
        <v>0.94000000000000061</v>
      </c>
      <c r="G8407">
        <v>306.5095396756787</v>
      </c>
      <c r="H8407">
        <f t="shared" si="147"/>
        <v>283.48080347709163</v>
      </c>
      <c r="I8407">
        <v>1.6808034770915894</v>
      </c>
    </row>
    <row r="8408" spans="5:9" x14ac:dyDescent="0.25">
      <c r="E8408">
        <v>281.89999999999998</v>
      </c>
      <c r="F8408">
        <v>0.94000000000000061</v>
      </c>
      <c r="G8408">
        <v>306.46893620801387</v>
      </c>
      <c r="H8408">
        <f t="shared" si="147"/>
        <v>283.59167962775143</v>
      </c>
      <c r="I8408">
        <v>1.6916796277514559</v>
      </c>
    </row>
    <row r="8409" spans="5:9" x14ac:dyDescent="0.25">
      <c r="E8409">
        <v>282</v>
      </c>
      <c r="F8409">
        <v>0.94000000000000061</v>
      </c>
      <c r="G8409">
        <v>306.42705771029398</v>
      </c>
      <c r="H8409">
        <f t="shared" si="147"/>
        <v>283.70267751884779</v>
      </c>
      <c r="I8409">
        <v>1.7026775188477645</v>
      </c>
    </row>
    <row r="8410" spans="5:9" x14ac:dyDescent="0.25">
      <c r="E8410">
        <v>282.10000000000002</v>
      </c>
      <c r="F8410">
        <v>0.94000000000000061</v>
      </c>
      <c r="G8410">
        <v>306.38390245556701</v>
      </c>
      <c r="H8410">
        <f t="shared" si="147"/>
        <v>283.81379900216285</v>
      </c>
      <c r="I8410">
        <v>1.7137990021628053</v>
      </c>
    </row>
    <row r="8411" spans="5:9" x14ac:dyDescent="0.25">
      <c r="E8411">
        <v>282.2</v>
      </c>
      <c r="F8411">
        <v>0.94000000000000061</v>
      </c>
      <c r="G8411">
        <v>306.33946875781783</v>
      </c>
      <c r="H8411">
        <f t="shared" si="147"/>
        <v>283.92504595880683</v>
      </c>
      <c r="I8411">
        <v>1.7250459588068632</v>
      </c>
    </row>
    <row r="8412" spans="5:9" x14ac:dyDescent="0.25">
      <c r="E8412">
        <v>282.3</v>
      </c>
      <c r="F8412">
        <v>0.94000000000000061</v>
      </c>
      <c r="G8412">
        <v>306.29375497142877</v>
      </c>
      <c r="H8412">
        <f t="shared" si="147"/>
        <v>284.03642029760101</v>
      </c>
      <c r="I8412">
        <v>1.736420297601015</v>
      </c>
    </row>
    <row r="8413" spans="5:9" x14ac:dyDescent="0.25">
      <c r="E8413">
        <v>282.39999999999998</v>
      </c>
      <c r="F8413">
        <v>0.94000000000000061</v>
      </c>
      <c r="G8413">
        <v>306.24675949064141</v>
      </c>
      <c r="H8413">
        <f t="shared" si="147"/>
        <v>284.1479239531094</v>
      </c>
      <c r="I8413">
        <v>1.7479239531094097</v>
      </c>
    </row>
    <row r="8414" spans="5:9" x14ac:dyDescent="0.25">
      <c r="E8414">
        <v>282.5</v>
      </c>
      <c r="F8414">
        <v>0.94000000000000061</v>
      </c>
      <c r="G8414">
        <v>306.1984807490212</v>
      </c>
      <c r="H8414">
        <f t="shared" si="147"/>
        <v>284.25955888327712</v>
      </c>
      <c r="I8414">
        <v>1.7595588832771309</v>
      </c>
    </row>
    <row r="8415" spans="5:9" x14ac:dyDescent="0.25">
      <c r="E8415">
        <v>282.60000000000002</v>
      </c>
      <c r="F8415">
        <v>0.94000000000000061</v>
      </c>
      <c r="G8415">
        <v>306.14891721892548</v>
      </c>
      <c r="H8415">
        <f t="shared" si="147"/>
        <v>284.3713270666251</v>
      </c>
      <c r="I8415">
        <v>1.7713270666250931</v>
      </c>
    </row>
    <row r="8416" spans="5:9" x14ac:dyDescent="0.25">
      <c r="E8416">
        <v>282.7</v>
      </c>
      <c r="F8416">
        <v>0.94000000000000061</v>
      </c>
      <c r="G8416">
        <v>306.09806741097691</v>
      </c>
      <c r="H8416">
        <f t="shared" si="147"/>
        <v>284.48323049894793</v>
      </c>
      <c r="I8416">
        <v>1.7832304989479422</v>
      </c>
    </row>
    <row r="8417" spans="5:9" x14ac:dyDescent="0.25">
      <c r="E8417">
        <v>282.8</v>
      </c>
      <c r="F8417">
        <v>0.94000000000000061</v>
      </c>
      <c r="G8417">
        <v>306.04592987354346</v>
      </c>
      <c r="H8417">
        <f t="shared" si="147"/>
        <v>284.59527118945522</v>
      </c>
      <c r="I8417">
        <v>1.7952711894552182</v>
      </c>
    </row>
    <row r="8418" spans="5:9" x14ac:dyDescent="0.25">
      <c r="E8418">
        <v>282.89999999999998</v>
      </c>
      <c r="F8418">
        <v>0.94000000000000061</v>
      </c>
      <c r="G8418">
        <v>305.99250319222585</v>
      </c>
      <c r="H8418">
        <f t="shared" si="147"/>
        <v>284.70745115628949</v>
      </c>
      <c r="I8418">
        <v>1.8074511562895268</v>
      </c>
    </row>
    <row r="8419" spans="5:9" x14ac:dyDescent="0.25">
      <c r="E8419">
        <v>283</v>
      </c>
      <c r="F8419">
        <v>0.94000000000000061</v>
      </c>
      <c r="G8419">
        <v>305.93778598935415</v>
      </c>
      <c r="H8419">
        <f t="shared" si="147"/>
        <v>284.81977242134849</v>
      </c>
      <c r="I8419">
        <v>1.8197724213484985</v>
      </c>
    </row>
    <row r="8420" spans="5:9" x14ac:dyDescent="0.25">
      <c r="E8420">
        <v>283.10000000000002</v>
      </c>
      <c r="F8420">
        <v>0.94000000000000061</v>
      </c>
      <c r="G8420">
        <v>305.88177692349541</v>
      </c>
      <c r="H8420">
        <f t="shared" si="147"/>
        <v>284.93223700432952</v>
      </c>
      <c r="I8420">
        <v>1.8322370043295035</v>
      </c>
    </row>
    <row r="8421" spans="5:9" x14ac:dyDescent="0.25">
      <c r="E8421">
        <v>283.2</v>
      </c>
      <c r="F8421">
        <v>0.94000000000000061</v>
      </c>
      <c r="G8421">
        <v>305.82447468897203</v>
      </c>
      <c r="H8421">
        <f t="shared" si="147"/>
        <v>285.0448469159079</v>
      </c>
      <c r="I8421">
        <v>1.8448469159078933</v>
      </c>
    </row>
    <row r="8422" spans="5:9" x14ac:dyDescent="0.25">
      <c r="E8422">
        <v>283.3</v>
      </c>
      <c r="F8422">
        <v>0.94000000000000061</v>
      </c>
      <c r="G8422">
        <v>305.76587801539443</v>
      </c>
      <c r="H8422">
        <f t="shared" si="147"/>
        <v>285.15760414995032</v>
      </c>
      <c r="I8422">
        <v>1.8576041499503215</v>
      </c>
    </row>
    <row r="8423" spans="5:9" x14ac:dyDescent="0.25">
      <c r="E8423">
        <v>283.39999999999998</v>
      </c>
      <c r="F8423">
        <v>0.94000000000000061</v>
      </c>
      <c r="G8423">
        <v>305.70598566720702</v>
      </c>
      <c r="H8423">
        <f t="shared" si="147"/>
        <v>285.27051067465476</v>
      </c>
      <c r="I8423">
        <v>1.8705106746548084</v>
      </c>
    </row>
    <row r="8424" spans="5:9" x14ac:dyDescent="0.25">
      <c r="E8424">
        <v>283.5</v>
      </c>
      <c r="F8424">
        <v>0.94000000000000061</v>
      </c>
      <c r="G8424">
        <v>305.64479644325098</v>
      </c>
      <c r="H8424">
        <f t="shared" si="147"/>
        <v>285.38356842249863</v>
      </c>
      <c r="I8424">
        <v>1.8835684224986406</v>
      </c>
    </row>
    <row r="8425" spans="5:9" x14ac:dyDescent="0.25">
      <c r="E8425">
        <v>283.60000000000002</v>
      </c>
      <c r="F8425">
        <v>0.94000000000000061</v>
      </c>
      <c r="G8425">
        <v>305.58230917634302</v>
      </c>
      <c r="H8425">
        <f t="shared" si="147"/>
        <v>285.49677927886376</v>
      </c>
      <c r="I8425">
        <v>1.8967792788637523</v>
      </c>
    </row>
    <row r="8426" spans="5:9" x14ac:dyDescent="0.25">
      <c r="E8426">
        <v>283.7</v>
      </c>
      <c r="F8426">
        <v>0.94000000000000061</v>
      </c>
      <c r="G8426">
        <v>305.51852273287369</v>
      </c>
      <c r="H8426">
        <f t="shared" si="147"/>
        <v>285.61014506919696</v>
      </c>
      <c r="I8426">
        <v>1.9101450691969823</v>
      </c>
    </row>
    <row r="8427" spans="5:9" x14ac:dyDescent="0.25">
      <c r="E8427">
        <v>283.8</v>
      </c>
      <c r="F8427">
        <v>0.94000000000000061</v>
      </c>
      <c r="G8427">
        <v>305.45343601242411</v>
      </c>
      <c r="H8427">
        <f t="shared" si="147"/>
        <v>285.7236675445497</v>
      </c>
      <c r="I8427">
        <v>1.9236675445496791</v>
      </c>
    </row>
    <row r="8428" spans="5:9" x14ac:dyDescent="0.25">
      <c r="E8428">
        <v>283.89999999999998</v>
      </c>
      <c r="F8428">
        <v>0.94000000000000061</v>
      </c>
      <c r="G8428">
        <v>305.3870479474046</v>
      </c>
      <c r="H8428">
        <f t="shared" si="147"/>
        <v>285.83734836532744</v>
      </c>
      <c r="I8428">
        <v>1.9373483653274848</v>
      </c>
    </row>
    <row r="8429" spans="5:9" x14ac:dyDescent="0.25">
      <c r="E8429">
        <v>284</v>
      </c>
      <c r="F8429">
        <v>0.94000000000000061</v>
      </c>
      <c r="G8429">
        <v>305.31935750271487</v>
      </c>
      <c r="H8429">
        <f t="shared" si="147"/>
        <v>285.95118908306694</v>
      </c>
      <c r="I8429">
        <v>1.9511890830669099</v>
      </c>
    </row>
    <row r="8430" spans="5:9" x14ac:dyDescent="0.25">
      <c r="E8430">
        <v>284.10000000000002</v>
      </c>
      <c r="F8430">
        <v>0.94000000000000061</v>
      </c>
      <c r="G8430">
        <v>305.25036367542788</v>
      </c>
      <c r="H8430">
        <f t="shared" si="147"/>
        <v>286.06519112004059</v>
      </c>
      <c r="I8430">
        <v>1.9651911200405769</v>
      </c>
    </row>
    <row r="8431" spans="5:9" x14ac:dyDescent="0.25">
      <c r="E8431">
        <v>284.2</v>
      </c>
      <c r="F8431">
        <v>0.94000000000000061</v>
      </c>
      <c r="G8431">
        <v>305.18006549449797</v>
      </c>
      <c r="H8431">
        <f t="shared" si="147"/>
        <v>286.17935574647817</v>
      </c>
      <c r="I8431">
        <v>1.9793557464781577</v>
      </c>
    </row>
    <row r="8432" spans="5:9" x14ac:dyDescent="0.25">
      <c r="E8432">
        <v>284.3</v>
      </c>
      <c r="F8432">
        <v>0.94000000000000061</v>
      </c>
      <c r="G8432">
        <v>305.10846202049532</v>
      </c>
      <c r="H8432">
        <f t="shared" si="147"/>
        <v>286.29368405517516</v>
      </c>
      <c r="I8432">
        <v>1.993684055175144</v>
      </c>
    </row>
    <row r="8433" spans="5:9" x14ac:dyDescent="0.25">
      <c r="E8433">
        <v>284.39999999999998</v>
      </c>
      <c r="F8433">
        <v>0.94000000000000061</v>
      </c>
      <c r="G8433">
        <v>305.0355523453668</v>
      </c>
      <c r="H8433">
        <f t="shared" si="147"/>
        <v>286.40817693324715</v>
      </c>
      <c r="I8433">
        <v>2.0081769332471477</v>
      </c>
    </row>
    <row r="8434" spans="5:9" x14ac:dyDescent="0.25">
      <c r="E8434">
        <v>284.5</v>
      </c>
      <c r="F8434">
        <v>0.94000000000000061</v>
      </c>
      <c r="G8434">
        <v>304.961335592225</v>
      </c>
      <c r="H8434">
        <f t="shared" si="147"/>
        <v>286.52283503077393</v>
      </c>
      <c r="I8434">
        <v>2.022835030773908</v>
      </c>
    </row>
    <row r="8435" spans="5:9" x14ac:dyDescent="0.25">
      <c r="E8435">
        <v>284.60000000000002</v>
      </c>
      <c r="F8435">
        <v>0.94000000000000061</v>
      </c>
      <c r="G8435">
        <v>304.88581091516653</v>
      </c>
      <c r="H8435">
        <f t="shared" si="147"/>
        <v>286.63765872606518</v>
      </c>
      <c r="I8435">
        <v>2.0376587260651502</v>
      </c>
    </row>
    <row r="8436" spans="5:9" x14ac:dyDescent="0.25">
      <c r="E8436">
        <v>284.7</v>
      </c>
      <c r="F8436">
        <v>0.94000000000000061</v>
      </c>
      <c r="G8436">
        <v>304.80897749912077</v>
      </c>
      <c r="H8436">
        <f t="shared" si="147"/>
        <v>286.7526480872707</v>
      </c>
      <c r="I8436">
        <v>2.0526480872707147</v>
      </c>
    </row>
    <row r="8437" spans="5:9" x14ac:dyDescent="0.25">
      <c r="E8437">
        <v>284.8</v>
      </c>
      <c r="F8437">
        <v>0.94000000000000061</v>
      </c>
      <c r="G8437">
        <v>304.73083455972909</v>
      </c>
      <c r="H8437">
        <f t="shared" si="147"/>
        <v>286.86780283005112</v>
      </c>
      <c r="I8437">
        <v>2.0678028300511344</v>
      </c>
    </row>
    <row r="8438" spans="5:9" x14ac:dyDescent="0.25">
      <c r="E8438">
        <v>284.89999999999998</v>
      </c>
      <c r="F8438">
        <v>0.94000000000000061</v>
      </c>
      <c r="G8438">
        <v>304.65138134325719</v>
      </c>
      <c r="H8438">
        <f t="shared" si="147"/>
        <v>286.98312227102275</v>
      </c>
      <c r="I8438">
        <v>2.0831222710227641</v>
      </c>
    </row>
    <row r="8439" spans="5:9" x14ac:dyDescent="0.25">
      <c r="E8439">
        <v>285</v>
      </c>
      <c r="F8439">
        <v>0.94000000000000061</v>
      </c>
      <c r="G8439">
        <v>304.57061712654007</v>
      </c>
      <c r="H8439">
        <f t="shared" si="147"/>
        <v>287.09860527669571</v>
      </c>
      <c r="I8439">
        <v>2.09860527669571</v>
      </c>
    </row>
    <row r="8440" spans="5:9" x14ac:dyDescent="0.25">
      <c r="E8440">
        <v>285.10000000000002</v>
      </c>
      <c r="F8440">
        <v>0.94000000000000061</v>
      </c>
      <c r="G8440">
        <v>304.48854121696138</v>
      </c>
      <c r="H8440">
        <f t="shared" si="147"/>
        <v>287.21425020763462</v>
      </c>
      <c r="I8440">
        <v>2.1142502076346172</v>
      </c>
    </row>
    <row r="8441" spans="5:9" x14ac:dyDescent="0.25">
      <c r="E8441">
        <v>285.2</v>
      </c>
      <c r="F8441">
        <v>0.94000000000000061</v>
      </c>
      <c r="G8441">
        <v>304.40515295246757</v>
      </c>
      <c r="H8441">
        <f t="shared" si="147"/>
        <v>287.33005485759395</v>
      </c>
      <c r="I8441">
        <v>2.1300548575939473</v>
      </c>
    </row>
    <row r="8442" spans="5:9" x14ac:dyDescent="0.25">
      <c r="E8442">
        <v>285.3</v>
      </c>
      <c r="F8442">
        <v>0.94000000000000061</v>
      </c>
      <c r="G8442">
        <v>304.32045170161808</v>
      </c>
      <c r="H8442">
        <f t="shared" si="147"/>
        <v>287.44601638741312</v>
      </c>
      <c r="I8442">
        <v>2.1460163874131215</v>
      </c>
    </row>
    <row r="8443" spans="5:9" x14ac:dyDescent="0.25">
      <c r="E8443">
        <v>285.39999999999998</v>
      </c>
      <c r="F8443">
        <v>0.94000000000000061</v>
      </c>
      <c r="G8443">
        <v>304.2344368636717</v>
      </c>
      <c r="H8443">
        <f t="shared" si="147"/>
        <v>287.56213125350587</v>
      </c>
      <c r="I8443">
        <v>2.1621312535058794</v>
      </c>
    </row>
    <row r="8444" spans="5:9" x14ac:dyDescent="0.25">
      <c r="E8444">
        <v>285.5</v>
      </c>
      <c r="F8444">
        <v>0.94000000000000061</v>
      </c>
      <c r="G8444">
        <v>304.14710786871098</v>
      </c>
      <c r="H8444">
        <f t="shared" si="147"/>
        <v>287.67839513084533</v>
      </c>
      <c r="I8444">
        <v>2.1783951308453111</v>
      </c>
    </row>
    <row r="8445" spans="5:9" x14ac:dyDescent="0.25">
      <c r="E8445">
        <v>285.60000000000002</v>
      </c>
      <c r="F8445">
        <v>0.94000000000000061</v>
      </c>
      <c r="G8445">
        <v>304.05846417780384</v>
      </c>
      <c r="H8445">
        <f t="shared" si="147"/>
        <v>287.79480283043489</v>
      </c>
      <c r="I8445">
        <v>2.1948028304348419</v>
      </c>
    </row>
    <row r="8446" spans="5:9" x14ac:dyDescent="0.25">
      <c r="E8446">
        <v>285.7</v>
      </c>
      <c r="F8446">
        <v>0.94000000000000061</v>
      </c>
      <c r="G8446">
        <v>303.96850528320448</v>
      </c>
      <c r="H8446">
        <f t="shared" si="147"/>
        <v>287.91134821137035</v>
      </c>
      <c r="I8446">
        <v>2.2113482113703373</v>
      </c>
    </row>
    <row r="8447" spans="5:9" x14ac:dyDescent="0.25">
      <c r="E8447">
        <v>285.8</v>
      </c>
      <c r="F8447">
        <v>0.94000000000000061</v>
      </c>
      <c r="G8447">
        <v>303.877230708593</v>
      </c>
      <c r="H8447">
        <f t="shared" si="147"/>
        <v>288.02802408774261</v>
      </c>
      <c r="I8447">
        <v>2.228024087742599</v>
      </c>
    </row>
    <row r="8448" spans="5:9" x14ac:dyDescent="0.25">
      <c r="E8448">
        <v>285.89999999999998</v>
      </c>
      <c r="F8448">
        <v>0.94000000000000061</v>
      </c>
      <c r="G8448">
        <v>303.78464000935554</v>
      </c>
      <c r="H8448">
        <f t="shared" si="147"/>
        <v>288.14482213080828</v>
      </c>
      <c r="I8448">
        <v>2.2448221308082856</v>
      </c>
    </row>
    <row r="8449" spans="5:9" x14ac:dyDescent="0.25">
      <c r="E8449">
        <v>286</v>
      </c>
      <c r="F8449">
        <v>0.94000000000000061</v>
      </c>
      <c r="G8449">
        <v>303.69073277290357</v>
      </c>
      <c r="H8449">
        <f t="shared" si="147"/>
        <v>288.2617327670734</v>
      </c>
      <c r="I8449">
        <v>2.2617327670734046</v>
      </c>
    </row>
    <row r="8450" spans="5:9" x14ac:dyDescent="0.25">
      <c r="E8450">
        <v>286.10000000000002</v>
      </c>
      <c r="F8450">
        <v>0.94000000000000061</v>
      </c>
      <c r="G8450">
        <v>303.59550861903517</v>
      </c>
      <c r="H8450">
        <f t="shared" si="147"/>
        <v>288.37874507319185</v>
      </c>
      <c r="I8450">
        <v>2.2787450731918071</v>
      </c>
    </row>
    <row r="8451" spans="5:9" x14ac:dyDescent="0.25">
      <c r="E8451">
        <v>286.2</v>
      </c>
      <c r="F8451">
        <v>0.94000000000000061</v>
      </c>
      <c r="G8451">
        <v>303.49896720033598</v>
      </c>
      <c r="H8451">
        <f t="shared" si="147"/>
        <v>288.49584666888319</v>
      </c>
      <c r="I8451">
        <v>2.2958466688832151</v>
      </c>
    </row>
    <row r="8452" spans="5:9" x14ac:dyDescent="0.25">
      <c r="E8452">
        <v>286.3</v>
      </c>
      <c r="F8452">
        <v>0.94000000000000061</v>
      </c>
      <c r="G8452">
        <v>303.40110820262282</v>
      </c>
      <c r="H8452">
        <f t="shared" si="147"/>
        <v>288.61302360942307</v>
      </c>
      <c r="I8452">
        <v>2.3130236094230767</v>
      </c>
    </row>
    <row r="8453" spans="5:9" x14ac:dyDescent="0.25">
      <c r="E8453">
        <v>286.39999999999998</v>
      </c>
      <c r="F8453">
        <v>0.94000000000000061</v>
      </c>
      <c r="G8453">
        <v>303.30193134542776</v>
      </c>
      <c r="H8453">
        <f t="shared" si="147"/>
        <v>288.73026027964903</v>
      </c>
      <c r="I8453">
        <v>2.3302602796490368</v>
      </c>
    </row>
    <row r="8454" spans="5:9" x14ac:dyDescent="0.25">
      <c r="E8454">
        <v>286.5</v>
      </c>
      <c r="F8454">
        <v>0.94000000000000061</v>
      </c>
      <c r="G8454">
        <v>303.20143638252478</v>
      </c>
      <c r="H8454">
        <f t="shared" ref="H8454:H8517" si="148">E8454+I8454</f>
        <v>288.84753929186178</v>
      </c>
      <c r="I8454">
        <v>2.3475392918617524</v>
      </c>
    </row>
    <row r="8455" spans="5:9" x14ac:dyDescent="0.25">
      <c r="E8455">
        <v>286.60000000000002</v>
      </c>
      <c r="F8455">
        <v>0.94000000000000061</v>
      </c>
      <c r="G8455">
        <v>303.09962310249779</v>
      </c>
      <c r="H8455">
        <f t="shared" si="148"/>
        <v>288.9648413904643</v>
      </c>
      <c r="I8455">
        <v>2.3648413904642505</v>
      </c>
    </row>
    <row r="8456" spans="5:9" x14ac:dyDescent="0.25">
      <c r="E8456">
        <v>286.7</v>
      </c>
      <c r="F8456">
        <v>0.94000000000000061</v>
      </c>
      <c r="G8456">
        <v>302.99649132935099</v>
      </c>
      <c r="H8456">
        <f t="shared" si="148"/>
        <v>289.08214536667077</v>
      </c>
      <c r="I8456">
        <v>2.3821453666707564</v>
      </c>
    </row>
    <row r="8457" spans="5:9" x14ac:dyDescent="0.25">
      <c r="E8457">
        <v>286.8</v>
      </c>
      <c r="F8457">
        <v>0.94000000000000061</v>
      </c>
      <c r="G8457">
        <v>302.89204092316112</v>
      </c>
      <c r="H8457">
        <f t="shared" si="148"/>
        <v>289.19942798710503</v>
      </c>
      <c r="I8457">
        <v>2.3994279871050237</v>
      </c>
    </row>
    <row r="8458" spans="5:9" x14ac:dyDescent="0.25">
      <c r="E8458">
        <v>286.89999999999998</v>
      </c>
      <c r="F8458">
        <v>0.94000000000000061</v>
      </c>
      <c r="G8458">
        <v>302.78627178077136</v>
      </c>
      <c r="H8458">
        <f t="shared" si="148"/>
        <v>289.31666394057476</v>
      </c>
      <c r="I8458">
        <v>2.4166639405747947</v>
      </c>
    </row>
    <row r="8459" spans="5:9" x14ac:dyDescent="0.25">
      <c r="E8459">
        <v>287</v>
      </c>
      <c r="F8459">
        <v>0.94000000000000061</v>
      </c>
      <c r="G8459">
        <v>302.67918383652739</v>
      </c>
      <c r="H8459">
        <f t="shared" si="148"/>
        <v>289.43382580772032</v>
      </c>
      <c r="I8459">
        <v>2.4338258077203156</v>
      </c>
    </row>
    <row r="8460" spans="5:9" x14ac:dyDescent="0.25">
      <c r="E8460">
        <v>287.10000000000002</v>
      </c>
      <c r="F8460">
        <v>0.94000000000000061</v>
      </c>
      <c r="G8460">
        <v>302.57077706305472</v>
      </c>
      <c r="H8460">
        <f t="shared" si="148"/>
        <v>289.55088405855196</v>
      </c>
      <c r="I8460">
        <v>2.4508840585519303</v>
      </c>
    </row>
    <row r="8461" spans="5:9" x14ac:dyDescent="0.25">
      <c r="E8461">
        <v>287.2</v>
      </c>
      <c r="F8461">
        <v>0.94000000000000061</v>
      </c>
      <c r="G8461">
        <v>302.4610514720776</v>
      </c>
      <c r="H8461">
        <f t="shared" si="148"/>
        <v>289.66780708306817</v>
      </c>
      <c r="I8461">
        <v>2.4678070830681653</v>
      </c>
    </row>
    <row r="8462" spans="5:9" x14ac:dyDescent="0.25">
      <c r="E8462">
        <v>287.3</v>
      </c>
      <c r="F8462">
        <v>0.94000000000000061</v>
      </c>
      <c r="G8462">
        <v>302.35000711527869</v>
      </c>
      <c r="H8462">
        <f t="shared" si="148"/>
        <v>289.78456126013037</v>
      </c>
      <c r="I8462">
        <v>2.4845612601303753</v>
      </c>
    </row>
    <row r="8463" spans="5:9" x14ac:dyDescent="0.25">
      <c r="E8463">
        <v>287.39999999999998</v>
      </c>
      <c r="F8463">
        <v>0.94000000000000061</v>
      </c>
      <c r="G8463">
        <v>302.2376440851998</v>
      </c>
      <c r="H8463">
        <f t="shared" si="148"/>
        <v>289.90111106950957</v>
      </c>
      <c r="I8463">
        <v>2.5011110695095868</v>
      </c>
    </row>
    <row r="8464" spans="5:9" x14ac:dyDescent="0.25">
      <c r="E8464">
        <v>287.5</v>
      </c>
      <c r="F8464">
        <v>0.94000000000000061</v>
      </c>
      <c r="G8464">
        <v>302.12396251618225</v>
      </c>
      <c r="H8464">
        <f t="shared" si="148"/>
        <v>290.01741925146479</v>
      </c>
      <c r="I8464">
        <v>2.5174192514647675</v>
      </c>
    </row>
    <row r="8465" spans="5:9" x14ac:dyDescent="0.25">
      <c r="E8465">
        <v>287.60000000000002</v>
      </c>
      <c r="F8465">
        <v>0.94000000000000061</v>
      </c>
      <c r="G8465">
        <v>302.00896258534743</v>
      </c>
      <c r="H8465">
        <f t="shared" si="148"/>
        <v>290.1334470173158</v>
      </c>
      <c r="I8465">
        <v>2.5334470173157566</v>
      </c>
    </row>
    <row r="8466" spans="5:9" x14ac:dyDescent="0.25">
      <c r="E8466">
        <v>287.7</v>
      </c>
      <c r="F8466">
        <v>0.94000000000000061</v>
      </c>
      <c r="G8466">
        <v>301.89264451361595</v>
      </c>
      <c r="H8466">
        <f t="shared" si="148"/>
        <v>290.24915431320966</v>
      </c>
      <c r="I8466">
        <v>2.5491543132096885</v>
      </c>
    </row>
    <row r="8467" spans="5:9" x14ac:dyDescent="0.25">
      <c r="E8467">
        <v>287.8</v>
      </c>
      <c r="F8467">
        <v>0.94000000000000061</v>
      </c>
      <c r="G8467">
        <v>301.77500856676585</v>
      </c>
      <c r="H8467">
        <f t="shared" si="148"/>
        <v>290.36450013764039</v>
      </c>
      <c r="I8467">
        <v>2.5645001376404051</v>
      </c>
    </row>
    <row r="8468" spans="5:9" x14ac:dyDescent="0.25">
      <c r="E8468">
        <v>287.89999999999998</v>
      </c>
      <c r="F8468">
        <v>0.94000000000000061</v>
      </c>
      <c r="G8468">
        <v>301.65605505652792</v>
      </c>
      <c r="H8468">
        <f t="shared" si="148"/>
        <v>290.47944291128823</v>
      </c>
      <c r="I8468">
        <v>2.5794429112882686</v>
      </c>
    </row>
    <row r="8469" spans="5:9" x14ac:dyDescent="0.25">
      <c r="E8469">
        <v>288</v>
      </c>
      <c r="F8469">
        <v>0.94000000000000061</v>
      </c>
      <c r="G8469">
        <v>301.53578434171845</v>
      </c>
      <c r="H8469">
        <f t="shared" si="148"/>
        <v>290.5939408954614</v>
      </c>
      <c r="I8469">
        <v>2.5939408954613823</v>
      </c>
    </row>
    <row r="8470" spans="5:9" x14ac:dyDescent="0.25">
      <c r="E8470">
        <v>288.10000000000002</v>
      </c>
      <c r="F8470">
        <v>0.94000000000000061</v>
      </c>
      <c r="G8470">
        <v>301.41419682940813</v>
      </c>
      <c r="H8470">
        <f t="shared" si="148"/>
        <v>290.70795265293469</v>
      </c>
      <c r="I8470">
        <v>2.6079526529346655</v>
      </c>
    </row>
    <row r="8471" spans="5:9" x14ac:dyDescent="0.25">
      <c r="E8471">
        <v>288.2</v>
      </c>
      <c r="F8471">
        <v>0.94000000000000061</v>
      </c>
      <c r="G8471">
        <v>301.29129297612553</v>
      </c>
      <c r="H8471">
        <f t="shared" si="148"/>
        <v>290.82143754243685</v>
      </c>
      <c r="I8471">
        <v>2.621437542436893</v>
      </c>
    </row>
    <row r="8472" spans="5:9" x14ac:dyDescent="0.25">
      <c r="E8472">
        <v>288.3</v>
      </c>
      <c r="F8472">
        <v>0.94000000000000061</v>
      </c>
      <c r="G8472">
        <v>301.16707328909615</v>
      </c>
      <c r="H8472">
        <f t="shared" si="148"/>
        <v>290.93435623559446</v>
      </c>
      <c r="I8472">
        <v>2.6343562355944568</v>
      </c>
    </row>
    <row r="8473" spans="5:9" x14ac:dyDescent="0.25">
      <c r="E8473">
        <v>288.39999999999998</v>
      </c>
      <c r="F8473">
        <v>0.94000000000000061</v>
      </c>
      <c r="G8473">
        <v>301.04153832751325</v>
      </c>
      <c r="H8473">
        <f t="shared" si="148"/>
        <v>291.04667124299556</v>
      </c>
      <c r="I8473">
        <v>2.6466712429955654</v>
      </c>
    </row>
    <row r="8474" spans="5:9" x14ac:dyDescent="0.25">
      <c r="E8474">
        <v>288.5</v>
      </c>
      <c r="F8474">
        <v>0.94000000000000061</v>
      </c>
      <c r="G8474">
        <v>300.91468870384205</v>
      </c>
      <c r="H8474">
        <f t="shared" si="148"/>
        <v>291.15834743438336</v>
      </c>
      <c r="I8474">
        <v>2.6583474343833617</v>
      </c>
    </row>
    <row r="8475" spans="5:9" x14ac:dyDescent="0.25">
      <c r="E8475">
        <v>288.60000000000002</v>
      </c>
      <c r="F8475">
        <v>0.94000000000000061</v>
      </c>
      <c r="G8475">
        <v>300.78652508515455</v>
      </c>
      <c r="H8475">
        <f t="shared" si="148"/>
        <v>291.26935253700174</v>
      </c>
      <c r="I8475">
        <v>2.6693525370017377</v>
      </c>
    </row>
    <row r="8476" spans="5:9" x14ac:dyDescent="0.25">
      <c r="E8476">
        <v>288.7</v>
      </c>
      <c r="F8476">
        <v>0.94000000000000061</v>
      </c>
      <c r="G8476">
        <v>300.65704819449405</v>
      </c>
      <c r="H8476">
        <f t="shared" si="148"/>
        <v>291.37965759594488</v>
      </c>
      <c r="I8476">
        <v>2.6796575959449109</v>
      </c>
    </row>
    <row r="8477" spans="5:9" x14ac:dyDescent="0.25">
      <c r="E8477">
        <v>288.8</v>
      </c>
      <c r="F8477">
        <v>0.94000000000000061</v>
      </c>
      <c r="G8477">
        <v>300.52625881226857</v>
      </c>
      <c r="H8477">
        <f t="shared" si="148"/>
        <v>291.4892373810855</v>
      </c>
      <c r="I8477">
        <v>2.6892373810854648</v>
      </c>
    </row>
    <row r="8478" spans="5:9" x14ac:dyDescent="0.25">
      <c r="E8478">
        <v>288.89999999999998</v>
      </c>
      <c r="F8478">
        <v>0.94000000000000061</v>
      </c>
      <c r="G8478">
        <v>300.39415777767147</v>
      </c>
      <c r="H8478">
        <f t="shared" si="148"/>
        <v>291.59807072678603</v>
      </c>
      <c r="I8478">
        <v>2.698070726786082</v>
      </c>
    </row>
    <row r="8479" spans="5:9" x14ac:dyDescent="0.25">
      <c r="E8479">
        <v>289</v>
      </c>
      <c r="F8479">
        <v>0.94000000000000061</v>
      </c>
      <c r="G8479">
        <v>300.2607459901281</v>
      </c>
      <c r="H8479">
        <f t="shared" si="148"/>
        <v>291.70614079306716</v>
      </c>
      <c r="I8479">
        <v>2.7061407930671653</v>
      </c>
    </row>
    <row r="8480" spans="5:9" x14ac:dyDescent="0.25">
      <c r="E8480">
        <v>289.10000000000002</v>
      </c>
      <c r="F8480">
        <v>0.94000000000000061</v>
      </c>
      <c r="G8480">
        <v>300.12602441076689</v>
      </c>
      <c r="H8480">
        <f t="shared" si="148"/>
        <v>291.81343524005712</v>
      </c>
      <c r="I8480">
        <v>2.7134352400571053</v>
      </c>
    </row>
    <row r="8481" spans="5:9" x14ac:dyDescent="0.25">
      <c r="E8481">
        <v>289.2</v>
      </c>
      <c r="F8481">
        <v>0.94000000000000061</v>
      </c>
      <c r="G8481">
        <v>299.98999406391363</v>
      </c>
      <c r="H8481">
        <f t="shared" si="148"/>
        <v>291.91994631117984</v>
      </c>
      <c r="I8481">
        <v>2.7199463111798639</v>
      </c>
    </row>
    <row r="8482" spans="5:9" x14ac:dyDescent="0.25">
      <c r="E8482">
        <v>289.3</v>
      </c>
      <c r="F8482">
        <v>0.94000000000000061</v>
      </c>
      <c r="G8482">
        <v>299.85265603860728</v>
      </c>
      <c r="H8482">
        <f t="shared" si="148"/>
        <v>292.02567082437821</v>
      </c>
      <c r="I8482">
        <v>2.7256708243781724</v>
      </c>
    </row>
    <row r="8483" spans="5:9" x14ac:dyDescent="0.25">
      <c r="E8483">
        <v>289.39999999999998</v>
      </c>
      <c r="F8483">
        <v>0.94000000000000061</v>
      </c>
      <c r="G8483">
        <v>299.7140114901357</v>
      </c>
      <c r="H8483">
        <f t="shared" si="148"/>
        <v>292.13061007445606</v>
      </c>
      <c r="I8483">
        <v>2.730610074456076</v>
      </c>
    </row>
    <row r="8484" spans="5:9" x14ac:dyDescent="0.25">
      <c r="E8484">
        <v>289.5</v>
      </c>
      <c r="F8484">
        <v>0.94000000000000061</v>
      </c>
      <c r="G8484">
        <v>299.57406164159011</v>
      </c>
      <c r="H8484">
        <f t="shared" si="148"/>
        <v>292.23476965309186</v>
      </c>
      <c r="I8484">
        <v>2.734769653091873</v>
      </c>
    </row>
    <row r="8485" spans="5:9" x14ac:dyDescent="0.25">
      <c r="E8485">
        <v>289.60000000000002</v>
      </c>
      <c r="F8485">
        <v>0.94000000000000061</v>
      </c>
      <c r="G8485">
        <v>299.43280778543595</v>
      </c>
      <c r="H8485">
        <f t="shared" si="148"/>
        <v>292.33815919600141</v>
      </c>
      <c r="I8485">
        <v>2.7381591960014173</v>
      </c>
    </row>
    <row r="8486" spans="5:9" x14ac:dyDescent="0.25">
      <c r="E8486">
        <v>289.7</v>
      </c>
      <c r="F8486">
        <v>0.94000000000000061</v>
      </c>
      <c r="G8486">
        <v>299.2902512850992</v>
      </c>
      <c r="H8486">
        <f t="shared" si="148"/>
        <v>292.44079206896214</v>
      </c>
      <c r="I8486">
        <v>2.7407920689621337</v>
      </c>
    </row>
    <row r="8487" spans="5:9" x14ac:dyDescent="0.25">
      <c r="E8487">
        <v>289.8</v>
      </c>
      <c r="F8487">
        <v>0.94000000000000061</v>
      </c>
      <c r="G8487">
        <v>299.14639357656574</v>
      </c>
      <c r="H8487">
        <f t="shared" si="148"/>
        <v>292.5426850058513</v>
      </c>
      <c r="I8487">
        <v>2.7426850058513006</v>
      </c>
    </row>
    <row r="8488" spans="5:9" x14ac:dyDescent="0.25">
      <c r="E8488">
        <v>289.89999999999998</v>
      </c>
      <c r="F8488">
        <v>0.94000000000000061</v>
      </c>
      <c r="G8488">
        <v>299.00123616999252</v>
      </c>
      <c r="H8488">
        <f t="shared" si="148"/>
        <v>292.64385771249204</v>
      </c>
      <c r="I8488">
        <v>2.7438577124920656</v>
      </c>
    </row>
    <row r="8489" spans="5:9" x14ac:dyDescent="0.25">
      <c r="E8489">
        <v>290</v>
      </c>
      <c r="F8489">
        <v>0.94000000000000061</v>
      </c>
      <c r="G8489">
        <v>298.85478065132861</v>
      </c>
      <c r="H8489">
        <f t="shared" si="148"/>
        <v>292.74433244998744</v>
      </c>
      <c r="I8489">
        <v>2.7443324499874628</v>
      </c>
    </row>
    <row r="8490" spans="5:9" x14ac:dyDescent="0.25">
      <c r="E8490">
        <v>290.10000000000002</v>
      </c>
      <c r="F8490">
        <v>0.94000000000000061</v>
      </c>
      <c r="G8490">
        <v>298.70702868394403</v>
      </c>
      <c r="H8490">
        <f t="shared" si="148"/>
        <v>292.84413361045836</v>
      </c>
      <c r="I8490">
        <v>2.7441336104583458</v>
      </c>
    </row>
    <row r="8491" spans="5:9" x14ac:dyDescent="0.25">
      <c r="E8491">
        <v>290.2</v>
      </c>
      <c r="F8491">
        <v>0.94000000000000061</v>
      </c>
      <c r="G8491">
        <v>298.55798201026477</v>
      </c>
      <c r="H8491">
        <f t="shared" si="148"/>
        <v>292.94328729682269</v>
      </c>
      <c r="I8491">
        <v>2.743287296822718</v>
      </c>
    </row>
    <row r="8492" spans="5:9" x14ac:dyDescent="0.25">
      <c r="E8492">
        <v>290.3</v>
      </c>
      <c r="F8492">
        <v>0.94000000000000061</v>
      </c>
      <c r="G8492">
        <v>298.40764245341234</v>
      </c>
      <c r="H8492">
        <f t="shared" si="148"/>
        <v>293.04182091661465</v>
      </c>
      <c r="I8492">
        <v>2.7418209166146501</v>
      </c>
    </row>
    <row r="8493" spans="5:9" x14ac:dyDescent="0.25">
      <c r="E8493">
        <v>290.39999999999998</v>
      </c>
      <c r="F8493">
        <v>0.94000000000000061</v>
      </c>
      <c r="G8493">
        <v>298.25601191884539</v>
      </c>
      <c r="H8493">
        <f t="shared" si="148"/>
        <v>293.13976279799482</v>
      </c>
      <c r="I8493">
        <v>2.7397627979948331</v>
      </c>
    </row>
    <row r="8494" spans="5:9" x14ac:dyDescent="0.25">
      <c r="E8494">
        <v>290.5</v>
      </c>
      <c r="F8494">
        <v>0.94000000000000061</v>
      </c>
      <c r="G8494">
        <v>298.10309239600161</v>
      </c>
      <c r="H8494">
        <f t="shared" si="148"/>
        <v>293.23714183419156</v>
      </c>
      <c r="I8494">
        <v>2.7371418341915721</v>
      </c>
    </row>
    <row r="8495" spans="5:9" x14ac:dyDescent="0.25">
      <c r="E8495">
        <v>290.60000000000002</v>
      </c>
      <c r="F8495">
        <v>0.94000000000000061</v>
      </c>
      <c r="G8495">
        <v>297.94888595993865</v>
      </c>
      <c r="H8495">
        <f t="shared" si="148"/>
        <v>293.33398716074868</v>
      </c>
      <c r="I8495">
        <v>2.733987160748645</v>
      </c>
    </row>
    <row r="8496" spans="5:9" x14ac:dyDescent="0.25">
      <c r="E8496">
        <v>290.7</v>
      </c>
      <c r="F8496">
        <v>0.94000000000000061</v>
      </c>
      <c r="G8496">
        <v>297.79339477297106</v>
      </c>
      <c r="H8496">
        <f t="shared" si="148"/>
        <v>293.43032786823557</v>
      </c>
      <c r="I8496">
        <v>2.7303278682355643</v>
      </c>
    </row>
    <row r="8497" spans="5:9" x14ac:dyDescent="0.25">
      <c r="E8497">
        <v>290.8</v>
      </c>
      <c r="F8497">
        <v>0.94000000000000061</v>
      </c>
      <c r="G8497">
        <v>297.63662108630166</v>
      </c>
      <c r="H8497">
        <f t="shared" si="148"/>
        <v>293.52619275155837</v>
      </c>
      <c r="I8497">
        <v>2.7261927515583557</v>
      </c>
    </row>
    <row r="8498" spans="5:9" x14ac:dyDescent="0.25">
      <c r="E8498">
        <v>290.89999999999998</v>
      </c>
      <c r="F8498">
        <v>0.94000000000000061</v>
      </c>
      <c r="G8498">
        <v>297.47856724164632</v>
      </c>
      <c r="H8498">
        <f t="shared" si="148"/>
        <v>293.62161009573043</v>
      </c>
      <c r="I8498">
        <v>2.7216100957304574</v>
      </c>
    </row>
    <row r="8499" spans="5:9" x14ac:dyDescent="0.25">
      <c r="E8499">
        <v>291</v>
      </c>
      <c r="F8499">
        <v>0.94000000000000061</v>
      </c>
      <c r="G8499">
        <v>297.31923567284798</v>
      </c>
      <c r="H8499">
        <f t="shared" si="148"/>
        <v>293.71660749693706</v>
      </c>
      <c r="I8499">
        <v>2.7166074969370784</v>
      </c>
    </row>
    <row r="8500" spans="5:9" x14ac:dyDescent="0.25">
      <c r="E8500">
        <v>291.10000000000002</v>
      </c>
      <c r="F8500">
        <v>0.94000000000000061</v>
      </c>
      <c r="G8500">
        <v>297.15862890748048</v>
      </c>
      <c r="H8500">
        <f t="shared" si="148"/>
        <v>293.81121171694599</v>
      </c>
      <c r="I8500">
        <v>2.7112117169459946</v>
      </c>
    </row>
    <row r="8501" spans="5:9" x14ac:dyDescent="0.25">
      <c r="E8501">
        <v>291.2</v>
      </c>
      <c r="F8501">
        <v>0.94000000000000061</v>
      </c>
      <c r="G8501">
        <v>296.99674956843785</v>
      </c>
      <c r="H8501">
        <f t="shared" si="148"/>
        <v>293.90544856836624</v>
      </c>
      <c r="I8501">
        <v>2.7054485683662488</v>
      </c>
    </row>
    <row r="8502" spans="5:9" x14ac:dyDescent="0.25">
      <c r="E8502">
        <v>291.3</v>
      </c>
      <c r="F8502">
        <v>0.94000000000000061</v>
      </c>
      <c r="G8502">
        <v>296.83360037550909</v>
      </c>
      <c r="H8502">
        <f t="shared" si="148"/>
        <v>293.99934282790554</v>
      </c>
      <c r="I8502">
        <v>2.6993428279055518</v>
      </c>
    </row>
    <row r="8503" spans="5:9" x14ac:dyDescent="0.25">
      <c r="E8503">
        <v>291.39999999999998</v>
      </c>
      <c r="F8503">
        <v>0.94000000000000061</v>
      </c>
      <c r="G8503">
        <v>296.6691841469347</v>
      </c>
      <c r="H8503">
        <f t="shared" si="148"/>
        <v>294.09291817459729</v>
      </c>
      <c r="I8503">
        <v>2.6929181745973074</v>
      </c>
    </row>
    <row r="8504" spans="5:9" x14ac:dyDescent="0.25">
      <c r="E8504">
        <v>291.5</v>
      </c>
      <c r="F8504">
        <v>0.94000000000000061</v>
      </c>
      <c r="G8504">
        <v>296.50350380094403</v>
      </c>
      <c r="H8504">
        <f t="shared" si="148"/>
        <v>294.18619714992633</v>
      </c>
      <c r="I8504">
        <v>2.6861971499263233</v>
      </c>
    </row>
    <row r="8505" spans="5:9" x14ac:dyDescent="0.25">
      <c r="E8505">
        <v>291.60000000000002</v>
      </c>
      <c r="F8505">
        <v>0.94000000000000061</v>
      </c>
      <c r="G8505">
        <v>296.33656235727142</v>
      </c>
      <c r="H8505">
        <f t="shared" si="148"/>
        <v>294.27920113684758</v>
      </c>
      <c r="I8505">
        <v>2.6792011368475332</v>
      </c>
    </row>
    <row r="8506" spans="5:9" x14ac:dyDescent="0.25">
      <c r="E8506">
        <v>291.7</v>
      </c>
      <c r="F8506">
        <v>0.94000000000000061</v>
      </c>
      <c r="G8506">
        <v>296.16836293864856</v>
      </c>
      <c r="H8506">
        <f t="shared" si="148"/>
        <v>294.37195035483649</v>
      </c>
      <c r="I8506">
        <v>2.671950354836488</v>
      </c>
    </row>
    <row r="8507" spans="5:9" x14ac:dyDescent="0.25">
      <c r="E8507">
        <v>291.8</v>
      </c>
      <c r="F8507">
        <v>0.94000000000000061</v>
      </c>
      <c r="G8507">
        <v>295.99890877227159</v>
      </c>
      <c r="H8507">
        <f t="shared" si="148"/>
        <v>294.46446386830871</v>
      </c>
      <c r="I8507">
        <v>2.6644638683087276</v>
      </c>
    </row>
    <row r="8508" spans="5:9" x14ac:dyDescent="0.25">
      <c r="E8508">
        <v>291.89999999999998</v>
      </c>
      <c r="F8508">
        <v>0.94000000000000061</v>
      </c>
      <c r="G8508">
        <v>295.82820319124073</v>
      </c>
      <c r="H8508">
        <f t="shared" si="148"/>
        <v>294.55675960597739</v>
      </c>
      <c r="I8508">
        <v>2.6567596059773924</v>
      </c>
    </row>
    <row r="8509" spans="5:9" x14ac:dyDescent="0.25">
      <c r="E8509">
        <v>292</v>
      </c>
      <c r="F8509">
        <v>0.94000000000000061</v>
      </c>
      <c r="G8509">
        <v>295.65624963597111</v>
      </c>
      <c r="H8509">
        <f t="shared" si="148"/>
        <v>294.64885438896766</v>
      </c>
      <c r="I8509">
        <v>2.6488543889676617</v>
      </c>
    </row>
    <row r="8510" spans="5:9" x14ac:dyDescent="0.25">
      <c r="E8510">
        <v>292.10000000000002</v>
      </c>
      <c r="F8510">
        <v>0.94000000000000061</v>
      </c>
      <c r="G8510">
        <v>295.48305165557184</v>
      </c>
      <c r="H8510">
        <f t="shared" si="148"/>
        <v>294.7407639657597</v>
      </c>
      <c r="I8510">
        <v>2.6407639657596964</v>
      </c>
    </row>
    <row r="8511" spans="5:9" x14ac:dyDescent="0.25">
      <c r="E8511">
        <v>292.2</v>
      </c>
      <c r="F8511">
        <v>0.94000000000000061</v>
      </c>
      <c r="G8511">
        <v>295.30861290919245</v>
      </c>
      <c r="H8511">
        <f t="shared" si="148"/>
        <v>294.83250305227955</v>
      </c>
      <c r="I8511">
        <v>2.6325030522795392</v>
      </c>
    </row>
    <row r="8512" spans="5:9" x14ac:dyDescent="0.25">
      <c r="E8512">
        <v>292.3</v>
      </c>
      <c r="F8512">
        <v>0.94000000000000061</v>
      </c>
      <c r="G8512">
        <v>295.13293716733438</v>
      </c>
      <c r="H8512">
        <f t="shared" si="148"/>
        <v>294.92408537569281</v>
      </c>
      <c r="I8512">
        <v>2.6240853756928266</v>
      </c>
    </row>
    <row r="8513" spans="5:9" x14ac:dyDescent="0.25">
      <c r="E8513">
        <v>292.39999999999998</v>
      </c>
      <c r="F8513">
        <v>0.94000000000000061</v>
      </c>
      <c r="G8513">
        <v>294.95602831312578</v>
      </c>
      <c r="H8513">
        <f t="shared" si="148"/>
        <v>295.01552372067454</v>
      </c>
      <c r="I8513">
        <v>2.615523720674541</v>
      </c>
    </row>
    <row r="8514" spans="5:9" x14ac:dyDescent="0.25">
      <c r="E8514">
        <v>292.5</v>
      </c>
      <c r="F8514">
        <v>0.94000000000000061</v>
      </c>
      <c r="G8514">
        <v>294.77789034355789</v>
      </c>
      <c r="H8514">
        <f t="shared" si="148"/>
        <v>295.10682997712746</v>
      </c>
      <c r="I8514">
        <v>2.6068299771274468</v>
      </c>
    </row>
    <row r="8515" spans="5:9" x14ac:dyDescent="0.25">
      <c r="E8515">
        <v>292.60000000000002</v>
      </c>
      <c r="F8515">
        <v>0.94000000000000061</v>
      </c>
      <c r="G8515">
        <v>294.59852737068127</v>
      </c>
      <c r="H8515">
        <f t="shared" si="148"/>
        <v>295.19801518850028</v>
      </c>
      <c r="I8515">
        <v>2.5980151885002791</v>
      </c>
    </row>
    <row r="8516" spans="5:9" x14ac:dyDescent="0.25">
      <c r="E8516">
        <v>292.7</v>
      </c>
      <c r="F8516">
        <v>0.94000000000000061</v>
      </c>
      <c r="G8516">
        <v>294.41794362276005</v>
      </c>
      <c r="H8516">
        <f t="shared" si="148"/>
        <v>295.28908960001473</v>
      </c>
      <c r="I8516">
        <v>2.5890896000147676</v>
      </c>
    </row>
    <row r="8517" spans="5:9" x14ac:dyDescent="0.25">
      <c r="E8517">
        <v>292.8</v>
      </c>
      <c r="F8517">
        <v>0.94000000000000061</v>
      </c>
      <c r="G8517">
        <v>294.23614344538271</v>
      </c>
      <c r="H8517">
        <f t="shared" si="148"/>
        <v>295.38006270624862</v>
      </c>
      <c r="I8517">
        <v>2.5800627062485875</v>
      </c>
    </row>
    <row r="8518" spans="5:9" x14ac:dyDescent="0.25">
      <c r="E8518">
        <v>292.89999999999998</v>
      </c>
      <c r="F8518">
        <v>0.94000000000000061</v>
      </c>
      <c r="G8518">
        <v>294.05313130252807</v>
      </c>
      <c r="H8518">
        <f t="shared" ref="H8518:H8581" si="149">E8518+I8518</f>
        <v>295.47094329764025</v>
      </c>
      <c r="I8518">
        <v>2.5709432976402882</v>
      </c>
    </row>
    <row r="8519" spans="5:9" x14ac:dyDescent="0.25">
      <c r="E8519">
        <v>293</v>
      </c>
      <c r="F8519">
        <v>0.94000000000000061</v>
      </c>
      <c r="G8519">
        <v>293.86891177758395</v>
      </c>
      <c r="H8519">
        <f t="shared" si="149"/>
        <v>295.561739505584</v>
      </c>
      <c r="I8519">
        <v>2.5617395055840144</v>
      </c>
    </row>
    <row r="8520" spans="5:9" x14ac:dyDescent="0.25">
      <c r="E8520">
        <v>293.10000000000002</v>
      </c>
      <c r="F8520">
        <v>0.94000000000000061</v>
      </c>
      <c r="G8520">
        <v>293.68348957431812</v>
      </c>
      <c r="H8520">
        <f t="shared" si="149"/>
        <v>295.65245884586784</v>
      </c>
      <c r="I8520">
        <v>2.5524588458678426</v>
      </c>
    </row>
    <row r="8521" spans="5:9" x14ac:dyDescent="0.25">
      <c r="E8521">
        <v>293.2</v>
      </c>
      <c r="F8521">
        <v>0.94000000000000061</v>
      </c>
      <c r="G8521">
        <v>293.49686951779984</v>
      </c>
      <c r="H8521">
        <f t="shared" si="149"/>
        <v>295.74310826028125</v>
      </c>
      <c r="I8521">
        <v>2.5431082602812825</v>
      </c>
    </row>
    <row r="8522" spans="5:9" x14ac:dyDescent="0.25">
      <c r="E8522">
        <v>293.3</v>
      </c>
      <c r="F8522">
        <v>0.94000000000000061</v>
      </c>
      <c r="G8522">
        <v>293.30905655526959</v>
      </c>
      <c r="H8522">
        <f t="shared" si="149"/>
        <v>295.83369415627726</v>
      </c>
      <c r="I8522">
        <v>2.5336941562772259</v>
      </c>
    </row>
    <row r="8523" spans="5:9" x14ac:dyDescent="0.25">
      <c r="E8523">
        <v>293.39999999999998</v>
      </c>
      <c r="F8523">
        <v>0.94000000000000061</v>
      </c>
      <c r="G8523">
        <v>293.12005575695724</v>
      </c>
      <c r="H8523">
        <f t="shared" si="149"/>
        <v>295.92422244462205</v>
      </c>
      <c r="I8523">
        <v>2.5242224446220956</v>
      </c>
    </row>
    <row r="8524" spans="5:9" x14ac:dyDescent="0.25">
      <c r="E8524">
        <v>293.5</v>
      </c>
      <c r="F8524">
        <v>0.94000000000000061</v>
      </c>
      <c r="G8524">
        <v>292.92987231684629</v>
      </c>
      <c r="H8524">
        <f t="shared" si="149"/>
        <v>296.01469857500746</v>
      </c>
      <c r="I8524">
        <v>2.5146985750074551</v>
      </c>
    </row>
    <row r="8525" spans="5:9" x14ac:dyDescent="0.25">
      <c r="E8525">
        <v>293.60000000000002</v>
      </c>
      <c r="F8525">
        <v>0.94000000000000061</v>
      </c>
      <c r="G8525">
        <v>292.73851155338332</v>
      </c>
      <c r="H8525">
        <f t="shared" si="149"/>
        <v>296.10512756962777</v>
      </c>
      <c r="I8525">
        <v>2.5051275696277182</v>
      </c>
    </row>
    <row r="8526" spans="5:9" x14ac:dyDescent="0.25">
      <c r="E8526">
        <v>293.7</v>
      </c>
      <c r="F8526">
        <v>0.94000000000000061</v>
      </c>
      <c r="G8526">
        <v>292.54597891013123</v>
      </c>
      <c r="H8526">
        <f t="shared" si="149"/>
        <v>296.19551405475318</v>
      </c>
      <c r="I8526">
        <v>2.4955140547531958</v>
      </c>
    </row>
    <row r="8527" spans="5:9" x14ac:dyDescent="0.25">
      <c r="E8527">
        <v>293.8</v>
      </c>
      <c r="F8527">
        <v>0.94000000000000061</v>
      </c>
      <c r="G8527">
        <v>292.35227995636603</v>
      </c>
      <c r="H8527">
        <f t="shared" si="149"/>
        <v>296.2858622903467</v>
      </c>
      <c r="I8527">
        <v>2.4858622903467111</v>
      </c>
    </row>
    <row r="8528" spans="5:9" x14ac:dyDescent="0.25">
      <c r="E8528">
        <v>293.89999999999998</v>
      </c>
      <c r="F8528">
        <v>0.94000000000000061</v>
      </c>
      <c r="G8528">
        <v>292.15742038761493</v>
      </c>
      <c r="H8528">
        <f t="shared" si="149"/>
        <v>296.37617619778615</v>
      </c>
      <c r="I8528">
        <v>2.4761761977861778</v>
      </c>
    </row>
    <row r="8529" spans="5:9" x14ac:dyDescent="0.25">
      <c r="E8529">
        <v>294</v>
      </c>
      <c r="F8529">
        <v>0.94000000000000061</v>
      </c>
      <c r="G8529">
        <v>291.9614060261361</v>
      </c>
      <c r="H8529">
        <f t="shared" si="149"/>
        <v>296.46645938576586</v>
      </c>
      <c r="I8529">
        <v>2.4664593857658637</v>
      </c>
    </row>
    <row r="8530" spans="5:9" x14ac:dyDescent="0.25">
      <c r="E8530">
        <v>294.10000000000002</v>
      </c>
      <c r="F8530">
        <v>0.94000000000000061</v>
      </c>
      <c r="G8530">
        <v>291.7642428213378</v>
      </c>
      <c r="H8530">
        <f t="shared" si="149"/>
        <v>296.55671517445614</v>
      </c>
      <c r="I8530">
        <v>2.4567151744561424</v>
      </c>
    </row>
    <row r="8531" spans="5:9" x14ac:dyDescent="0.25">
      <c r="E8531">
        <v>294.2</v>
      </c>
      <c r="F8531">
        <v>0.94000000000000061</v>
      </c>
      <c r="G8531">
        <v>291.56593685013775</v>
      </c>
      <c r="H8531">
        <f t="shared" si="149"/>
        <v>296.64694661800598</v>
      </c>
      <c r="I8531">
        <v>2.4469466180059807</v>
      </c>
    </row>
    <row r="8532" spans="5:9" x14ac:dyDescent="0.25">
      <c r="E8532">
        <v>294.3</v>
      </c>
      <c r="F8532">
        <v>0.94000000000000061</v>
      </c>
      <c r="G8532">
        <v>291.36649431726073</v>
      </c>
      <c r="H8532">
        <f t="shared" si="149"/>
        <v>296.73715652547475</v>
      </c>
      <c r="I8532">
        <v>2.4371565254747325</v>
      </c>
    </row>
    <row r="8533" spans="5:9" x14ac:dyDescent="0.25">
      <c r="E8533">
        <v>294.39999999999998</v>
      </c>
      <c r="F8533">
        <v>0.94000000000000061</v>
      </c>
      <c r="G8533">
        <v>291.16592155547409</v>
      </c>
      <c r="H8533">
        <f t="shared" si="149"/>
        <v>296.82734748028059</v>
      </c>
      <c r="I8533">
        <v>2.4273474802806079</v>
      </c>
    </row>
    <row r="8534" spans="5:9" x14ac:dyDescent="0.25">
      <c r="E8534">
        <v>294.5</v>
      </c>
      <c r="F8534">
        <v>0.94000000000000061</v>
      </c>
      <c r="G8534">
        <v>290.96422502576121</v>
      </c>
      <c r="H8534">
        <f t="shared" si="149"/>
        <v>296.91752185825248</v>
      </c>
      <c r="I8534">
        <v>2.417521858252484</v>
      </c>
    </row>
    <row r="8535" spans="5:9" x14ac:dyDescent="0.25">
      <c r="E8535">
        <v>294.60000000000002</v>
      </c>
      <c r="F8535">
        <v>0.94000000000000061</v>
      </c>
      <c r="G8535">
        <v>290.76141131743151</v>
      </c>
      <c r="H8535">
        <f t="shared" si="149"/>
        <v>297.00768184437021</v>
      </c>
      <c r="I8535">
        <v>2.4076818443701749</v>
      </c>
    </row>
    <row r="8536" spans="5:9" x14ac:dyDescent="0.25">
      <c r="E8536">
        <v>294.7</v>
      </c>
      <c r="F8536">
        <v>0.94000000000000061</v>
      </c>
      <c r="G8536">
        <v>290.55748714816764</v>
      </c>
      <c r="H8536">
        <f t="shared" si="149"/>
        <v>297.09782944827583</v>
      </c>
      <c r="I8536">
        <v>2.3978294482758304</v>
      </c>
    </row>
    <row r="8537" spans="5:9" x14ac:dyDescent="0.25">
      <c r="E8537">
        <v>294.8</v>
      </c>
      <c r="F8537">
        <v>0.94000000000000061</v>
      </c>
      <c r="G8537">
        <v>290.35245936400844</v>
      </c>
      <c r="H8537">
        <f t="shared" si="149"/>
        <v>297.1879665186363</v>
      </c>
      <c r="I8537">
        <v>2.3879665186362908</v>
      </c>
    </row>
    <row r="8538" spans="5:9" x14ac:dyDescent="0.25">
      <c r="E8538">
        <v>294.89999999999998</v>
      </c>
      <c r="F8538">
        <v>0.94000000000000061</v>
      </c>
      <c r="G8538">
        <v>290.14633493926857</v>
      </c>
      <c r="H8538">
        <f t="shared" si="149"/>
        <v>297.27809475643284</v>
      </c>
      <c r="I8538">
        <v>2.3780947564328407</v>
      </c>
    </row>
    <row r="8539" spans="5:9" x14ac:dyDescent="0.25">
      <c r="E8539">
        <v>295</v>
      </c>
      <c r="F8539">
        <v>0.94000000000000061</v>
      </c>
      <c r="G8539">
        <v>289.93912097639367</v>
      </c>
      <c r="H8539">
        <f t="shared" si="149"/>
        <v>297.36821572725131</v>
      </c>
      <c r="I8539">
        <v>2.3682157272512891</v>
      </c>
    </row>
    <row r="8540" spans="5:9" x14ac:dyDescent="0.25">
      <c r="E8540">
        <v>295.10000000000002</v>
      </c>
      <c r="F8540">
        <v>0.94000000000000061</v>
      </c>
      <c r="G8540">
        <v>289.73082470575179</v>
      </c>
      <c r="H8540">
        <f t="shared" si="149"/>
        <v>297.45833087264151</v>
      </c>
      <c r="I8540">
        <v>2.3583308726414738</v>
      </c>
    </row>
    <row r="8541" spans="5:9" x14ac:dyDescent="0.25">
      <c r="E8541">
        <v>295.2</v>
      </c>
      <c r="F8541">
        <v>0.94000000000000061</v>
      </c>
      <c r="G8541">
        <v>289.52145348536072</v>
      </c>
      <c r="H8541">
        <f t="shared" si="149"/>
        <v>297.54844152061168</v>
      </c>
      <c r="I8541">
        <v>2.348441520611662</v>
      </c>
    </row>
    <row r="8542" spans="5:9" x14ac:dyDescent="0.25">
      <c r="E8542">
        <v>295.3</v>
      </c>
      <c r="F8542">
        <v>0.94000000000000061</v>
      </c>
      <c r="G8542">
        <v>289.31101480055145</v>
      </c>
      <c r="H8542">
        <f t="shared" si="149"/>
        <v>297.63854889531939</v>
      </c>
      <c r="I8542">
        <v>2.3385488953193634</v>
      </c>
    </row>
    <row r="8543" spans="5:9" x14ac:dyDescent="0.25">
      <c r="E8543">
        <v>295.39999999999998</v>
      </c>
      <c r="F8543">
        <v>0.94000000000000061</v>
      </c>
      <c r="G8543">
        <v>289.09951626356781</v>
      </c>
      <c r="H8543">
        <f t="shared" si="149"/>
        <v>297.72865412601647</v>
      </c>
      <c r="I8543">
        <v>2.3286541260165028</v>
      </c>
    </row>
    <row r="8544" spans="5:9" x14ac:dyDescent="0.25">
      <c r="E8544">
        <v>295.5</v>
      </c>
      <c r="F8544">
        <v>0.94000000000000061</v>
      </c>
      <c r="G8544">
        <v>288.88696561310286</v>
      </c>
      <c r="H8544">
        <f t="shared" si="149"/>
        <v>297.81875825530307</v>
      </c>
      <c r="I8544">
        <v>2.3187582553030937</v>
      </c>
    </row>
    <row r="8545" spans="5:9" x14ac:dyDescent="0.25">
      <c r="E8545">
        <v>295.60000000000002</v>
      </c>
      <c r="F8545">
        <v>0.94000000000000061</v>
      </c>
      <c r="G8545">
        <v>288.67337071377227</v>
      </c>
      <c r="H8545">
        <f t="shared" si="149"/>
        <v>297.90886224674023</v>
      </c>
      <c r="I8545">
        <v>2.3088622467402096</v>
      </c>
    </row>
    <row r="8546" spans="5:9" x14ac:dyDescent="0.25">
      <c r="E8546">
        <v>295.7</v>
      </c>
      <c r="F8546">
        <v>0.94000000000000061</v>
      </c>
      <c r="G8546">
        <v>288.45873955552526</v>
      </c>
      <c r="H8546">
        <f t="shared" si="149"/>
        <v>297.99896699186951</v>
      </c>
      <c r="I8546">
        <v>2.2989669918695288</v>
      </c>
    </row>
    <row r="8547" spans="5:9" x14ac:dyDescent="0.25">
      <c r="E8547">
        <v>295.8</v>
      </c>
      <c r="F8547">
        <v>0.94000000000000061</v>
      </c>
      <c r="G8547">
        <v>288.24308025299342</v>
      </c>
      <c r="H8547">
        <f t="shared" si="149"/>
        <v>298.08907331668354</v>
      </c>
      <c r="I8547">
        <v>2.2890733166835386</v>
      </c>
    </row>
    <row r="8548" spans="5:9" x14ac:dyDescent="0.25">
      <c r="E8548">
        <v>295.89999999999998</v>
      </c>
      <c r="F8548">
        <v>0.94000000000000061</v>
      </c>
      <c r="G8548">
        <v>288.02640104477814</v>
      </c>
      <c r="H8548">
        <f t="shared" si="149"/>
        <v>298.17918198758753</v>
      </c>
      <c r="I8548">
        <v>2.2791819875875468</v>
      </c>
    </row>
    <row r="8549" spans="5:9" x14ac:dyDescent="0.25">
      <c r="E8549">
        <v>296</v>
      </c>
      <c r="F8549">
        <v>0.94000000000000061</v>
      </c>
      <c r="G8549">
        <v>287.80871029267792</v>
      </c>
      <c r="H8549">
        <f t="shared" si="149"/>
        <v>298.26929371689147</v>
      </c>
      <c r="I8549">
        <v>2.2692937168914895</v>
      </c>
    </row>
    <row r="8550" spans="5:9" x14ac:dyDescent="0.25">
      <c r="E8550">
        <v>296.10000000000002</v>
      </c>
      <c r="F8550">
        <v>0.94000000000000061</v>
      </c>
      <c r="G8550">
        <v>287.5900164808553</v>
      </c>
      <c r="H8550">
        <f t="shared" si="149"/>
        <v>298.35940916786717</v>
      </c>
      <c r="I8550">
        <v>2.2594091678671271</v>
      </c>
    </row>
    <row r="8551" spans="5:9" x14ac:dyDescent="0.25">
      <c r="E8551">
        <v>296.2</v>
      </c>
      <c r="F8551">
        <v>0.94000000000000061</v>
      </c>
      <c r="G8551">
        <v>287.37032821494518</v>
      </c>
      <c r="H8551">
        <f t="shared" si="149"/>
        <v>298.44952895940332</v>
      </c>
      <c r="I8551">
        <v>2.2495289594033179</v>
      </c>
    </row>
    <row r="8552" spans="5:9" x14ac:dyDescent="0.25">
      <c r="E8552">
        <v>296.3</v>
      </c>
      <c r="F8552">
        <v>0.94000000000000061</v>
      </c>
      <c r="G8552">
        <v>287.14965422110561</v>
      </c>
      <c r="H8552">
        <f t="shared" si="149"/>
        <v>298.53965367028997</v>
      </c>
      <c r="I8552">
        <v>2.2396536702899685</v>
      </c>
    </row>
    <row r="8553" spans="5:9" x14ac:dyDescent="0.25">
      <c r="E8553">
        <v>296.39999999999998</v>
      </c>
      <c r="F8553">
        <v>0.94000000000000061</v>
      </c>
      <c r="G8553">
        <v>286.92800334501101</v>
      </c>
      <c r="H8553">
        <f t="shared" si="149"/>
        <v>298.62978384315869</v>
      </c>
      <c r="I8553">
        <v>2.2297838431587254</v>
      </c>
    </row>
    <row r="8554" spans="5:9" x14ac:dyDescent="0.25">
      <c r="E8554">
        <v>296.5</v>
      </c>
      <c r="F8554">
        <v>0.94000000000000061</v>
      </c>
      <c r="G8554">
        <v>286.70538455079037</v>
      </c>
      <c r="H8554">
        <f t="shared" si="149"/>
        <v>298.71991998810665</v>
      </c>
      <c r="I8554">
        <v>2.2199199881066716</v>
      </c>
    </row>
    <row r="8555" spans="5:9" x14ac:dyDescent="0.25">
      <c r="E8555">
        <v>296.60000000000002</v>
      </c>
      <c r="F8555">
        <v>0.94000000000000061</v>
      </c>
      <c r="G8555">
        <v>286.48180691991075</v>
      </c>
      <c r="H8555">
        <f t="shared" si="149"/>
        <v>298.81006258602702</v>
      </c>
      <c r="I8555">
        <v>2.2100625860270129</v>
      </c>
    </row>
    <row r="8556" spans="5:9" x14ac:dyDescent="0.25">
      <c r="E8556">
        <v>296.7</v>
      </c>
      <c r="F8556">
        <v>0.94000000000000061</v>
      </c>
      <c r="G8556">
        <v>286.25727965000738</v>
      </c>
      <c r="H8556">
        <f t="shared" si="149"/>
        <v>298.90021209166923</v>
      </c>
      <c r="I8556">
        <v>2.2002120916692616</v>
      </c>
    </row>
    <row r="8557" spans="5:9" x14ac:dyDescent="0.25">
      <c r="E8557">
        <v>296.8</v>
      </c>
      <c r="F8557">
        <v>0.94000000000000061</v>
      </c>
      <c r="G8557">
        <v>286.03181205366275</v>
      </c>
      <c r="H8557">
        <f t="shared" si="149"/>
        <v>298.9903689364495</v>
      </c>
      <c r="I8557">
        <v>2.1903689364494809</v>
      </c>
    </row>
    <row r="8558" spans="5:9" x14ac:dyDescent="0.25">
      <c r="E8558">
        <v>296.89999999999998</v>
      </c>
      <c r="F8558">
        <v>0.94000000000000061</v>
      </c>
      <c r="G8558">
        <v>285.80541355713433</v>
      </c>
      <c r="H8558">
        <f t="shared" si="149"/>
        <v>299.08053353102969</v>
      </c>
      <c r="I8558">
        <v>2.1805335310296901</v>
      </c>
    </row>
    <row r="8559" spans="5:9" x14ac:dyDescent="0.25">
      <c r="E8559">
        <v>297</v>
      </c>
      <c r="F8559">
        <v>0.94000000000000061</v>
      </c>
      <c r="G8559">
        <v>285.57809369903453</v>
      </c>
      <c r="H8559">
        <f t="shared" si="149"/>
        <v>299.17070626768407</v>
      </c>
      <c r="I8559">
        <v>2.1707062676840643</v>
      </c>
    </row>
    <row r="8560" spans="5:9" x14ac:dyDescent="0.25">
      <c r="E8560">
        <v>297.10000000000002</v>
      </c>
      <c r="F8560">
        <v>0.94000000000000061</v>
      </c>
      <c r="G8560">
        <v>285.34986212896291</v>
      </c>
      <c r="H8560">
        <f t="shared" si="149"/>
        <v>299.26088752246835</v>
      </c>
      <c r="I8560">
        <v>2.1608875224683182</v>
      </c>
    </row>
    <row r="8561" spans="5:9" x14ac:dyDescent="0.25">
      <c r="E8561">
        <v>297.2</v>
      </c>
      <c r="F8561">
        <v>0.94000000000000061</v>
      </c>
      <c r="G8561">
        <v>285.12072860609294</v>
      </c>
      <c r="H8561">
        <f t="shared" si="149"/>
        <v>299.35107765720721</v>
      </c>
      <c r="I8561">
        <v>2.1510776572072166</v>
      </c>
    </row>
    <row r="8562" spans="5:9" x14ac:dyDescent="0.25">
      <c r="E8562">
        <v>297.3</v>
      </c>
      <c r="F8562">
        <v>0.94000000000000061</v>
      </c>
      <c r="G8562">
        <v>284.89070299771521</v>
      </c>
      <c r="H8562">
        <f t="shared" si="149"/>
        <v>299.44127702131414</v>
      </c>
      <c r="I8562">
        <v>2.1412770213141399</v>
      </c>
    </row>
    <row r="8563" spans="5:9" x14ac:dyDescent="0.25">
      <c r="E8563">
        <v>297.39999999999998</v>
      </c>
      <c r="F8563">
        <v>0.94000000000000061</v>
      </c>
      <c r="G8563">
        <v>284.65979527773851</v>
      </c>
      <c r="H8563">
        <f t="shared" si="149"/>
        <v>299.53148595345561</v>
      </c>
      <c r="I8563">
        <v>2.1314859534556603</v>
      </c>
    </row>
    <row r="8564" spans="5:9" x14ac:dyDescent="0.25">
      <c r="E8564">
        <v>297.5</v>
      </c>
      <c r="F8564">
        <v>0.94000000000000061</v>
      </c>
      <c r="G8564">
        <v>284.42801552515095</v>
      </c>
      <c r="H8564">
        <f t="shared" si="149"/>
        <v>299.6217047830728</v>
      </c>
      <c r="I8564">
        <v>2.1217047830728077</v>
      </c>
    </row>
    <row r="8565" spans="5:9" x14ac:dyDescent="0.25">
      <c r="E8565">
        <v>297.60000000000002</v>
      </c>
      <c r="F8565">
        <v>0.94000000000000061</v>
      </c>
      <c r="G8565">
        <v>284.19537392244251</v>
      </c>
      <c r="H8565">
        <f t="shared" si="149"/>
        <v>299.71193383177018</v>
      </c>
      <c r="I8565">
        <v>2.1119338317701661</v>
      </c>
    </row>
    <row r="8566" spans="5:9" x14ac:dyDescent="0.25">
      <c r="E8566">
        <v>297.7</v>
      </c>
      <c r="F8566">
        <v>0.94000000000000061</v>
      </c>
      <c r="G8566">
        <v>283.96188075399226</v>
      </c>
      <c r="H8566">
        <f t="shared" si="149"/>
        <v>299.8021734145828</v>
      </c>
      <c r="I8566">
        <v>2.1021734145827935</v>
      </c>
    </row>
    <row r="8567" spans="5:9" x14ac:dyDescent="0.25">
      <c r="E8567">
        <v>297.8</v>
      </c>
      <c r="F8567">
        <v>0.94000000000000061</v>
      </c>
      <c r="G8567">
        <v>283.72754640442042</v>
      </c>
      <c r="H8567">
        <f t="shared" si="149"/>
        <v>299.89242384113038</v>
      </c>
      <c r="I8567">
        <v>2.0924238411303548</v>
      </c>
    </row>
    <row r="8568" spans="5:9" x14ac:dyDescent="0.25">
      <c r="E8568">
        <v>297.89999999999998</v>
      </c>
      <c r="F8568">
        <v>0.94000000000000061</v>
      </c>
      <c r="G8568">
        <v>283.49238135690894</v>
      </c>
      <c r="H8568">
        <f t="shared" si="149"/>
        <v>299.9826854166671</v>
      </c>
      <c r="I8568">
        <v>2.0826854166671156</v>
      </c>
    </row>
    <row r="8569" spans="5:9" x14ac:dyDescent="0.25">
      <c r="E8569">
        <v>298</v>
      </c>
      <c r="F8569">
        <v>0.94000000000000061</v>
      </c>
      <c r="G8569">
        <v>283.25639619149229</v>
      </c>
      <c r="H8569">
        <f t="shared" si="149"/>
        <v>300.0729584430357</v>
      </c>
      <c r="I8569">
        <v>2.0729584430357297</v>
      </c>
    </row>
    <row r="8570" spans="5:9" x14ac:dyDescent="0.25">
      <c r="E8570">
        <v>298.10000000000002</v>
      </c>
      <c r="F8570">
        <v>0.94000000000000061</v>
      </c>
      <c r="G8570">
        <v>283.01960158331985</v>
      </c>
      <c r="H8570">
        <f t="shared" si="149"/>
        <v>300.16324321953226</v>
      </c>
      <c r="I8570">
        <v>2.0632432195322612</v>
      </c>
    </row>
    <row r="8571" spans="5:9" x14ac:dyDescent="0.25">
      <c r="E8571">
        <v>298.2</v>
      </c>
      <c r="F8571">
        <v>0.94000000000000061</v>
      </c>
      <c r="G8571">
        <v>282.78200830089355</v>
      </c>
      <c r="H8571">
        <f t="shared" si="149"/>
        <v>300.25354004368916</v>
      </c>
      <c r="I8571">
        <v>2.0535400436891531</v>
      </c>
    </row>
    <row r="8572" spans="5:9" x14ac:dyDescent="0.25">
      <c r="E8572">
        <v>298.3</v>
      </c>
      <c r="F8572">
        <v>0.94000000000000061</v>
      </c>
      <c r="G8572">
        <v>282.54362720428173</v>
      </c>
      <c r="H8572">
        <f t="shared" si="149"/>
        <v>300.3438492119825</v>
      </c>
      <c r="I8572">
        <v>2.0438492119824616</v>
      </c>
    </row>
    <row r="8573" spans="5:9" x14ac:dyDescent="0.25">
      <c r="E8573">
        <v>298.39999999999998</v>
      </c>
      <c r="F8573">
        <v>0.94000000000000061</v>
      </c>
      <c r="G8573">
        <v>282.3044692433121</v>
      </c>
      <c r="H8573">
        <f t="shared" si="149"/>
        <v>300.43417102046925</v>
      </c>
      <c r="I8573">
        <v>2.0341710204692593</v>
      </c>
    </row>
    <row r="8574" spans="5:9" x14ac:dyDescent="0.25">
      <c r="E8574">
        <v>298.5</v>
      </c>
      <c r="F8574">
        <v>0.94000000000000061</v>
      </c>
      <c r="G8574">
        <v>282.06454545574638</v>
      </c>
      <c r="H8574">
        <f t="shared" si="149"/>
        <v>300.52450576536046</v>
      </c>
      <c r="I8574">
        <v>2.0245057653604333</v>
      </c>
    </row>
    <row r="8575" spans="5:9" x14ac:dyDescent="0.25">
      <c r="E8575">
        <v>298.60000000000002</v>
      </c>
      <c r="F8575">
        <v>0.94000000000000061</v>
      </c>
      <c r="G8575">
        <v>281.8238669654383</v>
      </c>
      <c r="H8575">
        <f t="shared" si="149"/>
        <v>300.61485374353396</v>
      </c>
      <c r="I8575">
        <v>2.014853743533942</v>
      </c>
    </row>
    <row r="8576" spans="5:9" x14ac:dyDescent="0.25">
      <c r="E8576">
        <v>298.7</v>
      </c>
      <c r="F8576">
        <v>0.94000000000000061</v>
      </c>
      <c r="G8576">
        <v>281.58244498047799</v>
      </c>
      <c r="H8576">
        <f t="shared" si="149"/>
        <v>300.70521525299301</v>
      </c>
      <c r="I8576">
        <v>2.0052152529930418</v>
      </c>
    </row>
    <row r="8577" spans="5:9" x14ac:dyDescent="0.25">
      <c r="E8577">
        <v>298.8</v>
      </c>
      <c r="F8577">
        <v>0.94000000000000061</v>
      </c>
      <c r="G8577">
        <v>281.34029079132461</v>
      </c>
      <c r="H8577">
        <f t="shared" si="149"/>
        <v>300.79559059327386</v>
      </c>
      <c r="I8577">
        <v>1.9955905932738511</v>
      </c>
    </row>
    <row r="8578" spans="5:9" x14ac:dyDescent="0.25">
      <c r="E8578">
        <v>298.89999999999998</v>
      </c>
      <c r="F8578">
        <v>0.94000000000000061</v>
      </c>
      <c r="G8578">
        <v>281.09741576893032</v>
      </c>
      <c r="H8578">
        <f t="shared" si="149"/>
        <v>300.885980065806</v>
      </c>
      <c r="I8578">
        <v>1.9859800658060409</v>
      </c>
    </row>
    <row r="8579" spans="5:9" x14ac:dyDescent="0.25">
      <c r="E8579">
        <v>299</v>
      </c>
      <c r="F8579">
        <v>0.94000000000000061</v>
      </c>
      <c r="G8579">
        <v>280.85383136285725</v>
      </c>
      <c r="H8579">
        <f t="shared" si="149"/>
        <v>300.97638397423032</v>
      </c>
      <c r="I8579">
        <v>1.976383974230338</v>
      </c>
    </row>
    <row r="8580" spans="5:9" x14ac:dyDescent="0.25">
      <c r="E8580">
        <v>299.10000000000002</v>
      </c>
      <c r="F8580">
        <v>0.94000000000000061</v>
      </c>
      <c r="G8580">
        <v>280.60954909939028</v>
      </c>
      <c r="H8580">
        <f t="shared" si="149"/>
        <v>301.06680262467626</v>
      </c>
      <c r="I8580">
        <v>1.9668026246762378</v>
      </c>
    </row>
    <row r="8581" spans="5:9" x14ac:dyDescent="0.25">
      <c r="E8581">
        <v>299.2</v>
      </c>
      <c r="F8581">
        <v>0.94000000000000061</v>
      </c>
      <c r="G8581">
        <v>280.36458057964876</v>
      </c>
      <c r="H8581">
        <f t="shared" si="149"/>
        <v>301.15723632600293</v>
      </c>
      <c r="I8581">
        <v>1.9572363260029184</v>
      </c>
    </row>
    <row r="8582" spans="5:9" x14ac:dyDescent="0.25">
      <c r="E8582">
        <v>299.3</v>
      </c>
      <c r="F8582">
        <v>0.94000000000000061</v>
      </c>
      <c r="G8582">
        <v>280.11893747769801</v>
      </c>
      <c r="H8582">
        <f t="shared" ref="H8582:H8645" si="150">E8582+I8582</f>
        <v>301.24768539000638</v>
      </c>
      <c r="I8582">
        <v>1.9476853900063626</v>
      </c>
    </row>
    <row r="8583" spans="5:9" x14ac:dyDescent="0.25">
      <c r="E8583">
        <v>299.39999999999998</v>
      </c>
      <c r="F8583">
        <v>0.94000000000000061</v>
      </c>
      <c r="G8583">
        <v>279.87263153866456</v>
      </c>
      <c r="H8583">
        <f t="shared" si="150"/>
        <v>301.33815013159517</v>
      </c>
      <c r="I8583">
        <v>1.9381501315952203</v>
      </c>
    </row>
    <row r="8584" spans="5:9" x14ac:dyDescent="0.25">
      <c r="E8584">
        <v>299.5</v>
      </c>
      <c r="F8584">
        <v>0.94000000000000061</v>
      </c>
      <c r="G8584">
        <v>279.62567457685725</v>
      </c>
      <c r="H8584">
        <f t="shared" si="150"/>
        <v>301.428630868938</v>
      </c>
      <c r="I8584">
        <v>1.9286308689379972</v>
      </c>
    </row>
    <row r="8585" spans="5:9" x14ac:dyDescent="0.25">
      <c r="E8585">
        <v>299.60000000000002</v>
      </c>
      <c r="F8585">
        <v>0.94000000000000061</v>
      </c>
      <c r="G8585">
        <v>279.37807847389564</v>
      </c>
      <c r="H8585">
        <f t="shared" si="150"/>
        <v>301.51912792358371</v>
      </c>
      <c r="I8585">
        <v>1.9191279235837122</v>
      </c>
    </row>
    <row r="8586" spans="5:9" x14ac:dyDescent="0.25">
      <c r="E8586">
        <v>299.7</v>
      </c>
      <c r="F8586">
        <v>0.94000000000000061</v>
      </c>
      <c r="G8586">
        <v>279.12985517684996</v>
      </c>
      <c r="H8586">
        <f t="shared" si="150"/>
        <v>301.60964162055819</v>
      </c>
      <c r="I8586">
        <v>1.9096416205581812</v>
      </c>
    </row>
    <row r="8587" spans="5:9" x14ac:dyDescent="0.25">
      <c r="E8587">
        <v>299.8</v>
      </c>
      <c r="F8587">
        <v>0.94000000000000061</v>
      </c>
      <c r="G8587">
        <v>278.88101669639281</v>
      </c>
      <c r="H8587">
        <f t="shared" si="150"/>
        <v>301.70017228843801</v>
      </c>
      <c r="I8587">
        <v>1.9001722884379857</v>
      </c>
    </row>
    <row r="8588" spans="5:9" x14ac:dyDescent="0.25">
      <c r="E8588">
        <v>299.89999999999998</v>
      </c>
      <c r="F8588">
        <v>0.94000000000000061</v>
      </c>
      <c r="G8588">
        <v>278.63157510496723</v>
      </c>
      <c r="H8588">
        <f t="shared" si="150"/>
        <v>301.79072025940366</v>
      </c>
      <c r="I8588">
        <v>1.8907202594036783</v>
      </c>
    </row>
    <row r="8589" spans="5:9" x14ac:dyDescent="0.25">
      <c r="E8589">
        <v>300</v>
      </c>
      <c r="F8589">
        <v>0.94000000000000061</v>
      </c>
      <c r="G8589">
        <v>278.38154253497174</v>
      </c>
      <c r="H8589">
        <f t="shared" si="150"/>
        <v>301.88128586927422</v>
      </c>
      <c r="I8589">
        <v>1.8812858692742205</v>
      </c>
    </row>
    <row r="8590" spans="5:9" x14ac:dyDescent="0.25">
      <c r="E8590">
        <v>300.10000000000002</v>
      </c>
      <c r="F8590">
        <v>0.94000000000000061</v>
      </c>
      <c r="G8590">
        <v>278.13093117696565</v>
      </c>
      <c r="H8590">
        <f t="shared" si="150"/>
        <v>301.97186945752384</v>
      </c>
      <c r="I8590">
        <v>1.8718694575238159</v>
      </c>
    </row>
    <row r="8591" spans="5:9" x14ac:dyDescent="0.25">
      <c r="E8591">
        <v>300.2</v>
      </c>
      <c r="F8591">
        <v>0.94000000000000061</v>
      </c>
      <c r="G8591">
        <v>277.87975327789673</v>
      </c>
      <c r="H8591">
        <f t="shared" si="150"/>
        <v>302.06247136728297</v>
      </c>
      <c r="I8591">
        <v>1.8624713672829798</v>
      </c>
    </row>
    <row r="8592" spans="5:9" x14ac:dyDescent="0.25">
      <c r="E8592">
        <v>300.3</v>
      </c>
      <c r="F8592">
        <v>0.94000000000000061</v>
      </c>
      <c r="G8592">
        <v>277.628021139353</v>
      </c>
      <c r="H8592">
        <f t="shared" si="150"/>
        <v>302.15309194532483</v>
      </c>
      <c r="I8592">
        <v>1.8530919453248205</v>
      </c>
    </row>
    <row r="8593" spans="5:9" x14ac:dyDescent="0.25">
      <c r="E8593">
        <v>300.39999999999998</v>
      </c>
      <c r="F8593">
        <v>0.94000000000000061</v>
      </c>
      <c r="G8593">
        <v>277.37574711584199</v>
      </c>
      <c r="H8593">
        <f t="shared" si="150"/>
        <v>302.24373154203795</v>
      </c>
      <c r="I8593">
        <v>1.8437315420379565</v>
      </c>
    </row>
    <row r="8594" spans="5:9" x14ac:dyDescent="0.25">
      <c r="E8594">
        <v>300.5</v>
      </c>
      <c r="F8594">
        <v>0.94000000000000061</v>
      </c>
      <c r="G8594">
        <v>277.12294361309824</v>
      </c>
      <c r="H8594">
        <f t="shared" si="150"/>
        <v>302.33439051138714</v>
      </c>
      <c r="I8594">
        <v>1.8343905113871211</v>
      </c>
    </row>
    <row r="8595" spans="5:9" x14ac:dyDescent="0.25">
      <c r="E8595">
        <v>300.60000000000002</v>
      </c>
      <c r="F8595">
        <v>0.94000000000000061</v>
      </c>
      <c r="G8595">
        <v>276.86962308642239</v>
      </c>
      <c r="H8595">
        <f t="shared" si="150"/>
        <v>302.4250692108626</v>
      </c>
      <c r="I8595">
        <v>1.8250692108625655</v>
      </c>
    </row>
    <row r="8596" spans="5:9" x14ac:dyDescent="0.25">
      <c r="E8596">
        <v>300.7</v>
      </c>
      <c r="F8596">
        <v>0.94000000000000061</v>
      </c>
      <c r="G8596">
        <v>276.61579803905312</v>
      </c>
      <c r="H8596">
        <f t="shared" si="150"/>
        <v>302.51576800141913</v>
      </c>
      <c r="I8596">
        <v>1.8157680014191477</v>
      </c>
    </row>
    <row r="8597" spans="5:9" x14ac:dyDescent="0.25">
      <c r="E8597">
        <v>300.8</v>
      </c>
      <c r="F8597">
        <v>0.94000000000000061</v>
      </c>
      <c r="G8597">
        <v>276.36148102057422</v>
      </c>
      <c r="H8597">
        <f t="shared" si="150"/>
        <v>302.60648724740616</v>
      </c>
      <c r="I8597">
        <v>1.8064872474061291</v>
      </c>
    </row>
    <row r="8598" spans="5:9" x14ac:dyDescent="0.25">
      <c r="E8598">
        <v>300.89999999999998</v>
      </c>
      <c r="F8598">
        <v>0.94000000000000061</v>
      </c>
      <c r="G8598">
        <v>276.10668462535892</v>
      </c>
      <c r="H8598">
        <f t="shared" si="150"/>
        <v>302.69722731648824</v>
      </c>
      <c r="I8598">
        <v>1.7972273164882813</v>
      </c>
    </row>
    <row r="8599" spans="5:9" x14ac:dyDescent="0.25">
      <c r="E8599">
        <v>301</v>
      </c>
      <c r="F8599">
        <v>0.94000000000000061</v>
      </c>
      <c r="G8599">
        <v>275.85142149105326</v>
      </c>
      <c r="H8599">
        <f t="shared" si="150"/>
        <v>302.78798857955945</v>
      </c>
      <c r="I8599">
        <v>1.7879885795594292</v>
      </c>
    </row>
    <row r="8600" spans="5:9" x14ac:dyDescent="0.25">
      <c r="E8600">
        <v>301.10000000000002</v>
      </c>
      <c r="F8600">
        <v>0.94000000000000061</v>
      </c>
      <c r="G8600">
        <v>275.59570429709976</v>
      </c>
      <c r="H8600">
        <f t="shared" si="150"/>
        <v>302.87877141064877</v>
      </c>
      <c r="I8600">
        <v>1.778771410648746</v>
      </c>
    </row>
    <row r="8601" spans="5:9" x14ac:dyDescent="0.25">
      <c r="E8601">
        <v>301.2</v>
      </c>
      <c r="F8601">
        <v>0.94000000000000061</v>
      </c>
      <c r="G8601">
        <v>275.33954576330444</v>
      </c>
      <c r="H8601">
        <f t="shared" si="150"/>
        <v>302.96957618682075</v>
      </c>
      <c r="I8601">
        <v>1.7695761868207525</v>
      </c>
    </row>
    <row r="8602" spans="5:9" x14ac:dyDescent="0.25">
      <c r="E8602">
        <v>301.3</v>
      </c>
      <c r="F8602">
        <v>0.94000000000000061</v>
      </c>
      <c r="G8602">
        <v>275.0829586484474</v>
      </c>
      <c r="H8602">
        <f t="shared" si="150"/>
        <v>303.06040328806949</v>
      </c>
      <c r="I8602">
        <v>1.7604032880694926</v>
      </c>
    </row>
    <row r="8603" spans="5:9" x14ac:dyDescent="0.25">
      <c r="E8603">
        <v>301.39999999999998</v>
      </c>
      <c r="F8603">
        <v>0.94000000000000061</v>
      </c>
      <c r="G8603">
        <v>274.82595574893935</v>
      </c>
      <c r="H8603">
        <f t="shared" si="150"/>
        <v>303.15125309720747</v>
      </c>
      <c r="I8603">
        <v>1.7512530972074689</v>
      </c>
    </row>
    <row r="8604" spans="5:9" x14ac:dyDescent="0.25">
      <c r="E8604">
        <v>301.5</v>
      </c>
      <c r="F8604">
        <v>0.94000000000000061</v>
      </c>
      <c r="G8604">
        <v>274.56854989752571</v>
      </c>
      <c r="H8604">
        <f t="shared" si="150"/>
        <v>303.24212599974987</v>
      </c>
      <c r="I8604">
        <v>1.7421259997498795</v>
      </c>
    </row>
    <row r="8605" spans="5:9" x14ac:dyDescent="0.25">
      <c r="E8605">
        <v>301.60000000000002</v>
      </c>
      <c r="F8605">
        <v>0.94000000000000061</v>
      </c>
      <c r="G8605">
        <v>274.31075396203926</v>
      </c>
      <c r="H8605">
        <f t="shared" si="150"/>
        <v>303.33302238379457</v>
      </c>
      <c r="I8605">
        <v>1.7330223837945673</v>
      </c>
    </row>
    <row r="8606" spans="5:9" x14ac:dyDescent="0.25">
      <c r="E8606">
        <v>301.7</v>
      </c>
      <c r="F8606">
        <v>0.94000000000000061</v>
      </c>
      <c r="G8606">
        <v>274.05258084420262</v>
      </c>
      <c r="H8606">
        <f t="shared" si="150"/>
        <v>303.42394263989826</v>
      </c>
      <c r="I8606">
        <v>1.7239426398982545</v>
      </c>
    </row>
    <row r="8607" spans="5:9" x14ac:dyDescent="0.25">
      <c r="E8607">
        <v>301.8</v>
      </c>
      <c r="F8607">
        <v>0.94000000000000061</v>
      </c>
      <c r="G8607">
        <v>273.79404347848276</v>
      </c>
      <c r="H8607">
        <f t="shared" si="150"/>
        <v>303.51488716094929</v>
      </c>
      <c r="I8607">
        <v>1.7148871609492955</v>
      </c>
    </row>
    <row r="8608" spans="5:9" x14ac:dyDescent="0.25">
      <c r="E8608">
        <v>301.89999999999998</v>
      </c>
      <c r="F8608">
        <v>0.94000000000000061</v>
      </c>
      <c r="G8608">
        <v>273.53515483099716</v>
      </c>
      <c r="H8608">
        <f t="shared" si="150"/>
        <v>303.6058563420375</v>
      </c>
      <c r="I8608">
        <v>1.7058563420375141</v>
      </c>
    </row>
    <row r="8609" spans="5:9" x14ac:dyDescent="0.25">
      <c r="E8609">
        <v>302</v>
      </c>
      <c r="F8609">
        <v>0.94000000000000061</v>
      </c>
      <c r="G8609">
        <v>273.27592789847398</v>
      </c>
      <c r="H8609">
        <f t="shared" si="150"/>
        <v>303.69685058032127</v>
      </c>
      <c r="I8609">
        <v>1.6968505803212763</v>
      </c>
    </row>
    <row r="8610" spans="5:9" x14ac:dyDescent="0.25">
      <c r="E8610">
        <v>302.10000000000002</v>
      </c>
      <c r="F8610">
        <v>0.94000000000000061</v>
      </c>
      <c r="G8610">
        <v>273.01637570726666</v>
      </c>
      <c r="H8610">
        <f t="shared" si="150"/>
        <v>303.78787027489233</v>
      </c>
      <c r="I8610">
        <v>1.6878702748922949</v>
      </c>
    </row>
    <row r="8611" spans="5:9" x14ac:dyDescent="0.25">
      <c r="E8611">
        <v>302.2</v>
      </c>
      <c r="F8611">
        <v>0.94000000000000061</v>
      </c>
      <c r="G8611">
        <v>272.75651131242358</v>
      </c>
      <c r="H8611">
        <f t="shared" si="150"/>
        <v>303.87891582663832</v>
      </c>
      <c r="I8611">
        <v>1.6789158266383122</v>
      </c>
    </row>
    <row r="8612" spans="5:9" x14ac:dyDescent="0.25">
      <c r="E8612">
        <v>302.3</v>
      </c>
      <c r="F8612">
        <v>0.94000000000000061</v>
      </c>
      <c r="G8612">
        <v>272.49634779681412</v>
      </c>
      <c r="H8612">
        <f t="shared" si="150"/>
        <v>303.96998763810404</v>
      </c>
      <c r="I8612">
        <v>1.6699876381040402</v>
      </c>
    </row>
    <row r="8613" spans="5:9" x14ac:dyDescent="0.25">
      <c r="E8613">
        <v>302.39999999999998</v>
      </c>
      <c r="F8613">
        <v>0.94000000000000061</v>
      </c>
      <c r="G8613">
        <v>272.23589827031105</v>
      </c>
      <c r="H8613">
        <f t="shared" si="150"/>
        <v>304.06108611335048</v>
      </c>
      <c r="I8613">
        <v>1.6610861133505195</v>
      </c>
    </row>
    <row r="8614" spans="5:9" x14ac:dyDescent="0.25">
      <c r="E8614">
        <v>302.5</v>
      </c>
      <c r="F8614">
        <v>0.94000000000000061</v>
      </c>
      <c r="G8614">
        <v>271.97517586903064</v>
      </c>
      <c r="H8614">
        <f t="shared" si="150"/>
        <v>304.15221165781327</v>
      </c>
      <c r="I8614">
        <v>1.6522116578132657</v>
      </c>
    </row>
    <row r="8615" spans="5:9" x14ac:dyDescent="0.25">
      <c r="E8615">
        <v>302.60000000000002</v>
      </c>
      <c r="F8615">
        <v>0.94000000000000061</v>
      </c>
      <c r="G8615">
        <v>271.71419375462983</v>
      </c>
      <c r="H8615">
        <f t="shared" si="150"/>
        <v>304.2433646781592</v>
      </c>
      <c r="I8615">
        <v>1.6433646781591906</v>
      </c>
    </row>
    <row r="8616" spans="5:9" x14ac:dyDescent="0.25">
      <c r="E8616">
        <v>302.7</v>
      </c>
      <c r="F8616">
        <v>0.94000000000000061</v>
      </c>
      <c r="G8616">
        <v>271.45296511366183</v>
      </c>
      <c r="H8616">
        <f t="shared" si="150"/>
        <v>304.33454558214265</v>
      </c>
      <c r="I8616">
        <v>1.6345455821426709</v>
      </c>
    </row>
    <row r="8617" spans="5:9" x14ac:dyDescent="0.25">
      <c r="E8617">
        <v>302.8</v>
      </c>
      <c r="F8617">
        <v>0.94000000000000061</v>
      </c>
      <c r="G8617">
        <v>271.19150315698937</v>
      </c>
      <c r="H8617">
        <f t="shared" si="150"/>
        <v>304.42575477846088</v>
      </c>
      <c r="I8617">
        <v>1.6257547784608593</v>
      </c>
    </row>
    <row r="8618" spans="5:9" x14ac:dyDescent="0.25">
      <c r="E8618">
        <v>302.89999999999998</v>
      </c>
      <c r="F8618">
        <v>0.94000000000000061</v>
      </c>
      <c r="G8618">
        <v>270.92982111925681</v>
      </c>
      <c r="H8618">
        <f t="shared" si="150"/>
        <v>304.51699267660848</v>
      </c>
      <c r="I8618">
        <v>1.6169926766084814</v>
      </c>
    </row>
    <row r="8619" spans="5:9" x14ac:dyDescent="0.25">
      <c r="E8619">
        <v>303</v>
      </c>
      <c r="F8619">
        <v>0.94000000000000061</v>
      </c>
      <c r="G8619">
        <v>270.66793225841963</v>
      </c>
      <c r="H8619">
        <f t="shared" si="150"/>
        <v>304.60825968673208</v>
      </c>
      <c r="I8619">
        <v>1.6082596867320891</v>
      </c>
    </row>
    <row r="8620" spans="5:9" x14ac:dyDescent="0.25">
      <c r="E8620">
        <v>303.10000000000002</v>
      </c>
      <c r="F8620">
        <v>0.94000000000000061</v>
      </c>
      <c r="G8620">
        <v>270.40584985533252</v>
      </c>
      <c r="H8620">
        <f t="shared" si="150"/>
        <v>304.69955621948418</v>
      </c>
      <c r="I8620">
        <v>1.5995562194841468</v>
      </c>
    </row>
    <row r="8621" spans="5:9" x14ac:dyDescent="0.25">
      <c r="E8621">
        <v>303.2</v>
      </c>
      <c r="F8621">
        <v>0.94000000000000061</v>
      </c>
      <c r="G8621">
        <v>270.14358721339471</v>
      </c>
      <c r="H8621">
        <f t="shared" si="150"/>
        <v>304.7908826858768</v>
      </c>
      <c r="I8621">
        <v>1.5908826858768201</v>
      </c>
    </row>
    <row r="8622" spans="5:9" x14ac:dyDescent="0.25">
      <c r="E8622">
        <v>303.3</v>
      </c>
      <c r="F8622">
        <v>0.94000000000000061</v>
      </c>
      <c r="G8622">
        <v>269.88115765825296</v>
      </c>
      <c r="H8622">
        <f t="shared" si="150"/>
        <v>304.8822394971358</v>
      </c>
      <c r="I8622">
        <v>1.5822394971357774</v>
      </c>
    </row>
    <row r="8623" spans="5:9" x14ac:dyDescent="0.25">
      <c r="E8623">
        <v>303.39999999999998</v>
      </c>
      <c r="F8623">
        <v>0.94000000000000061</v>
      </c>
      <c r="G8623">
        <v>269.61857453756119</v>
      </c>
      <c r="H8623">
        <f t="shared" si="150"/>
        <v>304.97362706455397</v>
      </c>
      <c r="I8623">
        <v>1.5736270645540036</v>
      </c>
    </row>
    <row r="8624" spans="5:9" x14ac:dyDescent="0.25">
      <c r="E8624">
        <v>303.5</v>
      </c>
      <c r="F8624">
        <v>0.94000000000000061</v>
      </c>
      <c r="G8624">
        <v>269.3558512207959</v>
      </c>
      <c r="H8624">
        <f t="shared" si="150"/>
        <v>305.06504579934568</v>
      </c>
      <c r="I8624">
        <v>1.5650457993456857</v>
      </c>
    </row>
    <row r="8625" spans="5:9" x14ac:dyDescent="0.25">
      <c r="E8625">
        <v>303.60000000000002</v>
      </c>
      <c r="F8625">
        <v>0.94000000000000061</v>
      </c>
      <c r="G8625">
        <v>269.09300109912738</v>
      </c>
      <c r="H8625">
        <f t="shared" si="150"/>
        <v>305.15649611250046</v>
      </c>
      <c r="I8625">
        <v>1.5564961125004169</v>
      </c>
    </row>
    <row r="8626" spans="5:9" x14ac:dyDescent="0.25">
      <c r="E8626">
        <v>303.7</v>
      </c>
      <c r="F8626">
        <v>0.94000000000000061</v>
      </c>
      <c r="G8626">
        <v>268.83003758534505</v>
      </c>
      <c r="H8626">
        <f t="shared" si="150"/>
        <v>305.24797841463754</v>
      </c>
      <c r="I8626">
        <v>1.5479784146375304</v>
      </c>
    </row>
    <row r="8627" spans="5:9" x14ac:dyDescent="0.25">
      <c r="E8627">
        <v>303.8</v>
      </c>
      <c r="F8627">
        <v>0.94000000000000061</v>
      </c>
      <c r="G8627">
        <v>268.56697411383647</v>
      </c>
      <c r="H8627">
        <f t="shared" si="150"/>
        <v>305.33949311586093</v>
      </c>
      <c r="I8627">
        <v>1.5394931158609304</v>
      </c>
    </row>
    <row r="8628" spans="5:9" x14ac:dyDescent="0.25">
      <c r="E8628">
        <v>303.89999999999998</v>
      </c>
      <c r="F8628">
        <v>0.94000000000000061</v>
      </c>
      <c r="G8628">
        <v>268.30382414061802</v>
      </c>
      <c r="H8628">
        <f t="shared" si="150"/>
        <v>305.43104062561417</v>
      </c>
      <c r="I8628">
        <v>1.5310406256141895</v>
      </c>
    </row>
    <row r="8629" spans="5:9" x14ac:dyDescent="0.25">
      <c r="E8629">
        <v>304</v>
      </c>
      <c r="F8629">
        <v>0.94000000000000061</v>
      </c>
      <c r="G8629">
        <v>268.04060114341758</v>
      </c>
      <c r="H8629">
        <f t="shared" si="150"/>
        <v>305.52262135253619</v>
      </c>
      <c r="I8629">
        <v>1.5226213525362122</v>
      </c>
    </row>
    <row r="8630" spans="5:9" x14ac:dyDescent="0.25">
      <c r="E8630">
        <v>304.10000000000002</v>
      </c>
      <c r="F8630">
        <v>0.94000000000000061</v>
      </c>
      <c r="G8630">
        <v>267.77731862180559</v>
      </c>
      <c r="H8630">
        <f t="shared" si="150"/>
        <v>305.61423570431731</v>
      </c>
      <c r="I8630">
        <v>1.5142357043172818</v>
      </c>
    </row>
    <row r="8631" spans="5:9" x14ac:dyDescent="0.25">
      <c r="E8631">
        <v>304.2</v>
      </c>
      <c r="F8631">
        <v>0.94000000000000061</v>
      </c>
      <c r="G8631">
        <v>267.51399009737548</v>
      </c>
      <c r="H8631">
        <f t="shared" si="150"/>
        <v>305.70588408755577</v>
      </c>
      <c r="I8631">
        <v>1.5058840875557895</v>
      </c>
    </row>
    <row r="8632" spans="5:9" x14ac:dyDescent="0.25">
      <c r="E8632">
        <v>304.3</v>
      </c>
      <c r="F8632">
        <v>0.94000000000000061</v>
      </c>
      <c r="G8632">
        <v>267.25062911396941</v>
      </c>
      <c r="H8632">
        <f t="shared" si="150"/>
        <v>305.79756690761548</v>
      </c>
      <c r="I8632">
        <v>1.497566907615437</v>
      </c>
    </row>
    <row r="8633" spans="5:9" x14ac:dyDescent="0.25">
      <c r="E8633">
        <v>304.39999999999998</v>
      </c>
      <c r="F8633">
        <v>0.94000000000000061</v>
      </c>
      <c r="G8633">
        <v>266.98724923794958</v>
      </c>
      <c r="H8633">
        <f t="shared" si="150"/>
        <v>305.88928456848305</v>
      </c>
      <c r="I8633">
        <v>1.4892845684830665</v>
      </c>
    </row>
    <row r="8634" spans="5:9" x14ac:dyDescent="0.25">
      <c r="E8634">
        <v>304.5</v>
      </c>
      <c r="F8634">
        <v>0.94000000000000061</v>
      </c>
      <c r="G8634">
        <v>266.72386405851182</v>
      </c>
      <c r="H8634">
        <f t="shared" si="150"/>
        <v>305.98103747262724</v>
      </c>
      <c r="I8634">
        <v>1.4810374726272129</v>
      </c>
    </row>
    <row r="8635" spans="5:9" x14ac:dyDescent="0.25">
      <c r="E8635">
        <v>304.60000000000002</v>
      </c>
      <c r="F8635">
        <v>0.94000000000000061</v>
      </c>
      <c r="G8635">
        <v>266.46048718804053</v>
      </c>
      <c r="H8635">
        <f t="shared" si="150"/>
        <v>306.07282602085724</v>
      </c>
      <c r="I8635">
        <v>1.4728260208571842</v>
      </c>
    </row>
    <row r="8636" spans="5:9" x14ac:dyDescent="0.25">
      <c r="E8636">
        <v>304.7</v>
      </c>
      <c r="F8636">
        <v>0.94000000000000061</v>
      </c>
      <c r="G8636">
        <v>266.19713226250218</v>
      </c>
      <c r="H8636">
        <f t="shared" si="150"/>
        <v>306.16465061218298</v>
      </c>
      <c r="I8636">
        <v>1.4646506121829739</v>
      </c>
    </row>
    <row r="8637" spans="5:9" x14ac:dyDescent="0.25">
      <c r="E8637">
        <v>304.8</v>
      </c>
      <c r="F8637">
        <v>0.94000000000000061</v>
      </c>
      <c r="G8637">
        <v>265.93381294187503</v>
      </c>
      <c r="H8637">
        <f t="shared" si="150"/>
        <v>306.25651164367582</v>
      </c>
      <c r="I8637">
        <v>1.4565116436757828</v>
      </c>
    </row>
    <row r="8638" spans="5:9" x14ac:dyDescent="0.25">
      <c r="E8638">
        <v>304.89999999999998</v>
      </c>
      <c r="F8638">
        <v>0.94000000000000061</v>
      </c>
      <c r="G8638">
        <v>265.67054291061379</v>
      </c>
      <c r="H8638">
        <f t="shared" si="150"/>
        <v>306.34840951032925</v>
      </c>
      <c r="I8638">
        <v>1.4484095103292851</v>
      </c>
    </row>
    <row r="8639" spans="5:9" x14ac:dyDescent="0.25">
      <c r="E8639">
        <v>305</v>
      </c>
      <c r="F8639">
        <v>0.94000000000000061</v>
      </c>
      <c r="G8639">
        <v>265.40733587814566</v>
      </c>
      <c r="H8639">
        <f t="shared" si="150"/>
        <v>306.44034460492162</v>
      </c>
      <c r="I8639">
        <v>1.4403446049216182</v>
      </c>
    </row>
    <row r="8640" spans="5:9" x14ac:dyDescent="0.25">
      <c r="E8640">
        <v>305.10000000000002</v>
      </c>
      <c r="F8640">
        <v>0.94000000000000061</v>
      </c>
      <c r="G8640">
        <v>265.14420557939565</v>
      </c>
      <c r="H8640">
        <f t="shared" si="150"/>
        <v>306.53231731787821</v>
      </c>
      <c r="I8640">
        <v>1.4323173178781825</v>
      </c>
    </row>
    <row r="8641" spans="5:9" x14ac:dyDescent="0.25">
      <c r="E8641">
        <v>305.2</v>
      </c>
      <c r="F8641">
        <v>0.94000000000000061</v>
      </c>
      <c r="G8641">
        <v>264.88116577533873</v>
      </c>
      <c r="H8641">
        <f t="shared" si="150"/>
        <v>306.62432803713511</v>
      </c>
      <c r="I8641">
        <v>1.4243280371350979</v>
      </c>
    </row>
    <row r="8642" spans="5:9" x14ac:dyDescent="0.25">
      <c r="E8642">
        <v>305.3</v>
      </c>
      <c r="F8642">
        <v>0.94000000000000061</v>
      </c>
      <c r="G8642">
        <v>264.61823025357575</v>
      </c>
      <c r="H8642">
        <f t="shared" si="150"/>
        <v>306.71637714800346</v>
      </c>
      <c r="I8642">
        <v>1.4163771480034604</v>
      </c>
    </row>
    <row r="8643" spans="5:9" x14ac:dyDescent="0.25">
      <c r="E8643">
        <v>305.39999999999998</v>
      </c>
      <c r="F8643">
        <v>0.94000000000000061</v>
      </c>
      <c r="G8643">
        <v>264.35541282893058</v>
      </c>
      <c r="H8643">
        <f t="shared" si="150"/>
        <v>306.80846503303439</v>
      </c>
      <c r="I8643">
        <v>1.4084650330343911</v>
      </c>
    </row>
    <row r="8644" spans="5:9" x14ac:dyDescent="0.25">
      <c r="E8644">
        <v>305.5</v>
      </c>
      <c r="F8644">
        <v>0.94000000000000061</v>
      </c>
      <c r="G8644">
        <v>264.09272734406534</v>
      </c>
      <c r="H8644">
        <f t="shared" si="150"/>
        <v>306.90059207188489</v>
      </c>
      <c r="I8644">
        <v>1.4005920718848788</v>
      </c>
    </row>
    <row r="8645" spans="5:9" x14ac:dyDescent="0.25">
      <c r="E8645">
        <v>305.60000000000002</v>
      </c>
      <c r="F8645">
        <v>0.94000000000000061</v>
      </c>
      <c r="G8645">
        <v>263.83018767011072</v>
      </c>
      <c r="H8645">
        <f t="shared" si="150"/>
        <v>306.99275864118437</v>
      </c>
      <c r="I8645">
        <v>1.3927586411843178</v>
      </c>
    </row>
    <row r="8646" spans="5:9" x14ac:dyDescent="0.25">
      <c r="E8646">
        <v>305.7</v>
      </c>
      <c r="F8646">
        <v>0.94000000000000061</v>
      </c>
      <c r="G8646">
        <v>263.5678077073083</v>
      </c>
      <c r="H8646">
        <f t="shared" ref="H8646:H8709" si="151">E8646+I8646</f>
        <v>307.08496511440183</v>
      </c>
      <c r="I8646">
        <v>1.3849651144018338</v>
      </c>
    </row>
    <row r="8647" spans="5:9" x14ac:dyDescent="0.25">
      <c r="E8647">
        <v>305.8</v>
      </c>
      <c r="F8647">
        <v>0.94000000000000061</v>
      </c>
      <c r="G8647">
        <v>263.30560138566204</v>
      </c>
      <c r="H8647">
        <f t="shared" si="151"/>
        <v>307.17721186171451</v>
      </c>
      <c r="I8647">
        <v>1.3772118617144751</v>
      </c>
    </row>
    <row r="8648" spans="5:9" x14ac:dyDescent="0.25">
      <c r="E8648">
        <v>305.89999999999998</v>
      </c>
      <c r="F8648">
        <v>0.94000000000000061</v>
      </c>
      <c r="G8648">
        <v>263.04358266559484</v>
      </c>
      <c r="H8648">
        <f t="shared" si="151"/>
        <v>307.26949924987611</v>
      </c>
      <c r="I8648">
        <v>1.3694992498761052</v>
      </c>
    </row>
    <row r="8649" spans="5:9" x14ac:dyDescent="0.25">
      <c r="E8649">
        <v>306</v>
      </c>
      <c r="F8649">
        <v>0.94000000000000061</v>
      </c>
      <c r="G8649">
        <v>262.78176553860754</v>
      </c>
      <c r="H8649">
        <f t="shared" si="151"/>
        <v>307.36182764208718</v>
      </c>
      <c r="I8649">
        <v>1.3618276420871516</v>
      </c>
    </row>
    <row r="8650" spans="5:9" x14ac:dyDescent="0.25">
      <c r="E8650">
        <v>306.10000000000002</v>
      </c>
      <c r="F8650">
        <v>0.94000000000000061</v>
      </c>
      <c r="G8650">
        <v>262.52016402793714</v>
      </c>
      <c r="H8650">
        <f t="shared" si="151"/>
        <v>307.45419739786507</v>
      </c>
      <c r="I8650">
        <v>1.3541973978650499</v>
      </c>
    </row>
    <row r="8651" spans="5:9" x14ac:dyDescent="0.25">
      <c r="E8651">
        <v>306.2</v>
      </c>
      <c r="F8651">
        <v>0.94000000000000061</v>
      </c>
      <c r="G8651">
        <v>262.25879218920949</v>
      </c>
      <c r="H8651">
        <f t="shared" si="151"/>
        <v>307.5466088729155</v>
      </c>
      <c r="I8651">
        <v>1.346608872915527</v>
      </c>
    </row>
    <row r="8652" spans="5:9" x14ac:dyDescent="0.25">
      <c r="E8652">
        <v>306.3</v>
      </c>
      <c r="F8652">
        <v>0.94000000000000061</v>
      </c>
      <c r="G8652">
        <v>261.99766411108476</v>
      </c>
      <c r="H8652">
        <f t="shared" si="151"/>
        <v>307.63906241900474</v>
      </c>
      <c r="I8652">
        <v>1.3390624190047149</v>
      </c>
    </row>
    <row r="8653" spans="5:9" x14ac:dyDescent="0.25">
      <c r="E8653">
        <v>306.39999999999998</v>
      </c>
      <c r="F8653">
        <v>0.94000000000000061</v>
      </c>
      <c r="G8653">
        <v>261.73679391589013</v>
      </c>
      <c r="H8653">
        <f t="shared" si="151"/>
        <v>307.73155838383195</v>
      </c>
      <c r="I8653">
        <v>1.3315583838319514</v>
      </c>
    </row>
    <row r="8654" spans="5:9" x14ac:dyDescent="0.25">
      <c r="E8654">
        <v>306.5</v>
      </c>
      <c r="F8654">
        <v>0.94000000000000061</v>
      </c>
      <c r="G8654">
        <v>261.47619576023777</v>
      </c>
      <c r="H8654">
        <f t="shared" si="151"/>
        <v>307.82409711090344</v>
      </c>
      <c r="I8654">
        <v>1.324097110903443</v>
      </c>
    </row>
    <row r="8655" spans="5:9" x14ac:dyDescent="0.25">
      <c r="E8655">
        <v>306.60000000000002</v>
      </c>
      <c r="F8655">
        <v>0.94000000000000061</v>
      </c>
      <c r="G8655">
        <v>261.21588383562312</v>
      </c>
      <c r="H8655">
        <f t="shared" si="151"/>
        <v>307.91667893940672</v>
      </c>
      <c r="I8655">
        <v>1.3166789394067109</v>
      </c>
    </row>
    <row r="8656" spans="5:9" x14ac:dyDescent="0.25">
      <c r="E8656">
        <v>306.7</v>
      </c>
      <c r="F8656">
        <v>0.94000000000000061</v>
      </c>
      <c r="G8656">
        <v>260.95587236900053</v>
      </c>
      <c r="H8656">
        <f t="shared" si="151"/>
        <v>308.00930420408582</v>
      </c>
      <c r="I8656">
        <v>1.3093042040858316</v>
      </c>
    </row>
    <row r="8657" spans="5:9" x14ac:dyDescent="0.25">
      <c r="E8657">
        <v>306.8</v>
      </c>
      <c r="F8657">
        <v>0.94000000000000061</v>
      </c>
      <c r="G8657">
        <v>260.69617562333207</v>
      </c>
      <c r="H8657">
        <f t="shared" si="151"/>
        <v>308.1019732351175</v>
      </c>
      <c r="I8657">
        <v>1.3019732351174738</v>
      </c>
    </row>
    <row r="8658" spans="5:9" x14ac:dyDescent="0.25">
      <c r="E8658">
        <v>306.89999999999998</v>
      </c>
      <c r="F8658">
        <v>0.94000000000000061</v>
      </c>
      <c r="G8658">
        <v>260.43680789810583</v>
      </c>
      <c r="H8658">
        <f t="shared" si="151"/>
        <v>308.19468635798768</v>
      </c>
      <c r="I8658">
        <v>1.2946863579877259</v>
      </c>
    </row>
    <row r="8659" spans="5:9" x14ac:dyDescent="0.25">
      <c r="E8659">
        <v>307</v>
      </c>
      <c r="F8659">
        <v>0.94000000000000061</v>
      </c>
      <c r="G8659">
        <v>260.17778352981964</v>
      </c>
      <c r="H8659">
        <f t="shared" si="151"/>
        <v>308.28744389336975</v>
      </c>
      <c r="I8659">
        <v>1.2874438933697661</v>
      </c>
    </row>
    <row r="8660" spans="5:9" x14ac:dyDescent="0.25">
      <c r="E8660">
        <v>307.10000000000002</v>
      </c>
      <c r="F8660">
        <v>0.94000000000000061</v>
      </c>
      <c r="G8660">
        <v>259.91911689242676</v>
      </c>
      <c r="H8660">
        <f t="shared" si="151"/>
        <v>308.38024615700232</v>
      </c>
      <c r="I8660">
        <v>1.2802461570023003</v>
      </c>
    </row>
    <row r="8661" spans="5:9" x14ac:dyDescent="0.25">
      <c r="E8661">
        <v>307.2</v>
      </c>
      <c r="F8661">
        <v>0.94000000000000061</v>
      </c>
      <c r="G8661">
        <v>259.66082239773931</v>
      </c>
      <c r="H8661">
        <f t="shared" si="151"/>
        <v>308.47309345956882</v>
      </c>
      <c r="I8661">
        <v>1.273093459568821</v>
      </c>
    </row>
    <row r="8662" spans="5:9" x14ac:dyDescent="0.25">
      <c r="E8662">
        <v>307.3</v>
      </c>
      <c r="F8662">
        <v>0.94000000000000061</v>
      </c>
      <c r="G8662">
        <v>259.40291449578569</v>
      </c>
      <c r="H8662">
        <f t="shared" si="151"/>
        <v>308.56598610657784</v>
      </c>
      <c r="I8662">
        <v>1.2659861065778146</v>
      </c>
    </row>
    <row r="8663" spans="5:9" x14ac:dyDescent="0.25">
      <c r="E8663">
        <v>307.39999999999998</v>
      </c>
      <c r="F8663">
        <v>0.94000000000000061</v>
      </c>
      <c r="G8663">
        <v>259.14540767511784</v>
      </c>
      <c r="H8663">
        <f t="shared" si="151"/>
        <v>308.65892439824358</v>
      </c>
      <c r="I8663">
        <v>1.258924398243628</v>
      </c>
    </row>
    <row r="8664" spans="5:9" x14ac:dyDescent="0.25">
      <c r="E8664">
        <v>307.5</v>
      </c>
      <c r="F8664">
        <v>0.94000000000000061</v>
      </c>
      <c r="G8664">
        <v>258.88831646306488</v>
      </c>
      <c r="H8664">
        <f t="shared" si="151"/>
        <v>308.7519086293683</v>
      </c>
      <c r="I8664">
        <v>1.2519086293682811</v>
      </c>
    </row>
    <row r="8665" spans="5:9" x14ac:dyDescent="0.25">
      <c r="E8665">
        <v>307.60000000000002</v>
      </c>
      <c r="F8665">
        <v>0.94000000000000061</v>
      </c>
      <c r="G8665">
        <v>258.63165542592873</v>
      </c>
      <c r="H8665">
        <f t="shared" si="151"/>
        <v>308.84493908922411</v>
      </c>
      <c r="I8665">
        <v>1.2449390892241141</v>
      </c>
    </row>
    <row r="8666" spans="5:9" x14ac:dyDescent="0.25">
      <c r="E8666">
        <v>307.7</v>
      </c>
      <c r="F8666">
        <v>0.94000000000000061</v>
      </c>
      <c r="G8666">
        <v>258.37543916911824</v>
      </c>
      <c r="H8666">
        <f t="shared" si="151"/>
        <v>308.93801606143734</v>
      </c>
      <c r="I8666">
        <v>1.2380160614373543</v>
      </c>
    </row>
    <row r="8667" spans="5:9" x14ac:dyDescent="0.25">
      <c r="E8667">
        <v>307.8</v>
      </c>
      <c r="F8667">
        <v>0.94000000000000061</v>
      </c>
      <c r="G8667">
        <v>258.11968233721785</v>
      </c>
      <c r="H8667">
        <f t="shared" si="151"/>
        <v>309.03113982387248</v>
      </c>
      <c r="I8667">
        <v>1.2311398238724793</v>
      </c>
    </row>
    <row r="8668" spans="5:9" x14ac:dyDescent="0.25">
      <c r="E8668">
        <v>307.89999999999998</v>
      </c>
      <c r="F8668">
        <v>0.94000000000000061</v>
      </c>
      <c r="G8668">
        <v>257.86439961398651</v>
      </c>
      <c r="H8668">
        <f t="shared" si="151"/>
        <v>309.12431064851751</v>
      </c>
      <c r="I8668">
        <v>1.2243106485175554</v>
      </c>
    </row>
    <row r="8669" spans="5:9" x14ac:dyDescent="0.25">
      <c r="E8669">
        <v>308</v>
      </c>
      <c r="F8669">
        <v>0.94000000000000061</v>
      </c>
      <c r="G8669">
        <v>257.60960572228362</v>
      </c>
      <c r="H8669">
        <f t="shared" si="151"/>
        <v>309.21752880137046</v>
      </c>
      <c r="I8669">
        <v>1.2175288013704686</v>
      </c>
    </row>
    <row r="8670" spans="5:9" x14ac:dyDescent="0.25">
      <c r="E8670">
        <v>308.10000000000002</v>
      </c>
      <c r="F8670">
        <v>0.94000000000000061</v>
      </c>
      <c r="G8670">
        <v>257.35531542391817</v>
      </c>
      <c r="H8670">
        <f t="shared" si="151"/>
        <v>309.31079454232605</v>
      </c>
      <c r="I8670">
        <v>1.2107945423260487</v>
      </c>
    </row>
    <row r="8671" spans="5:9" x14ac:dyDescent="0.25">
      <c r="E8671">
        <v>308.2</v>
      </c>
      <c r="F8671">
        <v>0.94000000000000061</v>
      </c>
      <c r="G8671">
        <v>257.10154351941679</v>
      </c>
      <c r="H8671">
        <f t="shared" si="151"/>
        <v>309.40410812506423</v>
      </c>
      <c r="I8671">
        <v>1.2041081250642482</v>
      </c>
    </row>
    <row r="8672" spans="5:9" x14ac:dyDescent="0.25">
      <c r="E8672">
        <v>308.3</v>
      </c>
      <c r="F8672">
        <v>0.94000000000000061</v>
      </c>
      <c r="G8672">
        <v>256.8483048477076</v>
      </c>
      <c r="H8672">
        <f t="shared" si="151"/>
        <v>309.49746979693924</v>
      </c>
      <c r="I8672">
        <v>1.1974697969392081</v>
      </c>
    </row>
    <row r="8673" spans="5:9" x14ac:dyDescent="0.25">
      <c r="E8673">
        <v>308.39999999999998</v>
      </c>
      <c r="F8673">
        <v>0.94000000000000061</v>
      </c>
      <c r="G8673">
        <v>256.5956142857159</v>
      </c>
      <c r="H8673">
        <f t="shared" si="151"/>
        <v>309.59087979886925</v>
      </c>
      <c r="I8673">
        <v>1.1908797988692925</v>
      </c>
    </row>
    <row r="8674" spans="5:9" x14ac:dyDescent="0.25">
      <c r="E8674">
        <v>308.5</v>
      </c>
      <c r="F8674">
        <v>0.94000000000000061</v>
      </c>
      <c r="G8674">
        <v>256.34348674786833</v>
      </c>
      <c r="H8674">
        <f t="shared" si="151"/>
        <v>309.68433836522826</v>
      </c>
      <c r="I8674">
        <v>1.1843383652282615</v>
      </c>
    </row>
    <row r="8675" spans="5:9" x14ac:dyDescent="0.25">
      <c r="E8675">
        <v>308.60000000000002</v>
      </c>
      <c r="F8675">
        <v>0.94000000000000061</v>
      </c>
      <c r="G8675">
        <v>256.09193718550171</v>
      </c>
      <c r="H8675">
        <f t="shared" si="151"/>
        <v>309.77784572373741</v>
      </c>
      <c r="I8675">
        <v>1.1778457237373847</v>
      </c>
    </row>
    <row r="8676" spans="5:9" x14ac:dyDescent="0.25">
      <c r="E8676">
        <v>308.7</v>
      </c>
      <c r="F8676">
        <v>0.94000000000000061</v>
      </c>
      <c r="G8676">
        <v>255.8409805861736</v>
      </c>
      <c r="H8676">
        <f t="shared" si="151"/>
        <v>309.87140209535875</v>
      </c>
      <c r="I8676">
        <v>1.1714020953587632</v>
      </c>
    </row>
    <row r="8677" spans="5:9" x14ac:dyDescent="0.25">
      <c r="E8677">
        <v>308.8</v>
      </c>
      <c r="F8677">
        <v>0.94000000000000061</v>
      </c>
      <c r="G8677">
        <v>255.59063197287037</v>
      </c>
      <c r="H8677">
        <f t="shared" si="151"/>
        <v>309.96500769418952</v>
      </c>
      <c r="I8677">
        <v>1.1650076941895207</v>
      </c>
    </row>
    <row r="8678" spans="5:9" x14ac:dyDescent="0.25">
      <c r="E8678">
        <v>308.89999999999998</v>
      </c>
      <c r="F8678">
        <v>0.94000000000000061</v>
      </c>
      <c r="G8678">
        <v>255.34090640311072</v>
      </c>
      <c r="H8678">
        <f t="shared" si="151"/>
        <v>310.05866272735739</v>
      </c>
      <c r="I8678">
        <v>1.1586627273574104</v>
      </c>
    </row>
    <row r="8679" spans="5:9" x14ac:dyDescent="0.25">
      <c r="E8679">
        <v>309</v>
      </c>
      <c r="F8679">
        <v>0.94000000000000061</v>
      </c>
      <c r="G8679">
        <v>255.09181896794027</v>
      </c>
      <c r="H8679">
        <f t="shared" si="151"/>
        <v>310.15236739491735</v>
      </c>
      <c r="I8679">
        <v>1.152367394917331</v>
      </c>
    </row>
    <row r="8680" spans="5:9" x14ac:dyDescent="0.25">
      <c r="E8680">
        <v>309.10000000000002</v>
      </c>
      <c r="F8680">
        <v>0.94000000000000061</v>
      </c>
      <c r="G8680">
        <v>254.84338479081487</v>
      </c>
      <c r="H8680">
        <f t="shared" si="151"/>
        <v>310.24612188974925</v>
      </c>
      <c r="I8680">
        <v>1.1461218897492187</v>
      </c>
    </row>
    <row r="8681" spans="5:9" x14ac:dyDescent="0.25">
      <c r="E8681">
        <v>309.2</v>
      </c>
      <c r="F8681">
        <v>0.94000000000000061</v>
      </c>
      <c r="G8681">
        <v>254.59561902636941</v>
      </c>
      <c r="H8681">
        <f t="shared" si="151"/>
        <v>310.33992639745713</v>
      </c>
      <c r="I8681">
        <v>1.1399263974571276</v>
      </c>
    </row>
    <row r="8682" spans="5:9" x14ac:dyDescent="0.25">
      <c r="E8682">
        <v>309.3</v>
      </c>
      <c r="F8682">
        <v>0.94000000000000061</v>
      </c>
      <c r="G8682">
        <v>254.34853685906921</v>
      </c>
      <c r="H8682">
        <f t="shared" si="151"/>
        <v>310.43378109626957</v>
      </c>
      <c r="I8682">
        <v>1.1337810962695578</v>
      </c>
    </row>
    <row r="8683" spans="5:9" x14ac:dyDescent="0.25">
      <c r="E8683">
        <v>309.39999999999998</v>
      </c>
      <c r="F8683">
        <v>0.94000000000000061</v>
      </c>
      <c r="G8683">
        <v>254.10215350174141</v>
      </c>
      <c r="H8683">
        <f t="shared" si="151"/>
        <v>310.527686156941</v>
      </c>
      <c r="I8683">
        <v>1.1276861569410441</v>
      </c>
    </row>
    <row r="8684" spans="5:9" x14ac:dyDescent="0.25">
      <c r="E8684">
        <v>309.5</v>
      </c>
      <c r="F8684">
        <v>0.94000000000000061</v>
      </c>
      <c r="G8684">
        <v>253.85648419398328</v>
      </c>
      <c r="H8684">
        <f t="shared" si="151"/>
        <v>310.62164174265524</v>
      </c>
      <c r="I8684">
        <v>1.1216417426552339</v>
      </c>
    </row>
    <row r="8685" spans="5:9" x14ac:dyDescent="0.25">
      <c r="E8685">
        <v>309.60000000000002</v>
      </c>
      <c r="F8685">
        <v>0.94000000000000061</v>
      </c>
      <c r="G8685">
        <v>253.61154420044573</v>
      </c>
      <c r="H8685">
        <f t="shared" si="151"/>
        <v>310.71564800892924</v>
      </c>
      <c r="I8685">
        <v>1.115648008929192</v>
      </c>
    </row>
    <row r="8686" spans="5:9" x14ac:dyDescent="0.25">
      <c r="E8686">
        <v>309.7</v>
      </c>
      <c r="F8686">
        <v>0.94000000000000061</v>
      </c>
      <c r="G8686">
        <v>253.36734880898862</v>
      </c>
      <c r="H8686">
        <f t="shared" si="151"/>
        <v>310.80970510351932</v>
      </c>
      <c r="I8686">
        <v>1.1097051035193095</v>
      </c>
    </row>
    <row r="8687" spans="5:9" x14ac:dyDescent="0.25">
      <c r="E8687">
        <v>309.8</v>
      </c>
      <c r="F8687">
        <v>0.94000000000000061</v>
      </c>
      <c r="G8687">
        <v>253.12391332870652</v>
      </c>
      <c r="H8687">
        <f t="shared" si="151"/>
        <v>310.90381316632858</v>
      </c>
      <c r="I8687">
        <v>1.1038131663285422</v>
      </c>
    </row>
    <row r="8688" spans="5:9" x14ac:dyDescent="0.25">
      <c r="E8688">
        <v>309.89999999999998</v>
      </c>
      <c r="F8688">
        <v>0.94000000000000061</v>
      </c>
      <c r="G8688">
        <v>252.88125308782213</v>
      </c>
      <c r="H8688">
        <f t="shared" si="151"/>
        <v>310.99797232931519</v>
      </c>
      <c r="I8688">
        <v>1.0979723293152375</v>
      </c>
    </row>
    <row r="8689" spans="5:9" x14ac:dyDescent="0.25">
      <c r="E8689">
        <v>310</v>
      </c>
      <c r="F8689">
        <v>0.94000000000000061</v>
      </c>
      <c r="G8689">
        <v>252.63938343144596</v>
      </c>
      <c r="H8689">
        <f t="shared" si="151"/>
        <v>311.09218271640356</v>
      </c>
      <c r="I8689">
        <v>1.0921827164035334</v>
      </c>
    </row>
    <row r="8690" spans="5:9" x14ac:dyDescent="0.25">
      <c r="E8690">
        <v>310.10000000000002</v>
      </c>
      <c r="F8690">
        <v>0.94000000000000061</v>
      </c>
      <c r="G8690">
        <v>252.39831971919995</v>
      </c>
      <c r="H8690">
        <f t="shared" si="151"/>
        <v>311.18644444339543</v>
      </c>
      <c r="I8690">
        <v>1.0864444433954115</v>
      </c>
    </row>
    <row r="8691" spans="5:9" x14ac:dyDescent="0.25">
      <c r="E8691">
        <v>310.2</v>
      </c>
      <c r="F8691">
        <v>0.94000000000000061</v>
      </c>
      <c r="G8691">
        <v>252.1580773227036</v>
      </c>
      <c r="H8691">
        <f t="shared" si="151"/>
        <v>311.28075761788432</v>
      </c>
      <c r="I8691">
        <v>1.080757617884347</v>
      </c>
    </row>
    <row r="8692" spans="5:9" x14ac:dyDescent="0.25">
      <c r="E8692">
        <v>310.3</v>
      </c>
      <c r="F8692">
        <v>0.94000000000000061</v>
      </c>
      <c r="G8692">
        <v>251.91867162292141</v>
      </c>
      <c r="H8692">
        <f t="shared" si="151"/>
        <v>311.37512233917067</v>
      </c>
      <c r="I8692">
        <v>1.0751223391706826</v>
      </c>
    </row>
    <row r="8693" spans="5:9" x14ac:dyDescent="0.25">
      <c r="E8693">
        <v>310.39999999999998</v>
      </c>
      <c r="F8693">
        <v>0.94000000000000061</v>
      </c>
      <c r="G8693">
        <v>251.68011800736949</v>
      </c>
      <c r="H8693">
        <f t="shared" si="151"/>
        <v>311.46953869817884</v>
      </c>
      <c r="I8693">
        <v>1.0695386981788586</v>
      </c>
    </row>
    <row r="8694" spans="5:9" x14ac:dyDescent="0.25">
      <c r="E8694">
        <v>310.5</v>
      </c>
      <c r="F8694">
        <v>0.94000000000000061</v>
      </c>
      <c r="G8694">
        <v>251.44243186718111</v>
      </c>
      <c r="H8694">
        <f t="shared" si="151"/>
        <v>311.56400677737645</v>
      </c>
      <c r="I8694">
        <v>1.0640067773764321</v>
      </c>
    </row>
    <row r="8695" spans="5:9" x14ac:dyDescent="0.25">
      <c r="E8695">
        <v>310.60000000000002</v>
      </c>
      <c r="F8695">
        <v>0.94000000000000061</v>
      </c>
      <c r="G8695">
        <v>251.2056285940296</v>
      </c>
      <c r="H8695">
        <f t="shared" si="151"/>
        <v>311.65852665069491</v>
      </c>
      <c r="I8695">
        <v>1.0585266506949012</v>
      </c>
    </row>
    <row r="8696" spans="5:9" x14ac:dyDescent="0.25">
      <c r="E8696">
        <v>310.7</v>
      </c>
      <c r="F8696">
        <v>0.94000000000000061</v>
      </c>
      <c r="G8696">
        <v>250.9697235769078</v>
      </c>
      <c r="H8696">
        <f t="shared" si="151"/>
        <v>311.7530983834526</v>
      </c>
      <c r="I8696">
        <v>1.0530983834526142</v>
      </c>
    </row>
    <row r="8697" spans="5:9" x14ac:dyDescent="0.25">
      <c r="E8697">
        <v>310.8</v>
      </c>
      <c r="F8697">
        <v>0.94000000000000061</v>
      </c>
      <c r="G8697">
        <v>250.73473219876391</v>
      </c>
      <c r="H8697">
        <f t="shared" si="151"/>
        <v>311.84772203227953</v>
      </c>
      <c r="I8697">
        <v>1.0477220322795211</v>
      </c>
    </row>
    <row r="8698" spans="5:9" x14ac:dyDescent="0.25">
      <c r="E8698">
        <v>310.89999999999998</v>
      </c>
      <c r="F8698">
        <v>0.94000000000000061</v>
      </c>
      <c r="G8698">
        <v>250.50066983299254</v>
      </c>
      <c r="H8698">
        <f t="shared" si="151"/>
        <v>311.94239764504408</v>
      </c>
      <c r="I8698">
        <v>1.0423976450440979</v>
      </c>
    </row>
    <row r="8699" spans="5:9" x14ac:dyDescent="0.25">
      <c r="E8699">
        <v>311</v>
      </c>
      <c r="F8699">
        <v>0.94000000000000061</v>
      </c>
      <c r="G8699">
        <v>250.2675518397815</v>
      </c>
      <c r="H8699">
        <f t="shared" si="151"/>
        <v>312.03712526078232</v>
      </c>
      <c r="I8699">
        <v>1.0371252607823462</v>
      </c>
    </row>
    <row r="8700" spans="5:9" x14ac:dyDescent="0.25">
      <c r="E8700">
        <v>311.10000000000002</v>
      </c>
      <c r="F8700">
        <v>0.94000000000000061</v>
      </c>
      <c r="G8700">
        <v>250.03539356231363</v>
      </c>
      <c r="H8700">
        <f t="shared" si="151"/>
        <v>312.13190490962893</v>
      </c>
      <c r="I8700">
        <v>1.0319049096288804</v>
      </c>
    </row>
    <row r="8701" spans="5:9" x14ac:dyDescent="0.25">
      <c r="E8701">
        <v>311.2</v>
      </c>
      <c r="F8701">
        <v>0.94000000000000061</v>
      </c>
      <c r="G8701">
        <v>249.80421032282405</v>
      </c>
      <c r="H8701">
        <f t="shared" si="151"/>
        <v>312.22673661275036</v>
      </c>
      <c r="I8701">
        <v>1.0267366127503919</v>
      </c>
    </row>
    <row r="8702" spans="5:9" x14ac:dyDescent="0.25">
      <c r="E8702">
        <v>311.3</v>
      </c>
      <c r="F8702">
        <v>0.94000000000000061</v>
      </c>
      <c r="G8702">
        <v>249.57401741851328</v>
      </c>
      <c r="H8702">
        <f t="shared" si="151"/>
        <v>312.32162038228125</v>
      </c>
      <c r="I8702">
        <v>1.0216203822812648</v>
      </c>
    </row>
    <row r="8703" spans="5:9" x14ac:dyDescent="0.25">
      <c r="E8703">
        <v>311.39999999999998</v>
      </c>
      <c r="F8703">
        <v>0.94000000000000061</v>
      </c>
      <c r="G8703">
        <v>249.34483011731643</v>
      </c>
      <c r="H8703">
        <f t="shared" si="151"/>
        <v>312.41655622126166</v>
      </c>
      <c r="I8703">
        <v>1.0165562212616772</v>
      </c>
    </row>
    <row r="8704" spans="5:9" x14ac:dyDescent="0.25">
      <c r="E8704">
        <v>311.5</v>
      </c>
      <c r="F8704">
        <v>0.94000000000000061</v>
      </c>
      <c r="G8704">
        <v>249.11666365352957</v>
      </c>
      <c r="H8704">
        <f t="shared" si="151"/>
        <v>312.51154412357795</v>
      </c>
      <c r="I8704">
        <v>1.0115441235779494</v>
      </c>
    </row>
    <row r="8705" spans="5:9" x14ac:dyDescent="0.25">
      <c r="E8705">
        <v>311.60000000000002</v>
      </c>
      <c r="F8705">
        <v>0.94000000000000061</v>
      </c>
      <c r="G8705">
        <v>248.88953322329374</v>
      </c>
      <c r="H8705">
        <f t="shared" si="151"/>
        <v>312.60658407390554</v>
      </c>
      <c r="I8705">
        <v>1.0065840739055107</v>
      </c>
    </row>
    <row r="8706" spans="5:9" x14ac:dyDescent="0.25">
      <c r="E8706">
        <v>311.7</v>
      </c>
      <c r="F8706">
        <v>0.94000000000000061</v>
      </c>
      <c r="G8706">
        <v>248.66345397993823</v>
      </c>
      <c r="H8706">
        <f t="shared" si="151"/>
        <v>312.7016760476543</v>
      </c>
      <c r="I8706">
        <v>1.0016760476543372</v>
      </c>
    </row>
    <row r="8707" spans="5:9" x14ac:dyDescent="0.25">
      <c r="E8707">
        <v>311.8</v>
      </c>
      <c r="F8707">
        <v>0.94000000000000061</v>
      </c>
      <c r="G8707">
        <v>248.43844102918405</v>
      </c>
      <c r="H8707">
        <f t="shared" si="151"/>
        <v>312.79682001091697</v>
      </c>
      <c r="I8707">
        <v>0.99682001091698158</v>
      </c>
    </row>
    <row r="8708" spans="5:9" x14ac:dyDescent="0.25">
      <c r="E8708">
        <v>311.89999999999998</v>
      </c>
      <c r="F8708">
        <v>0.94000000000000061</v>
      </c>
      <c r="G8708">
        <v>248.2145094242095</v>
      </c>
      <c r="H8708">
        <f t="shared" si="151"/>
        <v>312.89201592041923</v>
      </c>
      <c r="I8708">
        <v>0.99201592041925823</v>
      </c>
    </row>
    <row r="8709" spans="5:9" x14ac:dyDescent="0.25">
      <c r="E8709">
        <v>312</v>
      </c>
      <c r="F8709">
        <v>0.94000000000000061</v>
      </c>
      <c r="G8709">
        <v>247.99167416057932</v>
      </c>
      <c r="H8709">
        <f t="shared" si="151"/>
        <v>312.98726372347363</v>
      </c>
      <c r="I8709">
        <v>0.98726372347364499</v>
      </c>
    </row>
    <row r="8710" spans="5:9" x14ac:dyDescent="0.25">
      <c r="E8710">
        <v>312.10000000000002</v>
      </c>
      <c r="F8710">
        <v>0.94000000000000061</v>
      </c>
      <c r="G8710">
        <v>247.76995017103937</v>
      </c>
      <c r="H8710">
        <f t="shared" ref="H8710:H8773" si="152">E8710+I8710</f>
        <v>313.08256335793544</v>
      </c>
      <c r="I8710">
        <v>0.98256335793543803</v>
      </c>
    </row>
    <row r="8711" spans="5:9" x14ac:dyDescent="0.25">
      <c r="E8711">
        <v>312.2</v>
      </c>
      <c r="F8711">
        <v>0.94000000000000061</v>
      </c>
      <c r="G8711">
        <v>247.54935232017942</v>
      </c>
      <c r="H8711">
        <f t="shared" si="152"/>
        <v>313.17791475216183</v>
      </c>
      <c r="I8711">
        <v>0.97791475216184898</v>
      </c>
    </row>
    <row r="8712" spans="5:9" x14ac:dyDescent="0.25">
      <c r="E8712">
        <v>312.3</v>
      </c>
      <c r="F8712">
        <v>0.94000000000000061</v>
      </c>
      <c r="G8712">
        <v>247.32989539896596</v>
      </c>
      <c r="H8712">
        <f t="shared" si="152"/>
        <v>313.27331782497379</v>
      </c>
      <c r="I8712">
        <v>0.9733178249738007</v>
      </c>
    </row>
    <row r="8713" spans="5:9" x14ac:dyDescent="0.25">
      <c r="E8713">
        <v>312.39999999999998</v>
      </c>
      <c r="F8713">
        <v>0.94000000000000061</v>
      </c>
      <c r="G8713">
        <v>247.1115941191479</v>
      </c>
      <c r="H8713">
        <f t="shared" si="152"/>
        <v>313.36877248562087</v>
      </c>
      <c r="I8713">
        <v>0.96877248562088969</v>
      </c>
    </row>
    <row r="8714" spans="5:9" x14ac:dyDescent="0.25">
      <c r="E8714">
        <v>312.5</v>
      </c>
      <c r="F8714">
        <v>0.94000000000000061</v>
      </c>
      <c r="G8714">
        <v>246.89446310753792</v>
      </c>
      <c r="H8714">
        <f t="shared" si="152"/>
        <v>313.46427863374907</v>
      </c>
      <c r="I8714">
        <v>0.96427863374909994</v>
      </c>
    </row>
    <row r="8715" spans="5:9" x14ac:dyDescent="0.25">
      <c r="E8715">
        <v>312.60000000000002</v>
      </c>
      <c r="F8715">
        <v>0.94000000000000061</v>
      </c>
      <c r="G8715">
        <v>246.67851690017247</v>
      </c>
      <c r="H8715">
        <f t="shared" si="152"/>
        <v>313.55983615937191</v>
      </c>
      <c r="I8715">
        <v>0.95983615937187483</v>
      </c>
    </row>
    <row r="8716" spans="5:9" x14ac:dyDescent="0.25">
      <c r="E8716">
        <v>312.7</v>
      </c>
      <c r="F8716">
        <v>0.94000000000000061</v>
      </c>
      <c r="G8716">
        <v>246.46376993635383</v>
      </c>
      <c r="H8716">
        <f t="shared" si="152"/>
        <v>313.65544494284404</v>
      </c>
      <c r="I8716">
        <v>0.95544494284402648</v>
      </c>
    </row>
    <row r="8717" spans="5:9" x14ac:dyDescent="0.25">
      <c r="E8717">
        <v>312.8</v>
      </c>
      <c r="F8717">
        <v>0.94000000000000061</v>
      </c>
      <c r="G8717">
        <v>246.25023655257721</v>
      </c>
      <c r="H8717">
        <f t="shared" si="152"/>
        <v>313.75110485483901</v>
      </c>
      <c r="I8717">
        <v>0.95110485483900364</v>
      </c>
    </row>
    <row r="8718" spans="5:9" x14ac:dyDescent="0.25">
      <c r="E8718">
        <v>312.89999999999998</v>
      </c>
      <c r="F8718">
        <v>0.94000000000000061</v>
      </c>
      <c r="G8718">
        <v>246.03793097634716</v>
      </c>
      <c r="H8718">
        <f t="shared" si="152"/>
        <v>313.84681575632925</v>
      </c>
      <c r="I8718">
        <v>0.94681575632925696</v>
      </c>
    </row>
    <row r="8719" spans="5:9" x14ac:dyDescent="0.25">
      <c r="E8719">
        <v>313</v>
      </c>
      <c r="F8719">
        <v>0.94000000000000061</v>
      </c>
      <c r="G8719">
        <v>245.82686731988684</v>
      </c>
      <c r="H8719">
        <f t="shared" si="152"/>
        <v>313.94257749856996</v>
      </c>
      <c r="I8719">
        <v>0.94257749856994522</v>
      </c>
    </row>
    <row r="8720" spans="5:9" x14ac:dyDescent="0.25">
      <c r="E8720">
        <v>255</v>
      </c>
      <c r="F8720">
        <v>0.95000000000000062</v>
      </c>
      <c r="G8720">
        <v>284.62872114127367</v>
      </c>
      <c r="H8720">
        <f t="shared" si="152"/>
        <v>255.61367119017262</v>
      </c>
      <c r="I8720">
        <v>0.61367119017263694</v>
      </c>
    </row>
    <row r="8721" spans="5:9" x14ac:dyDescent="0.25">
      <c r="E8721">
        <v>255.1</v>
      </c>
      <c r="F8721">
        <v>0.95000000000000062</v>
      </c>
      <c r="G8721">
        <v>284.77794768780211</v>
      </c>
      <c r="H8721">
        <f t="shared" si="152"/>
        <v>255.71568040320179</v>
      </c>
      <c r="I8721">
        <v>0.61568040320178141</v>
      </c>
    </row>
    <row r="8722" spans="5:9" x14ac:dyDescent="0.25">
      <c r="E8722">
        <v>255.2</v>
      </c>
      <c r="F8722">
        <v>0.95000000000000062</v>
      </c>
      <c r="G8722">
        <v>284.92690277407968</v>
      </c>
      <c r="H8722">
        <f t="shared" si="152"/>
        <v>255.81767912245763</v>
      </c>
      <c r="I8722">
        <v>0.61767912245763767</v>
      </c>
    </row>
    <row r="8723" spans="5:9" x14ac:dyDescent="0.25">
      <c r="E8723">
        <v>255.3</v>
      </c>
      <c r="F8723">
        <v>0.95000000000000062</v>
      </c>
      <c r="G8723">
        <v>285.07558684546296</v>
      </c>
      <c r="H8723">
        <f t="shared" si="152"/>
        <v>255.91966781470029</v>
      </c>
      <c r="I8723">
        <v>0.61966781470026744</v>
      </c>
    </row>
    <row r="8724" spans="5:9" x14ac:dyDescent="0.25">
      <c r="E8724">
        <v>255.4</v>
      </c>
      <c r="F8724">
        <v>0.95000000000000062</v>
      </c>
      <c r="G8724">
        <v>285.22400030090813</v>
      </c>
      <c r="H8724">
        <f t="shared" si="152"/>
        <v>256.02164694316491</v>
      </c>
      <c r="I8724">
        <v>0.621646943164886</v>
      </c>
    </row>
    <row r="8725" spans="5:9" x14ac:dyDescent="0.25">
      <c r="E8725">
        <v>255.5</v>
      </c>
      <c r="F8725">
        <v>0.95000000000000062</v>
      </c>
      <c r="G8725">
        <v>285.37214349264633</v>
      </c>
      <c r="H8725">
        <f t="shared" si="152"/>
        <v>256.12361696716647</v>
      </c>
      <c r="I8725">
        <v>0.62361696716648696</v>
      </c>
    </row>
    <row r="8726" spans="5:9" x14ac:dyDescent="0.25">
      <c r="E8726">
        <v>255.6</v>
      </c>
      <c r="F8726">
        <v>0.95000000000000062</v>
      </c>
      <c r="G8726">
        <v>285.52001672584038</v>
      </c>
      <c r="H8726">
        <f t="shared" si="152"/>
        <v>256.22557834170772</v>
      </c>
      <c r="I8726">
        <v>0.62557834170769777</v>
      </c>
    </row>
    <row r="8727" spans="5:9" x14ac:dyDescent="0.25">
      <c r="E8727">
        <v>255.7</v>
      </c>
      <c r="F8727">
        <v>0.95000000000000062</v>
      </c>
      <c r="G8727">
        <v>285.66762025822277</v>
      </c>
      <c r="H8727">
        <f t="shared" si="152"/>
        <v>256.32753151709181</v>
      </c>
      <c r="I8727">
        <v>0.62753151709181887</v>
      </c>
    </row>
    <row r="8728" spans="5:9" x14ac:dyDescent="0.25">
      <c r="E8728">
        <v>255.8</v>
      </c>
      <c r="F8728">
        <v>0.95000000000000062</v>
      </c>
      <c r="G8728">
        <v>285.81495429971767</v>
      </c>
      <c r="H8728">
        <f t="shared" si="152"/>
        <v>256.4294769385429</v>
      </c>
      <c r="I8728">
        <v>0.62947693854291753</v>
      </c>
    </row>
    <row r="8729" spans="5:9" x14ac:dyDescent="0.25">
      <c r="E8729">
        <v>255.9</v>
      </c>
      <c r="F8729">
        <v>0.95000000000000062</v>
      </c>
      <c r="G8729">
        <v>285.96201901204722</v>
      </c>
      <c r="H8729">
        <f t="shared" si="152"/>
        <v>256.53141504583493</v>
      </c>
      <c r="I8729">
        <v>0.6314150458349399</v>
      </c>
    </row>
    <row r="8730" spans="5:9" x14ac:dyDescent="0.25">
      <c r="E8730">
        <v>256</v>
      </c>
      <c r="F8730">
        <v>0.95000000000000062</v>
      </c>
      <c r="G8730">
        <v>286.10881450832426</v>
      </c>
      <c r="H8730">
        <f t="shared" si="152"/>
        <v>256.63334627293176</v>
      </c>
      <c r="I8730">
        <v>0.63334627293173928</v>
      </c>
    </row>
    <row r="8731" spans="5:9" x14ac:dyDescent="0.25">
      <c r="E8731">
        <v>256.10000000000002</v>
      </c>
      <c r="F8731">
        <v>0.95000000000000062</v>
      </c>
      <c r="G8731">
        <v>286.255340852632</v>
      </c>
      <c r="H8731">
        <f t="shared" si="152"/>
        <v>256.73527104763991</v>
      </c>
      <c r="I8731">
        <v>0.63527104763989639</v>
      </c>
    </row>
    <row r="8732" spans="5:9" x14ac:dyDescent="0.25">
      <c r="E8732">
        <v>256.2</v>
      </c>
      <c r="F8732">
        <v>0.95000000000000062</v>
      </c>
      <c r="G8732">
        <v>286.4015980595932</v>
      </c>
      <c r="H8732">
        <f t="shared" si="152"/>
        <v>256.83718979127616</v>
      </c>
      <c r="I8732">
        <v>0.6371897912761546</v>
      </c>
    </row>
    <row r="8733" spans="5:9" x14ac:dyDescent="0.25">
      <c r="E8733">
        <v>256.3</v>
      </c>
      <c r="F8733">
        <v>0.95000000000000062</v>
      </c>
      <c r="G8733">
        <v>286.547586093929</v>
      </c>
      <c r="H8733">
        <f t="shared" si="152"/>
        <v>256.93910291835124</v>
      </c>
      <c r="I8733">
        <v>0.63910291835124322</v>
      </c>
    </row>
    <row r="8734" spans="5:9" x14ac:dyDescent="0.25">
      <c r="E8734">
        <v>256.39999999999998</v>
      </c>
      <c r="F8734">
        <v>0.95000000000000062</v>
      </c>
      <c r="G8734">
        <v>286.69330487000963</v>
      </c>
      <c r="H8734">
        <f t="shared" si="152"/>
        <v>257.04101083627177</v>
      </c>
      <c r="I8734">
        <v>0.64101083627178146</v>
      </c>
    </row>
    <row r="8735" spans="5:9" x14ac:dyDescent="0.25">
      <c r="E8735">
        <v>256.5</v>
      </c>
      <c r="F8735">
        <v>0.95000000000000062</v>
      </c>
      <c r="G8735">
        <v>286.83875425139797</v>
      </c>
      <c r="H8735">
        <f t="shared" si="152"/>
        <v>257.14291394506182</v>
      </c>
      <c r="I8735">
        <v>0.64291394506183619</v>
      </c>
    </row>
    <row r="8736" spans="5:9" x14ac:dyDescent="0.25">
      <c r="E8736">
        <v>256.60000000000002</v>
      </c>
      <c r="F8736">
        <v>0.95000000000000062</v>
      </c>
      <c r="G8736">
        <v>286.98393405038792</v>
      </c>
      <c r="H8736">
        <f t="shared" si="152"/>
        <v>257.24481263710567</v>
      </c>
      <c r="I8736">
        <v>0.64481263710561909</v>
      </c>
    </row>
    <row r="8737" spans="5:9" x14ac:dyDescent="0.25">
      <c r="E8737">
        <v>256.7</v>
      </c>
      <c r="F8737">
        <v>0.95000000000000062</v>
      </c>
      <c r="G8737">
        <v>287.12884402753758</v>
      </c>
      <c r="H8737">
        <f t="shared" si="152"/>
        <v>257.34670729691265</v>
      </c>
      <c r="I8737">
        <v>0.64670729691269146</v>
      </c>
    </row>
    <row r="8738" spans="5:9" x14ac:dyDescent="0.25">
      <c r="E8738">
        <v>256.8</v>
      </c>
      <c r="F8738">
        <v>0.95000000000000062</v>
      </c>
      <c r="G8738">
        <v>287.27348389120067</v>
      </c>
      <c r="H8738">
        <f t="shared" si="152"/>
        <v>257.44859830090689</v>
      </c>
      <c r="I8738">
        <v>0.64859830090689263</v>
      </c>
    </row>
    <row r="8739" spans="5:9" x14ac:dyDescent="0.25">
      <c r="E8739">
        <v>256.89999999999998</v>
      </c>
      <c r="F8739">
        <v>0.95000000000000062</v>
      </c>
      <c r="G8739">
        <v>287.41785329705544</v>
      </c>
      <c r="H8739">
        <f t="shared" si="152"/>
        <v>257.55048601724002</v>
      </c>
      <c r="I8739">
        <v>0.65048601724004596</v>
      </c>
    </row>
    <row r="8740" spans="5:9" x14ac:dyDescent="0.25">
      <c r="E8740">
        <v>257</v>
      </c>
      <c r="F8740">
        <v>0.95000000000000062</v>
      </c>
      <c r="G8740">
        <v>287.56195184763396</v>
      </c>
      <c r="H8740">
        <f t="shared" si="152"/>
        <v>257.65237080563139</v>
      </c>
      <c r="I8740">
        <v>0.65237080563140259</v>
      </c>
    </row>
    <row r="8741" spans="5:9" x14ac:dyDescent="0.25">
      <c r="E8741">
        <v>257.10000000000002</v>
      </c>
      <c r="F8741">
        <v>0.95000000000000062</v>
      </c>
      <c r="G8741">
        <v>287.70577909185215</v>
      </c>
      <c r="H8741">
        <f t="shared" si="152"/>
        <v>257.75425301723357</v>
      </c>
      <c r="I8741">
        <v>0.65425301723354912</v>
      </c>
    </row>
    <row r="8742" spans="5:9" x14ac:dyDescent="0.25">
      <c r="E8742">
        <v>257.2</v>
      </c>
      <c r="F8742">
        <v>0.95000000000000062</v>
      </c>
      <c r="G8742">
        <v>287.84933452454266</v>
      </c>
      <c r="H8742">
        <f t="shared" si="152"/>
        <v>257.85613299452535</v>
      </c>
      <c r="I8742">
        <v>0.65613299452539031</v>
      </c>
    </row>
    <row r="8743" spans="5:9" x14ac:dyDescent="0.25">
      <c r="E8743">
        <v>257.3</v>
      </c>
      <c r="F8743">
        <v>0.95000000000000062</v>
      </c>
      <c r="G8743">
        <v>287.99261758599062</v>
      </c>
      <c r="H8743">
        <f t="shared" si="152"/>
        <v>257.95801107123259</v>
      </c>
      <c r="I8743">
        <v>0.65801107123259084</v>
      </c>
    </row>
    <row r="8744" spans="5:9" x14ac:dyDescent="0.25">
      <c r="E8744">
        <v>257.39999999999998</v>
      </c>
      <c r="F8744">
        <v>0.95000000000000062</v>
      </c>
      <c r="G8744">
        <v>288.13562766147533</v>
      </c>
      <c r="H8744">
        <f t="shared" si="152"/>
        <v>258.05988757227573</v>
      </c>
      <c r="I8744">
        <v>0.65988757227576555</v>
      </c>
    </row>
    <row r="8745" spans="5:9" x14ac:dyDescent="0.25">
      <c r="E8745">
        <v>257.5</v>
      </c>
      <c r="F8745">
        <v>0.95000000000000062</v>
      </c>
      <c r="G8745">
        <v>288.27836408081714</v>
      </c>
      <c r="H8745">
        <f t="shared" si="152"/>
        <v>258.16176281374646</v>
      </c>
      <c r="I8745">
        <v>0.66176281374643708</v>
      </c>
    </row>
    <row r="8746" spans="5:9" x14ac:dyDescent="0.25">
      <c r="E8746">
        <v>257.60000000000002</v>
      </c>
      <c r="F8746">
        <v>0.95000000000000062</v>
      </c>
      <c r="G8746">
        <v>288.42082611793251</v>
      </c>
      <c r="H8746">
        <f t="shared" si="152"/>
        <v>258.26363710291071</v>
      </c>
      <c r="I8746">
        <v>0.66363710291067513</v>
      </c>
    </row>
    <row r="8747" spans="5:9" x14ac:dyDescent="0.25">
      <c r="E8747">
        <v>257.7</v>
      </c>
      <c r="F8747">
        <v>0.95000000000000062</v>
      </c>
      <c r="G8747">
        <v>288.56301299039677</v>
      </c>
      <c r="H8747">
        <f t="shared" si="152"/>
        <v>258.36551073824012</v>
      </c>
      <c r="I8747">
        <v>0.66551073824013063</v>
      </c>
    </row>
    <row r="8748" spans="5:9" x14ac:dyDescent="0.25">
      <c r="E8748">
        <v>257.8</v>
      </c>
      <c r="F8748">
        <v>0.95000000000000062</v>
      </c>
      <c r="G8748">
        <v>288.70492385901724</v>
      </c>
      <c r="H8748">
        <f t="shared" si="152"/>
        <v>258.46738400947004</v>
      </c>
      <c r="I8748">
        <v>0.66738400947004828</v>
      </c>
    </row>
    <row r="8749" spans="5:9" x14ac:dyDescent="0.25">
      <c r="E8749">
        <v>257.89999999999998</v>
      </c>
      <c r="F8749">
        <v>0.95000000000000062</v>
      </c>
      <c r="G8749">
        <v>288.84655782741675</v>
      </c>
      <c r="H8749">
        <f t="shared" si="152"/>
        <v>258.56925719768356</v>
      </c>
      <c r="I8749">
        <v>0.66925719768360314</v>
      </c>
    </row>
    <row r="8750" spans="5:9" x14ac:dyDescent="0.25">
      <c r="E8750">
        <v>258</v>
      </c>
      <c r="F8750">
        <v>0.95000000000000062</v>
      </c>
      <c r="G8750">
        <v>288.98791394162902</v>
      </c>
      <c r="H8750">
        <f t="shared" si="152"/>
        <v>258.67113057542184</v>
      </c>
      <c r="I8750">
        <v>0.67113057542185517</v>
      </c>
    </row>
    <row r="8751" spans="5:9" x14ac:dyDescent="0.25">
      <c r="E8751">
        <v>258.10000000000002</v>
      </c>
      <c r="F8751">
        <v>0.95000000000000062</v>
      </c>
      <c r="G8751">
        <v>289.12899118970688</v>
      </c>
      <c r="H8751">
        <f t="shared" si="152"/>
        <v>258.77300440681842</v>
      </c>
      <c r="I8751">
        <v>0.67300440681840945</v>
      </c>
    </row>
    <row r="8752" spans="5:9" x14ac:dyDescent="0.25">
      <c r="E8752">
        <v>258.2</v>
      </c>
      <c r="F8752">
        <v>0.95000000000000062</v>
      </c>
      <c r="G8752">
        <v>289.26978850134452</v>
      </c>
      <c r="H8752">
        <f t="shared" si="152"/>
        <v>258.87487894775774</v>
      </c>
      <c r="I8752">
        <v>0.6748789477577698</v>
      </c>
    </row>
    <row r="8753" spans="5:9" x14ac:dyDescent="0.25">
      <c r="E8753">
        <v>258.3</v>
      </c>
      <c r="F8753">
        <v>0.95000000000000062</v>
      </c>
      <c r="G8753">
        <v>289.41030474751443</v>
      </c>
      <c r="H8753">
        <f t="shared" si="152"/>
        <v>258.97675444605625</v>
      </c>
      <c r="I8753">
        <v>0.67675444605621582</v>
      </c>
    </row>
    <row r="8754" spans="5:9" x14ac:dyDescent="0.25">
      <c r="E8754">
        <v>258.39999999999998</v>
      </c>
      <c r="F8754">
        <v>0.95000000000000062</v>
      </c>
      <c r="G8754">
        <v>289.55053874012009</v>
      </c>
      <c r="H8754">
        <f t="shared" si="152"/>
        <v>259.078631141664</v>
      </c>
      <c r="I8754">
        <v>0.67863114166400818</v>
      </c>
    </row>
    <row r="8755" spans="5:9" x14ac:dyDescent="0.25">
      <c r="E8755">
        <v>258.5</v>
      </c>
      <c r="F8755">
        <v>0.95000000000000062</v>
      </c>
      <c r="G8755">
        <v>289.6904892316652</v>
      </c>
      <c r="H8755">
        <f t="shared" si="152"/>
        <v>259.18050926688755</v>
      </c>
      <c r="I8755">
        <v>0.68050926688753888</v>
      </c>
    </row>
    <row r="8756" spans="5:9" x14ac:dyDescent="0.25">
      <c r="E8756">
        <v>258.60000000000002</v>
      </c>
      <c r="F8756">
        <v>0.95000000000000062</v>
      </c>
      <c r="G8756">
        <v>289.83015491494064</v>
      </c>
      <c r="H8756">
        <f t="shared" si="152"/>
        <v>259.28238904663004</v>
      </c>
      <c r="I8756">
        <v>0.68238904663003119</v>
      </c>
    </row>
    <row r="8757" spans="5:9" x14ac:dyDescent="0.25">
      <c r="E8757">
        <v>258.7</v>
      </c>
      <c r="F8757">
        <v>0.95000000000000062</v>
      </c>
      <c r="G8757">
        <v>289.96953442272951</v>
      </c>
      <c r="H8757">
        <f t="shared" si="152"/>
        <v>259.38427069864929</v>
      </c>
      <c r="I8757">
        <v>0.68427069864930745</v>
      </c>
    </row>
    <row r="8758" spans="5:9" x14ac:dyDescent="0.25">
      <c r="E8758">
        <v>258.8</v>
      </c>
      <c r="F8758">
        <v>0.95000000000000062</v>
      </c>
      <c r="G8758">
        <v>290.108626327531</v>
      </c>
      <c r="H8758">
        <f t="shared" si="152"/>
        <v>259.48615443383113</v>
      </c>
      <c r="I8758">
        <v>0.68615443383110275</v>
      </c>
    </row>
    <row r="8759" spans="5:9" x14ac:dyDescent="0.25">
      <c r="E8759">
        <v>258.89999999999998</v>
      </c>
      <c r="F8759">
        <v>0.95000000000000062</v>
      </c>
      <c r="G8759">
        <v>290.24742914130434</v>
      </c>
      <c r="H8759">
        <f t="shared" si="152"/>
        <v>259.58804045647634</v>
      </c>
      <c r="I8759">
        <v>0.68804045647633105</v>
      </c>
    </row>
    <row r="8760" spans="5:9" x14ac:dyDescent="0.25">
      <c r="E8760">
        <v>259</v>
      </c>
      <c r="F8760">
        <v>0.95000000000000062</v>
      </c>
      <c r="G8760">
        <v>290.38594131523297</v>
      </c>
      <c r="H8760">
        <f t="shared" si="152"/>
        <v>259.68992896460077</v>
      </c>
      <c r="I8760">
        <v>0.68992896460075537</v>
      </c>
    </row>
    <row r="8761" spans="5:9" x14ac:dyDescent="0.25">
      <c r="E8761">
        <v>259.10000000000002</v>
      </c>
      <c r="F8761">
        <v>0.95000000000000062</v>
      </c>
      <c r="G8761">
        <v>290.52416123950962</v>
      </c>
      <c r="H8761">
        <f t="shared" si="152"/>
        <v>259.79182015024543</v>
      </c>
      <c r="I8761">
        <v>0.69182015024542298</v>
      </c>
    </row>
    <row r="8762" spans="5:9" x14ac:dyDescent="0.25">
      <c r="E8762">
        <v>259.2</v>
      </c>
      <c r="F8762">
        <v>0.95000000000000062</v>
      </c>
      <c r="G8762">
        <v>290.66208724314305</v>
      </c>
      <c r="H8762">
        <f t="shared" si="152"/>
        <v>259.89371419979631</v>
      </c>
      <c r="I8762">
        <v>0.69371419979630955</v>
      </c>
    </row>
    <row r="8763" spans="5:9" x14ac:dyDescent="0.25">
      <c r="E8763">
        <v>259.3</v>
      </c>
      <c r="F8763">
        <v>0.95000000000000062</v>
      </c>
      <c r="G8763">
        <v>290.79971759378697</v>
      </c>
      <c r="H8763">
        <f t="shared" si="152"/>
        <v>259.99561129431157</v>
      </c>
      <c r="I8763">
        <v>0.69561129431155444</v>
      </c>
    </row>
    <row r="8764" spans="5:9" x14ac:dyDescent="0.25">
      <c r="E8764">
        <v>259.39999999999998</v>
      </c>
      <c r="F8764">
        <v>0.95000000000000062</v>
      </c>
      <c r="G8764">
        <v>290.9370504975916</v>
      </c>
      <c r="H8764">
        <f t="shared" si="152"/>
        <v>260.09751160985473</v>
      </c>
      <c r="I8764">
        <v>0.6975116098547679</v>
      </c>
    </row>
    <row r="8765" spans="5:9" x14ac:dyDescent="0.25">
      <c r="E8765">
        <v>259.5</v>
      </c>
      <c r="F8765">
        <v>0.95000000000000062</v>
      </c>
      <c r="G8765">
        <v>291.07408409907777</v>
      </c>
      <c r="H8765">
        <f t="shared" si="152"/>
        <v>260.19941531783286</v>
      </c>
      <c r="I8765">
        <v>0.69941531783286648</v>
      </c>
    </row>
    <row r="8766" spans="5:9" x14ac:dyDescent="0.25">
      <c r="E8766">
        <v>259.60000000000002</v>
      </c>
      <c r="F8766">
        <v>0.95000000000000062</v>
      </c>
      <c r="G8766">
        <v>291.21081648103512</v>
      </c>
      <c r="H8766">
        <f t="shared" si="152"/>
        <v>260.301322585337</v>
      </c>
      <c r="I8766">
        <v>0.70132258533697711</v>
      </c>
    </row>
    <row r="8767" spans="5:9" x14ac:dyDescent="0.25">
      <c r="E8767">
        <v>259.7</v>
      </c>
      <c r="F8767">
        <v>0.95000000000000062</v>
      </c>
      <c r="G8767">
        <v>291.34724566444379</v>
      </c>
      <c r="H8767">
        <f t="shared" si="152"/>
        <v>260.40323357548499</v>
      </c>
      <c r="I8767">
        <v>0.70323357548501852</v>
      </c>
    </row>
    <row r="8768" spans="5:9" x14ac:dyDescent="0.25">
      <c r="E8768">
        <v>259.8</v>
      </c>
      <c r="F8768">
        <v>0.95000000000000062</v>
      </c>
      <c r="G8768">
        <v>291.48336960841988</v>
      </c>
      <c r="H8768">
        <f t="shared" si="152"/>
        <v>260.50514844776455</v>
      </c>
      <c r="I8768">
        <v>0.70514844776454</v>
      </c>
    </row>
    <row r="8769" spans="5:9" x14ac:dyDescent="0.25">
      <c r="E8769">
        <v>259.89999999999998</v>
      </c>
      <c r="F8769">
        <v>0.95000000000000062</v>
      </c>
      <c r="G8769">
        <v>291.61918621018566</v>
      </c>
      <c r="H8769">
        <f t="shared" si="152"/>
        <v>260.60706735837454</v>
      </c>
      <c r="I8769">
        <v>0.70706735837458246</v>
      </c>
    </row>
    <row r="8770" spans="5:9" x14ac:dyDescent="0.25">
      <c r="E8770">
        <v>260</v>
      </c>
      <c r="F8770">
        <v>0.95000000000000062</v>
      </c>
      <c r="G8770">
        <v>291.75469330506417</v>
      </c>
      <c r="H8770">
        <f t="shared" si="152"/>
        <v>260.70899046056536</v>
      </c>
      <c r="I8770">
        <v>0.7089904605653512</v>
      </c>
    </row>
    <row r="8771" spans="5:9" x14ac:dyDescent="0.25">
      <c r="E8771">
        <v>260.10000000000002</v>
      </c>
      <c r="F8771">
        <v>0.95000000000000062</v>
      </c>
      <c r="G8771">
        <v>291.88988866649822</v>
      </c>
      <c r="H8771">
        <f t="shared" si="152"/>
        <v>260.81091790497453</v>
      </c>
      <c r="I8771">
        <v>0.71091790497451512</v>
      </c>
    </row>
    <row r="8772" spans="5:9" x14ac:dyDescent="0.25">
      <c r="E8772">
        <v>260.2</v>
      </c>
      <c r="F8772">
        <v>0.95000000000000062</v>
      </c>
      <c r="G8772">
        <v>292.02477000609485</v>
      </c>
      <c r="H8772">
        <f t="shared" si="152"/>
        <v>260.91284983995911</v>
      </c>
      <c r="I8772">
        <v>0.71284983995910345</v>
      </c>
    </row>
    <row r="8773" spans="5:9" x14ac:dyDescent="0.25">
      <c r="E8773">
        <v>260.3</v>
      </c>
      <c r="F8773">
        <v>0.95000000000000062</v>
      </c>
      <c r="G8773">
        <v>292.159334973694</v>
      </c>
      <c r="H8773">
        <f t="shared" si="152"/>
        <v>261.01478641192205</v>
      </c>
      <c r="I8773">
        <v>0.71478641192204306</v>
      </c>
    </row>
    <row r="8774" spans="5:9" x14ac:dyDescent="0.25">
      <c r="E8774">
        <v>260.39999999999998</v>
      </c>
      <c r="F8774">
        <v>0.95000000000000062</v>
      </c>
      <c r="G8774">
        <v>292.29358115746231</v>
      </c>
      <c r="H8774">
        <f t="shared" ref="H8774:H8837" si="153">E8774+I8774</f>
        <v>261.11672776563239</v>
      </c>
      <c r="I8774">
        <v>0.7167277656323956</v>
      </c>
    </row>
    <row r="8775" spans="5:9" x14ac:dyDescent="0.25">
      <c r="E8775">
        <v>260.5</v>
      </c>
      <c r="F8775">
        <v>0.95000000000000062</v>
      </c>
      <c r="G8775">
        <v>292.42750608401235</v>
      </c>
      <c r="H8775">
        <f t="shared" si="153"/>
        <v>261.21867404453855</v>
      </c>
      <c r="I8775">
        <v>0.71867404453852479</v>
      </c>
    </row>
    <row r="8776" spans="5:9" x14ac:dyDescent="0.25">
      <c r="E8776">
        <v>260.60000000000002</v>
      </c>
      <c r="F8776">
        <v>0.95000000000000062</v>
      </c>
      <c r="G8776">
        <v>292.56110721854571</v>
      </c>
      <c r="H8776">
        <f t="shared" si="153"/>
        <v>261.32062539107346</v>
      </c>
      <c r="I8776">
        <v>0.72062539107344581</v>
      </c>
    </row>
    <row r="8777" spans="5:9" x14ac:dyDescent="0.25">
      <c r="E8777">
        <v>260.7</v>
      </c>
      <c r="F8777">
        <v>0.95000000000000062</v>
      </c>
      <c r="G8777">
        <v>292.69438196502199</v>
      </c>
      <c r="H8777">
        <f t="shared" si="153"/>
        <v>261.42258194695171</v>
      </c>
      <c r="I8777">
        <v>0.72258194695172695</v>
      </c>
    </row>
    <row r="8778" spans="5:9" x14ac:dyDescent="0.25">
      <c r="E8778">
        <v>260.8</v>
      </c>
      <c r="F8778">
        <v>0.95000000000000062</v>
      </c>
      <c r="G8778">
        <v>292.82732766635144</v>
      </c>
      <c r="H8778">
        <f t="shared" si="153"/>
        <v>261.52454385345743</v>
      </c>
      <c r="I8778">
        <v>0.72454385345739558</v>
      </c>
    </row>
    <row r="8779" spans="5:9" x14ac:dyDescent="0.25">
      <c r="E8779">
        <v>260.89999999999998</v>
      </c>
      <c r="F8779">
        <v>0.95000000000000062</v>
      </c>
      <c r="G8779">
        <v>292.95994160461277</v>
      </c>
      <c r="H8779">
        <f t="shared" si="153"/>
        <v>261.62651125172232</v>
      </c>
      <c r="I8779">
        <v>0.72651125172231734</v>
      </c>
    </row>
    <row r="8780" spans="5:9" x14ac:dyDescent="0.25">
      <c r="E8780">
        <v>261</v>
      </c>
      <c r="F8780">
        <v>0.95000000000000062</v>
      </c>
      <c r="G8780">
        <v>293.092221001295</v>
      </c>
      <c r="H8780">
        <f t="shared" si="153"/>
        <v>261.72848428299471</v>
      </c>
      <c r="I8780">
        <v>0.72848428299470447</v>
      </c>
    </row>
    <row r="8781" spans="5:9" x14ac:dyDescent="0.25">
      <c r="E8781">
        <v>261.10000000000002</v>
      </c>
      <c r="F8781">
        <v>0.95000000000000062</v>
      </c>
      <c r="G8781">
        <v>293.22416301756317</v>
      </c>
      <c r="H8781">
        <f t="shared" si="153"/>
        <v>261.83046308889737</v>
      </c>
      <c r="I8781">
        <v>0.73046308889738021</v>
      </c>
    </row>
    <row r="8782" spans="5:9" x14ac:dyDescent="0.25">
      <c r="E8782">
        <v>261.2</v>
      </c>
      <c r="F8782">
        <v>0.95000000000000062</v>
      </c>
      <c r="G8782">
        <v>293.35576475454809</v>
      </c>
      <c r="H8782">
        <f t="shared" si="153"/>
        <v>261.93244781167556</v>
      </c>
      <c r="I8782">
        <v>0.73244781167554873</v>
      </c>
    </row>
    <row r="8783" spans="5:9" x14ac:dyDescent="0.25">
      <c r="E8783">
        <v>261.3</v>
      </c>
      <c r="F8783">
        <v>0.95000000000000062</v>
      </c>
      <c r="G8783">
        <v>293.48702325365946</v>
      </c>
      <c r="H8783">
        <f t="shared" si="153"/>
        <v>262.03443859443388</v>
      </c>
      <c r="I8783">
        <v>0.73443859443387904</v>
      </c>
    </row>
    <row r="8784" spans="5:9" x14ac:dyDescent="0.25">
      <c r="E8784">
        <v>261.39999999999998</v>
      </c>
      <c r="F8784">
        <v>0.95000000000000062</v>
      </c>
      <c r="G8784">
        <v>293.61793549692186</v>
      </c>
      <c r="H8784">
        <f t="shared" si="153"/>
        <v>262.13643558136272</v>
      </c>
      <c r="I8784">
        <v>0.73643558136276555</v>
      </c>
    </row>
    <row r="8785" spans="5:9" x14ac:dyDescent="0.25">
      <c r="E8785">
        <v>261.5</v>
      </c>
      <c r="F8785">
        <v>0.95000000000000062</v>
      </c>
      <c r="G8785">
        <v>293.74849840733384</v>
      </c>
      <c r="H8785">
        <f t="shared" si="153"/>
        <v>262.23843891795366</v>
      </c>
      <c r="I8785">
        <v>0.73843891795368033</v>
      </c>
    </row>
    <row r="8786" spans="5:9" x14ac:dyDescent="0.25">
      <c r="E8786">
        <v>261.60000000000002</v>
      </c>
      <c r="F8786">
        <v>0.95000000000000062</v>
      </c>
      <c r="G8786">
        <v>293.87870884924905</v>
      </c>
      <c r="H8786">
        <f t="shared" si="153"/>
        <v>262.34044875120361</v>
      </c>
      <c r="I8786">
        <v>0.7404487512036132</v>
      </c>
    </row>
    <row r="8787" spans="5:9" x14ac:dyDescent="0.25">
      <c r="E8787">
        <v>261.7</v>
      </c>
      <c r="F8787">
        <v>0.95000000000000062</v>
      </c>
      <c r="G8787">
        <v>294.00856362877937</v>
      </c>
      <c r="H8787">
        <f t="shared" si="153"/>
        <v>262.44246522980859</v>
      </c>
      <c r="I8787">
        <v>0.74246522980861129</v>
      </c>
    </row>
    <row r="8788" spans="5:9" x14ac:dyDescent="0.25">
      <c r="E8788">
        <v>261.8</v>
      </c>
      <c r="F8788">
        <v>0.95000000000000062</v>
      </c>
      <c r="G8788">
        <v>294.13805949421948</v>
      </c>
      <c r="H8788">
        <f t="shared" si="153"/>
        <v>262.54448850434653</v>
      </c>
      <c r="I8788">
        <v>0.74448850434652059</v>
      </c>
    </row>
    <row r="8789" spans="5:9" x14ac:dyDescent="0.25">
      <c r="E8789">
        <v>261.89999999999998</v>
      </c>
      <c r="F8789">
        <v>0.95000000000000062</v>
      </c>
      <c r="G8789">
        <v>294.26719313649227</v>
      </c>
      <c r="H8789">
        <f t="shared" si="153"/>
        <v>262.64651872744895</v>
      </c>
      <c r="I8789">
        <v>0.74651872744899028</v>
      </c>
    </row>
    <row r="8790" spans="5:9" x14ac:dyDescent="0.25">
      <c r="E8790">
        <v>262</v>
      </c>
      <c r="F8790">
        <v>0.95000000000000062</v>
      </c>
      <c r="G8790">
        <v>294.39596118961492</v>
      </c>
      <c r="H8790">
        <f t="shared" si="153"/>
        <v>262.74855605396294</v>
      </c>
      <c r="I8790">
        <v>0.74855605396294755</v>
      </c>
    </row>
    <row r="8791" spans="5:9" x14ac:dyDescent="0.25">
      <c r="E8791">
        <v>262.10000000000002</v>
      </c>
      <c r="F8791">
        <v>0.95000000000000062</v>
      </c>
      <c r="G8791">
        <v>294.52436023118452</v>
      </c>
      <c r="H8791">
        <f t="shared" si="153"/>
        <v>262.85060064110172</v>
      </c>
      <c r="I8791">
        <v>0.75060064110171165</v>
      </c>
    </row>
    <row r="8792" spans="5:9" x14ac:dyDescent="0.25">
      <c r="E8792">
        <v>262.2</v>
      </c>
      <c r="F8792">
        <v>0.95000000000000062</v>
      </c>
      <c r="G8792">
        <v>294.65238678288341</v>
      </c>
      <c r="H8792">
        <f t="shared" si="153"/>
        <v>262.95265264858591</v>
      </c>
      <c r="I8792">
        <v>0.75265264858594483</v>
      </c>
    </row>
    <row r="8793" spans="5:9" x14ac:dyDescent="0.25">
      <c r="E8793">
        <v>262.3</v>
      </c>
      <c r="F8793">
        <v>0.95000000000000062</v>
      </c>
      <c r="G8793">
        <v>294.78003731100301</v>
      </c>
      <c r="H8793">
        <f t="shared" si="153"/>
        <v>263.0547122387747</v>
      </c>
      <c r="I8793">
        <v>0.75471223877470361</v>
      </c>
    </row>
    <row r="8794" spans="5:9" x14ac:dyDescent="0.25">
      <c r="E8794">
        <v>262.39999999999998</v>
      </c>
      <c r="F8794">
        <v>0.95000000000000062</v>
      </c>
      <c r="G8794">
        <v>294.90730822698606</v>
      </c>
      <c r="H8794">
        <f t="shared" si="153"/>
        <v>263.15677957678685</v>
      </c>
      <c r="I8794">
        <v>0.75677957678685404</v>
      </c>
    </row>
    <row r="8795" spans="5:9" x14ac:dyDescent="0.25">
      <c r="E8795">
        <v>262.5</v>
      </c>
      <c r="F8795">
        <v>0.95000000000000062</v>
      </c>
      <c r="G8795">
        <v>295.03419588798619</v>
      </c>
      <c r="H8795">
        <f t="shared" si="153"/>
        <v>263.25885483061313</v>
      </c>
      <c r="I8795">
        <v>0.7588548306131111</v>
      </c>
    </row>
    <row r="8796" spans="5:9" x14ac:dyDescent="0.25">
      <c r="E8796">
        <v>262.60000000000002</v>
      </c>
      <c r="F8796">
        <v>0.95000000000000062</v>
      </c>
      <c r="G8796">
        <v>295.16069659744466</v>
      </c>
      <c r="H8796">
        <f t="shared" si="153"/>
        <v>263.36093817121906</v>
      </c>
      <c r="I8796">
        <v>0.76093817121902363</v>
      </c>
    </row>
    <row r="8797" spans="5:9" x14ac:dyDescent="0.25">
      <c r="E8797">
        <v>262.7</v>
      </c>
      <c r="F8797">
        <v>0.95000000000000062</v>
      </c>
      <c r="G8797">
        <v>295.2868066056833</v>
      </c>
      <c r="H8797">
        <f t="shared" si="153"/>
        <v>263.46302977263917</v>
      </c>
      <c r="I8797">
        <v>0.76302977263920968</v>
      </c>
    </row>
    <row r="8798" spans="5:9" x14ac:dyDescent="0.25">
      <c r="E8798">
        <v>262.8</v>
      </c>
      <c r="F8798">
        <v>0.95000000000000062</v>
      </c>
      <c r="G8798">
        <v>295.41252211051329</v>
      </c>
      <c r="H8798">
        <f t="shared" si="153"/>
        <v>263.56512981206316</v>
      </c>
      <c r="I8798">
        <v>0.76512981206315844</v>
      </c>
    </row>
    <row r="8799" spans="5:9" x14ac:dyDescent="0.25">
      <c r="E8799">
        <v>262.89999999999998</v>
      </c>
      <c r="F8799">
        <v>0.95000000000000062</v>
      </c>
      <c r="G8799">
        <v>295.53783925785859</v>
      </c>
      <c r="H8799">
        <f t="shared" si="153"/>
        <v>263.66723846991289</v>
      </c>
      <c r="I8799">
        <v>0.76723846991293598</v>
      </c>
    </row>
    <row r="8800" spans="5:9" x14ac:dyDescent="0.25">
      <c r="E8800">
        <v>263</v>
      </c>
      <c r="F8800">
        <v>0.95000000000000062</v>
      </c>
      <c r="G8800">
        <v>295.66275414239414</v>
      </c>
      <c r="H8800">
        <f t="shared" si="153"/>
        <v>263.7693559299131</v>
      </c>
      <c r="I8800">
        <v>0.76935592991310686</v>
      </c>
    </row>
    <row r="8801" spans="5:9" x14ac:dyDescent="0.25">
      <c r="E8801">
        <v>263.10000000000002</v>
      </c>
      <c r="F8801">
        <v>0.95000000000000062</v>
      </c>
      <c r="G8801">
        <v>295.78726280819734</v>
      </c>
      <c r="H8801">
        <f t="shared" si="153"/>
        <v>263.87148237915329</v>
      </c>
      <c r="I8801">
        <v>0.77148237915325213</v>
      </c>
    </row>
    <row r="8802" spans="5:9" x14ac:dyDescent="0.25">
      <c r="E8802">
        <v>263.2</v>
      </c>
      <c r="F8802">
        <v>0.95000000000000062</v>
      </c>
      <c r="G8802">
        <v>295.91136124941312</v>
      </c>
      <c r="H8802">
        <f t="shared" si="153"/>
        <v>263.97361800814338</v>
      </c>
      <c r="I8802">
        <v>0.77361800814336179</v>
      </c>
    </row>
    <row r="8803" spans="5:9" x14ac:dyDescent="0.25">
      <c r="E8803">
        <v>263.3</v>
      </c>
      <c r="F8803">
        <v>0.95000000000000062</v>
      </c>
      <c r="G8803">
        <v>296.03504541093054</v>
      </c>
      <c r="H8803">
        <f t="shared" si="153"/>
        <v>264.07576301086249</v>
      </c>
      <c r="I8803">
        <v>0.77576301086248967</v>
      </c>
    </row>
    <row r="8804" spans="5:9" x14ac:dyDescent="0.25">
      <c r="E8804">
        <v>263.39999999999998</v>
      </c>
      <c r="F8804">
        <v>0.95000000000000062</v>
      </c>
      <c r="G8804">
        <v>296.15831118907164</v>
      </c>
      <c r="H8804">
        <f t="shared" si="153"/>
        <v>264.17791758480098</v>
      </c>
      <c r="I8804">
        <v>0.7779175848009926</v>
      </c>
    </row>
    <row r="8805" spans="5:9" x14ac:dyDescent="0.25">
      <c r="E8805">
        <v>263.5</v>
      </c>
      <c r="F8805">
        <v>0.95000000000000062</v>
      </c>
      <c r="G8805">
        <v>296.28115443229109</v>
      </c>
      <c r="H8805">
        <f t="shared" si="153"/>
        <v>264.28008193099663</v>
      </c>
      <c r="I8805">
        <v>0.78008193099664591</v>
      </c>
    </row>
    <row r="8806" spans="5:9" x14ac:dyDescent="0.25">
      <c r="E8806">
        <v>263.60000000000002</v>
      </c>
      <c r="F8806">
        <v>0.95000000000000062</v>
      </c>
      <c r="G8806">
        <v>296.40357094188596</v>
      </c>
      <c r="H8806">
        <f t="shared" si="153"/>
        <v>264.38225625406506</v>
      </c>
      <c r="I8806">
        <v>0.78225625406502408</v>
      </c>
    </row>
    <row r="8807" spans="5:9" x14ac:dyDescent="0.25">
      <c r="E8807">
        <v>263.7</v>
      </c>
      <c r="F8807">
        <v>0.95000000000000062</v>
      </c>
      <c r="G8807">
        <v>296.52555647271521</v>
      </c>
      <c r="H8807">
        <f t="shared" si="153"/>
        <v>264.48444076222444</v>
      </c>
      <c r="I8807">
        <v>0.78444076222442261</v>
      </c>
    </row>
    <row r="8808" spans="5:9" x14ac:dyDescent="0.25">
      <c r="E8808">
        <v>263.8</v>
      </c>
      <c r="F8808">
        <v>0.95000000000000062</v>
      </c>
      <c r="G8808">
        <v>296.64710673392807</v>
      </c>
      <c r="H8808">
        <f t="shared" si="153"/>
        <v>264.58663566731565</v>
      </c>
      <c r="I8808">
        <v>0.78663566731563872</v>
      </c>
    </row>
    <row r="8809" spans="5:9" x14ac:dyDescent="0.25">
      <c r="E8809">
        <v>263.89999999999998</v>
      </c>
      <c r="F8809">
        <v>0.95000000000000062</v>
      </c>
      <c r="G8809">
        <v>296.76821738970085</v>
      </c>
      <c r="H8809">
        <f t="shared" si="153"/>
        <v>264.68884118481691</v>
      </c>
      <c r="I8809">
        <v>0.78884118481693966</v>
      </c>
    </row>
    <row r="8810" spans="5:9" x14ac:dyDescent="0.25">
      <c r="E8810">
        <v>264</v>
      </c>
      <c r="F8810">
        <v>0.95000000000000062</v>
      </c>
      <c r="G8810">
        <v>296.8888840599808</v>
      </c>
      <c r="H8810">
        <f t="shared" si="153"/>
        <v>264.79105753385448</v>
      </c>
      <c r="I8810">
        <v>0.79105753385447652</v>
      </c>
    </row>
    <row r="8811" spans="5:9" x14ac:dyDescent="0.25">
      <c r="E8811">
        <v>264.10000000000002</v>
      </c>
      <c r="F8811">
        <v>0.95000000000000062</v>
      </c>
      <c r="G8811">
        <v>297.00910232123761</v>
      </c>
      <c r="H8811">
        <f t="shared" si="153"/>
        <v>264.89328493720848</v>
      </c>
      <c r="I8811">
        <v>0.79328493720846549</v>
      </c>
    </row>
    <row r="8812" spans="5:9" x14ac:dyDescent="0.25">
      <c r="E8812">
        <v>264.2</v>
      </c>
      <c r="F8812">
        <v>0.95000000000000062</v>
      </c>
      <c r="G8812">
        <v>297.12886770722059</v>
      </c>
      <c r="H8812">
        <f t="shared" si="153"/>
        <v>264.99552362131539</v>
      </c>
      <c r="I8812">
        <v>0.79552362131540133</v>
      </c>
    </row>
    <row r="8813" spans="5:9" x14ac:dyDescent="0.25">
      <c r="E8813">
        <v>264.3</v>
      </c>
      <c r="F8813">
        <v>0.95000000000000062</v>
      </c>
      <c r="G8813">
        <v>297.24817570972181</v>
      </c>
      <c r="H8813">
        <f t="shared" si="153"/>
        <v>265.09777381626657</v>
      </c>
      <c r="I8813">
        <v>0.79777381626657229</v>
      </c>
    </row>
    <row r="8814" spans="5:9" x14ac:dyDescent="0.25">
      <c r="E8814">
        <v>264.39999999999998</v>
      </c>
      <c r="F8814">
        <v>0.95000000000000062</v>
      </c>
      <c r="G8814">
        <v>297.36702177934433</v>
      </c>
      <c r="H8814">
        <f t="shared" si="153"/>
        <v>265.20003575580313</v>
      </c>
      <c r="I8814">
        <v>0.80003575580312436</v>
      </c>
    </row>
    <row r="8815" spans="5:9" x14ac:dyDescent="0.25">
      <c r="E8815">
        <v>264.5</v>
      </c>
      <c r="F8815">
        <v>0.95000000000000062</v>
      </c>
      <c r="G8815">
        <v>297.48540132627431</v>
      </c>
      <c r="H8815">
        <f t="shared" si="153"/>
        <v>265.30230967730796</v>
      </c>
      <c r="I8815">
        <v>0.80230967730794045</v>
      </c>
    </row>
    <row r="8816" spans="5:9" x14ac:dyDescent="0.25">
      <c r="E8816">
        <v>264.60000000000002</v>
      </c>
      <c r="F8816">
        <v>0.95000000000000062</v>
      </c>
      <c r="G8816">
        <v>297.60330972105771</v>
      </c>
      <c r="H8816">
        <f t="shared" si="153"/>
        <v>265.4045958217946</v>
      </c>
      <c r="I8816">
        <v>0.80459582179456901</v>
      </c>
    </row>
    <row r="8817" spans="5:9" x14ac:dyDescent="0.25">
      <c r="E8817">
        <v>264.7</v>
      </c>
      <c r="F8817">
        <v>0.95000000000000062</v>
      </c>
      <c r="G8817">
        <v>297.72074229537958</v>
      </c>
      <c r="H8817">
        <f t="shared" si="153"/>
        <v>265.50689443389342</v>
      </c>
      <c r="I8817">
        <v>0.80689443389341942</v>
      </c>
    </row>
    <row r="8818" spans="5:9" x14ac:dyDescent="0.25">
      <c r="E8818">
        <v>264.8</v>
      </c>
      <c r="F8818">
        <v>0.95000000000000062</v>
      </c>
      <c r="G8818">
        <v>297.83769434284636</v>
      </c>
      <c r="H8818">
        <f t="shared" si="153"/>
        <v>265.60920576183548</v>
      </c>
      <c r="I8818">
        <v>0.80920576183544479</v>
      </c>
    </row>
    <row r="8819" spans="5:9" x14ac:dyDescent="0.25">
      <c r="E8819">
        <v>264.89999999999998</v>
      </c>
      <c r="F8819">
        <v>0.95000000000000062</v>
      </c>
      <c r="G8819">
        <v>297.95416111977011</v>
      </c>
      <c r="H8819">
        <f t="shared" si="153"/>
        <v>265.71153005743349</v>
      </c>
      <c r="I8819">
        <v>0.8115300574335379</v>
      </c>
    </row>
    <row r="8820" spans="5:9" x14ac:dyDescent="0.25">
      <c r="E8820">
        <v>265</v>
      </c>
      <c r="F8820">
        <v>0.95000000000000062</v>
      </c>
      <c r="G8820">
        <v>298.07013784595426</v>
      </c>
      <c r="H8820">
        <f t="shared" si="153"/>
        <v>265.8138675760618</v>
      </c>
      <c r="I8820">
        <v>0.81386757606181259</v>
      </c>
    </row>
    <row r="8821" spans="5:9" x14ac:dyDescent="0.25">
      <c r="E8821">
        <v>265.10000000000002</v>
      </c>
      <c r="F8821">
        <v>0.95000000000000062</v>
      </c>
      <c r="G8821">
        <v>298.1856197054808</v>
      </c>
      <c r="H8821">
        <f t="shared" si="153"/>
        <v>265.91621857663301</v>
      </c>
      <c r="I8821">
        <v>0.81621857663296671</v>
      </c>
    </row>
    <row r="8822" spans="5:9" x14ac:dyDescent="0.25">
      <c r="E8822">
        <v>265.2</v>
      </c>
      <c r="F8822">
        <v>0.95000000000000062</v>
      </c>
      <c r="G8822">
        <v>298.30060184749766</v>
      </c>
      <c r="H8822">
        <f t="shared" si="153"/>
        <v>266.01858332157394</v>
      </c>
      <c r="I8822">
        <v>0.81858332157392921</v>
      </c>
    </row>
    <row r="8823" spans="5:9" x14ac:dyDescent="0.25">
      <c r="E8823">
        <v>265.3</v>
      </c>
      <c r="F8823">
        <v>0.95000000000000062</v>
      </c>
      <c r="G8823">
        <v>298.4150793870063</v>
      </c>
      <c r="H8823">
        <f t="shared" si="153"/>
        <v>266.12096207679991</v>
      </c>
      <c r="I8823">
        <v>0.82096207679990707</v>
      </c>
    </row>
    <row r="8824" spans="5:9" x14ac:dyDescent="0.25">
      <c r="E8824">
        <v>265.39999999999998</v>
      </c>
      <c r="F8824">
        <v>0.95000000000000062</v>
      </c>
      <c r="G8824">
        <v>298.52904740564901</v>
      </c>
      <c r="H8824">
        <f t="shared" si="153"/>
        <v>266.22335511168706</v>
      </c>
      <c r="I8824">
        <v>0.82335511168705866</v>
      </c>
    </row>
    <row r="8825" spans="5:9" x14ac:dyDescent="0.25">
      <c r="E8825">
        <v>265.5</v>
      </c>
      <c r="F8825">
        <v>0.95000000000000062</v>
      </c>
      <c r="G8825">
        <v>298.64250095249531</v>
      </c>
      <c r="H8825">
        <f t="shared" si="153"/>
        <v>266.32576269904388</v>
      </c>
      <c r="I8825">
        <v>0.82576269904388888</v>
      </c>
    </row>
    <row r="8826" spans="5:9" x14ac:dyDescent="0.25">
      <c r="E8826">
        <v>265.60000000000002</v>
      </c>
      <c r="F8826">
        <v>0.95000000000000062</v>
      </c>
      <c r="G8826">
        <v>298.75543504482738</v>
      </c>
      <c r="H8826">
        <f t="shared" si="153"/>
        <v>266.42818511508159</v>
      </c>
      <c r="I8826">
        <v>0.82818511508155024</v>
      </c>
    </row>
    <row r="8827" spans="5:9" x14ac:dyDescent="0.25">
      <c r="E8827">
        <v>265.7</v>
      </c>
      <c r="F8827">
        <v>0.95000000000000062</v>
      </c>
      <c r="G8827">
        <v>298.86784466892368</v>
      </c>
      <c r="H8827">
        <f t="shared" si="153"/>
        <v>266.53062263938313</v>
      </c>
      <c r="I8827">
        <v>0.83062263938314917</v>
      </c>
    </row>
    <row r="8828" spans="5:9" x14ac:dyDescent="0.25">
      <c r="E8828">
        <v>265.8</v>
      </c>
      <c r="F8828">
        <v>0.95000000000000062</v>
      </c>
      <c r="G8828">
        <v>298.97972478084074</v>
      </c>
      <c r="H8828">
        <f t="shared" si="153"/>
        <v>266.63307555487222</v>
      </c>
      <c r="I8828">
        <v>0.83307555487220786</v>
      </c>
    </row>
    <row r="8829" spans="5:9" x14ac:dyDescent="0.25">
      <c r="E8829">
        <v>265.89999999999998</v>
      </c>
      <c r="F8829">
        <v>0.95000000000000062</v>
      </c>
      <c r="G8829">
        <v>299.09107030719264</v>
      </c>
      <c r="H8829">
        <f t="shared" si="153"/>
        <v>266.73554414778039</v>
      </c>
      <c r="I8829">
        <v>0.83554414778040986</v>
      </c>
    </row>
    <row r="8830" spans="5:9" x14ac:dyDescent="0.25">
      <c r="E8830">
        <v>266</v>
      </c>
      <c r="F8830">
        <v>0.95000000000000062</v>
      </c>
      <c r="G8830">
        <v>299.201876145928</v>
      </c>
      <c r="H8830">
        <f t="shared" si="153"/>
        <v>266.83802870761468</v>
      </c>
      <c r="I8830">
        <v>0.83802870761470794</v>
      </c>
    </row>
    <row r="8831" spans="5:9" x14ac:dyDescent="0.25">
      <c r="E8831">
        <v>266.10000000000002</v>
      </c>
      <c r="F8831">
        <v>0.95000000000000062</v>
      </c>
      <c r="G8831">
        <v>299.31213716710391</v>
      </c>
      <c r="H8831">
        <f t="shared" si="153"/>
        <v>266.940529527124</v>
      </c>
      <c r="I8831">
        <v>0.84052952712395224</v>
      </c>
    </row>
    <row r="8832" spans="5:9" x14ac:dyDescent="0.25">
      <c r="E8832">
        <v>266.2</v>
      </c>
      <c r="F8832">
        <v>0.95000000000000062</v>
      </c>
      <c r="G8832">
        <v>299.42184821365697</v>
      </c>
      <c r="H8832">
        <f t="shared" si="153"/>
        <v>267.04304690226508</v>
      </c>
      <c r="I8832">
        <v>0.84304690226506218</v>
      </c>
    </row>
    <row r="8833" spans="5:9" x14ac:dyDescent="0.25">
      <c r="E8833">
        <v>266.3</v>
      </c>
      <c r="F8833">
        <v>0.95000000000000062</v>
      </c>
      <c r="G8833">
        <v>299.53100410217053</v>
      </c>
      <c r="H8833">
        <f t="shared" si="153"/>
        <v>267.14558113216896</v>
      </c>
      <c r="I8833">
        <v>0.84558113216892039</v>
      </c>
    </row>
    <row r="8834" spans="5:9" x14ac:dyDescent="0.25">
      <c r="E8834">
        <v>266.39999999999998</v>
      </c>
      <c r="F8834">
        <v>0.95000000000000062</v>
      </c>
      <c r="G8834">
        <v>299.63959962363873</v>
      </c>
      <c r="H8834">
        <f t="shared" si="153"/>
        <v>267.24813251910598</v>
      </c>
      <c r="I8834">
        <v>0.84813251910601617</v>
      </c>
    </row>
    <row r="8835" spans="5:9" x14ac:dyDescent="0.25">
      <c r="E8835">
        <v>266.5</v>
      </c>
      <c r="F8835">
        <v>0.95000000000000062</v>
      </c>
      <c r="G8835">
        <v>299.74762954422664</v>
      </c>
      <c r="H8835">
        <f t="shared" si="153"/>
        <v>267.35070136845195</v>
      </c>
      <c r="I8835">
        <v>0.85070136845196098</v>
      </c>
    </row>
    <row r="8836" spans="5:9" x14ac:dyDescent="0.25">
      <c r="E8836">
        <v>266.60000000000002</v>
      </c>
      <c r="F8836">
        <v>0.95000000000000062</v>
      </c>
      <c r="G8836">
        <v>299.85508860602636</v>
      </c>
      <c r="H8836">
        <f t="shared" si="153"/>
        <v>267.4532879886529</v>
      </c>
      <c r="I8836">
        <v>0.85328798865290356</v>
      </c>
    </row>
    <row r="8837" spans="5:9" x14ac:dyDescent="0.25">
      <c r="E8837">
        <v>266.7</v>
      </c>
      <c r="F8837">
        <v>0.95000000000000062</v>
      </c>
      <c r="G8837">
        <v>299.96197152780871</v>
      </c>
      <c r="H8837">
        <f t="shared" si="153"/>
        <v>267.55589269119093</v>
      </c>
      <c r="I8837">
        <v>0.85589269119096334</v>
      </c>
    </row>
    <row r="8838" spans="5:9" x14ac:dyDescent="0.25">
      <c r="E8838">
        <v>266.8</v>
      </c>
      <c r="F8838">
        <v>0.95000000000000062</v>
      </c>
      <c r="G8838">
        <v>300.06827300577146</v>
      </c>
      <c r="H8838">
        <f t="shared" ref="H8838:H8901" si="154">E8838+I8838</f>
        <v>267.65851579054976</v>
      </c>
      <c r="I8838">
        <v>0.85851579054974891</v>
      </c>
    </row>
    <row r="8839" spans="5:9" x14ac:dyDescent="0.25">
      <c r="E8839">
        <v>266.89999999999998</v>
      </c>
      <c r="F8839">
        <v>0.95000000000000062</v>
      </c>
      <c r="G8839">
        <v>300.17398771428225</v>
      </c>
      <c r="H8839">
        <f t="shared" si="154"/>
        <v>267.76115760417997</v>
      </c>
      <c r="I8839">
        <v>0.86115760417998188</v>
      </c>
    </row>
    <row r="8840" spans="5:9" x14ac:dyDescent="0.25">
      <c r="E8840">
        <v>267</v>
      </c>
      <c r="F8840">
        <v>0.95000000000000062</v>
      </c>
      <c r="G8840">
        <v>300.27911030661807</v>
      </c>
      <c r="H8840">
        <f t="shared" si="154"/>
        <v>267.86381845246535</v>
      </c>
      <c r="I8840">
        <v>0.86381845246532585</v>
      </c>
    </row>
    <row r="8841" spans="5:9" x14ac:dyDescent="0.25">
      <c r="E8841">
        <v>267.10000000000002</v>
      </c>
      <c r="F8841">
        <v>0.95000000000000062</v>
      </c>
      <c r="G8841">
        <v>300.3836354156993</v>
      </c>
      <c r="H8841">
        <f t="shared" si="154"/>
        <v>267.96649865868847</v>
      </c>
      <c r="I8841">
        <v>0.86649865868846931</v>
      </c>
    </row>
    <row r="8842" spans="5:9" x14ac:dyDescent="0.25">
      <c r="E8842">
        <v>267.2</v>
      </c>
      <c r="F8842">
        <v>0.95000000000000062</v>
      </c>
      <c r="G8842">
        <v>300.48755765482014</v>
      </c>
      <c r="H8842">
        <f t="shared" si="154"/>
        <v>268.06919854899746</v>
      </c>
      <c r="I8842">
        <v>0.86919854899749882</v>
      </c>
    </row>
    <row r="8843" spans="5:9" x14ac:dyDescent="0.25">
      <c r="E8843">
        <v>267.3</v>
      </c>
      <c r="F8843">
        <v>0.95000000000000062</v>
      </c>
      <c r="G8843">
        <v>300.59087161837402</v>
      </c>
      <c r="H8843">
        <f t="shared" si="154"/>
        <v>268.17191845237267</v>
      </c>
      <c r="I8843">
        <v>0.87191845237263721</v>
      </c>
    </row>
    <row r="8844" spans="5:9" x14ac:dyDescent="0.25">
      <c r="E8844">
        <v>267.39999999999998</v>
      </c>
      <c r="F8844">
        <v>0.95000000000000062</v>
      </c>
      <c r="G8844">
        <v>300.69357188257459</v>
      </c>
      <c r="H8844">
        <f t="shared" si="154"/>
        <v>268.27465870059331</v>
      </c>
      <c r="I8844">
        <v>0.87465870059335471</v>
      </c>
    </row>
    <row r="8845" spans="5:9" x14ac:dyDescent="0.25">
      <c r="E8845">
        <v>267.5</v>
      </c>
      <c r="F8845">
        <v>0.95000000000000062</v>
      </c>
      <c r="G8845">
        <v>300.7956530061723</v>
      </c>
      <c r="H8845">
        <f t="shared" si="154"/>
        <v>268.37741962820593</v>
      </c>
      <c r="I8845">
        <v>0.87741962820595232</v>
      </c>
    </row>
    <row r="8846" spans="5:9" x14ac:dyDescent="0.25">
      <c r="E8846">
        <v>267.60000000000002</v>
      </c>
      <c r="F8846">
        <v>0.95000000000000062</v>
      </c>
      <c r="G8846">
        <v>300.89710953116679</v>
      </c>
      <c r="H8846">
        <f t="shared" si="154"/>
        <v>268.48020157249164</v>
      </c>
      <c r="I8846">
        <v>0.88020157249159903</v>
      </c>
    </row>
    <row r="8847" spans="5:9" x14ac:dyDescent="0.25">
      <c r="E8847">
        <v>267.7</v>
      </c>
      <c r="F8847">
        <v>0.95000000000000062</v>
      </c>
      <c r="G8847">
        <v>300.99793598351454</v>
      </c>
      <c r="H8847">
        <f t="shared" si="154"/>
        <v>268.5830048734349</v>
      </c>
      <c r="I8847">
        <v>0.88300487343491074</v>
      </c>
    </row>
    <row r="8848" spans="5:9" x14ac:dyDescent="0.25">
      <c r="E8848">
        <v>267.8</v>
      </c>
      <c r="F8848">
        <v>0.95000000000000062</v>
      </c>
      <c r="G8848">
        <v>301.09812687383265</v>
      </c>
      <c r="H8848">
        <f t="shared" si="154"/>
        <v>268.68582987369308</v>
      </c>
      <c r="I8848">
        <v>0.88582987369306965</v>
      </c>
    </row>
    <row r="8849" spans="5:9" x14ac:dyDescent="0.25">
      <c r="E8849">
        <v>267.89999999999998</v>
      </c>
      <c r="F8849">
        <v>0.95000000000000062</v>
      </c>
      <c r="G8849">
        <v>301.19767669809835</v>
      </c>
      <c r="H8849">
        <f t="shared" si="154"/>
        <v>268.78867691856556</v>
      </c>
      <c r="I8849">
        <v>0.88867691856556674</v>
      </c>
    </row>
    <row r="8850" spans="5:9" x14ac:dyDescent="0.25">
      <c r="E8850">
        <v>268</v>
      </c>
      <c r="F8850">
        <v>0.95000000000000062</v>
      </c>
      <c r="G8850">
        <v>301.29657993834468</v>
      </c>
      <c r="H8850">
        <f t="shared" si="154"/>
        <v>268.89154635596452</v>
      </c>
      <c r="I8850">
        <v>0.8915463559645419</v>
      </c>
    </row>
    <row r="8851" spans="5:9" x14ac:dyDescent="0.25">
      <c r="E8851">
        <v>268.10000000000002</v>
      </c>
      <c r="F8851">
        <v>0.95000000000000062</v>
      </c>
      <c r="G8851">
        <v>301.39483106335194</v>
      </c>
      <c r="H8851">
        <f t="shared" si="154"/>
        <v>268.99443853638581</v>
      </c>
      <c r="I8851">
        <v>0.89443853638578963</v>
      </c>
    </row>
    <row r="8852" spans="5:9" x14ac:dyDescent="0.25">
      <c r="E8852">
        <v>268.2</v>
      </c>
      <c r="F8852">
        <v>0.95000000000000062</v>
      </c>
      <c r="G8852">
        <v>301.49242452933595</v>
      </c>
      <c r="H8852">
        <f t="shared" si="154"/>
        <v>269.09735381288044</v>
      </c>
      <c r="I8852">
        <v>0.89735381288047733</v>
      </c>
    </row>
    <row r="8853" spans="5:9" x14ac:dyDescent="0.25">
      <c r="E8853">
        <v>268.3</v>
      </c>
      <c r="F8853">
        <v>0.95000000000000062</v>
      </c>
      <c r="G8853">
        <v>301.58935478063245</v>
      </c>
      <c r="H8853">
        <f t="shared" si="154"/>
        <v>269.20029254102758</v>
      </c>
      <c r="I8853">
        <v>0.90029254102757428</v>
      </c>
    </row>
    <row r="8854" spans="5:9" x14ac:dyDescent="0.25">
      <c r="E8854">
        <v>268.39999999999998</v>
      </c>
      <c r="F8854">
        <v>0.95000000000000062</v>
      </c>
      <c r="G8854">
        <v>301.68561625037847</v>
      </c>
      <c r="H8854">
        <f t="shared" si="154"/>
        <v>269.303255078907</v>
      </c>
      <c r="I8854">
        <v>0.90325507890701995</v>
      </c>
    </row>
    <row r="8855" spans="5:9" x14ac:dyDescent="0.25">
      <c r="E8855">
        <v>268.5</v>
      </c>
      <c r="F8855">
        <v>0.95000000000000062</v>
      </c>
      <c r="G8855">
        <v>301.78120336119036</v>
      </c>
      <c r="H8855">
        <f t="shared" si="154"/>
        <v>269.40624178707367</v>
      </c>
      <c r="I8855">
        <v>0.90624178707369318</v>
      </c>
    </row>
    <row r="8856" spans="5:9" x14ac:dyDescent="0.25">
      <c r="E8856">
        <v>268.60000000000002</v>
      </c>
      <c r="F8856">
        <v>0.95000000000000062</v>
      </c>
      <c r="G8856">
        <v>301.87611052583884</v>
      </c>
      <c r="H8856">
        <f t="shared" si="154"/>
        <v>269.50925302853221</v>
      </c>
      <c r="I8856">
        <v>0.90925302853217982</v>
      </c>
    </row>
    <row r="8857" spans="5:9" x14ac:dyDescent="0.25">
      <c r="E8857">
        <v>268.7</v>
      </c>
      <c r="F8857">
        <v>0.95000000000000062</v>
      </c>
      <c r="G8857">
        <v>301.97033214792191</v>
      </c>
      <c r="H8857">
        <f t="shared" si="154"/>
        <v>269.61228916871238</v>
      </c>
      <c r="I8857">
        <v>0.91228916871237387</v>
      </c>
    </row>
    <row r="8858" spans="5:9" x14ac:dyDescent="0.25">
      <c r="E8858">
        <v>268.8</v>
      </c>
      <c r="F8858">
        <v>0.95000000000000062</v>
      </c>
      <c r="G8858">
        <v>302.06386262253454</v>
      </c>
      <c r="H8858">
        <f t="shared" si="154"/>
        <v>269.715350575446</v>
      </c>
      <c r="I8858">
        <v>0.91535057544595699</v>
      </c>
    </row>
    <row r="8859" spans="5:9" x14ac:dyDescent="0.25">
      <c r="E8859">
        <v>268.89999999999998</v>
      </c>
      <c r="F8859">
        <v>0.95000000000000062</v>
      </c>
      <c r="G8859">
        <v>302.15669633693705</v>
      </c>
      <c r="H8859">
        <f t="shared" si="154"/>
        <v>269.81843761894373</v>
      </c>
      <c r="I8859">
        <v>0.91843761894374554</v>
      </c>
    </row>
    <row r="8860" spans="5:9" x14ac:dyDescent="0.25">
      <c r="E8860">
        <v>269</v>
      </c>
      <c r="F8860">
        <v>0.95000000000000062</v>
      </c>
      <c r="G8860">
        <v>302.24882767122051</v>
      </c>
      <c r="H8860">
        <f t="shared" si="154"/>
        <v>269.92155067177401</v>
      </c>
      <c r="I8860">
        <v>0.9215506717739993</v>
      </c>
    </row>
    <row r="8861" spans="5:9" x14ac:dyDescent="0.25">
      <c r="E8861">
        <v>269.10000000000002</v>
      </c>
      <c r="F8861">
        <v>0.95000000000000062</v>
      </c>
      <c r="G8861">
        <v>302.34025099897156</v>
      </c>
      <c r="H8861">
        <f t="shared" si="154"/>
        <v>270.02469010884164</v>
      </c>
      <c r="I8861">
        <v>0.92469010884162239</v>
      </c>
    </row>
    <row r="8862" spans="5:9" x14ac:dyDescent="0.25">
      <c r="E8862">
        <v>269.2</v>
      </c>
      <c r="F8862">
        <v>0.95000000000000062</v>
      </c>
      <c r="G8862">
        <v>302.43096068793488</v>
      </c>
      <c r="H8862">
        <f t="shared" si="154"/>
        <v>270.12785630736835</v>
      </c>
      <c r="I8862">
        <v>0.92785630736838376</v>
      </c>
    </row>
    <row r="8863" spans="5:9" x14ac:dyDescent="0.25">
      <c r="E8863">
        <v>269.3</v>
      </c>
      <c r="F8863">
        <v>0.95000000000000062</v>
      </c>
      <c r="G8863">
        <v>302.52095110067495</v>
      </c>
      <c r="H8863">
        <f t="shared" si="154"/>
        <v>270.23104964687411</v>
      </c>
      <c r="I8863">
        <v>0.93104964687412339</v>
      </c>
    </row>
    <row r="8864" spans="5:9" x14ac:dyDescent="0.25">
      <c r="E8864">
        <v>269.39999999999998</v>
      </c>
      <c r="F8864">
        <v>0.95000000000000062</v>
      </c>
      <c r="G8864">
        <v>302.61021659523703</v>
      </c>
      <c r="H8864">
        <f t="shared" si="154"/>
        <v>270.33427050915896</v>
      </c>
      <c r="I8864">
        <v>0.93427050915899434</v>
      </c>
    </row>
    <row r="8865" spans="5:9" x14ac:dyDescent="0.25">
      <c r="E8865">
        <v>269.5</v>
      </c>
      <c r="F8865">
        <v>0.95000000000000062</v>
      </c>
      <c r="G8865">
        <v>302.69875152580698</v>
      </c>
      <c r="H8865">
        <f t="shared" si="154"/>
        <v>270.43751927828674</v>
      </c>
      <c r="I8865">
        <v>0.93751927828675818</v>
      </c>
    </row>
    <row r="8866" spans="5:9" x14ac:dyDescent="0.25">
      <c r="E8866">
        <v>269.60000000000002</v>
      </c>
      <c r="F8866">
        <v>0.95000000000000062</v>
      </c>
      <c r="G8866">
        <v>302.78655024337132</v>
      </c>
      <c r="H8866">
        <f t="shared" si="154"/>
        <v>270.54079634056922</v>
      </c>
      <c r="I8866">
        <v>0.94079634056920181</v>
      </c>
    </row>
    <row r="8867" spans="5:9" x14ac:dyDescent="0.25">
      <c r="E8867">
        <v>269.7</v>
      </c>
      <c r="F8867">
        <v>0.95000000000000062</v>
      </c>
      <c r="G8867">
        <v>302.87360709637682</v>
      </c>
      <c r="H8867">
        <f t="shared" si="154"/>
        <v>270.64410208455161</v>
      </c>
      <c r="I8867">
        <v>0.94410208455163758</v>
      </c>
    </row>
    <row r="8868" spans="5:9" x14ac:dyDescent="0.25">
      <c r="E8868">
        <v>269.8</v>
      </c>
      <c r="F8868">
        <v>0.95000000000000062</v>
      </c>
      <c r="G8868">
        <v>302.95991643139041</v>
      </c>
      <c r="H8868">
        <f t="shared" si="154"/>
        <v>270.74743690099962</v>
      </c>
      <c r="I8868">
        <v>0.94743690099959277</v>
      </c>
    </row>
    <row r="8869" spans="5:9" x14ac:dyDescent="0.25">
      <c r="E8869">
        <v>269.89999999999998</v>
      </c>
      <c r="F8869">
        <v>0.95000000000000062</v>
      </c>
      <c r="G8869">
        <v>303.04547259375943</v>
      </c>
      <c r="H8869">
        <f t="shared" si="154"/>
        <v>270.85080118288664</v>
      </c>
      <c r="I8869">
        <v>0.95080118288667081</v>
      </c>
    </row>
    <row r="8870" spans="5:9" x14ac:dyDescent="0.25">
      <c r="E8870">
        <v>270</v>
      </c>
      <c r="F8870">
        <v>0.95000000000000062</v>
      </c>
      <c r="G8870">
        <v>303.1302699282727</v>
      </c>
      <c r="H8870">
        <f t="shared" si="154"/>
        <v>270.95419532538364</v>
      </c>
      <c r="I8870">
        <v>0.9541953253836486</v>
      </c>
    </row>
    <row r="8871" spans="5:9" x14ac:dyDescent="0.25">
      <c r="E8871">
        <v>270.10000000000002</v>
      </c>
      <c r="F8871">
        <v>0.95000000000000062</v>
      </c>
      <c r="G8871">
        <v>303.21430277982256</v>
      </c>
      <c r="H8871">
        <f t="shared" si="154"/>
        <v>271.05761972584884</v>
      </c>
      <c r="I8871">
        <v>0.95761972584883004</v>
      </c>
    </row>
    <row r="8872" spans="5:9" x14ac:dyDescent="0.25">
      <c r="E8872">
        <v>270.2</v>
      </c>
      <c r="F8872">
        <v>0.95000000000000062</v>
      </c>
      <c r="G8872">
        <v>303.29756549406773</v>
      </c>
      <c r="H8872">
        <f t="shared" si="154"/>
        <v>271.16107478381969</v>
      </c>
      <c r="I8872">
        <v>0.96107478381969369</v>
      </c>
    </row>
    <row r="8873" spans="5:9" x14ac:dyDescent="0.25">
      <c r="E8873">
        <v>270.3</v>
      </c>
      <c r="F8873">
        <v>0.95000000000000062</v>
      </c>
      <c r="G8873">
        <v>303.38005241809839</v>
      </c>
      <c r="H8873">
        <f t="shared" si="154"/>
        <v>271.26456090100589</v>
      </c>
      <c r="I8873">
        <v>0.96456090100588676</v>
      </c>
    </row>
    <row r="8874" spans="5:9" x14ac:dyDescent="0.25">
      <c r="E8874">
        <v>270.39999999999998</v>
      </c>
      <c r="F8874">
        <v>0.95000000000000062</v>
      </c>
      <c r="G8874">
        <v>303.46175790110198</v>
      </c>
      <c r="H8874">
        <f t="shared" si="154"/>
        <v>271.36807848128353</v>
      </c>
      <c r="I8874">
        <v>0.96807848128357998</v>
      </c>
    </row>
    <row r="8875" spans="5:9" x14ac:dyDescent="0.25">
      <c r="E8875">
        <v>270.5</v>
      </c>
      <c r="F8875">
        <v>0.95000000000000062</v>
      </c>
      <c r="G8875">
        <v>303.54267629503164</v>
      </c>
      <c r="H8875">
        <f t="shared" si="154"/>
        <v>271.47162793069128</v>
      </c>
      <c r="I8875">
        <v>0.97162793069126763</v>
      </c>
    </row>
    <row r="8876" spans="5:9" x14ac:dyDescent="0.25">
      <c r="E8876">
        <v>270.60000000000002</v>
      </c>
      <c r="F8876">
        <v>0.95000000000000062</v>
      </c>
      <c r="G8876">
        <v>303.62280195527643</v>
      </c>
      <c r="H8876">
        <f t="shared" si="154"/>
        <v>271.57520965742702</v>
      </c>
      <c r="I8876">
        <v>0.97520965742699439</v>
      </c>
    </row>
    <row r="8877" spans="5:9" x14ac:dyDescent="0.25">
      <c r="E8877">
        <v>270.7</v>
      </c>
      <c r="F8877">
        <v>0.95000000000000062</v>
      </c>
      <c r="G8877">
        <v>303.70212924133381</v>
      </c>
      <c r="H8877">
        <f t="shared" si="154"/>
        <v>271.67882407184715</v>
      </c>
      <c r="I8877">
        <v>0.97882407184713582</v>
      </c>
    </row>
    <row r="8878" spans="5:9" x14ac:dyDescent="0.25">
      <c r="E8878">
        <v>270.8</v>
      </c>
      <c r="F8878">
        <v>0.95000000000000062</v>
      </c>
      <c r="G8878">
        <v>303.78065251748478</v>
      </c>
      <c r="H8878">
        <f t="shared" si="154"/>
        <v>271.78247158646673</v>
      </c>
      <c r="I8878">
        <v>0.98247158646669397</v>
      </c>
    </row>
    <row r="8879" spans="5:9" x14ac:dyDescent="0.25">
      <c r="E8879">
        <v>270.89999999999998</v>
      </c>
      <c r="F8879">
        <v>0.95000000000000062</v>
      </c>
      <c r="G8879">
        <v>303.85836615347137</v>
      </c>
      <c r="H8879">
        <f t="shared" si="154"/>
        <v>271.88615261596118</v>
      </c>
      <c r="I8879">
        <v>0.98615261596122528</v>
      </c>
    </row>
    <row r="8880" spans="5:9" x14ac:dyDescent="0.25">
      <c r="E8880">
        <v>271</v>
      </c>
      <c r="F8880">
        <v>0.95000000000000062</v>
      </c>
      <c r="G8880">
        <v>303.93526452517744</v>
      </c>
      <c r="H8880">
        <f t="shared" si="154"/>
        <v>271.9898675771704</v>
      </c>
      <c r="I8880">
        <v>0.98986757717041896</v>
      </c>
    </row>
    <row r="8881" spans="5:9" x14ac:dyDescent="0.25">
      <c r="E8881">
        <v>271.10000000000002</v>
      </c>
      <c r="F8881">
        <v>0.95000000000000062</v>
      </c>
      <c r="G8881">
        <v>304.01134201531198</v>
      </c>
      <c r="H8881">
        <f t="shared" si="154"/>
        <v>272.09361688910343</v>
      </c>
      <c r="I8881">
        <v>0.99361688910340717</v>
      </c>
    </row>
    <row r="8882" spans="5:9" x14ac:dyDescent="0.25">
      <c r="E8882">
        <v>271.2</v>
      </c>
      <c r="F8882">
        <v>0.95000000000000062</v>
      </c>
      <c r="G8882">
        <v>304.08659301409563</v>
      </c>
      <c r="H8882">
        <f t="shared" si="154"/>
        <v>272.19740097294579</v>
      </c>
      <c r="I8882">
        <v>0.99740097294580288</v>
      </c>
    </row>
    <row r="8883" spans="5:9" x14ac:dyDescent="0.25">
      <c r="E8883">
        <v>271.3</v>
      </c>
      <c r="F8883">
        <v>0.95000000000000062</v>
      </c>
      <c r="G8883">
        <v>304.16101191995045</v>
      </c>
      <c r="H8883">
        <f t="shared" si="154"/>
        <v>272.30122025206862</v>
      </c>
      <c r="I8883">
        <v>1.0012202520686169</v>
      </c>
    </row>
    <row r="8884" spans="5:9" x14ac:dyDescent="0.25">
      <c r="E8884">
        <v>271.39999999999998</v>
      </c>
      <c r="F8884">
        <v>0.95000000000000062</v>
      </c>
      <c r="G8884">
        <v>304.234593140193</v>
      </c>
      <c r="H8884">
        <f t="shared" si="154"/>
        <v>272.40507515203899</v>
      </c>
      <c r="I8884">
        <v>1.0050751520390386</v>
      </c>
    </row>
    <row r="8885" spans="5:9" x14ac:dyDescent="0.25">
      <c r="E8885">
        <v>271.5</v>
      </c>
      <c r="F8885">
        <v>0.95000000000000062</v>
      </c>
      <c r="G8885">
        <v>304.30733109173048</v>
      </c>
      <c r="H8885">
        <f t="shared" si="154"/>
        <v>272.50896610063319</v>
      </c>
      <c r="I8885">
        <v>1.0089661006331774</v>
      </c>
    </row>
    <row r="8886" spans="5:9" x14ac:dyDescent="0.25">
      <c r="E8886">
        <v>271.60000000000002</v>
      </c>
      <c r="F8886">
        <v>0.95000000000000062</v>
      </c>
      <c r="G8886">
        <v>304.37922020176063</v>
      </c>
      <c r="H8886">
        <f t="shared" si="154"/>
        <v>272.61289352785087</v>
      </c>
      <c r="I8886">
        <v>1.0128935278508386</v>
      </c>
    </row>
    <row r="8887" spans="5:9" x14ac:dyDescent="0.25">
      <c r="E8887">
        <v>271.7</v>
      </c>
      <c r="F8887">
        <v>0.95000000000000062</v>
      </c>
      <c r="G8887">
        <v>304.45025490847496</v>
      </c>
      <c r="H8887">
        <f t="shared" si="154"/>
        <v>272.71685786593235</v>
      </c>
      <c r="I8887">
        <v>1.0168578659323695</v>
      </c>
    </row>
    <row r="8888" spans="5:9" x14ac:dyDescent="0.25">
      <c r="E8888">
        <v>271.8</v>
      </c>
      <c r="F8888">
        <v>0.95000000000000062</v>
      </c>
      <c r="G8888">
        <v>304.52042966176521</v>
      </c>
      <c r="H8888">
        <f t="shared" si="154"/>
        <v>272.8208595493777</v>
      </c>
      <c r="I8888">
        <v>1.0208595493777148</v>
      </c>
    </row>
    <row r="8889" spans="5:9" x14ac:dyDescent="0.25">
      <c r="E8889">
        <v>271.89999999999998</v>
      </c>
      <c r="F8889">
        <v>0.95000000000000062</v>
      </c>
      <c r="G8889">
        <v>304.5897389239334</v>
      </c>
      <c r="H8889">
        <f t="shared" si="154"/>
        <v>272.92489901496765</v>
      </c>
      <c r="I8889">
        <v>1.0248990149676704</v>
      </c>
    </row>
    <row r="8890" spans="5:9" x14ac:dyDescent="0.25">
      <c r="E8890">
        <v>272</v>
      </c>
      <c r="F8890">
        <v>0.95000000000000062</v>
      </c>
      <c r="G8890">
        <v>304.65817717040534</v>
      </c>
      <c r="H8890">
        <f t="shared" si="154"/>
        <v>273.02897670178749</v>
      </c>
      <c r="I8890">
        <v>1.0289767017875044</v>
      </c>
    </row>
    <row r="8891" spans="5:9" x14ac:dyDescent="0.25">
      <c r="E8891">
        <v>272.10000000000002</v>
      </c>
      <c r="F8891">
        <v>0.95000000000000062</v>
      </c>
      <c r="G8891">
        <v>304.72573889044747</v>
      </c>
      <c r="H8891">
        <f t="shared" si="154"/>
        <v>273.13309305125296</v>
      </c>
      <c r="I8891">
        <v>1.0330930512529406</v>
      </c>
    </row>
    <row r="8892" spans="5:9" x14ac:dyDescent="0.25">
      <c r="E8892">
        <v>272.2</v>
      </c>
      <c r="F8892">
        <v>0.95000000000000062</v>
      </c>
      <c r="G8892">
        <v>304.79241858788669</v>
      </c>
      <c r="H8892">
        <f t="shared" si="154"/>
        <v>273.2372485071387</v>
      </c>
      <c r="I8892">
        <v>1.037248507138685</v>
      </c>
    </row>
    <row r="8893" spans="5:9" x14ac:dyDescent="0.25">
      <c r="E8893">
        <v>272.3</v>
      </c>
      <c r="F8893">
        <v>0.95000000000000062</v>
      </c>
      <c r="G8893">
        <v>304.85821078183363</v>
      </c>
      <c r="H8893">
        <f t="shared" si="154"/>
        <v>273.34144351560951</v>
      </c>
      <c r="I8893">
        <v>1.0414435156094883</v>
      </c>
    </row>
    <row r="8894" spans="5:9" x14ac:dyDescent="0.25">
      <c r="E8894">
        <v>272.39999999999998</v>
      </c>
      <c r="F8894">
        <v>0.95000000000000062</v>
      </c>
      <c r="G8894">
        <v>304.92311000740915</v>
      </c>
      <c r="H8894">
        <f t="shared" si="154"/>
        <v>273.44567852525392</v>
      </c>
      <c r="I8894">
        <v>1.0456785252539318</v>
      </c>
    </row>
    <row r="8895" spans="5:9" x14ac:dyDescent="0.25">
      <c r="E8895">
        <v>272.5</v>
      </c>
      <c r="F8895">
        <v>0.95000000000000062</v>
      </c>
      <c r="G8895">
        <v>304.98711081647309</v>
      </c>
      <c r="H8895">
        <f t="shared" si="154"/>
        <v>273.54995398712094</v>
      </c>
      <c r="I8895">
        <v>1.0499539871209327</v>
      </c>
    </row>
    <row r="8896" spans="5:9" x14ac:dyDescent="0.25">
      <c r="E8896">
        <v>272.60000000000002</v>
      </c>
      <c r="F8896">
        <v>0.95000000000000062</v>
      </c>
      <c r="G8896">
        <v>305.05020777835631</v>
      </c>
      <c r="H8896">
        <f t="shared" si="154"/>
        <v>273.65427035475921</v>
      </c>
      <c r="I8896">
        <v>1.0542703547591925</v>
      </c>
    </row>
    <row r="8897" spans="5:9" x14ac:dyDescent="0.25">
      <c r="E8897">
        <v>272.7</v>
      </c>
      <c r="F8897">
        <v>0.95000000000000062</v>
      </c>
      <c r="G8897">
        <v>305.11239548059518</v>
      </c>
      <c r="H8897">
        <f t="shared" si="154"/>
        <v>273.75862808425956</v>
      </c>
      <c r="I8897">
        <v>1.0586280842595759</v>
      </c>
    </row>
    <row r="8898" spans="5:9" x14ac:dyDescent="0.25">
      <c r="E8898">
        <v>272.8</v>
      </c>
      <c r="F8898">
        <v>0.95000000000000062</v>
      </c>
      <c r="G8898">
        <v>305.17366852966813</v>
      </c>
      <c r="H8898">
        <f t="shared" si="154"/>
        <v>273.86302763430064</v>
      </c>
      <c r="I8898">
        <v>1.0630276343005962</v>
      </c>
    </row>
    <row r="8899" spans="5:9" x14ac:dyDescent="0.25">
      <c r="E8899">
        <v>272.89999999999998</v>
      </c>
      <c r="F8899">
        <v>0.95000000000000062</v>
      </c>
      <c r="G8899">
        <v>305.2340215517346</v>
      </c>
      <c r="H8899">
        <f t="shared" si="154"/>
        <v>273.96746946619709</v>
      </c>
      <c r="I8899">
        <v>1.0674694661971105</v>
      </c>
    </row>
    <row r="8900" spans="5:9" x14ac:dyDescent="0.25">
      <c r="E8900">
        <v>273</v>
      </c>
      <c r="F8900">
        <v>0.95000000000000062</v>
      </c>
      <c r="G8900">
        <v>305.2934491933753</v>
      </c>
      <c r="H8900">
        <f t="shared" si="154"/>
        <v>274.0719540439523</v>
      </c>
      <c r="I8900">
        <v>1.0719540439523261</v>
      </c>
    </row>
    <row r="8901" spans="5:9" x14ac:dyDescent="0.25">
      <c r="E8901">
        <v>273.10000000000002</v>
      </c>
      <c r="F8901">
        <v>0.95000000000000062</v>
      </c>
      <c r="G8901">
        <v>305.35194612233488</v>
      </c>
      <c r="H8901">
        <f t="shared" si="154"/>
        <v>274.17648183431328</v>
      </c>
      <c r="I8901">
        <v>1.0764818343132667</v>
      </c>
    </row>
    <row r="8902" spans="5:9" x14ac:dyDescent="0.25">
      <c r="E8902">
        <v>273.2</v>
      </c>
      <c r="F8902">
        <v>0.95000000000000062</v>
      </c>
      <c r="G8902">
        <v>305.40950702826473</v>
      </c>
      <c r="H8902">
        <f t="shared" ref="H8902:H8965" si="155">E8902+I8902</f>
        <v>274.28105330682979</v>
      </c>
      <c r="I8902">
        <v>1.0810533068297914</v>
      </c>
    </row>
    <row r="8903" spans="5:9" x14ac:dyDescent="0.25">
      <c r="E8903">
        <v>273.3</v>
      </c>
      <c r="F8903">
        <v>0.95000000000000062</v>
      </c>
      <c r="G8903">
        <v>305.46612662346752</v>
      </c>
      <c r="H8903">
        <f t="shared" si="155"/>
        <v>274.38566893391737</v>
      </c>
      <c r="I8903">
        <v>1.0856689339173509</v>
      </c>
    </row>
    <row r="8904" spans="5:9" x14ac:dyDescent="0.25">
      <c r="E8904">
        <v>273.39999999999998</v>
      </c>
      <c r="F8904">
        <v>0.95000000000000062</v>
      </c>
      <c r="G8904">
        <v>305.52179964364188</v>
      </c>
      <c r="H8904">
        <f t="shared" si="155"/>
        <v>274.49032919092349</v>
      </c>
      <c r="I8904">
        <v>1.090329190923522</v>
      </c>
    </row>
    <row r="8905" spans="5:9" x14ac:dyDescent="0.25">
      <c r="E8905">
        <v>273.5</v>
      </c>
      <c r="F8905">
        <v>0.95000000000000062</v>
      </c>
      <c r="G8905">
        <v>305.57652084862724</v>
      </c>
      <c r="H8905">
        <f t="shared" si="155"/>
        <v>274.59503455619858</v>
      </c>
      <c r="I8905">
        <v>1.0950345561985906</v>
      </c>
    </row>
    <row r="8906" spans="5:9" x14ac:dyDescent="0.25">
      <c r="E8906">
        <v>273.60000000000002</v>
      </c>
      <c r="F8906">
        <v>0.95000000000000062</v>
      </c>
      <c r="G8906">
        <v>305.63028502314853</v>
      </c>
      <c r="H8906">
        <f t="shared" si="155"/>
        <v>274.69978551117026</v>
      </c>
      <c r="I8906">
        <v>1.0997855111702151</v>
      </c>
    </row>
    <row r="8907" spans="5:9" x14ac:dyDescent="0.25">
      <c r="E8907">
        <v>273.7</v>
      </c>
      <c r="F8907">
        <v>0.95000000000000062</v>
      </c>
      <c r="G8907">
        <v>305.68308697756004</v>
      </c>
      <c r="H8907">
        <f t="shared" si="155"/>
        <v>274.80458254042236</v>
      </c>
      <c r="I8907">
        <v>1.1045825404223857</v>
      </c>
    </row>
    <row r="8908" spans="5:9" x14ac:dyDescent="0.25">
      <c r="E8908">
        <v>273.8</v>
      </c>
      <c r="F8908">
        <v>0.95000000000000062</v>
      </c>
      <c r="G8908">
        <v>305.73492154858849</v>
      </c>
      <c r="H8908">
        <f t="shared" si="155"/>
        <v>274.90942613177884</v>
      </c>
      <c r="I8908">
        <v>1.1094261317788086</v>
      </c>
    </row>
    <row r="8909" spans="5:9" x14ac:dyDescent="0.25">
      <c r="E8909">
        <v>273.89999999999998</v>
      </c>
      <c r="F8909">
        <v>0.95000000000000062</v>
      </c>
      <c r="G8909">
        <v>305.78578360007413</v>
      </c>
      <c r="H8909">
        <f t="shared" si="155"/>
        <v>275.0143167763909</v>
      </c>
      <c r="I8909">
        <v>1.1143167763909159</v>
      </c>
    </row>
    <row r="8910" spans="5:9" x14ac:dyDescent="0.25">
      <c r="E8910">
        <v>274</v>
      </c>
      <c r="F8910">
        <v>0.95000000000000062</v>
      </c>
      <c r="G8910">
        <v>305.83566802371018</v>
      </c>
      <c r="H8910">
        <f t="shared" si="155"/>
        <v>275.1192549688306</v>
      </c>
      <c r="I8910">
        <v>1.1192549688305806</v>
      </c>
    </row>
    <row r="8911" spans="5:9" x14ac:dyDescent="0.25">
      <c r="E8911">
        <v>274.10000000000002</v>
      </c>
      <c r="F8911">
        <v>0.95000000000000062</v>
      </c>
      <c r="G8911">
        <v>305.88456973977935</v>
      </c>
      <c r="H8911">
        <f t="shared" si="155"/>
        <v>275.22424120718784</v>
      </c>
      <c r="I8911">
        <v>1.1242412071878283</v>
      </c>
    </row>
    <row r="8912" spans="5:9" x14ac:dyDescent="0.25">
      <c r="E8912">
        <v>274.2</v>
      </c>
      <c r="F8912">
        <v>0.95000000000000062</v>
      </c>
      <c r="G8912">
        <v>305.93248369788745</v>
      </c>
      <c r="H8912">
        <f t="shared" si="155"/>
        <v>275.32927599317361</v>
      </c>
      <c r="I8912">
        <v>1.1292759931736236</v>
      </c>
    </row>
    <row r="8913" spans="5:9" x14ac:dyDescent="0.25">
      <c r="E8913">
        <v>274.3</v>
      </c>
      <c r="F8913">
        <v>0.95000000000000062</v>
      </c>
      <c r="G8913">
        <v>305.97940487769358</v>
      </c>
      <c r="H8913">
        <f t="shared" si="155"/>
        <v>275.43435983222798</v>
      </c>
      <c r="I8913">
        <v>1.1343598322279638</v>
      </c>
    </row>
    <row r="8914" spans="5:9" x14ac:dyDescent="0.25">
      <c r="E8914">
        <v>274.39999999999998</v>
      </c>
      <c r="F8914">
        <v>0.95000000000000062</v>
      </c>
      <c r="G8914">
        <v>306.02532828963604</v>
      </c>
      <c r="H8914">
        <f t="shared" si="155"/>
        <v>275.53949323363349</v>
      </c>
      <c r="I8914">
        <v>1.1394932336334875</v>
      </c>
    </row>
    <row r="8915" spans="5:9" x14ac:dyDescent="0.25">
      <c r="E8915">
        <v>274.5</v>
      </c>
      <c r="F8915">
        <v>0.95000000000000062</v>
      </c>
      <c r="G8915">
        <v>306.07024897565316</v>
      </c>
      <c r="H8915">
        <f t="shared" si="155"/>
        <v>275.64467671063471</v>
      </c>
      <c r="I8915">
        <v>1.1446767106347044</v>
      </c>
    </row>
    <row r="8916" spans="5:9" x14ac:dyDescent="0.25">
      <c r="E8916">
        <v>274.60000000000002</v>
      </c>
      <c r="F8916">
        <v>0.95000000000000062</v>
      </c>
      <c r="G8916">
        <v>306.11416200989959</v>
      </c>
      <c r="H8916">
        <f t="shared" si="155"/>
        <v>275.7499107805632</v>
      </c>
      <c r="I8916">
        <v>1.1499107805631741</v>
      </c>
    </row>
    <row r="8917" spans="5:9" x14ac:dyDescent="0.25">
      <c r="E8917">
        <v>274.7</v>
      </c>
      <c r="F8917">
        <v>0.95000000000000062</v>
      </c>
      <c r="G8917">
        <v>306.157062499456</v>
      </c>
      <c r="H8917">
        <f t="shared" si="155"/>
        <v>275.85519596496874</v>
      </c>
      <c r="I8917">
        <v>1.15519596496874</v>
      </c>
    </row>
    <row r="8918" spans="5:9" x14ac:dyDescent="0.25">
      <c r="E8918">
        <v>274.8</v>
      </c>
      <c r="F8918">
        <v>0.95000000000000062</v>
      </c>
      <c r="G8918">
        <v>306.19894558503279</v>
      </c>
      <c r="H8918">
        <f t="shared" si="155"/>
        <v>275.96053278975711</v>
      </c>
      <c r="I8918">
        <v>1.160532789757081</v>
      </c>
    </row>
    <row r="8919" spans="5:9" x14ac:dyDescent="0.25">
      <c r="E8919">
        <v>274.89999999999998</v>
      </c>
      <c r="F8919">
        <v>0.95000000000000062</v>
      </c>
      <c r="G8919">
        <v>306.23980644166636</v>
      </c>
      <c r="H8919">
        <f t="shared" si="155"/>
        <v>276.06592178533373</v>
      </c>
      <c r="I8919">
        <v>1.1659217853337667</v>
      </c>
    </row>
    <row r="8920" spans="5:9" x14ac:dyDescent="0.25">
      <c r="E8920">
        <v>275</v>
      </c>
      <c r="F8920">
        <v>0.95000000000000062</v>
      </c>
      <c r="G8920">
        <v>306.27964027940789</v>
      </c>
      <c r="H8920">
        <f t="shared" si="155"/>
        <v>276.17136348675513</v>
      </c>
      <c r="I8920">
        <v>1.1713634867551055</v>
      </c>
    </row>
    <row r="8921" spans="5:9" x14ac:dyDescent="0.25">
      <c r="E8921">
        <v>275.10000000000002</v>
      </c>
      <c r="F8921">
        <v>0.95000000000000062</v>
      </c>
      <c r="G8921">
        <v>306.31844234400353</v>
      </c>
      <c r="H8921">
        <f t="shared" si="155"/>
        <v>276.27685843388593</v>
      </c>
      <c r="I8921">
        <v>1.1768584338859307</v>
      </c>
    </row>
    <row r="8922" spans="5:9" x14ac:dyDescent="0.25">
      <c r="E8922">
        <v>275.2</v>
      </c>
      <c r="F8922">
        <v>0.95000000000000062</v>
      </c>
      <c r="G8922">
        <v>306.35620791756588</v>
      </c>
      <c r="H8922">
        <f t="shared" si="155"/>
        <v>276.38240717156464</v>
      </c>
      <c r="I8922">
        <v>1.1824071715646252</v>
      </c>
    </row>
    <row r="8923" spans="5:9" x14ac:dyDescent="0.25">
      <c r="E8923">
        <v>275.3</v>
      </c>
      <c r="F8923">
        <v>0.95000000000000062</v>
      </c>
      <c r="G8923">
        <v>306.39293231923557</v>
      </c>
      <c r="H8923">
        <f t="shared" si="155"/>
        <v>276.48801024977564</v>
      </c>
      <c r="I8923">
        <v>1.1880102497756058</v>
      </c>
    </row>
    <row r="8924" spans="5:9" x14ac:dyDescent="0.25">
      <c r="E8924">
        <v>275.39999999999998</v>
      </c>
      <c r="F8924">
        <v>0.95000000000000062</v>
      </c>
      <c r="G8924">
        <v>306.42861090583267</v>
      </c>
      <c r="H8924">
        <f t="shared" si="155"/>
        <v>276.59366822382947</v>
      </c>
      <c r="I8924">
        <v>1.1936682238295058</v>
      </c>
    </row>
    <row r="8925" spans="5:9" x14ac:dyDescent="0.25">
      <c r="E8925">
        <v>275.5</v>
      </c>
      <c r="F8925">
        <v>0.95000000000000062</v>
      </c>
      <c r="G8925">
        <v>306.46323907249706</v>
      </c>
      <c r="H8925">
        <f t="shared" si="155"/>
        <v>276.69938165455136</v>
      </c>
      <c r="I8925">
        <v>1.1993816545513547</v>
      </c>
    </row>
    <row r="8926" spans="5:9" x14ac:dyDescent="0.25">
      <c r="E8926">
        <v>275.60000000000002</v>
      </c>
      <c r="F8926">
        <v>0.95000000000000062</v>
      </c>
      <c r="G8926">
        <v>306.4968122533175</v>
      </c>
      <c r="H8926">
        <f t="shared" si="155"/>
        <v>276.80515110847699</v>
      </c>
      <c r="I8926">
        <v>1.2051511084769435</v>
      </c>
    </row>
    <row r="8927" spans="5:9" x14ac:dyDescent="0.25">
      <c r="E8927">
        <v>275.7</v>
      </c>
      <c r="F8927">
        <v>0.95000000000000062</v>
      </c>
      <c r="G8927">
        <v>306.52932592194787</v>
      </c>
      <c r="H8927">
        <f t="shared" si="155"/>
        <v>276.91097715805768</v>
      </c>
      <c r="I8927">
        <v>1.210977158057714</v>
      </c>
    </row>
    <row r="8928" spans="5:9" x14ac:dyDescent="0.25">
      <c r="E8928">
        <v>275.8</v>
      </c>
      <c r="F8928">
        <v>0.95000000000000062</v>
      </c>
      <c r="G8928">
        <v>306.56077559221092</v>
      </c>
      <c r="H8928">
        <f t="shared" si="155"/>
        <v>277.01686038187444</v>
      </c>
      <c r="I8928">
        <v>1.2168603818744017</v>
      </c>
    </row>
    <row r="8929" spans="5:9" x14ac:dyDescent="0.25">
      <c r="E8929">
        <v>275.89999999999998</v>
      </c>
      <c r="F8929">
        <v>0.95000000000000062</v>
      </c>
      <c r="G8929">
        <v>306.59115681868849</v>
      </c>
      <c r="H8929">
        <f t="shared" si="155"/>
        <v>277.1228013648597</v>
      </c>
      <c r="I8929">
        <v>1.2228013648597116</v>
      </c>
    </row>
    <row r="8930" spans="5:9" x14ac:dyDescent="0.25">
      <c r="E8930">
        <v>276</v>
      </c>
      <c r="F8930">
        <v>0.95000000000000062</v>
      </c>
      <c r="G8930">
        <v>306.62046519729716</v>
      </c>
      <c r="H8930">
        <f t="shared" si="155"/>
        <v>277.22880069853034</v>
      </c>
      <c r="I8930">
        <v>1.2288006985303375</v>
      </c>
    </row>
    <row r="8931" spans="5:9" x14ac:dyDescent="0.25">
      <c r="E8931">
        <v>276.10000000000002</v>
      </c>
      <c r="F8931">
        <v>0.95000000000000062</v>
      </c>
      <c r="G8931">
        <v>306.64869636584933</v>
      </c>
      <c r="H8931">
        <f t="shared" si="155"/>
        <v>277.33485898122859</v>
      </c>
      <c r="I8931">
        <v>1.2348589812285649</v>
      </c>
    </row>
    <row r="8932" spans="5:9" x14ac:dyDescent="0.25">
      <c r="E8932">
        <v>276.2</v>
      </c>
      <c r="F8932">
        <v>0.95000000000000062</v>
      </c>
      <c r="G8932">
        <v>306.67584600459855</v>
      </c>
      <c r="H8932">
        <f t="shared" si="155"/>
        <v>277.44097681837377</v>
      </c>
      <c r="I8932">
        <v>1.2409768183737957</v>
      </c>
    </row>
    <row r="8933" spans="5:9" x14ac:dyDescent="0.25">
      <c r="E8933">
        <v>276.3</v>
      </c>
      <c r="F8933">
        <v>0.95000000000000062</v>
      </c>
      <c r="G8933">
        <v>306.70190983676895</v>
      </c>
      <c r="H8933">
        <f t="shared" si="155"/>
        <v>277.54715482272428</v>
      </c>
      <c r="I8933">
        <v>1.2471548227242528</v>
      </c>
    </row>
    <row r="8934" spans="5:9" x14ac:dyDescent="0.25">
      <c r="E8934">
        <v>276.39999999999998</v>
      </c>
      <c r="F8934">
        <v>0.95000000000000062</v>
      </c>
      <c r="G8934">
        <v>306.72688362906786</v>
      </c>
      <c r="H8934">
        <f t="shared" si="155"/>
        <v>277.65339361464913</v>
      </c>
      <c r="I8934">
        <v>1.2533936146491573</v>
      </c>
    </row>
    <row r="8935" spans="5:9" x14ac:dyDescent="0.25">
      <c r="E8935">
        <v>276.5</v>
      </c>
      <c r="F8935">
        <v>0.95000000000000062</v>
      </c>
      <c r="G8935">
        <v>306.75076319218073</v>
      </c>
      <c r="H8935">
        <f t="shared" si="155"/>
        <v>277.75969382241175</v>
      </c>
      <c r="I8935">
        <v>1.2596938224117451</v>
      </c>
    </row>
    <row r="8936" spans="5:9" x14ac:dyDescent="0.25">
      <c r="E8936">
        <v>276.60000000000002</v>
      </c>
      <c r="F8936">
        <v>0.95000000000000062</v>
      </c>
      <c r="G8936">
        <v>306.77354438124848</v>
      </c>
      <c r="H8936">
        <f t="shared" si="155"/>
        <v>277.86605608246333</v>
      </c>
      <c r="I8936">
        <v>1.2660560824633107</v>
      </c>
    </row>
    <row r="8937" spans="5:9" x14ac:dyDescent="0.25">
      <c r="E8937">
        <v>276.7</v>
      </c>
      <c r="F8937">
        <v>0.95000000000000062</v>
      </c>
      <c r="G8937">
        <v>306.7952230963262</v>
      </c>
      <c r="H8937">
        <f t="shared" si="155"/>
        <v>277.97248103974869</v>
      </c>
      <c r="I8937">
        <v>1.2724810397486839</v>
      </c>
    </row>
    <row r="8938" spans="5:9" x14ac:dyDescent="0.25">
      <c r="E8938">
        <v>276.8</v>
      </c>
      <c r="F8938">
        <v>0.95000000000000062</v>
      </c>
      <c r="G8938">
        <v>306.81579528282259</v>
      </c>
      <c r="H8938">
        <f t="shared" si="155"/>
        <v>278.07896934802341</v>
      </c>
      <c r="I8938">
        <v>1.278969348023389</v>
      </c>
    </row>
    <row r="8939" spans="5:9" x14ac:dyDescent="0.25">
      <c r="E8939">
        <v>276.89999999999998</v>
      </c>
      <c r="F8939">
        <v>0.95000000000000062</v>
      </c>
      <c r="G8939">
        <v>306.83525693191962</v>
      </c>
      <c r="H8939">
        <f t="shared" si="155"/>
        <v>278.18552167018277</v>
      </c>
      <c r="I8939">
        <v>1.2855216701828078</v>
      </c>
    </row>
    <row r="8940" spans="5:9" x14ac:dyDescent="0.25">
      <c r="E8940">
        <v>277</v>
      </c>
      <c r="F8940">
        <v>0.95000000000000062</v>
      </c>
      <c r="G8940">
        <v>306.8536040809725</v>
      </c>
      <c r="H8940">
        <f t="shared" si="155"/>
        <v>278.29213867860358</v>
      </c>
      <c r="I8940">
        <v>1.292138678603596</v>
      </c>
    </row>
    <row r="8941" spans="5:9" x14ac:dyDescent="0.25">
      <c r="E8941">
        <v>277.10000000000002</v>
      </c>
      <c r="F8941">
        <v>0.95000000000000062</v>
      </c>
      <c r="G8941">
        <v>306.87083281388817</v>
      </c>
      <c r="H8941">
        <f t="shared" si="155"/>
        <v>278.39882105549776</v>
      </c>
      <c r="I8941">
        <v>1.2988210554977511</v>
      </c>
    </row>
    <row r="8942" spans="5:9" x14ac:dyDescent="0.25">
      <c r="E8942">
        <v>277.2</v>
      </c>
      <c r="F8942">
        <v>0.95000000000000062</v>
      </c>
      <c r="G8942">
        <v>306.88693926148323</v>
      </c>
      <c r="H8942">
        <f t="shared" si="155"/>
        <v>278.50556949327949</v>
      </c>
      <c r="I8942">
        <v>1.3055694932794968</v>
      </c>
    </row>
    <row r="8943" spans="5:9" x14ac:dyDescent="0.25">
      <c r="E8943">
        <v>277.3</v>
      </c>
      <c r="F8943">
        <v>0.95000000000000062</v>
      </c>
      <c r="G8943">
        <v>306.90191960181977</v>
      </c>
      <c r="H8943">
        <f t="shared" si="155"/>
        <v>278.61238469494543</v>
      </c>
      <c r="I8943">
        <v>1.312384694945395</v>
      </c>
    </row>
    <row r="8944" spans="5:9" x14ac:dyDescent="0.25">
      <c r="E8944">
        <v>277.39999999999998</v>
      </c>
      <c r="F8944">
        <v>0.95000000000000062</v>
      </c>
      <c r="G8944">
        <v>306.91577006051909</v>
      </c>
      <c r="H8944">
        <f t="shared" si="155"/>
        <v>278.71926737446779</v>
      </c>
      <c r="I8944">
        <v>1.3192673744678216</v>
      </c>
    </row>
    <row r="8945" spans="5:9" x14ac:dyDescent="0.25">
      <c r="E8945">
        <v>277.5</v>
      </c>
      <c r="F8945">
        <v>0.95000000000000062</v>
      </c>
      <c r="G8945">
        <v>306.9284869110532</v>
      </c>
      <c r="H8945">
        <f t="shared" si="155"/>
        <v>278.82621825720224</v>
      </c>
      <c r="I8945">
        <v>1.3262182572022168</v>
      </c>
    </row>
    <row r="8946" spans="5:9" x14ac:dyDescent="0.25">
      <c r="E8946">
        <v>277.60000000000002</v>
      </c>
      <c r="F8946">
        <v>0.95000000000000062</v>
      </c>
      <c r="G8946">
        <v>306.94006647501277</v>
      </c>
      <c r="H8946">
        <f t="shared" si="155"/>
        <v>278.93323808030823</v>
      </c>
      <c r="I8946">
        <v>1.3332380803082333</v>
      </c>
    </row>
    <row r="8947" spans="5:9" x14ac:dyDescent="0.25">
      <c r="E8947">
        <v>277.7</v>
      </c>
      <c r="F8947">
        <v>0.95000000000000062</v>
      </c>
      <c r="G8947">
        <v>306.95050512235235</v>
      </c>
      <c r="H8947">
        <f t="shared" si="155"/>
        <v>279.04032759318511</v>
      </c>
      <c r="I8947">
        <v>1.3403275931851064</v>
      </c>
    </row>
    <row r="8948" spans="5:9" x14ac:dyDescent="0.25">
      <c r="E8948">
        <v>277.8</v>
      </c>
      <c r="F8948">
        <v>0.95000000000000062</v>
      </c>
      <c r="G8948">
        <v>306.95979927161147</v>
      </c>
      <c r="H8948">
        <f t="shared" si="155"/>
        <v>279.14748755792141</v>
      </c>
      <c r="I8948">
        <v>1.3474875579214241</v>
      </c>
    </row>
    <row r="8949" spans="5:9" x14ac:dyDescent="0.25">
      <c r="E8949">
        <v>277.89999999999998</v>
      </c>
      <c r="F8949">
        <v>0.95000000000000062</v>
      </c>
      <c r="G8949">
        <v>306.96794539011194</v>
      </c>
      <c r="H8949">
        <f t="shared" si="155"/>
        <v>279.25471874975943</v>
      </c>
      <c r="I8949">
        <v>1.3547187497594679</v>
      </c>
    </row>
    <row r="8950" spans="5:9" x14ac:dyDescent="0.25">
      <c r="E8950">
        <v>278</v>
      </c>
      <c r="F8950">
        <v>0.95000000000000062</v>
      </c>
      <c r="G8950">
        <v>306.97493999413092</v>
      </c>
      <c r="H8950">
        <f t="shared" si="155"/>
        <v>279.36202195757437</v>
      </c>
      <c r="I8950">
        <v>1.3620219575743484</v>
      </c>
    </row>
    <row r="8951" spans="5:9" x14ac:dyDescent="0.25">
      <c r="E8951">
        <v>278.10000000000002</v>
      </c>
      <c r="F8951">
        <v>0.95000000000000062</v>
      </c>
      <c r="G8951">
        <v>306.98077964904957</v>
      </c>
      <c r="H8951">
        <f t="shared" si="155"/>
        <v>279.46939798436807</v>
      </c>
      <c r="I8951">
        <v>1.369397984368059</v>
      </c>
    </row>
    <row r="8952" spans="5:9" x14ac:dyDescent="0.25">
      <c r="E8952">
        <v>278.2</v>
      </c>
      <c r="F8952">
        <v>0.95000000000000062</v>
      </c>
      <c r="G8952">
        <v>306.98546096947661</v>
      </c>
      <c r="H8952">
        <f t="shared" si="155"/>
        <v>279.57684764777849</v>
      </c>
      <c r="I8952">
        <v>1.3768476477784866</v>
      </c>
    </row>
    <row r="8953" spans="5:9" x14ac:dyDescent="0.25">
      <c r="E8953">
        <v>278.3</v>
      </c>
      <c r="F8953">
        <v>0.95000000000000062</v>
      </c>
      <c r="G8953">
        <v>306.98898061934739</v>
      </c>
      <c r="H8953">
        <f t="shared" si="155"/>
        <v>279.68437178060356</v>
      </c>
      <c r="I8953">
        <v>1.3843717806035303</v>
      </c>
    </row>
    <row r="8954" spans="5:9" x14ac:dyDescent="0.25">
      <c r="E8954">
        <v>278.39999999999998</v>
      </c>
      <c r="F8954">
        <v>0.95000000000000062</v>
      </c>
      <c r="G8954">
        <v>306.99133531199777</v>
      </c>
      <c r="H8954">
        <f t="shared" si="155"/>
        <v>279.79197123134026</v>
      </c>
      <c r="I8954">
        <v>1.3919712313402823</v>
      </c>
    </row>
    <row r="8955" spans="5:9" x14ac:dyDescent="0.25">
      <c r="E8955">
        <v>278.5</v>
      </c>
      <c r="F8955">
        <v>0.95000000000000062</v>
      </c>
      <c r="G8955">
        <v>306.99252181021291</v>
      </c>
      <c r="H8955">
        <f t="shared" si="155"/>
        <v>279.89964686473928</v>
      </c>
      <c r="I8955">
        <v>1.399646864739287</v>
      </c>
    </row>
    <row r="8956" spans="5:9" x14ac:dyDescent="0.25">
      <c r="E8956">
        <v>278.60000000000002</v>
      </c>
      <c r="F8956">
        <v>0.95000000000000062</v>
      </c>
      <c r="G8956">
        <v>306.99253692625064</v>
      </c>
      <c r="H8956">
        <f t="shared" si="155"/>
        <v>280.00739956237373</v>
      </c>
      <c r="I8956">
        <v>1.4073995623737114</v>
      </c>
    </row>
    <row r="8957" spans="5:9" x14ac:dyDescent="0.25">
      <c r="E8957">
        <v>278.7</v>
      </c>
      <c r="F8957">
        <v>0.95000000000000062</v>
      </c>
      <c r="G8957">
        <v>306.99137752183992</v>
      </c>
      <c r="H8957">
        <f t="shared" si="155"/>
        <v>280.11523022322331</v>
      </c>
      <c r="I8957">
        <v>1.4152302232233314</v>
      </c>
    </row>
    <row r="8958" spans="5:9" x14ac:dyDescent="0.25">
      <c r="E8958">
        <v>278.8</v>
      </c>
      <c r="F8958">
        <v>0.95000000000000062</v>
      </c>
      <c r="G8958">
        <v>306.98904050815395</v>
      </c>
      <c r="H8958">
        <f t="shared" si="155"/>
        <v>280.22313976427307</v>
      </c>
      <c r="I8958">
        <v>1.4231397642730366</v>
      </c>
    </row>
    <row r="8959" spans="5:9" x14ac:dyDescent="0.25">
      <c r="E8959">
        <v>278.89999999999998</v>
      </c>
      <c r="F8959">
        <v>0.95000000000000062</v>
      </c>
      <c r="G8959">
        <v>306.98552284575783</v>
      </c>
      <c r="H8959">
        <f t="shared" si="155"/>
        <v>280.33112912112557</v>
      </c>
      <c r="I8959">
        <v>1.4311291211255794</v>
      </c>
    </row>
    <row r="8960" spans="5:9" x14ac:dyDescent="0.25">
      <c r="E8960">
        <v>279</v>
      </c>
      <c r="F8960">
        <v>0.95000000000000062</v>
      </c>
      <c r="G8960">
        <v>306.98082154453169</v>
      </c>
      <c r="H8960">
        <f t="shared" si="155"/>
        <v>280.43919924862809</v>
      </c>
      <c r="I8960">
        <v>1.4391992486280611</v>
      </c>
    </row>
    <row r="8961" spans="5:9" x14ac:dyDescent="0.25">
      <c r="E8961">
        <v>279.10000000000002</v>
      </c>
      <c r="F8961">
        <v>0.95000000000000062</v>
      </c>
      <c r="G8961">
        <v>306.97493366356838</v>
      </c>
      <c r="H8961">
        <f t="shared" si="155"/>
        <v>280.54735112151172</v>
      </c>
      <c r="I8961">
        <v>1.4473511215117145</v>
      </c>
    </row>
    <row r="8962" spans="5:9" x14ac:dyDescent="0.25">
      <c r="E8962">
        <v>279.2</v>
      </c>
      <c r="F8962">
        <v>0.95000000000000062</v>
      </c>
      <c r="G8962">
        <v>306.96785631104632</v>
      </c>
      <c r="H8962">
        <f t="shared" si="155"/>
        <v>280.65558573504421</v>
      </c>
      <c r="I8962">
        <v>1.4555857350442341</v>
      </c>
    </row>
    <row r="8963" spans="5:9" x14ac:dyDescent="0.25">
      <c r="E8963">
        <v>279.3</v>
      </c>
      <c r="F8963">
        <v>0.95000000000000062</v>
      </c>
      <c r="G8963">
        <v>306.95958664407851</v>
      </c>
      <c r="H8963">
        <f t="shared" si="155"/>
        <v>280.76390410569388</v>
      </c>
      <c r="I8963">
        <v>1.4639041056938715</v>
      </c>
    </row>
    <row r="8964" spans="5:9" x14ac:dyDescent="0.25">
      <c r="E8964">
        <v>279.39999999999998</v>
      </c>
      <c r="F8964">
        <v>0.95000000000000062</v>
      </c>
      <c r="G8964">
        <v>306.95012186853626</v>
      </c>
      <c r="H8964">
        <f t="shared" si="155"/>
        <v>280.87230727180435</v>
      </c>
      <c r="I8964">
        <v>1.4723072718043551</v>
      </c>
    </row>
    <row r="8965" spans="5:9" x14ac:dyDescent="0.25">
      <c r="E8965">
        <v>279.5</v>
      </c>
      <c r="F8965">
        <v>0.95000000000000062</v>
      </c>
      <c r="G8965">
        <v>306.93945923884939</v>
      </c>
      <c r="H8965">
        <f t="shared" si="155"/>
        <v>280.98079629427951</v>
      </c>
      <c r="I8965">
        <v>1.4807962942795008</v>
      </c>
    </row>
    <row r="8966" spans="5:9" x14ac:dyDescent="0.25">
      <c r="E8966">
        <v>279.60000000000002</v>
      </c>
      <c r="F8966">
        <v>0.95000000000000062</v>
      </c>
      <c r="G8966">
        <v>306.92759605778298</v>
      </c>
      <c r="H8966">
        <f t="shared" ref="H8966:H9029" si="156">E8966+I8966</f>
        <v>281.08937225727612</v>
      </c>
      <c r="I8966">
        <v>1.4893722572760808</v>
      </c>
    </row>
    <row r="8967" spans="5:9" x14ac:dyDescent="0.25">
      <c r="E8967">
        <v>279.7</v>
      </c>
      <c r="F8967">
        <v>0.95000000000000062</v>
      </c>
      <c r="G8967">
        <v>306.91452967619011</v>
      </c>
      <c r="H8967">
        <f t="shared" si="156"/>
        <v>281.19803626890354</v>
      </c>
      <c r="I8967">
        <v>1.4980362689035254</v>
      </c>
    </row>
    <row r="8968" spans="5:9" x14ac:dyDescent="0.25">
      <c r="E8968">
        <v>279.8</v>
      </c>
      <c r="F8968">
        <v>0.95000000000000062</v>
      </c>
      <c r="G8968">
        <v>306.90025749274258</v>
      </c>
      <c r="H8968">
        <f t="shared" si="156"/>
        <v>281.30678946192853</v>
      </c>
      <c r="I8968">
        <v>1.5067894619285347</v>
      </c>
    </row>
    <row r="8969" spans="5:9" x14ac:dyDescent="0.25">
      <c r="E8969">
        <v>279.89999999999998</v>
      </c>
      <c r="F8969">
        <v>0.95000000000000062</v>
      </c>
      <c r="G8969">
        <v>306.88477695363844</v>
      </c>
      <c r="H8969">
        <f t="shared" si="156"/>
        <v>281.41563299448251</v>
      </c>
      <c r="I8969">
        <v>1.5156329944825582</v>
      </c>
    </row>
    <row r="8970" spans="5:9" x14ac:dyDescent="0.25">
      <c r="E8970">
        <v>280</v>
      </c>
      <c r="F8970">
        <v>0.95000000000000062</v>
      </c>
      <c r="G8970">
        <v>306.86808555228822</v>
      </c>
      <c r="H8970">
        <f t="shared" si="156"/>
        <v>281.52456805076974</v>
      </c>
      <c r="I8970">
        <v>1.5245680507697503</v>
      </c>
    </row>
    <row r="8971" spans="5:9" x14ac:dyDescent="0.25">
      <c r="E8971">
        <v>280.10000000000002</v>
      </c>
      <c r="F8971">
        <v>0.95000000000000062</v>
      </c>
      <c r="G8971">
        <v>306.85018082897938</v>
      </c>
      <c r="H8971">
        <f t="shared" si="156"/>
        <v>281.63359584177266</v>
      </c>
      <c r="I8971">
        <v>1.5335958417726174</v>
      </c>
    </row>
    <row r="8972" spans="5:9" x14ac:dyDescent="0.25">
      <c r="E8972">
        <v>280.2</v>
      </c>
      <c r="F8972">
        <v>0.95000000000000062</v>
      </c>
      <c r="G8972">
        <v>306.83106037052033</v>
      </c>
      <c r="H8972">
        <f t="shared" si="156"/>
        <v>281.74271760595224</v>
      </c>
      <c r="I8972">
        <v>1.5427176059522354</v>
      </c>
    </row>
    <row r="8973" spans="5:9" x14ac:dyDescent="0.25">
      <c r="E8973">
        <v>280.3</v>
      </c>
      <c r="F8973">
        <v>0.95000000000000062</v>
      </c>
      <c r="G8973">
        <v>306.81072180986422</v>
      </c>
      <c r="H8973">
        <f t="shared" si="156"/>
        <v>281.85193460993946</v>
      </c>
      <c r="I8973">
        <v>1.5519346099394595</v>
      </c>
    </row>
    <row r="8974" spans="5:9" x14ac:dyDescent="0.25">
      <c r="E8974">
        <v>280.39999999999998</v>
      </c>
      <c r="F8974">
        <v>0.95000000000000062</v>
      </c>
      <c r="G8974">
        <v>306.78916282571316</v>
      </c>
      <c r="H8974">
        <f t="shared" si="156"/>
        <v>281.96124814921308</v>
      </c>
      <c r="I8974">
        <v>1.5612481492131145</v>
      </c>
    </row>
    <row r="8975" spans="5:9" x14ac:dyDescent="0.25">
      <c r="E8975">
        <v>280.5</v>
      </c>
      <c r="F8975">
        <v>0.95000000000000062</v>
      </c>
      <c r="G8975">
        <v>306.76638114210397</v>
      </c>
      <c r="H8975">
        <f t="shared" si="156"/>
        <v>282.07065954876049</v>
      </c>
      <c r="I8975">
        <v>1.5706595487604684</v>
      </c>
    </row>
    <row r="8976" spans="5:9" x14ac:dyDescent="0.25">
      <c r="E8976">
        <v>280.60000000000002</v>
      </c>
      <c r="F8976">
        <v>0.95000000000000062</v>
      </c>
      <c r="G8976">
        <v>306.74237452797587</v>
      </c>
      <c r="H8976">
        <f t="shared" si="156"/>
        <v>282.18017016371493</v>
      </c>
      <c r="I8976">
        <v>1.580170163714939</v>
      </c>
    </row>
    <row r="8977" spans="5:9" x14ac:dyDescent="0.25">
      <c r="E8977">
        <v>280.7</v>
      </c>
      <c r="F8977">
        <v>0.95000000000000062</v>
      </c>
      <c r="G8977">
        <v>306.7171407967208</v>
      </c>
      <c r="H8977">
        <f t="shared" si="156"/>
        <v>282.28978137996501</v>
      </c>
      <c r="I8977">
        <v>1.5897813799650207</v>
      </c>
    </row>
    <row r="8978" spans="5:9" x14ac:dyDescent="0.25">
      <c r="E8978">
        <v>280.8</v>
      </c>
      <c r="F8978">
        <v>0.95000000000000062</v>
      </c>
      <c r="G8978">
        <v>306.69067780571788</v>
      </c>
      <c r="H8978">
        <f t="shared" si="156"/>
        <v>282.39949461472793</v>
      </c>
      <c r="I8978">
        <v>1.5994946147279252</v>
      </c>
    </row>
    <row r="8979" spans="5:9" x14ac:dyDescent="0.25">
      <c r="E8979">
        <v>280.89999999999998</v>
      </c>
      <c r="F8979">
        <v>0.95000000000000062</v>
      </c>
      <c r="G8979">
        <v>306.6629834558521</v>
      </c>
      <c r="H8979">
        <f t="shared" si="156"/>
        <v>282.5093113170804</v>
      </c>
      <c r="I8979">
        <v>1.6093113170804205</v>
      </c>
    </row>
    <row r="8980" spans="5:9" x14ac:dyDescent="0.25">
      <c r="E8980">
        <v>281</v>
      </c>
      <c r="F8980">
        <v>0.95000000000000062</v>
      </c>
      <c r="G8980">
        <v>306.63405569101843</v>
      </c>
      <c r="H8980">
        <f t="shared" si="156"/>
        <v>282.61923296843861</v>
      </c>
      <c r="I8980">
        <v>1.6192329684385998</v>
      </c>
    </row>
    <row r="8981" spans="5:9" x14ac:dyDescent="0.25">
      <c r="E8981">
        <v>281.10000000000002</v>
      </c>
      <c r="F8981">
        <v>0.95000000000000062</v>
      </c>
      <c r="G8981">
        <v>306.60389249761266</v>
      </c>
      <c r="H8981">
        <f t="shared" si="156"/>
        <v>282.72926108297708</v>
      </c>
      <c r="I8981">
        <v>1.6292610829770591</v>
      </c>
    </row>
    <row r="8982" spans="5:9" x14ac:dyDescent="0.25">
      <c r="E8982">
        <v>281.2</v>
      </c>
      <c r="F8982">
        <v>0.95000000000000062</v>
      </c>
      <c r="G8982">
        <v>306.57249190400938</v>
      </c>
      <c r="H8982">
        <f t="shared" si="156"/>
        <v>282.83939720797702</v>
      </c>
      <c r="I8982">
        <v>1.6393972079770356</v>
      </c>
    </row>
    <row r="8983" spans="5:9" x14ac:dyDescent="0.25">
      <c r="E8983">
        <v>281.3</v>
      </c>
      <c r="F8983">
        <v>0.95000000000000062</v>
      </c>
      <c r="G8983">
        <v>306.53985198002857</v>
      </c>
      <c r="H8983">
        <f t="shared" si="156"/>
        <v>282.94964292409168</v>
      </c>
      <c r="I8983">
        <v>1.6496429240916499</v>
      </c>
    </row>
    <row r="8984" spans="5:9" x14ac:dyDescent="0.25">
      <c r="E8984">
        <v>281.39999999999998</v>
      </c>
      <c r="F8984">
        <v>0.95000000000000062</v>
      </c>
      <c r="G8984">
        <v>306.50597083639133</v>
      </c>
      <c r="H8984">
        <f t="shared" si="156"/>
        <v>283.05999984551499</v>
      </c>
      <c r="I8984">
        <v>1.6599998455150369</v>
      </c>
    </row>
    <row r="8985" spans="5:9" x14ac:dyDescent="0.25">
      <c r="E8985">
        <v>281.5</v>
      </c>
      <c r="F8985">
        <v>0.95000000000000062</v>
      </c>
      <c r="G8985">
        <v>306.47084662416688</v>
      </c>
      <c r="H8985">
        <f t="shared" si="156"/>
        <v>283.17046962004054</v>
      </c>
      <c r="I8985">
        <v>1.6704696200405564</v>
      </c>
    </row>
    <row r="8986" spans="5:9" x14ac:dyDescent="0.25">
      <c r="E8986">
        <v>281.60000000000002</v>
      </c>
      <c r="F8986">
        <v>0.95000000000000062</v>
      </c>
      <c r="G8986">
        <v>306.43447753421043</v>
      </c>
      <c r="H8986">
        <f t="shared" si="156"/>
        <v>283.28105392899153</v>
      </c>
      <c r="I8986">
        <v>1.6810539289915021</v>
      </c>
    </row>
    <row r="8987" spans="5:9" x14ac:dyDescent="0.25">
      <c r="E8987">
        <v>281.7</v>
      </c>
      <c r="F8987">
        <v>0.95000000000000062</v>
      </c>
      <c r="G8987">
        <v>306.39686179659446</v>
      </c>
      <c r="H8987">
        <f t="shared" si="156"/>
        <v>283.39175448700587</v>
      </c>
      <c r="I8987">
        <v>1.6917544870058854</v>
      </c>
    </row>
    <row r="8988" spans="5:9" x14ac:dyDescent="0.25">
      <c r="E8988">
        <v>281.8</v>
      </c>
      <c r="F8988">
        <v>0.95000000000000062</v>
      </c>
      <c r="G8988">
        <v>306.35799768003369</v>
      </c>
      <c r="H8988">
        <f t="shared" si="156"/>
        <v>283.50257304165456</v>
      </c>
      <c r="I8988">
        <v>1.7025730416545739</v>
      </c>
    </row>
    <row r="8989" spans="5:9" x14ac:dyDescent="0.25">
      <c r="E8989">
        <v>281.89999999999998</v>
      </c>
      <c r="F8989">
        <v>0.95000000000000062</v>
      </c>
      <c r="G8989">
        <v>306.31788349130539</v>
      </c>
      <c r="H8989">
        <f t="shared" si="156"/>
        <v>283.61351137286977</v>
      </c>
      <c r="I8989">
        <v>1.7135113728697797</v>
      </c>
    </row>
    <row r="8990" spans="5:9" x14ac:dyDescent="0.25">
      <c r="E8990">
        <v>282</v>
      </c>
      <c r="F8990">
        <v>0.95000000000000062</v>
      </c>
      <c r="G8990">
        <v>306.27651757466629</v>
      </c>
      <c r="H8990">
        <f t="shared" si="156"/>
        <v>283.7245712921582</v>
      </c>
      <c r="I8990">
        <v>1.724571292158225</v>
      </c>
    </row>
    <row r="8991" spans="5:9" x14ac:dyDescent="0.25">
      <c r="E8991">
        <v>282.10000000000002</v>
      </c>
      <c r="F8991">
        <v>0.95000000000000062</v>
      </c>
      <c r="G8991">
        <v>306.23389831126656</v>
      </c>
      <c r="H8991">
        <f t="shared" si="156"/>
        <v>283.83575464157036</v>
      </c>
      <c r="I8991">
        <v>1.7357546415703204</v>
      </c>
    </row>
    <row r="8992" spans="5:9" x14ac:dyDescent="0.25">
      <c r="E8992">
        <v>282.2</v>
      </c>
      <c r="F8992">
        <v>0.95000000000000062</v>
      </c>
      <c r="G8992">
        <v>306.19002411856349</v>
      </c>
      <c r="H8992">
        <f t="shared" si="156"/>
        <v>283.94706329239352</v>
      </c>
      <c r="I8992">
        <v>1.747063292393561</v>
      </c>
    </row>
    <row r="8993" spans="5:9" x14ac:dyDescent="0.25">
      <c r="E8993">
        <v>282.3</v>
      </c>
      <c r="F8993">
        <v>0.95000000000000062</v>
      </c>
      <c r="G8993">
        <v>306.14489344973481</v>
      </c>
      <c r="H8993">
        <f t="shared" si="156"/>
        <v>284.05849914353456</v>
      </c>
      <c r="I8993">
        <v>1.7584991435345705</v>
      </c>
    </row>
    <row r="8994" spans="5:9" x14ac:dyDescent="0.25">
      <c r="E8994">
        <v>282.39999999999998</v>
      </c>
      <c r="F8994">
        <v>0.95000000000000062</v>
      </c>
      <c r="G8994">
        <v>306.09850479309409</v>
      </c>
      <c r="H8994">
        <f t="shared" si="156"/>
        <v>284.17006411955049</v>
      </c>
      <c r="I8994">
        <v>1.7700641195505127</v>
      </c>
    </row>
    <row r="8995" spans="5:9" x14ac:dyDescent="0.25">
      <c r="E8995">
        <v>282.5</v>
      </c>
      <c r="F8995">
        <v>0.95000000000000062</v>
      </c>
      <c r="G8995">
        <v>306.05085667150826</v>
      </c>
      <c r="H8995">
        <f t="shared" si="156"/>
        <v>284.28176016828587</v>
      </c>
      <c r="I8995">
        <v>1.7817601682858686</v>
      </c>
    </row>
    <row r="8996" spans="5:9" x14ac:dyDescent="0.25">
      <c r="E8996">
        <v>282.60000000000002</v>
      </c>
      <c r="F8996">
        <v>0.95000000000000062</v>
      </c>
      <c r="G8996">
        <v>306.00194764181998</v>
      </c>
      <c r="H8996">
        <f t="shared" si="156"/>
        <v>284.39358925806613</v>
      </c>
      <c r="I8996">
        <v>1.7935892580661239</v>
      </c>
    </row>
    <row r="8997" spans="5:9" x14ac:dyDescent="0.25">
      <c r="E8997">
        <v>282.7</v>
      </c>
      <c r="F8997">
        <v>0.95000000000000062</v>
      </c>
      <c r="G8997">
        <v>305.95177629427542</v>
      </c>
      <c r="H8997">
        <f t="shared" si="156"/>
        <v>284.50555337439425</v>
      </c>
      <c r="I8997">
        <v>1.8055533743942602</v>
      </c>
    </row>
    <row r="8998" spans="5:9" x14ac:dyDescent="0.25">
      <c r="E8998">
        <v>282.8</v>
      </c>
      <c r="F8998">
        <v>0.95000000000000062</v>
      </c>
      <c r="G8998">
        <v>305.90034125195848</v>
      </c>
      <c r="H8998">
        <f t="shared" si="156"/>
        <v>284.61765451609028</v>
      </c>
      <c r="I8998">
        <v>1.8176545160902648</v>
      </c>
    </row>
    <row r="8999" spans="5:9" x14ac:dyDescent="0.25">
      <c r="E8999">
        <v>282.89999999999998</v>
      </c>
      <c r="F8999">
        <v>0.95000000000000062</v>
      </c>
      <c r="G8999">
        <v>305.847641170234</v>
      </c>
      <c r="H8999">
        <f t="shared" si="156"/>
        <v>284.72989469080744</v>
      </c>
      <c r="I8999">
        <v>1.8298946908074631</v>
      </c>
    </row>
    <row r="9000" spans="5:9" x14ac:dyDescent="0.25">
      <c r="E9000">
        <v>283</v>
      </c>
      <c r="F9000">
        <v>0.95000000000000062</v>
      </c>
      <c r="G9000">
        <v>305.79367473619993</v>
      </c>
      <c r="H9000">
        <f t="shared" si="156"/>
        <v>284.84227590985239</v>
      </c>
      <c r="I9000">
        <v>1.8422759098523702</v>
      </c>
    </row>
    <row r="9001" spans="5:9" x14ac:dyDescent="0.25">
      <c r="E9001">
        <v>283.10000000000002</v>
      </c>
      <c r="F9001">
        <v>0.95000000000000062</v>
      </c>
      <c r="G9001">
        <v>305.73844066815087</v>
      </c>
      <c r="H9001">
        <f t="shared" si="156"/>
        <v>284.95480018222707</v>
      </c>
      <c r="I9001">
        <v>1.8548001822270763</v>
      </c>
    </row>
    <row r="9002" spans="5:9" x14ac:dyDescent="0.25">
      <c r="E9002">
        <v>283.2</v>
      </c>
      <c r="F9002">
        <v>0.95000000000000062</v>
      </c>
      <c r="G9002">
        <v>305.68193771505395</v>
      </c>
      <c r="H9002">
        <f t="shared" si="156"/>
        <v>285.06746950780484</v>
      </c>
      <c r="I9002">
        <v>1.8674695078048578</v>
      </c>
    </row>
    <row r="9003" spans="5:9" x14ac:dyDescent="0.25">
      <c r="E9003">
        <v>283.3</v>
      </c>
      <c r="F9003">
        <v>0.95000000000000062</v>
      </c>
      <c r="G9003">
        <v>305.62416465603837</v>
      </c>
      <c r="H9003">
        <f t="shared" si="156"/>
        <v>285.18028586954057</v>
      </c>
      <c r="I9003">
        <v>1.8802858695405638</v>
      </c>
    </row>
    <row r="9004" spans="5:9" x14ac:dyDescent="0.25">
      <c r="E9004">
        <v>283.39999999999998</v>
      </c>
      <c r="F9004">
        <v>0.95000000000000062</v>
      </c>
      <c r="G9004">
        <v>305.56512029990023</v>
      </c>
      <c r="H9004">
        <f t="shared" si="156"/>
        <v>285.29325122460745</v>
      </c>
      <c r="I9004">
        <v>1.8932512246074442</v>
      </c>
    </row>
    <row r="9005" spans="5:9" x14ac:dyDescent="0.25">
      <c r="E9005">
        <v>283.5</v>
      </c>
      <c r="F9005">
        <v>0.95000000000000062</v>
      </c>
      <c r="G9005">
        <v>305.50480348462355</v>
      </c>
      <c r="H9005">
        <f t="shared" si="156"/>
        <v>285.40636749434151</v>
      </c>
      <c r="I9005">
        <v>1.9063674943414979</v>
      </c>
    </row>
    <row r="9006" spans="5:9" x14ac:dyDescent="0.25">
      <c r="E9006">
        <v>283.60000000000002</v>
      </c>
      <c r="F9006">
        <v>0.95000000000000062</v>
      </c>
      <c r="G9006">
        <v>305.44321307691968</v>
      </c>
      <c r="H9006">
        <f t="shared" si="156"/>
        <v>285.51963655286295</v>
      </c>
      <c r="I9006">
        <v>1.9196365528629014</v>
      </c>
    </row>
    <row r="9007" spans="5:9" x14ac:dyDescent="0.25">
      <c r="E9007">
        <v>283.7</v>
      </c>
      <c r="F9007">
        <v>0.95000000000000062</v>
      </c>
      <c r="G9007">
        <v>305.38034797178528</v>
      </c>
      <c r="H9007">
        <f t="shared" si="156"/>
        <v>285.63306021423193</v>
      </c>
      <c r="I9007">
        <v>1.9330602142319699</v>
      </c>
    </row>
    <row r="9008" spans="5:9" x14ac:dyDescent="0.25">
      <c r="E9008">
        <v>283.8</v>
      </c>
      <c r="F9008">
        <v>0.95000000000000062</v>
      </c>
      <c r="G9008">
        <v>305.31620709208136</v>
      </c>
      <c r="H9008">
        <f t="shared" si="156"/>
        <v>285.74664021798407</v>
      </c>
      <c r="I9008">
        <v>1.9466402179840629</v>
      </c>
    </row>
    <row r="9009" spans="5:9" x14ac:dyDescent="0.25">
      <c r="E9009">
        <v>283.89999999999998</v>
      </c>
      <c r="F9009">
        <v>0.95000000000000062</v>
      </c>
      <c r="G9009">
        <v>305.25078938813397</v>
      </c>
      <c r="H9009">
        <f t="shared" si="156"/>
        <v>285.86037821287425</v>
      </c>
      <c r="I9009">
        <v>1.9603782128742719</v>
      </c>
    </row>
    <row r="9010" spans="5:9" x14ac:dyDescent="0.25">
      <c r="E9010">
        <v>284</v>
      </c>
      <c r="F9010">
        <v>0.95000000000000062</v>
      </c>
      <c r="G9010">
        <v>305.18409383735815</v>
      </c>
      <c r="H9010">
        <f t="shared" si="156"/>
        <v>285.97427573864843</v>
      </c>
      <c r="I9010">
        <v>1.9742757386484378</v>
      </c>
    </row>
    <row r="9011" spans="5:9" x14ac:dyDescent="0.25">
      <c r="E9011">
        <v>284.10000000000002</v>
      </c>
      <c r="F9011">
        <v>0.95000000000000062</v>
      </c>
      <c r="G9011">
        <v>305.11611944390626</v>
      </c>
      <c r="H9011">
        <f t="shared" si="156"/>
        <v>286.08833420564247</v>
      </c>
      <c r="I9011">
        <v>1.9883342056424258</v>
      </c>
    </row>
    <row r="9012" spans="5:9" x14ac:dyDescent="0.25">
      <c r="E9012">
        <v>284.2</v>
      </c>
      <c r="F9012">
        <v>0.95000000000000062</v>
      </c>
      <c r="G9012">
        <v>305.04686523834226</v>
      </c>
      <c r="H9012">
        <f t="shared" si="156"/>
        <v>286.2025548719966</v>
      </c>
      <c r="I9012">
        <v>2.002554871996618</v>
      </c>
    </row>
    <row r="9013" spans="5:9" x14ac:dyDescent="0.25">
      <c r="E9013">
        <v>284.3</v>
      </c>
      <c r="F9013">
        <v>0.95000000000000062</v>
      </c>
      <c r="G9013">
        <v>304.97633027734275</v>
      </c>
      <c r="H9013">
        <f t="shared" si="156"/>
        <v>286.31693881825782</v>
      </c>
      <c r="I9013">
        <v>2.016938818257799</v>
      </c>
    </row>
    <row r="9014" spans="5:9" x14ac:dyDescent="0.25">
      <c r="E9014">
        <v>284.39999999999998</v>
      </c>
      <c r="F9014">
        <v>0.95000000000000062</v>
      </c>
      <c r="G9014">
        <v>304.90451364342647</v>
      </c>
      <c r="H9014">
        <f t="shared" si="156"/>
        <v>286.43148691912603</v>
      </c>
      <c r="I9014">
        <v>2.0314869191260772</v>
      </c>
    </row>
    <row r="9015" spans="5:9" x14ac:dyDescent="0.25">
      <c r="E9015">
        <v>284.5</v>
      </c>
      <c r="F9015">
        <v>0.95000000000000062</v>
      </c>
      <c r="G9015">
        <v>304.831414444713</v>
      </c>
      <c r="H9015">
        <f t="shared" si="156"/>
        <v>286.54619981209106</v>
      </c>
      <c r="I9015">
        <v>2.046199812091086</v>
      </c>
    </row>
    <row r="9016" spans="5:9" x14ac:dyDescent="0.25">
      <c r="E9016">
        <v>284.60000000000002</v>
      </c>
      <c r="F9016">
        <v>0.95000000000000062</v>
      </c>
      <c r="G9016">
        <v>304.75703181471232</v>
      </c>
      <c r="H9016">
        <f t="shared" si="156"/>
        <v>286.66107786268958</v>
      </c>
      <c r="I9016">
        <v>2.061077862689578</v>
      </c>
    </row>
    <row r="9017" spans="5:9" x14ac:dyDescent="0.25">
      <c r="E9017">
        <v>284.7</v>
      </c>
      <c r="F9017">
        <v>0.95000000000000062</v>
      </c>
      <c r="G9017">
        <v>304.68136491214568</v>
      </c>
      <c r="H9017">
        <f t="shared" si="156"/>
        <v>286.77612112610689</v>
      </c>
      <c r="I9017">
        <v>2.0761211261068704</v>
      </c>
    </row>
    <row r="9018" spans="5:9" x14ac:dyDescent="0.25">
      <c r="E9018">
        <v>284.8</v>
      </c>
      <c r="F9018">
        <v>0.95000000000000062</v>
      </c>
      <c r="G9018">
        <v>304.60441292079969</v>
      </c>
      <c r="H9018">
        <f t="shared" si="156"/>
        <v>286.89132930483839</v>
      </c>
      <c r="I9018">
        <v>2.091329304838355</v>
      </c>
    </row>
    <row r="9019" spans="5:9" x14ac:dyDescent="0.25">
      <c r="E9019">
        <v>284.89999999999998</v>
      </c>
      <c r="F9019">
        <v>0.95000000000000062</v>
      </c>
      <c r="G9019">
        <v>304.52617504941406</v>
      </c>
      <c r="H9019">
        <f t="shared" si="156"/>
        <v>287.00670170212521</v>
      </c>
      <c r="I9019">
        <v>2.106701702125251</v>
      </c>
    </row>
    <row r="9020" spans="5:9" x14ac:dyDescent="0.25">
      <c r="E9020">
        <v>285</v>
      </c>
      <c r="F9020">
        <v>0.95000000000000062</v>
      </c>
      <c r="G9020">
        <v>304.44665053160446</v>
      </c>
      <c r="H9020">
        <f t="shared" si="156"/>
        <v>287.12223717088284</v>
      </c>
      <c r="I9020">
        <v>2.1222371708828605</v>
      </c>
    </row>
    <row r="9021" spans="5:9" x14ac:dyDescent="0.25">
      <c r="E9021">
        <v>285.10000000000002</v>
      </c>
      <c r="F9021">
        <v>0.95000000000000062</v>
      </c>
      <c r="G9021">
        <v>304.36583862582097</v>
      </c>
      <c r="H9021">
        <f t="shared" si="156"/>
        <v>287.23793405785159</v>
      </c>
      <c r="I9021">
        <v>2.1379340578515791</v>
      </c>
    </row>
    <row r="9022" spans="5:9" x14ac:dyDescent="0.25">
      <c r="E9022">
        <v>285.2</v>
      </c>
      <c r="F9022">
        <v>0.95000000000000062</v>
      </c>
      <c r="G9022">
        <v>304.28373861534374</v>
      </c>
      <c r="H9022">
        <f t="shared" si="156"/>
        <v>287.35379014272229</v>
      </c>
      <c r="I9022">
        <v>2.153790142722305</v>
      </c>
    </row>
    <row r="9023" spans="5:9" x14ac:dyDescent="0.25">
      <c r="E9023">
        <v>285.3</v>
      </c>
      <c r="F9023">
        <v>0.95000000000000062</v>
      </c>
      <c r="G9023">
        <v>304.20034980831582</v>
      </c>
      <c r="H9023">
        <f t="shared" si="156"/>
        <v>287.46980257202188</v>
      </c>
      <c r="I9023">
        <v>2.1698025720218719</v>
      </c>
    </row>
    <row r="9024" spans="5:9" x14ac:dyDescent="0.25">
      <c r="E9024">
        <v>285.39999999999998</v>
      </c>
      <c r="F9024">
        <v>0.95000000000000062</v>
      </c>
      <c r="G9024">
        <v>304.1156715378155</v>
      </c>
      <c r="H9024">
        <f t="shared" si="156"/>
        <v>287.58596778759295</v>
      </c>
      <c r="I9024">
        <v>2.1859677875929693</v>
      </c>
    </row>
    <row r="9025" spans="5:9" x14ac:dyDescent="0.25">
      <c r="E9025">
        <v>285.5</v>
      </c>
      <c r="F9025">
        <v>0.95000000000000062</v>
      </c>
      <c r="G9025">
        <v>304.02970316196701</v>
      </c>
      <c r="H9025">
        <f t="shared" si="156"/>
        <v>287.70228144957031</v>
      </c>
      <c r="I9025">
        <v>2.2022814495703118</v>
      </c>
    </row>
    <row r="9026" spans="5:9" x14ac:dyDescent="0.25">
      <c r="E9026">
        <v>285.60000000000002</v>
      </c>
      <c r="F9026">
        <v>0.95000000000000062</v>
      </c>
      <c r="G9026">
        <v>303.94244406409211</v>
      </c>
      <c r="H9026">
        <f t="shared" si="156"/>
        <v>287.81873835384357</v>
      </c>
      <c r="I9026">
        <v>2.2187383538435439</v>
      </c>
    </row>
    <row r="9027" spans="5:9" x14ac:dyDescent="0.25">
      <c r="E9027">
        <v>285.7</v>
      </c>
      <c r="F9027">
        <v>0.95000000000000062</v>
      </c>
      <c r="G9027">
        <v>303.85389365290229</v>
      </c>
      <c r="H9027">
        <f t="shared" si="156"/>
        <v>287.93533234411245</v>
      </c>
      <c r="I9027">
        <v>2.2353323441124764</v>
      </c>
    </row>
    <row r="9028" spans="5:9" x14ac:dyDescent="0.25">
      <c r="E9028">
        <v>285.8</v>
      </c>
      <c r="F9028">
        <v>0.95000000000000062</v>
      </c>
      <c r="G9028">
        <v>303.7640513627324</v>
      </c>
      <c r="H9028">
        <f t="shared" si="156"/>
        <v>288.05205621878423</v>
      </c>
      <c r="I9028">
        <v>2.2520562187842095</v>
      </c>
    </row>
    <row r="9029" spans="5:9" x14ac:dyDescent="0.25">
      <c r="E9029">
        <v>285.89999999999998</v>
      </c>
      <c r="F9029">
        <v>0.95000000000000062</v>
      </c>
      <c r="G9029">
        <v>303.67291665381657</v>
      </c>
      <c r="H9029">
        <f t="shared" si="156"/>
        <v>288.16890163314071</v>
      </c>
      <c r="I9029">
        <v>2.2689016331407279</v>
      </c>
    </row>
    <row r="9030" spans="5:9" x14ac:dyDescent="0.25">
      <c r="E9030">
        <v>286</v>
      </c>
      <c r="F9030">
        <v>0.95000000000000062</v>
      </c>
      <c r="G9030">
        <v>303.58048901260651</v>
      </c>
      <c r="H9030">
        <f t="shared" ref="H9030:H9093" si="157">E9030+I9030</f>
        <v>288.28585899742166</v>
      </c>
      <c r="I9030">
        <v>2.2858589974216321</v>
      </c>
    </row>
    <row r="9031" spans="5:9" x14ac:dyDescent="0.25">
      <c r="E9031">
        <v>286.10000000000002</v>
      </c>
      <c r="F9031">
        <v>0.95000000000000062</v>
      </c>
      <c r="G9031">
        <v>303.48676795213339</v>
      </c>
      <c r="H9031">
        <f t="shared" si="157"/>
        <v>288.40291737172504</v>
      </c>
      <c r="I9031">
        <v>2.3029173717250102</v>
      </c>
    </row>
    <row r="9032" spans="5:9" x14ac:dyDescent="0.25">
      <c r="E9032">
        <v>286.2</v>
      </c>
      <c r="F9032">
        <v>0.95000000000000062</v>
      </c>
      <c r="G9032">
        <v>303.39175301241278</v>
      </c>
      <c r="H9032">
        <f t="shared" si="157"/>
        <v>288.52006435893168</v>
      </c>
      <c r="I9032">
        <v>2.3200643589316985</v>
      </c>
    </row>
    <row r="9033" spans="5:9" x14ac:dyDescent="0.25">
      <c r="E9033">
        <v>286.3</v>
      </c>
      <c r="F9033">
        <v>0.95000000000000062</v>
      </c>
      <c r="G9033">
        <v>303.29544376089365</v>
      </c>
      <c r="H9033">
        <f t="shared" si="157"/>
        <v>288.63728599720599</v>
      </c>
      <c r="I9033">
        <v>2.3372859972059961</v>
      </c>
    </row>
    <row r="9034" spans="5:9" x14ac:dyDescent="0.25">
      <c r="E9034">
        <v>286.39999999999998</v>
      </c>
      <c r="F9034">
        <v>0.95000000000000062</v>
      </c>
      <c r="G9034">
        <v>303.19783979295198</v>
      </c>
      <c r="H9034">
        <f t="shared" si="157"/>
        <v>288.75456665401839</v>
      </c>
      <c r="I9034">
        <v>2.3545666540184191</v>
      </c>
    </row>
    <row r="9035" spans="5:9" x14ac:dyDescent="0.25">
      <c r="E9035">
        <v>286.5</v>
      </c>
      <c r="F9035">
        <v>0.95000000000000062</v>
      </c>
      <c r="G9035">
        <v>303.09894073242816</v>
      </c>
      <c r="H9035">
        <f t="shared" si="157"/>
        <v>288.8718889240692</v>
      </c>
      <c r="I9035">
        <v>2.3718889240692054</v>
      </c>
    </row>
    <row r="9036" spans="5:9" x14ac:dyDescent="0.25">
      <c r="E9036">
        <v>286.60000000000002</v>
      </c>
      <c r="F9036">
        <v>0.95000000000000062</v>
      </c>
      <c r="G9036">
        <v>302.99874623220956</v>
      </c>
      <c r="H9036">
        <f t="shared" si="157"/>
        <v>288.98923353395764</v>
      </c>
      <c r="I9036">
        <v>2.3892335339576123</v>
      </c>
    </row>
    <row r="9037" spans="5:9" x14ac:dyDescent="0.25">
      <c r="E9037">
        <v>286.7</v>
      </c>
      <c r="F9037">
        <v>0.95000000000000062</v>
      </c>
      <c r="G9037">
        <v>302.89725597485767</v>
      </c>
      <c r="H9037">
        <f t="shared" si="157"/>
        <v>289.10657925692897</v>
      </c>
      <c r="I9037">
        <v>2.4065792569289695</v>
      </c>
    </row>
    <row r="9038" spans="5:9" x14ac:dyDescent="0.25">
      <c r="E9038">
        <v>286.8</v>
      </c>
      <c r="F9038">
        <v>0.95000000000000062</v>
      </c>
      <c r="G9038">
        <v>302.79446967327988</v>
      </c>
      <c r="H9038">
        <f t="shared" si="157"/>
        <v>289.22390284152056</v>
      </c>
      <c r="I9038">
        <v>2.4239028415205457</v>
      </c>
    </row>
    <row r="9039" spans="5:9" x14ac:dyDescent="0.25">
      <c r="E9039">
        <v>286.89999999999998</v>
      </c>
      <c r="F9039">
        <v>0.95000000000000062</v>
      </c>
      <c r="G9039">
        <v>302.6903870714462</v>
      </c>
      <c r="H9039">
        <f t="shared" si="157"/>
        <v>289.34117895839364</v>
      </c>
      <c r="I9039">
        <v>2.4411789583936496</v>
      </c>
    </row>
    <row r="9040" spans="5:9" x14ac:dyDescent="0.25">
      <c r="E9040">
        <v>287</v>
      </c>
      <c r="F9040">
        <v>0.95000000000000062</v>
      </c>
      <c r="G9040">
        <v>302.58500794515061</v>
      </c>
      <c r="H9040">
        <f t="shared" si="157"/>
        <v>289.45838017005087</v>
      </c>
      <c r="I9040">
        <v>2.458380170050857</v>
      </c>
    </row>
    <row r="9041" spans="5:9" x14ac:dyDescent="0.25">
      <c r="E9041">
        <v>287.10000000000002</v>
      </c>
      <c r="F9041">
        <v>0.95000000000000062</v>
      </c>
      <c r="G9041">
        <v>302.47833210281698</v>
      </c>
      <c r="H9041">
        <f t="shared" si="157"/>
        <v>289.57547692845401</v>
      </c>
      <c r="I9041">
        <v>2.4754769284539613</v>
      </c>
    </row>
    <row r="9042" spans="5:9" x14ac:dyDescent="0.25">
      <c r="E9042">
        <v>287.2</v>
      </c>
      <c r="F9042">
        <v>0.95000000000000062</v>
      </c>
      <c r="G9042">
        <v>302.37035938634909</v>
      </c>
      <c r="H9042">
        <f t="shared" si="157"/>
        <v>289.6924376057346</v>
      </c>
      <c r="I9042">
        <v>2.4924376057346</v>
      </c>
    </row>
    <row r="9043" spans="5:9" x14ac:dyDescent="0.25">
      <c r="E9043">
        <v>287.3</v>
      </c>
      <c r="F9043">
        <v>0.95000000000000062</v>
      </c>
      <c r="G9043">
        <v>302.26108967202504</v>
      </c>
      <c r="H9043">
        <f t="shared" si="157"/>
        <v>289.80922856317369</v>
      </c>
      <c r="I9043">
        <v>2.5092285631736653</v>
      </c>
    </row>
    <row r="9044" spans="5:9" x14ac:dyDescent="0.25">
      <c r="E9044">
        <v>287.39999999999998</v>
      </c>
      <c r="F9044">
        <v>0.95000000000000062</v>
      </c>
      <c r="G9044">
        <v>302.1505228714347</v>
      </c>
      <c r="H9044">
        <f t="shared" si="157"/>
        <v>289.925814263365</v>
      </c>
      <c r="I9044">
        <v>2.5258142633650205</v>
      </c>
    </row>
    <row r="9045" spans="5:9" x14ac:dyDescent="0.25">
      <c r="E9045">
        <v>287.5</v>
      </c>
      <c r="F9045">
        <v>0.95000000000000062</v>
      </c>
      <c r="G9045">
        <v>302.03865893246092</v>
      </c>
      <c r="H9045">
        <f t="shared" si="157"/>
        <v>290.04215742992187</v>
      </c>
      <c r="I9045">
        <v>2.5421574299218972</v>
      </c>
    </row>
    <row r="9046" spans="5:9" x14ac:dyDescent="0.25">
      <c r="E9046">
        <v>287.60000000000002</v>
      </c>
      <c r="F9046">
        <v>0.95000000000000062</v>
      </c>
      <c r="G9046">
        <v>301.92549784030331</v>
      </c>
      <c r="H9046">
        <f t="shared" si="157"/>
        <v>290.15821925818807</v>
      </c>
      <c r="I9046">
        <v>2.558219258188049</v>
      </c>
    </row>
    <row r="9047" spans="5:9" x14ac:dyDescent="0.25">
      <c r="E9047">
        <v>287.7</v>
      </c>
      <c r="F9047">
        <v>0.95000000000000062</v>
      </c>
      <c r="G9047">
        <v>301.81103961854382</v>
      </c>
      <c r="H9047">
        <f t="shared" si="157"/>
        <v>290.27395967915055</v>
      </c>
      <c r="I9047">
        <v>2.573959679150585</v>
      </c>
    </row>
    <row r="9048" spans="5:9" x14ac:dyDescent="0.25">
      <c r="E9048">
        <v>287.8</v>
      </c>
      <c r="F9048">
        <v>0.95000000000000062</v>
      </c>
      <c r="G9048">
        <v>301.69528433025425</v>
      </c>
      <c r="H9048">
        <f t="shared" si="157"/>
        <v>290.38933767711148</v>
      </c>
      <c r="I9048">
        <v>2.5893376771114736</v>
      </c>
    </row>
    <row r="9049" spans="5:9" x14ac:dyDescent="0.25">
      <c r="E9049">
        <v>287.89999999999998</v>
      </c>
      <c r="F9049">
        <v>0.95000000000000062</v>
      </c>
      <c r="G9049">
        <v>301.57823207914447</v>
      </c>
      <c r="H9049">
        <f t="shared" si="157"/>
        <v>290.50431165968195</v>
      </c>
      <c r="I9049">
        <v>2.6043116596819855</v>
      </c>
    </row>
    <row r="9050" spans="5:9" x14ac:dyDescent="0.25">
      <c r="E9050">
        <v>288</v>
      </c>
      <c r="F9050">
        <v>0.95000000000000062</v>
      </c>
      <c r="G9050">
        <v>301.45988301075033</v>
      </c>
      <c r="H9050">
        <f t="shared" si="157"/>
        <v>290.61883987637731</v>
      </c>
      <c r="I9050">
        <v>2.6188398763773351</v>
      </c>
    </row>
    <row r="9051" spans="5:9" x14ac:dyDescent="0.25">
      <c r="E9051">
        <v>288.10000000000002</v>
      </c>
      <c r="F9051">
        <v>0.95000000000000062</v>
      </c>
      <c r="G9051">
        <v>301.34023731366108</v>
      </c>
      <c r="H9051">
        <f t="shared" si="157"/>
        <v>290.73288087960367</v>
      </c>
      <c r="I9051">
        <v>2.6328808796036496</v>
      </c>
    </row>
    <row r="9052" spans="5:9" x14ac:dyDescent="0.25">
      <c r="E9052">
        <v>288.2</v>
      </c>
      <c r="F9052">
        <v>0.95000000000000062</v>
      </c>
      <c r="G9052">
        <v>301.219295220785</v>
      </c>
      <c r="H9052">
        <f t="shared" si="157"/>
        <v>290.84639401928274</v>
      </c>
      <c r="I9052">
        <v>2.6463940192827597</v>
      </c>
    </row>
    <row r="9053" spans="5:9" x14ac:dyDescent="0.25">
      <c r="E9053">
        <v>288.3</v>
      </c>
      <c r="F9053">
        <v>0.95000000000000062</v>
      </c>
      <c r="G9053">
        <v>301.09705701065212</v>
      </c>
      <c r="H9053">
        <f t="shared" si="157"/>
        <v>290.95933995991879</v>
      </c>
      <c r="I9053">
        <v>2.6593399599187633</v>
      </c>
    </row>
    <row r="9054" spans="5:9" x14ac:dyDescent="0.25">
      <c r="E9054">
        <v>288.39999999999998</v>
      </c>
      <c r="F9054">
        <v>0.95000000000000062</v>
      </c>
      <c r="G9054">
        <v>300.97352300875343</v>
      </c>
      <c r="H9054">
        <f t="shared" si="157"/>
        <v>291.07168120676522</v>
      </c>
      <c r="I9054">
        <v>2.6716812067652675</v>
      </c>
    </row>
    <row r="9055" spans="5:9" x14ac:dyDescent="0.25">
      <c r="E9055">
        <v>288.5</v>
      </c>
      <c r="F9055">
        <v>0.95000000000000062</v>
      </c>
      <c r="G9055">
        <v>300.84869358891507</v>
      </c>
      <c r="H9055">
        <f t="shared" si="157"/>
        <v>291.18338262609734</v>
      </c>
      <c r="I9055">
        <v>2.6833826260973139</v>
      </c>
    </row>
    <row r="9056" spans="5:9" x14ac:dyDescent="0.25">
      <c r="E9056">
        <v>288.60000000000002</v>
      </c>
      <c r="F9056">
        <v>0.95000000000000062</v>
      </c>
      <c r="G9056">
        <v>300.72256917470651</v>
      </c>
      <c r="H9056">
        <f t="shared" si="157"/>
        <v>291.29441194360794</v>
      </c>
      <c r="I9056">
        <v>2.6944119436079426</v>
      </c>
    </row>
    <row r="9057" spans="5:9" x14ac:dyDescent="0.25">
      <c r="E9057">
        <v>288.7</v>
      </c>
      <c r="F9057">
        <v>0.95000000000000062</v>
      </c>
      <c r="G9057">
        <v>300.59515024088154</v>
      </c>
      <c r="H9057">
        <f t="shared" si="157"/>
        <v>291.40474020477745</v>
      </c>
      <c r="I9057">
        <v>2.7047402047774423</v>
      </c>
    </row>
    <row r="9058" spans="5:9" x14ac:dyDescent="0.25">
      <c r="E9058">
        <v>288.8</v>
      </c>
      <c r="F9058">
        <v>0.95000000000000062</v>
      </c>
      <c r="G9058">
        <v>300.46643731485045</v>
      </c>
      <c r="H9058">
        <f t="shared" si="157"/>
        <v>291.51434218178809</v>
      </c>
      <c r="I9058">
        <v>2.7143421817880689</v>
      </c>
    </row>
    <row r="9059" spans="5:9" x14ac:dyDescent="0.25">
      <c r="E9059">
        <v>288.89999999999998</v>
      </c>
      <c r="F9059">
        <v>0.95000000000000062</v>
      </c>
      <c r="G9059">
        <v>300.33643097818265</v>
      </c>
      <c r="H9059">
        <f t="shared" si="157"/>
        <v>291.62319671318875</v>
      </c>
      <c r="I9059">
        <v>2.7231967131887833</v>
      </c>
    </row>
    <row r="9060" spans="5:9" x14ac:dyDescent="0.25">
      <c r="E9060">
        <v>289</v>
      </c>
      <c r="F9060">
        <v>0.95000000000000062</v>
      </c>
      <c r="G9060">
        <v>300.20513186813764</v>
      </c>
      <c r="H9060">
        <f t="shared" si="157"/>
        <v>291.73128696498293</v>
      </c>
      <c r="I9060">
        <v>2.731286964982933</v>
      </c>
    </row>
    <row r="9061" spans="5:9" x14ac:dyDescent="0.25">
      <c r="E9061">
        <v>289.10000000000002</v>
      </c>
      <c r="F9061">
        <v>0.95000000000000062</v>
      </c>
      <c r="G9061">
        <v>300.07254067922338</v>
      </c>
      <c r="H9061">
        <f t="shared" si="157"/>
        <v>291.83860060496767</v>
      </c>
      <c r="I9061">
        <v>2.7386006049676364</v>
      </c>
    </row>
    <row r="9062" spans="5:9" x14ac:dyDescent="0.25">
      <c r="E9062">
        <v>289.2</v>
      </c>
      <c r="F9062">
        <v>0.95000000000000062</v>
      </c>
      <c r="G9062">
        <v>299.93865816478012</v>
      </c>
      <c r="H9062">
        <f t="shared" si="157"/>
        <v>291.94512988578276</v>
      </c>
      <c r="I9062">
        <v>2.7451298857827582</v>
      </c>
    </row>
    <row r="9063" spans="5:9" x14ac:dyDescent="0.25">
      <c r="E9063">
        <v>289.3</v>
      </c>
      <c r="F9063">
        <v>0.95000000000000062</v>
      </c>
      <c r="G9063">
        <v>299.8034851385886</v>
      </c>
      <c r="H9063">
        <f t="shared" si="157"/>
        <v>292.05087163597221</v>
      </c>
      <c r="I9063">
        <v>2.7508716359721914</v>
      </c>
    </row>
    <row r="9064" spans="5:9" x14ac:dyDescent="0.25">
      <c r="E9064">
        <v>289.39999999999998</v>
      </c>
      <c r="F9064">
        <v>0.95000000000000062</v>
      </c>
      <c r="G9064">
        <v>299.66702247650028</v>
      </c>
      <c r="H9064">
        <f t="shared" si="157"/>
        <v>292.15582716214624</v>
      </c>
      <c r="I9064">
        <v>2.7558271621462378</v>
      </c>
    </row>
    <row r="9065" spans="5:9" x14ac:dyDescent="0.25">
      <c r="E9065">
        <v>289.5</v>
      </c>
      <c r="F9065">
        <v>0.95000000000000062</v>
      </c>
      <c r="G9065">
        <v>299.52927111808896</v>
      </c>
      <c r="H9065">
        <f t="shared" si="157"/>
        <v>292.26000206880178</v>
      </c>
      <c r="I9065">
        <v>2.7600020688017688</v>
      </c>
    </row>
    <row r="9066" spans="5:9" x14ac:dyDescent="0.25">
      <c r="E9066">
        <v>289.60000000000002</v>
      </c>
      <c r="F9066">
        <v>0.95000000000000062</v>
      </c>
      <c r="G9066">
        <v>299.39023206832076</v>
      </c>
      <c r="H9066">
        <f t="shared" si="157"/>
        <v>292.36340600528604</v>
      </c>
      <c r="I9066">
        <v>2.763406005285995</v>
      </c>
    </row>
    <row r="9067" spans="5:9" x14ac:dyDescent="0.25">
      <c r="E9067">
        <v>289.7</v>
      </c>
      <c r="F9067">
        <v>0.95000000000000062</v>
      </c>
      <c r="G9067">
        <v>299.24990639924181</v>
      </c>
      <c r="H9067">
        <f t="shared" si="157"/>
        <v>292.46605235161991</v>
      </c>
      <c r="I9067">
        <v>2.7660523516198952</v>
      </c>
    </row>
    <row r="9068" spans="5:9" x14ac:dyDescent="0.25">
      <c r="E9068">
        <v>289.8</v>
      </c>
      <c r="F9068">
        <v>0.95000000000000062</v>
      </c>
      <c r="G9068">
        <v>299.10829525168117</v>
      </c>
      <c r="H9068">
        <f t="shared" si="157"/>
        <v>292.56795785634006</v>
      </c>
      <c r="I9068">
        <v>2.7679578563400664</v>
      </c>
    </row>
    <row r="9069" spans="5:9" x14ac:dyDescent="0.25">
      <c r="E9069">
        <v>289.89999999999998</v>
      </c>
      <c r="F9069">
        <v>0.95000000000000062</v>
      </c>
      <c r="G9069">
        <v>298.96539983696772</v>
      </c>
      <c r="H9069">
        <f t="shared" si="157"/>
        <v>292.66914224015727</v>
      </c>
      <c r="I9069">
        <v>2.7691422401572914</v>
      </c>
    </row>
    <row r="9070" spans="5:9" x14ac:dyDescent="0.25">
      <c r="E9070">
        <v>290</v>
      </c>
      <c r="F9070">
        <v>0.95000000000000062</v>
      </c>
      <c r="G9070">
        <v>298.82122143865797</v>
      </c>
      <c r="H9070">
        <f t="shared" si="157"/>
        <v>292.76962777911586</v>
      </c>
      <c r="I9070">
        <v>2.7696277791158774</v>
      </c>
    </row>
    <row r="9071" spans="5:9" x14ac:dyDescent="0.25">
      <c r="E9071">
        <v>290.10000000000002</v>
      </c>
      <c r="F9071">
        <v>0.95000000000000062</v>
      </c>
      <c r="G9071">
        <v>298.67576141427458</v>
      </c>
      <c r="H9071">
        <f t="shared" si="157"/>
        <v>292.86943888017277</v>
      </c>
      <c r="I9071">
        <v>2.7694388801727423</v>
      </c>
    </row>
    <row r="9072" spans="5:9" x14ac:dyDescent="0.25">
      <c r="E9072">
        <v>290.2</v>
      </c>
      <c r="F9072">
        <v>0.95000000000000062</v>
      </c>
      <c r="G9072">
        <v>298.5290211970518</v>
      </c>
      <c r="H9072">
        <f t="shared" si="157"/>
        <v>292.96860166083587</v>
      </c>
      <c r="I9072">
        <v>2.7686016608358717</v>
      </c>
    </row>
    <row r="9073" spans="5:9" x14ac:dyDescent="0.25">
      <c r="E9073">
        <v>290.3</v>
      </c>
      <c r="F9073">
        <v>0.95000000000000062</v>
      </c>
      <c r="G9073">
        <v>298.3810022976873</v>
      </c>
      <c r="H9073">
        <f t="shared" si="157"/>
        <v>293.06714354286157</v>
      </c>
      <c r="I9073">
        <v>2.7671435428615649</v>
      </c>
    </row>
    <row r="9074" spans="5:9" x14ac:dyDescent="0.25">
      <c r="E9074">
        <v>290.39999999999998</v>
      </c>
      <c r="F9074">
        <v>0.95000000000000062</v>
      </c>
      <c r="G9074">
        <v>298.23170630609735</v>
      </c>
      <c r="H9074">
        <f t="shared" si="157"/>
        <v>293.16509286816296</v>
      </c>
      <c r="I9074">
        <v>2.7650928681629705</v>
      </c>
    </row>
    <row r="9075" spans="5:9" x14ac:dyDescent="0.25">
      <c r="E9075">
        <v>290.5</v>
      </c>
      <c r="F9075">
        <v>0.95000000000000062</v>
      </c>
      <c r="G9075">
        <v>298.08113489317412</v>
      </c>
      <c r="H9075">
        <f t="shared" si="157"/>
        <v>293.26247854316853</v>
      </c>
      <c r="I9075">
        <v>2.7624785431685193</v>
      </c>
    </row>
    <row r="9076" spans="5:9" x14ac:dyDescent="0.25">
      <c r="E9076">
        <v>290.60000000000002</v>
      </c>
      <c r="F9076">
        <v>0.95000000000000062</v>
      </c>
      <c r="G9076">
        <v>297.92928981254209</v>
      </c>
      <c r="H9076">
        <f t="shared" si="157"/>
        <v>293.35932971600579</v>
      </c>
      <c r="I9076">
        <v>2.7593297160057912</v>
      </c>
    </row>
    <row r="9077" spans="5:9" x14ac:dyDescent="0.25">
      <c r="E9077">
        <v>290.7</v>
      </c>
      <c r="F9077">
        <v>0.95000000000000062</v>
      </c>
      <c r="G9077">
        <v>297.77617290231245</v>
      </c>
      <c r="H9077">
        <f t="shared" si="157"/>
        <v>293.45567548916523</v>
      </c>
      <c r="I9077">
        <v>2.7556754891652355</v>
      </c>
    </row>
    <row r="9078" spans="5:9" x14ac:dyDescent="0.25">
      <c r="E9078">
        <v>290.8</v>
      </c>
      <c r="F9078">
        <v>0.95000000000000062</v>
      </c>
      <c r="G9078">
        <v>297.62178608683251</v>
      </c>
      <c r="H9078">
        <f t="shared" si="157"/>
        <v>293.55154466878014</v>
      </c>
      <c r="I9078">
        <v>2.7515446687801393</v>
      </c>
    </row>
    <row r="9079" spans="5:9" x14ac:dyDescent="0.25">
      <c r="E9079">
        <v>290.89999999999998</v>
      </c>
      <c r="F9079">
        <v>0.95000000000000062</v>
      </c>
      <c r="G9079">
        <v>297.46613137842883</v>
      </c>
      <c r="H9079">
        <f t="shared" si="157"/>
        <v>293.64696555038086</v>
      </c>
      <c r="I9079">
        <v>2.7469655503808803</v>
      </c>
    </row>
    <row r="9080" spans="5:9" x14ac:dyDescent="0.25">
      <c r="E9080">
        <v>291</v>
      </c>
      <c r="F9080">
        <v>0.95000000000000062</v>
      </c>
      <c r="G9080">
        <v>297.30921087914112</v>
      </c>
      <c r="H9080">
        <f t="shared" si="157"/>
        <v>293.74196573995482</v>
      </c>
      <c r="I9080">
        <v>2.7419657399548236</v>
      </c>
    </row>
    <row r="9081" spans="5:9" x14ac:dyDescent="0.25">
      <c r="E9081">
        <v>291.10000000000002</v>
      </c>
      <c r="F9081">
        <v>0.95000000000000062</v>
      </c>
      <c r="G9081">
        <v>297.15102678244529</v>
      </c>
      <c r="H9081">
        <f t="shared" si="157"/>
        <v>293.83657200836313</v>
      </c>
      <c r="I9081">
        <v>2.7365720083630913</v>
      </c>
    </row>
    <row r="9082" spans="5:9" x14ac:dyDescent="0.25">
      <c r="E9082">
        <v>291.2</v>
      </c>
      <c r="F9082">
        <v>0.95000000000000062</v>
      </c>
      <c r="G9082">
        <v>296.99158137496335</v>
      </c>
      <c r="H9082">
        <f t="shared" si="157"/>
        <v>293.93081017661382</v>
      </c>
      <c r="I9082">
        <v>2.7308101766138249</v>
      </c>
    </row>
    <row r="9083" spans="5:9" x14ac:dyDescent="0.25">
      <c r="E9083">
        <v>291.3</v>
      </c>
      <c r="F9083">
        <v>0.95000000000000062</v>
      </c>
      <c r="G9083">
        <v>296.83087703815789</v>
      </c>
      <c r="H9083">
        <f t="shared" si="157"/>
        <v>294.02470502914116</v>
      </c>
      <c r="I9083">
        <v>2.7247050291411354</v>
      </c>
    </row>
    <row r="9084" spans="5:9" x14ac:dyDescent="0.25">
      <c r="E9084">
        <v>291.39999999999998</v>
      </c>
      <c r="F9084">
        <v>0.95000000000000062</v>
      </c>
      <c r="G9084">
        <v>296.66891625000932</v>
      </c>
      <c r="H9084">
        <f t="shared" si="157"/>
        <v>294.11828025205898</v>
      </c>
      <c r="I9084">
        <v>2.7182802520590239</v>
      </c>
    </row>
    <row r="9085" spans="5:9" x14ac:dyDescent="0.25">
      <c r="E9085">
        <v>291.5</v>
      </c>
      <c r="F9085">
        <v>0.95000000000000062</v>
      </c>
      <c r="G9085">
        <v>296.50570158667318</v>
      </c>
      <c r="H9085">
        <f t="shared" si="157"/>
        <v>294.21155839331811</v>
      </c>
      <c r="I9085">
        <v>2.7115583933180969</v>
      </c>
    </row>
    <row r="9086" spans="5:9" x14ac:dyDescent="0.25">
      <c r="E9086">
        <v>291.60000000000002</v>
      </c>
      <c r="F9086">
        <v>0.95000000000000062</v>
      </c>
      <c r="G9086">
        <v>296.34123572411613</v>
      </c>
      <c r="H9086">
        <f t="shared" si="157"/>
        <v>294.30456084175813</v>
      </c>
      <c r="I9086">
        <v>2.7045608417580866</v>
      </c>
    </row>
    <row r="9087" spans="5:9" x14ac:dyDescent="0.25">
      <c r="E9087">
        <v>291.7</v>
      </c>
      <c r="F9087">
        <v>0.95000000000000062</v>
      </c>
      <c r="G9087">
        <v>296.1755214397275</v>
      </c>
      <c r="H9087">
        <f t="shared" si="157"/>
        <v>294.39730782219391</v>
      </c>
      <c r="I9087">
        <v>2.6973078221939426</v>
      </c>
    </row>
    <row r="9088" spans="5:9" x14ac:dyDescent="0.25">
      <c r="E9088">
        <v>291.8</v>
      </c>
      <c r="F9088">
        <v>0.95000000000000062</v>
      </c>
      <c r="G9088">
        <v>296.00856161390539</v>
      </c>
      <c r="H9088">
        <f t="shared" si="157"/>
        <v>294.48981840387177</v>
      </c>
      <c r="I9088">
        <v>2.6898184038717599</v>
      </c>
    </row>
    <row r="9089" spans="5:9" x14ac:dyDescent="0.25">
      <c r="E9089">
        <v>291.89999999999998</v>
      </c>
      <c r="F9089">
        <v>0.95000000000000062</v>
      </c>
      <c r="G9089">
        <v>295.84035923161429</v>
      </c>
      <c r="H9089">
        <f t="shared" si="157"/>
        <v>294.58211051986308</v>
      </c>
      <c r="I9089">
        <v>2.6821105198631208</v>
      </c>
    </row>
    <row r="9090" spans="5:9" x14ac:dyDescent="0.25">
      <c r="E9090">
        <v>292</v>
      </c>
      <c r="F9090">
        <v>0.95000000000000062</v>
      </c>
      <c r="G9090">
        <v>295.67091738391269</v>
      </c>
      <c r="H9090">
        <f t="shared" si="157"/>
        <v>294.67420099521593</v>
      </c>
      <c r="I9090">
        <v>2.6742009952159225</v>
      </c>
    </row>
    <row r="9091" spans="5:9" x14ac:dyDescent="0.25">
      <c r="E9091">
        <v>292.10000000000002</v>
      </c>
      <c r="F9091">
        <v>0.95000000000000062</v>
      </c>
      <c r="G9091">
        <v>295.50023926944863</v>
      </c>
      <c r="H9091">
        <f t="shared" si="157"/>
        <v>294.76610558193283</v>
      </c>
      <c r="I9091">
        <v>2.6661055819328121</v>
      </c>
    </row>
    <row r="9092" spans="5:9" x14ac:dyDescent="0.25">
      <c r="E9092">
        <v>292.2</v>
      </c>
      <c r="F9092">
        <v>0.95000000000000062</v>
      </c>
      <c r="G9092">
        <v>295.32832819592045</v>
      </c>
      <c r="H9092">
        <f t="shared" si="157"/>
        <v>294.85783899909649</v>
      </c>
      <c r="I9092">
        <v>2.6578389990964726</v>
      </c>
    </row>
    <row r="9093" spans="5:9" x14ac:dyDescent="0.25">
      <c r="E9093">
        <v>292.3</v>
      </c>
      <c r="F9093">
        <v>0.95000000000000062</v>
      </c>
      <c r="G9093">
        <v>295.1551875815021</v>
      </c>
      <c r="H9093">
        <f t="shared" si="157"/>
        <v>294.94941497669618</v>
      </c>
      <c r="I9093">
        <v>2.6494149766961628</v>
      </c>
    </row>
    <row r="9094" spans="5:9" x14ac:dyDescent="0.25">
      <c r="E9094">
        <v>292.39999999999998</v>
      </c>
      <c r="F9094">
        <v>0.95000000000000062</v>
      </c>
      <c r="G9094">
        <v>294.98082095622954</v>
      </c>
      <c r="H9094">
        <f t="shared" ref="H9094:H9157" si="158">E9094+I9094</f>
        <v>295.04084630192875</v>
      </c>
      <c r="I9094">
        <v>2.6408463019287796</v>
      </c>
    </row>
    <row r="9095" spans="5:9" x14ac:dyDescent="0.25">
      <c r="E9095">
        <v>292.5</v>
      </c>
      <c r="F9095">
        <v>0.95000000000000062</v>
      </c>
      <c r="G9095">
        <v>294.80523196334718</v>
      </c>
      <c r="H9095">
        <f t="shared" si="158"/>
        <v>295.13214486694676</v>
      </c>
      <c r="I9095">
        <v>2.6321448669467609</v>
      </c>
    </row>
    <row r="9096" spans="5:9" x14ac:dyDescent="0.25">
      <c r="E9096">
        <v>292.60000000000002</v>
      </c>
      <c r="F9096">
        <v>0.95000000000000062</v>
      </c>
      <c r="G9096">
        <v>294.62842436061288</v>
      </c>
      <c r="H9096">
        <f t="shared" si="158"/>
        <v>295.22332171720393</v>
      </c>
      <c r="I9096">
        <v>2.6233217172039107</v>
      </c>
    </row>
    <row r="9097" spans="5:9" x14ac:dyDescent="0.25">
      <c r="E9097">
        <v>292.7</v>
      </c>
      <c r="F9097">
        <v>0.95000000000000062</v>
      </c>
      <c r="G9097">
        <v>294.4504020215582</v>
      </c>
      <c r="H9097">
        <f t="shared" si="158"/>
        <v>295.31438709970831</v>
      </c>
      <c r="I9097">
        <v>2.6143870997083276</v>
      </c>
    </row>
    <row r="9098" spans="5:9" x14ac:dyDescent="0.25">
      <c r="E9098">
        <v>292.8</v>
      </c>
      <c r="F9098">
        <v>0.95000000000000062</v>
      </c>
      <c r="G9098">
        <v>294.27116893670353</v>
      </c>
      <c r="H9098">
        <f t="shared" si="158"/>
        <v>295.40535051062932</v>
      </c>
      <c r="I9098">
        <v>2.6053505106293056</v>
      </c>
    </row>
    <row r="9099" spans="5:9" x14ac:dyDescent="0.25">
      <c r="E9099">
        <v>292.89999999999998</v>
      </c>
      <c r="F9099">
        <v>0.95000000000000062</v>
      </c>
      <c r="G9099">
        <v>294.0907292147258</v>
      </c>
      <c r="H9099">
        <f t="shared" si="158"/>
        <v>295.49622074182446</v>
      </c>
      <c r="I9099">
        <v>2.596220741824498</v>
      </c>
    </row>
    <row r="9100" spans="5:9" x14ac:dyDescent="0.25">
      <c r="E9100">
        <v>293</v>
      </c>
      <c r="F9100">
        <v>0.95000000000000062</v>
      </c>
      <c r="G9100">
        <v>293.90908708357699</v>
      </c>
      <c r="H9100">
        <f t="shared" si="158"/>
        <v>295.58700592595511</v>
      </c>
      <c r="I9100">
        <v>2.5870059259551046</v>
      </c>
    </row>
    <row r="9101" spans="5:9" x14ac:dyDescent="0.25">
      <c r="E9101">
        <v>293.10000000000002</v>
      </c>
      <c r="F9101">
        <v>0.95000000000000062</v>
      </c>
      <c r="G9101">
        <v>293.72624689155197</v>
      </c>
      <c r="H9101">
        <f t="shared" si="158"/>
        <v>295.67771357994309</v>
      </c>
      <c r="I9101">
        <v>2.5777135799430511</v>
      </c>
    </row>
    <row r="9102" spans="5:9" x14ac:dyDescent="0.25">
      <c r="E9102">
        <v>293.2</v>
      </c>
      <c r="F9102">
        <v>0.95000000000000062</v>
      </c>
      <c r="G9102">
        <v>293.54221310830394</v>
      </c>
      <c r="H9102">
        <f t="shared" si="158"/>
        <v>295.76835064659571</v>
      </c>
      <c r="I9102">
        <v>2.5683506465957184</v>
      </c>
    </row>
    <row r="9103" spans="5:9" x14ac:dyDescent="0.25">
      <c r="E9103">
        <v>293.3</v>
      </c>
      <c r="F9103">
        <v>0.95000000000000062</v>
      </c>
      <c r="G9103">
        <v>293.35699032580618</v>
      </c>
      <c r="H9103">
        <f t="shared" si="158"/>
        <v>295.85892353428363</v>
      </c>
      <c r="I9103">
        <v>2.5589235342836449</v>
      </c>
    </row>
    <row r="9104" spans="5:9" x14ac:dyDescent="0.25">
      <c r="E9104">
        <v>293.39999999999998</v>
      </c>
      <c r="F9104">
        <v>0.95000000000000062</v>
      </c>
      <c r="G9104">
        <v>293.17058325925831</v>
      </c>
      <c r="H9104">
        <f t="shared" si="158"/>
        <v>295.94943815460499</v>
      </c>
      <c r="I9104">
        <v>2.5494381546050358</v>
      </c>
    </row>
    <row r="9105" spans="5:9" x14ac:dyDescent="0.25">
      <c r="E9105">
        <v>293.5</v>
      </c>
      <c r="F9105">
        <v>0.95000000000000062</v>
      </c>
      <c r="G9105">
        <v>292.98299674793617</v>
      </c>
      <c r="H9105">
        <f t="shared" si="158"/>
        <v>296.03989995801044</v>
      </c>
      <c r="I9105">
        <v>2.5398999580104218</v>
      </c>
    </row>
    <row r="9106" spans="5:9" x14ac:dyDescent="0.25">
      <c r="E9106">
        <v>293.60000000000002</v>
      </c>
      <c r="F9106">
        <v>0.95000000000000062</v>
      </c>
      <c r="G9106">
        <v>292.79423575598332</v>
      </c>
      <c r="H9106">
        <f t="shared" si="158"/>
        <v>296.13031396739223</v>
      </c>
      <c r="I9106">
        <v>2.5303139673922264</v>
      </c>
    </row>
    <row r="9107" spans="5:9" x14ac:dyDescent="0.25">
      <c r="E9107">
        <v>293.7</v>
      </c>
      <c r="F9107">
        <v>0.95000000000000062</v>
      </c>
      <c r="G9107">
        <v>292.60430537314369</v>
      </c>
      <c r="H9107">
        <f t="shared" si="158"/>
        <v>296.22068480966851</v>
      </c>
      <c r="I9107">
        <v>2.5206848096685159</v>
      </c>
    </row>
    <row r="9108" spans="5:9" x14ac:dyDescent="0.25">
      <c r="E9108">
        <v>293.8</v>
      </c>
      <c r="F9108">
        <v>0.95000000000000062</v>
      </c>
      <c r="G9108">
        <v>292.41321081543327</v>
      </c>
      <c r="H9108">
        <f t="shared" si="158"/>
        <v>296.31101674540935</v>
      </c>
      <c r="I9108">
        <v>2.5110167454093237</v>
      </c>
    </row>
    <row r="9109" spans="5:9" x14ac:dyDescent="0.25">
      <c r="E9109">
        <v>293.89999999999998</v>
      </c>
      <c r="F9109">
        <v>0.95000000000000062</v>
      </c>
      <c r="G9109">
        <v>292.22095742575095</v>
      </c>
      <c r="H9109">
        <f t="shared" si="158"/>
        <v>296.40131369656791</v>
      </c>
      <c r="I9109">
        <v>2.5013136965679417</v>
      </c>
    </row>
    <row r="9110" spans="5:9" x14ac:dyDescent="0.25">
      <c r="E9110">
        <v>294</v>
      </c>
      <c r="F9110">
        <v>0.95000000000000062</v>
      </c>
      <c r="G9110">
        <v>292.0275506744261</v>
      </c>
      <c r="H9110">
        <f t="shared" si="158"/>
        <v>296.49157927239008</v>
      </c>
      <c r="I9110">
        <v>2.4915792723900854</v>
      </c>
    </row>
    <row r="9111" spans="5:9" x14ac:dyDescent="0.25">
      <c r="E9111">
        <v>294.10000000000002</v>
      </c>
      <c r="F9111">
        <v>0.95000000000000062</v>
      </c>
      <c r="G9111">
        <v>291.83299615970293</v>
      </c>
      <c r="H9111">
        <f t="shared" si="158"/>
        <v>296.58181679358074</v>
      </c>
      <c r="I9111">
        <v>2.4818167935807121</v>
      </c>
    </row>
    <row r="9112" spans="5:9" x14ac:dyDescent="0.25">
      <c r="E9112">
        <v>294.2</v>
      </c>
      <c r="F9112">
        <v>0.95000000000000062</v>
      </c>
      <c r="G9112">
        <v>291.63729960816079</v>
      </c>
      <c r="H9112">
        <f t="shared" si="158"/>
        <v>296.67202931481285</v>
      </c>
      <c r="I9112">
        <v>2.4720293148128603</v>
      </c>
    </row>
    <row r="9113" spans="5:9" x14ac:dyDescent="0.25">
      <c r="E9113">
        <v>294.3</v>
      </c>
      <c r="F9113">
        <v>0.95000000000000062</v>
      </c>
      <c r="G9113">
        <v>291.44046687506869</v>
      </c>
      <c r="H9113">
        <f t="shared" si="158"/>
        <v>296.76221964566514</v>
      </c>
      <c r="I9113">
        <v>2.4622196456651531</v>
      </c>
    </row>
    <row r="9114" spans="5:9" x14ac:dyDescent="0.25">
      <c r="E9114">
        <v>294.39999999999998</v>
      </c>
      <c r="F9114">
        <v>0.95000000000000062</v>
      </c>
      <c r="G9114">
        <v>291.24250394467435</v>
      </c>
      <c r="H9114">
        <f t="shared" si="158"/>
        <v>296.85239037007534</v>
      </c>
      <c r="I9114">
        <v>2.4523903700753418</v>
      </c>
    </row>
    <row r="9115" spans="5:9" x14ac:dyDescent="0.25">
      <c r="E9115">
        <v>294.5</v>
      </c>
      <c r="F9115">
        <v>0.95000000000000062</v>
      </c>
      <c r="G9115">
        <v>291.0434169304267</v>
      </c>
      <c r="H9115">
        <f t="shared" si="158"/>
        <v>296.94254386439673</v>
      </c>
      <c r="I9115">
        <v>2.4425438643967179</v>
      </c>
    </row>
    <row r="9116" spans="5:9" x14ac:dyDescent="0.25">
      <c r="E9116">
        <v>294.60000000000002</v>
      </c>
      <c r="F9116">
        <v>0.95000000000000062</v>
      </c>
      <c r="G9116">
        <v>290.84321207513131</v>
      </c>
      <c r="H9116">
        <f t="shared" si="158"/>
        <v>297.03268231414245</v>
      </c>
      <c r="I9116">
        <v>2.4326823141424296</v>
      </c>
    </row>
    <row r="9117" spans="5:9" x14ac:dyDescent="0.25">
      <c r="E9117">
        <v>294.7</v>
      </c>
      <c r="F9117">
        <v>0.95000000000000062</v>
      </c>
      <c r="G9117">
        <v>290.64189575103865</v>
      </c>
      <c r="H9117">
        <f t="shared" si="158"/>
        <v>297.12280772950055</v>
      </c>
      <c r="I9117">
        <v>2.4228077295005552</v>
      </c>
    </row>
    <row r="9118" spans="5:9" x14ac:dyDescent="0.25">
      <c r="E9118">
        <v>294.8</v>
      </c>
      <c r="F9118">
        <v>0.95000000000000062</v>
      </c>
      <c r="G9118">
        <v>290.43947445986424</v>
      </c>
      <c r="H9118">
        <f t="shared" si="158"/>
        <v>297.21292195969971</v>
      </c>
      <c r="I9118">
        <v>2.4129219596996903</v>
      </c>
    </row>
    <row r="9119" spans="5:9" x14ac:dyDescent="0.25">
      <c r="E9119">
        <v>294.89999999999998</v>
      </c>
      <c r="F9119">
        <v>0.95000000000000062</v>
      </c>
      <c r="G9119">
        <v>290.23595483274084</v>
      </c>
      <c r="H9119">
        <f t="shared" si="158"/>
        <v>297.30302670630158</v>
      </c>
      <c r="I9119">
        <v>2.4030267063016186</v>
      </c>
    </row>
    <row r="9120" spans="5:9" x14ac:dyDescent="0.25">
      <c r="E9120">
        <v>295</v>
      </c>
      <c r="F9120">
        <v>0.95000000000000062</v>
      </c>
      <c r="G9120">
        <v>290.03134363010298</v>
      </c>
      <c r="H9120">
        <f t="shared" si="158"/>
        <v>297.39312353549394</v>
      </c>
      <c r="I9120">
        <v>2.3931235354939564</v>
      </c>
    </row>
    <row r="9121" spans="5:9" x14ac:dyDescent="0.25">
      <c r="E9121">
        <v>295.10000000000002</v>
      </c>
      <c r="F9121">
        <v>0.95000000000000062</v>
      </c>
      <c r="G9121">
        <v>289.82564774150228</v>
      </c>
      <c r="H9121">
        <f t="shared" si="158"/>
        <v>297.48321388945203</v>
      </c>
      <c r="I9121">
        <v>2.3832138894520067</v>
      </c>
    </row>
    <row r="9122" spans="5:9" x14ac:dyDescent="0.25">
      <c r="E9122">
        <v>295.2</v>
      </c>
      <c r="F9122">
        <v>0.95000000000000062</v>
      </c>
      <c r="G9122">
        <v>289.61887418535565</v>
      </c>
      <c r="H9122">
        <f t="shared" si="158"/>
        <v>297.57329909683517</v>
      </c>
      <c r="I9122">
        <v>2.3732990968352063</v>
      </c>
    </row>
    <row r="9123" spans="5:9" x14ac:dyDescent="0.25">
      <c r="E9123">
        <v>295.3</v>
      </c>
      <c r="F9123">
        <v>0.95000000000000062</v>
      </c>
      <c r="G9123">
        <v>289.41103010862469</v>
      </c>
      <c r="H9123">
        <f t="shared" si="158"/>
        <v>297.66338038247977</v>
      </c>
      <c r="I9123">
        <v>2.3633803824797881</v>
      </c>
    </row>
    <row r="9124" spans="5:9" x14ac:dyDescent="0.25">
      <c r="E9124">
        <v>295.39999999999998</v>
      </c>
      <c r="F9124">
        <v>0.95000000000000062</v>
      </c>
      <c r="G9124">
        <v>289.20212278642742</v>
      </c>
      <c r="H9124">
        <f t="shared" si="158"/>
        <v>297.75345887634558</v>
      </c>
      <c r="I9124">
        <v>2.3534588763456163</v>
      </c>
    </row>
    <row r="9125" spans="5:9" x14ac:dyDescent="0.25">
      <c r="E9125">
        <v>295.5</v>
      </c>
      <c r="F9125">
        <v>0.95000000000000062</v>
      </c>
      <c r="G9125">
        <v>288.99215962158252</v>
      </c>
      <c r="H9125">
        <f t="shared" si="158"/>
        <v>297.84353562177137</v>
      </c>
      <c r="I9125">
        <v>2.3435356217713808</v>
      </c>
    </row>
    <row r="9126" spans="5:9" x14ac:dyDescent="0.25">
      <c r="E9126">
        <v>295.60000000000002</v>
      </c>
      <c r="F9126">
        <v>0.95000000000000062</v>
      </c>
      <c r="G9126">
        <v>288.78114814408661</v>
      </c>
      <c r="H9126">
        <f t="shared" si="158"/>
        <v>297.93361158308892</v>
      </c>
      <c r="I9126">
        <v>2.3336115830888806</v>
      </c>
    </row>
    <row r="9127" spans="5:9" x14ac:dyDescent="0.25">
      <c r="E9127">
        <v>295.7</v>
      </c>
      <c r="F9127">
        <v>0.95000000000000062</v>
      </c>
      <c r="G9127">
        <v>288.56909601052467</v>
      </c>
      <c r="H9127">
        <f t="shared" si="158"/>
        <v>298.02368765264384</v>
      </c>
      <c r="I9127">
        <v>2.3236876526438341</v>
      </c>
    </row>
    <row r="9128" spans="5:9" x14ac:dyDescent="0.25">
      <c r="E9128">
        <v>295.8</v>
      </c>
      <c r="F9128">
        <v>0.95000000000000062</v>
      </c>
      <c r="G9128">
        <v>288.35601100341444</v>
      </c>
      <c r="H9128">
        <f t="shared" si="158"/>
        <v>298.11376465726721</v>
      </c>
      <c r="I9128">
        <v>2.3137646572671806</v>
      </c>
    </row>
    <row r="9129" spans="5:9" x14ac:dyDescent="0.25">
      <c r="E9129">
        <v>295.89999999999998</v>
      </c>
      <c r="F9129">
        <v>0.95000000000000062</v>
      </c>
      <c r="G9129">
        <v>288.14190103048577</v>
      </c>
      <c r="H9129">
        <f t="shared" si="158"/>
        <v>298.20384336423808</v>
      </c>
      <c r="I9129">
        <v>2.3038433642381304</v>
      </c>
    </row>
    <row r="9130" spans="5:9" x14ac:dyDescent="0.25">
      <c r="E9130">
        <v>296</v>
      </c>
      <c r="F9130">
        <v>0.95000000000000062</v>
      </c>
      <c r="G9130">
        <v>287.92677412389537</v>
      </c>
      <c r="H9130">
        <f t="shared" si="158"/>
        <v>298.29392448677697</v>
      </c>
      <c r="I9130">
        <v>2.2939244867769446</v>
      </c>
    </row>
    <row r="9131" spans="5:9" x14ac:dyDescent="0.25">
      <c r="E9131">
        <v>296.10000000000002</v>
      </c>
      <c r="F9131">
        <v>0.95000000000000062</v>
      </c>
      <c r="G9131">
        <v>287.7106384393777</v>
      </c>
      <c r="H9131">
        <f t="shared" si="158"/>
        <v>298.38400868910304</v>
      </c>
      <c r="I9131">
        <v>2.2840086891030089</v>
      </c>
    </row>
    <row r="9132" spans="5:9" x14ac:dyDescent="0.25">
      <c r="E9132">
        <v>296.2</v>
      </c>
      <c r="F9132">
        <v>0.95000000000000062</v>
      </c>
      <c r="G9132">
        <v>287.49350225533374</v>
      </c>
      <c r="H9132">
        <f t="shared" si="158"/>
        <v>298.47409659109093</v>
      </c>
      <c r="I9132">
        <v>2.2740965910909616</v>
      </c>
    </row>
    <row r="9133" spans="5:9" x14ac:dyDescent="0.25">
      <c r="E9133">
        <v>296.3</v>
      </c>
      <c r="F9133">
        <v>0.95000000000000062</v>
      </c>
      <c r="G9133">
        <v>287.27537397185756</v>
      </c>
      <c r="H9133">
        <f t="shared" si="158"/>
        <v>298.5641887725555</v>
      </c>
      <c r="I9133">
        <v>2.2641887725554719</v>
      </c>
    </row>
    <row r="9134" spans="5:9" x14ac:dyDescent="0.25">
      <c r="E9134">
        <v>296.39999999999998</v>
      </c>
      <c r="F9134">
        <v>0.95000000000000062</v>
      </c>
      <c r="G9134">
        <v>287.0562621097032</v>
      </c>
      <c r="H9134">
        <f t="shared" si="158"/>
        <v>298.65428577719268</v>
      </c>
      <c r="I9134">
        <v>2.2542857771926852</v>
      </c>
    </row>
    <row r="9135" spans="5:9" x14ac:dyDescent="0.25">
      <c r="E9135">
        <v>296.5</v>
      </c>
      <c r="F9135">
        <v>0.95000000000000062</v>
      </c>
      <c r="G9135">
        <v>286.83617530919179</v>
      </c>
      <c r="H9135">
        <f t="shared" si="158"/>
        <v>298.74438811620468</v>
      </c>
      <c r="I9135">
        <v>2.244388116204699</v>
      </c>
    </row>
    <row r="9136" spans="5:9" x14ac:dyDescent="0.25">
      <c r="E9136">
        <v>296.60000000000002</v>
      </c>
      <c r="F9136">
        <v>0.95000000000000062</v>
      </c>
      <c r="G9136">
        <v>286.61512232906131</v>
      </c>
      <c r="H9136">
        <f t="shared" si="158"/>
        <v>298.834496271631</v>
      </c>
      <c r="I9136">
        <v>2.2344962716309924</v>
      </c>
    </row>
    <row r="9137" spans="5:9" x14ac:dyDescent="0.25">
      <c r="E9137">
        <v>296.7</v>
      </c>
      <c r="F9137">
        <v>0.95000000000000062</v>
      </c>
      <c r="G9137">
        <v>286.3931120452599</v>
      </c>
      <c r="H9137">
        <f t="shared" si="158"/>
        <v>298.92461069940936</v>
      </c>
      <c r="I9137">
        <v>2.2246106994093737</v>
      </c>
    </row>
    <row r="9138" spans="5:9" x14ac:dyDescent="0.25">
      <c r="E9138">
        <v>296.8</v>
      </c>
      <c r="F9138">
        <v>0.95000000000000062</v>
      </c>
      <c r="G9138">
        <v>286.17015344968416</v>
      </c>
      <c r="H9138">
        <f t="shared" si="158"/>
        <v>299.01473183218695</v>
      </c>
      <c r="I9138">
        <v>2.2147318321869469</v>
      </c>
    </row>
    <row r="9139" spans="5:9" x14ac:dyDescent="0.25">
      <c r="E9139">
        <v>296.89999999999998</v>
      </c>
      <c r="F9139">
        <v>0.95000000000000062</v>
      </c>
      <c r="G9139">
        <v>285.94625564886451</v>
      </c>
      <c r="H9139">
        <f t="shared" si="158"/>
        <v>299.10486008190026</v>
      </c>
      <c r="I9139">
        <v>2.2048600819002662</v>
      </c>
    </row>
    <row r="9140" spans="5:9" x14ac:dyDescent="0.25">
      <c r="E9140">
        <v>297</v>
      </c>
      <c r="F9140">
        <v>0.95000000000000062</v>
      </c>
      <c r="G9140">
        <v>285.72142786259866</v>
      </c>
      <c r="H9140">
        <f t="shared" si="158"/>
        <v>299.19499584214236</v>
      </c>
      <c r="I9140">
        <v>2.194995842142347</v>
      </c>
    </row>
    <row r="9141" spans="5:9" x14ac:dyDescent="0.25">
      <c r="E9141">
        <v>297.10000000000002</v>
      </c>
      <c r="F9141">
        <v>0.95000000000000062</v>
      </c>
      <c r="G9141">
        <v>285.49567942253594</v>
      </c>
      <c r="H9141">
        <f t="shared" si="158"/>
        <v>299.28513949033282</v>
      </c>
      <c r="I9141">
        <v>2.1851394903327912</v>
      </c>
    </row>
    <row r="9142" spans="5:9" x14ac:dyDescent="0.25">
      <c r="E9142">
        <v>297.2</v>
      </c>
      <c r="F9142">
        <v>0.95000000000000062</v>
      </c>
      <c r="G9142">
        <v>285.2690197707127</v>
      </c>
      <c r="H9142">
        <f t="shared" si="158"/>
        <v>299.37529138970609</v>
      </c>
      <c r="I9142">
        <v>2.1752913897060964</v>
      </c>
    </row>
    <row r="9143" spans="5:9" x14ac:dyDescent="0.25">
      <c r="E9143">
        <v>297.3</v>
      </c>
      <c r="F9143">
        <v>0.95000000000000062</v>
      </c>
      <c r="G9143">
        <v>285.0414584580426</v>
      </c>
      <c r="H9143">
        <f t="shared" si="158"/>
        <v>299.46545189113209</v>
      </c>
      <c r="I9143">
        <v>2.1654518911320864</v>
      </c>
    </row>
    <row r="9144" spans="5:9" x14ac:dyDescent="0.25">
      <c r="E9144">
        <v>297.39999999999998</v>
      </c>
      <c r="F9144">
        <v>0.95000000000000062</v>
      </c>
      <c r="G9144">
        <v>284.81300514276256</v>
      </c>
      <c r="H9144">
        <f t="shared" si="158"/>
        <v>299.55562133478128</v>
      </c>
      <c r="I9144">
        <v>2.1556213347812845</v>
      </c>
    </row>
    <row r="9145" spans="5:9" x14ac:dyDescent="0.25">
      <c r="E9145">
        <v>297.5</v>
      </c>
      <c r="F9145">
        <v>0.95000000000000062</v>
      </c>
      <c r="G9145">
        <v>284.58366958883641</v>
      </c>
      <c r="H9145">
        <f t="shared" si="158"/>
        <v>299.64580005164709</v>
      </c>
      <c r="I9145">
        <v>2.1458000516471047</v>
      </c>
    </row>
    <row r="9146" spans="5:9" x14ac:dyDescent="0.25">
      <c r="E9146">
        <v>297.60000000000002</v>
      </c>
      <c r="F9146">
        <v>0.95000000000000062</v>
      </c>
      <c r="G9146">
        <v>284.3534616643193</v>
      </c>
      <c r="H9146">
        <f t="shared" si="158"/>
        <v>299.73598836493585</v>
      </c>
      <c r="I9146">
        <v>2.1359883649358213</v>
      </c>
    </row>
    <row r="9147" spans="5:9" x14ac:dyDescent="0.25">
      <c r="E9147">
        <v>297.7</v>
      </c>
      <c r="F9147">
        <v>0.95000000000000062</v>
      </c>
      <c r="G9147">
        <v>284.12239133968376</v>
      </c>
      <c r="H9147">
        <f t="shared" si="158"/>
        <v>299.82618659133442</v>
      </c>
      <c r="I9147">
        <v>2.1261865913344415</v>
      </c>
    </row>
    <row r="9148" spans="5:9" x14ac:dyDescent="0.25">
      <c r="E9148">
        <v>297.8</v>
      </c>
      <c r="F9148">
        <v>0.95000000000000062</v>
      </c>
      <c r="G9148">
        <v>283.89046868611103</v>
      </c>
      <c r="H9148">
        <f t="shared" si="158"/>
        <v>299.91639504216585</v>
      </c>
      <c r="I9148">
        <v>2.1163950421658067</v>
      </c>
    </row>
    <row r="9149" spans="5:9" x14ac:dyDescent="0.25">
      <c r="E9149">
        <v>297.89999999999998</v>
      </c>
      <c r="F9149">
        <v>0.95000000000000062</v>
      </c>
      <c r="G9149">
        <v>283.65770387374886</v>
      </c>
      <c r="H9149">
        <f t="shared" si="158"/>
        <v>300.00661402443956</v>
      </c>
      <c r="I9149">
        <v>2.1066140244395863</v>
      </c>
    </row>
    <row r="9150" spans="5:9" x14ac:dyDescent="0.25">
      <c r="E9150">
        <v>298</v>
      </c>
      <c r="F9150">
        <v>0.95000000000000062</v>
      </c>
      <c r="G9150">
        <v>283.42410716993851</v>
      </c>
      <c r="H9150">
        <f t="shared" si="158"/>
        <v>300.09684384180713</v>
      </c>
      <c r="I9150">
        <v>2.0968438418071029</v>
      </c>
    </row>
    <row r="9151" spans="5:9" x14ac:dyDescent="0.25">
      <c r="E9151">
        <v>298.10000000000002</v>
      </c>
      <c r="F9151">
        <v>0.95000000000000062</v>
      </c>
      <c r="G9151">
        <v>283.18968893741373</v>
      </c>
      <c r="H9151">
        <f t="shared" si="158"/>
        <v>300.18708479542744</v>
      </c>
      <c r="I9151">
        <v>2.0870847954274168</v>
      </c>
    </row>
    <row r="9152" spans="5:9" x14ac:dyDescent="0.25">
      <c r="E9152">
        <v>298.2</v>
      </c>
      <c r="F9152">
        <v>0.95000000000000062</v>
      </c>
      <c r="G9152">
        <v>282.95445963247374</v>
      </c>
      <c r="H9152">
        <f t="shared" si="158"/>
        <v>300.27733718475139</v>
      </c>
      <c r="I9152">
        <v>2.0773371847513928</v>
      </c>
    </row>
    <row r="9153" spans="5:9" x14ac:dyDescent="0.25">
      <c r="E9153">
        <v>298.3</v>
      </c>
      <c r="F9153">
        <v>0.95000000000000062</v>
      </c>
      <c r="G9153">
        <v>282.71842980313261</v>
      </c>
      <c r="H9153">
        <f t="shared" si="158"/>
        <v>300.36760130823012</v>
      </c>
      <c r="I9153">
        <v>2.0676013082300906</v>
      </c>
    </row>
    <row r="9154" spans="5:9" x14ac:dyDescent="0.25">
      <c r="E9154">
        <v>298.39999999999998</v>
      </c>
      <c r="F9154">
        <v>0.95000000000000062</v>
      </c>
      <c r="G9154">
        <v>282.48161008724799</v>
      </c>
      <c r="H9154">
        <f t="shared" si="158"/>
        <v>300.45787746395325</v>
      </c>
      <c r="I9154">
        <v>2.0578774639533033</v>
      </c>
    </row>
    <row r="9155" spans="5:9" x14ac:dyDescent="0.25">
      <c r="E9155">
        <v>298.5</v>
      </c>
      <c r="F9155">
        <v>0.95000000000000062</v>
      </c>
      <c r="G9155">
        <v>282.24401121063192</v>
      </c>
      <c r="H9155">
        <f t="shared" si="158"/>
        <v>300.54816595022356</v>
      </c>
      <c r="I9155">
        <v>2.0481659502235718</v>
      </c>
    </row>
    <row r="9156" spans="5:9" x14ac:dyDescent="0.25">
      <c r="E9156">
        <v>298.60000000000002</v>
      </c>
      <c r="F9156">
        <v>0.95000000000000062</v>
      </c>
      <c r="G9156">
        <v>282.00564398514524</v>
      </c>
      <c r="H9156">
        <f t="shared" si="158"/>
        <v>300.63846706607069</v>
      </c>
      <c r="I9156">
        <v>2.0384670660706568</v>
      </c>
    </row>
    <row r="9157" spans="5:9" x14ac:dyDescent="0.25">
      <c r="E9157">
        <v>298.7</v>
      </c>
      <c r="F9157">
        <v>0.95000000000000062</v>
      </c>
      <c r="G9157">
        <v>281.76651930677957</v>
      </c>
      <c r="H9157">
        <f t="shared" si="158"/>
        <v>300.72878111171104</v>
      </c>
      <c r="I9157">
        <v>2.0287811117110457</v>
      </c>
    </row>
    <row r="9158" spans="5:9" x14ac:dyDescent="0.25">
      <c r="E9158">
        <v>298.8</v>
      </c>
      <c r="F9158">
        <v>0.95000000000000062</v>
      </c>
      <c r="G9158">
        <v>281.52664815372884</v>
      </c>
      <c r="H9158">
        <f t="shared" ref="H9158:H9221" si="159">E9158+I9158</f>
        <v>300.81910838895681</v>
      </c>
      <c r="I9158">
        <v>2.0191083889567745</v>
      </c>
    </row>
    <row r="9159" spans="5:9" x14ac:dyDescent="0.25">
      <c r="E9159">
        <v>298.89999999999998</v>
      </c>
      <c r="F9159">
        <v>0.95000000000000062</v>
      </c>
      <c r="G9159">
        <v>281.28604158445302</v>
      </c>
      <c r="H9159">
        <f t="shared" si="159"/>
        <v>300.90944920157739</v>
      </c>
      <c r="I9159">
        <v>2.0094492015774357</v>
      </c>
    </row>
    <row r="9160" spans="5:9" x14ac:dyDescent="0.25">
      <c r="E9160">
        <v>299</v>
      </c>
      <c r="F9160">
        <v>0.95000000000000062</v>
      </c>
      <c r="G9160">
        <v>281.04471073573688</v>
      </c>
      <c r="H9160">
        <f t="shared" si="159"/>
        <v>300.99980385561901</v>
      </c>
      <c r="I9160">
        <v>1.9998038556190312</v>
      </c>
    </row>
    <row r="9161" spans="5:9" x14ac:dyDescent="0.25">
      <c r="E9161">
        <v>299.10000000000002</v>
      </c>
      <c r="F9161">
        <v>0.95000000000000062</v>
      </c>
      <c r="G9161">
        <v>280.80266682074677</v>
      </c>
      <c r="H9161">
        <f t="shared" si="159"/>
        <v>301.09017265968305</v>
      </c>
      <c r="I9161">
        <v>1.9901726596830231</v>
      </c>
    </row>
    <row r="9162" spans="5:9" x14ac:dyDescent="0.25">
      <c r="E9162">
        <v>299.2</v>
      </c>
      <c r="F9162">
        <v>0.95000000000000062</v>
      </c>
      <c r="G9162">
        <v>280.55992112708731</v>
      </c>
      <c r="H9162">
        <f t="shared" si="159"/>
        <v>301.18055592516868</v>
      </c>
      <c r="I9162">
        <v>1.9805559251686609</v>
      </c>
    </row>
    <row r="9163" spans="5:9" x14ac:dyDescent="0.25">
      <c r="E9163">
        <v>299.3</v>
      </c>
      <c r="F9163">
        <v>0.95000000000000062</v>
      </c>
      <c r="G9163">
        <v>280.31648501486188</v>
      </c>
      <c r="H9163">
        <f t="shared" si="159"/>
        <v>301.2709539664815</v>
      </c>
      <c r="I9163">
        <v>1.9709539664814659</v>
      </c>
    </row>
    <row r="9164" spans="5:9" x14ac:dyDescent="0.25">
      <c r="E9164">
        <v>299.39999999999998</v>
      </c>
      <c r="F9164">
        <v>0.95000000000000062</v>
      </c>
      <c r="G9164">
        <v>280.07236991473849</v>
      </c>
      <c r="H9164">
        <f t="shared" si="159"/>
        <v>301.36136710121053</v>
      </c>
      <c r="I9164">
        <v>1.9613671012105356</v>
      </c>
    </row>
    <row r="9165" spans="5:9" x14ac:dyDescent="0.25">
      <c r="E9165">
        <v>299.5</v>
      </c>
      <c r="F9165">
        <v>0.95000000000000062</v>
      </c>
      <c r="G9165">
        <v>279.8275873260244</v>
      </c>
      <c r="H9165">
        <f t="shared" si="159"/>
        <v>301.45179565027718</v>
      </c>
      <c r="I9165">
        <v>1.9517956502771547</v>
      </c>
    </row>
    <row r="9166" spans="5:9" x14ac:dyDescent="0.25">
      <c r="E9166">
        <v>299.60000000000002</v>
      </c>
      <c r="F9166">
        <v>0.95000000000000062</v>
      </c>
      <c r="G9166">
        <v>279.58214881475209</v>
      </c>
      <c r="H9166">
        <f t="shared" si="159"/>
        <v>301.54223993805692</v>
      </c>
      <c r="I9166">
        <v>1.9422399380568964</v>
      </c>
    </row>
    <row r="9167" spans="5:9" x14ac:dyDescent="0.25">
      <c r="E9167">
        <v>299.7</v>
      </c>
      <c r="F9167">
        <v>0.95000000000000062</v>
      </c>
      <c r="G9167">
        <v>279.33606601177922</v>
      </c>
      <c r="H9167">
        <f t="shared" si="159"/>
        <v>301.63270029247735</v>
      </c>
      <c r="I9167">
        <v>1.9327002924773851</v>
      </c>
    </row>
    <row r="9168" spans="5:9" x14ac:dyDescent="0.25">
      <c r="E9168">
        <v>299.8</v>
      </c>
      <c r="F9168">
        <v>0.95000000000000062</v>
      </c>
      <c r="G9168">
        <v>279.08935061090494</v>
      </c>
      <c r="H9168">
        <f t="shared" si="159"/>
        <v>301.72317704509373</v>
      </c>
      <c r="I9168">
        <v>1.9231770450936949</v>
      </c>
    </row>
    <row r="9169" spans="5:9" x14ac:dyDescent="0.25">
      <c r="E9169">
        <v>299.89999999999998</v>
      </c>
      <c r="F9169">
        <v>0.95000000000000062</v>
      </c>
      <c r="G9169">
        <v>278.84201436700579</v>
      </c>
      <c r="H9169">
        <f t="shared" si="159"/>
        <v>301.81367053114303</v>
      </c>
      <c r="I9169">
        <v>1.913670531143066</v>
      </c>
    </row>
    <row r="9170" spans="5:9" x14ac:dyDescent="0.25">
      <c r="E9170">
        <v>300</v>
      </c>
      <c r="F9170">
        <v>0.95000000000000062</v>
      </c>
      <c r="G9170">
        <v>278.59406909419312</v>
      </c>
      <c r="H9170">
        <f t="shared" si="159"/>
        <v>301.90418108958079</v>
      </c>
      <c r="I9170">
        <v>1.9041810895807809</v>
      </c>
    </row>
    <row r="9171" spans="5:9" x14ac:dyDescent="0.25">
      <c r="E9171">
        <v>300.10000000000002</v>
      </c>
      <c r="F9171">
        <v>0.95000000000000062</v>
      </c>
      <c r="G9171">
        <v>278.34552666399526</v>
      </c>
      <c r="H9171">
        <f t="shared" si="159"/>
        <v>301.99470906309853</v>
      </c>
      <c r="I9171">
        <v>1.8947090630985</v>
      </c>
    </row>
    <row r="9172" spans="5:9" x14ac:dyDescent="0.25">
      <c r="E9172">
        <v>300.2</v>
      </c>
      <c r="F9172">
        <v>0.95000000000000062</v>
      </c>
      <c r="G9172">
        <v>278.0963990035666</v>
      </c>
      <c r="H9172">
        <f t="shared" si="159"/>
        <v>302.08525479812675</v>
      </c>
      <c r="I9172">
        <v>1.8852547981267942</v>
      </c>
    </row>
    <row r="9173" spans="5:9" x14ac:dyDescent="0.25">
      <c r="E9173">
        <v>300.3</v>
      </c>
      <c r="F9173">
        <v>0.95000000000000062</v>
      </c>
      <c r="G9173">
        <v>277.84669809392562</v>
      </c>
      <c r="H9173">
        <f t="shared" si="159"/>
        <v>302.17581864482293</v>
      </c>
      <c r="I9173">
        <v>1.8758186448229046</v>
      </c>
    </row>
    <row r="9174" spans="5:9" x14ac:dyDescent="0.25">
      <c r="E9174">
        <v>300.39999999999998</v>
      </c>
      <c r="F9174">
        <v>0.95000000000000062</v>
      </c>
      <c r="G9174">
        <v>277.59643596822559</v>
      </c>
      <c r="H9174">
        <f t="shared" si="159"/>
        <v>302.26640095704511</v>
      </c>
      <c r="I9174">
        <v>1.8664009570451294</v>
      </c>
    </row>
    <row r="9175" spans="5:9" x14ac:dyDescent="0.25">
      <c r="E9175">
        <v>300.5</v>
      </c>
      <c r="F9175">
        <v>0.95000000000000062</v>
      </c>
      <c r="G9175">
        <v>277.34562471005887</v>
      </c>
      <c r="H9175">
        <f t="shared" si="159"/>
        <v>302.35700209231487</v>
      </c>
      <c r="I9175">
        <v>1.8570020923148751</v>
      </c>
    </row>
    <row r="9176" spans="5:9" x14ac:dyDescent="0.25">
      <c r="E9176">
        <v>300.60000000000002</v>
      </c>
      <c r="F9176">
        <v>0.95000000000000062</v>
      </c>
      <c r="G9176">
        <v>277.09427645179818</v>
      </c>
      <c r="H9176">
        <f t="shared" si="159"/>
        <v>302.4476224117675</v>
      </c>
      <c r="I9176">
        <v>1.8476224117674958</v>
      </c>
    </row>
    <row r="9177" spans="5:9" x14ac:dyDescent="0.25">
      <c r="E9177">
        <v>300.7</v>
      </c>
      <c r="F9177">
        <v>0.95000000000000062</v>
      </c>
      <c r="G9177">
        <v>276.84240337297649</v>
      </c>
      <c r="H9177">
        <f t="shared" si="159"/>
        <v>302.53826228009285</v>
      </c>
      <c r="I9177">
        <v>1.8382622800928403</v>
      </c>
    </row>
    <row r="9178" spans="5:9" x14ac:dyDescent="0.25">
      <c r="E9178">
        <v>300.8</v>
      </c>
      <c r="F9178">
        <v>0.95000000000000062</v>
      </c>
      <c r="G9178">
        <v>276.59001769870832</v>
      </c>
      <c r="H9178">
        <f t="shared" si="159"/>
        <v>302.62892206546644</v>
      </c>
      <c r="I9178">
        <v>1.8289220654664426</v>
      </c>
    </row>
    <row r="9179" spans="5:9" x14ac:dyDescent="0.25">
      <c r="E9179">
        <v>300.89999999999998</v>
      </c>
      <c r="F9179">
        <v>0.95000000000000062</v>
      </c>
      <c r="G9179">
        <v>276.33713169815377</v>
      </c>
      <c r="H9179">
        <f t="shared" si="159"/>
        <v>302.71960213947204</v>
      </c>
      <c r="I9179">
        <v>1.8196021394720483</v>
      </c>
    </row>
    <row r="9180" spans="5:9" x14ac:dyDescent="0.25">
      <c r="E9180">
        <v>301</v>
      </c>
      <c r="F9180">
        <v>0.95000000000000062</v>
      </c>
      <c r="G9180">
        <v>276.08375768302807</v>
      </c>
      <c r="H9180">
        <f t="shared" si="159"/>
        <v>302.81030287701645</v>
      </c>
      <c r="I9180">
        <v>1.8103028770164773</v>
      </c>
    </row>
    <row r="9181" spans="5:9" x14ac:dyDescent="0.25">
      <c r="E9181">
        <v>301.10000000000002</v>
      </c>
      <c r="F9181">
        <v>0.95000000000000062</v>
      </c>
      <c r="G9181">
        <v>275.8299080061584</v>
      </c>
      <c r="H9181">
        <f t="shared" si="159"/>
        <v>302.90102465623738</v>
      </c>
      <c r="I9181">
        <v>1.8010246562373358</v>
      </c>
    </row>
    <row r="9182" spans="5:9" x14ac:dyDescent="0.25">
      <c r="E9182">
        <v>301.2</v>
      </c>
      <c r="F9182">
        <v>0.95000000000000062</v>
      </c>
      <c r="G9182">
        <v>275.57559506008971</v>
      </c>
      <c r="H9182">
        <f t="shared" si="159"/>
        <v>302.99176785840427</v>
      </c>
      <c r="I9182">
        <v>1.7917678584043053</v>
      </c>
    </row>
    <row r="9183" spans="5:9" x14ac:dyDescent="0.25">
      <c r="E9183">
        <v>301.3</v>
      </c>
      <c r="F9183">
        <v>0.95000000000000062</v>
      </c>
      <c r="G9183">
        <v>275.32083127574123</v>
      </c>
      <c r="H9183">
        <f t="shared" si="159"/>
        <v>303.08253286781462</v>
      </c>
      <c r="I9183">
        <v>1.7825328678146179</v>
      </c>
    </row>
    <row r="9184" spans="5:9" x14ac:dyDescent="0.25">
      <c r="E9184">
        <v>301.39999999999998</v>
      </c>
      <c r="F9184">
        <v>0.95000000000000062</v>
      </c>
      <c r="G9184">
        <v>275.06562912111627</v>
      </c>
      <c r="H9184">
        <f t="shared" si="159"/>
        <v>303.17332007168324</v>
      </c>
      <c r="I9184">
        <v>1.7733200716832531</v>
      </c>
    </row>
    <row r="9185" spans="5:9" x14ac:dyDescent="0.25">
      <c r="E9185">
        <v>301.5</v>
      </c>
      <c r="F9185">
        <v>0.95000000000000062</v>
      </c>
      <c r="G9185">
        <v>274.81000110006562</v>
      </c>
      <c r="H9185">
        <f t="shared" si="159"/>
        <v>303.26412986002839</v>
      </c>
      <c r="I9185">
        <v>1.7641298600283737</v>
      </c>
    </row>
    <row r="9186" spans="5:9" x14ac:dyDescent="0.25">
      <c r="E9186">
        <v>301.60000000000002</v>
      </c>
      <c r="F9186">
        <v>0.95000000000000062</v>
      </c>
      <c r="G9186">
        <v>274.55395975110685</v>
      </c>
      <c r="H9186">
        <f t="shared" si="159"/>
        <v>303.3549626255525</v>
      </c>
      <c r="I9186">
        <v>1.754962625552505</v>
      </c>
    </row>
    <row r="9187" spans="5:9" x14ac:dyDescent="0.25">
      <c r="E9187">
        <v>301.7</v>
      </c>
      <c r="F9187">
        <v>0.95000000000000062</v>
      </c>
      <c r="G9187">
        <v>274.29751764630112</v>
      </c>
      <c r="H9187">
        <f t="shared" si="159"/>
        <v>303.44581876351992</v>
      </c>
      <c r="I9187">
        <v>1.7458187635199416</v>
      </c>
    </row>
    <row r="9188" spans="5:9" x14ac:dyDescent="0.25">
      <c r="E9188">
        <v>301.8</v>
      </c>
      <c r="F9188">
        <v>0.95000000000000062</v>
      </c>
      <c r="G9188">
        <v>274.04068739018834</v>
      </c>
      <c r="H9188">
        <f t="shared" si="159"/>
        <v>303.53669867163057</v>
      </c>
      <c r="I9188">
        <v>1.7366986716305699</v>
      </c>
    </row>
    <row r="9189" spans="5:9" x14ac:dyDescent="0.25">
      <c r="E9189">
        <v>301.89999999999998</v>
      </c>
      <c r="F9189">
        <v>0.95000000000000062</v>
      </c>
      <c r="G9189">
        <v>273.78348161878159</v>
      </c>
      <c r="H9189">
        <f t="shared" si="159"/>
        <v>303.62760274989074</v>
      </c>
      <c r="I9189">
        <v>1.7276027498907482</v>
      </c>
    </row>
    <row r="9190" spans="5:9" x14ac:dyDescent="0.25">
      <c r="E9190">
        <v>302</v>
      </c>
      <c r="F9190">
        <v>0.95000000000000062</v>
      </c>
      <c r="G9190">
        <v>273.52591299862314</v>
      </c>
      <c r="H9190">
        <f t="shared" si="159"/>
        <v>303.71853140048148</v>
      </c>
      <c r="I9190">
        <v>1.7185314004814942</v>
      </c>
    </row>
    <row r="9191" spans="5:9" x14ac:dyDescent="0.25">
      <c r="E9191">
        <v>302.10000000000002</v>
      </c>
      <c r="F9191">
        <v>0.95000000000000062</v>
      </c>
      <c r="G9191">
        <v>273.2679942259017</v>
      </c>
      <c r="H9191">
        <f t="shared" si="159"/>
        <v>303.80948502762419</v>
      </c>
      <c r="I9191">
        <v>1.7094850276241529</v>
      </c>
    </row>
    <row r="9192" spans="5:9" x14ac:dyDescent="0.25">
      <c r="E9192">
        <v>302.2</v>
      </c>
      <c r="F9192">
        <v>0.95000000000000062</v>
      </c>
      <c r="G9192">
        <v>273.0097380256322</v>
      </c>
      <c r="H9192">
        <f t="shared" si="159"/>
        <v>303.90046403744412</v>
      </c>
      <c r="I9192">
        <v>1.7004640374441171</v>
      </c>
    </row>
    <row r="9193" spans="5:9" x14ac:dyDescent="0.25">
      <c r="E9193">
        <v>302.3</v>
      </c>
      <c r="F9193">
        <v>0.95000000000000062</v>
      </c>
      <c r="G9193">
        <v>272.75115715089936</v>
      </c>
      <c r="H9193">
        <f t="shared" si="159"/>
        <v>303.99146883783254</v>
      </c>
      <c r="I9193">
        <v>1.6914688378325533</v>
      </c>
    </row>
    <row r="9194" spans="5:9" x14ac:dyDescent="0.25">
      <c r="E9194">
        <v>302.39999999999998</v>
      </c>
      <c r="F9194">
        <v>0.95000000000000062</v>
      </c>
      <c r="G9194">
        <v>272.49226438216493</v>
      </c>
      <c r="H9194">
        <f t="shared" si="159"/>
        <v>304.0824998383066</v>
      </c>
      <c r="I9194">
        <v>1.6824998383066221</v>
      </c>
    </row>
    <row r="9195" spans="5:9" x14ac:dyDescent="0.25">
      <c r="E9195">
        <v>302.5</v>
      </c>
      <c r="F9195">
        <v>0.95000000000000062</v>
      </c>
      <c r="G9195">
        <v>272.23307252663938</v>
      </c>
      <c r="H9195">
        <f t="shared" si="159"/>
        <v>304.17355744986838</v>
      </c>
      <c r="I9195">
        <v>1.6735574498683852</v>
      </c>
    </row>
    <row r="9196" spans="5:9" x14ac:dyDescent="0.25">
      <c r="E9196">
        <v>302.60000000000002</v>
      </c>
      <c r="F9196">
        <v>0.95000000000000062</v>
      </c>
      <c r="G9196">
        <v>271.97359441771857</v>
      </c>
      <c r="H9196">
        <f t="shared" si="159"/>
        <v>304.26464208486243</v>
      </c>
      <c r="I9196">
        <v>1.6646420848624166</v>
      </c>
    </row>
    <row r="9197" spans="5:9" x14ac:dyDescent="0.25">
      <c r="E9197">
        <v>302.7</v>
      </c>
      <c r="F9197">
        <v>0.95000000000000062</v>
      </c>
      <c r="G9197">
        <v>271.71384291448504</v>
      </c>
      <c r="H9197">
        <f t="shared" si="159"/>
        <v>304.35575415683252</v>
      </c>
      <c r="I9197">
        <v>1.655754156832544</v>
      </c>
    </row>
    <row r="9198" spans="5:9" x14ac:dyDescent="0.25">
      <c r="E9198">
        <v>302.8</v>
      </c>
      <c r="F9198">
        <v>0.95000000000000062</v>
      </c>
      <c r="G9198">
        <v>271.45383090127507</v>
      </c>
      <c r="H9198">
        <f t="shared" si="159"/>
        <v>304.44689408037772</v>
      </c>
      <c r="I9198">
        <v>1.6468940803777308</v>
      </c>
    </row>
    <row r="9199" spans="5:9" x14ac:dyDescent="0.25">
      <c r="E9199">
        <v>302.89999999999998</v>
      </c>
      <c r="F9199">
        <v>0.95000000000000062</v>
      </c>
      <c r="G9199">
        <v>271.19357128731002</v>
      </c>
      <c r="H9199">
        <f t="shared" si="159"/>
        <v>304.53806227100739</v>
      </c>
      <c r="I9199">
        <v>1.638062271007414</v>
      </c>
    </row>
    <row r="9200" spans="5:9" x14ac:dyDescent="0.25">
      <c r="E9200">
        <v>303</v>
      </c>
      <c r="F9200">
        <v>0.95000000000000062</v>
      </c>
      <c r="G9200">
        <v>270.93307700639326</v>
      </c>
      <c r="H9200">
        <f t="shared" si="159"/>
        <v>304.62925914499624</v>
      </c>
      <c r="I9200">
        <v>1.6292591449962428</v>
      </c>
    </row>
    <row r="9201" spans="5:9" x14ac:dyDescent="0.25">
      <c r="E9201">
        <v>303.10000000000002</v>
      </c>
      <c r="F9201">
        <v>0.95000000000000062</v>
      </c>
      <c r="G9201">
        <v>270.67236101667106</v>
      </c>
      <c r="H9201">
        <f t="shared" si="159"/>
        <v>304.7204851192385</v>
      </c>
      <c r="I9201">
        <v>1.6204851192384839</v>
      </c>
    </row>
    <row r="9202" spans="5:9" x14ac:dyDescent="0.25">
      <c r="E9202">
        <v>303.2</v>
      </c>
      <c r="F9202">
        <v>0.95000000000000062</v>
      </c>
      <c r="G9202">
        <v>270.41143630045792</v>
      </c>
      <c r="H9202">
        <f t="shared" si="159"/>
        <v>304.81174061110221</v>
      </c>
      <c r="I9202">
        <v>1.6117406111022314</v>
      </c>
    </row>
    <row r="9203" spans="5:9" x14ac:dyDescent="0.25">
      <c r="E9203">
        <v>303.3</v>
      </c>
      <c r="F9203">
        <v>0.95000000000000062</v>
      </c>
      <c r="G9203">
        <v>270.15031586412522</v>
      </c>
      <c r="H9203">
        <f t="shared" si="159"/>
        <v>304.90302603828343</v>
      </c>
      <c r="I9203">
        <v>1.6030260382834329</v>
      </c>
    </row>
    <row r="9204" spans="5:9" x14ac:dyDescent="0.25">
      <c r="E9204">
        <v>303.39999999999998</v>
      </c>
      <c r="F9204">
        <v>0.95000000000000062</v>
      </c>
      <c r="G9204">
        <v>269.88901273805283</v>
      </c>
      <c r="H9204">
        <f t="shared" si="159"/>
        <v>304.99434181865985</v>
      </c>
      <c r="I9204">
        <v>1.5943418186598777</v>
      </c>
    </row>
    <row r="9205" spans="5:9" x14ac:dyDescent="0.25">
      <c r="E9205">
        <v>303.5</v>
      </c>
      <c r="F9205">
        <v>0.95000000000000062</v>
      </c>
      <c r="G9205">
        <v>269.62753997664225</v>
      </c>
      <c r="H9205">
        <f t="shared" si="159"/>
        <v>305.08568837014531</v>
      </c>
      <c r="I9205">
        <v>1.5856883701453079</v>
      </c>
    </row>
    <row r="9206" spans="5:9" x14ac:dyDescent="0.25">
      <c r="E9206">
        <v>303.60000000000002</v>
      </c>
      <c r="F9206">
        <v>0.95000000000000062</v>
      </c>
      <c r="G9206">
        <v>269.36591065839076</v>
      </c>
      <c r="H9206">
        <f t="shared" si="159"/>
        <v>305.17706611054359</v>
      </c>
      <c r="I9206">
        <v>1.5770661105435726</v>
      </c>
    </row>
    <row r="9207" spans="5:9" x14ac:dyDescent="0.25">
      <c r="E9207">
        <v>303.7</v>
      </c>
      <c r="F9207">
        <v>0.95000000000000062</v>
      </c>
      <c r="G9207">
        <v>269.10413788602528</v>
      </c>
      <c r="H9207">
        <f t="shared" si="159"/>
        <v>305.26847545740299</v>
      </c>
      <c r="I9207">
        <v>1.5684754574030213</v>
      </c>
    </row>
    <row r="9208" spans="5:9" x14ac:dyDescent="0.25">
      <c r="E9208">
        <v>303.8</v>
      </c>
      <c r="F9208">
        <v>0.95000000000000062</v>
      </c>
      <c r="G9208">
        <v>268.84223478669441</v>
      </c>
      <c r="H9208">
        <f t="shared" si="159"/>
        <v>305.35991682787125</v>
      </c>
      <c r="I9208">
        <v>1.5599168278712168</v>
      </c>
    </row>
    <row r="9209" spans="5:9" x14ac:dyDescent="0.25">
      <c r="E9209">
        <v>303.89999999999998</v>
      </c>
      <c r="F9209">
        <v>0.95000000000000062</v>
      </c>
      <c r="G9209">
        <v>268.58021451221737</v>
      </c>
      <c r="H9209">
        <f t="shared" si="159"/>
        <v>305.45139063854992</v>
      </c>
      <c r="I9209">
        <v>1.551390638549919</v>
      </c>
    </row>
    <row r="9210" spans="5:9" x14ac:dyDescent="0.25">
      <c r="E9210">
        <v>304</v>
      </c>
      <c r="F9210">
        <v>0.95000000000000062</v>
      </c>
      <c r="G9210">
        <v>268.31809023938825</v>
      </c>
      <c r="H9210">
        <f t="shared" si="159"/>
        <v>305.54289730535049</v>
      </c>
      <c r="I9210">
        <v>1.5428973053505044</v>
      </c>
    </row>
    <row r="9211" spans="5:9" x14ac:dyDescent="0.25">
      <c r="E9211">
        <v>304.10000000000002</v>
      </c>
      <c r="F9211">
        <v>0.95000000000000062</v>
      </c>
      <c r="G9211">
        <v>268.05587517033388</v>
      </c>
      <c r="H9211">
        <f t="shared" si="159"/>
        <v>305.63443724334974</v>
      </c>
      <c r="I9211">
        <v>1.534437243349712</v>
      </c>
    </row>
    <row r="9212" spans="5:9" x14ac:dyDescent="0.25">
      <c r="E9212">
        <v>304.2</v>
      </c>
      <c r="F9212">
        <v>0.95000000000000062</v>
      </c>
      <c r="G9212">
        <v>267.79358253292327</v>
      </c>
      <c r="H9212">
        <f t="shared" si="159"/>
        <v>305.72601086664605</v>
      </c>
      <c r="I9212">
        <v>1.526010866646053</v>
      </c>
    </row>
    <row r="9213" spans="5:9" x14ac:dyDescent="0.25">
      <c r="E9213">
        <v>304.3</v>
      </c>
      <c r="F9213">
        <v>0.95000000000000062</v>
      </c>
      <c r="G9213">
        <v>267.53122558122652</v>
      </c>
      <c r="H9213">
        <f t="shared" si="159"/>
        <v>305.81761858821653</v>
      </c>
      <c r="I9213">
        <v>1.5176185882165036</v>
      </c>
    </row>
    <row r="9214" spans="5:9" x14ac:dyDescent="0.25">
      <c r="E9214">
        <v>304.39999999999998</v>
      </c>
      <c r="F9214">
        <v>0.95000000000000062</v>
      </c>
      <c r="G9214">
        <v>267.26881759602145</v>
      </c>
      <c r="H9214">
        <f t="shared" si="159"/>
        <v>305.90926081977392</v>
      </c>
      <c r="I9214">
        <v>1.5092608197739414</v>
      </c>
    </row>
    <row r="9215" spans="5:9" x14ac:dyDescent="0.25">
      <c r="E9215">
        <v>304.5</v>
      </c>
      <c r="F9215">
        <v>0.95000000000000062</v>
      </c>
      <c r="G9215">
        <v>267.00637188534523</v>
      </c>
      <c r="H9215">
        <f t="shared" si="159"/>
        <v>306.00093797162504</v>
      </c>
      <c r="I9215">
        <v>1.5009379716250093</v>
      </c>
    </row>
    <row r="9216" spans="5:9" x14ac:dyDescent="0.25">
      <c r="E9216">
        <v>304.60000000000002</v>
      </c>
      <c r="F9216">
        <v>0.95000000000000062</v>
      </c>
      <c r="G9216">
        <v>266.74390178508895</v>
      </c>
      <c r="H9216">
        <f t="shared" si="159"/>
        <v>306.09265045252863</v>
      </c>
      <c r="I9216">
        <v>1.4926504525286148</v>
      </c>
    </row>
    <row r="9217" spans="5:9" x14ac:dyDescent="0.25">
      <c r="E9217">
        <v>304.7</v>
      </c>
      <c r="F9217">
        <v>0.95000000000000062</v>
      </c>
      <c r="G9217">
        <v>266.48142065963208</v>
      </c>
      <c r="H9217">
        <f t="shared" si="159"/>
        <v>306.18439866955509</v>
      </c>
      <c r="I9217">
        <v>1.4843986695551037</v>
      </c>
    </row>
    <row r="9218" spans="5:9" x14ac:dyDescent="0.25">
      <c r="E9218">
        <v>304.8</v>
      </c>
      <c r="F9218">
        <v>0.95000000000000062</v>
      </c>
      <c r="G9218">
        <v>266.21894190251447</v>
      </c>
      <c r="H9218">
        <f t="shared" si="159"/>
        <v>306.27618302794605</v>
      </c>
      <c r="I9218">
        <v>1.4761830279460291</v>
      </c>
    </row>
    <row r="9219" spans="5:9" x14ac:dyDescent="0.25">
      <c r="E9219">
        <v>304.89999999999998</v>
      </c>
      <c r="F9219">
        <v>0.95000000000000062</v>
      </c>
      <c r="G9219">
        <v>265.95647893714334</v>
      </c>
      <c r="H9219">
        <f t="shared" si="159"/>
        <v>306.36800393097451</v>
      </c>
      <c r="I9219">
        <v>1.4680039309745401</v>
      </c>
    </row>
    <row r="9220" spans="5:9" x14ac:dyDescent="0.25">
      <c r="E9220">
        <v>305</v>
      </c>
      <c r="F9220">
        <v>0.95000000000000062</v>
      </c>
      <c r="G9220">
        <v>265.69404521753142</v>
      </c>
      <c r="H9220">
        <f t="shared" si="159"/>
        <v>306.45986177980649</v>
      </c>
      <c r="I9220">
        <v>1.4598617798064837</v>
      </c>
    </row>
    <row r="9221" spans="5:9" x14ac:dyDescent="0.25">
      <c r="E9221">
        <v>305.10000000000002</v>
      </c>
      <c r="F9221">
        <v>0.95000000000000062</v>
      </c>
      <c r="G9221">
        <v>265.43165422906412</v>
      </c>
      <c r="H9221">
        <f t="shared" si="159"/>
        <v>306.55175697336222</v>
      </c>
      <c r="I9221">
        <v>1.4517569733622089</v>
      </c>
    </row>
    <row r="9222" spans="5:9" x14ac:dyDescent="0.25">
      <c r="E9222">
        <v>305.2</v>
      </c>
      <c r="F9222">
        <v>0.95000000000000062</v>
      </c>
      <c r="G9222">
        <v>265.16931948929204</v>
      </c>
      <c r="H9222">
        <f t="shared" ref="H9222:H9285" si="160">E9222+I9222</f>
        <v>306.64368990817894</v>
      </c>
      <c r="I9222">
        <v>1.44368990817895</v>
      </c>
    </row>
    <row r="9223" spans="5:9" x14ac:dyDescent="0.25">
      <c r="E9223">
        <v>305.3</v>
      </c>
      <c r="F9223">
        <v>0.95000000000000062</v>
      </c>
      <c r="G9223">
        <v>264.90705454874541</v>
      </c>
      <c r="H9223">
        <f t="shared" si="160"/>
        <v>306.7356609782741</v>
      </c>
      <c r="I9223">
        <v>1.4356609782740875</v>
      </c>
    </row>
    <row r="9224" spans="5:9" x14ac:dyDescent="0.25">
      <c r="E9224">
        <v>305.39999999999998</v>
      </c>
      <c r="F9224">
        <v>0.95000000000000062</v>
      </c>
      <c r="G9224">
        <v>264.6448729917675</v>
      </c>
      <c r="H9224">
        <f t="shared" si="160"/>
        <v>306.82767057500888</v>
      </c>
      <c r="I9224">
        <v>1.4276705750089318</v>
      </c>
    </row>
    <row r="9225" spans="5:9" x14ac:dyDescent="0.25">
      <c r="E9225">
        <v>305.5</v>
      </c>
      <c r="F9225">
        <v>0.95000000000000062</v>
      </c>
      <c r="G9225">
        <v>264.38278843736322</v>
      </c>
      <c r="H9225">
        <f t="shared" si="160"/>
        <v>306.91971908695336</v>
      </c>
      <c r="I9225">
        <v>1.419719086953356</v>
      </c>
    </row>
    <row r="9226" spans="5:9" x14ac:dyDescent="0.25">
      <c r="E9226">
        <v>305.60000000000002</v>
      </c>
      <c r="F9226">
        <v>0.95000000000000062</v>
      </c>
      <c r="G9226">
        <v>264.12081454005875</v>
      </c>
      <c r="H9226">
        <f t="shared" si="160"/>
        <v>307.01180689975115</v>
      </c>
      <c r="I9226">
        <v>1.4118068997511208</v>
      </c>
    </row>
    <row r="9227" spans="5:9" x14ac:dyDescent="0.25">
      <c r="E9227">
        <v>305.7</v>
      </c>
      <c r="F9227">
        <v>0.95000000000000062</v>
      </c>
      <c r="G9227">
        <v>263.85896499076961</v>
      </c>
      <c r="H9227">
        <f t="shared" si="160"/>
        <v>307.10393439598585</v>
      </c>
      <c r="I9227">
        <v>1.4039343959858497</v>
      </c>
    </row>
    <row r="9228" spans="5:9" x14ac:dyDescent="0.25">
      <c r="E9228">
        <v>305.8</v>
      </c>
      <c r="F9228">
        <v>0.95000000000000062</v>
      </c>
      <c r="G9228">
        <v>263.5972535176723</v>
      </c>
      <c r="H9228">
        <f t="shared" si="160"/>
        <v>307.19610195504782</v>
      </c>
      <c r="I9228">
        <v>1.3961019550478326</v>
      </c>
    </row>
    <row r="9229" spans="5:9" x14ac:dyDescent="0.25">
      <c r="E9229">
        <v>305.89999999999998</v>
      </c>
      <c r="F9229">
        <v>0.95000000000000062</v>
      </c>
      <c r="G9229">
        <v>263.33569388707605</v>
      </c>
      <c r="H9229">
        <f t="shared" si="160"/>
        <v>307.28830995300149</v>
      </c>
      <c r="I9229">
        <v>1.3883099530015091</v>
      </c>
    </row>
    <row r="9230" spans="5:9" x14ac:dyDescent="0.25">
      <c r="E9230">
        <v>306</v>
      </c>
      <c r="F9230">
        <v>0.95000000000000062</v>
      </c>
      <c r="G9230">
        <v>263.07429990429074</v>
      </c>
      <c r="H9230">
        <f t="shared" si="160"/>
        <v>307.38055876245375</v>
      </c>
      <c r="I9230">
        <v>1.3805587624537532</v>
      </c>
    </row>
    <row r="9231" spans="5:9" x14ac:dyDescent="0.25">
      <c r="E9231">
        <v>306.10000000000002</v>
      </c>
      <c r="F9231">
        <v>0.95000000000000062</v>
      </c>
      <c r="G9231">
        <v>262.81308541448635</v>
      </c>
      <c r="H9231">
        <f t="shared" si="160"/>
        <v>307.47284875242281</v>
      </c>
      <c r="I9231">
        <v>1.3728487524227875</v>
      </c>
    </row>
    <row r="9232" spans="5:9" x14ac:dyDescent="0.25">
      <c r="E9232">
        <v>306.2</v>
      </c>
      <c r="F9232">
        <v>0.95000000000000062</v>
      </c>
      <c r="G9232">
        <v>262.55206430354059</v>
      </c>
      <c r="H9232">
        <f t="shared" si="160"/>
        <v>307.56518028820796</v>
      </c>
      <c r="I9232">
        <v>1.365180288207962</v>
      </c>
    </row>
    <row r="9233" spans="5:9" x14ac:dyDescent="0.25">
      <c r="E9233">
        <v>306.3</v>
      </c>
      <c r="F9233">
        <v>0.95000000000000062</v>
      </c>
      <c r="G9233">
        <v>262.29125049886972</v>
      </c>
      <c r="H9233">
        <f t="shared" si="160"/>
        <v>307.65755373126029</v>
      </c>
      <c r="I9233">
        <v>1.3575537312602666</v>
      </c>
    </row>
    <row r="9234" spans="5:9" x14ac:dyDescent="0.25">
      <c r="E9234">
        <v>306.39999999999998</v>
      </c>
      <c r="F9234">
        <v>0.95000000000000062</v>
      </c>
      <c r="G9234">
        <v>262.03065797023891</v>
      </c>
      <c r="H9234">
        <f t="shared" si="160"/>
        <v>307.74996943905353</v>
      </c>
      <c r="I9234">
        <v>1.3499694390535353</v>
      </c>
    </row>
    <row r="9235" spans="5:9" x14ac:dyDescent="0.25">
      <c r="E9235">
        <v>306.5</v>
      </c>
      <c r="F9235">
        <v>0.95000000000000062</v>
      </c>
      <c r="G9235">
        <v>261.77030073054669</v>
      </c>
      <c r="H9235">
        <f t="shared" si="160"/>
        <v>307.84242776495648</v>
      </c>
      <c r="I9235">
        <v>1.3424277649564889</v>
      </c>
    </row>
    <row r="9236" spans="5:9" x14ac:dyDescent="0.25">
      <c r="E9236">
        <v>306.60000000000002</v>
      </c>
      <c r="F9236">
        <v>0.95000000000000062</v>
      </c>
      <c r="G9236">
        <v>261.51019283658081</v>
      </c>
      <c r="H9236">
        <f t="shared" si="160"/>
        <v>307.93492905810552</v>
      </c>
      <c r="I9236">
        <v>1.3349290581054958</v>
      </c>
    </row>
    <row r="9237" spans="5:9" x14ac:dyDescent="0.25">
      <c r="E9237">
        <v>306.7</v>
      </c>
      <c r="F9237">
        <v>0.95000000000000062</v>
      </c>
      <c r="G9237">
        <v>261.25034838973903</v>
      </c>
      <c r="H9237">
        <f t="shared" si="160"/>
        <v>308.02747366327816</v>
      </c>
      <c r="I9237">
        <v>1.3274736632781836</v>
      </c>
    </row>
    <row r="9238" spans="5:9" x14ac:dyDescent="0.25">
      <c r="E9238">
        <v>306.8</v>
      </c>
      <c r="F9238">
        <v>0.95000000000000062</v>
      </c>
      <c r="G9238">
        <v>260.99078153671184</v>
      </c>
      <c r="H9238">
        <f t="shared" si="160"/>
        <v>308.1200619207678</v>
      </c>
      <c r="I9238">
        <v>1.3200619207677582</v>
      </c>
    </row>
    <row r="9239" spans="5:9" x14ac:dyDescent="0.25">
      <c r="E9239">
        <v>306.89999999999998</v>
      </c>
      <c r="F9239">
        <v>0.95000000000000062</v>
      </c>
      <c r="G9239">
        <v>260.73150647012181</v>
      </c>
      <c r="H9239">
        <f t="shared" si="160"/>
        <v>308.21269416625813</v>
      </c>
      <c r="I9239">
        <v>1.3126941662581419</v>
      </c>
    </row>
    <row r="9240" spans="5:9" x14ac:dyDescent="0.25">
      <c r="E9240">
        <v>307</v>
      </c>
      <c r="F9240">
        <v>0.95000000000000062</v>
      </c>
      <c r="G9240">
        <v>260.47253742911528</v>
      </c>
      <c r="H9240">
        <f t="shared" si="160"/>
        <v>308.30537073069996</v>
      </c>
      <c r="I9240">
        <v>1.3053707306999858</v>
      </c>
    </row>
    <row r="9241" spans="5:9" x14ac:dyDescent="0.25">
      <c r="E9241">
        <v>307.10000000000002</v>
      </c>
      <c r="F9241">
        <v>0.95000000000000062</v>
      </c>
      <c r="G9241">
        <v>260.21388869990147</v>
      </c>
      <c r="H9241">
        <f t="shared" si="160"/>
        <v>308.39809194018744</v>
      </c>
      <c r="I9241">
        <v>1.2980919401873983</v>
      </c>
    </row>
    <row r="9242" spans="5:9" x14ac:dyDescent="0.25">
      <c r="E9242">
        <v>307.2</v>
      </c>
      <c r="F9242">
        <v>0.95000000000000062</v>
      </c>
      <c r="G9242">
        <v>259.95557461623491</v>
      </c>
      <c r="H9242">
        <f t="shared" si="160"/>
        <v>308.49085811583552</v>
      </c>
      <c r="I9242">
        <v>1.2908581158355201</v>
      </c>
    </row>
    <row r="9243" spans="5:9" x14ac:dyDescent="0.25">
      <c r="E9243">
        <v>307.3</v>
      </c>
      <c r="F9243">
        <v>0.95000000000000062</v>
      </c>
      <c r="G9243">
        <v>259.69760955983566</v>
      </c>
      <c r="H9243">
        <f t="shared" si="160"/>
        <v>308.58366957365905</v>
      </c>
      <c r="I9243">
        <v>1.283669573659066</v>
      </c>
    </row>
    <row r="9244" spans="5:9" x14ac:dyDescent="0.25">
      <c r="E9244">
        <v>307.39999999999998</v>
      </c>
      <c r="F9244">
        <v>0.95000000000000062</v>
      </c>
      <c r="G9244">
        <v>259.44000796074374</v>
      </c>
      <c r="H9244">
        <f t="shared" si="160"/>
        <v>308.67652662445147</v>
      </c>
      <c r="I9244">
        <v>1.2765266244515152</v>
      </c>
    </row>
    <row r="9245" spans="5:9" x14ac:dyDescent="0.25">
      <c r="E9245">
        <v>307.5</v>
      </c>
      <c r="F9245">
        <v>0.95000000000000062</v>
      </c>
      <c r="G9245">
        <v>259.18278429760255</v>
      </c>
      <c r="H9245">
        <f t="shared" si="160"/>
        <v>308.76942957366538</v>
      </c>
      <c r="I9245">
        <v>1.2694295736653818</v>
      </c>
    </row>
    <row r="9246" spans="5:9" x14ac:dyDescent="0.25">
      <c r="E9246">
        <v>307.60000000000002</v>
      </c>
      <c r="F9246">
        <v>0.95000000000000062</v>
      </c>
      <c r="G9246">
        <v>258.92595309786623</v>
      </c>
      <c r="H9246">
        <f t="shared" si="160"/>
        <v>308.86237872129323</v>
      </c>
      <c r="I9246">
        <v>1.2623787212932265</v>
      </c>
    </row>
    <row r="9247" spans="5:9" x14ac:dyDescent="0.25">
      <c r="E9247">
        <v>307.7</v>
      </c>
      <c r="F9247">
        <v>0.95000000000000062</v>
      </c>
      <c r="G9247">
        <v>258.6695289379274</v>
      </c>
      <c r="H9247">
        <f t="shared" si="160"/>
        <v>308.95537436174965</v>
      </c>
      <c r="I9247">
        <v>1.2553743617496536</v>
      </c>
    </row>
    <row r="9248" spans="5:9" x14ac:dyDescent="0.25">
      <c r="E9248">
        <v>307.8</v>
      </c>
      <c r="F9248">
        <v>0.95000000000000062</v>
      </c>
      <c r="G9248">
        <v>258.41352644315987</v>
      </c>
      <c r="H9248">
        <f t="shared" si="160"/>
        <v>309.04841678375425</v>
      </c>
      <c r="I9248">
        <v>1.248416783754229</v>
      </c>
    </row>
    <row r="9249" spans="5:9" x14ac:dyDescent="0.25">
      <c r="E9249">
        <v>307.89999999999998</v>
      </c>
      <c r="F9249">
        <v>0.95000000000000062</v>
      </c>
      <c r="G9249">
        <v>258.15796028787202</v>
      </c>
      <c r="H9249">
        <f t="shared" si="160"/>
        <v>309.1415062702153</v>
      </c>
      <c r="I9249">
        <v>1.2415062702153494</v>
      </c>
    </row>
    <row r="9250" spans="5:9" x14ac:dyDescent="0.25">
      <c r="E9250">
        <v>308</v>
      </c>
      <c r="F9250">
        <v>0.95000000000000062</v>
      </c>
      <c r="G9250">
        <v>257.90284519516609</v>
      </c>
      <c r="H9250">
        <f t="shared" si="160"/>
        <v>309.23464309811504</v>
      </c>
      <c r="I9250">
        <v>1.234643098115066</v>
      </c>
    </row>
    <row r="9251" spans="5:9" x14ac:dyDescent="0.25">
      <c r="E9251">
        <v>308.10000000000002</v>
      </c>
      <c r="F9251">
        <v>0.95000000000000062</v>
      </c>
      <c r="G9251">
        <v>257.64819593669955</v>
      </c>
      <c r="H9251">
        <f t="shared" si="160"/>
        <v>309.32782753839496</v>
      </c>
      <c r="I9251">
        <v>1.2278275383949599</v>
      </c>
    </row>
    <row r="9252" spans="5:9" x14ac:dyDescent="0.25">
      <c r="E9252">
        <v>308.2</v>
      </c>
      <c r="F9252">
        <v>0.95000000000000062</v>
      </c>
      <c r="G9252">
        <v>257.3940273323434</v>
      </c>
      <c r="H9252">
        <f t="shared" si="160"/>
        <v>309.421059855843</v>
      </c>
      <c r="I9252">
        <v>1.2210598558430121</v>
      </c>
    </row>
    <row r="9253" spans="5:9" x14ac:dyDescent="0.25">
      <c r="E9253">
        <v>308.3</v>
      </c>
      <c r="F9253">
        <v>0.95000000000000062</v>
      </c>
      <c r="G9253">
        <v>257.14035424973349</v>
      </c>
      <c r="H9253">
        <f t="shared" si="160"/>
        <v>309.51434030898156</v>
      </c>
      <c r="I9253">
        <v>1.2143403089815543</v>
      </c>
    </row>
    <row r="9254" spans="5:9" x14ac:dyDescent="0.25">
      <c r="E9254">
        <v>308.39999999999998</v>
      </c>
      <c r="F9254">
        <v>0.95000000000000062</v>
      </c>
      <c r="G9254">
        <v>256.88719160371011</v>
      </c>
      <c r="H9254">
        <f t="shared" si="160"/>
        <v>309.60766914995622</v>
      </c>
      <c r="I9254">
        <v>1.2076691499562304</v>
      </c>
    </row>
    <row r="9255" spans="5:9" x14ac:dyDescent="0.25">
      <c r="E9255">
        <v>308.5</v>
      </c>
      <c r="F9255">
        <v>0.95000000000000062</v>
      </c>
      <c r="G9255">
        <v>256.63455435564254</v>
      </c>
      <c r="H9255">
        <f t="shared" si="160"/>
        <v>309.70104662442628</v>
      </c>
      <c r="I9255">
        <v>1.2010466244262683</v>
      </c>
    </row>
    <row r="9256" spans="5:9" x14ac:dyDescent="0.25">
      <c r="E9256">
        <v>308.60000000000002</v>
      </c>
      <c r="F9256">
        <v>0.95000000000000062</v>
      </c>
      <c r="G9256">
        <v>256.38245751263327</v>
      </c>
      <c r="H9256">
        <f t="shared" si="160"/>
        <v>309.79447297145572</v>
      </c>
      <c r="I9256">
        <v>1.1944729714556985</v>
      </c>
    </row>
    <row r="9257" spans="5:9" x14ac:dyDescent="0.25">
      <c r="E9257">
        <v>308.7</v>
      </c>
      <c r="F9257">
        <v>0.95000000000000062</v>
      </c>
      <c r="G9257">
        <v>256.13091612659861</v>
      </c>
      <c r="H9257">
        <f t="shared" si="160"/>
        <v>309.88794842340593</v>
      </c>
      <c r="I9257">
        <v>1.1879484234059239</v>
      </c>
    </row>
    <row r="9258" spans="5:9" x14ac:dyDescent="0.25">
      <c r="E9258">
        <v>308.8</v>
      </c>
      <c r="F9258">
        <v>0.95000000000000062</v>
      </c>
      <c r="G9258">
        <v>255.87994529322165</v>
      </c>
      <c r="H9258">
        <f t="shared" si="160"/>
        <v>309.98147320582945</v>
      </c>
      <c r="I9258">
        <v>1.1814732058294133</v>
      </c>
    </row>
    <row r="9259" spans="5:9" x14ac:dyDescent="0.25">
      <c r="E9259">
        <v>308.89999999999998</v>
      </c>
      <c r="F9259">
        <v>0.95000000000000062</v>
      </c>
      <c r="G9259">
        <v>255.6295601507735</v>
      </c>
      <c r="H9259">
        <f t="shared" si="160"/>
        <v>310.07504753736475</v>
      </c>
      <c r="I9259">
        <v>1.1750475373647487</v>
      </c>
    </row>
    <row r="9260" spans="5:9" x14ac:dyDescent="0.25">
      <c r="E9260">
        <v>309</v>
      </c>
      <c r="F9260">
        <v>0.95000000000000062</v>
      </c>
      <c r="G9260">
        <v>255.37977587879917</v>
      </c>
      <c r="H9260">
        <f t="shared" si="160"/>
        <v>310.16867162963297</v>
      </c>
      <c r="I9260">
        <v>1.1686716296329593</v>
      </c>
    </row>
    <row r="9261" spans="5:9" x14ac:dyDescent="0.25">
      <c r="E9261">
        <v>309.10000000000002</v>
      </c>
      <c r="F9261">
        <v>0.95000000000000062</v>
      </c>
      <c r="G9261">
        <v>255.13060769666475</v>
      </c>
      <c r="H9261">
        <f t="shared" si="160"/>
        <v>310.26234568713517</v>
      </c>
      <c r="I9261">
        <v>1.1623456871351638</v>
      </c>
    </row>
    <row r="9262" spans="5:9" x14ac:dyDescent="0.25">
      <c r="E9262">
        <v>309.2</v>
      </c>
      <c r="F9262">
        <v>0.95000000000000062</v>
      </c>
      <c r="G9262">
        <v>254.88207086196181</v>
      </c>
      <c r="H9262">
        <f t="shared" si="160"/>
        <v>310.35606990715172</v>
      </c>
      <c r="I9262">
        <v>1.1560699071517251</v>
      </c>
    </row>
    <row r="9263" spans="5:9" x14ac:dyDescent="0.25">
      <c r="E9263">
        <v>309.3</v>
      </c>
      <c r="F9263">
        <v>0.95000000000000062</v>
      </c>
      <c r="G9263">
        <v>254.63418066876645</v>
      </c>
      <c r="H9263">
        <f t="shared" si="160"/>
        <v>310.44984447964276</v>
      </c>
      <c r="I9263">
        <v>1.1498444796427787</v>
      </c>
    </row>
    <row r="9264" spans="5:9" x14ac:dyDescent="0.25">
      <c r="E9264">
        <v>309.39999999999998</v>
      </c>
      <c r="F9264">
        <v>0.95000000000000062</v>
      </c>
      <c r="G9264">
        <v>254.38695244574907</v>
      </c>
      <c r="H9264">
        <f t="shared" si="160"/>
        <v>310.54366958715019</v>
      </c>
      <c r="I9264">
        <v>1.1436695871502234</v>
      </c>
    </row>
    <row r="9265" spans="5:9" x14ac:dyDescent="0.25">
      <c r="E9265">
        <v>309.5</v>
      </c>
      <c r="F9265">
        <v>0.95000000000000062</v>
      </c>
      <c r="G9265">
        <v>254.14040155413224</v>
      </c>
      <c r="H9265">
        <f t="shared" si="160"/>
        <v>310.63754540470137</v>
      </c>
      <c r="I9265">
        <v>1.1375454047013882</v>
      </c>
    </row>
    <row r="9266" spans="5:9" x14ac:dyDescent="0.25">
      <c r="E9266">
        <v>309.60000000000002</v>
      </c>
      <c r="F9266">
        <v>0.95000000000000062</v>
      </c>
      <c r="G9266">
        <v>253.89454338549371</v>
      </c>
      <c r="H9266">
        <f t="shared" si="160"/>
        <v>310.73147209971421</v>
      </c>
      <c r="I9266">
        <v>1.1314720997141892</v>
      </c>
    </row>
    <row r="9267" spans="5:9" x14ac:dyDescent="0.25">
      <c r="E9267">
        <v>309.7</v>
      </c>
      <c r="F9267">
        <v>0.95000000000000062</v>
      </c>
      <c r="G9267">
        <v>253.64939335941162</v>
      </c>
      <c r="H9267">
        <f t="shared" si="160"/>
        <v>310.825449831904</v>
      </c>
      <c r="I9267">
        <v>1.1254498319040203</v>
      </c>
    </row>
    <row r="9268" spans="5:9" x14ac:dyDescent="0.25">
      <c r="E9268">
        <v>309.8</v>
      </c>
      <c r="F9268">
        <v>0.95000000000000062</v>
      </c>
      <c r="G9268">
        <v>253.40496692094962</v>
      </c>
      <c r="H9268">
        <f t="shared" si="160"/>
        <v>310.91947875319232</v>
      </c>
      <c r="I9268">
        <v>1.1194787531923036</v>
      </c>
    </row>
    <row r="9269" spans="5:9" x14ac:dyDescent="0.25">
      <c r="E9269">
        <v>309.89999999999998</v>
      </c>
      <c r="F9269">
        <v>0.95000000000000062</v>
      </c>
      <c r="G9269">
        <v>253.16127953797911</v>
      </c>
      <c r="H9269">
        <f t="shared" si="160"/>
        <v>311.01355900761683</v>
      </c>
      <c r="I9269">
        <v>1.1135590076168316</v>
      </c>
    </row>
    <row r="9270" spans="5:9" x14ac:dyDescent="0.25">
      <c r="E9270">
        <v>310</v>
      </c>
      <c r="F9270">
        <v>0.95000000000000062</v>
      </c>
      <c r="G9270">
        <v>252.9183466983369</v>
      </c>
      <c r="H9270">
        <f t="shared" si="160"/>
        <v>311.10769073124396</v>
      </c>
      <c r="I9270">
        <v>1.1076907312439412</v>
      </c>
    </row>
    <row r="9271" spans="5:9" x14ac:dyDescent="0.25">
      <c r="E9271">
        <v>310.10000000000002</v>
      </c>
      <c r="F9271">
        <v>0.95000000000000062</v>
      </c>
      <c r="G9271">
        <v>252.67618390681568</v>
      </c>
      <c r="H9271">
        <f t="shared" si="160"/>
        <v>311.20187405208264</v>
      </c>
      <c r="I9271">
        <v>1.1018740520826291</v>
      </c>
    </row>
    <row r="9272" spans="5:9" x14ac:dyDescent="0.25">
      <c r="E9272">
        <v>310.2</v>
      </c>
      <c r="F9272">
        <v>0.95000000000000062</v>
      </c>
      <c r="G9272">
        <v>252.43480668198606</v>
      </c>
      <c r="H9272">
        <f t="shared" si="160"/>
        <v>311.29610909000047</v>
      </c>
      <c r="I9272">
        <v>1.0961090900004922</v>
      </c>
    </row>
    <row r="9273" spans="5:9" x14ac:dyDescent="0.25">
      <c r="E9273">
        <v>310.3</v>
      </c>
      <c r="F9273">
        <v>0.95000000000000062</v>
      </c>
      <c r="G9273">
        <v>252.1942305528479</v>
      </c>
      <c r="H9273">
        <f t="shared" si="160"/>
        <v>311.39039595664184</v>
      </c>
      <c r="I9273">
        <v>1.0903959566418384</v>
      </c>
    </row>
    <row r="9274" spans="5:9" x14ac:dyDescent="0.25">
      <c r="E9274">
        <v>310.39999999999998</v>
      </c>
      <c r="F9274">
        <v>0.95000000000000062</v>
      </c>
      <c r="G9274">
        <v>251.95447105531002</v>
      </c>
      <c r="H9274">
        <f t="shared" si="160"/>
        <v>311.48473475534774</v>
      </c>
      <c r="I9274">
        <v>1.0847347553477558</v>
      </c>
    </row>
    <row r="9275" spans="5:9" x14ac:dyDescent="0.25">
      <c r="E9275">
        <v>310.5</v>
      </c>
      <c r="F9275">
        <v>0.95000000000000062</v>
      </c>
      <c r="G9275">
        <v>251.71554372849681</v>
      </c>
      <c r="H9275">
        <f t="shared" si="160"/>
        <v>311.57912558107842</v>
      </c>
      <c r="I9275">
        <v>1.0791255810784033</v>
      </c>
    </row>
    <row r="9276" spans="5:9" x14ac:dyDescent="0.25">
      <c r="E9276">
        <v>310.60000000000002</v>
      </c>
      <c r="F9276">
        <v>0.95000000000000062</v>
      </c>
      <c r="G9276">
        <v>251.47746411088062</v>
      </c>
      <c r="H9276">
        <f t="shared" si="160"/>
        <v>311.67356852033754</v>
      </c>
      <c r="I9276">
        <v>1.0735685203375087</v>
      </c>
    </row>
    <row r="9277" spans="5:9" x14ac:dyDescent="0.25">
      <c r="E9277">
        <v>310.7</v>
      </c>
      <c r="F9277">
        <v>0.95000000000000062</v>
      </c>
      <c r="G9277">
        <v>251.24024773623952</v>
      </c>
      <c r="H9277">
        <f t="shared" si="160"/>
        <v>311.76806365109911</v>
      </c>
      <c r="I9277">
        <v>1.0680636510991364</v>
      </c>
    </row>
    <row r="9278" spans="5:9" x14ac:dyDescent="0.25">
      <c r="E9278">
        <v>310.8</v>
      </c>
      <c r="F9278">
        <v>0.95000000000000062</v>
      </c>
      <c r="G9278">
        <v>251.00391012943936</v>
      </c>
      <c r="H9278">
        <f t="shared" si="160"/>
        <v>311.86261104273683</v>
      </c>
      <c r="I9278">
        <v>1.0626110427367916</v>
      </c>
    </row>
    <row r="9279" spans="5:9" x14ac:dyDescent="0.25">
      <c r="E9279">
        <v>310.89999999999998</v>
      </c>
      <c r="F9279">
        <v>0.95000000000000062</v>
      </c>
      <c r="G9279">
        <v>250.76846680204011</v>
      </c>
      <c r="H9279">
        <f t="shared" si="160"/>
        <v>311.95721075595492</v>
      </c>
      <c r="I9279">
        <v>1.0572107559549557</v>
      </c>
    </row>
    <row r="9280" spans="5:9" x14ac:dyDescent="0.25">
      <c r="E9280">
        <v>311</v>
      </c>
      <c r="F9280">
        <v>0.95000000000000062</v>
      </c>
      <c r="G9280">
        <v>250.53393324772631</v>
      </c>
      <c r="H9280">
        <f t="shared" si="160"/>
        <v>312.05186284272315</v>
      </c>
      <c r="I9280">
        <v>1.0518628427231695</v>
      </c>
    </row>
    <row r="9281" spans="5:9" x14ac:dyDescent="0.25">
      <c r="E9281">
        <v>311.10000000000002</v>
      </c>
      <c r="F9281">
        <v>0.95000000000000062</v>
      </c>
      <c r="G9281">
        <v>250.30032493756175</v>
      </c>
      <c r="H9281">
        <f t="shared" si="160"/>
        <v>312.14656734621263</v>
      </c>
      <c r="I9281">
        <v>1.0465673462126108</v>
      </c>
    </row>
    <row r="9282" spans="5:9" x14ac:dyDescent="0.25">
      <c r="E9282">
        <v>311.2</v>
      </c>
      <c r="F9282">
        <v>0.95000000000000062</v>
      </c>
      <c r="G9282">
        <v>250.06765731506846</v>
      </c>
      <c r="H9282">
        <f t="shared" si="160"/>
        <v>312.24132430073536</v>
      </c>
      <c r="I9282">
        <v>1.0413243007353474</v>
      </c>
    </row>
    <row r="9283" spans="5:9" x14ac:dyDescent="0.25">
      <c r="E9283">
        <v>311.3</v>
      </c>
      <c r="F9283">
        <v>0.95000000000000062</v>
      </c>
      <c r="G9283">
        <v>249.83594579113122</v>
      </c>
      <c r="H9283">
        <f t="shared" si="160"/>
        <v>312.33613373168635</v>
      </c>
      <c r="I9283">
        <v>1.036133731686306</v>
      </c>
    </row>
    <row r="9284" spans="5:9" x14ac:dyDescent="0.25">
      <c r="E9284">
        <v>311.39999999999998</v>
      </c>
      <c r="F9284">
        <v>0.95000000000000062</v>
      </c>
      <c r="G9284">
        <v>249.60520573872776</v>
      </c>
      <c r="H9284">
        <f t="shared" si="160"/>
        <v>312.430995655488</v>
      </c>
      <c r="I9284">
        <v>1.0309956554880126</v>
      </c>
    </row>
    <row r="9285" spans="5:9" x14ac:dyDescent="0.25">
      <c r="E9285">
        <v>311.5</v>
      </c>
      <c r="F9285">
        <v>0.95000000000000062</v>
      </c>
      <c r="G9285">
        <v>249.37545248748629</v>
      </c>
      <c r="H9285">
        <f t="shared" si="160"/>
        <v>312.52591007953816</v>
      </c>
      <c r="I9285">
        <v>1.0259100795381659</v>
      </c>
    </row>
    <row r="9286" spans="5:9" x14ac:dyDescent="0.25">
      <c r="E9286">
        <v>311.60000000000002</v>
      </c>
      <c r="F9286">
        <v>0.95000000000000062</v>
      </c>
      <c r="G9286">
        <v>249.14670131807131</v>
      </c>
      <c r="H9286">
        <f t="shared" ref="H9286:H9349" si="161">E9286+I9286</f>
        <v>312.62087700216028</v>
      </c>
      <c r="I9286">
        <v>1.0208770021602405</v>
      </c>
    </row>
    <row r="9287" spans="5:9" x14ac:dyDescent="0.25">
      <c r="E9287">
        <v>311.7</v>
      </c>
      <c r="F9287">
        <v>0.95000000000000062</v>
      </c>
      <c r="G9287">
        <v>248.91896745639966</v>
      </c>
      <c r="H9287">
        <f t="shared" si="161"/>
        <v>312.7158964125569</v>
      </c>
      <c r="I9287">
        <v>1.015896412556937</v>
      </c>
    </row>
    <row r="9288" spans="5:9" x14ac:dyDescent="0.25">
      <c r="E9288">
        <v>311.8</v>
      </c>
      <c r="F9288">
        <v>0.95000000000000062</v>
      </c>
      <c r="G9288">
        <v>248.69226606768828</v>
      </c>
      <c r="H9288">
        <f t="shared" si="161"/>
        <v>312.81096829076688</v>
      </c>
      <c r="I9288">
        <v>1.0109682907668704</v>
      </c>
    </row>
    <row r="9289" spans="5:9" x14ac:dyDescent="0.25">
      <c r="E9289">
        <v>311.89999999999998</v>
      </c>
      <c r="F9289">
        <v>0.95000000000000062</v>
      </c>
      <c r="G9289">
        <v>248.46661225033628</v>
      </c>
      <c r="H9289">
        <f t="shared" si="161"/>
        <v>312.90609260762426</v>
      </c>
      <c r="I9289">
        <v>1.0060926076242955</v>
      </c>
    </row>
    <row r="9290" spans="5:9" x14ac:dyDescent="0.25">
      <c r="E9290">
        <v>312</v>
      </c>
      <c r="F9290">
        <v>0.95000000000000062</v>
      </c>
      <c r="G9290">
        <v>248.24202102964321</v>
      </c>
      <c r="H9290">
        <f t="shared" si="161"/>
        <v>313.0012693247221</v>
      </c>
      <c r="I9290">
        <v>1.0012693247220879</v>
      </c>
    </row>
    <row r="9291" spans="5:9" x14ac:dyDescent="0.25">
      <c r="E9291">
        <v>312.10000000000002</v>
      </c>
      <c r="F9291">
        <v>0.95000000000000062</v>
      </c>
      <c r="G9291">
        <v>248.01850735136642</v>
      </c>
      <c r="H9291">
        <f t="shared" si="161"/>
        <v>313.0964983943781</v>
      </c>
      <c r="I9291">
        <v>0.99649839437806154</v>
      </c>
    </row>
    <row r="9292" spans="5:9" x14ac:dyDescent="0.25">
      <c r="E9292">
        <v>312.2</v>
      </c>
      <c r="F9292">
        <v>0.95000000000000062</v>
      </c>
      <c r="G9292">
        <v>247.7960860751206</v>
      </c>
      <c r="H9292">
        <f t="shared" si="161"/>
        <v>313.19177975960463</v>
      </c>
      <c r="I9292">
        <v>0.99177975960461207</v>
      </c>
    </row>
    <row r="9293" spans="5:9" x14ac:dyDescent="0.25">
      <c r="E9293">
        <v>312.3</v>
      </c>
      <c r="F9293">
        <v>0.95000000000000062</v>
      </c>
      <c r="G9293">
        <v>247.57477196762221</v>
      </c>
      <c r="H9293">
        <f t="shared" si="161"/>
        <v>313.28711335408178</v>
      </c>
      <c r="I9293">
        <v>0.9871133540817516</v>
      </c>
    </row>
    <row r="9294" spans="5:9" x14ac:dyDescent="0.25">
      <c r="E9294">
        <v>312.39999999999998</v>
      </c>
      <c r="F9294">
        <v>0.95000000000000062</v>
      </c>
      <c r="G9294">
        <v>247.35457969578249</v>
      </c>
      <c r="H9294">
        <f t="shared" si="161"/>
        <v>313.38249910213375</v>
      </c>
      <c r="I9294">
        <v>0.98249910213377134</v>
      </c>
    </row>
    <row r="9295" spans="5:9" x14ac:dyDescent="0.25">
      <c r="E9295">
        <v>312.5</v>
      </c>
      <c r="F9295">
        <v>0.95000000000000062</v>
      </c>
      <c r="G9295">
        <v>247.135523819653</v>
      </c>
      <c r="H9295">
        <f t="shared" si="161"/>
        <v>313.47793691870925</v>
      </c>
      <c r="I9295">
        <v>0.97793691870925814</v>
      </c>
    </row>
    <row r="9296" spans="5:9" x14ac:dyDescent="0.25">
      <c r="E9296">
        <v>312.60000000000002</v>
      </c>
      <c r="F9296">
        <v>0.95000000000000062</v>
      </c>
      <c r="G9296">
        <v>246.91761878522695</v>
      </c>
      <c r="H9296">
        <f t="shared" si="161"/>
        <v>313.57342670936504</v>
      </c>
      <c r="I9296">
        <v>0.97342670936501274</v>
      </c>
    </row>
    <row r="9297" spans="5:9" x14ac:dyDescent="0.25">
      <c r="E9297">
        <v>312.7</v>
      </c>
      <c r="F9297">
        <v>0.95000000000000062</v>
      </c>
      <c r="G9297">
        <v>246.70087891710125</v>
      </c>
      <c r="H9297">
        <f t="shared" si="161"/>
        <v>313.66896837025342</v>
      </c>
      <c r="I9297">
        <v>0.96896837025344429</v>
      </c>
    </row>
    <row r="9298" spans="5:9" x14ac:dyDescent="0.25">
      <c r="E9298">
        <v>312.8</v>
      </c>
      <c r="F9298">
        <v>0.95000000000000062</v>
      </c>
      <c r="G9298">
        <v>246.48531841100331</v>
      </c>
      <c r="H9298">
        <f t="shared" si="161"/>
        <v>313.76456178811378</v>
      </c>
      <c r="I9298">
        <v>0.96456178811379756</v>
      </c>
    </row>
    <row r="9299" spans="5:9" x14ac:dyDescent="0.25">
      <c r="E9299">
        <v>312.89999999999998</v>
      </c>
      <c r="F9299">
        <v>0.95000000000000062</v>
      </c>
      <c r="G9299">
        <v>246.27095132618751</v>
      </c>
      <c r="H9299">
        <f t="shared" si="161"/>
        <v>313.86020684026727</v>
      </c>
      <c r="I9299">
        <v>0.96020684026726921</v>
      </c>
    </row>
    <row r="9300" spans="5:9" x14ac:dyDescent="0.25">
      <c r="E9300">
        <v>313</v>
      </c>
      <c r="F9300">
        <v>0.95000000000000062</v>
      </c>
      <c r="G9300">
        <v>246.05779157770621</v>
      </c>
      <c r="H9300">
        <f t="shared" si="161"/>
        <v>313.95590339461586</v>
      </c>
      <c r="I9300">
        <v>0.95590339461585017</v>
      </c>
    </row>
    <row r="9301" spans="5:9" x14ac:dyDescent="0.25">
      <c r="E9301">
        <v>255</v>
      </c>
      <c r="F9301">
        <v>0.96000000000000063</v>
      </c>
      <c r="G9301">
        <v>284.52923983648856</v>
      </c>
      <c r="H9301">
        <f t="shared" si="161"/>
        <v>255.62456398161802</v>
      </c>
      <c r="I9301">
        <v>0.62456398161802973</v>
      </c>
    </row>
    <row r="9302" spans="5:9" x14ac:dyDescent="0.25">
      <c r="E9302">
        <v>255.1</v>
      </c>
      <c r="F9302">
        <v>0.96000000000000063</v>
      </c>
      <c r="G9302">
        <v>284.67901248597127</v>
      </c>
      <c r="H9302">
        <f t="shared" si="161"/>
        <v>255.72660582170042</v>
      </c>
      <c r="I9302">
        <v>0.62660582170043078</v>
      </c>
    </row>
    <row r="9303" spans="5:9" x14ac:dyDescent="0.25">
      <c r="E9303">
        <v>255.2</v>
      </c>
      <c r="F9303">
        <v>0.96000000000000063</v>
      </c>
      <c r="G9303">
        <v>284.82850847403193</v>
      </c>
      <c r="H9303">
        <f t="shared" si="161"/>
        <v>255.82863696889589</v>
      </c>
      <c r="I9303">
        <v>0.62863696889591214</v>
      </c>
    </row>
    <row r="9304" spans="5:9" x14ac:dyDescent="0.25">
      <c r="E9304">
        <v>255.3</v>
      </c>
      <c r="F9304">
        <v>0.96000000000000063</v>
      </c>
      <c r="G9304">
        <v>284.97772835396967</v>
      </c>
      <c r="H9304">
        <f t="shared" si="161"/>
        <v>255.93065789213739</v>
      </c>
      <c r="I9304">
        <v>0.63065789213737689</v>
      </c>
    </row>
    <row r="9305" spans="5:9" x14ac:dyDescent="0.25">
      <c r="E9305">
        <v>255.4</v>
      </c>
      <c r="F9305">
        <v>0.96000000000000063</v>
      </c>
      <c r="G9305">
        <v>285.12667261544277</v>
      </c>
      <c r="H9305">
        <f t="shared" si="161"/>
        <v>256.03266905683</v>
      </c>
      <c r="I9305">
        <v>0.63266905682998698</v>
      </c>
    </row>
    <row r="9306" spans="5:9" x14ac:dyDescent="0.25">
      <c r="E9306">
        <v>255.5</v>
      </c>
      <c r="F9306">
        <v>0.96000000000000063</v>
      </c>
      <c r="G9306">
        <v>285.27534168500023</v>
      </c>
      <c r="H9306">
        <f t="shared" si="161"/>
        <v>256.13467092446012</v>
      </c>
      <c r="I9306">
        <v>0.63467092446015205</v>
      </c>
    </row>
    <row r="9307" spans="5:9" x14ac:dyDescent="0.25">
      <c r="E9307">
        <v>255.6</v>
      </c>
      <c r="F9307">
        <v>0.96000000000000063</v>
      </c>
      <c r="G9307">
        <v>285.42373592657356</v>
      </c>
      <c r="H9307">
        <f t="shared" si="161"/>
        <v>256.23666395220744</v>
      </c>
      <c r="I9307">
        <v>0.63666395220746919</v>
      </c>
    </row>
    <row r="9308" spans="5:9" x14ac:dyDescent="0.25">
      <c r="E9308">
        <v>255.7</v>
      </c>
      <c r="F9308">
        <v>0.96000000000000063</v>
      </c>
      <c r="G9308">
        <v>285.57185564193077</v>
      </c>
      <c r="H9308">
        <f t="shared" si="161"/>
        <v>256.33864859256153</v>
      </c>
      <c r="I9308">
        <v>0.63864859256154149</v>
      </c>
    </row>
    <row r="9309" spans="5:9" x14ac:dyDescent="0.25">
      <c r="E9309">
        <v>255.8</v>
      </c>
      <c r="F9309">
        <v>0.96000000000000063</v>
      </c>
      <c r="G9309">
        <v>285.71970107109263</v>
      </c>
      <c r="H9309">
        <f t="shared" si="161"/>
        <v>256.44062529294558</v>
      </c>
      <c r="I9309">
        <v>0.64062529294559245</v>
      </c>
    </row>
    <row r="9310" spans="5:9" x14ac:dyDescent="0.25">
      <c r="E9310">
        <v>255.9</v>
      </c>
      <c r="F9310">
        <v>0.96000000000000063</v>
      </c>
      <c r="G9310">
        <v>285.8672723927138</v>
      </c>
      <c r="H9310">
        <f t="shared" si="161"/>
        <v>256.54259449534885</v>
      </c>
      <c r="I9310">
        <v>0.64259449534882429</v>
      </c>
    </row>
    <row r="9311" spans="5:9" x14ac:dyDescent="0.25">
      <c r="E9311">
        <v>256</v>
      </c>
      <c r="F9311">
        <v>0.96000000000000063</v>
      </c>
      <c r="G9311">
        <v>286.01456972442821</v>
      </c>
      <c r="H9311">
        <f t="shared" si="161"/>
        <v>256.64455663596942</v>
      </c>
      <c r="I9311">
        <v>0.64455663596944457</v>
      </c>
    </row>
    <row r="9312" spans="5:9" x14ac:dyDescent="0.25">
      <c r="E9312">
        <v>256.10000000000002</v>
      </c>
      <c r="F9312">
        <v>0.96000000000000063</v>
      </c>
      <c r="G9312">
        <v>286.16159312316205</v>
      </c>
      <c r="H9312">
        <f t="shared" si="161"/>
        <v>256.74651214487028</v>
      </c>
      <c r="I9312">
        <v>0.64651214487023778</v>
      </c>
    </row>
    <row r="9313" spans="5:9" x14ac:dyDescent="0.25">
      <c r="E9313">
        <v>256.2</v>
      </c>
      <c r="F9313">
        <v>0.96000000000000063</v>
      </c>
      <c r="G9313">
        <v>286.30834258541398</v>
      </c>
      <c r="H9313">
        <f t="shared" si="161"/>
        <v>256.84846144564852</v>
      </c>
      <c r="I9313">
        <v>0.64846144564852293</v>
      </c>
    </row>
    <row r="9314" spans="5:9" x14ac:dyDescent="0.25">
      <c r="E9314">
        <v>256.3</v>
      </c>
      <c r="F9314">
        <v>0.96000000000000063</v>
      </c>
      <c r="G9314">
        <v>286.45481804750472</v>
      </c>
      <c r="H9314">
        <f t="shared" si="161"/>
        <v>256.95040495512228</v>
      </c>
      <c r="I9314">
        <v>0.6504049551222888</v>
      </c>
    </row>
    <row r="9315" spans="5:9" x14ac:dyDescent="0.25">
      <c r="E9315">
        <v>256.39999999999998</v>
      </c>
      <c r="F9315">
        <v>0.96000000000000063</v>
      </c>
      <c r="G9315">
        <v>286.60101938579766</v>
      </c>
      <c r="H9315">
        <f t="shared" si="161"/>
        <v>257.05234308303415</v>
      </c>
      <c r="I9315">
        <v>0.6523430830341731</v>
      </c>
    </row>
    <row r="9316" spans="5:9" x14ac:dyDescent="0.25">
      <c r="E9316">
        <v>256.5</v>
      </c>
      <c r="F9316">
        <v>0.96000000000000063</v>
      </c>
      <c r="G9316">
        <v>286.74694641689081</v>
      </c>
      <c r="H9316">
        <f t="shared" si="161"/>
        <v>257.15427623177493</v>
      </c>
      <c r="I9316">
        <v>0.65427623177492555</v>
      </c>
    </row>
    <row r="9317" spans="5:9" x14ac:dyDescent="0.25">
      <c r="E9317">
        <v>256.60000000000002</v>
      </c>
      <c r="F9317">
        <v>0.96000000000000063</v>
      </c>
      <c r="G9317">
        <v>286.89259889778316</v>
      </c>
      <c r="H9317">
        <f t="shared" si="161"/>
        <v>257.2562047961278</v>
      </c>
      <c r="I9317">
        <v>0.65620479612779548</v>
      </c>
    </row>
    <row r="9318" spans="5:9" x14ac:dyDescent="0.25">
      <c r="E9318">
        <v>256.7</v>
      </c>
      <c r="F9318">
        <v>0.96000000000000063</v>
      </c>
      <c r="G9318">
        <v>287.03797652601497</v>
      </c>
      <c r="H9318">
        <f t="shared" si="161"/>
        <v>257.35812916303524</v>
      </c>
      <c r="I9318">
        <v>0.65812916303525726</v>
      </c>
    </row>
    <row r="9319" spans="5:9" x14ac:dyDescent="0.25">
      <c r="E9319">
        <v>256.8</v>
      </c>
      <c r="F9319">
        <v>0.96000000000000063</v>
      </c>
      <c r="G9319">
        <v>287.18307893978533</v>
      </c>
      <c r="H9319">
        <f t="shared" si="161"/>
        <v>257.46004971138927</v>
      </c>
      <c r="I9319">
        <v>0.66004971138927393</v>
      </c>
    </row>
    <row r="9320" spans="5:9" x14ac:dyDescent="0.25">
      <c r="E9320">
        <v>256.89999999999998</v>
      </c>
      <c r="F9320">
        <v>0.96000000000000063</v>
      </c>
      <c r="G9320">
        <v>287.32790571804685</v>
      </c>
      <c r="H9320">
        <f t="shared" si="161"/>
        <v>257.56196681184616</v>
      </c>
      <c r="I9320">
        <v>0.66196681184618944</v>
      </c>
    </row>
    <row r="9321" spans="5:9" x14ac:dyDescent="0.25">
      <c r="E9321">
        <v>257</v>
      </c>
      <c r="F9321">
        <v>0.96000000000000063</v>
      </c>
      <c r="G9321">
        <v>287.47245638058047</v>
      </c>
      <c r="H9321">
        <f t="shared" si="161"/>
        <v>257.6638808266672</v>
      </c>
      <c r="I9321">
        <v>0.66388082666719439</v>
      </c>
    </row>
    <row r="9322" spans="5:9" x14ac:dyDescent="0.25">
      <c r="E9322">
        <v>257.10000000000002</v>
      </c>
      <c r="F9322">
        <v>0.96000000000000063</v>
      </c>
      <c r="G9322">
        <v>287.6167303880502</v>
      </c>
      <c r="H9322">
        <f t="shared" si="161"/>
        <v>257.76579210958516</v>
      </c>
      <c r="I9322">
        <v>0.6657921095851127</v>
      </c>
    </row>
    <row r="9323" spans="5:9" x14ac:dyDescent="0.25">
      <c r="E9323">
        <v>257.2</v>
      </c>
      <c r="F9323">
        <v>0.96000000000000063</v>
      </c>
      <c r="G9323">
        <v>287.76072714204139</v>
      </c>
      <c r="H9323">
        <f t="shared" si="161"/>
        <v>257.86770100569811</v>
      </c>
      <c r="I9323">
        <v>0.66770100569811131</v>
      </c>
    </row>
    <row r="9324" spans="5:9" x14ac:dyDescent="0.25">
      <c r="E9324">
        <v>257.3</v>
      </c>
      <c r="F9324">
        <v>0.96000000000000063</v>
      </c>
      <c r="G9324">
        <v>287.90444598508157</v>
      </c>
      <c r="H9324">
        <f t="shared" si="161"/>
        <v>257.96960785139078</v>
      </c>
      <c r="I9324">
        <v>0.6696078513907564</v>
      </c>
    </row>
    <row r="9325" spans="5:9" x14ac:dyDescent="0.25">
      <c r="E9325">
        <v>257.39999999999998</v>
      </c>
      <c r="F9325">
        <v>0.96000000000000063</v>
      </c>
      <c r="G9325">
        <v>288.04788620064761</v>
      </c>
      <c r="H9325">
        <f t="shared" si="161"/>
        <v>258.07151297428265</v>
      </c>
      <c r="I9325">
        <v>0.67151297428268131</v>
      </c>
    </row>
    <row r="9326" spans="5:9" x14ac:dyDescent="0.25">
      <c r="E9326">
        <v>257.5</v>
      </c>
      <c r="F9326">
        <v>0.96000000000000063</v>
      </c>
      <c r="G9326">
        <v>288.19104701315928</v>
      </c>
      <c r="H9326">
        <f t="shared" si="161"/>
        <v>258.1734166932049</v>
      </c>
      <c r="I9326">
        <v>0.67341669320489406</v>
      </c>
    </row>
    <row r="9327" spans="5:9" x14ac:dyDescent="0.25">
      <c r="E9327">
        <v>257.60000000000002</v>
      </c>
      <c r="F9327">
        <v>0.96000000000000063</v>
      </c>
      <c r="G9327">
        <v>288.33392758796111</v>
      </c>
      <c r="H9327">
        <f t="shared" si="161"/>
        <v>258.27531931820369</v>
      </c>
      <c r="I9327">
        <v>0.67531931820368873</v>
      </c>
    </row>
    <row r="9328" spans="5:9" x14ac:dyDescent="0.25">
      <c r="E9328">
        <v>257.7</v>
      </c>
      <c r="F9328">
        <v>0.96000000000000063</v>
      </c>
      <c r="G9328">
        <v>288.47652703129421</v>
      </c>
      <c r="H9328">
        <f t="shared" si="161"/>
        <v>258.37722115057181</v>
      </c>
      <c r="I9328">
        <v>0.67722115057181664</v>
      </c>
    </row>
    <row r="9329" spans="5:9" x14ac:dyDescent="0.25">
      <c r="E9329">
        <v>257.8</v>
      </c>
      <c r="F9329">
        <v>0.96000000000000063</v>
      </c>
      <c r="G9329">
        <v>288.61884439025903</v>
      </c>
      <c r="H9329">
        <f t="shared" si="161"/>
        <v>258.47912248290658</v>
      </c>
      <c r="I9329">
        <v>0.67912248290654909</v>
      </c>
    </row>
    <row r="9330" spans="5:9" x14ac:dyDescent="0.25">
      <c r="E9330">
        <v>257.89999999999998</v>
      </c>
      <c r="F9330">
        <v>0.96000000000000063</v>
      </c>
      <c r="G9330">
        <v>288.760878652771</v>
      </c>
      <c r="H9330">
        <f t="shared" si="161"/>
        <v>258.58102359919394</v>
      </c>
      <c r="I9330">
        <v>0.68102359919397515</v>
      </c>
    </row>
    <row r="9331" spans="5:9" x14ac:dyDescent="0.25">
      <c r="E9331">
        <v>258</v>
      </c>
      <c r="F9331">
        <v>0.96000000000000063</v>
      </c>
      <c r="G9331">
        <v>288.90262874751028</v>
      </c>
      <c r="H9331">
        <f t="shared" si="161"/>
        <v>258.68292477491883</v>
      </c>
      <c r="I9331">
        <v>0.68292477491882941</v>
      </c>
    </row>
    <row r="9332" spans="5:9" x14ac:dyDescent="0.25">
      <c r="E9332">
        <v>258.10000000000002</v>
      </c>
      <c r="F9332">
        <v>0.96000000000000063</v>
      </c>
      <c r="G9332">
        <v>289.04409354386667</v>
      </c>
      <c r="H9332">
        <f t="shared" si="161"/>
        <v>258.78482627719899</v>
      </c>
      <c r="I9332">
        <v>0.68482627719895239</v>
      </c>
    </row>
    <row r="9333" spans="5:9" x14ac:dyDescent="0.25">
      <c r="E9333">
        <v>258.2</v>
      </c>
      <c r="F9333">
        <v>0.96000000000000063</v>
      </c>
      <c r="G9333">
        <v>289.18527185188168</v>
      </c>
      <c r="H9333">
        <f t="shared" si="161"/>
        <v>258.88672836494334</v>
      </c>
      <c r="I9333">
        <v>0.68672836494335332</v>
      </c>
    </row>
    <row r="9334" spans="5:9" x14ac:dyDescent="0.25">
      <c r="E9334">
        <v>258.3</v>
      </c>
      <c r="F9334">
        <v>0.96000000000000063</v>
      </c>
      <c r="G9334">
        <v>289.32616242218842</v>
      </c>
      <c r="H9334">
        <f t="shared" si="161"/>
        <v>258.98863128903275</v>
      </c>
      <c r="I9334">
        <v>0.68863128903274662</v>
      </c>
    </row>
    <row r="9335" spans="5:9" x14ac:dyDescent="0.25">
      <c r="E9335">
        <v>258.39999999999998</v>
      </c>
      <c r="F9335">
        <v>0.96000000000000063</v>
      </c>
      <c r="G9335">
        <v>289.46676394595153</v>
      </c>
      <c r="H9335">
        <f t="shared" si="161"/>
        <v>259.09053529252134</v>
      </c>
      <c r="I9335">
        <v>0.69053529252134005</v>
      </c>
    </row>
    <row r="9336" spans="5:9" x14ac:dyDescent="0.25">
      <c r="E9336">
        <v>258.5</v>
      </c>
      <c r="F9336">
        <v>0.96000000000000063</v>
      </c>
      <c r="G9336">
        <v>289.60707505480707</v>
      </c>
      <c r="H9336">
        <f t="shared" si="161"/>
        <v>259.19244061085851</v>
      </c>
      <c r="I9336">
        <v>0.69244061085851172</v>
      </c>
    </row>
    <row r="9337" spans="5:9" x14ac:dyDescent="0.25">
      <c r="E9337">
        <v>258.60000000000002</v>
      </c>
      <c r="F9337">
        <v>0.96000000000000063</v>
      </c>
      <c r="G9337">
        <v>289.74709432080527</v>
      </c>
      <c r="H9337">
        <f t="shared" si="161"/>
        <v>259.294347472129</v>
      </c>
      <c r="I9337">
        <v>0.69434747212898051</v>
      </c>
    </row>
    <row r="9338" spans="5:9" x14ac:dyDescent="0.25">
      <c r="E9338">
        <v>258.7</v>
      </c>
      <c r="F9338">
        <v>0.96000000000000063</v>
      </c>
      <c r="G9338">
        <v>289.88682025635569</v>
      </c>
      <c r="H9338">
        <f t="shared" si="161"/>
        <v>259.39625609730996</v>
      </c>
      <c r="I9338">
        <v>0.6962560973099966</v>
      </c>
    </row>
    <row r="9339" spans="5:9" x14ac:dyDescent="0.25">
      <c r="E9339">
        <v>258.8</v>
      </c>
      <c r="F9339">
        <v>0.96000000000000063</v>
      </c>
      <c r="G9339">
        <v>290.02625131417767</v>
      </c>
      <c r="H9339">
        <f t="shared" si="161"/>
        <v>259.49816670054406</v>
      </c>
      <c r="I9339">
        <v>0.69816670054402663</v>
      </c>
    </row>
    <row r="9340" spans="5:9" x14ac:dyDescent="0.25">
      <c r="E9340">
        <v>258.89999999999998</v>
      </c>
      <c r="F9340">
        <v>0.96000000000000063</v>
      </c>
      <c r="G9340">
        <v>290.16538588725547</v>
      </c>
      <c r="H9340">
        <f t="shared" si="161"/>
        <v>259.60007948942535</v>
      </c>
      <c r="I9340">
        <v>0.70007948942535947</v>
      </c>
    </row>
    <row r="9341" spans="5:9" x14ac:dyDescent="0.25">
      <c r="E9341">
        <v>259</v>
      </c>
      <c r="F9341">
        <v>0.96000000000000063</v>
      </c>
      <c r="G9341">
        <v>290.30422230880049</v>
      </c>
      <c r="H9341">
        <f t="shared" si="161"/>
        <v>259.70199466529908</v>
      </c>
      <c r="I9341">
        <v>0.70199466529905763</v>
      </c>
    </row>
    <row r="9342" spans="5:9" x14ac:dyDescent="0.25">
      <c r="E9342">
        <v>259.10000000000002</v>
      </c>
      <c r="F9342">
        <v>0.96000000000000063</v>
      </c>
      <c r="G9342">
        <v>290.44275885222146</v>
      </c>
      <c r="H9342">
        <f t="shared" si="161"/>
        <v>259.80391242357069</v>
      </c>
      <c r="I9342">
        <v>0.70391242357065731</v>
      </c>
    </row>
    <row r="9343" spans="5:9" x14ac:dyDescent="0.25">
      <c r="E9343">
        <v>259.2</v>
      </c>
      <c r="F9343">
        <v>0.96000000000000063</v>
      </c>
      <c r="G9343">
        <v>290.58099373110269</v>
      </c>
      <c r="H9343">
        <f t="shared" si="161"/>
        <v>259.90583295402502</v>
      </c>
      <c r="I9343">
        <v>0.70583295402504365</v>
      </c>
    </row>
    <row r="9344" spans="5:9" x14ac:dyDescent="0.25">
      <c r="E9344">
        <v>259.3</v>
      </c>
      <c r="F9344">
        <v>0.96000000000000063</v>
      </c>
      <c r="G9344">
        <v>290.71892509919263</v>
      </c>
      <c r="H9344">
        <f t="shared" si="161"/>
        <v>260.00775644115288</v>
      </c>
      <c r="I9344">
        <v>0.70775644115286951</v>
      </c>
    </row>
    <row r="9345" spans="5:9" x14ac:dyDescent="0.25">
      <c r="E9345">
        <v>259.39999999999998</v>
      </c>
      <c r="F9345">
        <v>0.96000000000000063</v>
      </c>
      <c r="G9345">
        <v>290.85655105040274</v>
      </c>
      <c r="H9345">
        <f t="shared" si="161"/>
        <v>260.10968306448302</v>
      </c>
      <c r="I9345">
        <v>0.70968306448304874</v>
      </c>
    </row>
    <row r="9346" spans="5:9" x14ac:dyDescent="0.25">
      <c r="E9346">
        <v>259.5</v>
      </c>
      <c r="F9346">
        <v>0.96000000000000063</v>
      </c>
      <c r="G9346">
        <v>290.99386961881822</v>
      </c>
      <c r="H9346">
        <f t="shared" si="161"/>
        <v>260.21161299891975</v>
      </c>
      <c r="I9346">
        <v>0.71161299891973595</v>
      </c>
    </row>
    <row r="9347" spans="5:9" x14ac:dyDescent="0.25">
      <c r="E9347">
        <v>259.60000000000002</v>
      </c>
      <c r="F9347">
        <v>0.96000000000000063</v>
      </c>
      <c r="G9347">
        <v>291.13087877872061</v>
      </c>
      <c r="H9347">
        <f t="shared" si="161"/>
        <v>260.31354641508239</v>
      </c>
      <c r="I9347">
        <v>0.71354641508236083</v>
      </c>
    </row>
    <row r="9348" spans="5:9" x14ac:dyDescent="0.25">
      <c r="E9348">
        <v>259.7</v>
      </c>
      <c r="F9348">
        <v>0.96000000000000063</v>
      </c>
      <c r="G9348">
        <v>291.26757644462401</v>
      </c>
      <c r="H9348">
        <f t="shared" si="161"/>
        <v>260.41548347964732</v>
      </c>
      <c r="I9348">
        <v>0.71548347964731751</v>
      </c>
    </row>
    <row r="9349" spans="5:9" x14ac:dyDescent="0.25">
      <c r="E9349">
        <v>259.8</v>
      </c>
      <c r="F9349">
        <v>0.96000000000000063</v>
      </c>
      <c r="G9349">
        <v>291.40396047132526</v>
      </c>
      <c r="H9349">
        <f t="shared" si="161"/>
        <v>260.51742435568991</v>
      </c>
      <c r="I9349">
        <v>0.71742435568990937</v>
      </c>
    </row>
    <row r="9350" spans="5:9" x14ac:dyDescent="0.25">
      <c r="E9350">
        <v>259.89999999999998</v>
      </c>
      <c r="F9350">
        <v>0.96000000000000063</v>
      </c>
      <c r="G9350">
        <v>291.54002865396831</v>
      </c>
      <c r="H9350">
        <f t="shared" ref="H9350:H9413" si="162">E9350+I9350</f>
        <v>260.61936920302526</v>
      </c>
      <c r="I9350">
        <v>0.7193692030253005</v>
      </c>
    </row>
    <row r="9351" spans="5:9" x14ac:dyDescent="0.25">
      <c r="E9351">
        <v>260</v>
      </c>
      <c r="F9351">
        <v>0.96000000000000063</v>
      </c>
      <c r="G9351">
        <v>291.67577872812444</v>
      </c>
      <c r="H9351">
        <f t="shared" si="162"/>
        <v>260.72131817854728</v>
      </c>
      <c r="I9351">
        <v>0.72131817854725067</v>
      </c>
    </row>
    <row r="9352" spans="5:9" x14ac:dyDescent="0.25">
      <c r="E9352">
        <v>260.10000000000002</v>
      </c>
      <c r="F9352">
        <v>0.96000000000000063</v>
      </c>
      <c r="G9352">
        <v>291.81120836988794</v>
      </c>
      <c r="H9352">
        <f t="shared" si="162"/>
        <v>260.82327143656352</v>
      </c>
      <c r="I9352">
        <v>0.72327143656349668</v>
      </c>
    </row>
    <row r="9353" spans="5:9" x14ac:dyDescent="0.25">
      <c r="E9353">
        <v>260.2</v>
      </c>
      <c r="F9353">
        <v>0.96000000000000063</v>
      </c>
      <c r="G9353">
        <v>291.9463151959884</v>
      </c>
      <c r="H9353">
        <f t="shared" si="162"/>
        <v>260.92522912912671</v>
      </c>
      <c r="I9353">
        <v>0.72522912912670701</v>
      </c>
    </row>
    <row r="9354" spans="5:9" x14ac:dyDescent="0.25">
      <c r="E9354">
        <v>260.3</v>
      </c>
      <c r="F9354">
        <v>0.96000000000000063</v>
      </c>
      <c r="G9354">
        <v>292.08109676392041</v>
      </c>
      <c r="H9354">
        <f t="shared" si="162"/>
        <v>261.02719140636009</v>
      </c>
      <c r="I9354">
        <v>0.72719140636007285</v>
      </c>
    </row>
    <row r="9355" spans="5:9" x14ac:dyDescent="0.25">
      <c r="E9355">
        <v>260.39999999999998</v>
      </c>
      <c r="F9355">
        <v>0.96000000000000063</v>
      </c>
      <c r="G9355">
        <v>292.21555057208968</v>
      </c>
      <c r="H9355">
        <f t="shared" si="162"/>
        <v>261.12915841677659</v>
      </c>
      <c r="I9355">
        <v>0.7291584167766153</v>
      </c>
    </row>
    <row r="9356" spans="5:9" x14ac:dyDescent="0.25">
      <c r="E9356">
        <v>260.5</v>
      </c>
      <c r="F9356">
        <v>0.96000000000000063</v>
      </c>
      <c r="G9356">
        <v>292.34967405997821</v>
      </c>
      <c r="H9356">
        <f t="shared" si="162"/>
        <v>261.2311303075914</v>
      </c>
      <c r="I9356">
        <v>0.73113030759139042</v>
      </c>
    </row>
    <row r="9357" spans="5:9" x14ac:dyDescent="0.25">
      <c r="E9357">
        <v>260.60000000000002</v>
      </c>
      <c r="F9357">
        <v>0.96000000000000063</v>
      </c>
      <c r="G9357">
        <v>292.48346460832698</v>
      </c>
      <c r="H9357">
        <f t="shared" si="162"/>
        <v>261.33310722502591</v>
      </c>
      <c r="I9357">
        <v>0.73310722502591097</v>
      </c>
    </row>
    <row r="9358" spans="5:9" x14ac:dyDescent="0.25">
      <c r="E9358">
        <v>260.7</v>
      </c>
      <c r="F9358">
        <v>0.96000000000000063</v>
      </c>
      <c r="G9358">
        <v>292.61691953933729</v>
      </c>
      <c r="H9358">
        <f t="shared" si="162"/>
        <v>261.43508931460411</v>
      </c>
      <c r="I9358">
        <v>0.73508931460409976</v>
      </c>
    </row>
    <row r="9359" spans="5:9" x14ac:dyDescent="0.25">
      <c r="E9359">
        <v>260.8</v>
      </c>
      <c r="F9359">
        <v>0.96000000000000063</v>
      </c>
      <c r="G9359">
        <v>292.75003611689101</v>
      </c>
      <c r="H9359">
        <f t="shared" si="162"/>
        <v>261.53707672143929</v>
      </c>
      <c r="I9359">
        <v>0.7370767214392524</v>
      </c>
    </row>
    <row r="9360" spans="5:9" x14ac:dyDescent="0.25">
      <c r="E9360">
        <v>260.89999999999998</v>
      </c>
      <c r="F9360">
        <v>0.96000000000000063</v>
      </c>
      <c r="G9360">
        <v>292.88281154679009</v>
      </c>
      <c r="H9360">
        <f t="shared" si="162"/>
        <v>261.63906959051144</v>
      </c>
      <c r="I9360">
        <v>0.73906959051148891</v>
      </c>
    </row>
    <row r="9361" spans="5:9" x14ac:dyDescent="0.25">
      <c r="E9361">
        <v>261</v>
      </c>
      <c r="F9361">
        <v>0.96000000000000063</v>
      </c>
      <c r="G9361">
        <v>293.01524297701508</v>
      </c>
      <c r="H9361">
        <f t="shared" si="162"/>
        <v>261.74106806693533</v>
      </c>
      <c r="I9361">
        <v>0.74106806693533134</v>
      </c>
    </row>
    <row r="9362" spans="5:9" x14ac:dyDescent="0.25">
      <c r="E9362">
        <v>261.10000000000002</v>
      </c>
      <c r="F9362">
        <v>0.96000000000000063</v>
      </c>
      <c r="G9362">
        <v>293.14732749800305</v>
      </c>
      <c r="H9362">
        <f t="shared" si="162"/>
        <v>261.84307229621709</v>
      </c>
      <c r="I9362">
        <v>0.74307229621704252</v>
      </c>
    </row>
    <row r="9363" spans="5:9" x14ac:dyDescent="0.25">
      <c r="E9363">
        <v>261.2</v>
      </c>
      <c r="F9363">
        <v>0.96000000000000063</v>
      </c>
      <c r="G9363">
        <v>293.27906214294495</v>
      </c>
      <c r="H9363">
        <f t="shared" si="162"/>
        <v>261.94508242450149</v>
      </c>
      <c r="I9363">
        <v>0.74508242450148376</v>
      </c>
    </row>
    <row r="9364" spans="5:9" x14ac:dyDescent="0.25">
      <c r="E9364">
        <v>261.3</v>
      </c>
      <c r="F9364">
        <v>0.96000000000000063</v>
      </c>
      <c r="G9364">
        <v>293.41044388810303</v>
      </c>
      <c r="H9364">
        <f t="shared" si="162"/>
        <v>262.0470985988083</v>
      </c>
      <c r="I9364">
        <v>0.74709859880828267</v>
      </c>
    </row>
    <row r="9365" spans="5:9" x14ac:dyDescent="0.25">
      <c r="E9365">
        <v>261.39999999999998</v>
      </c>
      <c r="F9365">
        <v>0.96000000000000063</v>
      </c>
      <c r="G9365">
        <v>293.54146965314703</v>
      </c>
      <c r="H9365">
        <f t="shared" si="162"/>
        <v>262.14912096725715</v>
      </c>
      <c r="I9365">
        <v>0.74912096725719579</v>
      </c>
    </row>
    <row r="9366" spans="5:9" x14ac:dyDescent="0.25">
      <c r="E9366">
        <v>261.5</v>
      </c>
      <c r="F9366">
        <v>0.96000000000000063</v>
      </c>
      <c r="G9366">
        <v>293.67213630151042</v>
      </c>
      <c r="H9366">
        <f t="shared" si="162"/>
        <v>262.25114967928255</v>
      </c>
      <c r="I9366">
        <v>0.75114967928257381</v>
      </c>
    </row>
    <row r="9367" spans="5:9" x14ac:dyDescent="0.25">
      <c r="E9367">
        <v>261.60000000000002</v>
      </c>
      <c r="F9367">
        <v>0.96000000000000063</v>
      </c>
      <c r="G9367">
        <v>293.80244064076595</v>
      </c>
      <c r="H9367">
        <f t="shared" si="162"/>
        <v>262.35318488583692</v>
      </c>
      <c r="I9367">
        <v>0.75318488583691445</v>
      </c>
    </row>
    <row r="9368" spans="5:9" x14ac:dyDescent="0.25">
      <c r="E9368">
        <v>261.7</v>
      </c>
      <c r="F9368">
        <v>0.96000000000000063</v>
      </c>
      <c r="G9368">
        <v>293.93237942302073</v>
      </c>
      <c r="H9368">
        <f t="shared" si="162"/>
        <v>262.45522673958351</v>
      </c>
      <c r="I9368">
        <v>0.75522673958352271</v>
      </c>
    </row>
    <row r="9369" spans="5:9" x14ac:dyDescent="0.25">
      <c r="E9369">
        <v>261.8</v>
      </c>
      <c r="F9369">
        <v>0.96000000000000063</v>
      </c>
      <c r="G9369">
        <v>294.06194934532988</v>
      </c>
      <c r="H9369">
        <f t="shared" si="162"/>
        <v>262.55727539507842</v>
      </c>
      <c r="I9369">
        <v>0.75727539507838848</v>
      </c>
    </row>
    <row r="9370" spans="5:9" x14ac:dyDescent="0.25">
      <c r="E9370">
        <v>261.89999999999998</v>
      </c>
      <c r="F9370">
        <v>0.96000000000000063</v>
      </c>
      <c r="G9370">
        <v>294.19114705013016</v>
      </c>
      <c r="H9370">
        <f t="shared" si="162"/>
        <v>262.65933100894131</v>
      </c>
      <c r="I9370">
        <v>0.75933100894134076</v>
      </c>
    </row>
    <row r="9371" spans="5:9" x14ac:dyDescent="0.25">
      <c r="E9371">
        <v>262</v>
      </c>
      <c r="F9371">
        <v>0.96000000000000063</v>
      </c>
      <c r="G9371">
        <v>294.31996912569144</v>
      </c>
      <c r="H9371">
        <f t="shared" si="162"/>
        <v>262.76139374001667</v>
      </c>
      <c r="I9371">
        <v>0.76139374001666693</v>
      </c>
    </row>
    <row r="9372" spans="5:9" x14ac:dyDescent="0.25">
      <c r="E9372">
        <v>262.10000000000002</v>
      </c>
      <c r="F9372">
        <v>0.96000000000000063</v>
      </c>
      <c r="G9372">
        <v>294.44841210658751</v>
      </c>
      <c r="H9372">
        <f t="shared" si="162"/>
        <v>262.86346374952342</v>
      </c>
      <c r="I9372">
        <v>0.7634637495233918</v>
      </c>
    </row>
    <row r="9373" spans="5:9" x14ac:dyDescent="0.25">
      <c r="E9373">
        <v>262.2</v>
      </c>
      <c r="F9373">
        <v>0.96000000000000063</v>
      </c>
      <c r="G9373">
        <v>294.5764724741843</v>
      </c>
      <c r="H9373">
        <f t="shared" si="162"/>
        <v>262.96554120119538</v>
      </c>
      <c r="I9373">
        <v>0.76554120119540214</v>
      </c>
    </row>
    <row r="9374" spans="5:9" x14ac:dyDescent="0.25">
      <c r="E9374">
        <v>262.3</v>
      </c>
      <c r="F9374">
        <v>0.96000000000000063</v>
      </c>
      <c r="G9374">
        <v>294.70414665714702</v>
      </c>
      <c r="H9374">
        <f t="shared" si="162"/>
        <v>263.0676262614117</v>
      </c>
      <c r="I9374">
        <v>0.76762626141167611</v>
      </c>
    </row>
    <row r="9375" spans="5:9" x14ac:dyDescent="0.25">
      <c r="E9375">
        <v>262.39999999999998</v>
      </c>
      <c r="F9375">
        <v>0.96000000000000063</v>
      </c>
      <c r="G9375">
        <v>294.83143103196386</v>
      </c>
      <c r="H9375">
        <f t="shared" si="162"/>
        <v>263.16971909931686</v>
      </c>
      <c r="I9375">
        <v>0.76971909931688109</v>
      </c>
    </row>
    <row r="9376" spans="5:9" x14ac:dyDescent="0.25">
      <c r="E9376">
        <v>262.5</v>
      </c>
      <c r="F9376">
        <v>0.96000000000000063</v>
      </c>
      <c r="G9376">
        <v>294.9583219234878</v>
      </c>
      <c r="H9376">
        <f t="shared" si="162"/>
        <v>263.27181988693263</v>
      </c>
      <c r="I9376">
        <v>0.77181988693262138</v>
      </c>
    </row>
    <row r="9377" spans="5:9" x14ac:dyDescent="0.25">
      <c r="E9377">
        <v>262.60000000000002</v>
      </c>
      <c r="F9377">
        <v>0.96000000000000063</v>
      </c>
      <c r="G9377">
        <v>295.08481560549444</v>
      </c>
      <c r="H9377">
        <f t="shared" si="162"/>
        <v>263.37392879925966</v>
      </c>
      <c r="I9377">
        <v>0.77392879925961711</v>
      </c>
    </row>
    <row r="9378" spans="5:9" x14ac:dyDescent="0.25">
      <c r="E9378">
        <v>262.7</v>
      </c>
      <c r="F9378">
        <v>0.96000000000000063</v>
      </c>
      <c r="G9378">
        <v>295.21090830125672</v>
      </c>
      <c r="H9378">
        <f t="shared" si="162"/>
        <v>263.47604601437115</v>
      </c>
      <c r="I9378">
        <v>0.77604601437115761</v>
      </c>
    </row>
    <row r="9379" spans="5:9" x14ac:dyDescent="0.25">
      <c r="E9379">
        <v>262.8</v>
      </c>
      <c r="F9379">
        <v>0.96000000000000063</v>
      </c>
      <c r="G9379">
        <v>295.33659618413554</v>
      </c>
      <c r="H9379">
        <f t="shared" si="162"/>
        <v>263.57817171349814</v>
      </c>
      <c r="I9379">
        <v>0.77817171349811298</v>
      </c>
    </row>
    <row r="9380" spans="5:9" x14ac:dyDescent="0.25">
      <c r="E9380">
        <v>262.89999999999998</v>
      </c>
      <c r="F9380">
        <v>0.96000000000000063</v>
      </c>
      <c r="G9380">
        <v>295.46187537818543</v>
      </c>
      <c r="H9380">
        <f t="shared" si="162"/>
        <v>263.68030608110587</v>
      </c>
      <c r="I9380">
        <v>0.7803060811058764</v>
      </c>
    </row>
    <row r="9381" spans="5:9" x14ac:dyDescent="0.25">
      <c r="E9381">
        <v>263</v>
      </c>
      <c r="F9381">
        <v>0.96000000000000063</v>
      </c>
      <c r="G9381">
        <v>295.58674195877558</v>
      </c>
      <c r="H9381">
        <f t="shared" si="162"/>
        <v>263.78244930496351</v>
      </c>
      <c r="I9381">
        <v>0.78244930496350695</v>
      </c>
    </row>
    <row r="9382" spans="5:9" x14ac:dyDescent="0.25">
      <c r="E9382">
        <v>263.10000000000002</v>
      </c>
      <c r="F9382">
        <v>0.96000000000000063</v>
      </c>
      <c r="G9382">
        <v>295.71119195322495</v>
      </c>
      <c r="H9382">
        <f t="shared" si="162"/>
        <v>263.88460157620551</v>
      </c>
      <c r="I9382">
        <v>0.7846015762054841</v>
      </c>
    </row>
    <row r="9383" spans="5:9" x14ac:dyDescent="0.25">
      <c r="E9383">
        <v>263.2</v>
      </c>
      <c r="F9383">
        <v>0.96000000000000063</v>
      </c>
      <c r="G9383">
        <v>295.83522134145187</v>
      </c>
      <c r="H9383">
        <f t="shared" si="162"/>
        <v>263.98676308938633</v>
      </c>
      <c r="I9383">
        <v>0.78676308938633943</v>
      </c>
    </row>
    <row r="9384" spans="5:9" x14ac:dyDescent="0.25">
      <c r="E9384">
        <v>263.3</v>
      </c>
      <c r="F9384">
        <v>0.96000000000000063</v>
      </c>
      <c r="G9384">
        <v>295.9588260566361</v>
      </c>
      <c r="H9384">
        <f t="shared" si="162"/>
        <v>264.08893404252859</v>
      </c>
      <c r="I9384">
        <v>0.78893404252856458</v>
      </c>
    </row>
    <row r="9385" spans="5:9" x14ac:dyDescent="0.25">
      <c r="E9385">
        <v>263.39999999999998</v>
      </c>
      <c r="F9385">
        <v>0.96000000000000063</v>
      </c>
      <c r="G9385">
        <v>296.08200198589458</v>
      </c>
      <c r="H9385">
        <f t="shared" si="162"/>
        <v>264.19111463716405</v>
      </c>
      <c r="I9385">
        <v>0.79111463716407815</v>
      </c>
    </row>
    <row r="9386" spans="5:9" x14ac:dyDescent="0.25">
      <c r="E9386">
        <v>263.5</v>
      </c>
      <c r="F9386">
        <v>0.96000000000000063</v>
      </c>
      <c r="G9386">
        <v>296.20474497096882</v>
      </c>
      <c r="H9386">
        <f t="shared" si="162"/>
        <v>264.2933050783696</v>
      </c>
      <c r="I9386">
        <v>0.79330507836960995</v>
      </c>
    </row>
    <row r="9387" spans="5:9" x14ac:dyDescent="0.25">
      <c r="E9387">
        <v>263.60000000000002</v>
      </c>
      <c r="F9387">
        <v>0.96000000000000063</v>
      </c>
      <c r="G9387">
        <v>296.32705080892407</v>
      </c>
      <c r="H9387">
        <f t="shared" si="162"/>
        <v>264.39550557479635</v>
      </c>
      <c r="I9387">
        <v>0.79550557479631634</v>
      </c>
    </row>
    <row r="9388" spans="5:9" x14ac:dyDescent="0.25">
      <c r="E9388">
        <v>263.7</v>
      </c>
      <c r="F9388">
        <v>0.96000000000000063</v>
      </c>
      <c r="G9388">
        <v>296.44891525285976</v>
      </c>
      <c r="H9388">
        <f t="shared" si="162"/>
        <v>264.49771633869398</v>
      </c>
      <c r="I9388">
        <v>0.79771633869395997</v>
      </c>
    </row>
    <row r="9389" spans="5:9" x14ac:dyDescent="0.25">
      <c r="E9389">
        <v>263.8</v>
      </c>
      <c r="F9389">
        <v>0.96000000000000063</v>
      </c>
      <c r="G9389">
        <v>296.57033401263016</v>
      </c>
      <c r="H9389">
        <f t="shared" si="162"/>
        <v>264.59993758592992</v>
      </c>
      <c r="I9389">
        <v>0.7999375859299358</v>
      </c>
    </row>
    <row r="9390" spans="5:9" x14ac:dyDescent="0.25">
      <c r="E9390">
        <v>263.89999999999998</v>
      </c>
      <c r="F9390">
        <v>0.96000000000000063</v>
      </c>
      <c r="G9390">
        <v>296.69130275557478</v>
      </c>
      <c r="H9390">
        <f t="shared" si="162"/>
        <v>264.70216953600345</v>
      </c>
      <c r="I9390">
        <v>0.80216953600350394</v>
      </c>
    </row>
    <row r="9391" spans="5:9" x14ac:dyDescent="0.25">
      <c r="E9391">
        <v>264</v>
      </c>
      <c r="F9391">
        <v>0.96000000000000063</v>
      </c>
      <c r="G9391">
        <v>296.81181710725843</v>
      </c>
      <c r="H9391">
        <f t="shared" si="162"/>
        <v>264.80441241205546</v>
      </c>
      <c r="I9391">
        <v>0.80441241205542902</v>
      </c>
    </row>
    <row r="9392" spans="5:9" x14ac:dyDescent="0.25">
      <c r="E9392">
        <v>264.10000000000002</v>
      </c>
      <c r="F9392">
        <v>0.96000000000000063</v>
      </c>
      <c r="G9392">
        <v>296.9318726522194</v>
      </c>
      <c r="H9392">
        <f t="shared" si="162"/>
        <v>264.90666644087344</v>
      </c>
      <c r="I9392">
        <v>0.80666644087342743</v>
      </c>
    </row>
    <row r="9393" spans="5:9" x14ac:dyDescent="0.25">
      <c r="E9393">
        <v>264.2</v>
      </c>
      <c r="F9393">
        <v>0.96000000000000063</v>
      </c>
      <c r="G9393">
        <v>297.05146493472614</v>
      </c>
      <c r="H9393">
        <f t="shared" si="162"/>
        <v>265.00893185289362</v>
      </c>
      <c r="I9393">
        <v>0.8089318528936168</v>
      </c>
    </row>
    <row r="9394" spans="5:9" x14ac:dyDescent="0.25">
      <c r="E9394">
        <v>264.3</v>
      </c>
      <c r="F9394">
        <v>0.96000000000000063</v>
      </c>
      <c r="G9394">
        <v>297.17058945954079</v>
      </c>
      <c r="H9394">
        <f t="shared" si="162"/>
        <v>265.1112088821983</v>
      </c>
      <c r="I9394">
        <v>0.81120888219826393</v>
      </c>
    </row>
    <row r="9395" spans="5:9" x14ac:dyDescent="0.25">
      <c r="E9395">
        <v>264.39999999999998</v>
      </c>
      <c r="F9395">
        <v>0.96000000000000063</v>
      </c>
      <c r="G9395">
        <v>297.28924169269004</v>
      </c>
      <c r="H9395">
        <f t="shared" si="162"/>
        <v>265.2134977665101</v>
      </c>
      <c r="I9395">
        <v>0.81349776651009997</v>
      </c>
    </row>
    <row r="9396" spans="5:9" x14ac:dyDescent="0.25">
      <c r="E9396">
        <v>264.5</v>
      </c>
      <c r="F9396">
        <v>0.96000000000000063</v>
      </c>
      <c r="G9396">
        <v>297.40741706224196</v>
      </c>
      <c r="H9396">
        <f t="shared" si="162"/>
        <v>265.31579874718341</v>
      </c>
      <c r="I9396">
        <v>0.81579874718341328</v>
      </c>
    </row>
    <row r="9397" spans="5:9" x14ac:dyDescent="0.25">
      <c r="E9397">
        <v>264.60000000000002</v>
      </c>
      <c r="F9397">
        <v>0.96000000000000063</v>
      </c>
      <c r="G9397">
        <v>297.52511095908812</v>
      </c>
      <c r="H9397">
        <f t="shared" si="162"/>
        <v>265.4181120691922</v>
      </c>
      <c r="I9397">
        <v>0.81811206919220869</v>
      </c>
    </row>
    <row r="9398" spans="5:9" x14ac:dyDescent="0.25">
      <c r="E9398">
        <v>264.7</v>
      </c>
      <c r="F9398">
        <v>0.96000000000000063</v>
      </c>
      <c r="G9398">
        <v>297.64231873773133</v>
      </c>
      <c r="H9398">
        <f t="shared" si="162"/>
        <v>265.52043798111561</v>
      </c>
      <c r="I9398">
        <v>0.82043798111561506</v>
      </c>
    </row>
    <row r="9399" spans="5:9" x14ac:dyDescent="0.25">
      <c r="E9399">
        <v>264.8</v>
      </c>
      <c r="F9399">
        <v>0.96000000000000063</v>
      </c>
      <c r="G9399">
        <v>297.75903571707727</v>
      </c>
      <c r="H9399">
        <f t="shared" si="162"/>
        <v>265.62277673512079</v>
      </c>
      <c r="I9399">
        <v>0.82277673512079041</v>
      </c>
    </row>
    <row r="9400" spans="5:9" x14ac:dyDescent="0.25">
      <c r="E9400">
        <v>264.89999999999998</v>
      </c>
      <c r="F9400">
        <v>0.96000000000000063</v>
      </c>
      <c r="G9400">
        <v>297.87525718123004</v>
      </c>
      <c r="H9400">
        <f t="shared" si="162"/>
        <v>265.72512858694347</v>
      </c>
      <c r="I9400">
        <v>0.82512858694350799</v>
      </c>
    </row>
    <row r="9401" spans="5:9" x14ac:dyDescent="0.25">
      <c r="E9401">
        <v>265</v>
      </c>
      <c r="F9401">
        <v>0.96000000000000063</v>
      </c>
      <c r="G9401">
        <v>297.9909783802911</v>
      </c>
      <c r="H9401">
        <f t="shared" si="162"/>
        <v>265.82749379586664</v>
      </c>
      <c r="I9401">
        <v>0.82749379586663641</v>
      </c>
    </row>
    <row r="9402" spans="5:9" x14ac:dyDescent="0.25">
      <c r="E9402">
        <v>265.10000000000002</v>
      </c>
      <c r="F9402">
        <v>0.96000000000000063</v>
      </c>
      <c r="G9402">
        <v>298.1061945311609</v>
      </c>
      <c r="H9402">
        <f t="shared" si="162"/>
        <v>265.92987262469671</v>
      </c>
      <c r="I9402">
        <v>0.82987262469668499</v>
      </c>
    </row>
    <row r="9403" spans="5:9" x14ac:dyDescent="0.25">
      <c r="E9403">
        <v>265.2</v>
      </c>
      <c r="F9403">
        <v>0.96000000000000063</v>
      </c>
      <c r="G9403">
        <v>298.22090081834261</v>
      </c>
      <c r="H9403">
        <f t="shared" si="162"/>
        <v>266.03226533973861</v>
      </c>
      <c r="I9403">
        <v>0.83226533973862238</v>
      </c>
    </row>
    <row r="9404" spans="5:9" x14ac:dyDescent="0.25">
      <c r="E9404">
        <v>265.3</v>
      </c>
      <c r="F9404">
        <v>0.96000000000000063</v>
      </c>
      <c r="G9404">
        <v>298.33509239474745</v>
      </c>
      <c r="H9404">
        <f t="shared" si="162"/>
        <v>266.13467221076911</v>
      </c>
      <c r="I9404">
        <v>0.83467221076909881</v>
      </c>
    </row>
    <row r="9405" spans="5:9" x14ac:dyDescent="0.25">
      <c r="E9405">
        <v>265.39999999999998</v>
      </c>
      <c r="F9405">
        <v>0.96000000000000063</v>
      </c>
      <c r="G9405">
        <v>298.448764382501</v>
      </c>
      <c r="H9405">
        <f t="shared" si="162"/>
        <v>266.23709351100825</v>
      </c>
      <c r="I9405">
        <v>0.83709351100826479</v>
      </c>
    </row>
    <row r="9406" spans="5:9" x14ac:dyDescent="0.25">
      <c r="E9406">
        <v>265.5</v>
      </c>
      <c r="F9406">
        <v>0.96000000000000063</v>
      </c>
      <c r="G9406">
        <v>298.56191187375072</v>
      </c>
      <c r="H9406">
        <f t="shared" si="162"/>
        <v>266.33952951709034</v>
      </c>
      <c r="I9406">
        <v>0.83952951709031343</v>
      </c>
    </row>
    <row r="9407" spans="5:9" x14ac:dyDescent="0.25">
      <c r="E9407">
        <v>265.60000000000002</v>
      </c>
      <c r="F9407">
        <v>0.96000000000000063</v>
      </c>
      <c r="G9407">
        <v>298.67452993147276</v>
      </c>
      <c r="H9407">
        <f t="shared" si="162"/>
        <v>266.44198050903293</v>
      </c>
      <c r="I9407">
        <v>0.84198050903291055</v>
      </c>
    </row>
    <row r="9408" spans="5:9" x14ac:dyDescent="0.25">
      <c r="E9408">
        <v>265.7</v>
      </c>
      <c r="F9408">
        <v>0.96000000000000063</v>
      </c>
      <c r="G9408">
        <v>298.78661359027899</v>
      </c>
      <c r="H9408">
        <f t="shared" si="162"/>
        <v>266.54444677020564</v>
      </c>
      <c r="I9408">
        <v>0.84444677020562264</v>
      </c>
    </row>
    <row r="9409" spans="5:9" x14ac:dyDescent="0.25">
      <c r="E9409">
        <v>265.8</v>
      </c>
      <c r="F9409">
        <v>0.96000000000000063</v>
      </c>
      <c r="G9409">
        <v>298.89815785722328</v>
      </c>
      <c r="H9409">
        <f t="shared" si="162"/>
        <v>266.64692858729751</v>
      </c>
      <c r="I9409">
        <v>0.84692858729748821</v>
      </c>
    </row>
    <row r="9410" spans="5:9" x14ac:dyDescent="0.25">
      <c r="E9410">
        <v>265.89999999999998</v>
      </c>
      <c r="F9410">
        <v>0.96000000000000063</v>
      </c>
      <c r="G9410">
        <v>299.009157712606</v>
      </c>
      <c r="H9410">
        <f t="shared" si="162"/>
        <v>266.74942625028382</v>
      </c>
      <c r="I9410">
        <v>0.84942625028385765</v>
      </c>
    </row>
    <row r="9411" spans="5:9" x14ac:dyDescent="0.25">
      <c r="E9411">
        <v>266</v>
      </c>
      <c r="F9411">
        <v>0.96000000000000063</v>
      </c>
      <c r="G9411">
        <v>299.11960811077762</v>
      </c>
      <c r="H9411">
        <f t="shared" si="162"/>
        <v>266.85194005239259</v>
      </c>
      <c r="I9411">
        <v>0.85194005239259007</v>
      </c>
    </row>
    <row r="9412" spans="5:9" x14ac:dyDescent="0.25">
      <c r="E9412">
        <v>266.10000000000002</v>
      </c>
      <c r="F9412">
        <v>0.96000000000000063</v>
      </c>
      <c r="G9412">
        <v>299.22950398094002</v>
      </c>
      <c r="H9412">
        <f t="shared" si="162"/>
        <v>266.95447029006976</v>
      </c>
      <c r="I9412">
        <v>0.85447029006973885</v>
      </c>
    </row>
    <row r="9413" spans="5:9" x14ac:dyDescent="0.25">
      <c r="E9413">
        <v>266.2</v>
      </c>
      <c r="F9413">
        <v>0.96000000000000063</v>
      </c>
      <c r="G9413">
        <v>299.3388402279449</v>
      </c>
      <c r="H9413">
        <f t="shared" si="162"/>
        <v>267.05701726294478</v>
      </c>
      <c r="I9413">
        <v>0.85701726294479874</v>
      </c>
    </row>
    <row r="9414" spans="5:9" x14ac:dyDescent="0.25">
      <c r="E9414">
        <v>266.3</v>
      </c>
      <c r="F9414">
        <v>0.96000000000000063</v>
      </c>
      <c r="G9414">
        <v>299.44761173309058</v>
      </c>
      <c r="H9414">
        <f t="shared" ref="H9414:H9477" si="163">E9414+I9414</f>
        <v>267.15958127379565</v>
      </c>
      <c r="I9414">
        <v>0.85958127379562799</v>
      </c>
    </row>
    <row r="9415" spans="5:9" x14ac:dyDescent="0.25">
      <c r="E9415">
        <v>266.39999999999998</v>
      </c>
      <c r="F9415">
        <v>0.96000000000000063</v>
      </c>
      <c r="G9415">
        <v>299.55581335491456</v>
      </c>
      <c r="H9415">
        <f t="shared" si="163"/>
        <v>267.26216262851312</v>
      </c>
      <c r="I9415">
        <v>0.86216262851313974</v>
      </c>
    </row>
    <row r="9416" spans="5:9" x14ac:dyDescent="0.25">
      <c r="E9416">
        <v>266.5</v>
      </c>
      <c r="F9416">
        <v>0.96000000000000063</v>
      </c>
      <c r="G9416">
        <v>299.66343992998355</v>
      </c>
      <c r="H9416">
        <f t="shared" si="163"/>
        <v>267.36476163606579</v>
      </c>
      <c r="I9416">
        <v>0.86476163606581502</v>
      </c>
    </row>
    <row r="9417" spans="5:9" x14ac:dyDescent="0.25">
      <c r="E9417">
        <v>266.60000000000002</v>
      </c>
      <c r="F9417">
        <v>0.96000000000000063</v>
      </c>
      <c r="G9417">
        <v>299.77048627367958</v>
      </c>
      <c r="H9417">
        <f t="shared" si="163"/>
        <v>267.46737860846417</v>
      </c>
      <c r="I9417">
        <v>0.86737860846414838</v>
      </c>
    </row>
    <row r="9418" spans="5:9" x14ac:dyDescent="0.25">
      <c r="E9418">
        <v>266.7</v>
      </c>
      <c r="F9418">
        <v>0.96000000000000063</v>
      </c>
      <c r="G9418">
        <v>299.87694718098214</v>
      </c>
      <c r="H9418">
        <f t="shared" si="163"/>
        <v>267.57001386072506</v>
      </c>
      <c r="I9418">
        <v>0.87001386072505682</v>
      </c>
    </row>
    <row r="9419" spans="5:9" x14ac:dyDescent="0.25">
      <c r="E9419">
        <v>266.8</v>
      </c>
      <c r="F9419">
        <v>0.96000000000000063</v>
      </c>
      <c r="G9419">
        <v>299.9828174272464</v>
      </c>
      <c r="H9419">
        <f t="shared" si="163"/>
        <v>267.67266771083638</v>
      </c>
      <c r="I9419">
        <v>0.87266771083638195</v>
      </c>
    </row>
    <row r="9420" spans="5:9" x14ac:dyDescent="0.25">
      <c r="E9420">
        <v>266.89999999999998</v>
      </c>
      <c r="F9420">
        <v>0.96000000000000063</v>
      </c>
      <c r="G9420">
        <v>300.08809176897682</v>
      </c>
      <c r="H9420">
        <f t="shared" si="163"/>
        <v>267.77534047972148</v>
      </c>
      <c r="I9420">
        <v>0.87534047972148432</v>
      </c>
    </row>
    <row r="9421" spans="5:9" x14ac:dyDescent="0.25">
      <c r="E9421">
        <v>267</v>
      </c>
      <c r="F9421">
        <v>0.96000000000000063</v>
      </c>
      <c r="G9421">
        <v>300.19276494459643</v>
      </c>
      <c r="H9421">
        <f t="shared" si="163"/>
        <v>267.87803249120401</v>
      </c>
      <c r="I9421">
        <v>0.87803249120402194</v>
      </c>
    </row>
    <row r="9422" spans="5:9" x14ac:dyDescent="0.25">
      <c r="E9422">
        <v>267.10000000000002</v>
      </c>
      <c r="F9422">
        <v>0.96000000000000063</v>
      </c>
      <c r="G9422">
        <v>300.29683167521142</v>
      </c>
      <c r="H9422">
        <f t="shared" si="163"/>
        <v>267.98074407197299</v>
      </c>
      <c r="I9422">
        <v>0.8807440719729821</v>
      </c>
    </row>
    <row r="9423" spans="5:9" x14ac:dyDescent="0.25">
      <c r="E9423">
        <v>267.2</v>
      </c>
      <c r="F9423">
        <v>0.96000000000000063</v>
      </c>
      <c r="G9423">
        <v>300.4002866653708</v>
      </c>
      <c r="H9423">
        <f t="shared" si="163"/>
        <v>268.08347555154796</v>
      </c>
      <c r="I9423">
        <v>0.88347555154797908</v>
      </c>
    </row>
    <row r="9424" spans="5:9" x14ac:dyDescent="0.25">
      <c r="E9424">
        <v>267.3</v>
      </c>
      <c r="F9424">
        <v>0.96000000000000063</v>
      </c>
      <c r="G9424">
        <v>300.50312460382116</v>
      </c>
      <c r="H9424">
        <f t="shared" si="163"/>
        <v>268.18622726224493</v>
      </c>
      <c r="I9424">
        <v>0.88622726224491033</v>
      </c>
    </row>
    <row r="9425" spans="5:9" x14ac:dyDescent="0.25">
      <c r="E9425">
        <v>267.39999999999998</v>
      </c>
      <c r="F9425">
        <v>0.96000000000000063</v>
      </c>
      <c r="G9425">
        <v>300.60534016425618</v>
      </c>
      <c r="H9425">
        <f t="shared" si="163"/>
        <v>268.28899953914197</v>
      </c>
      <c r="I9425">
        <v>0.88899953914197982</v>
      </c>
    </row>
    <row r="9426" spans="5:9" x14ac:dyDescent="0.25">
      <c r="E9426">
        <v>267.5</v>
      </c>
      <c r="F9426">
        <v>0.96000000000000063</v>
      </c>
      <c r="G9426">
        <v>300.70692800606133</v>
      </c>
      <c r="H9426">
        <f t="shared" si="163"/>
        <v>268.39179272004617</v>
      </c>
      <c r="I9426">
        <v>0.89179272004617216</v>
      </c>
    </row>
    <row r="9427" spans="5:9" x14ac:dyDescent="0.25">
      <c r="E9427">
        <v>267.60000000000002</v>
      </c>
      <c r="F9427">
        <v>0.96000000000000063</v>
      </c>
      <c r="G9427">
        <v>300.80788277505309</v>
      </c>
      <c r="H9427">
        <f t="shared" si="163"/>
        <v>268.49460714546018</v>
      </c>
      <c r="I9427">
        <v>0.89460714546018061</v>
      </c>
    </row>
    <row r="9428" spans="5:9" x14ac:dyDescent="0.25">
      <c r="E9428">
        <v>267.7</v>
      </c>
      <c r="F9428">
        <v>0.96000000000000063</v>
      </c>
      <c r="G9428">
        <v>300.90819910421305</v>
      </c>
      <c r="H9428">
        <f t="shared" si="163"/>
        <v>268.59744315854982</v>
      </c>
      <c r="I9428">
        <v>0.89744315854985257</v>
      </c>
    </row>
    <row r="9429" spans="5:9" x14ac:dyDescent="0.25">
      <c r="E9429">
        <v>267.8</v>
      </c>
      <c r="F9429">
        <v>0.96000000000000063</v>
      </c>
      <c r="G9429">
        <v>301.00787161441679</v>
      </c>
      <c r="H9429">
        <f t="shared" si="163"/>
        <v>268.7003011051122</v>
      </c>
      <c r="I9429">
        <v>0.90030110511218997</v>
      </c>
    </row>
    <row r="9430" spans="5:9" x14ac:dyDescent="0.25">
      <c r="E9430">
        <v>267.89999999999998</v>
      </c>
      <c r="F9430">
        <v>0.96000000000000063</v>
      </c>
      <c r="G9430">
        <v>301.10689491515745</v>
      </c>
      <c r="H9430">
        <f t="shared" si="163"/>
        <v>268.80318133354393</v>
      </c>
      <c r="I9430">
        <v>0.90318133354392982</v>
      </c>
    </row>
    <row r="9431" spans="5:9" x14ac:dyDescent="0.25">
      <c r="E9431">
        <v>268</v>
      </c>
      <c r="F9431">
        <v>0.96000000000000063</v>
      </c>
      <c r="G9431">
        <v>301.20526360526395</v>
      </c>
      <c r="H9431">
        <f t="shared" si="163"/>
        <v>268.90608419481072</v>
      </c>
      <c r="I9431">
        <v>0.90608419481074398</v>
      </c>
    </row>
    <row r="9432" spans="5:9" x14ac:dyDescent="0.25">
      <c r="E9432">
        <v>268.10000000000002</v>
      </c>
      <c r="F9432">
        <v>0.96000000000000063</v>
      </c>
      <c r="G9432">
        <v>301.30297227361461</v>
      </c>
      <c r="H9432">
        <f t="shared" si="163"/>
        <v>269.00901004241712</v>
      </c>
      <c r="I9432">
        <v>0.90901004241708039</v>
      </c>
    </row>
    <row r="9433" spans="5:9" x14ac:dyDescent="0.25">
      <c r="E9433">
        <v>268.2</v>
      </c>
      <c r="F9433">
        <v>0.96000000000000063</v>
      </c>
      <c r="G9433">
        <v>301.40001549984476</v>
      </c>
      <c r="H9433">
        <f t="shared" si="163"/>
        <v>269.11195923237671</v>
      </c>
      <c r="I9433">
        <v>0.91195923237672072</v>
      </c>
    </row>
    <row r="9434" spans="5:9" x14ac:dyDescent="0.25">
      <c r="E9434">
        <v>268.3</v>
      </c>
      <c r="F9434">
        <v>0.96000000000000063</v>
      </c>
      <c r="G9434">
        <v>301.49638785505016</v>
      </c>
      <c r="H9434">
        <f t="shared" si="163"/>
        <v>269.21493212318404</v>
      </c>
      <c r="I9434">
        <v>0.91493212318402173</v>
      </c>
    </row>
    <row r="9435" spans="5:9" x14ac:dyDescent="0.25">
      <c r="E9435">
        <v>268.39999999999998</v>
      </c>
      <c r="F9435">
        <v>0.96000000000000063</v>
      </c>
      <c r="G9435">
        <v>301.59208390248506</v>
      </c>
      <c r="H9435">
        <f t="shared" si="163"/>
        <v>269.31792907578591</v>
      </c>
      <c r="I9435">
        <v>0.91792907578591121</v>
      </c>
    </row>
    <row r="9436" spans="5:9" x14ac:dyDescent="0.25">
      <c r="E9436">
        <v>268.5</v>
      </c>
      <c r="F9436">
        <v>0.96000000000000063</v>
      </c>
      <c r="G9436">
        <v>301.68709819825534</v>
      </c>
      <c r="H9436">
        <f t="shared" si="163"/>
        <v>269.42095045355467</v>
      </c>
      <c r="I9436">
        <v>0.92095045355467553</v>
      </c>
    </row>
    <row r="9437" spans="5:9" x14ac:dyDescent="0.25">
      <c r="E9437">
        <v>268.60000000000002</v>
      </c>
      <c r="F9437">
        <v>0.96000000000000063</v>
      </c>
      <c r="G9437">
        <v>301.7814252920075</v>
      </c>
      <c r="H9437">
        <f t="shared" si="163"/>
        <v>269.52399662226156</v>
      </c>
      <c r="I9437">
        <v>0.92399662226152246</v>
      </c>
    </row>
    <row r="9438" spans="5:9" x14ac:dyDescent="0.25">
      <c r="E9438">
        <v>268.7</v>
      </c>
      <c r="F9438">
        <v>0.96000000000000063</v>
      </c>
      <c r="G9438">
        <v>301.87505972761238</v>
      </c>
      <c r="H9438">
        <f t="shared" si="163"/>
        <v>269.62706795005101</v>
      </c>
      <c r="I9438">
        <v>0.92706795005100684</v>
      </c>
    </row>
    <row r="9439" spans="5:9" x14ac:dyDescent="0.25">
      <c r="E9439">
        <v>268.8</v>
      </c>
      <c r="F9439">
        <v>0.96000000000000063</v>
      </c>
      <c r="G9439">
        <v>301.96799604384523</v>
      </c>
      <c r="H9439">
        <f t="shared" si="163"/>
        <v>269.73016480741632</v>
      </c>
      <c r="I9439">
        <v>0.93016480741629026</v>
      </c>
    </row>
    <row r="9440" spans="5:9" x14ac:dyDescent="0.25">
      <c r="E9440">
        <v>268.89999999999998</v>
      </c>
      <c r="F9440">
        <v>0.96000000000000063</v>
      </c>
      <c r="G9440">
        <v>302.06022877506098</v>
      </c>
      <c r="H9440">
        <f t="shared" si="163"/>
        <v>269.83328756717526</v>
      </c>
      <c r="I9440">
        <v>0.93328756717531025</v>
      </c>
    </row>
    <row r="9441" spans="5:9" x14ac:dyDescent="0.25">
      <c r="E9441">
        <v>269</v>
      </c>
      <c r="F9441">
        <v>0.96000000000000063</v>
      </c>
      <c r="G9441">
        <v>302.15175245186572</v>
      </c>
      <c r="H9441">
        <f t="shared" si="163"/>
        <v>269.93643660444786</v>
      </c>
      <c r="I9441">
        <v>0.93643660444785859</v>
      </c>
    </row>
    <row r="9442" spans="5:9" x14ac:dyDescent="0.25">
      <c r="E9442">
        <v>269.10000000000002</v>
      </c>
      <c r="F9442">
        <v>0.96000000000000063</v>
      </c>
      <c r="G9442">
        <v>302.24256160178436</v>
      </c>
      <c r="H9442">
        <f t="shared" si="163"/>
        <v>270.03961229663361</v>
      </c>
      <c r="I9442">
        <v>0.93961229663360291</v>
      </c>
    </row>
    <row r="9443" spans="5:9" x14ac:dyDescent="0.25">
      <c r="E9443">
        <v>269.2</v>
      </c>
      <c r="F9443">
        <v>0.96000000000000063</v>
      </c>
      <c r="G9443">
        <v>302.33265074992465</v>
      </c>
      <c r="H9443">
        <f t="shared" si="163"/>
        <v>270.14281502339111</v>
      </c>
      <c r="I9443">
        <v>0.94281502339109124</v>
      </c>
    </row>
    <row r="9444" spans="5:9" x14ac:dyDescent="0.25">
      <c r="E9444">
        <v>269.3</v>
      </c>
      <c r="F9444">
        <v>0.96000000000000063</v>
      </c>
      <c r="G9444">
        <v>302.42201441963772</v>
      </c>
      <c r="H9444">
        <f t="shared" si="163"/>
        <v>270.24604516661776</v>
      </c>
      <c r="I9444">
        <v>0.94604516661775473</v>
      </c>
    </row>
    <row r="9445" spans="5:9" x14ac:dyDescent="0.25">
      <c r="E9445">
        <v>269.39999999999998</v>
      </c>
      <c r="F9445">
        <v>0.96000000000000063</v>
      </c>
      <c r="G9445">
        <v>302.51064713317527</v>
      </c>
      <c r="H9445">
        <f t="shared" si="163"/>
        <v>270.34930311043092</v>
      </c>
      <c r="I9445">
        <v>0.94930311043095283</v>
      </c>
    </row>
    <row r="9446" spans="5:9" x14ac:dyDescent="0.25">
      <c r="E9446">
        <v>269.5</v>
      </c>
      <c r="F9446">
        <v>0.96000000000000063</v>
      </c>
      <c r="G9446">
        <v>302.5985434123441</v>
      </c>
      <c r="H9446">
        <f t="shared" si="163"/>
        <v>270.45258924115006</v>
      </c>
      <c r="I9446">
        <v>0.95258924115006249</v>
      </c>
    </row>
    <row r="9447" spans="5:9" x14ac:dyDescent="0.25">
      <c r="E9447">
        <v>269.60000000000002</v>
      </c>
      <c r="F9447">
        <v>0.96000000000000063</v>
      </c>
      <c r="G9447">
        <v>302.68569777915752</v>
      </c>
      <c r="H9447">
        <f t="shared" si="163"/>
        <v>270.55590394727972</v>
      </c>
      <c r="I9447">
        <v>0.95590394727969874</v>
      </c>
    </row>
    <row r="9448" spans="5:9" x14ac:dyDescent="0.25">
      <c r="E9448">
        <v>269.7</v>
      </c>
      <c r="F9448">
        <v>0.96000000000000063</v>
      </c>
      <c r="G9448">
        <v>302.77210475648457</v>
      </c>
      <c r="H9448">
        <f t="shared" si="163"/>
        <v>270.65924761949401</v>
      </c>
      <c r="I9448">
        <v>0.9592476194940226</v>
      </c>
    </row>
    <row r="9449" spans="5:9" x14ac:dyDescent="0.25">
      <c r="E9449">
        <v>269.8</v>
      </c>
      <c r="F9449">
        <v>0.96000000000000063</v>
      </c>
      <c r="G9449">
        <v>302.85775886869652</v>
      </c>
      <c r="H9449">
        <f t="shared" si="163"/>
        <v>270.76262065062224</v>
      </c>
      <c r="I9449">
        <v>0.96262065062224544</v>
      </c>
    </row>
    <row r="9450" spans="5:9" x14ac:dyDescent="0.25">
      <c r="E9450">
        <v>269.89999999999998</v>
      </c>
      <c r="F9450">
        <v>0.96000000000000063</v>
      </c>
      <c r="G9450">
        <v>302.94265464231194</v>
      </c>
      <c r="H9450">
        <f t="shared" si="163"/>
        <v>270.86602343563527</v>
      </c>
      <c r="I9450">
        <v>0.96602343563529658</v>
      </c>
    </row>
    <row r="9451" spans="5:9" x14ac:dyDescent="0.25">
      <c r="E9451">
        <v>270</v>
      </c>
      <c r="F9451">
        <v>0.96000000000000063</v>
      </c>
      <c r="G9451">
        <v>303.02678660663912</v>
      </c>
      <c r="H9451">
        <f t="shared" si="163"/>
        <v>270.96945637163378</v>
      </c>
      <c r="I9451">
        <v>0.96945637163375487</v>
      </c>
    </row>
    <row r="9452" spans="5:9" x14ac:dyDescent="0.25">
      <c r="E9452">
        <v>270.10000000000002</v>
      </c>
      <c r="F9452">
        <v>0.96000000000000063</v>
      </c>
      <c r="G9452">
        <v>303.11014929441774</v>
      </c>
      <c r="H9452">
        <f t="shared" si="163"/>
        <v>271.07291985783706</v>
      </c>
      <c r="I9452">
        <v>0.97291985783702051</v>
      </c>
    </row>
    <row r="9453" spans="5:9" x14ac:dyDescent="0.25">
      <c r="E9453">
        <v>270.2</v>
      </c>
      <c r="F9453">
        <v>0.96000000000000063</v>
      </c>
      <c r="G9453">
        <v>303.19273724245846</v>
      </c>
      <c r="H9453">
        <f t="shared" si="163"/>
        <v>271.17641429557381</v>
      </c>
      <c r="I9453">
        <v>0.97641429557380988</v>
      </c>
    </row>
    <row r="9454" spans="5:9" x14ac:dyDescent="0.25">
      <c r="E9454">
        <v>270.3</v>
      </c>
      <c r="F9454">
        <v>0.96000000000000063</v>
      </c>
      <c r="G9454">
        <v>303.27454499228207</v>
      </c>
      <c r="H9454">
        <f t="shared" si="163"/>
        <v>271.27994008827397</v>
      </c>
      <c r="I9454">
        <v>0.97994008827398693</v>
      </c>
    </row>
    <row r="9455" spans="5:9" x14ac:dyDescent="0.25">
      <c r="E9455">
        <v>270.39999999999998</v>
      </c>
      <c r="F9455">
        <v>0.96000000000000063</v>
      </c>
      <c r="G9455">
        <v>303.35556709075729</v>
      </c>
      <c r="H9455">
        <f t="shared" si="163"/>
        <v>271.38349764146176</v>
      </c>
      <c r="I9455">
        <v>0.98349764146177587</v>
      </c>
    </row>
    <row r="9456" spans="5:9" x14ac:dyDescent="0.25">
      <c r="E9456">
        <v>270.5</v>
      </c>
      <c r="F9456">
        <v>0.96000000000000063</v>
      </c>
      <c r="G9456">
        <v>303.43579809073793</v>
      </c>
      <c r="H9456">
        <f t="shared" si="163"/>
        <v>271.48708736275046</v>
      </c>
      <c r="I9456">
        <v>0.98708736275043685</v>
      </c>
    </row>
    <row r="9457" spans="5:9" x14ac:dyDescent="0.25">
      <c r="E9457">
        <v>270.60000000000002</v>
      </c>
      <c r="F9457">
        <v>0.96000000000000063</v>
      </c>
      <c r="G9457">
        <v>303.51523255169991</v>
      </c>
      <c r="H9457">
        <f t="shared" si="163"/>
        <v>271.59070966183839</v>
      </c>
      <c r="I9457">
        <v>0.9907096618383554</v>
      </c>
    </row>
    <row r="9458" spans="5:9" x14ac:dyDescent="0.25">
      <c r="E9458">
        <v>270.7</v>
      </c>
      <c r="F9458">
        <v>0.96000000000000063</v>
      </c>
      <c r="G9458">
        <v>303.59386504037775</v>
      </c>
      <c r="H9458">
        <f t="shared" si="163"/>
        <v>271.69436495050672</v>
      </c>
      <c r="I9458">
        <v>0.9943649505067147</v>
      </c>
    </row>
    <row r="9459" spans="5:9" x14ac:dyDescent="0.25">
      <c r="E9459">
        <v>270.8</v>
      </c>
      <c r="F9459">
        <v>0.96000000000000063</v>
      </c>
      <c r="G9459">
        <v>303.67169013140125</v>
      </c>
      <c r="H9459">
        <f t="shared" si="163"/>
        <v>271.7980536426187</v>
      </c>
      <c r="I9459">
        <v>0.99805364261870144</v>
      </c>
    </row>
    <row r="9460" spans="5:9" x14ac:dyDescent="0.25">
      <c r="E9460">
        <v>270.89999999999998</v>
      </c>
      <c r="F9460">
        <v>0.96000000000000063</v>
      </c>
      <c r="G9460">
        <v>303.74870240793189</v>
      </c>
      <c r="H9460">
        <f t="shared" si="163"/>
        <v>271.90177615412028</v>
      </c>
      <c r="I9460">
        <v>1.0017761541203267</v>
      </c>
    </row>
    <row r="9461" spans="5:9" x14ac:dyDescent="0.25">
      <c r="E9461">
        <v>271</v>
      </c>
      <c r="F9461">
        <v>0.96000000000000063</v>
      </c>
      <c r="G9461">
        <v>303.82489646230033</v>
      </c>
      <c r="H9461">
        <f t="shared" si="163"/>
        <v>272.00553290304299</v>
      </c>
      <c r="I9461">
        <v>1.0055329030429665</v>
      </c>
    </row>
    <row r="9462" spans="5:9" x14ac:dyDescent="0.25">
      <c r="E9462">
        <v>271.10000000000002</v>
      </c>
      <c r="F9462">
        <v>0.96000000000000063</v>
      </c>
      <c r="G9462">
        <v>303.9002668966437</v>
      </c>
      <c r="H9462">
        <f t="shared" si="163"/>
        <v>272.1093243095076</v>
      </c>
      <c r="I9462">
        <v>1.0093243095075739</v>
      </c>
    </row>
    <row r="9463" spans="5:9" x14ac:dyDescent="0.25">
      <c r="E9463">
        <v>271.2</v>
      </c>
      <c r="F9463">
        <v>0.96000000000000063</v>
      </c>
      <c r="G9463">
        <v>303.97480832354398</v>
      </c>
      <c r="H9463">
        <f t="shared" si="163"/>
        <v>272.21315079573071</v>
      </c>
      <c r="I9463">
        <v>1.013150795730698</v>
      </c>
    </row>
    <row r="9464" spans="5:9" x14ac:dyDescent="0.25">
      <c r="E9464">
        <v>271.3</v>
      </c>
      <c r="F9464">
        <v>0.96000000000000063</v>
      </c>
      <c r="G9464">
        <v>304.04851536666706</v>
      </c>
      <c r="H9464">
        <f t="shared" si="163"/>
        <v>272.31701278603236</v>
      </c>
      <c r="I9464">
        <v>1.0170127860323799</v>
      </c>
    </row>
    <row r="9465" spans="5:9" x14ac:dyDescent="0.25">
      <c r="E9465">
        <v>271.39999999999998</v>
      </c>
      <c r="F9465">
        <v>0.96000000000000063</v>
      </c>
      <c r="G9465">
        <v>304.12138266140255</v>
      </c>
      <c r="H9465">
        <f t="shared" si="163"/>
        <v>272.42091070684592</v>
      </c>
      <c r="I9465">
        <v>1.0209107068459118</v>
      </c>
    </row>
    <row r="9466" spans="5:9" x14ac:dyDescent="0.25">
      <c r="E9466">
        <v>271.5</v>
      </c>
      <c r="F9466">
        <v>0.96000000000000063</v>
      </c>
      <c r="G9466">
        <v>304.19340485550532</v>
      </c>
      <c r="H9466">
        <f t="shared" si="163"/>
        <v>272.52484498672959</v>
      </c>
      <c r="I9466">
        <v>1.0248449867295937</v>
      </c>
    </row>
    <row r="9467" spans="5:9" x14ac:dyDescent="0.25">
      <c r="E9467">
        <v>271.60000000000002</v>
      </c>
      <c r="F9467">
        <v>0.96000000000000063</v>
      </c>
      <c r="G9467">
        <v>304.26457660973728</v>
      </c>
      <c r="H9467">
        <f t="shared" si="163"/>
        <v>272.62881605638051</v>
      </c>
      <c r="I9467">
        <v>1.0288160563805138</v>
      </c>
    </row>
    <row r="9468" spans="5:9" x14ac:dyDescent="0.25">
      <c r="E9468">
        <v>271.7</v>
      </c>
      <c r="F9468">
        <v>0.96000000000000063</v>
      </c>
      <c r="G9468">
        <v>304.33489259851115</v>
      </c>
      <c r="H9468">
        <f t="shared" si="163"/>
        <v>272.73282434865047</v>
      </c>
      <c r="I9468">
        <v>1.0328243486504831</v>
      </c>
    </row>
    <row r="9469" spans="5:9" x14ac:dyDescent="0.25">
      <c r="E9469">
        <v>271.8</v>
      </c>
      <c r="F9469">
        <v>0.96000000000000063</v>
      </c>
      <c r="G9469">
        <v>304.40434751053516</v>
      </c>
      <c r="H9469">
        <f t="shared" si="163"/>
        <v>272.83687029856412</v>
      </c>
      <c r="I9469">
        <v>1.0368702985641058</v>
      </c>
    </row>
    <row r="9470" spans="5:9" x14ac:dyDescent="0.25">
      <c r="E9470">
        <v>271.89999999999998</v>
      </c>
      <c r="F9470">
        <v>0.96000000000000063</v>
      </c>
      <c r="G9470">
        <v>304.47293604945941</v>
      </c>
      <c r="H9470">
        <f t="shared" si="163"/>
        <v>272.94095434333911</v>
      </c>
      <c r="I9470">
        <v>1.0409543433391537</v>
      </c>
    </row>
    <row r="9471" spans="5:9" x14ac:dyDescent="0.25">
      <c r="E9471">
        <v>272</v>
      </c>
      <c r="F9471">
        <v>0.96000000000000063</v>
      </c>
      <c r="G9471">
        <v>304.54065293452311</v>
      </c>
      <c r="H9471">
        <f t="shared" si="163"/>
        <v>273.04507692240924</v>
      </c>
      <c r="I9471">
        <v>1.0450769224092544</v>
      </c>
    </row>
    <row r="9472" spans="5:9" x14ac:dyDescent="0.25">
      <c r="E9472">
        <v>272.10000000000002</v>
      </c>
      <c r="F9472">
        <v>0.96000000000000063</v>
      </c>
      <c r="G9472">
        <v>304.60749290120395</v>
      </c>
      <c r="H9472">
        <f t="shared" si="163"/>
        <v>273.14923847744905</v>
      </c>
      <c r="I9472">
        <v>1.0492384774490269</v>
      </c>
    </row>
    <row r="9473" spans="5:9" x14ac:dyDescent="0.25">
      <c r="E9473">
        <v>272.2</v>
      </c>
      <c r="F9473">
        <v>0.96000000000000063</v>
      </c>
      <c r="G9473">
        <v>304.67345070186826</v>
      </c>
      <c r="H9473">
        <f t="shared" si="163"/>
        <v>273.25343945240172</v>
      </c>
      <c r="I9473">
        <v>1.0534394524017503</v>
      </c>
    </row>
    <row r="9474" spans="5:9" x14ac:dyDescent="0.25">
      <c r="E9474">
        <v>272.3</v>
      </c>
      <c r="F9474">
        <v>0.96000000000000063</v>
      </c>
      <c r="G9474">
        <v>304.7385211064227</v>
      </c>
      <c r="H9474">
        <f t="shared" si="163"/>
        <v>273.35768029350959</v>
      </c>
      <c r="I9474">
        <v>1.0576802935095724</v>
      </c>
    </row>
    <row r="9475" spans="5:9" x14ac:dyDescent="0.25">
      <c r="E9475">
        <v>272.39999999999998</v>
      </c>
      <c r="F9475">
        <v>0.96000000000000063</v>
      </c>
      <c r="G9475">
        <v>304.80269890296739</v>
      </c>
      <c r="H9475">
        <f t="shared" si="163"/>
        <v>273.46196144934646</v>
      </c>
      <c r="I9475">
        <v>1.0619614493465022</v>
      </c>
    </row>
    <row r="9476" spans="5:9" x14ac:dyDescent="0.25">
      <c r="E9476">
        <v>272.5</v>
      </c>
      <c r="F9476">
        <v>0.96000000000000063</v>
      </c>
      <c r="G9476">
        <v>304.86597889845035</v>
      </c>
      <c r="H9476">
        <f t="shared" si="163"/>
        <v>273.56628337085414</v>
      </c>
      <c r="I9476">
        <v>1.0662833708541275</v>
      </c>
    </row>
    <row r="9477" spans="5:9" x14ac:dyDescent="0.25">
      <c r="E9477">
        <v>272.60000000000002</v>
      </c>
      <c r="F9477">
        <v>0.96000000000000063</v>
      </c>
      <c r="G9477">
        <v>304.92835591932271</v>
      </c>
      <c r="H9477">
        <f t="shared" si="163"/>
        <v>273.67064651138031</v>
      </c>
      <c r="I9477">
        <v>1.0706465113802706</v>
      </c>
    </row>
    <row r="9478" spans="5:9" x14ac:dyDescent="0.25">
      <c r="E9478">
        <v>272.7</v>
      </c>
      <c r="F9478">
        <v>0.96000000000000063</v>
      </c>
      <c r="G9478">
        <v>304.98982481219525</v>
      </c>
      <c r="H9478">
        <f t="shared" ref="H9478:H9541" si="164">E9478+I9478</f>
        <v>273.77505132672064</v>
      </c>
      <c r="I9478">
        <v>1.0750513267206558</v>
      </c>
    </row>
    <row r="9479" spans="5:9" x14ac:dyDescent="0.25">
      <c r="E9479">
        <v>272.8</v>
      </c>
      <c r="F9479">
        <v>0.96000000000000063</v>
      </c>
      <c r="G9479">
        <v>305.05038044449589</v>
      </c>
      <c r="H9479">
        <f t="shared" si="164"/>
        <v>273.87949827516366</v>
      </c>
      <c r="I9479">
        <v>1.0794982751636508</v>
      </c>
    </row>
    <row r="9480" spans="5:9" x14ac:dyDescent="0.25">
      <c r="E9480">
        <v>272.89999999999998</v>
      </c>
      <c r="F9480">
        <v>0.96000000000000063</v>
      </c>
      <c r="G9480">
        <v>305.11001770512758</v>
      </c>
      <c r="H9480">
        <f t="shared" si="164"/>
        <v>273.98398781753826</v>
      </c>
      <c r="I9480">
        <v>1.0839878175382878</v>
      </c>
    </row>
    <row r="9481" spans="5:9" x14ac:dyDescent="0.25">
      <c r="E9481">
        <v>273</v>
      </c>
      <c r="F9481">
        <v>0.96000000000000063</v>
      </c>
      <c r="G9481">
        <v>305.16873150512725</v>
      </c>
      <c r="H9481">
        <f t="shared" si="164"/>
        <v>274.08852041726556</v>
      </c>
      <c r="I9481">
        <v>1.0885204172655665</v>
      </c>
    </row>
    <row r="9482" spans="5:9" x14ac:dyDescent="0.25">
      <c r="E9482">
        <v>273.10000000000002</v>
      </c>
      <c r="F9482">
        <v>0.96000000000000063</v>
      </c>
      <c r="G9482">
        <v>305.22651677832465</v>
      </c>
      <c r="H9482">
        <f t="shared" si="164"/>
        <v>274.19309654041331</v>
      </c>
      <c r="I9482">
        <v>1.0930965404132931</v>
      </c>
    </row>
    <row r="9483" spans="5:9" x14ac:dyDescent="0.25">
      <c r="E9483">
        <v>273.2</v>
      </c>
      <c r="F9483">
        <v>0.96000000000000063</v>
      </c>
      <c r="G9483">
        <v>305.28336848200132</v>
      </c>
      <c r="H9483">
        <f t="shared" si="164"/>
        <v>274.29771665575447</v>
      </c>
      <c r="I9483">
        <v>1.0977166557544693</v>
      </c>
    </row>
    <row r="9484" spans="5:9" x14ac:dyDescent="0.25">
      <c r="E9484">
        <v>273.3</v>
      </c>
      <c r="F9484">
        <v>0.96000000000000063</v>
      </c>
      <c r="G9484">
        <v>305.3392815975501</v>
      </c>
      <c r="H9484">
        <f t="shared" si="164"/>
        <v>274.40238123482948</v>
      </c>
      <c r="I9484">
        <v>1.102381234829455</v>
      </c>
    </row>
    <row r="9485" spans="5:9" x14ac:dyDescent="0.25">
      <c r="E9485">
        <v>273.39999999999998</v>
      </c>
      <c r="F9485">
        <v>0.96000000000000063</v>
      </c>
      <c r="G9485">
        <v>305.3942511311331</v>
      </c>
      <c r="H9485">
        <f t="shared" si="164"/>
        <v>274.50709075201189</v>
      </c>
      <c r="I9485">
        <v>1.1070907520119186</v>
      </c>
    </row>
    <row r="9486" spans="5:9" x14ac:dyDescent="0.25">
      <c r="E9486">
        <v>273.5</v>
      </c>
      <c r="F9486">
        <v>0.96000000000000063</v>
      </c>
      <c r="G9486">
        <v>305.44827211434017</v>
      </c>
      <c r="H9486">
        <f t="shared" si="164"/>
        <v>274.61184568457884</v>
      </c>
      <c r="I9486">
        <v>1.1118456845788616</v>
      </c>
    </row>
    <row r="9487" spans="5:9" x14ac:dyDescent="0.25">
      <c r="E9487">
        <v>273.60000000000002</v>
      </c>
      <c r="F9487">
        <v>0.96000000000000063</v>
      </c>
      <c r="G9487">
        <v>305.50133960484555</v>
      </c>
      <c r="H9487">
        <f t="shared" si="164"/>
        <v>274.71664651278479</v>
      </c>
      <c r="I9487">
        <v>1.11664651278479</v>
      </c>
    </row>
    <row r="9488" spans="5:9" x14ac:dyDescent="0.25">
      <c r="E9488">
        <v>273.7</v>
      </c>
      <c r="F9488">
        <v>0.96000000000000063</v>
      </c>
      <c r="G9488">
        <v>305.55344868706351</v>
      </c>
      <c r="H9488">
        <f t="shared" si="164"/>
        <v>274.82149371994012</v>
      </c>
      <c r="I9488">
        <v>1.12149371994014</v>
      </c>
    </row>
    <row r="9489" spans="5:9" x14ac:dyDescent="0.25">
      <c r="E9489">
        <v>273.8</v>
      </c>
      <c r="F9489">
        <v>0.96000000000000063</v>
      </c>
      <c r="G9489">
        <v>305.60459447280221</v>
      </c>
      <c r="H9489">
        <f t="shared" si="164"/>
        <v>274.92638779249421</v>
      </c>
      <c r="I9489">
        <v>1.1263877924942054</v>
      </c>
    </row>
    <row r="9490" spans="5:9" x14ac:dyDescent="0.25">
      <c r="E9490">
        <v>273.89999999999998</v>
      </c>
      <c r="F9490">
        <v>0.96000000000000063</v>
      </c>
      <c r="G9490">
        <v>305.65477210191563</v>
      </c>
      <c r="H9490">
        <f t="shared" si="164"/>
        <v>275.03132922012264</v>
      </c>
      <c r="I9490">
        <v>1.1313292201226806</v>
      </c>
    </row>
    <row r="9491" spans="5:9" x14ac:dyDescent="0.25">
      <c r="E9491">
        <v>274</v>
      </c>
      <c r="F9491">
        <v>0.96000000000000063</v>
      </c>
      <c r="G9491">
        <v>305.70397674295265</v>
      </c>
      <c r="H9491">
        <f t="shared" si="164"/>
        <v>275.13631849581998</v>
      </c>
      <c r="I9491">
        <v>1.1363184958199821</v>
      </c>
    </row>
    <row r="9492" spans="5:9" x14ac:dyDescent="0.25">
      <c r="E9492">
        <v>274.10000000000002</v>
      </c>
      <c r="F9492">
        <v>0.96000000000000063</v>
      </c>
      <c r="G9492">
        <v>305.75220359380381</v>
      </c>
      <c r="H9492">
        <f t="shared" si="164"/>
        <v>275.24135611599655</v>
      </c>
      <c r="I9492">
        <v>1.1413561159965278</v>
      </c>
    </row>
    <row r="9493" spans="5:9" x14ac:dyDescent="0.25">
      <c r="E9493">
        <v>274.2</v>
      </c>
      <c r="F9493">
        <v>0.96000000000000063</v>
      </c>
      <c r="G9493">
        <v>305.79944788234428</v>
      </c>
      <c r="H9493">
        <f t="shared" si="164"/>
        <v>275.34644258058114</v>
      </c>
      <c r="I9493">
        <v>1.1464425805811707</v>
      </c>
    </row>
    <row r="9494" spans="5:9" x14ac:dyDescent="0.25">
      <c r="E9494">
        <v>274.3</v>
      </c>
      <c r="F9494">
        <v>0.96000000000000063</v>
      </c>
      <c r="G9494">
        <v>305.84570486707327</v>
      </c>
      <c r="H9494">
        <f t="shared" si="164"/>
        <v>275.45157839312895</v>
      </c>
      <c r="I9494">
        <v>1.1515783931289418</v>
      </c>
    </row>
    <row r="9495" spans="5:9" x14ac:dyDescent="0.25">
      <c r="E9495">
        <v>274.39999999999998</v>
      </c>
      <c r="F9495">
        <v>0.96000000000000063</v>
      </c>
      <c r="G9495">
        <v>305.89096983774891</v>
      </c>
      <c r="H9495">
        <f t="shared" si="164"/>
        <v>275.55676406093431</v>
      </c>
      <c r="I9495">
        <v>1.156764060934331</v>
      </c>
    </row>
    <row r="9496" spans="5:9" x14ac:dyDescent="0.25">
      <c r="E9496">
        <v>274.5</v>
      </c>
      <c r="F9496">
        <v>0.96000000000000063</v>
      </c>
      <c r="G9496">
        <v>305.93523811601904</v>
      </c>
      <c r="H9496">
        <f t="shared" si="164"/>
        <v>275.66200009515023</v>
      </c>
      <c r="I9496">
        <v>1.1620000951502163</v>
      </c>
    </row>
    <row r="9497" spans="5:9" x14ac:dyDescent="0.25">
      <c r="E9497">
        <v>274.60000000000002</v>
      </c>
      <c r="F9497">
        <v>0.96000000000000063</v>
      </c>
      <c r="G9497">
        <v>305.978505056046</v>
      </c>
      <c r="H9497">
        <f t="shared" si="164"/>
        <v>275.76728701091281</v>
      </c>
      <c r="I9497">
        <v>1.1672870109127835</v>
      </c>
    </row>
    <row r="9498" spans="5:9" x14ac:dyDescent="0.25">
      <c r="E9498">
        <v>274.7</v>
      </c>
      <c r="F9498">
        <v>0.96000000000000063</v>
      </c>
      <c r="G9498">
        <v>306.02076604512604</v>
      </c>
      <c r="H9498">
        <f t="shared" si="164"/>
        <v>275.87262532747246</v>
      </c>
      <c r="I9498">
        <v>1.172625327472494</v>
      </c>
    </row>
    <row r="9499" spans="5:9" x14ac:dyDescent="0.25">
      <c r="E9499">
        <v>274.8</v>
      </c>
      <c r="F9499">
        <v>0.96000000000000063</v>
      </c>
      <c r="G9499">
        <v>306.06201650430268</v>
      </c>
      <c r="H9499">
        <f t="shared" si="164"/>
        <v>275.97801556833144</v>
      </c>
      <c r="I9499">
        <v>1.1780155683314308</v>
      </c>
    </row>
    <row r="9500" spans="5:9" x14ac:dyDescent="0.25">
      <c r="E9500">
        <v>274.89999999999998</v>
      </c>
      <c r="F9500">
        <v>0.96000000000000063</v>
      </c>
      <c r="G9500">
        <v>306.10225188897249</v>
      </c>
      <c r="H9500">
        <f t="shared" si="164"/>
        <v>276.08345826138714</v>
      </c>
      <c r="I9500">
        <v>1.1834582613871538</v>
      </c>
    </row>
    <row r="9501" spans="5:9" x14ac:dyDescent="0.25">
      <c r="E9501">
        <v>275</v>
      </c>
      <c r="F9501">
        <v>0.96000000000000063</v>
      </c>
      <c r="G9501">
        <v>306.14146768948439</v>
      </c>
      <c r="H9501">
        <f t="shared" si="164"/>
        <v>276.18895393908338</v>
      </c>
      <c r="I9501">
        <v>1.1889539390833586</v>
      </c>
    </row>
    <row r="9502" spans="5:9" x14ac:dyDescent="0.25">
      <c r="E9502">
        <v>275.10000000000002</v>
      </c>
      <c r="F9502">
        <v>0.96000000000000063</v>
      </c>
      <c r="G9502">
        <v>306.17965943173022</v>
      </c>
      <c r="H9502">
        <f t="shared" si="164"/>
        <v>276.29450313856756</v>
      </c>
      <c r="I9502">
        <v>1.1945031385675344</v>
      </c>
    </row>
    <row r="9503" spans="5:9" x14ac:dyDescent="0.25">
      <c r="E9503">
        <v>275.2</v>
      </c>
      <c r="F9503">
        <v>0.96000000000000063</v>
      </c>
      <c r="G9503">
        <v>306.21682267772729</v>
      </c>
      <c r="H9503">
        <f t="shared" si="164"/>
        <v>276.40010640185585</v>
      </c>
      <c r="I9503">
        <v>1.2001064018558503</v>
      </c>
    </row>
    <row r="9504" spans="5:9" x14ac:dyDescent="0.25">
      <c r="E9504">
        <v>275.3</v>
      </c>
      <c r="F9504">
        <v>0.96000000000000063</v>
      </c>
      <c r="G9504">
        <v>306.25295302619156</v>
      </c>
      <c r="H9504">
        <f t="shared" si="164"/>
        <v>276.50576427600555</v>
      </c>
      <c r="I9504">
        <v>1.2057642760055391</v>
      </c>
    </row>
    <row r="9505" spans="5:9" x14ac:dyDescent="0.25">
      <c r="E9505">
        <v>275.39999999999998</v>
      </c>
      <c r="F9505">
        <v>0.96000000000000063</v>
      </c>
      <c r="G9505">
        <v>306.28804611310107</v>
      </c>
      <c r="H9505">
        <f t="shared" si="164"/>
        <v>276.61147731329498</v>
      </c>
      <c r="I9505">
        <v>1.2114773132950067</v>
      </c>
    </row>
    <row r="9506" spans="5:9" x14ac:dyDescent="0.25">
      <c r="E9506">
        <v>275.5</v>
      </c>
      <c r="F9506">
        <v>0.96000000000000063</v>
      </c>
      <c r="G9506">
        <v>306.32209761224919</v>
      </c>
      <c r="H9506">
        <f t="shared" si="164"/>
        <v>276.71724607141198</v>
      </c>
      <c r="I9506">
        <v>1.2172460714119622</v>
      </c>
    </row>
    <row r="9507" spans="5:9" x14ac:dyDescent="0.25">
      <c r="E9507">
        <v>275.60000000000002</v>
      </c>
      <c r="F9507">
        <v>0.96000000000000063</v>
      </c>
      <c r="G9507">
        <v>306.35510323578688</v>
      </c>
      <c r="H9507">
        <f t="shared" si="164"/>
        <v>276.8230711136498</v>
      </c>
      <c r="I9507">
        <v>1.2230711136497554</v>
      </c>
    </row>
    <row r="9508" spans="5:9" x14ac:dyDescent="0.25">
      <c r="E9508">
        <v>275.7</v>
      </c>
      <c r="F9508">
        <v>0.96000000000000063</v>
      </c>
      <c r="G9508">
        <v>306.38705873475351</v>
      </c>
      <c r="H9508">
        <f t="shared" si="164"/>
        <v>276.92895300911226</v>
      </c>
      <c r="I9508">
        <v>1.2289530091122471</v>
      </c>
    </row>
    <row r="9509" spans="5:9" x14ac:dyDescent="0.25">
      <c r="E9509">
        <v>275.8</v>
      </c>
      <c r="F9509">
        <v>0.96000000000000063</v>
      </c>
      <c r="G9509">
        <v>306.41795989959525</v>
      </c>
      <c r="H9509">
        <f t="shared" si="164"/>
        <v>277.03489233292748</v>
      </c>
      <c r="I9509">
        <v>1.2348923329274779</v>
      </c>
    </row>
    <row r="9510" spans="5:9" x14ac:dyDescent="0.25">
      <c r="E9510">
        <v>275.89999999999998</v>
      </c>
      <c r="F9510">
        <v>0.96000000000000063</v>
      </c>
      <c r="G9510">
        <v>306.44780256067116</v>
      </c>
      <c r="H9510">
        <f t="shared" si="164"/>
        <v>277.14088966647034</v>
      </c>
      <c r="I9510">
        <v>1.2408896664703757</v>
      </c>
    </row>
    <row r="9511" spans="5:9" x14ac:dyDescent="0.25">
      <c r="E9511">
        <v>276</v>
      </c>
      <c r="F9511">
        <v>0.96000000000000063</v>
      </c>
      <c r="G9511">
        <v>306.47658258874549</v>
      </c>
      <c r="H9511">
        <f t="shared" si="164"/>
        <v>277.24694559759484</v>
      </c>
      <c r="I9511">
        <v>1.2469455975948505</v>
      </c>
    </row>
    <row r="9512" spans="5:9" x14ac:dyDescent="0.25">
      <c r="E9512">
        <v>276.10000000000002</v>
      </c>
      <c r="F9512">
        <v>0.96000000000000063</v>
      </c>
      <c r="G9512">
        <v>306.50429589546621</v>
      </c>
      <c r="H9512">
        <f t="shared" si="164"/>
        <v>277.35306072087548</v>
      </c>
      <c r="I9512">
        <v>1.2530607208754609</v>
      </c>
    </row>
    <row r="9513" spans="5:9" x14ac:dyDescent="0.25">
      <c r="E9513">
        <v>276.2</v>
      </c>
      <c r="F9513">
        <v>0.96000000000000063</v>
      </c>
      <c r="G9513">
        <v>306.53093843382908</v>
      </c>
      <c r="H9513">
        <f t="shared" si="164"/>
        <v>277.45923563785902</v>
      </c>
      <c r="I9513">
        <v>1.2592356378590621</v>
      </c>
    </row>
    <row r="9514" spans="5:9" x14ac:dyDescent="0.25">
      <c r="E9514">
        <v>276.3</v>
      </c>
      <c r="F9514">
        <v>0.96000000000000063</v>
      </c>
      <c r="G9514">
        <v>306.55650619862627</v>
      </c>
      <c r="H9514">
        <f t="shared" si="164"/>
        <v>277.56547095732662</v>
      </c>
      <c r="I9514">
        <v>1.2654709573266305</v>
      </c>
    </row>
    <row r="9515" spans="5:9" x14ac:dyDescent="0.25">
      <c r="E9515">
        <v>276.39999999999998</v>
      </c>
      <c r="F9515">
        <v>0.96000000000000063</v>
      </c>
      <c r="G9515">
        <v>306.58099522687939</v>
      </c>
      <c r="H9515">
        <f t="shared" si="164"/>
        <v>277.67176729556559</v>
      </c>
      <c r="I9515">
        <v>1.2717672955655859</v>
      </c>
    </row>
    <row r="9516" spans="5:9" x14ac:dyDescent="0.25">
      <c r="E9516">
        <v>276.5</v>
      </c>
      <c r="F9516">
        <v>0.96000000000000063</v>
      </c>
      <c r="G9516">
        <v>306.60440159825629</v>
      </c>
      <c r="H9516">
        <f t="shared" si="164"/>
        <v>277.77812527665299</v>
      </c>
      <c r="I9516">
        <v>1.2781252766529818</v>
      </c>
    </row>
    <row r="9517" spans="5:9" x14ac:dyDescent="0.25">
      <c r="E9517">
        <v>276.60000000000002</v>
      </c>
      <c r="F9517">
        <v>0.96000000000000063</v>
      </c>
      <c r="G9517">
        <v>306.62672143547042</v>
      </c>
      <c r="H9517">
        <f t="shared" si="164"/>
        <v>277.88454553274977</v>
      </c>
      <c r="I9517">
        <v>1.2845455327497322</v>
      </c>
    </row>
    <row r="9518" spans="5:9" x14ac:dyDescent="0.25">
      <c r="E9518">
        <v>276.7</v>
      </c>
      <c r="F9518">
        <v>0.96000000000000063</v>
      </c>
      <c r="G9518">
        <v>306.64795090466339</v>
      </c>
      <c r="H9518">
        <f t="shared" si="164"/>
        <v>277.99102870440629</v>
      </c>
      <c r="I9518">
        <v>1.2910287044063089</v>
      </c>
    </row>
    <row r="9519" spans="5:9" x14ac:dyDescent="0.25">
      <c r="E9519">
        <v>276.8</v>
      </c>
      <c r="F9519">
        <v>0.96000000000000063</v>
      </c>
      <c r="G9519">
        <v>306.66808621576905</v>
      </c>
      <c r="H9519">
        <f t="shared" si="164"/>
        <v>278.09757544088012</v>
      </c>
      <c r="I9519">
        <v>1.297575440880125</v>
      </c>
    </row>
    <row r="9520" spans="5:9" x14ac:dyDescent="0.25">
      <c r="E9520">
        <v>276.89999999999998</v>
      </c>
      <c r="F9520">
        <v>0.96000000000000063</v>
      </c>
      <c r="G9520">
        <v>306.68712362285896</v>
      </c>
      <c r="H9520">
        <f t="shared" si="164"/>
        <v>278.20418640046489</v>
      </c>
      <c r="I9520">
        <v>1.304186400464926</v>
      </c>
    </row>
    <row r="9521" spans="5:9" x14ac:dyDescent="0.25">
      <c r="E9521">
        <v>277</v>
      </c>
      <c r="F9521">
        <v>0.96000000000000063</v>
      </c>
      <c r="G9521">
        <v>306.70505942446903</v>
      </c>
      <c r="H9521">
        <f t="shared" si="164"/>
        <v>278.31086225083254</v>
      </c>
      <c r="I9521">
        <v>1.3108622508325212</v>
      </c>
    </row>
    <row r="9522" spans="5:9" x14ac:dyDescent="0.25">
      <c r="E9522">
        <v>277.10000000000002</v>
      </c>
      <c r="F9522">
        <v>0.96000000000000063</v>
      </c>
      <c r="G9522">
        <v>306.72188996390634</v>
      </c>
      <c r="H9522">
        <f t="shared" si="164"/>
        <v>278.41760366938712</v>
      </c>
      <c r="I9522">
        <v>1.3176036693871034</v>
      </c>
    </row>
    <row r="9523" spans="5:9" x14ac:dyDescent="0.25">
      <c r="E9523">
        <v>277.2</v>
      </c>
      <c r="F9523">
        <v>0.96000000000000063</v>
      </c>
      <c r="G9523">
        <v>306.73761162953576</v>
      </c>
      <c r="H9523">
        <f t="shared" si="164"/>
        <v>278.52441134363244</v>
      </c>
      <c r="I9523">
        <v>1.3244113436324436</v>
      </c>
    </row>
    <row r="9524" spans="5:9" x14ac:dyDescent="0.25">
      <c r="E9524">
        <v>277.3</v>
      </c>
      <c r="F9524">
        <v>0.96000000000000063</v>
      </c>
      <c r="G9524">
        <v>306.75222085504635</v>
      </c>
      <c r="H9524">
        <f t="shared" si="164"/>
        <v>278.63128597155236</v>
      </c>
      <c r="I9524">
        <v>1.3312859715523306</v>
      </c>
    </row>
    <row r="9525" spans="5:9" x14ac:dyDescent="0.25">
      <c r="E9525">
        <v>277.39999999999998</v>
      </c>
      <c r="F9525">
        <v>0.96000000000000063</v>
      </c>
      <c r="G9525">
        <v>306.76571411969638</v>
      </c>
      <c r="H9525">
        <f t="shared" si="164"/>
        <v>278.73822826200438</v>
      </c>
      <c r="I9525">
        <v>1.3382282620043955</v>
      </c>
    </row>
    <row r="9526" spans="5:9" x14ac:dyDescent="0.25">
      <c r="E9526">
        <v>277.5</v>
      </c>
      <c r="F9526">
        <v>0.96000000000000063</v>
      </c>
      <c r="G9526">
        <v>306.77808794853712</v>
      </c>
      <c r="H9526">
        <f t="shared" si="164"/>
        <v>278.84523893512772</v>
      </c>
      <c r="I9526">
        <v>1.3452389351277034</v>
      </c>
    </row>
    <row r="9527" spans="5:9" x14ac:dyDescent="0.25">
      <c r="E9527">
        <v>277.60000000000002</v>
      </c>
      <c r="F9527">
        <v>0.96000000000000063</v>
      </c>
      <c r="G9527">
        <v>306.78933891261471</v>
      </c>
      <c r="H9527">
        <f t="shared" si="164"/>
        <v>278.95231872276429</v>
      </c>
      <c r="I9527">
        <v>1.3523187227642945</v>
      </c>
    </row>
    <row r="9528" spans="5:9" x14ac:dyDescent="0.25">
      <c r="E9528">
        <v>277.7</v>
      </c>
      <c r="F9528">
        <v>0.96000000000000063</v>
      </c>
      <c r="G9528">
        <v>306.79946362914984</v>
      </c>
      <c r="H9528">
        <f t="shared" si="164"/>
        <v>279.05946836889495</v>
      </c>
      <c r="I9528">
        <v>1.3594683688949407</v>
      </c>
    </row>
    <row r="9529" spans="5:9" x14ac:dyDescent="0.25">
      <c r="E9529">
        <v>277.8</v>
      </c>
      <c r="F9529">
        <v>0.96000000000000063</v>
      </c>
      <c r="G9529">
        <v>306.80845876169468</v>
      </c>
      <c r="H9529">
        <f t="shared" si="164"/>
        <v>279.16668863008931</v>
      </c>
      <c r="I9529">
        <v>1.3666886300893017</v>
      </c>
    </row>
    <row r="9530" spans="5:9" x14ac:dyDescent="0.25">
      <c r="E9530">
        <v>277.89999999999998</v>
      </c>
      <c r="F9530">
        <v>0.96000000000000063</v>
      </c>
      <c r="G9530">
        <v>306.81632102026737</v>
      </c>
      <c r="H9530">
        <f t="shared" si="164"/>
        <v>279.2739802759707</v>
      </c>
      <c r="I9530">
        <v>1.3739802759707285</v>
      </c>
    </row>
    <row r="9531" spans="5:9" x14ac:dyDescent="0.25">
      <c r="E9531">
        <v>278</v>
      </c>
      <c r="F9531">
        <v>0.96000000000000063</v>
      </c>
      <c r="G9531">
        <v>306.82304716146268</v>
      </c>
      <c r="H9531">
        <f t="shared" si="164"/>
        <v>279.3813440896958</v>
      </c>
      <c r="I9531">
        <v>1.3813440896958036</v>
      </c>
    </row>
    <row r="9532" spans="5:9" x14ac:dyDescent="0.25">
      <c r="E9532">
        <v>278.10000000000002</v>
      </c>
      <c r="F9532">
        <v>0.96000000000000063</v>
      </c>
      <c r="G9532">
        <v>306.82863398853982</v>
      </c>
      <c r="H9532">
        <f t="shared" si="164"/>
        <v>279.48878086844888</v>
      </c>
      <c r="I9532">
        <v>1.388780868448859</v>
      </c>
    </row>
    <row r="9533" spans="5:9" x14ac:dyDescent="0.25">
      <c r="E9533">
        <v>278.2</v>
      </c>
      <c r="F9533">
        <v>0.96000000000000063</v>
      </c>
      <c r="G9533">
        <v>306.83307835148634</v>
      </c>
      <c r="H9533">
        <f t="shared" si="164"/>
        <v>279.59629142395141</v>
      </c>
      <c r="I9533">
        <v>1.3962914239514423</v>
      </c>
    </row>
    <row r="9534" spans="5:9" x14ac:dyDescent="0.25">
      <c r="E9534">
        <v>278.3</v>
      </c>
      <c r="F9534">
        <v>0.96000000000000063</v>
      </c>
      <c r="G9534">
        <v>306.83637714705799</v>
      </c>
      <c r="H9534">
        <f t="shared" si="164"/>
        <v>279.70387658298694</v>
      </c>
      <c r="I9534">
        <v>1.4038765829869337</v>
      </c>
    </row>
    <row r="9535" spans="5:9" x14ac:dyDescent="0.25">
      <c r="E9535">
        <v>278.39999999999998</v>
      </c>
      <c r="F9535">
        <v>0.96000000000000063</v>
      </c>
      <c r="G9535">
        <v>306.83852731879477</v>
      </c>
      <c r="H9535">
        <f t="shared" si="164"/>
        <v>279.81153718794019</v>
      </c>
      <c r="I9535">
        <v>1.4115371879402066</v>
      </c>
    </row>
    <row r="9536" spans="5:9" x14ac:dyDescent="0.25">
      <c r="E9536">
        <v>278.5</v>
      </c>
      <c r="F9536">
        <v>0.96000000000000063</v>
      </c>
      <c r="G9536">
        <v>306.8395258570128</v>
      </c>
      <c r="H9536">
        <f t="shared" si="164"/>
        <v>279.91927409735234</v>
      </c>
      <c r="I9536">
        <v>1.4192740973523652</v>
      </c>
    </row>
    <row r="9537" spans="5:9" x14ac:dyDescent="0.25">
      <c r="E9537">
        <v>278.60000000000002</v>
      </c>
      <c r="F9537">
        <v>0.96000000000000063</v>
      </c>
      <c r="G9537">
        <v>306.83936979877188</v>
      </c>
      <c r="H9537">
        <f t="shared" si="164"/>
        <v>280.02708818649052</v>
      </c>
      <c r="I9537">
        <v>1.427088186490471</v>
      </c>
    </row>
    <row r="9538" spans="5:9" x14ac:dyDescent="0.25">
      <c r="E9538">
        <v>278.7</v>
      </c>
      <c r="F9538">
        <v>0.96000000000000063</v>
      </c>
      <c r="G9538">
        <v>306.8380562278187</v>
      </c>
      <c r="H9538">
        <f t="shared" si="164"/>
        <v>280.13498034793201</v>
      </c>
      <c r="I9538">
        <v>1.4349803479320271</v>
      </c>
    </row>
    <row r="9539" spans="5:9" x14ac:dyDescent="0.25">
      <c r="E9539">
        <v>278.8</v>
      </c>
      <c r="F9539">
        <v>0.96000000000000063</v>
      </c>
      <c r="G9539">
        <v>306.83558227450584</v>
      </c>
      <c r="H9539">
        <f t="shared" si="164"/>
        <v>280.24295149216402</v>
      </c>
      <c r="I9539">
        <v>1.4429514921640139</v>
      </c>
    </row>
    <row r="9540" spans="5:9" x14ac:dyDescent="0.25">
      <c r="E9540">
        <v>278.89999999999998</v>
      </c>
      <c r="F9540">
        <v>0.96000000000000063</v>
      </c>
      <c r="G9540">
        <v>306.83194511568627</v>
      </c>
      <c r="H9540">
        <f t="shared" si="164"/>
        <v>280.35100254819616</v>
      </c>
      <c r="I9540">
        <v>1.4510025481961824</v>
      </c>
    </row>
    <row r="9541" spans="5:9" x14ac:dyDescent="0.25">
      <c r="E9541">
        <v>279</v>
      </c>
      <c r="F9541">
        <v>0.96000000000000063</v>
      </c>
      <c r="G9541">
        <v>306.82714197458387</v>
      </c>
      <c r="H9541">
        <f t="shared" si="164"/>
        <v>280.45913446418808</v>
      </c>
      <c r="I9541">
        <v>1.4591344641881003</v>
      </c>
    </row>
    <row r="9542" spans="5:9" x14ac:dyDescent="0.25">
      <c r="E9542">
        <v>279.10000000000002</v>
      </c>
      <c r="F9542">
        <v>0.96000000000000063</v>
      </c>
      <c r="G9542">
        <v>306.82117012063969</v>
      </c>
      <c r="H9542">
        <f t="shared" ref="H9542:H9605" si="165">E9542+I9542</f>
        <v>280.56734820808947</v>
      </c>
      <c r="I9542">
        <v>1.4673482080894689</v>
      </c>
    </row>
    <row r="9543" spans="5:9" x14ac:dyDescent="0.25">
      <c r="E9543">
        <v>279.2</v>
      </c>
      <c r="F9543">
        <v>0.96000000000000063</v>
      </c>
      <c r="G9543">
        <v>306.81402686933399</v>
      </c>
      <c r="H9543">
        <f t="shared" si="165"/>
        <v>280.67564476829301</v>
      </c>
      <c r="I9543">
        <v>1.4756447682930285</v>
      </c>
    </row>
    <row r="9544" spans="5:9" x14ac:dyDescent="0.25">
      <c r="E9544">
        <v>279.3</v>
      </c>
      <c r="F9544">
        <v>0.96000000000000063</v>
      </c>
      <c r="G9544">
        <v>306.80570958198484</v>
      </c>
      <c r="H9544">
        <f t="shared" si="165"/>
        <v>280.78402515429923</v>
      </c>
      <c r="I9544">
        <v>1.4840251542992222</v>
      </c>
    </row>
    <row r="9545" spans="5:9" x14ac:dyDescent="0.25">
      <c r="E9545">
        <v>279.39999999999998</v>
      </c>
      <c r="F9545">
        <v>0.96000000000000063</v>
      </c>
      <c r="G9545">
        <v>306.79621566552277</v>
      </c>
      <c r="H9545">
        <f t="shared" si="165"/>
        <v>280.89249039739161</v>
      </c>
      <c r="I9545">
        <v>1.4924903973916617</v>
      </c>
    </row>
    <row r="9546" spans="5:9" x14ac:dyDescent="0.25">
      <c r="E9546">
        <v>279.5</v>
      </c>
      <c r="F9546">
        <v>0.96000000000000063</v>
      </c>
      <c r="G9546">
        <v>306.78554257224238</v>
      </c>
      <c r="H9546">
        <f t="shared" si="165"/>
        <v>281.00104155132232</v>
      </c>
      <c r="I9546">
        <v>1.5010415513223188</v>
      </c>
    </row>
    <row r="9547" spans="5:9" x14ac:dyDescent="0.25">
      <c r="E9547">
        <v>279.60000000000002</v>
      </c>
      <c r="F9547">
        <v>0.96000000000000063</v>
      </c>
      <c r="G9547">
        <v>306.77368779953082</v>
      </c>
      <c r="H9547">
        <f t="shared" si="165"/>
        <v>281.10967969300498</v>
      </c>
      <c r="I9547">
        <v>1.5096796930049572</v>
      </c>
    </row>
    <row r="9548" spans="5:9" x14ac:dyDescent="0.25">
      <c r="E9548">
        <v>279.7</v>
      </c>
      <c r="F9548">
        <v>0.96000000000000063</v>
      </c>
      <c r="G9548">
        <v>306.76064888957342</v>
      </c>
      <c r="H9548">
        <f t="shared" si="165"/>
        <v>281.21840592321541</v>
      </c>
      <c r="I9548">
        <v>1.5184059232154181</v>
      </c>
    </row>
    <row r="9549" spans="5:9" x14ac:dyDescent="0.25">
      <c r="E9549">
        <v>279.8</v>
      </c>
      <c r="F9549">
        <v>0.96000000000000063</v>
      </c>
      <c r="G9549">
        <v>306.74642342903729</v>
      </c>
      <c r="H9549">
        <f t="shared" si="165"/>
        <v>281.32722136729677</v>
      </c>
      <c r="I9549">
        <v>1.5272213672967756</v>
      </c>
    </row>
    <row r="9550" spans="5:9" x14ac:dyDescent="0.25">
      <c r="E9550">
        <v>279.89999999999998</v>
      </c>
      <c r="F9550">
        <v>0.96000000000000063</v>
      </c>
      <c r="G9550">
        <v>306.73100904873291</v>
      </c>
      <c r="H9550">
        <f t="shared" si="165"/>
        <v>281.43612717586734</v>
      </c>
      <c r="I9550">
        <v>1.5361271758673725</v>
      </c>
    </row>
    <row r="9551" spans="5:9" x14ac:dyDescent="0.25">
      <c r="E9551">
        <v>280</v>
      </c>
      <c r="F9551">
        <v>0.96000000000000063</v>
      </c>
      <c r="G9551">
        <v>306.71440342325468</v>
      </c>
      <c r="H9551">
        <f t="shared" si="165"/>
        <v>281.54512452552933</v>
      </c>
      <c r="I9551">
        <v>1.5451245255293518</v>
      </c>
    </row>
    <row r="9552" spans="5:9" x14ac:dyDescent="0.25">
      <c r="E9552">
        <v>280.10000000000002</v>
      </c>
      <c r="F9552">
        <v>0.96000000000000063</v>
      </c>
      <c r="G9552">
        <v>306.69660427060001</v>
      </c>
      <c r="H9552">
        <f t="shared" si="165"/>
        <v>281.65421461957482</v>
      </c>
      <c r="I9552">
        <v>1.5542146195748052</v>
      </c>
    </row>
    <row r="9553" spans="5:9" x14ac:dyDescent="0.25">
      <c r="E9553">
        <v>280.2</v>
      </c>
      <c r="F9553">
        <v>0.96000000000000063</v>
      </c>
      <c r="G9553">
        <v>306.67760935176881</v>
      </c>
      <c r="H9553">
        <f t="shared" si="165"/>
        <v>281.76339868868655</v>
      </c>
      <c r="I9553">
        <v>1.5633986886865605</v>
      </c>
    </row>
    <row r="9554" spans="5:9" x14ac:dyDescent="0.25">
      <c r="E9554">
        <v>280.3</v>
      </c>
      <c r="F9554">
        <v>0.96000000000000063</v>
      </c>
      <c r="G9554">
        <v>306.65741647034304</v>
      </c>
      <c r="H9554">
        <f t="shared" si="165"/>
        <v>281.87267799162987</v>
      </c>
      <c r="I9554">
        <v>1.5726779916298794</v>
      </c>
    </row>
    <row r="9555" spans="5:9" x14ac:dyDescent="0.25">
      <c r="E9555">
        <v>280.39999999999998</v>
      </c>
      <c r="F9555">
        <v>0.96000000000000063</v>
      </c>
      <c r="G9555">
        <v>306.63602347204693</v>
      </c>
      <c r="H9555">
        <f t="shared" si="165"/>
        <v>281.98205381593112</v>
      </c>
      <c r="I9555">
        <v>1.5820538159311437</v>
      </c>
    </row>
    <row r="9556" spans="5:9" x14ac:dyDescent="0.25">
      <c r="E9556">
        <v>280.5</v>
      </c>
      <c r="F9556">
        <v>0.96000000000000063</v>
      </c>
      <c r="G9556">
        <v>306.61342824428959</v>
      </c>
      <c r="H9556">
        <f t="shared" si="165"/>
        <v>282.09152747853881</v>
      </c>
      <c r="I9556">
        <v>1.5915274785388331</v>
      </c>
    </row>
    <row r="9557" spans="5:9" x14ac:dyDescent="0.25">
      <c r="E9557">
        <v>280.60000000000002</v>
      </c>
      <c r="F9557">
        <v>0.96000000000000063</v>
      </c>
      <c r="G9557">
        <v>306.5896287156894</v>
      </c>
      <c r="H9557">
        <f t="shared" si="165"/>
        <v>282.2011003264617</v>
      </c>
      <c r="I9557">
        <v>1.6011003264616526</v>
      </c>
    </row>
    <row r="9558" spans="5:9" x14ac:dyDescent="0.25">
      <c r="E9558">
        <v>280.7</v>
      </c>
      <c r="F9558">
        <v>0.96000000000000063</v>
      </c>
      <c r="G9558">
        <v>306.56462285558194</v>
      </c>
      <c r="H9558">
        <f t="shared" si="165"/>
        <v>282.31077373737787</v>
      </c>
      <c r="I9558">
        <v>1.610773737377905</v>
      </c>
    </row>
    <row r="9559" spans="5:9" x14ac:dyDescent="0.25">
      <c r="E9559">
        <v>280.8</v>
      </c>
      <c r="F9559">
        <v>0.96000000000000063</v>
      </c>
      <c r="G9559">
        <v>306.53840867351175</v>
      </c>
      <c r="H9559">
        <f t="shared" si="165"/>
        <v>282.42054912020956</v>
      </c>
      <c r="I9559">
        <v>1.6205491202095295</v>
      </c>
    </row>
    <row r="9560" spans="5:9" x14ac:dyDescent="0.25">
      <c r="E9560">
        <v>280.89999999999998</v>
      </c>
      <c r="F9560">
        <v>0.96000000000000063</v>
      </c>
      <c r="G9560">
        <v>306.51098421870932</v>
      </c>
      <c r="H9560">
        <f t="shared" si="165"/>
        <v>282.53042791565326</v>
      </c>
      <c r="I9560">
        <v>1.630427915653291</v>
      </c>
    </row>
    <row r="9561" spans="5:9" x14ac:dyDescent="0.25">
      <c r="E9561">
        <v>281</v>
      </c>
      <c r="F9561">
        <v>0.96000000000000063</v>
      </c>
      <c r="G9561">
        <v>306.48234757955328</v>
      </c>
      <c r="H9561">
        <f t="shared" si="165"/>
        <v>282.6404115966609</v>
      </c>
      <c r="I9561">
        <v>1.6404115966608837</v>
      </c>
    </row>
    <row r="9562" spans="5:9" x14ac:dyDescent="0.25">
      <c r="E9562">
        <v>281.10000000000002</v>
      </c>
      <c r="F9562">
        <v>0.96000000000000063</v>
      </c>
      <c r="G9562">
        <v>306.45249688301959</v>
      </c>
      <c r="H9562">
        <f t="shared" si="165"/>
        <v>282.75050166885836</v>
      </c>
      <c r="I9562">
        <v>1.6505016688583669</v>
      </c>
    </row>
    <row r="9563" spans="5:9" x14ac:dyDescent="0.25">
      <c r="E9563">
        <v>281.2</v>
      </c>
      <c r="F9563">
        <v>0.96000000000000063</v>
      </c>
      <c r="G9563">
        <v>306.42143029411886</v>
      </c>
      <c r="H9563">
        <f t="shared" si="165"/>
        <v>282.86069967089452</v>
      </c>
      <c r="I9563">
        <v>1.6606996708945536</v>
      </c>
    </row>
    <row r="9564" spans="5:9" x14ac:dyDescent="0.25">
      <c r="E9564">
        <v>281.3</v>
      </c>
      <c r="F9564">
        <v>0.96000000000000063</v>
      </c>
      <c r="G9564">
        <v>306.38914601532133</v>
      </c>
      <c r="H9564">
        <f t="shared" si="165"/>
        <v>282.97100717470641</v>
      </c>
      <c r="I9564">
        <v>1.6710071747064275</v>
      </c>
    </row>
    <row r="9565" spans="5:9" x14ac:dyDescent="0.25">
      <c r="E9565">
        <v>281.39999999999998</v>
      </c>
      <c r="F9565">
        <v>0.96000000000000063</v>
      </c>
      <c r="G9565">
        <v>306.35564228597258</v>
      </c>
      <c r="H9565">
        <f t="shared" si="165"/>
        <v>283.08142578568834</v>
      </c>
      <c r="I9565">
        <v>1.6814257856883645</v>
      </c>
    </row>
    <row r="9566" spans="5:9" x14ac:dyDescent="0.25">
      <c r="E9566">
        <v>281.5</v>
      </c>
      <c r="F9566">
        <v>0.96000000000000063</v>
      </c>
      <c r="G9566">
        <v>306.32091738169947</v>
      </c>
      <c r="H9566">
        <f t="shared" si="165"/>
        <v>283.19195714275043</v>
      </c>
      <c r="I9566">
        <v>1.6919571427504165</v>
      </c>
    </row>
    <row r="9567" spans="5:9" x14ac:dyDescent="0.25">
      <c r="E9567">
        <v>281.60000000000002</v>
      </c>
      <c r="F9567">
        <v>0.96000000000000063</v>
      </c>
      <c r="G9567">
        <v>306.28496961380813</v>
      </c>
      <c r="H9567">
        <f t="shared" si="165"/>
        <v>283.30260291824902</v>
      </c>
      <c r="I9567">
        <v>1.7026029182489839</v>
      </c>
    </row>
    <row r="9568" spans="5:9" x14ac:dyDescent="0.25">
      <c r="E9568">
        <v>281.7</v>
      </c>
      <c r="F9568">
        <v>0.96000000000000063</v>
      </c>
      <c r="G9568">
        <v>306.24779732867512</v>
      </c>
      <c r="H9568">
        <f t="shared" si="165"/>
        <v>283.41336481777148</v>
      </c>
      <c r="I9568">
        <v>1.7133648177714784</v>
      </c>
    </row>
    <row r="9569" spans="5:9" x14ac:dyDescent="0.25">
      <c r="E9569">
        <v>281.8</v>
      </c>
      <c r="F9569">
        <v>0.96000000000000063</v>
      </c>
      <c r="G9569">
        <v>306.20939890713271</v>
      </c>
      <c r="H9569">
        <f t="shared" si="165"/>
        <v>283.52424457975428</v>
      </c>
      <c r="I9569">
        <v>1.7242445797542947</v>
      </c>
    </row>
    <row r="9570" spans="5:9" x14ac:dyDescent="0.25">
      <c r="E9570">
        <v>281.89999999999998</v>
      </c>
      <c r="F9570">
        <v>0.96000000000000063</v>
      </c>
      <c r="G9570">
        <v>306.16977276384944</v>
      </c>
      <c r="H9570">
        <f t="shared" si="165"/>
        <v>283.63524397491096</v>
      </c>
      <c r="I9570">
        <v>1.7352439749109854</v>
      </c>
    </row>
    <row r="9571" spans="5:9" x14ac:dyDescent="0.25">
      <c r="E9571">
        <v>282</v>
      </c>
      <c r="F9571">
        <v>0.96000000000000063</v>
      </c>
      <c r="G9571">
        <v>306.12891734670779</v>
      </c>
      <c r="H9571">
        <f t="shared" si="165"/>
        <v>283.74636480544501</v>
      </c>
      <c r="I9571">
        <v>1.7463648054450118</v>
      </c>
    </row>
    <row r="9572" spans="5:9" x14ac:dyDescent="0.25">
      <c r="E9572">
        <v>282.10000000000002</v>
      </c>
      <c r="F9572">
        <v>0.96000000000000063</v>
      </c>
      <c r="G9572">
        <v>306.08683113617946</v>
      </c>
      <c r="H9572">
        <f t="shared" si="165"/>
        <v>283.85760890401843</v>
      </c>
      <c r="I9572">
        <v>1.7576089040184368</v>
      </c>
    </row>
    <row r="9573" spans="5:9" x14ac:dyDescent="0.25">
      <c r="E9573">
        <v>282.2</v>
      </c>
      <c r="F9573">
        <v>0.96000000000000063</v>
      </c>
      <c r="G9573">
        <v>306.04351264469949</v>
      </c>
      <c r="H9573">
        <f t="shared" si="165"/>
        <v>283.96897813244465</v>
      </c>
      <c r="I9573">
        <v>1.7689781324446365</v>
      </c>
    </row>
    <row r="9574" spans="5:9" x14ac:dyDescent="0.25">
      <c r="E9574">
        <v>282.3</v>
      </c>
      <c r="F9574">
        <v>0.96000000000000063</v>
      </c>
      <c r="G9574">
        <v>305.99896041604183</v>
      </c>
      <c r="H9574">
        <f t="shared" si="165"/>
        <v>284.08047438006963</v>
      </c>
      <c r="I9574">
        <v>1.7804743800695992</v>
      </c>
    </row>
    <row r="9575" spans="5:9" x14ac:dyDescent="0.25">
      <c r="E9575">
        <v>282.39999999999998</v>
      </c>
      <c r="F9575">
        <v>0.96000000000000063</v>
      </c>
      <c r="G9575">
        <v>305.95317302469562</v>
      </c>
      <c r="H9575">
        <f t="shared" si="165"/>
        <v>284.19209956180237</v>
      </c>
      <c r="I9575">
        <v>1.792099561802371</v>
      </c>
    </row>
    <row r="9576" spans="5:9" x14ac:dyDescent="0.25">
      <c r="E9576">
        <v>282.5</v>
      </c>
      <c r="F9576">
        <v>0.96000000000000063</v>
      </c>
      <c r="G9576">
        <v>305.90614907524542</v>
      </c>
      <c r="H9576">
        <f t="shared" si="165"/>
        <v>284.30385561575076</v>
      </c>
      <c r="I9576">
        <v>1.8038556157507568</v>
      </c>
    </row>
    <row r="9577" spans="5:9" x14ac:dyDescent="0.25">
      <c r="E9577">
        <v>282.60000000000002</v>
      </c>
      <c r="F9577">
        <v>0.96000000000000063</v>
      </c>
      <c r="G9577">
        <v>305.85788720175549</v>
      </c>
      <c r="H9577">
        <f t="shared" si="165"/>
        <v>284.41574450041372</v>
      </c>
      <c r="I9577">
        <v>1.8157445004137256</v>
      </c>
    </row>
    <row r="9578" spans="5:9" x14ac:dyDescent="0.25">
      <c r="E9578">
        <v>282.7</v>
      </c>
      <c r="F9578">
        <v>0.96000000000000063</v>
      </c>
      <c r="G9578">
        <v>305.80838606716031</v>
      </c>
      <c r="H9578">
        <f t="shared" si="165"/>
        <v>284.52776819137642</v>
      </c>
      <c r="I9578">
        <v>1.8277681913764181</v>
      </c>
    </row>
    <row r="9579" spans="5:9" x14ac:dyDescent="0.25">
      <c r="E9579">
        <v>282.8</v>
      </c>
      <c r="F9579">
        <v>0.96000000000000063</v>
      </c>
      <c r="G9579">
        <v>305.75764436266189</v>
      </c>
      <c r="H9579">
        <f t="shared" si="165"/>
        <v>284.63992867744804</v>
      </c>
      <c r="I9579">
        <v>1.8399286774480084</v>
      </c>
    </row>
    <row r="9580" spans="5:9" x14ac:dyDescent="0.25">
      <c r="E9580">
        <v>282.89999999999998</v>
      </c>
      <c r="F9580">
        <v>0.96000000000000063</v>
      </c>
      <c r="G9580">
        <v>305.70566080713616</v>
      </c>
      <c r="H9580">
        <f t="shared" si="165"/>
        <v>284.75222795617611</v>
      </c>
      <c r="I9580">
        <v>1.8522279561761414</v>
      </c>
    </row>
    <row r="9581" spans="5:9" x14ac:dyDescent="0.25">
      <c r="E9581">
        <v>283</v>
      </c>
      <c r="F9581">
        <v>0.96000000000000063</v>
      </c>
      <c r="G9581">
        <v>305.65243414654907</v>
      </c>
      <c r="H9581">
        <f t="shared" si="165"/>
        <v>284.86466802866465</v>
      </c>
      <c r="I9581">
        <v>1.864668028664634</v>
      </c>
    </row>
    <row r="9582" spans="5:9" x14ac:dyDescent="0.25">
      <c r="E9582">
        <v>283.10000000000002</v>
      </c>
      <c r="F9582">
        <v>0.96000000000000063</v>
      </c>
      <c r="G9582">
        <v>305.59796315338446</v>
      </c>
      <c r="H9582">
        <f t="shared" si="165"/>
        <v>284.97725089361347</v>
      </c>
      <c r="I9582">
        <v>1.877250893613478</v>
      </c>
    </row>
    <row r="9583" spans="5:9" x14ac:dyDescent="0.25">
      <c r="E9583">
        <v>283.2</v>
      </c>
      <c r="F9583">
        <v>0.96000000000000063</v>
      </c>
      <c r="G9583">
        <v>305.54224662608459</v>
      </c>
      <c r="H9583">
        <f t="shared" si="165"/>
        <v>285.08997854049176</v>
      </c>
      <c r="I9583">
        <v>1.8899785404917777</v>
      </c>
    </row>
    <row r="9584" spans="5:9" x14ac:dyDescent="0.25">
      <c r="E9584">
        <v>283.3</v>
      </c>
      <c r="F9584">
        <v>0.96000000000000063</v>
      </c>
      <c r="G9584">
        <v>305.48528338850474</v>
      </c>
      <c r="H9584">
        <f t="shared" si="165"/>
        <v>285.20285294174522</v>
      </c>
      <c r="I9584">
        <v>1.90285294174519</v>
      </c>
    </row>
    <row r="9585" spans="5:9" x14ac:dyDescent="0.25">
      <c r="E9585">
        <v>283.39999999999998</v>
      </c>
      <c r="F9585">
        <v>0.96000000000000063</v>
      </c>
      <c r="G9585">
        <v>305.42707228938417</v>
      </c>
      <c r="H9585">
        <f t="shared" si="165"/>
        <v>285.31587604392945</v>
      </c>
      <c r="I9585">
        <v>1.9158760439294713</v>
      </c>
    </row>
    <row r="9586" spans="5:9" x14ac:dyDescent="0.25">
      <c r="E9586">
        <v>283.5</v>
      </c>
      <c r="F9586">
        <v>0.96000000000000063</v>
      </c>
      <c r="G9586">
        <v>305.36761220183331</v>
      </c>
      <c r="H9586">
        <f t="shared" si="165"/>
        <v>285.42904975765123</v>
      </c>
      <c r="I9586">
        <v>1.9290497576512213</v>
      </c>
    </row>
    <row r="9587" spans="5:9" x14ac:dyDescent="0.25">
      <c r="E9587">
        <v>283.60000000000002</v>
      </c>
      <c r="F9587">
        <v>0.96000000000000063</v>
      </c>
      <c r="G9587">
        <v>305.30690202284012</v>
      </c>
      <c r="H9587">
        <f t="shared" si="165"/>
        <v>285.54237594618536</v>
      </c>
      <c r="I9587">
        <v>1.942375946185342</v>
      </c>
    </row>
    <row r="9588" spans="5:9" x14ac:dyDescent="0.25">
      <c r="E9588">
        <v>283.7</v>
      </c>
      <c r="F9588">
        <v>0.96000000000000063</v>
      </c>
      <c r="G9588">
        <v>305.24494067279613</v>
      </c>
      <c r="H9588">
        <f t="shared" si="165"/>
        <v>285.65585641262669</v>
      </c>
      <c r="I9588">
        <v>1.9558564126266733</v>
      </c>
    </row>
    <row r="9589" spans="5:9" x14ac:dyDescent="0.25">
      <c r="E9589">
        <v>283.8</v>
      </c>
      <c r="F9589">
        <v>0.96000000000000063</v>
      </c>
      <c r="G9589">
        <v>305.1817270950437</v>
      </c>
      <c r="H9589">
        <f t="shared" si="165"/>
        <v>285.76949288542022</v>
      </c>
      <c r="I9589">
        <v>1.9694928854201881</v>
      </c>
    </row>
    <row r="9590" spans="5:9" x14ac:dyDescent="0.25">
      <c r="E9590">
        <v>283.89999999999998</v>
      </c>
      <c r="F9590">
        <v>0.96000000000000063</v>
      </c>
      <c r="G9590">
        <v>305.11726025544584</v>
      </c>
      <c r="H9590">
        <f t="shared" si="165"/>
        <v>285.88328700210053</v>
      </c>
      <c r="I9590">
        <v>1.9832870021005315</v>
      </c>
    </row>
    <row r="9591" spans="5:9" x14ac:dyDescent="0.25">
      <c r="E9591">
        <v>284</v>
      </c>
      <c r="F9591">
        <v>0.96000000000000063</v>
      </c>
      <c r="G9591">
        <v>305.05153914198047</v>
      </c>
      <c r="H9591">
        <f t="shared" si="165"/>
        <v>285.99724029105749</v>
      </c>
      <c r="I9591">
        <v>1.9972402910574723</v>
      </c>
    </row>
    <row r="9592" spans="5:9" x14ac:dyDescent="0.25">
      <c r="E9592">
        <v>284.10000000000002</v>
      </c>
      <c r="F9592">
        <v>0.96000000000000063</v>
      </c>
      <c r="G9592">
        <v>304.98456276435968</v>
      </c>
      <c r="H9592">
        <f t="shared" si="165"/>
        <v>286.11135415112921</v>
      </c>
      <c r="I9592">
        <v>2.0113541511291801</v>
      </c>
    </row>
    <row r="9593" spans="5:9" x14ac:dyDescent="0.25">
      <c r="E9593">
        <v>284.2</v>
      </c>
      <c r="F9593">
        <v>0.96000000000000063</v>
      </c>
      <c r="G9593">
        <v>304.91633015367563</v>
      </c>
      <c r="H9593">
        <f t="shared" si="165"/>
        <v>286.22562982881027</v>
      </c>
      <c r="I9593">
        <v>2.0256298288102674</v>
      </c>
    </row>
    <row r="9594" spans="5:9" x14ac:dyDescent="0.25">
      <c r="E9594">
        <v>284.3</v>
      </c>
      <c r="F9594">
        <v>0.96000000000000063</v>
      </c>
      <c r="G9594">
        <v>304.84684036207483</v>
      </c>
      <c r="H9594">
        <f t="shared" si="165"/>
        <v>286.34006839284677</v>
      </c>
      <c r="I9594">
        <v>2.0400683928467647</v>
      </c>
    </row>
    <row r="9595" spans="5:9" x14ac:dyDescent="0.25">
      <c r="E9595">
        <v>284.39999999999998</v>
      </c>
      <c r="F9595">
        <v>0.96000000000000063</v>
      </c>
      <c r="G9595">
        <v>304.77609246246141</v>
      </c>
      <c r="H9595">
        <f t="shared" si="165"/>
        <v>286.45467070597562</v>
      </c>
      <c r="I9595">
        <v>2.0546707059756422</v>
      </c>
    </row>
    <row r="9596" spans="5:9" x14ac:dyDescent="0.25">
      <c r="E9596">
        <v>284.5</v>
      </c>
      <c r="F9596">
        <v>0.96000000000000063</v>
      </c>
      <c r="G9596">
        <v>304.70408554823086</v>
      </c>
      <c r="H9596">
        <f t="shared" si="165"/>
        <v>286.56943739355319</v>
      </c>
      <c r="I9596">
        <v>2.0694373935531867</v>
      </c>
    </row>
    <row r="9597" spans="5:9" x14ac:dyDescent="0.25">
      <c r="E9597">
        <v>284.60000000000002</v>
      </c>
      <c r="F9597">
        <v>0.96000000000000063</v>
      </c>
      <c r="G9597">
        <v>304.63081873303571</v>
      </c>
      <c r="H9597">
        <f t="shared" si="165"/>
        <v>286.68436880880432</v>
      </c>
      <c r="I9597">
        <v>2.084368808804312</v>
      </c>
    </row>
    <row r="9598" spans="5:9" x14ac:dyDescent="0.25">
      <c r="E9598">
        <v>284.7</v>
      </c>
      <c r="F9598">
        <v>0.96000000000000063</v>
      </c>
      <c r="G9598">
        <v>304.55629115058412</v>
      </c>
      <c r="H9598">
        <f t="shared" si="165"/>
        <v>286.7994649944153</v>
      </c>
      <c r="I9598">
        <v>2.099464994415293</v>
      </c>
    </row>
    <row r="9599" spans="5:9" x14ac:dyDescent="0.25">
      <c r="E9599">
        <v>284.8</v>
      </c>
      <c r="F9599">
        <v>0.96000000000000063</v>
      </c>
      <c r="G9599">
        <v>304.48050195447257</v>
      </c>
      <c r="H9599">
        <f t="shared" si="165"/>
        <v>286.91472564018619</v>
      </c>
      <c r="I9599">
        <v>2.1147256401861965</v>
      </c>
    </row>
    <row r="9600" spans="5:9" x14ac:dyDescent="0.25">
      <c r="E9600">
        <v>284.89999999999998</v>
      </c>
      <c r="F9600">
        <v>0.96000000000000063</v>
      </c>
      <c r="G9600">
        <v>304.40345031805367</v>
      </c>
      <c r="H9600">
        <f t="shared" si="165"/>
        <v>287.03015003645714</v>
      </c>
      <c r="I9600">
        <v>2.1301500364571671</v>
      </c>
    </row>
    <row r="9601" spans="5:9" x14ac:dyDescent="0.25">
      <c r="E9601">
        <v>285</v>
      </c>
      <c r="F9601">
        <v>0.96000000000000063</v>
      </c>
      <c r="G9601">
        <v>304.32513543434044</v>
      </c>
      <c r="H9601">
        <f t="shared" si="165"/>
        <v>287.14573702302704</v>
      </c>
      <c r="I9601">
        <v>2.1457370230270199</v>
      </c>
    </row>
    <row r="9602" spans="5:9" x14ac:dyDescent="0.25">
      <c r="E9602">
        <v>285.10000000000002</v>
      </c>
      <c r="F9602">
        <v>0.96000000000000063</v>
      </c>
      <c r="G9602">
        <v>304.24555651594784</v>
      </c>
      <c r="H9602">
        <f t="shared" si="165"/>
        <v>287.26148493329435</v>
      </c>
      <c r="I9602">
        <v>2.1614849332943562</v>
      </c>
    </row>
    <row r="9603" spans="5:9" x14ac:dyDescent="0.25">
      <c r="E9603">
        <v>285.2</v>
      </c>
      <c r="F9603">
        <v>0.96000000000000063</v>
      </c>
      <c r="G9603">
        <v>304.16471279507294</v>
      </c>
      <c r="H9603">
        <f t="shared" si="165"/>
        <v>287.37739153337304</v>
      </c>
      <c r="I9603">
        <v>2.1773915333730378</v>
      </c>
    </row>
    <row r="9604" spans="5:9" x14ac:dyDescent="0.25">
      <c r="E9604">
        <v>285.3</v>
      </c>
      <c r="F9604">
        <v>0.96000000000000063</v>
      </c>
      <c r="G9604">
        <v>304.08260352351391</v>
      </c>
      <c r="H9604">
        <f t="shared" si="165"/>
        <v>287.49345395596782</v>
      </c>
      <c r="I9604">
        <v>2.1934539559677964</v>
      </c>
    </row>
    <row r="9605" spans="5:9" x14ac:dyDescent="0.25">
      <c r="E9605">
        <v>285.39999999999998</v>
      </c>
      <c r="F9605">
        <v>0.96000000000000063</v>
      </c>
      <c r="G9605">
        <v>303.9992279727299</v>
      </c>
      <c r="H9605">
        <f t="shared" si="165"/>
        <v>287.60966862884453</v>
      </c>
      <c r="I9605">
        <v>2.2096686288445664</v>
      </c>
    </row>
    <row r="9606" spans="5:9" x14ac:dyDescent="0.25">
      <c r="E9606">
        <v>285.5</v>
      </c>
      <c r="F9606">
        <v>0.96000000000000063</v>
      </c>
      <c r="G9606">
        <v>303.91458543394145</v>
      </c>
      <c r="H9606">
        <f t="shared" ref="H9606:H9669" si="166">E9606+I9606</f>
        <v>287.72603119779762</v>
      </c>
      <c r="I9606">
        <v>2.2260311977976119</v>
      </c>
    </row>
    <row r="9607" spans="5:9" x14ac:dyDescent="0.25">
      <c r="E9607">
        <v>285.60000000000002</v>
      </c>
      <c r="F9607">
        <v>0.96000000000000063</v>
      </c>
      <c r="G9607">
        <v>303.82867521827325</v>
      </c>
      <c r="H9607">
        <f t="shared" si="166"/>
        <v>287.84253644410416</v>
      </c>
      <c r="I9607">
        <v>2.242536444104152</v>
      </c>
    </row>
    <row r="9608" spans="5:9" x14ac:dyDescent="0.25">
      <c r="E9608">
        <v>285.7</v>
      </c>
      <c r="F9608">
        <v>0.96000000000000063</v>
      </c>
      <c r="G9608">
        <v>303.74149665693955</v>
      </c>
      <c r="H9608">
        <f t="shared" si="166"/>
        <v>287.95917819657234</v>
      </c>
      <c r="I9608">
        <v>2.2591781965723721</v>
      </c>
    </row>
    <row r="9609" spans="5:9" x14ac:dyDescent="0.25">
      <c r="E9609">
        <v>285.8</v>
      </c>
      <c r="F9609">
        <v>0.96000000000000063</v>
      </c>
      <c r="G9609">
        <v>303.65304910147256</v>
      </c>
      <c r="H9609">
        <f t="shared" si="166"/>
        <v>288.07594923843288</v>
      </c>
      <c r="I9609">
        <v>2.2759492384328954</v>
      </c>
    </row>
    <row r="9610" spans="5:9" x14ac:dyDescent="0.25">
      <c r="E9610">
        <v>285.89999999999998</v>
      </c>
      <c r="F9610">
        <v>0.96000000000000063</v>
      </c>
      <c r="G9610">
        <v>303.56333192399552</v>
      </c>
      <c r="H9610">
        <f t="shared" si="166"/>
        <v>288.1928412095026</v>
      </c>
      <c r="I9610">
        <v>2.2928412095026069</v>
      </c>
    </row>
    <row r="9611" spans="5:9" x14ac:dyDescent="0.25">
      <c r="E9611">
        <v>286</v>
      </c>
      <c r="F9611">
        <v>0.96000000000000063</v>
      </c>
      <c r="G9611">
        <v>303.47234451754014</v>
      </c>
      <c r="H9611">
        <f t="shared" si="166"/>
        <v>288.3098445042661</v>
      </c>
      <c r="I9611">
        <v>2.3098445042660773</v>
      </c>
    </row>
    <row r="9612" spans="5:9" x14ac:dyDescent="0.25">
      <c r="E9612">
        <v>286.10000000000002</v>
      </c>
      <c r="F9612">
        <v>0.96000000000000063</v>
      </c>
      <c r="G9612">
        <v>303.38008629640905</v>
      </c>
      <c r="H9612">
        <f t="shared" si="166"/>
        <v>288.42694816677823</v>
      </c>
      <c r="I9612">
        <v>2.326948166778211</v>
      </c>
    </row>
    <row r="9613" spans="5:9" x14ac:dyDescent="0.25">
      <c r="E9613">
        <v>286.2</v>
      </c>
      <c r="F9613">
        <v>0.96000000000000063</v>
      </c>
      <c r="G9613">
        <v>303.28655669658423</v>
      </c>
      <c r="H9613">
        <f t="shared" si="166"/>
        <v>288.54413978359395</v>
      </c>
      <c r="I9613">
        <v>2.3441397835939868</v>
      </c>
    </row>
    <row r="9614" spans="5:9" x14ac:dyDescent="0.25">
      <c r="E9614">
        <v>286.3</v>
      </c>
      <c r="F9614">
        <v>0.96000000000000063</v>
      </c>
      <c r="G9614">
        <v>303.19175517618157</v>
      </c>
      <c r="H9614">
        <f t="shared" si="166"/>
        <v>288.66140537627916</v>
      </c>
      <c r="I9614">
        <v>2.3614053762791416</v>
      </c>
    </row>
    <row r="9615" spans="5:9" x14ac:dyDescent="0.25">
      <c r="E9615">
        <v>286.39999999999998</v>
      </c>
      <c r="F9615">
        <v>0.96000000000000063</v>
      </c>
      <c r="G9615">
        <v>303.09568121595146</v>
      </c>
      <c r="H9615">
        <f t="shared" si="166"/>
        <v>288.77872929544816</v>
      </c>
      <c r="I9615">
        <v>2.3787292954482</v>
      </c>
    </row>
    <row r="9616" spans="5:9" x14ac:dyDescent="0.25">
      <c r="E9616">
        <v>286.5</v>
      </c>
      <c r="F9616">
        <v>0.96000000000000063</v>
      </c>
      <c r="G9616">
        <v>302.99833431982654</v>
      </c>
      <c r="H9616">
        <f t="shared" si="166"/>
        <v>288.89609411870941</v>
      </c>
      <c r="I9616">
        <v>2.3960941187094029</v>
      </c>
    </row>
    <row r="9617" spans="5:9" x14ac:dyDescent="0.25">
      <c r="E9617">
        <v>286.60000000000002</v>
      </c>
      <c r="F9617">
        <v>0.96000000000000063</v>
      </c>
      <c r="G9617">
        <v>302.89971401551622</v>
      </c>
      <c r="H9617">
        <f t="shared" si="166"/>
        <v>289.01348055536261</v>
      </c>
      <c r="I9617">
        <v>2.4134805553625931</v>
      </c>
    </row>
    <row r="9618" spans="5:9" x14ac:dyDescent="0.25">
      <c r="E9618">
        <v>286.7</v>
      </c>
      <c r="F9618">
        <v>0.96000000000000063</v>
      </c>
      <c r="G9618">
        <v>302.79981985514837</v>
      </c>
      <c r="H9618">
        <f t="shared" si="166"/>
        <v>289.13086736118288</v>
      </c>
      <c r="I9618">
        <v>2.430867361182889</v>
      </c>
    </row>
    <row r="9619" spans="5:9" x14ac:dyDescent="0.25">
      <c r="E9619">
        <v>286.8</v>
      </c>
      <c r="F9619">
        <v>0.96000000000000063</v>
      </c>
      <c r="G9619">
        <v>302.69865141595801</v>
      </c>
      <c r="H9619">
        <f t="shared" si="166"/>
        <v>289.24823126711226</v>
      </c>
      <c r="I9619">
        <v>2.4482312671122219</v>
      </c>
    </row>
    <row r="9620" spans="5:9" x14ac:dyDescent="0.25">
      <c r="E9620">
        <v>286.89999999999998</v>
      </c>
      <c r="F9620">
        <v>0.96000000000000063</v>
      </c>
      <c r="G9620">
        <v>302.5962083010233</v>
      </c>
      <c r="H9620">
        <f t="shared" si="166"/>
        <v>289.36554692614709</v>
      </c>
      <c r="I9620">
        <v>2.4655469261470935</v>
      </c>
    </row>
    <row r="9621" spans="5:9" x14ac:dyDescent="0.25">
      <c r="E9621">
        <v>287</v>
      </c>
      <c r="F9621">
        <v>0.96000000000000063</v>
      </c>
      <c r="G9621">
        <v>302.49249014004897</v>
      </c>
      <c r="H9621">
        <f t="shared" si="166"/>
        <v>289.48278688312217</v>
      </c>
      <c r="I9621">
        <v>2.4827868831221518</v>
      </c>
    </row>
    <row r="9622" spans="5:9" x14ac:dyDescent="0.25">
      <c r="E9622">
        <v>287.10000000000002</v>
      </c>
      <c r="F9622">
        <v>0.96000000000000063</v>
      </c>
      <c r="G9622">
        <v>302.38749659019641</v>
      </c>
      <c r="H9622">
        <f t="shared" si="166"/>
        <v>289.59992157240606</v>
      </c>
      <c r="I9622">
        <v>2.4999215724060444</v>
      </c>
    </row>
    <row r="9623" spans="5:9" x14ac:dyDescent="0.25">
      <c r="E9623">
        <v>287.2</v>
      </c>
      <c r="F9623">
        <v>0.96000000000000063</v>
      </c>
      <c r="G9623">
        <v>302.28122733696046</v>
      </c>
      <c r="H9623">
        <f t="shared" si="166"/>
        <v>289.71691934870177</v>
      </c>
      <c r="I9623">
        <v>2.5169193487017685</v>
      </c>
    </row>
    <row r="9624" spans="5:9" x14ac:dyDescent="0.25">
      <c r="E9624">
        <v>287.3</v>
      </c>
      <c r="F9624">
        <v>0.96000000000000063</v>
      </c>
      <c r="G9624">
        <v>302.17368209509328</v>
      </c>
      <c r="H9624">
        <f t="shared" si="166"/>
        <v>289.83374655612795</v>
      </c>
      <c r="I9624">
        <v>2.5337465561279391</v>
      </c>
    </row>
    <row r="9625" spans="5:9" x14ac:dyDescent="0.25">
      <c r="E9625">
        <v>287.39999999999998</v>
      </c>
      <c r="F9625">
        <v>0.96000000000000063</v>
      </c>
      <c r="G9625">
        <v>302.06486060957417</v>
      </c>
      <c r="H9625">
        <f t="shared" si="166"/>
        <v>289.95036764049615</v>
      </c>
      <c r="I9625">
        <v>2.5503676404961535</v>
      </c>
    </row>
    <row r="9626" spans="5:9" x14ac:dyDescent="0.25">
      <c r="E9626">
        <v>287.5</v>
      </c>
      <c r="F9626">
        <v>0.96000000000000063</v>
      </c>
      <c r="G9626">
        <v>301.95476265662484</v>
      </c>
      <c r="H9626">
        <f t="shared" si="166"/>
        <v>290.06674530914228</v>
      </c>
      <c r="I9626">
        <v>2.5667453091422576</v>
      </c>
    </row>
    <row r="9627" spans="5:9" x14ac:dyDescent="0.25">
      <c r="E9627">
        <v>287.60000000000002</v>
      </c>
      <c r="F9627">
        <v>0.96000000000000063</v>
      </c>
      <c r="G9627">
        <v>301.84338804477068</v>
      </c>
      <c r="H9627">
        <f t="shared" si="166"/>
        <v>290.18284074177234</v>
      </c>
      <c r="I9627">
        <v>2.5828407417722894</v>
      </c>
    </row>
    <row r="9628" spans="5:9" x14ac:dyDescent="0.25">
      <c r="E9628">
        <v>287.7</v>
      </c>
      <c r="F9628">
        <v>0.96000000000000063</v>
      </c>
      <c r="G9628">
        <v>301.73073661594623</v>
      </c>
      <c r="H9628">
        <f t="shared" si="166"/>
        <v>290.29861385451829</v>
      </c>
      <c r="I9628">
        <v>2.598613854518284</v>
      </c>
    </row>
    <row r="9629" spans="5:9" x14ac:dyDescent="0.25">
      <c r="E9629">
        <v>287.8</v>
      </c>
      <c r="F9629">
        <v>0.96000000000000063</v>
      </c>
      <c r="G9629">
        <v>301.61680824664512</v>
      </c>
      <c r="H9629">
        <f t="shared" si="166"/>
        <v>290.41402361775846</v>
      </c>
      <c r="I9629">
        <v>2.6140236177584608</v>
      </c>
    </row>
    <row r="9630" spans="5:9" x14ac:dyDescent="0.25">
      <c r="E9630">
        <v>287.89999999999998</v>
      </c>
      <c r="F9630">
        <v>0.96000000000000063</v>
      </c>
      <c r="G9630">
        <v>301.50160284911317</v>
      </c>
      <c r="H9630">
        <f t="shared" si="166"/>
        <v>290.52902842626304</v>
      </c>
      <c r="I9630">
        <v>2.6290284262630355</v>
      </c>
    </row>
    <row r="9631" spans="5:9" x14ac:dyDescent="0.25">
      <c r="E9631">
        <v>288</v>
      </c>
      <c r="F9631">
        <v>0.96000000000000063</v>
      </c>
      <c r="G9631">
        <v>301.3851203725842</v>
      </c>
      <c r="H9631">
        <f t="shared" si="166"/>
        <v>290.64358651793918</v>
      </c>
      <c r="I9631">
        <v>2.6435865179391898</v>
      </c>
    </row>
    <row r="9632" spans="5:9" x14ac:dyDescent="0.25">
      <c r="E9632">
        <v>288.10000000000002</v>
      </c>
      <c r="F9632">
        <v>0.96000000000000063</v>
      </c>
      <c r="G9632">
        <v>301.267360804558</v>
      </c>
      <c r="H9632">
        <f t="shared" si="166"/>
        <v>290.75765643496328</v>
      </c>
      <c r="I9632">
        <v>2.6576564349632328</v>
      </c>
    </row>
    <row r="9633" spans="5:9" x14ac:dyDescent="0.25">
      <c r="E9633">
        <v>288.2</v>
      </c>
      <c r="F9633">
        <v>0.96000000000000063</v>
      </c>
      <c r="G9633">
        <v>301.14832417211835</v>
      </c>
      <c r="H9633">
        <f t="shared" si="166"/>
        <v>290.87119751854084</v>
      </c>
      <c r="I9633">
        <v>2.6711975185408727</v>
      </c>
    </row>
    <row r="9634" spans="5:9" x14ac:dyDescent="0.25">
      <c r="E9634">
        <v>288.3</v>
      </c>
      <c r="F9634">
        <v>0.96000000000000063</v>
      </c>
      <c r="G9634">
        <v>301.02801054329194</v>
      </c>
      <c r="H9634">
        <f t="shared" si="166"/>
        <v>290.98417042609481</v>
      </c>
      <c r="I9634">
        <v>2.6841704260948007</v>
      </c>
    </row>
    <row r="9635" spans="5:9" x14ac:dyDescent="0.25">
      <c r="E9635">
        <v>288.39999999999998</v>
      </c>
      <c r="F9635">
        <v>0.96000000000000063</v>
      </c>
      <c r="G9635">
        <v>300.90642002844527</v>
      </c>
      <c r="H9635">
        <f t="shared" si="166"/>
        <v>291.09653765753382</v>
      </c>
      <c r="I9635">
        <v>2.6965376575338458</v>
      </c>
    </row>
    <row r="9636" spans="5:9" x14ac:dyDescent="0.25">
      <c r="E9636">
        <v>288.5</v>
      </c>
      <c r="F9636">
        <v>0.96000000000000063</v>
      </c>
      <c r="G9636">
        <v>300.78355278171966</v>
      </c>
      <c r="H9636">
        <f t="shared" si="166"/>
        <v>291.20826407560327</v>
      </c>
      <c r="I9636">
        <v>2.7082640756032905</v>
      </c>
    </row>
    <row r="9637" spans="5:9" x14ac:dyDescent="0.25">
      <c r="E9637">
        <v>288.60000000000002</v>
      </c>
      <c r="F9637">
        <v>0.96000000000000063</v>
      </c>
      <c r="G9637">
        <v>300.65940900250268</v>
      </c>
      <c r="H9637">
        <f t="shared" si="166"/>
        <v>291.31931740433254</v>
      </c>
      <c r="I9637">
        <v>2.7193174043325197</v>
      </c>
    </row>
    <row r="9638" spans="5:9" x14ac:dyDescent="0.25">
      <c r="E9638">
        <v>288.7</v>
      </c>
      <c r="F9638">
        <v>0.96000000000000063</v>
      </c>
      <c r="G9638">
        <v>300.53398893693469</v>
      </c>
      <c r="H9638">
        <f t="shared" si="166"/>
        <v>291.42966868942506</v>
      </c>
      <c r="I9638">
        <v>2.7296686894250701</v>
      </c>
    </row>
    <row r="9639" spans="5:9" x14ac:dyDescent="0.25">
      <c r="E9639">
        <v>288.8</v>
      </c>
      <c r="F9639">
        <v>0.96000000000000063</v>
      </c>
      <c r="G9639">
        <v>300.40729287944947</v>
      </c>
      <c r="H9639">
        <f t="shared" si="166"/>
        <v>291.53929270516193</v>
      </c>
      <c r="I9639">
        <v>2.7392927051618909</v>
      </c>
    </row>
    <row r="9640" spans="5:9" x14ac:dyDescent="0.25">
      <c r="E9640">
        <v>288.89999999999998</v>
      </c>
      <c r="F9640">
        <v>0.96000000000000063</v>
      </c>
      <c r="G9640">
        <v>300.27932117434699</v>
      </c>
      <c r="H9640">
        <f t="shared" si="166"/>
        <v>291.64816829402179</v>
      </c>
      <c r="I9640">
        <v>2.7481682940218142</v>
      </c>
    </row>
    <row r="9641" spans="5:9" x14ac:dyDescent="0.25">
      <c r="E9641">
        <v>289</v>
      </c>
      <c r="F9641">
        <v>0.96000000000000063</v>
      </c>
      <c r="G9641">
        <v>300.15007421739773</v>
      </c>
      <c r="H9641">
        <f t="shared" si="166"/>
        <v>291.75627862769261</v>
      </c>
      <c r="I9641">
        <v>2.756278627692613</v>
      </c>
    </row>
    <row r="9642" spans="5:9" x14ac:dyDescent="0.25">
      <c r="E9642">
        <v>289.10000000000002</v>
      </c>
      <c r="F9642">
        <v>0.96000000000000063</v>
      </c>
      <c r="G9642">
        <v>300.01955245747592</v>
      </c>
      <c r="H9642">
        <f t="shared" si="166"/>
        <v>291.86361138130349</v>
      </c>
      <c r="I9642">
        <v>2.7636113813034395</v>
      </c>
    </row>
    <row r="9643" spans="5:9" x14ac:dyDescent="0.25">
      <c r="E9643">
        <v>289.2</v>
      </c>
      <c r="F9643">
        <v>0.96000000000000063</v>
      </c>
      <c r="G9643">
        <v>299.88775639822137</v>
      </c>
      <c r="H9643">
        <f t="shared" si="166"/>
        <v>291.97015881633968</v>
      </c>
      <c r="I9643">
        <v>2.7701588163396904</v>
      </c>
    </row>
    <row r="9644" spans="5:9" x14ac:dyDescent="0.25">
      <c r="E9644">
        <v>289.3</v>
      </c>
      <c r="F9644">
        <v>0.96000000000000063</v>
      </c>
      <c r="G9644">
        <v>299.75468659972671</v>
      </c>
      <c r="H9644">
        <f t="shared" si="166"/>
        <v>292.07591777154715</v>
      </c>
      <c r="I9644">
        <v>2.7759177715471668</v>
      </c>
    </row>
    <row r="9645" spans="5:9" x14ac:dyDescent="0.25">
      <c r="E9645">
        <v>289.39999999999998</v>
      </c>
      <c r="F9645">
        <v>0.96000000000000063</v>
      </c>
      <c r="G9645">
        <v>299.62034368025007</v>
      </c>
      <c r="H9645">
        <f t="shared" si="166"/>
        <v>292.18088956491926</v>
      </c>
      <c r="I9645">
        <v>2.7808895649192813</v>
      </c>
    </row>
    <row r="9646" spans="5:9" x14ac:dyDescent="0.25">
      <c r="E9646">
        <v>289.5</v>
      </c>
      <c r="F9646">
        <v>0.96000000000000063</v>
      </c>
      <c r="G9646">
        <v>299.48472831795021</v>
      </c>
      <c r="H9646">
        <f t="shared" si="166"/>
        <v>292.28507981332962</v>
      </c>
      <c r="I9646">
        <v>2.785079813329602</v>
      </c>
    </row>
    <row r="9647" spans="5:9" x14ac:dyDescent="0.25">
      <c r="E9647">
        <v>289.60000000000002</v>
      </c>
      <c r="F9647">
        <v>0.96000000000000063</v>
      </c>
      <c r="G9647">
        <v>299.34784125264264</v>
      </c>
      <c r="H9647">
        <f t="shared" si="166"/>
        <v>292.38849817930117</v>
      </c>
      <c r="I9647">
        <v>2.788498179301119</v>
      </c>
    </row>
    <row r="9648" spans="5:9" x14ac:dyDescent="0.25">
      <c r="E9648">
        <v>289.7</v>
      </c>
      <c r="F9648">
        <v>0.96000000000000063</v>
      </c>
      <c r="G9648">
        <v>299.20968328757476</v>
      </c>
      <c r="H9648">
        <f t="shared" si="166"/>
        <v>292.49115805663388</v>
      </c>
      <c r="I9648">
        <v>2.7911580566339045</v>
      </c>
    </row>
    <row r="9649" spans="5:9" x14ac:dyDescent="0.25">
      <c r="E9649">
        <v>289.8</v>
      </c>
      <c r="F9649">
        <v>0.96000000000000063</v>
      </c>
      <c r="G9649">
        <v>299.07025529121898</v>
      </c>
      <c r="H9649">
        <f t="shared" si="166"/>
        <v>292.59307620805515</v>
      </c>
      <c r="I9649">
        <v>2.7930762080551634</v>
      </c>
    </row>
    <row r="9650" spans="5:9" x14ac:dyDescent="0.25">
      <c r="E9650">
        <v>289.89999999999998</v>
      </c>
      <c r="F9650">
        <v>0.96000000000000063</v>
      </c>
      <c r="G9650">
        <v>298.9295581990803</v>
      </c>
      <c r="H9650">
        <f t="shared" si="166"/>
        <v>292.69427236869444</v>
      </c>
      <c r="I9650">
        <v>2.794272368694485</v>
      </c>
    </row>
    <row r="9651" spans="5:9" x14ac:dyDescent="0.25">
      <c r="E9651">
        <v>290</v>
      </c>
      <c r="F9651">
        <v>0.96000000000000063</v>
      </c>
      <c r="G9651">
        <v>298.78759301551764</v>
      </c>
      <c r="H9651">
        <f t="shared" si="166"/>
        <v>292.79476882907227</v>
      </c>
      <c r="I9651">
        <v>2.7947688290722681</v>
      </c>
    </row>
    <row r="9652" spans="5:9" x14ac:dyDescent="0.25">
      <c r="E9652">
        <v>290.10000000000002</v>
      </c>
      <c r="F9652">
        <v>0.96000000000000063</v>
      </c>
      <c r="G9652">
        <v>298.64436081557665</v>
      </c>
      <c r="H9652">
        <f t="shared" si="166"/>
        <v>292.89459001052325</v>
      </c>
      <c r="I9652">
        <v>2.7945900105232022</v>
      </c>
    </row>
    <row r="9653" spans="5:9" x14ac:dyDescent="0.25">
      <c r="E9653">
        <v>290.2</v>
      </c>
      <c r="F9653">
        <v>0.96000000000000063</v>
      </c>
      <c r="G9653">
        <v>298.49986274683141</v>
      </c>
      <c r="H9653">
        <f t="shared" si="166"/>
        <v>292.99376204469655</v>
      </c>
      <c r="I9653">
        <v>2.793762044696575</v>
      </c>
    </row>
    <row r="9654" spans="5:9" x14ac:dyDescent="0.25">
      <c r="E9654">
        <v>290.3</v>
      </c>
      <c r="F9654">
        <v>0.96000000000000063</v>
      </c>
      <c r="G9654">
        <v>298.35410003123332</v>
      </c>
      <c r="H9654">
        <f t="shared" si="166"/>
        <v>293.09231236713407</v>
      </c>
      <c r="I9654">
        <v>2.7923123671340533</v>
      </c>
    </row>
    <row r="9655" spans="5:9" x14ac:dyDescent="0.25">
      <c r="E9655">
        <v>290.39999999999998</v>
      </c>
      <c r="F9655">
        <v>0.96000000000000063</v>
      </c>
      <c r="G9655">
        <v>298.20707396696525</v>
      </c>
      <c r="H9655">
        <f t="shared" si="166"/>
        <v>293.19026933307794</v>
      </c>
      <c r="I9655">
        <v>2.7902693330779744</v>
      </c>
    </row>
    <row r="9656" spans="5:9" x14ac:dyDescent="0.25">
      <c r="E9656">
        <v>290.5</v>
      </c>
      <c r="F9656">
        <v>0.96000000000000063</v>
      </c>
      <c r="G9656">
        <v>298.05878593029837</v>
      </c>
      <c r="H9656">
        <f t="shared" si="166"/>
        <v>293.2876618617484</v>
      </c>
      <c r="I9656">
        <v>2.7876618617484059</v>
      </c>
    </row>
    <row r="9657" spans="5:9" x14ac:dyDescent="0.25">
      <c r="E9657">
        <v>290.60000000000002</v>
      </c>
      <c r="F9657">
        <v>0.96000000000000063</v>
      </c>
      <c r="G9657">
        <v>297.9092373774493</v>
      </c>
      <c r="H9657">
        <f t="shared" si="166"/>
        <v>293.38451911346397</v>
      </c>
      <c r="I9657">
        <v>2.78451911346392</v>
      </c>
    </row>
    <row r="9658" spans="5:9" x14ac:dyDescent="0.25">
      <c r="E9658">
        <v>290.7</v>
      </c>
      <c r="F9658">
        <v>0.96000000000000063</v>
      </c>
      <c r="G9658">
        <v>297.7584298464364</v>
      </c>
      <c r="H9658">
        <f t="shared" si="166"/>
        <v>293.4808702022591</v>
      </c>
      <c r="I9658">
        <v>2.7808702022591358</v>
      </c>
    </row>
    <row r="9659" spans="5:9" x14ac:dyDescent="0.25">
      <c r="E9659">
        <v>290.8</v>
      </c>
      <c r="F9659">
        <v>0.96000000000000063</v>
      </c>
      <c r="G9659">
        <v>297.60636495893158</v>
      </c>
      <c r="H9659">
        <f t="shared" si="166"/>
        <v>293.57674394513407</v>
      </c>
      <c r="I9659">
        <v>2.776743945134065</v>
      </c>
    </row>
    <row r="9660" spans="5:9" x14ac:dyDescent="0.25">
      <c r="E9660">
        <v>290.89999999999998</v>
      </c>
      <c r="F9660">
        <v>0.96000000000000063</v>
      </c>
      <c r="G9660">
        <v>297.45304442210659</v>
      </c>
      <c r="H9660">
        <f t="shared" si="166"/>
        <v>293.67216864779147</v>
      </c>
      <c r="I9660">
        <v>2.7721686477914873</v>
      </c>
    </row>
    <row r="9661" spans="5:9" x14ac:dyDescent="0.25">
      <c r="E9661">
        <v>291</v>
      </c>
      <c r="F9661">
        <v>0.96000000000000063</v>
      </c>
      <c r="G9661">
        <v>297.29847003047036</v>
      </c>
      <c r="H9661">
        <f t="shared" si="166"/>
        <v>293.76717192569203</v>
      </c>
      <c r="I9661">
        <v>2.7671719256920131</v>
      </c>
    </row>
    <row r="9662" spans="5:9" x14ac:dyDescent="0.25">
      <c r="E9662">
        <v>291.10000000000002</v>
      </c>
      <c r="F9662">
        <v>0.96000000000000063</v>
      </c>
      <c r="G9662">
        <v>297.14264366769646</v>
      </c>
      <c r="H9662">
        <f t="shared" si="166"/>
        <v>293.86178055847626</v>
      </c>
      <c r="I9662">
        <v>2.761780558476215</v>
      </c>
    </row>
    <row r="9663" spans="5:9" x14ac:dyDescent="0.25">
      <c r="E9663">
        <v>291.2</v>
      </c>
      <c r="F9663">
        <v>0.96000000000000063</v>
      </c>
      <c r="G9663">
        <v>296.98556730843734</v>
      </c>
      <c r="H9663">
        <f t="shared" si="166"/>
        <v>293.95602037525174</v>
      </c>
      <c r="I9663">
        <v>2.7560203752517416</v>
      </c>
    </row>
    <row r="9664" spans="5:9" x14ac:dyDescent="0.25">
      <c r="E9664">
        <v>291.3</v>
      </c>
      <c r="F9664">
        <v>0.96000000000000063</v>
      </c>
      <c r="G9664">
        <v>296.82724302012315</v>
      </c>
      <c r="H9664">
        <f t="shared" si="166"/>
        <v>294.04991616789295</v>
      </c>
      <c r="I9664">
        <v>2.7499161678929229</v>
      </c>
    </row>
    <row r="9665" spans="5:9" x14ac:dyDescent="0.25">
      <c r="E9665">
        <v>291.39999999999998</v>
      </c>
      <c r="F9665">
        <v>0.96000000000000063</v>
      </c>
      <c r="G9665">
        <v>296.66767296474364</v>
      </c>
      <c r="H9665">
        <f t="shared" si="166"/>
        <v>294.14349162932075</v>
      </c>
      <c r="I9665">
        <v>2.7434916293207494</v>
      </c>
    </row>
    <row r="9666" spans="5:9" x14ac:dyDescent="0.25">
      <c r="E9666">
        <v>291.5</v>
      </c>
      <c r="F9666">
        <v>0.96000000000000063</v>
      </c>
      <c r="G9666">
        <v>296.50685940061015</v>
      </c>
      <c r="H9666">
        <f t="shared" si="166"/>
        <v>294.23676931368959</v>
      </c>
      <c r="I9666">
        <v>2.7367693136895768</v>
      </c>
    </row>
    <row r="9667" spans="5:9" x14ac:dyDescent="0.25">
      <c r="E9667">
        <v>291.60000000000002</v>
      </c>
      <c r="F9667">
        <v>0.96000000000000063</v>
      </c>
      <c r="G9667">
        <v>296.34480468409521</v>
      </c>
      <c r="H9667">
        <f t="shared" si="166"/>
        <v>294.32977061547251</v>
      </c>
      <c r="I9667">
        <v>2.7297706154725137</v>
      </c>
    </row>
    <row r="9668" spans="5:9" x14ac:dyDescent="0.25">
      <c r="E9668">
        <v>291.7</v>
      </c>
      <c r="F9668">
        <v>0.96000000000000063</v>
      </c>
      <c r="G9668">
        <v>296.18151127134848</v>
      </c>
      <c r="H9668">
        <f t="shared" si="166"/>
        <v>294.42251576458216</v>
      </c>
      <c r="I9668">
        <v>2.7225157645821447</v>
      </c>
    </row>
    <row r="9669" spans="5:9" x14ac:dyDescent="0.25">
      <c r="E9669">
        <v>291.8</v>
      </c>
      <c r="F9669">
        <v>0.96000000000000063</v>
      </c>
      <c r="G9669">
        <v>296.01698171998595</v>
      </c>
      <c r="H9669">
        <f t="shared" si="166"/>
        <v>294.51502383486206</v>
      </c>
      <c r="I9669">
        <v>2.7150238348620723</v>
      </c>
    </row>
    <row r="9670" spans="5:9" x14ac:dyDescent="0.25">
      <c r="E9670">
        <v>291.89999999999998</v>
      </c>
      <c r="F9670">
        <v>0.96000000000000063</v>
      </c>
      <c r="G9670">
        <v>295.85121869074987</v>
      </c>
      <c r="H9670">
        <f t="shared" ref="H9670:H9733" si="167">E9670+I9670</f>
        <v>294.60731276351703</v>
      </c>
      <c r="I9670">
        <v>2.7073127635170557</v>
      </c>
    </row>
    <row r="9671" spans="5:9" x14ac:dyDescent="0.25">
      <c r="E9671">
        <v>292</v>
      </c>
      <c r="F9671">
        <v>0.96000000000000063</v>
      </c>
      <c r="G9671">
        <v>295.68422494913875</v>
      </c>
      <c r="H9671">
        <f t="shared" si="167"/>
        <v>294.69939937929939</v>
      </c>
      <c r="I9671">
        <v>2.6993993792993707</v>
      </c>
    </row>
    <row r="9672" spans="5:9" x14ac:dyDescent="0.25">
      <c r="E9672">
        <v>292.10000000000002</v>
      </c>
      <c r="F9672">
        <v>0.96000000000000063</v>
      </c>
      <c r="G9672">
        <v>295.51600336700318</v>
      </c>
      <c r="H9672">
        <f t="shared" si="167"/>
        <v>294.79129943752196</v>
      </c>
      <c r="I9672">
        <v>2.691299437521955</v>
      </c>
    </row>
    <row r="9673" spans="5:9" x14ac:dyDescent="0.25">
      <c r="E9673">
        <v>292.2</v>
      </c>
      <c r="F9673">
        <v>0.96000000000000063</v>
      </c>
      <c r="G9673">
        <v>295.34655692410701</v>
      </c>
      <c r="H9673">
        <f t="shared" si="167"/>
        <v>294.88302766021724</v>
      </c>
      <c r="I9673">
        <v>2.6830276602172254</v>
      </c>
    </row>
    <row r="9674" spans="5:9" x14ac:dyDescent="0.25">
      <c r="E9674">
        <v>292.3</v>
      </c>
      <c r="F9674">
        <v>0.96000000000000063</v>
      </c>
      <c r="G9674">
        <v>295.17588870965056</v>
      </c>
      <c r="H9674">
        <f t="shared" si="167"/>
        <v>294.97459777999586</v>
      </c>
      <c r="I9674">
        <v>2.6745977799958527</v>
      </c>
    </row>
    <row r="9675" spans="5:9" x14ac:dyDescent="0.25">
      <c r="E9675">
        <v>292.39999999999998</v>
      </c>
      <c r="F9675">
        <v>0.96000000000000063</v>
      </c>
      <c r="G9675">
        <v>295.00400192375491</v>
      </c>
      <c r="H9675">
        <f t="shared" si="167"/>
        <v>295.06602258637832</v>
      </c>
      <c r="I9675">
        <v>2.6660225863783586</v>
      </c>
    </row>
    <row r="9676" spans="5:9" x14ac:dyDescent="0.25">
      <c r="E9676">
        <v>292.5</v>
      </c>
      <c r="F9676">
        <v>0.96000000000000063</v>
      </c>
      <c r="G9676">
        <v>294.83089987890389</v>
      </c>
      <c r="H9676">
        <f t="shared" si="167"/>
        <v>295.15731397357195</v>
      </c>
      <c r="I9676">
        <v>2.657313973571938</v>
      </c>
    </row>
    <row r="9677" spans="5:9" x14ac:dyDescent="0.25">
      <c r="E9677">
        <v>292.60000000000002</v>
      </c>
      <c r="F9677">
        <v>0.96000000000000063</v>
      </c>
      <c r="G9677">
        <v>294.65658600134282</v>
      </c>
      <c r="H9677">
        <f t="shared" si="167"/>
        <v>295.24848298884348</v>
      </c>
      <c r="I9677">
        <v>2.6484829888434311</v>
      </c>
    </row>
    <row r="9678" spans="5:9" x14ac:dyDescent="0.25">
      <c r="E9678">
        <v>292.7</v>
      </c>
      <c r="F9678">
        <v>0.96000000000000063</v>
      </c>
      <c r="G9678">
        <v>294.4810638324318</v>
      </c>
      <c r="H9678">
        <f t="shared" si="167"/>
        <v>295.33953988079753</v>
      </c>
      <c r="I9678">
        <v>2.6395398807975674</v>
      </c>
    </row>
    <row r="9679" spans="5:9" x14ac:dyDescent="0.25">
      <c r="E9679">
        <v>292.8</v>
      </c>
      <c r="F9679">
        <v>0.96000000000000063</v>
      </c>
      <c r="G9679">
        <v>294.30433702995089</v>
      </c>
      <c r="H9679">
        <f t="shared" si="167"/>
        <v>295.43049414700744</v>
      </c>
      <c r="I9679">
        <v>2.6304941470074463</v>
      </c>
    </row>
    <row r="9680" spans="5:9" x14ac:dyDescent="0.25">
      <c r="E9680">
        <v>292.89999999999998</v>
      </c>
      <c r="F9680">
        <v>0.96000000000000063</v>
      </c>
      <c r="G9680">
        <v>294.12640936935651</v>
      </c>
      <c r="H9680">
        <f t="shared" si="167"/>
        <v>295.52135458056347</v>
      </c>
      <c r="I9680">
        <v>2.6213545805635139</v>
      </c>
    </row>
    <row r="9681" spans="5:9" x14ac:dyDescent="0.25">
      <c r="E9681">
        <v>293</v>
      </c>
      <c r="F9681">
        <v>0.96000000000000063</v>
      </c>
      <c r="G9681">
        <v>293.94728474498635</v>
      </c>
      <c r="H9681">
        <f t="shared" si="167"/>
        <v>295.6121293152089</v>
      </c>
      <c r="I9681">
        <v>2.6121293152088954</v>
      </c>
    </row>
    <row r="9682" spans="5:9" x14ac:dyDescent="0.25">
      <c r="E9682">
        <v>293.10000000000002</v>
      </c>
      <c r="F9682">
        <v>0.96000000000000063</v>
      </c>
      <c r="G9682">
        <v>293.76696717121121</v>
      </c>
      <c r="H9682">
        <f t="shared" si="167"/>
        <v>295.70282586881513</v>
      </c>
      <c r="I9682">
        <v>2.6028258688150849</v>
      </c>
    </row>
    <row r="9683" spans="5:9" x14ac:dyDescent="0.25">
      <c r="E9683">
        <v>293.2</v>
      </c>
      <c r="F9683">
        <v>0.96000000000000063</v>
      </c>
      <c r="G9683">
        <v>293.58546078353208</v>
      </c>
      <c r="H9683">
        <f t="shared" si="167"/>
        <v>295.79345118502363</v>
      </c>
      <c r="I9683">
        <v>2.5934511850236612</v>
      </c>
    </row>
    <row r="9684" spans="5:9" x14ac:dyDescent="0.25">
      <c r="E9684">
        <v>293.3</v>
      </c>
      <c r="F9684">
        <v>0.96000000000000063</v>
      </c>
      <c r="G9684">
        <v>293.40276983962156</v>
      </c>
      <c r="H9684">
        <f t="shared" si="167"/>
        <v>295.88401167293955</v>
      </c>
      <c r="I9684">
        <v>2.5840116729395164</v>
      </c>
    </row>
    <row r="9685" spans="5:9" x14ac:dyDescent="0.25">
      <c r="E9685">
        <v>293.39999999999998</v>
      </c>
      <c r="F9685">
        <v>0.96000000000000063</v>
      </c>
      <c r="G9685">
        <v>293.2188987203063</v>
      </c>
      <c r="H9685">
        <f t="shared" si="167"/>
        <v>295.97451324480949</v>
      </c>
      <c r="I9685">
        <v>2.5745132448095127</v>
      </c>
    </row>
    <row r="9686" spans="5:9" x14ac:dyDescent="0.25">
      <c r="E9686">
        <v>293.5</v>
      </c>
      <c r="F9686">
        <v>0.96000000000000063</v>
      </c>
      <c r="G9686">
        <v>293.03385193049104</v>
      </c>
      <c r="H9686">
        <f t="shared" si="167"/>
        <v>296.06496135166009</v>
      </c>
      <c r="I9686">
        <v>2.564961351660064</v>
      </c>
    </row>
    <row r="9687" spans="5:9" x14ac:dyDescent="0.25">
      <c r="E9687">
        <v>293.60000000000002</v>
      </c>
      <c r="F9687">
        <v>0.96000000000000063</v>
      </c>
      <c r="G9687">
        <v>292.84763410002125</v>
      </c>
      <c r="H9687">
        <f t="shared" si="167"/>
        <v>296.15536101689844</v>
      </c>
      <c r="I9687">
        <v>2.5553610168983916</v>
      </c>
    </row>
    <row r="9688" spans="5:9" x14ac:dyDescent="0.25">
      <c r="E9688">
        <v>293.7</v>
      </c>
      <c r="F9688">
        <v>0.96000000000000063</v>
      </c>
      <c r="G9688">
        <v>292.66024998448381</v>
      </c>
      <c r="H9688">
        <f t="shared" si="167"/>
        <v>296.24571686790688</v>
      </c>
      <c r="I9688">
        <v>2.5457168679068891</v>
      </c>
    </row>
    <row r="9689" spans="5:9" x14ac:dyDescent="0.25">
      <c r="E9689">
        <v>293.8</v>
      </c>
      <c r="F9689">
        <v>0.96000000000000063</v>
      </c>
      <c r="G9689">
        <v>292.47170446594407</v>
      </c>
      <c r="H9689">
        <f t="shared" si="167"/>
        <v>296.33603316567905</v>
      </c>
      <c r="I9689">
        <v>2.536033165679044</v>
      </c>
    </row>
    <row r="9690" spans="5:9" x14ac:dyDescent="0.25">
      <c r="E9690">
        <v>293.89999999999998</v>
      </c>
      <c r="F9690">
        <v>0.96000000000000063</v>
      </c>
      <c r="G9690">
        <v>292.28200255361872</v>
      </c>
      <c r="H9690">
        <f t="shared" si="167"/>
        <v>296.4263138325594</v>
      </c>
      <c r="I9690">
        <v>2.5263138325594192</v>
      </c>
    </row>
    <row r="9691" spans="5:9" x14ac:dyDescent="0.25">
      <c r="E9691">
        <v>294</v>
      </c>
      <c r="F9691">
        <v>0.96000000000000063</v>
      </c>
      <c r="G9691">
        <v>292.09114938448221</v>
      </c>
      <c r="H9691">
        <f t="shared" si="167"/>
        <v>296.51656247816067</v>
      </c>
      <c r="I9691">
        <v>2.5165624781606417</v>
      </c>
    </row>
    <row r="9692" spans="5:9" x14ac:dyDescent="0.25">
      <c r="E9692">
        <v>294.10000000000002</v>
      </c>
      <c r="F9692">
        <v>0.96000000000000063</v>
      </c>
      <c r="G9692">
        <v>291.89915022380706</v>
      </c>
      <c r="H9692">
        <f t="shared" si="167"/>
        <v>296.60678242353725</v>
      </c>
      <c r="I9692">
        <v>2.5067824235372456</v>
      </c>
    </row>
    <row r="9693" spans="5:9" x14ac:dyDescent="0.25">
      <c r="E9693">
        <v>294.2</v>
      </c>
      <c r="F9693">
        <v>0.96000000000000063</v>
      </c>
      <c r="G9693">
        <v>291.70601046563593</v>
      </c>
      <c r="H9693">
        <f t="shared" si="167"/>
        <v>296.69697672370086</v>
      </c>
      <c r="I9693">
        <v>2.4969767237008722</v>
      </c>
    </row>
    <row r="9694" spans="5:9" x14ac:dyDescent="0.25">
      <c r="E9694">
        <v>294.3</v>
      </c>
      <c r="F9694">
        <v>0.96000000000000063</v>
      </c>
      <c r="G9694">
        <v>291.51173563318554</v>
      </c>
      <c r="H9694">
        <f t="shared" si="167"/>
        <v>296.78714818856349</v>
      </c>
      <c r="I9694">
        <v>2.4871481885634563</v>
      </c>
    </row>
    <row r="9695" spans="5:9" x14ac:dyDescent="0.25">
      <c r="E9695">
        <v>294.39999999999998</v>
      </c>
      <c r="F9695">
        <v>0.96000000000000063</v>
      </c>
      <c r="G9695">
        <v>291.31633137918101</v>
      </c>
      <c r="H9695">
        <f t="shared" si="167"/>
        <v>296.87729940239586</v>
      </c>
      <c r="I9695">
        <v>2.4772994023958885</v>
      </c>
    </row>
    <row r="9696" spans="5:9" x14ac:dyDescent="0.25">
      <c r="E9696">
        <v>294.5</v>
      </c>
      <c r="F9696">
        <v>0.96000000000000063</v>
      </c>
      <c r="G9696">
        <v>291.11980348612019</v>
      </c>
      <c r="H9696">
        <f t="shared" si="167"/>
        <v>296.96743274188901</v>
      </c>
      <c r="I9696">
        <v>2.4674327418889974</v>
      </c>
    </row>
    <row r="9697" spans="5:9" x14ac:dyDescent="0.25">
      <c r="E9697">
        <v>294.60000000000002</v>
      </c>
      <c r="F9697">
        <v>0.96000000000000063</v>
      </c>
      <c r="G9697">
        <v>290.92215786646773</v>
      </c>
      <c r="H9697">
        <f t="shared" si="167"/>
        <v>297.05755039290199</v>
      </c>
      <c r="I9697">
        <v>2.4575503929019851</v>
      </c>
    </row>
    <row r="9698" spans="5:9" x14ac:dyDescent="0.25">
      <c r="E9698">
        <v>294.7</v>
      </c>
      <c r="F9698">
        <v>0.96000000000000063</v>
      </c>
      <c r="G9698">
        <v>290.72340056277767</v>
      </c>
      <c r="H9698">
        <f t="shared" si="167"/>
        <v>297.14765436598117</v>
      </c>
      <c r="I9698">
        <v>2.4476543659811707</v>
      </c>
    </row>
    <row r="9699" spans="5:9" x14ac:dyDescent="0.25">
      <c r="E9699">
        <v>294.8</v>
      </c>
      <c r="F9699">
        <v>0.96000000000000063</v>
      </c>
      <c r="G9699">
        <v>290.52353774774519</v>
      </c>
      <c r="H9699">
        <f t="shared" si="167"/>
        <v>297.23774651072887</v>
      </c>
      <c r="I9699">
        <v>2.4377465107288683</v>
      </c>
    </row>
    <row r="9700" spans="5:9" x14ac:dyDescent="0.25">
      <c r="E9700">
        <v>294.89999999999998</v>
      </c>
      <c r="F9700">
        <v>0.96000000000000063</v>
      </c>
      <c r="G9700">
        <v>290.32257572418609</v>
      </c>
      <c r="H9700">
        <f t="shared" si="167"/>
        <v>297.32782852909895</v>
      </c>
      <c r="I9700">
        <v>2.4278285290990027</v>
      </c>
    </row>
    <row r="9701" spans="5:9" x14ac:dyDescent="0.25">
      <c r="E9701">
        <v>295</v>
      </c>
      <c r="F9701">
        <v>0.96000000000000063</v>
      </c>
      <c r="G9701">
        <v>290.1205209249448</v>
      </c>
      <c r="H9701">
        <f t="shared" si="167"/>
        <v>297.4179019876924</v>
      </c>
      <c r="I9701">
        <v>2.4179019876924164</v>
      </c>
    </row>
    <row r="9702" spans="5:9" x14ac:dyDescent="0.25">
      <c r="E9702">
        <v>295.10000000000002</v>
      </c>
      <c r="F9702">
        <v>0.96000000000000063</v>
      </c>
      <c r="G9702">
        <v>289.91737991273033</v>
      </c>
      <c r="H9702">
        <f t="shared" si="167"/>
        <v>297.50796832912107</v>
      </c>
      <c r="I9702">
        <v>2.4079683291210476</v>
      </c>
    </row>
    <row r="9703" spans="5:9" x14ac:dyDescent="0.25">
      <c r="E9703">
        <v>295.2</v>
      </c>
      <c r="F9703">
        <v>0.96000000000000063</v>
      </c>
      <c r="G9703">
        <v>289.71315937988049</v>
      </c>
      <c r="H9703">
        <f t="shared" si="167"/>
        <v>297.59802888250653</v>
      </c>
      <c r="I9703">
        <v>2.3980288825065195</v>
      </c>
    </row>
    <row r="9704" spans="5:9" x14ac:dyDescent="0.25">
      <c r="E9704">
        <v>295.3</v>
      </c>
      <c r="F9704">
        <v>0.96000000000000063</v>
      </c>
      <c r="G9704">
        <v>289.50786614805401</v>
      </c>
      <c r="H9704">
        <f t="shared" si="167"/>
        <v>297.68808487317477</v>
      </c>
      <c r="I9704">
        <v>2.3880848731747424</v>
      </c>
    </row>
    <row r="9705" spans="5:9" x14ac:dyDescent="0.25">
      <c r="E9705">
        <v>295.39999999999998</v>
      </c>
      <c r="F9705">
        <v>0.96000000000000063</v>
      </c>
      <c r="G9705">
        <v>289.30150716785136</v>
      </c>
      <c r="H9705">
        <f t="shared" si="167"/>
        <v>297.77813743160442</v>
      </c>
      <c r="I9705">
        <v>2.3781374316044159</v>
      </c>
    </row>
    <row r="9706" spans="5:9" x14ac:dyDescent="0.25">
      <c r="E9706">
        <v>295.5</v>
      </c>
      <c r="F9706">
        <v>0.96000000000000063</v>
      </c>
      <c r="G9706">
        <v>289.09408951836446</v>
      </c>
      <c r="H9706">
        <f t="shared" si="167"/>
        <v>297.86818760168381</v>
      </c>
      <c r="I9706">
        <v>2.3681876016838137</v>
      </c>
    </row>
    <row r="9707" spans="5:9" x14ac:dyDescent="0.25">
      <c r="E9707">
        <v>295.60000000000002</v>
      </c>
      <c r="F9707">
        <v>0.96000000000000063</v>
      </c>
      <c r="G9707">
        <v>288.88562040665533</v>
      </c>
      <c r="H9707">
        <f t="shared" si="167"/>
        <v>297.95823634832647</v>
      </c>
      <c r="I9707">
        <v>2.3582363483264701</v>
      </c>
    </row>
    <row r="9708" spans="5:9" x14ac:dyDescent="0.25">
      <c r="E9708">
        <v>295.7</v>
      </c>
      <c r="F9708">
        <v>0.96000000000000063</v>
      </c>
      <c r="G9708">
        <v>288.67610716716501</v>
      </c>
      <c r="H9708">
        <f t="shared" si="167"/>
        <v>298.04828456449326</v>
      </c>
      <c r="I9708">
        <v>2.3482845644932664</v>
      </c>
    </row>
    <row r="9709" spans="5:9" x14ac:dyDescent="0.25">
      <c r="E9709">
        <v>295.8</v>
      </c>
      <c r="F9709">
        <v>0.96000000000000063</v>
      </c>
      <c r="G9709">
        <v>288.4655572610522</v>
      </c>
      <c r="H9709">
        <f t="shared" si="167"/>
        <v>298.13833307766492</v>
      </c>
      <c r="I9709">
        <v>2.3383330776649403</v>
      </c>
    </row>
    <row r="9710" spans="5:9" x14ac:dyDescent="0.25">
      <c r="E9710">
        <v>295.89999999999998</v>
      </c>
      <c r="F9710">
        <v>0.96000000000000063</v>
      </c>
      <c r="G9710">
        <v>288.25397827546396</v>
      </c>
      <c r="H9710">
        <f t="shared" si="167"/>
        <v>298.22838265580617</v>
      </c>
      <c r="I9710">
        <v>2.3283826558062017</v>
      </c>
    </row>
    <row r="9711" spans="5:9" x14ac:dyDescent="0.25">
      <c r="E9711">
        <v>296</v>
      </c>
      <c r="F9711">
        <v>0.96000000000000063</v>
      </c>
      <c r="G9711">
        <v>288.04137792273781</v>
      </c>
      <c r="H9711">
        <f t="shared" si="167"/>
        <v>298.31843401285954</v>
      </c>
      <c r="I9711">
        <v>2.3184340128595293</v>
      </c>
    </row>
    <row r="9712" spans="5:9" x14ac:dyDescent="0.25">
      <c r="E9712">
        <v>296.10000000000002</v>
      </c>
      <c r="F9712">
        <v>0.96000000000000063</v>
      </c>
      <c r="G9712">
        <v>287.82776403953704</v>
      </c>
      <c r="H9712">
        <f t="shared" si="167"/>
        <v>298.40848781380424</v>
      </c>
      <c r="I9712">
        <v>2.3084878138042098</v>
      </c>
    </row>
    <row r="9713" spans="5:9" x14ac:dyDescent="0.25">
      <c r="E9713">
        <v>296.2</v>
      </c>
      <c r="F9713">
        <v>0.96000000000000063</v>
      </c>
      <c r="G9713">
        <v>287.61314458592051</v>
      </c>
      <c r="H9713">
        <f t="shared" si="167"/>
        <v>298.49854467931334</v>
      </c>
      <c r="I9713">
        <v>2.2985446793133666</v>
      </c>
    </row>
    <row r="9714" spans="5:9" x14ac:dyDescent="0.25">
      <c r="E9714">
        <v>296.3</v>
      </c>
      <c r="F9714">
        <v>0.96000000000000063</v>
      </c>
      <c r="G9714">
        <v>287.39752764434667</v>
      </c>
      <c r="H9714">
        <f t="shared" si="167"/>
        <v>298.58860519003957</v>
      </c>
      <c r="I9714">
        <v>2.2886051900395761</v>
      </c>
    </row>
    <row r="9715" spans="5:9" x14ac:dyDescent="0.25">
      <c r="E9715">
        <v>296.39999999999998</v>
      </c>
      <c r="F9715">
        <v>0.96000000000000063</v>
      </c>
      <c r="G9715">
        <v>287.18092141861541</v>
      </c>
      <c r="H9715">
        <f t="shared" si="167"/>
        <v>298.67866989055716</v>
      </c>
      <c r="I9715">
        <v>2.278669890557167</v>
      </c>
    </row>
    <row r="9716" spans="5:9" x14ac:dyDescent="0.25">
      <c r="E9716">
        <v>296.5</v>
      </c>
      <c r="F9716">
        <v>0.96000000000000063</v>
      </c>
      <c r="G9716">
        <v>286.9633342327466</v>
      </c>
      <c r="H9716">
        <f t="shared" si="167"/>
        <v>298.7687392929875</v>
      </c>
      <c r="I9716">
        <v>2.2687392929875023</v>
      </c>
    </row>
    <row r="9717" spans="5:9" x14ac:dyDescent="0.25">
      <c r="E9717">
        <v>296.60000000000002</v>
      </c>
      <c r="F9717">
        <v>0.96000000000000063</v>
      </c>
      <c r="G9717">
        <v>286.7447745297988</v>
      </c>
      <c r="H9717">
        <f t="shared" si="167"/>
        <v>298.85881388033124</v>
      </c>
      <c r="I9717">
        <v>2.2588138803312061</v>
      </c>
    </row>
    <row r="9718" spans="5:9" x14ac:dyDescent="0.25">
      <c r="E9718">
        <v>296.7</v>
      </c>
      <c r="F9718">
        <v>0.96000000000000063</v>
      </c>
      <c r="G9718">
        <v>286.52525087062804</v>
      </c>
      <c r="H9718">
        <f t="shared" si="167"/>
        <v>298.94889410952987</v>
      </c>
      <c r="I9718">
        <v>2.2488941095298678</v>
      </c>
    </row>
    <row r="9719" spans="5:9" x14ac:dyDescent="0.25">
      <c r="E9719">
        <v>296.8</v>
      </c>
      <c r="F9719">
        <v>0.96000000000000063</v>
      </c>
      <c r="G9719">
        <v>286.30477193259009</v>
      </c>
      <c r="H9719">
        <f t="shared" si="167"/>
        <v>299.03898041427783</v>
      </c>
      <c r="I9719">
        <v>2.2389804142778349</v>
      </c>
    </row>
    <row r="9720" spans="5:9" x14ac:dyDescent="0.25">
      <c r="E9720">
        <v>296.89999999999998</v>
      </c>
      <c r="F9720">
        <v>0.96000000000000063</v>
      </c>
      <c r="G9720">
        <v>286.08334650818597</v>
      </c>
      <c r="H9720">
        <f t="shared" si="167"/>
        <v>299.12907320760308</v>
      </c>
      <c r="I9720">
        <v>2.2290732076031299</v>
      </c>
    </row>
    <row r="9721" spans="5:9" x14ac:dyDescent="0.25">
      <c r="E9721">
        <v>297</v>
      </c>
      <c r="F9721">
        <v>0.96000000000000063</v>
      </c>
      <c r="G9721">
        <v>285.86098350365438</v>
      </c>
      <c r="H9721">
        <f t="shared" si="167"/>
        <v>299.21917288423526</v>
      </c>
      <c r="I9721">
        <v>2.219172884235264</v>
      </c>
    </row>
    <row r="9722" spans="5:9" x14ac:dyDescent="0.25">
      <c r="E9722">
        <v>297.10000000000002</v>
      </c>
      <c r="F9722">
        <v>0.96000000000000063</v>
      </c>
      <c r="G9722">
        <v>285.63769193751148</v>
      </c>
      <c r="H9722">
        <f t="shared" si="167"/>
        <v>299.3092798227762</v>
      </c>
      <c r="I9722">
        <v>2.209279822776177</v>
      </c>
    </row>
    <row r="9723" spans="5:9" x14ac:dyDescent="0.25">
      <c r="E9723">
        <v>297.2</v>
      </c>
      <c r="F9723">
        <v>0.96000000000000063</v>
      </c>
      <c r="G9723">
        <v>285.41348093904116</v>
      </c>
      <c r="H9723">
        <f t="shared" si="167"/>
        <v>299.39939438768937</v>
      </c>
      <c r="I9723">
        <v>2.1993943876893729</v>
      </c>
    </row>
    <row r="9724" spans="5:9" x14ac:dyDescent="0.25">
      <c r="E9724">
        <v>297.3</v>
      </c>
      <c r="F9724">
        <v>0.96000000000000063</v>
      </c>
      <c r="G9724">
        <v>285.18835974673698</v>
      </c>
      <c r="H9724">
        <f t="shared" si="167"/>
        <v>299.48951693112122</v>
      </c>
      <c r="I9724">
        <v>2.1895169311211986</v>
      </c>
    </row>
    <row r="9725" spans="5:9" x14ac:dyDescent="0.25">
      <c r="E9725">
        <v>297.39999999999998</v>
      </c>
      <c r="F9725">
        <v>0.96000000000000063</v>
      </c>
      <c r="G9725">
        <v>284.96233770669858</v>
      </c>
      <c r="H9725">
        <f t="shared" si="167"/>
        <v>299.57964779456705</v>
      </c>
      <c r="I9725">
        <v>2.1796477945670878</v>
      </c>
    </row>
    <row r="9726" spans="5:9" x14ac:dyDescent="0.25">
      <c r="E9726">
        <v>297.5</v>
      </c>
      <c r="F9726">
        <v>0.96000000000000063</v>
      </c>
      <c r="G9726">
        <v>284.73542427098459</v>
      </c>
      <c r="H9726">
        <f t="shared" si="167"/>
        <v>299.66978731039461</v>
      </c>
      <c r="I9726">
        <v>2.1697873103946286</v>
      </c>
    </row>
    <row r="9727" spans="5:9" x14ac:dyDescent="0.25">
      <c r="E9727">
        <v>297.60000000000002</v>
      </c>
      <c r="F9727">
        <v>0.96000000000000063</v>
      </c>
      <c r="G9727">
        <v>284.50762899592399</v>
      </c>
      <c r="H9727">
        <f t="shared" si="167"/>
        <v>299.7599358032345</v>
      </c>
      <c r="I9727">
        <v>2.1599358032344815</v>
      </c>
    </row>
    <row r="9728" spans="5:9" x14ac:dyDescent="0.25">
      <c r="E9728">
        <v>297.7</v>
      </c>
      <c r="F9728">
        <v>0.96000000000000063</v>
      </c>
      <c r="G9728">
        <v>284.27896154038893</v>
      </c>
      <c r="H9728">
        <f t="shared" si="167"/>
        <v>299.85009359124916</v>
      </c>
      <c r="I9728">
        <v>2.1500935912491679</v>
      </c>
    </row>
    <row r="9729" spans="5:9" x14ac:dyDescent="0.25">
      <c r="E9729">
        <v>297.8</v>
      </c>
      <c r="F9729">
        <v>0.96000000000000063</v>
      </c>
      <c r="G9729">
        <v>284.04943166403115</v>
      </c>
      <c r="H9729">
        <f t="shared" si="167"/>
        <v>299.94026098728921</v>
      </c>
      <c r="I9729">
        <v>2.1402609872891682</v>
      </c>
    </row>
    <row r="9730" spans="5:9" x14ac:dyDescent="0.25">
      <c r="E9730">
        <v>297.89999999999998</v>
      </c>
      <c r="F9730">
        <v>0.96000000000000063</v>
      </c>
      <c r="G9730">
        <v>283.81904922548415</v>
      </c>
      <c r="H9730">
        <f t="shared" si="167"/>
        <v>300.03043829994488</v>
      </c>
      <c r="I9730">
        <v>2.1304382999449132</v>
      </c>
    </row>
    <row r="9731" spans="5:9" x14ac:dyDescent="0.25">
      <c r="E9731">
        <v>298</v>
      </c>
      <c r="F9731">
        <v>0.96000000000000063</v>
      </c>
      <c r="G9731">
        <v>283.58782418053437</v>
      </c>
      <c r="H9731">
        <f t="shared" si="167"/>
        <v>300.12062583450262</v>
      </c>
      <c r="I9731">
        <v>2.120625834502635</v>
      </c>
    </row>
    <row r="9732" spans="5:9" x14ac:dyDescent="0.25">
      <c r="E9732">
        <v>298.10000000000002</v>
      </c>
      <c r="F9732">
        <v>0.96000000000000063</v>
      </c>
      <c r="G9732">
        <v>283.35576658026366</v>
      </c>
      <c r="H9732">
        <f t="shared" si="167"/>
        <v>300.21082389381155</v>
      </c>
      <c r="I9732">
        <v>2.1108238938115393</v>
      </c>
    </row>
    <row r="9733" spans="5:9" x14ac:dyDescent="0.25">
      <c r="E9733">
        <v>298.2</v>
      </c>
      <c r="F9733">
        <v>0.96000000000000063</v>
      </c>
      <c r="G9733">
        <v>283.12288656916547</v>
      </c>
      <c r="H9733">
        <f t="shared" si="167"/>
        <v>300.30103277906892</v>
      </c>
      <c r="I9733">
        <v>2.1010327790689391</v>
      </c>
    </row>
    <row r="9734" spans="5:9" x14ac:dyDescent="0.25">
      <c r="E9734">
        <v>298.3</v>
      </c>
      <c r="F9734">
        <v>0.96000000000000063</v>
      </c>
      <c r="G9734">
        <v>282.88919438323779</v>
      </c>
      <c r="H9734">
        <f t="shared" ref="H9734:H9797" si="168">E9734+I9734</f>
        <v>300.39125279052979</v>
      </c>
      <c r="I9734">
        <v>2.0912527905297957</v>
      </c>
    </row>
    <row r="9735" spans="5:9" x14ac:dyDescent="0.25">
      <c r="E9735">
        <v>298.39999999999998</v>
      </c>
      <c r="F9735">
        <v>0.96000000000000063</v>
      </c>
      <c r="G9735">
        <v>282.65470034805566</v>
      </c>
      <c r="H9735">
        <f t="shared" si="168"/>
        <v>300.48148422814637</v>
      </c>
      <c r="I9735">
        <v>2.0814842281463837</v>
      </c>
    </row>
    <row r="9736" spans="5:9" x14ac:dyDescent="0.25">
      <c r="E9736">
        <v>298.5</v>
      </c>
      <c r="F9736">
        <v>0.96000000000000063</v>
      </c>
      <c r="G9736">
        <v>282.4194148768259</v>
      </c>
      <c r="H9736">
        <f t="shared" si="168"/>
        <v>300.57172739214349</v>
      </c>
      <c r="I9736">
        <v>2.0717273921435124</v>
      </c>
    </row>
    <row r="9737" spans="5:9" x14ac:dyDescent="0.25">
      <c r="E9737">
        <v>298.60000000000002</v>
      </c>
      <c r="F9737">
        <v>0.96000000000000063</v>
      </c>
      <c r="G9737">
        <v>282.18334846842674</v>
      </c>
      <c r="H9737">
        <f t="shared" si="168"/>
        <v>300.66198258353421</v>
      </c>
      <c r="I9737">
        <v>2.0619825835341978</v>
      </c>
    </row>
    <row r="9738" spans="5:9" x14ac:dyDescent="0.25">
      <c r="E9738">
        <v>298.7</v>
      </c>
      <c r="F9738">
        <v>0.96000000000000063</v>
      </c>
      <c r="G9738">
        <v>281.9465117054358</v>
      </c>
      <c r="H9738">
        <f t="shared" si="168"/>
        <v>300.75225010458041</v>
      </c>
      <c r="I9738">
        <v>2.052250104580402</v>
      </c>
    </row>
    <row r="9739" spans="5:9" x14ac:dyDescent="0.25">
      <c r="E9739">
        <v>298.8</v>
      </c>
      <c r="F9739">
        <v>0.96000000000000063</v>
      </c>
      <c r="G9739">
        <v>281.7089152521483</v>
      </c>
      <c r="H9739">
        <f t="shared" si="168"/>
        <v>300.8425302592031</v>
      </c>
      <c r="I9739">
        <v>2.0425302592031143</v>
      </c>
    </row>
    <row r="9740" spans="5:9" x14ac:dyDescent="0.25">
      <c r="E9740">
        <v>298.89999999999998</v>
      </c>
      <c r="F9740">
        <v>0.96000000000000063</v>
      </c>
      <c r="G9740">
        <v>281.47056985258979</v>
      </c>
      <c r="H9740">
        <f t="shared" si="168"/>
        <v>300.93282335334567</v>
      </c>
      <c r="I9740">
        <v>2.0328233533456683</v>
      </c>
    </row>
    <row r="9741" spans="5:9" x14ac:dyDescent="0.25">
      <c r="E9741">
        <v>299</v>
      </c>
      <c r="F9741">
        <v>0.96000000000000063</v>
      </c>
      <c r="G9741">
        <v>281.23148632852497</v>
      </c>
      <c r="H9741">
        <f t="shared" si="168"/>
        <v>301.0231296952939</v>
      </c>
      <c r="I9741">
        <v>2.0231296952938784</v>
      </c>
    </row>
    <row r="9742" spans="5:9" x14ac:dyDescent="0.25">
      <c r="E9742">
        <v>299.10000000000002</v>
      </c>
      <c r="F9742">
        <v>0.96000000000000063</v>
      </c>
      <c r="G9742">
        <v>280.99167557746659</v>
      </c>
      <c r="H9742">
        <f t="shared" si="168"/>
        <v>301.11344959595647</v>
      </c>
      <c r="I9742">
        <v>2.01344959595643</v>
      </c>
    </row>
    <row r="9743" spans="5:9" x14ac:dyDescent="0.25">
      <c r="E9743">
        <v>299.2</v>
      </c>
      <c r="F9743">
        <v>0.96000000000000063</v>
      </c>
      <c r="G9743">
        <v>280.75114857068638</v>
      </c>
      <c r="H9743">
        <f t="shared" si="168"/>
        <v>301.20378336910852</v>
      </c>
      <c r="I9743">
        <v>2.0037833691085591</v>
      </c>
    </row>
    <row r="9744" spans="5:9" x14ac:dyDescent="0.25">
      <c r="E9744">
        <v>299.3</v>
      </c>
      <c r="F9744">
        <v>0.96000000000000063</v>
      </c>
      <c r="G9744">
        <v>280.50991635123239</v>
      </c>
      <c r="H9744">
        <f t="shared" si="168"/>
        <v>301.29413133160193</v>
      </c>
      <c r="I9744">
        <v>1.994131331601906</v>
      </c>
    </row>
    <row r="9745" spans="5:9" x14ac:dyDescent="0.25">
      <c r="E9745">
        <v>299.39999999999998</v>
      </c>
      <c r="F9745">
        <v>0.96000000000000063</v>
      </c>
      <c r="G9745">
        <v>280.26799003195401</v>
      </c>
      <c r="H9745">
        <f t="shared" si="168"/>
        <v>301.38449380354319</v>
      </c>
      <c r="I9745">
        <v>1.9844938035431949</v>
      </c>
    </row>
    <row r="9746" spans="5:9" x14ac:dyDescent="0.25">
      <c r="E9746">
        <v>299.5</v>
      </c>
      <c r="F9746">
        <v>0.96000000000000063</v>
      </c>
      <c r="G9746">
        <v>280.02538079353877</v>
      </c>
      <c r="H9746">
        <f t="shared" si="168"/>
        <v>301.47487110844423</v>
      </c>
      <c r="I9746">
        <v>1.9748711084442507</v>
      </c>
    </row>
    <row r="9747" spans="5:9" x14ac:dyDescent="0.25">
      <c r="E9747">
        <v>299.60000000000002</v>
      </c>
      <c r="F9747">
        <v>0.96000000000000063</v>
      </c>
      <c r="G9747">
        <v>279.78209988256384</v>
      </c>
      <c r="H9747">
        <f t="shared" si="168"/>
        <v>301.56526357334553</v>
      </c>
      <c r="I9747">
        <v>1.9652635733455071</v>
      </c>
    </row>
    <row r="9748" spans="5:9" x14ac:dyDescent="0.25">
      <c r="E9748">
        <v>299.7</v>
      </c>
      <c r="F9748">
        <v>0.96000000000000063</v>
      </c>
      <c r="G9748">
        <v>279.53815860956405</v>
      </c>
      <c r="H9748">
        <f t="shared" si="168"/>
        <v>301.65567152891515</v>
      </c>
      <c r="I9748">
        <v>1.9556715289151754</v>
      </c>
    </row>
    <row r="9749" spans="5:9" x14ac:dyDescent="0.25">
      <c r="E9749">
        <v>299.8</v>
      </c>
      <c r="F9749">
        <v>0.96000000000000063</v>
      </c>
      <c r="G9749">
        <v>279.29356834712087</v>
      </c>
      <c r="H9749">
        <f t="shared" si="168"/>
        <v>301.74609530952608</v>
      </c>
      <c r="I9749">
        <v>1.9460953095260987</v>
      </c>
    </row>
    <row r="9750" spans="5:9" x14ac:dyDescent="0.25">
      <c r="E9750">
        <v>299.89999999999998</v>
      </c>
      <c r="F9750">
        <v>0.96000000000000063</v>
      </c>
      <c r="G9750">
        <v>279.04834052797389</v>
      </c>
      <c r="H9750">
        <f t="shared" si="168"/>
        <v>301.83653525331187</v>
      </c>
      <c r="I9750">
        <v>1.9365352533118685</v>
      </c>
    </row>
    <row r="9751" spans="5:9" x14ac:dyDescent="0.25">
      <c r="E9751">
        <v>300</v>
      </c>
      <c r="F9751">
        <v>0.96000000000000063</v>
      </c>
      <c r="G9751">
        <v>278.80248664315849</v>
      </c>
      <c r="H9751">
        <f t="shared" si="168"/>
        <v>301.92699170220413</v>
      </c>
      <c r="I9751">
        <v>1.9269917022041598</v>
      </c>
    </row>
    <row r="9752" spans="5:9" x14ac:dyDescent="0.25">
      <c r="E9752">
        <v>300.10000000000002</v>
      </c>
      <c r="F9752">
        <v>0.96000000000000063</v>
      </c>
      <c r="G9752">
        <v>278.55601824017185</v>
      </c>
      <c r="H9752">
        <f t="shared" si="168"/>
        <v>302.01746500195247</v>
      </c>
      <c r="I9752">
        <v>1.9174650019524766</v>
      </c>
    </row>
    <row r="9753" spans="5:9" x14ac:dyDescent="0.25">
      <c r="E9753">
        <v>300.2</v>
      </c>
      <c r="F9753">
        <v>0.96000000000000063</v>
      </c>
      <c r="G9753">
        <v>278.30894692117073</v>
      </c>
      <c r="H9753">
        <f t="shared" si="168"/>
        <v>302.10795550212816</v>
      </c>
      <c r="I9753">
        <v>1.9079555021281678</v>
      </c>
    </row>
    <row r="9754" spans="5:9" x14ac:dyDescent="0.25">
      <c r="E9754">
        <v>300.3</v>
      </c>
      <c r="F9754">
        <v>0.96000000000000063</v>
      </c>
      <c r="G9754">
        <v>278.06128434120291</v>
      </c>
      <c r="H9754">
        <f t="shared" si="168"/>
        <v>302.19846355611355</v>
      </c>
      <c r="I9754">
        <v>1.8984635561135528</v>
      </c>
    </row>
    <row r="9755" spans="5:9" x14ac:dyDescent="0.25">
      <c r="E9755">
        <v>300.39999999999998</v>
      </c>
      <c r="F9755">
        <v>0.96000000000000063</v>
      </c>
      <c r="G9755">
        <v>277.81304220647559</v>
      </c>
      <c r="H9755">
        <f t="shared" si="168"/>
        <v>302.28898952107772</v>
      </c>
      <c r="I9755">
        <v>1.8889895210777667</v>
      </c>
    </row>
    <row r="9756" spans="5:9" x14ac:dyDescent="0.25">
      <c r="E9756">
        <v>300.5</v>
      </c>
      <c r="F9756">
        <v>0.96000000000000063</v>
      </c>
      <c r="G9756">
        <v>277.56423227266316</v>
      </c>
      <c r="H9756">
        <f t="shared" si="168"/>
        <v>302.37953375794024</v>
      </c>
      <c r="I9756">
        <v>1.8795337579402445</v>
      </c>
    </row>
    <row r="9757" spans="5:9" x14ac:dyDescent="0.25">
      <c r="E9757">
        <v>300.60000000000002</v>
      </c>
      <c r="F9757">
        <v>0.96000000000000063</v>
      </c>
      <c r="G9757">
        <v>277.31486634325677</v>
      </c>
      <c r="H9757">
        <f t="shared" si="168"/>
        <v>302.47009663132297</v>
      </c>
      <c r="I9757">
        <v>1.8700966313229419</v>
      </c>
    </row>
    <row r="9758" spans="5:9" x14ac:dyDescent="0.25">
      <c r="E9758">
        <v>300.7</v>
      </c>
      <c r="F9758">
        <v>0.96000000000000063</v>
      </c>
      <c r="G9758">
        <v>277.06495626795771</v>
      </c>
      <c r="H9758">
        <f t="shared" si="168"/>
        <v>302.56067850949228</v>
      </c>
      <c r="I9758">
        <v>1.8606785094922642</v>
      </c>
    </row>
    <row r="9759" spans="5:9" x14ac:dyDescent="0.25">
      <c r="E9759">
        <v>300.8</v>
      </c>
      <c r="F9759">
        <v>0.96000000000000063</v>
      </c>
      <c r="G9759">
        <v>276.81451394111815</v>
      </c>
      <c r="H9759">
        <f t="shared" si="168"/>
        <v>302.6512797642917</v>
      </c>
      <c r="I9759">
        <v>1.8512797642916647</v>
      </c>
    </row>
    <row r="9760" spans="5:9" x14ac:dyDescent="0.25">
      <c r="E9760">
        <v>300.89999999999998</v>
      </c>
      <c r="F9760">
        <v>0.96000000000000063</v>
      </c>
      <c r="G9760">
        <v>276.5635513002303</v>
      </c>
      <c r="H9760">
        <f t="shared" si="168"/>
        <v>302.74190077106545</v>
      </c>
      <c r="I9760">
        <v>1.8419007710654955</v>
      </c>
    </row>
    <row r="9761" spans="5:9" x14ac:dyDescent="0.25">
      <c r="E9761">
        <v>301</v>
      </c>
      <c r="F9761">
        <v>0.96000000000000063</v>
      </c>
      <c r="G9761">
        <v>276.31208032446688</v>
      </c>
      <c r="H9761">
        <f t="shared" si="168"/>
        <v>302.83254190857525</v>
      </c>
      <c r="I9761">
        <v>1.8325419085752561</v>
      </c>
    </row>
    <row r="9762" spans="5:9" x14ac:dyDescent="0.25">
      <c r="E9762">
        <v>301.10000000000002</v>
      </c>
      <c r="F9762">
        <v>0.96000000000000063</v>
      </c>
      <c r="G9762">
        <v>276.06011303327472</v>
      </c>
      <c r="H9762">
        <f t="shared" si="168"/>
        <v>302.9232035589086</v>
      </c>
      <c r="I9762">
        <v>1.823203558908546</v>
      </c>
    </row>
    <row r="9763" spans="5:9" x14ac:dyDescent="0.25">
      <c r="E9763">
        <v>301.2</v>
      </c>
      <c r="F9763">
        <v>0.96000000000000063</v>
      </c>
      <c r="G9763">
        <v>275.80766148502391</v>
      </c>
      <c r="H9763">
        <f t="shared" si="168"/>
        <v>303.01388610738167</v>
      </c>
      <c r="I9763">
        <v>1.813886107381699</v>
      </c>
    </row>
    <row r="9764" spans="5:9" x14ac:dyDescent="0.25">
      <c r="E9764">
        <v>301.3</v>
      </c>
      <c r="F9764">
        <v>0.96000000000000063</v>
      </c>
      <c r="G9764">
        <v>275.55473777571387</v>
      </c>
      <c r="H9764">
        <f t="shared" si="168"/>
        <v>303.10458994243652</v>
      </c>
      <c r="I9764">
        <v>1.8045899424365199</v>
      </c>
    </row>
    <row r="9765" spans="5:9" x14ac:dyDescent="0.25">
      <c r="E9765">
        <v>301.39999999999998</v>
      </c>
      <c r="F9765">
        <v>0.96000000000000063</v>
      </c>
      <c r="G9765">
        <v>275.30135403773846</v>
      </c>
      <c r="H9765">
        <f t="shared" si="168"/>
        <v>303.19531545553167</v>
      </c>
      <c r="I9765">
        <v>1.7953154555316893</v>
      </c>
    </row>
    <row r="9766" spans="5:9" x14ac:dyDescent="0.25">
      <c r="E9766">
        <v>301.5</v>
      </c>
      <c r="F9766">
        <v>0.96000000000000063</v>
      </c>
      <c r="G9766">
        <v>275.04752243871218</v>
      </c>
      <c r="H9766">
        <f t="shared" si="168"/>
        <v>303.28606304102942</v>
      </c>
      <c r="I9766">
        <v>1.7860630410294287</v>
      </c>
    </row>
    <row r="9767" spans="5:9" x14ac:dyDescent="0.25">
      <c r="E9767">
        <v>301.60000000000002</v>
      </c>
      <c r="F9767">
        <v>0.96000000000000063</v>
      </c>
      <c r="G9767">
        <v>274.79325518035819</v>
      </c>
      <c r="H9767">
        <f t="shared" si="168"/>
        <v>303.37683309607786</v>
      </c>
      <c r="I9767">
        <v>1.7768330960778234</v>
      </c>
    </row>
    <row r="9768" spans="5:9" x14ac:dyDescent="0.25">
      <c r="E9768">
        <v>301.7</v>
      </c>
      <c r="F9768">
        <v>0.96000000000000063</v>
      </c>
      <c r="G9768">
        <v>274.5385644974607</v>
      </c>
      <c r="H9768">
        <f t="shared" si="168"/>
        <v>303.46762602048932</v>
      </c>
      <c r="I9768">
        <v>1.7676260204893348</v>
      </c>
    </row>
    <row r="9769" spans="5:9" x14ac:dyDescent="0.25">
      <c r="E9769">
        <v>301.8</v>
      </c>
      <c r="F9769">
        <v>0.96000000000000063</v>
      </c>
      <c r="G9769">
        <v>274.28346265688219</v>
      </c>
      <c r="H9769">
        <f t="shared" si="168"/>
        <v>303.55844221661579</v>
      </c>
      <c r="I9769">
        <v>1.7584422166157865</v>
      </c>
    </row>
    <row r="9770" spans="5:9" x14ac:dyDescent="0.25">
      <c r="E9770">
        <v>301.89999999999998</v>
      </c>
      <c r="F9770">
        <v>0.96000000000000063</v>
      </c>
      <c r="G9770">
        <v>274.02796195664735</v>
      </c>
      <c r="H9770">
        <f t="shared" si="168"/>
        <v>303.64928208922021</v>
      </c>
      <c r="I9770">
        <v>1.7492820892202399</v>
      </c>
    </row>
    <row r="9771" spans="5:9" x14ac:dyDescent="0.25">
      <c r="E9771">
        <v>302</v>
      </c>
      <c r="F9771">
        <v>0.96000000000000063</v>
      </c>
      <c r="G9771">
        <v>273.77207472509428</v>
      </c>
      <c r="H9771">
        <f t="shared" si="168"/>
        <v>303.74014604534619</v>
      </c>
      <c r="I9771">
        <v>1.7401460453461881</v>
      </c>
    </row>
    <row r="9772" spans="5:9" x14ac:dyDescent="0.25">
      <c r="E9772">
        <v>302.10000000000002</v>
      </c>
      <c r="F9772">
        <v>0.96000000000000063</v>
      </c>
      <c r="G9772">
        <v>273.51581332009471</v>
      </c>
      <c r="H9772">
        <f t="shared" si="168"/>
        <v>303.83103449418428</v>
      </c>
      <c r="I9772">
        <v>1.731034494184263</v>
      </c>
    </row>
    <row r="9773" spans="5:9" x14ac:dyDescent="0.25">
      <c r="E9773">
        <v>302.2</v>
      </c>
      <c r="F9773">
        <v>0.96000000000000063</v>
      </c>
      <c r="G9773">
        <v>273.25919012834339</v>
      </c>
      <c r="H9773">
        <f t="shared" si="168"/>
        <v>303.92194784693675</v>
      </c>
      <c r="I9773">
        <v>1.7219478469367719</v>
      </c>
    </row>
    <row r="9774" spans="5:9" x14ac:dyDescent="0.25">
      <c r="E9774">
        <v>302.3</v>
      </c>
      <c r="F9774">
        <v>0.96000000000000063</v>
      </c>
      <c r="G9774">
        <v>273.00221756471745</v>
      </c>
      <c r="H9774">
        <f t="shared" si="168"/>
        <v>304.01288651668034</v>
      </c>
      <c r="I9774">
        <v>1.7128865166803422</v>
      </c>
    </row>
    <row r="9775" spans="5:9" x14ac:dyDescent="0.25">
      <c r="E9775">
        <v>302.39999999999998</v>
      </c>
      <c r="F9775">
        <v>0.96000000000000063</v>
      </c>
      <c r="G9775">
        <v>272.7449080717069</v>
      </c>
      <c r="H9775">
        <f t="shared" si="168"/>
        <v>304.10385091822701</v>
      </c>
      <c r="I9775">
        <v>1.7038509182270054</v>
      </c>
    </row>
    <row r="9776" spans="5:9" x14ac:dyDescent="0.25">
      <c r="E9776">
        <v>302.5</v>
      </c>
      <c r="F9776">
        <v>0.96000000000000063</v>
      </c>
      <c r="G9776">
        <v>272.48727411891605</v>
      </c>
      <c r="H9776">
        <f t="shared" si="168"/>
        <v>304.19484146798379</v>
      </c>
      <c r="I9776">
        <v>1.694841467983788</v>
      </c>
    </row>
    <row r="9777" spans="5:9" x14ac:dyDescent="0.25">
      <c r="E9777">
        <v>302.60000000000002</v>
      </c>
      <c r="F9777">
        <v>0.96000000000000063</v>
      </c>
      <c r="G9777">
        <v>272.22932820263634</v>
      </c>
      <c r="H9777">
        <f t="shared" si="168"/>
        <v>304.28585858381115</v>
      </c>
      <c r="I9777">
        <v>1.6858585838111049</v>
      </c>
    </row>
    <row r="9778" spans="5:9" x14ac:dyDescent="0.25">
      <c r="E9778">
        <v>302.7</v>
      </c>
      <c r="F9778">
        <v>0.96000000000000063</v>
      </c>
      <c r="G9778">
        <v>271.97108284549097</v>
      </c>
      <c r="H9778">
        <f t="shared" si="168"/>
        <v>304.37690268488018</v>
      </c>
      <c r="I9778">
        <v>1.6769026848801822</v>
      </c>
    </row>
    <row r="9779" spans="5:9" x14ac:dyDescent="0.25">
      <c r="E9779">
        <v>302.8</v>
      </c>
      <c r="F9779">
        <v>0.96000000000000063</v>
      </c>
      <c r="G9779">
        <v>271.71255059615083</v>
      </c>
      <c r="H9779">
        <f t="shared" si="168"/>
        <v>304.46797419152949</v>
      </c>
      <c r="I9779">
        <v>1.6679741915294681</v>
      </c>
    </row>
    <row r="9780" spans="5:9" x14ac:dyDescent="0.25">
      <c r="E9780">
        <v>302.89999999999998</v>
      </c>
      <c r="F9780">
        <v>0.96000000000000063</v>
      </c>
      <c r="G9780">
        <v>271.45374402912222</v>
      </c>
      <c r="H9780">
        <f t="shared" si="168"/>
        <v>304.55907352512054</v>
      </c>
      <c r="I9780">
        <v>1.6590735251205717</v>
      </c>
    </row>
    <row r="9781" spans="5:9" x14ac:dyDescent="0.25">
      <c r="E9781">
        <v>303</v>
      </c>
      <c r="F9781">
        <v>0.96000000000000063</v>
      </c>
      <c r="G9781">
        <v>271.19467574460538</v>
      </c>
      <c r="H9781">
        <f t="shared" si="168"/>
        <v>304.65020110789351</v>
      </c>
      <c r="I9781">
        <v>1.6502011078934842</v>
      </c>
    </row>
    <row r="9782" spans="5:9" x14ac:dyDescent="0.25">
      <c r="E9782">
        <v>303.10000000000002</v>
      </c>
      <c r="F9782">
        <v>0.96000000000000063</v>
      </c>
      <c r="G9782">
        <v>270.93535836842364</v>
      </c>
      <c r="H9782">
        <f t="shared" si="168"/>
        <v>304.74135736282147</v>
      </c>
      <c r="I9782">
        <v>1.6413573628214506</v>
      </c>
    </row>
    <row r="9783" spans="5:9" x14ac:dyDescent="0.25">
      <c r="E9783">
        <v>303.2</v>
      </c>
      <c r="F9783">
        <v>0.96000000000000063</v>
      </c>
      <c r="G9783">
        <v>270.67580455202301</v>
      </c>
      <c r="H9783">
        <f t="shared" si="168"/>
        <v>304.8325427134655</v>
      </c>
      <c r="I9783">
        <v>1.6325427134655073</v>
      </c>
    </row>
    <row r="9784" spans="5:9" x14ac:dyDescent="0.25">
      <c r="E9784">
        <v>303.3</v>
      </c>
      <c r="F9784">
        <v>0.96000000000000063</v>
      </c>
      <c r="G9784">
        <v>270.41602697254035</v>
      </c>
      <c r="H9784">
        <f t="shared" si="168"/>
        <v>304.92375758382883</v>
      </c>
      <c r="I9784">
        <v>1.6237575838288256</v>
      </c>
    </row>
    <row r="9785" spans="5:9" x14ac:dyDescent="0.25">
      <c r="E9785">
        <v>303.39999999999998</v>
      </c>
      <c r="F9785">
        <v>0.96000000000000063</v>
      </c>
      <c r="G9785">
        <v>270.1560383329404</v>
      </c>
      <c r="H9785">
        <f t="shared" si="168"/>
        <v>305.01500239821098</v>
      </c>
      <c r="I9785">
        <v>1.6150023982110051</v>
      </c>
    </row>
    <row r="9786" spans="5:9" x14ac:dyDescent="0.25">
      <c r="E9786">
        <v>303.5</v>
      </c>
      <c r="F9786">
        <v>0.96000000000000063</v>
      </c>
      <c r="G9786">
        <v>269.89585136221933</v>
      </c>
      <c r="H9786">
        <f t="shared" si="168"/>
        <v>305.10627758106227</v>
      </c>
      <c r="I9786">
        <v>1.6062775810622651</v>
      </c>
    </row>
    <row r="9787" spans="5:9" x14ac:dyDescent="0.25">
      <c r="E9787">
        <v>303.60000000000002</v>
      </c>
      <c r="F9787">
        <v>0.96000000000000063</v>
      </c>
      <c r="G9787">
        <v>269.63547881567513</v>
      </c>
      <c r="H9787">
        <f t="shared" si="168"/>
        <v>305.19758355683786</v>
      </c>
      <c r="I9787">
        <v>1.5975835568378349</v>
      </c>
    </row>
    <row r="9788" spans="5:9" x14ac:dyDescent="0.25">
      <c r="E9788">
        <v>303.7</v>
      </c>
      <c r="F9788">
        <v>0.96000000000000063</v>
      </c>
      <c r="G9788">
        <v>269.37493347524128</v>
      </c>
      <c r="H9788">
        <f t="shared" si="168"/>
        <v>305.28892074985237</v>
      </c>
      <c r="I9788">
        <v>1.5889207498523501</v>
      </c>
    </row>
    <row r="9789" spans="5:9" x14ac:dyDescent="0.25">
      <c r="E9789">
        <v>303.8</v>
      </c>
      <c r="F9789">
        <v>0.96000000000000063</v>
      </c>
      <c r="G9789">
        <v>269.1142281498843</v>
      </c>
      <c r="H9789">
        <f t="shared" si="168"/>
        <v>305.38028958413457</v>
      </c>
      <c r="I9789">
        <v>1.580289584134571</v>
      </c>
    </row>
    <row r="9790" spans="5:9" x14ac:dyDescent="0.25">
      <c r="E9790">
        <v>303.89999999999998</v>
      </c>
      <c r="F9790">
        <v>0.96000000000000063</v>
      </c>
      <c r="G9790">
        <v>268.85337567606183</v>
      </c>
      <c r="H9790">
        <f t="shared" si="168"/>
        <v>305.47169048328226</v>
      </c>
      <c r="I9790">
        <v>1.5716904832823058</v>
      </c>
    </row>
    <row r="9791" spans="5:9" x14ac:dyDescent="0.25">
      <c r="E9791">
        <v>304</v>
      </c>
      <c r="F9791">
        <v>0.96000000000000063</v>
      </c>
      <c r="G9791">
        <v>268.59238891823998</v>
      </c>
      <c r="H9791">
        <f t="shared" si="168"/>
        <v>305.56312387031767</v>
      </c>
      <c r="I9791">
        <v>1.5631238703176737</v>
      </c>
    </row>
    <row r="9792" spans="5:9" x14ac:dyDescent="0.25">
      <c r="E9792">
        <v>304.10000000000002</v>
      </c>
      <c r="F9792">
        <v>0.96000000000000063</v>
      </c>
      <c r="G9792">
        <v>268.33128076946809</v>
      </c>
      <c r="H9792">
        <f t="shared" si="168"/>
        <v>305.65459016754272</v>
      </c>
      <c r="I9792">
        <v>1.5545901675426863</v>
      </c>
    </row>
    <row r="9793" spans="5:9" x14ac:dyDescent="0.25">
      <c r="E9793">
        <v>304.2</v>
      </c>
      <c r="F9793">
        <v>0.96000000000000063</v>
      </c>
      <c r="G9793">
        <v>268.07006415200806</v>
      </c>
      <c r="H9793">
        <f t="shared" si="168"/>
        <v>305.74608979639532</v>
      </c>
      <c r="I9793">
        <v>1.5460897963953548</v>
      </c>
    </row>
    <row r="9794" spans="5:9" x14ac:dyDescent="0.25">
      <c r="E9794">
        <v>304.3</v>
      </c>
      <c r="F9794">
        <v>0.96000000000000063</v>
      </c>
      <c r="G9794">
        <v>267.80875201801626</v>
      </c>
      <c r="H9794">
        <f t="shared" si="168"/>
        <v>305.83762317730611</v>
      </c>
      <c r="I9794">
        <v>1.537623177306122</v>
      </c>
    </row>
    <row r="9795" spans="5:9" x14ac:dyDescent="0.25">
      <c r="E9795">
        <v>304.39999999999998</v>
      </c>
      <c r="F9795">
        <v>0.96000000000000063</v>
      </c>
      <c r="G9795">
        <v>267.54735735027538</v>
      </c>
      <c r="H9795">
        <f t="shared" si="168"/>
        <v>305.92919072955482</v>
      </c>
      <c r="I9795">
        <v>1.5291907295548215</v>
      </c>
    </row>
    <row r="9796" spans="5:9" x14ac:dyDescent="0.25">
      <c r="E9796">
        <v>304.5</v>
      </c>
      <c r="F9796">
        <v>0.96000000000000063</v>
      </c>
      <c r="G9796">
        <v>267.28589316297365</v>
      </c>
      <c r="H9796">
        <f t="shared" si="168"/>
        <v>306.02079287112815</v>
      </c>
      <c r="I9796">
        <v>1.5207928711281744</v>
      </c>
    </row>
    <row r="9797" spans="5:9" x14ac:dyDescent="0.25">
      <c r="E9797">
        <v>304.60000000000002</v>
      </c>
      <c r="F9797">
        <v>0.96000000000000063</v>
      </c>
      <c r="G9797">
        <v>267.02437250252814</v>
      </c>
      <c r="H9797">
        <f t="shared" si="168"/>
        <v>306.1124300185777</v>
      </c>
      <c r="I9797">
        <v>1.5124300185777029</v>
      </c>
    </row>
    <row r="9798" spans="5:9" x14ac:dyDescent="0.25">
      <c r="E9798">
        <v>304.7</v>
      </c>
      <c r="F9798">
        <v>0.96000000000000063</v>
      </c>
      <c r="G9798">
        <v>266.76280844844985</v>
      </c>
      <c r="H9798">
        <f t="shared" ref="H9798:H9861" si="169">E9798+I9798</f>
        <v>306.20410258687838</v>
      </c>
      <c r="I9798">
        <v>1.5041025868783862</v>
      </c>
    </row>
    <row r="9799" spans="5:9" x14ac:dyDescent="0.25">
      <c r="E9799">
        <v>304.8</v>
      </c>
      <c r="F9799">
        <v>0.96000000000000063</v>
      </c>
      <c r="G9799">
        <v>266.50121411424658</v>
      </c>
      <c r="H9799">
        <f t="shared" si="169"/>
        <v>306.29581098928776</v>
      </c>
      <c r="I9799">
        <v>1.4958109892877391</v>
      </c>
    </row>
    <row r="9800" spans="5:9" x14ac:dyDescent="0.25">
      <c r="E9800">
        <v>304.89999999999998</v>
      </c>
      <c r="F9800">
        <v>0.96000000000000063</v>
      </c>
      <c r="G9800">
        <v>266.23960264836097</v>
      </c>
      <c r="H9800">
        <f t="shared" si="169"/>
        <v>306.38755563720548</v>
      </c>
      <c r="I9800">
        <v>1.4875556372055228</v>
      </c>
    </row>
    <row r="9801" spans="5:9" x14ac:dyDescent="0.25">
      <c r="E9801">
        <v>305</v>
      </c>
      <c r="F9801">
        <v>0.96000000000000063</v>
      </c>
      <c r="G9801">
        <v>265.97798723514018</v>
      </c>
      <c r="H9801">
        <f t="shared" si="169"/>
        <v>306.4793369400341</v>
      </c>
      <c r="I9801">
        <v>1.479336940034101</v>
      </c>
    </row>
    <row r="9802" spans="5:9" x14ac:dyDescent="0.25">
      <c r="E9802">
        <v>305.10000000000002</v>
      </c>
      <c r="F9802">
        <v>0.96000000000000063</v>
      </c>
      <c r="G9802">
        <v>265.71638109583284</v>
      </c>
      <c r="H9802">
        <f t="shared" si="169"/>
        <v>306.57115530503944</v>
      </c>
      <c r="I9802">
        <v>1.4711553050394239</v>
      </c>
    </row>
    <row r="9803" spans="5:9" x14ac:dyDescent="0.25">
      <c r="E9803">
        <v>305.2</v>
      </c>
      <c r="F9803">
        <v>0.96000000000000063</v>
      </c>
      <c r="G9803">
        <v>265.454797489611</v>
      </c>
      <c r="H9803">
        <f t="shared" si="169"/>
        <v>306.66301113721249</v>
      </c>
      <c r="I9803">
        <v>1.463011137212527</v>
      </c>
    </row>
    <row r="9804" spans="5:9" x14ac:dyDescent="0.25">
      <c r="E9804">
        <v>305.3</v>
      </c>
      <c r="F9804">
        <v>0.96000000000000063</v>
      </c>
      <c r="G9804">
        <v>265.1932497146118</v>
      </c>
      <c r="H9804">
        <f t="shared" si="169"/>
        <v>306.75490483913188</v>
      </c>
      <c r="I9804">
        <v>1.4549048391318682</v>
      </c>
    </row>
    <row r="9805" spans="5:9" x14ac:dyDescent="0.25">
      <c r="E9805">
        <v>305.39999999999998</v>
      </c>
      <c r="F9805">
        <v>0.96000000000000063</v>
      </c>
      <c r="G9805">
        <v>264.93175110899568</v>
      </c>
      <c r="H9805">
        <f t="shared" si="169"/>
        <v>306.84683681082612</v>
      </c>
      <c r="I9805">
        <v>1.4468368108261582</v>
      </c>
    </row>
    <row r="9806" spans="5:9" x14ac:dyDescent="0.25">
      <c r="E9806">
        <v>305.5</v>
      </c>
      <c r="F9806">
        <v>0.96000000000000063</v>
      </c>
      <c r="G9806">
        <v>264.67031505201714</v>
      </c>
      <c r="H9806">
        <f t="shared" si="169"/>
        <v>306.93880744963798</v>
      </c>
      <c r="I9806">
        <v>1.4388074496379795</v>
      </c>
    </row>
    <row r="9807" spans="5:9" x14ac:dyDescent="0.25">
      <c r="E9807">
        <v>305.60000000000002</v>
      </c>
      <c r="F9807">
        <v>0.96000000000000063</v>
      </c>
      <c r="G9807">
        <v>264.40895496510274</v>
      </c>
      <c r="H9807">
        <f t="shared" si="169"/>
        <v>307.03081715008796</v>
      </c>
      <c r="I9807">
        <v>1.4308171500879534</v>
      </c>
    </row>
    <row r="9808" spans="5:9" x14ac:dyDescent="0.25">
      <c r="E9808">
        <v>305.7</v>
      </c>
      <c r="F9808">
        <v>0.96000000000000063</v>
      </c>
      <c r="G9808">
        <v>264.1476843129339</v>
      </c>
      <c r="H9808">
        <f t="shared" si="169"/>
        <v>307.12286630373967</v>
      </c>
      <c r="I9808">
        <v>1.4228663037396938</v>
      </c>
    </row>
    <row r="9809" spans="5:9" x14ac:dyDescent="0.25">
      <c r="E9809">
        <v>305.8</v>
      </c>
      <c r="F9809">
        <v>0.96000000000000063</v>
      </c>
      <c r="G9809">
        <v>263.88651660452791</v>
      </c>
      <c r="H9809">
        <f t="shared" si="169"/>
        <v>307.21495529906542</v>
      </c>
      <c r="I9809">
        <v>1.4149552990654004</v>
      </c>
    </row>
    <row r="9810" spans="5:9" x14ac:dyDescent="0.25">
      <c r="E9810">
        <v>305.89999999999998</v>
      </c>
      <c r="F9810">
        <v>0.96000000000000063</v>
      </c>
      <c r="G9810">
        <v>263.62546539431457</v>
      </c>
      <c r="H9810">
        <f t="shared" si="169"/>
        <v>307.30708452131211</v>
      </c>
      <c r="I9810">
        <v>1.407084521312137</v>
      </c>
    </row>
    <row r="9811" spans="5:9" x14ac:dyDescent="0.25">
      <c r="E9811">
        <v>306</v>
      </c>
      <c r="F9811">
        <v>0.96000000000000063</v>
      </c>
      <c r="G9811">
        <v>263.36454428320206</v>
      </c>
      <c r="H9811">
        <f t="shared" si="169"/>
        <v>307.39925435236887</v>
      </c>
      <c r="I9811">
        <v>1.3992543523688674</v>
      </c>
    </row>
    <row r="9812" spans="5:9" x14ac:dyDescent="0.25">
      <c r="E9812">
        <v>306.10000000000002</v>
      </c>
      <c r="F9812">
        <v>0.96000000000000063</v>
      </c>
      <c r="G9812">
        <v>263.10376691962892</v>
      </c>
      <c r="H9812">
        <f t="shared" si="169"/>
        <v>307.49146517063417</v>
      </c>
      <c r="I9812">
        <v>1.3914651706341479</v>
      </c>
    </row>
    <row r="9813" spans="5:9" x14ac:dyDescent="0.25">
      <c r="E9813">
        <v>306.2</v>
      </c>
      <c r="F9813">
        <v>0.96000000000000063</v>
      </c>
      <c r="G9813">
        <v>262.84314700059605</v>
      </c>
      <c r="H9813">
        <f t="shared" si="169"/>
        <v>307.58371735088457</v>
      </c>
      <c r="I9813">
        <v>1.3837173508845557</v>
      </c>
    </row>
    <row r="9814" spans="5:9" x14ac:dyDescent="0.25">
      <c r="E9814">
        <v>306.3</v>
      </c>
      <c r="F9814">
        <v>0.96000000000000063</v>
      </c>
      <c r="G9814">
        <v>262.58269827267441</v>
      </c>
      <c r="H9814">
        <f t="shared" si="169"/>
        <v>307.67601126414388</v>
      </c>
      <c r="I9814">
        <v>1.3760112641438482</v>
      </c>
    </row>
    <row r="9815" spans="5:9" x14ac:dyDescent="0.25">
      <c r="E9815">
        <v>306.39999999999998</v>
      </c>
      <c r="F9815">
        <v>0.96000000000000063</v>
      </c>
      <c r="G9815">
        <v>262.32243453298355</v>
      </c>
      <c r="H9815">
        <f t="shared" si="169"/>
        <v>307.76834727755283</v>
      </c>
      <c r="I9815">
        <v>1.3683472775528485</v>
      </c>
    </row>
    <row r="9816" spans="5:9" x14ac:dyDescent="0.25">
      <c r="E9816">
        <v>306.5</v>
      </c>
      <c r="F9816">
        <v>0.96000000000000063</v>
      </c>
      <c r="G9816">
        <v>262.06236963013538</v>
      </c>
      <c r="H9816">
        <f t="shared" si="169"/>
        <v>307.86072575424009</v>
      </c>
      <c r="I9816">
        <v>1.3607257542400837</v>
      </c>
    </row>
    <row r="9817" spans="5:9" x14ac:dyDescent="0.25">
      <c r="E9817">
        <v>306.60000000000002</v>
      </c>
      <c r="F9817">
        <v>0.96000000000000063</v>
      </c>
      <c r="G9817">
        <v>261.80251746513903</v>
      </c>
      <c r="H9817">
        <f t="shared" si="169"/>
        <v>307.95314705319322</v>
      </c>
      <c r="I9817">
        <v>1.3531470531931769</v>
      </c>
    </row>
    <row r="9818" spans="5:9" x14ac:dyDescent="0.25">
      <c r="E9818">
        <v>306.7</v>
      </c>
      <c r="F9818">
        <v>0.96000000000000063</v>
      </c>
      <c r="G9818">
        <v>261.54289199226014</v>
      </c>
      <c r="H9818">
        <f t="shared" si="169"/>
        <v>308.04561152913101</v>
      </c>
      <c r="I9818">
        <v>1.3456115291310247</v>
      </c>
    </row>
    <row r="9819" spans="5:9" x14ac:dyDescent="0.25">
      <c r="E9819">
        <v>306.8</v>
      </c>
      <c r="F9819">
        <v>0.96000000000000063</v>
      </c>
      <c r="G9819">
        <v>261.28350721983122</v>
      </c>
      <c r="H9819">
        <f t="shared" si="169"/>
        <v>308.13811953237672</v>
      </c>
      <c r="I9819">
        <v>1.3381195323767079</v>
      </c>
    </row>
    <row r="9820" spans="5:9" x14ac:dyDescent="0.25">
      <c r="E9820">
        <v>306.89999999999998</v>
      </c>
      <c r="F9820">
        <v>0.96000000000000063</v>
      </c>
      <c r="G9820">
        <v>261.02437721100603</v>
      </c>
      <c r="H9820">
        <f t="shared" si="169"/>
        <v>308.23067140873121</v>
      </c>
      <c r="I9820">
        <v>1.330671408731231</v>
      </c>
    </row>
    <row r="9821" spans="5:9" x14ac:dyDescent="0.25">
      <c r="E9821">
        <v>307</v>
      </c>
      <c r="F9821">
        <v>0.96000000000000063</v>
      </c>
      <c r="G9821">
        <v>260.76551608445413</v>
      </c>
      <c r="H9821">
        <f t="shared" si="169"/>
        <v>308.32326749934811</v>
      </c>
      <c r="I9821">
        <v>1.3232674993480946</v>
      </c>
    </row>
    <row r="9822" spans="5:9" x14ac:dyDescent="0.25">
      <c r="E9822">
        <v>307.10000000000002</v>
      </c>
      <c r="F9822">
        <v>0.96000000000000063</v>
      </c>
      <c r="G9822">
        <v>260.50693801498949</v>
      </c>
      <c r="H9822">
        <f t="shared" si="169"/>
        <v>308.41590814060862</v>
      </c>
      <c r="I9822">
        <v>1.3159081406086168</v>
      </c>
    </row>
    <row r="9823" spans="5:9" x14ac:dyDescent="0.25">
      <c r="E9823">
        <v>307.2</v>
      </c>
      <c r="F9823">
        <v>0.96000000000000063</v>
      </c>
      <c r="G9823">
        <v>260.24865723412779</v>
      </c>
      <c r="H9823">
        <f t="shared" si="169"/>
        <v>308.50859366399811</v>
      </c>
      <c r="I9823">
        <v>1.3085936639981055</v>
      </c>
    </row>
    <row r="9824" spans="5:9" x14ac:dyDescent="0.25">
      <c r="E9824">
        <v>307.3</v>
      </c>
      <c r="F9824">
        <v>0.96000000000000063</v>
      </c>
      <c r="G9824">
        <v>259.99068803056798</v>
      </c>
      <c r="H9824">
        <f t="shared" si="169"/>
        <v>308.60132439598306</v>
      </c>
      <c r="I9824">
        <v>1.3013243959830183</v>
      </c>
    </row>
    <row r="9825" spans="5:9" x14ac:dyDescent="0.25">
      <c r="E9825">
        <v>307.39999999999998</v>
      </c>
      <c r="F9825">
        <v>0.96000000000000063</v>
      </c>
      <c r="G9825">
        <v>259.7330447505912</v>
      </c>
      <c r="H9825">
        <f t="shared" si="169"/>
        <v>308.69410065788884</v>
      </c>
      <c r="I9825">
        <v>1.2941006578888496</v>
      </c>
    </row>
    <row r="9826" spans="5:9" x14ac:dyDescent="0.25">
      <c r="E9826">
        <v>307.5</v>
      </c>
      <c r="F9826">
        <v>0.96000000000000063</v>
      </c>
      <c r="G9826">
        <v>259.47574179837352</v>
      </c>
      <c r="H9826">
        <f t="shared" si="169"/>
        <v>308.78692276577897</v>
      </c>
      <c r="I9826">
        <v>1.2869227657789646</v>
      </c>
    </row>
    <row r="9827" spans="5:9" x14ac:dyDescent="0.25">
      <c r="E9827">
        <v>307.60000000000002</v>
      </c>
      <c r="F9827">
        <v>0.96000000000000063</v>
      </c>
      <c r="G9827">
        <v>259.2187936362057</v>
      </c>
      <c r="H9827">
        <f t="shared" si="169"/>
        <v>308.87979103033445</v>
      </c>
      <c r="I9827">
        <v>1.2797910303343973</v>
      </c>
    </row>
    <row r="9828" spans="5:9" x14ac:dyDescent="0.25">
      <c r="E9828">
        <v>307.7</v>
      </c>
      <c r="F9828">
        <v>0.96000000000000063</v>
      </c>
      <c r="G9828">
        <v>258.96221478461558</v>
      </c>
      <c r="H9828">
        <f t="shared" si="169"/>
        <v>308.97270575673457</v>
      </c>
      <c r="I9828">
        <v>1.272705756734577</v>
      </c>
    </row>
    <row r="9829" spans="5:9" x14ac:dyDescent="0.25">
      <c r="E9829">
        <v>307.8</v>
      </c>
      <c r="F9829">
        <v>0.96000000000000063</v>
      </c>
      <c r="G9829">
        <v>258.7060198223873</v>
      </c>
      <c r="H9829">
        <f t="shared" si="169"/>
        <v>309.06566724453904</v>
      </c>
      <c r="I9829">
        <v>1.2656672445390209</v>
      </c>
    </row>
    <row r="9830" spans="5:9" x14ac:dyDescent="0.25">
      <c r="E9830">
        <v>307.89999999999998</v>
      </c>
      <c r="F9830">
        <v>0.96000000000000063</v>
      </c>
      <c r="G9830">
        <v>258.4502233864726</v>
      </c>
      <c r="H9830">
        <f t="shared" si="169"/>
        <v>309.15867578757002</v>
      </c>
      <c r="I9830">
        <v>1.2586757875700583</v>
      </c>
    </row>
    <row r="9831" spans="5:9" x14ac:dyDescent="0.25">
      <c r="E9831">
        <v>308</v>
      </c>
      <c r="F9831">
        <v>0.96000000000000063</v>
      </c>
      <c r="G9831">
        <v>258.19484017178848</v>
      </c>
      <c r="H9831">
        <f t="shared" si="169"/>
        <v>309.2517316737966</v>
      </c>
      <c r="I9831">
        <v>1.2517316737965851</v>
      </c>
    </row>
    <row r="9832" spans="5:9" x14ac:dyDescent="0.25">
      <c r="E9832">
        <v>308.10000000000002</v>
      </c>
      <c r="F9832">
        <v>0.96000000000000063</v>
      </c>
      <c r="G9832">
        <v>257.9398849308966</v>
      </c>
      <c r="H9832">
        <f t="shared" si="169"/>
        <v>309.34483518521887</v>
      </c>
      <c r="I9832">
        <v>1.2448351852188675</v>
      </c>
    </row>
    <row r="9833" spans="5:9" x14ac:dyDescent="0.25">
      <c r="E9833">
        <v>308.2</v>
      </c>
      <c r="F9833">
        <v>0.96000000000000063</v>
      </c>
      <c r="G9833">
        <v>257.68537247355908</v>
      </c>
      <c r="H9833">
        <f t="shared" si="169"/>
        <v>309.4379865977545</v>
      </c>
      <c r="I9833">
        <v>1.2379865977544959</v>
      </c>
    </row>
    <row r="9834" spans="5:9" x14ac:dyDescent="0.25">
      <c r="E9834">
        <v>308.3</v>
      </c>
      <c r="F9834">
        <v>0.96000000000000063</v>
      </c>
      <c r="G9834">
        <v>257.43131766616585</v>
      </c>
      <c r="H9834">
        <f t="shared" si="169"/>
        <v>309.53118618112546</v>
      </c>
      <c r="I9834">
        <v>1.2311861811254508</v>
      </c>
    </row>
    <row r="9835" spans="5:9" x14ac:dyDescent="0.25">
      <c r="E9835">
        <v>308.39999999999998</v>
      </c>
      <c r="F9835">
        <v>0.96000000000000063</v>
      </c>
      <c r="G9835">
        <v>257.17773543102828</v>
      </c>
      <c r="H9835">
        <f t="shared" si="169"/>
        <v>309.62443419874631</v>
      </c>
      <c r="I9835">
        <v>1.2244341987463503</v>
      </c>
    </row>
    <row r="9836" spans="5:9" x14ac:dyDescent="0.25">
      <c r="E9836">
        <v>308.5</v>
      </c>
      <c r="F9836">
        <v>0.96000000000000063</v>
      </c>
      <c r="G9836">
        <v>256.92464074553516</v>
      </c>
      <c r="H9836">
        <f t="shared" si="169"/>
        <v>309.71773090761394</v>
      </c>
      <c r="I9836">
        <v>1.2177309076139526</v>
      </c>
    </row>
    <row r="9837" spans="5:9" x14ac:dyDescent="0.25">
      <c r="E9837">
        <v>308.60000000000002</v>
      </c>
      <c r="F9837">
        <v>0.96000000000000063</v>
      </c>
      <c r="G9837">
        <v>256.67204864116491</v>
      </c>
      <c r="H9837">
        <f t="shared" si="169"/>
        <v>309.8110765581979</v>
      </c>
      <c r="I9837">
        <v>1.211076558197882</v>
      </c>
    </row>
    <row r="9838" spans="5:9" x14ac:dyDescent="0.25">
      <c r="E9838">
        <v>308.7</v>
      </c>
      <c r="F9838">
        <v>0.96000000000000063</v>
      </c>
      <c r="G9838">
        <v>256.41997420235094</v>
      </c>
      <c r="H9838">
        <f t="shared" si="169"/>
        <v>309.90447139433269</v>
      </c>
      <c r="I9838">
        <v>1.2044713943327068</v>
      </c>
    </row>
    <row r="9839" spans="5:9" x14ac:dyDescent="0.25">
      <c r="E9839">
        <v>308.8</v>
      </c>
      <c r="F9839">
        <v>0.96000000000000063</v>
      </c>
      <c r="G9839">
        <v>256.16843256519479</v>
      </c>
      <c r="H9839">
        <f t="shared" si="169"/>
        <v>309.99791565311131</v>
      </c>
      <c r="I9839">
        <v>1.1979156531113035</v>
      </c>
    </row>
    <row r="9840" spans="5:9" x14ac:dyDescent="0.25">
      <c r="E9840">
        <v>308.89999999999998</v>
      </c>
      <c r="F9840">
        <v>0.96000000000000063</v>
      </c>
      <c r="G9840">
        <v>255.91743891602235</v>
      </c>
      <c r="H9840">
        <f t="shared" si="169"/>
        <v>310.09140956477972</v>
      </c>
      <c r="I9840">
        <v>1.1914095647797482</v>
      </c>
    </row>
    <row r="9841" spans="5:9" x14ac:dyDescent="0.25">
      <c r="E9841">
        <v>309</v>
      </c>
      <c r="F9841">
        <v>0.96000000000000063</v>
      </c>
      <c r="G9841">
        <v>255.66700848978022</v>
      </c>
      <c r="H9841">
        <f t="shared" si="169"/>
        <v>310.18495335263356</v>
      </c>
      <c r="I9841">
        <v>1.1849533526335285</v>
      </c>
    </row>
    <row r="9842" spans="5:9" x14ac:dyDescent="0.25">
      <c r="E9842">
        <v>309.10000000000002</v>
      </c>
      <c r="F9842">
        <v>0.96000000000000063</v>
      </c>
      <c r="G9842">
        <v>255.41715656826671</v>
      </c>
      <c r="H9842">
        <f t="shared" si="169"/>
        <v>310.27854723291534</v>
      </c>
      <c r="I9842">
        <v>1.1785472329153415</v>
      </c>
    </row>
    <row r="9843" spans="5:9" x14ac:dyDescent="0.25">
      <c r="E9843">
        <v>309.2</v>
      </c>
      <c r="F9843">
        <v>0.96000000000000063</v>
      </c>
      <c r="G9843">
        <v>255.1678984781943</v>
      </c>
      <c r="H9843">
        <f t="shared" si="169"/>
        <v>310.37219141471451</v>
      </c>
      <c r="I9843">
        <v>1.1721914147145098</v>
      </c>
    </row>
    <row r="9844" spans="5:9" x14ac:dyDescent="0.25">
      <c r="E9844">
        <v>309.3</v>
      </c>
      <c r="F9844">
        <v>0.96000000000000063</v>
      </c>
      <c r="G9844">
        <v>254.91924958907984</v>
      </c>
      <c r="H9844">
        <f t="shared" si="169"/>
        <v>310.46588609986793</v>
      </c>
      <c r="I9844">
        <v>1.1658860998679039</v>
      </c>
    </row>
    <row r="9845" spans="5:9" x14ac:dyDescent="0.25">
      <c r="E9845">
        <v>309.39999999999998</v>
      </c>
      <c r="F9845">
        <v>0.96000000000000063</v>
      </c>
      <c r="G9845">
        <v>254.67122531095836</v>
      </c>
      <c r="H9845">
        <f t="shared" si="169"/>
        <v>310.55963148286253</v>
      </c>
      <c r="I9845">
        <v>1.1596314828625716</v>
      </c>
    </row>
    <row r="9846" spans="5:9" x14ac:dyDescent="0.25">
      <c r="E9846">
        <v>309.5</v>
      </c>
      <c r="F9846">
        <v>0.96000000000000063</v>
      </c>
      <c r="G9846">
        <v>254.42384109191738</v>
      </c>
      <c r="H9846">
        <f t="shared" si="169"/>
        <v>310.65342775074015</v>
      </c>
      <c r="I9846">
        <v>1.1534277507401776</v>
      </c>
    </row>
    <row r="9847" spans="5:9" x14ac:dyDescent="0.25">
      <c r="E9847">
        <v>309.60000000000002</v>
      </c>
      <c r="F9847">
        <v>0.96000000000000063</v>
      </c>
      <c r="G9847">
        <v>254.17711241544865</v>
      </c>
      <c r="H9847">
        <f t="shared" si="169"/>
        <v>310.74727508300322</v>
      </c>
      <c r="I9847">
        <v>1.1472750830031895</v>
      </c>
    </row>
    <row r="9848" spans="5:9" x14ac:dyDescent="0.25">
      <c r="E9848">
        <v>309.7</v>
      </c>
      <c r="F9848">
        <v>0.96000000000000063</v>
      </c>
      <c r="G9848">
        <v>253.93105479761365</v>
      </c>
      <c r="H9848">
        <f t="shared" si="169"/>
        <v>310.84117365152292</v>
      </c>
      <c r="I9848">
        <v>1.1411736515229522</v>
      </c>
    </row>
    <row r="9849" spans="5:9" x14ac:dyDescent="0.25">
      <c r="E9849">
        <v>309.8</v>
      </c>
      <c r="F9849">
        <v>0.96000000000000063</v>
      </c>
      <c r="G9849">
        <v>253.68568378402071</v>
      </c>
      <c r="H9849">
        <f t="shared" si="169"/>
        <v>310.9351236204497</v>
      </c>
      <c r="I9849">
        <v>1.1351236204497104</v>
      </c>
    </row>
    <row r="9850" spans="5:9" x14ac:dyDescent="0.25">
      <c r="E9850">
        <v>309.89999999999998</v>
      </c>
      <c r="F9850">
        <v>0.96000000000000063</v>
      </c>
      <c r="G9850">
        <v>253.44101494661027</v>
      </c>
      <c r="H9850">
        <f t="shared" si="169"/>
        <v>311.02912514612461</v>
      </c>
      <c r="I9850">
        <v>1.1291251461246126</v>
      </c>
    </row>
    <row r="9851" spans="5:9" x14ac:dyDescent="0.25">
      <c r="E9851">
        <v>310</v>
      </c>
      <c r="F9851">
        <v>0.96000000000000063</v>
      </c>
      <c r="G9851">
        <v>253.19706388024667</v>
      </c>
      <c r="H9851">
        <f t="shared" si="169"/>
        <v>311.12317837699374</v>
      </c>
      <c r="I9851">
        <v>1.1231783769937465</v>
      </c>
    </row>
    <row r="9852" spans="5:9" x14ac:dyDescent="0.25">
      <c r="E9852">
        <v>310.10000000000002</v>
      </c>
      <c r="F9852">
        <v>0.96000000000000063</v>
      </c>
      <c r="G9852">
        <v>252.95384619911346</v>
      </c>
      <c r="H9852">
        <f t="shared" si="169"/>
        <v>311.21728345352449</v>
      </c>
      <c r="I9852">
        <v>1.11728345352448</v>
      </c>
    </row>
    <row r="9853" spans="5:9" x14ac:dyDescent="0.25">
      <c r="E9853">
        <v>310.2</v>
      </c>
      <c r="F9853">
        <v>0.96000000000000063</v>
      </c>
      <c r="G9853">
        <v>252.71137753291086</v>
      </c>
      <c r="H9853">
        <f t="shared" si="169"/>
        <v>311.31144050812384</v>
      </c>
      <c r="I9853">
        <v>1.1114405081238286</v>
      </c>
    </row>
    <row r="9854" spans="5:9" x14ac:dyDescent="0.25">
      <c r="E9854">
        <v>310.3</v>
      </c>
      <c r="F9854">
        <v>0.96000000000000063</v>
      </c>
      <c r="G9854">
        <v>252.46967352285307</v>
      </c>
      <c r="H9854">
        <f t="shared" si="169"/>
        <v>311.40564966505923</v>
      </c>
      <c r="I9854">
        <v>1.1056496650592147</v>
      </c>
    </row>
    <row r="9855" spans="5:9" x14ac:dyDescent="0.25">
      <c r="E9855">
        <v>310.39999999999998</v>
      </c>
      <c r="F9855">
        <v>0.96000000000000063</v>
      </c>
      <c r="G9855">
        <v>252.22874981746415</v>
      </c>
      <c r="H9855">
        <f t="shared" si="169"/>
        <v>311.49991104038156</v>
      </c>
      <c r="I9855">
        <v>1.0999110403815986</v>
      </c>
    </row>
    <row r="9856" spans="5:9" x14ac:dyDescent="0.25">
      <c r="E9856">
        <v>310.5</v>
      </c>
      <c r="F9856">
        <v>0.96000000000000063</v>
      </c>
      <c r="G9856">
        <v>251.98862206817131</v>
      </c>
      <c r="H9856">
        <f t="shared" si="169"/>
        <v>311.59422474185106</v>
      </c>
      <c r="I9856">
        <v>1.0942247418510698</v>
      </c>
    </row>
    <row r="9857" spans="5:9" x14ac:dyDescent="0.25">
      <c r="E9857">
        <v>310.60000000000002</v>
      </c>
      <c r="F9857">
        <v>0.96000000000000063</v>
      </c>
      <c r="G9857">
        <v>251.74930592469417</v>
      </c>
      <c r="H9857">
        <f t="shared" si="169"/>
        <v>311.68859086886488</v>
      </c>
      <c r="I9857">
        <v>1.088590868864866</v>
      </c>
    </row>
    <row r="9858" spans="5:9" x14ac:dyDescent="0.25">
      <c r="E9858">
        <v>310.7</v>
      </c>
      <c r="F9858">
        <v>0.96000000000000063</v>
      </c>
      <c r="G9858">
        <v>251.51081703022956</v>
      </c>
      <c r="H9858">
        <f t="shared" si="169"/>
        <v>311.78300951238816</v>
      </c>
      <c r="I9858">
        <v>1.0830095123881669</v>
      </c>
    </row>
    <row r="9859" spans="5:9" x14ac:dyDescent="0.25">
      <c r="E9859">
        <v>310.8</v>
      </c>
      <c r="F9859">
        <v>0.96000000000000063</v>
      </c>
      <c r="G9859">
        <v>251.27317101643121</v>
      </c>
      <c r="H9859">
        <f t="shared" si="169"/>
        <v>311.87748075488747</v>
      </c>
      <c r="I9859">
        <v>1.0774807548874443</v>
      </c>
    </row>
    <row r="9860" spans="5:9" x14ac:dyDescent="0.25">
      <c r="E9860">
        <v>310.89999999999998</v>
      </c>
      <c r="F9860">
        <v>0.96000000000000063</v>
      </c>
      <c r="G9860">
        <v>251.03638349818397</v>
      </c>
      <c r="H9860">
        <f t="shared" si="169"/>
        <v>311.97200467026653</v>
      </c>
      <c r="I9860">
        <v>1.0720046702665718</v>
      </c>
    </row>
    <row r="9861" spans="5:9" x14ac:dyDescent="0.25">
      <c r="E9861">
        <v>311</v>
      </c>
      <c r="F9861">
        <v>0.96000000000000063</v>
      </c>
      <c r="G9861">
        <v>250.80047006817276</v>
      </c>
      <c r="H9861">
        <f t="shared" si="169"/>
        <v>312.06658132380591</v>
      </c>
      <c r="I9861">
        <v>1.0665813238059014</v>
      </c>
    </row>
    <row r="9862" spans="5:9" x14ac:dyDescent="0.25">
      <c r="E9862">
        <v>311.10000000000002</v>
      </c>
      <c r="F9862">
        <v>0.96000000000000063</v>
      </c>
      <c r="G9862">
        <v>250.56544629124659</v>
      </c>
      <c r="H9862">
        <f t="shared" ref="H9862:H9925" si="170">E9862+I9862</f>
        <v>312.16121077210425</v>
      </c>
      <c r="I9862">
        <v>1.0612107721042143</v>
      </c>
    </row>
    <row r="9863" spans="5:9" x14ac:dyDescent="0.25">
      <c r="E9863">
        <v>311.2</v>
      </c>
      <c r="F9863">
        <v>0.96000000000000063</v>
      </c>
      <c r="G9863">
        <v>250.33132769857778</v>
      </c>
      <c r="H9863">
        <f t="shared" si="170"/>
        <v>312.25589306302362</v>
      </c>
      <c r="I9863">
        <v>1.0558930630236452</v>
      </c>
    </row>
    <row r="9864" spans="5:9" x14ac:dyDescent="0.25">
      <c r="E9864">
        <v>311.3</v>
      </c>
      <c r="F9864">
        <v>0.96000000000000063</v>
      </c>
      <c r="G9864">
        <v>250.09812978161798</v>
      </c>
      <c r="H9864">
        <f t="shared" si="170"/>
        <v>312.35062823563777</v>
      </c>
      <c r="I9864">
        <v>1.0506282356377752</v>
      </c>
    </row>
    <row r="9865" spans="5:9" x14ac:dyDescent="0.25">
      <c r="E9865">
        <v>311.39999999999998</v>
      </c>
      <c r="F9865">
        <v>0.96000000000000063</v>
      </c>
      <c r="G9865">
        <v>249.86586798585148</v>
      </c>
      <c r="H9865">
        <f t="shared" si="170"/>
        <v>312.44541632018297</v>
      </c>
      <c r="I9865">
        <v>1.0454163201829729</v>
      </c>
    </row>
    <row r="9866" spans="5:9" x14ac:dyDescent="0.25">
      <c r="E9866">
        <v>311.5</v>
      </c>
      <c r="F9866">
        <v>0.96000000000000063</v>
      </c>
      <c r="G9866">
        <v>249.63455770434754</v>
      </c>
      <c r="H9866">
        <f t="shared" si="170"/>
        <v>312.54025733801279</v>
      </c>
      <c r="I9866">
        <v>1.0402573380127762</v>
      </c>
    </row>
    <row r="9867" spans="5:9" x14ac:dyDescent="0.25">
      <c r="E9867">
        <v>311.60000000000002</v>
      </c>
      <c r="F9867">
        <v>0.96000000000000063</v>
      </c>
      <c r="G9867">
        <v>249.40421427111372</v>
      </c>
      <c r="H9867">
        <f t="shared" si="170"/>
        <v>312.63515130155599</v>
      </c>
      <c r="I9867">
        <v>1.0351513015559606</v>
      </c>
    </row>
    <row r="9868" spans="5:9" x14ac:dyDescent="0.25">
      <c r="E9868">
        <v>311.7</v>
      </c>
      <c r="F9868">
        <v>0.96000000000000063</v>
      </c>
      <c r="G9868">
        <v>249.17485295425172</v>
      </c>
      <c r="H9868">
        <f t="shared" si="170"/>
        <v>312.7300982142778</v>
      </c>
      <c r="I9868">
        <v>1.030098214277787</v>
      </c>
    </row>
    <row r="9869" spans="5:9" x14ac:dyDescent="0.25">
      <c r="E9869">
        <v>311.8</v>
      </c>
      <c r="F9869">
        <v>0.96000000000000063</v>
      </c>
      <c r="G9869">
        <v>248.94648894891856</v>
      </c>
      <c r="H9869">
        <f t="shared" si="170"/>
        <v>312.82509807064491</v>
      </c>
      <c r="I9869">
        <v>1.0250980706449195</v>
      </c>
    </row>
    <row r="9870" spans="5:9" x14ac:dyDescent="0.25">
      <c r="E9870">
        <v>311.89999999999998</v>
      </c>
      <c r="F9870">
        <v>0.96000000000000063</v>
      </c>
      <c r="G9870">
        <v>248.71913737009555</v>
      </c>
      <c r="H9870">
        <f t="shared" si="170"/>
        <v>312.92015085609381</v>
      </c>
      <c r="I9870">
        <v>1.0201508560938564</v>
      </c>
    </row>
    <row r="9871" spans="5:9" x14ac:dyDescent="0.25">
      <c r="E9871">
        <v>312</v>
      </c>
      <c r="F9871">
        <v>0.96000000000000063</v>
      </c>
      <c r="G9871">
        <v>248.49281324516812</v>
      </c>
      <c r="H9871">
        <f t="shared" si="170"/>
        <v>313.01525654700322</v>
      </c>
      <c r="I9871">
        <v>1.0152565470032116</v>
      </c>
    </row>
    <row r="9872" spans="5:9" x14ac:dyDescent="0.25">
      <c r="E9872">
        <v>312.10000000000002</v>
      </c>
      <c r="F9872">
        <v>0.96000000000000063</v>
      </c>
      <c r="G9872">
        <v>248.26753150631947</v>
      </c>
      <c r="H9872">
        <f t="shared" si="170"/>
        <v>313.11041511066958</v>
      </c>
      <c r="I9872">
        <v>1.0104151106695638</v>
      </c>
    </row>
    <row r="9873" spans="5:9" x14ac:dyDescent="0.25">
      <c r="E9873">
        <v>312.2</v>
      </c>
      <c r="F9873">
        <v>0.96000000000000063</v>
      </c>
      <c r="G9873">
        <v>248.04330698274214</v>
      </c>
      <c r="H9873">
        <f t="shared" si="170"/>
        <v>313.20562650528734</v>
      </c>
      <c r="I9873">
        <v>1.005626505287371</v>
      </c>
    </row>
    <row r="9874" spans="5:9" x14ac:dyDescent="0.25">
      <c r="E9874">
        <v>312.3</v>
      </c>
      <c r="F9874">
        <v>0.96000000000000063</v>
      </c>
      <c r="G9874">
        <v>247.82015439267099</v>
      </c>
      <c r="H9874">
        <f t="shared" si="170"/>
        <v>313.30089067993271</v>
      </c>
      <c r="I9874">
        <v>1.0008906799326749</v>
      </c>
    </row>
    <row r="9875" spans="5:9" x14ac:dyDescent="0.25">
      <c r="E9875">
        <v>312.39999999999998</v>
      </c>
      <c r="F9875">
        <v>0.96000000000000063</v>
      </c>
      <c r="G9875">
        <v>247.59808833524181</v>
      </c>
      <c r="H9875">
        <f t="shared" si="170"/>
        <v>313.39620757455089</v>
      </c>
      <c r="I9875">
        <v>0.99620757455092157</v>
      </c>
    </row>
    <row r="9876" spans="5:9" x14ac:dyDescent="0.25">
      <c r="E9876">
        <v>312.5</v>
      </c>
      <c r="F9876">
        <v>0.96000000000000063</v>
      </c>
      <c r="G9876">
        <v>247.37712328218043</v>
      </c>
      <c r="H9876">
        <f t="shared" si="170"/>
        <v>313.49157711994872</v>
      </c>
      <c r="I9876">
        <v>0.99157711994874032</v>
      </c>
    </row>
    <row r="9877" spans="5:9" x14ac:dyDescent="0.25">
      <c r="E9877">
        <v>312.60000000000002</v>
      </c>
      <c r="F9877">
        <v>0.96000000000000063</v>
      </c>
      <c r="G9877">
        <v>247.15727356932661</v>
      </c>
      <c r="H9877">
        <f t="shared" si="170"/>
        <v>313.58699923779011</v>
      </c>
      <c r="I9877">
        <v>0.9869992377900948</v>
      </c>
    </row>
    <row r="9878" spans="5:9" x14ac:dyDescent="0.25">
      <c r="E9878">
        <v>312.7</v>
      </c>
      <c r="F9878">
        <v>0.96000000000000063</v>
      </c>
      <c r="G9878">
        <v>246.93855338799818</v>
      </c>
      <c r="H9878">
        <f t="shared" si="170"/>
        <v>313.68247384059646</v>
      </c>
      <c r="I9878">
        <v>0.98247384059646614</v>
      </c>
    </row>
    <row r="9879" spans="5:9" x14ac:dyDescent="0.25">
      <c r="E9879">
        <v>312.8</v>
      </c>
      <c r="F9879">
        <v>0.96000000000000063</v>
      </c>
      <c r="G9879">
        <v>246.72097677620107</v>
      </c>
      <c r="H9879">
        <f t="shared" si="170"/>
        <v>313.77800083175146</v>
      </c>
      <c r="I9879">
        <v>0.97800083175145192</v>
      </c>
    </row>
    <row r="9880" spans="5:9" x14ac:dyDescent="0.25">
      <c r="E9880">
        <v>312.89999999999998</v>
      </c>
      <c r="F9880">
        <v>0.96000000000000063</v>
      </c>
      <c r="G9880">
        <v>246.50455760969024</v>
      </c>
      <c r="H9880">
        <f t="shared" si="170"/>
        <v>313.87358010550969</v>
      </c>
      <c r="I9880">
        <v>0.97358010550972307</v>
      </c>
    </row>
    <row r="9881" spans="5:9" x14ac:dyDescent="0.25">
      <c r="E9881">
        <v>313</v>
      </c>
      <c r="F9881">
        <v>0.96000000000000063</v>
      </c>
      <c r="G9881">
        <v>246.28930959288837</v>
      </c>
      <c r="H9881">
        <f t="shared" si="170"/>
        <v>313.96921154701045</v>
      </c>
      <c r="I9881">
        <v>0.96921154701045564</v>
      </c>
    </row>
    <row r="9882" spans="5:9" x14ac:dyDescent="0.25">
      <c r="E9882">
        <v>255</v>
      </c>
      <c r="F9882">
        <v>0.97000000000000064</v>
      </c>
      <c r="G9882">
        <v>284.43049023268964</v>
      </c>
      <c r="H9882">
        <f t="shared" si="170"/>
        <v>255.63545460833268</v>
      </c>
      <c r="I9882">
        <v>0.63545460833268252</v>
      </c>
    </row>
    <row r="9883" spans="5:9" x14ac:dyDescent="0.25">
      <c r="E9883">
        <v>255.1</v>
      </c>
      <c r="F9883">
        <v>0.97000000000000064</v>
      </c>
      <c r="G9883">
        <v>284.58080867705104</v>
      </c>
      <c r="H9883">
        <f t="shared" si="170"/>
        <v>255.73752879279274</v>
      </c>
      <c r="I9883">
        <v>0.63752879279275732</v>
      </c>
    </row>
    <row r="9884" spans="5:9" x14ac:dyDescent="0.25">
      <c r="E9884">
        <v>255.2</v>
      </c>
      <c r="F9884">
        <v>0.97000000000000064</v>
      </c>
      <c r="G9884">
        <v>284.73084502139045</v>
      </c>
      <c r="H9884">
        <f t="shared" si="170"/>
        <v>255.83959208625939</v>
      </c>
      <c r="I9884">
        <v>0.63959208625939656</v>
      </c>
    </row>
    <row r="9885" spans="5:9" x14ac:dyDescent="0.25">
      <c r="E9885">
        <v>255.3</v>
      </c>
      <c r="F9885">
        <v>0.97000000000000064</v>
      </c>
      <c r="G9885">
        <v>284.88059992367835</v>
      </c>
      <c r="H9885">
        <f t="shared" si="170"/>
        <v>255.94164495993124</v>
      </c>
      <c r="I9885">
        <v>0.64164495993122839</v>
      </c>
    </row>
    <row r="9886" spans="5:9" x14ac:dyDescent="0.25">
      <c r="E9886">
        <v>255.4</v>
      </c>
      <c r="F9886">
        <v>0.97000000000000064</v>
      </c>
      <c r="G9886">
        <v>285.03007396168857</v>
      </c>
      <c r="H9886">
        <f t="shared" si="170"/>
        <v>256.04368788147656</v>
      </c>
      <c r="I9886">
        <v>0.64368788147654443</v>
      </c>
    </row>
    <row r="9887" spans="5:9" x14ac:dyDescent="0.25">
      <c r="E9887">
        <v>255.5</v>
      </c>
      <c r="F9887">
        <v>0.97000000000000064</v>
      </c>
      <c r="G9887">
        <v>285.17926763435122</v>
      </c>
      <c r="H9887">
        <f t="shared" si="170"/>
        <v>256.14572131464644</v>
      </c>
      <c r="I9887">
        <v>0.64572131464646376</v>
      </c>
    </row>
    <row r="9888" spans="5:9" x14ac:dyDescent="0.25">
      <c r="E9888">
        <v>255.6</v>
      </c>
      <c r="F9888">
        <v>0.97000000000000064</v>
      </c>
      <c r="G9888">
        <v>285.32818136304724</v>
      </c>
      <c r="H9888">
        <f t="shared" si="170"/>
        <v>256.24774571889071</v>
      </c>
      <c r="I9888">
        <v>0.64774571889074128</v>
      </c>
    </row>
    <row r="9889" spans="5:9" x14ac:dyDescent="0.25">
      <c r="E9889">
        <v>255.7</v>
      </c>
      <c r="F9889">
        <v>0.97000000000000064</v>
      </c>
      <c r="G9889">
        <v>285.47681549284545</v>
      </c>
      <c r="H9889">
        <f t="shared" si="170"/>
        <v>256.34976154897817</v>
      </c>
      <c r="I9889">
        <v>0.64976154897819782</v>
      </c>
    </row>
    <row r="9890" spans="5:9" x14ac:dyDescent="0.25">
      <c r="E9890">
        <v>255.8</v>
      </c>
      <c r="F9890">
        <v>0.97000000000000064</v>
      </c>
      <c r="G9890">
        <v>285.62517029368291</v>
      </c>
      <c r="H9890">
        <f t="shared" si="170"/>
        <v>256.45176925462368</v>
      </c>
      <c r="I9890">
        <v>0.6517692546236673</v>
      </c>
    </row>
    <row r="9891" spans="5:9" x14ac:dyDescent="0.25">
      <c r="E9891">
        <v>255.9</v>
      </c>
      <c r="F9891">
        <v>0.97000000000000064</v>
      </c>
      <c r="G9891">
        <v>285.77324596148947</v>
      </c>
      <c r="H9891">
        <f t="shared" si="170"/>
        <v>256.55376928012345</v>
      </c>
      <c r="I9891">
        <v>0.65376928012344138</v>
      </c>
    </row>
    <row r="9892" spans="5:9" x14ac:dyDescent="0.25">
      <c r="E9892">
        <v>256</v>
      </c>
      <c r="F9892">
        <v>0.97000000000000064</v>
      </c>
      <c r="G9892">
        <v>285.92104261925829</v>
      </c>
      <c r="H9892">
        <f t="shared" si="170"/>
        <v>256.65576206400112</v>
      </c>
      <c r="I9892">
        <v>0.65576206400113868</v>
      </c>
    </row>
    <row r="9893" spans="5:9" x14ac:dyDescent="0.25">
      <c r="E9893">
        <v>256.10000000000002</v>
      </c>
      <c r="F9893">
        <v>0.97000000000000064</v>
      </c>
      <c r="G9893">
        <v>286.06856031806262</v>
      </c>
      <c r="H9893">
        <f t="shared" si="170"/>
        <v>256.75774803866591</v>
      </c>
      <c r="I9893">
        <v>0.65774803866588349</v>
      </c>
    </row>
    <row r="9894" spans="5:9" x14ac:dyDescent="0.25">
      <c r="E9894">
        <v>256.2</v>
      </c>
      <c r="F9894">
        <v>0.97000000000000064</v>
      </c>
      <c r="G9894">
        <v>286.21579903802086</v>
      </c>
      <c r="H9894">
        <f t="shared" si="170"/>
        <v>256.85972763008465</v>
      </c>
      <c r="I9894">
        <v>0.65972763008465574</v>
      </c>
    </row>
    <row r="9895" spans="5:9" x14ac:dyDescent="0.25">
      <c r="E9895">
        <v>256.3</v>
      </c>
      <c r="F9895">
        <v>0.97000000000000064</v>
      </c>
      <c r="G9895">
        <v>286.36275868921098</v>
      </c>
      <c r="H9895">
        <f t="shared" si="170"/>
        <v>256.96170125747062</v>
      </c>
      <c r="I9895">
        <v>0.66170125747058728</v>
      </c>
    </row>
    <row r="9896" spans="5:9" x14ac:dyDescent="0.25">
      <c r="E9896">
        <v>256.39999999999998</v>
      </c>
      <c r="F9896">
        <v>0.97000000000000064</v>
      </c>
      <c r="G9896">
        <v>286.50943911253506</v>
      </c>
      <c r="H9896">
        <f t="shared" si="170"/>
        <v>257.06366933298892</v>
      </c>
      <c r="I9896">
        <v>0.66366933298892272</v>
      </c>
    </row>
    <row r="9897" spans="5:9" x14ac:dyDescent="0.25">
      <c r="E9897">
        <v>256.5</v>
      </c>
      <c r="F9897">
        <v>0.97000000000000064</v>
      </c>
      <c r="G9897">
        <v>286.65584008053656</v>
      </c>
      <c r="H9897">
        <f t="shared" si="170"/>
        <v>257.16563226148224</v>
      </c>
      <c r="I9897">
        <v>0.66563226148224841</v>
      </c>
    </row>
    <row r="9898" spans="5:9" x14ac:dyDescent="0.25">
      <c r="E9898">
        <v>256.60000000000002</v>
      </c>
      <c r="F9898">
        <v>0.97000000000000064</v>
      </c>
      <c r="G9898">
        <v>286.80196129817068</v>
      </c>
      <c r="H9898">
        <f t="shared" si="170"/>
        <v>257.26759044021651</v>
      </c>
      <c r="I9898">
        <v>0.66759044021649072</v>
      </c>
    </row>
    <row r="9899" spans="5:9" x14ac:dyDescent="0.25">
      <c r="E9899">
        <v>256.7</v>
      </c>
      <c r="F9899">
        <v>0.97000000000000064</v>
      </c>
      <c r="G9899">
        <v>286.94780240353015</v>
      </c>
      <c r="H9899">
        <f t="shared" si="170"/>
        <v>257.369544258649</v>
      </c>
      <c r="I9899">
        <v>0.66954425864903822</v>
      </c>
    </row>
    <row r="9900" spans="5:9" x14ac:dyDescent="0.25">
      <c r="E9900">
        <v>256.8</v>
      </c>
      <c r="F9900">
        <v>0.97000000000000064</v>
      </c>
      <c r="G9900">
        <v>287.09336296852706</v>
      </c>
      <c r="H9900">
        <f t="shared" si="170"/>
        <v>257.47149409822026</v>
      </c>
      <c r="I9900">
        <v>0.67149409822027706</v>
      </c>
    </row>
    <row r="9901" spans="5:9" x14ac:dyDescent="0.25">
      <c r="E9901">
        <v>256.89999999999998</v>
      </c>
      <c r="F9901">
        <v>0.97000000000000064</v>
      </c>
      <c r="G9901">
        <v>287.23864249953385</v>
      </c>
      <c r="H9901">
        <f t="shared" si="170"/>
        <v>257.57344033216953</v>
      </c>
      <c r="I9901">
        <v>0.67344033216956001</v>
      </c>
    </row>
    <row r="9902" spans="5:9" x14ac:dyDescent="0.25">
      <c r="E9902">
        <v>257</v>
      </c>
      <c r="F9902">
        <v>0.97000000000000064</v>
      </c>
      <c r="G9902">
        <v>287.38364043798305</v>
      </c>
      <c r="H9902">
        <f t="shared" si="170"/>
        <v>257.67538332537663</v>
      </c>
      <c r="I9902">
        <v>0.67538332537662971</v>
      </c>
    </row>
    <row r="9903" spans="5:9" x14ac:dyDescent="0.25">
      <c r="E9903">
        <v>257.10000000000002</v>
      </c>
      <c r="F9903">
        <v>0.97000000000000064</v>
      </c>
      <c r="G9903">
        <v>287.52835616092943</v>
      </c>
      <c r="H9903">
        <f t="shared" si="170"/>
        <v>257.77732343422923</v>
      </c>
      <c r="I9903">
        <v>0.6773234342291975</v>
      </c>
    </row>
    <row r="9904" spans="5:9" x14ac:dyDescent="0.25">
      <c r="E9904">
        <v>257.2</v>
      </c>
      <c r="F9904">
        <v>0.97000000000000064</v>
      </c>
      <c r="G9904">
        <v>287.67278898157468</v>
      </c>
      <c r="H9904">
        <f t="shared" si="170"/>
        <v>257.87926100651731</v>
      </c>
      <c r="I9904">
        <v>0.67926100651732901</v>
      </c>
    </row>
    <row r="9905" spans="5:9" x14ac:dyDescent="0.25">
      <c r="E9905">
        <v>257.3</v>
      </c>
      <c r="F9905">
        <v>0.97000000000000064</v>
      </c>
      <c r="G9905">
        <v>287.81693814975756</v>
      </c>
      <c r="H9905">
        <f t="shared" si="170"/>
        <v>257.98119638135506</v>
      </c>
      <c r="I9905">
        <v>0.68119638135503002</v>
      </c>
    </row>
    <row r="9906" spans="5:9" x14ac:dyDescent="0.25">
      <c r="E9906">
        <v>257.39999999999998</v>
      </c>
      <c r="F9906">
        <v>0.97000000000000064</v>
      </c>
      <c r="G9906">
        <v>287.96080285240987</v>
      </c>
      <c r="H9906">
        <f t="shared" si="170"/>
        <v>258.08312988912934</v>
      </c>
      <c r="I9906">
        <v>0.68312988912934947</v>
      </c>
    </row>
    <row r="9907" spans="5:9" x14ac:dyDescent="0.25">
      <c r="E9907">
        <v>257.5</v>
      </c>
      <c r="F9907">
        <v>0.97000000000000064</v>
      </c>
      <c r="G9907">
        <v>288.10438221398152</v>
      </c>
      <c r="H9907">
        <f t="shared" si="170"/>
        <v>258.18506185147697</v>
      </c>
      <c r="I9907">
        <v>0.6850618514769945</v>
      </c>
    </row>
    <row r="9908" spans="5:9" x14ac:dyDescent="0.25">
      <c r="E9908">
        <v>257.60000000000002</v>
      </c>
      <c r="F9908">
        <v>0.97000000000000064</v>
      </c>
      <c r="G9908">
        <v>288.24767529683521</v>
      </c>
      <c r="H9908">
        <f t="shared" si="170"/>
        <v>258.28699258128847</v>
      </c>
      <c r="I9908">
        <v>0.68699258128843155</v>
      </c>
    </row>
    <row r="9909" spans="5:9" x14ac:dyDescent="0.25">
      <c r="E9909">
        <v>257.7</v>
      </c>
      <c r="F9909">
        <v>0.97000000000000064</v>
      </c>
      <c r="G9909">
        <v>288.39068110161293</v>
      </c>
      <c r="H9909">
        <f t="shared" si="170"/>
        <v>258.38892238273917</v>
      </c>
      <c r="I9909">
        <v>0.68892238273917727</v>
      </c>
    </row>
    <row r="9910" spans="5:9" x14ac:dyDescent="0.25">
      <c r="E9910">
        <v>257.8</v>
      </c>
      <c r="F9910">
        <v>0.97000000000000064</v>
      </c>
      <c r="G9910">
        <v>288.53339856757623</v>
      </c>
      <c r="H9910">
        <f t="shared" si="170"/>
        <v>258.49085155134787</v>
      </c>
      <c r="I9910">
        <v>0.69085155134786669</v>
      </c>
    </row>
    <row r="9911" spans="5:9" x14ac:dyDescent="0.25">
      <c r="E9911">
        <v>257.89999999999998</v>
      </c>
      <c r="F9911">
        <v>0.97000000000000064</v>
      </c>
      <c r="G9911">
        <v>288.67582657292121</v>
      </c>
      <c r="H9911">
        <f t="shared" si="170"/>
        <v>258.59278037406045</v>
      </c>
      <c r="I9911">
        <v>0.69278037406046222</v>
      </c>
    </row>
    <row r="9912" spans="5:9" x14ac:dyDescent="0.25">
      <c r="E9912">
        <v>258</v>
      </c>
      <c r="F9912">
        <v>0.97000000000000064</v>
      </c>
      <c r="G9912">
        <v>288.81796393507148</v>
      </c>
      <c r="H9912">
        <f t="shared" si="170"/>
        <v>258.69470912935992</v>
      </c>
      <c r="I9912">
        <v>0.69470912935994222</v>
      </c>
    </row>
    <row r="9913" spans="5:9" x14ac:dyDescent="0.25">
      <c r="E9913">
        <v>258.10000000000002</v>
      </c>
      <c r="F9913">
        <v>0.97000000000000064</v>
      </c>
      <c r="G9913">
        <v>288.95980941094871</v>
      </c>
      <c r="H9913">
        <f t="shared" si="170"/>
        <v>258.79663808740054</v>
      </c>
      <c r="I9913">
        <v>0.69663808740050703</v>
      </c>
    </row>
    <row r="9914" spans="5:9" x14ac:dyDescent="0.25">
      <c r="E9914">
        <v>258.2</v>
      </c>
      <c r="F9914">
        <v>0.97000000000000064</v>
      </c>
      <c r="G9914">
        <v>289.10136169722466</v>
      </c>
      <c r="H9914">
        <f t="shared" si="170"/>
        <v>258.89856751016532</v>
      </c>
      <c r="I9914">
        <v>0.69856751016534357</v>
      </c>
    </row>
    <row r="9915" spans="5:9" x14ac:dyDescent="0.25">
      <c r="E9915">
        <v>258.3</v>
      </c>
      <c r="F9915">
        <v>0.97000000000000064</v>
      </c>
      <c r="G9915">
        <v>289.2426194305545</v>
      </c>
      <c r="H9915">
        <f t="shared" si="170"/>
        <v>259.00049765164681</v>
      </c>
      <c r="I9915">
        <v>0.70049765164678424</v>
      </c>
    </row>
    <row r="9916" spans="5:9" x14ac:dyDescent="0.25">
      <c r="E9916">
        <v>258.39999999999998</v>
      </c>
      <c r="F9916">
        <v>0.97000000000000064</v>
      </c>
      <c r="G9916">
        <v>289.38358118779462</v>
      </c>
      <c r="H9916">
        <f t="shared" si="170"/>
        <v>259.10242875804767</v>
      </c>
      <c r="I9916">
        <v>0.70242875804766369</v>
      </c>
    </row>
    <row r="9917" spans="5:9" x14ac:dyDescent="0.25">
      <c r="E9917">
        <v>258.5</v>
      </c>
      <c r="F9917">
        <v>0.97000000000000064</v>
      </c>
      <c r="G9917">
        <v>289.52424548620576</v>
      </c>
      <c r="H9917">
        <f t="shared" si="170"/>
        <v>259.20436106800247</v>
      </c>
      <c r="I9917">
        <v>0.70436106800249354</v>
      </c>
    </row>
    <row r="9918" spans="5:9" x14ac:dyDescent="0.25">
      <c r="E9918">
        <v>258.60000000000002</v>
      </c>
      <c r="F9918">
        <v>0.97000000000000064</v>
      </c>
      <c r="G9918">
        <v>289.66461078364279</v>
      </c>
      <c r="H9918">
        <f t="shared" si="170"/>
        <v>259.3062948128171</v>
      </c>
      <c r="I9918">
        <v>0.70629481281710493</v>
      </c>
    </row>
    <row r="9919" spans="5:9" x14ac:dyDescent="0.25">
      <c r="E9919">
        <v>258.7</v>
      </c>
      <c r="F9919">
        <v>0.97000000000000064</v>
      </c>
      <c r="G9919">
        <v>289.804675478734</v>
      </c>
      <c r="H9919">
        <f t="shared" si="170"/>
        <v>259.4082302167252</v>
      </c>
      <c r="I9919">
        <v>0.70823021672523401</v>
      </c>
    </row>
    <row r="9920" spans="5:9" x14ac:dyDescent="0.25">
      <c r="E9920">
        <v>258.8</v>
      </c>
      <c r="F9920">
        <v>0.97000000000000064</v>
      </c>
      <c r="G9920">
        <v>289.94443791105027</v>
      </c>
      <c r="H9920">
        <f t="shared" si="170"/>
        <v>259.51016749716058</v>
      </c>
      <c r="I9920">
        <v>0.71016749716056515</v>
      </c>
    </row>
    <row r="9921" spans="5:9" x14ac:dyDescent="0.25">
      <c r="E9921">
        <v>258.89999999999998</v>
      </c>
      <c r="F9921">
        <v>0.97000000000000064</v>
      </c>
      <c r="G9921">
        <v>290.08389636126606</v>
      </c>
      <c r="H9921">
        <f t="shared" si="170"/>
        <v>259.61210686504262</v>
      </c>
      <c r="I9921">
        <v>0.71210686504266518</v>
      </c>
    </row>
    <row r="9922" spans="5:9" x14ac:dyDescent="0.25">
      <c r="E9922">
        <v>259</v>
      </c>
      <c r="F9922">
        <v>0.97000000000000064</v>
      </c>
      <c r="G9922">
        <v>290.22304905131404</v>
      </c>
      <c r="H9922">
        <f t="shared" si="170"/>
        <v>259.71404852507521</v>
      </c>
      <c r="I9922">
        <v>0.71404852507522165</v>
      </c>
    </row>
    <row r="9923" spans="5:9" x14ac:dyDescent="0.25">
      <c r="E9923">
        <v>259.10000000000002</v>
      </c>
      <c r="F9923">
        <v>0.97000000000000064</v>
      </c>
      <c r="G9923">
        <v>290.3618941445344</v>
      </c>
      <c r="H9923">
        <f t="shared" si="170"/>
        <v>259.81599267605503</v>
      </c>
      <c r="I9923">
        <v>0.71599267605499417</v>
      </c>
    </row>
    <row r="9924" spans="5:9" x14ac:dyDescent="0.25">
      <c r="E9924">
        <v>259.2</v>
      </c>
      <c r="F9924">
        <v>0.97000000000000064</v>
      </c>
      <c r="G9924">
        <v>290.50042974582072</v>
      </c>
      <c r="H9924">
        <f t="shared" si="170"/>
        <v>259.9179395111899</v>
      </c>
      <c r="I9924">
        <v>0.71793951118989185</v>
      </c>
    </row>
    <row r="9925" spans="5:9" x14ac:dyDescent="0.25">
      <c r="E9925">
        <v>259.3</v>
      </c>
      <c r="F9925">
        <v>0.97000000000000064</v>
      </c>
      <c r="G9925">
        <v>290.63865390176323</v>
      </c>
      <c r="H9925">
        <f t="shared" si="170"/>
        <v>260.01988921842462</v>
      </c>
      <c r="I9925">
        <v>0.71988921842461795</v>
      </c>
    </row>
    <row r="9926" spans="5:9" x14ac:dyDescent="0.25">
      <c r="E9926">
        <v>259.39999999999998</v>
      </c>
      <c r="F9926">
        <v>0.97000000000000064</v>
      </c>
      <c r="G9926">
        <v>290.77656460079146</v>
      </c>
      <c r="H9926">
        <f t="shared" ref="H9926:H9989" si="171">E9926+I9926</f>
        <v>260.12184198077227</v>
      </c>
      <c r="I9926">
        <v>0.72184198077230799</v>
      </c>
    </row>
    <row r="9927" spans="5:9" x14ac:dyDescent="0.25">
      <c r="E9927">
        <v>259.5</v>
      </c>
      <c r="F9927">
        <v>0.97000000000000064</v>
      </c>
      <c r="G9927">
        <v>290.91415977331724</v>
      </c>
      <c r="H9927">
        <f t="shared" si="171"/>
        <v>260.22379797665064</v>
      </c>
      <c r="I9927">
        <v>0.72379797665065959</v>
      </c>
    </row>
    <row r="9928" spans="5:9" x14ac:dyDescent="0.25">
      <c r="E9928">
        <v>259.60000000000002</v>
      </c>
      <c r="F9928">
        <v>0.97000000000000064</v>
      </c>
      <c r="G9928">
        <v>291.05143729187915</v>
      </c>
      <c r="H9928">
        <f t="shared" si="171"/>
        <v>260.32575738022115</v>
      </c>
      <c r="I9928">
        <v>0.72575738022111347</v>
      </c>
    </row>
    <row r="9929" spans="5:9" x14ac:dyDescent="0.25">
      <c r="E9929">
        <v>259.7</v>
      </c>
      <c r="F9929">
        <v>0.97000000000000064</v>
      </c>
      <c r="G9929">
        <v>291.18839497129034</v>
      </c>
      <c r="H9929">
        <f t="shared" si="171"/>
        <v>260.42772036172965</v>
      </c>
      <c r="I9929">
        <v>0.72772036172964261</v>
      </c>
    </row>
    <row r="9930" spans="5:9" x14ac:dyDescent="0.25">
      <c r="E9930">
        <v>259.8</v>
      </c>
      <c r="F9930">
        <v>0.97000000000000064</v>
      </c>
      <c r="G9930">
        <v>291.32503056879005</v>
      </c>
      <c r="H9930">
        <f t="shared" si="171"/>
        <v>260.52968708784783</v>
      </c>
      <c r="I9930">
        <v>0.7296870878478019</v>
      </c>
    </row>
    <row r="9931" spans="5:9" x14ac:dyDescent="0.25">
      <c r="E9931">
        <v>259.89999999999998</v>
      </c>
      <c r="F9931">
        <v>0.97000000000000064</v>
      </c>
      <c r="G9931">
        <v>291.46134178420044</v>
      </c>
      <c r="H9931">
        <f t="shared" si="171"/>
        <v>260.63165772201273</v>
      </c>
      <c r="I9931">
        <v>0.73165772201276935</v>
      </c>
    </row>
    <row r="9932" spans="5:9" x14ac:dyDescent="0.25">
      <c r="E9932">
        <v>260</v>
      </c>
      <c r="F9932">
        <v>0.97000000000000064</v>
      </c>
      <c r="G9932">
        <v>291.59732626009003</v>
      </c>
      <c r="H9932">
        <f t="shared" si="171"/>
        <v>260.73363242476518</v>
      </c>
      <c r="I9932">
        <v>0.73363242476515789</v>
      </c>
    </row>
    <row r="9933" spans="5:9" x14ac:dyDescent="0.25">
      <c r="E9933">
        <v>260.10000000000002</v>
      </c>
      <c r="F9933">
        <v>0.97000000000000064</v>
      </c>
      <c r="G9933">
        <v>291.73298158194422</v>
      </c>
      <c r="H9933">
        <f t="shared" si="171"/>
        <v>260.83561135408348</v>
      </c>
      <c r="I9933">
        <v>0.735611354083477</v>
      </c>
    </row>
    <row r="9934" spans="5:9" x14ac:dyDescent="0.25">
      <c r="E9934">
        <v>260.2</v>
      </c>
      <c r="F9934">
        <v>0.97000000000000064</v>
      </c>
      <c r="G9934">
        <v>291.86830527834405</v>
      </c>
      <c r="H9934">
        <f t="shared" si="171"/>
        <v>260.93759466571413</v>
      </c>
      <c r="I9934">
        <v>0.73759466571415078</v>
      </c>
    </row>
    <row r="9935" spans="5:9" x14ac:dyDescent="0.25">
      <c r="E9935">
        <v>260.3</v>
      </c>
      <c r="F9935">
        <v>0.97000000000000064</v>
      </c>
      <c r="G9935">
        <v>292.00329482115473</v>
      </c>
      <c r="H9935">
        <f t="shared" si="171"/>
        <v>261.03958251349621</v>
      </c>
      <c r="I9935">
        <v>0.73958251349617721</v>
      </c>
    </row>
    <row r="9936" spans="5:9" x14ac:dyDescent="0.25">
      <c r="E9936">
        <v>260.39999999999998</v>
      </c>
      <c r="F9936">
        <v>0.97000000000000064</v>
      </c>
      <c r="G9936">
        <v>292.13794762572383</v>
      </c>
      <c r="H9936">
        <f t="shared" si="171"/>
        <v>261.14157504967949</v>
      </c>
      <c r="I9936">
        <v>0.74157504967948873</v>
      </c>
    </row>
    <row r="9937" spans="5:9" x14ac:dyDescent="0.25">
      <c r="E9937">
        <v>260.5</v>
      </c>
      <c r="F9937">
        <v>0.97000000000000064</v>
      </c>
      <c r="G9937">
        <v>292.27226105109054</v>
      </c>
      <c r="H9937">
        <f t="shared" si="171"/>
        <v>261.24357242523621</v>
      </c>
      <c r="I9937">
        <v>0.74357242523623357</v>
      </c>
    </row>
    <row r="9938" spans="5:9" x14ac:dyDescent="0.25">
      <c r="E9938">
        <v>260.60000000000002</v>
      </c>
      <c r="F9938">
        <v>0.97000000000000064</v>
      </c>
      <c r="G9938">
        <v>292.4062324002071</v>
      </c>
      <c r="H9938">
        <f t="shared" si="171"/>
        <v>261.34557479016428</v>
      </c>
      <c r="I9938">
        <v>0.74557479016425177</v>
      </c>
    </row>
    <row r="9939" spans="5:9" x14ac:dyDescent="0.25">
      <c r="E9939">
        <v>260.7</v>
      </c>
      <c r="F9939">
        <v>0.97000000000000064</v>
      </c>
      <c r="G9939">
        <v>292.53985892017204</v>
      </c>
      <c r="H9939">
        <f t="shared" si="171"/>
        <v>261.44758229378209</v>
      </c>
      <c r="I9939">
        <v>0.74758229378210017</v>
      </c>
    </row>
    <row r="9940" spans="5:9" x14ac:dyDescent="0.25">
      <c r="E9940">
        <v>260.8</v>
      </c>
      <c r="F9940">
        <v>0.97000000000000064</v>
      </c>
      <c r="G9940">
        <v>292.67313780247707</v>
      </c>
      <c r="H9940">
        <f t="shared" si="171"/>
        <v>261.54959508501508</v>
      </c>
      <c r="I9940">
        <v>0.74959508501508254</v>
      </c>
    </row>
    <row r="9941" spans="5:9" x14ac:dyDescent="0.25">
      <c r="E9941">
        <v>260.89999999999998</v>
      </c>
      <c r="F9941">
        <v>0.97000000000000064</v>
      </c>
      <c r="G9941">
        <v>292.80606618326772</v>
      </c>
      <c r="H9941">
        <f t="shared" si="171"/>
        <v>261.65161331267177</v>
      </c>
      <c r="I9941">
        <v>0.75161331267177733</v>
      </c>
    </row>
    <row r="9942" spans="5:9" x14ac:dyDescent="0.25">
      <c r="E9942">
        <v>261</v>
      </c>
      <c r="F9942">
        <v>0.97000000000000064</v>
      </c>
      <c r="G9942">
        <v>292.93864114361782</v>
      </c>
      <c r="H9942">
        <f t="shared" si="171"/>
        <v>261.75363712571067</v>
      </c>
      <c r="I9942">
        <v>0.75363712571069208</v>
      </c>
    </row>
    <row r="9943" spans="5:9" x14ac:dyDescent="0.25">
      <c r="E9943">
        <v>261.10000000000002</v>
      </c>
      <c r="F9943">
        <v>0.97000000000000064</v>
      </c>
      <c r="G9943">
        <v>293.07085970981956</v>
      </c>
      <c r="H9943">
        <f t="shared" si="171"/>
        <v>261.85566667349673</v>
      </c>
      <c r="I9943">
        <v>0.75566667349668837</v>
      </c>
    </row>
    <row r="9944" spans="5:9" x14ac:dyDescent="0.25">
      <c r="E9944">
        <v>261.2</v>
      </c>
      <c r="F9944">
        <v>0.97000000000000064</v>
      </c>
      <c r="G9944">
        <v>293.20271885368788</v>
      </c>
      <c r="H9944">
        <f t="shared" si="171"/>
        <v>261.95770210604695</v>
      </c>
      <c r="I9944">
        <v>0.7577021060469431</v>
      </c>
    </row>
    <row r="9945" spans="5:9" x14ac:dyDescent="0.25">
      <c r="E9945">
        <v>261.3</v>
      </c>
      <c r="F9945">
        <v>0.97000000000000064</v>
      </c>
      <c r="G9945">
        <v>293.33421549288175</v>
      </c>
      <c r="H9945">
        <f t="shared" si="171"/>
        <v>262.05974357426624</v>
      </c>
      <c r="I9945">
        <v>0.75974357426620354</v>
      </c>
    </row>
    <row r="9946" spans="5:9" x14ac:dyDescent="0.25">
      <c r="E9946">
        <v>261.39999999999998</v>
      </c>
      <c r="F9946">
        <v>0.97000000000000064</v>
      </c>
      <c r="G9946">
        <v>293.46534649124015</v>
      </c>
      <c r="H9946">
        <f t="shared" si="171"/>
        <v>262.16179123017127</v>
      </c>
      <c r="I9946">
        <v>0.7617912301712737</v>
      </c>
    </row>
    <row r="9947" spans="5:9" x14ac:dyDescent="0.25">
      <c r="E9947">
        <v>261.5</v>
      </c>
      <c r="F9947">
        <v>0.97000000000000064</v>
      </c>
      <c r="G9947">
        <v>293.59610865913555</v>
      </c>
      <c r="H9947">
        <f t="shared" si="171"/>
        <v>262.26384522710458</v>
      </c>
      <c r="I9947">
        <v>0.76384522710458613</v>
      </c>
    </row>
    <row r="9948" spans="5:9" x14ac:dyDescent="0.25">
      <c r="E9948">
        <v>261.60000000000002</v>
      </c>
      <c r="F9948">
        <v>0.97000000000000064</v>
      </c>
      <c r="G9948">
        <v>293.72649875384326</v>
      </c>
      <c r="H9948">
        <f t="shared" si="171"/>
        <v>262.3659057199369</v>
      </c>
      <c r="I9948">
        <v>0.76590571993688528</v>
      </c>
    </row>
    <row r="9949" spans="5:9" x14ac:dyDescent="0.25">
      <c r="E9949">
        <v>261.7</v>
      </c>
      <c r="F9949">
        <v>0.97000000000000064</v>
      </c>
      <c r="G9949">
        <v>293.8565134799278</v>
      </c>
      <c r="H9949">
        <f t="shared" si="171"/>
        <v>262.46797286525901</v>
      </c>
      <c r="I9949">
        <v>0.76797286525903463</v>
      </c>
    </row>
    <row r="9950" spans="5:9" x14ac:dyDescent="0.25">
      <c r="E9950">
        <v>261.8</v>
      </c>
      <c r="F9950">
        <v>0.97000000000000064</v>
      </c>
      <c r="G9950">
        <v>293.98614948964627</v>
      </c>
      <c r="H9950">
        <f t="shared" si="171"/>
        <v>262.57004682156304</v>
      </c>
      <c r="I9950">
        <v>0.77004682156302562</v>
      </c>
    </row>
    <row r="9951" spans="5:9" x14ac:dyDescent="0.25">
      <c r="E9951">
        <v>261.89999999999998</v>
      </c>
      <c r="F9951">
        <v>0.97000000000000064</v>
      </c>
      <c r="G9951">
        <v>294.11540338336874</v>
      </c>
      <c r="H9951">
        <f t="shared" si="171"/>
        <v>262.67212774941225</v>
      </c>
      <c r="I9951">
        <v>0.7721277494123</v>
      </c>
    </row>
    <row r="9952" spans="5:9" x14ac:dyDescent="0.25">
      <c r="E9952">
        <v>262</v>
      </c>
      <c r="F9952">
        <v>0.97000000000000064</v>
      </c>
      <c r="G9952">
        <v>294.24427171001565</v>
      </c>
      <c r="H9952">
        <f t="shared" si="171"/>
        <v>262.77421581160155</v>
      </c>
      <c r="I9952">
        <v>0.77421581160152664</v>
      </c>
    </row>
    <row r="9953" spans="5:9" x14ac:dyDescent="0.25">
      <c r="E9953">
        <v>262.10000000000002</v>
      </c>
      <c r="F9953">
        <v>0.97000000000000064</v>
      </c>
      <c r="G9953">
        <v>294.37275096751245</v>
      </c>
      <c r="H9953">
        <f t="shared" si="171"/>
        <v>262.87631117330608</v>
      </c>
      <c r="I9953">
        <v>0.7763111733060637</v>
      </c>
    </row>
    <row r="9954" spans="5:9" x14ac:dyDescent="0.25">
      <c r="E9954">
        <v>262.2</v>
      </c>
      <c r="F9954">
        <v>0.97000000000000064</v>
      </c>
      <c r="G9954">
        <v>294.50083760326123</v>
      </c>
      <c r="H9954">
        <f t="shared" si="171"/>
        <v>262.97841400222126</v>
      </c>
      <c r="I9954">
        <v>0.77841400222125845</v>
      </c>
    </row>
    <row r="9955" spans="5:9" x14ac:dyDescent="0.25">
      <c r="E9955">
        <v>262.3</v>
      </c>
      <c r="F9955">
        <v>0.97000000000000064</v>
      </c>
      <c r="G9955">
        <v>294.62852801462947</v>
      </c>
      <c r="H9955">
        <f t="shared" si="171"/>
        <v>263.08052446869186</v>
      </c>
      <c r="I9955">
        <v>0.78052446869187908</v>
      </c>
    </row>
    <row r="9956" spans="5:9" x14ac:dyDescent="0.25">
      <c r="E9956">
        <v>262.39999999999998</v>
      </c>
      <c r="F9956">
        <v>0.97000000000000064</v>
      </c>
      <c r="G9956">
        <v>294.7558185494558</v>
      </c>
      <c r="H9956">
        <f t="shared" si="171"/>
        <v>263.18264274583191</v>
      </c>
      <c r="I9956">
        <v>0.78264274583191074</v>
      </c>
    </row>
    <row r="9957" spans="5:9" x14ac:dyDescent="0.25">
      <c r="E9957">
        <v>262.5</v>
      </c>
      <c r="F9957">
        <v>0.97000000000000064</v>
      </c>
      <c r="G9957">
        <v>294.88270550657211</v>
      </c>
      <c r="H9957">
        <f t="shared" si="171"/>
        <v>263.284769009635</v>
      </c>
      <c r="I9957">
        <v>0.78476900963501395</v>
      </c>
    </row>
    <row r="9958" spans="5:9" x14ac:dyDescent="0.25">
      <c r="E9958">
        <v>262.60000000000002</v>
      </c>
      <c r="F9958">
        <v>0.97000000000000064</v>
      </c>
      <c r="G9958">
        <v>295.00918513634269</v>
      </c>
      <c r="H9958">
        <f t="shared" si="171"/>
        <v>263.38690343907592</v>
      </c>
      <c r="I9958">
        <v>0.78690343907592397</v>
      </c>
    </row>
    <row r="9959" spans="5:9" x14ac:dyDescent="0.25">
      <c r="E9959">
        <v>262.7</v>
      </c>
      <c r="F9959">
        <v>0.97000000000000064</v>
      </c>
      <c r="G9959">
        <v>295.13525364121949</v>
      </c>
      <c r="H9959">
        <f t="shared" si="171"/>
        <v>263.48904621620312</v>
      </c>
      <c r="I9959">
        <v>0.78904621620312965</v>
      </c>
    </row>
    <row r="9960" spans="5:9" x14ac:dyDescent="0.25">
      <c r="E9960">
        <v>262.8</v>
      </c>
      <c r="F9960">
        <v>0.97000000000000064</v>
      </c>
      <c r="G9960">
        <v>295.26090717631337</v>
      </c>
      <c r="H9960">
        <f t="shared" si="171"/>
        <v>263.59119752622314</v>
      </c>
      <c r="I9960">
        <v>0.79119752622312767</v>
      </c>
    </row>
    <row r="9961" spans="5:9" x14ac:dyDescent="0.25">
      <c r="E9961">
        <v>262.89999999999998</v>
      </c>
      <c r="F9961">
        <v>0.97000000000000064</v>
      </c>
      <c r="G9961">
        <v>295.38614184998141</v>
      </c>
      <c r="H9961">
        <f t="shared" si="171"/>
        <v>263.69335755757658</v>
      </c>
      <c r="I9961">
        <v>0.79335755757659321</v>
      </c>
    </row>
    <row r="9962" spans="5:9" x14ac:dyDescent="0.25">
      <c r="E9962">
        <v>263</v>
      </c>
      <c r="F9962">
        <v>0.97000000000000064</v>
      </c>
      <c r="G9962">
        <v>295.51095372442927</v>
      </c>
      <c r="H9962">
        <f t="shared" si="171"/>
        <v>263.79552650200679</v>
      </c>
      <c r="I9962">
        <v>0.79552650200677621</v>
      </c>
    </row>
    <row r="9963" spans="5:9" x14ac:dyDescent="0.25">
      <c r="E9963">
        <v>263.10000000000002</v>
      </c>
      <c r="F9963">
        <v>0.97000000000000064</v>
      </c>
      <c r="G9963">
        <v>295.63533881632918</v>
      </c>
      <c r="H9963">
        <f t="shared" si="171"/>
        <v>263.89770455462053</v>
      </c>
      <c r="I9963">
        <v>0.79770455462051459</v>
      </c>
    </row>
    <row r="9964" spans="5:9" x14ac:dyDescent="0.25">
      <c r="E9964">
        <v>263.2</v>
      </c>
      <c r="F9964">
        <v>0.97000000000000064</v>
      </c>
      <c r="G9964">
        <v>295.75929309745192</v>
      </c>
      <c r="H9964">
        <f t="shared" si="171"/>
        <v>263.99989191394212</v>
      </c>
      <c r="I9964">
        <v>0.79989191394211689</v>
      </c>
    </row>
    <row r="9965" spans="5:9" x14ac:dyDescent="0.25">
      <c r="E9965">
        <v>263.3</v>
      </c>
      <c r="F9965">
        <v>0.97000000000000064</v>
      </c>
      <c r="G9965">
        <v>295.88281249531383</v>
      </c>
      <c r="H9965">
        <f t="shared" si="171"/>
        <v>264.10208878196056</v>
      </c>
      <c r="I9965">
        <v>0.80208878196052891</v>
      </c>
    </row>
    <row r="9966" spans="5:9" x14ac:dyDescent="0.25">
      <c r="E9966">
        <v>263.39999999999998</v>
      </c>
      <c r="F9966">
        <v>0.97000000000000064</v>
      </c>
      <c r="G9966">
        <v>296.0058928938372</v>
      </c>
      <c r="H9966">
        <f t="shared" si="171"/>
        <v>264.20429536417004</v>
      </c>
      <c r="I9966">
        <v>0.80429536417007497</v>
      </c>
    </row>
    <row r="9967" spans="5:9" x14ac:dyDescent="0.25">
      <c r="E9967">
        <v>263.5</v>
      </c>
      <c r="F9967">
        <v>0.97000000000000064</v>
      </c>
      <c r="G9967">
        <v>296.12853013402412</v>
      </c>
      <c r="H9967">
        <f t="shared" si="171"/>
        <v>264.30651186960512</v>
      </c>
      <c r="I9967">
        <v>0.80651186960509935</v>
      </c>
    </row>
    <row r="9968" spans="5:9" x14ac:dyDescent="0.25">
      <c r="E9968">
        <v>263.60000000000002</v>
      </c>
      <c r="F9968">
        <v>0.97000000000000064</v>
      </c>
      <c r="G9968">
        <v>296.25072001464338</v>
      </c>
      <c r="H9968">
        <f t="shared" si="171"/>
        <v>264.40873851086889</v>
      </c>
      <c r="I9968">
        <v>0.80873851086886972</v>
      </c>
    </row>
    <row r="9969" spans="5:9" x14ac:dyDescent="0.25">
      <c r="E9969">
        <v>263.7</v>
      </c>
      <c r="F9969">
        <v>0.97000000000000064</v>
      </c>
      <c r="G9969">
        <v>296.37245829292954</v>
      </c>
      <c r="H9969">
        <f t="shared" si="171"/>
        <v>264.51097550415699</v>
      </c>
      <c r="I9969">
        <v>0.81097550415701525</v>
      </c>
    </row>
    <row r="9970" spans="5:9" x14ac:dyDescent="0.25">
      <c r="E9970">
        <v>263.8</v>
      </c>
      <c r="F9970">
        <v>0.97000000000000064</v>
      </c>
      <c r="G9970">
        <v>296.49374068529426</v>
      </c>
      <c r="H9970">
        <f t="shared" si="171"/>
        <v>264.61322306927582</v>
      </c>
      <c r="I9970">
        <v>0.81322306927582566</v>
      </c>
    </row>
    <row r="9971" spans="5:9" x14ac:dyDescent="0.25">
      <c r="E9971">
        <v>263.89999999999998</v>
      </c>
      <c r="F9971">
        <v>0.97000000000000064</v>
      </c>
      <c r="G9971">
        <v>296.61456286804844</v>
      </c>
      <c r="H9971">
        <f t="shared" si="171"/>
        <v>264.71548142965571</v>
      </c>
      <c r="I9971">
        <v>0.81548142965575987</v>
      </c>
    </row>
    <row r="9972" spans="5:9" x14ac:dyDescent="0.25">
      <c r="E9972">
        <v>264</v>
      </c>
      <c r="F9972">
        <v>0.97000000000000064</v>
      </c>
      <c r="G9972">
        <v>296.73492047813562</v>
      </c>
      <c r="H9972">
        <f t="shared" si="171"/>
        <v>264.81775081236037</v>
      </c>
      <c r="I9972">
        <v>0.81775081236036073</v>
      </c>
    </row>
    <row r="9973" spans="5:9" x14ac:dyDescent="0.25">
      <c r="E9973">
        <v>264.10000000000002</v>
      </c>
      <c r="F9973">
        <v>0.97000000000000064</v>
      </c>
      <c r="G9973">
        <v>296.85480911387538</v>
      </c>
      <c r="H9973">
        <f t="shared" si="171"/>
        <v>264.92003144809098</v>
      </c>
      <c r="I9973">
        <v>0.82003144809096795</v>
      </c>
    </row>
    <row r="9974" spans="5:9" x14ac:dyDescent="0.25">
      <c r="E9974">
        <v>264.2</v>
      </c>
      <c r="F9974">
        <v>0.97000000000000064</v>
      </c>
      <c r="G9974">
        <v>296.97422433571631</v>
      </c>
      <c r="H9974">
        <f t="shared" si="171"/>
        <v>265.02232357118743</v>
      </c>
      <c r="I9974">
        <v>0.8223235711874346</v>
      </c>
    </row>
    <row r="9975" spans="5:9" x14ac:dyDescent="0.25">
      <c r="E9975">
        <v>264.3</v>
      </c>
      <c r="F9975">
        <v>0.97000000000000064</v>
      </c>
      <c r="G9975">
        <v>297.09316166699841</v>
      </c>
      <c r="H9975">
        <f t="shared" si="171"/>
        <v>265.12462741962514</v>
      </c>
      <c r="I9975">
        <v>0.82462741962514696</v>
      </c>
    </row>
    <row r="9976" spans="5:9" x14ac:dyDescent="0.25">
      <c r="E9976">
        <v>264.39999999999998</v>
      </c>
      <c r="F9976">
        <v>0.97000000000000064</v>
      </c>
      <c r="G9976">
        <v>297.21161659472347</v>
      </c>
      <c r="H9976">
        <f t="shared" si="171"/>
        <v>265.22694323500855</v>
      </c>
      <c r="I9976">
        <v>0.82694323500858746</v>
      </c>
    </row>
    <row r="9977" spans="5:9" x14ac:dyDescent="0.25">
      <c r="E9977">
        <v>264.5</v>
      </c>
      <c r="F9977">
        <v>0.97000000000000064</v>
      </c>
      <c r="G9977">
        <v>297.32958457033362</v>
      </c>
      <c r="H9977">
        <f t="shared" si="171"/>
        <v>265.32927126256169</v>
      </c>
      <c r="I9977">
        <v>0.82927126256170602</v>
      </c>
    </row>
    <row r="9978" spans="5:9" x14ac:dyDescent="0.25">
      <c r="E9978">
        <v>264.60000000000002</v>
      </c>
      <c r="F9978">
        <v>0.97000000000000064</v>
      </c>
      <c r="G9978">
        <v>297.44706101049724</v>
      </c>
      <c r="H9978">
        <f t="shared" si="171"/>
        <v>265.43161175111533</v>
      </c>
      <c r="I9978">
        <v>0.83161175111530872</v>
      </c>
    </row>
    <row r="9979" spans="5:9" x14ac:dyDescent="0.25">
      <c r="E9979">
        <v>264.7</v>
      </c>
      <c r="F9979">
        <v>0.97000000000000064</v>
      </c>
      <c r="G9979">
        <v>297.56404129790133</v>
      </c>
      <c r="H9979">
        <f t="shared" si="171"/>
        <v>265.5339649530917</v>
      </c>
      <c r="I9979">
        <v>0.83396495309172913</v>
      </c>
    </row>
    <row r="9980" spans="5:9" x14ac:dyDescent="0.25">
      <c r="E9980">
        <v>264.8</v>
      </c>
      <c r="F9980">
        <v>0.97000000000000064</v>
      </c>
      <c r="G9980">
        <v>297.68052078204994</v>
      </c>
      <c r="H9980">
        <f t="shared" si="171"/>
        <v>265.63633112448696</v>
      </c>
      <c r="I9980">
        <v>0.83633112448695812</v>
      </c>
    </row>
    <row r="9981" spans="5:9" x14ac:dyDescent="0.25">
      <c r="E9981">
        <v>264.89999999999998</v>
      </c>
      <c r="F9981">
        <v>0.97000000000000064</v>
      </c>
      <c r="G9981">
        <v>297.79649478006826</v>
      </c>
      <c r="H9981">
        <f t="shared" si="171"/>
        <v>265.73871052485043</v>
      </c>
      <c r="I9981">
        <v>0.83871052485047881</v>
      </c>
    </row>
    <row r="9982" spans="5:9" x14ac:dyDescent="0.25">
      <c r="E9982">
        <v>265</v>
      </c>
      <c r="F9982">
        <v>0.97000000000000064</v>
      </c>
      <c r="G9982">
        <v>297.91195857751154</v>
      </c>
      <c r="H9982">
        <f t="shared" si="171"/>
        <v>265.84110341726296</v>
      </c>
      <c r="I9982">
        <v>0.84110341726295457</v>
      </c>
    </row>
    <row r="9983" spans="5:9" x14ac:dyDescent="0.25">
      <c r="E9983">
        <v>265.10000000000002</v>
      </c>
      <c r="F9983">
        <v>0.97000000000000064</v>
      </c>
      <c r="G9983">
        <v>298.02690742917815</v>
      </c>
      <c r="H9983">
        <f t="shared" si="171"/>
        <v>265.94351006831204</v>
      </c>
      <c r="I9983">
        <v>0.84351006831200614</v>
      </c>
    </row>
    <row r="9984" spans="5:9" x14ac:dyDescent="0.25">
      <c r="E9984">
        <v>265.2</v>
      </c>
      <c r="F9984">
        <v>0.97000000000000064</v>
      </c>
      <c r="G9984">
        <v>298.14133655992629</v>
      </c>
      <c r="H9984">
        <f t="shared" si="171"/>
        <v>266.04593074806621</v>
      </c>
      <c r="I9984">
        <v>0.84593074806623125</v>
      </c>
    </row>
    <row r="9985" spans="5:9" x14ac:dyDescent="0.25">
      <c r="E9985">
        <v>265.3</v>
      </c>
      <c r="F9985">
        <v>0.97000000000000064</v>
      </c>
      <c r="G9985">
        <v>298.25524116549411</v>
      </c>
      <c r="H9985">
        <f t="shared" si="171"/>
        <v>266.14836573004766</v>
      </c>
      <c r="I9985">
        <v>0.84836573004762728</v>
      </c>
    </row>
    <row r="9986" spans="5:9" x14ac:dyDescent="0.25">
      <c r="E9986">
        <v>265.39999999999998</v>
      </c>
      <c r="F9986">
        <v>0.97000000000000064</v>
      </c>
      <c r="G9986">
        <v>298.368616413322</v>
      </c>
      <c r="H9986">
        <f t="shared" si="171"/>
        <v>266.25081529120257</v>
      </c>
      <c r="I9986">
        <v>0.85081529120259924</v>
      </c>
    </row>
    <row r="9987" spans="5:9" x14ac:dyDescent="0.25">
      <c r="E9987">
        <v>265.5</v>
      </c>
      <c r="F9987">
        <v>0.97000000000000064</v>
      </c>
      <c r="G9987">
        <v>298.48145744337722</v>
      </c>
      <c r="H9987">
        <f t="shared" si="171"/>
        <v>266.35327971187166</v>
      </c>
      <c r="I9987">
        <v>0.85327971187168672</v>
      </c>
    </row>
    <row r="9988" spans="5:9" x14ac:dyDescent="0.25">
      <c r="E9988">
        <v>265.60000000000002</v>
      </c>
      <c r="F9988">
        <v>0.97000000000000064</v>
      </c>
      <c r="G9988">
        <v>298.59375936897948</v>
      </c>
      <c r="H9988">
        <f t="shared" si="171"/>
        <v>266.45575927575817</v>
      </c>
      <c r="I9988">
        <v>0.85575927575815236</v>
      </c>
    </row>
    <row r="9989" spans="5:9" x14ac:dyDescent="0.25">
      <c r="E9989">
        <v>265.7</v>
      </c>
      <c r="F9989">
        <v>0.97000000000000064</v>
      </c>
      <c r="G9989">
        <v>298.70551727762762</v>
      </c>
      <c r="H9989">
        <f t="shared" si="171"/>
        <v>266.55825426989554</v>
      </c>
      <c r="I9989">
        <v>0.85825426989557718</v>
      </c>
    </row>
    <row r="9990" spans="5:9" x14ac:dyDescent="0.25">
      <c r="E9990">
        <v>265.8</v>
      </c>
      <c r="F9990">
        <v>0.97000000000000064</v>
      </c>
      <c r="G9990">
        <v>298.81672623182703</v>
      </c>
      <c r="H9990">
        <f t="shared" ref="H9990:H10053" si="172">E9990+I9990</f>
        <v>266.66076498461462</v>
      </c>
      <c r="I9990">
        <v>0.86076498461457684</v>
      </c>
    </row>
    <row r="9991" spans="5:9" x14ac:dyDescent="0.25">
      <c r="E9991">
        <v>265.89999999999998</v>
      </c>
      <c r="F9991">
        <v>0.97000000000000064</v>
      </c>
      <c r="G9991">
        <v>298.92738126991605</v>
      </c>
      <c r="H9991">
        <f t="shared" si="172"/>
        <v>266.76329171350875</v>
      </c>
      <c r="I9991">
        <v>0.86329171350877698</v>
      </c>
    </row>
    <row r="9992" spans="5:9" x14ac:dyDescent="0.25">
      <c r="E9992">
        <v>266</v>
      </c>
      <c r="F9992">
        <v>0.97000000000000064</v>
      </c>
      <c r="G9992">
        <v>299.03747740689244</v>
      </c>
      <c r="H9992">
        <f t="shared" si="172"/>
        <v>266.86583475340012</v>
      </c>
      <c r="I9992">
        <v>0.86583475340013683</v>
      </c>
    </row>
    <row r="9993" spans="5:9" x14ac:dyDescent="0.25">
      <c r="E9993">
        <v>266.10000000000002</v>
      </c>
      <c r="F9993">
        <v>0.97000000000000064</v>
      </c>
      <c r="G9993">
        <v>299.14700963523836</v>
      </c>
      <c r="H9993">
        <f t="shared" si="172"/>
        <v>266.96839440430375</v>
      </c>
      <c r="I9993">
        <v>0.86839440430373716</v>
      </c>
    </row>
    <row r="9994" spans="5:9" x14ac:dyDescent="0.25">
      <c r="E9994">
        <v>266.2</v>
      </c>
      <c r="F9994">
        <v>0.97000000000000064</v>
      </c>
      <c r="G9994">
        <v>299.25597292574378</v>
      </c>
      <c r="H9994">
        <f t="shared" si="172"/>
        <v>267.07097096939214</v>
      </c>
      <c r="I9994">
        <v>0.87097096939214169</v>
      </c>
    </row>
    <row r="9995" spans="5:9" x14ac:dyDescent="0.25">
      <c r="E9995">
        <v>266.3</v>
      </c>
      <c r="F9995">
        <v>0.97000000000000064</v>
      </c>
      <c r="G9995">
        <v>299.36436222832793</v>
      </c>
      <c r="H9995">
        <f t="shared" si="172"/>
        <v>267.17356475495939</v>
      </c>
      <c r="I9995">
        <v>0.87356475495939789</v>
      </c>
    </row>
    <row r="9996" spans="5:9" x14ac:dyDescent="0.25">
      <c r="E9996">
        <v>266.39999999999998</v>
      </c>
      <c r="F9996">
        <v>0.97000000000000064</v>
      </c>
      <c r="G9996">
        <v>299.47217247285812</v>
      </c>
      <c r="H9996">
        <f t="shared" si="172"/>
        <v>267.27617607038479</v>
      </c>
      <c r="I9996">
        <v>0.87617607038480916</v>
      </c>
    </row>
    <row r="9997" spans="5:9" x14ac:dyDescent="0.25">
      <c r="E9997">
        <v>266.5</v>
      </c>
      <c r="F9997">
        <v>0.97000000000000064</v>
      </c>
      <c r="G9997">
        <v>299.5793985699658</v>
      </c>
      <c r="H9997">
        <f t="shared" si="172"/>
        <v>267.3788052280965</v>
      </c>
      <c r="I9997">
        <v>0.87880522809651274</v>
      </c>
    </row>
    <row r="9998" spans="5:9" x14ac:dyDescent="0.25">
      <c r="E9998">
        <v>266.60000000000002</v>
      </c>
      <c r="F9998">
        <v>0.97000000000000064</v>
      </c>
      <c r="G9998">
        <v>299.68603541185928</v>
      </c>
      <c r="H9998">
        <f t="shared" si="172"/>
        <v>267.481452543535</v>
      </c>
      <c r="I9998">
        <v>0.88145254353497193</v>
      </c>
    </row>
    <row r="9999" spans="5:9" x14ac:dyDescent="0.25">
      <c r="E9999">
        <v>266.7</v>
      </c>
      <c r="F9999">
        <v>0.97000000000000064</v>
      </c>
      <c r="G9999">
        <v>299.79207787313283</v>
      </c>
      <c r="H9999">
        <f t="shared" si="172"/>
        <v>267.58411833511644</v>
      </c>
      <c r="I9999">
        <v>0.88411833511642712</v>
      </c>
    </row>
    <row r="10000" spans="5:9" x14ac:dyDescent="0.25">
      <c r="E10000">
        <v>266.8</v>
      </c>
      <c r="F10000">
        <v>0.97000000000000064</v>
      </c>
      <c r="G10000">
        <v>299.89752081157167</v>
      </c>
      <c r="H10000">
        <f t="shared" si="172"/>
        <v>267.68680292419646</v>
      </c>
      <c r="I10000">
        <v>0.88680292419643258</v>
      </c>
    </row>
    <row r="10001" spans="5:9" x14ac:dyDescent="0.25">
      <c r="E10001">
        <v>266.89999999999998</v>
      </c>
      <c r="F10001">
        <v>0.97000000000000064</v>
      </c>
      <c r="G10001">
        <v>300.0023590689529</v>
      </c>
      <c r="H10001">
        <f t="shared" si="172"/>
        <v>267.78950663503343</v>
      </c>
      <c r="I10001">
        <v>0.88950663503345118</v>
      </c>
    </row>
    <row r="10002" spans="5:9" x14ac:dyDescent="0.25">
      <c r="E10002">
        <v>267</v>
      </c>
      <c r="F10002">
        <v>0.97000000000000064</v>
      </c>
      <c r="G10002">
        <v>300.10658747184164</v>
      </c>
      <c r="H10002">
        <f t="shared" si="172"/>
        <v>267.89222979475267</v>
      </c>
      <c r="I10002">
        <v>0.89222979475265152</v>
      </c>
    </row>
    <row r="10003" spans="5:9" x14ac:dyDescent="0.25">
      <c r="E10003">
        <v>267.10000000000002</v>
      </c>
      <c r="F10003">
        <v>0.97000000000000064</v>
      </c>
      <c r="G10003">
        <v>300.21020083238227</v>
      </c>
      <c r="H10003">
        <f t="shared" si="172"/>
        <v>267.99497273330996</v>
      </c>
      <c r="I10003">
        <v>0.89497273330992988</v>
      </c>
    </row>
    <row r="10004" spans="5:9" x14ac:dyDescent="0.25">
      <c r="E10004">
        <v>267.2</v>
      </c>
      <c r="F10004">
        <v>0.97000000000000064</v>
      </c>
      <c r="G10004">
        <v>300.31319394908462</v>
      </c>
      <c r="H10004">
        <f t="shared" si="172"/>
        <v>268.09773578345619</v>
      </c>
      <c r="I10004">
        <v>0.89773578345617988</v>
      </c>
    </row>
    <row r="10005" spans="5:9" x14ac:dyDescent="0.25">
      <c r="E10005">
        <v>267.3</v>
      </c>
      <c r="F10005">
        <v>0.97000000000000064</v>
      </c>
      <c r="G10005">
        <v>300.41556160760484</v>
      </c>
      <c r="H10005">
        <f t="shared" si="172"/>
        <v>268.20051928070194</v>
      </c>
      <c r="I10005">
        <v>0.90051928070193188</v>
      </c>
    </row>
    <row r="10006" spans="5:9" x14ac:dyDescent="0.25">
      <c r="E10006">
        <v>267.39999999999998</v>
      </c>
      <c r="F10006">
        <v>0.97000000000000064</v>
      </c>
      <c r="G10006">
        <v>300.51729858152032</v>
      </c>
      <c r="H10006">
        <f t="shared" si="172"/>
        <v>268.30332356328228</v>
      </c>
      <c r="I10006">
        <v>0.90332356328232599</v>
      </c>
    </row>
    <row r="10007" spans="5:9" x14ac:dyDescent="0.25">
      <c r="E10007">
        <v>267.5</v>
      </c>
      <c r="F10007">
        <v>0.97000000000000064</v>
      </c>
      <c r="G10007">
        <v>300.6183996330995</v>
      </c>
      <c r="H10007">
        <f t="shared" si="172"/>
        <v>268.40614897212254</v>
      </c>
      <c r="I10007">
        <v>0.90614897212254197</v>
      </c>
    </row>
    <row r="10008" spans="5:9" x14ac:dyDescent="0.25">
      <c r="E10008">
        <v>267.60000000000002</v>
      </c>
      <c r="F10008">
        <v>0.97000000000000064</v>
      </c>
      <c r="G10008">
        <v>300.71885951406506</v>
      </c>
      <c r="H10008">
        <f t="shared" si="172"/>
        <v>268.50899585080367</v>
      </c>
      <c r="I10008">
        <v>0.90899585080366185</v>
      </c>
    </row>
    <row r="10009" spans="5:9" x14ac:dyDescent="0.25">
      <c r="E10009">
        <v>267.7</v>
      </c>
      <c r="F10009">
        <v>0.97000000000000064</v>
      </c>
      <c r="G10009">
        <v>300.81867296635141</v>
      </c>
      <c r="H10009">
        <f t="shared" si="172"/>
        <v>268.61186454552904</v>
      </c>
      <c r="I10009">
        <v>0.91186454552905372</v>
      </c>
    </row>
    <row r="10010" spans="5:9" x14ac:dyDescent="0.25">
      <c r="E10010">
        <v>267.8</v>
      </c>
      <c r="F10010">
        <v>0.97000000000000064</v>
      </c>
      <c r="G10010">
        <v>300.9178347228559</v>
      </c>
      <c r="H10010">
        <f t="shared" si="172"/>
        <v>268.7147554050913</v>
      </c>
      <c r="I10010">
        <v>0.91475540509127862</v>
      </c>
    </row>
    <row r="10011" spans="5:9" x14ac:dyDescent="0.25">
      <c r="E10011">
        <v>267.89999999999998</v>
      </c>
      <c r="F10011">
        <v>0.97000000000000064</v>
      </c>
      <c r="G10011">
        <v>301.01633950818399</v>
      </c>
      <c r="H10011">
        <f t="shared" si="172"/>
        <v>268.8176687808396</v>
      </c>
      <c r="I10011">
        <v>0.91766878083959891</v>
      </c>
    </row>
    <row r="10012" spans="5:9" x14ac:dyDescent="0.25">
      <c r="E10012">
        <v>268</v>
      </c>
      <c r="F10012">
        <v>0.97000000000000064</v>
      </c>
      <c r="G10012">
        <v>301.11418203938746</v>
      </c>
      <c r="H10012">
        <f t="shared" si="172"/>
        <v>268.92060502664805</v>
      </c>
      <c r="I10012">
        <v>0.92060502664807264</v>
      </c>
    </row>
    <row r="10013" spans="5:9" x14ac:dyDescent="0.25">
      <c r="E10013">
        <v>268.10000000000002</v>
      </c>
      <c r="F10013">
        <v>0.97000000000000064</v>
      </c>
      <c r="G10013">
        <v>301.2113570266967</v>
      </c>
      <c r="H10013">
        <f t="shared" si="172"/>
        <v>269.0235644988843</v>
      </c>
      <c r="I10013">
        <v>0.92356449888429737</v>
      </c>
    </row>
    <row r="10014" spans="5:9" x14ac:dyDescent="0.25">
      <c r="E10014">
        <v>268.2</v>
      </c>
      <c r="F10014">
        <v>0.97000000000000064</v>
      </c>
      <c r="G10014">
        <v>301.30785917424652</v>
      </c>
      <c r="H10014">
        <f t="shared" si="172"/>
        <v>269.12654755637885</v>
      </c>
      <c r="I10014">
        <v>0.92654755637885478</v>
      </c>
    </row>
    <row r="10015" spans="5:9" x14ac:dyDescent="0.25">
      <c r="E10015">
        <v>268.3</v>
      </c>
      <c r="F10015">
        <v>0.97000000000000064</v>
      </c>
      <c r="G10015">
        <v>301.40368318079527</v>
      </c>
      <c r="H10015">
        <f t="shared" si="172"/>
        <v>269.22955456039546</v>
      </c>
      <c r="I10015">
        <v>0.92955456039543638</v>
      </c>
    </row>
    <row r="10016" spans="5:9" x14ac:dyDescent="0.25">
      <c r="E10016">
        <v>268.39999999999998</v>
      </c>
      <c r="F10016">
        <v>0.97000000000000064</v>
      </c>
      <c r="G10016">
        <v>301.49882374043773</v>
      </c>
      <c r="H10016">
        <f t="shared" si="172"/>
        <v>269.3325858746017</v>
      </c>
      <c r="I10016">
        <v>0.93258587460172426</v>
      </c>
    </row>
    <row r="10017" spans="5:9" x14ac:dyDescent="0.25">
      <c r="E10017">
        <v>268.5</v>
      </c>
      <c r="F10017">
        <v>0.97000000000000064</v>
      </c>
      <c r="G10017">
        <v>301.59327554331134</v>
      </c>
      <c r="H10017">
        <f t="shared" si="172"/>
        <v>269.43564186504102</v>
      </c>
      <c r="I10017">
        <v>0.93564186504103752</v>
      </c>
    </row>
    <row r="10018" spans="5:9" x14ac:dyDescent="0.25">
      <c r="E10018">
        <v>268.60000000000002</v>
      </c>
      <c r="F10018">
        <v>0.97000000000000064</v>
      </c>
      <c r="G10018">
        <v>301.68703327629629</v>
      </c>
      <c r="H10018">
        <f t="shared" si="172"/>
        <v>269.5387229001048</v>
      </c>
      <c r="I10018">
        <v>0.93872290010477799</v>
      </c>
    </row>
    <row r="10019" spans="5:9" x14ac:dyDescent="0.25">
      <c r="E10019">
        <v>268.7</v>
      </c>
      <c r="F10019">
        <v>0.97000000000000064</v>
      </c>
      <c r="G10019">
        <v>301.78009162370921</v>
      </c>
      <c r="H10019">
        <f t="shared" si="172"/>
        <v>269.6418293505057</v>
      </c>
      <c r="I10019">
        <v>0.94182935050571315</v>
      </c>
    </row>
    <row r="10020" spans="5:9" x14ac:dyDescent="0.25">
      <c r="E10020">
        <v>268.8</v>
      </c>
      <c r="F10020">
        <v>0.97000000000000064</v>
      </c>
      <c r="G10020">
        <v>301.8724452679906</v>
      </c>
      <c r="H10020">
        <f t="shared" si="172"/>
        <v>269.74496158925211</v>
      </c>
      <c r="I10020">
        <v>0.9449615892521025</v>
      </c>
    </row>
    <row r="10021" spans="5:9" x14ac:dyDescent="0.25">
      <c r="E10021">
        <v>268.89999999999998</v>
      </c>
      <c r="F10021">
        <v>0.97000000000000064</v>
      </c>
      <c r="G10021">
        <v>301.96408889038611</v>
      </c>
      <c r="H10021">
        <f t="shared" si="172"/>
        <v>269.8481199916227</v>
      </c>
      <c r="I10021">
        <v>0.94811999162271987</v>
      </c>
    </row>
    <row r="10022" spans="5:9" x14ac:dyDescent="0.25">
      <c r="E10022">
        <v>269</v>
      </c>
      <c r="F10022">
        <v>0.97000000000000064</v>
      </c>
      <c r="G10022">
        <v>302.05501717162196</v>
      </c>
      <c r="H10022">
        <f t="shared" si="172"/>
        <v>269.95130493514279</v>
      </c>
      <c r="I10022">
        <v>0.95130493514280035</v>
      </c>
    </row>
    <row r="10023" spans="5:9" x14ac:dyDescent="0.25">
      <c r="E10023">
        <v>269.10000000000002</v>
      </c>
      <c r="F10023">
        <v>0.97000000000000064</v>
      </c>
      <c r="G10023">
        <v>302.14522479257414</v>
      </c>
      <c r="H10023">
        <f t="shared" si="172"/>
        <v>270.05451679956093</v>
      </c>
      <c r="I10023">
        <v>0.95451679956091595</v>
      </c>
    </row>
    <row r="10024" spans="5:9" x14ac:dyDescent="0.25">
      <c r="E10024">
        <v>269.2</v>
      </c>
      <c r="F10024">
        <v>0.97000000000000064</v>
      </c>
      <c r="G10024">
        <v>302.23470643493232</v>
      </c>
      <c r="H10024">
        <f t="shared" si="172"/>
        <v>270.15775596682681</v>
      </c>
      <c r="I10024">
        <v>0.95775596682683173</v>
      </c>
    </row>
    <row r="10025" spans="5:9" x14ac:dyDescent="0.25">
      <c r="E10025">
        <v>269.3</v>
      </c>
      <c r="F10025">
        <v>0.97000000000000064</v>
      </c>
      <c r="G10025">
        <v>302.32345678185789</v>
      </c>
      <c r="H10025">
        <f t="shared" si="172"/>
        <v>270.26102282107041</v>
      </c>
      <c r="I10025">
        <v>0.96102282107037307</v>
      </c>
    </row>
    <row r="10026" spans="5:9" x14ac:dyDescent="0.25">
      <c r="E10026">
        <v>269.39999999999998</v>
      </c>
      <c r="F10026">
        <v>0.97000000000000064</v>
      </c>
      <c r="G10026">
        <v>302.41147051863641</v>
      </c>
      <c r="H10026">
        <f t="shared" si="172"/>
        <v>270.3643177485813</v>
      </c>
      <c r="I10026">
        <v>0.96431774858132946</v>
      </c>
    </row>
    <row r="10027" spans="5:9" x14ac:dyDescent="0.25">
      <c r="E10027">
        <v>269.5</v>
      </c>
      <c r="F10027">
        <v>0.97000000000000064</v>
      </c>
      <c r="G10027">
        <v>302.49874233332525</v>
      </c>
      <c r="H10027">
        <f t="shared" si="172"/>
        <v>270.46764113779039</v>
      </c>
      <c r="I10027">
        <v>0.96764113779041505</v>
      </c>
    </row>
    <row r="10028" spans="5:9" x14ac:dyDescent="0.25">
      <c r="E10028">
        <v>269.60000000000002</v>
      </c>
      <c r="F10028">
        <v>0.97000000000000064</v>
      </c>
      <c r="G10028">
        <v>302.58526691739587</v>
      </c>
      <c r="H10028">
        <f t="shared" si="172"/>
        <v>270.57099337925138</v>
      </c>
      <c r="I10028">
        <v>0.97099337925133389</v>
      </c>
    </row>
    <row r="10029" spans="5:9" x14ac:dyDescent="0.25">
      <c r="E10029">
        <v>269.7</v>
      </c>
      <c r="F10029">
        <v>0.97000000000000064</v>
      </c>
      <c r="G10029">
        <v>302.67103896637144</v>
      </c>
      <c r="H10029">
        <f t="shared" si="172"/>
        <v>270.67437486562397</v>
      </c>
      <c r="I10029">
        <v>0.97437486562398101</v>
      </c>
    </row>
    <row r="10030" spans="5:9" x14ac:dyDescent="0.25">
      <c r="E10030">
        <v>269.8</v>
      </c>
      <c r="F10030">
        <v>0.97000000000000064</v>
      </c>
      <c r="G10030">
        <v>302.75605318045933</v>
      </c>
      <c r="H10030">
        <f t="shared" si="172"/>
        <v>270.77778599165885</v>
      </c>
      <c r="I10030">
        <v>0.97778599165880675</v>
      </c>
    </row>
    <row r="10031" spans="5:9" x14ac:dyDescent="0.25">
      <c r="E10031">
        <v>269.89999999999998</v>
      </c>
      <c r="F10031">
        <v>0.97000000000000064</v>
      </c>
      <c r="G10031">
        <v>302.84030426518007</v>
      </c>
      <c r="H10031">
        <f t="shared" si="172"/>
        <v>270.88122715418234</v>
      </c>
      <c r="I10031">
        <v>0.98122715418236683</v>
      </c>
    </row>
    <row r="10032" spans="5:9" x14ac:dyDescent="0.25">
      <c r="E10032">
        <v>270</v>
      </c>
      <c r="F10032">
        <v>0.97000000000000064</v>
      </c>
      <c r="G10032">
        <v>302.92378693199095</v>
      </c>
      <c r="H10032">
        <f t="shared" si="172"/>
        <v>270.98469875208411</v>
      </c>
      <c r="I10032">
        <v>0.98469875208414104</v>
      </c>
    </row>
    <row r="10033" spans="5:9" x14ac:dyDescent="0.25">
      <c r="E10033">
        <v>270.10000000000002</v>
      </c>
      <c r="F10033">
        <v>0.97000000000000064</v>
      </c>
      <c r="G10033">
        <v>303.00649589890656</v>
      </c>
      <c r="H10033">
        <f t="shared" si="172"/>
        <v>271.08820118630462</v>
      </c>
      <c r="I10033">
        <v>0.98820118630459963</v>
      </c>
    </row>
    <row r="10034" spans="5:9" x14ac:dyDescent="0.25">
      <c r="E10034">
        <v>270.2</v>
      </c>
      <c r="F10034">
        <v>0.97000000000000064</v>
      </c>
      <c r="G10034">
        <v>303.08842589111509</v>
      </c>
      <c r="H10034">
        <f t="shared" si="172"/>
        <v>271.19173485982458</v>
      </c>
      <c r="I10034">
        <v>0.99173485982459619</v>
      </c>
    </row>
    <row r="10035" spans="5:9" x14ac:dyDescent="0.25">
      <c r="E10035">
        <v>270.3</v>
      </c>
      <c r="F10035">
        <v>0.97000000000000064</v>
      </c>
      <c r="G10035">
        <v>303.16957164159106</v>
      </c>
      <c r="H10035">
        <f t="shared" si="172"/>
        <v>271.29530017765615</v>
      </c>
      <c r="I10035">
        <v>0.99530017765612344</v>
      </c>
    </row>
    <row r="10036" spans="5:9" x14ac:dyDescent="0.25">
      <c r="E10036">
        <v>270.39999999999998</v>
      </c>
      <c r="F10036">
        <v>0.97000000000000064</v>
      </c>
      <c r="G10036">
        <v>303.24992789170483</v>
      </c>
      <c r="H10036">
        <f t="shared" si="172"/>
        <v>271.39889754683441</v>
      </c>
      <c r="I10036">
        <v>0.99889754683441645</v>
      </c>
    </row>
    <row r="10037" spans="5:9" x14ac:dyDescent="0.25">
      <c r="E10037">
        <v>270.5</v>
      </c>
      <c r="F10037">
        <v>0.97000000000000064</v>
      </c>
      <c r="G10037">
        <v>303.32948939182904</v>
      </c>
      <c r="H10037">
        <f t="shared" si="172"/>
        <v>271.50252737641159</v>
      </c>
      <c r="I10037">
        <v>1.002527376411587</v>
      </c>
    </row>
    <row r="10038" spans="5:9" x14ac:dyDescent="0.25">
      <c r="E10038">
        <v>270.60000000000002</v>
      </c>
      <c r="F10038">
        <v>0.97000000000000064</v>
      </c>
      <c r="G10038">
        <v>303.40825090194215</v>
      </c>
      <c r="H10038">
        <f t="shared" si="172"/>
        <v>271.60619007745163</v>
      </c>
      <c r="I10038">
        <v>1.0061900774516332</v>
      </c>
    </row>
    <row r="10039" spans="5:9" x14ac:dyDescent="0.25">
      <c r="E10039">
        <v>270.7</v>
      </c>
      <c r="F10039">
        <v>0.97000000000000064</v>
      </c>
      <c r="G10039">
        <v>303.48620719222902</v>
      </c>
      <c r="H10039">
        <f t="shared" si="172"/>
        <v>271.70988606302706</v>
      </c>
      <c r="I10039">
        <v>1.0098860630270812</v>
      </c>
    </row>
    <row r="10040" spans="5:9" x14ac:dyDescent="0.25">
      <c r="E10040">
        <v>270.8</v>
      </c>
      <c r="F10040">
        <v>0.97000000000000064</v>
      </c>
      <c r="G10040">
        <v>303.56335304367951</v>
      </c>
      <c r="H10040">
        <f t="shared" si="172"/>
        <v>271.81361574821716</v>
      </c>
      <c r="I10040">
        <v>1.0136157482171411</v>
      </c>
    </row>
    <row r="10041" spans="5:9" x14ac:dyDescent="0.25">
      <c r="E10041">
        <v>270.89999999999998</v>
      </c>
      <c r="F10041">
        <v>0.97000000000000064</v>
      </c>
      <c r="G10041">
        <v>303.63968324868466</v>
      </c>
      <c r="H10041">
        <f t="shared" si="172"/>
        <v>271.91737955010751</v>
      </c>
      <c r="I10041">
        <v>1.0173795501075131</v>
      </c>
    </row>
    <row r="10042" spans="5:9" x14ac:dyDescent="0.25">
      <c r="E10042">
        <v>271</v>
      </c>
      <c r="F10042">
        <v>0.97000000000000064</v>
      </c>
      <c r="G10042">
        <v>303.71519261163058</v>
      </c>
      <c r="H10042">
        <f t="shared" si="172"/>
        <v>272.02117788779191</v>
      </c>
      <c r="I10042">
        <v>1.0211778877919149</v>
      </c>
    </row>
    <row r="10043" spans="5:9" x14ac:dyDescent="0.25">
      <c r="E10043">
        <v>271.10000000000002</v>
      </c>
      <c r="F10043">
        <v>0.97000000000000064</v>
      </c>
      <c r="G10043">
        <v>303.78987594949086</v>
      </c>
      <c r="H10043">
        <f t="shared" si="172"/>
        <v>272.12501118237532</v>
      </c>
      <c r="I10043">
        <v>1.0250111823753087</v>
      </c>
    </row>
    <row r="10044" spans="5:9" x14ac:dyDescent="0.25">
      <c r="E10044">
        <v>271.2</v>
      </c>
      <c r="F10044">
        <v>0.97000000000000064</v>
      </c>
      <c r="G10044">
        <v>303.86372809241743</v>
      </c>
      <c r="H10044">
        <f t="shared" si="172"/>
        <v>272.22887985697895</v>
      </c>
      <c r="I10044">
        <v>1.0288798569789488</v>
      </c>
    </row>
    <row r="10045" spans="5:9" x14ac:dyDescent="0.25">
      <c r="E10045">
        <v>271.3</v>
      </c>
      <c r="F10045">
        <v>0.97000000000000064</v>
      </c>
      <c r="G10045">
        <v>303.93674388432925</v>
      </c>
      <c r="H10045">
        <f t="shared" si="172"/>
        <v>272.3327843367473</v>
      </c>
      <c r="I10045">
        <v>1.0327843367472824</v>
      </c>
    </row>
    <row r="10046" spans="5:9" x14ac:dyDescent="0.25">
      <c r="E10046">
        <v>271.39999999999998</v>
      </c>
      <c r="F10046">
        <v>0.97000000000000064</v>
      </c>
      <c r="G10046">
        <v>304.00891818350067</v>
      </c>
      <c r="H10046">
        <f t="shared" si="172"/>
        <v>272.43672504885677</v>
      </c>
      <c r="I10046">
        <v>1.0367250488568007</v>
      </c>
    </row>
    <row r="10047" spans="5:9" x14ac:dyDescent="0.25">
      <c r="E10047">
        <v>271.5</v>
      </c>
      <c r="F10047">
        <v>0.97000000000000064</v>
      </c>
      <c r="G10047">
        <v>304.08024586314798</v>
      </c>
      <c r="H10047">
        <f t="shared" si="172"/>
        <v>272.54070242252686</v>
      </c>
      <c r="I10047">
        <v>1.0407024225268415</v>
      </c>
    </row>
    <row r="10048" spans="5:9" x14ac:dyDescent="0.25">
      <c r="E10048">
        <v>271.60000000000002</v>
      </c>
      <c r="F10048">
        <v>0.97000000000000064</v>
      </c>
      <c r="G10048">
        <v>304.15072181201526</v>
      </c>
      <c r="H10048">
        <f t="shared" si="172"/>
        <v>272.64471688903251</v>
      </c>
      <c r="I10048">
        <v>1.0447168890324812</v>
      </c>
    </row>
    <row r="10049" spans="5:9" x14ac:dyDescent="0.25">
      <c r="E10049">
        <v>271.7</v>
      </c>
      <c r="F10049">
        <v>0.97000000000000064</v>
      </c>
      <c r="G10049">
        <v>304.22034093495944</v>
      </c>
      <c r="H10049">
        <f t="shared" si="172"/>
        <v>272.74876888171957</v>
      </c>
      <c r="I10049">
        <v>1.048768881719554</v>
      </c>
    </row>
    <row r="10050" spans="5:9" x14ac:dyDescent="0.25">
      <c r="E10050">
        <v>271.8</v>
      </c>
      <c r="F10050">
        <v>0.97000000000000064</v>
      </c>
      <c r="G10050">
        <v>304.28909815353416</v>
      </c>
      <c r="H10050">
        <f t="shared" si="172"/>
        <v>272.85285883602188</v>
      </c>
      <c r="I10050">
        <v>1.0528588360218569</v>
      </c>
    </row>
    <row r="10051" spans="5:9" x14ac:dyDescent="0.25">
      <c r="E10051">
        <v>271.89999999999998</v>
      </c>
      <c r="F10051">
        <v>0.97000000000000064</v>
      </c>
      <c r="G10051">
        <v>304.35698840657386</v>
      </c>
      <c r="H10051">
        <f t="shared" si="172"/>
        <v>272.95698718948063</v>
      </c>
      <c r="I10051">
        <v>1.0569871894806775</v>
      </c>
    </row>
    <row r="10052" spans="5:9" x14ac:dyDescent="0.25">
      <c r="E10052">
        <v>272</v>
      </c>
      <c r="F10052">
        <v>0.97000000000000064</v>
      </c>
      <c r="G10052">
        <v>304.42400665077645</v>
      </c>
      <c r="H10052">
        <f t="shared" si="172"/>
        <v>273.06115438176664</v>
      </c>
      <c r="I10052">
        <v>1.0611543817666489</v>
      </c>
    </row>
    <row r="10053" spans="5:9" x14ac:dyDescent="0.25">
      <c r="E10053">
        <v>272.10000000000002</v>
      </c>
      <c r="F10053">
        <v>0.97000000000000064</v>
      </c>
      <c r="G10053">
        <v>304.49014786128618</v>
      </c>
      <c r="H10053">
        <f t="shared" si="172"/>
        <v>273.16536085470409</v>
      </c>
      <c r="I10053">
        <v>1.0653608547040614</v>
      </c>
    </row>
    <row r="10054" spans="5:9" x14ac:dyDescent="0.25">
      <c r="E10054">
        <v>272.2</v>
      </c>
      <c r="F10054">
        <v>0.97000000000000064</v>
      </c>
      <c r="G10054">
        <v>304.5554070322757</v>
      </c>
      <c r="H10054">
        <f t="shared" ref="H10054:H10117" si="173">E10054+I10054</f>
        <v>273.26960705229772</v>
      </c>
      <c r="I10054">
        <v>1.0696070522977339</v>
      </c>
    </row>
    <row r="10055" spans="5:9" x14ac:dyDescent="0.25">
      <c r="E10055">
        <v>272.3</v>
      </c>
      <c r="F10055">
        <v>0.97000000000000064</v>
      </c>
      <c r="G10055">
        <v>304.61977917752796</v>
      </c>
      <c r="H10055">
        <f t="shared" si="173"/>
        <v>273.3738934207625</v>
      </c>
      <c r="I10055">
        <v>1.0738934207624771</v>
      </c>
    </row>
    <row r="10056" spans="5:9" x14ac:dyDescent="0.25">
      <c r="E10056">
        <v>272.39999999999998</v>
      </c>
      <c r="F10056">
        <v>0.97000000000000064</v>
      </c>
      <c r="G10056">
        <v>304.68325933101767</v>
      </c>
      <c r="H10056">
        <f t="shared" si="173"/>
        <v>273.47822040855527</v>
      </c>
      <c r="I10056">
        <v>1.0782204085553067</v>
      </c>
    </row>
    <row r="10057" spans="5:9" x14ac:dyDescent="0.25">
      <c r="E10057">
        <v>272.5</v>
      </c>
      <c r="F10057">
        <v>0.97000000000000064</v>
      </c>
      <c r="G10057">
        <v>304.74584254749254</v>
      </c>
      <c r="H10057">
        <f t="shared" si="173"/>
        <v>273.58258846641047</v>
      </c>
      <c r="I10057">
        <v>1.0825884664104557</v>
      </c>
    </row>
    <row r="10058" spans="5:9" x14ac:dyDescent="0.25">
      <c r="E10058">
        <v>272.60000000000002</v>
      </c>
      <c r="F10058">
        <v>0.97000000000000064</v>
      </c>
      <c r="G10058">
        <v>304.807523903054</v>
      </c>
      <c r="H10058">
        <f t="shared" si="173"/>
        <v>273.68699804737736</v>
      </c>
      <c r="I10058">
        <v>1.0869980473773218</v>
      </c>
    </row>
    <row r="10059" spans="5:9" x14ac:dyDescent="0.25">
      <c r="E10059">
        <v>272.7</v>
      </c>
      <c r="F10059">
        <v>0.97000000000000064</v>
      </c>
      <c r="G10059">
        <v>304.86829849573746</v>
      </c>
      <c r="H10059">
        <f t="shared" si="173"/>
        <v>273.79144960686142</v>
      </c>
      <c r="I10059">
        <v>1.0914496068614259</v>
      </c>
    </row>
    <row r="10060" spans="5:9" x14ac:dyDescent="0.25">
      <c r="E10060">
        <v>272.8</v>
      </c>
      <c r="F10060">
        <v>0.97000000000000064</v>
      </c>
      <c r="G10060">
        <v>304.92816144609259</v>
      </c>
      <c r="H10060">
        <f t="shared" si="173"/>
        <v>273.89594360266852</v>
      </c>
      <c r="I10060">
        <v>1.0959436026685365</v>
      </c>
    </row>
    <row r="10061" spans="5:9" x14ac:dyDescent="0.25">
      <c r="E10061">
        <v>272.89999999999998</v>
      </c>
      <c r="F10061">
        <v>0.97000000000000064</v>
      </c>
      <c r="G10061">
        <v>304.9871078977622</v>
      </c>
      <c r="H10061">
        <f t="shared" si="173"/>
        <v>274.00048049505199</v>
      </c>
      <c r="I10061">
        <v>1.1004804950520204</v>
      </c>
    </row>
    <row r="10062" spans="5:9" x14ac:dyDescent="0.25">
      <c r="E10062">
        <v>273</v>
      </c>
      <c r="F10062">
        <v>0.97000000000000064</v>
      </c>
      <c r="G10062">
        <v>305.04513301806134</v>
      </c>
      <c r="H10062">
        <f t="shared" si="173"/>
        <v>274.10506074676357</v>
      </c>
      <c r="I10062">
        <v>1.1050607467635669</v>
      </c>
    </row>
    <row r="10063" spans="5:9" x14ac:dyDescent="0.25">
      <c r="E10063">
        <v>273.10000000000002</v>
      </c>
      <c r="F10063">
        <v>0.97000000000000064</v>
      </c>
      <c r="G10063">
        <v>305.10223199855511</v>
      </c>
      <c r="H10063">
        <f t="shared" si="173"/>
        <v>274.20968482310747</v>
      </c>
      <c r="I10063">
        <v>1.1096848231074168</v>
      </c>
    </row>
    <row r="10064" spans="5:9" x14ac:dyDescent="0.25">
      <c r="E10064">
        <v>273.2</v>
      </c>
      <c r="F10064">
        <v>0.97000000000000064</v>
      </c>
      <c r="G10064">
        <v>305.1584000556357</v>
      </c>
      <c r="H10064">
        <f t="shared" si="173"/>
        <v>274.31435319199818</v>
      </c>
      <c r="I10064">
        <v>1.1143531919981866</v>
      </c>
    </row>
    <row r="10065" spans="5:9" x14ac:dyDescent="0.25">
      <c r="E10065">
        <v>273.3</v>
      </c>
      <c r="F10065">
        <v>0.97000000000000064</v>
      </c>
      <c r="G10065">
        <v>305.21363243109835</v>
      </c>
      <c r="H10065">
        <f t="shared" si="173"/>
        <v>274.41906632402254</v>
      </c>
      <c r="I10065">
        <v>1.1190663240225047</v>
      </c>
    </row>
    <row r="10066" spans="5:9" x14ac:dyDescent="0.25">
      <c r="E10066">
        <v>273.39999999999998</v>
      </c>
      <c r="F10066">
        <v>0.97000000000000064</v>
      </c>
      <c r="G10066">
        <v>305.267924392716</v>
      </c>
      <c r="H10066">
        <f t="shared" si="173"/>
        <v>274.52382469250443</v>
      </c>
      <c r="I10066">
        <v>1.1238246925044308</v>
      </c>
    </row>
    <row r="10067" spans="5:9" x14ac:dyDescent="0.25">
      <c r="E10067">
        <v>273.5</v>
      </c>
      <c r="F10067">
        <v>0.97000000000000064</v>
      </c>
      <c r="G10067">
        <v>305.32127123481257</v>
      </c>
      <c r="H10067">
        <f t="shared" si="173"/>
        <v>274.62862877357503</v>
      </c>
      <c r="I10067">
        <v>1.1286287735750269</v>
      </c>
    </row>
    <row r="10068" spans="5:9" x14ac:dyDescent="0.25">
      <c r="E10068">
        <v>273.60000000000002</v>
      </c>
      <c r="F10068">
        <v>0.97000000000000064</v>
      </c>
      <c r="G10068">
        <v>305.37366827883426</v>
      </c>
      <c r="H10068">
        <f t="shared" si="173"/>
        <v>274.73347904624603</v>
      </c>
      <c r="I10068">
        <v>1.1334790462460147</v>
      </c>
    </row>
    <row r="10069" spans="5:9" x14ac:dyDescent="0.25">
      <c r="E10069">
        <v>273.7</v>
      </c>
      <c r="F10069">
        <v>0.97000000000000064</v>
      </c>
      <c r="G10069">
        <v>305.42511087391938</v>
      </c>
      <c r="H10069">
        <f t="shared" si="173"/>
        <v>274.83837599248778</v>
      </c>
      <c r="I10069">
        <v>1.1383759924878014</v>
      </c>
    </row>
    <row r="10070" spans="5:9" x14ac:dyDescent="0.25">
      <c r="E10070">
        <v>273.8</v>
      </c>
      <c r="F10070">
        <v>0.97000000000000064</v>
      </c>
      <c r="G10070">
        <v>305.47559439746533</v>
      </c>
      <c r="H10070">
        <f t="shared" si="173"/>
        <v>274.94332009731198</v>
      </c>
      <c r="I10070">
        <v>1.1433200973119664</v>
      </c>
    </row>
    <row r="10071" spans="5:9" x14ac:dyDescent="0.25">
      <c r="E10071">
        <v>273.89999999999998</v>
      </c>
      <c r="F10071">
        <v>0.97000000000000064</v>
      </c>
      <c r="G10071">
        <v>305.52511425569361</v>
      </c>
      <c r="H10071">
        <f t="shared" si="173"/>
        <v>275.04831184885842</v>
      </c>
      <c r="I10071">
        <v>1.1483118488584334</v>
      </c>
    </row>
    <row r="10072" spans="5:9" x14ac:dyDescent="0.25">
      <c r="E10072">
        <v>274</v>
      </c>
      <c r="F10072">
        <v>0.97000000000000064</v>
      </c>
      <c r="G10072">
        <v>305.57366588421144</v>
      </c>
      <c r="H10072">
        <f t="shared" si="173"/>
        <v>275.1533517384874</v>
      </c>
      <c r="I10072">
        <v>1.1533517384874119</v>
      </c>
    </row>
    <row r="10073" spans="5:9" x14ac:dyDescent="0.25">
      <c r="E10073">
        <v>274.10000000000002</v>
      </c>
      <c r="F10073">
        <v>0.97000000000000064</v>
      </c>
      <c r="G10073">
        <v>305.62124474857075</v>
      </c>
      <c r="H10073">
        <f t="shared" si="173"/>
        <v>275.2584402608764</v>
      </c>
      <c r="I10073">
        <v>1.158440260876358</v>
      </c>
    </row>
    <row r="10074" spans="5:9" x14ac:dyDescent="0.25">
      <c r="E10074">
        <v>274.2</v>
      </c>
      <c r="F10074">
        <v>0.97000000000000064</v>
      </c>
      <c r="G10074">
        <v>305.66784634482326</v>
      </c>
      <c r="H10074">
        <f t="shared" si="173"/>
        <v>275.36357791412206</v>
      </c>
      <c r="I10074">
        <v>1.1635779141220639</v>
      </c>
    </row>
    <row r="10075" spans="5:9" x14ac:dyDescent="0.25">
      <c r="E10075">
        <v>274.3</v>
      </c>
      <c r="F10075">
        <v>0.97000000000000064</v>
      </c>
      <c r="G10075">
        <v>305.71346620007176</v>
      </c>
      <c r="H10075">
        <f t="shared" si="173"/>
        <v>275.46876519984812</v>
      </c>
      <c r="I10075">
        <v>1.1687651998481381</v>
      </c>
    </row>
    <row r="10076" spans="5:9" x14ac:dyDescent="0.25">
      <c r="E10076">
        <v>274.39999999999998</v>
      </c>
      <c r="F10076">
        <v>0.97000000000000064</v>
      </c>
      <c r="G10076">
        <v>305.75809987301693</v>
      </c>
      <c r="H10076">
        <f t="shared" si="173"/>
        <v>275.57400262331799</v>
      </c>
      <c r="I10076">
        <v>1.1740026233180116</v>
      </c>
    </row>
    <row r="10077" spans="5:9" x14ac:dyDescent="0.25">
      <c r="E10077">
        <v>274.5</v>
      </c>
      <c r="F10077">
        <v>0.97000000000000064</v>
      </c>
      <c r="G10077">
        <v>305.80174295449984</v>
      </c>
      <c r="H10077">
        <f t="shared" si="173"/>
        <v>275.67929069355364</v>
      </c>
      <c r="I10077">
        <v>1.1792906935536223</v>
      </c>
    </row>
    <row r="10078" spans="5:9" x14ac:dyDescent="0.25">
      <c r="E10078">
        <v>274.60000000000002</v>
      </c>
      <c r="F10078">
        <v>0.97000000000000064</v>
      </c>
      <c r="G10078">
        <v>305.84439106803882</v>
      </c>
      <c r="H10078">
        <f t="shared" si="173"/>
        <v>275.78462992346016</v>
      </c>
      <c r="I10078">
        <v>1.1846299234601227</v>
      </c>
    </row>
    <row r="10079" spans="5:9" x14ac:dyDescent="0.25">
      <c r="E10079">
        <v>274.7</v>
      </c>
      <c r="F10079">
        <v>0.97000000000000064</v>
      </c>
      <c r="G10079">
        <v>305.88603987036112</v>
      </c>
      <c r="H10079">
        <f t="shared" si="173"/>
        <v>275.89002082995665</v>
      </c>
      <c r="I10079">
        <v>1.1900208299566695</v>
      </c>
    </row>
    <row r="10080" spans="5:9" x14ac:dyDescent="0.25">
      <c r="E10080">
        <v>274.8</v>
      </c>
      <c r="F10080">
        <v>0.97000000000000064</v>
      </c>
      <c r="G10080">
        <v>305.9266850519283</v>
      </c>
      <c r="H10080">
        <f t="shared" si="173"/>
        <v>275.99546393411362</v>
      </c>
      <c r="I10080">
        <v>1.1954639341135982</v>
      </c>
    </row>
    <row r="10081" spans="5:9" x14ac:dyDescent="0.25">
      <c r="E10081">
        <v>274.89999999999998</v>
      </c>
      <c r="F10081">
        <v>0.97000000000000064</v>
      </c>
      <c r="G10081">
        <v>305.96632233745521</v>
      </c>
      <c r="H10081">
        <f t="shared" si="173"/>
        <v>276.10095976129611</v>
      </c>
      <c r="I10081">
        <v>1.2009597612961154</v>
      </c>
    </row>
    <row r="10082" spans="5:9" x14ac:dyDescent="0.25">
      <c r="E10082">
        <v>275</v>
      </c>
      <c r="F10082">
        <v>0.97000000000000064</v>
      </c>
      <c r="G10082">
        <v>306.00494748642171</v>
      </c>
      <c r="H10082">
        <f t="shared" si="173"/>
        <v>276.20650884131487</v>
      </c>
      <c r="I10082">
        <v>1.2065088413148821</v>
      </c>
    </row>
    <row r="10083" spans="5:9" x14ac:dyDescent="0.25">
      <c r="E10083">
        <v>275.10000000000002</v>
      </c>
      <c r="F10083">
        <v>0.97000000000000064</v>
      </c>
      <c r="G10083">
        <v>306.04255629357732</v>
      </c>
      <c r="H10083">
        <f t="shared" si="173"/>
        <v>276.31211170858359</v>
      </c>
      <c r="I10083">
        <v>1.2121117085835393</v>
      </c>
    </row>
    <row r="10084" spans="5:9" x14ac:dyDescent="0.25">
      <c r="E10084">
        <v>275.2</v>
      </c>
      <c r="F10084">
        <v>0.97000000000000064</v>
      </c>
      <c r="G10084">
        <v>306.07914458943748</v>
      </c>
      <c r="H10084">
        <f t="shared" si="173"/>
        <v>276.41776890228351</v>
      </c>
      <c r="I10084">
        <v>1.2177689022835421</v>
      </c>
    </row>
    <row r="10085" spans="5:9" x14ac:dyDescent="0.25">
      <c r="E10085">
        <v>275.3</v>
      </c>
      <c r="F10085">
        <v>0.97000000000000064</v>
      </c>
      <c r="G10085">
        <v>306.11470824077122</v>
      </c>
      <c r="H10085">
        <f t="shared" si="173"/>
        <v>276.52348096653651</v>
      </c>
      <c r="I10085">
        <v>1.2234809665365145</v>
      </c>
    </row>
    <row r="10086" spans="5:9" x14ac:dyDescent="0.25">
      <c r="E10086">
        <v>275.39999999999998</v>
      </c>
      <c r="F10086">
        <v>0.97000000000000064</v>
      </c>
      <c r="G10086">
        <v>306.14924315107999</v>
      </c>
      <c r="H10086">
        <f t="shared" si="173"/>
        <v>276.62924845058427</v>
      </c>
      <c r="I10086">
        <v>1.2292484505843164</v>
      </c>
    </row>
    <row r="10087" spans="5:9" x14ac:dyDescent="0.25">
      <c r="E10087">
        <v>275.5</v>
      </c>
      <c r="F10087">
        <v>0.97000000000000064</v>
      </c>
      <c r="G10087">
        <v>306.18274526106677</v>
      </c>
      <c r="H10087">
        <f t="shared" si="173"/>
        <v>276.73507190897715</v>
      </c>
      <c r="I10087">
        <v>1.2350719089771705</v>
      </c>
    </row>
    <row r="10088" spans="5:9" x14ac:dyDescent="0.25">
      <c r="E10088">
        <v>275.60000000000002</v>
      </c>
      <c r="F10088">
        <v>0.97000000000000064</v>
      </c>
      <c r="G10088">
        <v>306.21521054909482</v>
      </c>
      <c r="H10088">
        <f t="shared" si="173"/>
        <v>276.84095190177004</v>
      </c>
      <c r="I10088">
        <v>1.2409519017700397</v>
      </c>
    </row>
    <row r="10089" spans="5:9" x14ac:dyDescent="0.25">
      <c r="E10089">
        <v>275.7</v>
      </c>
      <c r="F10089">
        <v>0.97000000000000064</v>
      </c>
      <c r="G10089">
        <v>306.24663503163589</v>
      </c>
      <c r="H10089">
        <f t="shared" si="173"/>
        <v>276.94688899472754</v>
      </c>
      <c r="I10089">
        <v>1.2468889947275446</v>
      </c>
    </row>
    <row r="10090" spans="5:9" x14ac:dyDescent="0.25">
      <c r="E10090">
        <v>275.8</v>
      </c>
      <c r="F10090">
        <v>0.97000000000000064</v>
      </c>
      <c r="G10090">
        <v>306.27701476370703</v>
      </c>
      <c r="H10090">
        <f t="shared" si="173"/>
        <v>277.05288375953768</v>
      </c>
      <c r="I10090">
        <v>1.2528837595376838</v>
      </c>
    </row>
    <row r="10091" spans="5:9" x14ac:dyDescent="0.25">
      <c r="E10091">
        <v>275.89999999999998</v>
      </c>
      <c r="F10091">
        <v>0.97000000000000064</v>
      </c>
      <c r="G10091">
        <v>306.30634583929543</v>
      </c>
      <c r="H10091">
        <f t="shared" si="173"/>
        <v>277.15893677403466</v>
      </c>
      <c r="I10091">
        <v>1.2589367740346604</v>
      </c>
    </row>
    <row r="10092" spans="5:9" x14ac:dyDescent="0.25">
      <c r="E10092">
        <v>276</v>
      </c>
      <c r="F10092">
        <v>0.97000000000000064</v>
      </c>
      <c r="G10092">
        <v>306.33462439177123</v>
      </c>
      <c r="H10092">
        <f t="shared" si="173"/>
        <v>277.26504862243104</v>
      </c>
      <c r="I10092">
        <v>1.2650486224310578</v>
      </c>
    </row>
    <row r="10093" spans="5:9" x14ac:dyDescent="0.25">
      <c r="E10093">
        <v>276.10000000000002</v>
      </c>
      <c r="F10093">
        <v>0.97000000000000064</v>
      </c>
      <c r="G10093">
        <v>306.36184659428653</v>
      </c>
      <c r="H10093">
        <f t="shared" si="173"/>
        <v>277.3712198955597</v>
      </c>
      <c r="I10093">
        <v>1.2712198955596767</v>
      </c>
    </row>
    <row r="10094" spans="5:9" x14ac:dyDescent="0.25">
      <c r="E10094">
        <v>276.2</v>
      </c>
      <c r="F10094">
        <v>0.97000000000000064</v>
      </c>
      <c r="G10094">
        <v>306.3880086601618</v>
      </c>
      <c r="H10094">
        <f t="shared" si="173"/>
        <v>277.47745119112528</v>
      </c>
      <c r="I10094">
        <v>1.2774511911253101</v>
      </c>
    </row>
    <row r="10095" spans="5:9" x14ac:dyDescent="0.25">
      <c r="E10095">
        <v>276.3</v>
      </c>
      <c r="F10095">
        <v>0.97000000000000064</v>
      </c>
      <c r="G10095">
        <v>306.41310684325742</v>
      </c>
      <c r="H10095">
        <f t="shared" si="173"/>
        <v>277.58374311396676</v>
      </c>
      <c r="I10095">
        <v>1.2837431139667443</v>
      </c>
    </row>
    <row r="10096" spans="5:9" x14ac:dyDescent="0.25">
      <c r="E10096">
        <v>276.39999999999998</v>
      </c>
      <c r="F10096">
        <v>0.97000000000000064</v>
      </c>
      <c r="G10096">
        <v>306.43713743833075</v>
      </c>
      <c r="H10096">
        <f t="shared" si="173"/>
        <v>277.69009627632931</v>
      </c>
      <c r="I10096">
        <v>1.2900962763293153</v>
      </c>
    </row>
    <row r="10097" spans="5:9" x14ac:dyDescent="0.25">
      <c r="E10097">
        <v>276.5</v>
      </c>
      <c r="F10097">
        <v>0.97000000000000064</v>
      </c>
      <c r="G10097">
        <v>306.46009678137796</v>
      </c>
      <c r="H10097">
        <f t="shared" si="173"/>
        <v>277.79651129814829</v>
      </c>
      <c r="I10097">
        <v>1.2965112981482654</v>
      </c>
    </row>
    <row r="10098" spans="5:9" x14ac:dyDescent="0.25">
      <c r="E10098">
        <v>276.60000000000002</v>
      </c>
      <c r="F10098">
        <v>0.97000000000000064</v>
      </c>
      <c r="G10098">
        <v>306.48198124996009</v>
      </c>
      <c r="H10098">
        <f t="shared" si="173"/>
        <v>277.90298880734326</v>
      </c>
      <c r="I10098">
        <v>1.3029888073432554</v>
      </c>
    </row>
    <row r="10099" spans="5:9" x14ac:dyDescent="0.25">
      <c r="E10099">
        <v>276.7</v>
      </c>
      <c r="F10099">
        <v>0.97000000000000064</v>
      </c>
      <c r="G10099">
        <v>306.50278726351252</v>
      </c>
      <c r="H10099">
        <f t="shared" si="173"/>
        <v>278.00952944012425</v>
      </c>
      <c r="I10099">
        <v>1.3095294401242836</v>
      </c>
    </row>
    <row r="10100" spans="5:9" x14ac:dyDescent="0.25">
      <c r="E10100">
        <v>276.8</v>
      </c>
      <c r="F10100">
        <v>0.97000000000000064</v>
      </c>
      <c r="G10100">
        <v>306.52251128363804</v>
      </c>
      <c r="H10100">
        <f t="shared" si="173"/>
        <v>278.11613384130936</v>
      </c>
      <c r="I10100">
        <v>1.3161338413093533</v>
      </c>
    </row>
    <row r="10101" spans="5:9" x14ac:dyDescent="0.25">
      <c r="E10101">
        <v>276.89999999999998</v>
      </c>
      <c r="F10101">
        <v>0.97000000000000064</v>
      </c>
      <c r="G10101">
        <v>306.54114981438181</v>
      </c>
      <c r="H10101">
        <f t="shared" si="173"/>
        <v>278.22280266465413</v>
      </c>
      <c r="I10101">
        <v>1.3228026646541724</v>
      </c>
    </row>
    <row r="10102" spans="5:9" x14ac:dyDescent="0.25">
      <c r="E10102">
        <v>277</v>
      </c>
      <c r="F10102">
        <v>0.97000000000000064</v>
      </c>
      <c r="G10102">
        <v>306.55869940248903</v>
      </c>
      <c r="H10102">
        <f t="shared" si="173"/>
        <v>278.32953657319416</v>
      </c>
      <c r="I10102">
        <v>1.3295365731941831</v>
      </c>
    </row>
    <row r="10103" spans="5:9" x14ac:dyDescent="0.25">
      <c r="E10103">
        <v>277.10000000000002</v>
      </c>
      <c r="F10103">
        <v>0.97000000000000064</v>
      </c>
      <c r="G10103">
        <v>306.57515663764383</v>
      </c>
      <c r="H10103">
        <f t="shared" si="173"/>
        <v>278.43633623959926</v>
      </c>
      <c r="I10103">
        <v>1.3363362395992116</v>
      </c>
    </row>
    <row r="10104" spans="5:9" x14ac:dyDescent="0.25">
      <c r="E10104">
        <v>277.2</v>
      </c>
      <c r="F10104">
        <v>0.97000000000000064</v>
      </c>
      <c r="G10104">
        <v>306.59051815268941</v>
      </c>
      <c r="H10104">
        <f t="shared" si="173"/>
        <v>278.54320234654102</v>
      </c>
      <c r="I10104">
        <v>1.3432023465410239</v>
      </c>
    </row>
    <row r="10105" spans="5:9" x14ac:dyDescent="0.25">
      <c r="E10105">
        <v>277.3</v>
      </c>
      <c r="F10105">
        <v>0.97000000000000064</v>
      </c>
      <c r="G10105">
        <v>306.60478062382879</v>
      </c>
      <c r="H10105">
        <f t="shared" si="173"/>
        <v>278.65013558707415</v>
      </c>
      <c r="I10105">
        <v>1.3501355870741156</v>
      </c>
    </row>
    <row r="10106" spans="5:9" x14ac:dyDescent="0.25">
      <c r="E10106">
        <v>277.39999999999998</v>
      </c>
      <c r="F10106">
        <v>0.97000000000000064</v>
      </c>
      <c r="G10106">
        <v>306.6179407708056</v>
      </c>
      <c r="H10106">
        <f t="shared" si="173"/>
        <v>278.75713666502992</v>
      </c>
      <c r="I10106">
        <v>1.357136665029919</v>
      </c>
    </row>
    <row r="10107" spans="5:9" x14ac:dyDescent="0.25">
      <c r="E10107">
        <v>277.5</v>
      </c>
      <c r="F10107">
        <v>0.97000000000000064</v>
      </c>
      <c r="G10107">
        <v>306.62999535706501</v>
      </c>
      <c r="H10107">
        <f t="shared" si="173"/>
        <v>278.86420629542482</v>
      </c>
      <c r="I10107">
        <v>1.3642062954248091</v>
      </c>
    </row>
    <row r="10108" spans="5:9" x14ac:dyDescent="0.25">
      <c r="E10108">
        <v>277.60000000000002</v>
      </c>
      <c r="F10108">
        <v>0.97000000000000064</v>
      </c>
      <c r="G10108">
        <v>306.64094118989362</v>
      </c>
      <c r="H10108">
        <f t="shared" si="173"/>
        <v>278.97134520488203</v>
      </c>
      <c r="I10108">
        <v>1.3713452048820316</v>
      </c>
    </row>
    <row r="10109" spans="5:9" x14ac:dyDescent="0.25">
      <c r="E10109">
        <v>277.7</v>
      </c>
      <c r="F10109">
        <v>0.97000000000000064</v>
      </c>
      <c r="G10109">
        <v>306.65077512053841</v>
      </c>
      <c r="H10109">
        <f t="shared" si="173"/>
        <v>279.07855413206789</v>
      </c>
      <c r="I10109">
        <v>1.3785541320679047</v>
      </c>
    </row>
    <row r="10110" spans="5:9" x14ac:dyDescent="0.25">
      <c r="E10110">
        <v>277.8</v>
      </c>
      <c r="F10110">
        <v>0.97000000000000064</v>
      </c>
      <c r="G10110">
        <v>306.65949404430455</v>
      </c>
      <c r="H10110">
        <f t="shared" si="173"/>
        <v>279.18583382814245</v>
      </c>
      <c r="I10110">
        <v>1.3858338281424165</v>
      </c>
    </row>
    <row r="10111" spans="5:9" x14ac:dyDescent="0.25">
      <c r="E10111">
        <v>277.89999999999998</v>
      </c>
      <c r="F10111">
        <v>0.97000000000000064</v>
      </c>
      <c r="G10111">
        <v>306.66709490063153</v>
      </c>
      <c r="H10111">
        <f t="shared" si="173"/>
        <v>279.29318505722443</v>
      </c>
      <c r="I10111">
        <v>1.3931850572244726</v>
      </c>
    </row>
    <row r="10112" spans="5:9" x14ac:dyDescent="0.25">
      <c r="E10112">
        <v>278</v>
      </c>
      <c r="F10112">
        <v>0.97000000000000064</v>
      </c>
      <c r="G10112">
        <v>306.67357467314656</v>
      </c>
      <c r="H10112">
        <f t="shared" si="173"/>
        <v>279.4006085968719</v>
      </c>
      <c r="I10112">
        <v>1.4006085968719211</v>
      </c>
    </row>
    <row r="10113" spans="5:9" x14ac:dyDescent="0.25">
      <c r="E10113">
        <v>278.10000000000002</v>
      </c>
      <c r="F10113">
        <v>0.97000000000000064</v>
      </c>
      <c r="G10113">
        <v>306.6789303896968</v>
      </c>
      <c r="H10113">
        <f t="shared" si="173"/>
        <v>279.50810523857655</v>
      </c>
      <c r="I10113">
        <v>1.4081052385765265</v>
      </c>
    </row>
    <row r="10114" spans="5:9" x14ac:dyDescent="0.25">
      <c r="E10114">
        <v>278.2</v>
      </c>
      <c r="F10114">
        <v>0.97000000000000064</v>
      </c>
      <c r="G10114">
        <v>306.68315912235823</v>
      </c>
      <c r="H10114">
        <f t="shared" si="173"/>
        <v>279.61567578827396</v>
      </c>
      <c r="I10114">
        <v>1.4156757882739683</v>
      </c>
    </row>
    <row r="10115" spans="5:9" x14ac:dyDescent="0.25">
      <c r="E10115">
        <v>278.3</v>
      </c>
      <c r="F10115">
        <v>0.97000000000000064</v>
      </c>
      <c r="G10115">
        <v>306.68625798742198</v>
      </c>
      <c r="H10115">
        <f t="shared" si="173"/>
        <v>279.72332106686895</v>
      </c>
      <c r="I10115">
        <v>1.423321066868932</v>
      </c>
    </row>
    <row r="10116" spans="5:9" x14ac:dyDescent="0.25">
      <c r="E10116">
        <v>278.39999999999998</v>
      </c>
      <c r="F10116">
        <v>0.97000000000000064</v>
      </c>
      <c r="G10116">
        <v>306.68822414535782</v>
      </c>
      <c r="H10116">
        <f t="shared" si="173"/>
        <v>279.83104191077524</v>
      </c>
      <c r="I10116">
        <v>1.4310419107752905</v>
      </c>
    </row>
    <row r="10117" spans="5:9" x14ac:dyDescent="0.25">
      <c r="E10117">
        <v>278.5</v>
      </c>
      <c r="F10117">
        <v>0.97000000000000064</v>
      </c>
      <c r="G10117">
        <v>306.68905480075466</v>
      </c>
      <c r="H10117">
        <f t="shared" si="173"/>
        <v>279.93883917247138</v>
      </c>
      <c r="I10117">
        <v>1.4388391724713927</v>
      </c>
    </row>
    <row r="10118" spans="5:9" x14ac:dyDescent="0.25">
      <c r="E10118">
        <v>278.60000000000002</v>
      </c>
      <c r="F10118">
        <v>0.97000000000000064</v>
      </c>
      <c r="G10118">
        <v>306.68874720223755</v>
      </c>
      <c r="H10118">
        <f t="shared" ref="H10118:H10181" si="174">E10118+I10118</f>
        <v>280.04671372107032</v>
      </c>
      <c r="I10118">
        <v>1.446713721070285</v>
      </c>
    </row>
    <row r="10119" spans="5:9" x14ac:dyDescent="0.25">
      <c r="E10119">
        <v>278.7</v>
      </c>
      <c r="F10119">
        <v>0.97000000000000064</v>
      </c>
      <c r="G10119">
        <v>306.68729864236167</v>
      </c>
      <c r="H10119">
        <f t="shared" si="174"/>
        <v>280.15466644290473</v>
      </c>
      <c r="I10119">
        <v>1.4546664429047631</v>
      </c>
    </row>
    <row r="10120" spans="5:9" x14ac:dyDescent="0.25">
      <c r="E10120">
        <v>278.8</v>
      </c>
      <c r="F10120">
        <v>0.97000000000000064</v>
      </c>
      <c r="G10120">
        <v>306.68470645748283</v>
      </c>
      <c r="H10120">
        <f t="shared" si="174"/>
        <v>280.26269824212699</v>
      </c>
      <c r="I10120">
        <v>1.4626982421269616</v>
      </c>
    </row>
    <row r="10121" spans="5:9" x14ac:dyDescent="0.25">
      <c r="E10121">
        <v>278.89999999999998</v>
      </c>
      <c r="F10121">
        <v>0.97000000000000064</v>
      </c>
      <c r="G10121">
        <v>306.68096802760488</v>
      </c>
      <c r="H10121">
        <f t="shared" si="174"/>
        <v>280.37081004132216</v>
      </c>
      <c r="I10121">
        <v>1.4708100413221934</v>
      </c>
    </row>
    <row r="10122" spans="5:9" x14ac:dyDescent="0.25">
      <c r="E10122">
        <v>279</v>
      </c>
      <c r="F10122">
        <v>0.97000000000000064</v>
      </c>
      <c r="G10122">
        <v>306.67608077620343</v>
      </c>
      <c r="H10122">
        <f t="shared" si="174"/>
        <v>280.47900278213655</v>
      </c>
      <c r="I10122">
        <v>1.4790027821365688</v>
      </c>
    </row>
    <row r="10123" spans="5:9" x14ac:dyDescent="0.25">
      <c r="E10123">
        <v>279.10000000000002</v>
      </c>
      <c r="F10123">
        <v>0.97000000000000064</v>
      </c>
      <c r="G10123">
        <v>306.67004217002682</v>
      </c>
      <c r="H10123">
        <f t="shared" si="174"/>
        <v>280.58727742591788</v>
      </c>
      <c r="I10123">
        <v>1.4872774259178605</v>
      </c>
    </row>
    <row r="10124" spans="5:9" x14ac:dyDescent="0.25">
      <c r="E10124">
        <v>279.2</v>
      </c>
      <c r="F10124">
        <v>0.97000000000000064</v>
      </c>
      <c r="G10124">
        <v>306.66284971887342</v>
      </c>
      <c r="H10124">
        <f t="shared" si="174"/>
        <v>280.69563495436898</v>
      </c>
      <c r="I10124">
        <v>1.4956349543690042</v>
      </c>
    </row>
    <row r="10125" spans="5:9" x14ac:dyDescent="0.25">
      <c r="E10125">
        <v>279.3</v>
      </c>
      <c r="F10125">
        <v>0.97000000000000064</v>
      </c>
      <c r="G10125">
        <v>306.65450097534671</v>
      </c>
      <c r="H10125">
        <f t="shared" si="174"/>
        <v>280.80407637021329</v>
      </c>
      <c r="I10125">
        <v>1.5040763702133095</v>
      </c>
    </row>
    <row r="10126" spans="5:9" x14ac:dyDescent="0.25">
      <c r="E10126">
        <v>279.39999999999998</v>
      </c>
      <c r="F10126">
        <v>0.97000000000000064</v>
      </c>
      <c r="G10126">
        <v>306.64499353458677</v>
      </c>
      <c r="H10126">
        <f t="shared" si="174"/>
        <v>280.91260269787051</v>
      </c>
      <c r="I10126">
        <v>1.5126026978705256</v>
      </c>
    </row>
    <row r="10127" spans="5:9" x14ac:dyDescent="0.25">
      <c r="E10127">
        <v>279.5</v>
      </c>
      <c r="F10127">
        <v>0.97000000000000064</v>
      </c>
      <c r="G10127">
        <v>306.63432503397991</v>
      </c>
      <c r="H10127">
        <f t="shared" si="174"/>
        <v>281.0212149841426</v>
      </c>
      <c r="I10127">
        <v>1.5212149841425897</v>
      </c>
    </row>
    <row r="10128" spans="5:9" x14ac:dyDescent="0.25">
      <c r="E10128">
        <v>279.60000000000002</v>
      </c>
      <c r="F10128">
        <v>0.97000000000000064</v>
      </c>
      <c r="G10128">
        <v>306.62249315284555</v>
      </c>
      <c r="H10128">
        <f t="shared" si="174"/>
        <v>281.12991429890764</v>
      </c>
      <c r="I10128">
        <v>1.529914298907624</v>
      </c>
    </row>
    <row r="10129" spans="5:9" x14ac:dyDescent="0.25">
      <c r="E10129">
        <v>279.7</v>
      </c>
      <c r="F10129">
        <v>0.97000000000000064</v>
      </c>
      <c r="G10129">
        <v>306.60949561210151</v>
      </c>
      <c r="H10129">
        <f t="shared" si="174"/>
        <v>281.23870173582077</v>
      </c>
      <c r="I10129">
        <v>1.5387017358207906</v>
      </c>
    </row>
    <row r="10130" spans="5:9" x14ac:dyDescent="0.25">
      <c r="E10130">
        <v>279.8</v>
      </c>
      <c r="F10130">
        <v>0.97000000000000064</v>
      </c>
      <c r="G10130">
        <v>306.59533017390754</v>
      </c>
      <c r="H10130">
        <f t="shared" si="174"/>
        <v>281.34757841302002</v>
      </c>
      <c r="I10130">
        <v>1.5475784130200181</v>
      </c>
    </row>
    <row r="10131" spans="5:9" x14ac:dyDescent="0.25">
      <c r="E10131">
        <v>279.89999999999998</v>
      </c>
      <c r="F10131">
        <v>0.97000000000000064</v>
      </c>
      <c r="G10131">
        <v>306.57999464128767</v>
      </c>
      <c r="H10131">
        <f t="shared" si="174"/>
        <v>281.45654547383458</v>
      </c>
      <c r="I10131">
        <v>1.5565454738345841</v>
      </c>
    </row>
    <row r="10132" spans="5:9" x14ac:dyDescent="0.25">
      <c r="E10132">
        <v>280</v>
      </c>
      <c r="F10132">
        <v>0.97000000000000064</v>
      </c>
      <c r="G10132">
        <v>306.56348685773196</v>
      </c>
      <c r="H10132">
        <f t="shared" si="174"/>
        <v>281.56560408749419</v>
      </c>
      <c r="I10132">
        <v>1.5656040874941752</v>
      </c>
    </row>
    <row r="10133" spans="5:9" x14ac:dyDescent="0.25">
      <c r="E10133">
        <v>280.10000000000002</v>
      </c>
      <c r="F10133">
        <v>0.97000000000000064</v>
      </c>
      <c r="G10133">
        <v>306.54580470677786</v>
      </c>
      <c r="H10133">
        <f t="shared" si="174"/>
        <v>281.67475544983563</v>
      </c>
      <c r="I10133">
        <v>1.5747554498355916</v>
      </c>
    </row>
    <row r="10134" spans="5:9" x14ac:dyDescent="0.25">
      <c r="E10134">
        <v>280.2</v>
      </c>
      <c r="F10134">
        <v>0.97000000000000064</v>
      </c>
      <c r="G10134">
        <v>306.52694611157199</v>
      </c>
      <c r="H10134">
        <f t="shared" si="174"/>
        <v>281.78400078400404</v>
      </c>
      <c r="I10134">
        <v>1.5840007840040407</v>
      </c>
    </row>
    <row r="10135" spans="5:9" x14ac:dyDescent="0.25">
      <c r="E10135">
        <v>280.3</v>
      </c>
      <c r="F10135">
        <v>0.97000000000000064</v>
      </c>
      <c r="G10135">
        <v>306.50690903441273</v>
      </c>
      <c r="H10135">
        <f t="shared" si="174"/>
        <v>281.89334134114534</v>
      </c>
      <c r="I10135">
        <v>1.5933413411453301</v>
      </c>
    </row>
    <row r="10136" spans="5:9" x14ac:dyDescent="0.25">
      <c r="E10136">
        <v>280.39999999999998</v>
      </c>
      <c r="F10136">
        <v>0.97000000000000064</v>
      </c>
      <c r="G10136">
        <v>306.4856914762745</v>
      </c>
      <c r="H10136">
        <f t="shared" si="174"/>
        <v>282.00277840108504</v>
      </c>
      <c r="I10136">
        <v>1.6027784010850403</v>
      </c>
    </row>
    <row r="10137" spans="5:9" x14ac:dyDescent="0.25">
      <c r="E10137">
        <v>280.5</v>
      </c>
      <c r="F10137">
        <v>0.97000000000000064</v>
      </c>
      <c r="G10137">
        <v>306.46329147631371</v>
      </c>
      <c r="H10137">
        <f t="shared" si="174"/>
        <v>282.11231327298998</v>
      </c>
      <c r="I10137">
        <v>1.6123132729899716</v>
      </c>
    </row>
    <row r="10138" spans="5:9" x14ac:dyDescent="0.25">
      <c r="E10138">
        <v>280.60000000000002</v>
      </c>
      <c r="F10138">
        <v>0.97000000000000064</v>
      </c>
      <c r="G10138">
        <v>306.43970711135836</v>
      </c>
      <c r="H10138">
        <f t="shared" si="174"/>
        <v>282.2219472960067</v>
      </c>
      <c r="I10138">
        <v>1.6219472960066774</v>
      </c>
    </row>
    <row r="10139" spans="5:9" x14ac:dyDescent="0.25">
      <c r="E10139">
        <v>280.7</v>
      </c>
      <c r="F10139">
        <v>0.97000000000000064</v>
      </c>
      <c r="G10139">
        <v>306.41493649538046</v>
      </c>
      <c r="H10139">
        <f t="shared" si="174"/>
        <v>282.33168183987124</v>
      </c>
      <c r="I10139">
        <v>1.6316818398712694</v>
      </c>
    </row>
    <row r="10140" spans="5:9" x14ac:dyDescent="0.25">
      <c r="E10140">
        <v>280.8</v>
      </c>
      <c r="F10140">
        <v>0.97000000000000064</v>
      </c>
      <c r="G10140">
        <v>306.38897777895346</v>
      </c>
      <c r="H10140">
        <f t="shared" si="174"/>
        <v>282.44151830548378</v>
      </c>
      <c r="I10140">
        <v>1.6415183054837976</v>
      </c>
    </row>
    <row r="10141" spans="5:9" x14ac:dyDescent="0.25">
      <c r="E10141">
        <v>280.89999999999998</v>
      </c>
      <c r="F10141">
        <v>0.97000000000000064</v>
      </c>
      <c r="G10141">
        <v>306.3618291486946</v>
      </c>
      <c r="H10141">
        <f t="shared" si="174"/>
        <v>282.55145812543981</v>
      </c>
      <c r="I10141">
        <v>1.6514581254398102</v>
      </c>
    </row>
    <row r="10142" spans="5:9" x14ac:dyDescent="0.25">
      <c r="E10142">
        <v>281</v>
      </c>
      <c r="F10142">
        <v>0.97000000000000064</v>
      </c>
      <c r="G10142">
        <v>306.33348882669361</v>
      </c>
      <c r="H10142">
        <f t="shared" si="174"/>
        <v>282.66150276451071</v>
      </c>
      <c r="I10142">
        <v>1.6615027645107199</v>
      </c>
    </row>
    <row r="10143" spans="5:9" x14ac:dyDescent="0.25">
      <c r="E10143">
        <v>281.10000000000002</v>
      </c>
      <c r="F10143">
        <v>0.97000000000000064</v>
      </c>
      <c r="G10143">
        <v>306.30395506992824</v>
      </c>
      <c r="H10143">
        <f t="shared" si="174"/>
        <v>282.77165372006351</v>
      </c>
      <c r="I10143">
        <v>1.6716537200635071</v>
      </c>
    </row>
    <row r="10144" spans="5:9" x14ac:dyDescent="0.25">
      <c r="E10144">
        <v>281.2</v>
      </c>
      <c r="F10144">
        <v>0.97000000000000064</v>
      </c>
      <c r="G10144">
        <v>306.27322616966796</v>
      </c>
      <c r="H10144">
        <f t="shared" si="174"/>
        <v>282.88191252240927</v>
      </c>
      <c r="I10144">
        <v>1.6819125224092786</v>
      </c>
    </row>
    <row r="10145" spans="5:9" x14ac:dyDescent="0.25">
      <c r="E10145">
        <v>281.3</v>
      </c>
      <c r="F10145">
        <v>0.97000000000000064</v>
      </c>
      <c r="G10145">
        <v>306.24130045086639</v>
      </c>
      <c r="H10145">
        <f t="shared" si="174"/>
        <v>282.99228073506885</v>
      </c>
      <c r="I10145">
        <v>1.6922807350688378</v>
      </c>
    </row>
    <row r="10146" spans="5:9" x14ac:dyDescent="0.25">
      <c r="E10146">
        <v>281.39999999999998</v>
      </c>
      <c r="F10146">
        <v>0.97000000000000064</v>
      </c>
      <c r="G10146">
        <v>306.20817627154418</v>
      </c>
      <c r="H10146">
        <f t="shared" si="174"/>
        <v>283.10275995494197</v>
      </c>
      <c r="I10146">
        <v>1.7027599549420067</v>
      </c>
    </row>
    <row r="10147" spans="5:9" x14ac:dyDescent="0.25">
      <c r="E10147">
        <v>281.5</v>
      </c>
      <c r="F10147">
        <v>0.97000000000000064</v>
      </c>
      <c r="G10147">
        <v>306.17385202216241</v>
      </c>
      <c r="H10147">
        <f t="shared" si="174"/>
        <v>283.21335181236589</v>
      </c>
      <c r="I10147">
        <v>1.7133518123658771</v>
      </c>
    </row>
    <row r="10148" spans="5:9" x14ac:dyDescent="0.25">
      <c r="E10148">
        <v>281.60000000000002</v>
      </c>
      <c r="F10148">
        <v>0.97000000000000064</v>
      </c>
      <c r="G10148">
        <v>306.13832612498874</v>
      </c>
      <c r="H10148">
        <f t="shared" si="174"/>
        <v>283.32405797104548</v>
      </c>
      <c r="I10148">
        <v>1.724057971045434</v>
      </c>
    </row>
    <row r="10149" spans="5:9" x14ac:dyDescent="0.25">
      <c r="E10149">
        <v>281.7</v>
      </c>
      <c r="F10149">
        <v>0.97000000000000064</v>
      </c>
      <c r="G10149">
        <v>306.10159703345619</v>
      </c>
      <c r="H10149">
        <f t="shared" si="174"/>
        <v>283.43488012783808</v>
      </c>
      <c r="I10149">
        <v>1.734880127838087</v>
      </c>
    </row>
    <row r="10150" spans="5:9" x14ac:dyDescent="0.25">
      <c r="E10150">
        <v>281.8</v>
      </c>
      <c r="F10150">
        <v>0.97000000000000064</v>
      </c>
      <c r="G10150">
        <v>306.06366323151718</v>
      </c>
      <c r="H10150">
        <f t="shared" si="174"/>
        <v>283.54582001237139</v>
      </c>
      <c r="I10150">
        <v>1.7458200123713699</v>
      </c>
    </row>
    <row r="10151" spans="5:9" x14ac:dyDescent="0.25">
      <c r="E10151">
        <v>281.89999999999998</v>
      </c>
      <c r="F10151">
        <v>0.97000000000000064</v>
      </c>
      <c r="G10151">
        <v>306.02452323299241</v>
      </c>
      <c r="H10151">
        <f t="shared" si="174"/>
        <v>283.65687938647079</v>
      </c>
      <c r="I10151">
        <v>1.7568793864707937</v>
      </c>
    </row>
    <row r="10152" spans="5:9" x14ac:dyDescent="0.25">
      <c r="E10152">
        <v>282</v>
      </c>
      <c r="F10152">
        <v>0.97000000000000064</v>
      </c>
      <c r="G10152">
        <v>305.98417558091745</v>
      </c>
      <c r="H10152">
        <f t="shared" si="174"/>
        <v>283.76806004337215</v>
      </c>
      <c r="I10152">
        <v>1.7680600433721489</v>
      </c>
    </row>
    <row r="10153" spans="5:9" x14ac:dyDescent="0.25">
      <c r="E10153">
        <v>282.10000000000002</v>
      </c>
      <c r="F10153">
        <v>0.97000000000000064</v>
      </c>
      <c r="G10153">
        <v>305.9426188468866</v>
      </c>
      <c r="H10153">
        <f t="shared" si="174"/>
        <v>283.87936380668964</v>
      </c>
      <c r="I10153">
        <v>1.7793638066896262</v>
      </c>
    </row>
    <row r="10154" spans="5:9" x14ac:dyDescent="0.25">
      <c r="E10154">
        <v>282.2</v>
      </c>
      <c r="F10154">
        <v>0.97000000000000064</v>
      </c>
      <c r="G10154">
        <v>305.89985163039705</v>
      </c>
      <c r="H10154">
        <f t="shared" si="174"/>
        <v>283.99079252910786</v>
      </c>
      <c r="I10154">
        <v>1.7907925291078552</v>
      </c>
    </row>
    <row r="10155" spans="5:9" x14ac:dyDescent="0.25">
      <c r="E10155">
        <v>282.3</v>
      </c>
      <c r="F10155">
        <v>0.97000000000000064</v>
      </c>
      <c r="G10155">
        <v>305.85587255819308</v>
      </c>
      <c r="H10155">
        <f t="shared" si="174"/>
        <v>284.10234809076235</v>
      </c>
      <c r="I10155">
        <v>1.8023480907623524</v>
      </c>
    </row>
    <row r="10156" spans="5:9" x14ac:dyDescent="0.25">
      <c r="E10156">
        <v>282.39999999999998</v>
      </c>
      <c r="F10156">
        <v>0.97000000000000064</v>
      </c>
      <c r="G10156">
        <v>305.8106802836125</v>
      </c>
      <c r="H10156">
        <f t="shared" si="174"/>
        <v>284.21403239726897</v>
      </c>
      <c r="I10156">
        <v>1.814032397268982</v>
      </c>
    </row>
    <row r="10157" spans="5:9" x14ac:dyDescent="0.25">
      <c r="E10157">
        <v>282.5</v>
      </c>
      <c r="F10157">
        <v>0.97000000000000064</v>
      </c>
      <c r="G10157">
        <v>305.76427348593677</v>
      </c>
      <c r="H10157">
        <f t="shared" si="174"/>
        <v>284.32584737735851</v>
      </c>
      <c r="I10157">
        <v>1.8258473773585282</v>
      </c>
    </row>
    <row r="10158" spans="5:9" x14ac:dyDescent="0.25">
      <c r="E10158">
        <v>282.60000000000002</v>
      </c>
      <c r="F10158">
        <v>0.97000000000000064</v>
      </c>
      <c r="G10158">
        <v>305.71665086974537</v>
      </c>
      <c r="H10158">
        <f t="shared" si="174"/>
        <v>284.43779498006779</v>
      </c>
      <c r="I10158">
        <v>1.8377949800677611</v>
      </c>
    </row>
    <row r="10159" spans="5:9" x14ac:dyDescent="0.25">
      <c r="E10159">
        <v>282.7</v>
      </c>
      <c r="F10159">
        <v>0.97000000000000064</v>
      </c>
      <c r="G10159">
        <v>305.66781116427677</v>
      </c>
      <c r="H10159">
        <f t="shared" si="174"/>
        <v>284.54987717143291</v>
      </c>
      <c r="I10159">
        <v>1.8498771714329352</v>
      </c>
    </row>
    <row r="10160" spans="5:9" x14ac:dyDescent="0.25">
      <c r="E10160">
        <v>282.8</v>
      </c>
      <c r="F10160">
        <v>0.97000000000000064</v>
      </c>
      <c r="G10160">
        <v>305.61775312279678</v>
      </c>
      <c r="H10160">
        <f t="shared" si="174"/>
        <v>284.66209593062598</v>
      </c>
      <c r="I10160">
        <v>1.8620959306259433</v>
      </c>
    </row>
    <row r="10161" spans="5:9" x14ac:dyDescent="0.25">
      <c r="E10161">
        <v>282.89999999999998</v>
      </c>
      <c r="F10161">
        <v>0.97000000000000064</v>
      </c>
      <c r="G10161">
        <v>305.56647552197558</v>
      </c>
      <c r="H10161">
        <f t="shared" si="174"/>
        <v>284.77445324546676</v>
      </c>
      <c r="I10161">
        <v>1.8744532454667866</v>
      </c>
    </row>
    <row r="10162" spans="5:9" x14ac:dyDescent="0.25">
      <c r="E10162">
        <v>283</v>
      </c>
      <c r="F10162">
        <v>0.97000000000000064</v>
      </c>
      <c r="G10162">
        <v>305.51397716127548</v>
      </c>
      <c r="H10162">
        <f t="shared" si="174"/>
        <v>284.8869511072391</v>
      </c>
      <c r="I10162">
        <v>1.8869511072391274</v>
      </c>
    </row>
    <row r="10163" spans="5:9" x14ac:dyDescent="0.25">
      <c r="E10163">
        <v>283.10000000000002</v>
      </c>
      <c r="F10163">
        <v>0.97000000000000064</v>
      </c>
      <c r="G10163">
        <v>305.46025686235032</v>
      </c>
      <c r="H10163">
        <f t="shared" si="174"/>
        <v>284.99959150472785</v>
      </c>
      <c r="I10163">
        <v>1.8995915047278267</v>
      </c>
    </row>
    <row r="10164" spans="5:9" x14ac:dyDescent="0.25">
      <c r="E10164">
        <v>283.2</v>
      </c>
      <c r="F10164">
        <v>0.97000000000000064</v>
      </c>
      <c r="G10164">
        <v>305.40531346845819</v>
      </c>
      <c r="H10164">
        <f t="shared" si="174"/>
        <v>285.11237641738921</v>
      </c>
      <c r="I10164">
        <v>1.9123764173892024</v>
      </c>
    </row>
    <row r="10165" spans="5:9" x14ac:dyDescent="0.25">
      <c r="E10165">
        <v>283.3</v>
      </c>
      <c r="F10165">
        <v>0.97000000000000064</v>
      </c>
      <c r="G10165">
        <v>305.34914584388866</v>
      </c>
      <c r="H10165">
        <f t="shared" si="174"/>
        <v>285.22530780755545</v>
      </c>
      <c r="I10165">
        <v>1.9253078075554402</v>
      </c>
    </row>
    <row r="10166" spans="5:9" x14ac:dyDescent="0.25">
      <c r="E10166">
        <v>283.39999999999998</v>
      </c>
      <c r="F10166">
        <v>0.97000000000000064</v>
      </c>
      <c r="G10166">
        <v>305.2917528734061</v>
      </c>
      <c r="H10166">
        <f t="shared" si="174"/>
        <v>285.33838761156483</v>
      </c>
      <c r="I10166">
        <v>1.9383876115648468</v>
      </c>
    </row>
    <row r="10167" spans="5:9" x14ac:dyDescent="0.25">
      <c r="E10167">
        <v>283.5</v>
      </c>
      <c r="F10167">
        <v>0.97000000000000064</v>
      </c>
      <c r="G10167">
        <v>305.23313346171085</v>
      </c>
      <c r="H10167">
        <f t="shared" si="174"/>
        <v>285.45161772969891</v>
      </c>
      <c r="I10167">
        <v>1.9516177296989303</v>
      </c>
    </row>
    <row r="10168" spans="5:9" x14ac:dyDescent="0.25">
      <c r="E10168">
        <v>283.60000000000002</v>
      </c>
      <c r="F10168">
        <v>0.97000000000000064</v>
      </c>
      <c r="G10168">
        <v>305.17328653291912</v>
      </c>
      <c r="H10168">
        <f t="shared" si="174"/>
        <v>285.56500001479594</v>
      </c>
      <c r="I10168">
        <v>1.9650000147958939</v>
      </c>
    </row>
    <row r="10169" spans="5:9" x14ac:dyDescent="0.25">
      <c r="E10169">
        <v>283.7</v>
      </c>
      <c r="F10169">
        <v>0.97000000000000064</v>
      </c>
      <c r="G10169">
        <v>305.11221103006329</v>
      </c>
      <c r="H10169">
        <f t="shared" si="174"/>
        <v>285.67853625939784</v>
      </c>
      <c r="I10169">
        <v>1.9785362593978708</v>
      </c>
    </row>
    <row r="10170" spans="5:9" x14ac:dyDescent="0.25">
      <c r="E10170">
        <v>283.8</v>
      </c>
      <c r="F10170">
        <v>0.97000000000000064</v>
      </c>
      <c r="G10170">
        <v>305.04990591461433</v>
      </c>
      <c r="H10170">
        <f t="shared" si="174"/>
        <v>285.79222818127641</v>
      </c>
      <c r="I10170">
        <v>1.9922281812763891</v>
      </c>
    </row>
    <row r="10171" spans="5:9" x14ac:dyDescent="0.25">
      <c r="E10171">
        <v>283.89999999999998</v>
      </c>
      <c r="F10171">
        <v>0.97000000000000064</v>
      </c>
      <c r="G10171">
        <v>304.98637016602692</v>
      </c>
      <c r="H10171">
        <f t="shared" si="174"/>
        <v>285.90607740716672</v>
      </c>
      <c r="I10171">
        <v>2.0060774071667278</v>
      </c>
    </row>
    <row r="10172" spans="5:9" x14ac:dyDescent="0.25">
      <c r="E10172">
        <v>284</v>
      </c>
      <c r="F10172">
        <v>0.97000000000000064</v>
      </c>
      <c r="G10172">
        <v>304.92160278131018</v>
      </c>
      <c r="H10172">
        <f t="shared" si="174"/>
        <v>286.02008545452782</v>
      </c>
      <c r="I10172">
        <v>2.0200854545277918</v>
      </c>
    </row>
    <row r="10173" spans="5:9" x14ac:dyDescent="0.25">
      <c r="E10173">
        <v>284.10000000000002</v>
      </c>
      <c r="F10173">
        <v>0.97000000000000064</v>
      </c>
      <c r="G10173">
        <v>304.85560277462321</v>
      </c>
      <c r="H10173">
        <f t="shared" si="174"/>
        <v>286.13425371112942</v>
      </c>
      <c r="I10173">
        <v>2.0342537111293697</v>
      </c>
    </row>
    <row r="10174" spans="5:9" x14ac:dyDescent="0.25">
      <c r="E10174">
        <v>284.2</v>
      </c>
      <c r="F10174">
        <v>0.97000000000000064</v>
      </c>
      <c r="G10174">
        <v>304.78836917689921</v>
      </c>
      <c r="H10174">
        <f t="shared" si="174"/>
        <v>286.24858341225365</v>
      </c>
      <c r="I10174">
        <v>2.0485834122536732</v>
      </c>
    </row>
    <row r="10175" spans="5:9" x14ac:dyDescent="0.25">
      <c r="E10175">
        <v>284.3</v>
      </c>
      <c r="F10175">
        <v>0.97000000000000064</v>
      </c>
      <c r="G10175">
        <v>304.71990103549768</v>
      </c>
      <c r="H10175">
        <f t="shared" si="174"/>
        <v>286.36307561528338</v>
      </c>
      <c r="I10175">
        <v>2.0630756152833638</v>
      </c>
    </row>
    <row r="10176" spans="5:9" x14ac:dyDescent="0.25">
      <c r="E10176">
        <v>284.39999999999998</v>
      </c>
      <c r="F10176">
        <v>0.97000000000000064</v>
      </c>
      <c r="G10176">
        <v>304.65019741388693</v>
      </c>
      <c r="H10176">
        <f t="shared" si="174"/>
        <v>286.47773117143367</v>
      </c>
      <c r="I10176">
        <v>2.0777311714337126</v>
      </c>
    </row>
    <row r="10177" spans="5:9" x14ac:dyDescent="0.25">
      <c r="E10177">
        <v>284.5</v>
      </c>
      <c r="F10177">
        <v>0.97000000000000064</v>
      </c>
      <c r="G10177">
        <v>304.57925739135777</v>
      </c>
      <c r="H10177">
        <f t="shared" si="174"/>
        <v>286.59255069437307</v>
      </c>
      <c r="I10177">
        <v>2.0925506943730747</v>
      </c>
    </row>
    <row r="10178" spans="5:9" x14ac:dyDescent="0.25">
      <c r="E10178">
        <v>284.60000000000002</v>
      </c>
      <c r="F10178">
        <v>0.97000000000000064</v>
      </c>
      <c r="G10178">
        <v>304.50708006277046</v>
      </c>
      <c r="H10178">
        <f t="shared" si="174"/>
        <v>286.70753452546393</v>
      </c>
      <c r="I10178">
        <v>2.1075345254638909</v>
      </c>
    </row>
    <row r="10179" spans="5:9" x14ac:dyDescent="0.25">
      <c r="E10179">
        <v>284.7</v>
      </c>
      <c r="F10179">
        <v>0.97000000000000064</v>
      </c>
      <c r="G10179">
        <v>304.43366453833482</v>
      </c>
      <c r="H10179">
        <f t="shared" si="174"/>
        <v>286.82268269534666</v>
      </c>
      <c r="I10179">
        <v>2.1226826953466964</v>
      </c>
    </row>
    <row r="10180" spans="5:9" x14ac:dyDescent="0.25">
      <c r="E10180">
        <v>284.8</v>
      </c>
      <c r="F10180">
        <v>0.97000000000000064</v>
      </c>
      <c r="G10180">
        <v>304.35900994342586</v>
      </c>
      <c r="H10180">
        <f t="shared" si="174"/>
        <v>286.93799488158339</v>
      </c>
      <c r="I10180">
        <v>2.137994881583388</v>
      </c>
    </row>
    <row r="10181" spans="5:9" x14ac:dyDescent="0.25">
      <c r="E10181">
        <v>284.89999999999998</v>
      </c>
      <c r="F10181">
        <v>0.97000000000000064</v>
      </c>
      <c r="G10181">
        <v>304.28311541843578</v>
      </c>
      <c r="H10181">
        <f t="shared" si="174"/>
        <v>287.05347036207405</v>
      </c>
      <c r="I10181">
        <v>2.1534703620740596</v>
      </c>
    </row>
    <row r="10182" spans="5:9" x14ac:dyDescent="0.25">
      <c r="E10182">
        <v>285</v>
      </c>
      <c r="F10182">
        <v>0.97000000000000064</v>
      </c>
      <c r="G10182">
        <v>304.20598011866332</v>
      </c>
      <c r="H10182">
        <f t="shared" ref="H10182:H10245" si="175">E10182+I10182</f>
        <v>287.16910796396581</v>
      </c>
      <c r="I10182">
        <v>2.1691079639658124</v>
      </c>
    </row>
    <row r="10183" spans="5:9" x14ac:dyDescent="0.25">
      <c r="E10183">
        <v>285.10000000000002</v>
      </c>
      <c r="F10183">
        <v>0.97000000000000064</v>
      </c>
      <c r="G10183">
        <v>304.12760321424156</v>
      </c>
      <c r="H10183">
        <f t="shared" si="175"/>
        <v>287.28490600778395</v>
      </c>
      <c r="I10183">
        <v>2.1849060077839089</v>
      </c>
    </row>
    <row r="10184" spans="5:9" x14ac:dyDescent="0.25">
      <c r="E10184">
        <v>285.2</v>
      </c>
      <c r="F10184">
        <v>0.97000000000000064</v>
      </c>
      <c r="G10184">
        <v>304.04798389010529</v>
      </c>
      <c r="H10184">
        <f t="shared" si="175"/>
        <v>287.40086224653726</v>
      </c>
      <c r="I10184">
        <v>2.2008622465372492</v>
      </c>
    </row>
    <row r="10185" spans="5:9" x14ac:dyDescent="0.25">
      <c r="E10185">
        <v>285.3</v>
      </c>
      <c r="F10185">
        <v>0.97000000000000064</v>
      </c>
      <c r="G10185">
        <v>303.96712134599937</v>
      </c>
      <c r="H10185">
        <f t="shared" si="175"/>
        <v>287.51697379958398</v>
      </c>
      <c r="I10185">
        <v>2.2169737995839731</v>
      </c>
    </row>
    <row r="10186" spans="5:9" x14ac:dyDescent="0.25">
      <c r="E10186">
        <v>285.39999999999998</v>
      </c>
      <c r="F10186">
        <v>0.97000000000000064</v>
      </c>
      <c r="G10186">
        <v>303.88501479652814</v>
      </c>
      <c r="H10186">
        <f t="shared" si="175"/>
        <v>287.63323708109209</v>
      </c>
      <c r="I10186">
        <v>2.2332370810921094</v>
      </c>
    </row>
    <row r="10187" spans="5:9" x14ac:dyDescent="0.25">
      <c r="E10187">
        <v>285.5</v>
      </c>
      <c r="F10187">
        <v>0.97000000000000064</v>
      </c>
      <c r="G10187">
        <v>303.80166347124788</v>
      </c>
      <c r="H10187">
        <f t="shared" si="175"/>
        <v>287.74964772299739</v>
      </c>
      <c r="I10187">
        <v>2.2496477229974161</v>
      </c>
    </row>
    <row r="10188" spans="5:9" x14ac:dyDescent="0.25">
      <c r="E10188">
        <v>285.60000000000002</v>
      </c>
      <c r="F10188">
        <v>0.97000000000000064</v>
      </c>
      <c r="G10188">
        <v>303.71706661480209</v>
      </c>
      <c r="H10188">
        <f t="shared" si="175"/>
        <v>287.86620049244954</v>
      </c>
      <c r="I10188">
        <v>2.2662004924494856</v>
      </c>
    </row>
    <row r="10189" spans="5:9" x14ac:dyDescent="0.25">
      <c r="E10189">
        <v>285.7</v>
      </c>
      <c r="F10189">
        <v>0.97000000000000064</v>
      </c>
      <c r="G10189">
        <v>303.63122348710147</v>
      </c>
      <c r="H10189">
        <f t="shared" si="175"/>
        <v>287.98288920385227</v>
      </c>
      <c r="I10189">
        <v>2.2828892038522954</v>
      </c>
    </row>
    <row r="10190" spans="5:9" x14ac:dyDescent="0.25">
      <c r="E10190">
        <v>285.8</v>
      </c>
      <c r="F10190">
        <v>0.97000000000000064</v>
      </c>
      <c r="G10190">
        <v>303.5441333635485</v>
      </c>
      <c r="H10190">
        <f t="shared" si="175"/>
        <v>288.0997066257496</v>
      </c>
      <c r="I10190">
        <v>2.2997066257495895</v>
      </c>
    </row>
    <row r="10191" spans="5:9" x14ac:dyDescent="0.25">
      <c r="E10191">
        <v>285.89999999999998</v>
      </c>
      <c r="F10191">
        <v>0.97000000000000064</v>
      </c>
      <c r="G10191">
        <v>303.45579553530803</v>
      </c>
      <c r="H10191">
        <f t="shared" si="175"/>
        <v>288.2166443829845</v>
      </c>
      <c r="I10191">
        <v>2.3166443829845154</v>
      </c>
    </row>
    <row r="10192" spans="5:9" x14ac:dyDescent="0.25">
      <c r="E10192">
        <v>286</v>
      </c>
      <c r="F10192">
        <v>0.97000000000000064</v>
      </c>
      <c r="G10192">
        <v>303.36620930962351</v>
      </c>
      <c r="H10192">
        <f t="shared" si="175"/>
        <v>288.33369285477926</v>
      </c>
      <c r="I10192">
        <v>2.3336928547792342</v>
      </c>
    </row>
    <row r="10193" spans="5:9" x14ac:dyDescent="0.25">
      <c r="E10193">
        <v>286.10000000000002</v>
      </c>
      <c r="F10193">
        <v>0.97000000000000064</v>
      </c>
      <c r="G10193">
        <v>303.27537401018117</v>
      </c>
      <c r="H10193">
        <f t="shared" si="175"/>
        <v>288.45084106963873</v>
      </c>
      <c r="I10193">
        <v>2.3508410696386841</v>
      </c>
    </row>
    <row r="10194" spans="5:9" x14ac:dyDescent="0.25">
      <c r="E10194">
        <v>286.2</v>
      </c>
      <c r="F10194">
        <v>0.97000000000000064</v>
      </c>
      <c r="G10194">
        <v>303.18328897752048</v>
      </c>
      <c r="H10194">
        <f t="shared" si="175"/>
        <v>288.56807659828502</v>
      </c>
      <c r="I10194">
        <v>2.3680765982850542</v>
      </c>
    </row>
    <row r="10195" spans="5:9" x14ac:dyDescent="0.25">
      <c r="E10195">
        <v>286.3</v>
      </c>
      <c r="F10195">
        <v>0.97000000000000064</v>
      </c>
      <c r="G10195">
        <v>303.08995356949345</v>
      </c>
      <c r="H10195">
        <f t="shared" si="175"/>
        <v>288.68538544617758</v>
      </c>
      <c r="I10195">
        <v>2.3853854461775579</v>
      </c>
    </row>
    <row r="10196" spans="5:9" x14ac:dyDescent="0.25">
      <c r="E10196">
        <v>286.39999999999998</v>
      </c>
      <c r="F10196">
        <v>0.97000000000000064</v>
      </c>
      <c r="G10196">
        <v>302.99536716177153</v>
      </c>
      <c r="H10196">
        <f t="shared" si="175"/>
        <v>288.80275194756467</v>
      </c>
      <c r="I10196">
        <v>2.402751947564671</v>
      </c>
    </row>
    <row r="10197" spans="5:9" x14ac:dyDescent="0.25">
      <c r="E10197">
        <v>286.5</v>
      </c>
      <c r="F10197">
        <v>0.97000000000000064</v>
      </c>
      <c r="G10197">
        <v>302.89952914840148</v>
      </c>
      <c r="H10197">
        <f t="shared" si="175"/>
        <v>288.92015866344934</v>
      </c>
      <c r="I10197">
        <v>2.4201586634493144</v>
      </c>
    </row>
    <row r="10198" spans="5:9" x14ac:dyDescent="0.25">
      <c r="E10198">
        <v>286.60000000000002</v>
      </c>
      <c r="F10198">
        <v>0.97000000000000064</v>
      </c>
      <c r="G10198">
        <v>302.80243894240999</v>
      </c>
      <c r="H10198">
        <f t="shared" si="175"/>
        <v>289.03758628631391</v>
      </c>
      <c r="I10198">
        <v>2.4375862863139011</v>
      </c>
    </row>
    <row r="10199" spans="5:9" x14ac:dyDescent="0.25">
      <c r="E10199">
        <v>286.7</v>
      </c>
      <c r="F10199">
        <v>0.97000000000000064</v>
      </c>
      <c r="G10199">
        <v>302.70409597645749</v>
      </c>
      <c r="H10199">
        <f t="shared" si="175"/>
        <v>289.15501355493905</v>
      </c>
      <c r="I10199">
        <v>2.4550135549390708</v>
      </c>
    </row>
    <row r="10200" spans="5:9" x14ac:dyDescent="0.25">
      <c r="E10200">
        <v>286.8</v>
      </c>
      <c r="F10200">
        <v>0.97000000000000064</v>
      </c>
      <c r="G10200">
        <v>302.60449970354091</v>
      </c>
      <c r="H10200">
        <f t="shared" si="175"/>
        <v>289.27241718313911</v>
      </c>
      <c r="I10200">
        <v>2.4724171831390969</v>
      </c>
    </row>
    <row r="10201" spans="5:9" x14ac:dyDescent="0.25">
      <c r="E10201">
        <v>286.89999999999998</v>
      </c>
      <c r="F10201">
        <v>0.97000000000000064</v>
      </c>
      <c r="G10201">
        <v>302.50364959774589</v>
      </c>
      <c r="H10201">
        <f t="shared" si="175"/>
        <v>289.38977180670321</v>
      </c>
      <c r="I10201">
        <v>2.4897718067032306</v>
      </c>
    </row>
    <row r="10202" spans="5:9" x14ac:dyDescent="0.25">
      <c r="E10202">
        <v>287</v>
      </c>
      <c r="F10202">
        <v>0.97000000000000064</v>
      </c>
      <c r="G10202">
        <v>302.4015451550481</v>
      </c>
      <c r="H10202">
        <f t="shared" si="175"/>
        <v>289.50704995324344</v>
      </c>
      <c r="I10202">
        <v>2.5070499532434658</v>
      </c>
    </row>
    <row r="10203" spans="5:9" x14ac:dyDescent="0.25">
      <c r="E10203">
        <v>287.10000000000002</v>
      </c>
      <c r="F10203">
        <v>0.97000000000000064</v>
      </c>
      <c r="G10203">
        <v>302.29818589416374</v>
      </c>
      <c r="H10203">
        <f t="shared" si="175"/>
        <v>289.62422203996579</v>
      </c>
      <c r="I10203">
        <v>2.5242220399657391</v>
      </c>
    </row>
    <row r="10204" spans="5:9" x14ac:dyDescent="0.25">
      <c r="E10204">
        <v>287.2</v>
      </c>
      <c r="F10204">
        <v>0.97000000000000064</v>
      </c>
      <c r="G10204">
        <v>302.19357135744906</v>
      </c>
      <c r="H10204">
        <f t="shared" si="175"/>
        <v>289.74125640455736</v>
      </c>
      <c r="I10204">
        <v>2.5412564045573789</v>
      </c>
    </row>
    <row r="10205" spans="5:9" x14ac:dyDescent="0.25">
      <c r="E10205">
        <v>287.3</v>
      </c>
      <c r="F10205">
        <v>0.97000000000000064</v>
      </c>
      <c r="G10205">
        <v>302.08770111184828</v>
      </c>
      <c r="H10205">
        <f t="shared" si="175"/>
        <v>289.85811937436728</v>
      </c>
      <c r="I10205">
        <v>2.5581193743672834</v>
      </c>
    </row>
    <row r="10206" spans="5:9" x14ac:dyDescent="0.25">
      <c r="E10206">
        <v>287.39999999999998</v>
      </c>
      <c r="F10206">
        <v>0.97000000000000064</v>
      </c>
      <c r="G10206">
        <v>301.98057474989025</v>
      </c>
      <c r="H10206">
        <f t="shared" si="175"/>
        <v>289.97477537879388</v>
      </c>
      <c r="I10206">
        <v>2.5747753787939196</v>
      </c>
    </row>
    <row r="10207" spans="5:9" x14ac:dyDescent="0.25">
      <c r="E10207">
        <v>287.5</v>
      </c>
      <c r="F10207">
        <v>0.97000000000000064</v>
      </c>
      <c r="G10207">
        <v>301.87219189073301</v>
      </c>
      <c r="H10207">
        <f t="shared" si="175"/>
        <v>290.09118710923821</v>
      </c>
      <c r="I10207">
        <v>2.5911871092382088</v>
      </c>
    </row>
    <row r="10208" spans="5:9" x14ac:dyDescent="0.25">
      <c r="E10208">
        <v>287.60000000000002</v>
      </c>
      <c r="F10208">
        <v>0.97000000000000064</v>
      </c>
      <c r="G10208">
        <v>301.76255218125573</v>
      </c>
      <c r="H10208">
        <f t="shared" si="175"/>
        <v>290.20731573008101</v>
      </c>
      <c r="I10208">
        <v>2.607315730081011</v>
      </c>
    </row>
    <row r="10209" spans="5:9" x14ac:dyDescent="0.25">
      <c r="E10209">
        <v>287.7</v>
      </c>
      <c r="F10209">
        <v>0.97000000000000064</v>
      </c>
      <c r="G10209">
        <v>301.65165529719769</v>
      </c>
      <c r="H10209">
        <f t="shared" si="175"/>
        <v>290.32312114287856</v>
      </c>
      <c r="I10209">
        <v>2.6231211428785723</v>
      </c>
    </row>
    <row r="10210" spans="5:9" x14ac:dyDescent="0.25">
      <c r="E10210">
        <v>287.8</v>
      </c>
      <c r="F10210">
        <v>0.97000000000000064</v>
      </c>
      <c r="G10210">
        <v>301.53950094434396</v>
      </c>
      <c r="H10210">
        <f t="shared" si="175"/>
        <v>290.43856230432817</v>
      </c>
      <c r="I10210">
        <v>2.6385623043281412</v>
      </c>
    </row>
    <row r="10211" spans="5:9" x14ac:dyDescent="0.25">
      <c r="E10211">
        <v>287.89999999999998</v>
      </c>
      <c r="F10211">
        <v>0.97000000000000064</v>
      </c>
      <c r="G10211">
        <v>301.42608885975596</v>
      </c>
      <c r="H10211">
        <f t="shared" si="175"/>
        <v>290.55359759656199</v>
      </c>
      <c r="I10211">
        <v>2.6535975965620029</v>
      </c>
    </row>
    <row r="10212" spans="5:9" x14ac:dyDescent="0.25">
      <c r="E10212">
        <v>288</v>
      </c>
      <c r="F10212">
        <v>0.97000000000000064</v>
      </c>
      <c r="G10212">
        <v>301.31141881304768</v>
      </c>
      <c r="H10212">
        <f t="shared" si="175"/>
        <v>290.66818524603991</v>
      </c>
      <c r="I10212">
        <v>2.6681852460399251</v>
      </c>
    </row>
    <row r="10213" spans="5:9" x14ac:dyDescent="0.25">
      <c r="E10213">
        <v>288.10000000000002</v>
      </c>
      <c r="F10213">
        <v>0.97000000000000064</v>
      </c>
      <c r="G10213">
        <v>301.19549060770555</v>
      </c>
      <c r="H10213">
        <f t="shared" si="175"/>
        <v>290.78228378482396</v>
      </c>
      <c r="I10213">
        <v>2.6822837848239507</v>
      </c>
    </row>
    <row r="10214" spans="5:9" x14ac:dyDescent="0.25">
      <c r="E10214">
        <v>288.2</v>
      </c>
      <c r="F10214">
        <v>0.97000000000000064</v>
      </c>
      <c r="G10214">
        <v>301.0783040824515</v>
      </c>
      <c r="H10214">
        <f t="shared" si="175"/>
        <v>290.895852545472</v>
      </c>
      <c r="I10214">
        <v>2.6958525454720048</v>
      </c>
    </row>
    <row r="10215" spans="5:9" x14ac:dyDescent="0.25">
      <c r="E10215">
        <v>288.3</v>
      </c>
      <c r="F10215">
        <v>0.97000000000000064</v>
      </c>
      <c r="G10215">
        <v>300.95985911264791</v>
      </c>
      <c r="H10215">
        <f t="shared" si="175"/>
        <v>291.00885217834497</v>
      </c>
      <c r="I10215">
        <v>2.7088521783449488</v>
      </c>
    </row>
    <row r="10216" spans="5:9" x14ac:dyDescent="0.25">
      <c r="E10216">
        <v>288.39999999999998</v>
      </c>
      <c r="F10216">
        <v>0.97000000000000064</v>
      </c>
      <c r="G10216">
        <v>300.84015561174397</v>
      </c>
      <c r="H10216">
        <f t="shared" si="175"/>
        <v>291.12124517797662</v>
      </c>
      <c r="I10216">
        <v>2.7212451779766389</v>
      </c>
    </row>
    <row r="10217" spans="5:9" x14ac:dyDescent="0.25">
      <c r="E10217">
        <v>288.5</v>
      </c>
      <c r="F10217">
        <v>0.97000000000000064</v>
      </c>
      <c r="G10217">
        <v>300.71919353276155</v>
      </c>
      <c r="H10217">
        <f t="shared" si="175"/>
        <v>291.2329964035024</v>
      </c>
      <c r="I10217">
        <v>2.7329964035023879</v>
      </c>
    </row>
    <row r="10218" spans="5:9" x14ac:dyDescent="0.25">
      <c r="E10218">
        <v>288.60000000000002</v>
      </c>
      <c r="F10218">
        <v>0.97000000000000064</v>
      </c>
      <c r="G10218">
        <v>300.59697286981998</v>
      </c>
      <c r="H10218">
        <f t="shared" si="175"/>
        <v>291.34407357715816</v>
      </c>
      <c r="I10218">
        <v>2.744073577158133</v>
      </c>
    </row>
    <row r="10219" spans="5:9" x14ac:dyDescent="0.25">
      <c r="E10219">
        <v>288.7</v>
      </c>
      <c r="F10219">
        <v>0.97000000000000064</v>
      </c>
      <c r="G10219">
        <v>300.47349365969808</v>
      </c>
      <c r="H10219">
        <f t="shared" si="175"/>
        <v>291.45444774469246</v>
      </c>
      <c r="I10219">
        <v>2.7544477446924907</v>
      </c>
    </row>
    <row r="10220" spans="5:9" x14ac:dyDescent="0.25">
      <c r="E10220">
        <v>288.8</v>
      </c>
      <c r="F10220">
        <v>0.97000000000000064</v>
      </c>
      <c r="G10220">
        <v>300.34875598343217</v>
      </c>
      <c r="H10220">
        <f t="shared" si="175"/>
        <v>291.56409368226059</v>
      </c>
      <c r="I10220">
        <v>2.7640936822606013</v>
      </c>
    </row>
    <row r="10221" spans="5:9" x14ac:dyDescent="0.25">
      <c r="E10221">
        <v>288.89999999999998</v>
      </c>
      <c r="F10221">
        <v>0.97000000000000064</v>
      </c>
      <c r="G10221">
        <v>300.22275996794849</v>
      </c>
      <c r="H10221">
        <f t="shared" si="175"/>
        <v>291.67299023600299</v>
      </c>
      <c r="I10221">
        <v>2.7729902360029826</v>
      </c>
    </row>
    <row r="10222" spans="5:9" x14ac:dyDescent="0.25">
      <c r="E10222">
        <v>289</v>
      </c>
      <c r="F10222">
        <v>0.97000000000000064</v>
      </c>
      <c r="G10222">
        <v>300.09550578772928</v>
      </c>
      <c r="H10222">
        <f t="shared" si="175"/>
        <v>291.78112058298336</v>
      </c>
      <c r="I10222">
        <v>2.7811205829833558</v>
      </c>
    </row>
    <row r="10223" spans="5:9" x14ac:dyDescent="0.25">
      <c r="E10223">
        <v>289.10000000000002</v>
      </c>
      <c r="F10223">
        <v>0.97000000000000064</v>
      </c>
      <c r="G10223">
        <v>299.96699366650961</v>
      </c>
      <c r="H10223">
        <f t="shared" si="175"/>
        <v>291.88847240531811</v>
      </c>
      <c r="I10223">
        <v>2.7884724053180996</v>
      </c>
    </row>
    <row r="10224" spans="5:9" x14ac:dyDescent="0.25">
      <c r="E10224">
        <v>289.2</v>
      </c>
      <c r="F10224">
        <v>0.97000000000000064</v>
      </c>
      <c r="G10224">
        <v>299.83722387900451</v>
      </c>
      <c r="H10224">
        <f t="shared" si="175"/>
        <v>291.99503797296137</v>
      </c>
      <c r="I10224">
        <v>2.7950379729613899</v>
      </c>
    </row>
    <row r="10225" spans="5:9" x14ac:dyDescent="0.25">
      <c r="E10225">
        <v>289.3</v>
      </c>
      <c r="F10225">
        <v>0.97000000000000064</v>
      </c>
      <c r="G10225">
        <v>299.70619675266431</v>
      </c>
      <c r="H10225">
        <f t="shared" si="175"/>
        <v>292.10081413445698</v>
      </c>
      <c r="I10225">
        <v>2.8008141344569686</v>
      </c>
    </row>
    <row r="10226" spans="5:9" x14ac:dyDescent="0.25">
      <c r="E10226">
        <v>289.39999999999998</v>
      </c>
      <c r="F10226">
        <v>0.97000000000000064</v>
      </c>
      <c r="G10226">
        <v>299.57391266945615</v>
      </c>
      <c r="H10226">
        <f t="shared" si="175"/>
        <v>292.20580221875508</v>
      </c>
      <c r="I10226">
        <v>2.805802218755129</v>
      </c>
    </row>
    <row r="10227" spans="5:9" x14ac:dyDescent="0.25">
      <c r="E10227">
        <v>289.5</v>
      </c>
      <c r="F10227">
        <v>0.97000000000000064</v>
      </c>
      <c r="G10227">
        <v>299.4403720676703</v>
      </c>
      <c r="H10227">
        <f t="shared" si="175"/>
        <v>292.31000785466262</v>
      </c>
      <c r="I10227">
        <v>2.8100078546626235</v>
      </c>
    </row>
    <row r="10228" spans="5:9" x14ac:dyDescent="0.25">
      <c r="E10228">
        <v>289.60000000000002</v>
      </c>
      <c r="F10228">
        <v>0.97000000000000064</v>
      </c>
      <c r="G10228">
        <v>299.30557544374938</v>
      </c>
      <c r="H10228">
        <f t="shared" si="175"/>
        <v>292.4134407174223</v>
      </c>
      <c r="I10228">
        <v>2.8134407174223099</v>
      </c>
    </row>
    <row r="10229" spans="5:9" x14ac:dyDescent="0.25">
      <c r="E10229">
        <v>289.7</v>
      </c>
      <c r="F10229">
        <v>0.97000000000000064</v>
      </c>
      <c r="G10229">
        <v>299.16952335413811</v>
      </c>
      <c r="H10229">
        <f t="shared" si="175"/>
        <v>292.51611421414975</v>
      </c>
      <c r="I10229">
        <v>2.8161142141497861</v>
      </c>
    </row>
    <row r="10230" spans="5:9" x14ac:dyDescent="0.25">
      <c r="E10230">
        <v>289.8</v>
      </c>
      <c r="F10230">
        <v>0.97000000000000064</v>
      </c>
      <c r="G10230">
        <v>299.03221641715186</v>
      </c>
      <c r="H10230">
        <f t="shared" si="175"/>
        <v>292.61804512129606</v>
      </c>
      <c r="I10230">
        <v>2.8180451212960311</v>
      </c>
    </row>
    <row r="10231" spans="5:9" x14ac:dyDescent="0.25">
      <c r="E10231">
        <v>289.89999999999998</v>
      </c>
      <c r="F10231">
        <v>0.97000000000000064</v>
      </c>
      <c r="G10231">
        <v>298.89365531486271</v>
      </c>
      <c r="H10231">
        <f t="shared" si="175"/>
        <v>292.71925318794337</v>
      </c>
      <c r="I10231">
        <v>2.8192531879434015</v>
      </c>
    </row>
    <row r="10232" spans="5:9" x14ac:dyDescent="0.25">
      <c r="E10232">
        <v>290</v>
      </c>
      <c r="F10232">
        <v>0.97000000000000064</v>
      </c>
      <c r="G10232">
        <v>298.75384079499935</v>
      </c>
      <c r="H10232">
        <f t="shared" si="175"/>
        <v>292.8197607186267</v>
      </c>
      <c r="I10232">
        <v>2.8197607186266724</v>
      </c>
    </row>
    <row r="10233" spans="5:9" x14ac:dyDescent="0.25">
      <c r="E10233">
        <v>290.10000000000002</v>
      </c>
      <c r="F10233">
        <v>0.97000000000000064</v>
      </c>
      <c r="G10233">
        <v>298.6127736728605</v>
      </c>
      <c r="H10233">
        <f t="shared" si="175"/>
        <v>292.91959214860407</v>
      </c>
      <c r="I10233">
        <v>2.8195921486040256</v>
      </c>
    </row>
    <row r="10234" spans="5:9" x14ac:dyDescent="0.25">
      <c r="E10234">
        <v>290.2</v>
      </c>
      <c r="F10234">
        <v>0.97000000000000064</v>
      </c>
      <c r="G10234">
        <v>298.47045483323819</v>
      </c>
      <c r="H10234">
        <f t="shared" si="175"/>
        <v>293.01877362322182</v>
      </c>
      <c r="I10234">
        <v>2.8187736232218032</v>
      </c>
    </row>
    <row r="10235" spans="5:9" x14ac:dyDescent="0.25">
      <c r="E10235">
        <v>290.3</v>
      </c>
      <c r="F10235">
        <v>0.97000000000000064</v>
      </c>
      <c r="G10235">
        <v>298.32688523234975</v>
      </c>
      <c r="H10235">
        <f t="shared" si="175"/>
        <v>293.11733259137497</v>
      </c>
      <c r="I10235">
        <v>2.8173325913749481</v>
      </c>
    </row>
    <row r="10236" spans="5:9" x14ac:dyDescent="0.25">
      <c r="E10236">
        <v>290.39999999999998</v>
      </c>
      <c r="F10236">
        <v>0.97000000000000064</v>
      </c>
      <c r="G10236">
        <v>298.18206589977575</v>
      </c>
      <c r="H10236">
        <f t="shared" si="175"/>
        <v>293.21529742121658</v>
      </c>
      <c r="I10236">
        <v>2.8152974212165769</v>
      </c>
    </row>
    <row r="10237" spans="5:9" x14ac:dyDescent="0.25">
      <c r="E10237">
        <v>290.5</v>
      </c>
      <c r="F10237">
        <v>0.97000000000000064</v>
      </c>
      <c r="G10237">
        <v>298.0359979404019</v>
      </c>
      <c r="H10237">
        <f t="shared" si="175"/>
        <v>293.31269704435488</v>
      </c>
      <c r="I10237">
        <v>2.8126970443549011</v>
      </c>
    </row>
    <row r="10238" spans="5:9" x14ac:dyDescent="0.25">
      <c r="E10238">
        <v>290.60000000000002</v>
      </c>
      <c r="F10238">
        <v>0.97000000000000064</v>
      </c>
      <c r="G10238">
        <v>297.88868253636224</v>
      </c>
      <c r="H10238">
        <f t="shared" si="175"/>
        <v>293.40956063291162</v>
      </c>
      <c r="I10238">
        <v>2.8095606329115883</v>
      </c>
    </row>
    <row r="10239" spans="5:9" x14ac:dyDescent="0.25">
      <c r="E10239">
        <v>290.7</v>
      </c>
      <c r="F10239">
        <v>0.97000000000000064</v>
      </c>
      <c r="G10239">
        <v>297.740120948982</v>
      </c>
      <c r="H10239">
        <f t="shared" si="175"/>
        <v>293.50591731209352</v>
      </c>
      <c r="I10239">
        <v>2.8059173120935372</v>
      </c>
    </row>
    <row r="10240" spans="5:9" x14ac:dyDescent="0.25">
      <c r="E10240">
        <v>290.8</v>
      </c>
      <c r="F10240">
        <v>0.97000000000000064</v>
      </c>
      <c r="G10240">
        <v>297.59031452071667</v>
      </c>
      <c r="H10240">
        <f t="shared" si="175"/>
        <v>293.60179590941163</v>
      </c>
      <c r="I10240">
        <v>2.8017959094116134</v>
      </c>
    </row>
    <row r="10241" spans="5:9" x14ac:dyDescent="0.25">
      <c r="E10241">
        <v>290.89999999999998</v>
      </c>
      <c r="F10241">
        <v>0.97000000000000064</v>
      </c>
      <c r="G10241">
        <v>297.43926467708661</v>
      </c>
      <c r="H10241">
        <f t="shared" si="175"/>
        <v>293.69722474040094</v>
      </c>
      <c r="I10241">
        <v>2.7972247404009742</v>
      </c>
    </row>
    <row r="10242" spans="5:9" x14ac:dyDescent="0.25">
      <c r="E10242">
        <v>291</v>
      </c>
      <c r="F10242">
        <v>0.97000000000000064</v>
      </c>
      <c r="G10242">
        <v>297.28697292860278</v>
      </c>
      <c r="H10242">
        <f t="shared" si="175"/>
        <v>293.79223142967084</v>
      </c>
      <c r="I10242">
        <v>2.7922314296708151</v>
      </c>
    </row>
    <row r="10243" spans="5:9" x14ac:dyDescent="0.25">
      <c r="E10243">
        <v>291.10000000000002</v>
      </c>
      <c r="F10243">
        <v>0.97000000000000064</v>
      </c>
      <c r="G10243">
        <v>297.13344087268297</v>
      </c>
      <c r="H10243">
        <f t="shared" si="175"/>
        <v>293.88684276533127</v>
      </c>
      <c r="I10243">
        <v>2.7868427653312602</v>
      </c>
    </row>
    <row r="10244" spans="5:9" x14ac:dyDescent="0.25">
      <c r="E10244">
        <v>291.2</v>
      </c>
      <c r="F10244">
        <v>0.97000000000000064</v>
      </c>
      <c r="G10244">
        <v>296.97867019555514</v>
      </c>
      <c r="H10244">
        <f t="shared" si="175"/>
        <v>293.98108458429357</v>
      </c>
      <c r="I10244">
        <v>2.781084584293577</v>
      </c>
    </row>
    <row r="10245" spans="5:9" x14ac:dyDescent="0.25">
      <c r="E10245">
        <v>291.3</v>
      </c>
      <c r="F10245">
        <v>0.97000000000000064</v>
      </c>
      <c r="G10245">
        <v>296.82266267414587</v>
      </c>
      <c r="H10245">
        <f t="shared" si="175"/>
        <v>294.07498168558965</v>
      </c>
      <c r="I10245">
        <v>2.7749816855896268</v>
      </c>
    </row>
    <row r="10246" spans="5:9" x14ac:dyDescent="0.25">
      <c r="E10246">
        <v>291.39999999999998</v>
      </c>
      <c r="F10246">
        <v>0.97000000000000064</v>
      </c>
      <c r="G10246">
        <v>296.66542017795126</v>
      </c>
      <c r="H10246">
        <f t="shared" ref="H10246:H10309" si="176">E10246+I10246</f>
        <v>294.16855776867692</v>
      </c>
      <c r="I10246">
        <v>2.7685577686769252</v>
      </c>
    </row>
    <row r="10247" spans="5:9" x14ac:dyDescent="0.25">
      <c r="E10247">
        <v>291.5</v>
      </c>
      <c r="F10247">
        <v>0.97000000000000064</v>
      </c>
      <c r="G10247">
        <v>296.50694467088806</v>
      </c>
      <c r="H10247">
        <f t="shared" si="176"/>
        <v>294.26183539365445</v>
      </c>
      <c r="I10247">
        <v>2.7618353936544624</v>
      </c>
    </row>
    <row r="10248" spans="5:9" x14ac:dyDescent="0.25">
      <c r="E10248">
        <v>291.60000000000002</v>
      </c>
      <c r="F10248">
        <v>0.97000000000000064</v>
      </c>
      <c r="G10248">
        <v>296.34723821312298</v>
      </c>
      <c r="H10248">
        <f t="shared" si="176"/>
        <v>294.35483596038</v>
      </c>
      <c r="I10248">
        <v>2.7548359603799546</v>
      </c>
    </row>
    <row r="10249" spans="5:9" x14ac:dyDescent="0.25">
      <c r="E10249">
        <v>291.7</v>
      </c>
      <c r="F10249">
        <v>0.97000000000000064</v>
      </c>
      <c r="G10249">
        <v>296.1863029628766</v>
      </c>
      <c r="H10249">
        <f t="shared" si="176"/>
        <v>294.44757970362429</v>
      </c>
      <c r="I10249">
        <v>2.7475797036242904</v>
      </c>
    </row>
    <row r="10250" spans="5:9" x14ac:dyDescent="0.25">
      <c r="E10250">
        <v>291.8</v>
      </c>
      <c r="F10250">
        <v>0.97000000000000064</v>
      </c>
      <c r="G10250">
        <v>296.02414117820109</v>
      </c>
      <c r="H10250">
        <f t="shared" si="176"/>
        <v>294.54008570159772</v>
      </c>
      <c r="I10250">
        <v>2.7400857015977036</v>
      </c>
    </row>
    <row r="10251" spans="5:9" x14ac:dyDescent="0.25">
      <c r="E10251">
        <v>291.89999999999998</v>
      </c>
      <c r="F10251">
        <v>0.97000000000000064</v>
      </c>
      <c r="G10251">
        <v>295.8607552187284</v>
      </c>
      <c r="H10251">
        <f t="shared" si="176"/>
        <v>294.63237189541491</v>
      </c>
      <c r="I10251">
        <v>2.7323718954149046</v>
      </c>
    </row>
    <row r="10252" spans="5:9" x14ac:dyDescent="0.25">
      <c r="E10252">
        <v>292</v>
      </c>
      <c r="F10252">
        <v>0.97000000000000064</v>
      </c>
      <c r="G10252">
        <v>295.6961475473866</v>
      </c>
      <c r="H10252">
        <f t="shared" si="176"/>
        <v>294.72445511731604</v>
      </c>
      <c r="I10252">
        <v>2.7244551173160607</v>
      </c>
    </row>
    <row r="10253" spans="5:9" x14ac:dyDescent="0.25">
      <c r="E10253">
        <v>292.10000000000002</v>
      </c>
      <c r="F10253">
        <v>0.97000000000000064</v>
      </c>
      <c r="G10253">
        <v>295.53032073208232</v>
      </c>
      <c r="H10253">
        <f t="shared" si="176"/>
        <v>294.81635112571388</v>
      </c>
      <c r="I10253">
        <v>2.7163511257138673</v>
      </c>
    </row>
    <row r="10254" spans="5:9" x14ac:dyDescent="0.25">
      <c r="E10254">
        <v>292.2</v>
      </c>
      <c r="F10254">
        <v>0.97000000000000064</v>
      </c>
      <c r="G10254">
        <v>295.36327744734717</v>
      </c>
      <c r="H10254">
        <f t="shared" si="176"/>
        <v>294.90807464538517</v>
      </c>
      <c r="I10254">
        <v>2.7080746453852078</v>
      </c>
    </row>
    <row r="10255" spans="5:9" x14ac:dyDescent="0.25">
      <c r="E10255">
        <v>292.3</v>
      </c>
      <c r="F10255">
        <v>0.97000000000000064</v>
      </c>
      <c r="G10255">
        <v>295.19502047594563</v>
      </c>
      <c r="H10255">
        <f t="shared" si="176"/>
        <v>294.99963941136139</v>
      </c>
      <c r="I10255">
        <v>2.6996394113613773</v>
      </c>
    </row>
    <row r="10256" spans="5:9" x14ac:dyDescent="0.25">
      <c r="E10256">
        <v>292.39999999999998</v>
      </c>
      <c r="F10256">
        <v>0.97000000000000064</v>
      </c>
      <c r="G10256">
        <v>295.02555271044167</v>
      </c>
      <c r="H10256">
        <f t="shared" si="176"/>
        <v>295.09105821528965</v>
      </c>
      <c r="I10256">
        <v>2.6910582152896771</v>
      </c>
    </row>
    <row r="10257" spans="5:9" x14ac:dyDescent="0.25">
      <c r="E10257">
        <v>292.5</v>
      </c>
      <c r="F10257">
        <v>0.97000000000000064</v>
      </c>
      <c r="G10257">
        <v>294.85487715472345</v>
      </c>
      <c r="H10257">
        <f t="shared" si="176"/>
        <v>295.1823429532385</v>
      </c>
      <c r="I10257">
        <v>2.6823429532385306</v>
      </c>
    </row>
    <row r="10258" spans="5:9" x14ac:dyDescent="0.25">
      <c r="E10258">
        <v>292.60000000000002</v>
      </c>
      <c r="F10258">
        <v>0.97000000000000064</v>
      </c>
      <c r="G10258">
        <v>294.68299692548214</v>
      </c>
      <c r="H10258">
        <f t="shared" si="176"/>
        <v>295.27350467409713</v>
      </c>
      <c r="I10258">
        <v>2.67350467409709</v>
      </c>
    </row>
    <row r="10259" spans="5:9" x14ac:dyDescent="0.25">
      <c r="E10259">
        <v>292.7</v>
      </c>
      <c r="F10259">
        <v>0.97000000000000064</v>
      </c>
      <c r="G10259">
        <v>294.50991525364412</v>
      </c>
      <c r="H10259">
        <f t="shared" si="176"/>
        <v>295.36455362787831</v>
      </c>
      <c r="I10259">
        <v>2.6645536278783322</v>
      </c>
    </row>
    <row r="10260" spans="5:9" x14ac:dyDescent="0.25">
      <c r="E10260">
        <v>292.8</v>
      </c>
      <c r="F10260">
        <v>0.97000000000000064</v>
      </c>
      <c r="G10260">
        <v>294.33563548575358</v>
      </c>
      <c r="H10260">
        <f t="shared" si="176"/>
        <v>295.45549931337274</v>
      </c>
      <c r="I10260">
        <v>2.6554993133727045</v>
      </c>
    </row>
    <row r="10261" spans="5:9" x14ac:dyDescent="0.25">
      <c r="E10261">
        <v>292.89999999999998</v>
      </c>
      <c r="F10261">
        <v>0.97000000000000064</v>
      </c>
      <c r="G10261">
        <v>294.16016108530465</v>
      </c>
      <c r="H10261">
        <f t="shared" si="176"/>
        <v>295.54635052471849</v>
      </c>
      <c r="I10261">
        <v>2.6463505247185393</v>
      </c>
    </row>
    <row r="10262" spans="5:9" x14ac:dyDescent="0.25">
      <c r="E10262">
        <v>293</v>
      </c>
      <c r="F10262">
        <v>0.97000000000000064</v>
      </c>
      <c r="G10262">
        <v>293.98349563401979</v>
      </c>
      <c r="H10262">
        <f t="shared" si="176"/>
        <v>295.63711539655719</v>
      </c>
      <c r="I10262">
        <v>2.6371153965572072</v>
      </c>
    </row>
    <row r="10263" spans="5:9" x14ac:dyDescent="0.25">
      <c r="E10263">
        <v>293.10000000000002</v>
      </c>
      <c r="F10263">
        <v>0.97000000000000064</v>
      </c>
      <c r="G10263">
        <v>293.80564283307353</v>
      </c>
      <c r="H10263">
        <f t="shared" si="176"/>
        <v>295.72780144752704</v>
      </c>
      <c r="I10263">
        <v>2.6278014475270299</v>
      </c>
    </row>
    <row r="10264" spans="5:9" x14ac:dyDescent="0.25">
      <c r="E10264">
        <v>293.2</v>
      </c>
      <c r="F10264">
        <v>0.97000000000000064</v>
      </c>
      <c r="G10264">
        <v>293.6266065042596</v>
      </c>
      <c r="H10264">
        <f t="shared" si="176"/>
        <v>295.8184156219217</v>
      </c>
      <c r="I10264">
        <v>2.6184156219217343</v>
      </c>
    </row>
    <row r="10265" spans="5:9" x14ac:dyDescent="0.25">
      <c r="E10265">
        <v>293.3</v>
      </c>
      <c r="F10265">
        <v>0.97000000000000064</v>
      </c>
      <c r="G10265">
        <v>293.44639059109926</v>
      </c>
      <c r="H10265">
        <f t="shared" si="176"/>
        <v>295.908964329399</v>
      </c>
      <c r="I10265">
        <v>2.6089643293989968</v>
      </c>
    </row>
    <row r="10266" spans="5:9" x14ac:dyDescent="0.25">
      <c r="E10266">
        <v>293.39999999999998</v>
      </c>
      <c r="F10266">
        <v>0.97000000000000064</v>
      </c>
      <c r="G10266">
        <v>293.26499915988956</v>
      </c>
      <c r="H10266">
        <f t="shared" si="176"/>
        <v>295.99945348267306</v>
      </c>
      <c r="I10266">
        <v>2.5994534826730882</v>
      </c>
    </row>
    <row r="10267" spans="5:9" x14ac:dyDescent="0.25">
      <c r="E10267">
        <v>293.5</v>
      </c>
      <c r="F10267">
        <v>0.97000000000000064</v>
      </c>
      <c r="G10267">
        <v>293.08243640069026</v>
      </c>
      <c r="H10267">
        <f t="shared" si="176"/>
        <v>296.08988853316521</v>
      </c>
      <c r="I10267">
        <v>2.5898885331652037</v>
      </c>
    </row>
    <row r="10268" spans="5:9" x14ac:dyDescent="0.25">
      <c r="E10268">
        <v>293.60000000000002</v>
      </c>
      <c r="F10268">
        <v>0.97000000000000064</v>
      </c>
      <c r="G10268">
        <v>292.89870662824671</v>
      </c>
      <c r="H10268">
        <f t="shared" si="176"/>
        <v>296.18027450461631</v>
      </c>
      <c r="I10268">
        <v>2.5802745046162854</v>
      </c>
    </row>
    <row r="10269" spans="5:9" x14ac:dyDescent="0.25">
      <c r="E10269">
        <v>293.7</v>
      </c>
      <c r="F10269">
        <v>0.97000000000000064</v>
      </c>
      <c r="G10269">
        <v>292.71381428284889</v>
      </c>
      <c r="H10269">
        <f t="shared" si="176"/>
        <v>296.27061602469189</v>
      </c>
      <c r="I10269">
        <v>2.5706160246919114</v>
      </c>
    </row>
    <row r="10270" spans="5:9" x14ac:dyDescent="0.25">
      <c r="E10270">
        <v>293.8</v>
      </c>
      <c r="F10270">
        <v>0.97000000000000064</v>
      </c>
      <c r="G10270">
        <v>292.5277639311235</v>
      </c>
      <c r="H10270">
        <f t="shared" si="176"/>
        <v>296.36091735462776</v>
      </c>
      <c r="I10270">
        <v>2.5609173546277519</v>
      </c>
    </row>
    <row r="10271" spans="5:9" x14ac:dyDescent="0.25">
      <c r="E10271">
        <v>293.89999999999998</v>
      </c>
      <c r="F10271">
        <v>0.97000000000000064</v>
      </c>
      <c r="G10271">
        <v>292.34056026675961</v>
      </c>
      <c r="H10271">
        <f t="shared" si="176"/>
        <v>296.45118241697816</v>
      </c>
      <c r="I10271">
        <v>2.5511824169781536</v>
      </c>
    </row>
    <row r="10272" spans="5:9" x14ac:dyDescent="0.25">
      <c r="E10272">
        <v>294</v>
      </c>
      <c r="F10272">
        <v>0.97000000000000064</v>
      </c>
      <c r="G10272">
        <v>292.15220811116495</v>
      </c>
      <c r="H10272">
        <f t="shared" si="176"/>
        <v>296.54141482154091</v>
      </c>
      <c r="I10272">
        <v>2.5414148215409256</v>
      </c>
    </row>
    <row r="10273" spans="5:9" x14ac:dyDescent="0.25">
      <c r="E10273">
        <v>294.10000000000002</v>
      </c>
      <c r="F10273">
        <v>0.97000000000000064</v>
      </c>
      <c r="G10273">
        <v>291.96271241405316</v>
      </c>
      <c r="H10273">
        <f t="shared" si="176"/>
        <v>296.63161788953823</v>
      </c>
      <c r="I10273">
        <v>2.5316178895381962</v>
      </c>
    </row>
    <row r="10274" spans="5:9" x14ac:dyDescent="0.25">
      <c r="E10274">
        <v>294.2</v>
      </c>
      <c r="F10274">
        <v>0.97000000000000064</v>
      </c>
      <c r="G10274">
        <v>291.77207825396027</v>
      </c>
      <c r="H10274">
        <f t="shared" si="176"/>
        <v>296.7217946761379</v>
      </c>
      <c r="I10274">
        <v>2.5217946761379411</v>
      </c>
    </row>
    <row r="10275" spans="5:9" x14ac:dyDescent="0.25">
      <c r="E10275">
        <v>294.3</v>
      </c>
      <c r="F10275">
        <v>0.97000000000000064</v>
      </c>
      <c r="G10275">
        <v>291.58031083868951</v>
      </c>
      <c r="H10275">
        <f t="shared" si="176"/>
        <v>296.81194799140286</v>
      </c>
      <c r="I10275">
        <v>2.511947991402868</v>
      </c>
    </row>
    <row r="10276" spans="5:9" x14ac:dyDescent="0.25">
      <c r="E10276">
        <v>294.39999999999998</v>
      </c>
      <c r="F10276">
        <v>0.97000000000000064</v>
      </c>
      <c r="G10276">
        <v>291.38741550568398</v>
      </c>
      <c r="H10276">
        <f t="shared" si="176"/>
        <v>296.90208041975416</v>
      </c>
      <c r="I10276">
        <v>2.5020804197542059</v>
      </c>
    </row>
    <row r="10277" spans="5:9" x14ac:dyDescent="0.25">
      <c r="E10277">
        <v>294.5</v>
      </c>
      <c r="F10277">
        <v>0.97000000000000064</v>
      </c>
      <c r="G10277">
        <v>291.19339772232593</v>
      </c>
      <c r="H10277">
        <f t="shared" si="176"/>
        <v>296.99219433803728</v>
      </c>
      <c r="I10277">
        <v>2.4921943380372786</v>
      </c>
    </row>
    <row r="10278" spans="5:9" x14ac:dyDescent="0.25">
      <c r="E10278">
        <v>294.60000000000002</v>
      </c>
      <c r="F10278">
        <v>0.97000000000000064</v>
      </c>
      <c r="G10278">
        <v>290.99826308616298</v>
      </c>
      <c r="H10278">
        <f t="shared" si="176"/>
        <v>297.08229193227413</v>
      </c>
      <c r="I10278">
        <v>2.4822919322740922</v>
      </c>
    </row>
    <row r="10279" spans="5:9" x14ac:dyDescent="0.25">
      <c r="E10279">
        <v>294.7</v>
      </c>
      <c r="F10279">
        <v>0.97000000000000064</v>
      </c>
      <c r="G10279">
        <v>290.80201732505969</v>
      </c>
      <c r="H10279">
        <f t="shared" si="176"/>
        <v>297.17237521318577</v>
      </c>
      <c r="I10279">
        <v>2.4723752131857668</v>
      </c>
    </row>
    <row r="10280" spans="5:9" x14ac:dyDescent="0.25">
      <c r="E10280">
        <v>294.8</v>
      </c>
      <c r="F10280">
        <v>0.97000000000000064</v>
      </c>
      <c r="G10280">
        <v>290.60466629727443</v>
      </c>
      <c r="H10280">
        <f t="shared" si="176"/>
        <v>297.26244603056477</v>
      </c>
      <c r="I10280">
        <v>2.4624460305647577</v>
      </c>
    </row>
    <row r="10281" spans="5:9" x14ac:dyDescent="0.25">
      <c r="E10281">
        <v>294.89999999999998</v>
      </c>
      <c r="F10281">
        <v>0.97000000000000064</v>
      </c>
      <c r="G10281">
        <v>290.40621599146209</v>
      </c>
      <c r="H10281">
        <f t="shared" si="176"/>
        <v>297.35250608657344</v>
      </c>
      <c r="I10281">
        <v>2.4525060865734702</v>
      </c>
    </row>
    <row r="10282" spans="5:9" x14ac:dyDescent="0.25">
      <c r="E10282">
        <v>295</v>
      </c>
      <c r="F10282">
        <v>0.97000000000000064</v>
      </c>
      <c r="G10282">
        <v>290.20667252660087</v>
      </c>
      <c r="H10282">
        <f t="shared" si="176"/>
        <v>297.44255694804224</v>
      </c>
      <c r="I10282">
        <v>2.4425569480422511</v>
      </c>
    </row>
    <row r="10283" spans="5:9" x14ac:dyDescent="0.25">
      <c r="E10283">
        <v>295.10000000000002</v>
      </c>
      <c r="F10283">
        <v>0.97000000000000064</v>
      </c>
      <c r="G10283">
        <v>290.00604215184467</v>
      </c>
      <c r="H10283">
        <f t="shared" si="176"/>
        <v>297.53260005783602</v>
      </c>
      <c r="I10283">
        <v>2.4326000578359803</v>
      </c>
    </row>
    <row r="10284" spans="5:9" x14ac:dyDescent="0.25">
      <c r="E10284">
        <v>295.2</v>
      </c>
      <c r="F10284">
        <v>0.97000000000000064</v>
      </c>
      <c r="G10284">
        <v>289.8043312462998</v>
      </c>
      <c r="H10284">
        <f t="shared" si="176"/>
        <v>297.62263674535484</v>
      </c>
      <c r="I10284">
        <v>2.4226367453548523</v>
      </c>
    </row>
    <row r="10285" spans="5:9" x14ac:dyDescent="0.25">
      <c r="E10285">
        <v>295.3</v>
      </c>
      <c r="F10285">
        <v>0.97000000000000064</v>
      </c>
      <c r="G10285">
        <v>289.60154631872712</v>
      </c>
      <c r="H10285">
        <f t="shared" si="176"/>
        <v>297.71266823623091</v>
      </c>
      <c r="I10285">
        <v>2.41266823623091</v>
      </c>
    </row>
    <row r="10286" spans="5:9" x14ac:dyDescent="0.25">
      <c r="E10286">
        <v>295.39999999999998</v>
      </c>
      <c r="F10286">
        <v>0.97000000000000064</v>
      </c>
      <c r="G10286">
        <v>289.39769400716909</v>
      </c>
      <c r="H10286">
        <f t="shared" si="176"/>
        <v>297.80269566127834</v>
      </c>
      <c r="I10286">
        <v>2.4026956612783703</v>
      </c>
    </row>
    <row r="10287" spans="5:9" x14ac:dyDescent="0.25">
      <c r="E10287">
        <v>295.5</v>
      </c>
      <c r="F10287">
        <v>0.97000000000000064</v>
      </c>
      <c r="G10287">
        <v>289.19278107850295</v>
      </c>
      <c r="H10287">
        <f t="shared" si="176"/>
        <v>297.89272006475198</v>
      </c>
      <c r="I10287">
        <v>2.3927200647519768</v>
      </c>
    </row>
    <row r="10288" spans="5:9" x14ac:dyDescent="0.25">
      <c r="E10288">
        <v>295.60000000000002</v>
      </c>
      <c r="F10288">
        <v>0.97000000000000064</v>
      </c>
      <c r="G10288">
        <v>288.98681442791934</v>
      </c>
      <c r="H10288">
        <f t="shared" si="176"/>
        <v>297.98274241196418</v>
      </c>
      <c r="I10288">
        <v>2.3827424119641876</v>
      </c>
    </row>
    <row r="10289" spans="5:9" x14ac:dyDescent="0.25">
      <c r="E10289">
        <v>295.7</v>
      </c>
      <c r="F10289">
        <v>0.97000000000000064</v>
      </c>
      <c r="G10289">
        <v>288.77980107832809</v>
      </c>
      <c r="H10289">
        <f t="shared" si="176"/>
        <v>298.07276359630856</v>
      </c>
      <c r="I10289">
        <v>2.3727635963085825</v>
      </c>
    </row>
    <row r="10290" spans="5:9" x14ac:dyDescent="0.25">
      <c r="E10290">
        <v>295.8</v>
      </c>
      <c r="F10290">
        <v>0.97000000000000064</v>
      </c>
      <c r="G10290">
        <v>288.57174817969138</v>
      </c>
      <c r="H10290">
        <f t="shared" si="176"/>
        <v>298.16278444573362</v>
      </c>
      <c r="I10290">
        <v>2.3627844457336158</v>
      </c>
    </row>
    <row r="10291" spans="5:9" x14ac:dyDescent="0.25">
      <c r="E10291">
        <v>295.89999999999998</v>
      </c>
      <c r="F10291">
        <v>0.97000000000000064</v>
      </c>
      <c r="G10291">
        <v>288.36266300828464</v>
      </c>
      <c r="H10291">
        <f t="shared" si="176"/>
        <v>298.25280572870787</v>
      </c>
      <c r="I10291">
        <v>2.3528057287078767</v>
      </c>
    </row>
    <row r="10292" spans="5:9" x14ac:dyDescent="0.25">
      <c r="E10292">
        <v>296</v>
      </c>
      <c r="F10292">
        <v>0.97000000000000064</v>
      </c>
      <c r="G10292">
        <v>288.15255296588714</v>
      </c>
      <c r="H10292">
        <f t="shared" si="176"/>
        <v>298.342828159715</v>
      </c>
      <c r="I10292">
        <v>2.3428281597149812</v>
      </c>
    </row>
    <row r="10293" spans="5:9" x14ac:dyDescent="0.25">
      <c r="E10293">
        <v>296.10000000000002</v>
      </c>
      <c r="F10293">
        <v>0.97000000000000064</v>
      </c>
      <c r="G10293">
        <v>287.941425578902</v>
      </c>
      <c r="H10293">
        <f t="shared" si="176"/>
        <v>298.43285240431356</v>
      </c>
      <c r="I10293">
        <v>2.3328524043135683</v>
      </c>
    </row>
    <row r="10294" spans="5:9" x14ac:dyDescent="0.25">
      <c r="E10294">
        <v>296.2</v>
      </c>
      <c r="F10294">
        <v>0.97000000000000064</v>
      </c>
      <c r="G10294">
        <v>287.72928849740816</v>
      </c>
      <c r="H10294">
        <f t="shared" si="176"/>
        <v>298.52287908379526</v>
      </c>
      <c r="I10294">
        <v>2.3228790837952955</v>
      </c>
    </row>
    <row r="10295" spans="5:9" x14ac:dyDescent="0.25">
      <c r="E10295">
        <v>296.3</v>
      </c>
      <c r="F10295">
        <v>0.97000000000000064</v>
      </c>
      <c r="G10295">
        <v>287.51614949414432</v>
      </c>
      <c r="H10295">
        <f t="shared" si="176"/>
        <v>298.61290877947141</v>
      </c>
      <c r="I10295">
        <v>2.3129087794713836</v>
      </c>
    </row>
    <row r="10296" spans="5:9" x14ac:dyDescent="0.25">
      <c r="E10296">
        <v>296.39999999999998</v>
      </c>
      <c r="F10296">
        <v>0.97000000000000064</v>
      </c>
      <c r="G10296">
        <v>287.30201646342687</v>
      </c>
      <c r="H10296">
        <f t="shared" si="176"/>
        <v>298.70294203661575</v>
      </c>
      <c r="I10296">
        <v>2.3029420366157591</v>
      </c>
    </row>
    <row r="10297" spans="5:9" x14ac:dyDescent="0.25">
      <c r="E10297">
        <v>296.5</v>
      </c>
      <c r="F10297">
        <v>0.97000000000000064</v>
      </c>
      <c r="G10297">
        <v>287.0868974200032</v>
      </c>
      <c r="H10297">
        <f t="shared" si="176"/>
        <v>298.79297936809121</v>
      </c>
      <c r="I10297">
        <v>2.2929793680912054</v>
      </c>
    </row>
    <row r="10298" spans="5:9" x14ac:dyDescent="0.25">
      <c r="E10298">
        <v>296.60000000000002</v>
      </c>
      <c r="F10298">
        <v>0.97000000000000064</v>
      </c>
      <c r="G10298">
        <v>286.87080049784163</v>
      </c>
      <c r="H10298">
        <f t="shared" si="176"/>
        <v>298.88302125768246</v>
      </c>
      <c r="I10298">
        <v>2.2830212576824125</v>
      </c>
    </row>
    <row r="10299" spans="5:9" x14ac:dyDescent="0.25">
      <c r="E10299">
        <v>296.7</v>
      </c>
      <c r="F10299">
        <v>0.97000000000000064</v>
      </c>
      <c r="G10299">
        <v>286.65373394886012</v>
      </c>
      <c r="H10299">
        <f t="shared" si="176"/>
        <v>298.97306816315847</v>
      </c>
      <c r="I10299">
        <v>2.2730681631585075</v>
      </c>
    </row>
    <row r="10300" spans="5:9" x14ac:dyDescent="0.25">
      <c r="E10300">
        <v>296.8</v>
      </c>
      <c r="F10300">
        <v>0.97000000000000064</v>
      </c>
      <c r="G10300">
        <v>286.43570614159506</v>
      </c>
      <c r="H10300">
        <f t="shared" si="176"/>
        <v>299.06312051908566</v>
      </c>
      <c r="I10300">
        <v>2.2631205190856516</v>
      </c>
    </row>
    <row r="10301" spans="5:9" x14ac:dyDescent="0.25">
      <c r="E10301">
        <v>296.89999999999998</v>
      </c>
      <c r="F10301">
        <v>0.97000000000000064</v>
      </c>
      <c r="G10301">
        <v>286.21672555981206</v>
      </c>
      <c r="H10301">
        <f t="shared" si="176"/>
        <v>299.15317873940876</v>
      </c>
      <c r="I10301">
        <v>2.2531787394088028</v>
      </c>
    </row>
    <row r="10302" spans="5:9" x14ac:dyDescent="0.25">
      <c r="E10302">
        <v>297</v>
      </c>
      <c r="F10302">
        <v>0.97000000000000064</v>
      </c>
      <c r="G10302">
        <v>285.99680080106134</v>
      </c>
      <c r="H10302">
        <f t="shared" si="176"/>
        <v>299.24324321982033</v>
      </c>
      <c r="I10302">
        <v>2.243243219820318</v>
      </c>
    </row>
    <row r="10303" spans="5:9" x14ac:dyDescent="0.25">
      <c r="E10303">
        <v>297.10000000000002</v>
      </c>
      <c r="F10303">
        <v>0.97000000000000064</v>
      </c>
      <c r="G10303">
        <v>285.77594057517848</v>
      </c>
      <c r="H10303">
        <f t="shared" si="176"/>
        <v>299.3333143399318</v>
      </c>
      <c r="I10303">
        <v>2.2333143399317632</v>
      </c>
    </row>
    <row r="10304" spans="5:9" x14ac:dyDescent="0.25">
      <c r="E10304">
        <v>297.2</v>
      </c>
      <c r="F10304">
        <v>0.97000000000000064</v>
      </c>
      <c r="G10304">
        <v>285.55415370273403</v>
      </c>
      <c r="H10304">
        <f t="shared" si="176"/>
        <v>299.42339246526382</v>
      </c>
      <c r="I10304">
        <v>2.2233924652638506</v>
      </c>
    </row>
    <row r="10305" spans="5:9" x14ac:dyDescent="0.25">
      <c r="E10305">
        <v>297.3</v>
      </c>
      <c r="F10305">
        <v>0.97000000000000064</v>
      </c>
      <c r="G10305">
        <v>285.33144911343351</v>
      </c>
      <c r="H10305">
        <f t="shared" si="176"/>
        <v>299.51347794906866</v>
      </c>
      <c r="I10305">
        <v>2.2134779490686238</v>
      </c>
    </row>
    <row r="10306" spans="5:9" x14ac:dyDescent="0.25">
      <c r="E10306">
        <v>297.39999999999998</v>
      </c>
      <c r="F10306">
        <v>0.97000000000000064</v>
      </c>
      <c r="G10306">
        <v>285.10783584447</v>
      </c>
      <c r="H10306">
        <f t="shared" si="176"/>
        <v>299.60357113399652</v>
      </c>
      <c r="I10306">
        <v>2.2035711339965389</v>
      </c>
    </row>
    <row r="10307" spans="5:9" x14ac:dyDescent="0.25">
      <c r="E10307">
        <v>297.5</v>
      </c>
      <c r="F10307">
        <v>0.97000000000000064</v>
      </c>
      <c r="G10307">
        <v>284.88332303883209</v>
      </c>
      <c r="H10307">
        <f t="shared" si="176"/>
        <v>299.69367235362046</v>
      </c>
      <c r="I10307">
        <v>2.193672353620475</v>
      </c>
    </row>
    <row r="10308" spans="5:9" x14ac:dyDescent="0.25">
      <c r="E10308">
        <v>297.60000000000002</v>
      </c>
      <c r="F10308">
        <v>0.97000000000000064</v>
      </c>
      <c r="G10308">
        <v>284.65791994356942</v>
      </c>
      <c r="H10308">
        <f t="shared" si="176"/>
        <v>299.78378193382758</v>
      </c>
      <c r="I10308">
        <v>2.1837819338275493</v>
      </c>
    </row>
    <row r="10309" spans="5:9" x14ac:dyDescent="0.25">
      <c r="E10309">
        <v>297.7</v>
      </c>
      <c r="F10309">
        <v>0.97000000000000064</v>
      </c>
      <c r="G10309">
        <v>284.43163590801868</v>
      </c>
      <c r="H10309">
        <f t="shared" si="176"/>
        <v>299.87390019408883</v>
      </c>
      <c r="I10309">
        <v>2.173900194088866</v>
      </c>
    </row>
    <row r="10310" spans="5:9" x14ac:dyDescent="0.25">
      <c r="E10310">
        <v>297.8</v>
      </c>
      <c r="F10310">
        <v>0.97000000000000064</v>
      </c>
      <c r="G10310">
        <v>284.20448038199208</v>
      </c>
      <c r="H10310">
        <f t="shared" ref="H10310:H10373" si="177">E10310+I10310</f>
        <v>299.9640274486166</v>
      </c>
      <c r="I10310">
        <v>2.1640274486165825</v>
      </c>
    </row>
    <row r="10311" spans="5:9" x14ac:dyDescent="0.25">
      <c r="E10311">
        <v>297.89999999999998</v>
      </c>
      <c r="F10311">
        <v>0.97000000000000064</v>
      </c>
      <c r="G10311">
        <v>283.97646291393175</v>
      </c>
      <c r="H10311">
        <f t="shared" si="177"/>
        <v>300.05416400741689</v>
      </c>
      <c r="I10311">
        <v>2.1541640074169086</v>
      </c>
    </row>
    <row r="10312" spans="5:9" x14ac:dyDescent="0.25">
      <c r="E10312">
        <v>298</v>
      </c>
      <c r="F10312">
        <v>0.97000000000000064</v>
      </c>
      <c r="G10312">
        <v>283.74759314903201</v>
      </c>
      <c r="H10312">
        <f t="shared" si="177"/>
        <v>300.14431017724695</v>
      </c>
      <c r="I10312">
        <v>2.1443101772469766</v>
      </c>
    </row>
    <row r="10313" spans="5:9" x14ac:dyDescent="0.25">
      <c r="E10313">
        <v>298.10000000000002</v>
      </c>
      <c r="F10313">
        <v>0.97000000000000064</v>
      </c>
      <c r="G10313">
        <v>283.51788082733333</v>
      </c>
      <c r="H10313">
        <f t="shared" si="177"/>
        <v>300.23446626248307</v>
      </c>
      <c r="I10313">
        <v>2.134466262483059</v>
      </c>
    </row>
    <row r="10314" spans="5:9" x14ac:dyDescent="0.25">
      <c r="E10314">
        <v>298.2</v>
      </c>
      <c r="F10314">
        <v>0.97000000000000064</v>
      </c>
      <c r="G10314">
        <v>283.28733578178947</v>
      </c>
      <c r="H10314">
        <f t="shared" si="177"/>
        <v>300.32463256590677</v>
      </c>
      <c r="I10314">
        <v>2.124632565906805</v>
      </c>
    </row>
    <row r="10315" spans="5:9" x14ac:dyDescent="0.25">
      <c r="E10315">
        <v>298.3</v>
      </c>
      <c r="F10315">
        <v>0.97000000000000064</v>
      </c>
      <c r="G10315">
        <v>283.0559679363123</v>
      </c>
      <c r="H10315">
        <f t="shared" si="177"/>
        <v>300.41480938941589</v>
      </c>
      <c r="I10315">
        <v>2.114809389415877</v>
      </c>
    </row>
    <row r="10316" spans="5:9" x14ac:dyDescent="0.25">
      <c r="E10316">
        <v>298.39999999999998</v>
      </c>
      <c r="F10316">
        <v>0.97000000000000064</v>
      </c>
      <c r="G10316">
        <v>282.823787303796</v>
      </c>
      <c r="H10316">
        <f t="shared" si="177"/>
        <v>300.50499703466471</v>
      </c>
      <c r="I10316">
        <v>2.1049970346647546</v>
      </c>
    </row>
    <row r="10317" spans="5:9" x14ac:dyDescent="0.25">
      <c r="E10317">
        <v>298.5</v>
      </c>
      <c r="F10317">
        <v>0.97000000000000064</v>
      </c>
      <c r="G10317">
        <v>282.59080398412442</v>
      </c>
      <c r="H10317">
        <f t="shared" si="177"/>
        <v>300.5951958036411</v>
      </c>
      <c r="I10317">
        <v>2.0951958036411038</v>
      </c>
    </row>
    <row r="10318" spans="5:9" x14ac:dyDescent="0.25">
      <c r="E10318">
        <v>298.60000000000002</v>
      </c>
      <c r="F10318">
        <v>0.97000000000000064</v>
      </c>
      <c r="G10318">
        <v>282.35702816216383</v>
      </c>
      <c r="H10318">
        <f t="shared" si="177"/>
        <v>300.68540599918265</v>
      </c>
      <c r="I10318">
        <v>2.0854059991826417</v>
      </c>
    </row>
    <row r="10319" spans="5:9" x14ac:dyDescent="0.25">
      <c r="E10319">
        <v>298.7</v>
      </c>
      <c r="F10319">
        <v>0.97000000000000064</v>
      </c>
      <c r="G10319">
        <v>282.12247010574555</v>
      </c>
      <c r="H10319">
        <f t="shared" si="177"/>
        <v>300.7756279254391</v>
      </c>
      <c r="I10319">
        <v>2.075627925439083</v>
      </c>
    </row>
    <row r="10320" spans="5:9" x14ac:dyDescent="0.25">
      <c r="E10320">
        <v>298.8</v>
      </c>
      <c r="F10320">
        <v>0.97000000000000064</v>
      </c>
      <c r="G10320">
        <v>281.88714016363986</v>
      </c>
      <c r="H10320">
        <f t="shared" si="177"/>
        <v>300.86586188828346</v>
      </c>
      <c r="I10320">
        <v>2.0658618882834601</v>
      </c>
    </row>
    <row r="10321" spans="5:9" x14ac:dyDescent="0.25">
      <c r="E10321">
        <v>298.89999999999998</v>
      </c>
      <c r="F10321">
        <v>0.97000000000000064</v>
      </c>
      <c r="G10321">
        <v>281.65104876352558</v>
      </c>
      <c r="H10321">
        <f t="shared" si="177"/>
        <v>300.95610819567668</v>
      </c>
      <c r="I10321">
        <v>2.0561081956766873</v>
      </c>
    </row>
    <row r="10322" spans="5:9" x14ac:dyDescent="0.25">
      <c r="E10322">
        <v>299</v>
      </c>
      <c r="F10322">
        <v>0.97000000000000064</v>
      </c>
      <c r="G10322">
        <v>281.41420640995779</v>
      </c>
      <c r="H10322">
        <f t="shared" si="177"/>
        <v>301.04636715798898</v>
      </c>
      <c r="I10322">
        <v>2.0463671579889784</v>
      </c>
    </row>
    <row r="10323" spans="5:9" x14ac:dyDescent="0.25">
      <c r="E10323">
        <v>299.10000000000002</v>
      </c>
      <c r="F10323">
        <v>0.97000000000000064</v>
      </c>
      <c r="G10323">
        <v>281.17662368233766</v>
      </c>
      <c r="H10323">
        <f t="shared" si="177"/>
        <v>301.13663908828153</v>
      </c>
      <c r="I10323">
        <v>2.0366390882815271</v>
      </c>
    </row>
    <row r="10324" spans="5:9" x14ac:dyDescent="0.25">
      <c r="E10324">
        <v>299.2</v>
      </c>
      <c r="F10324">
        <v>0.97000000000000064</v>
      </c>
      <c r="G10324">
        <v>280.93831123288601</v>
      </c>
      <c r="H10324">
        <f t="shared" si="177"/>
        <v>301.22692430255148</v>
      </c>
      <c r="I10324">
        <v>2.0269243025514925</v>
      </c>
    </row>
    <row r="10325" spans="5:9" x14ac:dyDescent="0.25">
      <c r="E10325">
        <v>299.3</v>
      </c>
      <c r="F10325">
        <v>0.97000000000000064</v>
      </c>
      <c r="G10325">
        <v>280.69927978462584</v>
      </c>
      <c r="H10325">
        <f t="shared" si="177"/>
        <v>301.31722311994321</v>
      </c>
      <c r="I10325">
        <v>2.0172231199431949</v>
      </c>
    </row>
    <row r="10326" spans="5:9" x14ac:dyDescent="0.25">
      <c r="E10326">
        <v>299.39999999999998</v>
      </c>
      <c r="F10326">
        <v>0.97000000000000064</v>
      </c>
      <c r="G10326">
        <v>280.459540129375</v>
      </c>
      <c r="H10326">
        <f t="shared" si="177"/>
        <v>301.40753586292811</v>
      </c>
      <c r="I10326">
        <v>2.0075358629281213</v>
      </c>
    </row>
    <row r="10327" spans="5:9" x14ac:dyDescent="0.25">
      <c r="E10327">
        <v>299.5</v>
      </c>
      <c r="F10327">
        <v>0.97000000000000064</v>
      </c>
      <c r="G10327">
        <v>280.21910312575369</v>
      </c>
      <c r="H10327">
        <f t="shared" si="177"/>
        <v>301.49786285745631</v>
      </c>
      <c r="I10327">
        <v>1.9978628574563033</v>
      </c>
    </row>
    <row r="10328" spans="5:9" x14ac:dyDescent="0.25">
      <c r="E10328">
        <v>299.60000000000002</v>
      </c>
      <c r="F10328">
        <v>0.97000000000000064</v>
      </c>
      <c r="G10328">
        <v>279.97797969720909</v>
      </c>
      <c r="H10328">
        <f t="shared" si="177"/>
        <v>301.58820443308122</v>
      </c>
      <c r="I10328">
        <v>1.9882044330811994</v>
      </c>
    </row>
    <row r="10329" spans="5:9" x14ac:dyDescent="0.25">
      <c r="E10329">
        <v>299.7</v>
      </c>
      <c r="F10329">
        <v>0.97000000000000064</v>
      </c>
      <c r="G10329">
        <v>279.73618083006039</v>
      </c>
      <c r="H10329">
        <f t="shared" si="177"/>
        <v>301.67856092306022</v>
      </c>
      <c r="I10329">
        <v>1.9785609230602339</v>
      </c>
    </row>
    <row r="10330" spans="5:9" x14ac:dyDescent="0.25">
      <c r="E10330">
        <v>299.8</v>
      </c>
      <c r="F10330">
        <v>0.97000000000000064</v>
      </c>
      <c r="G10330">
        <v>279.49371757156729</v>
      </c>
      <c r="H10330">
        <f t="shared" si="177"/>
        <v>301.76893266443301</v>
      </c>
      <c r="I10330">
        <v>1.9689326644330125</v>
      </c>
    </row>
    <row r="10331" spans="5:9" x14ac:dyDescent="0.25">
      <c r="E10331">
        <v>299.89999999999998</v>
      </c>
      <c r="F10331">
        <v>0.97000000000000064</v>
      </c>
      <c r="G10331">
        <v>279.25060102802564</v>
      </c>
      <c r="H10331">
        <f t="shared" si="177"/>
        <v>301.85931999807883</v>
      </c>
      <c r="I10331">
        <v>1.9593199980788536</v>
      </c>
    </row>
    <row r="10332" spans="5:9" x14ac:dyDescent="0.25">
      <c r="E10332">
        <v>300</v>
      </c>
      <c r="F10332">
        <v>0.97000000000000064</v>
      </c>
      <c r="G10332">
        <v>279.00684236289214</v>
      </c>
      <c r="H10332">
        <f t="shared" si="177"/>
        <v>301.94972326875552</v>
      </c>
      <c r="I10332">
        <v>1.9497232687554999</v>
      </c>
    </row>
    <row r="10333" spans="5:9" x14ac:dyDescent="0.25">
      <c r="E10333">
        <v>300.10000000000002</v>
      </c>
      <c r="F10333">
        <v>0.97000000000000064</v>
      </c>
      <c r="G10333">
        <v>278.76245279494191</v>
      </c>
      <c r="H10333">
        <f t="shared" si="177"/>
        <v>302.04014282512026</v>
      </c>
      <c r="I10333">
        <v>1.9401428251202499</v>
      </c>
    </row>
    <row r="10334" spans="5:9" x14ac:dyDescent="0.25">
      <c r="E10334">
        <v>300.2</v>
      </c>
      <c r="F10334">
        <v>0.97000000000000064</v>
      </c>
      <c r="G10334">
        <v>278.51744359646193</v>
      </c>
      <c r="H10334">
        <f t="shared" si="177"/>
        <v>302.13057901973536</v>
      </c>
      <c r="I10334">
        <v>1.9305790197353485</v>
      </c>
    </row>
    <row r="10335" spans="5:9" x14ac:dyDescent="0.25">
      <c r="E10335">
        <v>300.3</v>
      </c>
      <c r="F10335">
        <v>0.97000000000000064</v>
      </c>
      <c r="G10335">
        <v>278.27182609148224</v>
      </c>
      <c r="H10335">
        <f t="shared" si="177"/>
        <v>302.22103220905854</v>
      </c>
      <c r="I10335">
        <v>1.9210322090585363</v>
      </c>
    </row>
    <row r="10336" spans="5:9" x14ac:dyDescent="0.25">
      <c r="E10336">
        <v>300.39999999999998</v>
      </c>
      <c r="F10336">
        <v>0.97000000000000064</v>
      </c>
      <c r="G10336">
        <v>278.0256116540491</v>
      </c>
      <c r="H10336">
        <f t="shared" si="177"/>
        <v>302.3115027534202</v>
      </c>
      <c r="I10336">
        <v>1.9115027534202262</v>
      </c>
    </row>
    <row r="10337" spans="5:9" x14ac:dyDescent="0.25">
      <c r="E10337">
        <v>300.5</v>
      </c>
      <c r="F10337">
        <v>0.97000000000000064</v>
      </c>
      <c r="G10337">
        <v>277.77881170654206</v>
      </c>
      <c r="H10337">
        <f t="shared" si="177"/>
        <v>302.4019910169884</v>
      </c>
      <c r="I10337">
        <v>1.9019910169883856</v>
      </c>
    </row>
    <row r="10338" spans="5:9" x14ac:dyDescent="0.25">
      <c r="E10338">
        <v>300.60000000000002</v>
      </c>
      <c r="F10338">
        <v>0.97000000000000064</v>
      </c>
      <c r="G10338">
        <v>277.53143771803707</v>
      </c>
      <c r="H10338">
        <f t="shared" si="177"/>
        <v>302.49249736772214</v>
      </c>
      <c r="I10338">
        <v>1.892497367722102</v>
      </c>
    </row>
    <row r="10339" spans="5:9" x14ac:dyDescent="0.25">
      <c r="E10339">
        <v>300.7</v>
      </c>
      <c r="F10339">
        <v>0.97000000000000064</v>
      </c>
      <c r="G10339">
        <v>277.28350120272012</v>
      </c>
      <c r="H10339">
        <f t="shared" si="177"/>
        <v>302.58302217731489</v>
      </c>
      <c r="I10339">
        <v>1.8830221773148743</v>
      </c>
    </row>
    <row r="10340" spans="5:9" x14ac:dyDescent="0.25">
      <c r="E10340">
        <v>300.8</v>
      </c>
      <c r="F10340">
        <v>0.97000000000000064</v>
      </c>
      <c r="G10340">
        <v>277.03501371835142</v>
      </c>
      <c r="H10340">
        <f t="shared" si="177"/>
        <v>302.67356582112853</v>
      </c>
      <c r="I10340">
        <v>1.8735658211285264</v>
      </c>
    </row>
    <row r="10341" spans="5:9" x14ac:dyDescent="0.25">
      <c r="E10341">
        <v>300.89999999999998</v>
      </c>
      <c r="F10341">
        <v>0.97000000000000064</v>
      </c>
      <c r="G10341">
        <v>276.78598686478495</v>
      </c>
      <c r="H10341">
        <f t="shared" si="177"/>
        <v>302.76412867811837</v>
      </c>
      <c r="I10341">
        <v>1.8641286781183799</v>
      </c>
    </row>
    <row r="10342" spans="5:9" x14ac:dyDescent="0.25">
      <c r="E10342">
        <v>301</v>
      </c>
      <c r="F10342">
        <v>0.97000000000000064</v>
      </c>
      <c r="G10342">
        <v>276.53643228254396</v>
      </c>
      <c r="H10342">
        <f t="shared" si="177"/>
        <v>302.85471113075079</v>
      </c>
      <c r="I10342">
        <v>1.8547111307507931</v>
      </c>
    </row>
    <row r="10343" spans="5:9" x14ac:dyDescent="0.25">
      <c r="E10343">
        <v>301.10000000000002</v>
      </c>
      <c r="F10343">
        <v>0.97000000000000064</v>
      </c>
      <c r="G10343">
        <v>276.28636165145559</v>
      </c>
      <c r="H10343">
        <f t="shared" si="177"/>
        <v>302.94531356491342</v>
      </c>
      <c r="I10343">
        <v>1.845313564913418</v>
      </c>
    </row>
    <row r="10344" spans="5:9" x14ac:dyDescent="0.25">
      <c r="E10344">
        <v>301.2</v>
      </c>
      <c r="F10344">
        <v>0.97000000000000064</v>
      </c>
      <c r="G10344">
        <v>276.03578668934654</v>
      </c>
      <c r="H10344">
        <f t="shared" si="177"/>
        <v>303.03593636981907</v>
      </c>
      <c r="I10344">
        <v>1.8359363698190603</v>
      </c>
    </row>
    <row r="10345" spans="5:9" x14ac:dyDescent="0.25">
      <c r="E10345">
        <v>301.3</v>
      </c>
      <c r="F10345">
        <v>0.97000000000000064</v>
      </c>
      <c r="G10345">
        <v>275.78471915080183</v>
      </c>
      <c r="H10345">
        <f t="shared" si="177"/>
        <v>303.12657993790361</v>
      </c>
      <c r="I10345">
        <v>1.8265799379036103</v>
      </c>
    </row>
    <row r="10346" spans="5:9" x14ac:dyDescent="0.25">
      <c r="E10346">
        <v>301.39999999999998</v>
      </c>
      <c r="F10346">
        <v>0.97000000000000064</v>
      </c>
      <c r="G10346">
        <v>275.53317082598829</v>
      </c>
      <c r="H10346">
        <f t="shared" si="177"/>
        <v>303.21724466471869</v>
      </c>
      <c r="I10346">
        <v>1.8172446647187401</v>
      </c>
    </row>
    <row r="10347" spans="5:9" x14ac:dyDescent="0.25">
      <c r="E10347">
        <v>301.5</v>
      </c>
      <c r="F10347">
        <v>0.97000000000000064</v>
      </c>
      <c r="G10347">
        <v>275.28115353954496</v>
      </c>
      <c r="H10347">
        <f t="shared" si="177"/>
        <v>303.3079309488196</v>
      </c>
      <c r="I10347">
        <v>1.8079309488196171</v>
      </c>
    </row>
    <row r="10348" spans="5:9" x14ac:dyDescent="0.25">
      <c r="E10348">
        <v>301.60000000000002</v>
      </c>
      <c r="F10348">
        <v>0.97000000000000064</v>
      </c>
      <c r="G10348">
        <v>275.02867914954237</v>
      </c>
      <c r="H10348">
        <f t="shared" si="177"/>
        <v>303.3986391916485</v>
      </c>
      <c r="I10348">
        <v>1.7986391916484883</v>
      </c>
    </row>
    <row r="10349" spans="5:9" x14ac:dyDescent="0.25">
      <c r="E10349">
        <v>301.7</v>
      </c>
      <c r="F10349">
        <v>0.97000000000000064</v>
      </c>
      <c r="G10349">
        <v>274.77575954651087</v>
      </c>
      <c r="H10349">
        <f t="shared" si="177"/>
        <v>303.48936979741421</v>
      </c>
      <c r="I10349">
        <v>1.7893697974142084</v>
      </c>
    </row>
    <row r="10350" spans="5:9" x14ac:dyDescent="0.25">
      <c r="E10350">
        <v>301.8</v>
      </c>
      <c r="F10350">
        <v>0.97000000000000064</v>
      </c>
      <c r="G10350">
        <v>274.52240665254163</v>
      </c>
      <c r="H10350">
        <f t="shared" si="177"/>
        <v>303.58012317296834</v>
      </c>
      <c r="I10350">
        <v>1.7801231729683347</v>
      </c>
    </row>
    <row r="10351" spans="5:9" x14ac:dyDescent="0.25">
      <c r="E10351">
        <v>301.89999999999998</v>
      </c>
      <c r="F10351">
        <v>0.97000000000000064</v>
      </c>
      <c r="G10351">
        <v>274.26863242045926</v>
      </c>
      <c r="H10351">
        <f t="shared" si="177"/>
        <v>303.67089972767798</v>
      </c>
      <c r="I10351">
        <v>1.7708997276780238</v>
      </c>
    </row>
    <row r="10352" spans="5:9" x14ac:dyDescent="0.25">
      <c r="E10352">
        <v>302</v>
      </c>
      <c r="F10352">
        <v>0.97000000000000064</v>
      </c>
      <c r="G10352">
        <v>274.01444883306885</v>
      </c>
      <c r="H10352">
        <f t="shared" si="177"/>
        <v>303.76169987329627</v>
      </c>
      <c r="I10352">
        <v>1.761699873296243</v>
      </c>
    </row>
    <row r="10353" spans="5:9" x14ac:dyDescent="0.25">
      <c r="E10353">
        <v>302.10000000000002</v>
      </c>
      <c r="F10353">
        <v>0.97000000000000064</v>
      </c>
      <c r="G10353">
        <v>273.75986790247799</v>
      </c>
      <c r="H10353">
        <f t="shared" si="177"/>
        <v>303.8525240238294</v>
      </c>
      <c r="I10353">
        <v>1.7525240238293607</v>
      </c>
    </row>
    <row r="10354" spans="5:9" x14ac:dyDescent="0.25">
      <c r="E10354">
        <v>302.2</v>
      </c>
      <c r="F10354">
        <v>0.97000000000000064</v>
      </c>
      <c r="G10354">
        <v>273.50490166949419</v>
      </c>
      <c r="H10354">
        <f t="shared" si="177"/>
        <v>303.94337259540265</v>
      </c>
      <c r="I10354">
        <v>1.7433725954026831</v>
      </c>
    </row>
    <row r="10355" spans="5:9" x14ac:dyDescent="0.25">
      <c r="E10355">
        <v>302.3</v>
      </c>
      <c r="F10355">
        <v>0.97000000000000064</v>
      </c>
      <c r="G10355">
        <v>273.24956220309883</v>
      </c>
      <c r="H10355">
        <f t="shared" si="177"/>
        <v>304.03424600612396</v>
      </c>
      <c r="I10355">
        <v>1.7342460061239342</v>
      </c>
    </row>
    <row r="10356" spans="5:9" x14ac:dyDescent="0.25">
      <c r="E10356">
        <v>302.39999999999998</v>
      </c>
      <c r="F10356">
        <v>0.97000000000000064</v>
      </c>
      <c r="G10356">
        <v>272.9938615999983</v>
      </c>
      <c r="H10356">
        <f t="shared" si="177"/>
        <v>304.12514467594514</v>
      </c>
      <c r="I10356">
        <v>1.7251446759451443</v>
      </c>
    </row>
    <row r="10357" spans="5:9" x14ac:dyDescent="0.25">
      <c r="E10357">
        <v>302.5</v>
      </c>
      <c r="F10357">
        <v>0.97000000000000064</v>
      </c>
      <c r="G10357">
        <v>272.73781198425206</v>
      </c>
      <c r="H10357">
        <f t="shared" si="177"/>
        <v>304.21606902652303</v>
      </c>
      <c r="I10357">
        <v>1.7160690265230203</v>
      </c>
    </row>
    <row r="10358" spans="5:9" x14ac:dyDescent="0.25">
      <c r="E10358">
        <v>302.60000000000002</v>
      </c>
      <c r="F10358">
        <v>0.97000000000000064</v>
      </c>
      <c r="G10358">
        <v>272.48142550697884</v>
      </c>
      <c r="H10358">
        <f t="shared" si="177"/>
        <v>304.3070194810781</v>
      </c>
      <c r="I10358">
        <v>1.7070194810780792</v>
      </c>
    </row>
    <row r="10359" spans="5:9" x14ac:dyDescent="0.25">
      <c r="E10359">
        <v>302.7</v>
      </c>
      <c r="F10359">
        <v>0.97000000000000064</v>
      </c>
      <c r="G10359">
        <v>272.22471434613999</v>
      </c>
      <c r="H10359">
        <f t="shared" si="177"/>
        <v>304.39799646425269</v>
      </c>
      <c r="I10359">
        <v>1.6979964642527245</v>
      </c>
    </row>
    <row r="10360" spans="5:9" x14ac:dyDescent="0.25">
      <c r="E10360">
        <v>302.8</v>
      </c>
      <c r="F10360">
        <v>0.97000000000000064</v>
      </c>
      <c r="G10360">
        <v>271.96769070640079</v>
      </c>
      <c r="H10360">
        <f t="shared" si="177"/>
        <v>304.48900040196833</v>
      </c>
      <c r="I10360">
        <v>1.6890004019683278</v>
      </c>
    </row>
    <row r="10361" spans="5:9" x14ac:dyDescent="0.25">
      <c r="E10361">
        <v>302.89999999999998</v>
      </c>
      <c r="F10361">
        <v>0.97000000000000064</v>
      </c>
      <c r="G10361">
        <v>271.71036681906884</v>
      </c>
      <c r="H10361">
        <f t="shared" si="177"/>
        <v>304.58003172128167</v>
      </c>
      <c r="I10361">
        <v>1.6800317212816989</v>
      </c>
    </row>
    <row r="10362" spans="5:9" x14ac:dyDescent="0.25">
      <c r="E10362">
        <v>303</v>
      </c>
      <c r="F10362">
        <v>0.97000000000000064</v>
      </c>
      <c r="G10362">
        <v>271.45275494210932</v>
      </c>
      <c r="H10362">
        <f t="shared" si="177"/>
        <v>304.67109085024089</v>
      </c>
      <c r="I10362">
        <v>1.6710908502408781</v>
      </c>
    </row>
    <row r="10363" spans="5:9" x14ac:dyDescent="0.25">
      <c r="E10363">
        <v>303.10000000000002</v>
      </c>
      <c r="F10363">
        <v>0.97000000000000064</v>
      </c>
      <c r="G10363">
        <v>271.1948673602364</v>
      </c>
      <c r="H10363">
        <f t="shared" si="177"/>
        <v>304.76217821774043</v>
      </c>
      <c r="I10363">
        <v>1.6621782177403905</v>
      </c>
    </row>
    <row r="10364" spans="5:9" x14ac:dyDescent="0.25">
      <c r="E10364">
        <v>303.2</v>
      </c>
      <c r="F10364">
        <v>0.97000000000000064</v>
      </c>
      <c r="G10364">
        <v>270.93671638508033</v>
      </c>
      <c r="H10364">
        <f t="shared" si="177"/>
        <v>304.85329425337625</v>
      </c>
      <c r="I10364">
        <v>1.6532942533762873</v>
      </c>
    </row>
    <row r="10365" spans="5:9" x14ac:dyDescent="0.25">
      <c r="E10365">
        <v>303.3</v>
      </c>
      <c r="F10365">
        <v>0.97000000000000064</v>
      </c>
      <c r="G10365">
        <v>270.67831435542882</v>
      </c>
      <c r="H10365">
        <f t="shared" si="177"/>
        <v>304.9444393873008</v>
      </c>
      <c r="I10365">
        <v>1.6444393873008096</v>
      </c>
    </row>
    <row r="10366" spans="5:9" x14ac:dyDescent="0.25">
      <c r="E10366">
        <v>303.39999999999998</v>
      </c>
      <c r="F10366">
        <v>0.97000000000000064</v>
      </c>
      <c r="G10366">
        <v>270.41967363754168</v>
      </c>
      <c r="H10366">
        <f t="shared" si="177"/>
        <v>305.03561405007696</v>
      </c>
      <c r="I10366">
        <v>1.6356140500769636</v>
      </c>
    </row>
    <row r="10367" spans="5:9" x14ac:dyDescent="0.25">
      <c r="E10367">
        <v>303.5</v>
      </c>
      <c r="F10367">
        <v>0.97000000000000064</v>
      </c>
      <c r="G10367">
        <v>270.16080662553776</v>
      </c>
      <c r="H10367">
        <f t="shared" si="177"/>
        <v>305.12681867253303</v>
      </c>
      <c r="I10367">
        <v>1.6268186725330178</v>
      </c>
    </row>
    <row r="10368" spans="5:9" x14ac:dyDescent="0.25">
      <c r="E10368">
        <v>303.60000000000002</v>
      </c>
      <c r="F10368">
        <v>0.97000000000000064</v>
      </c>
      <c r="G10368">
        <v>269.9017257418522</v>
      </c>
      <c r="H10368">
        <f t="shared" si="177"/>
        <v>305.21805368561701</v>
      </c>
      <c r="I10368">
        <v>1.6180536856170094</v>
      </c>
    </row>
    <row r="10369" spans="5:9" x14ac:dyDescent="0.25">
      <c r="E10369">
        <v>303.7</v>
      </c>
      <c r="F10369">
        <v>0.97000000000000064</v>
      </c>
      <c r="G10369">
        <v>269.64244343776244</v>
      </c>
      <c r="H10369">
        <f t="shared" si="177"/>
        <v>305.30931952025134</v>
      </c>
      <c r="I10369">
        <v>1.6093195202513257</v>
      </c>
    </row>
    <row r="10370" spans="5:9" x14ac:dyDescent="0.25">
      <c r="E10370">
        <v>303.8</v>
      </c>
      <c r="F10370">
        <v>0.97000000000000064</v>
      </c>
      <c r="G10370">
        <v>269.38297219398157</v>
      </c>
      <c r="H10370">
        <f t="shared" si="177"/>
        <v>305.40061660718749</v>
      </c>
      <c r="I10370">
        <v>1.6006166071874512</v>
      </c>
    </row>
    <row r="10371" spans="5:9" x14ac:dyDescent="0.25">
      <c r="E10371">
        <v>303.89999999999998</v>
      </c>
      <c r="F10371">
        <v>0.97000000000000064</v>
      </c>
      <c r="G10371">
        <v>269.12332452131619</v>
      </c>
      <c r="H10371">
        <f t="shared" si="177"/>
        <v>305.49194537686088</v>
      </c>
      <c r="I10371">
        <v>1.591945376860932</v>
      </c>
    </row>
    <row r="10372" spans="5:9" x14ac:dyDescent="0.25">
      <c r="E10372">
        <v>304</v>
      </c>
      <c r="F10372">
        <v>0.97000000000000064</v>
      </c>
      <c r="G10372">
        <v>268.86351296138741</v>
      </c>
      <c r="H10372">
        <f t="shared" si="177"/>
        <v>305.58330625924663</v>
      </c>
      <c r="I10372">
        <v>1.5833062592466145</v>
      </c>
    </row>
    <row r="10373" spans="5:9" x14ac:dyDescent="0.25">
      <c r="E10373">
        <v>304.10000000000002</v>
      </c>
      <c r="F10373">
        <v>0.97000000000000064</v>
      </c>
      <c r="G10373">
        <v>268.60355008741197</v>
      </c>
      <c r="H10373">
        <f t="shared" si="177"/>
        <v>305.6746996837141</v>
      </c>
      <c r="I10373">
        <v>1.5746996837140803</v>
      </c>
    </row>
    <row r="10374" spans="5:9" x14ac:dyDescent="0.25">
      <c r="E10374">
        <v>304.2</v>
      </c>
      <c r="F10374">
        <v>0.97000000000000064</v>
      </c>
      <c r="G10374">
        <v>268.34344850504118</v>
      </c>
      <c r="H10374">
        <f t="shared" ref="H10374:H10437" si="178">E10374+I10374</f>
        <v>305.76612607888359</v>
      </c>
      <c r="I10374">
        <v>1.5661260788836218</v>
      </c>
    </row>
    <row r="10375" spans="5:9" x14ac:dyDescent="0.25">
      <c r="E10375">
        <v>304.3</v>
      </c>
      <c r="F10375">
        <v>0.97000000000000064</v>
      </c>
      <c r="G10375">
        <v>268.08322085325506</v>
      </c>
      <c r="H10375">
        <f t="shared" si="178"/>
        <v>305.8575858724825</v>
      </c>
      <c r="I10375">
        <v>1.5575858724824645</v>
      </c>
    </row>
    <row r="10376" spans="5:9" x14ac:dyDescent="0.25">
      <c r="E10376">
        <v>304.39999999999998</v>
      </c>
      <c r="F10376">
        <v>0.97000000000000064</v>
      </c>
      <c r="G10376">
        <v>267.82287980530839</v>
      </c>
      <c r="H10376">
        <f t="shared" si="178"/>
        <v>305.94907949120142</v>
      </c>
      <c r="I10376">
        <v>1.5490794912014287</v>
      </c>
    </row>
    <row r="10377" spans="5:9" x14ac:dyDescent="0.25">
      <c r="E10377">
        <v>304.5</v>
      </c>
      <c r="F10377">
        <v>0.97000000000000064</v>
      </c>
      <c r="G10377">
        <v>267.56243806972606</v>
      </c>
      <c r="H10377">
        <f t="shared" si="178"/>
        <v>306.04060736055209</v>
      </c>
      <c r="I10377">
        <v>1.5406073605520991</v>
      </c>
    </row>
    <row r="10378" spans="5:9" x14ac:dyDescent="0.25">
      <c r="E10378">
        <v>304.60000000000002</v>
      </c>
      <c r="F10378">
        <v>0.97000000000000064</v>
      </c>
      <c r="G10378">
        <v>267.30190839134406</v>
      </c>
      <c r="H10378">
        <f t="shared" si="178"/>
        <v>306.13216990472444</v>
      </c>
      <c r="I10378">
        <v>1.532169904724402</v>
      </c>
    </row>
    <row r="10379" spans="5:9" x14ac:dyDescent="0.25">
      <c r="E10379">
        <v>304.7</v>
      </c>
      <c r="F10379">
        <v>0.97000000000000064</v>
      </c>
      <c r="G10379">
        <v>267.04130355239289</v>
      </c>
      <c r="H10379">
        <f t="shared" si="178"/>
        <v>306.22376754644472</v>
      </c>
      <c r="I10379">
        <v>1.5237675464447402</v>
      </c>
    </row>
    <row r="10380" spans="5:9" x14ac:dyDescent="0.25">
      <c r="E10380">
        <v>304.8</v>
      </c>
      <c r="F10380">
        <v>0.97000000000000064</v>
      </c>
      <c r="G10380">
        <v>266.78063637361993</v>
      </c>
      <c r="H10380">
        <f t="shared" si="178"/>
        <v>306.31540070683468</v>
      </c>
      <c r="I10380">
        <v>1.5154007068346413</v>
      </c>
    </row>
    <row r="10381" spans="5:9" x14ac:dyDescent="0.25">
      <c r="E10381">
        <v>304.89999999999998</v>
      </c>
      <c r="F10381">
        <v>0.97000000000000064</v>
      </c>
      <c r="G10381">
        <v>266.51991971544646</v>
      </c>
      <c r="H10381">
        <f t="shared" si="178"/>
        <v>306.40706980526988</v>
      </c>
      <c r="I10381">
        <v>1.5070698052698972</v>
      </c>
    </row>
    <row r="10382" spans="5:9" x14ac:dyDescent="0.25">
      <c r="E10382">
        <v>305</v>
      </c>
      <c r="F10382">
        <v>0.97000000000000064</v>
      </c>
      <c r="G10382">
        <v>266.25916647915636</v>
      </c>
      <c r="H10382">
        <f t="shared" si="178"/>
        <v>306.49877525924035</v>
      </c>
      <c r="I10382">
        <v>1.4987752592403203</v>
      </c>
    </row>
    <row r="10383" spans="5:9" x14ac:dyDescent="0.25">
      <c r="E10383">
        <v>305.10000000000002</v>
      </c>
      <c r="F10383">
        <v>0.97000000000000064</v>
      </c>
      <c r="G10383">
        <v>265.99838960811172</v>
      </c>
      <c r="H10383">
        <f t="shared" si="178"/>
        <v>306.59051748421012</v>
      </c>
      <c r="I10383">
        <v>1.4905174842100786</v>
      </c>
    </row>
    <row r="10384" spans="5:9" x14ac:dyDescent="0.25">
      <c r="E10384">
        <v>305.2</v>
      </c>
      <c r="F10384">
        <v>0.97000000000000064</v>
      </c>
      <c r="G10384">
        <v>265.73760208899108</v>
      </c>
      <c r="H10384">
        <f t="shared" si="178"/>
        <v>306.68229689347851</v>
      </c>
      <c r="I10384">
        <v>1.4822968934785186</v>
      </c>
    </row>
    <row r="10385" spans="5:9" x14ac:dyDescent="0.25">
      <c r="E10385">
        <v>305.3</v>
      </c>
      <c r="F10385">
        <v>0.97000000000000064</v>
      </c>
      <c r="G10385">
        <v>265.47681695304641</v>
      </c>
      <c r="H10385">
        <f t="shared" si="178"/>
        <v>306.77411389804178</v>
      </c>
      <c r="I10385">
        <v>1.4741138980417412</v>
      </c>
    </row>
    <row r="10386" spans="5:9" x14ac:dyDescent="0.25">
      <c r="E10386">
        <v>305.39999999999998</v>
      </c>
      <c r="F10386">
        <v>0.97000000000000064</v>
      </c>
      <c r="G10386">
        <v>265.21604727737457</v>
      </c>
      <c r="H10386">
        <f t="shared" si="178"/>
        <v>306.86596890645461</v>
      </c>
      <c r="I10386">
        <v>1.4659689064546315</v>
      </c>
    </row>
    <row r="10387" spans="5:9" x14ac:dyDescent="0.25">
      <c r="E10387">
        <v>305.5</v>
      </c>
      <c r="F10387">
        <v>0.97000000000000064</v>
      </c>
      <c r="G10387">
        <v>264.9553061861975</v>
      </c>
      <c r="H10387">
        <f t="shared" si="178"/>
        <v>306.95786232469362</v>
      </c>
      <c r="I10387">
        <v>1.4578623246936473</v>
      </c>
    </row>
    <row r="10388" spans="5:9" x14ac:dyDescent="0.25">
      <c r="E10388">
        <v>305.60000000000002</v>
      </c>
      <c r="F10388">
        <v>0.97000000000000064</v>
      </c>
      <c r="G10388">
        <v>264.69460685214733</v>
      </c>
      <c r="H10388">
        <f t="shared" si="178"/>
        <v>307.04979455602017</v>
      </c>
      <c r="I10388">
        <v>1.4497945560201519</v>
      </c>
    </row>
    <row r="10389" spans="5:9" x14ac:dyDescent="0.25">
      <c r="E10389">
        <v>305.7</v>
      </c>
      <c r="F10389">
        <v>0.97000000000000064</v>
      </c>
      <c r="G10389">
        <v>264.43396249755159</v>
      </c>
      <c r="H10389">
        <f t="shared" si="178"/>
        <v>307.14176600084437</v>
      </c>
      <c r="I10389">
        <v>1.4417660008444075</v>
      </c>
    </row>
    <row r="10390" spans="5:9" x14ac:dyDescent="0.25">
      <c r="E10390">
        <v>305.8</v>
      </c>
      <c r="F10390">
        <v>0.97000000000000064</v>
      </c>
      <c r="G10390">
        <v>264.17338639571301</v>
      </c>
      <c r="H10390">
        <f t="shared" si="178"/>
        <v>307.23377705659021</v>
      </c>
      <c r="I10390">
        <v>1.433777056590215</v>
      </c>
    </row>
    <row r="10391" spans="5:9" x14ac:dyDescent="0.25">
      <c r="E10391">
        <v>305.89999999999998</v>
      </c>
      <c r="F10391">
        <v>0.97000000000000064</v>
      </c>
      <c r="G10391">
        <v>263.91289187217859</v>
      </c>
      <c r="H10391">
        <f t="shared" si="178"/>
        <v>307.32582811756021</v>
      </c>
      <c r="I10391">
        <v>1.4258281175602525</v>
      </c>
    </row>
    <row r="10392" spans="5:9" x14ac:dyDescent="0.25">
      <c r="E10392">
        <v>306</v>
      </c>
      <c r="F10392">
        <v>0.97000000000000064</v>
      </c>
      <c r="G10392">
        <v>263.65249230599369</v>
      </c>
      <c r="H10392">
        <f t="shared" si="178"/>
        <v>307.41791957480211</v>
      </c>
      <c r="I10392">
        <v>1.4179195748020959</v>
      </c>
    </row>
    <row r="10393" spans="5:9" x14ac:dyDescent="0.25">
      <c r="E10393">
        <v>306.10000000000002</v>
      </c>
      <c r="F10393">
        <v>0.97000000000000064</v>
      </c>
      <c r="G10393">
        <v>263.39220113093512</v>
      </c>
      <c r="H10393">
        <f t="shared" si="178"/>
        <v>307.5100518159748</v>
      </c>
      <c r="I10393">
        <v>1.4100518159748046</v>
      </c>
    </row>
    <row r="10394" spans="5:9" x14ac:dyDescent="0.25">
      <c r="E10394">
        <v>306.2</v>
      </c>
      <c r="F10394">
        <v>0.97000000000000064</v>
      </c>
      <c r="G10394">
        <v>263.13203183671754</v>
      </c>
      <c r="H10394">
        <f t="shared" si="178"/>
        <v>307.60222522521633</v>
      </c>
      <c r="I10394">
        <v>1.4022252252163236</v>
      </c>
    </row>
    <row r="10395" spans="5:9" x14ac:dyDescent="0.25">
      <c r="E10395">
        <v>306.3</v>
      </c>
      <c r="F10395">
        <v>0.97000000000000064</v>
      </c>
      <c r="G10395">
        <v>262.87199797016825</v>
      </c>
      <c r="H10395">
        <f t="shared" si="178"/>
        <v>307.69444018301158</v>
      </c>
      <c r="I10395">
        <v>1.3944401830115754</v>
      </c>
    </row>
    <row r="10396" spans="5:9" x14ac:dyDescent="0.25">
      <c r="E10396">
        <v>306.39999999999998</v>
      </c>
      <c r="F10396">
        <v>0.97000000000000064</v>
      </c>
      <c r="G10396">
        <v>262.61211313636483</v>
      </c>
      <c r="H10396">
        <f t="shared" si="178"/>
        <v>307.78669706606121</v>
      </c>
      <c r="I10396">
        <v>1.3866970660612199</v>
      </c>
    </row>
    <row r="10397" spans="5:9" x14ac:dyDescent="0.25">
      <c r="E10397">
        <v>306.5</v>
      </c>
      <c r="F10397">
        <v>0.97000000000000064</v>
      </c>
      <c r="G10397">
        <v>262.35239099972915</v>
      </c>
      <c r="H10397">
        <f t="shared" si="178"/>
        <v>307.87899624715112</v>
      </c>
      <c r="I10397">
        <v>1.3789962471511141</v>
      </c>
    </row>
    <row r="10398" spans="5:9" x14ac:dyDescent="0.25">
      <c r="E10398">
        <v>306.60000000000002</v>
      </c>
      <c r="F10398">
        <v>0.97000000000000064</v>
      </c>
      <c r="G10398">
        <v>262.09284528507288</v>
      </c>
      <c r="H10398">
        <f t="shared" si="178"/>
        <v>307.9713380950227</v>
      </c>
      <c r="I10398">
        <v>1.3713380950226703</v>
      </c>
    </row>
    <row r="10399" spans="5:9" x14ac:dyDescent="0.25">
      <c r="E10399">
        <v>306.7</v>
      </c>
      <c r="F10399">
        <v>0.97000000000000064</v>
      </c>
      <c r="G10399">
        <v>261.83348977858833</v>
      </c>
      <c r="H10399">
        <f t="shared" si="178"/>
        <v>308.06372297424377</v>
      </c>
      <c r="I10399">
        <v>1.3637229742437846</v>
      </c>
    </row>
    <row r="10400" spans="5:9" x14ac:dyDescent="0.25">
      <c r="E10400">
        <v>306.8</v>
      </c>
      <c r="F10400">
        <v>0.97000000000000064</v>
      </c>
      <c r="G10400">
        <v>261.57433832877865</v>
      </c>
      <c r="H10400">
        <f t="shared" si="178"/>
        <v>308.15615124508071</v>
      </c>
      <c r="I10400">
        <v>1.3561512450806759</v>
      </c>
    </row>
    <row r="10401" spans="5:9" x14ac:dyDescent="0.25">
      <c r="E10401">
        <v>306.89999999999998</v>
      </c>
      <c r="F10401">
        <v>0.97000000000000064</v>
      </c>
      <c r="G10401">
        <v>261.3154048473217</v>
      </c>
      <c r="H10401">
        <f t="shared" si="178"/>
        <v>308.24862326337046</v>
      </c>
      <c r="I10401">
        <v>1.3486232633704589</v>
      </c>
    </row>
    <row r="10402" spans="5:9" x14ac:dyDescent="0.25">
      <c r="E10402">
        <v>307</v>
      </c>
      <c r="F10402">
        <v>0.97000000000000064</v>
      </c>
      <c r="G10402">
        <v>261.05670330986192</v>
      </c>
      <c r="H10402">
        <f t="shared" si="178"/>
        <v>308.34113938039457</v>
      </c>
      <c r="I10402">
        <v>1.3411393803945451</v>
      </c>
    </row>
    <row r="10403" spans="5:9" x14ac:dyDescent="0.25">
      <c r="E10403">
        <v>307.10000000000002</v>
      </c>
      <c r="F10403">
        <v>0.97000000000000064</v>
      </c>
      <c r="G10403">
        <v>260.79824775672324</v>
      </c>
      <c r="H10403">
        <f t="shared" si="178"/>
        <v>308.43369994275287</v>
      </c>
      <c r="I10403">
        <v>1.3336999427528571</v>
      </c>
    </row>
    <row r="10404" spans="5:9" x14ac:dyDescent="0.25">
      <c r="E10404">
        <v>307.2</v>
      </c>
      <c r="F10404">
        <v>0.97000000000000064</v>
      </c>
      <c r="G10404">
        <v>260.54005229353857</v>
      </c>
      <c r="H10404">
        <f t="shared" si="178"/>
        <v>308.52630529223893</v>
      </c>
      <c r="I10404">
        <v>1.3263052922389258</v>
      </c>
    </row>
    <row r="10405" spans="5:9" x14ac:dyDescent="0.25">
      <c r="E10405">
        <v>307.3</v>
      </c>
      <c r="F10405">
        <v>0.97000000000000064</v>
      </c>
      <c r="G10405">
        <v>260.28213109178836</v>
      </c>
      <c r="H10405">
        <f t="shared" si="178"/>
        <v>308.6189557657159</v>
      </c>
      <c r="I10405">
        <v>1.3189557657158626</v>
      </c>
    </row>
    <row r="10406" spans="5:9" x14ac:dyDescent="0.25">
      <c r="E10406">
        <v>307.39999999999998</v>
      </c>
      <c r="F10406">
        <v>0.97000000000000064</v>
      </c>
      <c r="G10406">
        <v>260.02449838924349</v>
      </c>
      <c r="H10406">
        <f t="shared" si="178"/>
        <v>308.71165169499324</v>
      </c>
      <c r="I10406">
        <v>1.3116516949932537</v>
      </c>
    </row>
    <row r="10407" spans="5:9" x14ac:dyDescent="0.25">
      <c r="E10407">
        <v>307.5</v>
      </c>
      <c r="F10407">
        <v>0.97000000000000064</v>
      </c>
      <c r="G10407">
        <v>259.76716849030566</v>
      </c>
      <c r="H10407">
        <f t="shared" si="178"/>
        <v>308.80439340670495</v>
      </c>
      <c r="I10407">
        <v>1.3043934067049217</v>
      </c>
    </row>
    <row r="10408" spans="5:9" x14ac:dyDescent="0.25">
      <c r="E10408">
        <v>307.60000000000002</v>
      </c>
      <c r="F10408">
        <v>0.97000000000000064</v>
      </c>
      <c r="G10408">
        <v>259.51015576623968</v>
      </c>
      <c r="H10408">
        <f t="shared" si="178"/>
        <v>308.89718122218773</v>
      </c>
      <c r="I10408">
        <v>1.2971812221876975</v>
      </c>
    </row>
    <row r="10409" spans="5:9" x14ac:dyDescent="0.25">
      <c r="E10409">
        <v>307.7</v>
      </c>
      <c r="F10409">
        <v>0.97000000000000064</v>
      </c>
      <c r="G10409">
        <v>259.253474655292</v>
      </c>
      <c r="H10409">
        <f t="shared" si="178"/>
        <v>308.99001545736121</v>
      </c>
      <c r="I10409">
        <v>1.2900154573612179</v>
      </c>
    </row>
    <row r="10410" spans="5:9" x14ac:dyDescent="0.25">
      <c r="E10410">
        <v>307.8</v>
      </c>
      <c r="F10410">
        <v>0.97000000000000064</v>
      </c>
      <c r="G10410">
        <v>258.99713966268877</v>
      </c>
      <c r="H10410">
        <f t="shared" si="178"/>
        <v>309.08289642260871</v>
      </c>
      <c r="I10410">
        <v>1.2828964226087067</v>
      </c>
    </row>
    <row r="10411" spans="5:9" x14ac:dyDescent="0.25">
      <c r="E10411">
        <v>307.89999999999998</v>
      </c>
      <c r="F10411">
        <v>0.97000000000000064</v>
      </c>
      <c r="G10411">
        <v>258.74116536050843</v>
      </c>
      <c r="H10411">
        <f t="shared" si="178"/>
        <v>309.17582442265876</v>
      </c>
      <c r="I10411">
        <v>1.2758244226587809</v>
      </c>
    </row>
    <row r="10412" spans="5:9" x14ac:dyDescent="0.25">
      <c r="E10412">
        <v>308</v>
      </c>
      <c r="F10412">
        <v>0.97000000000000064</v>
      </c>
      <c r="G10412">
        <v>258.48556638742286</v>
      </c>
      <c r="H10412">
        <f t="shared" si="178"/>
        <v>309.26879975646847</v>
      </c>
      <c r="I10412">
        <v>1.2687997564684679</v>
      </c>
    </row>
    <row r="10413" spans="5:9" x14ac:dyDescent="0.25">
      <c r="E10413">
        <v>308.10000000000002</v>
      </c>
      <c r="F10413">
        <v>0.97000000000000064</v>
      </c>
      <c r="G10413">
        <v>258.23035744830077</v>
      </c>
      <c r="H10413">
        <f t="shared" si="178"/>
        <v>309.36182271710726</v>
      </c>
      <c r="I10413">
        <v>1.2618227171072158</v>
      </c>
    </row>
    <row r="10414" spans="5:9" x14ac:dyDescent="0.25">
      <c r="E10414">
        <v>308.2</v>
      </c>
      <c r="F10414">
        <v>0.97000000000000064</v>
      </c>
      <c r="G10414">
        <v>257.97555331366829</v>
      </c>
      <c r="H10414">
        <f t="shared" si="178"/>
        <v>309.45489359164225</v>
      </c>
      <c r="I10414">
        <v>1.2548935916422366</v>
      </c>
    </row>
    <row r="10415" spans="5:9" x14ac:dyDescent="0.25">
      <c r="E10415">
        <v>308.3</v>
      </c>
      <c r="F10415">
        <v>0.97000000000000064</v>
      </c>
      <c r="G10415">
        <v>257.72116881902133</v>
      </c>
      <c r="H10415">
        <f t="shared" si="178"/>
        <v>309.54801266102498</v>
      </c>
      <c r="I10415">
        <v>1.2480126610249667</v>
      </c>
    </row>
    <row r="10416" spans="5:9" x14ac:dyDescent="0.25">
      <c r="E10416">
        <v>308.39999999999998</v>
      </c>
      <c r="F10416">
        <v>0.97000000000000064</v>
      </c>
      <c r="G10416">
        <v>257.46721886398342</v>
      </c>
      <c r="H10416">
        <f t="shared" si="178"/>
        <v>309.64118019997881</v>
      </c>
      <c r="I10416">
        <v>1.2411801999788048</v>
      </c>
    </row>
    <row r="10417" spans="5:9" x14ac:dyDescent="0.25">
      <c r="E10417">
        <v>308.5</v>
      </c>
      <c r="F10417">
        <v>0.97000000000000064</v>
      </c>
      <c r="G10417">
        <v>257.21371841130451</v>
      </c>
      <c r="H10417">
        <f t="shared" si="178"/>
        <v>309.73439647688821</v>
      </c>
      <c r="I10417">
        <v>1.2343964768882156</v>
      </c>
    </row>
    <row r="10418" spans="5:9" x14ac:dyDescent="0.25">
      <c r="E10418">
        <v>308.60000000000002</v>
      </c>
      <c r="F10418">
        <v>0.97000000000000064</v>
      </c>
      <c r="G10418">
        <v>256.96068248569492</v>
      </c>
      <c r="H10418">
        <f t="shared" si="178"/>
        <v>309.8276617536892</v>
      </c>
      <c r="I10418">
        <v>1.2276617536891608</v>
      </c>
    </row>
    <row r="10419" spans="5:9" x14ac:dyDescent="0.25">
      <c r="E10419">
        <v>308.7</v>
      </c>
      <c r="F10419">
        <v>0.97000000000000064</v>
      </c>
      <c r="G10419">
        <v>256.7081261724897</v>
      </c>
      <c r="H10419">
        <f t="shared" si="178"/>
        <v>309.92097628576101</v>
      </c>
      <c r="I10419">
        <v>1.2209762857610476</v>
      </c>
    </row>
    <row r="10420" spans="5:9" x14ac:dyDescent="0.25">
      <c r="E10420">
        <v>308.8</v>
      </c>
      <c r="F10420">
        <v>0.97000000000000064</v>
      </c>
      <c r="G10420">
        <v>256.45606461613806</v>
      </c>
      <c r="H10420">
        <f t="shared" si="178"/>
        <v>310.01434032181993</v>
      </c>
      <c r="I10420">
        <v>1.2143403218199127</v>
      </c>
    </row>
    <row r="10421" spans="5:9" x14ac:dyDescent="0.25">
      <c r="E10421">
        <v>308.89999999999998</v>
      </c>
      <c r="F10421">
        <v>0.97000000000000064</v>
      </c>
      <c r="G10421">
        <v>256.20451301851318</v>
      </c>
      <c r="H10421">
        <f t="shared" si="178"/>
        <v>310.10775410381348</v>
      </c>
      <c r="I10421">
        <v>1.2077541038134805</v>
      </c>
    </row>
    <row r="10422" spans="5:9" x14ac:dyDescent="0.25">
      <c r="E10422">
        <v>309</v>
      </c>
      <c r="F10422">
        <v>0.97000000000000064</v>
      </c>
      <c r="G10422">
        <v>255.95348663703771</v>
      </c>
      <c r="H10422">
        <f t="shared" si="178"/>
        <v>310.2012178668175</v>
      </c>
      <c r="I10422">
        <v>1.2012178668174762</v>
      </c>
    </row>
    <row r="10423" spans="5:9" x14ac:dyDescent="0.25">
      <c r="E10423">
        <v>309.10000000000002</v>
      </c>
      <c r="F10423">
        <v>0.97000000000000064</v>
      </c>
      <c r="G10423">
        <v>255.70300078262048</v>
      </c>
      <c r="H10423">
        <f t="shared" si="178"/>
        <v>310.29473183893384</v>
      </c>
      <c r="I10423">
        <v>1.1947318389338173</v>
      </c>
    </row>
    <row r="10424" spans="5:9" x14ac:dyDescent="0.25">
      <c r="E10424">
        <v>309.2</v>
      </c>
      <c r="F10424">
        <v>0.97000000000000064</v>
      </c>
      <c r="G10424">
        <v>255.45307081739961</v>
      </c>
      <c r="H10424">
        <f t="shared" si="178"/>
        <v>310.38829624119046</v>
      </c>
      <c r="I10424">
        <v>1.1882962411904585</v>
      </c>
    </row>
    <row r="10425" spans="5:9" x14ac:dyDescent="0.25">
      <c r="E10425">
        <v>309.3</v>
      </c>
      <c r="F10425">
        <v>0.97000000000000064</v>
      </c>
      <c r="G10425">
        <v>255.20371215228855</v>
      </c>
      <c r="H10425">
        <f t="shared" si="178"/>
        <v>310.48191128744304</v>
      </c>
      <c r="I10425">
        <v>1.1819112874430195</v>
      </c>
    </row>
    <row r="10426" spans="5:9" x14ac:dyDescent="0.25">
      <c r="E10426">
        <v>309.39999999999998</v>
      </c>
      <c r="F10426">
        <v>0.97000000000000064</v>
      </c>
      <c r="G10426">
        <v>254.95494024432045</v>
      </c>
      <c r="H10426">
        <f t="shared" si="178"/>
        <v>310.57557718427819</v>
      </c>
      <c r="I10426">
        <v>1.1755771842782019</v>
      </c>
    </row>
    <row r="10427" spans="5:9" x14ac:dyDescent="0.25">
      <c r="E10427">
        <v>309.5</v>
      </c>
      <c r="F10427">
        <v>0.97000000000000064</v>
      </c>
      <c r="G10427">
        <v>254.70677059378727</v>
      </c>
      <c r="H10427">
        <f t="shared" si="178"/>
        <v>310.66929413091924</v>
      </c>
      <c r="I10427">
        <v>1.1692941309192231</v>
      </c>
    </row>
    <row r="10428" spans="5:9" x14ac:dyDescent="0.25">
      <c r="E10428">
        <v>309.60000000000002</v>
      </c>
      <c r="F10428">
        <v>0.97000000000000064</v>
      </c>
      <c r="G10428">
        <v>254.45921874116999</v>
      </c>
      <c r="H10428">
        <f t="shared" si="178"/>
        <v>310.76306231913321</v>
      </c>
      <c r="I10428">
        <v>1.1630623191331662</v>
      </c>
    </row>
    <row r="10429" spans="5:9" x14ac:dyDescent="0.25">
      <c r="E10429">
        <v>309.7</v>
      </c>
      <c r="F10429">
        <v>0.97000000000000064</v>
      </c>
      <c r="G10429">
        <v>254.21230026385669</v>
      </c>
      <c r="H10429">
        <f t="shared" si="178"/>
        <v>310.85688193314047</v>
      </c>
      <c r="I10429">
        <v>1.1568819331404736</v>
      </c>
    </row>
    <row r="10430" spans="5:9" x14ac:dyDescent="0.25">
      <c r="E10430">
        <v>309.8</v>
      </c>
      <c r="F10430">
        <v>0.97000000000000064</v>
      </c>
      <c r="G10430">
        <v>253.96603077264513</v>
      </c>
      <c r="H10430">
        <f t="shared" si="178"/>
        <v>310.95075314952652</v>
      </c>
      <c r="I10430">
        <v>1.1507531495265051</v>
      </c>
    </row>
    <row r="10431" spans="5:9" x14ac:dyDescent="0.25">
      <c r="E10431">
        <v>309.89999999999998</v>
      </c>
      <c r="F10431">
        <v>0.97000000000000064</v>
      </c>
      <c r="G10431">
        <v>253.72042590802707</v>
      </c>
      <c r="H10431">
        <f t="shared" si="178"/>
        <v>311.04467613715536</v>
      </c>
      <c r="I10431">
        <v>1.1446761371553666</v>
      </c>
    </row>
    <row r="10432" spans="5:9" x14ac:dyDescent="0.25">
      <c r="E10432">
        <v>310</v>
      </c>
      <c r="F10432">
        <v>0.97000000000000064</v>
      </c>
      <c r="G10432">
        <v>253.4755013362514</v>
      </c>
      <c r="H10432">
        <f t="shared" si="178"/>
        <v>311.13865105708601</v>
      </c>
      <c r="I10432">
        <v>1.1386510570860104</v>
      </c>
    </row>
    <row r="10433" spans="5:9" x14ac:dyDescent="0.25">
      <c r="E10433">
        <v>310.10000000000002</v>
      </c>
      <c r="F10433">
        <v>0.97000000000000064</v>
      </c>
      <c r="G10433">
        <v>253.23127274516412</v>
      </c>
      <c r="H10433">
        <f t="shared" si="178"/>
        <v>311.23267806249078</v>
      </c>
      <c r="I10433">
        <v>1.1326780624907686</v>
      </c>
    </row>
    <row r="10434" spans="5:9" x14ac:dyDescent="0.25">
      <c r="E10434">
        <v>310.2</v>
      </c>
      <c r="F10434">
        <v>0.97000000000000064</v>
      </c>
      <c r="G10434">
        <v>252.98775583982243</v>
      </c>
      <c r="H10434">
        <f t="shared" si="178"/>
        <v>311.3267572985763</v>
      </c>
      <c r="I10434">
        <v>1.1267572985763104</v>
      </c>
    </row>
    <row r="10435" spans="5:9" x14ac:dyDescent="0.25">
      <c r="E10435">
        <v>310.3</v>
      </c>
      <c r="F10435">
        <v>0.97000000000000064</v>
      </c>
      <c r="G10435">
        <v>252.74496633788152</v>
      </c>
      <c r="H10435">
        <f t="shared" si="178"/>
        <v>311.42088890250716</v>
      </c>
      <c r="I10435">
        <v>1.1208889025071214</v>
      </c>
    </row>
    <row r="10436" spans="5:9" x14ac:dyDescent="0.25">
      <c r="E10436">
        <v>310.39999999999998</v>
      </c>
      <c r="F10436">
        <v>0.97000000000000064</v>
      </c>
      <c r="G10436">
        <v>252.50291996475207</v>
      </c>
      <c r="H10436">
        <f t="shared" si="178"/>
        <v>311.51507300333168</v>
      </c>
      <c r="I10436">
        <v>1.1150730033316953</v>
      </c>
    </row>
    <row r="10437" spans="5:9" x14ac:dyDescent="0.25">
      <c r="E10437">
        <v>310.5</v>
      </c>
      <c r="F10437">
        <v>0.97000000000000064</v>
      </c>
      <c r="G10437">
        <v>252.26163244852728</v>
      </c>
      <c r="H10437">
        <f t="shared" si="178"/>
        <v>311.60930972191142</v>
      </c>
      <c r="I10437">
        <v>1.1093097219114418</v>
      </c>
    </row>
    <row r="10438" spans="5:9" x14ac:dyDescent="0.25">
      <c r="E10438">
        <v>310.60000000000002</v>
      </c>
      <c r="F10438">
        <v>0.97000000000000064</v>
      </c>
      <c r="G10438">
        <v>252.02111951467836</v>
      </c>
      <c r="H10438">
        <f t="shared" ref="H10438:H10501" si="179">E10438+I10438</f>
        <v>311.70359917085233</v>
      </c>
      <c r="I10438">
        <v>1.103599170852291</v>
      </c>
    </row>
    <row r="10439" spans="5:9" x14ac:dyDescent="0.25">
      <c r="E10439">
        <v>310.7</v>
      </c>
      <c r="F10439">
        <v>0.97000000000000064</v>
      </c>
      <c r="G10439">
        <v>251.78139688051769</v>
      </c>
      <c r="H10439">
        <f t="shared" si="179"/>
        <v>311.79794145443941</v>
      </c>
      <c r="I10439">
        <v>1.0979414544394335</v>
      </c>
    </row>
    <row r="10440" spans="5:9" x14ac:dyDescent="0.25">
      <c r="E10440">
        <v>310.8</v>
      </c>
      <c r="F10440">
        <v>0.97000000000000064</v>
      </c>
      <c r="G10440">
        <v>251.54248024942913</v>
      </c>
      <c r="H10440">
        <f t="shared" si="179"/>
        <v>311.89233666857484</v>
      </c>
      <c r="I10440">
        <v>1.092336668574835</v>
      </c>
    </row>
    <row r="10441" spans="5:9" x14ac:dyDescent="0.25">
      <c r="E10441">
        <v>310.89999999999998</v>
      </c>
      <c r="F10441">
        <v>0.97000000000000064</v>
      </c>
      <c r="G10441">
        <v>251.30438530486538</v>
      </c>
      <c r="H10441">
        <f t="shared" si="179"/>
        <v>311.98678490071791</v>
      </c>
      <c r="I10441">
        <v>1.0867849007179249</v>
      </c>
    </row>
    <row r="10442" spans="5:9" x14ac:dyDescent="0.25">
      <c r="E10442">
        <v>311</v>
      </c>
      <c r="F10442">
        <v>0.97000000000000064</v>
      </c>
      <c r="G10442">
        <v>251.06712770411244</v>
      </c>
      <c r="H10442">
        <f t="shared" si="179"/>
        <v>312.08128622982957</v>
      </c>
      <c r="I10442">
        <v>1.0812862298295576</v>
      </c>
    </row>
    <row r="10443" spans="5:9" x14ac:dyDescent="0.25">
      <c r="E10443">
        <v>311.10000000000002</v>
      </c>
      <c r="F10443">
        <v>0.97000000000000064</v>
      </c>
      <c r="G10443">
        <v>250.83072307182198</v>
      </c>
      <c r="H10443">
        <f t="shared" si="179"/>
        <v>312.17584072631911</v>
      </c>
      <c r="I10443">
        <v>1.0758407263191039</v>
      </c>
    </row>
    <row r="10444" spans="5:9" x14ac:dyDescent="0.25">
      <c r="E10444">
        <v>311.2</v>
      </c>
      <c r="F10444">
        <v>0.97000000000000064</v>
      </c>
      <c r="G10444">
        <v>250.5951869933117</v>
      </c>
      <c r="H10444">
        <f t="shared" si="179"/>
        <v>312.27044845199504</v>
      </c>
      <c r="I10444">
        <v>1.0704484519950208</v>
      </c>
    </row>
    <row r="10445" spans="5:9" x14ac:dyDescent="0.25">
      <c r="E10445">
        <v>311.3</v>
      </c>
      <c r="F10445">
        <v>0.97000000000000064</v>
      </c>
      <c r="G10445">
        <v>250.36053500763566</v>
      </c>
      <c r="H10445">
        <f t="shared" si="179"/>
        <v>312.36510946001886</v>
      </c>
      <c r="I10445">
        <v>1.0651094600188269</v>
      </c>
    </row>
    <row r="10446" spans="5:9" x14ac:dyDescent="0.25">
      <c r="E10446">
        <v>311.39999999999998</v>
      </c>
      <c r="F10446">
        <v>0.97000000000000064</v>
      </c>
      <c r="G10446">
        <v>250.12678260042529</v>
      </c>
      <c r="H10446">
        <f t="shared" si="179"/>
        <v>312.4598237948627</v>
      </c>
      <c r="I10446">
        <v>1.0598237948627252</v>
      </c>
    </row>
    <row r="10447" spans="5:9" x14ac:dyDescent="0.25">
      <c r="E10447">
        <v>311.5</v>
      </c>
      <c r="F10447">
        <v>0.97000000000000064</v>
      </c>
      <c r="G10447">
        <v>249.89394519650347</v>
      </c>
      <c r="H10447">
        <f t="shared" si="179"/>
        <v>312.55459149227079</v>
      </c>
      <c r="I10447">
        <v>1.0545914922707909</v>
      </c>
    </row>
    <row r="10448" spans="5:9" x14ac:dyDescent="0.25">
      <c r="E10448">
        <v>311.60000000000002</v>
      </c>
      <c r="F10448">
        <v>0.97000000000000064</v>
      </c>
      <c r="G10448">
        <v>249.66203815227311</v>
      </c>
      <c r="H10448">
        <f t="shared" si="179"/>
        <v>312.64941257922402</v>
      </c>
      <c r="I10448">
        <v>1.0494125792239823</v>
      </c>
    </row>
    <row r="10449" spans="5:9" x14ac:dyDescent="0.25">
      <c r="E10449">
        <v>311.7</v>
      </c>
      <c r="F10449">
        <v>0.97000000000000064</v>
      </c>
      <c r="G10449">
        <v>249.43107674788359</v>
      </c>
      <c r="H10449">
        <f t="shared" si="179"/>
        <v>312.74428707390894</v>
      </c>
      <c r="I10449">
        <v>1.0442870739089434</v>
      </c>
    </row>
    <row r="10450" spans="5:9" x14ac:dyDescent="0.25">
      <c r="E10450">
        <v>311.8</v>
      </c>
      <c r="F10450">
        <v>0.97000000000000064</v>
      </c>
      <c r="G10450">
        <v>249.20107617917688</v>
      </c>
      <c r="H10450">
        <f t="shared" si="179"/>
        <v>312.83921498569089</v>
      </c>
      <c r="I10450">
        <v>1.0392149856909001</v>
      </c>
    </row>
    <row r="10451" spans="5:9" x14ac:dyDescent="0.25">
      <c r="E10451">
        <v>311.89999999999998</v>
      </c>
      <c r="F10451">
        <v>0.97000000000000064</v>
      </c>
      <c r="G10451">
        <v>248.97205154941742</v>
      </c>
      <c r="H10451">
        <f t="shared" si="179"/>
        <v>312.93419631509033</v>
      </c>
      <c r="I10451">
        <v>1.0341963150903313</v>
      </c>
    </row>
    <row r="10452" spans="5:9" x14ac:dyDescent="0.25">
      <c r="E10452">
        <v>312</v>
      </c>
      <c r="F10452">
        <v>0.97000000000000064</v>
      </c>
      <c r="G10452">
        <v>248.7440178608085</v>
      </c>
      <c r="H10452">
        <f t="shared" si="179"/>
        <v>313.02923105376402</v>
      </c>
      <c r="I10452">
        <v>1.0292310537640388</v>
      </c>
    </row>
    <row r="10453" spans="5:9" x14ac:dyDescent="0.25">
      <c r="E10453">
        <v>312.10000000000002</v>
      </c>
      <c r="F10453">
        <v>0.97000000000000064</v>
      </c>
      <c r="G10453">
        <v>248.51699000579964</v>
      </c>
      <c r="H10453">
        <f t="shared" si="179"/>
        <v>313.12431918449033</v>
      </c>
      <c r="I10453">
        <v>1.0243191844903186</v>
      </c>
    </row>
    <row r="10454" spans="5:9" x14ac:dyDescent="0.25">
      <c r="E10454">
        <v>312.2</v>
      </c>
      <c r="F10454">
        <v>0.97000000000000064</v>
      </c>
      <c r="G10454">
        <v>248.29098275818862</v>
      </c>
      <c r="H10454">
        <f t="shared" si="179"/>
        <v>313.21946068115841</v>
      </c>
      <c r="I10454">
        <v>1.0194606811584277</v>
      </c>
    </row>
    <row r="10455" spans="5:9" x14ac:dyDescent="0.25">
      <c r="E10455">
        <v>312.3</v>
      </c>
      <c r="F10455">
        <v>0.97000000000000064</v>
      </c>
      <c r="G10455">
        <v>248.06601076402328</v>
      </c>
      <c r="H10455">
        <f t="shared" si="179"/>
        <v>313.31465550876254</v>
      </c>
      <c r="I10455">
        <v>1.0146555087625364</v>
      </c>
    </row>
    <row r="10456" spans="5:9" x14ac:dyDescent="0.25">
      <c r="E10456">
        <v>312.39999999999998</v>
      </c>
      <c r="F10456">
        <v>0.97000000000000064</v>
      </c>
      <c r="G10456">
        <v>247.84208853230737</v>
      </c>
      <c r="H10456">
        <f t="shared" si="179"/>
        <v>313.40990362340006</v>
      </c>
      <c r="I10456">
        <v>1.0099036234001049</v>
      </c>
    </row>
    <row r="10457" spans="5:9" x14ac:dyDescent="0.25">
      <c r="E10457">
        <v>312.5</v>
      </c>
      <c r="F10457">
        <v>0.97000000000000064</v>
      </c>
      <c r="G10457">
        <v>247.61923042551649</v>
      </c>
      <c r="H10457">
        <f t="shared" si="179"/>
        <v>313.50520497227484</v>
      </c>
      <c r="I10457">
        <v>1.0052049722748266</v>
      </c>
    </row>
    <row r="10458" spans="5:9" x14ac:dyDescent="0.25">
      <c r="E10458">
        <v>312.60000000000002</v>
      </c>
      <c r="F10458">
        <v>0.97000000000000064</v>
      </c>
      <c r="G10458">
        <v>247.39745064992908</v>
      </c>
      <c r="H10458">
        <f t="shared" si="179"/>
        <v>313.60055949370434</v>
      </c>
      <c r="I10458">
        <v>1.0005594937043436</v>
      </c>
    </row>
    <row r="10459" spans="5:9" x14ac:dyDescent="0.25">
      <c r="E10459">
        <v>312.7</v>
      </c>
      <c r="F10459">
        <v>0.97000000000000064</v>
      </c>
      <c r="G10459">
        <v>247.17676324577874</v>
      </c>
      <c r="H10459">
        <f t="shared" si="179"/>
        <v>313.69596711713257</v>
      </c>
      <c r="I10459">
        <v>0.99596711713257235</v>
      </c>
    </row>
    <row r="10460" spans="5:9" x14ac:dyDescent="0.25">
      <c r="E10460">
        <v>312.8</v>
      </c>
      <c r="F10460">
        <v>0.97000000000000064</v>
      </c>
      <c r="G10460">
        <v>246.95718207723425</v>
      </c>
      <c r="H10460">
        <f t="shared" si="179"/>
        <v>313.79142776314694</v>
      </c>
      <c r="I10460">
        <v>0.99142776314690373</v>
      </c>
    </row>
    <row r="10461" spans="5:9" x14ac:dyDescent="0.25">
      <c r="E10461">
        <v>312.89999999999998</v>
      </c>
      <c r="F10461">
        <v>0.97000000000000064</v>
      </c>
      <c r="G10461">
        <v>246.73872082221391</v>
      </c>
      <c r="H10461">
        <f t="shared" si="179"/>
        <v>313.88694134350033</v>
      </c>
      <c r="I10461">
        <v>0.98694134350033991</v>
      </c>
    </row>
    <row r="10462" spans="5:9" x14ac:dyDescent="0.25">
      <c r="E10462">
        <v>313</v>
      </c>
      <c r="F10462">
        <v>0.97000000000000064</v>
      </c>
      <c r="G10462">
        <v>246.52139296204112</v>
      </c>
      <c r="H10462">
        <f t="shared" si="179"/>
        <v>313.98250776113849</v>
      </c>
      <c r="I10462">
        <v>0.98250776113848115</v>
      </c>
    </row>
    <row r="10463" spans="5:9" x14ac:dyDescent="0.25">
      <c r="E10463">
        <v>255</v>
      </c>
      <c r="F10463">
        <v>0.98000000000000065</v>
      </c>
      <c r="G10463">
        <v>284.33248808951328</v>
      </c>
      <c r="H10463">
        <f t="shared" si="179"/>
        <v>255.64634304867482</v>
      </c>
      <c r="I10463">
        <v>0.64634304867481362</v>
      </c>
    </row>
    <row r="10464" spans="5:9" x14ac:dyDescent="0.25">
      <c r="E10464">
        <v>255.1</v>
      </c>
      <c r="F10464">
        <v>0.98000000000000065</v>
      </c>
      <c r="G10464">
        <v>284.48335131514409</v>
      </c>
      <c r="H10464">
        <f t="shared" si="179"/>
        <v>255.74844929071455</v>
      </c>
      <c r="I10464">
        <v>0.64844929071455049</v>
      </c>
    </row>
    <row r="10465" spans="5:9" x14ac:dyDescent="0.25">
      <c r="E10465">
        <v>255.2</v>
      </c>
      <c r="F10465">
        <v>0.98000000000000065</v>
      </c>
      <c r="G10465">
        <v>284.63392678579481</v>
      </c>
      <c r="H10465">
        <f t="shared" si="179"/>
        <v>255.85054444489685</v>
      </c>
      <c r="I10465">
        <v>0.65054444489685681</v>
      </c>
    </row>
    <row r="10466" spans="5:9" x14ac:dyDescent="0.25">
      <c r="E10466">
        <v>255.3</v>
      </c>
      <c r="F10466">
        <v>0.98000000000000065</v>
      </c>
      <c r="G10466">
        <v>284.7842152594614</v>
      </c>
      <c r="H10466">
        <f t="shared" si="179"/>
        <v>255.9526289847752</v>
      </c>
      <c r="I10466">
        <v>0.6526289847752007</v>
      </c>
    </row>
    <row r="10467" spans="5:9" x14ac:dyDescent="0.25">
      <c r="E10467">
        <v>255.4</v>
      </c>
      <c r="F10467">
        <v>0.98000000000000065</v>
      </c>
      <c r="G10467">
        <v>284.93421739815818</v>
      </c>
      <c r="H10467">
        <f t="shared" si="179"/>
        <v>256.05470338037065</v>
      </c>
      <c r="I10467">
        <v>0.65470338037064724</v>
      </c>
    </row>
    <row r="10468" spans="5:9" x14ac:dyDescent="0.25">
      <c r="E10468">
        <v>255.5</v>
      </c>
      <c r="F10468">
        <v>0.98000000000000065</v>
      </c>
      <c r="G10468">
        <v>285.08393377005478</v>
      </c>
      <c r="H10468">
        <f t="shared" si="179"/>
        <v>256.15676809778893</v>
      </c>
      <c r="I10468">
        <v>0.65676809778895295</v>
      </c>
    </row>
    <row r="10469" spans="5:9" x14ac:dyDescent="0.25">
      <c r="E10469">
        <v>255.6</v>
      </c>
      <c r="F10469">
        <v>0.98000000000000065</v>
      </c>
      <c r="G10469">
        <v>285.23336485153669</v>
      </c>
      <c r="H10469">
        <f t="shared" si="179"/>
        <v>256.25882359884002</v>
      </c>
      <c r="I10469">
        <v>0.65882359884004094</v>
      </c>
    </row>
    <row r="10470" spans="5:9" x14ac:dyDescent="0.25">
      <c r="E10470">
        <v>255.7</v>
      </c>
      <c r="F10470">
        <v>0.98000000000000065</v>
      </c>
      <c r="G10470">
        <v>285.38251102919003</v>
      </c>
      <c r="H10470">
        <f t="shared" si="179"/>
        <v>256.36087034066179</v>
      </c>
      <c r="I10470">
        <v>0.66087034066182659</v>
      </c>
    </row>
    <row r="10471" spans="5:9" x14ac:dyDescent="0.25">
      <c r="E10471">
        <v>255.8</v>
      </c>
      <c r="F10471">
        <v>0.98000000000000065</v>
      </c>
      <c r="G10471">
        <v>285.53137260171104</v>
      </c>
      <c r="H10471">
        <f t="shared" si="179"/>
        <v>256.46290877535034</v>
      </c>
      <c r="I10471">
        <v>0.6629087753503119</v>
      </c>
    </row>
    <row r="10472" spans="5:9" x14ac:dyDescent="0.25">
      <c r="E10472">
        <v>255.9</v>
      </c>
      <c r="F10472">
        <v>0.98000000000000065</v>
      </c>
      <c r="G10472">
        <v>285.67994978174187</v>
      </c>
      <c r="H10472">
        <f t="shared" si="179"/>
        <v>256.56493934959792</v>
      </c>
      <c r="I10472">
        <v>0.66493934959793366</v>
      </c>
    </row>
    <row r="10473" spans="5:9" x14ac:dyDescent="0.25">
      <c r="E10473">
        <v>256</v>
      </c>
      <c r="F10473">
        <v>0.98000000000000065</v>
      </c>
      <c r="G10473">
        <v>285.8282426976329</v>
      </c>
      <c r="H10473">
        <f t="shared" si="179"/>
        <v>256.66696250434211</v>
      </c>
      <c r="I10473">
        <v>0.66696250434209781</v>
      </c>
    </row>
    <row r="10474" spans="5:9" x14ac:dyDescent="0.25">
      <c r="E10474">
        <v>256.10000000000002</v>
      </c>
      <c r="F10474">
        <v>0.98000000000000065</v>
      </c>
      <c r="G10474">
        <v>285.97625139513286</v>
      </c>
      <c r="H10474">
        <f t="shared" si="179"/>
        <v>256.76897867442585</v>
      </c>
      <c r="I10474">
        <v>0.66897867442580983</v>
      </c>
    </row>
    <row r="10475" spans="5:9" x14ac:dyDescent="0.25">
      <c r="E10475">
        <v>256.2</v>
      </c>
      <c r="F10475">
        <v>0.98000000000000065</v>
      </c>
      <c r="G10475">
        <v>286.12397583900849</v>
      </c>
      <c r="H10475">
        <f t="shared" si="179"/>
        <v>256.87098828827226</v>
      </c>
      <c r="I10475">
        <v>0.67098828827225598</v>
      </c>
    </row>
    <row r="10476" spans="5:9" x14ac:dyDescent="0.25">
      <c r="E10476">
        <v>256.3</v>
      </c>
      <c r="F10476">
        <v>0.98000000000000065</v>
      </c>
      <c r="G10476">
        <v>286.27141591459446</v>
      </c>
      <c r="H10476">
        <f t="shared" si="179"/>
        <v>256.97299176757514</v>
      </c>
      <c r="I10476">
        <v>0.67299176757513657</v>
      </c>
    </row>
    <row r="10477" spans="5:9" x14ac:dyDescent="0.25">
      <c r="E10477">
        <v>256.39999999999998</v>
      </c>
      <c r="F10477">
        <v>0.98000000000000065</v>
      </c>
      <c r="G10477">
        <v>286.41857142927444</v>
      </c>
      <c r="H10477">
        <f t="shared" si="179"/>
        <v>257.07498952700644</v>
      </c>
      <c r="I10477">
        <v>0.67498952700645898</v>
      </c>
    </row>
    <row r="10478" spans="5:9" x14ac:dyDescent="0.25">
      <c r="E10478">
        <v>256.5</v>
      </c>
      <c r="F10478">
        <v>0.98000000000000065</v>
      </c>
      <c r="G10478">
        <v>286.56544211389615</v>
      </c>
      <c r="H10478">
        <f t="shared" si="179"/>
        <v>257.17698197394344</v>
      </c>
      <c r="I10478">
        <v>0.67698197394343018</v>
      </c>
    </row>
    <row r="10479" spans="5:9" x14ac:dyDescent="0.25">
      <c r="E10479">
        <v>256.60000000000002</v>
      </c>
      <c r="F10479">
        <v>0.98000000000000065</v>
      </c>
      <c r="G10479">
        <v>286.71202762412059</v>
      </c>
      <c r="H10479">
        <f t="shared" si="179"/>
        <v>257.27896950821594</v>
      </c>
      <c r="I10479">
        <v>0.6789695082159154</v>
      </c>
    </row>
    <row r="10480" spans="5:9" x14ac:dyDescent="0.25">
      <c r="E10480">
        <v>256.7</v>
      </c>
      <c r="F10480">
        <v>0.98000000000000065</v>
      </c>
      <c r="G10480">
        <v>286.85832754170752</v>
      </c>
      <c r="H10480">
        <f t="shared" si="179"/>
        <v>257.38095252187588</v>
      </c>
      <c r="I10480">
        <v>0.68095252187588673</v>
      </c>
    </row>
    <row r="10481" spans="5:9" x14ac:dyDescent="0.25">
      <c r="E10481">
        <v>256.8</v>
      </c>
      <c r="F10481">
        <v>0.98000000000000065</v>
      </c>
      <c r="G10481">
        <v>287.00434137573887</v>
      </c>
      <c r="H10481">
        <f t="shared" si="179"/>
        <v>257.4829313989901</v>
      </c>
      <c r="I10481">
        <v>0.68293139899009858</v>
      </c>
    </row>
    <row r="10482" spans="5:9" x14ac:dyDescent="0.25">
      <c r="E10482">
        <v>256.89999999999998</v>
      </c>
      <c r="F10482">
        <v>0.98000000000000065</v>
      </c>
      <c r="G10482">
        <v>287.15006856378164</v>
      </c>
      <c r="H10482">
        <f t="shared" si="179"/>
        <v>257.58490651545702</v>
      </c>
      <c r="I10482">
        <v>0.68490651545706493</v>
      </c>
    </row>
    <row r="10483" spans="5:9" x14ac:dyDescent="0.25">
      <c r="E10483">
        <v>257</v>
      </c>
      <c r="F10483">
        <v>0.98000000000000065</v>
      </c>
      <c r="G10483">
        <v>287.29550847299237</v>
      </c>
      <c r="H10483">
        <f t="shared" si="179"/>
        <v>257.68687823884932</v>
      </c>
      <c r="I10483">
        <v>0.68687823884933719</v>
      </c>
    </row>
    <row r="10484" spans="5:9" x14ac:dyDescent="0.25">
      <c r="E10484">
        <v>257.10000000000002</v>
      </c>
      <c r="F10484">
        <v>0.98000000000000065</v>
      </c>
      <c r="G10484">
        <v>287.44066040116405</v>
      </c>
      <c r="H10484">
        <f t="shared" si="179"/>
        <v>257.78884692828183</v>
      </c>
      <c r="I10484">
        <v>0.68884692828180383</v>
      </c>
    </row>
    <row r="10485" spans="5:9" x14ac:dyDescent="0.25">
      <c r="E10485">
        <v>257.2</v>
      </c>
      <c r="F10485">
        <v>0.98000000000000065</v>
      </c>
      <c r="G10485">
        <v>287.5855235777189</v>
      </c>
      <c r="H10485">
        <f t="shared" si="179"/>
        <v>257.89081293430667</v>
      </c>
      <c r="I10485">
        <v>0.69081293430667112</v>
      </c>
    </row>
    <row r="10486" spans="5:9" x14ac:dyDescent="0.25">
      <c r="E10486">
        <v>257.3</v>
      </c>
      <c r="F10486">
        <v>0.98000000000000065</v>
      </c>
      <c r="G10486">
        <v>287.73009716464708</v>
      </c>
      <c r="H10486">
        <f t="shared" si="179"/>
        <v>257.99277659883552</v>
      </c>
      <c r="I10486">
        <v>0.69277659883553344</v>
      </c>
    </row>
    <row r="10487" spans="5:9" x14ac:dyDescent="0.25">
      <c r="E10487">
        <v>257.39999999999998</v>
      </c>
      <c r="F10487">
        <v>0.98000000000000065</v>
      </c>
      <c r="G10487">
        <v>287.87438025739465</v>
      </c>
      <c r="H10487">
        <f t="shared" si="179"/>
        <v>258.09473825508877</v>
      </c>
      <c r="I10487">
        <v>0.69473825508881604</v>
      </c>
    </row>
    <row r="10488" spans="5:9" x14ac:dyDescent="0.25">
      <c r="E10488">
        <v>257.5</v>
      </c>
      <c r="F10488">
        <v>0.98000000000000065</v>
      </c>
      <c r="G10488">
        <v>288.01837188570215</v>
      </c>
      <c r="H10488">
        <f t="shared" si="179"/>
        <v>258.19669822757265</v>
      </c>
      <c r="I10488">
        <v>0.69669822757265809</v>
      </c>
    </row>
    <row r="10489" spans="5:9" x14ac:dyDescent="0.25">
      <c r="E10489">
        <v>257.60000000000002</v>
      </c>
      <c r="F10489">
        <v>0.98000000000000065</v>
      </c>
      <c r="G10489">
        <v>288.16207101439574</v>
      </c>
      <c r="H10489">
        <f t="shared" si="179"/>
        <v>258.29865683208317</v>
      </c>
      <c r="I10489">
        <v>0.69865683208315832</v>
      </c>
    </row>
    <row r="10490" spans="5:9" x14ac:dyDescent="0.25">
      <c r="E10490">
        <v>257.7</v>
      </c>
      <c r="F10490">
        <v>0.98000000000000065</v>
      </c>
      <c r="G10490">
        <v>288.30547654413306</v>
      </c>
      <c r="H10490">
        <f t="shared" si="179"/>
        <v>258.40061437573769</v>
      </c>
      <c r="I10490">
        <v>0.700614375737725</v>
      </c>
    </row>
    <row r="10491" spans="5:9" x14ac:dyDescent="0.25">
      <c r="E10491">
        <v>257.8</v>
      </c>
      <c r="F10491">
        <v>0.98000000000000065</v>
      </c>
      <c r="G10491">
        <v>288.44858731210564</v>
      </c>
      <c r="H10491">
        <f t="shared" si="179"/>
        <v>258.50257115703312</v>
      </c>
      <c r="I10491">
        <v>0.70257115703310247</v>
      </c>
    </row>
    <row r="10492" spans="5:9" x14ac:dyDescent="0.25">
      <c r="E10492">
        <v>257.89999999999998</v>
      </c>
      <c r="F10492">
        <v>0.98000000000000065</v>
      </c>
      <c r="G10492">
        <v>288.59140209270026</v>
      </c>
      <c r="H10492">
        <f t="shared" si="179"/>
        <v>258.60452746592944</v>
      </c>
      <c r="I10492">
        <v>0.70452746592948534</v>
      </c>
    </row>
    <row r="10493" spans="5:9" x14ac:dyDescent="0.25">
      <c r="E10493">
        <v>258</v>
      </c>
      <c r="F10493">
        <v>0.98000000000000065</v>
      </c>
      <c r="G10493">
        <v>288.73391959812079</v>
      </c>
      <c r="H10493">
        <f t="shared" si="179"/>
        <v>258.70648358395999</v>
      </c>
      <c r="I10493">
        <v>0.706483583959988</v>
      </c>
    </row>
    <row r="10494" spans="5:9" x14ac:dyDescent="0.25">
      <c r="E10494">
        <v>258.10000000000002</v>
      </c>
      <c r="F10494">
        <v>0.98000000000000065</v>
      </c>
      <c r="G10494">
        <v>288.87613847897285</v>
      </c>
      <c r="H10494">
        <f t="shared" si="179"/>
        <v>258.80843978436462</v>
      </c>
      <c r="I10494">
        <v>0.70843978436459543</v>
      </c>
    </row>
    <row r="10495" spans="5:9" x14ac:dyDescent="0.25">
      <c r="E10495">
        <v>258.2</v>
      </c>
      <c r="F10495">
        <v>0.98000000000000065</v>
      </c>
      <c r="G10495">
        <v>289.01805732481347</v>
      </c>
      <c r="H10495">
        <f t="shared" si="179"/>
        <v>258.91039633224756</v>
      </c>
      <c r="I10495">
        <v>0.71039633224759346</v>
      </c>
    </row>
    <row r="10496" spans="5:9" x14ac:dyDescent="0.25">
      <c r="E10496">
        <v>258.3</v>
      </c>
      <c r="F10496">
        <v>0.98000000000000065</v>
      </c>
      <c r="G10496">
        <v>289.15967466466725</v>
      </c>
      <c r="H10496">
        <f t="shared" si="179"/>
        <v>259.01235348475734</v>
      </c>
      <c r="I10496">
        <v>0.71235348475732574</v>
      </c>
    </row>
    <row r="10497" spans="5:9" x14ac:dyDescent="0.25">
      <c r="E10497">
        <v>258.39999999999998</v>
      </c>
      <c r="F10497">
        <v>0.98000000000000065</v>
      </c>
      <c r="G10497">
        <v>289.30098896751161</v>
      </c>
      <c r="H10497">
        <f t="shared" si="179"/>
        <v>259.11431149128708</v>
      </c>
      <c r="I10497">
        <v>0.71431149128709726</v>
      </c>
    </row>
    <row r="10498" spans="5:9" x14ac:dyDescent="0.25">
      <c r="E10498">
        <v>258.5</v>
      </c>
      <c r="F10498">
        <v>0.98000000000000065</v>
      </c>
      <c r="G10498">
        <v>289.4419986427331</v>
      </c>
      <c r="H10498">
        <f t="shared" si="179"/>
        <v>259.21627059369581</v>
      </c>
      <c r="I10498">
        <v>0.71627059369583668</v>
      </c>
    </row>
    <row r="10499" spans="5:9" x14ac:dyDescent="0.25">
      <c r="E10499">
        <v>258.60000000000002</v>
      </c>
      <c r="F10499">
        <v>0.98000000000000065</v>
      </c>
      <c r="G10499">
        <v>289.58270204055606</v>
      </c>
      <c r="H10499">
        <f t="shared" si="179"/>
        <v>259.31823102654721</v>
      </c>
      <c r="I10499">
        <v>0.71823102654717508</v>
      </c>
    </row>
    <row r="10500" spans="5:9" x14ac:dyDescent="0.25">
      <c r="E10500">
        <v>258.7</v>
      </c>
      <c r="F10500">
        <v>0.98000000000000065</v>
      </c>
      <c r="G10500">
        <v>289.72309745244667</v>
      </c>
      <c r="H10500">
        <f t="shared" si="179"/>
        <v>259.42019301736542</v>
      </c>
      <c r="I10500">
        <v>0.72019301736542995</v>
      </c>
    </row>
    <row r="10501" spans="5:9" x14ac:dyDescent="0.25">
      <c r="E10501">
        <v>258.8</v>
      </c>
      <c r="F10501">
        <v>0.98000000000000065</v>
      </c>
      <c r="G10501">
        <v>289.86318311149364</v>
      </c>
      <c r="H10501">
        <f t="shared" si="179"/>
        <v>259.52215678690703</v>
      </c>
      <c r="I10501">
        <v>0.72215678690699814</v>
      </c>
    </row>
    <row r="10502" spans="5:9" x14ac:dyDescent="0.25">
      <c r="E10502">
        <v>258.89999999999998</v>
      </c>
      <c r="F10502">
        <v>0.98000000000000065</v>
      </c>
      <c r="G10502">
        <v>290.00295719276755</v>
      </c>
      <c r="H10502">
        <f t="shared" ref="H10502:H10565" si="180">E10502+I10502</f>
        <v>259.62412254944559</v>
      </c>
      <c r="I10502">
        <v>0.72412254944560173</v>
      </c>
    </row>
    <row r="10503" spans="5:9" x14ac:dyDescent="0.25">
      <c r="E10503">
        <v>259</v>
      </c>
      <c r="F10503">
        <v>0.98000000000000065</v>
      </c>
      <c r="G10503">
        <v>290.14241781366115</v>
      </c>
      <c r="H10503">
        <f t="shared" si="180"/>
        <v>259.72609051306978</v>
      </c>
      <c r="I10503">
        <v>0.72609051306980088</v>
      </c>
    </row>
    <row r="10504" spans="5:9" x14ac:dyDescent="0.25">
      <c r="E10504">
        <v>259.10000000000002</v>
      </c>
      <c r="F10504">
        <v>0.98000000000000065</v>
      </c>
      <c r="G10504">
        <v>290.28156303421184</v>
      </c>
      <c r="H10504">
        <f t="shared" si="180"/>
        <v>259.8280608799912</v>
      </c>
      <c r="I10504">
        <v>0.7280608799911954</v>
      </c>
    </row>
    <row r="10505" spans="5:9" x14ac:dyDescent="0.25">
      <c r="E10505">
        <v>259.2</v>
      </c>
      <c r="F10505">
        <v>0.98000000000000065</v>
      </c>
      <c r="G10505">
        <v>290.42039085740902</v>
      </c>
      <c r="H10505">
        <f t="shared" si="180"/>
        <v>259.9300338468617</v>
      </c>
      <c r="I10505">
        <v>0.7300338468617239</v>
      </c>
    </row>
    <row r="10506" spans="5:9" x14ac:dyDescent="0.25">
      <c r="E10506">
        <v>259.3</v>
      </c>
      <c r="F10506">
        <v>0.98000000000000065</v>
      </c>
      <c r="G10506">
        <v>290.55889922948711</v>
      </c>
      <c r="H10506">
        <f t="shared" si="180"/>
        <v>260.03200960509849</v>
      </c>
      <c r="I10506">
        <v>0.732009605098489</v>
      </c>
    </row>
    <row r="10507" spans="5:9" x14ac:dyDescent="0.25">
      <c r="E10507">
        <v>259.39999999999998</v>
      </c>
      <c r="F10507">
        <v>0.98000000000000065</v>
      </c>
      <c r="G10507">
        <v>290.69708604020713</v>
      </c>
      <c r="H10507">
        <f t="shared" si="180"/>
        <v>260.13398834121455</v>
      </c>
      <c r="I10507">
        <v>0.73398834121457368</v>
      </c>
    </row>
    <row r="10508" spans="5:9" x14ac:dyDescent="0.25">
      <c r="E10508">
        <v>259.5</v>
      </c>
      <c r="F10508">
        <v>0.98000000000000065</v>
      </c>
      <c r="G10508">
        <v>290.8349491231275</v>
      </c>
      <c r="H10508">
        <f t="shared" si="180"/>
        <v>260.23597023715433</v>
      </c>
      <c r="I10508">
        <v>0.73597023715432475</v>
      </c>
    </row>
    <row r="10509" spans="5:9" x14ac:dyDescent="0.25">
      <c r="E10509">
        <v>259.60000000000002</v>
      </c>
      <c r="F10509">
        <v>0.98000000000000065</v>
      </c>
      <c r="G10509">
        <v>290.97248625586644</v>
      </c>
      <c r="H10509">
        <f t="shared" si="180"/>
        <v>260.3379554706317</v>
      </c>
      <c r="I10509">
        <v>0.73795547063165223</v>
      </c>
    </row>
    <row r="10510" spans="5:9" x14ac:dyDescent="0.25">
      <c r="E10510">
        <v>259.7</v>
      </c>
      <c r="F10510">
        <v>0.98000000000000065</v>
      </c>
      <c r="G10510">
        <v>291.10969516035755</v>
      </c>
      <c r="H10510">
        <f t="shared" si="180"/>
        <v>260.43994421546995</v>
      </c>
      <c r="I10510">
        <v>0.73994421546994849</v>
      </c>
    </row>
    <row r="10511" spans="5:9" x14ac:dyDescent="0.25">
      <c r="E10511">
        <v>259.8</v>
      </c>
      <c r="F10511">
        <v>0.98000000000000065</v>
      </c>
      <c r="G10511">
        <v>291.24657350309968</v>
      </c>
      <c r="H10511">
        <f t="shared" si="180"/>
        <v>260.54193664194224</v>
      </c>
      <c r="I10511">
        <v>0.74193664194224018</v>
      </c>
    </row>
    <row r="10512" spans="5:9" x14ac:dyDescent="0.25">
      <c r="E10512">
        <v>259.89999999999998</v>
      </c>
      <c r="F10512">
        <v>0.98000000000000065</v>
      </c>
      <c r="G10512">
        <v>291.38311889540341</v>
      </c>
      <c r="H10512">
        <f t="shared" si="180"/>
        <v>260.64393291711031</v>
      </c>
      <c r="I10512">
        <v>0.74393291711032028</v>
      </c>
    </row>
    <row r="10513" spans="5:9" x14ac:dyDescent="0.25">
      <c r="E10513">
        <v>260</v>
      </c>
      <c r="F10513">
        <v>0.98000000000000065</v>
      </c>
      <c r="G10513">
        <v>291.51932889363462</v>
      </c>
      <c r="H10513">
        <f t="shared" si="180"/>
        <v>260.74593320516163</v>
      </c>
      <c r="I10513">
        <v>0.74593320516165418</v>
      </c>
    </row>
    <row r="10514" spans="5:9" x14ac:dyDescent="0.25">
      <c r="E10514">
        <v>260.10000000000002</v>
      </c>
      <c r="F10514">
        <v>0.98000000000000065</v>
      </c>
      <c r="G10514">
        <v>291.65520099945763</v>
      </c>
      <c r="H10514">
        <f t="shared" si="180"/>
        <v>260.84793766774294</v>
      </c>
      <c r="I10514">
        <v>0.74793766774291637</v>
      </c>
    </row>
    <row r="10515" spans="5:9" x14ac:dyDescent="0.25">
      <c r="E10515">
        <v>260.2</v>
      </c>
      <c r="F10515">
        <v>0.98000000000000065</v>
      </c>
      <c r="G10515">
        <v>291.79073266007885</v>
      </c>
      <c r="H10515">
        <f t="shared" si="180"/>
        <v>260.9499464642891</v>
      </c>
      <c r="I10515">
        <v>0.74994646428908618</v>
      </c>
    </row>
    <row r="10516" spans="5:9" x14ac:dyDescent="0.25">
      <c r="E10516">
        <v>260.3</v>
      </c>
      <c r="F10516">
        <v>0.98000000000000065</v>
      </c>
      <c r="G10516">
        <v>291.92592126849172</v>
      </c>
      <c r="H10516">
        <f t="shared" si="180"/>
        <v>261.05195975234722</v>
      </c>
      <c r="I10516">
        <v>0.75195975234717893</v>
      </c>
    </row>
    <row r="10517" spans="5:9" x14ac:dyDescent="0.25">
      <c r="E10517">
        <v>260.39999999999998</v>
      </c>
      <c r="F10517">
        <v>0.98000000000000065</v>
      </c>
      <c r="G10517">
        <v>292.06076416372542</v>
      </c>
      <c r="H10517">
        <f t="shared" si="180"/>
        <v>261.15397768789364</v>
      </c>
      <c r="I10517">
        <v>0.75397768789368458</v>
      </c>
    </row>
    <row r="10518" spans="5:9" x14ac:dyDescent="0.25">
      <c r="E10518">
        <v>260.5</v>
      </c>
      <c r="F10518">
        <v>0.98000000000000065</v>
      </c>
      <c r="G10518">
        <v>292.19525863109737</v>
      </c>
      <c r="H10518">
        <f t="shared" si="180"/>
        <v>261.25600042564491</v>
      </c>
      <c r="I10518">
        <v>0.75600042564491032</v>
      </c>
    </row>
    <row r="10519" spans="5:9" x14ac:dyDescent="0.25">
      <c r="E10519">
        <v>260.60000000000002</v>
      </c>
      <c r="F10519">
        <v>0.98000000000000065</v>
      </c>
      <c r="G10519">
        <v>292.32940190247132</v>
      </c>
      <c r="H10519">
        <f t="shared" si="180"/>
        <v>261.35802811935957</v>
      </c>
      <c r="I10519">
        <v>0.75802811935954528</v>
      </c>
    </row>
    <row r="10520" spans="5:9" x14ac:dyDescent="0.25">
      <c r="E10520">
        <v>260.7</v>
      </c>
      <c r="F10520">
        <v>0.98000000000000065</v>
      </c>
      <c r="G10520">
        <v>292.46319115652221</v>
      </c>
      <c r="H10520">
        <f t="shared" si="180"/>
        <v>261.46006092213275</v>
      </c>
      <c r="I10520">
        <v>0.76006092213275089</v>
      </c>
    </row>
    <row r="10521" spans="5:9" x14ac:dyDescent="0.25">
      <c r="E10521">
        <v>260.8</v>
      </c>
      <c r="F10521">
        <v>0.98000000000000065</v>
      </c>
      <c r="G10521">
        <v>292.59662351900846</v>
      </c>
      <c r="H10521">
        <f t="shared" si="180"/>
        <v>261.56209898668129</v>
      </c>
      <c r="I10521">
        <v>0.76209898668127507</v>
      </c>
    </row>
    <row r="10522" spans="5:9" x14ac:dyDescent="0.25">
      <c r="E10522">
        <v>260.89999999999998</v>
      </c>
      <c r="F10522">
        <v>0.98000000000000065</v>
      </c>
      <c r="G10522">
        <v>292.7296960630527</v>
      </c>
      <c r="H10522">
        <f t="shared" si="180"/>
        <v>261.66414246561902</v>
      </c>
      <c r="I10522">
        <v>0.76414246561907051</v>
      </c>
    </row>
    <row r="10523" spans="5:9" x14ac:dyDescent="0.25">
      <c r="E10523">
        <v>261</v>
      </c>
      <c r="F10523">
        <v>0.98000000000000065</v>
      </c>
      <c r="G10523">
        <v>292.86240580943235</v>
      </c>
      <c r="H10523">
        <f t="shared" si="180"/>
        <v>261.76619151172304</v>
      </c>
      <c r="I10523">
        <v>0.7661915117230359</v>
      </c>
    </row>
    <row r="10524" spans="5:9" x14ac:dyDescent="0.25">
      <c r="E10524">
        <v>261.10000000000002</v>
      </c>
      <c r="F10524">
        <v>0.98000000000000065</v>
      </c>
      <c r="G10524">
        <v>292.99474972688017</v>
      </c>
      <c r="H10524">
        <f t="shared" si="180"/>
        <v>261.86824627818856</v>
      </c>
      <c r="I10524">
        <v>0.76824627818854208</v>
      </c>
    </row>
    <row r="10525" spans="5:9" x14ac:dyDescent="0.25">
      <c r="E10525">
        <v>261.2</v>
      </c>
      <c r="F10525">
        <v>0.98000000000000065</v>
      </c>
      <c r="G10525">
        <v>293.12672473239633</v>
      </c>
      <c r="H10525">
        <f t="shared" si="180"/>
        <v>261.97030691887448</v>
      </c>
      <c r="I10525">
        <v>0.77030691887449632</v>
      </c>
    </row>
    <row r="10526" spans="5:9" x14ac:dyDescent="0.25">
      <c r="E10526">
        <v>261.3</v>
      </c>
      <c r="F10526">
        <v>0.98000000000000065</v>
      </c>
      <c r="G10526">
        <v>293.25832769157199</v>
      </c>
      <c r="H10526">
        <f t="shared" si="180"/>
        <v>262.07237358853774</v>
      </c>
      <c r="I10526">
        <v>0.77237358853771909</v>
      </c>
    </row>
    <row r="10527" spans="5:9" x14ac:dyDescent="0.25">
      <c r="E10527">
        <v>261.39999999999998</v>
      </c>
      <c r="F10527">
        <v>0.98000000000000065</v>
      </c>
      <c r="G10527">
        <v>293.38955541892591</v>
      </c>
      <c r="H10527">
        <f t="shared" si="180"/>
        <v>262.17444644305652</v>
      </c>
      <c r="I10527">
        <v>0.7744464430565452</v>
      </c>
    </row>
    <row r="10528" spans="5:9" x14ac:dyDescent="0.25">
      <c r="E10528">
        <v>261.5</v>
      </c>
      <c r="F10528">
        <v>0.98000000000000065</v>
      </c>
      <c r="G10528">
        <v>293.52040467825373</v>
      </c>
      <c r="H10528">
        <f t="shared" si="180"/>
        <v>262.27652563964352</v>
      </c>
      <c r="I10528">
        <v>0.77652563964353238</v>
      </c>
    </row>
    <row r="10529" spans="5:9" x14ac:dyDescent="0.25">
      <c r="E10529">
        <v>261.60000000000002</v>
      </c>
      <c r="F10529">
        <v>0.98000000000000065</v>
      </c>
      <c r="G10529">
        <v>293.65087218299158</v>
      </c>
      <c r="H10529">
        <f t="shared" si="180"/>
        <v>262.37861133704729</v>
      </c>
      <c r="I10529">
        <v>0.77861133704728047</v>
      </c>
    </row>
    <row r="10530" spans="5:9" x14ac:dyDescent="0.25">
      <c r="E10530">
        <v>261.7</v>
      </c>
      <c r="F10530">
        <v>0.98000000000000065</v>
      </c>
      <c r="G10530">
        <v>293.78095459659335</v>
      </c>
      <c r="H10530">
        <f t="shared" si="180"/>
        <v>262.48070369574339</v>
      </c>
      <c r="I10530">
        <v>0.78070369574339249</v>
      </c>
    </row>
    <row r="10531" spans="5:9" x14ac:dyDescent="0.25">
      <c r="E10531">
        <v>261.8</v>
      </c>
      <c r="F10531">
        <v>0.98000000000000065</v>
      </c>
      <c r="G10531">
        <v>293.91064853292295</v>
      </c>
      <c r="H10531">
        <f t="shared" si="180"/>
        <v>262.58280287811465</v>
      </c>
      <c r="I10531">
        <v>0.7828028781146551</v>
      </c>
    </row>
    <row r="10532" spans="5:9" x14ac:dyDescent="0.25">
      <c r="E10532">
        <v>261.89999999999998</v>
      </c>
      <c r="F10532">
        <v>0.98000000000000065</v>
      </c>
      <c r="G10532">
        <v>294.03995055666195</v>
      </c>
      <c r="H10532">
        <f t="shared" si="180"/>
        <v>262.68490904862045</v>
      </c>
      <c r="I10532">
        <v>0.78490904862050381</v>
      </c>
    </row>
    <row r="10533" spans="5:9" x14ac:dyDescent="0.25">
      <c r="E10533">
        <v>262</v>
      </c>
      <c r="F10533">
        <v>0.98000000000000065</v>
      </c>
      <c r="G10533">
        <v>294.16885718373192</v>
      </c>
      <c r="H10533">
        <f t="shared" si="180"/>
        <v>262.78702237395601</v>
      </c>
      <c r="I10533">
        <v>0.78702237395601038</v>
      </c>
    </row>
    <row r="10534" spans="5:9" x14ac:dyDescent="0.25">
      <c r="E10534">
        <v>262.10000000000002</v>
      </c>
      <c r="F10534">
        <v>0.98000000000000065</v>
      </c>
      <c r="G10534">
        <v>294.29736488173302</v>
      </c>
      <c r="H10534">
        <f t="shared" si="180"/>
        <v>262.88914302320052</v>
      </c>
      <c r="I10534">
        <v>0.78914302320051666</v>
      </c>
    </row>
    <row r="10535" spans="5:9" x14ac:dyDescent="0.25">
      <c r="E10535">
        <v>262.2</v>
      </c>
      <c r="F10535">
        <v>0.98000000000000065</v>
      </c>
      <c r="G10535">
        <v>294.42547007039843</v>
      </c>
      <c r="H10535">
        <f t="shared" si="180"/>
        <v>262.99127116795614</v>
      </c>
      <c r="I10535">
        <v>0.79127116795613928</v>
      </c>
    </row>
    <row r="10536" spans="5:9" x14ac:dyDescent="0.25">
      <c r="E10536">
        <v>262.3</v>
      </c>
      <c r="F10536">
        <v>0.98000000000000065</v>
      </c>
      <c r="G10536">
        <v>294.55316912206445</v>
      </c>
      <c r="H10536">
        <f t="shared" si="180"/>
        <v>263.09340698247644</v>
      </c>
      <c r="I10536">
        <v>0.79340698247641128</v>
      </c>
    </row>
    <row r="10537" spans="5:9" x14ac:dyDescent="0.25">
      <c r="E10537">
        <v>262.39999999999998</v>
      </c>
      <c r="F10537">
        <v>0.98000000000000065</v>
      </c>
      <c r="G10537">
        <v>294.68045836215737</v>
      </c>
      <c r="H10537">
        <f t="shared" si="180"/>
        <v>263.19555064378528</v>
      </c>
      <c r="I10537">
        <v>0.79555064378529694</v>
      </c>
    </row>
    <row r="10538" spans="5:9" x14ac:dyDescent="0.25">
      <c r="E10538">
        <v>262.5</v>
      </c>
      <c r="F10538">
        <v>0.98000000000000065</v>
      </c>
      <c r="G10538">
        <v>294.80733406969603</v>
      </c>
      <c r="H10538">
        <f t="shared" si="180"/>
        <v>263.29770233178687</v>
      </c>
      <c r="I10538">
        <v>0.79770233178687311</v>
      </c>
    </row>
    <row r="10539" spans="5:9" x14ac:dyDescent="0.25">
      <c r="E10539">
        <v>262.60000000000002</v>
      </c>
      <c r="F10539">
        <v>0.98000000000000065</v>
      </c>
      <c r="G10539">
        <v>294.93379247781104</v>
      </c>
      <c r="H10539">
        <f t="shared" si="180"/>
        <v>263.39986222936597</v>
      </c>
      <c r="I10539">
        <v>0.79986222936596885</v>
      </c>
    </row>
    <row r="10540" spans="5:9" x14ac:dyDescent="0.25">
      <c r="E10540">
        <v>262.7</v>
      </c>
      <c r="F10540">
        <v>0.98000000000000065</v>
      </c>
      <c r="G10540">
        <v>295.05982977428005</v>
      </c>
      <c r="H10540">
        <f t="shared" si="180"/>
        <v>263.50203052248008</v>
      </c>
      <c r="I10540">
        <v>0.802030522480084</v>
      </c>
    </row>
    <row r="10541" spans="5:9" x14ac:dyDescent="0.25">
      <c r="E10541">
        <v>262.8</v>
      </c>
      <c r="F10541">
        <v>0.98000000000000065</v>
      </c>
      <c r="G10541">
        <v>295.18544210207915</v>
      </c>
      <c r="H10541">
        <f t="shared" si="180"/>
        <v>263.6042074002429</v>
      </c>
      <c r="I10541">
        <v>0.80420740024290638</v>
      </c>
    </row>
    <row r="10542" spans="5:9" x14ac:dyDescent="0.25">
      <c r="E10542">
        <v>262.89999999999998</v>
      </c>
      <c r="F10542">
        <v>0.98000000000000065</v>
      </c>
      <c r="G10542">
        <v>295.31062555995038</v>
      </c>
      <c r="H10542">
        <f t="shared" si="180"/>
        <v>263.70639305499969</v>
      </c>
      <c r="I10542">
        <v>0.80639305499972314</v>
      </c>
    </row>
    <row r="10543" spans="5:9" x14ac:dyDescent="0.25">
      <c r="E10543">
        <v>263</v>
      </c>
      <c r="F10543">
        <v>0.98000000000000065</v>
      </c>
      <c r="G10543">
        <v>295.43537620298514</v>
      </c>
      <c r="H10543">
        <f t="shared" si="180"/>
        <v>263.80858768239511</v>
      </c>
      <c r="I10543">
        <v>0.8085876823951017</v>
      </c>
    </row>
    <row r="10544" spans="5:9" x14ac:dyDescent="0.25">
      <c r="E10544">
        <v>263.10000000000002</v>
      </c>
      <c r="F10544">
        <v>0.98000000000000065</v>
      </c>
      <c r="G10544">
        <v>295.55969004322304</v>
      </c>
      <c r="H10544">
        <f t="shared" si="180"/>
        <v>263.91079148143319</v>
      </c>
      <c r="I10544">
        <v>0.81079148143315483</v>
      </c>
    </row>
    <row r="10545" spans="5:9" x14ac:dyDescent="0.25">
      <c r="E10545">
        <v>263.2</v>
      </c>
      <c r="F10545">
        <v>0.98000000000000065</v>
      </c>
      <c r="G10545">
        <v>295.68356305026634</v>
      </c>
      <c r="H10545">
        <f t="shared" si="180"/>
        <v>264.01300465453068</v>
      </c>
      <c r="I10545">
        <v>0.81300465453071513</v>
      </c>
    </row>
    <row r="10546" spans="5:9" x14ac:dyDescent="0.25">
      <c r="E10546">
        <v>263.3</v>
      </c>
      <c r="F10546">
        <v>0.98000000000000065</v>
      </c>
      <c r="G10546">
        <v>295.80699115190947</v>
      </c>
      <c r="H10546">
        <f t="shared" si="180"/>
        <v>264.11522740756379</v>
      </c>
      <c r="I10546">
        <v>0.81522740756377554</v>
      </c>
    </row>
    <row r="10547" spans="5:9" x14ac:dyDescent="0.25">
      <c r="E10547">
        <v>263.39999999999998</v>
      </c>
      <c r="F10547">
        <v>0.98000000000000065</v>
      </c>
      <c r="G10547">
        <v>295.92997023478335</v>
      </c>
      <c r="H10547">
        <f t="shared" si="180"/>
        <v>264.21745994990749</v>
      </c>
      <c r="I10547">
        <v>0.81745994990752013</v>
      </c>
    </row>
    <row r="10548" spans="5:9" x14ac:dyDescent="0.25">
      <c r="E10548">
        <v>263.5</v>
      </c>
      <c r="F10548">
        <v>0.98000000000000065</v>
      </c>
      <c r="G10548">
        <v>296.05249614501423</v>
      </c>
      <c r="H10548">
        <f t="shared" si="180"/>
        <v>264.31970249447028</v>
      </c>
      <c r="I10548">
        <v>0.81970249447025445</v>
      </c>
    </row>
    <row r="10549" spans="5:9" x14ac:dyDescent="0.25">
      <c r="E10549">
        <v>263.60000000000002</v>
      </c>
      <c r="F10549">
        <v>0.98000000000000065</v>
      </c>
      <c r="G10549">
        <v>296.17456468889623</v>
      </c>
      <c r="H10549">
        <f t="shared" si="180"/>
        <v>264.42195525772161</v>
      </c>
      <c r="I10549">
        <v>0.82195525772159406</v>
      </c>
    </row>
    <row r="10550" spans="5:9" x14ac:dyDescent="0.25">
      <c r="E10550">
        <v>263.7</v>
      </c>
      <c r="F10550">
        <v>0.98000000000000065</v>
      </c>
      <c r="G10550">
        <v>296.29617163357813</v>
      </c>
      <c r="H10550">
        <f t="shared" si="180"/>
        <v>264.5242184597152</v>
      </c>
      <c r="I10550">
        <v>0.82421845971520535</v>
      </c>
    </row>
    <row r="10551" spans="5:9" x14ac:dyDescent="0.25">
      <c r="E10551">
        <v>263.8</v>
      </c>
      <c r="F10551">
        <v>0.98000000000000065</v>
      </c>
      <c r="G10551">
        <v>296.41731270776279</v>
      </c>
      <c r="H10551">
        <f t="shared" si="180"/>
        <v>264.62649232410638</v>
      </c>
      <c r="I10551">
        <v>0.82649232410639684</v>
      </c>
    </row>
    <row r="10552" spans="5:9" x14ac:dyDescent="0.25">
      <c r="E10552">
        <v>263.89999999999998</v>
      </c>
      <c r="F10552">
        <v>0.98000000000000065</v>
      </c>
      <c r="G10552">
        <v>296.53798360241973</v>
      </c>
      <c r="H10552">
        <f t="shared" si="180"/>
        <v>264.72877707816491</v>
      </c>
      <c r="I10552">
        <v>0.82877707816492052</v>
      </c>
    </row>
    <row r="10553" spans="5:9" x14ac:dyDescent="0.25">
      <c r="E10553">
        <v>264</v>
      </c>
      <c r="F10553">
        <v>0.98000000000000065</v>
      </c>
      <c r="G10553">
        <v>296.65817997150953</v>
      </c>
      <c r="H10553">
        <f t="shared" si="180"/>
        <v>264.83107295278319</v>
      </c>
      <c r="I10553">
        <v>0.83107295278318372</v>
      </c>
    </row>
    <row r="10554" spans="5:9" x14ac:dyDescent="0.25">
      <c r="E10554">
        <v>264.10000000000002</v>
      </c>
      <c r="F10554">
        <v>0.98000000000000065</v>
      </c>
      <c r="G10554">
        <v>296.77789743272041</v>
      </c>
      <c r="H10554">
        <f t="shared" si="180"/>
        <v>264.93338018248028</v>
      </c>
      <c r="I10554">
        <v>0.8333801824802608</v>
      </c>
    </row>
    <row r="10555" spans="5:9" x14ac:dyDescent="0.25">
      <c r="E10555">
        <v>264.2</v>
      </c>
      <c r="F10555">
        <v>0.98000000000000065</v>
      </c>
      <c r="G10555">
        <v>296.89713156821557</v>
      </c>
      <c r="H10555">
        <f t="shared" si="180"/>
        <v>265.03569900540191</v>
      </c>
      <c r="I10555">
        <v>0.83569900540189823</v>
      </c>
    </row>
    <row r="10556" spans="5:9" x14ac:dyDescent="0.25">
      <c r="E10556">
        <v>264.3</v>
      </c>
      <c r="F10556">
        <v>0.98000000000000065</v>
      </c>
      <c r="G10556">
        <v>297.01587792539146</v>
      </c>
      <c r="H10556">
        <f t="shared" si="180"/>
        <v>265.13802966331684</v>
      </c>
      <c r="I10556">
        <v>0.83802966331682838</v>
      </c>
    </row>
    <row r="10557" spans="5:9" x14ac:dyDescent="0.25">
      <c r="E10557">
        <v>264.39999999999998</v>
      </c>
      <c r="F10557">
        <v>0.98000000000000065</v>
      </c>
      <c r="G10557">
        <v>297.13413201764592</v>
      </c>
      <c r="H10557">
        <f t="shared" si="180"/>
        <v>265.24037240160959</v>
      </c>
      <c r="I10557">
        <v>0.84037240160962046</v>
      </c>
    </row>
    <row r="10558" spans="5:9" x14ac:dyDescent="0.25">
      <c r="E10558">
        <v>264.5</v>
      </c>
      <c r="F10558">
        <v>0.98000000000000065</v>
      </c>
      <c r="G10558">
        <v>297.2518893251559</v>
      </c>
      <c r="H10558">
        <f t="shared" si="180"/>
        <v>265.34272746927036</v>
      </c>
      <c r="I10558">
        <v>0.84272746927032971</v>
      </c>
    </row>
    <row r="10559" spans="5:9" x14ac:dyDescent="0.25">
      <c r="E10559">
        <v>264.60000000000002</v>
      </c>
      <c r="F10559">
        <v>0.98000000000000065</v>
      </c>
      <c r="G10559">
        <v>297.369145295664</v>
      </c>
      <c r="H10559">
        <f t="shared" si="180"/>
        <v>265.44509511888123</v>
      </c>
      <c r="I10559">
        <v>0.8450951188811795</v>
      </c>
    </row>
    <row r="10560" spans="5:9" x14ac:dyDescent="0.25">
      <c r="E10560">
        <v>264.7</v>
      </c>
      <c r="F10560">
        <v>0.98000000000000065</v>
      </c>
      <c r="G10560">
        <v>297.48589534527343</v>
      </c>
      <c r="H10560">
        <f t="shared" si="180"/>
        <v>265.54747560660047</v>
      </c>
      <c r="I10560">
        <v>0.84747560660049648</v>
      </c>
    </row>
    <row r="10561" spans="5:9" x14ac:dyDescent="0.25">
      <c r="E10561">
        <v>264.8</v>
      </c>
      <c r="F10561">
        <v>0.98000000000000065</v>
      </c>
      <c r="G10561">
        <v>297.60213485925027</v>
      </c>
      <c r="H10561">
        <f t="shared" si="180"/>
        <v>265.64986919214414</v>
      </c>
      <c r="I10561">
        <v>0.84986919214411427</v>
      </c>
    </row>
    <row r="10562" spans="5:9" x14ac:dyDescent="0.25">
      <c r="E10562">
        <v>264.89999999999998</v>
      </c>
      <c r="F10562">
        <v>0.98000000000000065</v>
      </c>
      <c r="G10562">
        <v>297.71785919283303</v>
      </c>
      <c r="H10562">
        <f t="shared" si="180"/>
        <v>265.75227613876444</v>
      </c>
      <c r="I10562">
        <v>0.85227613876447428</v>
      </c>
    </row>
    <row r="10563" spans="5:9" x14ac:dyDescent="0.25">
      <c r="E10563">
        <v>265</v>
      </c>
      <c r="F10563">
        <v>0.98000000000000065</v>
      </c>
      <c r="G10563">
        <v>297.83306367204881</v>
      </c>
      <c r="H10563">
        <f t="shared" si="180"/>
        <v>265.85469671322755</v>
      </c>
      <c r="I10563">
        <v>0.85469671322756646</v>
      </c>
    </row>
    <row r="10564" spans="5:9" x14ac:dyDescent="0.25">
      <c r="E10564">
        <v>265.10000000000002</v>
      </c>
      <c r="F10564">
        <v>0.98000000000000065</v>
      </c>
      <c r="G10564">
        <v>297.9477435945347</v>
      </c>
      <c r="H10564">
        <f t="shared" si="180"/>
        <v>265.957131185788</v>
      </c>
      <c r="I10564">
        <v>0.85713118578796077</v>
      </c>
    </row>
    <row r="10565" spans="5:9" x14ac:dyDescent="0.25">
      <c r="E10565">
        <v>265.2</v>
      </c>
      <c r="F10565">
        <v>0.98000000000000065</v>
      </c>
      <c r="G10565">
        <v>298.06189423036477</v>
      </c>
      <c r="H10565">
        <f t="shared" si="180"/>
        <v>266.05957983016208</v>
      </c>
      <c r="I10565">
        <v>0.85957983016206663</v>
      </c>
    </row>
    <row r="10566" spans="5:9" x14ac:dyDescent="0.25">
      <c r="E10566">
        <v>265.3</v>
      </c>
      <c r="F10566">
        <v>0.98000000000000065</v>
      </c>
      <c r="G10566">
        <v>298.17551082288134</v>
      </c>
      <c r="H10566">
        <f t="shared" ref="H10566:H10629" si="181">E10566+I10566</f>
        <v>266.16204292349983</v>
      </c>
      <c r="I10566">
        <v>0.86204292349978828</v>
      </c>
    </row>
    <row r="10567" spans="5:9" x14ac:dyDescent="0.25">
      <c r="E10567">
        <v>265.39999999999998</v>
      </c>
      <c r="F10567">
        <v>0.98000000000000065</v>
      </c>
      <c r="G10567">
        <v>298.28858858953032</v>
      </c>
      <c r="H10567">
        <f t="shared" si="181"/>
        <v>266.26452074635472</v>
      </c>
      <c r="I10567">
        <v>0.86452074635475773</v>
      </c>
    </row>
    <row r="10568" spans="5:9" x14ac:dyDescent="0.25">
      <c r="E10568">
        <v>265.5</v>
      </c>
      <c r="F10568">
        <v>0.98000000000000065</v>
      </c>
      <c r="G10568">
        <v>298.4011227226996</v>
      </c>
      <c r="H10568">
        <f t="shared" si="181"/>
        <v>266.36701358265327</v>
      </c>
      <c r="I10568">
        <v>0.86701358265328154</v>
      </c>
    </row>
    <row r="10569" spans="5:9" x14ac:dyDescent="0.25">
      <c r="E10569">
        <v>265.60000000000002</v>
      </c>
      <c r="F10569">
        <v>0.98000000000000065</v>
      </c>
      <c r="G10569">
        <v>298.51310839056032</v>
      </c>
      <c r="H10569">
        <f t="shared" si="181"/>
        <v>266.46952171966217</v>
      </c>
      <c r="I10569">
        <v>0.8695217196621321</v>
      </c>
    </row>
    <row r="10570" spans="5:9" x14ac:dyDescent="0.25">
      <c r="E10570">
        <v>265.7</v>
      </c>
      <c r="F10570">
        <v>0.98000000000000065</v>
      </c>
      <c r="G10570">
        <v>298.62454073790991</v>
      </c>
      <c r="H10570">
        <f t="shared" si="181"/>
        <v>266.5720454479553</v>
      </c>
      <c r="I10570">
        <v>0.87204544795533834</v>
      </c>
    </row>
    <row r="10571" spans="5:9" x14ac:dyDescent="0.25">
      <c r="E10571">
        <v>265.8</v>
      </c>
      <c r="F10571">
        <v>0.98000000000000065</v>
      </c>
      <c r="G10571">
        <v>298.73541488701687</v>
      </c>
      <c r="H10571">
        <f t="shared" si="181"/>
        <v>266.67458506138013</v>
      </c>
      <c r="I10571">
        <v>0.87458506138009873</v>
      </c>
    </row>
    <row r="10572" spans="5:9" x14ac:dyDescent="0.25">
      <c r="E10572">
        <v>265.89999999999998</v>
      </c>
      <c r="F10572">
        <v>0.98000000000000065</v>
      </c>
      <c r="G10572">
        <v>298.8457259384661</v>
      </c>
      <c r="H10572">
        <f t="shared" si="181"/>
        <v>266.77714085702189</v>
      </c>
      <c r="I10572">
        <v>0.87714085702191769</v>
      </c>
    </row>
    <row r="10573" spans="5:9" x14ac:dyDescent="0.25">
      <c r="E10573">
        <v>266</v>
      </c>
      <c r="F10573">
        <v>0.98000000000000065</v>
      </c>
      <c r="G10573">
        <v>298.95546897200472</v>
      </c>
      <c r="H10573">
        <f t="shared" si="181"/>
        <v>266.87971313516908</v>
      </c>
      <c r="I10573">
        <v>0.87971313516910121</v>
      </c>
    </row>
    <row r="10574" spans="5:9" x14ac:dyDescent="0.25">
      <c r="E10574">
        <v>266.10000000000002</v>
      </c>
      <c r="F10574">
        <v>0.98000000000000065</v>
      </c>
      <c r="G10574">
        <v>299.06463904738735</v>
      </c>
      <c r="H10574">
        <f t="shared" si="181"/>
        <v>266.98230219927672</v>
      </c>
      <c r="I10574">
        <v>0.88230219927670694</v>
      </c>
    </row>
    <row r="10575" spans="5:9" x14ac:dyDescent="0.25">
      <c r="E10575">
        <v>266.2</v>
      </c>
      <c r="F10575">
        <v>0.98000000000000065</v>
      </c>
      <c r="G10575">
        <v>299.17323120522093</v>
      </c>
      <c r="H10575">
        <f t="shared" si="181"/>
        <v>267.08490835593</v>
      </c>
      <c r="I10575">
        <v>0.88490835593003547</v>
      </c>
    </row>
    <row r="10576" spans="5:9" x14ac:dyDescent="0.25">
      <c r="E10576">
        <v>266.3</v>
      </c>
      <c r="F10576">
        <v>0.98000000000000065</v>
      </c>
      <c r="G10576">
        <v>299.28124046780755</v>
      </c>
      <c r="H10576">
        <f t="shared" si="181"/>
        <v>267.18753191480778</v>
      </c>
      <c r="I10576">
        <v>0.88753191480777494</v>
      </c>
    </row>
    <row r="10577" spans="5:9" x14ac:dyDescent="0.25">
      <c r="E10577">
        <v>266.39999999999998</v>
      </c>
      <c r="F10577">
        <v>0.98000000000000065</v>
      </c>
      <c r="G10577">
        <v>299.38866183998596</v>
      </c>
      <c r="H10577">
        <f t="shared" si="181"/>
        <v>267.29017318864487</v>
      </c>
      <c r="I10577">
        <v>0.8901731886448836</v>
      </c>
    </row>
    <row r="10578" spans="5:9" x14ac:dyDescent="0.25">
      <c r="E10578">
        <v>266.5</v>
      </c>
      <c r="F10578">
        <v>0.98000000000000065</v>
      </c>
      <c r="G10578">
        <v>299.49549030997036</v>
      </c>
      <c r="H10578">
        <f t="shared" si="181"/>
        <v>267.39283249319527</v>
      </c>
      <c r="I10578">
        <v>0.8928324931952889</v>
      </c>
    </row>
    <row r="10579" spans="5:9" x14ac:dyDescent="0.25">
      <c r="E10579">
        <v>266.60000000000002</v>
      </c>
      <c r="F10579">
        <v>0.98000000000000065</v>
      </c>
      <c r="G10579">
        <v>299.60172085018615</v>
      </c>
      <c r="H10579">
        <f t="shared" si="181"/>
        <v>267.49551014719447</v>
      </c>
      <c r="I10579">
        <v>0.89551014719446753</v>
      </c>
    </row>
    <row r="10580" spans="5:9" x14ac:dyDescent="0.25">
      <c r="E10580">
        <v>266.7</v>
      </c>
      <c r="F10580">
        <v>0.98000000000000065</v>
      </c>
      <c r="G10580">
        <v>299.7073484181027</v>
      </c>
      <c r="H10580">
        <f t="shared" si="181"/>
        <v>267.59820647232198</v>
      </c>
      <c r="I10580">
        <v>0.89820647232199935</v>
      </c>
    </row>
    <row r="10581" spans="5:9" x14ac:dyDescent="0.25">
      <c r="E10581">
        <v>266.8</v>
      </c>
      <c r="F10581">
        <v>0.98000000000000065</v>
      </c>
      <c r="G10581">
        <v>299.81236795706184</v>
      </c>
      <c r="H10581">
        <f t="shared" si="181"/>
        <v>267.70092179316418</v>
      </c>
      <c r="I10581">
        <v>0.90092179316415666</v>
      </c>
    </row>
    <row r="10582" spans="5:9" x14ac:dyDescent="0.25">
      <c r="E10582">
        <v>266.89999999999998</v>
      </c>
      <c r="F10582">
        <v>0.98000000000000065</v>
      </c>
      <c r="G10582">
        <v>299.9167743971027</v>
      </c>
      <c r="H10582">
        <f t="shared" si="181"/>
        <v>267.80365643717658</v>
      </c>
      <c r="I10582">
        <v>0.90365643717658983</v>
      </c>
    </row>
    <row r="10583" spans="5:9" x14ac:dyDescent="0.25">
      <c r="E10583">
        <v>267</v>
      </c>
      <c r="F10583">
        <v>0.98000000000000065</v>
      </c>
      <c r="G10583">
        <v>300.02056265578102</v>
      </c>
      <c r="H10583">
        <f t="shared" si="181"/>
        <v>267.90641073464718</v>
      </c>
      <c r="I10583">
        <v>0.90641073464716571</v>
      </c>
    </row>
    <row r="10584" spans="5:9" x14ac:dyDescent="0.25">
      <c r="E10584">
        <v>267.10000000000002</v>
      </c>
      <c r="F10584">
        <v>0.98000000000000065</v>
      </c>
      <c r="G10584">
        <v>300.12372763898435</v>
      </c>
      <c r="H10584">
        <f t="shared" si="181"/>
        <v>268.00918501865902</v>
      </c>
      <c r="I10584">
        <v>0.90918501865902457</v>
      </c>
    </row>
    <row r="10585" spans="5:9" x14ac:dyDescent="0.25">
      <c r="E10585">
        <v>267.2</v>
      </c>
      <c r="F10585">
        <v>0.98000000000000065</v>
      </c>
      <c r="G10585">
        <v>300.22626424174132</v>
      </c>
      <c r="H10585">
        <f t="shared" si="181"/>
        <v>268.11197962505389</v>
      </c>
      <c r="I10585">
        <v>0.91197962505390462</v>
      </c>
    </row>
    <row r="10586" spans="5:9" x14ac:dyDescent="0.25">
      <c r="E10586">
        <v>267.3</v>
      </c>
      <c r="F10586">
        <v>0.98000000000000065</v>
      </c>
      <c r="G10586">
        <v>300.32816734902525</v>
      </c>
      <c r="H10586">
        <f t="shared" si="181"/>
        <v>268.21479489239579</v>
      </c>
      <c r="I10586">
        <v>0.91479489239578193</v>
      </c>
    </row>
    <row r="10587" spans="5:9" x14ac:dyDescent="0.25">
      <c r="E10587">
        <v>267.39999999999998</v>
      </c>
      <c r="F10587">
        <v>0.98000000000000065</v>
      </c>
      <c r="G10587">
        <v>300.42943183655183</v>
      </c>
      <c r="H10587">
        <f t="shared" si="181"/>
        <v>268.31763116193486</v>
      </c>
      <c r="I10587">
        <v>0.91763116193487704</v>
      </c>
    </row>
    <row r="10588" spans="5:9" x14ac:dyDescent="0.25">
      <c r="E10588">
        <v>267.5</v>
      </c>
      <c r="F10588">
        <v>0.98000000000000065</v>
      </c>
      <c r="G10588">
        <v>300.53005257157031</v>
      </c>
      <c r="H10588">
        <f t="shared" si="181"/>
        <v>268.42048877757207</v>
      </c>
      <c r="I10588">
        <v>0.92048877757206993</v>
      </c>
    </row>
    <row r="10589" spans="5:9" x14ac:dyDescent="0.25">
      <c r="E10589">
        <v>267.60000000000002</v>
      </c>
      <c r="F10589">
        <v>0.98000000000000065</v>
      </c>
      <c r="G10589">
        <v>300.6300244136483</v>
      </c>
      <c r="H10589">
        <f t="shared" si="181"/>
        <v>268.52336808582379</v>
      </c>
      <c r="I10589">
        <v>0.92336808582377505</v>
      </c>
    </row>
    <row r="10590" spans="5:9" x14ac:dyDescent="0.25">
      <c r="E10590">
        <v>267.7</v>
      </c>
      <c r="F10590">
        <v>0.98000000000000065</v>
      </c>
      <c r="G10590">
        <v>300.72934221544955</v>
      </c>
      <c r="H10590">
        <f t="shared" si="181"/>
        <v>268.62626943578726</v>
      </c>
      <c r="I10590">
        <v>0.92626943578729481</v>
      </c>
    </row>
    <row r="10591" spans="5:9" x14ac:dyDescent="0.25">
      <c r="E10591">
        <v>267.8</v>
      </c>
      <c r="F10591">
        <v>0.98000000000000065</v>
      </c>
      <c r="G10591">
        <v>300.82800082350462</v>
      </c>
      <c r="H10591">
        <f t="shared" si="181"/>
        <v>268.72919317910674</v>
      </c>
      <c r="I10591">
        <v>0.92919317910671451</v>
      </c>
    </row>
    <row r="10592" spans="5:9" x14ac:dyDescent="0.25">
      <c r="E10592">
        <v>267.89999999999998</v>
      </c>
      <c r="F10592">
        <v>0.98000000000000065</v>
      </c>
      <c r="G10592">
        <v>300.92599507897455</v>
      </c>
      <c r="H10592">
        <f t="shared" si="181"/>
        <v>268.83213966993935</v>
      </c>
      <c r="I10592">
        <v>0.93213966993937569</v>
      </c>
    </row>
    <row r="10593" spans="5:9" x14ac:dyDescent="0.25">
      <c r="E10593">
        <v>268</v>
      </c>
      <c r="F10593">
        <v>0.98000000000000065</v>
      </c>
      <c r="G10593">
        <v>301.02331981840689</v>
      </c>
      <c r="H10593">
        <f t="shared" si="181"/>
        <v>268.93510926492291</v>
      </c>
      <c r="I10593">
        <v>0.93510926492293456</v>
      </c>
    </row>
    <row r="10594" spans="5:9" x14ac:dyDescent="0.25">
      <c r="E10594">
        <v>268.10000000000002</v>
      </c>
      <c r="F10594">
        <v>0.98000000000000065</v>
      </c>
      <c r="G10594">
        <v>301.11996987448413</v>
      </c>
      <c r="H10594">
        <f t="shared" si="181"/>
        <v>269.03810232314311</v>
      </c>
      <c r="I10594">
        <v>0.93810232314305886</v>
      </c>
    </row>
    <row r="10595" spans="5:9" x14ac:dyDescent="0.25">
      <c r="E10595">
        <v>268.2</v>
      </c>
      <c r="F10595">
        <v>0.98000000000000065</v>
      </c>
      <c r="G10595">
        <v>301.21594007676453</v>
      </c>
      <c r="H10595">
        <f t="shared" si="181"/>
        <v>269.14111920610179</v>
      </c>
      <c r="I10595">
        <v>0.94111920610182398</v>
      </c>
    </row>
    <row r="10596" spans="5:9" x14ac:dyDescent="0.25">
      <c r="E10596">
        <v>268.3</v>
      </c>
      <c r="F10596">
        <v>0.98000000000000065</v>
      </c>
      <c r="G10596">
        <v>301.31122525241523</v>
      </c>
      <c r="H10596">
        <f t="shared" si="181"/>
        <v>269.24416027768677</v>
      </c>
      <c r="I10596">
        <v>0.94416027768678057</v>
      </c>
    </row>
    <row r="10597" spans="5:9" x14ac:dyDescent="0.25">
      <c r="E10597">
        <v>268.39999999999998</v>
      </c>
      <c r="F10597">
        <v>0.98000000000000065</v>
      </c>
      <c r="G10597">
        <v>301.40582022693718</v>
      </c>
      <c r="H10597">
        <f t="shared" si="181"/>
        <v>269.34722590414077</v>
      </c>
      <c r="I10597">
        <v>0.94722590414076979</v>
      </c>
    </row>
    <row r="10598" spans="5:9" x14ac:dyDescent="0.25">
      <c r="E10598">
        <v>268.5</v>
      </c>
      <c r="F10598">
        <v>0.98000000000000065</v>
      </c>
      <c r="G10598">
        <v>301.49971982488267</v>
      </c>
      <c r="H10598">
        <f t="shared" si="181"/>
        <v>269.45031645403253</v>
      </c>
      <c r="I10598">
        <v>0.95031645403251397</v>
      </c>
    </row>
    <row r="10599" spans="5:9" x14ac:dyDescent="0.25">
      <c r="E10599">
        <v>268.60000000000002</v>
      </c>
      <c r="F10599">
        <v>0.98000000000000065</v>
      </c>
      <c r="G10599">
        <v>301.59291887056423</v>
      </c>
      <c r="H10599">
        <f t="shared" si="181"/>
        <v>269.55343229822802</v>
      </c>
      <c r="I10599">
        <v>0.95343229822797915</v>
      </c>
    </row>
    <row r="10600" spans="5:9" x14ac:dyDescent="0.25">
      <c r="E10600">
        <v>268.7</v>
      </c>
      <c r="F10600">
        <v>0.98000000000000065</v>
      </c>
      <c r="G10600">
        <v>301.68541218875606</v>
      </c>
      <c r="H10600">
        <f t="shared" si="181"/>
        <v>269.65657380986261</v>
      </c>
      <c r="I10600">
        <v>0.95657380986259311</v>
      </c>
    </row>
    <row r="10601" spans="5:9" x14ac:dyDescent="0.25">
      <c r="E10601">
        <v>268.8</v>
      </c>
      <c r="F10601">
        <v>0.98000000000000065</v>
      </c>
      <c r="G10601">
        <v>301.77719460538731</v>
      </c>
      <c r="H10601">
        <f t="shared" si="181"/>
        <v>269.75974136431432</v>
      </c>
      <c r="I10601">
        <v>0.95974136431429657</v>
      </c>
    </row>
    <row r="10602" spans="5:9" x14ac:dyDescent="0.25">
      <c r="E10602">
        <v>268.89999999999998</v>
      </c>
      <c r="F10602">
        <v>0.98000000000000065</v>
      </c>
      <c r="G10602">
        <v>301.86826094822732</v>
      </c>
      <c r="H10602">
        <f t="shared" si="181"/>
        <v>269.86293533917745</v>
      </c>
      <c r="I10602">
        <v>0.96293533917748286</v>
      </c>
    </row>
    <row r="10603" spans="5:9" x14ac:dyDescent="0.25">
      <c r="E10603">
        <v>269</v>
      </c>
      <c r="F10603">
        <v>0.98000000000000065</v>
      </c>
      <c r="G10603">
        <v>301.95860604756342</v>
      </c>
      <c r="H10603">
        <f t="shared" si="181"/>
        <v>269.96615611423789</v>
      </c>
      <c r="I10603">
        <v>0.96615611423786563</v>
      </c>
    </row>
    <row r="10604" spans="5:9" x14ac:dyDescent="0.25">
      <c r="E10604">
        <v>269.10000000000002</v>
      </c>
      <c r="F10604">
        <v>0.98000000000000065</v>
      </c>
      <c r="G10604">
        <v>302.04822473687028</v>
      </c>
      <c r="H10604">
        <f t="shared" si="181"/>
        <v>270.06940407144828</v>
      </c>
      <c r="I10604">
        <v>0.969404071448279</v>
      </c>
    </row>
    <row r="10605" spans="5:9" x14ac:dyDescent="0.25">
      <c r="E10605">
        <v>269.2</v>
      </c>
      <c r="F10605">
        <v>0.98000000000000065</v>
      </c>
      <c r="G10605">
        <v>302.13711185347182</v>
      </c>
      <c r="H10605">
        <f t="shared" si="181"/>
        <v>270.17267959490545</v>
      </c>
      <c r="I10605">
        <v>0.97267959490545286</v>
      </c>
    </row>
    <row r="10606" spans="5:9" x14ac:dyDescent="0.25">
      <c r="E10606">
        <v>269.3</v>
      </c>
      <c r="F10606">
        <v>0.98000000000000065</v>
      </c>
      <c r="G10606">
        <v>302.22526223919573</v>
      </c>
      <c r="H10606">
        <f t="shared" si="181"/>
        <v>270.27598307082781</v>
      </c>
      <c r="I10606">
        <v>0.97598307082780567</v>
      </c>
    </row>
    <row r="10607" spans="5:9" x14ac:dyDescent="0.25">
      <c r="E10607">
        <v>269.39999999999998</v>
      </c>
      <c r="F10607">
        <v>0.98000000000000065</v>
      </c>
      <c r="G10607">
        <v>302.31267074102021</v>
      </c>
      <c r="H10607">
        <f t="shared" si="181"/>
        <v>270.37931488753424</v>
      </c>
      <c r="I10607">
        <v>0.97931488753426477</v>
      </c>
    </row>
    <row r="10608" spans="5:9" x14ac:dyDescent="0.25">
      <c r="E10608">
        <v>269.5</v>
      </c>
      <c r="F10608">
        <v>0.98000000000000065</v>
      </c>
      <c r="G10608">
        <v>302.39933221171316</v>
      </c>
      <c r="H10608">
        <f t="shared" si="181"/>
        <v>270.48267543542414</v>
      </c>
      <c r="I10608">
        <v>0.98267543542415692</v>
      </c>
    </row>
    <row r="10609" spans="5:9" x14ac:dyDescent="0.25">
      <c r="E10609">
        <v>269.60000000000002</v>
      </c>
      <c r="F10609">
        <v>0.98000000000000065</v>
      </c>
      <c r="G10609">
        <v>302.48524151046462</v>
      </c>
      <c r="H10609">
        <f t="shared" si="181"/>
        <v>270.58606510695824</v>
      </c>
      <c r="I10609">
        <v>0.98606510695821059</v>
      </c>
    </row>
    <row r="10610" spans="5:9" x14ac:dyDescent="0.25">
      <c r="E10610">
        <v>269.7</v>
      </c>
      <c r="F10610">
        <v>0.98000000000000065</v>
      </c>
      <c r="G10610">
        <v>302.57039350351158</v>
      </c>
      <c r="H10610">
        <f t="shared" si="181"/>
        <v>270.68948429664067</v>
      </c>
      <c r="I10610">
        <v>0.98948429664067605</v>
      </c>
    </row>
    <row r="10611" spans="5:9" x14ac:dyDescent="0.25">
      <c r="E10611">
        <v>269.8</v>
      </c>
      <c r="F10611">
        <v>0.98000000000000065</v>
      </c>
      <c r="G10611">
        <v>302.65478306475654</v>
      </c>
      <c r="H10611">
        <f t="shared" si="181"/>
        <v>270.79293340100264</v>
      </c>
      <c r="I10611">
        <v>0.99293340100264116</v>
      </c>
    </row>
    <row r="10612" spans="5:9" x14ac:dyDescent="0.25">
      <c r="E10612">
        <v>269.89999999999998</v>
      </c>
      <c r="F10612">
        <v>0.98000000000000065</v>
      </c>
      <c r="G10612">
        <v>302.7384050763788</v>
      </c>
      <c r="H10612">
        <f t="shared" si="181"/>
        <v>270.8964128185865</v>
      </c>
      <c r="I10612">
        <v>0.99641281858652264</v>
      </c>
    </row>
    <row r="10613" spans="5:9" x14ac:dyDescent="0.25">
      <c r="E10613">
        <v>270</v>
      </c>
      <c r="F10613">
        <v>0.98000000000000065</v>
      </c>
      <c r="G10613">
        <v>302.82125442943942</v>
      </c>
      <c r="H10613">
        <f t="shared" si="181"/>
        <v>270.99992294993183</v>
      </c>
      <c r="I10613">
        <v>0.99992294993183295</v>
      </c>
    </row>
    <row r="10614" spans="5:9" x14ac:dyDescent="0.25">
      <c r="E10614">
        <v>270.10000000000002</v>
      </c>
      <c r="F10614">
        <v>0.98000000000000065</v>
      </c>
      <c r="G10614">
        <v>302.9033260244799</v>
      </c>
      <c r="H10614">
        <f t="shared" si="181"/>
        <v>271.10346419756223</v>
      </c>
      <c r="I10614">
        <v>1.0034641975622109</v>
      </c>
    </row>
    <row r="10615" spans="5:9" x14ac:dyDescent="0.25">
      <c r="E10615">
        <v>270.2</v>
      </c>
      <c r="F10615">
        <v>0.98000000000000065</v>
      </c>
      <c r="G10615">
        <v>302.98461477211492</v>
      </c>
      <c r="H10615">
        <f t="shared" si="181"/>
        <v>271.20703696597377</v>
      </c>
      <c r="I10615">
        <v>1.0070369659737701</v>
      </c>
    </row>
    <row r="10616" spans="5:9" x14ac:dyDescent="0.25">
      <c r="E10616">
        <v>270.3</v>
      </c>
      <c r="F10616">
        <v>0.98000000000000065</v>
      </c>
      <c r="G10616">
        <v>303.06511559361866</v>
      </c>
      <c r="H10616">
        <f t="shared" si="181"/>
        <v>271.31064166162486</v>
      </c>
      <c r="I10616">
        <v>1.0106416616248395</v>
      </c>
    </row>
    <row r="10617" spans="5:9" x14ac:dyDescent="0.25">
      <c r="E10617">
        <v>270.39999999999998</v>
      </c>
      <c r="F10617">
        <v>0.98000000000000065</v>
      </c>
      <c r="G10617">
        <v>303.14482342150609</v>
      </c>
      <c r="H10617">
        <f t="shared" si="181"/>
        <v>271.41427869292704</v>
      </c>
      <c r="I10617">
        <v>1.0142786929270535</v>
      </c>
    </row>
    <row r="10618" spans="5:9" x14ac:dyDescent="0.25">
      <c r="E10618">
        <v>270.5</v>
      </c>
      <c r="F10618">
        <v>0.98000000000000065</v>
      </c>
      <c r="G10618">
        <v>303.22373320010854</v>
      </c>
      <c r="H10618">
        <f t="shared" si="181"/>
        <v>271.51794847023797</v>
      </c>
      <c r="I10618">
        <v>1.0179484702379642</v>
      </c>
    </row>
    <row r="10619" spans="5:9" x14ac:dyDescent="0.25">
      <c r="E10619">
        <v>270.60000000000002</v>
      </c>
      <c r="F10619">
        <v>0.98000000000000065</v>
      </c>
      <c r="G10619">
        <v>303.3018398861438</v>
      </c>
      <c r="H10619">
        <f t="shared" si="181"/>
        <v>271.62165140585512</v>
      </c>
      <c r="I10619">
        <v>1.0216514058550756</v>
      </c>
    </row>
    <row r="10620" spans="5:9" x14ac:dyDescent="0.25">
      <c r="E10620">
        <v>270.7</v>
      </c>
      <c r="F10620">
        <v>0.98000000000000065</v>
      </c>
      <c r="G10620">
        <v>303.37913844928158</v>
      </c>
      <c r="H10620">
        <f t="shared" si="181"/>
        <v>271.72538791401149</v>
      </c>
      <c r="I10620">
        <v>1.0253879140114777</v>
      </c>
    </row>
    <row r="10621" spans="5:9" x14ac:dyDescent="0.25">
      <c r="E10621">
        <v>270.8</v>
      </c>
      <c r="F10621">
        <v>0.98000000000000065</v>
      </c>
      <c r="G10621">
        <v>303.45562387270439</v>
      </c>
      <c r="H10621">
        <f t="shared" si="181"/>
        <v>271.82915841087305</v>
      </c>
      <c r="I10621">
        <v>1.0291584108730649</v>
      </c>
    </row>
    <row r="10622" spans="5:9" x14ac:dyDescent="0.25">
      <c r="E10622">
        <v>270.89999999999998</v>
      </c>
      <c r="F10622">
        <v>0.98000000000000065</v>
      </c>
      <c r="G10622">
        <v>303.53129115366318</v>
      </c>
      <c r="H10622">
        <f t="shared" si="181"/>
        <v>271.93296331453735</v>
      </c>
      <c r="I10622">
        <v>1.0329633145373704</v>
      </c>
    </row>
    <row r="10623" spans="5:9" x14ac:dyDescent="0.25">
      <c r="E10623">
        <v>271</v>
      </c>
      <c r="F10623">
        <v>0.98000000000000065</v>
      </c>
      <c r="G10623">
        <v>303.60613530402946</v>
      </c>
      <c r="H10623">
        <f t="shared" si="181"/>
        <v>272.03680304503416</v>
      </c>
      <c r="I10623">
        <v>1.0368030450341368</v>
      </c>
    </row>
    <row r="10624" spans="5:9" x14ac:dyDescent="0.25">
      <c r="E10624">
        <v>271.10000000000002</v>
      </c>
      <c r="F10624">
        <v>0.98000000000000065</v>
      </c>
      <c r="G10624">
        <v>303.68015135084289</v>
      </c>
      <c r="H10624">
        <f t="shared" si="181"/>
        <v>272.14067802432766</v>
      </c>
      <c r="I10624">
        <v>1.0406780243276317</v>
      </c>
    </row>
    <row r="10625" spans="5:9" x14ac:dyDescent="0.25">
      <c r="E10625">
        <v>271.2</v>
      </c>
      <c r="F10625">
        <v>0.98000000000000065</v>
      </c>
      <c r="G10625">
        <v>303.75333433685518</v>
      </c>
      <c r="H10625">
        <f t="shared" si="181"/>
        <v>272.24458867632075</v>
      </c>
      <c r="I10625">
        <v>1.044588676320767</v>
      </c>
    </row>
    <row r="10626" spans="5:9" x14ac:dyDescent="0.25">
      <c r="E10626">
        <v>271.3</v>
      </c>
      <c r="F10626">
        <v>0.98000000000000065</v>
      </c>
      <c r="G10626">
        <v>303.82567932107042</v>
      </c>
      <c r="H10626">
        <f t="shared" si="181"/>
        <v>272.34853542686113</v>
      </c>
      <c r="I10626">
        <v>1.0485354268611229</v>
      </c>
    </row>
    <row r="10627" spans="5:9" x14ac:dyDescent="0.25">
      <c r="E10627">
        <v>271.39999999999998</v>
      </c>
      <c r="F10627">
        <v>0.98000000000000065</v>
      </c>
      <c r="G10627">
        <v>303.89718137928173</v>
      </c>
      <c r="H10627">
        <f t="shared" si="181"/>
        <v>272.45251870374886</v>
      </c>
      <c r="I10627">
        <v>1.0525187037488906</v>
      </c>
    </row>
    <row r="10628" spans="5:9" x14ac:dyDescent="0.25">
      <c r="E10628">
        <v>271.5</v>
      </c>
      <c r="F10628">
        <v>0.98000000000000065</v>
      </c>
      <c r="G10628">
        <v>303.96783560460489</v>
      </c>
      <c r="H10628">
        <f t="shared" si="181"/>
        <v>272.55653893674685</v>
      </c>
      <c r="I10628">
        <v>1.0565389367468379</v>
      </c>
    </row>
    <row r="10629" spans="5:9" x14ac:dyDescent="0.25">
      <c r="E10629">
        <v>271.60000000000002</v>
      </c>
      <c r="F10629">
        <v>0.98000000000000065</v>
      </c>
      <c r="G10629">
        <v>304.03763710800905</v>
      </c>
      <c r="H10629">
        <f t="shared" si="181"/>
        <v>272.66059655759233</v>
      </c>
      <c r="I10629">
        <v>1.0605965575923171</v>
      </c>
    </row>
    <row r="10630" spans="5:9" x14ac:dyDescent="0.25">
      <c r="E10630">
        <v>271.7</v>
      </c>
      <c r="F10630">
        <v>0.98000000000000065</v>
      </c>
      <c r="G10630">
        <v>304.10658101884428</v>
      </c>
      <c r="H10630">
        <f t="shared" ref="H10630:H10693" si="182">E10630+I10630</f>
        <v>272.76469200001151</v>
      </c>
      <c r="I10630">
        <v>1.064692000011497</v>
      </c>
    </row>
    <row r="10631" spans="5:9" x14ac:dyDescent="0.25">
      <c r="E10631">
        <v>271.8</v>
      </c>
      <c r="F10631">
        <v>0.98000000000000065</v>
      </c>
      <c r="G10631">
        <v>304.17466248536664</v>
      </c>
      <c r="H10631">
        <f t="shared" si="182"/>
        <v>272.86882569973574</v>
      </c>
      <c r="I10631">
        <v>1.068825699735737</v>
      </c>
    </row>
    <row r="10632" spans="5:9" x14ac:dyDescent="0.25">
      <c r="E10632">
        <v>271.89999999999998</v>
      </c>
      <c r="F10632">
        <v>0.98000000000000065</v>
      </c>
      <c r="G10632">
        <v>304.24187667526064</v>
      </c>
      <c r="H10632">
        <f t="shared" si="182"/>
        <v>272.97299809452028</v>
      </c>
      <c r="I10632">
        <v>1.0729980945203181</v>
      </c>
    </row>
    <row r="10633" spans="5:9" x14ac:dyDescent="0.25">
      <c r="E10633">
        <v>272</v>
      </c>
      <c r="F10633">
        <v>0.98000000000000065</v>
      </c>
      <c r="G10633">
        <v>304.30821877615955</v>
      </c>
      <c r="H10633">
        <f t="shared" si="182"/>
        <v>273.0772096241655</v>
      </c>
      <c r="I10633">
        <v>1.0772096241655309</v>
      </c>
    </row>
    <row r="10634" spans="5:9" x14ac:dyDescent="0.25">
      <c r="E10634">
        <v>272.10000000000002</v>
      </c>
      <c r="F10634">
        <v>0.98000000000000065</v>
      </c>
      <c r="G10634">
        <v>304.37368399616304</v>
      </c>
      <c r="H10634">
        <f t="shared" si="182"/>
        <v>273.18146073054027</v>
      </c>
      <c r="I10634">
        <v>1.0814607305402504</v>
      </c>
    </row>
    <row r="10635" spans="5:9" x14ac:dyDescent="0.25">
      <c r="E10635">
        <v>272.2</v>
      </c>
      <c r="F10635">
        <v>0.98000000000000065</v>
      </c>
      <c r="G10635">
        <v>304.43826756435311</v>
      </c>
      <c r="H10635">
        <f t="shared" si="182"/>
        <v>273.28575185760803</v>
      </c>
      <c r="I10635">
        <v>1.0857518576080611</v>
      </c>
    </row>
    <row r="10636" spans="5:9" x14ac:dyDescent="0.25">
      <c r="E10636">
        <v>272.3</v>
      </c>
      <c r="F10636">
        <v>0.98000000000000065</v>
      </c>
      <c r="G10636">
        <v>304.50196473130779</v>
      </c>
      <c r="H10636">
        <f t="shared" si="182"/>
        <v>273.39008345145601</v>
      </c>
      <c r="I10636">
        <v>1.0900834514560152</v>
      </c>
    </row>
    <row r="10637" spans="5:9" x14ac:dyDescent="0.25">
      <c r="E10637">
        <v>272.39999999999998</v>
      </c>
      <c r="F10637">
        <v>0.98000000000000065</v>
      </c>
      <c r="G10637">
        <v>304.56477076961306</v>
      </c>
      <c r="H10637">
        <f t="shared" si="182"/>
        <v>273.49445596032615</v>
      </c>
      <c r="I10637">
        <v>1.0944559603261526</v>
      </c>
    </row>
    <row r="10638" spans="5:9" x14ac:dyDescent="0.25">
      <c r="E10638">
        <v>272.5</v>
      </c>
      <c r="F10638">
        <v>0.98000000000000065</v>
      </c>
      <c r="G10638">
        <v>304.62668097437256</v>
      </c>
      <c r="H10638">
        <f t="shared" si="182"/>
        <v>273.59886983464986</v>
      </c>
      <c r="I10638">
        <v>1.0988698346498615</v>
      </c>
    </row>
    <row r="10639" spans="5:9" x14ac:dyDescent="0.25">
      <c r="E10639">
        <v>272.60000000000002</v>
      </c>
      <c r="F10639">
        <v>0.98000000000000065</v>
      </c>
      <c r="G10639">
        <v>304.68769066371601</v>
      </c>
      <c r="H10639">
        <f t="shared" si="182"/>
        <v>273.70332552708521</v>
      </c>
      <c r="I10639">
        <v>1.1033255270851632</v>
      </c>
    </row>
    <row r="10640" spans="5:9" x14ac:dyDescent="0.25">
      <c r="E10640">
        <v>272.7</v>
      </c>
      <c r="F10640">
        <v>0.98000000000000065</v>
      </c>
      <c r="G10640">
        <v>304.7477951793054</v>
      </c>
      <c r="H10640">
        <f t="shared" si="182"/>
        <v>273.80782349255708</v>
      </c>
      <c r="I10640">
        <v>1.1078234925570789</v>
      </c>
    </row>
    <row r="10641" spans="5:9" x14ac:dyDescent="0.25">
      <c r="E10641">
        <v>272.8</v>
      </c>
      <c r="F10641">
        <v>0.98000000000000065</v>
      </c>
      <c r="G10641">
        <v>304.80698988683957</v>
      </c>
      <c r="H10641">
        <f t="shared" si="182"/>
        <v>273.91236418830113</v>
      </c>
      <c r="I10641">
        <v>1.1123641883011179</v>
      </c>
    </row>
    <row r="10642" spans="5:9" x14ac:dyDescent="0.25">
      <c r="E10642">
        <v>272.89999999999998</v>
      </c>
      <c r="F10642">
        <v>0.98000000000000065</v>
      </c>
      <c r="G10642">
        <v>304.8652701765572</v>
      </c>
      <c r="H10642">
        <f t="shared" si="182"/>
        <v>274.01694807391004</v>
      </c>
      <c r="I10642">
        <v>1.116948073910087</v>
      </c>
    </row>
    <row r="10643" spans="5:9" x14ac:dyDescent="0.25">
      <c r="E10643">
        <v>273</v>
      </c>
      <c r="F10643">
        <v>0.98000000000000065</v>
      </c>
      <c r="G10643">
        <v>304.92263146373773</v>
      </c>
      <c r="H10643">
        <f t="shared" si="182"/>
        <v>274.12157561138423</v>
      </c>
      <c r="I10643">
        <v>1.1215756113842374</v>
      </c>
    </row>
    <row r="10644" spans="5:9" x14ac:dyDescent="0.25">
      <c r="E10644">
        <v>273.10000000000002</v>
      </c>
      <c r="F10644">
        <v>0.98000000000000065</v>
      </c>
      <c r="G10644">
        <v>304.97906918920063</v>
      </c>
      <c r="H10644">
        <f t="shared" si="182"/>
        <v>274.22624726518501</v>
      </c>
      <c r="I10644">
        <v>1.1262472651849795</v>
      </c>
    </row>
    <row r="10645" spans="5:9" x14ac:dyDescent="0.25">
      <c r="E10645">
        <v>273.2</v>
      </c>
      <c r="F10645">
        <v>0.98000000000000065</v>
      </c>
      <c r="G10645">
        <v>305.03457881980256</v>
      </c>
      <c r="H10645">
        <f t="shared" si="182"/>
        <v>274.33096350229221</v>
      </c>
      <c r="I10645">
        <v>1.1309635022922182</v>
      </c>
    </row>
    <row r="10646" spans="5:9" x14ac:dyDescent="0.25">
      <c r="E10646">
        <v>273.3</v>
      </c>
      <c r="F10646">
        <v>0.98000000000000065</v>
      </c>
      <c r="G10646">
        <v>305.08915584893288</v>
      </c>
      <c r="H10646">
        <f t="shared" si="182"/>
        <v>274.43572479226549</v>
      </c>
      <c r="I10646">
        <v>1.1357247922654685</v>
      </c>
    </row>
    <row r="10647" spans="5:9" x14ac:dyDescent="0.25">
      <c r="E10647">
        <v>273.39999999999998</v>
      </c>
      <c r="F10647">
        <v>0.98000000000000065</v>
      </c>
      <c r="G10647">
        <v>305.14279579700678</v>
      </c>
      <c r="H10647">
        <f t="shared" si="182"/>
        <v>274.54053160730882</v>
      </c>
      <c r="I10647">
        <v>1.1405316073088647</v>
      </c>
    </row>
    <row r="10648" spans="5:9" x14ac:dyDescent="0.25">
      <c r="E10648">
        <v>273.5</v>
      </c>
      <c r="F10648">
        <v>0.98000000000000065</v>
      </c>
      <c r="G10648">
        <v>305.19549421195632</v>
      </c>
      <c r="H10648">
        <f t="shared" si="182"/>
        <v>274.64538442234027</v>
      </c>
      <c r="I10648">
        <v>1.1453844223402601</v>
      </c>
    </row>
    <row r="10649" spans="5:9" x14ac:dyDescent="0.25">
      <c r="E10649">
        <v>273.60000000000002</v>
      </c>
      <c r="F10649">
        <v>0.98000000000000065</v>
      </c>
      <c r="G10649">
        <v>305.24724666971883</v>
      </c>
      <c r="H10649">
        <f t="shared" si="182"/>
        <v>274.75028371506454</v>
      </c>
      <c r="I10649">
        <v>1.1502837150645087</v>
      </c>
    </row>
    <row r="10650" spans="5:9" x14ac:dyDescent="0.25">
      <c r="E10650">
        <v>273.7</v>
      </c>
      <c r="F10650">
        <v>0.98000000000000065</v>
      </c>
      <c r="G10650">
        <v>305.2980487747235</v>
      </c>
      <c r="H10650">
        <f t="shared" si="182"/>
        <v>274.85522996605107</v>
      </c>
      <c r="I10650">
        <v>1.1552299660510941</v>
      </c>
    </row>
    <row r="10651" spans="5:9" x14ac:dyDescent="0.25">
      <c r="E10651">
        <v>273.8</v>
      </c>
      <c r="F10651">
        <v>0.98000000000000065</v>
      </c>
      <c r="G10651">
        <v>305.34789616037409</v>
      </c>
      <c r="H10651">
        <f t="shared" si="182"/>
        <v>274.96022365881629</v>
      </c>
      <c r="I10651">
        <v>1.1602236588162731</v>
      </c>
    </row>
    <row r="10652" spans="5:9" x14ac:dyDescent="0.25">
      <c r="E10652">
        <v>273.89999999999998</v>
      </c>
      <c r="F10652">
        <v>0.98000000000000065</v>
      </c>
      <c r="G10652">
        <v>305.39678448952986</v>
      </c>
      <c r="H10652">
        <f t="shared" si="182"/>
        <v>275.06526527990985</v>
      </c>
      <c r="I10652">
        <v>1.1652652799098906</v>
      </c>
    </row>
    <row r="10653" spans="5:9" x14ac:dyDescent="0.25">
      <c r="E10653">
        <v>274</v>
      </c>
      <c r="F10653">
        <v>0.98000000000000065</v>
      </c>
      <c r="G10653">
        <v>305.44470945498256</v>
      </c>
      <c r="H10653">
        <f t="shared" si="182"/>
        <v>275.170355319007</v>
      </c>
      <c r="I10653">
        <v>1.1703553190070266</v>
      </c>
    </row>
    <row r="10654" spans="5:9" x14ac:dyDescent="0.25">
      <c r="E10654">
        <v>274.10000000000002</v>
      </c>
      <c r="F10654">
        <v>0.98000000000000065</v>
      </c>
      <c r="G10654">
        <v>305.49166677993009</v>
      </c>
      <c r="H10654">
        <f t="shared" si="182"/>
        <v>275.2754942690047</v>
      </c>
      <c r="I10654">
        <v>1.1754942690046846</v>
      </c>
    </row>
    <row r="10655" spans="5:9" x14ac:dyDescent="0.25">
      <c r="E10655">
        <v>274.2</v>
      </c>
      <c r="F10655">
        <v>0.98000000000000065</v>
      </c>
      <c r="G10655">
        <v>305.53765221844679</v>
      </c>
      <c r="H10655">
        <f t="shared" si="182"/>
        <v>275.38068262612359</v>
      </c>
      <c r="I10655">
        <v>1.180682626123613</v>
      </c>
    </row>
    <row r="10656" spans="5:9" x14ac:dyDescent="0.25">
      <c r="E10656">
        <v>274.3</v>
      </c>
      <c r="F10656">
        <v>0.98000000000000065</v>
      </c>
      <c r="G10656">
        <v>305.58266155594936</v>
      </c>
      <c r="H10656">
        <f t="shared" si="182"/>
        <v>275.48592089001556</v>
      </c>
      <c r="I10656">
        <v>1.185920890015542</v>
      </c>
    </row>
    <row r="10657" spans="5:9" x14ac:dyDescent="0.25">
      <c r="E10657">
        <v>274.39999999999998</v>
      </c>
      <c r="F10657">
        <v>0.98000000000000065</v>
      </c>
      <c r="G10657">
        <v>305.62669060965862</v>
      </c>
      <c r="H10657">
        <f t="shared" si="182"/>
        <v>275.59120956387596</v>
      </c>
      <c r="I10657">
        <v>1.1912095638759863</v>
      </c>
    </row>
    <row r="10658" spans="5:9" x14ac:dyDescent="0.25">
      <c r="E10658">
        <v>274.5</v>
      </c>
      <c r="F10658">
        <v>0.98000000000000065</v>
      </c>
      <c r="G10658">
        <v>305.66973522905653</v>
      </c>
      <c r="H10658">
        <f t="shared" si="182"/>
        <v>275.69654915456277</v>
      </c>
      <c r="I10658">
        <v>1.1965491545627644</v>
      </c>
    </row>
    <row r="10659" spans="5:9" x14ac:dyDescent="0.25">
      <c r="E10659">
        <v>274.60000000000002</v>
      </c>
      <c r="F10659">
        <v>0.98000000000000065</v>
      </c>
      <c r="G10659">
        <v>305.71179129633828</v>
      </c>
      <c r="H10659">
        <f t="shared" si="182"/>
        <v>275.80194017272055</v>
      </c>
      <c r="I10659">
        <v>1.2019401727205272</v>
      </c>
    </row>
    <row r="10660" spans="5:9" x14ac:dyDescent="0.25">
      <c r="E10660">
        <v>274.7</v>
      </c>
      <c r="F10660">
        <v>0.98000000000000065</v>
      </c>
      <c r="G10660">
        <v>305.75285472685886</v>
      </c>
      <c r="H10660">
        <f t="shared" si="182"/>
        <v>275.90738313291138</v>
      </c>
      <c r="I10660">
        <v>1.2073831329114006</v>
      </c>
    </row>
    <row r="10661" spans="5:9" x14ac:dyDescent="0.25">
      <c r="E10661">
        <v>274.8</v>
      </c>
      <c r="F10661">
        <v>0.98000000000000065</v>
      </c>
      <c r="G10661">
        <v>305.79292146957408</v>
      </c>
      <c r="H10661">
        <f t="shared" si="182"/>
        <v>276.0128785537521</v>
      </c>
      <c r="I10661">
        <v>1.2128785537520788</v>
      </c>
    </row>
    <row r="10662" spans="5:9" x14ac:dyDescent="0.25">
      <c r="E10662">
        <v>274.89999999999998</v>
      </c>
      <c r="F10662">
        <v>0.98000000000000065</v>
      </c>
      <c r="G10662">
        <v>305.83198750747516</v>
      </c>
      <c r="H10662">
        <f t="shared" si="182"/>
        <v>276.1184269580574</v>
      </c>
      <c r="I10662">
        <v>1.2184269580574065</v>
      </c>
    </row>
    <row r="10663" spans="5:9" x14ac:dyDescent="0.25">
      <c r="E10663">
        <v>275</v>
      </c>
      <c r="F10663">
        <v>0.98000000000000065</v>
      </c>
      <c r="G10663">
        <v>305.87004885801679</v>
      </c>
      <c r="H10663">
        <f t="shared" si="182"/>
        <v>276.22402887299091</v>
      </c>
      <c r="I10663">
        <v>1.2240288729908935</v>
      </c>
    </row>
    <row r="10664" spans="5:9" x14ac:dyDescent="0.25">
      <c r="E10664">
        <v>275.10000000000002</v>
      </c>
      <c r="F10664">
        <v>0.98000000000000065</v>
      </c>
      <c r="G10664">
        <v>305.90710157353823</v>
      </c>
      <c r="H10664">
        <f t="shared" si="182"/>
        <v>276.32968483022228</v>
      </c>
      <c r="I10664">
        <v>1.2296848302222281</v>
      </c>
    </row>
    <row r="10665" spans="5:9" x14ac:dyDescent="0.25">
      <c r="E10665">
        <v>275.2</v>
      </c>
      <c r="F10665">
        <v>0.98000000000000065</v>
      </c>
      <c r="G10665">
        <v>305.94314174167687</v>
      </c>
      <c r="H10665">
        <f t="shared" si="182"/>
        <v>276.43539536609205</v>
      </c>
      <c r="I10665">
        <v>1.2353953660920711</v>
      </c>
    </row>
    <row r="10666" spans="5:9" x14ac:dyDescent="0.25">
      <c r="E10666">
        <v>275.3</v>
      </c>
      <c r="F10666">
        <v>0.98000000000000065</v>
      </c>
      <c r="G10666">
        <v>305.97816548577396</v>
      </c>
      <c r="H10666">
        <f t="shared" si="182"/>
        <v>276.54116102178443</v>
      </c>
      <c r="I10666">
        <v>1.2411610217844224</v>
      </c>
    </row>
    <row r="10667" spans="5:9" x14ac:dyDescent="0.25">
      <c r="E10667">
        <v>275.39999999999998</v>
      </c>
      <c r="F10667">
        <v>0.98000000000000065</v>
      </c>
      <c r="G10667">
        <v>306.01216896527137</v>
      </c>
      <c r="H10667">
        <f t="shared" si="182"/>
        <v>276.64698234350669</v>
      </c>
      <c r="I10667">
        <v>1.2469823435067084</v>
      </c>
    </row>
    <row r="10668" spans="5:9" x14ac:dyDescent="0.25">
      <c r="E10668">
        <v>275.5</v>
      </c>
      <c r="F10668">
        <v>0.98000000000000065</v>
      </c>
      <c r="G10668">
        <v>306.04514837610037</v>
      </c>
      <c r="H10668">
        <f t="shared" si="182"/>
        <v>276.75285988267797</v>
      </c>
      <c r="I10668">
        <v>1.2528598826779855</v>
      </c>
    </row>
    <row r="10669" spans="5:9" x14ac:dyDescent="0.25">
      <c r="E10669">
        <v>275.60000000000002</v>
      </c>
      <c r="F10669">
        <v>0.98000000000000065</v>
      </c>
      <c r="G10669">
        <v>306.07709995106012</v>
      </c>
      <c r="H10669">
        <f t="shared" si="182"/>
        <v>276.85879419612536</v>
      </c>
      <c r="I10669">
        <v>1.2587941961253595</v>
      </c>
    </row>
    <row r="10670" spans="5:9" x14ac:dyDescent="0.25">
      <c r="E10670">
        <v>275.7</v>
      </c>
      <c r="F10670">
        <v>0.98000000000000065</v>
      </c>
      <c r="G10670">
        <v>306.1080199601866</v>
      </c>
      <c r="H10670">
        <f t="shared" si="182"/>
        <v>276.96478584628903</v>
      </c>
      <c r="I10670">
        <v>1.2647858462890227</v>
      </c>
    </row>
    <row r="10671" spans="5:9" x14ac:dyDescent="0.25">
      <c r="E10671">
        <v>275.8</v>
      </c>
      <c r="F10671">
        <v>0.98000000000000065</v>
      </c>
      <c r="G10671">
        <v>306.13790471111128</v>
      </c>
      <c r="H10671">
        <f t="shared" si="182"/>
        <v>277.07083540143611</v>
      </c>
      <c r="I10671">
        <v>1.2708354014360832</v>
      </c>
    </row>
    <row r="10672" spans="5:9" x14ac:dyDescent="0.25">
      <c r="E10672">
        <v>275.89999999999998</v>
      </c>
      <c r="F10672">
        <v>0.98000000000000065</v>
      </c>
      <c r="G10672">
        <v>306.1667505494085</v>
      </c>
      <c r="H10672">
        <f t="shared" si="182"/>
        <v>277.17694343588352</v>
      </c>
      <c r="I10672">
        <v>1.2769434358835337</v>
      </c>
    </row>
    <row r="10673" spans="5:9" x14ac:dyDescent="0.25">
      <c r="E10673">
        <v>276</v>
      </c>
      <c r="F10673">
        <v>0.98000000000000065</v>
      </c>
      <c r="G10673">
        <v>306.19455385893167</v>
      </c>
      <c r="H10673">
        <f t="shared" si="182"/>
        <v>277.2831105302306</v>
      </c>
      <c r="I10673">
        <v>1.2831105302305847</v>
      </c>
    </row>
    <row r="10674" spans="5:9" x14ac:dyDescent="0.25">
      <c r="E10674">
        <v>276.10000000000002</v>
      </c>
      <c r="F10674">
        <v>0.98000000000000065</v>
      </c>
      <c r="G10674">
        <v>306.22131106213715</v>
      </c>
      <c r="H10674">
        <f t="shared" si="182"/>
        <v>277.38933727160071</v>
      </c>
      <c r="I10674">
        <v>1.2893372716006772</v>
      </c>
    </row>
    <row r="10675" spans="5:9" x14ac:dyDescent="0.25">
      <c r="E10675">
        <v>276.2</v>
      </c>
      <c r="F10675">
        <v>0.98000000000000065</v>
      </c>
      <c r="G10675">
        <v>306.24701862039586</v>
      </c>
      <c r="H10675">
        <f t="shared" si="182"/>
        <v>277.49562425389348</v>
      </c>
      <c r="I10675">
        <v>1.2956242538934766</v>
      </c>
    </row>
    <row r="10676" spans="5:9" x14ac:dyDescent="0.25">
      <c r="E10676">
        <v>276.3</v>
      </c>
      <c r="F10676">
        <v>0.98000000000000065</v>
      </c>
      <c r="G10676">
        <v>306.27167303429189</v>
      </c>
      <c r="H10676">
        <f t="shared" si="182"/>
        <v>277.60197207804708</v>
      </c>
      <c r="I10676">
        <v>1.3019720780470854</v>
      </c>
    </row>
    <row r="10677" spans="5:9" x14ac:dyDescent="0.25">
      <c r="E10677">
        <v>276.39999999999998</v>
      </c>
      <c r="F10677">
        <v>0.98000000000000065</v>
      </c>
      <c r="G10677">
        <v>306.29527084390713</v>
      </c>
      <c r="H10677">
        <f t="shared" si="182"/>
        <v>277.70838135231082</v>
      </c>
      <c r="I10677">
        <v>1.3083813523108392</v>
      </c>
    </row>
    <row r="10678" spans="5:9" x14ac:dyDescent="0.25">
      <c r="E10678">
        <v>276.5</v>
      </c>
      <c r="F10678">
        <v>0.98000000000000065</v>
      </c>
      <c r="G10678">
        <v>306.3178086290921</v>
      </c>
      <c r="H10678">
        <f t="shared" si="182"/>
        <v>277.81485269252892</v>
      </c>
      <c r="I10678">
        <v>1.3148526925289243</v>
      </c>
    </row>
    <row r="10679" spans="5:9" x14ac:dyDescent="0.25">
      <c r="E10679">
        <v>276.60000000000002</v>
      </c>
      <c r="F10679">
        <v>0.98000000000000065</v>
      </c>
      <c r="G10679">
        <v>306.33928300972224</v>
      </c>
      <c r="H10679">
        <f t="shared" si="182"/>
        <v>277.92138672243522</v>
      </c>
      <c r="I10679">
        <v>1.321386722435165</v>
      </c>
    </row>
    <row r="10680" spans="5:9" x14ac:dyDescent="0.25">
      <c r="E10680">
        <v>276.7</v>
      </c>
      <c r="F10680">
        <v>0.98000000000000065</v>
      </c>
      <c r="G10680">
        <v>306.3596906459386</v>
      </c>
      <c r="H10680">
        <f t="shared" si="182"/>
        <v>278.02798407395926</v>
      </c>
      <c r="I10680">
        <v>1.3279840739592568</v>
      </c>
    </row>
    <row r="10681" spans="5:9" x14ac:dyDescent="0.25">
      <c r="E10681">
        <v>276.8</v>
      </c>
      <c r="F10681">
        <v>0.98000000000000065</v>
      </c>
      <c r="G10681">
        <v>306.37902823837334</v>
      </c>
      <c r="H10681">
        <f t="shared" si="182"/>
        <v>278.13464538754477</v>
      </c>
      <c r="I10681">
        <v>1.3346453875447459</v>
      </c>
    </row>
    <row r="10682" spans="5:9" x14ac:dyDescent="0.25">
      <c r="E10682">
        <v>276.89999999999998</v>
      </c>
      <c r="F10682">
        <v>0.98000000000000065</v>
      </c>
      <c r="G10682">
        <v>306.39729252835866</v>
      </c>
      <c r="H10682">
        <f t="shared" si="182"/>
        <v>278.24137131247903</v>
      </c>
      <c r="I10682">
        <v>1.3413713124790483</v>
      </c>
    </row>
    <row r="10683" spans="5:9" x14ac:dyDescent="0.25">
      <c r="E10683">
        <v>277</v>
      </c>
      <c r="F10683">
        <v>0.98000000000000065</v>
      </c>
      <c r="G10683">
        <v>306.41448029811937</v>
      </c>
      <c r="H10683">
        <f t="shared" si="182"/>
        <v>278.34816250723583</v>
      </c>
      <c r="I10683">
        <v>1.3481625072358407</v>
      </c>
    </row>
    <row r="10684" spans="5:9" x14ac:dyDescent="0.25">
      <c r="E10684">
        <v>277.10000000000002</v>
      </c>
      <c r="F10684">
        <v>0.98000000000000065</v>
      </c>
      <c r="G10684">
        <v>306.43058837094793</v>
      </c>
      <c r="H10684">
        <f t="shared" si="182"/>
        <v>278.45501963983008</v>
      </c>
      <c r="I10684">
        <v>1.3550196398300842</v>
      </c>
    </row>
    <row r="10685" spans="5:9" x14ac:dyDescent="0.25">
      <c r="E10685">
        <v>277.2</v>
      </c>
      <c r="F10685">
        <v>0.98000000000000065</v>
      </c>
      <c r="G10685">
        <v>306.44561361136243</v>
      </c>
      <c r="H10685">
        <f t="shared" si="182"/>
        <v>278.56194338818597</v>
      </c>
      <c r="I10685">
        <v>1.3619433881859611</v>
      </c>
    </row>
    <row r="10686" spans="5:9" x14ac:dyDescent="0.25">
      <c r="E10686">
        <v>277.3</v>
      </c>
      <c r="F10686">
        <v>0.98000000000000065</v>
      </c>
      <c r="G10686">
        <v>306.45955292524587</v>
      </c>
      <c r="H10686">
        <f t="shared" si="182"/>
        <v>278.66893444051806</v>
      </c>
      <c r="I10686">
        <v>1.3689344405180466</v>
      </c>
    </row>
    <row r="10687" spans="5:9" x14ac:dyDescent="0.25">
      <c r="E10687">
        <v>277.39999999999998</v>
      </c>
      <c r="F10687">
        <v>0.98000000000000065</v>
      </c>
      <c r="G10687">
        <v>306.47240325996734</v>
      </c>
      <c r="H10687">
        <f t="shared" si="182"/>
        <v>278.77599349572591</v>
      </c>
      <c r="I10687">
        <v>1.375993495725963</v>
      </c>
    </row>
    <row r="10688" spans="5:9" x14ac:dyDescent="0.25">
      <c r="E10688">
        <v>277.5</v>
      </c>
      <c r="F10688">
        <v>0.98000000000000065</v>
      </c>
      <c r="G10688">
        <v>306.48416160448403</v>
      </c>
      <c r="H10688">
        <f t="shared" si="182"/>
        <v>278.88312126380276</v>
      </c>
      <c r="I10688">
        <v>1.3831212638027863</v>
      </c>
    </row>
    <row r="10689" spans="5:9" x14ac:dyDescent="0.25">
      <c r="E10689">
        <v>277.60000000000002</v>
      </c>
      <c r="F10689">
        <v>0.98000000000000065</v>
      </c>
      <c r="G10689">
        <v>306.49482498942393</v>
      </c>
      <c r="H10689">
        <f t="shared" si="182"/>
        <v>278.99031846625746</v>
      </c>
      <c r="I10689">
        <v>1.3903184662574448</v>
      </c>
    </row>
    <row r="10690" spans="5:9" x14ac:dyDescent="0.25">
      <c r="E10690">
        <v>277.7</v>
      </c>
      <c r="F10690">
        <v>0.98000000000000065</v>
      </c>
      <c r="G10690">
        <v>306.50439048714901</v>
      </c>
      <c r="H10690">
        <f t="shared" si="182"/>
        <v>279.09758583655133</v>
      </c>
      <c r="I10690">
        <v>1.3975858365513552</v>
      </c>
    </row>
    <row r="10691" spans="5:9" x14ac:dyDescent="0.25">
      <c r="E10691">
        <v>277.8</v>
      </c>
      <c r="F10691">
        <v>0.98000000000000065</v>
      </c>
      <c r="G10691">
        <v>306.51285521179784</v>
      </c>
      <c r="H10691">
        <f t="shared" si="182"/>
        <v>279.20492412054949</v>
      </c>
      <c r="I10691">
        <v>1.404924120549508</v>
      </c>
    </row>
    <row r="10692" spans="5:9" x14ac:dyDescent="0.25">
      <c r="E10692">
        <v>277.89999999999998</v>
      </c>
      <c r="F10692">
        <v>0.98000000000000065</v>
      </c>
      <c r="G10692">
        <v>306.52021631930825</v>
      </c>
      <c r="H10692">
        <f t="shared" si="182"/>
        <v>279.31233407698619</v>
      </c>
      <c r="I10692">
        <v>1.4123340769861903</v>
      </c>
    </row>
    <row r="10693" spans="5:9" x14ac:dyDescent="0.25">
      <c r="E10693">
        <v>278</v>
      </c>
      <c r="F10693">
        <v>0.98000000000000065</v>
      </c>
      <c r="G10693">
        <v>306.52647100741905</v>
      </c>
      <c r="H10693">
        <f t="shared" si="182"/>
        <v>279.41981647794552</v>
      </c>
      <c r="I10693">
        <v>1.419816477945504</v>
      </c>
    </row>
    <row r="10694" spans="5:9" x14ac:dyDescent="0.25">
      <c r="E10694">
        <v>278.10000000000002</v>
      </c>
      <c r="F10694">
        <v>0.98000000000000065</v>
      </c>
      <c r="G10694">
        <v>306.5316165156504</v>
      </c>
      <c r="H10694">
        <f t="shared" ref="H10694:H10757" si="183">E10694+I10694</f>
        <v>279.52737210935686</v>
      </c>
      <c r="I10694">
        <v>1.4273721093568661</v>
      </c>
    </row>
    <row r="10695" spans="5:9" x14ac:dyDescent="0.25">
      <c r="E10695">
        <v>278.2</v>
      </c>
      <c r="F10695">
        <v>0.98000000000000065</v>
      </c>
      <c r="G10695">
        <v>306.5356501252636</v>
      </c>
      <c r="H10695">
        <f t="shared" si="183"/>
        <v>279.63500177150547</v>
      </c>
      <c r="I10695">
        <v>1.435001771505491</v>
      </c>
    </row>
    <row r="10696" spans="5:9" x14ac:dyDescent="0.25">
      <c r="E10696">
        <v>278.3</v>
      </c>
      <c r="F10696">
        <v>0.98000000000000065</v>
      </c>
      <c r="G10696">
        <v>306.53856915919852</v>
      </c>
      <c r="H10696">
        <f t="shared" si="183"/>
        <v>279.74270627955804</v>
      </c>
      <c r="I10696">
        <v>1.442706279558037</v>
      </c>
    </row>
    <row r="10697" spans="5:9" x14ac:dyDescent="0.25">
      <c r="E10697">
        <v>278.39999999999998</v>
      </c>
      <c r="F10697">
        <v>0.98000000000000065</v>
      </c>
      <c r="G10697">
        <v>306.54037098198989</v>
      </c>
      <c r="H10697">
        <f t="shared" si="183"/>
        <v>279.85048646410331</v>
      </c>
      <c r="I10697">
        <v>1.4504864641033091</v>
      </c>
    </row>
    <row r="10698" spans="5:9" x14ac:dyDescent="0.25">
      <c r="E10698">
        <v>278.5</v>
      </c>
      <c r="F10698">
        <v>0.98000000000000065</v>
      </c>
      <c r="G10698">
        <v>306.54105299966136</v>
      </c>
      <c r="H10698">
        <f t="shared" si="183"/>
        <v>279.95834317170807</v>
      </c>
      <c r="I10698">
        <v>1.4583431717080926</v>
      </c>
    </row>
    <row r="10699" spans="5:9" x14ac:dyDescent="0.25">
      <c r="E10699">
        <v>278.60000000000002</v>
      </c>
      <c r="F10699">
        <v>0.98000000000000065</v>
      </c>
      <c r="G10699">
        <v>306.54061265959774</v>
      </c>
      <c r="H10699">
        <f t="shared" si="183"/>
        <v>280.06627726548794</v>
      </c>
      <c r="I10699">
        <v>1.4662772654879339</v>
      </c>
    </row>
    <row r="10700" spans="5:9" x14ac:dyDescent="0.25">
      <c r="E10700">
        <v>278.7</v>
      </c>
      <c r="F10700">
        <v>0.98000000000000065</v>
      </c>
      <c r="G10700">
        <v>306.53904745039489</v>
      </c>
      <c r="H10700">
        <f t="shared" si="183"/>
        <v>280.17428962569272</v>
      </c>
      <c r="I10700">
        <v>1.4742896256927474</v>
      </c>
    </row>
    <row r="10701" spans="5:9" x14ac:dyDescent="0.25">
      <c r="E10701">
        <v>278.8</v>
      </c>
      <c r="F10701">
        <v>0.98000000000000065</v>
      </c>
      <c r="G10701">
        <v>306.53635490168745</v>
      </c>
      <c r="H10701">
        <f t="shared" si="183"/>
        <v>280.28238115030695</v>
      </c>
      <c r="I10701">
        <v>1.4823811503069539</v>
      </c>
    </row>
    <row r="10702" spans="5:9" x14ac:dyDescent="0.25">
      <c r="E10702">
        <v>278.89999999999998</v>
      </c>
      <c r="F10702">
        <v>0.98000000000000065</v>
      </c>
      <c r="G10702">
        <v>306.53253258395443</v>
      </c>
      <c r="H10702">
        <f t="shared" si="183"/>
        <v>280.39055275566392</v>
      </c>
      <c r="I10702">
        <v>1.4905527556639213</v>
      </c>
    </row>
    <row r="10703" spans="5:9" x14ac:dyDescent="0.25">
      <c r="E10703">
        <v>279</v>
      </c>
      <c r="F10703">
        <v>0.98000000000000065</v>
      </c>
      <c r="G10703">
        <v>306.52757810830246</v>
      </c>
      <c r="H10703">
        <f t="shared" si="183"/>
        <v>280.49880537707412</v>
      </c>
      <c r="I10703">
        <v>1.4988053770741216</v>
      </c>
    </row>
    <row r="10704" spans="5:9" x14ac:dyDescent="0.25">
      <c r="E10704">
        <v>279.10000000000002</v>
      </c>
      <c r="F10704">
        <v>0.98000000000000065</v>
      </c>
      <c r="G10704">
        <v>306.52148912622658</v>
      </c>
      <c r="H10704">
        <f t="shared" si="183"/>
        <v>280.60713996946663</v>
      </c>
      <c r="I10704">
        <v>1.5071399694665899</v>
      </c>
    </row>
    <row r="10705" spans="5:9" x14ac:dyDescent="0.25">
      <c r="E10705">
        <v>279.2</v>
      </c>
      <c r="F10705">
        <v>0.98000000000000065</v>
      </c>
      <c r="G10705">
        <v>306.51426332934949</v>
      </c>
      <c r="H10705">
        <f t="shared" si="183"/>
        <v>280.71555750804299</v>
      </c>
      <c r="I10705">
        <v>1.5155575080429888</v>
      </c>
    </row>
    <row r="10706" spans="5:9" x14ac:dyDescent="0.25">
      <c r="E10706">
        <v>279.3</v>
      </c>
      <c r="F10706">
        <v>0.98000000000000065</v>
      </c>
      <c r="G10706">
        <v>306.50589844913827</v>
      </c>
      <c r="H10706">
        <f t="shared" si="183"/>
        <v>280.82405898894342</v>
      </c>
      <c r="I10706">
        <v>1.5240589889434117</v>
      </c>
    </row>
    <row r="10707" spans="5:9" x14ac:dyDescent="0.25">
      <c r="E10707">
        <v>279.39999999999998</v>
      </c>
      <c r="F10707">
        <v>0.98000000000000065</v>
      </c>
      <c r="G10707">
        <v>306.49639225659951</v>
      </c>
      <c r="H10707">
        <f t="shared" si="183"/>
        <v>280.93264542992296</v>
      </c>
      <c r="I10707">
        <v>1.5326454299229997</v>
      </c>
    </row>
    <row r="10708" spans="5:9" x14ac:dyDescent="0.25">
      <c r="E10708">
        <v>279.5</v>
      </c>
      <c r="F10708">
        <v>0.98000000000000065</v>
      </c>
      <c r="G10708">
        <v>306.48574256195263</v>
      </c>
      <c r="H10708">
        <f t="shared" si="183"/>
        <v>281.04131787103825</v>
      </c>
      <c r="I10708">
        <v>1.5413178710382698</v>
      </c>
    </row>
    <row r="10709" spans="5:9" x14ac:dyDescent="0.25">
      <c r="E10709">
        <v>279.60000000000002</v>
      </c>
      <c r="F10709">
        <v>0.98000000000000065</v>
      </c>
      <c r="G10709">
        <v>306.47394721428185</v>
      </c>
      <c r="H10709">
        <f t="shared" si="183"/>
        <v>281.15007737534171</v>
      </c>
      <c r="I10709">
        <v>1.5500773753416972</v>
      </c>
    </row>
    <row r="10710" spans="5:9" x14ac:dyDescent="0.25">
      <c r="E10710">
        <v>279.7</v>
      </c>
      <c r="F10710">
        <v>0.98000000000000065</v>
      </c>
      <c r="G10710">
        <v>306.4610041011673</v>
      </c>
      <c r="H10710">
        <f t="shared" si="183"/>
        <v>281.25892502958311</v>
      </c>
      <c r="I10710">
        <v>1.5589250295831112</v>
      </c>
    </row>
    <row r="10711" spans="5:9" x14ac:dyDescent="0.25">
      <c r="E10711">
        <v>279.8</v>
      </c>
      <c r="F10711">
        <v>0.98000000000000065</v>
      </c>
      <c r="G10711">
        <v>306.44691114829487</v>
      </c>
      <c r="H10711">
        <f t="shared" si="183"/>
        <v>281.367861944916</v>
      </c>
      <c r="I10711">
        <v>1.5678619449159772</v>
      </c>
    </row>
    <row r="10712" spans="5:9" x14ac:dyDescent="0.25">
      <c r="E10712">
        <v>279.89999999999998</v>
      </c>
      <c r="F10712">
        <v>0.98000000000000065</v>
      </c>
      <c r="G10712">
        <v>306.43166631904597</v>
      </c>
      <c r="H10712">
        <f t="shared" si="183"/>
        <v>281.4768892576065</v>
      </c>
      <c r="I10712">
        <v>1.5768892576065185</v>
      </c>
    </row>
    <row r="10713" spans="5:9" x14ac:dyDescent="0.25">
      <c r="E10713">
        <v>280</v>
      </c>
      <c r="F10713">
        <v>0.98000000000000065</v>
      </c>
      <c r="G10713">
        <v>306.41526761406732</v>
      </c>
      <c r="H10713">
        <f t="shared" si="183"/>
        <v>281.58600812974333</v>
      </c>
      <c r="I10713">
        <v>1.5860081297433242</v>
      </c>
    </row>
    <row r="10714" spans="5:9" x14ac:dyDescent="0.25">
      <c r="E10714">
        <v>280.10000000000002</v>
      </c>
      <c r="F10714">
        <v>0.98000000000000065</v>
      </c>
      <c r="G10714">
        <v>306.39771307082077</v>
      </c>
      <c r="H10714">
        <f t="shared" si="183"/>
        <v>281.69521974994461</v>
      </c>
      <c r="I10714">
        <v>1.5952197499445646</v>
      </c>
    </row>
    <row r="10715" spans="5:9" x14ac:dyDescent="0.25">
      <c r="E10715">
        <v>280.2</v>
      </c>
      <c r="F10715">
        <v>0.98000000000000065</v>
      </c>
      <c r="G10715">
        <v>306.37900076311479</v>
      </c>
      <c r="H10715">
        <f t="shared" si="183"/>
        <v>281.80452533405975</v>
      </c>
      <c r="I10715">
        <v>1.6045253340597661</v>
      </c>
    </row>
    <row r="10716" spans="5:9" x14ac:dyDescent="0.25">
      <c r="E10716">
        <v>280.3</v>
      </c>
      <c r="F10716">
        <v>0.98000000000000065</v>
      </c>
      <c r="G10716">
        <v>306.35912880061665</v>
      </c>
      <c r="H10716">
        <f t="shared" si="183"/>
        <v>281.91392612586253</v>
      </c>
      <c r="I10716">
        <v>1.6139261258625108</v>
      </c>
    </row>
    <row r="10717" spans="5:9" x14ac:dyDescent="0.25">
      <c r="E10717">
        <v>280.39999999999998</v>
      </c>
      <c r="F10717">
        <v>0.98000000000000065</v>
      </c>
      <c r="G10717">
        <v>306.33809532834744</v>
      </c>
      <c r="H10717">
        <f t="shared" si="183"/>
        <v>282.02342339773003</v>
      </c>
      <c r="I10717">
        <v>1.623423397730072</v>
      </c>
    </row>
    <row r="10718" spans="5:9" x14ac:dyDescent="0.25">
      <c r="E10718">
        <v>280.5</v>
      </c>
      <c r="F10718">
        <v>0.98000000000000065</v>
      </c>
      <c r="G10718">
        <v>306.31589852615917</v>
      </c>
      <c r="H10718">
        <f t="shared" si="183"/>
        <v>282.13301845130525</v>
      </c>
      <c r="I10718">
        <v>1.6330184513052757</v>
      </c>
    </row>
    <row r="10719" spans="5:9" x14ac:dyDescent="0.25">
      <c r="E10719">
        <v>280.60000000000002</v>
      </c>
      <c r="F10719">
        <v>0.98000000000000065</v>
      </c>
      <c r="G10719">
        <v>306.29253660819575</v>
      </c>
      <c r="H10719">
        <f t="shared" si="183"/>
        <v>282.2427126181355</v>
      </c>
      <c r="I10719">
        <v>1.6427126181354563</v>
      </c>
    </row>
    <row r="10720" spans="5:9" x14ac:dyDescent="0.25">
      <c r="E10720">
        <v>280.7</v>
      </c>
      <c r="F10720">
        <v>0.98000000000000065</v>
      </c>
      <c r="G10720">
        <v>306.26800782233795</v>
      </c>
      <c r="H10720">
        <f t="shared" si="183"/>
        <v>282.35250726028261</v>
      </c>
      <c r="I10720">
        <v>1.6525072602826325</v>
      </c>
    </row>
    <row r="10721" spans="5:9" x14ac:dyDescent="0.25">
      <c r="E10721">
        <v>280.8</v>
      </c>
      <c r="F10721">
        <v>0.98000000000000065</v>
      </c>
      <c r="G10721">
        <v>306.24231044963295</v>
      </c>
      <c r="H10721">
        <f t="shared" si="183"/>
        <v>282.46240377089828</v>
      </c>
      <c r="I10721">
        <v>1.66240377089824</v>
      </c>
    </row>
    <row r="10722" spans="5:9" x14ac:dyDescent="0.25">
      <c r="E10722">
        <v>280.89999999999998</v>
      </c>
      <c r="F10722">
        <v>0.98000000000000065</v>
      </c>
      <c r="G10722">
        <v>306.21544280371006</v>
      </c>
      <c r="H10722">
        <f t="shared" si="183"/>
        <v>282.57240357475496</v>
      </c>
      <c r="I10722">
        <v>1.6724035747549792</v>
      </c>
    </row>
    <row r="10723" spans="5:9" x14ac:dyDescent="0.25">
      <c r="E10723">
        <v>281</v>
      </c>
      <c r="F10723">
        <v>0.98000000000000065</v>
      </c>
      <c r="G10723">
        <v>306.18740323018267</v>
      </c>
      <c r="H10723">
        <f t="shared" si="183"/>
        <v>282.68250812872748</v>
      </c>
      <c r="I10723">
        <v>1.6825081287274519</v>
      </c>
    </row>
    <row r="10724" spans="5:9" x14ac:dyDescent="0.25">
      <c r="E10724">
        <v>281.10000000000002</v>
      </c>
      <c r="F10724">
        <v>0.98000000000000065</v>
      </c>
      <c r="G10724">
        <v>306.15819010603769</v>
      </c>
      <c r="H10724">
        <f t="shared" si="183"/>
        <v>282.79271892221209</v>
      </c>
      <c r="I10724">
        <v>1.6927189222120627</v>
      </c>
    </row>
    <row r="10725" spans="5:9" x14ac:dyDescent="0.25">
      <c r="E10725">
        <v>281.2</v>
      </c>
      <c r="F10725">
        <v>0.98000000000000065</v>
      </c>
      <c r="G10725">
        <v>306.12780183901327</v>
      </c>
      <c r="H10725">
        <f t="shared" si="183"/>
        <v>282.90303747747578</v>
      </c>
      <c r="I10725">
        <v>1.7030374774757659</v>
      </c>
    </row>
    <row r="10726" spans="5:9" x14ac:dyDescent="0.25">
      <c r="E10726">
        <v>281.3</v>
      </c>
      <c r="F10726">
        <v>0.98000000000000065</v>
      </c>
      <c r="G10726">
        <v>306.09623686696614</v>
      </c>
      <c r="H10726">
        <f t="shared" si="183"/>
        <v>283.01346534992172</v>
      </c>
      <c r="I10726">
        <v>1.7134653499217043</v>
      </c>
    </row>
    <row r="10727" spans="5:9" x14ac:dyDescent="0.25">
      <c r="E10727">
        <v>281.39999999999998</v>
      </c>
      <c r="F10727">
        <v>0.98000000000000065</v>
      </c>
      <c r="G10727">
        <v>306.06349365722866</v>
      </c>
      <c r="H10727">
        <f t="shared" si="183"/>
        <v>283.12400412825855</v>
      </c>
      <c r="I10727">
        <v>1.7240041282585779</v>
      </c>
    </row>
    <row r="10728" spans="5:9" x14ac:dyDescent="0.25">
      <c r="E10728">
        <v>281.5</v>
      </c>
      <c r="F10728">
        <v>0.98000000000000065</v>
      </c>
      <c r="G10728">
        <v>306.02957070595801</v>
      </c>
      <c r="H10728">
        <f t="shared" si="183"/>
        <v>283.23465543455887</v>
      </c>
      <c r="I10728">
        <v>1.7346554345588716</v>
      </c>
    </row>
    <row r="10729" spans="5:9" x14ac:dyDescent="0.25">
      <c r="E10729">
        <v>281.60000000000002</v>
      </c>
      <c r="F10729">
        <v>0.98000000000000065</v>
      </c>
      <c r="G10729">
        <v>305.99446653747714</v>
      </c>
      <c r="H10729">
        <f t="shared" si="183"/>
        <v>283.3454209241894</v>
      </c>
      <c r="I10729">
        <v>1.7454209241893663</v>
      </c>
    </row>
    <row r="10730" spans="5:9" x14ac:dyDescent="0.25">
      <c r="E10730">
        <v>281.7</v>
      </c>
      <c r="F10730">
        <v>0.98000000000000065</v>
      </c>
      <c r="G10730">
        <v>305.9581797036098</v>
      </c>
      <c r="H10730">
        <f t="shared" si="183"/>
        <v>283.45630228559543</v>
      </c>
      <c r="I10730">
        <v>1.7563022855954502</v>
      </c>
    </row>
    <row r="10731" spans="5:9" x14ac:dyDescent="0.25">
      <c r="E10731">
        <v>281.8</v>
      </c>
      <c r="F10731">
        <v>0.98000000000000065</v>
      </c>
      <c r="G10731">
        <v>305.9207087830099</v>
      </c>
      <c r="H10731">
        <f t="shared" si="183"/>
        <v>283.56730123991855</v>
      </c>
      <c r="I10731">
        <v>1.7673012399185635</v>
      </c>
    </row>
    <row r="10732" spans="5:9" x14ac:dyDescent="0.25">
      <c r="E10732">
        <v>281.89999999999998</v>
      </c>
      <c r="F10732">
        <v>0.98000000000000065</v>
      </c>
      <c r="G10732">
        <v>305.8820523804871</v>
      </c>
      <c r="H10732">
        <f t="shared" si="183"/>
        <v>283.67841954042365</v>
      </c>
      <c r="I10732">
        <v>1.7784195404236529</v>
      </c>
    </row>
    <row r="10733" spans="5:9" x14ac:dyDescent="0.25">
      <c r="E10733">
        <v>282</v>
      </c>
      <c r="F10733">
        <v>0.98000000000000065</v>
      </c>
      <c r="G10733">
        <v>305.84220912632901</v>
      </c>
      <c r="H10733">
        <f t="shared" si="183"/>
        <v>283.78965897171099</v>
      </c>
      <c r="I10733">
        <v>1.7896589717109772</v>
      </c>
    </row>
    <row r="10734" spans="5:9" x14ac:dyDescent="0.25">
      <c r="E10734">
        <v>282.10000000000002</v>
      </c>
      <c r="F10734">
        <v>0.98000000000000065</v>
      </c>
      <c r="G10734">
        <v>305.80117767562251</v>
      </c>
      <c r="H10734">
        <f t="shared" si="183"/>
        <v>283.90102134868363</v>
      </c>
      <c r="I10734">
        <v>1.8010213486836135</v>
      </c>
    </row>
    <row r="10735" spans="5:9" x14ac:dyDescent="0.25">
      <c r="E10735">
        <v>282.2</v>
      </c>
      <c r="F10735">
        <v>0.98000000000000065</v>
      </c>
      <c r="G10735">
        <v>305.75895670757387</v>
      </c>
      <c r="H10735">
        <f t="shared" si="183"/>
        <v>284.01250851523872</v>
      </c>
      <c r="I10735">
        <v>1.812508515238759</v>
      </c>
    </row>
    <row r="10736" spans="5:9" x14ac:dyDescent="0.25">
      <c r="E10736">
        <v>282.3</v>
      </c>
      <c r="F10736">
        <v>0.98000000000000065</v>
      </c>
      <c r="G10736">
        <v>305.71554492483034</v>
      </c>
      <c r="H10736">
        <f t="shared" si="183"/>
        <v>284.1241223426473</v>
      </c>
      <c r="I10736">
        <v>1.8241223426472875</v>
      </c>
    </row>
    <row r="10737" spans="5:9" x14ac:dyDescent="0.25">
      <c r="E10737">
        <v>282.39999999999998</v>
      </c>
      <c r="F10737">
        <v>0.98000000000000065</v>
      </c>
      <c r="G10737">
        <v>305.67094105280387</v>
      </c>
      <c r="H10737">
        <f t="shared" si="183"/>
        <v>284.23586472758217</v>
      </c>
      <c r="I10737">
        <v>1.8358647275821895</v>
      </c>
    </row>
    <row r="10738" spans="5:9" x14ac:dyDescent="0.25">
      <c r="E10738">
        <v>282.5</v>
      </c>
      <c r="F10738">
        <v>0.98000000000000065</v>
      </c>
      <c r="G10738">
        <v>305.62514383899827</v>
      </c>
      <c r="H10738">
        <f t="shared" si="183"/>
        <v>284.34773758975194</v>
      </c>
      <c r="I10738">
        <v>1.8477375897519301</v>
      </c>
    </row>
    <row r="10739" spans="5:9" x14ac:dyDescent="0.25">
      <c r="E10739">
        <v>282.60000000000002</v>
      </c>
      <c r="F10739">
        <v>0.98000000000000065</v>
      </c>
      <c r="G10739">
        <v>305.57815205234135</v>
      </c>
      <c r="H10739">
        <f t="shared" si="183"/>
        <v>284.45974286909018</v>
      </c>
      <c r="I10739">
        <v>1.8597428690901499</v>
      </c>
    </row>
    <row r="10740" spans="5:9" x14ac:dyDescent="0.25">
      <c r="E10740">
        <v>282.7</v>
      </c>
      <c r="F10740">
        <v>0.98000000000000065</v>
      </c>
      <c r="G10740">
        <v>305.52996448252372</v>
      </c>
      <c r="H10740">
        <f t="shared" si="183"/>
        <v>284.57188252244759</v>
      </c>
      <c r="I10740">
        <v>1.8718825224476161</v>
      </c>
    </row>
    <row r="10741" spans="5:9" x14ac:dyDescent="0.25">
      <c r="E10741">
        <v>282.8</v>
      </c>
      <c r="F10741">
        <v>0.98000000000000065</v>
      </c>
      <c r="G10741">
        <v>305.48057993934486</v>
      </c>
      <c r="H10741">
        <f t="shared" si="183"/>
        <v>284.68415851972657</v>
      </c>
      <c r="I10741">
        <v>1.8841585197265827</v>
      </c>
    </row>
    <row r="10742" spans="5:9" x14ac:dyDescent="0.25">
      <c r="E10742">
        <v>282.89999999999998</v>
      </c>
      <c r="F10742">
        <v>0.98000000000000065</v>
      </c>
      <c r="G10742">
        <v>305.42999725206863</v>
      </c>
      <c r="H10742">
        <f t="shared" si="183"/>
        <v>284.79657283939127</v>
      </c>
      <c r="I10742">
        <v>1.8965728393912749</v>
      </c>
    </row>
    <row r="10743" spans="5:9" x14ac:dyDescent="0.25">
      <c r="E10743">
        <v>283</v>
      </c>
      <c r="F10743">
        <v>0.98000000000000065</v>
      </c>
      <c r="G10743">
        <v>305.37821526878957</v>
      </c>
      <c r="H10743">
        <f t="shared" si="183"/>
        <v>284.90912746328121</v>
      </c>
      <c r="I10743">
        <v>1.9091274632812105</v>
      </c>
    </row>
    <row r="10744" spans="5:9" x14ac:dyDescent="0.25">
      <c r="E10744">
        <v>283.10000000000002</v>
      </c>
      <c r="F10744">
        <v>0.98000000000000065</v>
      </c>
      <c r="G10744">
        <v>305.32523285581067</v>
      </c>
      <c r="H10744">
        <f t="shared" si="183"/>
        <v>285.0218243706463</v>
      </c>
      <c r="I10744">
        <v>1.9218243706462816</v>
      </c>
    </row>
    <row r="10745" spans="5:9" x14ac:dyDescent="0.25">
      <c r="E10745">
        <v>283.2</v>
      </c>
      <c r="F10745">
        <v>0.98000000000000065</v>
      </c>
      <c r="G10745">
        <v>305.27104889703514</v>
      </c>
      <c r="H10745">
        <f t="shared" si="183"/>
        <v>285.13466553131423</v>
      </c>
      <c r="I10745">
        <v>1.9346655313142176</v>
      </c>
    </row>
    <row r="10746" spans="5:9" x14ac:dyDescent="0.25">
      <c r="E10746">
        <v>283.3</v>
      </c>
      <c r="F10746">
        <v>0.98000000000000065</v>
      </c>
      <c r="G10746">
        <v>305.21566229337304</v>
      </c>
      <c r="H10746">
        <f t="shared" si="183"/>
        <v>285.24765289789201</v>
      </c>
      <c r="I10746">
        <v>1.9476528978919858</v>
      </c>
    </row>
    <row r="10747" spans="5:9" x14ac:dyDescent="0.25">
      <c r="E10747">
        <v>283.39999999999998</v>
      </c>
      <c r="F10747">
        <v>0.98000000000000065</v>
      </c>
      <c r="G10747">
        <v>305.15907196216403</v>
      </c>
      <c r="H10747">
        <f t="shared" si="183"/>
        <v>285.36078839689264</v>
      </c>
      <c r="I10747">
        <v>1.9607883968926543</v>
      </c>
    </row>
    <row r="10748" spans="5:9" x14ac:dyDescent="0.25">
      <c r="E10748">
        <v>283.5</v>
      </c>
      <c r="F10748">
        <v>0.98000000000000065</v>
      </c>
      <c r="G10748">
        <v>305.10127683661835</v>
      </c>
      <c r="H10748">
        <f t="shared" si="183"/>
        <v>285.47407391866881</v>
      </c>
      <c r="I10748">
        <v>1.9740739186688263</v>
      </c>
    </row>
    <row r="10749" spans="5:9" x14ac:dyDescent="0.25">
      <c r="E10749">
        <v>283.60000000000002</v>
      </c>
      <c r="F10749">
        <v>0.98000000000000065</v>
      </c>
      <c r="G10749">
        <v>305.04227586527685</v>
      </c>
      <c r="H10749">
        <f t="shared" si="183"/>
        <v>285.58751130602207</v>
      </c>
      <c r="I10749">
        <v>1.9875113060220508</v>
      </c>
    </row>
    <row r="10750" spans="5:9" x14ac:dyDescent="0.25">
      <c r="E10750">
        <v>283.7</v>
      </c>
      <c r="F10750">
        <v>0.98000000000000065</v>
      </c>
      <c r="G10750">
        <v>304.98206801149206</v>
      </c>
      <c r="H10750">
        <f t="shared" si="183"/>
        <v>285.70110234134569</v>
      </c>
      <c r="I10750">
        <v>2.0011023413457054</v>
      </c>
    </row>
    <row r="10751" spans="5:9" x14ac:dyDescent="0.25">
      <c r="E10751">
        <v>283.8</v>
      </c>
      <c r="F10751">
        <v>0.98000000000000065</v>
      </c>
      <c r="G10751">
        <v>304.92065225293129</v>
      </c>
      <c r="H10751">
        <f t="shared" si="183"/>
        <v>285.81484873214566</v>
      </c>
      <c r="I10751">
        <v>2.014848732145627</v>
      </c>
    </row>
    <row r="10752" spans="5:9" x14ac:dyDescent="0.25">
      <c r="E10752">
        <v>283.89999999999998</v>
      </c>
      <c r="F10752">
        <v>0.98000000000000065</v>
      </c>
      <c r="G10752">
        <v>304.85802758110344</v>
      </c>
      <c r="H10752">
        <f t="shared" si="183"/>
        <v>285.92875209476927</v>
      </c>
      <c r="I10752">
        <v>2.0287520947692896</v>
      </c>
    </row>
    <row r="10753" spans="5:9" x14ac:dyDescent="0.25">
      <c r="E10753">
        <v>284</v>
      </c>
      <c r="F10753">
        <v>0.98000000000000065</v>
      </c>
      <c r="G10753">
        <v>304.79419300091121</v>
      </c>
      <c r="H10753">
        <f t="shared" si="183"/>
        <v>286.04281393616009</v>
      </c>
      <c r="I10753">
        <v>2.0428139361600683</v>
      </c>
    </row>
    <row r="10754" spans="5:9" x14ac:dyDescent="0.25">
      <c r="E10754">
        <v>284.10000000000002</v>
      </c>
      <c r="F10754">
        <v>0.98000000000000065</v>
      </c>
      <c r="G10754">
        <v>304.72914753022934</v>
      </c>
      <c r="H10754">
        <f t="shared" si="183"/>
        <v>286.1570356334384</v>
      </c>
      <c r="I10754">
        <v>2.0570356334383972</v>
      </c>
    </row>
    <row r="10755" spans="5:9" x14ac:dyDescent="0.25">
      <c r="E10755">
        <v>284.2</v>
      </c>
      <c r="F10755">
        <v>0.98000000000000065</v>
      </c>
      <c r="G10755">
        <v>304.6628901995112</v>
      </c>
      <c r="H10755">
        <f t="shared" si="183"/>
        <v>286.27141841109682</v>
      </c>
      <c r="I10755">
        <v>2.0714184110968357</v>
      </c>
    </row>
    <row r="10756" spans="5:9" x14ac:dyDescent="0.25">
      <c r="E10756">
        <v>284.3</v>
      </c>
      <c r="F10756">
        <v>0.98000000000000065</v>
      </c>
      <c r="G10756">
        <v>304.59542005142458</v>
      </c>
      <c r="H10756">
        <f t="shared" si="183"/>
        <v>286.38596331558114</v>
      </c>
      <c r="I10756">
        <v>2.0859633155811204</v>
      </c>
    </row>
    <row r="10757" spans="5:9" x14ac:dyDescent="0.25">
      <c r="E10757">
        <v>284.39999999999998</v>
      </c>
      <c r="F10757">
        <v>0.98000000000000065</v>
      </c>
      <c r="G10757">
        <v>304.52673614051827</v>
      </c>
      <c r="H10757">
        <f t="shared" si="183"/>
        <v>286.5006711870148</v>
      </c>
      <c r="I10757">
        <v>2.1006711870148504</v>
      </c>
    </row>
    <row r="10758" spans="5:9" x14ac:dyDescent="0.25">
      <c r="E10758">
        <v>284.5</v>
      </c>
      <c r="F10758">
        <v>0.98000000000000065</v>
      </c>
      <c r="G10758">
        <v>304.4568375329203</v>
      </c>
      <c r="H10758">
        <f t="shared" ref="H10758:H10821" si="184">E10758+I10758</f>
        <v>286.61554262781209</v>
      </c>
      <c r="I10758">
        <v>2.115542627812105</v>
      </c>
    </row>
    <row r="10759" spans="5:9" x14ac:dyDescent="0.25">
      <c r="E10759">
        <v>284.60000000000002</v>
      </c>
      <c r="F10759">
        <v>0.98000000000000065</v>
      </c>
      <c r="G10759">
        <v>304.38572330607008</v>
      </c>
      <c r="H10759">
        <f t="shared" si="184"/>
        <v>286.73057796791011</v>
      </c>
      <c r="I10759">
        <v>2.1305779679100736</v>
      </c>
    </row>
    <row r="10760" spans="5:9" x14ac:dyDescent="0.25">
      <c r="E10760">
        <v>284.7</v>
      </c>
      <c r="F10760">
        <v>0.98000000000000065</v>
      </c>
      <c r="G10760">
        <v>304.31339254848467</v>
      </c>
      <c r="H10760">
        <f t="shared" si="184"/>
        <v>286.8457772263443</v>
      </c>
      <c r="I10760">
        <v>2.1457772263442849</v>
      </c>
    </row>
    <row r="10761" spans="5:9" x14ac:dyDescent="0.25">
      <c r="E10761">
        <v>284.8</v>
      </c>
      <c r="F10761">
        <v>0.98000000000000065</v>
      </c>
      <c r="G10761">
        <v>304.23984435956129</v>
      </c>
      <c r="H10761">
        <f t="shared" si="184"/>
        <v>286.96114006888268</v>
      </c>
      <c r="I10761">
        <v>2.1611400688826836</v>
      </c>
    </row>
    <row r="10762" spans="5:9" x14ac:dyDescent="0.25">
      <c r="E10762">
        <v>284.89999999999998</v>
      </c>
      <c r="F10762">
        <v>0.98000000000000065</v>
      </c>
      <c r="G10762">
        <v>304.1650778494166</v>
      </c>
      <c r="H10762">
        <f t="shared" si="184"/>
        <v>287.07666576143288</v>
      </c>
      <c r="I10762">
        <v>2.1766657614329201</v>
      </c>
    </row>
    <row r="10763" spans="5:9" x14ac:dyDescent="0.25">
      <c r="E10763">
        <v>285</v>
      </c>
      <c r="F10763">
        <v>0.98000000000000065</v>
      </c>
      <c r="G10763">
        <v>304.08909213876473</v>
      </c>
      <c r="H10763">
        <f t="shared" si="184"/>
        <v>287.19235311894136</v>
      </c>
      <c r="I10763">
        <v>2.1923531189413352</v>
      </c>
    </row>
    <row r="10764" spans="5:9" x14ac:dyDescent="0.25">
      <c r="E10764">
        <v>285.10000000000002</v>
      </c>
      <c r="F10764">
        <v>0.98000000000000065</v>
      </c>
      <c r="G10764">
        <v>304.01188635883426</v>
      </c>
      <c r="H10764">
        <f t="shared" si="184"/>
        <v>287.30820044951412</v>
      </c>
      <c r="I10764">
        <v>2.2082004495140697</v>
      </c>
    </row>
    <row r="10765" spans="5:9" x14ac:dyDescent="0.25">
      <c r="E10765">
        <v>285.2</v>
      </c>
      <c r="F10765">
        <v>0.98000000000000065</v>
      </c>
      <c r="G10765">
        <v>303.9334596513259</v>
      </c>
      <c r="H10765">
        <f t="shared" si="184"/>
        <v>287.42420549351237</v>
      </c>
      <c r="I10765">
        <v>2.2242054935123861</v>
      </c>
    </row>
    <row r="10766" spans="5:9" x14ac:dyDescent="0.25">
      <c r="E10766">
        <v>285.3</v>
      </c>
      <c r="F10766">
        <v>0.98000000000000065</v>
      </c>
      <c r="G10766">
        <v>303.85381116841199</v>
      </c>
      <c r="H10766">
        <f t="shared" si="184"/>
        <v>287.54036535740818</v>
      </c>
      <c r="I10766">
        <v>2.2403653574081805</v>
      </c>
    </row>
    <row r="10767" spans="5:9" x14ac:dyDescent="0.25">
      <c r="E10767">
        <v>285.39999999999998</v>
      </c>
      <c r="F10767">
        <v>0.98000000000000065</v>
      </c>
      <c r="G10767">
        <v>303.77294007277845</v>
      </c>
      <c r="H10767">
        <f t="shared" si="184"/>
        <v>287.6566764422347</v>
      </c>
      <c r="I10767">
        <v>2.2566764422347423</v>
      </c>
    </row>
    <row r="10768" spans="5:9" x14ac:dyDescent="0.25">
      <c r="E10768">
        <v>285.5</v>
      </c>
      <c r="F10768">
        <v>0.98000000000000065</v>
      </c>
      <c r="G10768">
        <v>303.69084553771</v>
      </c>
      <c r="H10768">
        <f t="shared" si="184"/>
        <v>287.77313436653515</v>
      </c>
      <c r="I10768">
        <v>2.2731343665351185</v>
      </c>
    </row>
    <row r="10769" spans="5:9" x14ac:dyDescent="0.25">
      <c r="E10769">
        <v>285.60000000000002</v>
      </c>
      <c r="F10769">
        <v>0.98000000000000065</v>
      </c>
      <c r="G10769">
        <v>303.60752674722039</v>
      </c>
      <c r="H10769">
        <f t="shared" si="184"/>
        <v>287.88973388379947</v>
      </c>
      <c r="I10769">
        <v>2.289733883799455</v>
      </c>
    </row>
    <row r="10770" spans="5:9" x14ac:dyDescent="0.25">
      <c r="E10770">
        <v>285.7</v>
      </c>
      <c r="F10770">
        <v>0.98000000000000065</v>
      </c>
      <c r="G10770">
        <v>303.52298289622786</v>
      </c>
      <c r="H10770">
        <f t="shared" si="184"/>
        <v>288.00646879449772</v>
      </c>
      <c r="I10770">
        <v>2.3064687944977251</v>
      </c>
    </row>
    <row r="10771" spans="5:9" x14ac:dyDescent="0.25">
      <c r="E10771">
        <v>285.8</v>
      </c>
      <c r="F10771">
        <v>0.98000000000000065</v>
      </c>
      <c r="G10771">
        <v>303.43721319077639</v>
      </c>
      <c r="H10771">
        <f t="shared" si="184"/>
        <v>288.1233318529587</v>
      </c>
      <c r="I10771">
        <v>2.3233318529587081</v>
      </c>
    </row>
    <row r="10772" spans="5:9" x14ac:dyDescent="0.25">
      <c r="E10772">
        <v>285.89999999999998</v>
      </c>
      <c r="F10772">
        <v>0.98000000000000065</v>
      </c>
      <c r="G10772">
        <v>303.35021684830417</v>
      </c>
      <c r="H10772">
        <f t="shared" si="184"/>
        <v>288.24031466952493</v>
      </c>
      <c r="I10772">
        <v>2.3403146695249633</v>
      </c>
    </row>
    <row r="10773" spans="5:9" x14ac:dyDescent="0.25">
      <c r="E10773">
        <v>286</v>
      </c>
      <c r="F10773">
        <v>0.98000000000000065</v>
      </c>
      <c r="G10773">
        <v>303.26199309795993</v>
      </c>
      <c r="H10773">
        <f t="shared" si="184"/>
        <v>288.35740760863007</v>
      </c>
      <c r="I10773">
        <v>2.3574076086300777</v>
      </c>
    </row>
    <row r="10774" spans="5:9" x14ac:dyDescent="0.25">
      <c r="E10774">
        <v>286.10000000000002</v>
      </c>
      <c r="F10774">
        <v>0.98000000000000065</v>
      </c>
      <c r="G10774">
        <v>303.17254118096685</v>
      </c>
      <c r="H10774">
        <f t="shared" si="184"/>
        <v>288.47459968370293</v>
      </c>
      <c r="I10774">
        <v>2.3745996837028924</v>
      </c>
    </row>
    <row r="10775" spans="5:9" x14ac:dyDescent="0.25">
      <c r="E10775">
        <v>286.2</v>
      </c>
      <c r="F10775">
        <v>0.98000000000000065</v>
      </c>
      <c r="G10775">
        <v>303.08186035103591</v>
      </c>
      <c r="H10775">
        <f t="shared" si="184"/>
        <v>288.59187845010598</v>
      </c>
      <c r="I10775">
        <v>2.3918784501059771</v>
      </c>
    </row>
    <row r="10776" spans="5:9" x14ac:dyDescent="0.25">
      <c r="E10776">
        <v>286.3</v>
      </c>
      <c r="F10776">
        <v>0.98000000000000065</v>
      </c>
      <c r="G10776">
        <v>302.98994987482808</v>
      </c>
      <c r="H10776">
        <f t="shared" si="184"/>
        <v>288.70922989766359</v>
      </c>
      <c r="I10776">
        <v>2.4092298976635709</v>
      </c>
    </row>
    <row r="10777" spans="5:9" x14ac:dyDescent="0.25">
      <c r="E10777">
        <v>286.39999999999998</v>
      </c>
      <c r="F10777">
        <v>0.98000000000000065</v>
      </c>
      <c r="G10777">
        <v>302.89680903246654</v>
      </c>
      <c r="H10777">
        <f t="shared" si="184"/>
        <v>288.82663834472697</v>
      </c>
      <c r="I10777">
        <v>2.4266383447270212</v>
      </c>
    </row>
    <row r="10778" spans="5:9" x14ac:dyDescent="0.25">
      <c r="E10778">
        <v>286.5</v>
      </c>
      <c r="F10778">
        <v>0.98000000000000065</v>
      </c>
      <c r="G10778">
        <v>302.80243711809896</v>
      </c>
      <c r="H10778">
        <f t="shared" si="184"/>
        <v>288.94408633615899</v>
      </c>
      <c r="I10778">
        <v>2.4440863361589948</v>
      </c>
    </row>
    <row r="10779" spans="5:9" x14ac:dyDescent="0.25">
      <c r="E10779">
        <v>286.60000000000002</v>
      </c>
      <c r="F10779">
        <v>0.98000000000000065</v>
      </c>
      <c r="G10779">
        <v>302.7068334405102</v>
      </c>
      <c r="H10779">
        <f t="shared" si="184"/>
        <v>289.06155454808436</v>
      </c>
      <c r="I10779">
        <v>2.4615545480843135</v>
      </c>
    </row>
    <row r="10780" spans="5:9" x14ac:dyDescent="0.25">
      <c r="E10780">
        <v>286.7</v>
      </c>
      <c r="F10780">
        <v>0.98000000000000065</v>
      </c>
      <c r="G10780">
        <v>302.60999732378542</v>
      </c>
      <c r="H10780">
        <f t="shared" si="184"/>
        <v>289.17902170274215</v>
      </c>
      <c r="I10780">
        <v>2.479021702742175</v>
      </c>
    </row>
    <row r="10781" spans="5:9" x14ac:dyDescent="0.25">
      <c r="E10781">
        <v>286.8</v>
      </c>
      <c r="F10781">
        <v>0.98000000000000065</v>
      </c>
      <c r="G10781">
        <v>302.51192810802445</v>
      </c>
      <c r="H10781">
        <f t="shared" si="184"/>
        <v>289.29646449726363</v>
      </c>
      <c r="I10781">
        <v>2.4964644972636432</v>
      </c>
    </row>
    <row r="10782" spans="5:9" x14ac:dyDescent="0.25">
      <c r="E10782">
        <v>286.89999999999998</v>
      </c>
      <c r="F10782">
        <v>0.98000000000000065</v>
      </c>
      <c r="G10782">
        <v>302.41262515010652</v>
      </c>
      <c r="H10782">
        <f t="shared" si="184"/>
        <v>289.4138575506646</v>
      </c>
      <c r="I10782">
        <v>2.513857550664627</v>
      </c>
    </row>
    <row r="10783" spans="5:9" x14ac:dyDescent="0.25">
      <c r="E10783">
        <v>287</v>
      </c>
      <c r="F10783">
        <v>0.98000000000000065</v>
      </c>
      <c r="G10783">
        <v>302.31208782450648</v>
      </c>
      <c r="H10783">
        <f t="shared" si="184"/>
        <v>289.53117337375556</v>
      </c>
      <c r="I10783">
        <v>2.5311733737555873</v>
      </c>
    </row>
    <row r="10784" spans="5:9" x14ac:dyDescent="0.25">
      <c r="E10784">
        <v>287.10000000000002</v>
      </c>
      <c r="F10784">
        <v>0.98000000000000065</v>
      </c>
      <c r="G10784">
        <v>302.21031552416116</v>
      </c>
      <c r="H10784">
        <f t="shared" si="184"/>
        <v>289.64838236698569</v>
      </c>
      <c r="I10784">
        <v>2.5483823669856882</v>
      </c>
    </row>
    <row r="10785" spans="5:9" x14ac:dyDescent="0.25">
      <c r="E10785">
        <v>287.2</v>
      </c>
      <c r="F10785">
        <v>0.98000000000000065</v>
      </c>
      <c r="G10785">
        <v>302.1073076613871</v>
      </c>
      <c r="H10785">
        <f t="shared" si="184"/>
        <v>289.76545285141469</v>
      </c>
      <c r="I10785">
        <v>2.5654528514147179</v>
      </c>
    </row>
    <row r="10786" spans="5:9" x14ac:dyDescent="0.25">
      <c r="E10786">
        <v>287.3</v>
      </c>
      <c r="F10786">
        <v>0.98000000000000065</v>
      </c>
      <c r="G10786">
        <v>302.00306366884814</v>
      </c>
      <c r="H10786">
        <f t="shared" si="184"/>
        <v>289.88235113798936</v>
      </c>
      <c r="I10786">
        <v>2.5823511379893711</v>
      </c>
    </row>
    <row r="10787" spans="5:9" x14ac:dyDescent="0.25">
      <c r="E10787">
        <v>287.39999999999998</v>
      </c>
      <c r="F10787">
        <v>0.98000000000000065</v>
      </c>
      <c r="G10787">
        <v>301.89758300057377</v>
      </c>
      <c r="H10787">
        <f t="shared" si="184"/>
        <v>289.99904164003885</v>
      </c>
      <c r="I10787">
        <v>2.599041640038894</v>
      </c>
    </row>
    <row r="10788" spans="5:9" x14ac:dyDescent="0.25">
      <c r="E10788">
        <v>287.5</v>
      </c>
      <c r="F10788">
        <v>0.98000000000000065</v>
      </c>
      <c r="G10788">
        <v>301.79086513302678</v>
      </c>
      <c r="H10788">
        <f t="shared" si="184"/>
        <v>290.11548703334654</v>
      </c>
      <c r="I10788">
        <v>2.6154870333465166</v>
      </c>
    </row>
    <row r="10789" spans="5:9" x14ac:dyDescent="0.25">
      <c r="E10789">
        <v>287.60000000000002</v>
      </c>
      <c r="F10789">
        <v>0.98000000000000065</v>
      </c>
      <c r="G10789">
        <v>301.6829095662203</v>
      </c>
      <c r="H10789">
        <f t="shared" si="184"/>
        <v>290.2316484672553</v>
      </c>
      <c r="I10789">
        <v>2.6316484672552884</v>
      </c>
    </row>
    <row r="10790" spans="5:9" x14ac:dyDescent="0.25">
      <c r="E10790">
        <v>287.7</v>
      </c>
      <c r="F10790">
        <v>0.98000000000000065</v>
      </c>
      <c r="G10790">
        <v>301.57371582488429</v>
      </c>
      <c r="H10790">
        <f t="shared" si="184"/>
        <v>290.34748582899999</v>
      </c>
      <c r="I10790">
        <v>2.6474858289999905</v>
      </c>
    </row>
    <row r="10791" spans="5:9" x14ac:dyDescent="0.25">
      <c r="E10791">
        <v>287.8</v>
      </c>
      <c r="F10791">
        <v>0.98000000000000065</v>
      </c>
      <c r="G10791">
        <v>301.46328345967913</v>
      </c>
      <c r="H10791">
        <f t="shared" si="184"/>
        <v>290.46295806181507</v>
      </c>
      <c r="I10791">
        <v>2.6629580618150817</v>
      </c>
    </row>
    <row r="10792" spans="5:9" x14ac:dyDescent="0.25">
      <c r="E10792">
        <v>287.89999999999998</v>
      </c>
      <c r="F10792">
        <v>0.98000000000000065</v>
      </c>
      <c r="G10792">
        <v>301.35161204845781</v>
      </c>
      <c r="H10792">
        <f t="shared" si="184"/>
        <v>290.57802353537397</v>
      </c>
      <c r="I10792">
        <v>2.6780235353740003</v>
      </c>
    </row>
    <row r="10793" spans="5:9" x14ac:dyDescent="0.25">
      <c r="E10793">
        <v>288</v>
      </c>
      <c r="F10793">
        <v>0.98000000000000065</v>
      </c>
      <c r="G10793">
        <v>301.23870119757407</v>
      </c>
      <c r="H10793">
        <f t="shared" si="184"/>
        <v>290.69264046482635</v>
      </c>
      <c r="I10793">
        <v>2.6926404648263329</v>
      </c>
    </row>
    <row r="10794" spans="5:9" x14ac:dyDescent="0.25">
      <c r="E10794">
        <v>288.10000000000002</v>
      </c>
      <c r="F10794">
        <v>0.98000000000000065</v>
      </c>
      <c r="G10794">
        <v>301.12455054323669</v>
      </c>
      <c r="H10794">
        <f t="shared" si="184"/>
        <v>290.8067673722129</v>
      </c>
      <c r="I10794">
        <v>2.7067673722128656</v>
      </c>
    </row>
    <row r="10795" spans="5:9" x14ac:dyDescent="0.25">
      <c r="E10795">
        <v>288.2</v>
      </c>
      <c r="F10795">
        <v>0.98000000000000065</v>
      </c>
      <c r="G10795">
        <v>301.00915975290906</v>
      </c>
      <c r="H10795">
        <f t="shared" si="184"/>
        <v>290.92036358149056</v>
      </c>
      <c r="I10795">
        <v>2.7203635814905884</v>
      </c>
    </row>
    <row r="10796" spans="5:9" x14ac:dyDescent="0.25">
      <c r="E10796">
        <v>288.3</v>
      </c>
      <c r="F10796">
        <v>0.98000000000000065</v>
      </c>
      <c r="G10796">
        <v>300.89252852675207</v>
      </c>
      <c r="H10796">
        <f t="shared" si="184"/>
        <v>291.03338973595777</v>
      </c>
      <c r="I10796">
        <v>2.7333897359577604</v>
      </c>
    </row>
    <row r="10797" spans="5:9" x14ac:dyDescent="0.25">
      <c r="E10797">
        <v>288.39999999999998</v>
      </c>
      <c r="F10797">
        <v>0.98000000000000065</v>
      </c>
      <c r="G10797">
        <v>300.77465659911041</v>
      </c>
      <c r="H10797">
        <f t="shared" si="184"/>
        <v>291.14580832472404</v>
      </c>
      <c r="I10797">
        <v>2.7458083247240945</v>
      </c>
    </row>
    <row r="10798" spans="5:9" x14ac:dyDescent="0.25">
      <c r="E10798">
        <v>288.5</v>
      </c>
      <c r="F10798">
        <v>0.98000000000000065</v>
      </c>
      <c r="G10798">
        <v>300.65554374004017</v>
      </c>
      <c r="H10798">
        <f t="shared" si="184"/>
        <v>291.25758420321716</v>
      </c>
      <c r="I10798">
        <v>2.7575842032171858</v>
      </c>
    </row>
    <row r="10799" spans="5:9" x14ac:dyDescent="0.25">
      <c r="E10799">
        <v>288.60000000000002</v>
      </c>
      <c r="F10799">
        <v>0.98000000000000065</v>
      </c>
      <c r="G10799">
        <v>300.5351897568774</v>
      </c>
      <c r="H10799">
        <f t="shared" si="184"/>
        <v>291.36868509173382</v>
      </c>
      <c r="I10799">
        <v>2.7686850917337971</v>
      </c>
    </row>
    <row r="10800" spans="5:9" x14ac:dyDescent="0.25">
      <c r="E10800">
        <v>288.7</v>
      </c>
      <c r="F10800">
        <v>0.98000000000000065</v>
      </c>
      <c r="G10800">
        <v>300.41359449584525</v>
      </c>
      <c r="H10800">
        <f t="shared" si="184"/>
        <v>291.47908203587525</v>
      </c>
      <c r="I10800">
        <v>2.7790820358752559</v>
      </c>
    </row>
    <row r="10801" spans="5:9" x14ac:dyDescent="0.25">
      <c r="E10801">
        <v>288.8</v>
      </c>
      <c r="F10801">
        <v>0.98000000000000065</v>
      </c>
      <c r="G10801">
        <v>300.29075784369934</v>
      </c>
      <c r="H10801">
        <f t="shared" si="184"/>
        <v>291.58874981343394</v>
      </c>
      <c r="I10801">
        <v>2.7887498134339177</v>
      </c>
    </row>
    <row r="10802" spans="5:9" x14ac:dyDescent="0.25">
      <c r="E10802">
        <v>288.89999999999998</v>
      </c>
      <c r="F10802">
        <v>0.98000000000000065</v>
      </c>
      <c r="G10802">
        <v>300.16667972940922</v>
      </c>
      <c r="H10802">
        <f t="shared" si="184"/>
        <v>291.69766727393312</v>
      </c>
      <c r="I10802">
        <v>2.7976672739331399</v>
      </c>
    </row>
    <row r="10803" spans="5:9" x14ac:dyDescent="0.25">
      <c r="E10803">
        <v>289</v>
      </c>
      <c r="F10803">
        <v>0.98000000000000065</v>
      </c>
      <c r="G10803">
        <v>300.04136012587475</v>
      </c>
      <c r="H10803">
        <f t="shared" si="184"/>
        <v>291.8058175994953</v>
      </c>
      <c r="I10803">
        <v>2.8058175994952852</v>
      </c>
    </row>
    <row r="10804" spans="5:9" x14ac:dyDescent="0.25">
      <c r="E10804">
        <v>289.10000000000002</v>
      </c>
      <c r="F10804">
        <v>0.98000000000000065</v>
      </c>
      <c r="G10804">
        <v>299.91479905167557</v>
      </c>
      <c r="H10804">
        <f t="shared" si="184"/>
        <v>291.91318847887214</v>
      </c>
      <c r="I10804">
        <v>2.8131884788721249</v>
      </c>
    </row>
    <row r="10805" spans="5:9" x14ac:dyDescent="0.25">
      <c r="E10805">
        <v>289.2</v>
      </c>
      <c r="F10805">
        <v>0.98000000000000065</v>
      </c>
      <c r="G10805">
        <v>299.7869965728521</v>
      </c>
      <c r="H10805">
        <f t="shared" si="184"/>
        <v>292.01977219010456</v>
      </c>
      <c r="I10805">
        <v>2.8197721901045809</v>
      </c>
    </row>
    <row r="10806" spans="5:9" x14ac:dyDescent="0.25">
      <c r="E10806">
        <v>289.3</v>
      </c>
      <c r="F10806">
        <v>0.98000000000000065</v>
      </c>
      <c r="G10806">
        <v>299.6579528047165</v>
      </c>
      <c r="H10806">
        <f t="shared" si="184"/>
        <v>292.12556559112676</v>
      </c>
      <c r="I10806">
        <v>2.825565591126757</v>
      </c>
    </row>
    <row r="10807" spans="5:9" x14ac:dyDescent="0.25">
      <c r="E10807">
        <v>289.39999999999998</v>
      </c>
      <c r="F10807">
        <v>0.98000000000000065</v>
      </c>
      <c r="G10807">
        <v>299.52766791369146</v>
      </c>
      <c r="H10807">
        <f t="shared" si="184"/>
        <v>292.23057002141758</v>
      </c>
      <c r="I10807">
        <v>2.8305700214175769</v>
      </c>
    </row>
    <row r="10808" spans="5:9" x14ac:dyDescent="0.25">
      <c r="E10808">
        <v>289.5</v>
      </c>
      <c r="F10808">
        <v>0.98000000000000065</v>
      </c>
      <c r="G10808">
        <v>299.39614211917529</v>
      </c>
      <c r="H10808">
        <f t="shared" si="184"/>
        <v>292.33479112127287</v>
      </c>
      <c r="I10808">
        <v>2.8347911212728549</v>
      </c>
    </row>
    <row r="10809" spans="5:9" x14ac:dyDescent="0.25">
      <c r="E10809">
        <v>289.60000000000002</v>
      </c>
      <c r="F10809">
        <v>0.98000000000000065</v>
      </c>
      <c r="G10809">
        <v>299.26337569543097</v>
      </c>
      <c r="H10809">
        <f t="shared" si="184"/>
        <v>292.43823857820018</v>
      </c>
      <c r="I10809">
        <v>2.8382385782001336</v>
      </c>
    </row>
    <row r="10810" spans="5:9" x14ac:dyDescent="0.25">
      <c r="E10810">
        <v>289.7</v>
      </c>
      <c r="F10810">
        <v>0.98000000000000065</v>
      </c>
      <c r="G10810">
        <v>299.12936897349778</v>
      </c>
      <c r="H10810">
        <f t="shared" si="184"/>
        <v>292.54092581216884</v>
      </c>
      <c r="I10810">
        <v>2.8409258121688539</v>
      </c>
    </row>
    <row r="10811" spans="5:9" x14ac:dyDescent="0.25">
      <c r="E10811">
        <v>289.8</v>
      </c>
      <c r="F10811">
        <v>0.98000000000000065</v>
      </c>
      <c r="G10811">
        <v>298.99412234312314</v>
      </c>
      <c r="H10811">
        <f t="shared" si="184"/>
        <v>292.64286961288985</v>
      </c>
      <c r="I10811">
        <v>2.8428696128898201</v>
      </c>
    </row>
    <row r="10812" spans="5:9" x14ac:dyDescent="0.25">
      <c r="E10812">
        <v>289.89999999999998</v>
      </c>
      <c r="F10812">
        <v>0.98000000000000065</v>
      </c>
      <c r="G10812">
        <v>298.85763625471219</v>
      </c>
      <c r="H10812">
        <f t="shared" si="184"/>
        <v>292.74408974293578</v>
      </c>
      <c r="I10812">
        <v>2.8440897429358043</v>
      </c>
    </row>
    <row r="10813" spans="5:9" x14ac:dyDescent="0.25">
      <c r="E10813">
        <v>290</v>
      </c>
      <c r="F10813">
        <v>0.98000000000000065</v>
      </c>
      <c r="G10813">
        <v>298.71991122129407</v>
      </c>
      <c r="H10813">
        <f t="shared" si="184"/>
        <v>292.84460852039865</v>
      </c>
      <c r="I10813">
        <v>2.8446085203986273</v>
      </c>
    </row>
    <row r="10814" spans="5:9" x14ac:dyDescent="0.25">
      <c r="E10814">
        <v>290.10000000000002</v>
      </c>
      <c r="F10814">
        <v>0.98000000000000065</v>
      </c>
      <c r="G10814">
        <v>298.58094782050136</v>
      </c>
      <c r="H10814">
        <f t="shared" si="184"/>
        <v>292.94445039401063</v>
      </c>
      <c r="I10814">
        <v>2.8444503940106247</v>
      </c>
    </row>
    <row r="10815" spans="5:9" x14ac:dyDescent="0.25">
      <c r="E10815">
        <v>290.2</v>
      </c>
      <c r="F10815">
        <v>0.98000000000000065</v>
      </c>
      <c r="G10815">
        <v>298.44074669656146</v>
      </c>
      <c r="H10815">
        <f t="shared" si="184"/>
        <v>293.04364152237628</v>
      </c>
      <c r="I10815">
        <v>2.8436415223762848</v>
      </c>
    </row>
    <row r="10816" spans="5:9" x14ac:dyDescent="0.25">
      <c r="E10816">
        <v>290.3</v>
      </c>
      <c r="F10816">
        <v>0.98000000000000065</v>
      </c>
      <c r="G10816">
        <v>298.29930856229754</v>
      </c>
      <c r="H10816">
        <f t="shared" si="184"/>
        <v>293.14220936731726</v>
      </c>
      <c r="I10816">
        <v>2.8422093673172641</v>
      </c>
    </row>
    <row r="10817" spans="5:9" x14ac:dyDescent="0.25">
      <c r="E10817">
        <v>290.39999999999998</v>
      </c>
      <c r="F10817">
        <v>0.98000000000000065</v>
      </c>
      <c r="G10817">
        <v>298.15663420113606</v>
      </c>
      <c r="H10817">
        <f t="shared" si="184"/>
        <v>293.24018230948479</v>
      </c>
      <c r="I10817">
        <v>2.8401823094848049</v>
      </c>
    </row>
    <row r="10818" spans="5:9" x14ac:dyDescent="0.25">
      <c r="E10818">
        <v>290.5</v>
      </c>
      <c r="F10818">
        <v>0.98000000000000065</v>
      </c>
      <c r="G10818">
        <v>298.01272446911935</v>
      </c>
      <c r="H10818">
        <f t="shared" si="184"/>
        <v>293.3375892924775</v>
      </c>
      <c r="I10818">
        <v>2.8375892924775084</v>
      </c>
    </row>
    <row r="10819" spans="5:9" x14ac:dyDescent="0.25">
      <c r="E10819">
        <v>290.60000000000002</v>
      </c>
      <c r="F10819">
        <v>0.98000000000000065</v>
      </c>
      <c r="G10819">
        <v>297.86758029692044</v>
      </c>
      <c r="H10819">
        <f t="shared" si="184"/>
        <v>293.434459499838</v>
      </c>
      <c r="I10819">
        <v>2.8344594998379598</v>
      </c>
    </row>
    <row r="10820" spans="5:9" x14ac:dyDescent="0.25">
      <c r="E10820">
        <v>290.7</v>
      </c>
      <c r="F10820">
        <v>0.98000000000000065</v>
      </c>
      <c r="G10820">
        <v>297.7212026918578</v>
      </c>
      <c r="H10820">
        <f t="shared" si="184"/>
        <v>293.53082206757904</v>
      </c>
      <c r="I10820">
        <v>2.8308220675790285</v>
      </c>
    </row>
    <row r="10821" spans="5:9" x14ac:dyDescent="0.25">
      <c r="E10821">
        <v>290.8</v>
      </c>
      <c r="F10821">
        <v>0.98000000000000065</v>
      </c>
      <c r="G10821">
        <v>297.57359273990761</v>
      </c>
      <c r="H10821">
        <f t="shared" si="184"/>
        <v>293.626705833372</v>
      </c>
      <c r="I10821">
        <v>2.826705833372011</v>
      </c>
    </row>
    <row r="10822" spans="5:9" x14ac:dyDescent="0.25">
      <c r="E10822">
        <v>290.89999999999998</v>
      </c>
      <c r="F10822">
        <v>0.98000000000000065</v>
      </c>
      <c r="G10822">
        <v>297.42475160771124</v>
      </c>
      <c r="H10822">
        <f t="shared" ref="H10822:H10885" si="185">E10822+I10822</f>
        <v>293.72213912224959</v>
      </c>
      <c r="I10822">
        <v>2.8221391222495935</v>
      </c>
    </row>
    <row r="10823" spans="5:9" x14ac:dyDescent="0.25">
      <c r="E10823">
        <v>291</v>
      </c>
      <c r="F10823">
        <v>0.98000000000000065</v>
      </c>
      <c r="G10823">
        <v>297.27468054457506</v>
      </c>
      <c r="H10823">
        <f t="shared" si="185"/>
        <v>293.81714956764984</v>
      </c>
      <c r="I10823">
        <v>2.8171495676498415</v>
      </c>
    </row>
    <row r="10824" spans="5:9" x14ac:dyDescent="0.25">
      <c r="E10824">
        <v>291.10000000000002</v>
      </c>
      <c r="F10824">
        <v>0.98000000000000065</v>
      </c>
      <c r="G10824">
        <v>297.1233808844608</v>
      </c>
      <c r="H10824">
        <f t="shared" si="185"/>
        <v>293.91176396584723</v>
      </c>
      <c r="I10824">
        <v>2.8117639658472169</v>
      </c>
    </row>
    <row r="10825" spans="5:9" x14ac:dyDescent="0.25">
      <c r="E10825">
        <v>291.2</v>
      </c>
      <c r="F10825">
        <v>0.98000000000000065</v>
      </c>
      <c r="G10825">
        <v>296.97085404796297</v>
      </c>
      <c r="H10825">
        <f t="shared" si="185"/>
        <v>294.00600816126507</v>
      </c>
      <c r="I10825">
        <v>2.80600816126511</v>
      </c>
    </row>
    <row r="10826" spans="5:9" x14ac:dyDescent="0.25">
      <c r="E10826">
        <v>291.3</v>
      </c>
      <c r="F10826">
        <v>0.98000000000000065</v>
      </c>
      <c r="G10826">
        <v>296.81710154427213</v>
      </c>
      <c r="H10826">
        <f t="shared" si="185"/>
        <v>294.09990695981429</v>
      </c>
      <c r="I10826">
        <v>2.7999069598142805</v>
      </c>
    </row>
    <row r="10827" spans="5:9" x14ac:dyDescent="0.25">
      <c r="E10827">
        <v>291.39999999999998</v>
      </c>
      <c r="F10827">
        <v>0.98000000000000065</v>
      </c>
      <c r="G10827">
        <v>296.66212497312029</v>
      </c>
      <c r="H10827">
        <f t="shared" si="185"/>
        <v>294.19348406722213</v>
      </c>
      <c r="I10827">
        <v>2.7934840672221419</v>
      </c>
    </row>
    <row r="10828" spans="5:9" x14ac:dyDescent="0.25">
      <c r="E10828">
        <v>291.5</v>
      </c>
      <c r="F10828">
        <v>0.98000000000000065</v>
      </c>
      <c r="G10828">
        <v>296.50592602670662</v>
      </c>
      <c r="H10828">
        <f t="shared" si="185"/>
        <v>294.28676204927672</v>
      </c>
      <c r="I10828">
        <v>2.7867620492767093</v>
      </c>
    </row>
    <row r="10829" spans="5:9" x14ac:dyDescent="0.25">
      <c r="E10829">
        <v>291.60000000000002</v>
      </c>
      <c r="F10829">
        <v>0.98000000000000065</v>
      </c>
      <c r="G10829">
        <v>296.34850649160086</v>
      </c>
      <c r="H10829">
        <f t="shared" si="185"/>
        <v>294.37976231097485</v>
      </c>
      <c r="I10829">
        <v>2.7797623109748075</v>
      </c>
    </row>
    <row r="10830" spans="5:9" x14ac:dyDescent="0.25">
      <c r="E10830">
        <v>291.7</v>
      </c>
      <c r="F10830">
        <v>0.98000000000000065</v>
      </c>
      <c r="G10830">
        <v>296.18986825062188</v>
      </c>
      <c r="H10830">
        <f t="shared" si="185"/>
        <v>294.47250509170925</v>
      </c>
      <c r="I10830">
        <v>2.7725050917092728</v>
      </c>
    </row>
    <row r="10831" spans="5:9" x14ac:dyDescent="0.25">
      <c r="E10831">
        <v>291.8</v>
      </c>
      <c r="F10831">
        <v>0.98000000000000065</v>
      </c>
      <c r="G10831">
        <v>296.03001328468895</v>
      </c>
      <c r="H10831">
        <f t="shared" si="185"/>
        <v>294.56500947382892</v>
      </c>
      <c r="I10831">
        <v>2.7650094738289352</v>
      </c>
    </row>
    <row r="10832" spans="5:9" x14ac:dyDescent="0.25">
      <c r="E10832">
        <v>291.89999999999998</v>
      </c>
      <c r="F10832">
        <v>0.98000000000000065</v>
      </c>
      <c r="G10832">
        <v>295.86894367464322</v>
      </c>
      <c r="H10832">
        <f t="shared" si="185"/>
        <v>294.65729340213778</v>
      </c>
      <c r="I10832">
        <v>2.7572934021377793</v>
      </c>
    </row>
    <row r="10833" spans="5:9" x14ac:dyDescent="0.25">
      <c r="E10833">
        <v>292</v>
      </c>
      <c r="F10833">
        <v>0.98000000000000065</v>
      </c>
      <c r="G10833">
        <v>295.70666160303676</v>
      </c>
      <c r="H10833">
        <f t="shared" si="185"/>
        <v>294.7493737121498</v>
      </c>
      <c r="I10833">
        <v>2.7493737121497883</v>
      </c>
    </row>
    <row r="10834" spans="5:9" x14ac:dyDescent="0.25">
      <c r="E10834">
        <v>292.10000000000002</v>
      </c>
      <c r="F10834">
        <v>0.98000000000000065</v>
      </c>
      <c r="G10834">
        <v>295.5431693558877</v>
      </c>
      <c r="H10834">
        <f t="shared" si="185"/>
        <v>294.84126616516915</v>
      </c>
      <c r="I10834">
        <v>2.7412661651691379</v>
      </c>
    </row>
    <row r="10835" spans="5:9" x14ac:dyDescent="0.25">
      <c r="E10835">
        <v>292.2</v>
      </c>
      <c r="F10835">
        <v>0.98000000000000065</v>
      </c>
      <c r="G10835">
        <v>295.37846932439737</v>
      </c>
      <c r="H10835">
        <f t="shared" si="185"/>
        <v>294.93298548851396</v>
      </c>
      <c r="I10835">
        <v>2.7329854885139739</v>
      </c>
    </row>
    <row r="10836" spans="5:9" x14ac:dyDescent="0.25">
      <c r="E10836">
        <v>292.3</v>
      </c>
      <c r="F10836">
        <v>0.98000000000000065</v>
      </c>
      <c r="G10836">
        <v>295.21256400662901</v>
      </c>
      <c r="H10836">
        <f t="shared" si="185"/>
        <v>295.02454541943746</v>
      </c>
      <c r="I10836">
        <v>2.724545419437471</v>
      </c>
    </row>
    <row r="10837" spans="5:9" x14ac:dyDescent="0.25">
      <c r="E10837">
        <v>292.39999999999998</v>
      </c>
      <c r="F10837">
        <v>0.98000000000000065</v>
      </c>
      <c r="G10837">
        <v>295.045456009144</v>
      </c>
      <c r="H10837">
        <f t="shared" si="185"/>
        <v>295.11595875151875</v>
      </c>
      <c r="I10837">
        <v>2.7159587515187704</v>
      </c>
    </row>
    <row r="10838" spans="5:9" x14ac:dyDescent="0.25">
      <c r="E10838">
        <v>292.5</v>
      </c>
      <c r="F10838">
        <v>0.98000000000000065</v>
      </c>
      <c r="G10838">
        <v>294.8771480485949</v>
      </c>
      <c r="H10838">
        <f t="shared" si="185"/>
        <v>295.20723738249586</v>
      </c>
      <c r="I10838">
        <v>2.7072373824958631</v>
      </c>
    </row>
    <row r="10839" spans="5:9" x14ac:dyDescent="0.25">
      <c r="E10839">
        <v>292.60000000000002</v>
      </c>
      <c r="F10839">
        <v>0.98000000000000065</v>
      </c>
      <c r="G10839">
        <v>294.70764295327155</v>
      </c>
      <c r="H10839">
        <f t="shared" si="185"/>
        <v>295.29839236269135</v>
      </c>
      <c r="I10839">
        <v>2.6983923626913122</v>
      </c>
    </row>
    <row r="10840" spans="5:9" x14ac:dyDescent="0.25">
      <c r="E10840">
        <v>292.7</v>
      </c>
      <c r="F10840">
        <v>0.98000000000000065</v>
      </c>
      <c r="G10840">
        <v>294.53694366459928</v>
      </c>
      <c r="H10840">
        <f t="shared" si="185"/>
        <v>295.38943394333978</v>
      </c>
      <c r="I10840">
        <v>2.6894339433397771</v>
      </c>
    </row>
    <row r="10841" spans="5:9" x14ac:dyDescent="0.25">
      <c r="E10841">
        <v>292.8</v>
      </c>
      <c r="F10841">
        <v>0.98000000000000065</v>
      </c>
      <c r="G10841">
        <v>294.36505323858654</v>
      </c>
      <c r="H10841">
        <f t="shared" si="185"/>
        <v>295.48037162426442</v>
      </c>
      <c r="I10841">
        <v>2.6803716242644078</v>
      </c>
    </row>
    <row r="10842" spans="5:9" x14ac:dyDescent="0.25">
      <c r="E10842">
        <v>292.89999999999998</v>
      </c>
      <c r="F10842">
        <v>0.98000000000000065</v>
      </c>
      <c r="G10842">
        <v>294.19197484721968</v>
      </c>
      <c r="H10842">
        <f t="shared" si="185"/>
        <v>295.57121420046838</v>
      </c>
      <c r="I10842">
        <v>2.6712142004683739</v>
      </c>
    </row>
    <row r="10843" spans="5:9" x14ac:dyDescent="0.25">
      <c r="E10843">
        <v>293</v>
      </c>
      <c r="F10843">
        <v>0.98000000000000065</v>
      </c>
      <c r="G10843">
        <v>294.01771177980322</v>
      </c>
      <c r="H10843">
        <f t="shared" si="185"/>
        <v>295.6619698073095</v>
      </c>
      <c r="I10843">
        <v>2.6619698073094997</v>
      </c>
    </row>
    <row r="10844" spans="5:9" x14ac:dyDescent="0.25">
      <c r="E10844">
        <v>293.10000000000002</v>
      </c>
      <c r="F10844">
        <v>0.98000000000000065</v>
      </c>
      <c r="G10844">
        <v>293.84226744424353</v>
      </c>
      <c r="H10844">
        <f t="shared" si="185"/>
        <v>295.75264596401217</v>
      </c>
      <c r="I10844">
        <v>2.6526459640121471</v>
      </c>
    </row>
    <row r="10845" spans="5:9" x14ac:dyDescent="0.25">
      <c r="E10845">
        <v>293.2</v>
      </c>
      <c r="F10845">
        <v>0.98000000000000065</v>
      </c>
      <c r="G10845">
        <v>293.66564536827428</v>
      </c>
      <c r="H10845">
        <f t="shared" si="185"/>
        <v>295.84324961534219</v>
      </c>
      <c r="I10845">
        <v>2.6432496153421958</v>
      </c>
    </row>
    <row r="10846" spans="5:9" x14ac:dyDescent="0.25">
      <c r="E10846">
        <v>293.3</v>
      </c>
      <c r="F10846">
        <v>0.98000000000000065</v>
      </c>
      <c r="G10846">
        <v>293.48784920062099</v>
      </c>
      <c r="H10846">
        <f t="shared" si="185"/>
        <v>295.93378717133066</v>
      </c>
      <c r="I10846">
        <v>2.6337871713306713</v>
      </c>
    </row>
    <row r="10847" spans="5:9" x14ac:dyDescent="0.25">
      <c r="E10847">
        <v>293.39999999999998</v>
      </c>
      <c r="F10847">
        <v>0.98000000000000065</v>
      </c>
      <c r="G10847">
        <v>293.30888271210381</v>
      </c>
      <c r="H10847">
        <f t="shared" si="185"/>
        <v>296.02426454498021</v>
      </c>
      <c r="I10847">
        <v>2.6242645449802415</v>
      </c>
    </row>
    <row r="10848" spans="5:9" x14ac:dyDescent="0.25">
      <c r="E10848">
        <v>293.5</v>
      </c>
      <c r="F10848">
        <v>0.98000000000000065</v>
      </c>
      <c r="G10848">
        <v>293.12874979667697</v>
      </c>
      <c r="H10848">
        <f t="shared" si="185"/>
        <v>296.1146871879281</v>
      </c>
      <c r="I10848">
        <v>2.6146871879281259</v>
      </c>
    </row>
    <row r="10849" spans="5:9" x14ac:dyDescent="0.25">
      <c r="E10849">
        <v>293.60000000000002</v>
      </c>
      <c r="F10849">
        <v>0.98000000000000065</v>
      </c>
      <c r="G10849">
        <v>292.94745447240206</v>
      </c>
      <c r="H10849">
        <f t="shared" si="185"/>
        <v>296.20506012407043</v>
      </c>
      <c r="I10849">
        <v>2.605060124070417</v>
      </c>
    </row>
    <row r="10850" spans="5:9" x14ac:dyDescent="0.25">
      <c r="E10850">
        <v>293.7</v>
      </c>
      <c r="F10850">
        <v>0.98000000000000065</v>
      </c>
      <c r="G10850">
        <v>292.76500088235491</v>
      </c>
      <c r="H10850">
        <f t="shared" si="185"/>
        <v>296.29538798117738</v>
      </c>
      <c r="I10850">
        <v>2.595387981177383</v>
      </c>
    </row>
    <row r="10851" spans="5:9" x14ac:dyDescent="0.25">
      <c r="E10851">
        <v>293.8</v>
      </c>
      <c r="F10851">
        <v>0.98000000000000065</v>
      </c>
      <c r="G10851">
        <v>292.58139329546435</v>
      </c>
      <c r="H10851">
        <f t="shared" si="185"/>
        <v>296.38567502054838</v>
      </c>
      <c r="I10851">
        <v>2.5856750205483841</v>
      </c>
    </row>
    <row r="10852" spans="5:9" x14ac:dyDescent="0.25">
      <c r="E10852">
        <v>293.89999999999998</v>
      </c>
      <c r="F10852">
        <v>0.98000000000000065</v>
      </c>
      <c r="G10852">
        <v>292.39663610728093</v>
      </c>
      <c r="H10852">
        <f t="shared" si="185"/>
        <v>296.47592516476902</v>
      </c>
      <c r="I10852">
        <v>2.5759251647690244</v>
      </c>
    </row>
    <row r="10853" spans="5:9" x14ac:dyDescent="0.25">
      <c r="E10853">
        <v>294</v>
      </c>
      <c r="F10853">
        <v>0.98000000000000065</v>
      </c>
      <c r="G10853">
        <v>292.21073384067489</v>
      </c>
      <c r="H10853">
        <f t="shared" si="185"/>
        <v>296.56614202364369</v>
      </c>
      <c r="I10853">
        <v>2.566142023643684</v>
      </c>
    </row>
    <row r="10854" spans="5:9" x14ac:dyDescent="0.25">
      <c r="E10854">
        <v>294.10000000000002</v>
      </c>
      <c r="F10854">
        <v>0.98000000000000065</v>
      </c>
      <c r="G10854">
        <v>292.02369114646223</v>
      </c>
      <c r="H10854">
        <f t="shared" si="185"/>
        <v>296.65632891838345</v>
      </c>
      <c r="I10854">
        <v>2.5563289183834019</v>
      </c>
    </row>
    <row r="10855" spans="5:9" x14ac:dyDescent="0.25">
      <c r="E10855">
        <v>294.2</v>
      </c>
      <c r="F10855">
        <v>0.98000000000000065</v>
      </c>
      <c r="G10855">
        <v>291.83551280395761</v>
      </c>
      <c r="H10855">
        <f t="shared" si="185"/>
        <v>296.74648890413368</v>
      </c>
      <c r="I10855">
        <v>2.5464889041337044</v>
      </c>
    </row>
    <row r="10856" spans="5:9" x14ac:dyDescent="0.25">
      <c r="E10856">
        <v>294.3</v>
      </c>
      <c r="F10856">
        <v>0.98000000000000065</v>
      </c>
      <c r="G10856">
        <v>291.64620372145305</v>
      </c>
      <c r="H10856">
        <f t="shared" si="185"/>
        <v>296.83662479092919</v>
      </c>
      <c r="I10856">
        <v>2.5366247909291961</v>
      </c>
    </row>
    <row r="10857" spans="5:9" x14ac:dyDescent="0.25">
      <c r="E10857">
        <v>294.39999999999998</v>
      </c>
      <c r="F10857">
        <v>0.98000000000000065</v>
      </c>
      <c r="G10857">
        <v>291.45576893662201</v>
      </c>
      <c r="H10857">
        <f t="shared" si="185"/>
        <v>296.92673916316249</v>
      </c>
      <c r="I10857">
        <v>2.5267391631625014</v>
      </c>
    </row>
    <row r="10858" spans="5:9" x14ac:dyDescent="0.25">
      <c r="E10858">
        <v>294.5</v>
      </c>
      <c r="F10858">
        <v>0.98000000000000065</v>
      </c>
      <c r="G10858">
        <v>291.26421361684731</v>
      </c>
      <c r="H10858">
        <f t="shared" si="185"/>
        <v>297.01683439765446</v>
      </c>
      <c r="I10858">
        <v>2.5168343976544461</v>
      </c>
    </row>
    <row r="10859" spans="5:9" x14ac:dyDescent="0.25">
      <c r="E10859">
        <v>294.60000000000002</v>
      </c>
      <c r="F10859">
        <v>0.98000000000000065</v>
      </c>
      <c r="G10859">
        <v>291.07154305947364</v>
      </c>
      <c r="H10859">
        <f t="shared" si="185"/>
        <v>297.10691268041086</v>
      </c>
      <c r="I10859">
        <v>2.5069126804108222</v>
      </c>
    </row>
    <row r="10860" spans="5:9" x14ac:dyDescent="0.25">
      <c r="E10860">
        <v>294.7</v>
      </c>
      <c r="F10860">
        <v>0.98000000000000065</v>
      </c>
      <c r="G10860">
        <v>290.87776269198213</v>
      </c>
      <c r="H10860">
        <f t="shared" si="185"/>
        <v>297.19697602214853</v>
      </c>
      <c r="I10860">
        <v>2.4969760221485644</v>
      </c>
    </row>
    <row r="10861" spans="5:9" x14ac:dyDescent="0.25">
      <c r="E10861">
        <v>294.8</v>
      </c>
      <c r="F10861">
        <v>0.98000000000000065</v>
      </c>
      <c r="G10861">
        <v>290.68287807208839</v>
      </c>
      <c r="H10861">
        <f t="shared" si="185"/>
        <v>297.28702627267137</v>
      </c>
      <c r="I10861">
        <v>2.4870262726713488</v>
      </c>
    </row>
    <row r="10862" spans="5:9" x14ac:dyDescent="0.25">
      <c r="E10862">
        <v>294.89999999999998</v>
      </c>
      <c r="F10862">
        <v>0.98000000000000065</v>
      </c>
      <c r="G10862">
        <v>290.4868948877629</v>
      </c>
      <c r="H10862">
        <f t="shared" si="185"/>
        <v>297.37706513417123</v>
      </c>
      <c r="I10862">
        <v>2.4770651341712471</v>
      </c>
    </row>
    <row r="10863" spans="5:9" x14ac:dyDescent="0.25">
      <c r="E10863">
        <v>295</v>
      </c>
      <c r="F10863">
        <v>0.98000000000000065</v>
      </c>
      <c r="G10863">
        <v>290.28981895717317</v>
      </c>
      <c r="H10863">
        <f t="shared" si="185"/>
        <v>297.46709417352946</v>
      </c>
      <c r="I10863">
        <v>2.4670941735294605</v>
      </c>
    </row>
    <row r="10864" spans="5:9" x14ac:dyDescent="0.25">
      <c r="E10864">
        <v>295.10000000000002</v>
      </c>
      <c r="F10864">
        <v>0.98000000000000065</v>
      </c>
      <c r="G10864">
        <v>290.09165622854857</v>
      </c>
      <c r="H10864">
        <f t="shared" si="185"/>
        <v>297.55711483368538</v>
      </c>
      <c r="I10864">
        <v>2.4571148336853605</v>
      </c>
    </row>
    <row r="10865" spans="5:9" x14ac:dyDescent="0.25">
      <c r="E10865">
        <v>295.2</v>
      </c>
      <c r="F10865">
        <v>0.98000000000000065</v>
      </c>
      <c r="G10865">
        <v>289.892412779967</v>
      </c>
      <c r="H10865">
        <f t="shared" si="185"/>
        <v>297.64712844413953</v>
      </c>
      <c r="I10865">
        <v>2.4471284441395351</v>
      </c>
    </row>
    <row r="10866" spans="5:9" x14ac:dyDescent="0.25">
      <c r="E10866">
        <v>295.3</v>
      </c>
      <c r="F10866">
        <v>0.98000000000000065</v>
      </c>
      <c r="G10866">
        <v>289.69209481906387</v>
      </c>
      <c r="H10866">
        <f t="shared" si="185"/>
        <v>297.73713623065231</v>
      </c>
      <c r="I10866">
        <v>2.4371362306523121</v>
      </c>
    </row>
    <row r="10867" spans="5:9" x14ac:dyDescent="0.25">
      <c r="E10867">
        <v>295.39999999999998</v>
      </c>
      <c r="F10867">
        <v>0.98000000000000065</v>
      </c>
      <c r="G10867">
        <v>289.49070868266375</v>
      </c>
      <c r="H10867">
        <f t="shared" si="185"/>
        <v>297.82713932419591</v>
      </c>
      <c r="I10867">
        <v>2.4271393241959349</v>
      </c>
    </row>
    <row r="10868" spans="5:9" x14ac:dyDescent="0.25">
      <c r="E10868">
        <v>295.5</v>
      </c>
      <c r="F10868">
        <v>0.98000000000000065</v>
      </c>
      <c r="G10868">
        <v>289.28826083633464</v>
      </c>
      <c r="H10868">
        <f t="shared" si="185"/>
        <v>297.91713876921455</v>
      </c>
      <c r="I10868">
        <v>2.4171387692145676</v>
      </c>
    </row>
    <row r="10869" spans="5:9" x14ac:dyDescent="0.25">
      <c r="E10869">
        <v>295.60000000000002</v>
      </c>
      <c r="F10869">
        <v>0.98000000000000065</v>
      </c>
      <c r="G10869">
        <v>289.08475787386629</v>
      </c>
      <c r="H10869">
        <f t="shared" si="185"/>
        <v>298.00713553124302</v>
      </c>
      <c r="I10869">
        <v>2.4071355312430156</v>
      </c>
    </row>
    <row r="10870" spans="5:9" x14ac:dyDescent="0.25">
      <c r="E10870">
        <v>295.7</v>
      </c>
      <c r="F10870">
        <v>0.98000000000000065</v>
      </c>
      <c r="G10870">
        <v>288.88020651667182</v>
      </c>
      <c r="H10870">
        <f t="shared" si="185"/>
        <v>298.09713050393151</v>
      </c>
      <c r="I10870">
        <v>2.3971305039315429</v>
      </c>
    </row>
    <row r="10871" spans="5:9" x14ac:dyDescent="0.25">
      <c r="E10871">
        <v>295.8</v>
      </c>
      <c r="F10871">
        <v>0.98000000000000065</v>
      </c>
      <c r="G10871">
        <v>288.67461361311462</v>
      </c>
      <c r="H10871">
        <f t="shared" si="185"/>
        <v>298.18712451552091</v>
      </c>
      <c r="I10871">
        <v>2.3871245155208904</v>
      </c>
    </row>
    <row r="10872" spans="5:9" x14ac:dyDescent="0.25">
      <c r="E10872">
        <v>295.89999999999998</v>
      </c>
      <c r="F10872">
        <v>0.98000000000000065</v>
      </c>
      <c r="G10872">
        <v>288.46798613776048</v>
      </c>
      <c r="H10872">
        <f t="shared" si="185"/>
        <v>298.27711833480873</v>
      </c>
      <c r="I10872">
        <v>2.3771183348087508</v>
      </c>
    </row>
    <row r="10873" spans="5:9" x14ac:dyDescent="0.25">
      <c r="E10873">
        <v>296</v>
      </c>
      <c r="F10873">
        <v>0.98000000000000065</v>
      </c>
      <c r="G10873">
        <v>288.26033119055688</v>
      </c>
      <c r="H10873">
        <f t="shared" si="185"/>
        <v>298.36711267664577</v>
      </c>
      <c r="I10873">
        <v>2.3671126766457466</v>
      </c>
    </row>
    <row r="10874" spans="5:9" x14ac:dyDescent="0.25">
      <c r="E10874">
        <v>296.10000000000002</v>
      </c>
      <c r="F10874">
        <v>0.98000000000000065</v>
      </c>
      <c r="G10874">
        <v>288.05165599593909</v>
      </c>
      <c r="H10874">
        <f t="shared" si="185"/>
        <v>298.45710820699657</v>
      </c>
      <c r="I10874">
        <v>2.3571082069965166</v>
      </c>
    </row>
    <row r="10875" spans="5:9" x14ac:dyDescent="0.25">
      <c r="E10875">
        <v>296.2</v>
      </c>
      <c r="F10875">
        <v>0.98000000000000065</v>
      </c>
      <c r="G10875">
        <v>287.84196790186598</v>
      </c>
      <c r="H10875">
        <f t="shared" si="185"/>
        <v>298.54710554759868</v>
      </c>
      <c r="I10875">
        <v>2.3471055475986855</v>
      </c>
    </row>
    <row r="10876" spans="5:9" x14ac:dyDescent="0.25">
      <c r="E10876">
        <v>296.3</v>
      </c>
      <c r="F10876">
        <v>0.98000000000000065</v>
      </c>
      <c r="G10876">
        <v>287.63127437878541</v>
      </c>
      <c r="H10876">
        <f t="shared" si="185"/>
        <v>298.63710528025035</v>
      </c>
      <c r="I10876">
        <v>2.3371052802503454</v>
      </c>
    </row>
    <row r="10877" spans="5:9" x14ac:dyDescent="0.25">
      <c r="E10877">
        <v>296.39999999999998</v>
      </c>
      <c r="F10877">
        <v>0.98000000000000065</v>
      </c>
      <c r="G10877">
        <v>287.41958301853134</v>
      </c>
      <c r="H10877">
        <f t="shared" si="185"/>
        <v>298.72710795075415</v>
      </c>
      <c r="I10877">
        <v>2.3271079507541463</v>
      </c>
    </row>
    <row r="10878" spans="5:9" x14ac:dyDescent="0.25">
      <c r="E10878">
        <v>296.5</v>
      </c>
      <c r="F10878">
        <v>0.98000000000000065</v>
      </c>
      <c r="G10878">
        <v>287.20690153315451</v>
      </c>
      <c r="H10878">
        <f t="shared" si="185"/>
        <v>298.81711407254431</v>
      </c>
      <c r="I10878">
        <v>2.3171140725442858</v>
      </c>
    </row>
    <row r="10879" spans="5:9" x14ac:dyDescent="0.25">
      <c r="E10879">
        <v>296.60000000000002</v>
      </c>
      <c r="F10879">
        <v>0.98000000000000065</v>
      </c>
      <c r="G10879">
        <v>286.99323775368703</v>
      </c>
      <c r="H10879">
        <f t="shared" si="185"/>
        <v>298.90712413002046</v>
      </c>
      <c r="I10879">
        <v>2.3071241300204641</v>
      </c>
    </row>
    <row r="10880" spans="5:9" x14ac:dyDescent="0.25">
      <c r="E10880">
        <v>296.7</v>
      </c>
      <c r="F10880">
        <v>0.98000000000000065</v>
      </c>
      <c r="G10880">
        <v>286.77859962884452</v>
      </c>
      <c r="H10880">
        <f t="shared" si="185"/>
        <v>298.99713858161124</v>
      </c>
      <c r="I10880">
        <v>2.2971385816112315</v>
      </c>
    </row>
    <row r="10881" spans="5:9" x14ac:dyDescent="0.25">
      <c r="E10881">
        <v>296.8</v>
      </c>
      <c r="F10881">
        <v>0.98000000000000065</v>
      </c>
      <c r="G10881">
        <v>286.56299522366584</v>
      </c>
      <c r="H10881">
        <f t="shared" si="185"/>
        <v>299.0871578625875</v>
      </c>
      <c r="I10881">
        <v>2.2871578625874687</v>
      </c>
    </row>
    <row r="10882" spans="5:9" x14ac:dyDescent="0.25">
      <c r="E10882">
        <v>296.89999999999998</v>
      </c>
      <c r="F10882">
        <v>0.98000000000000065</v>
      </c>
      <c r="G10882">
        <v>286.34643271809352</v>
      </c>
      <c r="H10882">
        <f t="shared" si="185"/>
        <v>299.1771823876449</v>
      </c>
      <c r="I10882">
        <v>2.2771823876449502</v>
      </c>
    </row>
    <row r="10883" spans="5:9" x14ac:dyDescent="0.25">
      <c r="E10883">
        <v>297</v>
      </c>
      <c r="F10883">
        <v>0.98000000000000065</v>
      </c>
      <c r="G10883">
        <v>286.12892040549679</v>
      </c>
      <c r="H10883">
        <f t="shared" si="185"/>
        <v>299.26721255327379</v>
      </c>
      <c r="I10883">
        <v>2.2672125532738137</v>
      </c>
    </row>
    <row r="10884" spans="5:9" x14ac:dyDescent="0.25">
      <c r="E10884">
        <v>297.10000000000002</v>
      </c>
      <c r="F10884">
        <v>0.98000000000000065</v>
      </c>
      <c r="G10884">
        <v>285.91046669113894</v>
      </c>
      <c r="H10884">
        <f t="shared" si="185"/>
        <v>299.35724873993121</v>
      </c>
      <c r="I10884">
        <v>2.2572487399311996</v>
      </c>
    </row>
    <row r="10885" spans="5:9" x14ac:dyDescent="0.25">
      <c r="E10885">
        <v>297.2</v>
      </c>
      <c r="F10885">
        <v>0.98000000000000065</v>
      </c>
      <c r="G10885">
        <v>285.69108009059158</v>
      </c>
      <c r="H10885">
        <f t="shared" si="185"/>
        <v>299.44729131403204</v>
      </c>
      <c r="I10885">
        <v>2.2472913140320769</v>
      </c>
    </row>
    <row r="10886" spans="5:9" x14ac:dyDescent="0.25">
      <c r="E10886">
        <v>297.3</v>
      </c>
      <c r="F10886">
        <v>0.98000000000000065</v>
      </c>
      <c r="G10886">
        <v>285.4707692280985</v>
      </c>
      <c r="H10886">
        <f t="shared" ref="H10886:H10949" si="186">E10886+I10886</f>
        <v>299.53734062977225</v>
      </c>
      <c r="I10886">
        <v>2.237340629772254</v>
      </c>
    </row>
    <row r="10887" spans="5:9" x14ac:dyDescent="0.25">
      <c r="E10887">
        <v>297.39999999999998</v>
      </c>
      <c r="F10887">
        <v>0.98000000000000065</v>
      </c>
      <c r="G10887">
        <v>285.24954283489086</v>
      </c>
      <c r="H10887">
        <f t="shared" si="186"/>
        <v>299.62739703079637</v>
      </c>
      <c r="I10887">
        <v>2.2273970307963937</v>
      </c>
    </row>
    <row r="10888" spans="5:9" x14ac:dyDescent="0.25">
      <c r="E10888">
        <v>297.5</v>
      </c>
      <c r="F10888">
        <v>0.98000000000000065</v>
      </c>
      <c r="G10888">
        <v>285.02740974745649</v>
      </c>
      <c r="H10888">
        <f t="shared" si="186"/>
        <v>299.71746085172288</v>
      </c>
      <c r="I10888">
        <v>2.2174608517228953</v>
      </c>
    </row>
    <row r="10889" spans="5:9" x14ac:dyDescent="0.25">
      <c r="E10889">
        <v>297.60000000000002</v>
      </c>
      <c r="F10889">
        <v>0.98000000000000065</v>
      </c>
      <c r="G10889">
        <v>284.80437890576678</v>
      </c>
      <c r="H10889">
        <f t="shared" si="186"/>
        <v>299.80753241953664</v>
      </c>
      <c r="I10889">
        <v>2.2075324195366428</v>
      </c>
    </row>
    <row r="10890" spans="5:9" x14ac:dyDescent="0.25">
      <c r="E10890">
        <v>297.7</v>
      </c>
      <c r="F10890">
        <v>0.98000000000000065</v>
      </c>
      <c r="G10890">
        <v>284.5804593514622</v>
      </c>
      <c r="H10890">
        <f t="shared" si="186"/>
        <v>299.89761205485968</v>
      </c>
      <c r="I10890">
        <v>2.1976120548596976</v>
      </c>
    </row>
    <row r="10891" spans="5:9" x14ac:dyDescent="0.25">
      <c r="E10891">
        <v>297.8</v>
      </c>
      <c r="F10891">
        <v>0.98000000000000065</v>
      </c>
      <c r="G10891">
        <v>284.35566022600085</v>
      </c>
      <c r="H10891">
        <f t="shared" si="186"/>
        <v>299.98770007310935</v>
      </c>
      <c r="I10891">
        <v>2.1877000731093208</v>
      </c>
    </row>
    <row r="10892" spans="5:9" x14ac:dyDescent="0.25">
      <c r="E10892">
        <v>297.89999999999998</v>
      </c>
      <c r="F10892">
        <v>0.98000000000000065</v>
      </c>
      <c r="G10892">
        <v>284.12999076877202</v>
      </c>
      <c r="H10892">
        <f t="shared" si="186"/>
        <v>300.07779678555198</v>
      </c>
      <c r="I10892">
        <v>2.1777967855519851</v>
      </c>
    </row>
    <row r="10893" spans="5:9" x14ac:dyDescent="0.25">
      <c r="E10893">
        <v>298</v>
      </c>
      <c r="F10893">
        <v>0.98000000000000065</v>
      </c>
      <c r="G10893">
        <v>283.90346031517765</v>
      </c>
      <c r="H10893">
        <f t="shared" si="186"/>
        <v>300.16790250026122</v>
      </c>
      <c r="I10893">
        <v>2.1679025002612256</v>
      </c>
    </row>
    <row r="10894" spans="5:9" x14ac:dyDescent="0.25">
      <c r="E10894">
        <v>298.10000000000002</v>
      </c>
      <c r="F10894">
        <v>0.98000000000000065</v>
      </c>
      <c r="G10894">
        <v>283.67607829468528</v>
      </c>
      <c r="H10894">
        <f t="shared" si="186"/>
        <v>300.25801752298696</v>
      </c>
      <c r="I10894">
        <v>2.1580175229869178</v>
      </c>
    </row>
    <row r="10895" spans="5:9" x14ac:dyDescent="0.25">
      <c r="E10895">
        <v>298.2</v>
      </c>
      <c r="F10895">
        <v>0.98000000000000065</v>
      </c>
      <c r="G10895">
        <v>283.44785422885491</v>
      </c>
      <c r="H10895">
        <f t="shared" si="186"/>
        <v>300.34814215794256</v>
      </c>
      <c r="I10895">
        <v>2.1481421579425697</v>
      </c>
    </row>
    <row r="10896" spans="5:9" x14ac:dyDescent="0.25">
      <c r="E10896">
        <v>298.3</v>
      </c>
      <c r="F10896">
        <v>0.98000000000000065</v>
      </c>
      <c r="G10896">
        <v>283.21879772934312</v>
      </c>
      <c r="H10896">
        <f t="shared" si="186"/>
        <v>300.43827670851704</v>
      </c>
      <c r="I10896">
        <v>2.1382767085170218</v>
      </c>
    </row>
    <row r="10897" spans="5:9" x14ac:dyDescent="0.25">
      <c r="E10897">
        <v>298.39999999999998</v>
      </c>
      <c r="F10897">
        <v>0.98000000000000065</v>
      </c>
      <c r="G10897">
        <v>282.98891849588767</v>
      </c>
      <c r="H10897">
        <f t="shared" si="186"/>
        <v>300.52842147791637</v>
      </c>
      <c r="I10897">
        <v>2.1284214779163775</v>
      </c>
    </row>
    <row r="10898" spans="5:9" x14ac:dyDescent="0.25">
      <c r="E10898">
        <v>298.5</v>
      </c>
      <c r="F10898">
        <v>0.98000000000000065</v>
      </c>
      <c r="G10898">
        <v>282.75822631427582</v>
      </c>
      <c r="H10898">
        <f t="shared" si="186"/>
        <v>300.61857676974148</v>
      </c>
      <c r="I10898">
        <v>2.1185767697414888</v>
      </c>
    </row>
    <row r="10899" spans="5:9" x14ac:dyDescent="0.25">
      <c r="E10899">
        <v>298.60000000000002</v>
      </c>
      <c r="F10899">
        <v>0.98000000000000065</v>
      </c>
      <c r="G10899">
        <v>282.52673105429898</v>
      </c>
      <c r="H10899">
        <f t="shared" si="186"/>
        <v>300.70874288850604</v>
      </c>
      <c r="I10899">
        <v>2.108742888506002</v>
      </c>
    </row>
    <row r="10900" spans="5:9" x14ac:dyDescent="0.25">
      <c r="E10900">
        <v>298.7</v>
      </c>
      <c r="F10900">
        <v>0.98000000000000065</v>
      </c>
      <c r="G10900">
        <v>282.29444266769826</v>
      </c>
      <c r="H10900">
        <f t="shared" si="186"/>
        <v>300.79892014009943</v>
      </c>
      <c r="I10900">
        <v>2.0989201400994464</v>
      </c>
    </row>
    <row r="10901" spans="5:9" x14ac:dyDescent="0.25">
      <c r="E10901">
        <v>298.8</v>
      </c>
      <c r="F10901">
        <v>0.98000000000000065</v>
      </c>
      <c r="G10901">
        <v>282.0613711861028</v>
      </c>
      <c r="H10901">
        <f t="shared" si="186"/>
        <v>300.88910883219978</v>
      </c>
      <c r="I10901">
        <v>2.0891088321997722</v>
      </c>
    </row>
    <row r="10902" spans="5:9" x14ac:dyDescent="0.25">
      <c r="E10902">
        <v>298.89999999999998</v>
      </c>
      <c r="F10902">
        <v>0.98000000000000065</v>
      </c>
      <c r="G10902">
        <v>281.82752671896486</v>
      </c>
      <c r="H10902">
        <f t="shared" si="186"/>
        <v>300.97930927463909</v>
      </c>
      <c r="I10902">
        <v>2.0793092746391078</v>
      </c>
    </row>
    <row r="10903" spans="5:9" x14ac:dyDescent="0.25">
      <c r="E10903">
        <v>299</v>
      </c>
      <c r="F10903">
        <v>0.98000000000000065</v>
      </c>
      <c r="G10903">
        <v>281.5929194514955</v>
      </c>
      <c r="H10903">
        <f t="shared" si="186"/>
        <v>301.06952177972641</v>
      </c>
      <c r="I10903">
        <v>2.0695217797264247</v>
      </c>
    </row>
    <row r="10904" spans="5:9" x14ac:dyDescent="0.25">
      <c r="E10904">
        <v>299.10000000000002</v>
      </c>
      <c r="F10904">
        <v>0.98000000000000065</v>
      </c>
      <c r="G10904">
        <v>281.35755964260295</v>
      </c>
      <c r="H10904">
        <f t="shared" si="186"/>
        <v>301.15974666253049</v>
      </c>
      <c r="I10904">
        <v>2.0597466625304706</v>
      </c>
    </row>
    <row r="10905" spans="5:9" x14ac:dyDescent="0.25">
      <c r="E10905">
        <v>299.2</v>
      </c>
      <c r="F10905">
        <v>0.98000000000000065</v>
      </c>
      <c r="G10905">
        <v>281.12145762283836</v>
      </c>
      <c r="H10905">
        <f t="shared" si="186"/>
        <v>301.24998424112601</v>
      </c>
      <c r="I10905">
        <v>2.0499842411260256</v>
      </c>
    </row>
    <row r="10906" spans="5:9" x14ac:dyDescent="0.25">
      <c r="E10906">
        <v>299.3</v>
      </c>
      <c r="F10906">
        <v>0.98000000000000065</v>
      </c>
      <c r="G10906">
        <v>280.88462379235136</v>
      </c>
      <c r="H10906">
        <f t="shared" si="186"/>
        <v>301.34023483680636</v>
      </c>
      <c r="I10906">
        <v>2.0402348368063499</v>
      </c>
    </row>
    <row r="10907" spans="5:9" x14ac:dyDescent="0.25">
      <c r="E10907">
        <v>299.39999999999998</v>
      </c>
      <c r="F10907">
        <v>0.98000000000000065</v>
      </c>
      <c r="G10907">
        <v>280.64706861885935</v>
      </c>
      <c r="H10907">
        <f t="shared" si="186"/>
        <v>301.43049877426449</v>
      </c>
      <c r="I10907">
        <v>2.030498774264522</v>
      </c>
    </row>
    <row r="10908" spans="5:9" x14ac:dyDescent="0.25">
      <c r="E10908">
        <v>299.5</v>
      </c>
      <c r="F10908">
        <v>0.98000000000000065</v>
      </c>
      <c r="G10908">
        <v>280.40880263563344</v>
      </c>
      <c r="H10908">
        <f t="shared" si="186"/>
        <v>301.52077638174609</v>
      </c>
      <c r="I10908">
        <v>2.0207763817461037</v>
      </c>
    </row>
    <row r="10909" spans="5:9" x14ac:dyDescent="0.25">
      <c r="E10909">
        <v>299.60000000000002</v>
      </c>
      <c r="F10909">
        <v>0.98000000000000065</v>
      </c>
      <c r="G10909">
        <v>280.16983643950465</v>
      </c>
      <c r="H10909">
        <f t="shared" si="186"/>
        <v>301.61106799117533</v>
      </c>
      <c r="I10909">
        <v>2.01106799117533</v>
      </c>
    </row>
    <row r="10910" spans="5:9" x14ac:dyDescent="0.25">
      <c r="E10910">
        <v>299.7</v>
      </c>
      <c r="F10910">
        <v>0.98000000000000065</v>
      </c>
      <c r="G10910">
        <v>279.93018068889376</v>
      </c>
      <c r="H10910">
        <f t="shared" si="186"/>
        <v>301.70137393825701</v>
      </c>
      <c r="I10910">
        <v>2.0013739382569935</v>
      </c>
    </row>
    <row r="10911" spans="5:9" x14ac:dyDescent="0.25">
      <c r="E10911">
        <v>299.8</v>
      </c>
      <c r="F10911">
        <v>0.98000000000000065</v>
      </c>
      <c r="G10911">
        <v>279.68984610186754</v>
      </c>
      <c r="H10911">
        <f t="shared" si="186"/>
        <v>301.79169456255596</v>
      </c>
      <c r="I10911">
        <v>1.9916945625559646</v>
      </c>
    </row>
    <row r="10912" spans="5:9" x14ac:dyDescent="0.25">
      <c r="E10912">
        <v>299.89999999999998</v>
      </c>
      <c r="F10912">
        <v>0.98000000000000065</v>
      </c>
      <c r="G10912">
        <v>279.44884345422565</v>
      </c>
      <c r="H10912">
        <f t="shared" si="186"/>
        <v>301.88203020755606</v>
      </c>
      <c r="I10912">
        <v>1.9820302075560674</v>
      </c>
    </row>
    <row r="10913" spans="5:9" x14ac:dyDescent="0.25">
      <c r="E10913">
        <v>300</v>
      </c>
      <c r="F10913">
        <v>0.98000000000000065</v>
      </c>
      <c r="G10913">
        <v>279.2071835776199</v>
      </c>
      <c r="H10913">
        <f t="shared" si="186"/>
        <v>301.97238122070013</v>
      </c>
      <c r="I10913">
        <v>1.9723812207001215</v>
      </c>
    </row>
    <row r="10914" spans="5:9" x14ac:dyDescent="0.25">
      <c r="E10914">
        <v>300.10000000000002</v>
      </c>
      <c r="F10914">
        <v>0.98000000000000065</v>
      </c>
      <c r="G10914">
        <v>278.96487735771086</v>
      </c>
      <c r="H10914">
        <f t="shared" si="186"/>
        <v>302.06274795341244</v>
      </c>
      <c r="I10914">
        <v>1.9627479534124146</v>
      </c>
    </row>
    <row r="10915" spans="5:9" x14ac:dyDescent="0.25">
      <c r="E10915">
        <v>300.2</v>
      </c>
      <c r="F10915">
        <v>0.98000000000000065</v>
      </c>
      <c r="G10915">
        <v>278.72193573236319</v>
      </c>
      <c r="H10915">
        <f t="shared" si="186"/>
        <v>302.15313076110544</v>
      </c>
      <c r="I10915">
        <v>1.9531307611054416</v>
      </c>
    </row>
    <row r="10916" spans="5:9" x14ac:dyDescent="0.25">
      <c r="E10916">
        <v>300.3</v>
      </c>
      <c r="F10916">
        <v>0.98000000000000065</v>
      </c>
      <c r="G10916">
        <v>278.47836968988389</v>
      </c>
      <c r="H10916">
        <f t="shared" si="186"/>
        <v>302.24353000317177</v>
      </c>
      <c r="I10916">
        <v>1.9435300031717309</v>
      </c>
    </row>
    <row r="10917" spans="5:9" x14ac:dyDescent="0.25">
      <c r="E10917">
        <v>300.39999999999998</v>
      </c>
      <c r="F10917">
        <v>0.98000000000000065</v>
      </c>
      <c r="G10917">
        <v>278.23419026730596</v>
      </c>
      <c r="H10917">
        <f t="shared" si="186"/>
        <v>302.3339460429624</v>
      </c>
      <c r="I10917">
        <v>1.9339460429624353</v>
      </c>
    </row>
    <row r="10918" spans="5:9" x14ac:dyDescent="0.25">
      <c r="E10918">
        <v>300.5</v>
      </c>
      <c r="F10918">
        <v>0.98000000000000065</v>
      </c>
      <c r="G10918">
        <v>277.98940854872063</v>
      </c>
      <c r="H10918">
        <f t="shared" si="186"/>
        <v>302.42437924775345</v>
      </c>
      <c r="I10918">
        <v>1.9243792477534356</v>
      </c>
    </row>
    <row r="10919" spans="5:9" x14ac:dyDescent="0.25">
      <c r="E10919">
        <v>300.60000000000002</v>
      </c>
      <c r="F10919">
        <v>0.98000000000000065</v>
      </c>
      <c r="G10919">
        <v>277.74403566366061</v>
      </c>
      <c r="H10919">
        <f t="shared" si="186"/>
        <v>302.51482998870028</v>
      </c>
      <c r="I10919">
        <v>1.9148299887002815</v>
      </c>
    </row>
    <row r="10920" spans="5:9" x14ac:dyDescent="0.25">
      <c r="E10920">
        <v>300.7</v>
      </c>
      <c r="F10920">
        <v>0.98000000000000065</v>
      </c>
      <c r="G10920">
        <v>277.49808278553769</v>
      </c>
      <c r="H10920">
        <f t="shared" si="186"/>
        <v>302.60529864078273</v>
      </c>
      <c r="I10920">
        <v>1.905298640782743</v>
      </c>
    </row>
    <row r="10921" spans="5:9" x14ac:dyDescent="0.25">
      <c r="E10921">
        <v>300.8</v>
      </c>
      <c r="F10921">
        <v>0.98000000000000065</v>
      </c>
      <c r="G10921">
        <v>277.25156113013668</v>
      </c>
      <c r="H10921">
        <f t="shared" si="186"/>
        <v>302.69578558274003</v>
      </c>
      <c r="I10921">
        <v>1.8957855827400447</v>
      </c>
    </row>
    <row r="10922" spans="5:9" x14ac:dyDescent="0.25">
      <c r="E10922">
        <v>300.89999999999998</v>
      </c>
      <c r="F10922">
        <v>0.98000000000000065</v>
      </c>
      <c r="G10922">
        <v>277.00448195416891</v>
      </c>
      <c r="H10922">
        <f t="shared" si="186"/>
        <v>302.78629119699724</v>
      </c>
      <c r="I10922">
        <v>1.886291196997278</v>
      </c>
    </row>
    <row r="10923" spans="5:9" x14ac:dyDescent="0.25">
      <c r="E10923">
        <v>301</v>
      </c>
      <c r="F10923">
        <v>0.98000000000000065</v>
      </c>
      <c r="G10923">
        <v>276.75685655388708</v>
      </c>
      <c r="H10923">
        <f t="shared" si="186"/>
        <v>302.87681586958416</v>
      </c>
      <c r="I10923">
        <v>1.8768158695841795</v>
      </c>
    </row>
    <row r="10924" spans="5:9" x14ac:dyDescent="0.25">
      <c r="E10924">
        <v>301.10000000000002</v>
      </c>
      <c r="F10924">
        <v>0.98000000000000065</v>
      </c>
      <c r="G10924">
        <v>276.5086962637647</v>
      </c>
      <c r="H10924">
        <f t="shared" si="186"/>
        <v>302.9673599900467</v>
      </c>
      <c r="I10924">
        <v>1.8673599900466629</v>
      </c>
    </row>
    <row r="10925" spans="5:9" x14ac:dyDescent="0.25">
      <c r="E10925">
        <v>301.2</v>
      </c>
      <c r="F10925">
        <v>0.98000000000000065</v>
      </c>
      <c r="G10925">
        <v>276.26001245524139</v>
      </c>
      <c r="H10925">
        <f t="shared" si="186"/>
        <v>303.05792395135182</v>
      </c>
      <c r="I10925">
        <v>1.8579239513518393</v>
      </c>
    </row>
    <row r="10926" spans="5:9" x14ac:dyDescent="0.25">
      <c r="E10926">
        <v>301.3</v>
      </c>
      <c r="F10926">
        <v>0.98000000000000065</v>
      </c>
      <c r="G10926">
        <v>276.01081653553666</v>
      </c>
      <c r="H10926">
        <f t="shared" si="186"/>
        <v>303.14850814978718</v>
      </c>
      <c r="I10926">
        <v>1.8485081497871807</v>
      </c>
    </row>
    <row r="10927" spans="5:9" x14ac:dyDescent="0.25">
      <c r="E10927">
        <v>301.39999999999998</v>
      </c>
      <c r="F10927">
        <v>0.98000000000000065</v>
      </c>
      <c r="G10927">
        <v>275.76111994653456</v>
      </c>
      <c r="H10927">
        <f t="shared" si="186"/>
        <v>303.23911298485427</v>
      </c>
      <c r="I10927">
        <v>1.8391129848543237</v>
      </c>
    </row>
    <row r="10928" spans="5:9" x14ac:dyDescent="0.25">
      <c r="E10928">
        <v>301.5</v>
      </c>
      <c r="F10928">
        <v>0.98000000000000065</v>
      </c>
      <c r="G10928">
        <v>275.51093416374033</v>
      </c>
      <c r="H10928">
        <f t="shared" si="186"/>
        <v>303.329738859158</v>
      </c>
      <c r="I10928">
        <v>1.8297388591580008</v>
      </c>
    </row>
    <row r="10929" spans="5:9" x14ac:dyDescent="0.25">
      <c r="E10929">
        <v>301.60000000000002</v>
      </c>
      <c r="F10929">
        <v>0.98000000000000065</v>
      </c>
      <c r="G10929">
        <v>275.26027069531108</v>
      </c>
      <c r="H10929">
        <f t="shared" si="186"/>
        <v>303.4203861782907</v>
      </c>
      <c r="I10929">
        <v>1.8203861782906501</v>
      </c>
    </row>
    <row r="10930" spans="5:9" x14ac:dyDescent="0.25">
      <c r="E10930">
        <v>301.7</v>
      </c>
      <c r="F10930">
        <v>0.98000000000000065</v>
      </c>
      <c r="G10930">
        <v>275.00914108116228</v>
      </c>
      <c r="H10930">
        <f t="shared" si="186"/>
        <v>303.51105535071309</v>
      </c>
      <c r="I10930">
        <v>1.8110553507130802</v>
      </c>
    </row>
    <row r="10931" spans="5:9" x14ac:dyDescent="0.25">
      <c r="E10931">
        <v>301.8</v>
      </c>
      <c r="F10931">
        <v>0.98000000000000065</v>
      </c>
      <c r="G10931">
        <v>274.75755689215168</v>
      </c>
      <c r="H10931">
        <f t="shared" si="186"/>
        <v>303.60174678763155</v>
      </c>
      <c r="I10931">
        <v>1.8017467876315436</v>
      </c>
    </row>
    <row r="10932" spans="5:9" x14ac:dyDescent="0.25">
      <c r="E10932">
        <v>301.89999999999998</v>
      </c>
      <c r="F10932">
        <v>0.98000000000000065</v>
      </c>
      <c r="G10932">
        <v>274.50552972934105</v>
      </c>
      <c r="H10932">
        <f t="shared" si="186"/>
        <v>303.69246090287169</v>
      </c>
      <c r="I10932">
        <v>1.7924609028717235</v>
      </c>
    </row>
    <row r="10933" spans="5:9" x14ac:dyDescent="0.25">
      <c r="E10933">
        <v>302</v>
      </c>
      <c r="F10933">
        <v>0.98000000000000065</v>
      </c>
      <c r="G10933">
        <v>274.25307122333828</v>
      </c>
      <c r="H10933">
        <f t="shared" si="186"/>
        <v>303.78319811274986</v>
      </c>
      <c r="I10933">
        <v>1.7831981127498588</v>
      </c>
    </row>
    <row r="10934" spans="5:9" x14ac:dyDescent="0.25">
      <c r="E10934">
        <v>302.10000000000002</v>
      </c>
      <c r="F10934">
        <v>0.98000000000000065</v>
      </c>
      <c r="G10934">
        <v>274.00019303371954</v>
      </c>
      <c r="H10934">
        <f t="shared" si="186"/>
        <v>303.87395883594138</v>
      </c>
      <c r="I10934">
        <v>1.7739588359413345</v>
      </c>
    </row>
    <row r="10935" spans="5:9" x14ac:dyDescent="0.25">
      <c r="E10935">
        <v>302.2</v>
      </c>
      <c r="F10935">
        <v>0.98000000000000065</v>
      </c>
      <c r="G10935">
        <v>273.7469068485334</v>
      </c>
      <c r="H10935">
        <f t="shared" si="186"/>
        <v>303.96474349334704</v>
      </c>
      <c r="I10935">
        <v>1.7647434933470403</v>
      </c>
    </row>
    <row r="10936" spans="5:9" x14ac:dyDescent="0.25">
      <c r="E10936">
        <v>302.3</v>
      </c>
      <c r="F10936">
        <v>0.98000000000000065</v>
      </c>
      <c r="G10936">
        <v>273.49322438388657</v>
      </c>
      <c r="H10936">
        <f t="shared" si="186"/>
        <v>304.05555250795777</v>
      </c>
      <c r="I10936">
        <v>1.7555525079577747</v>
      </c>
    </row>
    <row r="10937" spans="5:9" x14ac:dyDescent="0.25">
      <c r="E10937">
        <v>302.39999999999998</v>
      </c>
      <c r="F10937">
        <v>0.98000000000000065</v>
      </c>
      <c r="G10937">
        <v>273.23915738361313</v>
      </c>
      <c r="H10937">
        <f t="shared" si="186"/>
        <v>304.14638630471688</v>
      </c>
      <c r="I10937">
        <v>1.7463863047169164</v>
      </c>
    </row>
    <row r="10938" spans="5:9" x14ac:dyDescent="0.25">
      <c r="E10938">
        <v>302.5</v>
      </c>
      <c r="F10938">
        <v>0.98000000000000065</v>
      </c>
      <c r="G10938">
        <v>272.9847176190259</v>
      </c>
      <c r="H10938">
        <f t="shared" si="186"/>
        <v>304.23724531038164</v>
      </c>
      <c r="I10938">
        <v>1.7372453103816272</v>
      </c>
    </row>
    <row r="10939" spans="5:9" x14ac:dyDescent="0.25">
      <c r="E10939">
        <v>302.60000000000002</v>
      </c>
      <c r="F10939">
        <v>0.98000000000000065</v>
      </c>
      <c r="G10939">
        <v>272.72991688875169</v>
      </c>
      <c r="H10939">
        <f t="shared" si="186"/>
        <v>304.3281299533827</v>
      </c>
      <c r="I10939">
        <v>1.7281299533826679</v>
      </c>
    </row>
    <row r="10940" spans="5:9" x14ac:dyDescent="0.25">
      <c r="E10940">
        <v>302.7</v>
      </c>
      <c r="F10940">
        <v>0.98000000000000065</v>
      </c>
      <c r="G10940">
        <v>272.4747670186494</v>
      </c>
      <c r="H10940">
        <f t="shared" si="186"/>
        <v>304.41904066368318</v>
      </c>
      <c r="I10940">
        <v>1.7190406636831621</v>
      </c>
    </row>
    <row r="10941" spans="5:9" x14ac:dyDescent="0.25">
      <c r="E10941">
        <v>302.8</v>
      </c>
      <c r="F10941">
        <v>0.98000000000000065</v>
      </c>
      <c r="G10941">
        <v>272.21927986181117</v>
      </c>
      <c r="H10941">
        <f t="shared" si="186"/>
        <v>304.5099778726364</v>
      </c>
      <c r="I10941">
        <v>1.7099778726363675</v>
      </c>
    </row>
    <row r="10942" spans="5:9" x14ac:dyDescent="0.25">
      <c r="E10942">
        <v>302.89999999999998</v>
      </c>
      <c r="F10942">
        <v>0.98000000000000065</v>
      </c>
      <c r="G10942">
        <v>271.96346729864621</v>
      </c>
      <c r="H10942">
        <f t="shared" si="186"/>
        <v>304.60094201284272</v>
      </c>
      <c r="I10942">
        <v>1.7009420128427237</v>
      </c>
    </row>
    <row r="10943" spans="5:9" x14ac:dyDescent="0.25">
      <c r="E10943">
        <v>303</v>
      </c>
      <c r="F10943">
        <v>0.98000000000000065</v>
      </c>
      <c r="G10943">
        <v>271.70734123704676</v>
      </c>
      <c r="H10943">
        <f t="shared" si="186"/>
        <v>304.69193351800612</v>
      </c>
      <c r="I10943">
        <v>1.6919335180061439</v>
      </c>
    </row>
    <row r="10944" spans="5:9" x14ac:dyDescent="0.25">
      <c r="E10944">
        <v>303.10000000000002</v>
      </c>
      <c r="F10944">
        <v>0.98000000000000065</v>
      </c>
      <c r="G10944">
        <v>271.45091361263513</v>
      </c>
      <c r="H10944">
        <f t="shared" si="186"/>
        <v>304.78295282278992</v>
      </c>
      <c r="I10944">
        <v>1.6829528227898916</v>
      </c>
    </row>
    <row r="10945" spans="5:9" x14ac:dyDescent="0.25">
      <c r="E10945">
        <v>303.2</v>
      </c>
      <c r="F10945">
        <v>0.98000000000000065</v>
      </c>
      <c r="G10945">
        <v>271.1941963890913</v>
      </c>
      <c r="H10945">
        <f t="shared" si="186"/>
        <v>304.87400036267195</v>
      </c>
      <c r="I10945">
        <v>1.6740003626719551</v>
      </c>
    </row>
    <row r="10946" spans="5:9" x14ac:dyDescent="0.25">
      <c r="E10946">
        <v>303.3</v>
      </c>
      <c r="F10946">
        <v>0.98000000000000065</v>
      </c>
      <c r="G10946">
        <v>270.93720155855982</v>
      </c>
      <c r="H10946">
        <f t="shared" si="186"/>
        <v>304.96507657380016</v>
      </c>
      <c r="I10946">
        <v>1.6650765738001621</v>
      </c>
    </row>
    <row r="10947" spans="5:9" x14ac:dyDescent="0.25">
      <c r="E10947">
        <v>303.39999999999998</v>
      </c>
      <c r="F10947">
        <v>0.98000000000000065</v>
      </c>
      <c r="G10947">
        <v>270.67994114213428</v>
      </c>
      <c r="H10947">
        <f t="shared" si="186"/>
        <v>305.05618189284712</v>
      </c>
      <c r="I10947">
        <v>1.6561818928471459</v>
      </c>
    </row>
    <row r="10948" spans="5:9" x14ac:dyDescent="0.25">
      <c r="E10948">
        <v>303.5</v>
      </c>
      <c r="F10948">
        <v>0.98000000000000065</v>
      </c>
      <c r="G10948">
        <v>270.42242719041889</v>
      </c>
      <c r="H10948">
        <f t="shared" si="186"/>
        <v>305.14731675686511</v>
      </c>
      <c r="I10948">
        <v>1.647316756865093</v>
      </c>
    </row>
    <row r="10949" spans="5:9" x14ac:dyDescent="0.25">
      <c r="E10949">
        <v>303.60000000000002</v>
      </c>
      <c r="F10949">
        <v>0.98000000000000065</v>
      </c>
      <c r="G10949">
        <v>270.16467178416377</v>
      </c>
      <c r="H10949">
        <f t="shared" si="186"/>
        <v>305.23848160314054</v>
      </c>
      <c r="I10949">
        <v>1.6384816031405098</v>
      </c>
    </row>
    <row r="10950" spans="5:9" x14ac:dyDescent="0.25">
      <c r="E10950">
        <v>303.7</v>
      </c>
      <c r="F10950">
        <v>0.98000000000000065</v>
      </c>
      <c r="G10950">
        <v>269.90668703497403</v>
      </c>
      <c r="H10950">
        <f t="shared" ref="H10950:H11013" si="187">E10950+I10950</f>
        <v>305.32967686904902</v>
      </c>
      <c r="I10950">
        <v>1.6296768690490073</v>
      </c>
    </row>
    <row r="10951" spans="5:9" x14ac:dyDescent="0.25">
      <c r="E10951">
        <v>303.8</v>
      </c>
      <c r="F10951">
        <v>0.98000000000000065</v>
      </c>
      <c r="G10951">
        <v>269.6484850860889</v>
      </c>
      <c r="H10951">
        <f t="shared" si="187"/>
        <v>305.42090299191022</v>
      </c>
      <c r="I10951">
        <v>1.6209029919102416</v>
      </c>
    </row>
    <row r="10952" spans="5:9" x14ac:dyDescent="0.25">
      <c r="E10952">
        <v>303.89999999999998</v>
      </c>
      <c r="F10952">
        <v>0.98000000000000065</v>
      </c>
      <c r="G10952">
        <v>269.39007811322944</v>
      </c>
      <c r="H10952">
        <f t="shared" si="187"/>
        <v>305.51216040884293</v>
      </c>
      <c r="I10952">
        <v>1.6121604088429424</v>
      </c>
    </row>
    <row r="10953" spans="5:9" x14ac:dyDescent="0.25">
      <c r="E10953">
        <v>304</v>
      </c>
      <c r="F10953">
        <v>0.98000000000000065</v>
      </c>
      <c r="G10953">
        <v>269.13147832551243</v>
      </c>
      <c r="H10953">
        <f t="shared" si="187"/>
        <v>305.60344955662015</v>
      </c>
      <c r="I10953">
        <v>1.6034495566201725</v>
      </c>
    </row>
    <row r="10954" spans="5:9" x14ac:dyDescent="0.25">
      <c r="E10954">
        <v>304.10000000000002</v>
      </c>
      <c r="F10954">
        <v>0.98000000000000065</v>
      </c>
      <c r="G10954">
        <v>268.87269796642698</v>
      </c>
      <c r="H10954">
        <f t="shared" si="187"/>
        <v>305.69477087152484</v>
      </c>
      <c r="I10954">
        <v>1.5947708715248041</v>
      </c>
    </row>
    <row r="10955" spans="5:9" x14ac:dyDescent="0.25">
      <c r="E10955">
        <v>304.2</v>
      </c>
      <c r="F10955">
        <v>0.98000000000000065</v>
      </c>
      <c r="G10955">
        <v>268.613749314872</v>
      </c>
      <c r="H10955">
        <f t="shared" si="187"/>
        <v>305.78612478920542</v>
      </c>
      <c r="I10955">
        <v>1.5861247892054255</v>
      </c>
    </row>
    <row r="10956" spans="5:9" x14ac:dyDescent="0.25">
      <c r="E10956">
        <v>304.3</v>
      </c>
      <c r="F10956">
        <v>0.98000000000000065</v>
      </c>
      <c r="G10956">
        <v>268.35464468625082</v>
      </c>
      <c r="H10956">
        <f t="shared" si="187"/>
        <v>305.87751174453246</v>
      </c>
      <c r="I10956">
        <v>1.5775117445324243</v>
      </c>
    </row>
    <row r="10957" spans="5:9" x14ac:dyDescent="0.25">
      <c r="E10957">
        <v>304.39999999999998</v>
      </c>
      <c r="F10957">
        <v>0.98000000000000065</v>
      </c>
      <c r="G10957">
        <v>268.09539643361973</v>
      </c>
      <c r="H10957">
        <f t="shared" si="187"/>
        <v>305.96893217145458</v>
      </c>
      <c r="I10957">
        <v>1.5689321714545785</v>
      </c>
    </row>
    <row r="10958" spans="5:9" x14ac:dyDescent="0.25">
      <c r="E10958">
        <v>304.5</v>
      </c>
      <c r="F10958">
        <v>0.98000000000000065</v>
      </c>
      <c r="G10958">
        <v>267.83601694888733</v>
      </c>
      <c r="H10958">
        <f t="shared" si="187"/>
        <v>306.06038650285592</v>
      </c>
      <c r="I10958">
        <v>1.5603865028559407</v>
      </c>
    </row>
    <row r="10959" spans="5:9" x14ac:dyDescent="0.25">
      <c r="E10959">
        <v>304.60000000000002</v>
      </c>
      <c r="F10959">
        <v>0.98000000000000065</v>
      </c>
      <c r="G10959">
        <v>267.57651866406093</v>
      </c>
      <c r="H10959">
        <f t="shared" si="187"/>
        <v>306.15187517041323</v>
      </c>
      <c r="I10959">
        <v>1.5518751704131861</v>
      </c>
    </row>
    <row r="10960" spans="5:9" x14ac:dyDescent="0.25">
      <c r="E10960">
        <v>304.7</v>
      </c>
      <c r="F10960">
        <v>0.98000000000000065</v>
      </c>
      <c r="G10960">
        <v>267.31691405253588</v>
      </c>
      <c r="H10960">
        <f t="shared" si="187"/>
        <v>306.24339860445343</v>
      </c>
      <c r="I10960">
        <v>1.5433986044534656</v>
      </c>
    </row>
    <row r="10961" spans="5:9" x14ac:dyDescent="0.25">
      <c r="E10961">
        <v>304.8</v>
      </c>
      <c r="F10961">
        <v>0.98000000000000065</v>
      </c>
      <c r="G10961">
        <v>267.05721563042448</v>
      </c>
      <c r="H10961">
        <f t="shared" si="187"/>
        <v>306.3349572338127</v>
      </c>
      <c r="I10961">
        <v>1.5349572338127162</v>
      </c>
    </row>
    <row r="10962" spans="5:9" x14ac:dyDescent="0.25">
      <c r="E10962">
        <v>304.89999999999998</v>
      </c>
      <c r="F10962">
        <v>0.98000000000000065</v>
      </c>
      <c r="G10962">
        <v>266.79743595791967</v>
      </c>
      <c r="H10962">
        <f t="shared" si="187"/>
        <v>306.42655148569429</v>
      </c>
      <c r="I10962">
        <v>1.5265514856943332</v>
      </c>
    </row>
    <row r="10963" spans="5:9" x14ac:dyDescent="0.25">
      <c r="E10963">
        <v>305</v>
      </c>
      <c r="F10963">
        <v>0.98000000000000065</v>
      </c>
      <c r="G10963">
        <v>266.53758764068982</v>
      </c>
      <c r="H10963">
        <f t="shared" si="187"/>
        <v>306.51818178552855</v>
      </c>
      <c r="I10963">
        <v>1.5181817855285813</v>
      </c>
    </row>
    <row r="10964" spans="5:9" x14ac:dyDescent="0.25">
      <c r="E10964">
        <v>305.10000000000002</v>
      </c>
      <c r="F10964">
        <v>0.98000000000000065</v>
      </c>
      <c r="G10964">
        <v>266.27768333129922</v>
      </c>
      <c r="H10964">
        <f t="shared" si="187"/>
        <v>306.60984855683239</v>
      </c>
      <c r="I10964">
        <v>1.5098485568323929</v>
      </c>
    </row>
    <row r="10965" spans="5:9" x14ac:dyDescent="0.25">
      <c r="E10965">
        <v>305.2</v>
      </c>
      <c r="F10965">
        <v>0.98000000000000065</v>
      </c>
      <c r="G10965">
        <v>266.01773573065094</v>
      </c>
      <c r="H10965">
        <f t="shared" si="187"/>
        <v>306.70155222106968</v>
      </c>
      <c r="I10965">
        <v>1.5015522210697125</v>
      </c>
    </row>
    <row r="10966" spans="5:9" x14ac:dyDescent="0.25">
      <c r="E10966">
        <v>305.3</v>
      </c>
      <c r="F10966">
        <v>0.98000000000000065</v>
      </c>
      <c r="G10966">
        <v>265.75775758944565</v>
      </c>
      <c r="H10966">
        <f t="shared" si="187"/>
        <v>306.79329319751247</v>
      </c>
      <c r="I10966">
        <v>1.4932931975124355</v>
      </c>
    </row>
    <row r="10967" spans="5:9" x14ac:dyDescent="0.25">
      <c r="E10967">
        <v>305.39999999999998</v>
      </c>
      <c r="F10967">
        <v>0.98000000000000065</v>
      </c>
      <c r="G10967">
        <v>265.49776170965305</v>
      </c>
      <c r="H10967">
        <f t="shared" si="187"/>
        <v>306.8850719031019</v>
      </c>
      <c r="I10967">
        <v>1.4850719031019266</v>
      </c>
    </row>
    <row r="10968" spans="5:9" x14ac:dyDescent="0.25">
      <c r="E10968">
        <v>305.5</v>
      </c>
      <c r="F10968">
        <v>0.98000000000000065</v>
      </c>
      <c r="G10968">
        <v>265.23776094598935</v>
      </c>
      <c r="H10968">
        <f t="shared" si="187"/>
        <v>306.97688875231108</v>
      </c>
      <c r="I10968">
        <v>1.4768887523111087</v>
      </c>
    </row>
    <row r="10969" spans="5:9" x14ac:dyDescent="0.25">
      <c r="E10969">
        <v>305.60000000000002</v>
      </c>
      <c r="F10969">
        <v>0.98000000000000065</v>
      </c>
      <c r="G10969">
        <v>264.97776820739659</v>
      </c>
      <c r="H10969">
        <f t="shared" si="187"/>
        <v>307.06874415700719</v>
      </c>
      <c r="I10969">
        <v>1.4687441570071709</v>
      </c>
    </row>
    <row r="10970" spans="5:9" x14ac:dyDescent="0.25">
      <c r="E10970">
        <v>305.7</v>
      </c>
      <c r="F10970">
        <v>0.98000000000000065</v>
      </c>
      <c r="G10970">
        <v>264.71779645851808</v>
      </c>
      <c r="H10970">
        <f t="shared" si="187"/>
        <v>307.16063852631481</v>
      </c>
      <c r="I10970">
        <v>1.4606385263147972</v>
      </c>
    </row>
    <row r="10971" spans="5:9" x14ac:dyDescent="0.25">
      <c r="E10971">
        <v>305.8</v>
      </c>
      <c r="F10971">
        <v>0.98000000000000065</v>
      </c>
      <c r="G10971">
        <v>264.45785872116386</v>
      </c>
      <c r="H10971">
        <f t="shared" si="187"/>
        <v>307.25257226648017</v>
      </c>
      <c r="I10971">
        <v>1.4525722664801446</v>
      </c>
    </row>
    <row r="10972" spans="5:9" x14ac:dyDescent="0.25">
      <c r="E10972">
        <v>305.89999999999998</v>
      </c>
      <c r="F10972">
        <v>0.98000000000000065</v>
      </c>
      <c r="G10972">
        <v>264.19796807576159</v>
      </c>
      <c r="H10972">
        <f t="shared" si="187"/>
        <v>307.34454578073536</v>
      </c>
      <c r="I10972">
        <v>1.4445457807353825</v>
      </c>
    </row>
    <row r="10973" spans="5:9" x14ac:dyDescent="0.25">
      <c r="E10973">
        <v>306</v>
      </c>
      <c r="F10973">
        <v>0.98000000000000065</v>
      </c>
      <c r="G10973">
        <v>263.93813766278629</v>
      </c>
      <c r="H10973">
        <f t="shared" si="187"/>
        <v>307.43655946916391</v>
      </c>
      <c r="I10973">
        <v>1.4365594691638952</v>
      </c>
    </row>
    <row r="10974" spans="5:9" x14ac:dyDescent="0.25">
      <c r="E10974">
        <v>306.10000000000002</v>
      </c>
      <c r="F10974">
        <v>0.98000000000000065</v>
      </c>
      <c r="G10974">
        <v>263.67838068416347</v>
      </c>
      <c r="H10974">
        <f t="shared" si="187"/>
        <v>307.52861372856614</v>
      </c>
      <c r="I10974">
        <v>1.4286137285661082</v>
      </c>
    </row>
    <row r="10975" spans="5:9" x14ac:dyDescent="0.25">
      <c r="E10975">
        <v>306.2</v>
      </c>
      <c r="F10975">
        <v>0.98000000000000065</v>
      </c>
      <c r="G10975">
        <v>263.41871040463917</v>
      </c>
      <c r="H10975">
        <f t="shared" si="187"/>
        <v>307.62070895232603</v>
      </c>
      <c r="I10975">
        <v>1.4207089523260494</v>
      </c>
    </row>
    <row r="10976" spans="5:9" x14ac:dyDescent="0.25">
      <c r="E10976">
        <v>306.3</v>
      </c>
      <c r="F10976">
        <v>0.98000000000000065</v>
      </c>
      <c r="G10976">
        <v>263.15914015311154</v>
      </c>
      <c r="H10976">
        <f t="shared" si="187"/>
        <v>307.71284553027857</v>
      </c>
      <c r="I10976">
        <v>1.4128455302785852</v>
      </c>
    </row>
    <row r="10977" spans="5:9" x14ac:dyDescent="0.25">
      <c r="E10977">
        <v>306.39999999999998</v>
      </c>
      <c r="F10977">
        <v>0.98000000000000065</v>
      </c>
      <c r="G10977">
        <v>262.89968332391715</v>
      </c>
      <c r="H10977">
        <f t="shared" si="187"/>
        <v>307.80502384857732</v>
      </c>
      <c r="I10977">
        <v>1.4050238485773168</v>
      </c>
    </row>
    <row r="10978" spans="5:9" x14ac:dyDescent="0.25">
      <c r="E10978">
        <v>306.5</v>
      </c>
      <c r="F10978">
        <v>0.98000000000000065</v>
      </c>
      <c r="G10978">
        <v>262.64035337806638</v>
      </c>
      <c r="H10978">
        <f t="shared" si="187"/>
        <v>307.89724428956322</v>
      </c>
      <c r="I10978">
        <v>1.3972442895632122</v>
      </c>
    </row>
    <row r="10979" spans="5:9" x14ac:dyDescent="0.25">
      <c r="E10979">
        <v>306.60000000000002</v>
      </c>
      <c r="F10979">
        <v>0.98000000000000065</v>
      </c>
      <c r="G10979">
        <v>262.38116384442071</v>
      </c>
      <c r="H10979">
        <f t="shared" si="187"/>
        <v>307.98950723163404</v>
      </c>
      <c r="I10979">
        <v>1.3895072316340356</v>
      </c>
    </row>
    <row r="10980" spans="5:9" x14ac:dyDescent="0.25">
      <c r="E10980">
        <v>306.7</v>
      </c>
      <c r="F10980">
        <v>0.98000000000000065</v>
      </c>
      <c r="G10980">
        <v>262.12212832080678</v>
      </c>
      <c r="H10980">
        <f t="shared" si="187"/>
        <v>308.08181304911443</v>
      </c>
      <c r="I10980">
        <v>1.3818130491144285</v>
      </c>
    </row>
    <row r="10981" spans="5:9" x14ac:dyDescent="0.25">
      <c r="E10981">
        <v>306.8</v>
      </c>
      <c r="F10981">
        <v>0.98000000000000065</v>
      </c>
      <c r="G10981">
        <v>261.86326047505918</v>
      </c>
      <c r="H10981">
        <f t="shared" si="187"/>
        <v>308.17416211212685</v>
      </c>
      <c r="I10981">
        <v>1.3741621121268575</v>
      </c>
    </row>
    <row r="10982" spans="5:9" x14ac:dyDescent="0.25">
      <c r="E10982">
        <v>306.89999999999998</v>
      </c>
      <c r="F10982">
        <v>0.98000000000000065</v>
      </c>
      <c r="G10982">
        <v>261.60457404598714</v>
      </c>
      <c r="H10982">
        <f t="shared" si="187"/>
        <v>308.2665547864633</v>
      </c>
      <c r="I10982">
        <v>1.3665547864633152</v>
      </c>
    </row>
    <row r="10983" spans="5:9" x14ac:dyDescent="0.25">
      <c r="E10983">
        <v>307</v>
      </c>
      <c r="F10983">
        <v>0.98000000000000065</v>
      </c>
      <c r="G10983">
        <v>261.34608284425758</v>
      </c>
      <c r="H10983">
        <f t="shared" si="187"/>
        <v>308.35899143345785</v>
      </c>
      <c r="I10983">
        <v>1.3589914334578688</v>
      </c>
    </row>
    <row r="10984" spans="5:9" x14ac:dyDescent="0.25">
      <c r="E10984">
        <v>307.10000000000002</v>
      </c>
      <c r="F10984">
        <v>0.98000000000000065</v>
      </c>
      <c r="G10984">
        <v>261.08780075318771</v>
      </c>
      <c r="H10984">
        <f t="shared" si="187"/>
        <v>308.45147240986006</v>
      </c>
      <c r="I10984">
        <v>1.351472409860027</v>
      </c>
    </row>
    <row r="10985" spans="5:9" x14ac:dyDescent="0.25">
      <c r="E10985">
        <v>307.2</v>
      </c>
      <c r="F10985">
        <v>0.98000000000000065</v>
      </c>
      <c r="G10985">
        <v>260.82974172944205</v>
      </c>
      <c r="H10985">
        <f t="shared" si="187"/>
        <v>308.54399806770897</v>
      </c>
      <c r="I10985">
        <v>1.3439980677089689</v>
      </c>
    </row>
    <row r="10986" spans="5:9" x14ac:dyDescent="0.25">
      <c r="E10986">
        <v>307.3</v>
      </c>
      <c r="F10986">
        <v>0.98000000000000065</v>
      </c>
      <c r="G10986">
        <v>260.57191980362546</v>
      </c>
      <c r="H10986">
        <f t="shared" si="187"/>
        <v>308.63656875420878</v>
      </c>
      <c r="I10986">
        <v>1.3365687542087596</v>
      </c>
    </row>
    <row r="10987" spans="5:9" x14ac:dyDescent="0.25">
      <c r="E10987">
        <v>307.39999999999998</v>
      </c>
      <c r="F10987">
        <v>0.98000000000000065</v>
      </c>
      <c r="G10987">
        <v>260.31434908076699</v>
      </c>
      <c r="H10987">
        <f t="shared" si="187"/>
        <v>308.72918481160434</v>
      </c>
      <c r="I10987">
        <v>1.3291848116043621</v>
      </c>
    </row>
    <row r="10988" spans="5:9" x14ac:dyDescent="0.25">
      <c r="E10988">
        <v>307.5</v>
      </c>
      <c r="F10988">
        <v>0.98000000000000065</v>
      </c>
      <c r="G10988">
        <v>260.05704374068739</v>
      </c>
      <c r="H10988">
        <f t="shared" si="187"/>
        <v>308.82184657705875</v>
      </c>
      <c r="I10988">
        <v>1.3218465770587753</v>
      </c>
    </row>
    <row r="10989" spans="5:9" x14ac:dyDescent="0.25">
      <c r="E10989">
        <v>307.60000000000002</v>
      </c>
      <c r="F10989">
        <v>0.98000000000000065</v>
      </c>
      <c r="G10989">
        <v>259.80001803824371</v>
      </c>
      <c r="H10989">
        <f t="shared" si="187"/>
        <v>308.91455438253104</v>
      </c>
      <c r="I10989">
        <v>1.314554382531012</v>
      </c>
    </row>
    <row r="10990" spans="5:9" x14ac:dyDescent="0.25">
      <c r="E10990">
        <v>307.7</v>
      </c>
      <c r="F10990">
        <v>0.98000000000000065</v>
      </c>
      <c r="G10990">
        <v>259.5432863034448</v>
      </c>
      <c r="H10990">
        <f t="shared" si="187"/>
        <v>309.0073085546552</v>
      </c>
      <c r="I10990">
        <v>1.3073085546552015</v>
      </c>
    </row>
    <row r="10991" spans="5:9" x14ac:dyDescent="0.25">
      <c r="E10991">
        <v>307.8</v>
      </c>
      <c r="F10991">
        <v>0.98000000000000065</v>
      </c>
      <c r="G10991">
        <v>259.28686294143085</v>
      </c>
      <c r="H10991">
        <f t="shared" si="187"/>
        <v>309.10010941462082</v>
      </c>
      <c r="I10991">
        <v>1.3001094146207923</v>
      </c>
    </row>
    <row r="10992" spans="5:9" x14ac:dyDescent="0.25">
      <c r="E10992">
        <v>307.89999999999998</v>
      </c>
      <c r="F10992">
        <v>0.98000000000000065</v>
      </c>
      <c r="G10992">
        <v>259.03076243231089</v>
      </c>
      <c r="H10992">
        <f t="shared" si="187"/>
        <v>309.19295727805377</v>
      </c>
      <c r="I10992">
        <v>1.2929572780537777</v>
      </c>
    </row>
    <row r="10993" spans="5:9" x14ac:dyDescent="0.25">
      <c r="E10993">
        <v>308</v>
      </c>
      <c r="F10993">
        <v>0.98000000000000065</v>
      </c>
      <c r="G10993">
        <v>258.77499933085153</v>
      </c>
      <c r="H10993">
        <f t="shared" si="187"/>
        <v>309.28585245489916</v>
      </c>
      <c r="I10993">
        <v>1.2858524548991637</v>
      </c>
    </row>
    <row r="10994" spans="5:9" x14ac:dyDescent="0.25">
      <c r="E10994">
        <v>308.10000000000002</v>
      </c>
      <c r="F10994">
        <v>0.98000000000000065</v>
      </c>
      <c r="G10994">
        <v>258.51958826601117</v>
      </c>
      <c r="H10994">
        <f t="shared" si="187"/>
        <v>309.37879524930457</v>
      </c>
      <c r="I10994">
        <v>1.2787952493045585</v>
      </c>
    </row>
    <row r="10995" spans="5:9" x14ac:dyDescent="0.25">
      <c r="E10995">
        <v>308.2</v>
      </c>
      <c r="F10995">
        <v>0.98000000000000065</v>
      </c>
      <c r="G10995">
        <v>258.26454394031293</v>
      </c>
      <c r="H10995">
        <f t="shared" si="187"/>
        <v>309.47178595950516</v>
      </c>
      <c r="I10995">
        <v>1.2717859595051413</v>
      </c>
    </row>
    <row r="10996" spans="5:9" x14ac:dyDescent="0.25">
      <c r="E10996">
        <v>308.3</v>
      </c>
      <c r="F10996">
        <v>0.98000000000000065</v>
      </c>
      <c r="G10996">
        <v>258.00988112905048</v>
      </c>
      <c r="H10996">
        <f t="shared" si="187"/>
        <v>309.56482487770978</v>
      </c>
      <c r="I10996">
        <v>1.2648248777097757</v>
      </c>
    </row>
    <row r="10997" spans="5:9" x14ac:dyDescent="0.25">
      <c r="E10997">
        <v>308.39999999999998</v>
      </c>
      <c r="F10997">
        <v>0.98000000000000065</v>
      </c>
      <c r="G10997">
        <v>257.75561467932101</v>
      </c>
      <c r="H10997">
        <f t="shared" si="187"/>
        <v>309.65791228998853</v>
      </c>
      <c r="I10997">
        <v>1.2579122899885811</v>
      </c>
    </row>
    <row r="10998" spans="5:9" x14ac:dyDescent="0.25">
      <c r="E10998">
        <v>308.5</v>
      </c>
      <c r="F10998">
        <v>0.98000000000000065</v>
      </c>
      <c r="G10998">
        <v>257.50175950887854</v>
      </c>
      <c r="H10998">
        <f t="shared" si="187"/>
        <v>309.75104847616188</v>
      </c>
      <c r="I10998">
        <v>1.2510484761618754</v>
      </c>
    </row>
    <row r="10999" spans="5:9" x14ac:dyDescent="0.25">
      <c r="E10999">
        <v>308.60000000000002</v>
      </c>
      <c r="F10999">
        <v>0.98000000000000065</v>
      </c>
      <c r="G10999">
        <v>257.24833060480324</v>
      </c>
      <c r="H10999">
        <f t="shared" si="187"/>
        <v>309.84423370969063</v>
      </c>
      <c r="I10999">
        <v>1.244233709690608</v>
      </c>
    </row>
    <row r="11000" spans="5:9" x14ac:dyDescent="0.25">
      <c r="E11000">
        <v>308.7</v>
      </c>
      <c r="F11000">
        <v>0.98000000000000065</v>
      </c>
      <c r="G11000">
        <v>256.99534302197992</v>
      </c>
      <c r="H11000">
        <f t="shared" si="187"/>
        <v>309.9374682575683</v>
      </c>
      <c r="I11000">
        <v>1.2374682575682976</v>
      </c>
    </row>
    <row r="11001" spans="5:9" x14ac:dyDescent="0.25">
      <c r="E11001">
        <v>308.8</v>
      </c>
      <c r="F11001">
        <v>0.98000000000000065</v>
      </c>
      <c r="G11001">
        <v>256.74281188138042</v>
      </c>
      <c r="H11001">
        <f t="shared" si="187"/>
        <v>310.03075238021455</v>
      </c>
      <c r="I11001">
        <v>1.2307523802145222</v>
      </c>
    </row>
    <row r="11002" spans="5:9" x14ac:dyDescent="0.25">
      <c r="E11002">
        <v>308.89999999999998</v>
      </c>
      <c r="F11002">
        <v>0.98000000000000065</v>
      </c>
      <c r="G11002">
        <v>256.49075236814554</v>
      </c>
      <c r="H11002">
        <f t="shared" si="187"/>
        <v>310.12408633137017</v>
      </c>
      <c r="I11002">
        <v>1.2240863313701758</v>
      </c>
    </row>
    <row r="11003" spans="5:9" x14ac:dyDescent="0.25">
      <c r="E11003">
        <v>309</v>
      </c>
      <c r="F11003">
        <v>0.98000000000000065</v>
      </c>
      <c r="G11003">
        <v>256.23917972945992</v>
      </c>
      <c r="H11003">
        <f t="shared" si="187"/>
        <v>310.21747035799427</v>
      </c>
      <c r="I11003">
        <v>1.2174703579942503</v>
      </c>
    </row>
    <row r="11004" spans="5:9" x14ac:dyDescent="0.25">
      <c r="E11004">
        <v>309.10000000000002</v>
      </c>
      <c r="F11004">
        <v>0.98000000000000065</v>
      </c>
      <c r="G11004">
        <v>255.98810927221595</v>
      </c>
      <c r="H11004">
        <f t="shared" si="187"/>
        <v>310.31090470016261</v>
      </c>
      <c r="I11004">
        <v>1.210904700162611</v>
      </c>
    </row>
    <row r="11005" spans="5:9" x14ac:dyDescent="0.25">
      <c r="E11005">
        <v>309.2</v>
      </c>
      <c r="F11005">
        <v>0.98000000000000065</v>
      </c>
      <c r="G11005">
        <v>255.73755636046184</v>
      </c>
      <c r="H11005">
        <f t="shared" si="187"/>
        <v>310.40438959096849</v>
      </c>
      <c r="I11005">
        <v>1.2043895909685134</v>
      </c>
    </row>
    <row r="11006" spans="5:9" x14ac:dyDescent="0.25">
      <c r="E11006">
        <v>309.3</v>
      </c>
      <c r="F11006">
        <v>0.98000000000000065</v>
      </c>
      <c r="G11006">
        <v>255.48753641262854</v>
      </c>
      <c r="H11006">
        <f t="shared" si="187"/>
        <v>310.49792525642511</v>
      </c>
      <c r="I11006">
        <v>1.1979252564250742</v>
      </c>
    </row>
    <row r="11007" spans="5:9" x14ac:dyDescent="0.25">
      <c r="E11007">
        <v>309.39999999999998</v>
      </c>
      <c r="F11007">
        <v>0.98000000000000065</v>
      </c>
      <c r="G11007">
        <v>255.23806489853231</v>
      </c>
      <c r="H11007">
        <f t="shared" si="187"/>
        <v>310.59151191536972</v>
      </c>
      <c r="I11007">
        <v>1.1915119153697202</v>
      </c>
    </row>
    <row r="11008" spans="5:9" x14ac:dyDescent="0.25">
      <c r="E11008">
        <v>309.5</v>
      </c>
      <c r="F11008">
        <v>0.98000000000000065</v>
      </c>
      <c r="G11008">
        <v>254.98915733614757</v>
      </c>
      <c r="H11008">
        <f t="shared" si="187"/>
        <v>310.68514977937082</v>
      </c>
      <c r="I11008">
        <v>1.1851497793708066</v>
      </c>
    </row>
    <row r="11009" spans="5:9" x14ac:dyDescent="0.25">
      <c r="E11009">
        <v>309.60000000000002</v>
      </c>
      <c r="F11009">
        <v>0.98000000000000065</v>
      </c>
      <c r="G11009">
        <v>254.74082928814707</v>
      </c>
      <c r="H11009">
        <f t="shared" si="187"/>
        <v>310.77883905263633</v>
      </c>
      <c r="I11009">
        <v>1.1788390526363022</v>
      </c>
    </row>
    <row r="11010" spans="5:9" x14ac:dyDescent="0.25">
      <c r="E11010">
        <v>309.7</v>
      </c>
      <c r="F11010">
        <v>0.98000000000000065</v>
      </c>
      <c r="G11010">
        <v>254.49309635820541</v>
      </c>
      <c r="H11010">
        <f t="shared" si="187"/>
        <v>310.8725799319248</v>
      </c>
      <c r="I11010">
        <v>1.1725799319248211</v>
      </c>
    </row>
    <row r="11011" spans="5:9" x14ac:dyDescent="0.25">
      <c r="E11011">
        <v>309.8</v>
      </c>
      <c r="F11011">
        <v>0.98000000000000065</v>
      </c>
      <c r="G11011">
        <v>254.24597418706222</v>
      </c>
      <c r="H11011">
        <f t="shared" si="187"/>
        <v>310.96637260645895</v>
      </c>
      <c r="I11011">
        <v>1.1663726064589404</v>
      </c>
    </row>
    <row r="11012" spans="5:9" x14ac:dyDescent="0.25">
      <c r="E11012">
        <v>309.89999999999998</v>
      </c>
      <c r="F11012">
        <v>0.98000000000000065</v>
      </c>
      <c r="G11012">
        <v>253.99947844834222</v>
      </c>
      <c r="H11012">
        <f t="shared" si="187"/>
        <v>311.06021725784086</v>
      </c>
      <c r="I11012">
        <v>1.1602172578408676</v>
      </c>
    </row>
    <row r="11013" spans="5:9" x14ac:dyDescent="0.25">
      <c r="E11013">
        <v>310</v>
      </c>
      <c r="F11013">
        <v>0.98000000000000065</v>
      </c>
      <c r="G11013">
        <v>253.75362484412926</v>
      </c>
      <c r="H11013">
        <f t="shared" si="187"/>
        <v>311.15411405997077</v>
      </c>
      <c r="I11013">
        <v>1.1541140599707684</v>
      </c>
    </row>
    <row r="11014" spans="5:9" x14ac:dyDescent="0.25">
      <c r="E11014">
        <v>310.10000000000002</v>
      </c>
      <c r="F11014">
        <v>0.98000000000000065</v>
      </c>
      <c r="G11014">
        <v>253.50842910029129</v>
      </c>
      <c r="H11014">
        <f t="shared" ref="H11014:H11077" si="188">E11014+I11014</f>
        <v>311.24806317896764</v>
      </c>
      <c r="I11014">
        <v>1.1480631789676299</v>
      </c>
    </row>
    <row r="11015" spans="5:9" x14ac:dyDescent="0.25">
      <c r="E11015">
        <v>310.2</v>
      </c>
      <c r="F11015">
        <v>0.98000000000000065</v>
      </c>
      <c r="G11015">
        <v>253.26390696155471</v>
      </c>
      <c r="H11015">
        <f t="shared" si="188"/>
        <v>311.34206477309277</v>
      </c>
      <c r="I11015">
        <v>1.14206477309276</v>
      </c>
    </row>
    <row r="11016" spans="5:9" x14ac:dyDescent="0.25">
      <c r="E11016">
        <v>310.3</v>
      </c>
      <c r="F11016">
        <v>0.98000000000000065</v>
      </c>
      <c r="G11016">
        <v>253.02007418632513</v>
      </c>
      <c r="H11016">
        <f t="shared" si="188"/>
        <v>311.43611899267614</v>
      </c>
      <c r="I11016">
        <v>1.1361189926761333</v>
      </c>
    </row>
    <row r="11017" spans="5:9" x14ac:dyDescent="0.25">
      <c r="E11017">
        <v>310.39999999999998</v>
      </c>
      <c r="F11017">
        <v>0.98000000000000065</v>
      </c>
      <c r="G11017">
        <v>252.77694654125386</v>
      </c>
      <c r="H11017">
        <f t="shared" si="188"/>
        <v>311.5302259800456</v>
      </c>
      <c r="I11017">
        <v>1.1302259800456458</v>
      </c>
    </row>
    <row r="11018" spans="5:9" x14ac:dyDescent="0.25">
      <c r="E11018">
        <v>310.5</v>
      </c>
      <c r="F11018">
        <v>0.98000000000000065</v>
      </c>
      <c r="G11018">
        <v>252.5345397955478</v>
      </c>
      <c r="H11018">
        <f t="shared" si="188"/>
        <v>311.62438586945933</v>
      </c>
      <c r="I11018">
        <v>1.1243858694593056</v>
      </c>
    </row>
    <row r="11019" spans="5:9" x14ac:dyDescent="0.25">
      <c r="E11019">
        <v>310.60000000000002</v>
      </c>
      <c r="F11019">
        <v>0.98000000000000065</v>
      </c>
      <c r="G11019">
        <v>252.29286971502219</v>
      </c>
      <c r="H11019">
        <f t="shared" si="188"/>
        <v>311.71859878704055</v>
      </c>
      <c r="I11019">
        <v>1.1185987870405094</v>
      </c>
    </row>
    <row r="11020" spans="5:9" x14ac:dyDescent="0.25">
      <c r="E11020">
        <v>310.7</v>
      </c>
      <c r="F11020">
        <v>0.98000000000000065</v>
      </c>
      <c r="G11020">
        <v>252.05195205589541</v>
      </c>
      <c r="H11020">
        <f t="shared" si="188"/>
        <v>311.81286485071655</v>
      </c>
      <c r="I11020">
        <v>1.1128648507165479</v>
      </c>
    </row>
    <row r="11021" spans="5:9" x14ac:dyDescent="0.25">
      <c r="E11021">
        <v>310.8</v>
      </c>
      <c r="F11021">
        <v>0.98000000000000065</v>
      </c>
      <c r="G11021">
        <v>251.8118025583251</v>
      </c>
      <c r="H11021">
        <f t="shared" si="188"/>
        <v>311.90718417016035</v>
      </c>
      <c r="I11021">
        <v>1.1071841701603311</v>
      </c>
    </row>
    <row r="11022" spans="5:9" x14ac:dyDescent="0.25">
      <c r="E11022">
        <v>310.89999999999998</v>
      </c>
      <c r="F11022">
        <v>0.98000000000000065</v>
      </c>
      <c r="G11022">
        <v>251.57243693968604</v>
      </c>
      <c r="H11022">
        <f t="shared" si="188"/>
        <v>312.00155684673547</v>
      </c>
      <c r="I11022">
        <v>1.1015568467355192</v>
      </c>
    </row>
    <row r="11023" spans="5:9" x14ac:dyDescent="0.25">
      <c r="E11023">
        <v>311</v>
      </c>
      <c r="F11023">
        <v>0.98000000000000065</v>
      </c>
      <c r="G11023">
        <v>251.3338708875894</v>
      </c>
      <c r="H11023">
        <f t="shared" si="188"/>
        <v>312.09598297344519</v>
      </c>
      <c r="I11023">
        <v>1.0959829734451991</v>
      </c>
    </row>
    <row r="11024" spans="5:9" x14ac:dyDescent="0.25">
      <c r="E11024">
        <v>311.10000000000002</v>
      </c>
      <c r="F11024">
        <v>0.98000000000000065</v>
      </c>
      <c r="G11024">
        <v>251.09612005264466</v>
      </c>
      <c r="H11024">
        <f t="shared" si="188"/>
        <v>312.19046263488406</v>
      </c>
      <c r="I11024">
        <v>1.0904626348840618</v>
      </c>
    </row>
    <row r="11025" spans="5:9" x14ac:dyDescent="0.25">
      <c r="E11025">
        <v>311.2</v>
      </c>
      <c r="F11025">
        <v>0.98000000000000065</v>
      </c>
      <c r="G11025">
        <v>250.85920004096468</v>
      </c>
      <c r="H11025">
        <f t="shared" si="188"/>
        <v>312.28499590719434</v>
      </c>
      <c r="I11025">
        <v>1.0849959071943476</v>
      </c>
    </row>
    <row r="11026" spans="5:9" x14ac:dyDescent="0.25">
      <c r="E11026">
        <v>311.3</v>
      </c>
      <c r="F11026">
        <v>0.98000000000000065</v>
      </c>
      <c r="G11026">
        <v>250.62312640641539</v>
      </c>
      <c r="H11026">
        <f t="shared" si="188"/>
        <v>312.37958285802563</v>
      </c>
      <c r="I11026">
        <v>1.0795828580255917</v>
      </c>
    </row>
    <row r="11027" spans="5:9" x14ac:dyDescent="0.25">
      <c r="E11027">
        <v>311.39999999999998</v>
      </c>
      <c r="F11027">
        <v>0.98000000000000065</v>
      </c>
      <c r="G11027">
        <v>250.3879146426122</v>
      </c>
      <c r="H11027">
        <f t="shared" si="188"/>
        <v>312.47422354649825</v>
      </c>
      <c r="I11027">
        <v>1.0742235464982668</v>
      </c>
    </row>
    <row r="11028" spans="5:9" x14ac:dyDescent="0.25">
      <c r="E11028">
        <v>311.5</v>
      </c>
      <c r="F11028">
        <v>0.98000000000000065</v>
      </c>
      <c r="G11028">
        <v>250.15358017466437</v>
      </c>
      <c r="H11028">
        <f t="shared" si="188"/>
        <v>312.56891802317136</v>
      </c>
      <c r="I11028">
        <v>1.068918023171374</v>
      </c>
    </row>
    <row r="11029" spans="5:9" x14ac:dyDescent="0.25">
      <c r="E11029">
        <v>311.60000000000002</v>
      </c>
      <c r="F11029">
        <v>0.98000000000000065</v>
      </c>
      <c r="G11029">
        <v>249.92013835067084</v>
      </c>
      <c r="H11029">
        <f t="shared" si="188"/>
        <v>312.66366633001428</v>
      </c>
      <c r="I11029">
        <v>1.0636663300142635</v>
      </c>
    </row>
    <row r="11030" spans="5:9" x14ac:dyDescent="0.25">
      <c r="E11030">
        <v>311.7</v>
      </c>
      <c r="F11030">
        <v>0.98000000000000065</v>
      </c>
      <c r="G11030">
        <v>249.68760443296961</v>
      </c>
      <c r="H11030">
        <f t="shared" si="188"/>
        <v>312.75846850038261</v>
      </c>
      <c r="I11030">
        <v>1.0584685003826331</v>
      </c>
    </row>
    <row r="11031" spans="5:9" x14ac:dyDescent="0.25">
      <c r="E11031">
        <v>311.8</v>
      </c>
      <c r="F11031">
        <v>0.98000000000000065</v>
      </c>
      <c r="G11031">
        <v>249.45599358914413</v>
      </c>
      <c r="H11031">
        <f t="shared" si="188"/>
        <v>312.85332455899885</v>
      </c>
      <c r="I11031">
        <v>1.0533245589988358</v>
      </c>
    </row>
    <row r="11032" spans="5:9" x14ac:dyDescent="0.25">
      <c r="E11032">
        <v>311.89999999999998</v>
      </c>
      <c r="F11032">
        <v>0.98000000000000065</v>
      </c>
      <c r="G11032">
        <v>249.22532088279041</v>
      </c>
      <c r="H11032">
        <f t="shared" si="188"/>
        <v>312.94823452193663</v>
      </c>
      <c r="I11032">
        <v>1.0482345219366327</v>
      </c>
    </row>
    <row r="11033" spans="5:9" x14ac:dyDescent="0.25">
      <c r="E11033">
        <v>312</v>
      </c>
      <c r="F11033">
        <v>0.98000000000000065</v>
      </c>
      <c r="G11033">
        <v>248.99560126404893</v>
      </c>
      <c r="H11033">
        <f t="shared" si="188"/>
        <v>313.04319839661048</v>
      </c>
      <c r="I11033">
        <v>1.0431983966104923</v>
      </c>
    </row>
    <row r="11034" spans="5:9" x14ac:dyDescent="0.25">
      <c r="E11034">
        <v>312.10000000000002</v>
      </c>
      <c r="F11034">
        <v>0.98000000000000065</v>
      </c>
      <c r="G11034">
        <v>248.76684955990544</v>
      </c>
      <c r="H11034">
        <f t="shared" si="188"/>
        <v>313.13821618176956</v>
      </c>
      <c r="I11034">
        <v>1.0382161817695201</v>
      </c>
    </row>
    <row r="11035" spans="5:9" x14ac:dyDescent="0.25">
      <c r="E11035">
        <v>312.2</v>
      </c>
      <c r="F11035">
        <v>0.98000000000000065</v>
      </c>
      <c r="G11035">
        <v>248.53908046426571</v>
      </c>
      <c r="H11035">
        <f t="shared" si="188"/>
        <v>313.23328786749613</v>
      </c>
      <c r="I11035">
        <v>1.033287867496123</v>
      </c>
    </row>
    <row r="11036" spans="5:9" x14ac:dyDescent="0.25">
      <c r="E11036">
        <v>312.3</v>
      </c>
      <c r="F11036">
        <v>0.98000000000000065</v>
      </c>
      <c r="G11036">
        <v>248.31230852780956</v>
      </c>
      <c r="H11036">
        <f t="shared" si="188"/>
        <v>313.32841343520948</v>
      </c>
      <c r="I11036">
        <v>1.02841343520949</v>
      </c>
    </row>
    <row r="11037" spans="5:9" x14ac:dyDescent="0.25">
      <c r="E11037">
        <v>312.39999999999998</v>
      </c>
      <c r="F11037">
        <v>0.98000000000000065</v>
      </c>
      <c r="G11037">
        <v>248.0865481476292</v>
      </c>
      <c r="H11037">
        <f t="shared" si="188"/>
        <v>313.42359285767401</v>
      </c>
      <c r="I11037">
        <v>1.0235928576740327</v>
      </c>
    </row>
    <row r="11038" spans="5:9" x14ac:dyDescent="0.25">
      <c r="E11038">
        <v>312.5</v>
      </c>
      <c r="F11038">
        <v>0.98000000000000065</v>
      </c>
      <c r="G11038">
        <v>247.86181355665855</v>
      </c>
      <c r="H11038">
        <f t="shared" si="188"/>
        <v>313.51882609901281</v>
      </c>
      <c r="I11038">
        <v>1.0188260990128148</v>
      </c>
    </row>
    <row r="11039" spans="5:9" x14ac:dyDescent="0.25">
      <c r="E11039">
        <v>312.60000000000002</v>
      </c>
      <c r="F11039">
        <v>0.98000000000000065</v>
      </c>
      <c r="G11039">
        <v>247.63811881289948</v>
      </c>
      <c r="H11039">
        <f t="shared" si="188"/>
        <v>313.61411311472614</v>
      </c>
      <c r="I11039">
        <v>1.0141131147261124</v>
      </c>
    </row>
    <row r="11040" spans="5:9" x14ac:dyDescent="0.25">
      <c r="E11040">
        <v>312.7</v>
      </c>
      <c r="F11040">
        <v>0.98000000000000065</v>
      </c>
      <c r="G11040">
        <v>247.41547778845185</v>
      </c>
      <c r="H11040">
        <f t="shared" si="188"/>
        <v>313.70945385171518</v>
      </c>
      <c r="I11040">
        <v>1.0094538517152096</v>
      </c>
    </row>
    <row r="11041" spans="5:9" x14ac:dyDescent="0.25">
      <c r="E11041">
        <v>312.8</v>
      </c>
      <c r="F11041">
        <v>0.98000000000000065</v>
      </c>
      <c r="G11041">
        <v>247.19390415835474</v>
      </c>
      <c r="H11041">
        <f t="shared" si="188"/>
        <v>313.80484824831137</v>
      </c>
      <c r="I11041">
        <v>1.004848248311375</v>
      </c>
    </row>
    <row r="11042" spans="5:9" x14ac:dyDescent="0.25">
      <c r="E11042">
        <v>312.89999999999998</v>
      </c>
      <c r="F11042">
        <v>0.98000000000000065</v>
      </c>
      <c r="G11042">
        <v>246.9734113892458</v>
      </c>
      <c r="H11042">
        <f t="shared" si="188"/>
        <v>313.90029623431036</v>
      </c>
      <c r="I11042">
        <v>1.0002962343103692</v>
      </c>
    </row>
    <row r="11043" spans="5:9" x14ac:dyDescent="0.25">
      <c r="E11043">
        <v>313</v>
      </c>
      <c r="F11043">
        <v>0.98000000000000065</v>
      </c>
      <c r="G11043">
        <v>246.75401272784762</v>
      </c>
      <c r="H11043">
        <f t="shared" si="188"/>
        <v>313.99579773101226</v>
      </c>
      <c r="I11043">
        <v>0.99579773101227476</v>
      </c>
    </row>
    <row r="11044" spans="5:9" x14ac:dyDescent="0.25">
      <c r="E11044">
        <v>255</v>
      </c>
      <c r="F11044">
        <v>0.99000000000000066</v>
      </c>
      <c r="G11044">
        <v>284.23524719258523</v>
      </c>
      <c r="H11044">
        <f t="shared" si="188"/>
        <v>255.65722922982005</v>
      </c>
      <c r="I11044">
        <v>0.65722922982004939</v>
      </c>
    </row>
    <row r="11045" spans="5:9" x14ac:dyDescent="0.25">
      <c r="E11045">
        <v>255.1</v>
      </c>
      <c r="F11045">
        <v>0.99000000000000066</v>
      </c>
      <c r="G11045">
        <v>284.38665355451599</v>
      </c>
      <c r="H11045">
        <f t="shared" si="188"/>
        <v>255.75936723912437</v>
      </c>
      <c r="I11045">
        <v>0.65936723912436446</v>
      </c>
    </row>
    <row r="11046" spans="5:9" x14ac:dyDescent="0.25">
      <c r="E11046">
        <v>255.2</v>
      </c>
      <c r="F11046">
        <v>0.99000000000000066</v>
      </c>
      <c r="G11046">
        <v>284.53776630519923</v>
      </c>
      <c r="H11046">
        <f t="shared" si="188"/>
        <v>255.86149396517234</v>
      </c>
      <c r="I11046">
        <v>0.66149396517234649</v>
      </c>
    </row>
    <row r="11047" spans="5:9" x14ac:dyDescent="0.25">
      <c r="E11047">
        <v>255.3</v>
      </c>
      <c r="F11047">
        <v>0.99000000000000066</v>
      </c>
      <c r="G11047">
        <v>284.68858629715692</v>
      </c>
      <c r="H11047">
        <f t="shared" si="188"/>
        <v>255.96360988395861</v>
      </c>
      <c r="I11047">
        <v>0.66360988395860543</v>
      </c>
    </row>
    <row r="11048" spans="5:9" x14ac:dyDescent="0.25">
      <c r="E11048">
        <v>255.4</v>
      </c>
      <c r="F11048">
        <v>0.99000000000000066</v>
      </c>
      <c r="G11048">
        <v>284.83911427197427</v>
      </c>
      <c r="H11048">
        <f t="shared" si="188"/>
        <v>256.0657154679439</v>
      </c>
      <c r="I11048">
        <v>0.6657154679438837</v>
      </c>
    </row>
    <row r="11049" spans="5:9" x14ac:dyDescent="0.25">
      <c r="E11049">
        <v>255.5</v>
      </c>
      <c r="F11049">
        <v>0.99000000000000066</v>
      </c>
      <c r="G11049">
        <v>284.98935086318045</v>
      </c>
      <c r="H11049">
        <f t="shared" si="188"/>
        <v>256.16781118567587</v>
      </c>
      <c r="I11049">
        <v>0.66781118567584652</v>
      </c>
    </row>
    <row r="11050" spans="5:9" x14ac:dyDescent="0.25">
      <c r="E11050">
        <v>255.6</v>
      </c>
      <c r="F11050">
        <v>0.99000000000000066</v>
      </c>
      <c r="G11050">
        <v>285.13929659903573</v>
      </c>
      <c r="H11050">
        <f t="shared" si="188"/>
        <v>256.269897501412</v>
      </c>
      <c r="I11050">
        <v>0.66989750141198989</v>
      </c>
    </row>
    <row r="11051" spans="5:9" x14ac:dyDescent="0.25">
      <c r="E11051">
        <v>255.7</v>
      </c>
      <c r="F11051">
        <v>0.99000000000000066</v>
      </c>
      <c r="G11051">
        <v>285.28895190522633</v>
      </c>
      <c r="H11051">
        <f t="shared" si="188"/>
        <v>256.37197487474663</v>
      </c>
      <c r="I11051">
        <v>0.67197487474664774</v>
      </c>
    </row>
    <row r="11052" spans="5:9" x14ac:dyDescent="0.25">
      <c r="E11052">
        <v>255.8</v>
      </c>
      <c r="F11052">
        <v>0.99000000000000066</v>
      </c>
      <c r="G11052">
        <v>285.43831710746628</v>
      </c>
      <c r="H11052">
        <f t="shared" si="188"/>
        <v>256.47404376024406</v>
      </c>
      <c r="I11052">
        <v>0.67404376024402402</v>
      </c>
    </row>
    <row r="11053" spans="5:9" x14ac:dyDescent="0.25">
      <c r="E11053">
        <v>255.9</v>
      </c>
      <c r="F11053">
        <v>0.99000000000000066</v>
      </c>
      <c r="G11053">
        <v>285.58739243400828</v>
      </c>
      <c r="H11053">
        <f t="shared" si="188"/>
        <v>256.57610460707929</v>
      </c>
      <c r="I11053">
        <v>0.67610460707925413</v>
      </c>
    </row>
    <row r="11054" spans="5:9" x14ac:dyDescent="0.25">
      <c r="E11054">
        <v>256</v>
      </c>
      <c r="F11054">
        <v>0.99000000000000066</v>
      </c>
      <c r="G11054">
        <v>285.73617801806381</v>
      </c>
      <c r="H11054">
        <f t="shared" si="188"/>
        <v>256.67815785868942</v>
      </c>
      <c r="I11054">
        <v>0.67815785868943124</v>
      </c>
    </row>
    <row r="11055" spans="5:9" x14ac:dyDescent="0.25">
      <c r="E11055">
        <v>256.10000000000002</v>
      </c>
      <c r="F11055">
        <v>0.99000000000000066</v>
      </c>
      <c r="G11055">
        <v>285.88467390013295</v>
      </c>
      <c r="H11055">
        <f t="shared" si="188"/>
        <v>256.78020395243652</v>
      </c>
      <c r="I11055">
        <v>0.68020395243651066</v>
      </c>
    </row>
    <row r="11056" spans="5:9" x14ac:dyDescent="0.25">
      <c r="E11056">
        <v>256.2</v>
      </c>
      <c r="F11056">
        <v>0.99000000000000066</v>
      </c>
      <c r="G11056">
        <v>286.03288003024642</v>
      </c>
      <c r="H11056">
        <f t="shared" si="188"/>
        <v>256.88224331928393</v>
      </c>
      <c r="I11056">
        <v>0.68224331928396553</v>
      </c>
    </row>
    <row r="11057" spans="5:9" x14ac:dyDescent="0.25">
      <c r="E11057">
        <v>256.3</v>
      </c>
      <c r="F11057">
        <v>0.99000000000000066</v>
      </c>
      <c r="G11057">
        <v>286.18079627011946</v>
      </c>
      <c r="H11057">
        <f t="shared" si="188"/>
        <v>256.98427638348903</v>
      </c>
      <c r="I11057">
        <v>0.68427638348901465</v>
      </c>
    </row>
    <row r="11058" spans="5:9" x14ac:dyDescent="0.25">
      <c r="E11058">
        <v>256.39999999999998</v>
      </c>
      <c r="F11058">
        <v>0.99000000000000066</v>
      </c>
      <c r="G11058">
        <v>286.32842239522012</v>
      </c>
      <c r="H11058">
        <f t="shared" si="188"/>
        <v>257.08630356231208</v>
      </c>
      <c r="I11058">
        <v>0.68630356231210232</v>
      </c>
    </row>
    <row r="11059" spans="5:9" x14ac:dyDescent="0.25">
      <c r="E11059">
        <v>256.5</v>
      </c>
      <c r="F11059">
        <v>0.99000000000000066</v>
      </c>
      <c r="G11059">
        <v>286.47575809675237</v>
      </c>
      <c r="H11059">
        <f t="shared" si="188"/>
        <v>257.18832526574533</v>
      </c>
      <c r="I11059">
        <v>0.68832526574531816</v>
      </c>
    </row>
    <row r="11060" spans="5:9" x14ac:dyDescent="0.25">
      <c r="E11060">
        <v>256.60000000000002</v>
      </c>
      <c r="F11060">
        <v>0.99000000000000066</v>
      </c>
      <c r="G11060">
        <v>286.62280298355677</v>
      </c>
      <c r="H11060">
        <f t="shared" si="188"/>
        <v>257.29034189626122</v>
      </c>
      <c r="I11060">
        <v>0.69034189626121512</v>
      </c>
    </row>
    <row r="11061" spans="5:9" x14ac:dyDescent="0.25">
      <c r="E11061">
        <v>256.7</v>
      </c>
      <c r="F11061">
        <v>0.99000000000000066</v>
      </c>
      <c r="G11061">
        <v>286.76955658392865</v>
      </c>
      <c r="H11061">
        <f t="shared" si="188"/>
        <v>257.39235384858347</v>
      </c>
      <c r="I11061">
        <v>0.69235384858345905</v>
      </c>
    </row>
    <row r="11062" spans="5:9" x14ac:dyDescent="0.25">
      <c r="E11062">
        <v>256.8</v>
      </c>
      <c r="F11062">
        <v>0.99000000000000066</v>
      </c>
      <c r="G11062">
        <v>286.91601834735724</v>
      </c>
      <c r="H11062">
        <f t="shared" si="188"/>
        <v>257.49436150948054</v>
      </c>
      <c r="I11062">
        <v>0.69436150948054709</v>
      </c>
    </row>
    <row r="11063" spans="5:9" x14ac:dyDescent="0.25">
      <c r="E11063">
        <v>256.89999999999998</v>
      </c>
      <c r="F11063">
        <v>0.99000000000000066</v>
      </c>
      <c r="G11063">
        <v>287.06218764618643</v>
      </c>
      <c r="H11063">
        <f t="shared" si="188"/>
        <v>257.59636525758367</v>
      </c>
      <c r="I11063">
        <v>0.69636525758369072</v>
      </c>
    </row>
    <row r="11064" spans="5:9" x14ac:dyDescent="0.25">
      <c r="E11064">
        <v>257</v>
      </c>
      <c r="F11064">
        <v>0.99000000000000066</v>
      </c>
      <c r="G11064">
        <v>287.20806377719924</v>
      </c>
      <c r="H11064">
        <f t="shared" si="188"/>
        <v>257.69836546322983</v>
      </c>
      <c r="I11064">
        <v>0.69836546322986137</v>
      </c>
    </row>
    <row r="11065" spans="5:9" x14ac:dyDescent="0.25">
      <c r="E11065">
        <v>257.10000000000002</v>
      </c>
      <c r="F11065">
        <v>0.99000000000000066</v>
      </c>
      <c r="G11065">
        <v>287.35364596312809</v>
      </c>
      <c r="H11065">
        <f t="shared" si="188"/>
        <v>257.80036248833073</v>
      </c>
      <c r="I11065">
        <v>0.70036248833073511</v>
      </c>
    </row>
    <row r="11066" spans="5:9" x14ac:dyDescent="0.25">
      <c r="E11066">
        <v>257.2</v>
      </c>
      <c r="F11066">
        <v>0.99000000000000066</v>
      </c>
      <c r="G11066">
        <v>287.4989333540928</v>
      </c>
      <c r="H11066">
        <f t="shared" si="188"/>
        <v>257.90235668626815</v>
      </c>
      <c r="I11066">
        <v>0.70235668626818781</v>
      </c>
    </row>
    <row r="11067" spans="5:9" x14ac:dyDescent="0.25">
      <c r="E11067">
        <v>257.3</v>
      </c>
      <c r="F11067">
        <v>0.99000000000000066</v>
      </c>
      <c r="G11067">
        <v>287.64392502896828</v>
      </c>
      <c r="H11067">
        <f t="shared" si="188"/>
        <v>258.0043484018168</v>
      </c>
      <c r="I11067">
        <v>0.70434840181676972</v>
      </c>
    </row>
    <row r="11068" spans="5:9" x14ac:dyDescent="0.25">
      <c r="E11068">
        <v>257.39999999999998</v>
      </c>
      <c r="F11068">
        <v>0.99000000000000066</v>
      </c>
      <c r="G11068">
        <v>287.78861999668419</v>
      </c>
      <c r="H11068">
        <f t="shared" si="188"/>
        <v>258.10633797109341</v>
      </c>
      <c r="I11068">
        <v>0.70633797109345364</v>
      </c>
    </row>
    <row r="11069" spans="5:9" x14ac:dyDescent="0.25">
      <c r="E11069">
        <v>257.5</v>
      </c>
      <c r="F11069">
        <v>0.99000000000000066</v>
      </c>
      <c r="G11069">
        <v>287.93301719745818</v>
      </c>
      <c r="H11069">
        <f t="shared" si="188"/>
        <v>258.20832572153472</v>
      </c>
      <c r="I11069">
        <v>0.70832572153470175</v>
      </c>
    </row>
    <row r="11070" spans="5:9" x14ac:dyDescent="0.25">
      <c r="E11070">
        <v>257.60000000000002</v>
      </c>
      <c r="F11070">
        <v>0.99000000000000066</v>
      </c>
      <c r="G11070">
        <v>288.07711550396613</v>
      </c>
      <c r="H11070">
        <f t="shared" si="188"/>
        <v>258.31031197190083</v>
      </c>
      <c r="I11070">
        <v>0.71031197190081941</v>
      </c>
    </row>
    <row r="11071" spans="5:9" x14ac:dyDescent="0.25">
      <c r="E11071">
        <v>257.7</v>
      </c>
      <c r="F11071">
        <v>0.99000000000000066</v>
      </c>
      <c r="G11071">
        <v>288.22091372245001</v>
      </c>
      <c r="H11071">
        <f t="shared" si="188"/>
        <v>258.41229703230732</v>
      </c>
      <c r="I11071">
        <v>0.71229703230730734</v>
      </c>
    </row>
    <row r="11072" spans="5:9" x14ac:dyDescent="0.25">
      <c r="E11072">
        <v>257.8</v>
      </c>
      <c r="F11072">
        <v>0.99000000000000066</v>
      </c>
      <c r="G11072">
        <v>288.36441059376665</v>
      </c>
      <c r="H11072">
        <f t="shared" si="188"/>
        <v>258.51428120428284</v>
      </c>
      <c r="I11072">
        <v>0.7142812042828196</v>
      </c>
    </row>
    <row r="11073" spans="5:9" x14ac:dyDescent="0.25">
      <c r="E11073">
        <v>257.89999999999998</v>
      </c>
      <c r="F11073">
        <v>0.99000000000000066</v>
      </c>
      <c r="G11073">
        <v>288.50760479437997</v>
      </c>
      <c r="H11073">
        <f t="shared" si="188"/>
        <v>258.6162647808531</v>
      </c>
      <c r="I11073">
        <v>0.71626478085311729</v>
      </c>
    </row>
    <row r="11074" spans="5:9" x14ac:dyDescent="0.25">
      <c r="E11074">
        <v>258</v>
      </c>
      <c r="F11074">
        <v>0.99000000000000066</v>
      </c>
      <c r="G11074">
        <v>288.65049493729765</v>
      </c>
      <c r="H11074">
        <f t="shared" si="188"/>
        <v>258.71824804665033</v>
      </c>
      <c r="I11074">
        <v>0.71824804665031572</v>
      </c>
    </row>
    <row r="11075" spans="5:9" x14ac:dyDescent="0.25">
      <c r="E11075">
        <v>258.10000000000002</v>
      </c>
      <c r="F11075">
        <v>0.99000000000000066</v>
      </c>
      <c r="G11075">
        <v>288.79307957295612</v>
      </c>
      <c r="H11075">
        <f t="shared" si="188"/>
        <v>258.82023127804655</v>
      </c>
      <c r="I11075">
        <v>0.7202312780465282</v>
      </c>
    </row>
    <row r="11076" spans="5:9" x14ac:dyDescent="0.25">
      <c r="E11076">
        <v>258.2</v>
      </c>
      <c r="F11076">
        <v>0.99000000000000066</v>
      </c>
      <c r="G11076">
        <v>288.93535719005513</v>
      </c>
      <c r="H11076">
        <f t="shared" si="188"/>
        <v>258.92221474331092</v>
      </c>
      <c r="I11076">
        <v>0.72221474331095237</v>
      </c>
    </row>
    <row r="11077" spans="5:9" x14ac:dyDescent="0.25">
      <c r="E11077">
        <v>258.3</v>
      </c>
      <c r="F11077">
        <v>0.99000000000000066</v>
      </c>
      <c r="G11077">
        <v>289.0773262163446</v>
      </c>
      <c r="H11077">
        <f t="shared" si="188"/>
        <v>259.02419870278919</v>
      </c>
      <c r="I11077">
        <v>0.72419870278919429</v>
      </c>
    </row>
    <row r="11078" spans="5:9" x14ac:dyDescent="0.25">
      <c r="E11078">
        <v>258.39999999999998</v>
      </c>
      <c r="F11078">
        <v>0.99000000000000066</v>
      </c>
      <c r="G11078">
        <v>289.21898501936653</v>
      </c>
      <c r="H11078">
        <f t="shared" ref="H11078:H11141" si="189">E11078+I11078</f>
        <v>259.12618340910365</v>
      </c>
      <c r="I11078">
        <v>0.72618340910369239</v>
      </c>
    </row>
    <row r="11079" spans="5:9" x14ac:dyDescent="0.25">
      <c r="E11079">
        <v>258.5</v>
      </c>
      <c r="F11079">
        <v>0.99000000000000066</v>
      </c>
      <c r="G11079">
        <v>289.36033190715307</v>
      </c>
      <c r="H11079">
        <f t="shared" si="189"/>
        <v>259.22816910737384</v>
      </c>
      <c r="I11079">
        <v>0.7281691073738612</v>
      </c>
    </row>
    <row r="11080" spans="5:9" x14ac:dyDescent="0.25">
      <c r="E11080">
        <v>258.60000000000002</v>
      </c>
      <c r="F11080">
        <v>0.99000000000000066</v>
      </c>
      <c r="G11080">
        <v>289.50136512888497</v>
      </c>
      <c r="H11080">
        <f t="shared" si="189"/>
        <v>259.33015603545459</v>
      </c>
      <c r="I11080">
        <v>0.73015603545459618</v>
      </c>
    </row>
    <row r="11081" spans="5:9" x14ac:dyDescent="0.25">
      <c r="E11081">
        <v>258.7</v>
      </c>
      <c r="F11081">
        <v>0.99000000000000066</v>
      </c>
      <c r="G11081">
        <v>289.64208287551065</v>
      </c>
      <c r="H11081">
        <f t="shared" si="189"/>
        <v>259.43214442419162</v>
      </c>
      <c r="I11081">
        <v>0.73214442419162906</v>
      </c>
    </row>
    <row r="11082" spans="5:9" x14ac:dyDescent="0.25">
      <c r="E11082">
        <v>258.8</v>
      </c>
      <c r="F11082">
        <v>0.99000000000000066</v>
      </c>
      <c r="G11082">
        <v>289.78248328033015</v>
      </c>
      <c r="H11082">
        <f t="shared" si="189"/>
        <v>259.53413449769226</v>
      </c>
      <c r="I11082">
        <v>0.73413449769227745</v>
      </c>
    </row>
    <row r="11083" spans="5:9" x14ac:dyDescent="0.25">
      <c r="E11083">
        <v>258.89999999999998</v>
      </c>
      <c r="F11083">
        <v>0.99000000000000066</v>
      </c>
      <c r="G11083">
        <v>289.92256441954464</v>
      </c>
      <c r="H11083">
        <f t="shared" si="189"/>
        <v>259.63612647360998</v>
      </c>
      <c r="I11083">
        <v>0.73612647360998662</v>
      </c>
    </row>
    <row r="11084" spans="5:9" x14ac:dyDescent="0.25">
      <c r="E11084">
        <v>259</v>
      </c>
      <c r="F11084">
        <v>0.99000000000000066</v>
      </c>
      <c r="G11084">
        <v>290.06232431277499</v>
      </c>
      <c r="H11084">
        <f t="shared" si="189"/>
        <v>259.7381205634411</v>
      </c>
      <c r="I11084">
        <v>0.73812056344112176</v>
      </c>
    </row>
    <row r="11085" spans="5:9" x14ac:dyDescent="0.25">
      <c r="E11085">
        <v>259.10000000000002</v>
      </c>
      <c r="F11085">
        <v>0.99000000000000066</v>
      </c>
      <c r="G11085">
        <v>290.20176092355069</v>
      </c>
      <c r="H11085">
        <f t="shared" si="189"/>
        <v>259.84011697283245</v>
      </c>
      <c r="I11085">
        <v>0.74011697283241218</v>
      </c>
    </row>
    <row r="11086" spans="5:9" x14ac:dyDescent="0.25">
      <c r="E11086">
        <v>259.2</v>
      </c>
      <c r="F11086">
        <v>0.99000000000000066</v>
      </c>
      <c r="G11086">
        <v>290.34087215977223</v>
      </c>
      <c r="H11086">
        <f t="shared" si="189"/>
        <v>259.94211590189747</v>
      </c>
      <c r="I11086">
        <v>0.74211590189746146</v>
      </c>
    </row>
    <row r="11087" spans="5:9" x14ac:dyDescent="0.25">
      <c r="E11087">
        <v>259.3</v>
      </c>
      <c r="F11087">
        <v>0.99000000000000066</v>
      </c>
      <c r="G11087">
        <v>290.47965587414848</v>
      </c>
      <c r="H11087">
        <f t="shared" si="189"/>
        <v>260.04411754554076</v>
      </c>
      <c r="I11087">
        <v>0.74411754554077336</v>
      </c>
    </row>
    <row r="11088" spans="5:9" x14ac:dyDescent="0.25">
      <c r="E11088">
        <v>259.39999999999998</v>
      </c>
      <c r="F11088">
        <v>0.99000000000000066</v>
      </c>
      <c r="G11088">
        <v>290.61810986461131</v>
      </c>
      <c r="H11088">
        <f t="shared" si="189"/>
        <v>260.14612209378771</v>
      </c>
      <c r="I11088">
        <v>0.74612209378773808</v>
      </c>
    </row>
    <row r="11089" spans="5:9" x14ac:dyDescent="0.25">
      <c r="E11089">
        <v>259.5</v>
      </c>
      <c r="F11089">
        <v>0.99000000000000066</v>
      </c>
      <c r="G11089">
        <v>290.75623187470973</v>
      </c>
      <c r="H11089">
        <f t="shared" si="189"/>
        <v>260.24812973211908</v>
      </c>
      <c r="I11089">
        <v>0.74812973211907208</v>
      </c>
    </row>
    <row r="11090" spans="5:9" x14ac:dyDescent="0.25">
      <c r="E11090">
        <v>259.60000000000002</v>
      </c>
      <c r="F11090">
        <v>0.99000000000000066</v>
      </c>
      <c r="G11090">
        <v>290.89401959398583</v>
      </c>
      <c r="H11090">
        <f t="shared" si="189"/>
        <v>260.35014064180825</v>
      </c>
      <c r="I11090">
        <v>0.75014064180824658</v>
      </c>
    </row>
    <row r="11091" spans="5:9" x14ac:dyDescent="0.25">
      <c r="E11091">
        <v>259.7</v>
      </c>
      <c r="F11091">
        <v>0.99000000000000066</v>
      </c>
      <c r="G11091">
        <v>291.03147065833394</v>
      </c>
      <c r="H11091">
        <f t="shared" si="189"/>
        <v>260.45215500026052</v>
      </c>
      <c r="I11091">
        <v>0.75215500026053994</v>
      </c>
    </row>
    <row r="11092" spans="5:9" x14ac:dyDescent="0.25">
      <c r="E11092">
        <v>259.8</v>
      </c>
      <c r="F11092">
        <v>0.99000000000000066</v>
      </c>
      <c r="G11092">
        <v>291.16858265034557</v>
      </c>
      <c r="H11092">
        <f t="shared" si="189"/>
        <v>260.55417298135228</v>
      </c>
      <c r="I11092">
        <v>0.75417298135229605</v>
      </c>
    </row>
    <row r="11093" spans="5:9" x14ac:dyDescent="0.25">
      <c r="E11093">
        <v>259.89999999999998</v>
      </c>
      <c r="F11093">
        <v>0.99000000000000066</v>
      </c>
      <c r="G11093">
        <v>291.30535309964159</v>
      </c>
      <c r="H11093">
        <f t="shared" si="189"/>
        <v>260.65619475576915</v>
      </c>
      <c r="I11093">
        <v>0.75619475576916773</v>
      </c>
    </row>
    <row r="11094" spans="5:9" x14ac:dyDescent="0.25">
      <c r="E11094">
        <v>260</v>
      </c>
      <c r="F11094">
        <v>0.99000000000000066</v>
      </c>
      <c r="G11094">
        <v>291.44177948319384</v>
      </c>
      <c r="H11094">
        <f t="shared" si="189"/>
        <v>260.75822049134212</v>
      </c>
      <c r="I11094">
        <v>0.75822049134210601</v>
      </c>
    </row>
    <row r="11095" spans="5:9" x14ac:dyDescent="0.25">
      <c r="E11095">
        <v>260.10000000000002</v>
      </c>
      <c r="F11095">
        <v>0.99000000000000066</v>
      </c>
      <c r="G11095">
        <v>291.57785922563818</v>
      </c>
      <c r="H11095">
        <f t="shared" si="189"/>
        <v>260.86025035338002</v>
      </c>
      <c r="I11095">
        <v>0.76025035337999758</v>
      </c>
    </row>
    <row r="11096" spans="5:9" x14ac:dyDescent="0.25">
      <c r="E11096">
        <v>260.2</v>
      </c>
      <c r="F11096">
        <v>0.99000000000000066</v>
      </c>
      <c r="G11096">
        <v>291.71358969957993</v>
      </c>
      <c r="H11096">
        <f t="shared" si="189"/>
        <v>260.96228450499785</v>
      </c>
      <c r="I11096">
        <v>0.7622845049978445</v>
      </c>
    </row>
    <row r="11097" spans="5:9" x14ac:dyDescent="0.25">
      <c r="E11097">
        <v>260.3</v>
      </c>
      <c r="F11097">
        <v>0.99000000000000066</v>
      </c>
      <c r="G11097">
        <v>291.84896822589428</v>
      </c>
      <c r="H11097">
        <f t="shared" si="189"/>
        <v>261.06432310743958</v>
      </c>
      <c r="I11097">
        <v>0.76432310743957876</v>
      </c>
    </row>
    <row r="11098" spans="5:9" x14ac:dyDescent="0.25">
      <c r="E11098">
        <v>260.39999999999998</v>
      </c>
      <c r="F11098">
        <v>0.99000000000000066</v>
      </c>
      <c r="G11098">
        <v>291.98399207402315</v>
      </c>
      <c r="H11098">
        <f t="shared" si="189"/>
        <v>261.16636632039456</v>
      </c>
      <c r="I11098">
        <v>0.76636632039458641</v>
      </c>
    </row>
    <row r="11099" spans="5:9" x14ac:dyDescent="0.25">
      <c r="E11099">
        <v>260.5</v>
      </c>
      <c r="F11099">
        <v>0.99000000000000066</v>
      </c>
      <c r="G11099">
        <v>292.1186584622692</v>
      </c>
      <c r="H11099">
        <f t="shared" si="189"/>
        <v>261.26841430230712</v>
      </c>
      <c r="I11099">
        <v>0.76841430230713204</v>
      </c>
    </row>
    <row r="11100" spans="5:9" x14ac:dyDescent="0.25">
      <c r="E11100">
        <v>260.60000000000002</v>
      </c>
      <c r="F11100">
        <v>0.99000000000000066</v>
      </c>
      <c r="G11100">
        <v>292.25296455809018</v>
      </c>
      <c r="H11100">
        <f t="shared" si="189"/>
        <v>261.37046721067804</v>
      </c>
      <c r="I11100">
        <v>0.77046721067801438</v>
      </c>
    </row>
    <row r="11101" spans="5:9" x14ac:dyDescent="0.25">
      <c r="E11101">
        <v>260.7</v>
      </c>
      <c r="F11101">
        <v>0.99000000000000066</v>
      </c>
      <c r="G11101">
        <v>292.38690747839331</v>
      </c>
      <c r="H11101">
        <f t="shared" si="189"/>
        <v>261.4725252023577</v>
      </c>
      <c r="I11101">
        <v>0.77252520235773769</v>
      </c>
    </row>
    <row r="11102" spans="5:9" x14ac:dyDescent="0.25">
      <c r="E11102">
        <v>260.8</v>
      </c>
      <c r="F11102">
        <v>0.99000000000000066</v>
      </c>
      <c r="G11102">
        <v>292.52048428983227</v>
      </c>
      <c r="H11102">
        <f t="shared" si="189"/>
        <v>261.57458843383074</v>
      </c>
      <c r="I11102">
        <v>0.77458843383073439</v>
      </c>
    </row>
    <row r="11103" spans="5:9" x14ac:dyDescent="0.25">
      <c r="E11103">
        <v>260.89999999999998</v>
      </c>
      <c r="F11103">
        <v>0.99000000000000066</v>
      </c>
      <c r="G11103">
        <v>292.65369200910754</v>
      </c>
      <c r="H11103">
        <f t="shared" si="189"/>
        <v>261.67665706149006</v>
      </c>
      <c r="I11103">
        <v>0.77665706149007319</v>
      </c>
    </row>
    <row r="11104" spans="5:9" x14ac:dyDescent="0.25">
      <c r="E11104">
        <v>261</v>
      </c>
      <c r="F11104">
        <v>0.99000000000000066</v>
      </c>
      <c r="G11104">
        <v>292.78652760327202</v>
      </c>
      <c r="H11104">
        <f t="shared" si="189"/>
        <v>261.77873124190228</v>
      </c>
      <c r="I11104">
        <v>0.7787312419023058</v>
      </c>
    </row>
    <row r="11105" spans="5:9" x14ac:dyDescent="0.25">
      <c r="E11105">
        <v>261.10000000000002</v>
      </c>
      <c r="F11105">
        <v>0.99000000000000066</v>
      </c>
      <c r="G11105">
        <v>292.91898799004196</v>
      </c>
      <c r="H11105">
        <f t="shared" si="189"/>
        <v>261.88081113206215</v>
      </c>
      <c r="I11105">
        <v>0.78081113206211183</v>
      </c>
    </row>
    <row r="11106" spans="5:9" x14ac:dyDescent="0.25">
      <c r="E11106">
        <v>261.2</v>
      </c>
      <c r="F11106">
        <v>0.99000000000000066</v>
      </c>
      <c r="G11106">
        <v>293.05107003811543</v>
      </c>
      <c r="H11106">
        <f t="shared" si="189"/>
        <v>261.98289688963649</v>
      </c>
      <c r="I11106">
        <v>0.78289688963647797</v>
      </c>
    </row>
    <row r="11107" spans="5:9" x14ac:dyDescent="0.25">
      <c r="E11107">
        <v>261.3</v>
      </c>
      <c r="F11107">
        <v>0.99000000000000066</v>
      </c>
      <c r="G11107">
        <v>293.18277056749901</v>
      </c>
      <c r="H11107">
        <f t="shared" si="189"/>
        <v>262.08498867319821</v>
      </c>
      <c r="I11107">
        <v>0.78498867319820465</v>
      </c>
    </row>
    <row r="11108" spans="5:9" x14ac:dyDescent="0.25">
      <c r="E11108">
        <v>261.39999999999998</v>
      </c>
      <c r="F11108">
        <v>0.99000000000000066</v>
      </c>
      <c r="G11108">
        <v>293.31408634984359</v>
      </c>
      <c r="H11108">
        <f t="shared" si="189"/>
        <v>262.18708664244861</v>
      </c>
      <c r="I11108">
        <v>0.78708664244864779</v>
      </c>
    </row>
    <row r="11109" spans="5:9" x14ac:dyDescent="0.25">
      <c r="E11109">
        <v>261.5</v>
      </c>
      <c r="F11109">
        <v>0.99000000000000066</v>
      </c>
      <c r="G11109">
        <v>293.44501410878996</v>
      </c>
      <c r="H11109">
        <f t="shared" si="189"/>
        <v>262.28919095842957</v>
      </c>
      <c r="I11109">
        <v>0.78919095842956966</v>
      </c>
    </row>
    <row r="11110" spans="5:9" x14ac:dyDescent="0.25">
      <c r="E11110">
        <v>261.60000000000002</v>
      </c>
      <c r="F11110">
        <v>0.99000000000000066</v>
      </c>
      <c r="G11110">
        <v>293.57555052032603</v>
      </c>
      <c r="H11110">
        <f t="shared" si="189"/>
        <v>262.39130178372415</v>
      </c>
      <c r="I11110">
        <v>0.79130178372412041</v>
      </c>
    </row>
    <row r="11111" spans="5:9" x14ac:dyDescent="0.25">
      <c r="E11111">
        <v>261.7</v>
      </c>
      <c r="F11111">
        <v>0.99000000000000066</v>
      </c>
      <c r="G11111">
        <v>293.70569221315498</v>
      </c>
      <c r="H11111">
        <f t="shared" si="189"/>
        <v>262.49341928264693</v>
      </c>
      <c r="I11111">
        <v>0.79341928264695938</v>
      </c>
    </row>
    <row r="11112" spans="5:9" x14ac:dyDescent="0.25">
      <c r="E11112">
        <v>261.8</v>
      </c>
      <c r="F11112">
        <v>0.99000000000000066</v>
      </c>
      <c r="G11112">
        <v>293.83543576907647</v>
      </c>
      <c r="H11112">
        <f t="shared" si="189"/>
        <v>262.59554362142364</v>
      </c>
      <c r="I11112">
        <v>0.79554362142360835</v>
      </c>
    </row>
    <row r="11113" spans="5:9" x14ac:dyDescent="0.25">
      <c r="E11113">
        <v>261.89999999999998</v>
      </c>
      <c r="F11113">
        <v>0.99000000000000066</v>
      </c>
      <c r="G11113">
        <v>293.96477772338073</v>
      </c>
      <c r="H11113">
        <f t="shared" si="189"/>
        <v>262.69767496835908</v>
      </c>
      <c r="I11113">
        <v>0.79767496835911955</v>
      </c>
    </row>
    <row r="11114" spans="5:9" x14ac:dyDescent="0.25">
      <c r="E11114">
        <v>262</v>
      </c>
      <c r="F11114">
        <v>0.99000000000000066</v>
      </c>
      <c r="G11114">
        <v>294.09371456525633</v>
      </c>
      <c r="H11114">
        <f t="shared" si="189"/>
        <v>262.79981349399623</v>
      </c>
      <c r="I11114">
        <v>0.79981349399623669</v>
      </c>
    </row>
    <row r="11115" spans="5:9" x14ac:dyDescent="0.25">
      <c r="E11115">
        <v>262.10000000000002</v>
      </c>
      <c r="F11115">
        <v>0.99000000000000066</v>
      </c>
      <c r="G11115">
        <v>294.22224273821223</v>
      </c>
      <c r="H11115">
        <f t="shared" si="189"/>
        <v>262.90195937126327</v>
      </c>
      <c r="I11115">
        <v>0.80195937126324768</v>
      </c>
    </row>
    <row r="11116" spans="5:9" x14ac:dyDescent="0.25">
      <c r="E11116">
        <v>262.2</v>
      </c>
      <c r="F11116">
        <v>0.99000000000000066</v>
      </c>
      <c r="G11116">
        <v>294.3503586405144</v>
      </c>
      <c r="H11116">
        <f t="shared" si="189"/>
        <v>263.0041127756117</v>
      </c>
      <c r="I11116">
        <v>0.8041127756117048</v>
      </c>
    </row>
    <row r="11117" spans="5:9" x14ac:dyDescent="0.25">
      <c r="E11117">
        <v>262.3</v>
      </c>
      <c r="F11117">
        <v>0.99000000000000066</v>
      </c>
      <c r="G11117">
        <v>294.47805862563763</v>
      </c>
      <c r="H11117">
        <f t="shared" si="189"/>
        <v>263.10627388514428</v>
      </c>
      <c r="I11117">
        <v>0.80627388514429033</v>
      </c>
    </row>
    <row r="11118" spans="5:9" x14ac:dyDescent="0.25">
      <c r="E11118">
        <v>262.39999999999998</v>
      </c>
      <c r="F11118">
        <v>0.99000000000000066</v>
      </c>
      <c r="G11118">
        <v>294.60533900273276</v>
      </c>
      <c r="H11118">
        <f t="shared" si="189"/>
        <v>263.20844288073306</v>
      </c>
      <c r="I11118">
        <v>0.80844288073305914</v>
      </c>
    </row>
    <row r="11119" spans="5:9" x14ac:dyDescent="0.25">
      <c r="E11119">
        <v>262.5</v>
      </c>
      <c r="F11119">
        <v>0.99000000000000066</v>
      </c>
      <c r="G11119">
        <v>294.73219603710936</v>
      </c>
      <c r="H11119">
        <f t="shared" si="189"/>
        <v>263.31061994612838</v>
      </c>
      <c r="I11119">
        <v>0.81061994612838106</v>
      </c>
    </row>
    <row r="11120" spans="5:9" x14ac:dyDescent="0.25">
      <c r="E11120">
        <v>262.60000000000002</v>
      </c>
      <c r="F11120">
        <v>0.99000000000000066</v>
      </c>
      <c r="G11120">
        <v>294.85862595073462</v>
      </c>
      <c r="H11120">
        <f t="shared" si="189"/>
        <v>263.41280526805883</v>
      </c>
      <c r="I11120">
        <v>0.81280526805881459</v>
      </c>
    </row>
    <row r="11121" spans="5:9" x14ac:dyDescent="0.25">
      <c r="E11121">
        <v>262.7</v>
      </c>
      <c r="F11121">
        <v>0.99000000000000066</v>
      </c>
      <c r="G11121">
        <v>294.98462492274803</v>
      </c>
      <c r="H11121">
        <f t="shared" si="189"/>
        <v>263.51499903632231</v>
      </c>
      <c r="I11121">
        <v>0.81499903632230386</v>
      </c>
    </row>
    <row r="11122" spans="5:9" x14ac:dyDescent="0.25">
      <c r="E11122">
        <v>262.8</v>
      </c>
      <c r="F11122">
        <v>0.99000000000000066</v>
      </c>
      <c r="G11122">
        <v>295.11018908999239</v>
      </c>
      <c r="H11122">
        <f t="shared" si="189"/>
        <v>263.61720144386896</v>
      </c>
      <c r="I11122">
        <v>0.81720144386894322</v>
      </c>
    </row>
    <row r="11123" spans="5:9" x14ac:dyDescent="0.25">
      <c r="E11123">
        <v>262.89999999999998</v>
      </c>
      <c r="F11123">
        <v>0.99000000000000066</v>
      </c>
      <c r="G11123">
        <v>295.23531454756068</v>
      </c>
      <c r="H11123">
        <f t="shared" si="189"/>
        <v>263.71941268687567</v>
      </c>
      <c r="I11123">
        <v>0.81941268687569457</v>
      </c>
    </row>
    <row r="11124" spans="5:9" x14ac:dyDescent="0.25">
      <c r="E11124">
        <v>263</v>
      </c>
      <c r="F11124">
        <v>0.99000000000000066</v>
      </c>
      <c r="G11124">
        <v>295.35999734935962</v>
      </c>
      <c r="H11124">
        <f t="shared" si="189"/>
        <v>263.82163296481332</v>
      </c>
      <c r="I11124">
        <v>0.82163296481332415</v>
      </c>
    </row>
    <row r="11125" spans="5:9" x14ac:dyDescent="0.25">
      <c r="E11125">
        <v>263.10000000000002</v>
      </c>
      <c r="F11125">
        <v>0.99000000000000066</v>
      </c>
      <c r="G11125">
        <v>295.48423350868887</v>
      </c>
      <c r="H11125">
        <f t="shared" si="189"/>
        <v>263.92386248050599</v>
      </c>
      <c r="I11125">
        <v>0.82386248050597544</v>
      </c>
    </row>
    <row r="11126" spans="5:9" x14ac:dyDescent="0.25">
      <c r="E11126">
        <v>263.2</v>
      </c>
      <c r="F11126">
        <v>0.99000000000000066</v>
      </c>
      <c r="G11126">
        <v>295.60801899883666</v>
      </c>
      <c r="H11126">
        <f t="shared" si="189"/>
        <v>264.0261014401836</v>
      </c>
      <c r="I11126">
        <v>0.82610144018363307</v>
      </c>
    </row>
    <row r="11127" spans="5:9" x14ac:dyDescent="0.25">
      <c r="E11127">
        <v>263.3</v>
      </c>
      <c r="F11127">
        <v>0.99000000000000066</v>
      </c>
      <c r="G11127">
        <v>295.73134975369055</v>
      </c>
      <c r="H11127">
        <f t="shared" si="189"/>
        <v>264.12835005352787</v>
      </c>
      <c r="I11127">
        <v>0.82835005352786917</v>
      </c>
    </row>
    <row r="11128" spans="5:9" x14ac:dyDescent="0.25">
      <c r="E11128">
        <v>263.39999999999998</v>
      </c>
      <c r="F11128">
        <v>0.99000000000000066</v>
      </c>
      <c r="G11128">
        <v>295.85422166836503</v>
      </c>
      <c r="H11128">
        <f t="shared" si="189"/>
        <v>264.23060853371118</v>
      </c>
      <c r="I11128">
        <v>0.83060853371117305</v>
      </c>
    </row>
    <row r="11129" spans="5:9" x14ac:dyDescent="0.25">
      <c r="E11129">
        <v>263.5</v>
      </c>
      <c r="F11129">
        <v>0.99000000000000066</v>
      </c>
      <c r="G11129">
        <v>295.97663059984308</v>
      </c>
      <c r="H11129">
        <f t="shared" si="189"/>
        <v>264.33287709743018</v>
      </c>
      <c r="I11129">
        <v>0.83287709743019389</v>
      </c>
    </row>
    <row r="11130" spans="5:9" x14ac:dyDescent="0.25">
      <c r="E11130">
        <v>263.60000000000002</v>
      </c>
      <c r="F11130">
        <v>0.99000000000000066</v>
      </c>
      <c r="G11130">
        <v>296.09857236763418</v>
      </c>
      <c r="H11130">
        <f t="shared" si="189"/>
        <v>264.43515596493324</v>
      </c>
      <c r="I11130">
        <v>0.8351559649332484</v>
      </c>
    </row>
    <row r="11131" spans="5:9" x14ac:dyDescent="0.25">
      <c r="E11131">
        <v>263.7</v>
      </c>
      <c r="F11131">
        <v>0.99000000000000066</v>
      </c>
      <c r="G11131">
        <v>296.22004275444596</v>
      </c>
      <c r="H11131">
        <f t="shared" si="189"/>
        <v>264.53744536004234</v>
      </c>
      <c r="I11131">
        <v>0.83744536004236725</v>
      </c>
    </row>
    <row r="11132" spans="5:9" x14ac:dyDescent="0.25">
      <c r="E11132">
        <v>263.8</v>
      </c>
      <c r="F11132">
        <v>0.99000000000000066</v>
      </c>
      <c r="G11132">
        <v>296.3410375068712</v>
      </c>
      <c r="H11132">
        <f t="shared" si="189"/>
        <v>264.6397455101702</v>
      </c>
      <c r="I11132">
        <v>0.83974551017021337</v>
      </c>
    </row>
    <row r="11133" spans="5:9" x14ac:dyDescent="0.25">
      <c r="E11133">
        <v>263.89999999999998</v>
      </c>
      <c r="F11133">
        <v>0.99000000000000066</v>
      </c>
      <c r="G11133">
        <v>296.46155233608823</v>
      </c>
      <c r="H11133">
        <f t="shared" si="189"/>
        <v>264.74205664633217</v>
      </c>
      <c r="I11133">
        <v>0.84205664633219379</v>
      </c>
    </row>
    <row r="11134" spans="5:9" x14ac:dyDescent="0.25">
      <c r="E11134">
        <v>264</v>
      </c>
      <c r="F11134">
        <v>0.99000000000000066</v>
      </c>
      <c r="G11134">
        <v>296.58158291857501</v>
      </c>
      <c r="H11134">
        <f t="shared" si="189"/>
        <v>264.84437900315402</v>
      </c>
      <c r="I11134">
        <v>0.84437900315400427</v>
      </c>
    </row>
    <row r="11135" spans="5:9" x14ac:dyDescent="0.25">
      <c r="E11135">
        <v>264.10000000000002</v>
      </c>
      <c r="F11135">
        <v>0.99000000000000066</v>
      </c>
      <c r="G11135">
        <v>296.70112489683663</v>
      </c>
      <c r="H11135">
        <f t="shared" si="189"/>
        <v>264.94671281887497</v>
      </c>
      <c r="I11135">
        <v>0.84671281887494154</v>
      </c>
    </row>
    <row r="11136" spans="5:9" x14ac:dyDescent="0.25">
      <c r="E11136">
        <v>264.2</v>
      </c>
      <c r="F11136">
        <v>0.99000000000000066</v>
      </c>
      <c r="G11136">
        <v>296.82017388014498</v>
      </c>
      <c r="H11136">
        <f t="shared" si="189"/>
        <v>265.04905833534724</v>
      </c>
      <c r="I11136">
        <v>0.84905833534724273</v>
      </c>
    </row>
    <row r="11137" spans="5:9" x14ac:dyDescent="0.25">
      <c r="E11137">
        <v>264.3</v>
      </c>
      <c r="F11137">
        <v>0.99000000000000066</v>
      </c>
      <c r="G11137">
        <v>296.93872544529074</v>
      </c>
      <c r="H11137">
        <f t="shared" si="189"/>
        <v>265.15141579803173</v>
      </c>
      <c r="I11137">
        <v>0.85141579803170886</v>
      </c>
    </row>
    <row r="11138" spans="5:9" x14ac:dyDescent="0.25">
      <c r="E11138">
        <v>264.39999999999998</v>
      </c>
      <c r="F11138">
        <v>0.99000000000000066</v>
      </c>
      <c r="G11138">
        <v>297.05677513734696</v>
      </c>
      <c r="H11138">
        <f t="shared" si="189"/>
        <v>265.25378545598983</v>
      </c>
      <c r="I11138">
        <v>0.85378545598987376</v>
      </c>
    </row>
    <row r="11139" spans="5:9" x14ac:dyDescent="0.25">
      <c r="E11139">
        <v>264.5</v>
      </c>
      <c r="F11139">
        <v>0.99000000000000066</v>
      </c>
      <c r="G11139">
        <v>297.17431847044361</v>
      </c>
      <c r="H11139">
        <f t="shared" si="189"/>
        <v>265.35616756187295</v>
      </c>
      <c r="I11139">
        <v>0.85616756187296283</v>
      </c>
    </row>
    <row r="11140" spans="5:9" x14ac:dyDescent="0.25">
      <c r="E11140">
        <v>264.60000000000002</v>
      </c>
      <c r="F11140">
        <v>0.99000000000000066</v>
      </c>
      <c r="G11140">
        <v>297.29135092855205</v>
      </c>
      <c r="H11140">
        <f t="shared" si="189"/>
        <v>265.45856237190793</v>
      </c>
      <c r="I11140">
        <v>0.8585623719078872</v>
      </c>
    </row>
    <row r="11141" spans="5:9" x14ac:dyDescent="0.25">
      <c r="E11141">
        <v>264.7</v>
      </c>
      <c r="F11141">
        <v>0.99000000000000066</v>
      </c>
      <c r="G11141">
        <v>297.40786796628009</v>
      </c>
      <c r="H11141">
        <f t="shared" si="189"/>
        <v>265.56097014588045</v>
      </c>
      <c r="I11141">
        <v>0.86097014588047982</v>
      </c>
    </row>
    <row r="11142" spans="5:9" x14ac:dyDescent="0.25">
      <c r="E11142">
        <v>264.8</v>
      </c>
      <c r="F11142">
        <v>0.99000000000000066</v>
      </c>
      <c r="G11142">
        <v>297.52386500967549</v>
      </c>
      <c r="H11142">
        <f t="shared" ref="H11142:H11205" si="190">E11142+I11142</f>
        <v>265.66339114711622</v>
      </c>
      <c r="I11142">
        <v>0.86339114711620002</v>
      </c>
    </row>
    <row r="11143" spans="5:9" x14ac:dyDescent="0.25">
      <c r="E11143">
        <v>264.89999999999998</v>
      </c>
      <c r="F11143">
        <v>0.99000000000000066</v>
      </c>
      <c r="G11143">
        <v>297.63933745703821</v>
      </c>
      <c r="H11143">
        <f t="shared" si="190"/>
        <v>265.76582564245848</v>
      </c>
      <c r="I11143">
        <v>0.86582564245852889</v>
      </c>
    </row>
    <row r="11144" spans="5:9" x14ac:dyDescent="0.25">
      <c r="E11144">
        <v>265</v>
      </c>
      <c r="F11144">
        <v>0.99000000000000066</v>
      </c>
      <c r="G11144">
        <v>297.75428067974065</v>
      </c>
      <c r="H11144">
        <f t="shared" si="190"/>
        <v>265.86827390224522</v>
      </c>
      <c r="I11144">
        <v>0.86827390224520917</v>
      </c>
    </row>
    <row r="11145" spans="5:9" x14ac:dyDescent="0.25">
      <c r="E11145">
        <v>265.10000000000002</v>
      </c>
      <c r="F11145">
        <v>0.99000000000000066</v>
      </c>
      <c r="G11145">
        <v>297.86869002305497</v>
      </c>
      <c r="H11145">
        <f t="shared" si="190"/>
        <v>265.97073620028254</v>
      </c>
      <c r="I11145">
        <v>0.87073620028253784</v>
      </c>
    </row>
    <row r="11146" spans="5:9" x14ac:dyDescent="0.25">
      <c r="E11146">
        <v>265.2</v>
      </c>
      <c r="F11146">
        <v>0.99000000000000066</v>
      </c>
      <c r="G11146">
        <v>297.98256080698678</v>
      </c>
      <c r="H11146">
        <f t="shared" si="190"/>
        <v>266.07321281381792</v>
      </c>
      <c r="I11146">
        <v>0.87321281381791882</v>
      </c>
    </row>
    <row r="11147" spans="5:9" x14ac:dyDescent="0.25">
      <c r="E11147">
        <v>265.3</v>
      </c>
      <c r="F11147">
        <v>0.99000000000000066</v>
      </c>
      <c r="G11147">
        <v>298.09588832711489</v>
      </c>
      <c r="H11147">
        <f t="shared" si="190"/>
        <v>266.17570402351078</v>
      </c>
      <c r="I11147">
        <v>0.87570402351078591</v>
      </c>
    </row>
    <row r="11148" spans="5:9" x14ac:dyDescent="0.25">
      <c r="E11148">
        <v>265.39999999999998</v>
      </c>
      <c r="F11148">
        <v>0.99000000000000066</v>
      </c>
      <c r="G11148">
        <v>298.20866785543643</v>
      </c>
      <c r="H11148">
        <f t="shared" si="190"/>
        <v>266.27821011340205</v>
      </c>
      <c r="I11148">
        <v>0.87821011340208388</v>
      </c>
    </row>
    <row r="11149" spans="5:9" x14ac:dyDescent="0.25">
      <c r="E11149">
        <v>265.5</v>
      </c>
      <c r="F11149">
        <v>0.99000000000000066</v>
      </c>
      <c r="G11149">
        <v>298.32089464121594</v>
      </c>
      <c r="H11149">
        <f t="shared" si="190"/>
        <v>266.38073137088247</v>
      </c>
      <c r="I11149">
        <v>0.88073137088248499</v>
      </c>
    </row>
    <row r="11150" spans="5:9" x14ac:dyDescent="0.25">
      <c r="E11150">
        <v>265.60000000000002</v>
      </c>
      <c r="F11150">
        <v>0.99000000000000066</v>
      </c>
      <c r="G11150">
        <v>298.4325639118386</v>
      </c>
      <c r="H11150">
        <f t="shared" si="190"/>
        <v>266.48326808665945</v>
      </c>
      <c r="I11150">
        <v>0.88326808665940904</v>
      </c>
    </row>
    <row r="11151" spans="5:9" x14ac:dyDescent="0.25">
      <c r="E11151">
        <v>265.7</v>
      </c>
      <c r="F11151">
        <v>0.99000000000000066</v>
      </c>
      <c r="G11151">
        <v>298.54367087366694</v>
      </c>
      <c r="H11151">
        <f t="shared" si="190"/>
        <v>266.58582055472306</v>
      </c>
      <c r="I11151">
        <v>0.88582055472305976</v>
      </c>
    </row>
    <row r="11152" spans="5:9" x14ac:dyDescent="0.25">
      <c r="E11152">
        <v>265.8</v>
      </c>
      <c r="F11152">
        <v>0.99000000000000066</v>
      </c>
      <c r="G11152">
        <v>298.65421071289933</v>
      </c>
      <c r="H11152">
        <f t="shared" si="190"/>
        <v>266.68838907231157</v>
      </c>
      <c r="I11152">
        <v>0.8883890723115575</v>
      </c>
    </row>
    <row r="11153" spans="5:9" x14ac:dyDescent="0.25">
      <c r="E11153">
        <v>265.89999999999998</v>
      </c>
      <c r="F11153">
        <v>0.99000000000000066</v>
      </c>
      <c r="G11153">
        <v>298.76417859643084</v>
      </c>
      <c r="H11153">
        <f t="shared" si="190"/>
        <v>266.7909739398753</v>
      </c>
      <c r="I11153">
        <v>0.89097393987529694</v>
      </c>
    </row>
    <row r="11154" spans="5:9" x14ac:dyDescent="0.25">
      <c r="E11154">
        <v>266</v>
      </c>
      <c r="F11154">
        <v>0.99000000000000066</v>
      </c>
      <c r="G11154">
        <v>298.87356967271506</v>
      </c>
      <c r="H11154">
        <f t="shared" si="190"/>
        <v>266.89357546104065</v>
      </c>
      <c r="I11154">
        <v>0.89357546104064467</v>
      </c>
    </row>
    <row r="11155" spans="5:9" x14ac:dyDescent="0.25">
      <c r="E11155">
        <v>266.10000000000002</v>
      </c>
      <c r="F11155">
        <v>0.99000000000000066</v>
      </c>
      <c r="G11155">
        <v>298.98237907262649</v>
      </c>
      <c r="H11155">
        <f t="shared" si="190"/>
        <v>266.99619394257309</v>
      </c>
      <c r="I11155">
        <v>0.89619394257308949</v>
      </c>
    </row>
    <row r="11156" spans="5:9" x14ac:dyDescent="0.25">
      <c r="E11156">
        <v>266.2</v>
      </c>
      <c r="F11156">
        <v>0.99000000000000066</v>
      </c>
      <c r="G11156">
        <v>299.09060191032273</v>
      </c>
      <c r="H11156">
        <f t="shared" si="190"/>
        <v>267.09882969433988</v>
      </c>
      <c r="I11156">
        <v>0.89882969433991977</v>
      </c>
    </row>
    <row r="11157" spans="5:9" x14ac:dyDescent="0.25">
      <c r="E11157">
        <v>266.3</v>
      </c>
      <c r="F11157">
        <v>0.99000000000000066</v>
      </c>
      <c r="G11157">
        <v>299.19823328410604</v>
      </c>
      <c r="H11157">
        <f t="shared" si="190"/>
        <v>267.20148302927254</v>
      </c>
      <c r="I11157">
        <v>0.90148302927254609</v>
      </c>
    </row>
    <row r="11158" spans="5:9" x14ac:dyDescent="0.25">
      <c r="E11158">
        <v>266.39999999999998</v>
      </c>
      <c r="F11158">
        <v>0.99000000000000066</v>
      </c>
      <c r="G11158">
        <v>299.30526827728352</v>
      </c>
      <c r="H11158">
        <f t="shared" si="190"/>
        <v>267.30415426332854</v>
      </c>
      <c r="I11158">
        <v>0.90415426332855287</v>
      </c>
    </row>
    <row r="11159" spans="5:9" x14ac:dyDescent="0.25">
      <c r="E11159">
        <v>266.5</v>
      </c>
      <c r="F11159">
        <v>0.99000000000000066</v>
      </c>
      <c r="G11159">
        <v>299.41170195902515</v>
      </c>
      <c r="H11159">
        <f t="shared" si="190"/>
        <v>267.40684371545353</v>
      </c>
      <c r="I11159">
        <v>0.9068437154535427</v>
      </c>
    </row>
    <row r="11160" spans="5:9" x14ac:dyDescent="0.25">
      <c r="E11160">
        <v>266.60000000000002</v>
      </c>
      <c r="F11160">
        <v>0.99000000000000066</v>
      </c>
      <c r="G11160">
        <v>299.51752938521963</v>
      </c>
      <c r="H11160">
        <f t="shared" si="190"/>
        <v>267.50955170754287</v>
      </c>
      <c r="I11160">
        <v>0.90955170754287418</v>
      </c>
    </row>
    <row r="11161" spans="5:9" x14ac:dyDescent="0.25">
      <c r="E11161">
        <v>266.7</v>
      </c>
      <c r="F11161">
        <v>0.99000000000000066</v>
      </c>
      <c r="G11161">
        <v>299.62274559932689</v>
      </c>
      <c r="H11161">
        <f t="shared" si="190"/>
        <v>267.61227856440331</v>
      </c>
      <c r="I11161">
        <v>0.91227856440333965</v>
      </c>
    </row>
    <row r="11162" spans="5:9" x14ac:dyDescent="0.25">
      <c r="E11162">
        <v>266.8</v>
      </c>
      <c r="F11162">
        <v>0.99000000000000066</v>
      </c>
      <c r="G11162">
        <v>299.72734563322706</v>
      </c>
      <c r="H11162">
        <f t="shared" si="190"/>
        <v>267.71502461371489</v>
      </c>
      <c r="I11162">
        <v>0.91502461371489718</v>
      </c>
    </row>
    <row r="11163" spans="5:9" x14ac:dyDescent="0.25">
      <c r="E11163">
        <v>266.89999999999998</v>
      </c>
      <c r="F11163">
        <v>0.99000000000000066</v>
      </c>
      <c r="G11163">
        <v>299.83132450806522</v>
      </c>
      <c r="H11163">
        <f t="shared" si="190"/>
        <v>267.81779018599241</v>
      </c>
      <c r="I11163">
        <v>0.91779018599245332</v>
      </c>
    </row>
    <row r="11164" spans="5:9" x14ac:dyDescent="0.25">
      <c r="E11164">
        <v>267</v>
      </c>
      <c r="F11164">
        <v>0.99000000000000066</v>
      </c>
      <c r="G11164">
        <v>299.93467723509139</v>
      </c>
      <c r="H11164">
        <f t="shared" si="190"/>
        <v>267.92057561454783</v>
      </c>
      <c r="I11164">
        <v>0.92057561454781811</v>
      </c>
    </row>
    <row r="11165" spans="5:9" x14ac:dyDescent="0.25">
      <c r="E11165">
        <v>267.10000000000002</v>
      </c>
      <c r="F11165">
        <v>0.99000000000000066</v>
      </c>
      <c r="G11165">
        <v>300.03739881649591</v>
      </c>
      <c r="H11165">
        <f t="shared" si="190"/>
        <v>268.02338123545189</v>
      </c>
      <c r="I11165">
        <v>0.92338123545185369</v>
      </c>
    </row>
    <row r="11166" spans="5:9" x14ac:dyDescent="0.25">
      <c r="E11166">
        <v>267.2</v>
      </c>
      <c r="F11166">
        <v>0.99000000000000066</v>
      </c>
      <c r="G11166">
        <v>300.1394842462384</v>
      </c>
      <c r="H11166">
        <f t="shared" si="190"/>
        <v>268.12620738749689</v>
      </c>
      <c r="I11166">
        <v>0.92620738749687825</v>
      </c>
    </row>
    <row r="11167" spans="5:9" x14ac:dyDescent="0.25">
      <c r="E11167">
        <v>267.3</v>
      </c>
      <c r="F11167">
        <v>0.99000000000000066</v>
      </c>
      <c r="G11167">
        <v>300.24092851087119</v>
      </c>
      <c r="H11167">
        <f t="shared" si="190"/>
        <v>268.22905441215943</v>
      </c>
      <c r="I11167">
        <v>0.92905441215940099</v>
      </c>
    </row>
    <row r="11168" spans="5:9" x14ac:dyDescent="0.25">
      <c r="E11168">
        <v>267.39999999999998</v>
      </c>
      <c r="F11168">
        <v>0.99000000000000066</v>
      </c>
      <c r="G11168">
        <v>300.34172659035636</v>
      </c>
      <c r="H11168">
        <f t="shared" si="190"/>
        <v>268.33192265356314</v>
      </c>
      <c r="I11168">
        <v>0.9319226535631735</v>
      </c>
    </row>
    <row r="11169" spans="5:9" x14ac:dyDescent="0.25">
      <c r="E11169">
        <v>267.5</v>
      </c>
      <c r="F11169">
        <v>0.99000000000000066</v>
      </c>
      <c r="G11169">
        <v>300.4418734588757</v>
      </c>
      <c r="H11169">
        <f t="shared" si="190"/>
        <v>268.43481245844265</v>
      </c>
      <c r="I11169">
        <v>0.93481245844267491</v>
      </c>
    </row>
    <row r="11170" spans="5:9" x14ac:dyDescent="0.25">
      <c r="E11170">
        <v>267.60000000000002</v>
      </c>
      <c r="F11170">
        <v>0.99000000000000066</v>
      </c>
      <c r="G11170">
        <v>300.5413640856334</v>
      </c>
      <c r="H11170">
        <f t="shared" si="190"/>
        <v>268.53772417610708</v>
      </c>
      <c r="I11170">
        <v>0.93772417610704228</v>
      </c>
    </row>
    <row r="11171" spans="5:9" x14ac:dyDescent="0.25">
      <c r="E11171">
        <v>267.7</v>
      </c>
      <c r="F11171">
        <v>0.99000000000000066</v>
      </c>
      <c r="G11171">
        <v>300.64019343565161</v>
      </c>
      <c r="H11171">
        <f t="shared" si="190"/>
        <v>268.64065815840445</v>
      </c>
      <c r="I11171">
        <v>0.94065815840445521</v>
      </c>
    </row>
    <row r="11172" spans="5:9" x14ac:dyDescent="0.25">
      <c r="E11172">
        <v>267.8</v>
      </c>
      <c r="F11172">
        <v>0.99000000000000066</v>
      </c>
      <c r="G11172">
        <v>300.73835647055756</v>
      </c>
      <c r="H11172">
        <f t="shared" si="190"/>
        <v>268.74361475968709</v>
      </c>
      <c r="I11172">
        <v>0.9436147596870722</v>
      </c>
    </row>
    <row r="11173" spans="5:9" x14ac:dyDescent="0.25">
      <c r="E11173">
        <v>267.89999999999998</v>
      </c>
      <c r="F11173">
        <v>0.99000000000000066</v>
      </c>
      <c r="G11173">
        <v>300.83584814936313</v>
      </c>
      <c r="H11173">
        <f t="shared" si="190"/>
        <v>268.84659433677649</v>
      </c>
      <c r="I11173">
        <v>0.94659433677652538</v>
      </c>
    </row>
    <row r="11174" spans="5:9" x14ac:dyDescent="0.25">
      <c r="E11174">
        <v>268</v>
      </c>
      <c r="F11174">
        <v>0.99000000000000066</v>
      </c>
      <c r="G11174">
        <v>300.93266342923562</v>
      </c>
      <c r="H11174">
        <f t="shared" si="190"/>
        <v>268.94959724892999</v>
      </c>
      <c r="I11174">
        <v>0.94959724893000619</v>
      </c>
    </row>
    <row r="11175" spans="5:9" x14ac:dyDescent="0.25">
      <c r="E11175">
        <v>268.10000000000002</v>
      </c>
      <c r="F11175">
        <v>0.99000000000000066</v>
      </c>
      <c r="G11175">
        <v>301.02879726625986</v>
      </c>
      <c r="H11175">
        <f t="shared" si="190"/>
        <v>269.05262385780702</v>
      </c>
      <c r="I11175">
        <v>0.95262385780697734</v>
      </c>
    </row>
    <row r="11176" spans="5:9" x14ac:dyDescent="0.25">
      <c r="E11176">
        <v>268.2</v>
      </c>
      <c r="F11176">
        <v>0.99000000000000066</v>
      </c>
      <c r="G11176">
        <v>301.12424461619179</v>
      </c>
      <c r="H11176">
        <f t="shared" si="190"/>
        <v>269.15567452743659</v>
      </c>
      <c r="I11176">
        <v>0.95567452743657189</v>
      </c>
    </row>
    <row r="11177" spans="5:9" x14ac:dyDescent="0.25">
      <c r="E11177">
        <v>268.3</v>
      </c>
      <c r="F11177">
        <v>0.99000000000000066</v>
      </c>
      <c r="G11177">
        <v>301.2190004352027</v>
      </c>
      <c r="H11177">
        <f t="shared" si="190"/>
        <v>269.25874962418567</v>
      </c>
      <c r="I11177">
        <v>0.95874962418566545</v>
      </c>
    </row>
    <row r="11178" spans="5:9" x14ac:dyDescent="0.25">
      <c r="E11178">
        <v>268.39999999999998</v>
      </c>
      <c r="F11178">
        <v>0.99000000000000066</v>
      </c>
      <c r="G11178">
        <v>301.31305968061429</v>
      </c>
      <c r="H11178">
        <f t="shared" si="190"/>
        <v>269.36184951672766</v>
      </c>
      <c r="I11178">
        <v>0.96184951672769603</v>
      </c>
    </row>
    <row r="11179" spans="5:9" x14ac:dyDescent="0.25">
      <c r="E11179">
        <v>268.5</v>
      </c>
      <c r="F11179">
        <v>0.99000000000000066</v>
      </c>
      <c r="G11179">
        <v>301.40641731162464</v>
      </c>
      <c r="H11179">
        <f t="shared" si="190"/>
        <v>269.46497457601225</v>
      </c>
      <c r="I11179">
        <v>0.96497457601224024</v>
      </c>
    </row>
    <row r="11180" spans="5:9" x14ac:dyDescent="0.25">
      <c r="E11180">
        <v>268.60000000000002</v>
      </c>
      <c r="F11180">
        <v>0.99000000000000066</v>
      </c>
      <c r="G11180">
        <v>301.49906829002447</v>
      </c>
      <c r="H11180">
        <f t="shared" si="190"/>
        <v>269.56812517523542</v>
      </c>
      <c r="I11180">
        <v>0.968125175235382</v>
      </c>
    </row>
    <row r="11181" spans="5:9" x14ac:dyDescent="0.25">
      <c r="E11181">
        <v>268.7</v>
      </c>
      <c r="F11181">
        <v>0.99000000000000066</v>
      </c>
      <c r="G11181">
        <v>301.59100758090398</v>
      </c>
      <c r="H11181">
        <f t="shared" si="190"/>
        <v>269.67130168981089</v>
      </c>
      <c r="I11181">
        <v>0.97130168981090326</v>
      </c>
    </row>
    <row r="11182" spans="5:9" x14ac:dyDescent="0.25">
      <c r="E11182">
        <v>268.8</v>
      </c>
      <c r="F11182">
        <v>0.99000000000000066</v>
      </c>
      <c r="G11182">
        <v>301.68223015335008</v>
      </c>
      <c r="H11182">
        <f t="shared" si="190"/>
        <v>269.77450449734232</v>
      </c>
      <c r="I11182">
        <v>0.97450449734233291</v>
      </c>
    </row>
    <row r="11183" spans="5:9" x14ac:dyDescent="0.25">
      <c r="E11183">
        <v>268.89999999999998</v>
      </c>
      <c r="F11183">
        <v>0.99000000000000066</v>
      </c>
      <c r="G11183">
        <v>301.77273098113409</v>
      </c>
      <c r="H11183">
        <f t="shared" si="190"/>
        <v>269.87773397759582</v>
      </c>
      <c r="I11183">
        <v>0.97773397759586622</v>
      </c>
    </row>
    <row r="11184" spans="5:9" x14ac:dyDescent="0.25">
      <c r="E11184">
        <v>269</v>
      </c>
      <c r="F11184">
        <v>0.99000000000000066</v>
      </c>
      <c r="G11184">
        <v>301.8625050433896</v>
      </c>
      <c r="H11184">
        <f t="shared" si="190"/>
        <v>269.98099051247425</v>
      </c>
      <c r="I11184">
        <v>0.98099051247422353</v>
      </c>
    </row>
    <row r="11185" spans="5:9" x14ac:dyDescent="0.25">
      <c r="E11185">
        <v>269.10000000000002</v>
      </c>
      <c r="F11185">
        <v>0.99000000000000066</v>
      </c>
      <c r="G11185">
        <v>301.95154732528096</v>
      </c>
      <c r="H11185">
        <f t="shared" si="190"/>
        <v>270.08427448599144</v>
      </c>
      <c r="I11185">
        <v>0.9842744859914232</v>
      </c>
    </row>
    <row r="11186" spans="5:9" x14ac:dyDescent="0.25">
      <c r="E11186">
        <v>269.2</v>
      </c>
      <c r="F11186">
        <v>0.99000000000000066</v>
      </c>
      <c r="G11186">
        <v>302.03985281866187</v>
      </c>
      <c r="H11186">
        <f t="shared" si="190"/>
        <v>270.18758628424854</v>
      </c>
      <c r="I11186">
        <v>0.9875862842485591</v>
      </c>
    </row>
    <row r="11187" spans="5:9" x14ac:dyDescent="0.25">
      <c r="E11187">
        <v>269.3</v>
      </c>
      <c r="F11187">
        <v>0.99000000000000066</v>
      </c>
      <c r="G11187">
        <v>302.12741652272467</v>
      </c>
      <c r="H11187">
        <f t="shared" si="190"/>
        <v>270.2909262954106</v>
      </c>
      <c r="I11187">
        <v>0.99092629541056043</v>
      </c>
    </row>
    <row r="11188" spans="5:9" x14ac:dyDescent="0.25">
      <c r="E11188">
        <v>269.39999999999998</v>
      </c>
      <c r="F11188">
        <v>0.99000000000000066</v>
      </c>
      <c r="G11188">
        <v>302.21423344464012</v>
      </c>
      <c r="H11188">
        <f t="shared" si="190"/>
        <v>270.39429490968399</v>
      </c>
      <c r="I11188">
        <v>0.99429490968402068</v>
      </c>
    </row>
    <row r="11189" spans="5:9" x14ac:dyDescent="0.25">
      <c r="E11189">
        <v>269.5</v>
      </c>
      <c r="F11189">
        <v>0.99000000000000066</v>
      </c>
      <c r="G11189">
        <v>302.30029860018755</v>
      </c>
      <c r="H11189">
        <f t="shared" si="190"/>
        <v>270.49769251929604</v>
      </c>
      <c r="I11189">
        <v>0.99769251929606062</v>
      </c>
    </row>
    <row r="11190" spans="5:9" x14ac:dyDescent="0.25">
      <c r="E11190">
        <v>269.60000000000002</v>
      </c>
      <c r="F11190">
        <v>0.99000000000000066</v>
      </c>
      <c r="G11190">
        <v>302.38560701437609</v>
      </c>
      <c r="H11190">
        <f t="shared" si="190"/>
        <v>270.60111951847438</v>
      </c>
      <c r="I11190">
        <v>1.0011195184743378</v>
      </c>
    </row>
    <row r="11191" spans="5:9" x14ac:dyDescent="0.25">
      <c r="E11191">
        <v>269.7</v>
      </c>
      <c r="F11191">
        <v>0.99000000000000066</v>
      </c>
      <c r="G11191">
        <v>302.47015372205658</v>
      </c>
      <c r="H11191">
        <f t="shared" si="190"/>
        <v>270.70457630342815</v>
      </c>
      <c r="I11191">
        <v>1.0045763034281647</v>
      </c>
    </row>
    <row r="11192" spans="5:9" x14ac:dyDescent="0.25">
      <c r="E11192">
        <v>269.8</v>
      </c>
      <c r="F11192">
        <v>0.99000000000000066</v>
      </c>
      <c r="G11192">
        <v>302.55393376852419</v>
      </c>
      <c r="H11192">
        <f t="shared" si="190"/>
        <v>270.80806327233086</v>
      </c>
      <c r="I11192">
        <v>1.0080632723308247</v>
      </c>
    </row>
    <row r="11193" spans="5:9" x14ac:dyDescent="0.25">
      <c r="E11193">
        <v>269.89999999999998</v>
      </c>
      <c r="F11193">
        <v>0.99000000000000066</v>
      </c>
      <c r="G11193">
        <v>302.63694221011281</v>
      </c>
      <c r="H11193">
        <f t="shared" si="190"/>
        <v>270.91158082530308</v>
      </c>
      <c r="I11193">
        <v>1.0115808253030711</v>
      </c>
    </row>
    <row r="11194" spans="5:9" x14ac:dyDescent="0.25">
      <c r="E11194">
        <v>270</v>
      </c>
      <c r="F11194">
        <v>0.99000000000000066</v>
      </c>
      <c r="G11194">
        <v>302.71917411478017</v>
      </c>
      <c r="H11194">
        <f t="shared" si="190"/>
        <v>271.01512936439792</v>
      </c>
      <c r="I11194">
        <v>1.0151293643979216</v>
      </c>
    </row>
    <row r="11195" spans="5:9" x14ac:dyDescent="0.25">
      <c r="E11195">
        <v>270.10000000000002</v>
      </c>
      <c r="F11195">
        <v>0.99000000000000066</v>
      </c>
      <c r="G11195">
        <v>302.80062456268467</v>
      </c>
      <c r="H11195">
        <f t="shared" si="190"/>
        <v>271.11870929358673</v>
      </c>
      <c r="I11195">
        <v>1.0187092935867017</v>
      </c>
    </row>
    <row r="11196" spans="5:9" x14ac:dyDescent="0.25">
      <c r="E11196">
        <v>270.2</v>
      </c>
      <c r="F11196">
        <v>0.99000000000000066</v>
      </c>
      <c r="G11196">
        <v>302.88128864675429</v>
      </c>
      <c r="H11196">
        <f t="shared" si="190"/>
        <v>271.22232101874641</v>
      </c>
      <c r="I11196">
        <v>1.0223210187464247</v>
      </c>
    </row>
    <row r="11197" spans="5:9" x14ac:dyDescent="0.25">
      <c r="E11197">
        <v>270.3</v>
      </c>
      <c r="F11197">
        <v>0.99000000000000066</v>
      </c>
      <c r="G11197">
        <v>302.96116147324636</v>
      </c>
      <c r="H11197">
        <f t="shared" si="190"/>
        <v>271.32596494764857</v>
      </c>
      <c r="I11197">
        <v>1.025964947648579</v>
      </c>
    </row>
    <row r="11198" spans="5:9" x14ac:dyDescent="0.25">
      <c r="E11198">
        <v>270.39999999999998</v>
      </c>
      <c r="F11198">
        <v>0.99000000000000066</v>
      </c>
      <c r="G11198">
        <v>303.04023816230097</v>
      </c>
      <c r="H11198">
        <f t="shared" si="190"/>
        <v>271.42964148994923</v>
      </c>
      <c r="I11198">
        <v>1.0296414899492672</v>
      </c>
    </row>
    <row r="11199" spans="5:9" x14ac:dyDescent="0.25">
      <c r="E11199">
        <v>270.5</v>
      </c>
      <c r="F11199">
        <v>0.99000000000000066</v>
      </c>
      <c r="G11199">
        <v>303.11851384848518</v>
      </c>
      <c r="H11199">
        <f t="shared" si="190"/>
        <v>271.53335105718088</v>
      </c>
      <c r="I11199">
        <v>1.0333510571808711</v>
      </c>
    </row>
    <row r="11200" spans="5:9" x14ac:dyDescent="0.25">
      <c r="E11200">
        <v>270.60000000000002</v>
      </c>
      <c r="F11200">
        <v>0.99000000000000066</v>
      </c>
      <c r="G11200">
        <v>303.19598368133097</v>
      </c>
      <c r="H11200">
        <f t="shared" si="190"/>
        <v>271.63709406274518</v>
      </c>
      <c r="I11200">
        <v>1.0370940627451601</v>
      </c>
    </row>
    <row r="11201" spans="5:9" x14ac:dyDescent="0.25">
      <c r="E11201">
        <v>270.7</v>
      </c>
      <c r="F11201">
        <v>0.99000000000000066</v>
      </c>
      <c r="G11201">
        <v>303.27264282586538</v>
      </c>
      <c r="H11201">
        <f t="shared" si="190"/>
        <v>271.74087092190803</v>
      </c>
      <c r="I11201">
        <v>1.0408709219080219</v>
      </c>
    </row>
    <row r="11202" spans="5:9" x14ac:dyDescent="0.25">
      <c r="E11202">
        <v>270.8</v>
      </c>
      <c r="F11202">
        <v>0.99000000000000066</v>
      </c>
      <c r="G11202">
        <v>303.34848646313384</v>
      </c>
      <c r="H11202">
        <f t="shared" si="190"/>
        <v>271.84468205179576</v>
      </c>
      <c r="I11202">
        <v>1.0446820517957569</v>
      </c>
    </row>
    <row r="11203" spans="5:9" x14ac:dyDescent="0.25">
      <c r="E11203">
        <v>270.89999999999998</v>
      </c>
      <c r="F11203">
        <v>0.99000000000000066</v>
      </c>
      <c r="G11203">
        <v>303.42350979071716</v>
      </c>
      <c r="H11203">
        <f t="shared" si="190"/>
        <v>271.94852787139297</v>
      </c>
      <c r="I11203">
        <v>1.0485278713930137</v>
      </c>
    </row>
    <row r="11204" spans="5:9" x14ac:dyDescent="0.25">
      <c r="E11204">
        <v>271</v>
      </c>
      <c r="F11204">
        <v>0.99000000000000066</v>
      </c>
      <c r="G11204">
        <v>303.49770802324139</v>
      </c>
      <c r="H11204">
        <f t="shared" si="190"/>
        <v>272.05240880154253</v>
      </c>
      <c r="I11204">
        <v>1.0524088015425122</v>
      </c>
    </row>
    <row r="11205" spans="5:9" x14ac:dyDescent="0.25">
      <c r="E11205">
        <v>271.10000000000002</v>
      </c>
      <c r="F11205">
        <v>0.99000000000000066</v>
      </c>
      <c r="G11205">
        <v>303.57107639288199</v>
      </c>
      <c r="H11205">
        <f t="shared" si="190"/>
        <v>272.15632526494647</v>
      </c>
      <c r="I11205">
        <v>1.0563252649464709</v>
      </c>
    </row>
    <row r="11206" spans="5:9" x14ac:dyDescent="0.25">
      <c r="E11206">
        <v>271.2</v>
      </c>
      <c r="F11206">
        <v>0.99000000000000066</v>
      </c>
      <c r="G11206">
        <v>303.64361014986218</v>
      </c>
      <c r="H11206">
        <f t="shared" ref="H11206:H11269" si="191">E11206+I11206</f>
        <v>272.26027768616984</v>
      </c>
      <c r="I11206">
        <v>1.0602776861698717</v>
      </c>
    </row>
    <row r="11207" spans="5:9" x14ac:dyDescent="0.25">
      <c r="E11207">
        <v>271.3</v>
      </c>
      <c r="F11207">
        <v>0.99000000000000066</v>
      </c>
      <c r="G11207">
        <v>303.71530456294494</v>
      </c>
      <c r="H11207">
        <f t="shared" si="191"/>
        <v>272.36426649164571</v>
      </c>
      <c r="I11207">
        <v>1.0642664916456752</v>
      </c>
    </row>
    <row r="11208" spans="5:9" x14ac:dyDescent="0.25">
      <c r="E11208">
        <v>271.39999999999998</v>
      </c>
      <c r="F11208">
        <v>0.99000000000000066</v>
      </c>
      <c r="G11208">
        <v>303.78615491992019</v>
      </c>
      <c r="H11208">
        <f t="shared" si="191"/>
        <v>272.4682921096819</v>
      </c>
      <c r="I11208">
        <v>1.0682921096819189</v>
      </c>
    </row>
    <row r="11209" spans="5:9" x14ac:dyDescent="0.25">
      <c r="E11209">
        <v>271.5</v>
      </c>
      <c r="F11209">
        <v>0.99000000000000066</v>
      </c>
      <c r="G11209">
        <v>303.85615652808644</v>
      </c>
      <c r="H11209">
        <f t="shared" si="191"/>
        <v>272.57235497047088</v>
      </c>
      <c r="I11209">
        <v>1.0723549704708912</v>
      </c>
    </row>
    <row r="11210" spans="5:9" x14ac:dyDescent="0.25">
      <c r="E11210">
        <v>271.60000000000002</v>
      </c>
      <c r="F11210">
        <v>0.99000000000000066</v>
      </c>
      <c r="G11210">
        <v>303.92530471472747</v>
      </c>
      <c r="H11210">
        <f t="shared" si="191"/>
        <v>272.67645550610041</v>
      </c>
      <c r="I11210">
        <v>1.0764555061003775</v>
      </c>
    </row>
    <row r="11211" spans="5:9" x14ac:dyDescent="0.25">
      <c r="E11211">
        <v>271.7</v>
      </c>
      <c r="F11211">
        <v>0.99000000000000066</v>
      </c>
      <c r="G11211">
        <v>303.99359482758439</v>
      </c>
      <c r="H11211">
        <f t="shared" si="191"/>
        <v>272.78059415056708</v>
      </c>
      <c r="I11211">
        <v>1.0805941505670842</v>
      </c>
    </row>
    <row r="11212" spans="5:9" x14ac:dyDescent="0.25">
      <c r="E11212">
        <v>271.8</v>
      </c>
      <c r="F11212">
        <v>0.99000000000000066</v>
      </c>
      <c r="G11212">
        <v>304.06102223532292</v>
      </c>
      <c r="H11212">
        <f t="shared" si="191"/>
        <v>272.88477133979234</v>
      </c>
      <c r="I11212">
        <v>1.0847713397923</v>
      </c>
    </row>
    <row r="11213" spans="5:9" x14ac:dyDescent="0.25">
      <c r="E11213">
        <v>271.89999999999998</v>
      </c>
      <c r="F11213">
        <v>0.99000000000000066</v>
      </c>
      <c r="G11213">
        <v>304.12758232799672</v>
      </c>
      <c r="H11213">
        <f t="shared" si="191"/>
        <v>272.98898751163983</v>
      </c>
      <c r="I11213">
        <v>1.0889875116398842</v>
      </c>
    </row>
    <row r="11214" spans="5:9" x14ac:dyDescent="0.25">
      <c r="E11214">
        <v>272</v>
      </c>
      <c r="F11214">
        <v>0.99000000000000066</v>
      </c>
      <c r="G11214">
        <v>304.19327051750611</v>
      </c>
      <c r="H11214">
        <f t="shared" si="191"/>
        <v>273.09324310593666</v>
      </c>
      <c r="I11214">
        <v>1.0932431059366505</v>
      </c>
    </row>
    <row r="11215" spans="5:9" x14ac:dyDescent="0.25">
      <c r="E11215">
        <v>272.10000000000002</v>
      </c>
      <c r="F11215">
        <v>0.99000000000000066</v>
      </c>
      <c r="G11215">
        <v>304.25808223805325</v>
      </c>
      <c r="H11215">
        <f t="shared" si="191"/>
        <v>273.19753856449523</v>
      </c>
      <c r="I11215">
        <v>1.0975385644952329</v>
      </c>
    </row>
    <row r="11216" spans="5:9" x14ac:dyDescent="0.25">
      <c r="E11216">
        <v>272.2</v>
      </c>
      <c r="F11216">
        <v>0.99000000000000066</v>
      </c>
      <c r="G11216">
        <v>304.32201294659336</v>
      </c>
      <c r="H11216">
        <f t="shared" si="191"/>
        <v>273.30187433113957</v>
      </c>
      <c r="I11216">
        <v>1.1018743311395793</v>
      </c>
    </row>
    <row r="11217" spans="5:9" x14ac:dyDescent="0.25">
      <c r="E11217">
        <v>272.3</v>
      </c>
      <c r="F11217">
        <v>0.99000000000000066</v>
      </c>
      <c r="G11217">
        <v>304.38505812328253</v>
      </c>
      <c r="H11217">
        <f t="shared" si="191"/>
        <v>273.40625085173303</v>
      </c>
      <c r="I11217">
        <v>1.1062508517330292</v>
      </c>
    </row>
    <row r="11218" spans="5:9" x14ac:dyDescent="0.25">
      <c r="E11218">
        <v>272.39999999999998</v>
      </c>
      <c r="F11218">
        <v>0.99000000000000066</v>
      </c>
      <c r="G11218">
        <v>304.44721327192173</v>
      </c>
      <c r="H11218">
        <f t="shared" si="191"/>
        <v>273.51066857420921</v>
      </c>
      <c r="I11218">
        <v>1.110668574209223</v>
      </c>
    </row>
    <row r="11219" spans="5:9" x14ac:dyDescent="0.25">
      <c r="E11219">
        <v>272.5</v>
      </c>
      <c r="F11219">
        <v>0.99000000000000066</v>
      </c>
      <c r="G11219">
        <v>304.50847392039782</v>
      </c>
      <c r="H11219">
        <f t="shared" si="191"/>
        <v>273.61512794860585</v>
      </c>
      <c r="I11219">
        <v>1.1151279486058416</v>
      </c>
    </row>
    <row r="11220" spans="5:9" x14ac:dyDescent="0.25">
      <c r="E11220">
        <v>272.60000000000002</v>
      </c>
      <c r="F11220">
        <v>0.99000000000000066</v>
      </c>
      <c r="G11220">
        <v>304.56883562112159</v>
      </c>
      <c r="H11220">
        <f t="shared" si="191"/>
        <v>273.71962942710138</v>
      </c>
      <c r="I11220">
        <v>1.1196294271013381</v>
      </c>
    </row>
    <row r="11221" spans="5:9" x14ac:dyDescent="0.25">
      <c r="E11221">
        <v>272.7</v>
      </c>
      <c r="F11221">
        <v>0.99000000000000066</v>
      </c>
      <c r="G11221">
        <v>304.6282939514619</v>
      </c>
      <c r="H11221">
        <f t="shared" si="191"/>
        <v>273.8241734640547</v>
      </c>
      <c r="I11221">
        <v>1.1241734640547005</v>
      </c>
    </row>
    <row r="11222" spans="5:9" x14ac:dyDescent="0.25">
      <c r="E11222">
        <v>272.8</v>
      </c>
      <c r="F11222">
        <v>0.99000000000000066</v>
      </c>
      <c r="G11222">
        <v>304.68684451417778</v>
      </c>
      <c r="H11222">
        <f t="shared" si="191"/>
        <v>273.92876051604844</v>
      </c>
      <c r="I11222">
        <v>1.1287605160484466</v>
      </c>
    </row>
    <row r="11223" spans="5:9" x14ac:dyDescent="0.25">
      <c r="E11223">
        <v>272.89999999999998</v>
      </c>
      <c r="F11223">
        <v>0.99000000000000066</v>
      </c>
      <c r="G11223">
        <v>304.74448293784695</v>
      </c>
      <c r="H11223">
        <f t="shared" si="191"/>
        <v>274.03339104193486</v>
      </c>
      <c r="I11223">
        <v>1.1333910419348732</v>
      </c>
    </row>
    <row r="11224" spans="5:9" x14ac:dyDescent="0.25">
      <c r="E11224">
        <v>273</v>
      </c>
      <c r="F11224">
        <v>0.99000000000000066</v>
      </c>
      <c r="G11224">
        <v>304.80120487729187</v>
      </c>
      <c r="H11224">
        <f t="shared" si="191"/>
        <v>274.13806550288575</v>
      </c>
      <c r="I11224">
        <v>1.1380655028857445</v>
      </c>
    </row>
    <row r="11225" spans="5:9" x14ac:dyDescent="0.25">
      <c r="E11225">
        <v>273.10000000000002</v>
      </c>
      <c r="F11225">
        <v>0.99000000000000066</v>
      </c>
      <c r="G11225">
        <v>304.85700601400254</v>
      </c>
      <c r="H11225">
        <f t="shared" si="191"/>
        <v>274.24278436244555</v>
      </c>
      <c r="I11225">
        <v>1.1427843624455187</v>
      </c>
    </row>
    <row r="11226" spans="5:9" x14ac:dyDescent="0.25">
      <c r="E11226">
        <v>273.2</v>
      </c>
      <c r="F11226">
        <v>0.99000000000000066</v>
      </c>
      <c r="G11226">
        <v>304.91188205655686</v>
      </c>
      <c r="H11226">
        <f t="shared" si="191"/>
        <v>274.34754808658823</v>
      </c>
      <c r="I11226">
        <v>1.1475480865882448</v>
      </c>
    </row>
    <row r="11227" spans="5:9" x14ac:dyDescent="0.25">
      <c r="E11227">
        <v>273.3</v>
      </c>
      <c r="F11227">
        <v>0.99000000000000066</v>
      </c>
      <c r="G11227">
        <v>304.96582874103802</v>
      </c>
      <c r="H11227">
        <f t="shared" si="191"/>
        <v>274.45235714377827</v>
      </c>
      <c r="I11227">
        <v>1.1523571437782503</v>
      </c>
    </row>
    <row r="11228" spans="5:9" x14ac:dyDescent="0.25">
      <c r="E11228">
        <v>273.39999999999998</v>
      </c>
      <c r="F11228">
        <v>0.99000000000000066</v>
      </c>
      <c r="G11228">
        <v>305.01884183144892</v>
      </c>
      <c r="H11228">
        <f t="shared" si="191"/>
        <v>274.55721200503473</v>
      </c>
      <c r="I11228">
        <v>1.1572120050347627</v>
      </c>
    </row>
    <row r="11229" spans="5:9" x14ac:dyDescent="0.25">
      <c r="E11229">
        <v>273.5</v>
      </c>
      <c r="F11229">
        <v>0.99000000000000066</v>
      </c>
      <c r="G11229">
        <v>305.07091712012362</v>
      </c>
      <c r="H11229">
        <f t="shared" si="191"/>
        <v>274.66211314400061</v>
      </c>
      <c r="I11229">
        <v>1.1621131440006154</v>
      </c>
    </row>
    <row r="11230" spans="5:9" x14ac:dyDescent="0.25">
      <c r="E11230">
        <v>273.60000000000002</v>
      </c>
      <c r="F11230">
        <v>0.99000000000000066</v>
      </c>
      <c r="G11230">
        <v>305.12205042813622</v>
      </c>
      <c r="H11230">
        <f t="shared" si="191"/>
        <v>274.7670610370152</v>
      </c>
      <c r="I11230">
        <v>1.1670610370151939</v>
      </c>
    </row>
    <row r="11231" spans="5:9" x14ac:dyDescent="0.25">
      <c r="E11231">
        <v>273.7</v>
      </c>
      <c r="F11231">
        <v>0.99000000000000066</v>
      </c>
      <c r="G11231">
        <v>305.17223760570619</v>
      </c>
      <c r="H11231">
        <f t="shared" si="191"/>
        <v>274.8720561631917</v>
      </c>
      <c r="I11231">
        <v>1.1720561631917363</v>
      </c>
    </row>
    <row r="11232" spans="5:9" x14ac:dyDescent="0.25">
      <c r="E11232">
        <v>273.8</v>
      </c>
      <c r="F11232">
        <v>0.99000000000000066</v>
      </c>
      <c r="G11232">
        <v>305.22147453260067</v>
      </c>
      <c r="H11232">
        <f t="shared" si="191"/>
        <v>274.97709900449917</v>
      </c>
      <c r="I11232">
        <v>1.1770990044991616</v>
      </c>
    </row>
    <row r="11233" spans="5:9" x14ac:dyDescent="0.25">
      <c r="E11233">
        <v>273.89999999999998</v>
      </c>
      <c r="F11233">
        <v>0.99000000000000066</v>
      </c>
      <c r="G11233">
        <v>305.26975711853351</v>
      </c>
      <c r="H11233">
        <f t="shared" si="191"/>
        <v>275.08219004584862</v>
      </c>
      <c r="I11233">
        <v>1.1821900458486336</v>
      </c>
    </row>
    <row r="11234" spans="5:9" x14ac:dyDescent="0.25">
      <c r="E11234">
        <v>274</v>
      </c>
      <c r="F11234">
        <v>0.99000000000000066</v>
      </c>
      <c r="G11234">
        <v>305.31708130356083</v>
      </c>
      <c r="H11234">
        <f t="shared" si="191"/>
        <v>275.18732977518493</v>
      </c>
      <c r="I11234">
        <v>1.1873297751849268</v>
      </c>
    </row>
    <row r="11235" spans="5:9" x14ac:dyDescent="0.25">
      <c r="E11235">
        <v>274.10000000000002</v>
      </c>
      <c r="F11235">
        <v>0.99000000000000066</v>
      </c>
      <c r="G11235">
        <v>305.36344305847291</v>
      </c>
      <c r="H11235">
        <f t="shared" si="191"/>
        <v>275.2925186835829</v>
      </c>
      <c r="I11235">
        <v>1.1925186835828891</v>
      </c>
    </row>
    <row r="11236" spans="5:9" x14ac:dyDescent="0.25">
      <c r="E11236">
        <v>274.2</v>
      </c>
      <c r="F11236">
        <v>0.99000000000000066</v>
      </c>
      <c r="G11236">
        <v>305.40883838518209</v>
      </c>
      <c r="H11236">
        <f t="shared" si="191"/>
        <v>275.39775726534907</v>
      </c>
      <c r="I11236">
        <v>1.1977572653490729</v>
      </c>
    </row>
    <row r="11237" spans="5:9" x14ac:dyDescent="0.25">
      <c r="E11237">
        <v>274.3</v>
      </c>
      <c r="F11237">
        <v>0.99000000000000066</v>
      </c>
      <c r="G11237">
        <v>305.45326331710669</v>
      </c>
      <c r="H11237">
        <f t="shared" si="191"/>
        <v>275.50304601812877</v>
      </c>
      <c r="I11237">
        <v>1.2030460181287876</v>
      </c>
    </row>
    <row r="11238" spans="5:9" x14ac:dyDescent="0.25">
      <c r="E11238">
        <v>274.39999999999998</v>
      </c>
      <c r="F11238">
        <v>0.99000000000000066</v>
      </c>
      <c r="G11238">
        <v>305.49671391955076</v>
      </c>
      <c r="H11238">
        <f t="shared" si="191"/>
        <v>275.60838544301873</v>
      </c>
      <c r="I11238">
        <v>1.20838544301873</v>
      </c>
    </row>
    <row r="11239" spans="5:9" x14ac:dyDescent="0.25">
      <c r="E11239">
        <v>274.5</v>
      </c>
      <c r="F11239">
        <v>0.99000000000000066</v>
      </c>
      <c r="G11239">
        <v>305.53918629007899</v>
      </c>
      <c r="H11239">
        <f t="shared" si="191"/>
        <v>275.7137760446854</v>
      </c>
      <c r="I11239">
        <v>1.2137760446853907</v>
      </c>
    </row>
    <row r="11240" spans="5:9" x14ac:dyDescent="0.25">
      <c r="E11240">
        <v>274.60000000000002</v>
      </c>
      <c r="F11240">
        <v>0.99000000000000066</v>
      </c>
      <c r="G11240">
        <v>305.58067655888703</v>
      </c>
      <c r="H11240">
        <f t="shared" si="191"/>
        <v>275.81921833148948</v>
      </c>
      <c r="I11240">
        <v>1.2192183314894516</v>
      </c>
    </row>
    <row r="11241" spans="5:9" x14ac:dyDescent="0.25">
      <c r="E11241">
        <v>274.7</v>
      </c>
      <c r="F11241">
        <v>0.99000000000000066</v>
      </c>
      <c r="G11241">
        <v>305.6211808891664</v>
      </c>
      <c r="H11241">
        <f t="shared" si="191"/>
        <v>275.92471281561637</v>
      </c>
      <c r="I11241">
        <v>1.2247128156163665</v>
      </c>
    </row>
    <row r="11242" spans="5:9" x14ac:dyDescent="0.25">
      <c r="E11242">
        <v>274.8</v>
      </c>
      <c r="F11242">
        <v>0.99000000000000066</v>
      </c>
      <c r="G11242">
        <v>305.66069547746412</v>
      </c>
      <c r="H11242">
        <f t="shared" si="191"/>
        <v>276.03026001321336</v>
      </c>
      <c r="I11242">
        <v>1.230260013213369</v>
      </c>
    </row>
    <row r="11243" spans="5:9" x14ac:dyDescent="0.25">
      <c r="E11243">
        <v>274.89999999999998</v>
      </c>
      <c r="F11243">
        <v>0.99000000000000066</v>
      </c>
      <c r="G11243">
        <v>305.69921655403647</v>
      </c>
      <c r="H11243">
        <f t="shared" si="191"/>
        <v>276.13586044453302</v>
      </c>
      <c r="I11243">
        <v>1.2358604445330337</v>
      </c>
    </row>
    <row r="11244" spans="5:9" x14ac:dyDescent="0.25">
      <c r="E11244">
        <v>275</v>
      </c>
      <c r="F11244">
        <v>0.99000000000000066</v>
      </c>
      <c r="G11244">
        <v>305.7367403831966</v>
      </c>
      <c r="H11244">
        <f t="shared" si="191"/>
        <v>276.24151463408379</v>
      </c>
      <c r="I11244">
        <v>1.2415146340837815</v>
      </c>
    </row>
    <row r="11245" spans="5:9" x14ac:dyDescent="0.25">
      <c r="E11245">
        <v>275.10000000000002</v>
      </c>
      <c r="F11245">
        <v>0.99000000000000066</v>
      </c>
      <c r="G11245">
        <v>305.77326326365551</v>
      </c>
      <c r="H11245">
        <f t="shared" si="191"/>
        <v>276.34722311078741</v>
      </c>
      <c r="I11245">
        <v>1.2472231107873739</v>
      </c>
    </row>
    <row r="11246" spans="5:9" x14ac:dyDescent="0.25">
      <c r="E11246">
        <v>275.2</v>
      </c>
      <c r="F11246">
        <v>0.99000000000000066</v>
      </c>
      <c r="G11246">
        <v>305.80878152885629</v>
      </c>
      <c r="H11246">
        <f t="shared" si="191"/>
        <v>276.45298640814377</v>
      </c>
      <c r="I11246">
        <v>1.2529864081437581</v>
      </c>
    </row>
    <row r="11247" spans="5:9" x14ac:dyDescent="0.25">
      <c r="E11247">
        <v>275.3</v>
      </c>
      <c r="F11247">
        <v>0.99000000000000066</v>
      </c>
      <c r="G11247">
        <v>305.84329154730085</v>
      </c>
      <c r="H11247">
        <f t="shared" si="191"/>
        <v>276.55880506440349</v>
      </c>
      <c r="I11247">
        <v>1.2588050644034829</v>
      </c>
    </row>
    <row r="11248" spans="5:9" x14ac:dyDescent="0.25">
      <c r="E11248">
        <v>275.39999999999998</v>
      </c>
      <c r="F11248">
        <v>0.99000000000000066</v>
      </c>
      <c r="G11248">
        <v>305.87678972286915</v>
      </c>
      <c r="H11248">
        <f t="shared" si="191"/>
        <v>276.66467962274783</v>
      </c>
      <c r="I11248">
        <v>1.2646796227478674</v>
      </c>
    </row>
    <row r="11249" spans="5:9" x14ac:dyDescent="0.25">
      <c r="E11249">
        <v>275.5</v>
      </c>
      <c r="F11249">
        <v>0.99000000000000066</v>
      </c>
      <c r="G11249">
        <v>305.90927249513004</v>
      </c>
      <c r="H11249">
        <f t="shared" si="191"/>
        <v>276.77061063147727</v>
      </c>
      <c r="I11249">
        <v>1.2706106314772789</v>
      </c>
    </row>
    <row r="11250" spans="5:9" x14ac:dyDescent="0.25">
      <c r="E11250">
        <v>275.60000000000002</v>
      </c>
      <c r="F11250">
        <v>0.99000000000000066</v>
      </c>
      <c r="G11250">
        <v>305.94073633964342</v>
      </c>
      <c r="H11250">
        <f t="shared" si="191"/>
        <v>276.87659864420772</v>
      </c>
      <c r="I11250">
        <v>1.2765986442077129</v>
      </c>
    </row>
    <row r="11251" spans="5:9" x14ac:dyDescent="0.25">
      <c r="E11251">
        <v>275.7</v>
      </c>
      <c r="F11251">
        <v>0.99000000000000066</v>
      </c>
      <c r="G11251">
        <v>305.97117776825377</v>
      </c>
      <c r="H11251">
        <f t="shared" si="191"/>
        <v>276.98264422007594</v>
      </c>
      <c r="I11251">
        <v>1.2826442200759243</v>
      </c>
    </row>
    <row r="11252" spans="5:9" x14ac:dyDescent="0.25">
      <c r="E11252">
        <v>275.8</v>
      </c>
      <c r="F11252">
        <v>0.99000000000000066</v>
      </c>
      <c r="G11252">
        <v>306.00059332937371</v>
      </c>
      <c r="H11252">
        <f t="shared" si="191"/>
        <v>277.08874792395346</v>
      </c>
      <c r="I11252">
        <v>1.2887479239534569</v>
      </c>
    </row>
    <row r="11253" spans="5:9" x14ac:dyDescent="0.25">
      <c r="E11253">
        <v>275.89999999999998</v>
      </c>
      <c r="F11253">
        <v>0.99000000000000066</v>
      </c>
      <c r="G11253">
        <v>306.02897960825766</v>
      </c>
      <c r="H11253">
        <f t="shared" si="191"/>
        <v>277.19491032666974</v>
      </c>
      <c r="I11253">
        <v>1.2949103266697635</v>
      </c>
    </row>
    <row r="11254" spans="5:9" x14ac:dyDescent="0.25">
      <c r="E11254">
        <v>276</v>
      </c>
      <c r="F11254">
        <v>0.99000000000000066</v>
      </c>
      <c r="G11254">
        <v>306.05633322726533</v>
      </c>
      <c r="H11254">
        <f t="shared" si="191"/>
        <v>277.30113200524477</v>
      </c>
      <c r="I11254">
        <v>1.301132005244767</v>
      </c>
    </row>
    <row r="11255" spans="5:9" x14ac:dyDescent="0.25">
      <c r="E11255">
        <v>276.10000000000002</v>
      </c>
      <c r="F11255">
        <v>0.99000000000000066</v>
      </c>
      <c r="G11255">
        <v>306.08265084611384</v>
      </c>
      <c r="H11255">
        <f t="shared" si="191"/>
        <v>277.4074135431311</v>
      </c>
      <c r="I11255">
        <v>1.3074135431310925</v>
      </c>
    </row>
    <row r="11256" spans="5:9" x14ac:dyDescent="0.25">
      <c r="E11256">
        <v>276.2</v>
      </c>
      <c r="F11256">
        <v>0.99000000000000066</v>
      </c>
      <c r="G11256">
        <v>306.10792916211858</v>
      </c>
      <c r="H11256">
        <f t="shared" si="191"/>
        <v>277.51375553046626</v>
      </c>
      <c r="I11256">
        <v>1.3137555304662807</v>
      </c>
    </row>
    <row r="11257" spans="5:9" x14ac:dyDescent="0.25">
      <c r="E11257">
        <v>276.3</v>
      </c>
      <c r="F11257">
        <v>0.99000000000000066</v>
      </c>
      <c r="G11257">
        <v>306.1321649104222</v>
      </c>
      <c r="H11257">
        <f t="shared" si="191"/>
        <v>277.62015856433533</v>
      </c>
      <c r="I11257">
        <v>1.3201585643352891</v>
      </c>
    </row>
    <row r="11258" spans="5:9" x14ac:dyDescent="0.25">
      <c r="E11258">
        <v>276.39999999999998</v>
      </c>
      <c r="F11258">
        <v>0.99000000000000066</v>
      </c>
      <c r="G11258">
        <v>306.15535486421106</v>
      </c>
      <c r="H11258">
        <f t="shared" si="191"/>
        <v>277.72662324904354</v>
      </c>
      <c r="I11258">
        <v>1.326623249043549</v>
      </c>
    </row>
    <row r="11259" spans="5:9" x14ac:dyDescent="0.25">
      <c r="E11259">
        <v>276.5</v>
      </c>
      <c r="F11259">
        <v>0.99000000000000066</v>
      </c>
      <c r="G11259">
        <v>306.17749583491877</v>
      </c>
      <c r="H11259">
        <f t="shared" si="191"/>
        <v>277.83315019640088</v>
      </c>
      <c r="I11259">
        <v>1.3331501964009052</v>
      </c>
    </row>
    <row r="11260" spans="5:9" x14ac:dyDescent="0.25">
      <c r="E11260">
        <v>276.60000000000002</v>
      </c>
      <c r="F11260">
        <v>0.99000000000000066</v>
      </c>
      <c r="G11260">
        <v>306.19858467241619</v>
      </c>
      <c r="H11260">
        <f t="shared" si="191"/>
        <v>277.93974002601675</v>
      </c>
      <c r="I11260">
        <v>1.3397400260167123</v>
      </c>
    </row>
    <row r="11261" spans="5:9" x14ac:dyDescent="0.25">
      <c r="E11261">
        <v>276.7</v>
      </c>
      <c r="F11261">
        <v>0.99000000000000066</v>
      </c>
      <c r="G11261">
        <v>306.2186182651879</v>
      </c>
      <c r="H11261">
        <f t="shared" si="191"/>
        <v>278.04639336560638</v>
      </c>
      <c r="I11261">
        <v>1.3463933656063851</v>
      </c>
    </row>
    <row r="11262" spans="5:9" x14ac:dyDescent="0.25">
      <c r="E11262">
        <v>276.8</v>
      </c>
      <c r="F11262">
        <v>0.99000000000000066</v>
      </c>
      <c r="G11262">
        <v>306.23759354049355</v>
      </c>
      <c r="H11262">
        <f t="shared" si="191"/>
        <v>278.15311085130975</v>
      </c>
      <c r="I11262">
        <v>1.3531108513097343</v>
      </c>
    </row>
    <row r="11263" spans="5:9" x14ac:dyDescent="0.25">
      <c r="E11263">
        <v>276.89999999999998</v>
      </c>
      <c r="F11263">
        <v>0.99000000000000066</v>
      </c>
      <c r="G11263">
        <v>306.25550746451523</v>
      </c>
      <c r="H11263">
        <f t="shared" si="191"/>
        <v>278.25989312802136</v>
      </c>
      <c r="I11263">
        <v>1.3598931280213857</v>
      </c>
    </row>
    <row r="11264" spans="5:9" x14ac:dyDescent="0.25">
      <c r="E11264">
        <v>277</v>
      </c>
      <c r="F11264">
        <v>0.99000000000000066</v>
      </c>
      <c r="G11264">
        <v>306.27235704248852</v>
      </c>
      <c r="H11264">
        <f t="shared" si="191"/>
        <v>278.3667408497335</v>
      </c>
      <c r="I11264">
        <v>1.3667408497335265</v>
      </c>
    </row>
    <row r="11265" spans="5:9" x14ac:dyDescent="0.25">
      <c r="E11265">
        <v>277.10000000000002</v>
      </c>
      <c r="F11265">
        <v>0.99000000000000066</v>
      </c>
      <c r="G11265">
        <v>306.28813931881859</v>
      </c>
      <c r="H11265">
        <f t="shared" si="191"/>
        <v>278.47365467989135</v>
      </c>
      <c r="I11265">
        <v>1.3736546798913232</v>
      </c>
    </row>
    <row r="11266" spans="5:9" x14ac:dyDescent="0.25">
      <c r="E11266">
        <v>277.2</v>
      </c>
      <c r="F11266">
        <v>0.99000000000000066</v>
      </c>
      <c r="G11266">
        <v>306.30285137717925</v>
      </c>
      <c r="H11266">
        <f t="shared" si="191"/>
        <v>278.58063529176127</v>
      </c>
      <c r="I11266">
        <v>1.3806352917612976</v>
      </c>
    </row>
    <row r="11267" spans="5:9" x14ac:dyDescent="0.25">
      <c r="E11267">
        <v>277.3</v>
      </c>
      <c r="F11267">
        <v>0.99000000000000066</v>
      </c>
      <c r="G11267">
        <v>306.31649034059552</v>
      </c>
      <c r="H11267">
        <f t="shared" si="191"/>
        <v>278.68768336881294</v>
      </c>
      <c r="I11267">
        <v>1.3876833688129235</v>
      </c>
    </row>
    <row r="11268" spans="5:9" x14ac:dyDescent="0.25">
      <c r="E11268">
        <v>277.39999999999998</v>
      </c>
      <c r="F11268">
        <v>0.99000000000000066</v>
      </c>
      <c r="G11268">
        <v>306.32905337150947</v>
      </c>
      <c r="H11268">
        <f t="shared" si="191"/>
        <v>278.79479960511367</v>
      </c>
      <c r="I11268">
        <v>1.3947996051137053</v>
      </c>
    </row>
    <row r="11269" spans="5:9" x14ac:dyDescent="0.25">
      <c r="E11269">
        <v>277.5</v>
      </c>
      <c r="F11269">
        <v>0.99000000000000066</v>
      </c>
      <c r="G11269">
        <v>306.34053767182758</v>
      </c>
      <c r="H11269">
        <f t="shared" si="191"/>
        <v>278.90198470573807</v>
      </c>
      <c r="I11269">
        <v>1.4019847057380708</v>
      </c>
    </row>
    <row r="11270" spans="5:9" x14ac:dyDescent="0.25">
      <c r="E11270">
        <v>277.60000000000002</v>
      </c>
      <c r="F11270">
        <v>0.99000000000000066</v>
      </c>
      <c r="G11270">
        <v>306.35094048295093</v>
      </c>
      <c r="H11270">
        <f t="shared" ref="H11270:H11333" si="192">E11270+I11270</f>
        <v>279.00923938719023</v>
      </c>
      <c r="I11270">
        <v>1.40923938719022</v>
      </c>
    </row>
    <row r="11271" spans="5:9" x14ac:dyDescent="0.25">
      <c r="E11271">
        <v>277.7</v>
      </c>
      <c r="F11271">
        <v>0.99000000000000066</v>
      </c>
      <c r="G11271">
        <v>306.36025908578625</v>
      </c>
      <c r="H11271">
        <f t="shared" si="192"/>
        <v>279.11656437784126</v>
      </c>
      <c r="I11271">
        <v>1.4165643778412511</v>
      </c>
    </row>
    <row r="11272" spans="5:9" x14ac:dyDescent="0.25">
      <c r="E11272">
        <v>277.8</v>
      </c>
      <c r="F11272">
        <v>0.99000000000000066</v>
      </c>
      <c r="G11272">
        <v>306.36849080073904</v>
      </c>
      <c r="H11272">
        <f t="shared" si="192"/>
        <v>279.22396041838073</v>
      </c>
      <c r="I11272">
        <v>1.4239604183807391</v>
      </c>
    </row>
    <row r="11273" spans="5:9" x14ac:dyDescent="0.25">
      <c r="E11273">
        <v>277.89999999999998</v>
      </c>
      <c r="F11273">
        <v>0.99000000000000066</v>
      </c>
      <c r="G11273">
        <v>306.37563298768674</v>
      </c>
      <c r="H11273">
        <f t="shared" si="192"/>
        <v>279.33142826228294</v>
      </c>
      <c r="I11273">
        <v>1.4314282622829735</v>
      </c>
    </row>
    <row r="11274" spans="5:9" x14ac:dyDescent="0.25">
      <c r="E11274">
        <v>278</v>
      </c>
      <c r="F11274">
        <v>0.99000000000000066</v>
      </c>
      <c r="G11274">
        <v>306.38168304593302</v>
      </c>
      <c r="H11274">
        <f t="shared" si="192"/>
        <v>279.43896867628797</v>
      </c>
      <c r="I11274">
        <v>1.4389686762879808</v>
      </c>
    </row>
    <row r="11275" spans="5:9" x14ac:dyDescent="0.25">
      <c r="E11275">
        <v>278.10000000000002</v>
      </c>
      <c r="F11275">
        <v>0.99000000000000066</v>
      </c>
      <c r="G11275">
        <v>306.38663841414223</v>
      </c>
      <c r="H11275">
        <f t="shared" si="192"/>
        <v>279.54658244089757</v>
      </c>
      <c r="I11275">
        <v>1.4465824408975541</v>
      </c>
    </row>
    <row r="11276" spans="5:9" x14ac:dyDescent="0.25">
      <c r="E11276">
        <v>278.2</v>
      </c>
      <c r="F11276">
        <v>0.99000000000000066</v>
      </c>
      <c r="G11276">
        <v>306.39049657025373</v>
      </c>
      <c r="H11276">
        <f t="shared" si="192"/>
        <v>279.65427035088624</v>
      </c>
      <c r="I11276">
        <v>1.4542703508862735</v>
      </c>
    </row>
    <row r="11277" spans="5:9" x14ac:dyDescent="0.25">
      <c r="E11277">
        <v>278.3</v>
      </c>
      <c r="F11277">
        <v>0.99000000000000066</v>
      </c>
      <c r="G11277">
        <v>306.39325503137604</v>
      </c>
      <c r="H11277">
        <f t="shared" si="192"/>
        <v>279.76203321582773</v>
      </c>
      <c r="I11277">
        <v>1.4620332158276914</v>
      </c>
    </row>
    <row r="11278" spans="5:9" x14ac:dyDescent="0.25">
      <c r="E11278">
        <v>278.39999999999998</v>
      </c>
      <c r="F11278">
        <v>0.99000000000000066</v>
      </c>
      <c r="G11278">
        <v>306.39491135366063</v>
      </c>
      <c r="H11278">
        <f t="shared" si="192"/>
        <v>279.86987186063556</v>
      </c>
      <c r="I11278">
        <v>1.4698718606355969</v>
      </c>
    </row>
    <row r="11279" spans="5:9" x14ac:dyDescent="0.25">
      <c r="E11279">
        <v>278.5</v>
      </c>
      <c r="F11279">
        <v>0.99000000000000066</v>
      </c>
      <c r="G11279">
        <v>306.39546313215459</v>
      </c>
      <c r="H11279">
        <f t="shared" si="192"/>
        <v>279.9777871261204</v>
      </c>
      <c r="I11279">
        <v>1.477787126120395</v>
      </c>
    </row>
    <row r="11280" spans="5:9" x14ac:dyDescent="0.25">
      <c r="E11280">
        <v>278.60000000000002</v>
      </c>
      <c r="F11280">
        <v>0.99000000000000066</v>
      </c>
      <c r="G11280">
        <v>306.39490800063339</v>
      </c>
      <c r="H11280">
        <f t="shared" si="192"/>
        <v>280.08577986956044</v>
      </c>
      <c r="I11280">
        <v>1.4857798695604452</v>
      </c>
    </row>
    <row r="11281" spans="5:9" x14ac:dyDescent="0.25">
      <c r="E11281">
        <v>278.7</v>
      </c>
      <c r="F11281">
        <v>0.99000000000000066</v>
      </c>
      <c r="G11281">
        <v>306.39324363141156</v>
      </c>
      <c r="H11281">
        <f t="shared" si="192"/>
        <v>280.19385096528828</v>
      </c>
      <c r="I11281">
        <v>1.4938509652882657</v>
      </c>
    </row>
    <row r="11282" spans="5:9" x14ac:dyDescent="0.25">
      <c r="E11282">
        <v>278.8</v>
      </c>
      <c r="F11282">
        <v>0.99000000000000066</v>
      </c>
      <c r="G11282">
        <v>306.39046773513331</v>
      </c>
      <c r="H11282">
        <f t="shared" si="192"/>
        <v>280.30200130529124</v>
      </c>
      <c r="I11282">
        <v>1.5020013052912047</v>
      </c>
    </row>
    <row r="11283" spans="5:9" x14ac:dyDescent="0.25">
      <c r="E11283">
        <v>278.89999999999998</v>
      </c>
      <c r="F11283">
        <v>0.99000000000000066</v>
      </c>
      <c r="G11283">
        <v>306.38657806054141</v>
      </c>
      <c r="H11283">
        <f t="shared" si="192"/>
        <v>280.41023179982648</v>
      </c>
      <c r="I11283">
        <v>1.5102317998264727</v>
      </c>
    </row>
    <row r="11284" spans="5:9" x14ac:dyDescent="0.25">
      <c r="E11284">
        <v>279</v>
      </c>
      <c r="F11284">
        <v>0.99000000000000066</v>
      </c>
      <c r="G11284">
        <v>306.38157239422526</v>
      </c>
      <c r="H11284">
        <f t="shared" si="192"/>
        <v>280.51854337804991</v>
      </c>
      <c r="I11284">
        <v>1.5185433780498869</v>
      </c>
    </row>
    <row r="11285" spans="5:9" x14ac:dyDescent="0.25">
      <c r="E11285">
        <v>279.10000000000002</v>
      </c>
      <c r="F11285">
        <v>0.99000000000000066</v>
      </c>
      <c r="G11285">
        <v>306.37544856034771</v>
      </c>
      <c r="H11285">
        <f t="shared" si="192"/>
        <v>280.62693698865792</v>
      </c>
      <c r="I11285">
        <v>1.5269369886578896</v>
      </c>
    </row>
    <row r="11286" spans="5:9" x14ac:dyDescent="0.25">
      <c r="E11286">
        <v>279.2</v>
      </c>
      <c r="F11286">
        <v>0.99000000000000066</v>
      </c>
      <c r="G11286">
        <v>306.36820442035093</v>
      </c>
      <c r="H11286">
        <f t="shared" si="192"/>
        <v>280.73541360054219</v>
      </c>
      <c r="I11286">
        <v>1.5354136005421948</v>
      </c>
    </row>
    <row r="11287" spans="5:9" x14ac:dyDescent="0.25">
      <c r="E11287">
        <v>279.3</v>
      </c>
      <c r="F11287">
        <v>0.99000000000000066</v>
      </c>
      <c r="G11287">
        <v>306.35983787264126</v>
      </c>
      <c r="H11287">
        <f t="shared" si="192"/>
        <v>280.84397420345618</v>
      </c>
      <c r="I11287">
        <v>1.5439742034561592</v>
      </c>
    </row>
    <row r="11288" spans="5:9" x14ac:dyDescent="0.25">
      <c r="E11288">
        <v>279.39999999999998</v>
      </c>
      <c r="F11288">
        <v>0.99000000000000066</v>
      </c>
      <c r="G11288">
        <v>306.35034685225304</v>
      </c>
      <c r="H11288">
        <f t="shared" si="192"/>
        <v>280.95261980869196</v>
      </c>
      <c r="I11288">
        <v>1.5526198086919889</v>
      </c>
    </row>
    <row r="11289" spans="5:9" x14ac:dyDescent="0.25">
      <c r="E11289">
        <v>279.5</v>
      </c>
      <c r="F11289">
        <v>0.99000000000000066</v>
      </c>
      <c r="G11289">
        <v>306.33972933049205</v>
      </c>
      <c r="H11289">
        <f t="shared" si="192"/>
        <v>281.06135144976759</v>
      </c>
      <c r="I11289">
        <v>1.5613514497676133</v>
      </c>
    </row>
    <row r="11290" spans="5:9" x14ac:dyDescent="0.25">
      <c r="E11290">
        <v>279.60000000000002</v>
      </c>
      <c r="F11290">
        <v>0.99000000000000066</v>
      </c>
      <c r="G11290">
        <v>306.32798331455842</v>
      </c>
      <c r="H11290">
        <f t="shared" si="192"/>
        <v>281.17017018312185</v>
      </c>
      <c r="I11290">
        <v>1.5701701831218344</v>
      </c>
    </row>
    <row r="11291" spans="5:9" x14ac:dyDescent="0.25">
      <c r="E11291">
        <v>279.7</v>
      </c>
      <c r="F11291">
        <v>0.99000000000000066</v>
      </c>
      <c r="G11291">
        <v>306.31510684714914</v>
      </c>
      <c r="H11291">
        <f t="shared" si="192"/>
        <v>281.27907708881628</v>
      </c>
      <c r="I11291">
        <v>1.5790770888162671</v>
      </c>
    </row>
    <row r="11292" spans="5:9" x14ac:dyDescent="0.25">
      <c r="E11292">
        <v>279.8</v>
      </c>
      <c r="F11292">
        <v>0.99000000000000066</v>
      </c>
      <c r="G11292">
        <v>306.30109800604072</v>
      </c>
      <c r="H11292">
        <f t="shared" si="192"/>
        <v>281.38807327124221</v>
      </c>
      <c r="I11292">
        <v>1.5880732712421697</v>
      </c>
    </row>
    <row r="11293" spans="5:9" x14ac:dyDescent="0.25">
      <c r="E11293">
        <v>279.89999999999998</v>
      </c>
      <c r="F11293">
        <v>0.99000000000000066</v>
      </c>
      <c r="G11293">
        <v>306.28595490365245</v>
      </c>
      <c r="H11293">
        <f t="shared" si="192"/>
        <v>281.49715985983011</v>
      </c>
      <c r="I11293">
        <v>1.5971598598301051</v>
      </c>
    </row>
    <row r="11294" spans="5:9" x14ac:dyDescent="0.25">
      <c r="E11294">
        <v>280</v>
      </c>
      <c r="F11294">
        <v>0.99000000000000066</v>
      </c>
      <c r="G11294">
        <v>306.26967568659035</v>
      </c>
      <c r="H11294">
        <f t="shared" si="192"/>
        <v>281.60633800976007</v>
      </c>
      <c r="I11294">
        <v>1.6063380097600406</v>
      </c>
    </row>
    <row r="11295" spans="5:9" x14ac:dyDescent="0.25">
      <c r="E11295">
        <v>280.10000000000002</v>
      </c>
      <c r="F11295">
        <v>0.99000000000000066</v>
      </c>
      <c r="G11295">
        <v>306.25225853517196</v>
      </c>
      <c r="H11295">
        <f t="shared" si="192"/>
        <v>281.71560890266909</v>
      </c>
      <c r="I11295">
        <v>1.615608902669079</v>
      </c>
    </row>
    <row r="11296" spans="5:9" x14ac:dyDescent="0.25">
      <c r="E11296">
        <v>280.2</v>
      </c>
      <c r="F11296">
        <v>0.99000000000000066</v>
      </c>
      <c r="G11296">
        <v>306.23370166293364</v>
      </c>
      <c r="H11296">
        <f t="shared" si="192"/>
        <v>281.82497374735368</v>
      </c>
      <c r="I11296">
        <v>1.6249737473537109</v>
      </c>
    </row>
    <row r="11297" spans="5:9" x14ac:dyDescent="0.25">
      <c r="E11297">
        <v>280.3</v>
      </c>
      <c r="F11297">
        <v>0.99000000000000066</v>
      </c>
      <c r="G11297">
        <v>306.21400331611926</v>
      </c>
      <c r="H11297">
        <f t="shared" si="192"/>
        <v>281.934433780463</v>
      </c>
      <c r="I11297">
        <v>1.6344337804629721</v>
      </c>
    </row>
    <row r="11298" spans="5:9" x14ac:dyDescent="0.25">
      <c r="E11298">
        <v>280.39999999999998</v>
      </c>
      <c r="F11298">
        <v>0.99000000000000066</v>
      </c>
      <c r="G11298">
        <v>306.19316177315181</v>
      </c>
      <c r="H11298">
        <f t="shared" si="192"/>
        <v>282.04399026717851</v>
      </c>
      <c r="I11298">
        <v>1.6439902671785178</v>
      </c>
    </row>
    <row r="11299" spans="5:9" x14ac:dyDescent="0.25">
      <c r="E11299">
        <v>280.5</v>
      </c>
      <c r="F11299">
        <v>0.99000000000000066</v>
      </c>
      <c r="G11299">
        <v>306.17117534408902</v>
      </c>
      <c r="H11299">
        <f t="shared" si="192"/>
        <v>282.1536445018769</v>
      </c>
      <c r="I11299">
        <v>1.6536445018768813</v>
      </c>
    </row>
    <row r="11300" spans="5:9" x14ac:dyDescent="0.25">
      <c r="E11300">
        <v>280.60000000000002</v>
      </c>
      <c r="F11300">
        <v>0.99000000000000066</v>
      </c>
      <c r="G11300">
        <v>306.14804237006183</v>
      </c>
      <c r="H11300">
        <f t="shared" si="192"/>
        <v>282.26339780876884</v>
      </c>
      <c r="I11300">
        <v>1.6633978087688415</v>
      </c>
    </row>
    <row r="11301" spans="5:9" x14ac:dyDescent="0.25">
      <c r="E11301">
        <v>280.7</v>
      </c>
      <c r="F11301">
        <v>0.99000000000000066</v>
      </c>
      <c r="G11301">
        <v>306.12376122269859</v>
      </c>
      <c r="H11301">
        <f t="shared" si="192"/>
        <v>282.37325154250988</v>
      </c>
      <c r="I11301">
        <v>1.6732515425099093</v>
      </c>
    </row>
    <row r="11302" spans="5:9" x14ac:dyDescent="0.25">
      <c r="E11302">
        <v>280.8</v>
      </c>
      <c r="F11302">
        <v>0.99000000000000066</v>
      </c>
      <c r="G11302">
        <v>306.09833030353406</v>
      </c>
      <c r="H11302">
        <f t="shared" si="192"/>
        <v>282.48320708877537</v>
      </c>
      <c r="I11302">
        <v>1.6832070887753847</v>
      </c>
    </row>
    <row r="11303" spans="5:9" x14ac:dyDescent="0.25">
      <c r="E11303">
        <v>280.89999999999998</v>
      </c>
      <c r="F11303">
        <v>0.99000000000000066</v>
      </c>
      <c r="G11303">
        <v>306.07174804340457</v>
      </c>
      <c r="H11303">
        <f t="shared" si="192"/>
        <v>282.59326586479244</v>
      </c>
      <c r="I11303">
        <v>1.6932658647924843</v>
      </c>
    </row>
    <row r="11304" spans="5:9" x14ac:dyDescent="0.25">
      <c r="E11304">
        <v>281</v>
      </c>
      <c r="F11304">
        <v>0.99000000000000066</v>
      </c>
      <c r="G11304">
        <v>306.0440129018308</v>
      </c>
      <c r="H11304">
        <f t="shared" si="192"/>
        <v>282.70342931982117</v>
      </c>
      <c r="I11304">
        <v>1.703429319821175</v>
      </c>
    </row>
    <row r="11305" spans="5:9" x14ac:dyDescent="0.25">
      <c r="E11305">
        <v>281.10000000000002</v>
      </c>
      <c r="F11305">
        <v>0.99000000000000066</v>
      </c>
      <c r="G11305">
        <v>306.0151233663874</v>
      </c>
      <c r="H11305">
        <f t="shared" si="192"/>
        <v>282.81369893557428</v>
      </c>
      <c r="I11305">
        <v>1.7136989355742751</v>
      </c>
    </row>
    <row r="11306" spans="5:9" x14ac:dyDescent="0.25">
      <c r="E11306">
        <v>281.2</v>
      </c>
      <c r="F11306">
        <v>0.99000000000000066</v>
      </c>
      <c r="G11306">
        <v>305.98507795206234</v>
      </c>
      <c r="H11306">
        <f t="shared" si="192"/>
        <v>282.92407622656629</v>
      </c>
      <c r="I11306">
        <v>1.7240762265662943</v>
      </c>
    </row>
    <row r="11307" spans="5:9" x14ac:dyDescent="0.25">
      <c r="E11307">
        <v>281.3</v>
      </c>
      <c r="F11307">
        <v>0.99000000000000066</v>
      </c>
      <c r="G11307">
        <v>305.95387520060535</v>
      </c>
      <c r="H11307">
        <f t="shared" si="192"/>
        <v>283.03456274037916</v>
      </c>
      <c r="I11307">
        <v>1.7345627403791617</v>
      </c>
    </row>
    <row r="11308" spans="5:9" x14ac:dyDescent="0.25">
      <c r="E11308">
        <v>281.39999999999998</v>
      </c>
      <c r="F11308">
        <v>0.99000000000000066</v>
      </c>
      <c r="G11308">
        <v>305.92151367986708</v>
      </c>
      <c r="H11308">
        <f t="shared" si="192"/>
        <v>283.14516005783156</v>
      </c>
      <c r="I11308">
        <v>1.7451600578315556</v>
      </c>
    </row>
    <row r="11309" spans="5:9" x14ac:dyDescent="0.25">
      <c r="E11309">
        <v>281.5</v>
      </c>
      <c r="F11309">
        <v>0.99000000000000066</v>
      </c>
      <c r="G11309">
        <v>305.88799198313035</v>
      </c>
      <c r="H11309">
        <f t="shared" si="192"/>
        <v>283.25586979303711</v>
      </c>
      <c r="I11309">
        <v>1.7558697930370795</v>
      </c>
    </row>
    <row r="11310" spans="5:9" x14ac:dyDescent="0.25">
      <c r="E11310">
        <v>281.60000000000002</v>
      </c>
      <c r="F11310">
        <v>0.99000000000000066</v>
      </c>
      <c r="G11310">
        <v>305.8533087284336</v>
      </c>
      <c r="H11310">
        <f t="shared" si="192"/>
        <v>283.36669359333462</v>
      </c>
      <c r="I11310">
        <v>1.7666935933345902</v>
      </c>
    </row>
    <row r="11311" spans="5:9" x14ac:dyDescent="0.25">
      <c r="E11311">
        <v>281.7</v>
      </c>
      <c r="F11311">
        <v>0.99000000000000066</v>
      </c>
      <c r="G11311">
        <v>305.81746255788846</v>
      </c>
      <c r="H11311">
        <f t="shared" si="192"/>
        <v>283.47763313907228</v>
      </c>
      <c r="I11311">
        <v>1.7776331390723035</v>
      </c>
    </row>
    <row r="11312" spans="5:9" x14ac:dyDescent="0.25">
      <c r="E11312">
        <v>281.8</v>
      </c>
      <c r="F11312">
        <v>0.99000000000000066</v>
      </c>
      <c r="G11312">
        <v>305.78045213699244</v>
      </c>
      <c r="H11312">
        <f t="shared" si="192"/>
        <v>283.58869014322488</v>
      </c>
      <c r="I11312">
        <v>1.7886901432248652</v>
      </c>
    </row>
    <row r="11313" spans="5:9" x14ac:dyDescent="0.25">
      <c r="E11313">
        <v>281.89999999999998</v>
      </c>
      <c r="F11313">
        <v>0.99000000000000066</v>
      </c>
      <c r="G11313">
        <v>305.74227615393733</v>
      </c>
      <c r="H11313">
        <f t="shared" si="192"/>
        <v>283.69986635082034</v>
      </c>
      <c r="I11313">
        <v>1.7998663508203943</v>
      </c>
    </row>
    <row r="11314" spans="5:9" x14ac:dyDescent="0.25">
      <c r="E11314">
        <v>282</v>
      </c>
      <c r="F11314">
        <v>0.99000000000000066</v>
      </c>
      <c r="G11314">
        <v>305.70293331891526</v>
      </c>
      <c r="H11314">
        <f t="shared" si="192"/>
        <v>283.81116353815173</v>
      </c>
      <c r="I11314">
        <v>1.8111635381517315</v>
      </c>
    </row>
    <row r="11315" spans="5:9" x14ac:dyDescent="0.25">
      <c r="E11315">
        <v>282.10000000000002</v>
      </c>
      <c r="F11315">
        <v>0.99000000000000066</v>
      </c>
      <c r="G11315">
        <v>305.66242236342316</v>
      </c>
      <c r="H11315">
        <f t="shared" si="192"/>
        <v>283.92258351174331</v>
      </c>
      <c r="I11315">
        <v>1.8225835117432831</v>
      </c>
    </row>
    <row r="11316" spans="5:9" x14ac:dyDescent="0.25">
      <c r="E11316">
        <v>282.2</v>
      </c>
      <c r="F11316">
        <v>0.99000000000000066</v>
      </c>
      <c r="G11316">
        <v>305.62074203956723</v>
      </c>
      <c r="H11316">
        <f t="shared" si="192"/>
        <v>284.03412810704151</v>
      </c>
      <c r="I11316">
        <v>1.8341281070415183</v>
      </c>
    </row>
    <row r="11317" spans="5:9" x14ac:dyDescent="0.25">
      <c r="E11317">
        <v>282.3</v>
      </c>
      <c r="F11317">
        <v>0.99000000000000066</v>
      </c>
      <c r="G11317">
        <v>305.57789111936808</v>
      </c>
      <c r="H11317">
        <f t="shared" si="192"/>
        <v>284.14579918679362</v>
      </c>
      <c r="I11317">
        <v>1.8457991867936139</v>
      </c>
    </row>
    <row r="11318" spans="5:9" x14ac:dyDescent="0.25">
      <c r="E11318">
        <v>282.39999999999998</v>
      </c>
      <c r="F11318">
        <v>0.99000000000000066</v>
      </c>
      <c r="G11318">
        <v>305.53386839406875</v>
      </c>
      <c r="H11318">
        <f t="shared" si="192"/>
        <v>284.25759863907473</v>
      </c>
      <c r="I11318">
        <v>1.857598639074779</v>
      </c>
    </row>
    <row r="11319" spans="5:9" x14ac:dyDescent="0.25">
      <c r="E11319">
        <v>282.5</v>
      </c>
      <c r="F11319">
        <v>0.99000000000000066</v>
      </c>
      <c r="G11319">
        <v>305.48867267344627</v>
      </c>
      <c r="H11319">
        <f t="shared" si="192"/>
        <v>284.36952837492038</v>
      </c>
      <c r="I11319">
        <v>1.8695283749203861</v>
      </c>
    </row>
    <row r="11320" spans="5:9" x14ac:dyDescent="0.25">
      <c r="E11320">
        <v>282.60000000000002</v>
      </c>
      <c r="F11320">
        <v>0.99000000000000066</v>
      </c>
      <c r="G11320">
        <v>305.44230278512828</v>
      </c>
      <c r="H11320">
        <f t="shared" si="192"/>
        <v>284.48159032551428</v>
      </c>
      <c r="I11320">
        <v>1.8815903255142299</v>
      </c>
    </row>
    <row r="11321" spans="5:9" x14ac:dyDescent="0.25">
      <c r="E11321">
        <v>282.7</v>
      </c>
      <c r="F11321">
        <v>0.99000000000000066</v>
      </c>
      <c r="G11321">
        <v>305.39475757391614</v>
      </c>
      <c r="H11321">
        <f t="shared" si="192"/>
        <v>284.59378643887885</v>
      </c>
      <c r="I11321">
        <v>1.8937864388788812</v>
      </c>
    </row>
    <row r="11322" spans="5:9" x14ac:dyDescent="0.25">
      <c r="E11322">
        <v>282.8</v>
      </c>
      <c r="F11322">
        <v>0.99000000000000066</v>
      </c>
      <c r="G11322">
        <v>305.34603590111612</v>
      </c>
      <c r="H11322">
        <f t="shared" si="192"/>
        <v>284.7061186760082</v>
      </c>
      <c r="I11322">
        <v>1.9061186760081881</v>
      </c>
    </row>
    <row r="11323" spans="5:9" x14ac:dyDescent="0.25">
      <c r="E11323">
        <v>282.89999999999998</v>
      </c>
      <c r="F11323">
        <v>0.99000000000000066</v>
      </c>
      <c r="G11323">
        <v>305.29613664387983</v>
      </c>
      <c r="H11323">
        <f t="shared" si="192"/>
        <v>284.81858900637576</v>
      </c>
      <c r="I11323">
        <v>1.9185890063757622</v>
      </c>
    </row>
    <row r="11324" spans="5:9" x14ac:dyDescent="0.25">
      <c r="E11324">
        <v>283</v>
      </c>
      <c r="F11324">
        <v>0.99000000000000066</v>
      </c>
      <c r="G11324">
        <v>305.24505869455504</v>
      </c>
      <c r="H11324">
        <f t="shared" si="192"/>
        <v>284.93119940274602</v>
      </c>
      <c r="I11324">
        <v>1.9311994027460002</v>
      </c>
    </row>
    <row r="11325" spans="5:9" x14ac:dyDescent="0.25">
      <c r="E11325">
        <v>283.10000000000002</v>
      </c>
      <c r="F11325">
        <v>0.99000000000000066</v>
      </c>
      <c r="G11325">
        <v>305.19280096004934</v>
      </c>
      <c r="H11325">
        <f t="shared" si="192"/>
        <v>285.04395183520666</v>
      </c>
      <c r="I11325">
        <v>1.9439518352066127</v>
      </c>
    </row>
    <row r="11326" spans="5:9" x14ac:dyDescent="0.25">
      <c r="E11326">
        <v>283.2</v>
      </c>
      <c r="F11326">
        <v>0.99000000000000066</v>
      </c>
      <c r="G11326">
        <v>305.13936236120696</v>
      </c>
      <c r="H11326">
        <f t="shared" si="192"/>
        <v>285.15684826433329</v>
      </c>
      <c r="I11326">
        <v>1.9568482643333285</v>
      </c>
    </row>
    <row r="11327" spans="5:9" x14ac:dyDescent="0.25">
      <c r="E11327">
        <v>283.3</v>
      </c>
      <c r="F11327">
        <v>0.99000000000000066</v>
      </c>
      <c r="G11327">
        <v>305.08474183220068</v>
      </c>
      <c r="H11327">
        <f t="shared" si="192"/>
        <v>285.26989063338817</v>
      </c>
      <c r="I11327">
        <v>1.9698906333881621</v>
      </c>
    </row>
    <row r="11328" spans="5:9" x14ac:dyDescent="0.25">
      <c r="E11328">
        <v>283.39999999999998</v>
      </c>
      <c r="F11328">
        <v>0.99000000000000066</v>
      </c>
      <c r="G11328">
        <v>305.02893831994083</v>
      </c>
      <c r="H11328">
        <f t="shared" si="192"/>
        <v>285.38308085944288</v>
      </c>
      <c r="I11328">
        <v>1.9830808594428961</v>
      </c>
    </row>
    <row r="11329" spans="5:9" x14ac:dyDescent="0.25">
      <c r="E11329">
        <v>283.5</v>
      </c>
      <c r="F11329">
        <v>0.99000000000000066</v>
      </c>
      <c r="G11329">
        <v>304.97195078350182</v>
      </c>
      <c r="H11329">
        <f t="shared" si="192"/>
        <v>285.49642082330877</v>
      </c>
      <c r="I11329">
        <v>1.9964208233087632</v>
      </c>
    </row>
    <row r="11330" spans="5:9" x14ac:dyDescent="0.25">
      <c r="E11330">
        <v>283.60000000000002</v>
      </c>
      <c r="F11330">
        <v>0.99000000000000066</v>
      </c>
      <c r="G11330">
        <v>304.91377819356836</v>
      </c>
      <c r="H11330">
        <f t="shared" si="192"/>
        <v>285.60991235814186</v>
      </c>
      <c r="I11330">
        <v>2.0099123581418166</v>
      </c>
    </row>
    <row r="11331" spans="5:9" x14ac:dyDescent="0.25">
      <c r="E11331">
        <v>283.7</v>
      </c>
      <c r="F11331">
        <v>0.99000000000000066</v>
      </c>
      <c r="G11331">
        <v>304.85441953190275</v>
      </c>
      <c r="H11331">
        <f t="shared" si="192"/>
        <v>285.72355723658131</v>
      </c>
      <c r="I11331">
        <v>2.0235572365813312</v>
      </c>
    </row>
    <row r="11332" spans="5:9" x14ac:dyDescent="0.25">
      <c r="E11332">
        <v>283.8</v>
      </c>
      <c r="F11332">
        <v>0.99000000000000066</v>
      </c>
      <c r="G11332">
        <v>304.79387379083482</v>
      </c>
      <c r="H11332">
        <f t="shared" si="192"/>
        <v>285.83735715626563</v>
      </c>
      <c r="I11332">
        <v>2.0373571562656241</v>
      </c>
    </row>
    <row r="11333" spans="5:9" x14ac:dyDescent="0.25">
      <c r="E11333">
        <v>283.89999999999998</v>
      </c>
      <c r="F11333">
        <v>0.99000000000000066</v>
      </c>
      <c r="G11333">
        <v>304.73213997277531</v>
      </c>
      <c r="H11333">
        <f t="shared" si="192"/>
        <v>285.95131372355593</v>
      </c>
      <c r="I11333">
        <v>2.0513137235559764</v>
      </c>
    </row>
    <row r="11334" spans="5:9" x14ac:dyDescent="0.25">
      <c r="E11334">
        <v>284</v>
      </c>
      <c r="F11334">
        <v>0.99000000000000066</v>
      </c>
      <c r="G11334">
        <v>304.66921708975531</v>
      </c>
      <c r="H11334">
        <f t="shared" ref="H11334:H11397" si="193">E11334+I11334</f>
        <v>286.06542843528524</v>
      </c>
      <c r="I11334">
        <v>2.0654284352852659</v>
      </c>
    </row>
    <row r="11335" spans="5:9" x14ac:dyDescent="0.25">
      <c r="E11335">
        <v>284.10000000000002</v>
      </c>
      <c r="F11335">
        <v>0.99000000000000066</v>
      </c>
      <c r="G11335">
        <v>304.60510416299184</v>
      </c>
      <c r="H11335">
        <f t="shared" si="193"/>
        <v>286.17970265833304</v>
      </c>
      <c r="I11335">
        <v>2.0797026583329972</v>
      </c>
    </row>
    <row r="11336" spans="5:9" x14ac:dyDescent="0.25">
      <c r="E11336">
        <v>284.2</v>
      </c>
      <c r="F11336">
        <v>0.99000000000000066</v>
      </c>
      <c r="G11336">
        <v>304.53980022248237</v>
      </c>
      <c r="H11336">
        <f t="shared" si="193"/>
        <v>286.29413760681382</v>
      </c>
      <c r="I11336">
        <v>2.09413760681384</v>
      </c>
    </row>
    <row r="11337" spans="5:9" x14ac:dyDescent="0.25">
      <c r="E11337">
        <v>284.3</v>
      </c>
      <c r="F11337">
        <v>0.99000000000000066</v>
      </c>
      <c r="G11337">
        <v>304.47330430662851</v>
      </c>
      <c r="H11337">
        <f t="shared" si="193"/>
        <v>286.40873431665165</v>
      </c>
      <c r="I11337">
        <v>2.1087343166516628</v>
      </c>
    </row>
    <row r="11338" spans="5:9" x14ac:dyDescent="0.25">
      <c r="E11338">
        <v>284.39999999999998</v>
      </c>
      <c r="F11338">
        <v>0.99000000000000066</v>
      </c>
      <c r="G11338">
        <v>304.40561546189099</v>
      </c>
      <c r="H11338">
        <f t="shared" si="193"/>
        <v>286.52349361729671</v>
      </c>
      <c r="I11338">
        <v>2.1234936172967456</v>
      </c>
    </row>
    <row r="11339" spans="5:9" x14ac:dyDescent="0.25">
      <c r="E11339">
        <v>284.5</v>
      </c>
      <c r="F11339">
        <v>0.99000000000000066</v>
      </c>
      <c r="G11339">
        <v>304.33673274247724</v>
      </c>
      <c r="H11339">
        <f t="shared" si="193"/>
        <v>286.63841610033046</v>
      </c>
      <c r="I11339">
        <v>2.1384161003304478</v>
      </c>
    </row>
    <row r="11340" spans="5:9" x14ac:dyDescent="0.25">
      <c r="E11340">
        <v>284.60000000000002</v>
      </c>
      <c r="F11340">
        <v>0.99000000000000066</v>
      </c>
      <c r="G11340">
        <v>304.26665521006237</v>
      </c>
      <c r="H11340">
        <f t="shared" si="193"/>
        <v>286.7535020846895</v>
      </c>
      <c r="I11340">
        <v>2.1535020846894688</v>
      </c>
    </row>
    <row r="11341" spans="5:9" x14ac:dyDescent="0.25">
      <c r="E11341">
        <v>284.7</v>
      </c>
      <c r="F11341">
        <v>0.99000000000000066</v>
      </c>
      <c r="G11341">
        <v>304.19538193354555</v>
      </c>
      <c r="H11341">
        <f t="shared" si="193"/>
        <v>286.86875157823221</v>
      </c>
      <c r="I11341">
        <v>2.1687515782322011</v>
      </c>
    </row>
    <row r="11342" spans="5:9" x14ac:dyDescent="0.25">
      <c r="E11342">
        <v>284.8</v>
      </c>
      <c r="F11342">
        <v>0.99000000000000066</v>
      </c>
      <c r="G11342">
        <v>304.12291198884276</v>
      </c>
      <c r="H11342">
        <f t="shared" si="193"/>
        <v>286.98416423536361</v>
      </c>
      <c r="I11342">
        <v>2.1841642353636002</v>
      </c>
    </row>
    <row r="11343" spans="5:9" x14ac:dyDescent="0.25">
      <c r="E11343">
        <v>284.89999999999998</v>
      </c>
      <c r="F11343">
        <v>0.99000000000000066</v>
      </c>
      <c r="G11343">
        <v>304.04924445871706</v>
      </c>
      <c r="H11343">
        <f t="shared" si="193"/>
        <v>287.09973931043282</v>
      </c>
      <c r="I11343">
        <v>2.1997393104328413</v>
      </c>
    </row>
    <row r="11344" spans="5:9" x14ac:dyDescent="0.25">
      <c r="E11344">
        <v>285</v>
      </c>
      <c r="F11344">
        <v>0.99000000000000066</v>
      </c>
      <c r="G11344">
        <v>303.97437843264794</v>
      </c>
      <c r="H11344">
        <f t="shared" si="193"/>
        <v>287.21547560662236</v>
      </c>
      <c r="I11344">
        <v>2.2154756066223769</v>
      </c>
    </row>
    <row r="11345" spans="5:9" x14ac:dyDescent="0.25">
      <c r="E11345">
        <v>285.10000000000002</v>
      </c>
      <c r="F11345">
        <v>0.99000000000000066</v>
      </c>
      <c r="G11345">
        <v>303.89831300674035</v>
      </c>
      <c r="H11345">
        <f t="shared" si="193"/>
        <v>287.33137142005899</v>
      </c>
      <c r="I11345">
        <v>2.2313714200589376</v>
      </c>
    </row>
    <row r="11346" spans="5:9" x14ac:dyDescent="0.25">
      <c r="E11346">
        <v>285.2</v>
      </c>
      <c r="F11346">
        <v>0.99000000000000066</v>
      </c>
      <c r="G11346">
        <v>303.82104728367534</v>
      </c>
      <c r="H11346">
        <f t="shared" si="193"/>
        <v>287.44742447889854</v>
      </c>
      <c r="I11346">
        <v>2.2474244788985538</v>
      </c>
    </row>
    <row r="11347" spans="5:9" x14ac:dyDescent="0.25">
      <c r="E11347">
        <v>285.3</v>
      </c>
      <c r="F11347">
        <v>0.99000000000000066</v>
      </c>
      <c r="G11347">
        <v>303.74258037270278</v>
      </c>
      <c r="H11347">
        <f t="shared" si="193"/>
        <v>287.56363187717187</v>
      </c>
      <c r="I11347">
        <v>2.2636318771718487</v>
      </c>
    </row>
    <row r="11348" spans="5:9" x14ac:dyDescent="0.25">
      <c r="E11348">
        <v>285.39999999999998</v>
      </c>
      <c r="F11348">
        <v>0.99000000000000066</v>
      </c>
      <c r="G11348">
        <v>303.66291138967733</v>
      </c>
      <c r="H11348">
        <f t="shared" si="193"/>
        <v>287.67999000322465</v>
      </c>
      <c r="I11348">
        <v>2.2799900032246905</v>
      </c>
    </row>
    <row r="11349" spans="5:9" x14ac:dyDescent="0.25">
      <c r="E11349">
        <v>285.5</v>
      </c>
      <c r="F11349">
        <v>0.99000000000000066</v>
      </c>
      <c r="G11349">
        <v>303.58203945713899</v>
      </c>
      <c r="H11349">
        <f t="shared" si="193"/>
        <v>287.79649446265688</v>
      </c>
      <c r="I11349">
        <v>2.2964944626569066</v>
      </c>
    </row>
    <row r="11350" spans="5:9" x14ac:dyDescent="0.25">
      <c r="E11350">
        <v>285.60000000000002</v>
      </c>
      <c r="F11350">
        <v>0.99000000000000066</v>
      </c>
      <c r="G11350">
        <v>303.4999637044387</v>
      </c>
      <c r="H11350">
        <f t="shared" si="193"/>
        <v>287.91313999575061</v>
      </c>
      <c r="I11350">
        <v>2.3131399957505634</v>
      </c>
    </row>
    <row r="11351" spans="5:9" x14ac:dyDescent="0.25">
      <c r="E11351">
        <v>285.7</v>
      </c>
      <c r="F11351">
        <v>0.99000000000000066</v>
      </c>
      <c r="G11351">
        <v>303.41668326791034</v>
      </c>
      <c r="H11351">
        <f t="shared" si="193"/>
        <v>288.02992038949458</v>
      </c>
      <c r="I11351">
        <v>2.3299203894945824</v>
      </c>
    </row>
    <row r="11352" spans="5:9" x14ac:dyDescent="0.25">
      <c r="E11352">
        <v>285.8</v>
      </c>
      <c r="F11352">
        <v>0.99000000000000066</v>
      </c>
      <c r="G11352">
        <v>303.33219729108987</v>
      </c>
      <c r="H11352">
        <f t="shared" si="193"/>
        <v>288.14682838445691</v>
      </c>
      <c r="I11352">
        <v>2.3468283844568907</v>
      </c>
    </row>
    <row r="11353" spans="5:9" x14ac:dyDescent="0.25">
      <c r="E11353">
        <v>285.89999999999998</v>
      </c>
      <c r="F11353">
        <v>0.99000000000000066</v>
      </c>
      <c r="G11353">
        <v>303.24650492498165</v>
      </c>
      <c r="H11353">
        <f t="shared" si="193"/>
        <v>288.26385557693425</v>
      </c>
      <c r="I11353">
        <v>2.3638555769342973</v>
      </c>
    </row>
    <row r="11354" spans="5:9" x14ac:dyDescent="0.25">
      <c r="E11354">
        <v>286</v>
      </c>
      <c r="F11354">
        <v>0.99000000000000066</v>
      </c>
      <c r="G11354">
        <v>303.15960532837425</v>
      </c>
      <c r="H11354">
        <f t="shared" si="193"/>
        <v>288.38099231702682</v>
      </c>
      <c r="I11354">
        <v>2.3809923170268048</v>
      </c>
    </row>
    <row r="11355" spans="5:9" x14ac:dyDescent="0.25">
      <c r="E11355">
        <v>286.10000000000002</v>
      </c>
      <c r="F11355">
        <v>0.99000000000000066</v>
      </c>
      <c r="G11355">
        <v>303.07149766820498</v>
      </c>
      <c r="H11355">
        <f t="shared" si="193"/>
        <v>288.49822760354169</v>
      </c>
      <c r="I11355">
        <v>2.398227603541685</v>
      </c>
    </row>
    <row r="11356" spans="5:9" x14ac:dyDescent="0.25">
      <c r="E11356">
        <v>286.2</v>
      </c>
      <c r="F11356">
        <v>0.99000000000000066</v>
      </c>
      <c r="G11356">
        <v>302.98218111997414</v>
      </c>
      <c r="H11356">
        <f t="shared" si="193"/>
        <v>288.61554897693514</v>
      </c>
      <c r="I11356">
        <v>2.4155489769351437</v>
      </c>
    </row>
    <row r="11357" spans="5:9" x14ac:dyDescent="0.25">
      <c r="E11357">
        <v>286.3</v>
      </c>
      <c r="F11357">
        <v>0.99000000000000066</v>
      </c>
      <c r="G11357">
        <v>302.89165486821008</v>
      </c>
      <c r="H11357">
        <f t="shared" si="193"/>
        <v>288.73294241184755</v>
      </c>
      <c r="I11357">
        <v>2.4329424118475576</v>
      </c>
    </row>
    <row r="11358" spans="5:9" x14ac:dyDescent="0.25">
      <c r="E11358">
        <v>286.39999999999998</v>
      </c>
      <c r="F11358">
        <v>0.99000000000000066</v>
      </c>
      <c r="G11358">
        <v>302.79991810698471</v>
      </c>
      <c r="H11358">
        <f t="shared" si="193"/>
        <v>288.85039221118103</v>
      </c>
      <c r="I11358">
        <v>2.450392211181081</v>
      </c>
    </row>
    <row r="11359" spans="5:9" x14ac:dyDescent="0.25">
      <c r="E11359">
        <v>286.5</v>
      </c>
      <c r="F11359">
        <v>0.99000000000000066</v>
      </c>
      <c r="G11359">
        <v>302.70697004048054</v>
      </c>
      <c r="H11359">
        <f t="shared" si="193"/>
        <v>288.96788090410166</v>
      </c>
      <c r="I11359">
        <v>2.4678809041016585</v>
      </c>
    </row>
    <row r="11360" spans="5:9" x14ac:dyDescent="0.25">
      <c r="E11360">
        <v>286.60000000000002</v>
      </c>
      <c r="F11360">
        <v>0.99000000000000066</v>
      </c>
      <c r="G11360">
        <v>302.61280988360926</v>
      </c>
      <c r="H11360">
        <f t="shared" si="193"/>
        <v>289.08538915081436</v>
      </c>
      <c r="I11360">
        <v>2.4853891508143211</v>
      </c>
    </row>
    <row r="11361" spans="5:9" x14ac:dyDescent="0.25">
      <c r="E11361">
        <v>286.7</v>
      </c>
      <c r="F11361">
        <v>0.99000000000000066</v>
      </c>
      <c r="G11361">
        <v>302.5174368626819</v>
      </c>
      <c r="H11361">
        <f t="shared" si="193"/>
        <v>289.2028956574473</v>
      </c>
      <c r="I11361">
        <v>2.5028956574473087</v>
      </c>
    </row>
    <row r="11362" spans="5:9" x14ac:dyDescent="0.25">
      <c r="E11362">
        <v>286.8</v>
      </c>
      <c r="F11362">
        <v>0.99000000000000066</v>
      </c>
      <c r="G11362">
        <v>302.42085021613167</v>
      </c>
      <c r="H11362">
        <f t="shared" si="193"/>
        <v>289.32037710486992</v>
      </c>
      <c r="I11362">
        <v>2.5203771048699029</v>
      </c>
    </row>
    <row r="11363" spans="5:9" x14ac:dyDescent="0.25">
      <c r="E11363">
        <v>286.89999999999998</v>
      </c>
      <c r="F11363">
        <v>0.99000000000000066</v>
      </c>
      <c r="G11363">
        <v>302.32304919528821</v>
      </c>
      <c r="H11363">
        <f t="shared" si="193"/>
        <v>289.43780809573508</v>
      </c>
      <c r="I11363">
        <v>2.537808095735095</v>
      </c>
    </row>
    <row r="11364" spans="5:9" x14ac:dyDescent="0.25">
      <c r="E11364">
        <v>287</v>
      </c>
      <c r="F11364">
        <v>0.99000000000000066</v>
      </c>
      <c r="G11364">
        <v>302.22403306520454</v>
      </c>
      <c r="H11364">
        <f t="shared" si="193"/>
        <v>289.55516112444906</v>
      </c>
      <c r="I11364">
        <v>2.5551611244490369</v>
      </c>
    </row>
    <row r="11365" spans="5:9" x14ac:dyDescent="0.25">
      <c r="E11365">
        <v>287.10000000000002</v>
      </c>
      <c r="F11365">
        <v>0.99000000000000066</v>
      </c>
      <c r="G11365">
        <v>302.12380110553613</v>
      </c>
      <c r="H11365">
        <f t="shared" si="193"/>
        <v>289.67240657508586</v>
      </c>
      <c r="I11365">
        <v>2.5724065750858522</v>
      </c>
    </row>
    <row r="11366" spans="5:9" x14ac:dyDescent="0.25">
      <c r="E11366">
        <v>287.2</v>
      </c>
      <c r="F11366">
        <v>0.99000000000000066</v>
      </c>
      <c r="G11366">
        <v>302.02235261147177</v>
      </c>
      <c r="H11366">
        <f t="shared" si="193"/>
        <v>289.7895127524414</v>
      </c>
      <c r="I11366">
        <v>2.589512752441403</v>
      </c>
    </row>
    <row r="11367" spans="5:9" x14ac:dyDescent="0.25">
      <c r="E11367">
        <v>287.3</v>
      </c>
      <c r="F11367">
        <v>0.99000000000000066</v>
      </c>
      <c r="G11367">
        <v>301.91968689471645</v>
      </c>
      <c r="H11367">
        <f t="shared" si="193"/>
        <v>289.90644595140299</v>
      </c>
      <c r="I11367">
        <v>2.6064459514029878</v>
      </c>
    </row>
    <row r="11368" spans="5:9" x14ac:dyDescent="0.25">
      <c r="E11368">
        <v>287.39999999999998</v>
      </c>
      <c r="F11368">
        <v>0.99000000000000066</v>
      </c>
      <c r="G11368">
        <v>301.81580328452588</v>
      </c>
      <c r="H11368">
        <f t="shared" si="193"/>
        <v>290.02317056954968</v>
      </c>
      <c r="I11368">
        <v>2.6231705695497234</v>
      </c>
    </row>
    <row r="11369" spans="5:9" x14ac:dyDescent="0.25">
      <c r="E11369">
        <v>287.5</v>
      </c>
      <c r="F11369">
        <v>0.99000000000000066</v>
      </c>
      <c r="G11369">
        <v>301.7107011287921</v>
      </c>
      <c r="H11369">
        <f t="shared" si="193"/>
        <v>290.13964926733956</v>
      </c>
      <c r="I11369">
        <v>2.6396492673395642</v>
      </c>
    </row>
    <row r="11370" spans="5:9" x14ac:dyDescent="0.25">
      <c r="E11370">
        <v>287.60000000000002</v>
      </c>
      <c r="F11370">
        <v>0.99000000000000066</v>
      </c>
      <c r="G11370">
        <v>301.60437979517997</v>
      </c>
      <c r="H11370">
        <f t="shared" si="193"/>
        <v>290.25584317934045</v>
      </c>
      <c r="I11370">
        <v>2.6558431793404238</v>
      </c>
    </row>
    <row r="11371" spans="5:9" x14ac:dyDescent="0.25">
      <c r="E11371">
        <v>287.7</v>
      </c>
      <c r="F11371">
        <v>0.99000000000000066</v>
      </c>
      <c r="G11371">
        <v>301.49683867231391</v>
      </c>
      <c r="H11371">
        <f t="shared" si="193"/>
        <v>290.37171217869553</v>
      </c>
      <c r="I11371">
        <v>2.6717121786955329</v>
      </c>
    </row>
    <row r="11372" spans="5:9" x14ac:dyDescent="0.25">
      <c r="E11372">
        <v>287.8</v>
      </c>
      <c r="F11372">
        <v>0.99000000000000066</v>
      </c>
      <c r="G11372">
        <v>301.38807717101423</v>
      </c>
      <c r="H11372">
        <f t="shared" si="193"/>
        <v>290.48721519537071</v>
      </c>
      <c r="I11372">
        <v>2.6872151953707193</v>
      </c>
    </row>
    <row r="11373" spans="5:9" x14ac:dyDescent="0.25">
      <c r="E11373">
        <v>287.89999999999998</v>
      </c>
      <c r="F11373">
        <v>0.99000000000000066</v>
      </c>
      <c r="G11373">
        <v>301.27809472558249</v>
      </c>
      <c r="H11373">
        <f t="shared" si="193"/>
        <v>290.60231058673617</v>
      </c>
      <c r="I11373">
        <v>2.7023105867361732</v>
      </c>
    </row>
    <row r="11374" spans="5:9" x14ac:dyDescent="0.25">
      <c r="E11374">
        <v>288</v>
      </c>
      <c r="F11374">
        <v>0.99000000000000066</v>
      </c>
      <c r="G11374">
        <v>301.16689079513515</v>
      </c>
      <c r="H11374">
        <f t="shared" si="193"/>
        <v>290.7169565567458</v>
      </c>
      <c r="I11374">
        <v>2.7169565567458092</v>
      </c>
    </row>
    <row r="11375" spans="5:9" x14ac:dyDescent="0.25">
      <c r="E11375">
        <v>288.10000000000002</v>
      </c>
      <c r="F11375">
        <v>0.99000000000000066</v>
      </c>
      <c r="G11375">
        <v>301.0544648649846</v>
      </c>
      <c r="H11375">
        <f t="shared" si="193"/>
        <v>290.83111161749031</v>
      </c>
      <c r="I11375">
        <v>2.7311116174903129</v>
      </c>
    </row>
    <row r="11376" spans="5:9" x14ac:dyDescent="0.25">
      <c r="E11376">
        <v>288.2</v>
      </c>
      <c r="F11376">
        <v>0.99000000000000066</v>
      </c>
      <c r="G11376">
        <v>300.94081644806641</v>
      </c>
      <c r="H11376">
        <f t="shared" si="193"/>
        <v>290.94473508435175</v>
      </c>
      <c r="I11376">
        <v>2.7447350843517824</v>
      </c>
    </row>
    <row r="11377" spans="5:9" x14ac:dyDescent="0.25">
      <c r="E11377">
        <v>288.3</v>
      </c>
      <c r="F11377">
        <v>0.99000000000000066</v>
      </c>
      <c r="G11377">
        <v>300.82594508641262</v>
      </c>
      <c r="H11377">
        <f t="shared" si="193"/>
        <v>291.05778759354553</v>
      </c>
      <c r="I11377">
        <v>2.7577875935455261</v>
      </c>
    </row>
    <row r="11378" spans="5:9" x14ac:dyDescent="0.25">
      <c r="E11378">
        <v>288.39999999999998</v>
      </c>
      <c r="F11378">
        <v>0.99000000000000066</v>
      </c>
      <c r="G11378">
        <v>300.70985035266852</v>
      </c>
      <c r="H11378">
        <f t="shared" si="193"/>
        <v>291.17023162868969</v>
      </c>
      <c r="I11378">
        <v>2.7702316286897135</v>
      </c>
    </row>
    <row r="11379" spans="5:9" x14ac:dyDescent="0.25">
      <c r="E11379">
        <v>288.5</v>
      </c>
      <c r="F11379">
        <v>0.99000000000000066</v>
      </c>
      <c r="G11379">
        <v>300.5925318516534</v>
      </c>
      <c r="H11379">
        <f t="shared" si="193"/>
        <v>291.28203204138975</v>
      </c>
      <c r="I11379">
        <v>2.7820320413897703</v>
      </c>
    </row>
    <row r="11380" spans="5:9" x14ac:dyDescent="0.25">
      <c r="E11380">
        <v>288.60000000000002</v>
      </c>
      <c r="F11380">
        <v>0.99000000000000066</v>
      </c>
      <c r="G11380">
        <v>300.47398922196294</v>
      </c>
      <c r="H11380">
        <f t="shared" si="193"/>
        <v>291.3931565498425</v>
      </c>
      <c r="I11380">
        <v>2.7931565498424886</v>
      </c>
    </row>
    <row r="11381" spans="5:9" x14ac:dyDescent="0.25">
      <c r="E11381">
        <v>288.7</v>
      </c>
      <c r="F11381">
        <v>0.99000000000000066</v>
      </c>
      <c r="G11381">
        <v>300.35422213761217</v>
      </c>
      <c r="H11381">
        <f t="shared" si="193"/>
        <v>291.50357619929611</v>
      </c>
      <c r="I11381">
        <v>2.8035761992961401</v>
      </c>
    </row>
    <row r="11382" spans="5:9" x14ac:dyDescent="0.25">
      <c r="E11382">
        <v>288.8</v>
      </c>
      <c r="F11382">
        <v>0.99000000000000066</v>
      </c>
      <c r="G11382">
        <v>300.2332303097179</v>
      </c>
      <c r="H11382">
        <f t="shared" si="193"/>
        <v>291.61326576893174</v>
      </c>
      <c r="I11382">
        <v>2.8132657689317173</v>
      </c>
    </row>
    <row r="11383" spans="5:9" x14ac:dyDescent="0.25">
      <c r="E11383">
        <v>288.89999999999998</v>
      </c>
      <c r="F11383">
        <v>0.99000000000000066</v>
      </c>
      <c r="G11383">
        <v>300.1110134882187</v>
      </c>
      <c r="H11383">
        <f t="shared" si="193"/>
        <v>291.72220411136681</v>
      </c>
      <c r="I11383">
        <v>2.8222041113668168</v>
      </c>
    </row>
    <row r="11384" spans="5:9" x14ac:dyDescent="0.25">
      <c r="E11384">
        <v>289</v>
      </c>
      <c r="F11384">
        <v>0.99000000000000066</v>
      </c>
      <c r="G11384">
        <v>299.98757146363113</v>
      </c>
      <c r="H11384">
        <f t="shared" si="193"/>
        <v>291.83037441345721</v>
      </c>
      <c r="I11384">
        <v>2.8303744134572195</v>
      </c>
    </row>
    <row r="11385" spans="5:9" x14ac:dyDescent="0.25">
      <c r="E11385">
        <v>289.10000000000002</v>
      </c>
      <c r="F11385">
        <v>0.99000000000000066</v>
      </c>
      <c r="G11385">
        <v>299.86290406884058</v>
      </c>
      <c r="H11385">
        <f t="shared" si="193"/>
        <v>291.93776437023212</v>
      </c>
      <c r="I11385">
        <v>2.8377643702320885</v>
      </c>
    </row>
    <row r="11386" spans="5:9" x14ac:dyDescent="0.25">
      <c r="E11386">
        <v>289.2</v>
      </c>
      <c r="F11386">
        <v>0.99000000000000066</v>
      </c>
      <c r="G11386">
        <v>299.73701118092532</v>
      </c>
      <c r="H11386">
        <f t="shared" si="193"/>
        <v>292.04436626743268</v>
      </c>
      <c r="I11386">
        <v>2.8443662674326764</v>
      </c>
    </row>
    <row r="11387" spans="5:9" x14ac:dyDescent="0.25">
      <c r="E11387">
        <v>289.3</v>
      </c>
      <c r="F11387">
        <v>0.99000000000000066</v>
      </c>
      <c r="G11387">
        <v>299.60989272301094</v>
      </c>
      <c r="H11387">
        <f t="shared" si="193"/>
        <v>292.15017697197322</v>
      </c>
      <c r="I11387">
        <v>2.8501769719731844</v>
      </c>
    </row>
    <row r="11388" spans="5:9" x14ac:dyDescent="0.25">
      <c r="E11388">
        <v>289.39999999999998</v>
      </c>
      <c r="F11388">
        <v>0.99000000000000066</v>
      </c>
      <c r="G11388">
        <v>299.48154866615505</v>
      </c>
      <c r="H11388">
        <f t="shared" si="193"/>
        <v>292.25519783343174</v>
      </c>
      <c r="I11388">
        <v>2.8551978334317512</v>
      </c>
    </row>
    <row r="11389" spans="5:9" x14ac:dyDescent="0.25">
      <c r="E11389">
        <v>289.5</v>
      </c>
      <c r="F11389">
        <v>0.99000000000000066</v>
      </c>
      <c r="G11389">
        <v>299.35197903125862</v>
      </c>
      <c r="H11389">
        <f t="shared" si="193"/>
        <v>292.35943450314943</v>
      </c>
      <c r="I11389">
        <v>2.8594345031494264</v>
      </c>
    </row>
    <row r="11390" spans="5:9" x14ac:dyDescent="0.25">
      <c r="E11390">
        <v>289.60000000000002</v>
      </c>
      <c r="F11390">
        <v>0.99000000000000066</v>
      </c>
      <c r="G11390">
        <v>299.22118389100319</v>
      </c>
      <c r="H11390">
        <f t="shared" si="193"/>
        <v>292.46289668044489</v>
      </c>
      <c r="I11390">
        <v>2.8628966804448641</v>
      </c>
    </row>
    <row r="11391" spans="5:9" x14ac:dyDescent="0.25">
      <c r="E11391">
        <v>289.7</v>
      </c>
      <c r="F11391">
        <v>0.99000000000000066</v>
      </c>
      <c r="G11391">
        <v>299.08916337181159</v>
      </c>
      <c r="H11391">
        <f t="shared" si="193"/>
        <v>292.56559779768236</v>
      </c>
      <c r="I11391">
        <v>2.8655977976823817</v>
      </c>
    </row>
    <row r="11392" spans="5:9" x14ac:dyDescent="0.25">
      <c r="E11392">
        <v>289.8</v>
      </c>
      <c r="F11392">
        <v>0.99000000000000066</v>
      </c>
      <c r="G11392">
        <v>298.95591765582969</v>
      </c>
      <c r="H11392">
        <f t="shared" si="193"/>
        <v>292.66755465737236</v>
      </c>
      <c r="I11392">
        <v>2.8675546573723745</v>
      </c>
    </row>
    <row r="11393" spans="5:9" x14ac:dyDescent="0.25">
      <c r="E11393">
        <v>289.89999999999998</v>
      </c>
      <c r="F11393">
        <v>0.99000000000000066</v>
      </c>
      <c r="G11393">
        <v>298.82144698292768</v>
      </c>
      <c r="H11393">
        <f t="shared" si="193"/>
        <v>292.76878703512017</v>
      </c>
      <c r="I11393">
        <v>2.8687870351202176</v>
      </c>
    </row>
    <row r="11394" spans="5:9" x14ac:dyDescent="0.25">
      <c r="E11394">
        <v>290</v>
      </c>
      <c r="F11394">
        <v>0.99000000000000066</v>
      </c>
      <c r="G11394">
        <v>298.68575165271847</v>
      </c>
      <c r="H11394">
        <f t="shared" si="193"/>
        <v>292.86931726212271</v>
      </c>
      <c r="I11394">
        <v>2.8693172621226894</v>
      </c>
    </row>
    <row r="11395" spans="5:9" x14ac:dyDescent="0.25">
      <c r="E11395">
        <v>290.10000000000002</v>
      </c>
      <c r="F11395">
        <v>0.99000000000000066</v>
      </c>
      <c r="G11395">
        <v>298.54883202659056</v>
      </c>
      <c r="H11395">
        <f t="shared" si="193"/>
        <v>292.96916980014265</v>
      </c>
      <c r="I11395">
        <v>2.8691698001426533</v>
      </c>
    </row>
    <row r="11396" spans="5:9" x14ac:dyDescent="0.25">
      <c r="E11396">
        <v>290.2</v>
      </c>
      <c r="F11396">
        <v>0.99000000000000066</v>
      </c>
      <c r="G11396">
        <v>298.410688529754</v>
      </c>
      <c r="H11396">
        <f t="shared" si="193"/>
        <v>293.06837082060991</v>
      </c>
      <c r="I11396">
        <v>2.8683708206099072</v>
      </c>
    </row>
    <row r="11397" spans="5:9" x14ac:dyDescent="0.25">
      <c r="E11397">
        <v>290.3</v>
      </c>
      <c r="F11397">
        <v>0.99000000000000066</v>
      </c>
      <c r="G11397">
        <v>298.27132165329618</v>
      </c>
      <c r="H11397">
        <f t="shared" si="193"/>
        <v>293.16694779785263</v>
      </c>
      <c r="I11397">
        <v>2.8669477978526312</v>
      </c>
    </row>
    <row r="11398" spans="5:9" x14ac:dyDescent="0.25">
      <c r="E11398">
        <v>290.39999999999998</v>
      </c>
      <c r="F11398">
        <v>0.99000000000000066</v>
      </c>
      <c r="G11398">
        <v>298.13073195624548</v>
      </c>
      <c r="H11398">
        <f t="shared" ref="H11398:H11461" si="194">E11398+I11398</f>
        <v>293.26492912461396</v>
      </c>
      <c r="I11398">
        <v>2.8649291246139805</v>
      </c>
    </row>
    <row r="11399" spans="5:9" x14ac:dyDescent="0.25">
      <c r="E11399">
        <v>290.5</v>
      </c>
      <c r="F11399">
        <v>0.99000000000000066</v>
      </c>
      <c r="G11399">
        <v>297.98892006764072</v>
      </c>
      <c r="H11399">
        <f t="shared" si="194"/>
        <v>293.36234375609172</v>
      </c>
      <c r="I11399">
        <v>2.8623437560917049</v>
      </c>
    </row>
    <row r="11400" spans="5:9" x14ac:dyDescent="0.25">
      <c r="E11400">
        <v>290.60000000000002</v>
      </c>
      <c r="F11400">
        <v>0.99000000000000066</v>
      </c>
      <c r="G11400">
        <v>297.84588668860346</v>
      </c>
      <c r="H11400">
        <f t="shared" si="194"/>
        <v>293.4592208868736</v>
      </c>
      <c r="I11400">
        <v>2.8592208868735791</v>
      </c>
    </row>
    <row r="11401" spans="5:9" x14ac:dyDescent="0.25">
      <c r="E11401">
        <v>290.7</v>
      </c>
      <c r="F11401">
        <v>0.99000000000000066</v>
      </c>
      <c r="G11401">
        <v>297.70163259441063</v>
      </c>
      <c r="H11401">
        <f t="shared" si="194"/>
        <v>293.55558966341846</v>
      </c>
      <c r="I11401">
        <v>2.8555896634184679</v>
      </c>
    </row>
    <row r="11402" spans="5:9" x14ac:dyDescent="0.25">
      <c r="E11402">
        <v>290.8</v>
      </c>
      <c r="F11402">
        <v>0.99000000000000066</v>
      </c>
      <c r="G11402">
        <v>297.55615863656567</v>
      </c>
      <c r="H11402">
        <f t="shared" si="194"/>
        <v>293.65147893321381</v>
      </c>
      <c r="I11402">
        <v>2.851478933213782</v>
      </c>
    </row>
    <row r="11403" spans="5:9" x14ac:dyDescent="0.25">
      <c r="E11403">
        <v>290.89999999999998</v>
      </c>
      <c r="F11403">
        <v>0.99000000000000066</v>
      </c>
      <c r="G11403">
        <v>297.40946574486497</v>
      </c>
      <c r="H11403">
        <f t="shared" si="194"/>
        <v>293.74691703046079</v>
      </c>
      <c r="I11403">
        <v>2.846917030460792</v>
      </c>
    </row>
    <row r="11404" spans="5:9" x14ac:dyDescent="0.25">
      <c r="E11404">
        <v>291</v>
      </c>
      <c r="F11404">
        <v>0.99000000000000066</v>
      </c>
      <c r="G11404">
        <v>297.26155492945736</v>
      </c>
      <c r="H11404">
        <f t="shared" si="194"/>
        <v>293.84193159711236</v>
      </c>
      <c r="I11404">
        <v>2.8419315971123669</v>
      </c>
    </row>
    <row r="11405" spans="5:9" x14ac:dyDescent="0.25">
      <c r="E11405">
        <v>291.10000000000002</v>
      </c>
      <c r="F11405">
        <v>0.99000000000000066</v>
      </c>
      <c r="G11405">
        <v>297.11242728289392</v>
      </c>
      <c r="H11405">
        <f t="shared" si="194"/>
        <v>293.93654943730746</v>
      </c>
      <c r="I11405">
        <v>2.8365494373074318</v>
      </c>
    </row>
    <row r="11406" spans="5:9" x14ac:dyDescent="0.25">
      <c r="E11406">
        <v>291.2</v>
      </c>
      <c r="F11406">
        <v>0.99000000000000066</v>
      </c>
      <c r="G11406">
        <v>296.96208398216612</v>
      </c>
      <c r="H11406">
        <f t="shared" si="194"/>
        <v>294.03079640269505</v>
      </c>
      <c r="I11406">
        <v>2.8307964026950678</v>
      </c>
    </row>
    <row r="11407" spans="5:9" x14ac:dyDescent="0.25">
      <c r="E11407">
        <v>291.3</v>
      </c>
      <c r="F11407">
        <v>0.99000000000000066</v>
      </c>
      <c r="G11407">
        <v>296.81052629072866</v>
      </c>
      <c r="H11407">
        <f t="shared" si="194"/>
        <v>294.12469730579107</v>
      </c>
      <c r="I11407">
        <v>2.8246973057910876</v>
      </c>
    </row>
    <row r="11408" spans="5:9" x14ac:dyDescent="0.25">
      <c r="E11408">
        <v>291.39999999999998</v>
      </c>
      <c r="F11408">
        <v>0.99000000000000066</v>
      </c>
      <c r="G11408">
        <v>296.65775556050573</v>
      </c>
      <c r="H11408">
        <f t="shared" si="194"/>
        <v>294.21827585833063</v>
      </c>
      <c r="I11408">
        <v>2.8182758583306229</v>
      </c>
    </row>
    <row r="11409" spans="5:9" x14ac:dyDescent="0.25">
      <c r="E11409">
        <v>291.5</v>
      </c>
      <c r="F11409">
        <v>0.99000000000000066</v>
      </c>
      <c r="G11409">
        <v>296.5037732338767</v>
      </c>
      <c r="H11409">
        <f t="shared" si="194"/>
        <v>294.31155463153931</v>
      </c>
      <c r="I11409">
        <v>2.8115546315392956</v>
      </c>
    </row>
    <row r="11410" spans="5:9" x14ac:dyDescent="0.25">
      <c r="E11410">
        <v>291.60000000000002</v>
      </c>
      <c r="F11410">
        <v>0.99000000000000066</v>
      </c>
      <c r="G11410">
        <v>296.3485808456399</v>
      </c>
      <c r="H11410">
        <f t="shared" si="194"/>
        <v>294.40455503531149</v>
      </c>
      <c r="I11410">
        <v>2.8045550353114552</v>
      </c>
    </row>
    <row r="11411" spans="5:9" x14ac:dyDescent="0.25">
      <c r="E11411">
        <v>291.7</v>
      </c>
      <c r="F11411">
        <v>0.99000000000000066</v>
      </c>
      <c r="G11411">
        <v>296.19218002495137</v>
      </c>
      <c r="H11411">
        <f t="shared" si="194"/>
        <v>294.49729731342921</v>
      </c>
      <c r="I11411">
        <v>2.7972973134292398</v>
      </c>
    </row>
    <row r="11412" spans="5:9" x14ac:dyDescent="0.25">
      <c r="E11412">
        <v>291.8</v>
      </c>
      <c r="F11412">
        <v>0.99000000000000066</v>
      </c>
      <c r="G11412">
        <v>296.03457249723573</v>
      </c>
      <c r="H11412">
        <f t="shared" si="194"/>
        <v>294.58980055215545</v>
      </c>
      <c r="I11412">
        <v>2.7898005521554197</v>
      </c>
    </row>
    <row r="11413" spans="5:9" x14ac:dyDescent="0.25">
      <c r="E11413">
        <v>291.89999999999998</v>
      </c>
      <c r="F11413">
        <v>0.99000000000000066</v>
      </c>
      <c r="G11413">
        <v>295.87576008606715</v>
      </c>
      <c r="H11413">
        <f t="shared" si="194"/>
        <v>294.68208269976583</v>
      </c>
      <c r="I11413">
        <v>2.7820826997658354</v>
      </c>
    </row>
    <row r="11414" spans="5:9" x14ac:dyDescent="0.25">
      <c r="E11414">
        <v>292</v>
      </c>
      <c r="F11414">
        <v>0.99000000000000066</v>
      </c>
      <c r="G11414">
        <v>295.71574471501782</v>
      </c>
      <c r="H11414">
        <f t="shared" si="194"/>
        <v>294.77416059483721</v>
      </c>
      <c r="I11414">
        <v>2.7741605948372303</v>
      </c>
    </row>
    <row r="11415" spans="5:9" x14ac:dyDescent="0.25">
      <c r="E11415">
        <v>292.10000000000002</v>
      </c>
      <c r="F11415">
        <v>0.99000000000000066</v>
      </c>
      <c r="G11415">
        <v>295.554528409471</v>
      </c>
      <c r="H11415">
        <f t="shared" si="194"/>
        <v>294.86605000135989</v>
      </c>
      <c r="I11415">
        <v>2.7660500013598703</v>
      </c>
    </row>
    <row r="11416" spans="5:9" x14ac:dyDescent="0.25">
      <c r="E11416">
        <v>292.2</v>
      </c>
      <c r="F11416">
        <v>0.99000000000000066</v>
      </c>
      <c r="G11416">
        <v>295.39211329839668</v>
      </c>
      <c r="H11416">
        <f t="shared" si="194"/>
        <v>294.95776564899273</v>
      </c>
      <c r="I11416">
        <v>2.7577656489927342</v>
      </c>
    </row>
    <row r="11417" spans="5:9" x14ac:dyDescent="0.25">
      <c r="E11417">
        <v>292.3</v>
      </c>
      <c r="F11417">
        <v>0.99000000000000066</v>
      </c>
      <c r="G11417">
        <v>295.22850161608699</v>
      </c>
      <c r="H11417">
        <f t="shared" si="194"/>
        <v>295.04932127701477</v>
      </c>
      <c r="I11417">
        <v>2.7493212770147379</v>
      </c>
    </row>
    <row r="11418" spans="5:9" x14ac:dyDescent="0.25">
      <c r="E11418">
        <v>292.39999999999998</v>
      </c>
      <c r="F11418">
        <v>0.99000000000000066</v>
      </c>
      <c r="G11418">
        <v>295.06369570384948</v>
      </c>
      <c r="H11418">
        <f t="shared" si="194"/>
        <v>295.14072968074447</v>
      </c>
      <c r="I11418">
        <v>2.740729680744471</v>
      </c>
    </row>
    <row r="11419" spans="5:9" x14ac:dyDescent="0.25">
      <c r="E11419">
        <v>292.5</v>
      </c>
      <c r="F11419">
        <v>0.99000000000000066</v>
      </c>
      <c r="G11419">
        <v>294.89769801165511</v>
      </c>
      <c r="H11419">
        <f t="shared" si="194"/>
        <v>295.2320027594003</v>
      </c>
      <c r="I11419">
        <v>2.7320027594003191</v>
      </c>
    </row>
    <row r="11420" spans="5:9" x14ac:dyDescent="0.25">
      <c r="E11420">
        <v>292.60000000000002</v>
      </c>
      <c r="F11420">
        <v>0.99000000000000066</v>
      </c>
      <c r="G11420">
        <v>294.73051109973949</v>
      </c>
      <c r="H11420">
        <f t="shared" si="194"/>
        <v>295.32315156455184</v>
      </c>
      <c r="I11420">
        <v>2.7231515645518081</v>
      </c>
    </row>
    <row r="11421" spans="5:9" x14ac:dyDescent="0.25">
      <c r="E11421">
        <v>292.7</v>
      </c>
      <c r="F11421">
        <v>0.99000000000000066</v>
      </c>
      <c r="G11421">
        <v>294.56213764015456</v>
      </c>
      <c r="H11421">
        <f t="shared" si="194"/>
        <v>295.41418634847111</v>
      </c>
      <c r="I11421">
        <v>2.7141863484711388</v>
      </c>
    </row>
    <row r="11422" spans="5:9" x14ac:dyDescent="0.25">
      <c r="E11422">
        <v>292.8</v>
      </c>
      <c r="F11422">
        <v>0.99000000000000066</v>
      </c>
      <c r="G11422">
        <v>294.39258041826855</v>
      </c>
      <c r="H11422">
        <f t="shared" si="194"/>
        <v>295.50511661183197</v>
      </c>
      <c r="I11422">
        <v>2.7051166118319623</v>
      </c>
    </row>
    <row r="11423" spans="5:9" x14ac:dyDescent="0.25">
      <c r="E11423">
        <v>292.89999999999998</v>
      </c>
      <c r="F11423">
        <v>0.99000000000000066</v>
      </c>
      <c r="G11423">
        <v>294.22184233421217</v>
      </c>
      <c r="H11423">
        <f t="shared" si="194"/>
        <v>295.59595115032164</v>
      </c>
      <c r="I11423">
        <v>2.6959511503216604</v>
      </c>
    </row>
    <row r="11424" spans="5:9" x14ac:dyDescent="0.25">
      <c r="E11424">
        <v>293</v>
      </c>
      <c r="F11424">
        <v>0.99000000000000066</v>
      </c>
      <c r="G11424">
        <v>294.04992640426912</v>
      </c>
      <c r="H11424">
        <f t="shared" si="194"/>
        <v>295.68669809983521</v>
      </c>
      <c r="I11424">
        <v>2.6866980998352248</v>
      </c>
    </row>
    <row r="11425" spans="5:9" x14ac:dyDescent="0.25">
      <c r="E11425">
        <v>293.10000000000002</v>
      </c>
      <c r="F11425">
        <v>0.99000000000000066</v>
      </c>
      <c r="G11425">
        <v>293.87683576220803</v>
      </c>
      <c r="H11425">
        <f t="shared" si="194"/>
        <v>295.77736498000485</v>
      </c>
      <c r="I11425">
        <v>2.6773649800048229</v>
      </c>
    </row>
    <row r="11426" spans="5:9" x14ac:dyDescent="0.25">
      <c r="E11426">
        <v>293.2</v>
      </c>
      <c r="F11426">
        <v>0.99000000000000066</v>
      </c>
      <c r="G11426">
        <v>293.70257366055529</v>
      </c>
      <c r="H11426">
        <f t="shared" si="194"/>
        <v>295.86795873589108</v>
      </c>
      <c r="I11426">
        <v>2.6679587358910797</v>
      </c>
    </row>
    <row r="11427" spans="5:9" x14ac:dyDescent="0.25">
      <c r="E11427">
        <v>293.3</v>
      </c>
      <c r="F11427">
        <v>0.99000000000000066</v>
      </c>
      <c r="G11427">
        <v>293.5271434718054</v>
      </c>
      <c r="H11427">
        <f t="shared" si="194"/>
        <v>295.95848577772165</v>
      </c>
      <c r="I11427">
        <v>2.6584857777216504</v>
      </c>
    </row>
    <row r="11428" spans="5:9" x14ac:dyDescent="0.25">
      <c r="E11428">
        <v>293.39999999999998</v>
      </c>
      <c r="F11428">
        <v>0.99000000000000066</v>
      </c>
      <c r="G11428">
        <v>293.35054868956803</v>
      </c>
      <c r="H11428">
        <f t="shared" si="194"/>
        <v>296.04895201861137</v>
      </c>
      <c r="I11428">
        <v>2.6489520186113835</v>
      </c>
    </row>
    <row r="11429" spans="5:9" x14ac:dyDescent="0.25">
      <c r="E11429">
        <v>293.5</v>
      </c>
      <c r="F11429">
        <v>0.99000000000000066</v>
      </c>
      <c r="G11429">
        <v>293.17279292964929</v>
      </c>
      <c r="H11429">
        <f t="shared" si="194"/>
        <v>296.13936291023771</v>
      </c>
      <c r="I11429">
        <v>2.6393629102377032</v>
      </c>
    </row>
    <row r="11430" spans="5:9" x14ac:dyDescent="0.25">
      <c r="E11430">
        <v>293.60000000000002</v>
      </c>
      <c r="F11430">
        <v>0.99000000000000066</v>
      </c>
      <c r="G11430">
        <v>292.99387993106649</v>
      </c>
      <c r="H11430">
        <f t="shared" si="194"/>
        <v>296.22972347647635</v>
      </c>
      <c r="I11430">
        <v>2.6297234764763027</v>
      </c>
    </row>
    <row r="11431" spans="5:9" x14ac:dyDescent="0.25">
      <c r="E11431">
        <v>293.7</v>
      </c>
      <c r="F11431">
        <v>0.99000000000000066</v>
      </c>
      <c r="G11431">
        <v>292.81381355699369</v>
      </c>
      <c r="H11431">
        <f t="shared" si="194"/>
        <v>296.32003834502683</v>
      </c>
      <c r="I11431">
        <v>2.6200383450268139</v>
      </c>
    </row>
    <row r="11432" spans="5:9" x14ac:dyDescent="0.25">
      <c r="E11432">
        <v>293.8</v>
      </c>
      <c r="F11432">
        <v>0.99000000000000066</v>
      </c>
      <c r="G11432">
        <v>292.63259779563759</v>
      </c>
      <c r="H11432">
        <f t="shared" si="194"/>
        <v>296.41031177707708</v>
      </c>
      <c r="I11432">
        <v>2.6103117770770976</v>
      </c>
    </row>
    <row r="11433" spans="5:9" x14ac:dyDescent="0.25">
      <c r="E11433">
        <v>293.89999999999998</v>
      </c>
      <c r="F11433">
        <v>0.99000000000000066</v>
      </c>
      <c r="G11433">
        <v>292.45023676104148</v>
      </c>
      <c r="H11433">
        <f t="shared" si="194"/>
        <v>296.50054769506892</v>
      </c>
      <c r="I11433">
        <v>2.6005476950689479</v>
      </c>
    </row>
    <row r="11434" spans="5:9" x14ac:dyDescent="0.25">
      <c r="E11434">
        <v>294</v>
      </c>
      <c r="F11434">
        <v>0.99000000000000066</v>
      </c>
      <c r="G11434">
        <v>292.26673469381649</v>
      </c>
      <c r="H11434">
        <f t="shared" si="194"/>
        <v>296.59074970863833</v>
      </c>
      <c r="I11434">
        <v>2.5907497086383473</v>
      </c>
    </row>
    <row r="11435" spans="5:9" x14ac:dyDescent="0.25">
      <c r="E11435">
        <v>294.10000000000002</v>
      </c>
      <c r="F11435">
        <v>0.99000000000000066</v>
      </c>
      <c r="G11435">
        <v>292.08209596179904</v>
      </c>
      <c r="H11435">
        <f t="shared" si="194"/>
        <v>296.68092113881033</v>
      </c>
      <c r="I11435">
        <v>2.5809211388103179</v>
      </c>
    </row>
    <row r="11436" spans="5:9" x14ac:dyDescent="0.25">
      <c r="E11436">
        <v>294.2</v>
      </c>
      <c r="F11436">
        <v>0.99000000000000066</v>
      </c>
      <c r="G11436">
        <v>291.89632506063276</v>
      </c>
      <c r="H11436">
        <f t="shared" si="194"/>
        <v>296.77106504053307</v>
      </c>
      <c r="I11436">
        <v>2.5710650405330973</v>
      </c>
    </row>
    <row r="11437" spans="5:9" x14ac:dyDescent="0.25">
      <c r="E11437">
        <v>294.3</v>
      </c>
      <c r="F11437">
        <v>0.99000000000000066</v>
      </c>
      <c r="G11437">
        <v>291.70942661427443</v>
      </c>
      <c r="H11437">
        <f t="shared" si="194"/>
        <v>296.86118422363847</v>
      </c>
      <c r="I11437">
        <v>2.5611842236384526</v>
      </c>
    </row>
    <row r="11438" spans="5:9" x14ac:dyDescent="0.25">
      <c r="E11438">
        <v>294.39999999999998</v>
      </c>
      <c r="F11438">
        <v>0.99000000000000066</v>
      </c>
      <c r="G11438">
        <v>291.52140537542306</v>
      </c>
      <c r="H11438">
        <f t="shared" si="194"/>
        <v>296.95128127231573</v>
      </c>
      <c r="I11438">
        <v>2.5512812723157379</v>
      </c>
    </row>
    <row r="11439" spans="5:9" x14ac:dyDescent="0.25">
      <c r="E11439">
        <v>294.5</v>
      </c>
      <c r="F11439">
        <v>0.99000000000000066</v>
      </c>
      <c r="G11439">
        <v>291.33226622587068</v>
      </c>
      <c r="H11439">
        <f t="shared" si="194"/>
        <v>297.04135856318675</v>
      </c>
      <c r="I11439">
        <v>2.5413585631867677</v>
      </c>
    </row>
    <row r="11440" spans="5:9" x14ac:dyDescent="0.25">
      <c r="E11440">
        <v>294.60000000000002</v>
      </c>
      <c r="F11440">
        <v>0.99000000000000066</v>
      </c>
      <c r="G11440">
        <v>291.14201417677521</v>
      </c>
      <c r="H11440">
        <f t="shared" si="194"/>
        <v>297.13141828206676</v>
      </c>
      <c r="I11440">
        <v>2.5314182820667619</v>
      </c>
    </row>
    <row r="11441" spans="5:9" x14ac:dyDescent="0.25">
      <c r="E11441">
        <v>294.7</v>
      </c>
      <c r="F11441">
        <v>0.99000000000000066</v>
      </c>
      <c r="G11441">
        <v>290.9506543688538</v>
      </c>
      <c r="H11441">
        <f t="shared" si="194"/>
        <v>297.2214624394943</v>
      </c>
      <c r="I11441">
        <v>2.5214624394943312</v>
      </c>
    </row>
    <row r="11442" spans="5:9" x14ac:dyDescent="0.25">
      <c r="E11442">
        <v>294.8</v>
      </c>
      <c r="F11442">
        <v>0.99000000000000066</v>
      </c>
      <c r="G11442">
        <v>290.75819207249691</v>
      </c>
      <c r="H11442">
        <f t="shared" si="194"/>
        <v>297.31149288511051</v>
      </c>
      <c r="I11442">
        <v>2.5114928851104752</v>
      </c>
    </row>
    <row r="11443" spans="5:9" x14ac:dyDescent="0.25">
      <c r="E11443">
        <v>294.89999999999998</v>
      </c>
      <c r="F11443">
        <v>0.99000000000000066</v>
      </c>
      <c r="G11443">
        <v>290.56463268780237</v>
      </c>
      <c r="H11443">
        <f t="shared" si="194"/>
        <v>297.40151132096332</v>
      </c>
      <c r="I11443">
        <v>2.5015113209633371</v>
      </c>
    </row>
    <row r="11444" spans="5:9" x14ac:dyDescent="0.25">
      <c r="E11444">
        <v>295</v>
      </c>
      <c r="F11444">
        <v>0.99000000000000066</v>
      </c>
      <c r="G11444">
        <v>290.3699817445297</v>
      </c>
      <c r="H11444">
        <f t="shared" si="194"/>
        <v>297.49151931381169</v>
      </c>
      <c r="I11444">
        <v>2.491519313811692</v>
      </c>
    </row>
    <row r="11445" spans="5:9" x14ac:dyDescent="0.25">
      <c r="E11445">
        <v>295.10000000000002</v>
      </c>
      <c r="F11445">
        <v>0.99000000000000066</v>
      </c>
      <c r="G11445">
        <v>290.17424490197385</v>
      </c>
      <c r="H11445">
        <f t="shared" si="194"/>
        <v>297.5815183064966</v>
      </c>
      <c r="I11445">
        <v>2.48151830649656</v>
      </c>
    </row>
    <row r="11446" spans="5:9" x14ac:dyDescent="0.25">
      <c r="E11446">
        <v>295.2</v>
      </c>
      <c r="F11446">
        <v>0.99000000000000066</v>
      </c>
      <c r="G11446">
        <v>289.97742794875921</v>
      </c>
      <c r="H11446">
        <f t="shared" si="194"/>
        <v>297.67150962844647</v>
      </c>
      <c r="I11446">
        <v>2.4715096284465026</v>
      </c>
    </row>
    <row r="11447" spans="5:9" x14ac:dyDescent="0.25">
      <c r="E11447">
        <v>295.3</v>
      </c>
      <c r="F11447">
        <v>0.99000000000000066</v>
      </c>
      <c r="G11447">
        <v>289.77953680255348</v>
      </c>
      <c r="H11447">
        <f t="shared" si="194"/>
        <v>297.76149450537821</v>
      </c>
      <c r="I11447">
        <v>2.4614945053782238</v>
      </c>
    </row>
    <row r="11448" spans="5:9" x14ac:dyDescent="0.25">
      <c r="E11448">
        <v>295.39999999999998</v>
      </c>
      <c r="F11448">
        <v>0.99000000000000066</v>
      </c>
      <c r="G11448">
        <v>289.58057750970175</v>
      </c>
      <c r="H11448">
        <f t="shared" si="194"/>
        <v>297.85147406825064</v>
      </c>
      <c r="I11448">
        <v>2.4514740682506422</v>
      </c>
    </row>
    <row r="11449" spans="5:9" x14ac:dyDescent="0.25">
      <c r="E11449">
        <v>295.5</v>
      </c>
      <c r="F11449">
        <v>0.99000000000000066</v>
      </c>
      <c r="G11449">
        <v>289.38055624478153</v>
      </c>
      <c r="H11449">
        <f t="shared" si="194"/>
        <v>297.94144936152662</v>
      </c>
      <c r="I11449">
        <v>2.4414493615266042</v>
      </c>
    </row>
    <row r="11450" spans="5:9" x14ac:dyDescent="0.25">
      <c r="E11450">
        <v>295.60000000000002</v>
      </c>
      <c r="F11450">
        <v>0.99000000000000066</v>
      </c>
      <c r="G11450">
        <v>289.17947931007876</v>
      </c>
      <c r="H11450">
        <f t="shared" si="194"/>
        <v>298.03142135079321</v>
      </c>
      <c r="I11450">
        <v>2.4314213507931886</v>
      </c>
    </row>
    <row r="11451" spans="5:9" x14ac:dyDescent="0.25">
      <c r="E11451">
        <v>295.7</v>
      </c>
      <c r="F11451">
        <v>0.99000000000000066</v>
      </c>
      <c r="G11451">
        <v>288.97735313498583</v>
      </c>
      <c r="H11451">
        <f t="shared" si="194"/>
        <v>298.12139092978794</v>
      </c>
      <c r="I11451">
        <v>2.4213909297879619</v>
      </c>
    </row>
    <row r="11452" spans="5:9" x14ac:dyDescent="0.25">
      <c r="E11452">
        <v>295.8</v>
      </c>
      <c r="F11452">
        <v>0.99000000000000066</v>
      </c>
      <c r="G11452">
        <v>288.774184275322</v>
      </c>
      <c r="H11452">
        <f t="shared" si="194"/>
        <v>298.21135892687533</v>
      </c>
      <c r="I11452">
        <v>2.4113589268753444</v>
      </c>
    </row>
    <row r="11453" spans="5:9" x14ac:dyDescent="0.25">
      <c r="E11453">
        <v>295.89999999999998</v>
      </c>
      <c r="F11453">
        <v>0.99000000000000066</v>
      </c>
      <c r="G11453">
        <v>288.56997941257771</v>
      </c>
      <c r="H11453">
        <f t="shared" si="194"/>
        <v>298.3013261110143</v>
      </c>
      <c r="I11453">
        <v>2.4013261110143294</v>
      </c>
    </row>
    <row r="11454" spans="5:9" x14ac:dyDescent="0.25">
      <c r="E11454">
        <v>296</v>
      </c>
      <c r="F11454">
        <v>0.99000000000000066</v>
      </c>
      <c r="G11454">
        <v>288.36474535308309</v>
      </c>
      <c r="H11454">
        <f t="shared" si="194"/>
        <v>298.39129319725561</v>
      </c>
      <c r="I11454">
        <v>2.3912931972556204</v>
      </c>
    </row>
    <row r="11455" spans="5:9" x14ac:dyDescent="0.25">
      <c r="E11455">
        <v>296.10000000000002</v>
      </c>
      <c r="F11455">
        <v>0.99000000000000066</v>
      </c>
      <c r="G11455">
        <v>288.15848902710223</v>
      </c>
      <c r="H11455">
        <f t="shared" si="194"/>
        <v>298.48126085180382</v>
      </c>
      <c r="I11455">
        <v>2.381260851803801</v>
      </c>
    </row>
    <row r="11456" spans="5:9" x14ac:dyDescent="0.25">
      <c r="E11456">
        <v>296.2</v>
      </c>
      <c r="F11456">
        <v>0.99000000000000066</v>
      </c>
      <c r="G11456">
        <v>287.95121748785419</v>
      </c>
      <c r="H11456">
        <f t="shared" si="194"/>
        <v>298.57122969667734</v>
      </c>
      <c r="I11456">
        <v>2.3712296966773496</v>
      </c>
    </row>
    <row r="11457" spans="5:9" x14ac:dyDescent="0.25">
      <c r="E11457">
        <v>296.3</v>
      </c>
      <c r="F11457">
        <v>0.99000000000000066</v>
      </c>
      <c r="G11457">
        <v>287.74293791046284</v>
      </c>
      <c r="H11457">
        <f t="shared" si="194"/>
        <v>298.66120031399714</v>
      </c>
      <c r="I11457">
        <v>2.3612003139971094</v>
      </c>
    </row>
    <row r="11458" spans="5:9" x14ac:dyDescent="0.25">
      <c r="E11458">
        <v>296.39999999999998</v>
      </c>
      <c r="F11458">
        <v>0.99000000000000066</v>
      </c>
      <c r="G11458">
        <v>287.53365759083562</v>
      </c>
      <c r="H11458">
        <f t="shared" si="194"/>
        <v>298.7511732499313</v>
      </c>
      <c r="I11458">
        <v>2.3511732499313056</v>
      </c>
    </row>
    <row r="11459" spans="5:9" x14ac:dyDescent="0.25">
      <c r="E11459">
        <v>296.5</v>
      </c>
      <c r="F11459">
        <v>0.99000000000000066</v>
      </c>
      <c r="G11459">
        <v>287.3233839444747</v>
      </c>
      <c r="H11459">
        <f t="shared" si="194"/>
        <v>298.84114901832345</v>
      </c>
      <c r="I11459">
        <v>2.3411490183234696</v>
      </c>
    </row>
    <row r="11460" spans="5:9" x14ac:dyDescent="0.25">
      <c r="E11460">
        <v>296.60000000000002</v>
      </c>
      <c r="F11460">
        <v>0.99000000000000066</v>
      </c>
      <c r="G11460">
        <v>287.11212450522021</v>
      </c>
      <c r="H11460">
        <f t="shared" si="194"/>
        <v>298.93112810402732</v>
      </c>
      <c r="I11460">
        <v>2.3311281040272815</v>
      </c>
    </row>
    <row r="11461" spans="5:9" x14ac:dyDescent="0.25">
      <c r="E11461">
        <v>296.7</v>
      </c>
      <c r="F11461">
        <v>0.99000000000000066</v>
      </c>
      <c r="G11461">
        <v>286.89988692392944</v>
      </c>
      <c r="H11461">
        <f t="shared" si="194"/>
        <v>299.02111096597076</v>
      </c>
      <c r="I11461">
        <v>2.3211109659707994</v>
      </c>
    </row>
    <row r="11462" spans="5:9" x14ac:dyDescent="0.25">
      <c r="E11462">
        <v>296.8</v>
      </c>
      <c r="F11462">
        <v>0.99000000000000066</v>
      </c>
      <c r="G11462">
        <v>286.68667896709218</v>
      </c>
      <c r="H11462">
        <f t="shared" ref="H11462:H11525" si="195">E11462+I11462</f>
        <v>299.11109803997078</v>
      </c>
      <c r="I11462">
        <v>2.3110980399707799</v>
      </c>
    </row>
    <row r="11463" spans="5:9" x14ac:dyDescent="0.25">
      <c r="E11463">
        <v>296.89999999999998</v>
      </c>
      <c r="F11463">
        <v>0.99000000000000066</v>
      </c>
      <c r="G11463">
        <v>286.47250851538558</v>
      </c>
      <c r="H11463">
        <f t="shared" si="195"/>
        <v>299.20108974131608</v>
      </c>
      <c r="I11463">
        <v>2.3010897413161171</v>
      </c>
    </row>
    <row r="11464" spans="5:9" x14ac:dyDescent="0.25">
      <c r="E11464">
        <v>297</v>
      </c>
      <c r="F11464">
        <v>0.99000000000000066</v>
      </c>
      <c r="G11464">
        <v>286.25738356216988</v>
      </c>
      <c r="H11464">
        <f t="shared" si="195"/>
        <v>299.2910864671382</v>
      </c>
      <c r="I11464">
        <v>2.2910864671381752</v>
      </c>
    </row>
    <row r="11465" spans="5:9" x14ac:dyDescent="0.25">
      <c r="E11465">
        <v>297.10000000000002</v>
      </c>
      <c r="F11465">
        <v>0.99000000000000066</v>
      </c>
      <c r="G11465">
        <v>286.04131221192767</v>
      </c>
      <c r="H11465">
        <f t="shared" si="195"/>
        <v>299.38108859858431</v>
      </c>
      <c r="I11465">
        <v>2.2810885985842653</v>
      </c>
    </row>
    <row r="11466" spans="5:9" x14ac:dyDescent="0.25">
      <c r="E11466">
        <v>297.2</v>
      </c>
      <c r="F11466">
        <v>0.99000000000000066</v>
      </c>
      <c r="G11466">
        <v>285.82430267864908</v>
      </c>
      <c r="H11466">
        <f t="shared" si="195"/>
        <v>299.47109650280936</v>
      </c>
      <c r="I11466">
        <v>2.2710965028093599</v>
      </c>
    </row>
    <row r="11467" spans="5:9" x14ac:dyDescent="0.25">
      <c r="E11467">
        <v>297.3</v>
      </c>
      <c r="F11467">
        <v>0.99000000000000066</v>
      </c>
      <c r="G11467">
        <v>285.60636328416507</v>
      </c>
      <c r="H11467">
        <f t="shared" si="195"/>
        <v>299.56111053479998</v>
      </c>
      <c r="I11467">
        <v>2.2611105347999545</v>
      </c>
    </row>
    <row r="11468" spans="5:9" x14ac:dyDescent="0.25">
      <c r="E11468">
        <v>297.39999999999998</v>
      </c>
      <c r="F11468">
        <v>0.99000000000000066</v>
      </c>
      <c r="G11468">
        <v>285.38750245643189</v>
      </c>
      <c r="H11468">
        <f t="shared" si="195"/>
        <v>299.65113103904298</v>
      </c>
      <c r="I11468">
        <v>2.2511310390429746</v>
      </c>
    </row>
    <row r="11469" spans="5:9" x14ac:dyDescent="0.25">
      <c r="E11469">
        <v>297.5</v>
      </c>
      <c r="F11469">
        <v>0.99000000000000066</v>
      </c>
      <c r="G11469">
        <v>285.16772872776897</v>
      </c>
      <c r="H11469">
        <f t="shared" si="195"/>
        <v>299.74115835105158</v>
      </c>
      <c r="I11469">
        <v>2.2411583510515625</v>
      </c>
    </row>
    <row r="11470" spans="5:9" x14ac:dyDescent="0.25">
      <c r="E11470">
        <v>297.60000000000002</v>
      </c>
      <c r="F11470">
        <v>0.99000000000000066</v>
      </c>
      <c r="G11470">
        <v>284.94705073305289</v>
      </c>
      <c r="H11470">
        <f t="shared" si="195"/>
        <v>299.83119279875876</v>
      </c>
      <c r="I11470">
        <v>2.2311927987587294</v>
      </c>
    </row>
    <row r="11471" spans="5:9" x14ac:dyDescent="0.25">
      <c r="E11471">
        <v>297.7</v>
      </c>
      <c r="F11471">
        <v>0.99000000000000066</v>
      </c>
      <c r="G11471">
        <v>284.72547720787094</v>
      </c>
      <c r="H11471">
        <f t="shared" si="195"/>
        <v>299.92123470378897</v>
      </c>
      <c r="I11471">
        <v>2.2212347037889937</v>
      </c>
    </row>
    <row r="11472" spans="5:9" x14ac:dyDescent="0.25">
      <c r="E11472">
        <v>297.8</v>
      </c>
      <c r="F11472">
        <v>0.99000000000000066</v>
      </c>
      <c r="G11472">
        <v>284.5030169866364</v>
      </c>
      <c r="H11472">
        <f t="shared" si="195"/>
        <v>300.01128438261736</v>
      </c>
      <c r="I11472">
        <v>2.2112843826173472</v>
      </c>
    </row>
    <row r="11473" spans="5:9" x14ac:dyDescent="0.25">
      <c r="E11473">
        <v>297.89999999999998</v>
      </c>
      <c r="F11473">
        <v>0.99000000000000066</v>
      </c>
      <c r="G11473">
        <v>284.27967900066909</v>
      </c>
      <c r="H11473">
        <f t="shared" si="195"/>
        <v>300.10134214762422</v>
      </c>
      <c r="I11473">
        <v>2.201342147624235</v>
      </c>
    </row>
    <row r="11474" spans="5:9" x14ac:dyDescent="0.25">
      <c r="E11474">
        <v>298</v>
      </c>
      <c r="F11474">
        <v>0.99000000000000066</v>
      </c>
      <c r="G11474">
        <v>284.05547227624425</v>
      </c>
      <c r="H11474">
        <f t="shared" si="195"/>
        <v>300.19140830805441</v>
      </c>
      <c r="I11474">
        <v>2.1914083080543914</v>
      </c>
    </row>
    <row r="11475" spans="5:9" x14ac:dyDescent="0.25">
      <c r="E11475">
        <v>298.10000000000002</v>
      </c>
      <c r="F11475">
        <v>0.99000000000000066</v>
      </c>
      <c r="G11475">
        <v>283.830405932612</v>
      </c>
      <c r="H11475">
        <f t="shared" si="195"/>
        <v>300.28148317088716</v>
      </c>
      <c r="I11475">
        <v>2.1814831708871529</v>
      </c>
    </row>
    <row r="11476" spans="5:9" x14ac:dyDescent="0.25">
      <c r="E11476">
        <v>298.2</v>
      </c>
      <c r="F11476">
        <v>0.99000000000000066</v>
      </c>
      <c r="G11476">
        <v>283.60448917999219</v>
      </c>
      <c r="H11476">
        <f t="shared" si="195"/>
        <v>300.37156704162476</v>
      </c>
      <c r="I11476">
        <v>2.1715670416247428</v>
      </c>
    </row>
    <row r="11477" spans="5:9" x14ac:dyDescent="0.25">
      <c r="E11477">
        <v>298.3</v>
      </c>
      <c r="F11477">
        <v>0.99000000000000066</v>
      </c>
      <c r="G11477">
        <v>283.37773131754648</v>
      </c>
      <c r="H11477">
        <f t="shared" si="195"/>
        <v>300.46166022500506</v>
      </c>
      <c r="I11477">
        <v>2.1616602250050527</v>
      </c>
    </row>
    <row r="11478" spans="5:9" x14ac:dyDescent="0.25">
      <c r="E11478">
        <v>298.39999999999998</v>
      </c>
      <c r="F11478">
        <v>0.99000000000000066</v>
      </c>
      <c r="G11478">
        <v>283.15014173133153</v>
      </c>
      <c r="H11478">
        <f t="shared" si="195"/>
        <v>300.55176302564462</v>
      </c>
      <c r="I11478">
        <v>2.1517630256446485</v>
      </c>
    </row>
    <row r="11479" spans="5:9" x14ac:dyDescent="0.25">
      <c r="E11479">
        <v>298.5</v>
      </c>
      <c r="F11479">
        <v>0.99000000000000066</v>
      </c>
      <c r="G11479">
        <v>282.92172989223656</v>
      </c>
      <c r="H11479">
        <f t="shared" si="195"/>
        <v>300.64187574861734</v>
      </c>
      <c r="I11479">
        <v>2.1418757486173381</v>
      </c>
    </row>
    <row r="11480" spans="5:9" x14ac:dyDescent="0.25">
      <c r="E11480">
        <v>298.60000000000002</v>
      </c>
      <c r="F11480">
        <v>0.99000000000000066</v>
      </c>
      <c r="G11480">
        <v>282.69250535390921</v>
      </c>
      <c r="H11480">
        <f t="shared" si="195"/>
        <v>300.73199869997336</v>
      </c>
      <c r="I11480">
        <v>2.1319986999733196</v>
      </c>
    </row>
    <row r="11481" spans="5:9" x14ac:dyDescent="0.25">
      <c r="E11481">
        <v>298.7</v>
      </c>
      <c r="F11481">
        <v>0.99000000000000066</v>
      </c>
      <c r="G11481">
        <v>282.46247775067172</v>
      </c>
      <c r="H11481">
        <f t="shared" si="195"/>
        <v>300.82213218720341</v>
      </c>
      <c r="I11481">
        <v>2.1221321872034342</v>
      </c>
    </row>
    <row r="11482" spans="5:9" x14ac:dyDescent="0.25">
      <c r="E11482">
        <v>298.8</v>
      </c>
      <c r="F11482">
        <v>0.99000000000000066</v>
      </c>
      <c r="G11482">
        <v>282.23165679543297</v>
      </c>
      <c r="H11482">
        <f t="shared" si="195"/>
        <v>300.91227651965283</v>
      </c>
      <c r="I11482">
        <v>2.1122765196528297</v>
      </c>
    </row>
    <row r="11483" spans="5:9" x14ac:dyDescent="0.25">
      <c r="E11483">
        <v>298.89999999999998</v>
      </c>
      <c r="F11483">
        <v>0.99000000000000066</v>
      </c>
      <c r="G11483">
        <v>282.00005227759772</v>
      </c>
      <c r="H11483">
        <f t="shared" si="195"/>
        <v>301.00243200888787</v>
      </c>
      <c r="I11483">
        <v>2.1024320088878907</v>
      </c>
    </row>
    <row r="11484" spans="5:9" x14ac:dyDescent="0.25">
      <c r="E11484">
        <v>299</v>
      </c>
      <c r="F11484">
        <v>0.99000000000000066</v>
      </c>
      <c r="G11484">
        <v>281.76767406097827</v>
      </c>
      <c r="H11484">
        <f t="shared" si="195"/>
        <v>301.09259896902012</v>
      </c>
      <c r="I11484">
        <v>2.0925989690200986</v>
      </c>
    </row>
    <row r="11485" spans="5:9" x14ac:dyDescent="0.25">
      <c r="E11485">
        <v>299.10000000000002</v>
      </c>
      <c r="F11485">
        <v>0.99000000000000066</v>
      </c>
      <c r="G11485">
        <v>281.53453208171095</v>
      </c>
      <c r="H11485">
        <f t="shared" si="195"/>
        <v>301.18277771699019</v>
      </c>
      <c r="I11485">
        <v>2.082777716990166</v>
      </c>
    </row>
    <row r="11486" spans="5:9" x14ac:dyDescent="0.25">
      <c r="E11486">
        <v>299.2</v>
      </c>
      <c r="F11486">
        <v>0.99000000000000066</v>
      </c>
      <c r="G11486">
        <v>281.3006363461817</v>
      </c>
      <c r="H11486">
        <f t="shared" si="195"/>
        <v>301.2729685728155</v>
      </c>
      <c r="I11486">
        <v>2.0729685728154847</v>
      </c>
    </row>
    <row r="11487" spans="5:9" x14ac:dyDescent="0.25">
      <c r="E11487">
        <v>299.3</v>
      </c>
      <c r="F11487">
        <v>0.99000000000000066</v>
      </c>
      <c r="G11487">
        <v>281.0659969289639</v>
      </c>
      <c r="H11487">
        <f t="shared" si="195"/>
        <v>301.36317185980386</v>
      </c>
      <c r="I11487">
        <v>2.0631718598038442</v>
      </c>
    </row>
    <row r="11488" spans="5:9" x14ac:dyDescent="0.25">
      <c r="E11488">
        <v>299.39999999999998</v>
      </c>
      <c r="F11488">
        <v>0.99000000000000066</v>
      </c>
      <c r="G11488">
        <v>280.83062397077185</v>
      </c>
      <c r="H11488">
        <f t="shared" si="195"/>
        <v>301.45338790473596</v>
      </c>
      <c r="I11488">
        <v>2.0533879047359704</v>
      </c>
    </row>
    <row r="11489" spans="5:9" x14ac:dyDescent="0.25">
      <c r="E11489">
        <v>299.5</v>
      </c>
      <c r="F11489">
        <v>0.99000000000000066</v>
      </c>
      <c r="G11489">
        <v>280.59452767643381</v>
      </c>
      <c r="H11489">
        <f t="shared" si="195"/>
        <v>301.54361703801948</v>
      </c>
      <c r="I11489">
        <v>2.0436170380194594</v>
      </c>
    </row>
    <row r="11490" spans="5:9" x14ac:dyDescent="0.25">
      <c r="E11490">
        <v>299.60000000000002</v>
      </c>
      <c r="F11490">
        <v>0.99000000000000066</v>
      </c>
      <c r="G11490">
        <v>280.35771831288787</v>
      </c>
      <c r="H11490">
        <f t="shared" si="195"/>
        <v>301.63385959381623</v>
      </c>
      <c r="I11490">
        <v>2.0338595938162216</v>
      </c>
    </row>
    <row r="11491" spans="5:9" x14ac:dyDescent="0.25">
      <c r="E11491">
        <v>299.7</v>
      </c>
      <c r="F11491">
        <v>0.99000000000000066</v>
      </c>
      <c r="G11491">
        <v>280.12020620720426</v>
      </c>
      <c r="H11491">
        <f t="shared" si="195"/>
        <v>301.7241159101456</v>
      </c>
      <c r="I11491">
        <v>2.0241159101456372</v>
      </c>
    </row>
    <row r="11492" spans="5:9" x14ac:dyDescent="0.25">
      <c r="E11492">
        <v>299.8</v>
      </c>
      <c r="F11492">
        <v>0.99000000000000066</v>
      </c>
      <c r="G11492">
        <v>279.88200174463725</v>
      </c>
      <c r="H11492">
        <f t="shared" si="195"/>
        <v>301.81438632896538</v>
      </c>
      <c r="I11492">
        <v>2.0143863289653456</v>
      </c>
    </row>
    <row r="11493" spans="5:9" x14ac:dyDescent="0.25">
      <c r="E11493">
        <v>299.89999999999998</v>
      </c>
      <c r="F11493">
        <v>0.99000000000000066</v>
      </c>
      <c r="G11493">
        <v>279.64311536671028</v>
      </c>
      <c r="H11493">
        <f t="shared" si="195"/>
        <v>301.90467119623133</v>
      </c>
      <c r="I11493">
        <v>2.0046711962313797</v>
      </c>
    </row>
    <row r="11494" spans="5:9" x14ac:dyDescent="0.25">
      <c r="E11494">
        <v>300</v>
      </c>
      <c r="F11494">
        <v>0.99000000000000066</v>
      </c>
      <c r="G11494">
        <v>279.40355756933803</v>
      </c>
      <c r="H11494">
        <f t="shared" si="195"/>
        <v>301.99497086193952</v>
      </c>
      <c r="I11494">
        <v>1.9949708619395143</v>
      </c>
    </row>
    <row r="11495" spans="5:9" x14ac:dyDescent="0.25">
      <c r="E11495">
        <v>300.10000000000002</v>
      </c>
      <c r="F11495">
        <v>0.99000000000000066</v>
      </c>
      <c r="G11495">
        <v>279.16333890098758</v>
      </c>
      <c r="H11495">
        <f t="shared" si="195"/>
        <v>302.08528568014901</v>
      </c>
      <c r="I11495">
        <v>1.9852856801490029</v>
      </c>
    </row>
    <row r="11496" spans="5:9" x14ac:dyDescent="0.25">
      <c r="E11496">
        <v>300.2</v>
      </c>
      <c r="F11496">
        <v>0.99000000000000066</v>
      </c>
      <c r="G11496">
        <v>278.92246996088375</v>
      </c>
      <c r="H11496">
        <f t="shared" si="195"/>
        <v>302.17561600899057</v>
      </c>
      <c r="I11496">
        <v>1.975616008990571</v>
      </c>
    </row>
    <row r="11497" spans="5:9" x14ac:dyDescent="0.25">
      <c r="E11497">
        <v>300.3</v>
      </c>
      <c r="F11497">
        <v>0.99000000000000066</v>
      </c>
      <c r="G11497">
        <v>278.68096139725964</v>
      </c>
      <c r="H11497">
        <f t="shared" si="195"/>
        <v>302.26596221065955</v>
      </c>
      <c r="I11497">
        <v>1.965962210659558</v>
      </c>
    </row>
    <row r="11498" spans="5:9" x14ac:dyDescent="0.25">
      <c r="E11498">
        <v>300.39999999999998</v>
      </c>
      <c r="F11498">
        <v>0.99000000000000066</v>
      </c>
      <c r="G11498">
        <v>278.43882390565761</v>
      </c>
      <c r="H11498">
        <f t="shared" si="195"/>
        <v>302.35632465139571</v>
      </c>
      <c r="I11498">
        <v>1.9563246513957282</v>
      </c>
    </row>
    <row r="11499" spans="5:9" x14ac:dyDescent="0.25">
      <c r="E11499">
        <v>300.5</v>
      </c>
      <c r="F11499">
        <v>0.99000000000000066</v>
      </c>
      <c r="G11499">
        <v>278.19606822728213</v>
      </c>
      <c r="H11499">
        <f t="shared" si="195"/>
        <v>302.4467037014507</v>
      </c>
      <c r="I11499">
        <v>1.9467037014506874</v>
      </c>
    </row>
    <row r="11500" spans="5:9" x14ac:dyDescent="0.25">
      <c r="E11500">
        <v>300.60000000000002</v>
      </c>
      <c r="F11500">
        <v>0.99000000000000066</v>
      </c>
      <c r="G11500">
        <v>277.95270514740827</v>
      </c>
      <c r="H11500">
        <f t="shared" si="195"/>
        <v>302.53709973504408</v>
      </c>
      <c r="I11500">
        <v>1.9370997350440378</v>
      </c>
    </row>
    <row r="11501" spans="5:9" x14ac:dyDescent="0.25">
      <c r="E11501">
        <v>300.7</v>
      </c>
      <c r="F11501">
        <v>0.99000000000000066</v>
      </c>
      <c r="G11501">
        <v>277.70874549384871</v>
      </c>
      <c r="H11501">
        <f t="shared" si="195"/>
        <v>302.62751313030918</v>
      </c>
      <c r="I11501">
        <v>1.9275131303091906</v>
      </c>
    </row>
    <row r="11502" spans="5:9" x14ac:dyDescent="0.25">
      <c r="E11502">
        <v>300.8</v>
      </c>
      <c r="F11502">
        <v>0.99000000000000066</v>
      </c>
      <c r="G11502">
        <v>277.46420013548158</v>
      </c>
      <c r="H11502">
        <f t="shared" si="195"/>
        <v>302.7179442692298</v>
      </c>
      <c r="I11502">
        <v>1.9179442692298156</v>
      </c>
    </row>
    <row r="11503" spans="5:9" x14ac:dyDescent="0.25">
      <c r="E11503">
        <v>300.89999999999998</v>
      </c>
      <c r="F11503">
        <v>0.99000000000000066</v>
      </c>
      <c r="G11503">
        <v>277.21907998084231</v>
      </c>
      <c r="H11503">
        <f t="shared" si="195"/>
        <v>302.80839353756744</v>
      </c>
      <c r="I11503">
        <v>1.9083935375674899</v>
      </c>
    </row>
    <row r="11504" spans="5:9" x14ac:dyDescent="0.25">
      <c r="E11504">
        <v>301</v>
      </c>
      <c r="F11504">
        <v>0.99000000000000066</v>
      </c>
      <c r="G11504">
        <v>276.97339597678183</v>
      </c>
      <c r="H11504">
        <f t="shared" si="195"/>
        <v>302.89886132478165</v>
      </c>
      <c r="I11504">
        <v>1.8988613247816692</v>
      </c>
    </row>
    <row r="11505" spans="5:9" x14ac:dyDescent="0.25">
      <c r="E11505">
        <v>301.10000000000002</v>
      </c>
      <c r="F11505">
        <v>0.99000000000000066</v>
      </c>
      <c r="G11505">
        <v>276.72715910719342</v>
      </c>
      <c r="H11505">
        <f t="shared" si="195"/>
        <v>302.9893480239424</v>
      </c>
      <c r="I11505">
        <v>1.8893480239423992</v>
      </c>
    </row>
    <row r="11506" spans="5:9" x14ac:dyDescent="0.25">
      <c r="E11506">
        <v>301.2</v>
      </c>
      <c r="F11506">
        <v>0.99000000000000066</v>
      </c>
      <c r="G11506">
        <v>276.48038039181091</v>
      </c>
      <c r="H11506">
        <f t="shared" si="195"/>
        <v>303.0798540316365</v>
      </c>
      <c r="I11506">
        <v>1.8798540316365071</v>
      </c>
    </row>
    <row r="11507" spans="5:9" x14ac:dyDescent="0.25">
      <c r="E11507">
        <v>301.3</v>
      </c>
      <c r="F11507">
        <v>0.99000000000000066</v>
      </c>
      <c r="G11507">
        <v>276.23307088508028</v>
      </c>
      <c r="H11507">
        <f t="shared" si="195"/>
        <v>303.17037974786791</v>
      </c>
      <c r="I11507">
        <v>1.8703797478679156</v>
      </c>
    </row>
    <row r="11508" spans="5:9" x14ac:dyDescent="0.25">
      <c r="E11508">
        <v>301.39999999999998</v>
      </c>
      <c r="F11508">
        <v>0.99000000000000066</v>
      </c>
      <c r="G11508">
        <v>275.98524167510669</v>
      </c>
      <c r="H11508">
        <f t="shared" si="195"/>
        <v>303.26092557595251</v>
      </c>
      <c r="I11508">
        <v>1.8609255759525605</v>
      </c>
    </row>
    <row r="11509" spans="5:9" x14ac:dyDescent="0.25">
      <c r="E11509">
        <v>301.5</v>
      </c>
      <c r="F11509">
        <v>0.99000000000000066</v>
      </c>
      <c r="G11509">
        <v>275.73690388267869</v>
      </c>
      <c r="H11509">
        <f t="shared" si="195"/>
        <v>303.3514919224084</v>
      </c>
      <c r="I11509">
        <v>1.851491922408413</v>
      </c>
    </row>
    <row r="11510" spans="5:9" x14ac:dyDescent="0.25">
      <c r="E11510">
        <v>301.60000000000002</v>
      </c>
      <c r="F11510">
        <v>0.99000000000000066</v>
      </c>
      <c r="G11510">
        <v>275.48806866037188</v>
      </c>
      <c r="H11510">
        <f t="shared" si="195"/>
        <v>303.44207919684118</v>
      </c>
      <c r="I11510">
        <v>1.84207919684118</v>
      </c>
    </row>
    <row r="11511" spans="5:9" x14ac:dyDescent="0.25">
      <c r="E11511">
        <v>301.7</v>
      </c>
      <c r="F11511">
        <v>0.99000000000000066</v>
      </c>
      <c r="G11511">
        <v>275.23874719173341</v>
      </c>
      <c r="H11511">
        <f t="shared" si="195"/>
        <v>303.53268781182601</v>
      </c>
      <c r="I11511">
        <v>1.8326878118259955</v>
      </c>
    </row>
    <row r="11512" spans="5:9" x14ac:dyDescent="0.25">
      <c r="E11512">
        <v>301.8</v>
      </c>
      <c r="F11512">
        <v>0.99000000000000066</v>
      </c>
      <c r="G11512">
        <v>274.98895069054873</v>
      </c>
      <c r="H11512">
        <f t="shared" si="195"/>
        <v>303.62331818278557</v>
      </c>
      <c r="I11512">
        <v>1.8233181827855485</v>
      </c>
    </row>
    <row r="11513" spans="5:9" x14ac:dyDescent="0.25">
      <c r="E11513">
        <v>301.89999999999998</v>
      </c>
      <c r="F11513">
        <v>0.99000000000000066</v>
      </c>
      <c r="G11513">
        <v>274.73869040019207</v>
      </c>
      <c r="H11513">
        <f t="shared" si="195"/>
        <v>303.71397072786499</v>
      </c>
      <c r="I11513">
        <v>1.8139707278650243</v>
      </c>
    </row>
    <row r="11514" spans="5:9" x14ac:dyDescent="0.25">
      <c r="E11514">
        <v>302</v>
      </c>
      <c r="F11514">
        <v>0.99000000000000066</v>
      </c>
      <c r="G11514">
        <v>274.48797759306183</v>
      </c>
      <c r="H11514">
        <f t="shared" si="195"/>
        <v>303.8046458678042</v>
      </c>
      <c r="I11514">
        <v>1.8046458678041939</v>
      </c>
    </row>
    <row r="11515" spans="5:9" x14ac:dyDescent="0.25">
      <c r="E11515">
        <v>302.10000000000002</v>
      </c>
      <c r="F11515">
        <v>0.99000000000000066</v>
      </c>
      <c r="G11515">
        <v>274.23682357010165</v>
      </c>
      <c r="H11515">
        <f t="shared" si="195"/>
        <v>303.89534402580693</v>
      </c>
      <c r="I11515">
        <v>1.7953440258069084</v>
      </c>
    </row>
    <row r="11516" spans="5:9" x14ac:dyDescent="0.25">
      <c r="E11516">
        <v>302.2</v>
      </c>
      <c r="F11516">
        <v>0.99000000000000066</v>
      </c>
      <c r="G11516">
        <v>273.98523966040858</v>
      </c>
      <c r="H11516">
        <f t="shared" si="195"/>
        <v>303.98606562740838</v>
      </c>
      <c r="I11516">
        <v>1.7860656274084135</v>
      </c>
    </row>
    <row r="11517" spans="5:9" x14ac:dyDescent="0.25">
      <c r="E11517">
        <v>302.3</v>
      </c>
      <c r="F11517">
        <v>0.99000000000000066</v>
      </c>
      <c r="G11517">
        <v>273.73323722092823</v>
      </c>
      <c r="H11517">
        <f t="shared" si="195"/>
        <v>304.07681110034054</v>
      </c>
      <c r="I11517">
        <v>1.776811100340526</v>
      </c>
    </row>
    <row r="11518" spans="5:9" x14ac:dyDescent="0.25">
      <c r="E11518">
        <v>302.39999999999998</v>
      </c>
      <c r="F11518">
        <v>0.99000000000000066</v>
      </c>
      <c r="G11518">
        <v>273.4808276362379</v>
      </c>
      <c r="H11518">
        <f t="shared" si="195"/>
        <v>304.16758087439513</v>
      </c>
      <c r="I11518">
        <v>1.7675808743951669</v>
      </c>
    </row>
    <row r="11519" spans="5:9" x14ac:dyDescent="0.25">
      <c r="E11519">
        <v>302.5</v>
      </c>
      <c r="F11519">
        <v>0.99000000000000066</v>
      </c>
      <c r="G11519">
        <v>273.22802231841797</v>
      </c>
      <c r="H11519">
        <f t="shared" si="195"/>
        <v>304.25837538128638</v>
      </c>
      <c r="I11519">
        <v>1.7583753812863621</v>
      </c>
    </row>
    <row r="11520" spans="5:9" x14ac:dyDescent="0.25">
      <c r="E11520">
        <v>302.60000000000002</v>
      </c>
      <c r="F11520">
        <v>0.99000000000000066</v>
      </c>
      <c r="G11520">
        <v>272.97483270701156</v>
      </c>
      <c r="H11520">
        <f t="shared" si="195"/>
        <v>304.34919505451074</v>
      </c>
      <c r="I11520">
        <v>1.749195054510746</v>
      </c>
    </row>
    <row r="11521" spans="5:9" x14ac:dyDescent="0.25">
      <c r="E11521">
        <v>302.7</v>
      </c>
      <c r="F11521">
        <v>0.99000000000000066</v>
      </c>
      <c r="G11521">
        <v>272.72127026907208</v>
      </c>
      <c r="H11521">
        <f t="shared" si="195"/>
        <v>304.44004032920708</v>
      </c>
      <c r="I11521">
        <v>1.7400403292071098</v>
      </c>
    </row>
    <row r="11522" spans="5:9" x14ac:dyDescent="0.25">
      <c r="E11522">
        <v>302.8</v>
      </c>
      <c r="F11522">
        <v>0.99000000000000066</v>
      </c>
      <c r="G11522">
        <v>272.4673464992988</v>
      </c>
      <c r="H11522">
        <f t="shared" si="195"/>
        <v>304.53091164201476</v>
      </c>
      <c r="I11522">
        <v>1.730911642014753</v>
      </c>
    </row>
    <row r="11523" spans="5:9" x14ac:dyDescent="0.25">
      <c r="E11523">
        <v>302.89999999999998</v>
      </c>
      <c r="F11523">
        <v>0.99000000000000066</v>
      </c>
      <c r="G11523">
        <v>272.21307292026034</v>
      </c>
      <c r="H11523">
        <f t="shared" si="195"/>
        <v>304.62180943093119</v>
      </c>
      <c r="I11523">
        <v>1.7218094309311902</v>
      </c>
    </row>
    <row r="11524" spans="5:9" x14ac:dyDescent="0.25">
      <c r="E11524">
        <v>303</v>
      </c>
      <c r="F11524">
        <v>0.99000000000000066</v>
      </c>
      <c r="G11524">
        <v>271.95846108270393</v>
      </c>
      <c r="H11524">
        <f t="shared" si="195"/>
        <v>304.71273413516906</v>
      </c>
      <c r="I11524">
        <v>1.7127341351690302</v>
      </c>
    </row>
    <row r="11525" spans="5:9" x14ac:dyDescent="0.25">
      <c r="E11525">
        <v>303.10000000000002</v>
      </c>
      <c r="F11525">
        <v>0.99000000000000066</v>
      </c>
      <c r="G11525">
        <v>271.70352256595157</v>
      </c>
      <c r="H11525">
        <f t="shared" si="195"/>
        <v>304.8036861950124</v>
      </c>
      <c r="I11525">
        <v>1.7036861950123783</v>
      </c>
    </row>
    <row r="11526" spans="5:9" x14ac:dyDescent="0.25">
      <c r="E11526">
        <v>303.2</v>
      </c>
      <c r="F11526">
        <v>0.99000000000000066</v>
      </c>
      <c r="G11526">
        <v>271.44826897838021</v>
      </c>
      <c r="H11526">
        <f t="shared" ref="H11526:H11589" si="196">E11526+I11526</f>
        <v>304.89466605167269</v>
      </c>
      <c r="I11526">
        <v>1.6946660516726944</v>
      </c>
    </row>
    <row r="11527" spans="5:9" x14ac:dyDescent="0.25">
      <c r="E11527">
        <v>303.3</v>
      </c>
      <c r="F11527">
        <v>0.99000000000000066</v>
      </c>
      <c r="G11527">
        <v>271.19271195798575</v>
      </c>
      <c r="H11527">
        <f t="shared" si="196"/>
        <v>304.98567414714444</v>
      </c>
      <c r="I11527">
        <v>1.6856741471444332</v>
      </c>
    </row>
    <row r="11528" spans="5:9" x14ac:dyDescent="0.25">
      <c r="E11528">
        <v>303.39999999999998</v>
      </c>
      <c r="F11528">
        <v>0.99000000000000066</v>
      </c>
      <c r="G11528">
        <v>270.93686317302939</v>
      </c>
      <c r="H11528">
        <f t="shared" si="196"/>
        <v>305.07671092406025</v>
      </c>
      <c r="I11528">
        <v>1.6767109240602778</v>
      </c>
    </row>
    <row r="11529" spans="5:9" x14ac:dyDescent="0.25">
      <c r="E11529">
        <v>303.5</v>
      </c>
      <c r="F11529">
        <v>0.99000000000000066</v>
      </c>
      <c r="G11529">
        <v>270.68073432276356</v>
      </c>
      <c r="H11529">
        <f t="shared" si="196"/>
        <v>305.16777682554635</v>
      </c>
      <c r="I11529">
        <v>1.6677768255463719</v>
      </c>
    </row>
    <row r="11530" spans="5:9" x14ac:dyDescent="0.25">
      <c r="E11530">
        <v>303.60000000000002</v>
      </c>
      <c r="F11530">
        <v>0.99000000000000066</v>
      </c>
      <c r="G11530">
        <v>270.42433713823698</v>
      </c>
      <c r="H11530">
        <f t="shared" si="196"/>
        <v>305.25887229507737</v>
      </c>
      <c r="I11530">
        <v>1.6588722950773691</v>
      </c>
    </row>
    <row r="11531" spans="5:9" x14ac:dyDescent="0.25">
      <c r="E11531">
        <v>303.7</v>
      </c>
      <c r="F11531">
        <v>0.99000000000000066</v>
      </c>
      <c r="G11531">
        <v>270.16768338317576</v>
      </c>
      <c r="H11531">
        <f t="shared" si="196"/>
        <v>305.34999777633146</v>
      </c>
      <c r="I11531">
        <v>1.6499977763314804</v>
      </c>
    </row>
    <row r="11532" spans="5:9" x14ac:dyDescent="0.25">
      <c r="E11532">
        <v>303.8</v>
      </c>
      <c r="F11532">
        <v>0.99000000000000066</v>
      </c>
      <c r="G11532">
        <v>269.9107848549383</v>
      </c>
      <c r="H11532">
        <f t="shared" si="196"/>
        <v>305.44115371304565</v>
      </c>
      <c r="I11532">
        <v>1.6411537130456435</v>
      </c>
    </row>
    <row r="11533" spans="5:9" x14ac:dyDescent="0.25">
      <c r="E11533">
        <v>303.89999999999998</v>
      </c>
      <c r="F11533">
        <v>0.99000000000000066</v>
      </c>
      <c r="G11533">
        <v>269.65365338554187</v>
      </c>
      <c r="H11533">
        <f t="shared" si="196"/>
        <v>305.53234054887071</v>
      </c>
      <c r="I11533">
        <v>1.6323405488707408</v>
      </c>
    </row>
    <row r="11534" spans="5:9" x14ac:dyDescent="0.25">
      <c r="E11534">
        <v>304</v>
      </c>
      <c r="F11534">
        <v>0.99000000000000066</v>
      </c>
      <c r="G11534">
        <v>269.39630084275814</v>
      </c>
      <c r="H11534">
        <f t="shared" si="196"/>
        <v>305.62355872722696</v>
      </c>
      <c r="I11534">
        <v>1.6235587272269854</v>
      </c>
    </row>
    <row r="11535" spans="5:9" x14ac:dyDescent="0.25">
      <c r="E11535">
        <v>304.10000000000002</v>
      </c>
      <c r="F11535">
        <v>0.99000000000000066</v>
      </c>
      <c r="G11535">
        <v>269.13873913127372</v>
      </c>
      <c r="H11535">
        <f t="shared" si="196"/>
        <v>305.71480869115959</v>
      </c>
      <c r="I11535">
        <v>1.6148086911595652</v>
      </c>
    </row>
    <row r="11536" spans="5:9" x14ac:dyDescent="0.25">
      <c r="E11536">
        <v>304.2</v>
      </c>
      <c r="F11536">
        <v>0.99000000000000066</v>
      </c>
      <c r="G11536">
        <v>268.88098019391441</v>
      </c>
      <c r="H11536">
        <f t="shared" si="196"/>
        <v>305.80609088319449</v>
      </c>
      <c r="I11536">
        <v>1.6060908831944862</v>
      </c>
    </row>
    <row r="11537" spans="5:9" x14ac:dyDescent="0.25">
      <c r="E11537">
        <v>304.3</v>
      </c>
      <c r="F11537">
        <v>0.99000000000000066</v>
      </c>
      <c r="G11537">
        <v>268.62303601292763</v>
      </c>
      <c r="H11537">
        <f t="shared" si="196"/>
        <v>305.89740574519476</v>
      </c>
      <c r="I11537">
        <v>1.5974057451947579</v>
      </c>
    </row>
    <row r="11538" spans="5:9" x14ac:dyDescent="0.25">
      <c r="E11538">
        <v>304.39999999999998</v>
      </c>
      <c r="F11538">
        <v>0.99000000000000066</v>
      </c>
      <c r="G11538">
        <v>268.36491861132123</v>
      </c>
      <c r="H11538">
        <f t="shared" si="196"/>
        <v>305.98875371821686</v>
      </c>
      <c r="I11538">
        <v>1.5887537182169067</v>
      </c>
    </row>
    <row r="11539" spans="5:9" x14ac:dyDescent="0.25">
      <c r="E11539">
        <v>304.5</v>
      </c>
      <c r="F11539">
        <v>0.99000000000000066</v>
      </c>
      <c r="G11539">
        <v>268.10664005425411</v>
      </c>
      <c r="H11539">
        <f t="shared" si="196"/>
        <v>306.08013524236776</v>
      </c>
      <c r="I11539">
        <v>1.5801352423677746</v>
      </c>
    </row>
    <row r="11540" spans="5:9" x14ac:dyDescent="0.25">
      <c r="E11540">
        <v>304.60000000000002</v>
      </c>
      <c r="F11540">
        <v>0.99000000000000066</v>
      </c>
      <c r="G11540">
        <v>267.84821245047488</v>
      </c>
      <c r="H11540">
        <f t="shared" si="196"/>
        <v>306.17155075666182</v>
      </c>
      <c r="I11540">
        <v>1.5715507566617946</v>
      </c>
    </row>
    <row r="11541" spans="5:9" x14ac:dyDescent="0.25">
      <c r="E11541">
        <v>304.7</v>
      </c>
      <c r="F11541">
        <v>0.99000000000000066</v>
      </c>
      <c r="G11541">
        <v>267.58964795380405</v>
      </c>
      <c r="H11541">
        <f t="shared" si="196"/>
        <v>306.26300069887861</v>
      </c>
      <c r="I11541">
        <v>1.5630006988786391</v>
      </c>
    </row>
    <row r="11542" spans="5:9" x14ac:dyDescent="0.25">
      <c r="E11542">
        <v>304.8</v>
      </c>
      <c r="F11542">
        <v>0.99000000000000066</v>
      </c>
      <c r="G11542">
        <v>267.33095876465603</v>
      </c>
      <c r="H11542">
        <f t="shared" si="196"/>
        <v>306.35448550542134</v>
      </c>
      <c r="I11542">
        <v>1.5544855054213402</v>
      </c>
    </row>
    <row r="11543" spans="5:9" x14ac:dyDescent="0.25">
      <c r="E11543">
        <v>304.89999999999998</v>
      </c>
      <c r="F11543">
        <v>0.99000000000000066</v>
      </c>
      <c r="G11543">
        <v>267.07215713159627</v>
      </c>
      <c r="H11543">
        <f t="shared" si="196"/>
        <v>306.44600561117477</v>
      </c>
      <c r="I11543">
        <v>1.5460056111747802</v>
      </c>
    </row>
    <row r="11544" spans="5:9" x14ac:dyDescent="0.25">
      <c r="E11544">
        <v>305</v>
      </c>
      <c r="F11544">
        <v>0.99000000000000066</v>
      </c>
      <c r="G11544">
        <v>266.81325535292808</v>
      </c>
      <c r="H11544">
        <f t="shared" si="196"/>
        <v>306.53756144936477</v>
      </c>
      <c r="I11544">
        <v>1.5375614493647538</v>
      </c>
    </row>
    <row r="11545" spans="5:9" x14ac:dyDescent="0.25">
      <c r="E11545">
        <v>305.10000000000002</v>
      </c>
      <c r="F11545">
        <v>0.99000000000000066</v>
      </c>
      <c r="G11545">
        <v>266.55426577830531</v>
      </c>
      <c r="H11545">
        <f t="shared" si="196"/>
        <v>306.62915345141749</v>
      </c>
      <c r="I11545">
        <v>1.5291534514174678</v>
      </c>
    </row>
    <row r="11546" spans="5:9" x14ac:dyDescent="0.25">
      <c r="E11546">
        <v>305.2</v>
      </c>
      <c r="F11546">
        <v>0.99000000000000066</v>
      </c>
      <c r="G11546">
        <v>266.29520081036509</v>
      </c>
      <c r="H11546">
        <f t="shared" si="196"/>
        <v>306.72078204681958</v>
      </c>
      <c r="I11546">
        <v>1.5207820468195865</v>
      </c>
    </row>
    <row r="11547" spans="5:9" x14ac:dyDescent="0.25">
      <c r="E11547">
        <v>305.3</v>
      </c>
      <c r="F11547">
        <v>0.99000000000000066</v>
      </c>
      <c r="G11547">
        <v>266.03607290637592</v>
      </c>
      <c r="H11547">
        <f t="shared" si="196"/>
        <v>306.8124476629788</v>
      </c>
      <c r="I11547">
        <v>1.5124476629787604</v>
      </c>
    </row>
    <row r="11548" spans="5:9" x14ac:dyDescent="0.25">
      <c r="E11548">
        <v>305.39999999999998</v>
      </c>
      <c r="F11548">
        <v>0.99000000000000066</v>
      </c>
      <c r="G11548">
        <v>265.77689457989482</v>
      </c>
      <c r="H11548">
        <f t="shared" si="196"/>
        <v>306.90415072508472</v>
      </c>
      <c r="I11548">
        <v>1.504150725084735</v>
      </c>
    </row>
    <row r="11549" spans="5:9" x14ac:dyDescent="0.25">
      <c r="E11549">
        <v>305.5</v>
      </c>
      <c r="F11549">
        <v>0.99000000000000066</v>
      </c>
      <c r="G11549">
        <v>265.5176784024294</v>
      </c>
      <c r="H11549">
        <f t="shared" si="196"/>
        <v>306.99589165597104</v>
      </c>
      <c r="I11549">
        <v>1.4958916559710187</v>
      </c>
    </row>
    <row r="11550" spans="5:9" x14ac:dyDescent="0.25">
      <c r="E11550">
        <v>305.60000000000002</v>
      </c>
      <c r="F11550">
        <v>0.99000000000000066</v>
      </c>
      <c r="G11550">
        <v>265.25843700509745</v>
      </c>
      <c r="H11550">
        <f t="shared" si="196"/>
        <v>307.0876708759771</v>
      </c>
      <c r="I11550">
        <v>1.4876708759770558</v>
      </c>
    </row>
    <row r="11551" spans="5:9" x14ac:dyDescent="0.25">
      <c r="E11551">
        <v>305.7</v>
      </c>
      <c r="F11551">
        <v>0.99000000000000066</v>
      </c>
      <c r="G11551">
        <v>264.99918308027975</v>
      </c>
      <c r="H11551">
        <f t="shared" si="196"/>
        <v>307.17948880281108</v>
      </c>
      <c r="I11551">
        <v>1.479488802811078</v>
      </c>
    </row>
    <row r="11552" spans="5:9" x14ac:dyDescent="0.25">
      <c r="E11552">
        <v>305.8</v>
      </c>
      <c r="F11552">
        <v>0.99000000000000066</v>
      </c>
      <c r="G11552">
        <v>264.73992938325887</v>
      </c>
      <c r="H11552">
        <f t="shared" si="196"/>
        <v>307.27134585141346</v>
      </c>
      <c r="I11552">
        <v>1.471345851413467</v>
      </c>
    </row>
    <row r="11553" spans="5:9" x14ac:dyDescent="0.25">
      <c r="E11553">
        <v>305.89999999999998</v>
      </c>
      <c r="F11553">
        <v>0.99000000000000066</v>
      </c>
      <c r="G11553">
        <v>264.48068873383875</v>
      </c>
      <c r="H11553">
        <f t="shared" si="196"/>
        <v>307.3632424338208</v>
      </c>
      <c r="I11553">
        <v>1.4632424338207992</v>
      </c>
    </row>
    <row r="11554" spans="5:9" x14ac:dyDescent="0.25">
      <c r="E11554">
        <v>306</v>
      </c>
      <c r="F11554">
        <v>0.99000000000000066</v>
      </c>
      <c r="G11554">
        <v>264.22147401793808</v>
      </c>
      <c r="H11554">
        <f t="shared" si="196"/>
        <v>307.45517895903049</v>
      </c>
      <c r="I11554">
        <v>1.4551789590304738</v>
      </c>
    </row>
    <row r="11555" spans="5:9" x14ac:dyDescent="0.25">
      <c r="E11555">
        <v>306.10000000000002</v>
      </c>
      <c r="F11555">
        <v>0.99000000000000066</v>
      </c>
      <c r="G11555">
        <v>263.96229818915162</v>
      </c>
      <c r="H11555">
        <f t="shared" si="196"/>
        <v>307.547155832866</v>
      </c>
      <c r="I11555">
        <v>1.4471558328659915</v>
      </c>
    </row>
    <row r="11556" spans="5:9" x14ac:dyDescent="0.25">
      <c r="E11556">
        <v>306.2</v>
      </c>
      <c r="F11556">
        <v>0.99000000000000066</v>
      </c>
      <c r="G11556">
        <v>263.70317427027277</v>
      </c>
      <c r="H11556">
        <f t="shared" si="196"/>
        <v>307.6391734578429</v>
      </c>
      <c r="I11556">
        <v>1.4391734578428974</v>
      </c>
    </row>
    <row r="11557" spans="5:9" x14ac:dyDescent="0.25">
      <c r="E11557">
        <v>306.3</v>
      </c>
      <c r="F11557">
        <v>0.99000000000000066</v>
      </c>
      <c r="G11557">
        <v>263.44411535477042</v>
      </c>
      <c r="H11557">
        <f t="shared" si="196"/>
        <v>307.73123223303543</v>
      </c>
      <c r="I11557">
        <v>1.4312322330354343</v>
      </c>
    </row>
    <row r="11558" spans="5:9" x14ac:dyDescent="0.25">
      <c r="E11558">
        <v>306.39999999999998</v>
      </c>
      <c r="F11558">
        <v>0.99000000000000066</v>
      </c>
      <c r="G11558">
        <v>263.18513460821418</v>
      </c>
      <c r="H11558">
        <f t="shared" si="196"/>
        <v>307.82333255394383</v>
      </c>
      <c r="I11558">
        <v>1.4233325539438351</v>
      </c>
    </row>
    <row r="11559" spans="5:9" x14ac:dyDescent="0.25">
      <c r="E11559">
        <v>306.5</v>
      </c>
      <c r="F11559">
        <v>0.99000000000000066</v>
      </c>
      <c r="G11559">
        <v>262.9262452696409</v>
      </c>
      <c r="H11559">
        <f t="shared" si="196"/>
        <v>307.91547481236233</v>
      </c>
      <c r="I11559">
        <v>1.4154748123623251</v>
      </c>
    </row>
    <row r="11560" spans="5:9" x14ac:dyDescent="0.25">
      <c r="E11560">
        <v>306.60000000000002</v>
      </c>
      <c r="F11560">
        <v>0.99000000000000066</v>
      </c>
      <c r="G11560">
        <v>262.66746065285469</v>
      </c>
      <c r="H11560">
        <f t="shared" si="196"/>
        <v>308.00765939624796</v>
      </c>
      <c r="I11560">
        <v>1.4076593962479325</v>
      </c>
    </row>
    <row r="11561" spans="5:9" x14ac:dyDescent="0.25">
      <c r="E11561">
        <v>306.7</v>
      </c>
      <c r="F11561">
        <v>0.99000000000000066</v>
      </c>
      <c r="G11561">
        <v>262.4087941476555</v>
      </c>
      <c r="H11561">
        <f t="shared" si="196"/>
        <v>308.09988668958999</v>
      </c>
      <c r="I11561">
        <v>1.3998866895899833</v>
      </c>
    </row>
    <row r="11562" spans="5:9" x14ac:dyDescent="0.25">
      <c r="E11562">
        <v>306.8</v>
      </c>
      <c r="F11562">
        <v>0.99000000000000066</v>
      </c>
      <c r="G11562">
        <v>262.1502592209871</v>
      </c>
      <c r="H11562">
        <f t="shared" si="196"/>
        <v>308.19215707228045</v>
      </c>
      <c r="I11562">
        <v>1.3921570722804362</v>
      </c>
    </row>
    <row r="11563" spans="5:9" x14ac:dyDescent="0.25">
      <c r="E11563">
        <v>306.89999999999998</v>
      </c>
      <c r="F11563">
        <v>0.99000000000000066</v>
      </c>
      <c r="G11563">
        <v>261.89186941799903</v>
      </c>
      <c r="H11563">
        <f t="shared" si="196"/>
        <v>308.28447091998498</v>
      </c>
      <c r="I11563">
        <v>1.3844709199849792</v>
      </c>
    </row>
    <row r="11564" spans="5:9" x14ac:dyDescent="0.25">
      <c r="E11564">
        <v>307</v>
      </c>
      <c r="F11564">
        <v>0.99000000000000066</v>
      </c>
      <c r="G11564">
        <v>261.633638363015</v>
      </c>
      <c r="H11564">
        <f t="shared" si="196"/>
        <v>308.37682860401497</v>
      </c>
      <c r="I11564">
        <v>1.3768286040149562</v>
      </c>
    </row>
    <row r="11565" spans="5:9" x14ac:dyDescent="0.25">
      <c r="E11565">
        <v>307.10000000000002</v>
      </c>
      <c r="F11565">
        <v>0.99000000000000066</v>
      </c>
      <c r="G11565">
        <v>261.37557976039977</v>
      </c>
      <c r="H11565">
        <f t="shared" si="196"/>
        <v>308.46923049120022</v>
      </c>
      <c r="I11565">
        <v>1.3692304912002009</v>
      </c>
    </row>
    <row r="11566" spans="5:9" x14ac:dyDescent="0.25">
      <c r="E11566">
        <v>307.2</v>
      </c>
      <c r="F11566">
        <v>0.99000000000000066</v>
      </c>
      <c r="G11566">
        <v>261.11770739531914</v>
      </c>
      <c r="H11566">
        <f t="shared" si="196"/>
        <v>308.56167694376268</v>
      </c>
      <c r="I11566">
        <v>1.3616769437627085</v>
      </c>
    </row>
    <row r="11567" spans="5:9" x14ac:dyDescent="0.25">
      <c r="E11567">
        <v>307.3</v>
      </c>
      <c r="F11567">
        <v>0.99000000000000066</v>
      </c>
      <c r="G11567">
        <v>260.86003513438425</v>
      </c>
      <c r="H11567">
        <f t="shared" si="196"/>
        <v>308.65416831919134</v>
      </c>
      <c r="I11567">
        <v>1.3541683191913032</v>
      </c>
    </row>
    <row r="11568" spans="5:9" x14ac:dyDescent="0.25">
      <c r="E11568">
        <v>307.39999999999998</v>
      </c>
      <c r="F11568">
        <v>0.99000000000000066</v>
      </c>
      <c r="G11568">
        <v>260.60257692617392</v>
      </c>
      <c r="H11568">
        <f t="shared" si="196"/>
        <v>308.74670497011715</v>
      </c>
      <c r="I11568">
        <v>1.3467049701171985</v>
      </c>
    </row>
    <row r="11569" spans="5:9" x14ac:dyDescent="0.25">
      <c r="E11569">
        <v>307.5</v>
      </c>
      <c r="F11569">
        <v>0.99000000000000066</v>
      </c>
      <c r="G11569">
        <v>260.34534680162801</v>
      </c>
      <c r="H11569">
        <f t="shared" si="196"/>
        <v>308.83928724419059</v>
      </c>
      <c r="I11569">
        <v>1.3392872441905948</v>
      </c>
    </row>
    <row r="11570" spans="5:9" x14ac:dyDescent="0.25">
      <c r="E11570">
        <v>307.60000000000002</v>
      </c>
      <c r="F11570">
        <v>0.99000000000000066</v>
      </c>
      <c r="G11570">
        <v>260.08835887430399</v>
      </c>
      <c r="H11570">
        <f t="shared" si="196"/>
        <v>308.93191548395828</v>
      </c>
      <c r="I11570">
        <v>1.3319154839582386</v>
      </c>
    </row>
    <row r="11571" spans="5:9" x14ac:dyDescent="0.25">
      <c r="E11571">
        <v>307.7</v>
      </c>
      <c r="F11571">
        <v>0.99000000000000066</v>
      </c>
      <c r="G11571">
        <v>259.83162734049091</v>
      </c>
      <c r="H11571">
        <f t="shared" si="196"/>
        <v>309.0245900267422</v>
      </c>
      <c r="I11571">
        <v>1.3245900267422206</v>
      </c>
    </row>
    <row r="11572" spans="5:9" x14ac:dyDescent="0.25">
      <c r="E11572">
        <v>307.8</v>
      </c>
      <c r="F11572">
        <v>0.99000000000000066</v>
      </c>
      <c r="G11572">
        <v>259.57516647917203</v>
      </c>
      <c r="H11572">
        <f t="shared" si="196"/>
        <v>309.11731120451975</v>
      </c>
      <c r="I11572">
        <v>1.3173112045197446</v>
      </c>
    </row>
    <row r="11573" spans="5:9" x14ac:dyDescent="0.25">
      <c r="E11573">
        <v>307.89999999999998</v>
      </c>
      <c r="F11573">
        <v>0.99000000000000066</v>
      </c>
      <c r="G11573">
        <v>259.31899065183114</v>
      </c>
      <c r="H11573">
        <f t="shared" si="196"/>
        <v>309.21007934380407</v>
      </c>
      <c r="I11573">
        <v>1.3100793438041145</v>
      </c>
    </row>
    <row r="11574" spans="5:9" x14ac:dyDescent="0.25">
      <c r="E11574">
        <v>308</v>
      </c>
      <c r="F11574">
        <v>0.99000000000000066</v>
      </c>
      <c r="G11574">
        <v>259.06311430209399</v>
      </c>
      <c r="H11574">
        <f t="shared" si="196"/>
        <v>309.3028947655269</v>
      </c>
      <c r="I11574">
        <v>1.3028947655269274</v>
      </c>
    </row>
    <row r="11575" spans="5:9" x14ac:dyDescent="0.25">
      <c r="E11575">
        <v>308.10000000000002</v>
      </c>
      <c r="F11575">
        <v>0.99000000000000066</v>
      </c>
      <c r="G11575">
        <v>258.80755195519919</v>
      </c>
      <c r="H11575">
        <f t="shared" si="196"/>
        <v>309.39575778492156</v>
      </c>
      <c r="I11575">
        <v>1.2957577849215414</v>
      </c>
    </row>
    <row r="11576" spans="5:9" x14ac:dyDescent="0.25">
      <c r="E11576">
        <v>308.2</v>
      </c>
      <c r="F11576">
        <v>0.99000000000000066</v>
      </c>
      <c r="G11576">
        <v>258.55231821729114</v>
      </c>
      <c r="H11576">
        <f t="shared" si="196"/>
        <v>309.48866871140791</v>
      </c>
      <c r="I11576">
        <v>1.2886687114079125</v>
      </c>
    </row>
    <row r="11577" spans="5:9" x14ac:dyDescent="0.25">
      <c r="E11577">
        <v>308.3</v>
      </c>
      <c r="F11577">
        <v>0.99000000000000066</v>
      </c>
      <c r="G11577">
        <v>258.29742777452907</v>
      </c>
      <c r="H11577">
        <f t="shared" si="196"/>
        <v>309.58162784847866</v>
      </c>
      <c r="I11577">
        <v>1.2816278484786761</v>
      </c>
    </row>
    <row r="11578" spans="5:9" x14ac:dyDescent="0.25">
      <c r="E11578">
        <v>308.39999999999998</v>
      </c>
      <c r="F11578">
        <v>0.99000000000000066</v>
      </c>
      <c r="G11578">
        <v>258.04289539200499</v>
      </c>
      <c r="H11578">
        <f t="shared" si="196"/>
        <v>309.67463549358678</v>
      </c>
      <c r="I11578">
        <v>1.274635493586795</v>
      </c>
    </row>
    <row r="11579" spans="5:9" x14ac:dyDescent="0.25">
      <c r="E11579">
        <v>308.5</v>
      </c>
      <c r="F11579">
        <v>0.99000000000000066</v>
      </c>
      <c r="G11579">
        <v>257.78873591246474</v>
      </c>
      <c r="H11579">
        <f t="shared" si="196"/>
        <v>309.76769193803466</v>
      </c>
      <c r="I11579">
        <v>1.2676919380346425</v>
      </c>
    </row>
    <row r="11580" spans="5:9" x14ac:dyDescent="0.25">
      <c r="E11580">
        <v>308.60000000000002</v>
      </c>
      <c r="F11580">
        <v>0.99000000000000066</v>
      </c>
      <c r="G11580">
        <v>257.53496425482575</v>
      </c>
      <c r="H11580">
        <f t="shared" si="196"/>
        <v>309.8607974668646</v>
      </c>
      <c r="I11580">
        <v>1.2607974668645965</v>
      </c>
    </row>
    <row r="11581" spans="5:9" x14ac:dyDescent="0.25">
      <c r="E11581">
        <v>308.7</v>
      </c>
      <c r="F11581">
        <v>0.99000000000000066</v>
      </c>
      <c r="G11581">
        <v>257.2815954124855</v>
      </c>
      <c r="H11581">
        <f t="shared" si="196"/>
        <v>309.95395235875139</v>
      </c>
      <c r="I11581">
        <v>1.2539523587514219</v>
      </c>
    </row>
    <row r="11582" spans="5:9" x14ac:dyDescent="0.25">
      <c r="E11582">
        <v>308.8</v>
      </c>
      <c r="F11582">
        <v>0.99000000000000066</v>
      </c>
      <c r="G11582">
        <v>257.02864445141438</v>
      </c>
      <c r="H11582">
        <f t="shared" si="196"/>
        <v>310.04715688589607</v>
      </c>
      <c r="I11582">
        <v>1.2471568858960682</v>
      </c>
    </row>
    <row r="11583" spans="5:9" x14ac:dyDescent="0.25">
      <c r="E11583">
        <v>308.89999999999998</v>
      </c>
      <c r="F11583">
        <v>0.99000000000000066</v>
      </c>
      <c r="G11583">
        <v>256.77612650802809</v>
      </c>
      <c r="H11583">
        <f t="shared" si="196"/>
        <v>310.1404113139215</v>
      </c>
      <c r="I11583">
        <v>1.2404113139215369</v>
      </c>
    </row>
    <row r="11584" spans="5:9" x14ac:dyDescent="0.25">
      <c r="E11584">
        <v>309</v>
      </c>
      <c r="F11584">
        <v>0.99000000000000066</v>
      </c>
      <c r="G11584">
        <v>256.52405678683311</v>
      </c>
      <c r="H11584">
        <f t="shared" si="196"/>
        <v>310.23371590177032</v>
      </c>
      <c r="I11584">
        <v>1.2337159017703361</v>
      </c>
    </row>
    <row r="11585" spans="5:9" x14ac:dyDescent="0.25">
      <c r="E11585">
        <v>309.10000000000002</v>
      </c>
      <c r="F11585">
        <v>0.99000000000000066</v>
      </c>
      <c r="G11585">
        <v>256.27245055784044</v>
      </c>
      <c r="H11585">
        <f t="shared" si="196"/>
        <v>310.32707090160397</v>
      </c>
      <c r="I11585">
        <v>1.2270709016039725</v>
      </c>
    </row>
    <row r="11586" spans="5:9" x14ac:dyDescent="0.25">
      <c r="E11586">
        <v>309.2</v>
      </c>
      <c r="F11586">
        <v>0.99000000000000066</v>
      </c>
      <c r="G11586">
        <v>256.02132315374251</v>
      </c>
      <c r="H11586">
        <f t="shared" si="196"/>
        <v>310.42047655870442</v>
      </c>
      <c r="I11586">
        <v>1.2204765587044539</v>
      </c>
    </row>
    <row r="11587" spans="5:9" x14ac:dyDescent="0.25">
      <c r="E11587">
        <v>309.3</v>
      </c>
      <c r="F11587">
        <v>0.99000000000000066</v>
      </c>
      <c r="G11587">
        <v>255.77068996684775</v>
      </c>
      <c r="H11587">
        <f t="shared" si="196"/>
        <v>310.51393311137775</v>
      </c>
      <c r="I11587">
        <v>1.2139331113777505</v>
      </c>
    </row>
    <row r="11588" spans="5:9" x14ac:dyDescent="0.25">
      <c r="E11588">
        <v>309.39999999999998</v>
      </c>
      <c r="F11588">
        <v>0.99000000000000066</v>
      </c>
      <c r="G11588">
        <v>255.52056644576922</v>
      </c>
      <c r="H11588">
        <f t="shared" si="196"/>
        <v>310.60744079085947</v>
      </c>
      <c r="I11588">
        <v>1.2074407908595022</v>
      </c>
    </row>
    <row r="11589" spans="5:9" x14ac:dyDescent="0.25">
      <c r="E11589">
        <v>309.5</v>
      </c>
      <c r="F11589">
        <v>0.99000000000000066</v>
      </c>
      <c r="G11589">
        <v>255.27096809186148</v>
      </c>
      <c r="H11589">
        <f t="shared" si="196"/>
        <v>310.70099982122292</v>
      </c>
      <c r="I11589">
        <v>1.2009998212229307</v>
      </c>
    </row>
    <row r="11590" spans="5:9" x14ac:dyDescent="0.25">
      <c r="E11590">
        <v>309.60000000000002</v>
      </c>
      <c r="F11590">
        <v>0.99000000000000066</v>
      </c>
      <c r="G11590">
        <v>255.02191045540289</v>
      </c>
      <c r="H11590">
        <f t="shared" ref="H11590:H11653" si="197">E11590+I11590</f>
        <v>310.79461041928909</v>
      </c>
      <c r="I11590">
        <v>1.1946104192890885</v>
      </c>
    </row>
    <row r="11591" spans="5:9" x14ac:dyDescent="0.25">
      <c r="E11591">
        <v>309.7</v>
      </c>
      <c r="F11591">
        <v>0.99000000000000066</v>
      </c>
      <c r="G11591">
        <v>254.77340913151829</v>
      </c>
      <c r="H11591">
        <f t="shared" si="197"/>
        <v>310.88827279453949</v>
      </c>
      <c r="I11591">
        <v>1.1882727945395009</v>
      </c>
    </row>
    <row r="11592" spans="5:9" x14ac:dyDescent="0.25">
      <c r="E11592">
        <v>309.8</v>
      </c>
      <c r="F11592">
        <v>0.99000000000000066</v>
      </c>
      <c r="G11592">
        <v>254.52547975583929</v>
      </c>
      <c r="H11592">
        <f t="shared" si="197"/>
        <v>310.98198714903145</v>
      </c>
      <c r="I11592">
        <v>1.1819871490314158</v>
      </c>
    </row>
    <row r="11593" spans="5:9" x14ac:dyDescent="0.25">
      <c r="E11593">
        <v>309.89999999999998</v>
      </c>
      <c r="F11593">
        <v>0.99000000000000066</v>
      </c>
      <c r="G11593">
        <v>254.27813799989801</v>
      </c>
      <c r="H11593">
        <f t="shared" si="197"/>
        <v>311.07575367731545</v>
      </c>
      <c r="I11593">
        <v>1.1757536773154829</v>
      </c>
    </row>
    <row r="11594" spans="5:9" x14ac:dyDescent="0.25">
      <c r="E11594">
        <v>310</v>
      </c>
      <c r="F11594">
        <v>0.99000000000000066</v>
      </c>
      <c r="G11594">
        <v>254.03139956625208</v>
      </c>
      <c r="H11594">
        <f t="shared" si="197"/>
        <v>311.16957256635629</v>
      </c>
      <c r="I11594">
        <v>1.1695725663562939</v>
      </c>
    </row>
    <row r="11595" spans="5:9" x14ac:dyDescent="0.25">
      <c r="E11595">
        <v>310.10000000000002</v>
      </c>
      <c r="F11595">
        <v>0.99000000000000066</v>
      </c>
      <c r="G11595">
        <v>253.78528018333714</v>
      </c>
      <c r="H11595">
        <f t="shared" si="197"/>
        <v>311.2634439954557</v>
      </c>
      <c r="I11595">
        <v>1.1634439954556883</v>
      </c>
    </row>
    <row r="11596" spans="5:9" x14ac:dyDescent="0.25">
      <c r="E11596">
        <v>310.2</v>
      </c>
      <c r="F11596">
        <v>0.99000000000000066</v>
      </c>
      <c r="G11596">
        <v>253.53979560004541</v>
      </c>
      <c r="H11596">
        <f t="shared" si="197"/>
        <v>311.35736813617888</v>
      </c>
      <c r="I11596">
        <v>1.1573681361789143</v>
      </c>
    </row>
    <row r="11597" spans="5:9" x14ac:dyDescent="0.25">
      <c r="E11597">
        <v>310.3</v>
      </c>
      <c r="F11597">
        <v>0.99000000000000066</v>
      </c>
      <c r="G11597">
        <v>253.29496158002729</v>
      </c>
      <c r="H11597">
        <f t="shared" si="197"/>
        <v>311.45134515228381</v>
      </c>
      <c r="I11597">
        <v>1.1513451522838147</v>
      </c>
    </row>
    <row r="11598" spans="5:9" x14ac:dyDescent="0.25">
      <c r="E11598">
        <v>310.39999999999998</v>
      </c>
      <c r="F11598">
        <v>0.99000000000000066</v>
      </c>
      <c r="G11598">
        <v>253.05079389571503</v>
      </c>
      <c r="H11598">
        <f t="shared" si="197"/>
        <v>311.54537519965311</v>
      </c>
      <c r="I11598">
        <v>1.1453751996531196</v>
      </c>
    </row>
    <row r="11599" spans="5:9" x14ac:dyDescent="0.25">
      <c r="E11599">
        <v>310.5</v>
      </c>
      <c r="F11599">
        <v>0.99000000000000066</v>
      </c>
      <c r="G11599">
        <v>252.80730832206618</v>
      </c>
      <c r="H11599">
        <f t="shared" si="197"/>
        <v>311.63945842623002</v>
      </c>
      <c r="I11599">
        <v>1.139458426230028</v>
      </c>
    </row>
    <row r="11600" spans="5:9" x14ac:dyDescent="0.25">
      <c r="E11600">
        <v>310.60000000000002</v>
      </c>
      <c r="F11600">
        <v>0.99000000000000066</v>
      </c>
      <c r="G11600">
        <v>252.56452063002655</v>
      </c>
      <c r="H11600">
        <f t="shared" si="197"/>
        <v>311.73359497195702</v>
      </c>
      <c r="I11600">
        <v>1.1335949719569995</v>
      </c>
    </row>
    <row r="11601" spans="5:9" x14ac:dyDescent="0.25">
      <c r="E11601">
        <v>310.7</v>
      </c>
      <c r="F11601">
        <v>0.99000000000000066</v>
      </c>
      <c r="G11601">
        <v>252.32244657971123</v>
      </c>
      <c r="H11601">
        <f t="shared" si="197"/>
        <v>311.82778496871805</v>
      </c>
      <c r="I11601">
        <v>1.1277849687180643</v>
      </c>
    </row>
    <row r="11602" spans="5:9" x14ac:dyDescent="0.25">
      <c r="E11602">
        <v>310.8</v>
      </c>
      <c r="F11602">
        <v>0.99000000000000066</v>
      </c>
      <c r="G11602">
        <v>252.08110191330383</v>
      </c>
      <c r="H11602">
        <f t="shared" si="197"/>
        <v>311.92202854028466</v>
      </c>
      <c r="I11602">
        <v>1.1220285402846282</v>
      </c>
    </row>
    <row r="11603" spans="5:9" x14ac:dyDescent="0.25">
      <c r="E11603">
        <v>310.89999999999998</v>
      </c>
      <c r="F11603">
        <v>0.99000000000000066</v>
      </c>
      <c r="G11603">
        <v>251.84050234767355</v>
      </c>
      <c r="H11603">
        <f t="shared" si="197"/>
        <v>312.01632580226487</v>
      </c>
      <c r="I11603">
        <v>1.1163258022649227</v>
      </c>
    </row>
    <row r="11604" spans="5:9" x14ac:dyDescent="0.25">
      <c r="E11604">
        <v>311</v>
      </c>
      <c r="F11604">
        <v>0.99000000000000066</v>
      </c>
      <c r="G11604">
        <v>251.60066356671075</v>
      </c>
      <c r="H11604">
        <f t="shared" si="197"/>
        <v>312.11067686205729</v>
      </c>
      <c r="I11604">
        <v>1.1106768620573089</v>
      </c>
    </row>
    <row r="11605" spans="5:9" x14ac:dyDescent="0.25">
      <c r="E11605">
        <v>311.10000000000002</v>
      </c>
      <c r="F11605">
        <v>0.99000000000000066</v>
      </c>
      <c r="G11605">
        <v>251.36160121338153</v>
      </c>
      <c r="H11605">
        <f t="shared" si="197"/>
        <v>312.20508181880734</v>
      </c>
      <c r="I11605">
        <v>1.1050818188073401</v>
      </c>
    </row>
    <row r="11606" spans="5:9" x14ac:dyDescent="0.25">
      <c r="E11606">
        <v>311.2</v>
      </c>
      <c r="F11606">
        <v>0.99000000000000066</v>
      </c>
      <c r="G11606">
        <v>251.12333088150277</v>
      </c>
      <c r="H11606">
        <f t="shared" si="197"/>
        <v>312.2995407633689</v>
      </c>
      <c r="I11606">
        <v>1.099540763368922</v>
      </c>
    </row>
    <row r="11607" spans="5:9" x14ac:dyDescent="0.25">
      <c r="E11607">
        <v>311.3</v>
      </c>
      <c r="F11607">
        <v>0.99000000000000066</v>
      </c>
      <c r="G11607">
        <v>250.88586810723891</v>
      </c>
      <c r="H11607">
        <f t="shared" si="197"/>
        <v>312.39405377826949</v>
      </c>
      <c r="I11607">
        <v>1.0940537782694884</v>
      </c>
    </row>
    <row r="11608" spans="5:9" x14ac:dyDescent="0.25">
      <c r="E11608">
        <v>311.39999999999998</v>
      </c>
      <c r="F11608">
        <v>0.99000000000000066</v>
      </c>
      <c r="G11608">
        <v>250.6492283603225</v>
      </c>
      <c r="H11608">
        <f t="shared" si="197"/>
        <v>312.48862093767951</v>
      </c>
      <c r="I11608">
        <v>1.0886209376795193</v>
      </c>
    </row>
    <row r="11609" spans="5:9" x14ac:dyDescent="0.25">
      <c r="E11609">
        <v>311.5</v>
      </c>
      <c r="F11609">
        <v>0.99000000000000066</v>
      </c>
      <c r="G11609">
        <v>250.41342703500123</v>
      </c>
      <c r="H11609">
        <f t="shared" si="197"/>
        <v>312.58324230738617</v>
      </c>
      <c r="I11609">
        <v>1.0832423073861988</v>
      </c>
    </row>
    <row r="11610" spans="5:9" x14ac:dyDescent="0.25">
      <c r="E11610">
        <v>311.60000000000002</v>
      </c>
      <c r="F11610">
        <v>0.99000000000000066</v>
      </c>
      <c r="G11610">
        <v>250.17847944071349</v>
      </c>
      <c r="H11610">
        <f t="shared" si="197"/>
        <v>312.67791794477176</v>
      </c>
      <c r="I11610">
        <v>1.0779179447717517</v>
      </c>
    </row>
    <row r="11611" spans="5:9" x14ac:dyDescent="0.25">
      <c r="E11611">
        <v>311.7</v>
      </c>
      <c r="F11611">
        <v>0.99000000000000066</v>
      </c>
      <c r="G11611">
        <v>249.94440079249662</v>
      </c>
      <c r="H11611">
        <f t="shared" si="197"/>
        <v>312.77264789879615</v>
      </c>
      <c r="I11611">
        <v>1.0726478987961876</v>
      </c>
    </row>
    <row r="11612" spans="5:9" x14ac:dyDescent="0.25">
      <c r="E11612">
        <v>311.8</v>
      </c>
      <c r="F11612">
        <v>0.99000000000000066</v>
      </c>
      <c r="G11612">
        <v>249.71120620113058</v>
      </c>
      <c r="H11612">
        <f t="shared" si="197"/>
        <v>312.86743220998477</v>
      </c>
      <c r="I11612">
        <v>1.0674322099847677</v>
      </c>
    </row>
    <row r="11613" spans="5:9" x14ac:dyDescent="0.25">
      <c r="E11613">
        <v>311.89999999999998</v>
      </c>
      <c r="F11613">
        <v>0.99000000000000066</v>
      </c>
      <c r="G11613">
        <v>249.47891066302168</v>
      </c>
      <c r="H11613">
        <f t="shared" si="197"/>
        <v>312.96227091042022</v>
      </c>
      <c r="I11613">
        <v>1.0622709104202364</v>
      </c>
    </row>
    <row r="11614" spans="5:9" x14ac:dyDescent="0.25">
      <c r="E11614">
        <v>312</v>
      </c>
      <c r="F11614">
        <v>0.99000000000000066</v>
      </c>
      <c r="G11614">
        <v>249.24752904983066</v>
      </c>
      <c r="H11614">
        <f t="shared" si="197"/>
        <v>313.05716402374003</v>
      </c>
      <c r="I11614">
        <v>1.0571640237400144</v>
      </c>
    </row>
    <row r="11615" spans="5:9" x14ac:dyDescent="0.25">
      <c r="E11615">
        <v>312.10000000000002</v>
      </c>
      <c r="F11615">
        <v>0.99000000000000066</v>
      </c>
      <c r="G11615">
        <v>249.01707609785007</v>
      </c>
      <c r="H11615">
        <f t="shared" si="197"/>
        <v>313.15211156513828</v>
      </c>
      <c r="I11615">
        <v>1.0521115651382771</v>
      </c>
    </row>
    <row r="11616" spans="5:9" x14ac:dyDescent="0.25">
      <c r="E11616">
        <v>312.2</v>
      </c>
      <c r="F11616">
        <v>0.99000000000000066</v>
      </c>
      <c r="G11616">
        <v>248.78756639713606</v>
      </c>
      <c r="H11616">
        <f t="shared" si="197"/>
        <v>313.24711354137332</v>
      </c>
      <c r="I11616">
        <v>1.0471135413733217</v>
      </c>
    </row>
    <row r="11617" spans="5:9" x14ac:dyDescent="0.25">
      <c r="E11617">
        <v>312.3</v>
      </c>
      <c r="F11617">
        <v>0.99000000000000066</v>
      </c>
      <c r="G11617">
        <v>248.55901438040078</v>
      </c>
      <c r="H11617">
        <f t="shared" si="197"/>
        <v>313.34216995077998</v>
      </c>
      <c r="I11617">
        <v>1.0421699507799762</v>
      </c>
    </row>
    <row r="11618" spans="5:9" x14ac:dyDescent="0.25">
      <c r="E11618">
        <v>312.39999999999998</v>
      </c>
      <c r="F11618">
        <v>0.99000000000000066</v>
      </c>
      <c r="G11618">
        <v>248.3314343116713</v>
      </c>
      <c r="H11618">
        <f t="shared" si="197"/>
        <v>313.43728078328746</v>
      </c>
      <c r="I11618">
        <v>1.0372807832874877</v>
      </c>
    </row>
    <row r="11619" spans="5:9" x14ac:dyDescent="0.25">
      <c r="E11619">
        <v>312.5</v>
      </c>
      <c r="F11619">
        <v>0.99000000000000066</v>
      </c>
      <c r="G11619">
        <v>248.10484027472168</v>
      </c>
      <c r="H11619">
        <f t="shared" si="197"/>
        <v>313.53244602044271</v>
      </c>
      <c r="I11619">
        <v>1.0324460204426829</v>
      </c>
    </row>
    <row r="11620" spans="5:9" x14ac:dyDescent="0.25">
      <c r="E11620">
        <v>312.60000000000002</v>
      </c>
      <c r="F11620">
        <v>0.99000000000000066</v>
      </c>
      <c r="G11620">
        <v>247.87924616128547</v>
      </c>
      <c r="H11620">
        <f t="shared" si="197"/>
        <v>313.62766563543886</v>
      </c>
      <c r="I11620">
        <v>1.0276656354388185</v>
      </c>
    </row>
    <row r="11621" spans="5:9" x14ac:dyDescent="0.25">
      <c r="E11621">
        <v>312.7</v>
      </c>
      <c r="F11621">
        <v>0.99000000000000066</v>
      </c>
      <c r="G11621">
        <v>247.65466565905592</v>
      </c>
      <c r="H11621">
        <f t="shared" si="197"/>
        <v>313.72293959314987</v>
      </c>
      <c r="I11621">
        <v>1.0229395931498786</v>
      </c>
    </row>
    <row r="11622" spans="5:9" x14ac:dyDescent="0.25">
      <c r="E11622">
        <v>312.8</v>
      </c>
      <c r="F11622">
        <v>0.99000000000000066</v>
      </c>
      <c r="G11622">
        <v>247.43111223948205</v>
      </c>
      <c r="H11622">
        <f t="shared" si="197"/>
        <v>313.81826785017074</v>
      </c>
      <c r="I11622">
        <v>1.0182678501707438</v>
      </c>
    </row>
    <row r="11623" spans="5:9" x14ac:dyDescent="0.25">
      <c r="E11623">
        <v>312.89999999999998</v>
      </c>
      <c r="F11623">
        <v>0.99000000000000066</v>
      </c>
      <c r="G11623">
        <v>247.20859914536857</v>
      </c>
      <c r="H11623">
        <f t="shared" si="197"/>
        <v>313.91365035486302</v>
      </c>
      <c r="I11623">
        <v>1.0136503548630718</v>
      </c>
    </row>
    <row r="11624" spans="5:9" x14ac:dyDescent="0.25">
      <c r="E11624">
        <v>313</v>
      </c>
      <c r="F11624">
        <v>0.99000000000000066</v>
      </c>
      <c r="G11624">
        <v>246.98713937828916</v>
      </c>
      <c r="H11624">
        <f t="shared" si="197"/>
        <v>314.00908704740704</v>
      </c>
      <c r="I11624">
        <v>1.0090870474070486</v>
      </c>
    </row>
    <row r="11625" spans="5:9" x14ac:dyDescent="0.25">
      <c r="E11625">
        <v>255</v>
      </c>
      <c r="F11625">
        <v>1.0000000000000007</v>
      </c>
      <c r="G11625">
        <v>284.13878051979896</v>
      </c>
      <c r="H11625">
        <f t="shared" si="197"/>
        <v>255.66811302853517</v>
      </c>
      <c r="I11625">
        <v>0.66811302853517662</v>
      </c>
    </row>
    <row r="11626" spans="5:9" x14ac:dyDescent="0.25">
      <c r="E11626">
        <v>255.1</v>
      </c>
      <c r="F11626">
        <v>1.0000000000000007</v>
      </c>
      <c r="G11626">
        <v>284.29072768612377</v>
      </c>
      <c r="H11626">
        <f t="shared" si="197"/>
        <v>255.77028251182008</v>
      </c>
      <c r="I11626">
        <v>0.67028251182008358</v>
      </c>
    </row>
    <row r="11627" spans="5:9" x14ac:dyDescent="0.25">
      <c r="E11627">
        <v>255.2</v>
      </c>
      <c r="F11627">
        <v>1.0000000000000007</v>
      </c>
      <c r="G11627">
        <v>284.4423752034607</v>
      </c>
      <c r="H11627">
        <f t="shared" si="197"/>
        <v>255.87244051814201</v>
      </c>
      <c r="I11627">
        <v>0.67244051814201178</v>
      </c>
    </row>
    <row r="11628" spans="5:9" x14ac:dyDescent="0.25">
      <c r="E11628">
        <v>255.3</v>
      </c>
      <c r="F11628">
        <v>1.0000000000000007</v>
      </c>
      <c r="G11628">
        <v>284.59372401235487</v>
      </c>
      <c r="H11628">
        <f t="shared" si="197"/>
        <v>255.97458752601895</v>
      </c>
      <c r="I11628">
        <v>0.67458752601892646</v>
      </c>
    </row>
    <row r="11629" spans="5:9" x14ac:dyDescent="0.25">
      <c r="E11629">
        <v>255.4</v>
      </c>
      <c r="F11629">
        <v>1.0000000000000007</v>
      </c>
      <c r="G11629">
        <v>284.74477492834893</v>
      </c>
      <c r="H11629">
        <f t="shared" si="197"/>
        <v>256.07672401043419</v>
      </c>
      <c r="I11629">
        <v>0.67672401043420749</v>
      </c>
    </row>
    <row r="11630" spans="5:9" x14ac:dyDescent="0.25">
      <c r="E11630">
        <v>255.5</v>
      </c>
      <c r="F11630">
        <v>1.0000000000000007</v>
      </c>
      <c r="G11630">
        <v>284.89552864556458</v>
      </c>
      <c r="H11630">
        <f t="shared" si="197"/>
        <v>256.17885044246088</v>
      </c>
      <c r="I11630">
        <v>0.67885044246087201</v>
      </c>
    </row>
    <row r="11631" spans="5:9" x14ac:dyDescent="0.25">
      <c r="E11631">
        <v>255.6</v>
      </c>
      <c r="F11631">
        <v>1.0000000000000007</v>
      </c>
      <c r="G11631">
        <v>285.04598574017552</v>
      </c>
      <c r="H11631">
        <f t="shared" si="197"/>
        <v>256.28096728888767</v>
      </c>
      <c r="I11631">
        <v>0.68096728888767177</v>
      </c>
    </row>
    <row r="11632" spans="5:9" x14ac:dyDescent="0.25">
      <c r="E11632">
        <v>255.7</v>
      </c>
      <c r="F11632">
        <v>1.0000000000000007</v>
      </c>
      <c r="G11632">
        <v>285.19614667377158</v>
      </c>
      <c r="H11632">
        <f t="shared" si="197"/>
        <v>256.38307501184903</v>
      </c>
      <c r="I11632">
        <v>0.68307501184905373</v>
      </c>
    </row>
    <row r="11633" spans="5:9" x14ac:dyDescent="0.25">
      <c r="E11633">
        <v>255.8</v>
      </c>
      <c r="F11633">
        <v>1.0000000000000007</v>
      </c>
      <c r="G11633">
        <v>285.34601179661405</v>
      </c>
      <c r="H11633">
        <f t="shared" si="197"/>
        <v>256.48517406846094</v>
      </c>
      <c r="I11633">
        <v>0.68517406846091722</v>
      </c>
    </row>
    <row r="11634" spans="5:9" x14ac:dyDescent="0.25">
      <c r="E11634">
        <v>255.9</v>
      </c>
      <c r="F11634">
        <v>1.0000000000000007</v>
      </c>
      <c r="G11634">
        <v>285.49558135078411</v>
      </c>
      <c r="H11634">
        <f t="shared" si="197"/>
        <v>256.58726491046417</v>
      </c>
      <c r="I11634">
        <v>0.68726491046418037</v>
      </c>
    </row>
    <row r="11635" spans="5:9" x14ac:dyDescent="0.25">
      <c r="E11635">
        <v>256</v>
      </c>
      <c r="F11635">
        <v>1.0000000000000007</v>
      </c>
      <c r="G11635">
        <v>285.64485547322306</v>
      </c>
      <c r="H11635">
        <f t="shared" si="197"/>
        <v>256.68934798387812</v>
      </c>
      <c r="I11635">
        <v>0.68934798387810847</v>
      </c>
    </row>
    <row r="11636" spans="5:9" x14ac:dyDescent="0.25">
      <c r="E11636">
        <v>256.10000000000002</v>
      </c>
      <c r="F11636">
        <v>1.0000000000000007</v>
      </c>
      <c r="G11636">
        <v>285.79383419866753</v>
      </c>
      <c r="H11636">
        <f t="shared" si="197"/>
        <v>256.79142372866534</v>
      </c>
      <c r="I11636">
        <v>0.69142372866532054</v>
      </c>
    </row>
    <row r="11637" spans="5:9" x14ac:dyDescent="0.25">
      <c r="E11637">
        <v>256.2</v>
      </c>
      <c r="F11637">
        <v>1.0000000000000007</v>
      </c>
      <c r="G11637">
        <v>285.94251746247824</v>
      </c>
      <c r="H11637">
        <f t="shared" si="197"/>
        <v>256.89349257841036</v>
      </c>
      <c r="I11637">
        <v>0.69349257841034939</v>
      </c>
    </row>
    <row r="11638" spans="5:9" x14ac:dyDescent="0.25">
      <c r="E11638">
        <v>256.3</v>
      </c>
      <c r="F11638">
        <v>1.0000000000000007</v>
      </c>
      <c r="G11638">
        <v>286.09090510336591</v>
      </c>
      <c r="H11638">
        <f t="shared" si="197"/>
        <v>256.99555496001364</v>
      </c>
      <c r="I11638">
        <v>0.69555496001359907</v>
      </c>
    </row>
    <row r="11639" spans="5:9" x14ac:dyDescent="0.25">
      <c r="E11639">
        <v>256.39999999999998</v>
      </c>
      <c r="F11639">
        <v>1.0000000000000007</v>
      </c>
      <c r="G11639">
        <v>286.23899686601351</v>
      </c>
      <c r="H11639">
        <f t="shared" si="197"/>
        <v>257.09761129340234</v>
      </c>
      <c r="I11639">
        <v>0.6976112934023766</v>
      </c>
    </row>
    <row r="11640" spans="5:9" x14ac:dyDescent="0.25">
      <c r="E11640">
        <v>256.5</v>
      </c>
      <c r="F11640">
        <v>1.0000000000000007</v>
      </c>
      <c r="G11640">
        <v>286.38679240359755</v>
      </c>
      <c r="H11640">
        <f t="shared" si="197"/>
        <v>257.19966199126071</v>
      </c>
      <c r="I11640">
        <v>0.6996619912607025</v>
      </c>
    </row>
    <row r="11641" spans="5:9" x14ac:dyDescent="0.25">
      <c r="E11641">
        <v>256.60000000000002</v>
      </c>
      <c r="F11641">
        <v>1.0000000000000007</v>
      </c>
      <c r="G11641">
        <v>286.53429128020952</v>
      </c>
      <c r="H11641">
        <f t="shared" si="197"/>
        <v>257.30170745877939</v>
      </c>
      <c r="I11641">
        <v>0.70170745877935614</v>
      </c>
    </row>
    <row r="11642" spans="5:9" x14ac:dyDescent="0.25">
      <c r="E11642">
        <v>256.7</v>
      </c>
      <c r="F11642">
        <v>1.0000000000000007</v>
      </c>
      <c r="G11642">
        <v>286.68149297317893</v>
      </c>
      <c r="H11642">
        <f t="shared" si="197"/>
        <v>257.40374809342762</v>
      </c>
      <c r="I11642">
        <v>0.70374809342761246</v>
      </c>
    </row>
    <row r="11643" spans="5:9" x14ac:dyDescent="0.25">
      <c r="E11643">
        <v>256.8</v>
      </c>
      <c r="F11643">
        <v>1.0000000000000007</v>
      </c>
      <c r="G11643">
        <v>286.82839687530009</v>
      </c>
      <c r="H11643">
        <f t="shared" si="197"/>
        <v>257.5057842847479</v>
      </c>
      <c r="I11643">
        <v>0.70578428474789345</v>
      </c>
    </row>
    <row r="11644" spans="5:9" x14ac:dyDescent="0.25">
      <c r="E11644">
        <v>256.89999999999998</v>
      </c>
      <c r="F11644">
        <v>1.0000000000000007</v>
      </c>
      <c r="G11644">
        <v>286.97500229696442</v>
      </c>
      <c r="H11644">
        <f t="shared" si="197"/>
        <v>257.60781641417447</v>
      </c>
      <c r="I11644">
        <v>0.70781641417446084</v>
      </c>
    </row>
    <row r="11645" spans="5:9" x14ac:dyDescent="0.25">
      <c r="E11645">
        <v>257</v>
      </c>
      <c r="F11645">
        <v>1.0000000000000007</v>
      </c>
      <c r="G11645">
        <v>287.12130846819974</v>
      </c>
      <c r="H11645">
        <f t="shared" si="197"/>
        <v>257.70984485487713</v>
      </c>
      <c r="I11645">
        <v>0.70984485487712934</v>
      </c>
    </row>
    <row r="11646" spans="5:9" x14ac:dyDescent="0.25">
      <c r="E11646">
        <v>257.10000000000002</v>
      </c>
      <c r="F11646">
        <v>1.0000000000000007</v>
      </c>
      <c r="G11646">
        <v>287.26731454061928</v>
      </c>
      <c r="H11646">
        <f t="shared" si="197"/>
        <v>257.81186997163081</v>
      </c>
      <c r="I11646">
        <v>0.71186997163078114</v>
      </c>
    </row>
    <row r="11647" spans="5:9" x14ac:dyDescent="0.25">
      <c r="E11647">
        <v>257.2</v>
      </c>
      <c r="F11647">
        <v>1.0000000000000007</v>
      </c>
      <c r="G11647">
        <v>287.41301958928204</v>
      </c>
      <c r="H11647">
        <f t="shared" si="197"/>
        <v>257.9138921207113</v>
      </c>
      <c r="I11647">
        <v>0.71389212071129193</v>
      </c>
    </row>
    <row r="11648" spans="5:9" x14ac:dyDescent="0.25">
      <c r="E11648">
        <v>257.3</v>
      </c>
      <c r="F11648">
        <v>1.0000000000000007</v>
      </c>
      <c r="G11648">
        <v>287.55842261446696</v>
      </c>
      <c r="H11648">
        <f t="shared" si="197"/>
        <v>258.01591164981835</v>
      </c>
      <c r="I11648">
        <v>0.7159116498183421</v>
      </c>
    </row>
    <row r="11649" spans="5:9" x14ac:dyDescent="0.25">
      <c r="E11649">
        <v>257.39999999999998</v>
      </c>
      <c r="F11649">
        <v>1.0000000000000007</v>
      </c>
      <c r="G11649">
        <v>287.70352254336308</v>
      </c>
      <c r="H11649">
        <f t="shared" si="197"/>
        <v>258.11792889802535</v>
      </c>
      <c r="I11649">
        <v>0.7179288980253955</v>
      </c>
    </row>
    <row r="11650" spans="5:9" x14ac:dyDescent="0.25">
      <c r="E11650">
        <v>257.5</v>
      </c>
      <c r="F11650">
        <v>1.0000000000000007</v>
      </c>
      <c r="G11650">
        <v>287.84831823167764</v>
      </c>
      <c r="H11650">
        <f t="shared" si="197"/>
        <v>258.21994419575691</v>
      </c>
      <c r="I11650">
        <v>0.71994419575690571</v>
      </c>
    </row>
    <row r="11651" spans="5:9" x14ac:dyDescent="0.25">
      <c r="E11651">
        <v>257.60000000000002</v>
      </c>
      <c r="F11651">
        <v>1.0000000000000007</v>
      </c>
      <c r="G11651">
        <v>287.99280846516552</v>
      </c>
      <c r="H11651">
        <f t="shared" si="197"/>
        <v>258.32195786479275</v>
      </c>
      <c r="I11651">
        <v>0.72195786479271395</v>
      </c>
    </row>
    <row r="11652" spans="5:9" x14ac:dyDescent="0.25">
      <c r="E11652">
        <v>257.7</v>
      </c>
      <c r="F11652">
        <v>1.0000000000000007</v>
      </c>
      <c r="G11652">
        <v>288.13699196108138</v>
      </c>
      <c r="H11652">
        <f t="shared" si="197"/>
        <v>258.42397021829936</v>
      </c>
      <c r="I11652">
        <v>0.72397021829935981</v>
      </c>
    </row>
    <row r="11653" spans="5:9" x14ac:dyDescent="0.25">
      <c r="E11653">
        <v>257.8</v>
      </c>
      <c r="F11653">
        <v>1.0000000000000007</v>
      </c>
      <c r="G11653">
        <v>288.28086736955731</v>
      </c>
      <c r="H11653">
        <f t="shared" si="197"/>
        <v>258.52598156088794</v>
      </c>
      <c r="I11653">
        <v>0.72598156088792731</v>
      </c>
    </row>
    <row r="11654" spans="5:9" x14ac:dyDescent="0.25">
      <c r="E11654">
        <v>257.89999999999998</v>
      </c>
      <c r="F11654">
        <v>1.0000000000000007</v>
      </c>
      <c r="G11654">
        <v>288.42443327490912</v>
      </c>
      <c r="H11654">
        <f t="shared" ref="H11654:H11717" si="198">E11654+I11654</f>
        <v>258.62799218869776</v>
      </c>
      <c r="I11654">
        <v>0.72799218869780269</v>
      </c>
    </row>
    <row r="11655" spans="5:9" x14ac:dyDescent="0.25">
      <c r="E11655">
        <v>258</v>
      </c>
      <c r="F11655">
        <v>1.0000000000000007</v>
      </c>
      <c r="G11655">
        <v>288.56768819687278</v>
      </c>
      <c r="H11655">
        <f t="shared" si="198"/>
        <v>258.73000238950567</v>
      </c>
      <c r="I11655">
        <v>0.73000238950565799</v>
      </c>
    </row>
    <row r="11656" spans="5:9" x14ac:dyDescent="0.25">
      <c r="E11656">
        <v>258.10000000000002</v>
      </c>
      <c r="F11656">
        <v>1.0000000000000007</v>
      </c>
      <c r="G11656">
        <v>288.71063059177465</v>
      </c>
      <c r="H11656">
        <f t="shared" si="198"/>
        <v>258.8320124428588</v>
      </c>
      <c r="I11656">
        <v>0.73201244285877731</v>
      </c>
    </row>
    <row r="11657" spans="5:9" x14ac:dyDescent="0.25">
      <c r="E11657">
        <v>258.2</v>
      </c>
      <c r="F11657">
        <v>1.0000000000000007</v>
      </c>
      <c r="G11657">
        <v>288.85325885363721</v>
      </c>
      <c r="H11657">
        <f t="shared" si="198"/>
        <v>258.93402262023176</v>
      </c>
      <c r="I11657">
        <v>0.73402262023174292</v>
      </c>
    </row>
    <row r="11658" spans="5:9" x14ac:dyDescent="0.25">
      <c r="E11658">
        <v>258.3</v>
      </c>
      <c r="F11658">
        <v>1.0000000000000007</v>
      </c>
      <c r="G11658">
        <v>288.9955713152238</v>
      </c>
      <c r="H11658">
        <f t="shared" si="198"/>
        <v>259.03603318520533</v>
      </c>
      <c r="I11658">
        <v>0.73603318520532623</v>
      </c>
    </row>
    <row r="11659" spans="5:9" x14ac:dyDescent="0.25">
      <c r="E11659">
        <v>258.39999999999998</v>
      </c>
      <c r="F11659">
        <v>1.0000000000000007</v>
      </c>
      <c r="G11659">
        <v>289.13756624902402</v>
      </c>
      <c r="H11659">
        <f t="shared" si="198"/>
        <v>259.13804439366641</v>
      </c>
      <c r="I11659">
        <v>0.73804439366641461</v>
      </c>
    </row>
    <row r="11660" spans="5:9" x14ac:dyDescent="0.25">
      <c r="E11660">
        <v>258.5</v>
      </c>
      <c r="F11660">
        <v>1.0000000000000007</v>
      </c>
      <c r="G11660">
        <v>289.27924186818331</v>
      </c>
      <c r="H11660">
        <f t="shared" si="198"/>
        <v>259.24005649402761</v>
      </c>
      <c r="I11660">
        <v>0.74005649402761697</v>
      </c>
    </row>
    <row r="11661" spans="5:9" x14ac:dyDescent="0.25">
      <c r="E11661">
        <v>258.60000000000002</v>
      </c>
      <c r="F11661">
        <v>1.0000000000000007</v>
      </c>
      <c r="G11661">
        <v>289.4205963273792</v>
      </c>
      <c r="H11661">
        <f t="shared" si="198"/>
        <v>259.34206972746517</v>
      </c>
      <c r="I11661">
        <v>0.74206972746516986</v>
      </c>
    </row>
    <row r="11662" spans="5:9" x14ac:dyDescent="0.25">
      <c r="E11662">
        <v>258.7</v>
      </c>
      <c r="F11662">
        <v>1.0000000000000007</v>
      </c>
      <c r="G11662">
        <v>289.56162772364621</v>
      </c>
      <c r="H11662">
        <f t="shared" si="198"/>
        <v>259.44408432817369</v>
      </c>
      <c r="I11662">
        <v>0.74408432817368175</v>
      </c>
    </row>
    <row r="11663" spans="5:9" x14ac:dyDescent="0.25">
      <c r="E11663">
        <v>258.8</v>
      </c>
      <c r="F11663">
        <v>1.0000000000000007</v>
      </c>
      <c r="G11663">
        <v>289.70233409715297</v>
      </c>
      <c r="H11663">
        <f t="shared" si="198"/>
        <v>259.5461005236362</v>
      </c>
      <c r="I11663">
        <v>0.74610052363619961</v>
      </c>
    </row>
    <row r="11664" spans="5:9" x14ac:dyDescent="0.25">
      <c r="E11664">
        <v>258.89999999999998</v>
      </c>
      <c r="F11664">
        <v>1.0000000000000007</v>
      </c>
      <c r="G11664">
        <v>289.84271343193348</v>
      </c>
      <c r="H11664">
        <f t="shared" si="198"/>
        <v>259.64811853490806</v>
      </c>
      <c r="I11664">
        <v>0.74811853490807545</v>
      </c>
    </row>
    <row r="11665" spans="5:9" x14ac:dyDescent="0.25">
      <c r="E11665">
        <v>259</v>
      </c>
      <c r="F11665">
        <v>1.0000000000000007</v>
      </c>
      <c r="G11665">
        <v>289.98276365657586</v>
      </c>
      <c r="H11665">
        <f t="shared" si="198"/>
        <v>259.750138576913</v>
      </c>
      <c r="I11665">
        <v>0.75013857691300778</v>
      </c>
    </row>
    <row r="11666" spans="5:9" x14ac:dyDescent="0.25">
      <c r="E11666">
        <v>259.10000000000002</v>
      </c>
      <c r="F11666">
        <v>1.0000000000000007</v>
      </c>
      <c r="G11666">
        <v>290.12248264486999</v>
      </c>
      <c r="H11666">
        <f t="shared" si="198"/>
        <v>259.85216085874976</v>
      </c>
      <c r="I11666">
        <v>0.75216085874973804</v>
      </c>
    </row>
    <row r="11667" spans="5:9" x14ac:dyDescent="0.25">
      <c r="E11667">
        <v>259.2</v>
      </c>
      <c r="F11667">
        <v>1.0000000000000007</v>
      </c>
      <c r="G11667">
        <v>290.26186821641829</v>
      </c>
      <c r="H11667">
        <f t="shared" si="198"/>
        <v>259.95418558400775</v>
      </c>
      <c r="I11667">
        <v>0.75418558400778468</v>
      </c>
    </row>
    <row r="11668" spans="5:9" x14ac:dyDescent="0.25">
      <c r="E11668">
        <v>259.3</v>
      </c>
      <c r="F11668">
        <v>1.0000000000000007</v>
      </c>
      <c r="G11668">
        <v>290.4009181372104</v>
      </c>
      <c r="H11668">
        <f t="shared" si="198"/>
        <v>260.05621295109069</v>
      </c>
      <c r="I11668">
        <v>0.75621295109065856</v>
      </c>
    </row>
    <row r="11669" spans="5:9" x14ac:dyDescent="0.25">
      <c r="E11669">
        <v>259.39999999999998</v>
      </c>
      <c r="F11669">
        <v>1.0000000000000007</v>
      </c>
      <c r="G11669">
        <v>290.53963012016573</v>
      </c>
      <c r="H11669">
        <f t="shared" si="198"/>
        <v>260.15824315354502</v>
      </c>
      <c r="I11669">
        <v>0.75824315354502192</v>
      </c>
    </row>
    <row r="11670" spans="5:9" x14ac:dyDescent="0.25">
      <c r="E11670">
        <v>259.5</v>
      </c>
      <c r="F11670">
        <v>1.0000000000000007</v>
      </c>
      <c r="G11670">
        <v>290.67800182564525</v>
      </c>
      <c r="H11670">
        <f t="shared" si="198"/>
        <v>260.26027638039432</v>
      </c>
      <c r="I11670">
        <v>0.76027638039429601</v>
      </c>
    </row>
    <row r="11671" spans="5:9" x14ac:dyDescent="0.25">
      <c r="E11671">
        <v>259.60000000000002</v>
      </c>
      <c r="F11671">
        <v>1.0000000000000007</v>
      </c>
      <c r="G11671">
        <v>290.81603086193593</v>
      </c>
      <c r="H11671">
        <f t="shared" si="198"/>
        <v>260.36231281647525</v>
      </c>
      <c r="I11671">
        <v>0.76231281647523763</v>
      </c>
    </row>
    <row r="11672" spans="5:9" x14ac:dyDescent="0.25">
      <c r="E11672">
        <v>259.7</v>
      </c>
      <c r="F11672">
        <v>1.0000000000000007</v>
      </c>
      <c r="G11672">
        <v>290.95371478570917</v>
      </c>
      <c r="H11672">
        <f t="shared" si="198"/>
        <v>260.46435264277608</v>
      </c>
      <c r="I11672">
        <v>0.76435264277611104</v>
      </c>
    </row>
    <row r="11673" spans="5:9" x14ac:dyDescent="0.25">
      <c r="E11673">
        <v>259.8</v>
      </c>
      <c r="F11673">
        <v>1.0000000000000007</v>
      </c>
      <c r="G11673">
        <v>291.09105110245662</v>
      </c>
      <c r="H11673">
        <f t="shared" si="198"/>
        <v>260.56639603677507</v>
      </c>
      <c r="I11673">
        <v>0.76639603677507684</v>
      </c>
    </row>
    <row r="11674" spans="5:9" x14ac:dyDescent="0.25">
      <c r="E11674">
        <v>259.89999999999998</v>
      </c>
      <c r="F11674">
        <v>1.0000000000000007</v>
      </c>
      <c r="G11674">
        <v>291.22803726690478</v>
      </c>
      <c r="H11674">
        <f t="shared" si="198"/>
        <v>260.66844317277753</v>
      </c>
      <c r="I11674">
        <v>0.76844317277754903</v>
      </c>
    </row>
    <row r="11675" spans="5:9" x14ac:dyDescent="0.25">
      <c r="E11675">
        <v>260</v>
      </c>
      <c r="F11675">
        <v>1.0000000000000007</v>
      </c>
      <c r="G11675">
        <v>291.36467068341119</v>
      </c>
      <c r="H11675">
        <f t="shared" si="198"/>
        <v>260.77049422225127</v>
      </c>
      <c r="I11675">
        <v>0.77049422225129394</v>
      </c>
    </row>
    <row r="11676" spans="5:9" x14ac:dyDescent="0.25">
      <c r="E11676">
        <v>260.10000000000002</v>
      </c>
      <c r="F11676">
        <v>1.0000000000000007</v>
      </c>
      <c r="G11676">
        <v>291.50094870634405</v>
      </c>
      <c r="H11676">
        <f t="shared" si="198"/>
        <v>260.8725493541582</v>
      </c>
      <c r="I11676">
        <v>0.77254935415815995</v>
      </c>
    </row>
    <row r="11677" spans="5:9" x14ac:dyDescent="0.25">
      <c r="E11677">
        <v>260.2</v>
      </c>
      <c r="F11677">
        <v>1.0000000000000007</v>
      </c>
      <c r="G11677">
        <v>291.63686864044769</v>
      </c>
      <c r="H11677">
        <f t="shared" si="198"/>
        <v>260.97460873528138</v>
      </c>
      <c r="I11677">
        <v>0.77460873528136365</v>
      </c>
    </row>
    <row r="11678" spans="5:9" x14ac:dyDescent="0.25">
      <c r="E11678">
        <v>260.3</v>
      </c>
      <c r="F11678">
        <v>1.0000000000000007</v>
      </c>
      <c r="G11678">
        <v>291.77242774119566</v>
      </c>
      <c r="H11678">
        <f t="shared" si="198"/>
        <v>261.0766725305474</v>
      </c>
      <c r="I11678">
        <v>0.77667253054740626</v>
      </c>
    </row>
    <row r="11679" spans="5:9" x14ac:dyDescent="0.25">
      <c r="E11679">
        <v>260.39999999999998</v>
      </c>
      <c r="F11679">
        <v>1.0000000000000007</v>
      </c>
      <c r="G11679">
        <v>291.90762321513364</v>
      </c>
      <c r="H11679">
        <f t="shared" si="198"/>
        <v>261.17874090334163</v>
      </c>
      <c r="I11679">
        <v>0.77874090334168455</v>
      </c>
    </row>
    <row r="11680" spans="5:9" x14ac:dyDescent="0.25">
      <c r="E11680">
        <v>260.5</v>
      </c>
      <c r="F11680">
        <v>1.0000000000000007</v>
      </c>
      <c r="G11680">
        <v>292.04245222021387</v>
      </c>
      <c r="H11680">
        <f t="shared" si="198"/>
        <v>261.28081401581704</v>
      </c>
      <c r="I11680">
        <v>0.78081401581702758</v>
      </c>
    </row>
    <row r="11681" spans="5:9" x14ac:dyDescent="0.25">
      <c r="E11681">
        <v>260.60000000000002</v>
      </c>
      <c r="F11681">
        <v>1.0000000000000007</v>
      </c>
      <c r="G11681">
        <v>292.17691186612325</v>
      </c>
      <c r="H11681">
        <f t="shared" si="198"/>
        <v>261.38289202919447</v>
      </c>
      <c r="I11681">
        <v>0.78289202919443635</v>
      </c>
    </row>
    <row r="11682" spans="5:9" x14ac:dyDescent="0.25">
      <c r="E11682">
        <v>260.7</v>
      </c>
      <c r="F11682">
        <v>1.0000000000000007</v>
      </c>
      <c r="G11682">
        <v>292.31099921460668</v>
      </c>
      <c r="H11682">
        <f t="shared" si="198"/>
        <v>261.48497510405537</v>
      </c>
      <c r="I11682">
        <v>0.7849751040553794</v>
      </c>
    </row>
    <row r="11683" spans="5:9" x14ac:dyDescent="0.25">
      <c r="E11683">
        <v>260.8</v>
      </c>
      <c r="F11683">
        <v>1.0000000000000007</v>
      </c>
      <c r="G11683">
        <v>292.44471127978761</v>
      </c>
      <c r="H11683">
        <f t="shared" si="198"/>
        <v>261.58706340062514</v>
      </c>
      <c r="I11683">
        <v>0.78706340062511027</v>
      </c>
    </row>
    <row r="11684" spans="5:9" x14ac:dyDescent="0.25">
      <c r="E11684">
        <v>260.89999999999998</v>
      </c>
      <c r="F11684">
        <v>1.0000000000000007</v>
      </c>
      <c r="G11684">
        <v>292.57804502848717</v>
      </c>
      <c r="H11684">
        <f t="shared" si="198"/>
        <v>261.68915707904648</v>
      </c>
      <c r="I11684">
        <v>0.78915707904649401</v>
      </c>
    </row>
    <row r="11685" spans="5:9" x14ac:dyDescent="0.25">
      <c r="E11685">
        <v>261</v>
      </c>
      <c r="F11685">
        <v>1.0000000000000007</v>
      </c>
      <c r="G11685">
        <v>292.71099738054329</v>
      </c>
      <c r="H11685">
        <f t="shared" si="198"/>
        <v>261.79125629964398</v>
      </c>
      <c r="I11685">
        <v>0.79125629964397759</v>
      </c>
    </row>
    <row r="11686" spans="5:9" x14ac:dyDescent="0.25">
      <c r="E11686">
        <v>261.10000000000002</v>
      </c>
      <c r="F11686">
        <v>1.0000000000000007</v>
      </c>
      <c r="G11686">
        <v>292.84356520913229</v>
      </c>
      <c r="H11686">
        <f t="shared" si="198"/>
        <v>261.89336122317741</v>
      </c>
      <c r="I11686">
        <v>0.79336122317736912</v>
      </c>
    </row>
    <row r="11687" spans="5:9" x14ac:dyDescent="0.25">
      <c r="E11687">
        <v>261.2</v>
      </c>
      <c r="F11687">
        <v>1.0000000000000007</v>
      </c>
      <c r="G11687">
        <v>292.97574534109299</v>
      </c>
      <c r="H11687">
        <f t="shared" si="198"/>
        <v>261.99547201108516</v>
      </c>
      <c r="I11687">
        <v>0.79547201108513987</v>
      </c>
    </row>
    <row r="11688" spans="5:9" x14ac:dyDescent="0.25">
      <c r="E11688">
        <v>261.3</v>
      </c>
      <c r="F11688">
        <v>1.0000000000000007</v>
      </c>
      <c r="G11688">
        <v>293.10753455725586</v>
      </c>
      <c r="H11688">
        <f t="shared" si="198"/>
        <v>262.09758882571708</v>
      </c>
      <c r="I11688">
        <v>0.79758882571708734</v>
      </c>
    </row>
    <row r="11689" spans="5:9" x14ac:dyDescent="0.25">
      <c r="E11689">
        <v>261.39999999999998</v>
      </c>
      <c r="F11689">
        <v>1.0000000000000007</v>
      </c>
      <c r="G11689">
        <v>293.23892959277788</v>
      </c>
      <c r="H11689">
        <f t="shared" si="198"/>
        <v>262.19971183055623</v>
      </c>
      <c r="I11689">
        <v>0.79971183055622452</v>
      </c>
    </row>
    <row r="11690" spans="5:9" x14ac:dyDescent="0.25">
      <c r="E11690">
        <v>261.5</v>
      </c>
      <c r="F11690">
        <v>1.0000000000000007</v>
      </c>
      <c r="G11690">
        <v>293.36992713748441</v>
      </c>
      <c r="H11690">
        <f t="shared" si="198"/>
        <v>262.3018411904298</v>
      </c>
      <c r="I11690">
        <v>0.80184119042979585</v>
      </c>
    </row>
    <row r="11691" spans="5:9" x14ac:dyDescent="0.25">
      <c r="E11691">
        <v>261.60000000000002</v>
      </c>
      <c r="F11691">
        <v>1.0000000000000007</v>
      </c>
      <c r="G11691">
        <v>293.50052383621926</v>
      </c>
      <c r="H11691">
        <f t="shared" si="198"/>
        <v>262.40397707170945</v>
      </c>
      <c r="I11691">
        <v>0.80397707170943145</v>
      </c>
    </row>
    <row r="11692" spans="5:9" x14ac:dyDescent="0.25">
      <c r="E11692">
        <v>261.7</v>
      </c>
      <c r="F11692">
        <v>1.0000000000000007</v>
      </c>
      <c r="G11692">
        <v>293.63071628920426</v>
      </c>
      <c r="H11692">
        <f t="shared" si="198"/>
        <v>262.50611964250044</v>
      </c>
      <c r="I11692">
        <v>0.80611964250045443</v>
      </c>
    </row>
    <row r="11693" spans="5:9" x14ac:dyDescent="0.25">
      <c r="E11693">
        <v>261.8</v>
      </c>
      <c r="F11693">
        <v>1.0000000000000007</v>
      </c>
      <c r="G11693">
        <v>293.7605010524087</v>
      </c>
      <c r="H11693">
        <f t="shared" si="198"/>
        <v>262.60826907282041</v>
      </c>
      <c r="I11693">
        <v>0.80826907282041827</v>
      </c>
    </row>
    <row r="11694" spans="5:9" x14ac:dyDescent="0.25">
      <c r="E11694">
        <v>261.89999999999998</v>
      </c>
      <c r="F11694">
        <v>1.0000000000000007</v>
      </c>
      <c r="G11694">
        <v>293.88987463793018</v>
      </c>
      <c r="H11694">
        <f t="shared" si="198"/>
        <v>262.71042553476696</v>
      </c>
      <c r="I11694">
        <v>0.81042553476698009</v>
      </c>
    </row>
    <row r="11695" spans="5:9" x14ac:dyDescent="0.25">
      <c r="E11695">
        <v>262</v>
      </c>
      <c r="F11695">
        <v>1.0000000000000007</v>
      </c>
      <c r="G11695">
        <v>294.0188335143875</v>
      </c>
      <c r="H11695">
        <f t="shared" si="198"/>
        <v>262.81258920267527</v>
      </c>
      <c r="I11695">
        <v>0.81258920267528156</v>
      </c>
    </row>
    <row r="11696" spans="5:9" x14ac:dyDescent="0.25">
      <c r="E11696">
        <v>262.10000000000002</v>
      </c>
      <c r="F11696">
        <v>1.0000000000000007</v>
      </c>
      <c r="G11696">
        <v>294.14737410732585</v>
      </c>
      <c r="H11696">
        <f t="shared" si="198"/>
        <v>262.91476025326506</v>
      </c>
      <c r="I11696">
        <v>0.81476025326501755</v>
      </c>
    </row>
    <row r="11697" spans="5:9" x14ac:dyDescent="0.25">
      <c r="E11697">
        <v>262.2</v>
      </c>
      <c r="F11697">
        <v>1.0000000000000007</v>
      </c>
      <c r="G11697">
        <v>294.27549279963603</v>
      </c>
      <c r="H11697">
        <f t="shared" si="198"/>
        <v>263.01693886577738</v>
      </c>
      <c r="I11697">
        <v>0.81693886577739327</v>
      </c>
    </row>
    <row r="11698" spans="5:9" x14ac:dyDescent="0.25">
      <c r="E11698">
        <v>262.3</v>
      </c>
      <c r="F11698">
        <v>1.0000000000000007</v>
      </c>
      <c r="G11698">
        <v>294.4031859319872</v>
      </c>
      <c r="H11698">
        <f t="shared" si="198"/>
        <v>263.11912522210224</v>
      </c>
      <c r="I11698">
        <v>0.81912522210222383</v>
      </c>
    </row>
    <row r="11699" spans="5:9" x14ac:dyDescent="0.25">
      <c r="E11699">
        <v>262.39999999999998</v>
      </c>
      <c r="F11699">
        <v>1.0000000000000007</v>
      </c>
      <c r="G11699">
        <v>294.53044980327462</v>
      </c>
      <c r="H11699">
        <f t="shared" si="198"/>
        <v>263.22131950689544</v>
      </c>
      <c r="I11699">
        <v>0.8213195068954442</v>
      </c>
    </row>
    <row r="11700" spans="5:9" x14ac:dyDescent="0.25">
      <c r="E11700">
        <v>262.5</v>
      </c>
      <c r="F11700">
        <v>1.0000000000000007</v>
      </c>
      <c r="G11700">
        <v>294.65728067108205</v>
      </c>
      <c r="H11700">
        <f t="shared" si="198"/>
        <v>263.32352190768728</v>
      </c>
      <c r="I11700">
        <v>0.82352190768729827</v>
      </c>
    </row>
    <row r="11701" spans="5:9" x14ac:dyDescent="0.25">
      <c r="E11701">
        <v>262.60000000000002</v>
      </c>
      <c r="F11701">
        <v>1.0000000000000007</v>
      </c>
      <c r="G11701">
        <v>294.78367475215975</v>
      </c>
      <c r="H11701">
        <f t="shared" si="198"/>
        <v>263.42573261498154</v>
      </c>
      <c r="I11701">
        <v>0.82573261498149819</v>
      </c>
    </row>
    <row r="11702" spans="5:9" x14ac:dyDescent="0.25">
      <c r="E11702">
        <v>262.7</v>
      </c>
      <c r="F11702">
        <v>1.0000000000000007</v>
      </c>
      <c r="G11702">
        <v>294.90962822291857</v>
      </c>
      <c r="H11702">
        <f t="shared" si="198"/>
        <v>263.5279518223457</v>
      </c>
      <c r="I11702">
        <v>0.82795182234568332</v>
      </c>
    </row>
    <row r="11703" spans="5:9" x14ac:dyDescent="0.25">
      <c r="E11703">
        <v>262.8</v>
      </c>
      <c r="F11703">
        <v>1.0000000000000007</v>
      </c>
      <c r="G11703">
        <v>295.03513721993954</v>
      </c>
      <c r="H11703">
        <f t="shared" si="198"/>
        <v>263.63017972649351</v>
      </c>
      <c r="I11703">
        <v>0.83017972649349236</v>
      </c>
    </row>
    <row r="11704" spans="5:9" x14ac:dyDescent="0.25">
      <c r="E11704">
        <v>262.89999999999998</v>
      </c>
      <c r="F11704">
        <v>1.0000000000000007</v>
      </c>
      <c r="G11704">
        <v>295.1601978405003</v>
      </c>
      <c r="H11704">
        <f t="shared" si="198"/>
        <v>263.73241652735851</v>
      </c>
      <c r="I11704">
        <v>0.83241652735855054</v>
      </c>
    </row>
    <row r="11705" spans="5:9" x14ac:dyDescent="0.25">
      <c r="E11705">
        <v>263</v>
      </c>
      <c r="F11705">
        <v>1.0000000000000007</v>
      </c>
      <c r="G11705">
        <v>295.28480614311729</v>
      </c>
      <c r="H11705">
        <f t="shared" si="198"/>
        <v>263.83466242816075</v>
      </c>
      <c r="I11705">
        <v>0.83466242816073455</v>
      </c>
    </row>
    <row r="11706" spans="5:9" x14ac:dyDescent="0.25">
      <c r="E11706">
        <v>263.10000000000002</v>
      </c>
      <c r="F11706">
        <v>1.0000000000000007</v>
      </c>
      <c r="G11706">
        <v>295.40895814810517</v>
      </c>
      <c r="H11706">
        <f t="shared" si="198"/>
        <v>263.93691763546508</v>
      </c>
      <c r="I11706">
        <v>0.83691763546504383</v>
      </c>
    </row>
    <row r="11707" spans="5:9" x14ac:dyDescent="0.25">
      <c r="E11707">
        <v>263.2</v>
      </c>
      <c r="F11707">
        <v>1.0000000000000007</v>
      </c>
      <c r="G11707">
        <v>295.53264983815217</v>
      </c>
      <c r="H11707">
        <f t="shared" si="198"/>
        <v>264.03918235923339</v>
      </c>
      <c r="I11707">
        <v>0.83918235923337992</v>
      </c>
    </row>
    <row r="11708" spans="5:9" x14ac:dyDescent="0.25">
      <c r="E11708">
        <v>263.3</v>
      </c>
      <c r="F11708">
        <v>1.0000000000000007</v>
      </c>
      <c r="G11708">
        <v>295.65587715891212</v>
      </c>
      <c r="H11708">
        <f t="shared" si="198"/>
        <v>264.14145681286965</v>
      </c>
      <c r="I11708">
        <v>0.84145681286961194</v>
      </c>
    </row>
    <row r="11709" spans="5:9" x14ac:dyDescent="0.25">
      <c r="E11709">
        <v>263.39999999999998</v>
      </c>
      <c r="F11709">
        <v>1.0000000000000007</v>
      </c>
      <c r="G11709">
        <v>295.77863601961286</v>
      </c>
      <c r="H11709">
        <f t="shared" si="198"/>
        <v>264.2437412132582</v>
      </c>
      <c r="I11709">
        <v>0.84374121325823548</v>
      </c>
    </row>
    <row r="11710" spans="5:9" x14ac:dyDescent="0.25">
      <c r="E11710">
        <v>263.5</v>
      </c>
      <c r="F11710">
        <v>1.0000000000000007</v>
      </c>
      <c r="G11710">
        <v>295.90092229368094</v>
      </c>
      <c r="H11710">
        <f t="shared" si="198"/>
        <v>264.34603578079697</v>
      </c>
      <c r="I11710">
        <v>0.8460357807969533</v>
      </c>
    </row>
    <row r="11711" spans="5:9" x14ac:dyDescent="0.25">
      <c r="E11711">
        <v>263.60000000000002</v>
      </c>
      <c r="F11711">
        <v>1.0000000000000007</v>
      </c>
      <c r="G11711">
        <v>296.0227318193821</v>
      </c>
      <c r="H11711">
        <f t="shared" si="198"/>
        <v>264.44834073942354</v>
      </c>
      <c r="I11711">
        <v>0.84834073942350474</v>
      </c>
    </row>
    <row r="11712" spans="5:9" x14ac:dyDescent="0.25">
      <c r="E11712">
        <v>263.7</v>
      </c>
      <c r="F11712">
        <v>1.0000000000000007</v>
      </c>
      <c r="G11712">
        <v>296.14406040047822</v>
      </c>
      <c r="H11712">
        <f t="shared" si="198"/>
        <v>264.55065631663706</v>
      </c>
      <c r="I11712">
        <v>0.85065631663705488</v>
      </c>
    </row>
    <row r="11713" spans="5:9" x14ac:dyDescent="0.25">
      <c r="E11713">
        <v>263.8</v>
      </c>
      <c r="F11713">
        <v>1.0000000000000007</v>
      </c>
      <c r="G11713">
        <v>296.2649038068987</v>
      </c>
      <c r="H11713">
        <f t="shared" si="198"/>
        <v>264.65298274351449</v>
      </c>
      <c r="I11713">
        <v>0.85298274351446091</v>
      </c>
    </row>
    <row r="11714" spans="5:9" x14ac:dyDescent="0.25">
      <c r="E11714">
        <v>263.89999999999998</v>
      </c>
      <c r="F11714">
        <v>1.0000000000000007</v>
      </c>
      <c r="G11714">
        <v>296.38525777542804</v>
      </c>
      <c r="H11714">
        <f t="shared" si="198"/>
        <v>264.75532025472171</v>
      </c>
      <c r="I11714">
        <v>0.8553202547217148</v>
      </c>
    </row>
    <row r="11715" spans="5:9" x14ac:dyDescent="0.25">
      <c r="E11715">
        <v>264</v>
      </c>
      <c r="F11715">
        <v>1.0000000000000007</v>
      </c>
      <c r="G11715">
        <v>296.50511801040773</v>
      </c>
      <c r="H11715">
        <f t="shared" si="198"/>
        <v>264.85766908852082</v>
      </c>
      <c r="I11715">
        <v>0.85766908852083645</v>
      </c>
    </row>
    <row r="11716" spans="5:9" x14ac:dyDescent="0.25">
      <c r="E11716">
        <v>264.10000000000002</v>
      </c>
      <c r="F11716">
        <v>1.0000000000000007</v>
      </c>
      <c r="G11716">
        <v>296.62448018445252</v>
      </c>
      <c r="H11716">
        <f t="shared" si="198"/>
        <v>264.96002948677256</v>
      </c>
      <c r="I11716">
        <v>0.86002948677253255</v>
      </c>
    </row>
    <row r="11717" spans="5:9" x14ac:dyDescent="0.25">
      <c r="E11717">
        <v>264.2</v>
      </c>
      <c r="F11717">
        <v>1.0000000000000007</v>
      </c>
      <c r="G11717">
        <v>296.74333993918054</v>
      </c>
      <c r="H11717">
        <f t="shared" si="198"/>
        <v>265.06240169493486</v>
      </c>
      <c r="I11717">
        <v>0.86240169493487362</v>
      </c>
    </row>
    <row r="11718" spans="5:9" x14ac:dyDescent="0.25">
      <c r="E11718">
        <v>264.3</v>
      </c>
      <c r="F11718">
        <v>1.0000000000000007</v>
      </c>
      <c r="G11718">
        <v>296.86169288595744</v>
      </c>
      <c r="H11718">
        <f t="shared" ref="H11718:H11781" si="199">E11718+I11718</f>
        <v>265.16478596205826</v>
      </c>
      <c r="I11718">
        <v>0.86478596205826519</v>
      </c>
    </row>
    <row r="11719" spans="5:9" x14ac:dyDescent="0.25">
      <c r="E11719">
        <v>264.39999999999998</v>
      </c>
      <c r="F11719">
        <v>1.0000000000000007</v>
      </c>
      <c r="G11719">
        <v>296.97953460665235</v>
      </c>
      <c r="H11719">
        <f t="shared" si="199"/>
        <v>265.26718254077696</v>
      </c>
      <c r="I11719">
        <v>0.86718254077695989</v>
      </c>
    </row>
    <row r="11720" spans="5:9" x14ac:dyDescent="0.25">
      <c r="E11720">
        <v>264.5</v>
      </c>
      <c r="F11720">
        <v>1.0000000000000007</v>
      </c>
      <c r="G11720">
        <v>297.09686065440752</v>
      </c>
      <c r="H11720">
        <f t="shared" si="199"/>
        <v>265.36959168729737</v>
      </c>
      <c r="I11720">
        <v>0.86959168729734948</v>
      </c>
    </row>
    <row r="11721" spans="5:9" x14ac:dyDescent="0.25">
      <c r="E11721">
        <v>264.60000000000002</v>
      </c>
      <c r="F11721">
        <v>1.0000000000000007</v>
      </c>
      <c r="G11721">
        <v>297.21366655441835</v>
      </c>
      <c r="H11721">
        <f t="shared" si="199"/>
        <v>265.4720136613833</v>
      </c>
      <c r="I11721">
        <v>0.87201366138330427</v>
      </c>
    </row>
    <row r="11722" spans="5:9" x14ac:dyDescent="0.25">
      <c r="E11722">
        <v>264.7</v>
      </c>
      <c r="F11722">
        <v>1.0000000000000007</v>
      </c>
      <c r="G11722">
        <v>297.32994780472603</v>
      </c>
      <c r="H11722">
        <f t="shared" si="199"/>
        <v>265.57444872633874</v>
      </c>
      <c r="I11722">
        <v>0.87444872633873305</v>
      </c>
    </row>
    <row r="11723" spans="5:9" x14ac:dyDescent="0.25">
      <c r="E11723">
        <v>264.8</v>
      </c>
      <c r="F11723">
        <v>1.0000000000000007</v>
      </c>
      <c r="G11723">
        <v>297.44569987701925</v>
      </c>
      <c r="H11723">
        <f t="shared" si="199"/>
        <v>265.67689714898762</v>
      </c>
      <c r="I11723">
        <v>0.87689714898763171</v>
      </c>
    </row>
    <row r="11724" spans="5:9" x14ac:dyDescent="0.25">
      <c r="E11724">
        <v>264.89999999999998</v>
      </c>
      <c r="F11724">
        <v>1.0000000000000007</v>
      </c>
      <c r="G11724">
        <v>297.56091821744707</v>
      </c>
      <c r="H11724">
        <f t="shared" si="199"/>
        <v>265.77935919965176</v>
      </c>
      <c r="I11724">
        <v>0.87935919965179166</v>
      </c>
    </row>
    <row r="11725" spans="5:9" x14ac:dyDescent="0.25">
      <c r="E11725">
        <v>265</v>
      </c>
      <c r="F11725">
        <v>1.0000000000000007</v>
      </c>
      <c r="G11725">
        <v>297.67559824744018</v>
      </c>
      <c r="H11725">
        <f t="shared" si="199"/>
        <v>265.88183515212637</v>
      </c>
      <c r="I11725">
        <v>0.88183515212636199</v>
      </c>
    </row>
    <row r="11726" spans="5:9" x14ac:dyDescent="0.25">
      <c r="E11726">
        <v>265.10000000000002</v>
      </c>
      <c r="F11726">
        <v>1.0000000000000007</v>
      </c>
      <c r="G11726">
        <v>297.78973536454117</v>
      </c>
      <c r="H11726">
        <f t="shared" si="199"/>
        <v>265.9843252836535</v>
      </c>
      <c r="I11726">
        <v>0.88432528365346463</v>
      </c>
    </row>
    <row r="11727" spans="5:9" x14ac:dyDescent="0.25">
      <c r="E11727">
        <v>265.2</v>
      </c>
      <c r="F11727">
        <v>1.0000000000000007</v>
      </c>
      <c r="G11727">
        <v>297.90332494324213</v>
      </c>
      <c r="H11727">
        <f t="shared" si="199"/>
        <v>266.08682987489402</v>
      </c>
      <c r="I11727">
        <v>0.88682987489405496</v>
      </c>
    </row>
    <row r="11728" spans="5:9" x14ac:dyDescent="0.25">
      <c r="E11728">
        <v>265.3</v>
      </c>
      <c r="F11728">
        <v>1.0000000000000007</v>
      </c>
      <c r="G11728">
        <v>298.01636233583014</v>
      </c>
      <c r="H11728">
        <f t="shared" si="199"/>
        <v>266.18934920989813</v>
      </c>
      <c r="I11728">
        <v>0.8893492098981377</v>
      </c>
    </row>
    <row r="11729" spans="5:9" x14ac:dyDescent="0.25">
      <c r="E11729">
        <v>265.39999999999998</v>
      </c>
      <c r="F11729">
        <v>1.0000000000000007</v>
      </c>
      <c r="G11729">
        <v>298.1288428732384</v>
      </c>
      <c r="H11729">
        <f t="shared" si="199"/>
        <v>266.29188357607353</v>
      </c>
      <c r="I11729">
        <v>0.89188357607356006</v>
      </c>
    </row>
    <row r="11730" spans="5:9" x14ac:dyDescent="0.25">
      <c r="E11730">
        <v>265.5</v>
      </c>
      <c r="F11730">
        <v>1.0000000000000007</v>
      </c>
      <c r="G11730">
        <v>298.24076186590338</v>
      </c>
      <c r="H11730">
        <f t="shared" si="199"/>
        <v>266.39443326415352</v>
      </c>
      <c r="I11730">
        <v>0.89443326415350288</v>
      </c>
    </row>
    <row r="11731" spans="5:9" x14ac:dyDescent="0.25">
      <c r="E11731">
        <v>265.60000000000002</v>
      </c>
      <c r="F11731">
        <v>1.0000000000000007</v>
      </c>
      <c r="G11731">
        <v>298.35211460462716</v>
      </c>
      <c r="H11731">
        <f t="shared" si="199"/>
        <v>266.49699856816284</v>
      </c>
      <c r="I11731">
        <v>0.89699856816279522</v>
      </c>
    </row>
    <row r="11732" spans="5:9" x14ac:dyDescent="0.25">
      <c r="E11732">
        <v>265.7</v>
      </c>
      <c r="F11732">
        <v>1.0000000000000007</v>
      </c>
      <c r="G11732">
        <v>298.46289636144348</v>
      </c>
      <c r="H11732">
        <f t="shared" si="199"/>
        <v>266.59957978538318</v>
      </c>
      <c r="I11732">
        <v>0.89957978538321504</v>
      </c>
    </row>
    <row r="11733" spans="5:9" x14ac:dyDescent="0.25">
      <c r="E11733">
        <v>265.8</v>
      </c>
      <c r="F11733">
        <v>1.0000000000000007</v>
      </c>
      <c r="G11733">
        <v>298.57310239048769</v>
      </c>
      <c r="H11733">
        <f t="shared" si="199"/>
        <v>266.70217721631792</v>
      </c>
      <c r="I11733">
        <v>0.90217721631788927</v>
      </c>
    </row>
    <row r="11734" spans="5:9" x14ac:dyDescent="0.25">
      <c r="E11734">
        <v>265.89999999999998</v>
      </c>
      <c r="F11734">
        <v>1.0000000000000007</v>
      </c>
      <c r="G11734">
        <v>298.68272792886938</v>
      </c>
      <c r="H11734">
        <f t="shared" si="199"/>
        <v>266.80479116465489</v>
      </c>
      <c r="I11734">
        <v>0.9047911646549146</v>
      </c>
    </row>
    <row r="11735" spans="5:9" x14ac:dyDescent="0.25">
      <c r="E11735">
        <v>266</v>
      </c>
      <c r="F11735">
        <v>1.0000000000000007</v>
      </c>
      <c r="G11735">
        <v>298.79176819754679</v>
      </c>
      <c r="H11735">
        <f t="shared" si="199"/>
        <v>266.90742193723031</v>
      </c>
      <c r="I11735">
        <v>0.9074219372302933</v>
      </c>
    </row>
    <row r="11736" spans="5:9" x14ac:dyDescent="0.25">
      <c r="E11736">
        <v>266.10000000000002</v>
      </c>
      <c r="F11736">
        <v>1.0000000000000007</v>
      </c>
      <c r="G11736">
        <v>298.90021840220288</v>
      </c>
      <c r="H11736">
        <f t="shared" si="199"/>
        <v>267.01006984399038</v>
      </c>
      <c r="I11736">
        <v>0.9100698439903333</v>
      </c>
    </row>
    <row r="11737" spans="5:9" x14ac:dyDescent="0.25">
      <c r="E11737">
        <v>266.2</v>
      </c>
      <c r="F11737">
        <v>1.0000000000000007</v>
      </c>
      <c r="G11737">
        <v>299.00807373412175</v>
      </c>
      <c r="H11737">
        <f t="shared" si="199"/>
        <v>267.11273519795355</v>
      </c>
      <c r="I11737">
        <v>0.91273519795354796</v>
      </c>
    </row>
    <row r="11738" spans="5:9" x14ac:dyDescent="0.25">
      <c r="E11738">
        <v>266.3</v>
      </c>
      <c r="F11738">
        <v>1.0000000000000007</v>
      </c>
      <c r="G11738">
        <v>299.11532937106523</v>
      </c>
      <c r="H11738">
        <f t="shared" si="199"/>
        <v>267.2154183151722</v>
      </c>
      <c r="I11738">
        <v>0.91541831517220407</v>
      </c>
    </row>
    <row r="11739" spans="5:9" x14ac:dyDescent="0.25">
      <c r="E11739">
        <v>266.39999999999998</v>
      </c>
      <c r="F11739">
        <v>1.0000000000000007</v>
      </c>
      <c r="G11739">
        <v>299.22198047814823</v>
      </c>
      <c r="H11739">
        <f t="shared" si="199"/>
        <v>267.31811951469354</v>
      </c>
      <c r="I11739">
        <v>0.91811951469358533</v>
      </c>
    </row>
    <row r="11740" spans="5:9" x14ac:dyDescent="0.25">
      <c r="E11740">
        <v>266.5</v>
      </c>
      <c r="F11740">
        <v>1.0000000000000007</v>
      </c>
      <c r="G11740">
        <v>299.32802220871304</v>
      </c>
      <c r="H11740">
        <f t="shared" si="199"/>
        <v>267.42083911852103</v>
      </c>
      <c r="I11740">
        <v>0.92083911852103828</v>
      </c>
    </row>
    <row r="11741" spans="5:9" x14ac:dyDescent="0.25">
      <c r="E11741">
        <v>266.60000000000002</v>
      </c>
      <c r="F11741">
        <v>1.0000000000000007</v>
      </c>
      <c r="G11741">
        <v>299.43344970520133</v>
      </c>
      <c r="H11741">
        <f t="shared" si="199"/>
        <v>267.52357745157491</v>
      </c>
      <c r="I11741">
        <v>0.92357745157490778</v>
      </c>
    </row>
    <row r="11742" spans="5:9" x14ac:dyDescent="0.25">
      <c r="E11742">
        <v>266.7</v>
      </c>
      <c r="F11742">
        <v>1.0000000000000007</v>
      </c>
      <c r="G11742">
        <v>299.5382581000232</v>
      </c>
      <c r="H11742">
        <f t="shared" si="199"/>
        <v>267.62633484165337</v>
      </c>
      <c r="I11742">
        <v>0.92633484165339175</v>
      </c>
    </row>
    <row r="11743" spans="5:9" x14ac:dyDescent="0.25">
      <c r="E11743">
        <v>266.8</v>
      </c>
      <c r="F11743">
        <v>1.0000000000000007</v>
      </c>
      <c r="G11743">
        <v>299.64244251642316</v>
      </c>
      <c r="H11743">
        <f t="shared" si="199"/>
        <v>267.72911161939345</v>
      </c>
      <c r="I11743">
        <v>0.92911161939344911</v>
      </c>
    </row>
    <row r="11744" spans="5:9" x14ac:dyDescent="0.25">
      <c r="E11744">
        <v>266.89999999999998</v>
      </c>
      <c r="F11744">
        <v>1.0000000000000007</v>
      </c>
      <c r="G11744">
        <v>299.74599806934151</v>
      </c>
      <c r="H11744">
        <f t="shared" si="199"/>
        <v>267.83190811823175</v>
      </c>
      <c r="I11744">
        <v>0.93190811823175079</v>
      </c>
    </row>
    <row r="11745" spans="5:9" x14ac:dyDescent="0.25">
      <c r="E11745">
        <v>267</v>
      </c>
      <c r="F11745">
        <v>1.0000000000000007</v>
      </c>
      <c r="G11745">
        <v>299.84891986627167</v>
      </c>
      <c r="H11745">
        <f t="shared" si="199"/>
        <v>267.93472467436578</v>
      </c>
      <c r="I11745">
        <v>0.9347246743657881</v>
      </c>
    </row>
    <row r="11746" spans="5:9" x14ac:dyDescent="0.25">
      <c r="E11746">
        <v>267.10000000000002</v>
      </c>
      <c r="F11746">
        <v>1.0000000000000007</v>
      </c>
      <c r="G11746">
        <v>299.95120300811209</v>
      </c>
      <c r="H11746">
        <f t="shared" si="199"/>
        <v>268.03756162671522</v>
      </c>
      <c r="I11746">
        <v>0.93756162671517862</v>
      </c>
    </row>
    <row r="11747" spans="5:9" x14ac:dyDescent="0.25">
      <c r="E11747">
        <v>267.2</v>
      </c>
      <c r="F11747">
        <v>1.0000000000000007</v>
      </c>
      <c r="G11747">
        <v>300.05284259001201</v>
      </c>
      <c r="H11747">
        <f t="shared" si="199"/>
        <v>268.1404193168832</v>
      </c>
      <c r="I11747">
        <v>0.94041931688319447</v>
      </c>
    </row>
    <row r="11748" spans="5:9" x14ac:dyDescent="0.25">
      <c r="E11748">
        <v>267.3</v>
      </c>
      <c r="F11748">
        <v>1.0000000000000007</v>
      </c>
      <c r="G11748">
        <v>300.15383370221144</v>
      </c>
      <c r="H11748">
        <f t="shared" si="199"/>
        <v>268.24329808911864</v>
      </c>
      <c r="I11748">
        <v>0.94329808911863688</v>
      </c>
    </row>
    <row r="11749" spans="5:9" x14ac:dyDescent="0.25">
      <c r="E11749">
        <v>267.39999999999998</v>
      </c>
      <c r="F11749">
        <v>1.0000000000000007</v>
      </c>
      <c r="G11749">
        <v>300.25417143087429</v>
      </c>
      <c r="H11749">
        <f t="shared" si="199"/>
        <v>268.34619829027798</v>
      </c>
      <c r="I11749">
        <v>0.94619829027800595</v>
      </c>
    </row>
    <row r="11750" spans="5:9" x14ac:dyDescent="0.25">
      <c r="E11750">
        <v>267.5</v>
      </c>
      <c r="F11750">
        <v>1.0000000000000007</v>
      </c>
      <c r="G11750">
        <v>300.35385085891375</v>
      </c>
      <c r="H11750">
        <f t="shared" si="199"/>
        <v>268.44912026978812</v>
      </c>
      <c r="I11750">
        <v>0.94912026978810393</v>
      </c>
    </row>
    <row r="11751" spans="5:9" x14ac:dyDescent="0.25">
      <c r="E11751">
        <v>267.60000000000002</v>
      </c>
      <c r="F11751">
        <v>1.0000000000000007</v>
      </c>
      <c r="G11751">
        <v>300.45286706681043</v>
      </c>
      <c r="H11751">
        <f t="shared" si="199"/>
        <v>268.55206437960908</v>
      </c>
      <c r="I11751">
        <v>0.95206437960906232</v>
      </c>
    </row>
    <row r="11752" spans="5:9" x14ac:dyDescent="0.25">
      <c r="E11752">
        <v>267.7</v>
      </c>
      <c r="F11752">
        <v>1.0000000000000007</v>
      </c>
      <c r="G11752">
        <v>300.55121513342203</v>
      </c>
      <c r="H11752">
        <f t="shared" si="199"/>
        <v>268.65503097419781</v>
      </c>
      <c r="I11752">
        <v>0.95503097419783811</v>
      </c>
    </row>
    <row r="11753" spans="5:9" x14ac:dyDescent="0.25">
      <c r="E11753">
        <v>267.8</v>
      </c>
      <c r="F11753">
        <v>1.0000000000000007</v>
      </c>
      <c r="G11753">
        <v>300.64889013678464</v>
      </c>
      <c r="H11753">
        <f t="shared" si="199"/>
        <v>268.75802041047223</v>
      </c>
      <c r="I11753">
        <v>0.95802041047223652</v>
      </c>
    </row>
    <row r="11754" spans="5:9" x14ac:dyDescent="0.25">
      <c r="E11754">
        <v>267.89999999999998</v>
      </c>
      <c r="F11754">
        <v>1.0000000000000007</v>
      </c>
      <c r="G11754">
        <v>300.74588715490495</v>
      </c>
      <c r="H11754">
        <f t="shared" si="199"/>
        <v>268.86103304777549</v>
      </c>
      <c r="I11754">
        <v>0.96103304777549181</v>
      </c>
    </row>
    <row r="11755" spans="5:9" x14ac:dyDescent="0.25">
      <c r="E11755">
        <v>268</v>
      </c>
      <c r="F11755">
        <v>1.0000000000000007</v>
      </c>
      <c r="G11755">
        <v>300.84220126654316</v>
      </c>
      <c r="H11755">
        <f t="shared" si="199"/>
        <v>268.96406924784145</v>
      </c>
      <c r="I11755">
        <v>0.96406924784143355</v>
      </c>
    </row>
    <row r="11756" spans="5:9" x14ac:dyDescent="0.25">
      <c r="E11756">
        <v>268.10000000000002</v>
      </c>
      <c r="F11756">
        <v>1.0000000000000007</v>
      </c>
      <c r="G11756">
        <v>300.93782755198623</v>
      </c>
      <c r="H11756">
        <f t="shared" si="199"/>
        <v>269.06712937476027</v>
      </c>
      <c r="I11756">
        <v>0.96712937476026728</v>
      </c>
    </row>
    <row r="11757" spans="5:9" x14ac:dyDescent="0.25">
      <c r="E11757">
        <v>268.2</v>
      </c>
      <c r="F11757">
        <v>1.0000000000000007</v>
      </c>
      <c r="G11757">
        <v>301.03276109381153</v>
      </c>
      <c r="H11757">
        <f t="shared" si="199"/>
        <v>269.17021379494503</v>
      </c>
      <c r="I11757">
        <v>0.97021379494505355</v>
      </c>
    </row>
    <row r="11758" spans="5:9" x14ac:dyDescent="0.25">
      <c r="E11758">
        <v>268.3</v>
      </c>
      <c r="F11758">
        <v>1.0000000000000007</v>
      </c>
      <c r="G11758">
        <v>301.12699697763975</v>
      </c>
      <c r="H11758">
        <f t="shared" si="199"/>
        <v>269.27332287709885</v>
      </c>
      <c r="I11758">
        <v>0.97332287709883525</v>
      </c>
    </row>
    <row r="11759" spans="5:9" x14ac:dyDescent="0.25">
      <c r="E11759">
        <v>268.39999999999998</v>
      </c>
      <c r="F11759">
        <v>1.0000000000000007</v>
      </c>
      <c r="G11759">
        <v>301.22053029287787</v>
      </c>
      <c r="H11759">
        <f t="shared" si="199"/>
        <v>269.37645699218251</v>
      </c>
      <c r="I11759">
        <v>0.97645699218252546</v>
      </c>
    </row>
    <row r="11760" spans="5:9" x14ac:dyDescent="0.25">
      <c r="E11760">
        <v>268.5</v>
      </c>
      <c r="F11760">
        <v>1.0000000000000007</v>
      </c>
      <c r="G11760">
        <v>301.31335613345135</v>
      </c>
      <c r="H11760">
        <f t="shared" si="199"/>
        <v>269.47961651338352</v>
      </c>
      <c r="I11760">
        <v>0.97961651338353539</v>
      </c>
    </row>
    <row r="11761" spans="5:9" x14ac:dyDescent="0.25">
      <c r="E11761">
        <v>268.60000000000002</v>
      </c>
      <c r="F11761">
        <v>1.0000000000000007</v>
      </c>
      <c r="G11761">
        <v>301.40546959852531</v>
      </c>
      <c r="H11761">
        <f t="shared" si="199"/>
        <v>269.58280181608524</v>
      </c>
      <c r="I11761">
        <v>0.98280181608519523</v>
      </c>
    </row>
    <row r="11762" spans="5:9" x14ac:dyDescent="0.25">
      <c r="E11762">
        <v>268.7</v>
      </c>
      <c r="F11762">
        <v>1.0000000000000007</v>
      </c>
      <c r="G11762">
        <v>301.49686579321514</v>
      </c>
      <c r="H11762">
        <f t="shared" si="199"/>
        <v>269.68601327783699</v>
      </c>
      <c r="I11762">
        <v>0.98601327783700354</v>
      </c>
    </row>
    <row r="11763" spans="5:9" x14ac:dyDescent="0.25">
      <c r="E11763">
        <v>268.8</v>
      </c>
      <c r="F11763">
        <v>1.0000000000000007</v>
      </c>
      <c r="G11763">
        <v>301.5875398292855</v>
      </c>
      <c r="H11763">
        <f t="shared" si="199"/>
        <v>269.78925127832571</v>
      </c>
      <c r="I11763">
        <v>0.98925127832571913</v>
      </c>
    </row>
    <row r="11764" spans="5:9" x14ac:dyDescent="0.25">
      <c r="E11764">
        <v>268.89999999999998</v>
      </c>
      <c r="F11764">
        <v>1.0000000000000007</v>
      </c>
      <c r="G11764">
        <v>301.67748682583886</v>
      </c>
      <c r="H11764">
        <f t="shared" si="199"/>
        <v>269.89251619934731</v>
      </c>
      <c r="I11764">
        <v>0.99251619934734381</v>
      </c>
    </row>
    <row r="11765" spans="5:9" x14ac:dyDescent="0.25">
      <c r="E11765">
        <v>269</v>
      </c>
      <c r="F11765">
        <v>1.0000000000000007</v>
      </c>
      <c r="G11765">
        <v>301.7667019099917</v>
      </c>
      <c r="H11765">
        <f t="shared" si="199"/>
        <v>269.99580842478002</v>
      </c>
      <c r="I11765">
        <v>0.9958084247800062</v>
      </c>
    </row>
    <row r="11766" spans="5:9" x14ac:dyDescent="0.25">
      <c r="E11766">
        <v>269.10000000000002</v>
      </c>
      <c r="F11766">
        <v>1.0000000000000007</v>
      </c>
      <c r="G11766">
        <v>301.85518021754046</v>
      </c>
      <c r="H11766">
        <f t="shared" si="199"/>
        <v>270.09912834055785</v>
      </c>
      <c r="I11766">
        <v>0.99912834055781197</v>
      </c>
    </row>
    <row r="11767" spans="5:9" x14ac:dyDescent="0.25">
      <c r="E11767">
        <v>269.2</v>
      </c>
      <c r="F11767">
        <v>1.0000000000000007</v>
      </c>
      <c r="G11767">
        <v>301.94291689361575</v>
      </c>
      <c r="H11767">
        <f t="shared" si="199"/>
        <v>270.20247633464561</v>
      </c>
      <c r="I11767">
        <v>1.0024763346456469</v>
      </c>
    </row>
    <row r="11768" spans="5:9" x14ac:dyDescent="0.25">
      <c r="E11768">
        <v>269.3</v>
      </c>
      <c r="F11768">
        <v>1.0000000000000007</v>
      </c>
      <c r="G11768">
        <v>302.02990709332471</v>
      </c>
      <c r="H11768">
        <f t="shared" si="199"/>
        <v>270.30585279701501</v>
      </c>
      <c r="I11768">
        <v>1.0058527970149971</v>
      </c>
    </row>
    <row r="11769" spans="5:9" x14ac:dyDescent="0.25">
      <c r="E11769">
        <v>269.39999999999998</v>
      </c>
      <c r="F11769">
        <v>1.0000000000000007</v>
      </c>
      <c r="G11769">
        <v>302.11614598238293</v>
      </c>
      <c r="H11769">
        <f t="shared" si="199"/>
        <v>270.4092581196208</v>
      </c>
      <c r="I11769">
        <v>1.0092581196208383</v>
      </c>
    </row>
    <row r="11770" spans="5:9" x14ac:dyDescent="0.25">
      <c r="E11770">
        <v>269.5</v>
      </c>
      <c r="F11770">
        <v>1.0000000000000007</v>
      </c>
      <c r="G11770">
        <v>302.2016287377345</v>
      </c>
      <c r="H11770">
        <f t="shared" si="199"/>
        <v>270.51269269637953</v>
      </c>
      <c r="I11770">
        <v>1.0126926963795508</v>
      </c>
    </row>
    <row r="11771" spans="5:9" x14ac:dyDescent="0.25">
      <c r="E11771">
        <v>269.60000000000002</v>
      </c>
      <c r="F11771">
        <v>1.0000000000000007</v>
      </c>
      <c r="G11771">
        <v>302.28635054816095</v>
      </c>
      <c r="H11771">
        <f t="shared" si="199"/>
        <v>270.61615692314803</v>
      </c>
      <c r="I11771">
        <v>1.0161569231479819</v>
      </c>
    </row>
    <row r="11772" spans="5:9" x14ac:dyDescent="0.25">
      <c r="E11772">
        <v>269.7</v>
      </c>
      <c r="F11772">
        <v>1.0000000000000007</v>
      </c>
      <c r="G11772">
        <v>302.3703066148795</v>
      </c>
      <c r="H11772">
        <f t="shared" si="199"/>
        <v>270.71965119770363</v>
      </c>
      <c r="I11772">
        <v>1.019651197703642</v>
      </c>
    </row>
    <row r="11773" spans="5:9" x14ac:dyDescent="0.25">
      <c r="E11773">
        <v>269.8</v>
      </c>
      <c r="F11773">
        <v>1.0000000000000007</v>
      </c>
      <c r="G11773">
        <v>302.45349215212951</v>
      </c>
      <c r="H11773">
        <f t="shared" si="199"/>
        <v>270.82317591972611</v>
      </c>
      <c r="I11773">
        <v>1.0231759197260786</v>
      </c>
    </row>
    <row r="11774" spans="5:9" x14ac:dyDescent="0.25">
      <c r="E11774">
        <v>269.89999999999998</v>
      </c>
      <c r="F11774">
        <v>1.0000000000000007</v>
      </c>
      <c r="G11774">
        <v>302.53590238774893</v>
      </c>
      <c r="H11774">
        <f t="shared" si="199"/>
        <v>270.92673149077945</v>
      </c>
      <c r="I11774">
        <v>1.0267314907794656</v>
      </c>
    </row>
    <row r="11775" spans="5:9" x14ac:dyDescent="0.25">
      <c r="E11775">
        <v>270</v>
      </c>
      <c r="F11775">
        <v>1.0000000000000007</v>
      </c>
      <c r="G11775">
        <v>302.61753256373947</v>
      </c>
      <c r="H11775">
        <f t="shared" si="199"/>
        <v>271.03031831429644</v>
      </c>
      <c r="I11775">
        <v>1.0303183142964647</v>
      </c>
    </row>
    <row r="11776" spans="5:9" x14ac:dyDescent="0.25">
      <c r="E11776">
        <v>270.10000000000002</v>
      </c>
      <c r="F11776">
        <v>1.0000000000000007</v>
      </c>
      <c r="G11776">
        <v>302.69837793682137</v>
      </c>
      <c r="H11776">
        <f t="shared" si="199"/>
        <v>271.13393679556339</v>
      </c>
      <c r="I11776">
        <v>1.0339367955633636</v>
      </c>
    </row>
    <row r="11777" spans="5:9" x14ac:dyDescent="0.25">
      <c r="E11777">
        <v>270.2</v>
      </c>
      <c r="F11777">
        <v>1.0000000000000007</v>
      </c>
      <c r="G11777">
        <v>302.7784337789779</v>
      </c>
      <c r="H11777">
        <f t="shared" si="199"/>
        <v>271.23758734170656</v>
      </c>
      <c r="I11777">
        <v>1.0375873417065657</v>
      </c>
    </row>
    <row r="11778" spans="5:9" x14ac:dyDescent="0.25">
      <c r="E11778">
        <v>270.3</v>
      </c>
      <c r="F11778">
        <v>1.0000000000000007</v>
      </c>
      <c r="G11778">
        <v>302.85769537798961</v>
      </c>
      <c r="H11778">
        <f t="shared" si="199"/>
        <v>271.34127036168047</v>
      </c>
      <c r="I11778">
        <v>1.0412703616804628</v>
      </c>
    </row>
    <row r="11779" spans="5:9" x14ac:dyDescent="0.25">
      <c r="E11779">
        <v>270.39999999999998</v>
      </c>
      <c r="F11779">
        <v>1.0000000000000007</v>
      </c>
      <c r="G11779">
        <v>302.93615803795859</v>
      </c>
      <c r="H11779">
        <f t="shared" si="199"/>
        <v>271.44498626625665</v>
      </c>
      <c r="I11779">
        <v>1.0449862662566998</v>
      </c>
    </row>
    <row r="11780" spans="5:9" x14ac:dyDescent="0.25">
      <c r="E11780">
        <v>270.5</v>
      </c>
      <c r="F11780">
        <v>1.0000000000000007</v>
      </c>
      <c r="G11780">
        <v>303.01381707982301</v>
      </c>
      <c r="H11780">
        <f t="shared" si="199"/>
        <v>271.54873546801497</v>
      </c>
      <c r="I11780">
        <v>1.0487354680149683</v>
      </c>
    </row>
    <row r="11781" spans="5:9" x14ac:dyDescent="0.25">
      <c r="E11781">
        <v>270.60000000000002</v>
      </c>
      <c r="F11781">
        <v>1.0000000000000007</v>
      </c>
      <c r="G11781">
        <v>303.09066784186228</v>
      </c>
      <c r="H11781">
        <f t="shared" si="199"/>
        <v>271.65251838133526</v>
      </c>
      <c r="I11781">
        <v>1.0525183813352585</v>
      </c>
    </row>
    <row r="11782" spans="5:9" x14ac:dyDescent="0.25">
      <c r="E11782">
        <v>270.7</v>
      </c>
      <c r="F11782">
        <v>1.0000000000000007</v>
      </c>
      <c r="G11782">
        <v>303.16670568019271</v>
      </c>
      <c r="H11782">
        <f t="shared" ref="H11782:H11845" si="200">E11782+I11782</f>
        <v>271.75633542239171</v>
      </c>
      <c r="I11782">
        <v>1.0563354223917116</v>
      </c>
    </row>
    <row r="11783" spans="5:9" x14ac:dyDescent="0.25">
      <c r="E11783">
        <v>270.8</v>
      </c>
      <c r="F11783">
        <v>1.0000000000000007</v>
      </c>
      <c r="G11783">
        <v>303.24192596925451</v>
      </c>
      <c r="H11783">
        <f t="shared" si="200"/>
        <v>271.86018700914809</v>
      </c>
      <c r="I11783">
        <v>1.060187009148098</v>
      </c>
    </row>
    <row r="11784" spans="5:9" x14ac:dyDescent="0.25">
      <c r="E11784">
        <v>270.89999999999998</v>
      </c>
      <c r="F11784">
        <v>1.0000000000000007</v>
      </c>
      <c r="G11784">
        <v>303.31632410228963</v>
      </c>
      <c r="H11784">
        <f t="shared" si="200"/>
        <v>271.96407356135489</v>
      </c>
      <c r="I11784">
        <v>1.0640735613549259</v>
      </c>
    </row>
    <row r="11785" spans="5:9" x14ac:dyDescent="0.25">
      <c r="E11785">
        <v>271</v>
      </c>
      <c r="F11785">
        <v>1.0000000000000007</v>
      </c>
      <c r="G11785">
        <v>303.3898954918115</v>
      </c>
      <c r="H11785">
        <f t="shared" si="200"/>
        <v>272.06799550054831</v>
      </c>
      <c r="I11785">
        <v>1.0679955005483295</v>
      </c>
    </row>
    <row r="11786" spans="5:9" x14ac:dyDescent="0.25">
      <c r="E11786">
        <v>271.10000000000002</v>
      </c>
      <c r="F11786">
        <v>1.0000000000000007</v>
      </c>
      <c r="G11786">
        <v>303.46263557006625</v>
      </c>
      <c r="H11786">
        <f t="shared" si="200"/>
        <v>272.17195325005076</v>
      </c>
      <c r="I11786">
        <v>1.071953250050717</v>
      </c>
    </row>
    <row r="11787" spans="5:9" x14ac:dyDescent="0.25">
      <c r="E11787">
        <v>271.2</v>
      </c>
      <c r="F11787">
        <v>1.0000000000000007</v>
      </c>
      <c r="G11787">
        <v>303.5345397894863</v>
      </c>
      <c r="H11787">
        <f t="shared" si="200"/>
        <v>272.27594723497322</v>
      </c>
      <c r="I11787">
        <v>1.0759472349732435</v>
      </c>
    </row>
    <row r="11788" spans="5:9" x14ac:dyDescent="0.25">
      <c r="E11788">
        <v>271.3</v>
      </c>
      <c r="F11788">
        <v>1.0000000000000007</v>
      </c>
      <c r="G11788">
        <v>303.60560362313601</v>
      </c>
      <c r="H11788">
        <f t="shared" si="200"/>
        <v>272.37997788222026</v>
      </c>
      <c r="I11788">
        <v>1.0799778822202428</v>
      </c>
    </row>
    <row r="11789" spans="5:9" x14ac:dyDescent="0.25">
      <c r="E11789">
        <v>271.39999999999998</v>
      </c>
      <c r="F11789">
        <v>1.0000000000000007</v>
      </c>
      <c r="G11789">
        <v>303.67582256515016</v>
      </c>
      <c r="H11789">
        <f t="shared" si="200"/>
        <v>272.48404562049558</v>
      </c>
      <c r="I11789">
        <v>1.0840456204955951</v>
      </c>
    </row>
    <row r="11790" spans="5:9" x14ac:dyDescent="0.25">
      <c r="E11790">
        <v>271.5</v>
      </c>
      <c r="F11790">
        <v>1.0000000000000007</v>
      </c>
      <c r="G11790">
        <v>303.74519213116525</v>
      </c>
      <c r="H11790">
        <f t="shared" si="200"/>
        <v>272.58815088031116</v>
      </c>
      <c r="I11790">
        <v>1.0881508803111568</v>
      </c>
    </row>
    <row r="11791" spans="5:9" x14ac:dyDescent="0.25">
      <c r="E11791">
        <v>271.60000000000002</v>
      </c>
      <c r="F11791">
        <v>1.0000000000000007</v>
      </c>
      <c r="G11791">
        <v>303.81370785874384</v>
      </c>
      <c r="H11791">
        <f t="shared" si="200"/>
        <v>272.6922940939973</v>
      </c>
      <c r="I11791">
        <v>1.092294093997263</v>
      </c>
    </row>
    <row r="11792" spans="5:9" x14ac:dyDescent="0.25">
      <c r="E11792">
        <v>271.7</v>
      </c>
      <c r="F11792">
        <v>1.0000000000000007</v>
      </c>
      <c r="G11792">
        <v>303.88136530779241</v>
      </c>
      <c r="H11792">
        <f t="shared" si="200"/>
        <v>272.79647569571546</v>
      </c>
      <c r="I11792">
        <v>1.0964756957154869</v>
      </c>
    </row>
    <row r="11793" spans="5:9" x14ac:dyDescent="0.25">
      <c r="E11793">
        <v>271.8</v>
      </c>
      <c r="F11793">
        <v>1.0000000000000007</v>
      </c>
      <c r="G11793">
        <v>303.94816006097324</v>
      </c>
      <c r="H11793">
        <f t="shared" si="200"/>
        <v>272.90069612147357</v>
      </c>
      <c r="I11793">
        <v>1.1006961214735826</v>
      </c>
    </row>
    <row r="11794" spans="5:9" x14ac:dyDescent="0.25">
      <c r="E11794">
        <v>271.89999999999998</v>
      </c>
      <c r="F11794">
        <v>1.0000000000000007</v>
      </c>
      <c r="G11794">
        <v>304.01408772410963</v>
      </c>
      <c r="H11794">
        <f t="shared" si="200"/>
        <v>273.00495580914281</v>
      </c>
      <c r="I11794">
        <v>1.104955809142822</v>
      </c>
    </row>
    <row r="11795" spans="5:9" x14ac:dyDescent="0.25">
      <c r="E11795">
        <v>272</v>
      </c>
      <c r="F11795">
        <v>1.0000000000000007</v>
      </c>
      <c r="G11795">
        <v>304.0791439265858</v>
      </c>
      <c r="H11795">
        <f t="shared" si="200"/>
        <v>273.10925519847774</v>
      </c>
      <c r="I11795">
        <v>1.1092551984777252</v>
      </c>
    </row>
    <row r="11796" spans="5:9" x14ac:dyDescent="0.25">
      <c r="E11796">
        <v>272.10000000000002</v>
      </c>
      <c r="F11796">
        <v>1.0000000000000007</v>
      </c>
      <c r="G11796">
        <v>304.14332432174109</v>
      </c>
      <c r="H11796">
        <f t="shared" si="200"/>
        <v>273.21359473113836</v>
      </c>
      <c r="I11796">
        <v>1.1135947311383172</v>
      </c>
    </row>
    <row r="11797" spans="5:9" x14ac:dyDescent="0.25">
      <c r="E11797">
        <v>272.2</v>
      </c>
      <c r="F11797">
        <v>1.0000000000000007</v>
      </c>
      <c r="G11797">
        <v>304.206624587259</v>
      </c>
      <c r="H11797">
        <f t="shared" si="200"/>
        <v>273.31797485071496</v>
      </c>
      <c r="I11797">
        <v>1.1179748507149703</v>
      </c>
    </row>
    <row r="11798" spans="5:9" x14ac:dyDescent="0.25">
      <c r="E11798">
        <v>272.3</v>
      </c>
      <c r="F11798">
        <v>1.0000000000000007</v>
      </c>
      <c r="G11798">
        <v>304.26904042555071</v>
      </c>
      <c r="H11798">
        <f t="shared" si="200"/>
        <v>273.42239600275593</v>
      </c>
      <c r="I11798">
        <v>1.122396002755939</v>
      </c>
    </row>
    <row r="11799" spans="5:9" x14ac:dyDescent="0.25">
      <c r="E11799">
        <v>272.39999999999998</v>
      </c>
      <c r="F11799">
        <v>1.0000000000000007</v>
      </c>
      <c r="G11799">
        <v>304.33056756413441</v>
      </c>
      <c r="H11799">
        <f t="shared" si="200"/>
        <v>273.52685863479769</v>
      </c>
      <c r="I11799">
        <v>1.1268586347976861</v>
      </c>
    </row>
    <row r="11800" spans="5:9" x14ac:dyDescent="0.25">
      <c r="E11800">
        <v>272.5</v>
      </c>
      <c r="F11800">
        <v>1.0000000000000007</v>
      </c>
      <c r="G11800">
        <v>304.39120175600931</v>
      </c>
      <c r="H11800">
        <f t="shared" si="200"/>
        <v>273.63136319639807</v>
      </c>
      <c r="I11800">
        <v>1.1313631963980619</v>
      </c>
    </row>
    <row r="11801" spans="5:9" x14ac:dyDescent="0.25">
      <c r="E11801">
        <v>272.60000000000002</v>
      </c>
      <c r="F11801">
        <v>1.0000000000000007</v>
      </c>
      <c r="G11801">
        <v>304.45093878002564</v>
      </c>
      <c r="H11801">
        <f t="shared" si="200"/>
        <v>273.73591013917252</v>
      </c>
      <c r="I11801">
        <v>1.1359101391725208</v>
      </c>
    </row>
    <row r="11802" spans="5:9" x14ac:dyDescent="0.25">
      <c r="E11802">
        <v>272.7</v>
      </c>
      <c r="F11802">
        <v>1.0000000000000007</v>
      </c>
      <c r="G11802">
        <v>304.50977444124993</v>
      </c>
      <c r="H11802">
        <f t="shared" si="200"/>
        <v>273.84049991683338</v>
      </c>
      <c r="I11802">
        <v>1.1404999168334018</v>
      </c>
    </row>
    <row r="11803" spans="5:9" x14ac:dyDescent="0.25">
      <c r="E11803">
        <v>272.8</v>
      </c>
      <c r="F11803">
        <v>1.0000000000000007</v>
      </c>
      <c r="G11803">
        <v>304.5677045713266</v>
      </c>
      <c r="H11803">
        <f t="shared" si="200"/>
        <v>273.94513298523242</v>
      </c>
      <c r="I11803">
        <v>1.1451329852323975</v>
      </c>
    </row>
    <row r="11804" spans="5:9" x14ac:dyDescent="0.25">
      <c r="E11804">
        <v>272.89999999999998</v>
      </c>
      <c r="F11804">
        <v>1.0000000000000007</v>
      </c>
      <c r="G11804">
        <v>304.62472502883514</v>
      </c>
      <c r="H11804">
        <f t="shared" si="200"/>
        <v>274.04980980240634</v>
      </c>
      <c r="I11804">
        <v>1.1498098024063887</v>
      </c>
    </row>
    <row r="11805" spans="5:9" x14ac:dyDescent="0.25">
      <c r="E11805">
        <v>273</v>
      </c>
      <c r="F11805">
        <v>1.0000000000000007</v>
      </c>
      <c r="G11805">
        <v>304.68083169964336</v>
      </c>
      <c r="H11805">
        <f t="shared" si="200"/>
        <v>274.15453082862666</v>
      </c>
      <c r="I11805">
        <v>1.1545308286266629</v>
      </c>
    </row>
    <row r="11806" spans="5:9" x14ac:dyDescent="0.25">
      <c r="E11806">
        <v>273.10000000000002</v>
      </c>
      <c r="F11806">
        <v>1.0000000000000007</v>
      </c>
      <c r="G11806">
        <v>304.73602049725753</v>
      </c>
      <c r="H11806">
        <f t="shared" si="200"/>
        <v>274.25929652645181</v>
      </c>
      <c r="I11806">
        <v>1.1592965264517614</v>
      </c>
    </row>
    <row r="11807" spans="5:9" x14ac:dyDescent="0.25">
      <c r="E11807">
        <v>273.2</v>
      </c>
      <c r="F11807">
        <v>1.0000000000000007</v>
      </c>
      <c r="G11807">
        <v>304.79028736316781</v>
      </c>
      <c r="H11807">
        <f t="shared" si="200"/>
        <v>274.36410736078392</v>
      </c>
      <c r="I11807">
        <v>1.1641073607839445</v>
      </c>
    </row>
    <row r="11808" spans="5:9" x14ac:dyDescent="0.25">
      <c r="E11808">
        <v>273.3</v>
      </c>
      <c r="F11808">
        <v>1.0000000000000007</v>
      </c>
      <c r="G11808">
        <v>304.84362826719075</v>
      </c>
      <c r="H11808">
        <f t="shared" si="200"/>
        <v>274.46896379892956</v>
      </c>
      <c r="I11808">
        <v>1.1689637989295485</v>
      </c>
    </row>
    <row r="11809" spans="5:9" x14ac:dyDescent="0.25">
      <c r="E11809">
        <v>273.39999999999998</v>
      </c>
      <c r="F11809">
        <v>1.0000000000000007</v>
      </c>
      <c r="G11809">
        <v>304.89603920780814</v>
      </c>
      <c r="H11809">
        <f t="shared" si="200"/>
        <v>274.57386631066322</v>
      </c>
      <c r="I11809">
        <v>1.1738663106632312</v>
      </c>
    </row>
    <row r="11810" spans="5:9" x14ac:dyDescent="0.25">
      <c r="E11810">
        <v>273.5</v>
      </c>
      <c r="F11810">
        <v>1.0000000000000007</v>
      </c>
      <c r="G11810">
        <v>304.94751621250197</v>
      </c>
      <c r="H11810">
        <f t="shared" si="200"/>
        <v>274.6788153682964</v>
      </c>
      <c r="I11810">
        <v>1.1788153682963907</v>
      </c>
    </row>
    <row r="11811" spans="5:9" x14ac:dyDescent="0.25">
      <c r="E11811">
        <v>273.60000000000002</v>
      </c>
      <c r="F11811">
        <v>1.0000000000000007</v>
      </c>
      <c r="G11811">
        <v>304.99805533808603</v>
      </c>
      <c r="H11811">
        <f t="shared" si="200"/>
        <v>274.78381144674984</v>
      </c>
      <c r="I11811">
        <v>1.1838114467498004</v>
      </c>
    </row>
    <row r="11812" spans="5:9" x14ac:dyDescent="0.25">
      <c r="E11812">
        <v>273.7</v>
      </c>
      <c r="F11812">
        <v>1.0000000000000007</v>
      </c>
      <c r="G11812">
        <v>305.0476526710342</v>
      </c>
      <c r="H11812">
        <f t="shared" si="200"/>
        <v>274.88885502363058</v>
      </c>
      <c r="I11812">
        <v>1.188855023630613</v>
      </c>
    </row>
    <row r="11813" spans="5:9" x14ac:dyDescent="0.25">
      <c r="E11813">
        <v>273.8</v>
      </c>
      <c r="F11813">
        <v>1.0000000000000007</v>
      </c>
      <c r="G11813">
        <v>305.09630432780455</v>
      </c>
      <c r="H11813">
        <f t="shared" si="200"/>
        <v>274.99394657931396</v>
      </c>
      <c r="I11813">
        <v>1.1939465793139694</v>
      </c>
    </row>
    <row r="11814" spans="5:9" x14ac:dyDescent="0.25">
      <c r="E11814">
        <v>273.89999999999998</v>
      </c>
      <c r="F11814">
        <v>1.0000000000000007</v>
      </c>
      <c r="G11814">
        <v>305.14400645516042</v>
      </c>
      <c r="H11814">
        <f t="shared" si="200"/>
        <v>275.09908659702933</v>
      </c>
      <c r="I11814">
        <v>1.1990865970293236</v>
      </c>
    </row>
    <row r="11815" spans="5:9" x14ac:dyDescent="0.25">
      <c r="E11815">
        <v>274</v>
      </c>
      <c r="F11815">
        <v>1.0000000000000007</v>
      </c>
      <c r="G11815">
        <v>305.19075523048713</v>
      </c>
      <c r="H11815">
        <f t="shared" si="200"/>
        <v>275.20427556295164</v>
      </c>
      <c r="I11815">
        <v>1.2042755629516082</v>
      </c>
    </row>
    <row r="11816" spans="5:9" x14ac:dyDescent="0.25">
      <c r="E11816">
        <v>274.10000000000002</v>
      </c>
      <c r="F11816">
        <v>1.0000000000000007</v>
      </c>
      <c r="G11816">
        <v>305.23654686210551</v>
      </c>
      <c r="H11816">
        <f t="shared" si="200"/>
        <v>275.30951396629757</v>
      </c>
      <c r="I11816">
        <v>1.2095139662975276</v>
      </c>
    </row>
    <row r="11817" spans="5:9" x14ac:dyDescent="0.25">
      <c r="E11817">
        <v>274.2</v>
      </c>
      <c r="F11817">
        <v>1.0000000000000007</v>
      </c>
      <c r="G11817">
        <v>305.28137758958093</v>
      </c>
      <c r="H11817">
        <f t="shared" si="200"/>
        <v>275.41480229942698</v>
      </c>
      <c r="I11817">
        <v>1.2148022994270036</v>
      </c>
    </row>
    <row r="11818" spans="5:9" x14ac:dyDescent="0.25">
      <c r="E11818">
        <v>274.3</v>
      </c>
      <c r="F11818">
        <v>1.0000000000000007</v>
      </c>
      <c r="G11818">
        <v>305.32524368402858</v>
      </c>
      <c r="H11818">
        <f t="shared" si="200"/>
        <v>275.52014105795013</v>
      </c>
      <c r="I11818">
        <v>1.2201410579501322</v>
      </c>
    </row>
    <row r="11819" spans="5:9" x14ac:dyDescent="0.25">
      <c r="E11819">
        <v>274.39999999999998</v>
      </c>
      <c r="F11819">
        <v>1.0000000000000007</v>
      </c>
      <c r="G11819">
        <v>305.36814144841406</v>
      </c>
      <c r="H11819">
        <f t="shared" si="200"/>
        <v>275.62553074083968</v>
      </c>
      <c r="I11819">
        <v>1.2255307408396885</v>
      </c>
    </row>
    <row r="11820" spans="5:9" x14ac:dyDescent="0.25">
      <c r="E11820">
        <v>274.5</v>
      </c>
      <c r="F11820">
        <v>1.0000000000000007</v>
      </c>
      <c r="G11820">
        <v>305.41006721785016</v>
      </c>
      <c r="H11820">
        <f t="shared" si="200"/>
        <v>275.73097185054945</v>
      </c>
      <c r="I11820">
        <v>1.2309718505494394</v>
      </c>
    </row>
    <row r="11821" spans="5:9" x14ac:dyDescent="0.25">
      <c r="E11821">
        <v>274.60000000000002</v>
      </c>
      <c r="F11821">
        <v>1.0000000000000007</v>
      </c>
      <c r="G11821">
        <v>305.45101735988834</v>
      </c>
      <c r="H11821">
        <f t="shared" si="200"/>
        <v>275.83646489313855</v>
      </c>
      <c r="I11821">
        <v>1.2364648931385052</v>
      </c>
    </row>
    <row r="11822" spans="5:9" x14ac:dyDescent="0.25">
      <c r="E11822">
        <v>274.7</v>
      </c>
      <c r="F11822">
        <v>1.0000000000000007</v>
      </c>
      <c r="G11822">
        <v>305.49098827480566</v>
      </c>
      <c r="H11822">
        <f t="shared" si="200"/>
        <v>275.94201037840185</v>
      </c>
      <c r="I11822">
        <v>1.242010378401877</v>
      </c>
    </row>
    <row r="11823" spans="5:9" x14ac:dyDescent="0.25">
      <c r="E11823">
        <v>274.8</v>
      </c>
      <c r="F11823">
        <v>1.0000000000000007</v>
      </c>
      <c r="G11823">
        <v>305.52997639588654</v>
      </c>
      <c r="H11823">
        <f t="shared" si="200"/>
        <v>276.04760882000744</v>
      </c>
      <c r="I11823">
        <v>1.2476088200074222</v>
      </c>
    </row>
    <row r="11824" spans="5:9" x14ac:dyDescent="0.25">
      <c r="E11824">
        <v>274.89999999999998</v>
      </c>
      <c r="F11824">
        <v>1.0000000000000007</v>
      </c>
      <c r="G11824">
        <v>305.56797818969898</v>
      </c>
      <c r="H11824">
        <f t="shared" si="200"/>
        <v>276.15326073563944</v>
      </c>
      <c r="I11824">
        <v>1.2532607356394485</v>
      </c>
    </row>
    <row r="11825" spans="5:9" x14ac:dyDescent="0.25">
      <c r="E11825">
        <v>275</v>
      </c>
      <c r="F11825">
        <v>1.0000000000000007</v>
      </c>
      <c r="G11825">
        <v>305.6049901563652</v>
      </c>
      <c r="H11825">
        <f t="shared" si="200"/>
        <v>276.25896664714924</v>
      </c>
      <c r="I11825">
        <v>1.25896664714924</v>
      </c>
    </row>
    <row r="11826" spans="5:9" x14ac:dyDescent="0.25">
      <c r="E11826">
        <v>275.10000000000002</v>
      </c>
      <c r="F11826">
        <v>1.0000000000000007</v>
      </c>
      <c r="G11826">
        <v>305.64100882982638</v>
      </c>
      <c r="H11826">
        <f t="shared" si="200"/>
        <v>276.36472708071261</v>
      </c>
      <c r="I11826">
        <v>1.2647270807126096</v>
      </c>
    </row>
    <row r="11827" spans="5:9" x14ac:dyDescent="0.25">
      <c r="E11827">
        <v>275.2</v>
      </c>
      <c r="F11827">
        <v>1.0000000000000007</v>
      </c>
      <c r="G11827">
        <v>305.67603077810082</v>
      </c>
      <c r="H11827">
        <f t="shared" si="200"/>
        <v>276.47054256699482</v>
      </c>
      <c r="I11827">
        <v>1.2705425669948145</v>
      </c>
    </row>
    <row r="11828" spans="5:9" x14ac:dyDescent="0.25">
      <c r="E11828">
        <v>275.3</v>
      </c>
      <c r="F11828">
        <v>1.0000000000000007</v>
      </c>
      <c r="G11828">
        <v>305.71005260353547</v>
      </c>
      <c r="H11828">
        <f t="shared" si="200"/>
        <v>276.57641364132309</v>
      </c>
      <c r="I11828">
        <v>1.2764136413230525</v>
      </c>
    </row>
    <row r="11829" spans="5:9" x14ac:dyDescent="0.25">
      <c r="E11829">
        <v>275.39999999999998</v>
      </c>
      <c r="F11829">
        <v>1.0000000000000007</v>
      </c>
      <c r="G11829">
        <v>305.74307094305078</v>
      </c>
      <c r="H11829">
        <f t="shared" si="200"/>
        <v>276.68234084386677</v>
      </c>
      <c r="I11829">
        <v>1.2823408438667798</v>
      </c>
    </row>
    <row r="11830" spans="5:9" x14ac:dyDescent="0.25">
      <c r="E11830">
        <v>275.5</v>
      </c>
      <c r="F11830">
        <v>1.0000000000000007</v>
      </c>
      <c r="G11830">
        <v>305.77508246837783</v>
      </c>
      <c r="H11830">
        <f t="shared" si="200"/>
        <v>276.78832471982611</v>
      </c>
      <c r="I11830">
        <v>1.2883247198261092</v>
      </c>
    </row>
    <row r="11831" spans="5:9" x14ac:dyDescent="0.25">
      <c r="E11831">
        <v>275.60000000000002</v>
      </c>
      <c r="F11831">
        <v>1.0000000000000007</v>
      </c>
      <c r="G11831">
        <v>305.80608388628752</v>
      </c>
      <c r="H11831">
        <f t="shared" si="200"/>
        <v>276.89436581962855</v>
      </c>
      <c r="I11831">
        <v>1.2943658196285384</v>
      </c>
    </row>
    <row r="11832" spans="5:9" x14ac:dyDescent="0.25">
      <c r="E11832">
        <v>275.7</v>
      </c>
      <c r="F11832">
        <v>1.0000000000000007</v>
      </c>
      <c r="G11832">
        <v>305.83607193881227</v>
      </c>
      <c r="H11832">
        <f t="shared" si="200"/>
        <v>277.00046469913428</v>
      </c>
      <c r="I11832">
        <v>1.3004646991342965</v>
      </c>
    </row>
    <row r="11833" spans="5:9" x14ac:dyDescent="0.25">
      <c r="E11833">
        <v>275.8</v>
      </c>
      <c r="F11833">
        <v>1.0000000000000007</v>
      </c>
      <c r="G11833">
        <v>305.86504340345829</v>
      </c>
      <c r="H11833">
        <f t="shared" si="200"/>
        <v>277.10662191985057</v>
      </c>
      <c r="I11833">
        <v>1.3066219198505453</v>
      </c>
    </row>
    <row r="11834" spans="5:9" x14ac:dyDescent="0.25">
      <c r="E11834">
        <v>275.89999999999998</v>
      </c>
      <c r="F11834">
        <v>1.0000000000000007</v>
      </c>
      <c r="G11834">
        <v>305.89299509340952</v>
      </c>
      <c r="H11834">
        <f t="shared" si="200"/>
        <v>277.2128380491547</v>
      </c>
      <c r="I11834">
        <v>1.3128380491547356</v>
      </c>
    </row>
    <row r="11835" spans="5:9" x14ac:dyDescent="0.25">
      <c r="E11835">
        <v>276</v>
      </c>
      <c r="F11835">
        <v>1.0000000000000007</v>
      </c>
      <c r="G11835">
        <v>305.91992385772159</v>
      </c>
      <c r="H11835">
        <f t="shared" si="200"/>
        <v>277.31911366052736</v>
      </c>
      <c r="I11835">
        <v>1.3191136605273892</v>
      </c>
    </row>
    <row r="11836" spans="5:9" x14ac:dyDescent="0.25">
      <c r="E11836">
        <v>276.10000000000002</v>
      </c>
      <c r="F11836">
        <v>1.0000000000000007</v>
      </c>
      <c r="G11836">
        <v>305.94582658150625</v>
      </c>
      <c r="H11836">
        <f t="shared" si="200"/>
        <v>277.42544933379463</v>
      </c>
      <c r="I11836">
        <v>1.3254493337946209</v>
      </c>
    </row>
    <row r="11837" spans="5:9" x14ac:dyDescent="0.25">
      <c r="E11837">
        <v>276.2</v>
      </c>
      <c r="F11837">
        <v>1.0000000000000007</v>
      </c>
      <c r="G11837">
        <v>305.97070018610549</v>
      </c>
      <c r="H11837">
        <f t="shared" si="200"/>
        <v>277.53184565538061</v>
      </c>
      <c r="I11837">
        <v>1.3318456553806113</v>
      </c>
    </row>
    <row r="11838" spans="5:9" x14ac:dyDescent="0.25">
      <c r="E11838">
        <v>276.3</v>
      </c>
      <c r="F11838">
        <v>1.0000000000000007</v>
      </c>
      <c r="G11838">
        <v>305.99454162925451</v>
      </c>
      <c r="H11838">
        <f t="shared" si="200"/>
        <v>277.6383032185704</v>
      </c>
      <c r="I11838">
        <v>1.3383032185704027</v>
      </c>
    </row>
    <row r="11839" spans="5:9" x14ac:dyDescent="0.25">
      <c r="E11839">
        <v>276.39999999999998</v>
      </c>
      <c r="F11839">
        <v>1.0000000000000007</v>
      </c>
      <c r="G11839">
        <v>306.01734790523369</v>
      </c>
      <c r="H11839">
        <f t="shared" si="200"/>
        <v>277.74482262378325</v>
      </c>
      <c r="I11839">
        <v>1.3448226237832894</v>
      </c>
    </row>
    <row r="11840" spans="5:9" x14ac:dyDescent="0.25">
      <c r="E11840">
        <v>276.5</v>
      </c>
      <c r="F11840">
        <v>1.0000000000000007</v>
      </c>
      <c r="G11840">
        <v>306.03911604500888</v>
      </c>
      <c r="H11840">
        <f t="shared" si="200"/>
        <v>277.85140447885709</v>
      </c>
      <c r="I11840">
        <v>1.3514044788570738</v>
      </c>
    </row>
    <row r="11841" spans="5:9" x14ac:dyDescent="0.25">
      <c r="E11841">
        <v>276.60000000000002</v>
      </c>
      <c r="F11841">
        <v>1.0000000000000007</v>
      </c>
      <c r="G11841">
        <v>306.0598431163595</v>
      </c>
      <c r="H11841">
        <f t="shared" si="200"/>
        <v>277.95804939934351</v>
      </c>
      <c r="I11841">
        <v>1.3580493993435023</v>
      </c>
    </row>
    <row r="11842" spans="5:9" x14ac:dyDescent="0.25">
      <c r="E11842">
        <v>276.7</v>
      </c>
      <c r="F11842">
        <v>1.0000000000000007</v>
      </c>
      <c r="G11842">
        <v>306.07952622399364</v>
      </c>
      <c r="H11842">
        <f t="shared" si="200"/>
        <v>278.0647580088152</v>
      </c>
      <c r="I11842">
        <v>1.3647580088152211</v>
      </c>
    </row>
    <row r="11843" spans="5:9" x14ac:dyDescent="0.25">
      <c r="E11843">
        <v>276.8</v>
      </c>
      <c r="F11843">
        <v>1.0000000000000007</v>
      </c>
      <c r="G11843">
        <v>306.09816250965065</v>
      </c>
      <c r="H11843">
        <f t="shared" si="200"/>
        <v>278.17153093918449</v>
      </c>
      <c r="I11843">
        <v>1.3715309391844541</v>
      </c>
    </row>
    <row r="11844" spans="5:9" x14ac:dyDescent="0.25">
      <c r="E11844">
        <v>276.89999999999998</v>
      </c>
      <c r="F11844">
        <v>1.0000000000000007</v>
      </c>
      <c r="G11844">
        <v>306.11574915218966</v>
      </c>
      <c r="H11844">
        <f t="shared" si="200"/>
        <v>278.27836883103384</v>
      </c>
      <c r="I11844">
        <v>1.378368831033842</v>
      </c>
    </row>
    <row r="11845" spans="5:9" x14ac:dyDescent="0.25">
      <c r="E11845">
        <v>277</v>
      </c>
      <c r="F11845">
        <v>1.0000000000000007</v>
      </c>
      <c r="G11845">
        <v>306.13228336766423</v>
      </c>
      <c r="H11845">
        <f t="shared" si="200"/>
        <v>278.38527233395956</v>
      </c>
      <c r="I11845">
        <v>1.3852723339595909</v>
      </c>
    </row>
    <row r="11846" spans="5:9" x14ac:dyDescent="0.25">
      <c r="E11846">
        <v>277.10000000000002</v>
      </c>
      <c r="F11846">
        <v>1.0000000000000007</v>
      </c>
      <c r="G11846">
        <v>306.14776240938266</v>
      </c>
      <c r="H11846">
        <f t="shared" ref="H11846:H11909" si="201">E11846+I11846</f>
        <v>278.49224210692734</v>
      </c>
      <c r="I11846">
        <v>1.3922421069273316</v>
      </c>
    </row>
    <row r="11847" spans="5:9" x14ac:dyDescent="0.25">
      <c r="E11847">
        <v>277.2</v>
      </c>
      <c r="F11847">
        <v>1.0000000000000007</v>
      </c>
      <c r="G11847">
        <v>306.16218356795304</v>
      </c>
      <c r="H11847">
        <f t="shared" si="201"/>
        <v>278.59927881864093</v>
      </c>
      <c r="I11847">
        <v>1.3992788186409213</v>
      </c>
    </row>
    <row r="11848" spans="5:9" x14ac:dyDescent="0.25">
      <c r="E11848">
        <v>277.3</v>
      </c>
      <c r="F11848">
        <v>1.0000000000000007</v>
      </c>
      <c r="G11848">
        <v>306.17554417131316</v>
      </c>
      <c r="H11848">
        <f t="shared" si="201"/>
        <v>278.7063831479245</v>
      </c>
      <c r="I11848">
        <v>1.4063831479245072</v>
      </c>
    </row>
    <row r="11849" spans="5:9" x14ac:dyDescent="0.25">
      <c r="E11849">
        <v>277.39999999999998</v>
      </c>
      <c r="F11849">
        <v>1.0000000000000007</v>
      </c>
      <c r="G11849">
        <v>306.18784158474466</v>
      </c>
      <c r="H11849">
        <f t="shared" si="201"/>
        <v>278.81355578411802</v>
      </c>
      <c r="I11849">
        <v>1.4135557841180735</v>
      </c>
    </row>
    <row r="11850" spans="5:9" x14ac:dyDescent="0.25">
      <c r="E11850">
        <v>277.5</v>
      </c>
      <c r="F11850">
        <v>1.0000000000000007</v>
      </c>
      <c r="G11850">
        <v>306.19907321087089</v>
      </c>
      <c r="H11850">
        <f t="shared" si="201"/>
        <v>278.92079742748678</v>
      </c>
      <c r="I11850">
        <v>1.4207974274868007</v>
      </c>
    </row>
    <row r="11851" spans="5:9" x14ac:dyDescent="0.25">
      <c r="E11851">
        <v>277.60000000000002</v>
      </c>
      <c r="F11851">
        <v>1.0000000000000007</v>
      </c>
      <c r="G11851">
        <v>306.20923648963799</v>
      </c>
      <c r="H11851">
        <f t="shared" si="201"/>
        <v>279.02810878964442</v>
      </c>
      <c r="I11851">
        <v>1.4281087896444182</v>
      </c>
    </row>
    <row r="11852" spans="5:9" x14ac:dyDescent="0.25">
      <c r="E11852">
        <v>277.7</v>
      </c>
      <c r="F11852">
        <v>1.0000000000000007</v>
      </c>
      <c r="G11852">
        <v>306.2183288982792</v>
      </c>
      <c r="H11852">
        <f t="shared" si="201"/>
        <v>279.13549059399082</v>
      </c>
      <c r="I11852">
        <v>1.4354905939908296</v>
      </c>
    </row>
    <row r="11853" spans="5:9" x14ac:dyDescent="0.25">
      <c r="E11853">
        <v>277.8</v>
      </c>
      <c r="F11853">
        <v>1.0000000000000007</v>
      </c>
      <c r="G11853">
        <v>306.22634795126197</v>
      </c>
      <c r="H11853">
        <f t="shared" si="201"/>
        <v>279.24294357616424</v>
      </c>
      <c r="I11853">
        <v>1.4429435761642204</v>
      </c>
    </row>
    <row r="11854" spans="5:9" x14ac:dyDescent="0.25">
      <c r="E11854">
        <v>277.89999999999998</v>
      </c>
      <c r="F11854">
        <v>1.0000000000000007</v>
      </c>
      <c r="G11854">
        <v>306.23329120021663</v>
      </c>
      <c r="H11854">
        <f t="shared" si="201"/>
        <v>279.35046848450776</v>
      </c>
      <c r="I11854">
        <v>1.4504684845077864</v>
      </c>
    </row>
    <row r="11855" spans="5:9" x14ac:dyDescent="0.25">
      <c r="E11855">
        <v>278</v>
      </c>
      <c r="F11855">
        <v>1.0000000000000007</v>
      </c>
      <c r="G11855">
        <v>306.23915623384801</v>
      </c>
      <c r="H11855">
        <f t="shared" si="201"/>
        <v>279.4580660805513</v>
      </c>
      <c r="I11855">
        <v>1.4580660805513257</v>
      </c>
    </row>
    <row r="11856" spans="5:9" x14ac:dyDescent="0.25">
      <c r="E11856">
        <v>278.10000000000002</v>
      </c>
      <c r="F11856">
        <v>1.0000000000000007</v>
      </c>
      <c r="G11856">
        <v>306.24394067782771</v>
      </c>
      <c r="H11856">
        <f t="shared" si="201"/>
        <v>279.5657371395078</v>
      </c>
      <c r="I11856">
        <v>1.4657371395077681</v>
      </c>
    </row>
    <row r="11857" spans="5:9" x14ac:dyDescent="0.25">
      <c r="E11857">
        <v>278.2</v>
      </c>
      <c r="F11857">
        <v>1.0000000000000007</v>
      </c>
      <c r="G11857">
        <v>306.24764219466869</v>
      </c>
      <c r="H11857">
        <f t="shared" si="201"/>
        <v>279.67348245078477</v>
      </c>
      <c r="I11857">
        <v>1.4734824507847821</v>
      </c>
    </row>
    <row r="11858" spans="5:9" x14ac:dyDescent="0.25">
      <c r="E11858">
        <v>278.3</v>
      </c>
      <c r="F11858">
        <v>1.0000000000000007</v>
      </c>
      <c r="G11858">
        <v>306.25025848357996</v>
      </c>
      <c r="H11858">
        <f t="shared" si="201"/>
        <v>279.78130281851151</v>
      </c>
      <c r="I11858">
        <v>1.4813028185114969</v>
      </c>
    </row>
    <row r="11859" spans="5:9" x14ac:dyDescent="0.25">
      <c r="E11859">
        <v>278.39999999999998</v>
      </c>
      <c r="F11859">
        <v>1.0000000000000007</v>
      </c>
      <c r="G11859">
        <v>306.25178728030301</v>
      </c>
      <c r="H11859">
        <f t="shared" si="201"/>
        <v>279.88919906208031</v>
      </c>
      <c r="I11859">
        <v>1.4891990620803215</v>
      </c>
    </row>
    <row r="11860" spans="5:9" x14ac:dyDescent="0.25">
      <c r="E11860">
        <v>278.5</v>
      </c>
      <c r="F11860">
        <v>1.0000000000000007</v>
      </c>
      <c r="G11860">
        <v>306.25222635692847</v>
      </c>
      <c r="H11860">
        <f t="shared" si="201"/>
        <v>279.99717201670387</v>
      </c>
      <c r="I11860">
        <v>1.4971720167038898</v>
      </c>
    </row>
    <row r="11861" spans="5:9" x14ac:dyDescent="0.25">
      <c r="E11861">
        <v>278.60000000000002</v>
      </c>
      <c r="F11861">
        <v>1.0000000000000007</v>
      </c>
      <c r="G11861">
        <v>306.25157352169299</v>
      </c>
      <c r="H11861">
        <f t="shared" si="201"/>
        <v>280.10522253398705</v>
      </c>
      <c r="I11861">
        <v>1.5052225339869951</v>
      </c>
    </row>
    <row r="11862" spans="5:9" x14ac:dyDescent="0.25">
      <c r="E11862">
        <v>278.7</v>
      </c>
      <c r="F11862">
        <v>1.0000000000000007</v>
      </c>
      <c r="G11862">
        <v>306.24982661875714</v>
      </c>
      <c r="H11862">
        <f t="shared" si="201"/>
        <v>280.2133514825133</v>
      </c>
      <c r="I11862">
        <v>1.5133514825133207</v>
      </c>
    </row>
    <row r="11863" spans="5:9" x14ac:dyDescent="0.25">
      <c r="E11863">
        <v>278.8</v>
      </c>
      <c r="F11863">
        <v>1.0000000000000007</v>
      </c>
      <c r="G11863">
        <v>306.24698352796281</v>
      </c>
      <c r="H11863">
        <f t="shared" si="201"/>
        <v>280.32155974844676</v>
      </c>
      <c r="I11863">
        <v>1.5215597484467296</v>
      </c>
    </row>
    <row r="11864" spans="5:9" x14ac:dyDescent="0.25">
      <c r="E11864">
        <v>278.89999999999998</v>
      </c>
      <c r="F11864">
        <v>1.0000000000000007</v>
      </c>
      <c r="G11864">
        <v>306.24304216457119</v>
      </c>
      <c r="H11864">
        <f t="shared" si="201"/>
        <v>280.42984823614682</v>
      </c>
      <c r="I11864">
        <v>1.5298482361468473</v>
      </c>
    </row>
    <row r="11865" spans="5:9" x14ac:dyDescent="0.25">
      <c r="E11865">
        <v>279</v>
      </c>
      <c r="F11865">
        <v>1.0000000000000007</v>
      </c>
      <c r="G11865">
        <v>306.2380004789805</v>
      </c>
      <c r="H11865">
        <f t="shared" si="201"/>
        <v>280.53821786879837</v>
      </c>
      <c r="I11865">
        <v>1.5382178687983863</v>
      </c>
    </row>
    <row r="11866" spans="5:9" x14ac:dyDescent="0.25">
      <c r="E11866">
        <v>279.10000000000002</v>
      </c>
      <c r="F11866">
        <v>1.0000000000000007</v>
      </c>
      <c r="G11866">
        <v>306.23185645642411</v>
      </c>
      <c r="H11866">
        <f t="shared" si="201"/>
        <v>280.64666958905377</v>
      </c>
      <c r="I11866">
        <v>1.5466695890537427</v>
      </c>
    </row>
    <row r="11867" spans="5:9" x14ac:dyDescent="0.25">
      <c r="E11867">
        <v>279.2</v>
      </c>
      <c r="F11867">
        <v>1.0000000000000007</v>
      </c>
      <c r="G11867">
        <v>306.22460811664854</v>
      </c>
      <c r="H11867">
        <f t="shared" si="201"/>
        <v>280.75520435968821</v>
      </c>
      <c r="I11867">
        <v>1.5552043596882139</v>
      </c>
    </row>
    <row r="11868" spans="5:9" x14ac:dyDescent="0.25">
      <c r="E11868">
        <v>279.3</v>
      </c>
      <c r="F11868">
        <v>1.0000000000000007</v>
      </c>
      <c r="G11868">
        <v>306.21625351357142</v>
      </c>
      <c r="H11868">
        <f t="shared" si="201"/>
        <v>280.86382316426693</v>
      </c>
      <c r="I11868">
        <v>1.5638231642669329</v>
      </c>
    </row>
    <row r="11869" spans="5:9" x14ac:dyDescent="0.25">
      <c r="E11869">
        <v>279.39999999999998</v>
      </c>
      <c r="F11869">
        <v>1.0000000000000007</v>
      </c>
      <c r="G11869">
        <v>306.20679073492005</v>
      </c>
      <c r="H11869">
        <f t="shared" si="201"/>
        <v>280.97252700782263</v>
      </c>
      <c r="I11869">
        <v>1.5725270078226341</v>
      </c>
    </row>
    <row r="11870" spans="5:9" x14ac:dyDescent="0.25">
      <c r="E11870">
        <v>279.5</v>
      </c>
      <c r="F11870">
        <v>1.0000000000000007</v>
      </c>
      <c r="G11870">
        <v>306.19621790185005</v>
      </c>
      <c r="H11870">
        <f t="shared" si="201"/>
        <v>281.08131691754312</v>
      </c>
      <c r="I11870">
        <v>1.5813169175431008</v>
      </c>
    </row>
    <row r="11871" spans="5:9" x14ac:dyDescent="0.25">
      <c r="E11871">
        <v>279.60000000000002</v>
      </c>
      <c r="F11871">
        <v>1.0000000000000007</v>
      </c>
      <c r="G11871">
        <v>306.18453316854465</v>
      </c>
      <c r="H11871">
        <f t="shared" si="201"/>
        <v>281.19019394346685</v>
      </c>
      <c r="I11871">
        <v>1.5901939434668346</v>
      </c>
    </row>
    <row r="11872" spans="5:9" x14ac:dyDescent="0.25">
      <c r="E11872">
        <v>279.7</v>
      </c>
      <c r="F11872">
        <v>1.0000000000000007</v>
      </c>
      <c r="G11872">
        <v>306.17173472179479</v>
      </c>
      <c r="H11872">
        <f t="shared" si="201"/>
        <v>281.29915915918554</v>
      </c>
      <c r="I11872">
        <v>1.5991591591855694</v>
      </c>
    </row>
    <row r="11873" spans="5:9" x14ac:dyDescent="0.25">
      <c r="E11873">
        <v>279.8</v>
      </c>
      <c r="F11873">
        <v>1.0000000000000007</v>
      </c>
      <c r="G11873">
        <v>306.15782078055997</v>
      </c>
      <c r="H11873">
        <f t="shared" si="201"/>
        <v>281.40821366255159</v>
      </c>
      <c r="I11873">
        <v>1.6082136625515782</v>
      </c>
    </row>
    <row r="11874" spans="5:9" x14ac:dyDescent="0.25">
      <c r="E11874">
        <v>279.89999999999998</v>
      </c>
      <c r="F11874">
        <v>1.0000000000000007</v>
      </c>
      <c r="G11874">
        <v>306.14278959551086</v>
      </c>
      <c r="H11874">
        <f t="shared" si="201"/>
        <v>281.51735857638789</v>
      </c>
      <c r="I11874">
        <v>1.617358576387891</v>
      </c>
    </row>
    <row r="11875" spans="5:9" x14ac:dyDescent="0.25">
      <c r="E11875">
        <v>280</v>
      </c>
      <c r="F11875">
        <v>1.0000000000000007</v>
      </c>
      <c r="G11875">
        <v>306.12663944855314</v>
      </c>
      <c r="H11875">
        <f t="shared" si="201"/>
        <v>281.6265950491989</v>
      </c>
      <c r="I11875">
        <v>1.626595049198871</v>
      </c>
    </row>
    <row r="11876" spans="5:9" x14ac:dyDescent="0.25">
      <c r="E11876">
        <v>280.10000000000002</v>
      </c>
      <c r="F11876">
        <v>1.0000000000000007</v>
      </c>
      <c r="G11876">
        <v>306.10936865233361</v>
      </c>
      <c r="H11876">
        <f t="shared" si="201"/>
        <v>281.73592425587844</v>
      </c>
      <c r="I11876">
        <v>1.6359242558784204</v>
      </c>
    </row>
    <row r="11877" spans="5:9" x14ac:dyDescent="0.25">
      <c r="E11877">
        <v>280.2</v>
      </c>
      <c r="F11877">
        <v>1.0000000000000007</v>
      </c>
      <c r="G11877">
        <v>306.09097554972868</v>
      </c>
      <c r="H11877">
        <f t="shared" si="201"/>
        <v>281.84534739841268</v>
      </c>
      <c r="I11877">
        <v>1.6453473984126898</v>
      </c>
    </row>
    <row r="11878" spans="5:9" x14ac:dyDescent="0.25">
      <c r="E11878">
        <v>280.3</v>
      </c>
      <c r="F11878">
        <v>1.0000000000000007</v>
      </c>
      <c r="G11878">
        <v>306.07145851331586</v>
      </c>
      <c r="H11878">
        <f t="shared" si="201"/>
        <v>281.95486570657368</v>
      </c>
      <c r="I11878">
        <v>1.6548657065736851</v>
      </c>
    </row>
    <row r="11879" spans="5:9" x14ac:dyDescent="0.25">
      <c r="E11879">
        <v>280.39999999999998</v>
      </c>
      <c r="F11879">
        <v>1.0000000000000007</v>
      </c>
      <c r="G11879">
        <v>306.0508159448288</v>
      </c>
      <c r="H11879">
        <f t="shared" si="201"/>
        <v>282.06448043859973</v>
      </c>
      <c r="I11879">
        <v>1.6644804385997296</v>
      </c>
    </row>
    <row r="11880" spans="5:9" x14ac:dyDescent="0.25">
      <c r="E11880">
        <v>280.5</v>
      </c>
      <c r="F11880">
        <v>1.0000000000000007</v>
      </c>
      <c r="G11880">
        <v>306.02904627459611</v>
      </c>
      <c r="H11880">
        <f t="shared" si="201"/>
        <v>282.17419288185812</v>
      </c>
      <c r="I11880">
        <v>1.6741928818581124</v>
      </c>
    </row>
    <row r="11881" spans="5:9" x14ac:dyDescent="0.25">
      <c r="E11881">
        <v>280.60000000000002</v>
      </c>
      <c r="F11881">
        <v>1.0000000000000007</v>
      </c>
      <c r="G11881">
        <v>306.00614796096488</v>
      </c>
      <c r="H11881">
        <f t="shared" si="201"/>
        <v>282.28400435348482</v>
      </c>
      <c r="I11881">
        <v>1.6840043534848026</v>
      </c>
    </row>
    <row r="11882" spans="5:9" x14ac:dyDescent="0.25">
      <c r="E11882">
        <v>280.7</v>
      </c>
      <c r="F11882">
        <v>1.0000000000000007</v>
      </c>
      <c r="G11882">
        <v>305.98211948970982</v>
      </c>
      <c r="H11882">
        <f t="shared" si="201"/>
        <v>282.39391620099525</v>
      </c>
      <c r="I11882">
        <v>1.6939162009952462</v>
      </c>
    </row>
    <row r="11883" spans="5:9" x14ac:dyDescent="0.25">
      <c r="E11883">
        <v>280.8</v>
      </c>
      <c r="F11883">
        <v>1.0000000000000007</v>
      </c>
      <c r="G11883">
        <v>305.95695937342788</v>
      </c>
      <c r="H11883">
        <f t="shared" si="201"/>
        <v>282.50392980285972</v>
      </c>
      <c r="I11883">
        <v>1.7039298028597019</v>
      </c>
    </row>
    <row r="11884" spans="5:9" x14ac:dyDescent="0.25">
      <c r="E11884">
        <v>280.89999999999998</v>
      </c>
      <c r="F11884">
        <v>1.0000000000000007</v>
      </c>
      <c r="G11884">
        <v>305.93066615091976</v>
      </c>
      <c r="H11884">
        <f t="shared" si="201"/>
        <v>282.61404656903557</v>
      </c>
      <c r="I11884">
        <v>1.7140465690355839</v>
      </c>
    </row>
    <row r="11885" spans="5:9" x14ac:dyDescent="0.25">
      <c r="E11885">
        <v>281</v>
      </c>
      <c r="F11885">
        <v>1.0000000000000007</v>
      </c>
      <c r="G11885">
        <v>305.90323838655922</v>
      </c>
      <c r="H11885">
        <f t="shared" si="201"/>
        <v>282.72426794144849</v>
      </c>
      <c r="I11885">
        <v>1.7242679414484992</v>
      </c>
    </row>
    <row r="11886" spans="5:9" x14ac:dyDescent="0.25">
      <c r="E11886">
        <v>281.10000000000002</v>
      </c>
      <c r="F11886">
        <v>1.0000000000000007</v>
      </c>
      <c r="G11886">
        <v>305.87467466965006</v>
      </c>
      <c r="H11886">
        <f t="shared" si="201"/>
        <v>282.83459539441247</v>
      </c>
      <c r="I11886">
        <v>1.734595394412475</v>
      </c>
    </row>
    <row r="11887" spans="5:9" x14ac:dyDescent="0.25">
      <c r="E11887">
        <v>281.2</v>
      </c>
      <c r="F11887">
        <v>1.0000000000000007</v>
      </c>
      <c r="G11887">
        <v>305.84497361377305</v>
      </c>
      <c r="H11887">
        <f t="shared" si="201"/>
        <v>282.94503043497883</v>
      </c>
      <c r="I11887">
        <v>1.7450304349788686</v>
      </c>
    </row>
    <row r="11888" spans="5:9" x14ac:dyDescent="0.25">
      <c r="E11888">
        <v>281.3</v>
      </c>
      <c r="F11888">
        <v>1.0000000000000007</v>
      </c>
      <c r="G11888">
        <v>305.81413385612223</v>
      </c>
      <c r="H11888">
        <f t="shared" si="201"/>
        <v>283.0555746032021</v>
      </c>
      <c r="I11888">
        <v>1.755574603202108</v>
      </c>
    </row>
    <row r="11889" spans="5:9" x14ac:dyDescent="0.25">
      <c r="E11889">
        <v>281.39999999999998</v>
      </c>
      <c r="F11889">
        <v>1.0000000000000007</v>
      </c>
      <c r="G11889">
        <v>305.78215405683272</v>
      </c>
      <c r="H11889">
        <f t="shared" si="201"/>
        <v>283.16622947230894</v>
      </c>
      <c r="I11889">
        <v>1.7662294723089851</v>
      </c>
    </row>
    <row r="11890" spans="5:9" x14ac:dyDescent="0.25">
      <c r="E11890">
        <v>281.5</v>
      </c>
      <c r="F11890">
        <v>1.0000000000000007</v>
      </c>
      <c r="G11890">
        <v>305.74903289830041</v>
      </c>
      <c r="H11890">
        <f t="shared" si="201"/>
        <v>283.27699664875666</v>
      </c>
      <c r="I11890">
        <v>1.7769966487566868</v>
      </c>
    </row>
    <row r="11891" spans="5:9" x14ac:dyDescent="0.25">
      <c r="E11891">
        <v>281.60000000000002</v>
      </c>
      <c r="F11891">
        <v>1.0000000000000007</v>
      </c>
      <c r="G11891">
        <v>305.71476908449461</v>
      </c>
      <c r="H11891">
        <f t="shared" si="201"/>
        <v>283.38787777216294</v>
      </c>
      <c r="I11891">
        <v>1.7878777721629373</v>
      </c>
    </row>
    <row r="11892" spans="5:9" x14ac:dyDescent="0.25">
      <c r="E11892">
        <v>281.7</v>
      </c>
      <c r="F11892">
        <v>1.0000000000000007</v>
      </c>
      <c r="G11892">
        <v>305.67936134026502</v>
      </c>
      <c r="H11892">
        <f t="shared" si="201"/>
        <v>283.49887451508977</v>
      </c>
      <c r="I11892">
        <v>1.7988745150897871</v>
      </c>
    </row>
    <row r="11893" spans="5:9" x14ac:dyDescent="0.25">
      <c r="E11893">
        <v>281.8</v>
      </c>
      <c r="F11893">
        <v>1.0000000000000007</v>
      </c>
      <c r="G11893">
        <v>305.64280841064368</v>
      </c>
      <c r="H11893">
        <f t="shared" si="201"/>
        <v>283.60998858266032</v>
      </c>
      <c r="I11893">
        <v>1.8099885826603179</v>
      </c>
    </row>
    <row r="11894" spans="5:9" x14ac:dyDescent="0.25">
      <c r="E11894">
        <v>281.89999999999998</v>
      </c>
      <c r="F11894">
        <v>1.0000000000000007</v>
      </c>
      <c r="G11894">
        <v>305.60510906014349</v>
      </c>
      <c r="H11894">
        <f t="shared" si="201"/>
        <v>283.72122171198515</v>
      </c>
      <c r="I11894">
        <v>1.8212217119851823</v>
      </c>
    </row>
    <row r="11895" spans="5:9" x14ac:dyDescent="0.25">
      <c r="E11895">
        <v>282</v>
      </c>
      <c r="F11895">
        <v>1.0000000000000007</v>
      </c>
      <c r="G11895">
        <v>305.5662620720542</v>
      </c>
      <c r="H11895">
        <f t="shared" si="201"/>
        <v>283.83257567137326</v>
      </c>
      <c r="I11895">
        <v>1.8325756713732744</v>
      </c>
    </row>
    <row r="11896" spans="5:9" x14ac:dyDescent="0.25">
      <c r="E11896">
        <v>282.10000000000002</v>
      </c>
      <c r="F11896">
        <v>1.0000000000000007</v>
      </c>
      <c r="G11896">
        <v>305.52626624773694</v>
      </c>
      <c r="H11896">
        <f t="shared" si="201"/>
        <v>283.94405225929785</v>
      </c>
      <c r="I11896">
        <v>1.8440522592978326</v>
      </c>
    </row>
    <row r="11897" spans="5:9" x14ac:dyDescent="0.25">
      <c r="E11897">
        <v>282.2</v>
      </c>
      <c r="F11897">
        <v>1.0000000000000007</v>
      </c>
      <c r="G11897">
        <v>305.48512040591908</v>
      </c>
      <c r="H11897">
        <f t="shared" si="201"/>
        <v>284.0556533030861</v>
      </c>
      <c r="I11897">
        <v>1.8556533030860942</v>
      </c>
    </row>
    <row r="11898" spans="5:9" x14ac:dyDescent="0.25">
      <c r="E11898">
        <v>282.3</v>
      </c>
      <c r="F11898">
        <v>1.0000000000000007</v>
      </c>
      <c r="G11898">
        <v>305.44282338199014</v>
      </c>
      <c r="H11898">
        <f t="shared" si="201"/>
        <v>284.16738065729697</v>
      </c>
      <c r="I11898">
        <v>1.8673806572969505</v>
      </c>
    </row>
    <row r="11899" spans="5:9" x14ac:dyDescent="0.25">
      <c r="E11899">
        <v>282.39999999999998</v>
      </c>
      <c r="F11899">
        <v>1.0000000000000007</v>
      </c>
      <c r="G11899">
        <v>305.39937402730021</v>
      </c>
      <c r="H11899">
        <f t="shared" si="201"/>
        <v>284.2792362017471</v>
      </c>
      <c r="I11899">
        <v>1.8792362017471413</v>
      </c>
    </row>
    <row r="11900" spans="5:9" x14ac:dyDescent="0.25">
      <c r="E11900">
        <v>282.5</v>
      </c>
      <c r="F11900">
        <v>1.0000000000000007</v>
      </c>
      <c r="G11900">
        <v>305.35477120846224</v>
      </c>
      <c r="H11900">
        <f t="shared" si="201"/>
        <v>284.39122183914208</v>
      </c>
      <c r="I11900">
        <v>1.8912218391420617</v>
      </c>
    </row>
    <row r="11901" spans="5:9" x14ac:dyDescent="0.25">
      <c r="E11901">
        <v>282.60000000000002</v>
      </c>
      <c r="F11901">
        <v>1.0000000000000007</v>
      </c>
      <c r="G11901">
        <v>305.30901380665972</v>
      </c>
      <c r="H11901">
        <f t="shared" si="201"/>
        <v>284.50333949226257</v>
      </c>
      <c r="I11901">
        <v>1.9033394922625642</v>
      </c>
    </row>
    <row r="11902" spans="5:9" x14ac:dyDescent="0.25">
      <c r="E11902">
        <v>282.7</v>
      </c>
      <c r="F11902">
        <v>1.0000000000000007</v>
      </c>
      <c r="G11902">
        <v>305.26210071696062</v>
      </c>
      <c r="H11902">
        <f t="shared" si="201"/>
        <v>284.6155911006536</v>
      </c>
      <c r="I11902">
        <v>1.9155911006536017</v>
      </c>
    </row>
    <row r="11903" spans="5:9" x14ac:dyDescent="0.25">
      <c r="E11903">
        <v>282.8</v>
      </c>
      <c r="F11903">
        <v>1.0000000000000007</v>
      </c>
      <c r="G11903">
        <v>305.21403084763972</v>
      </c>
      <c r="H11903">
        <f t="shared" si="201"/>
        <v>284.72797861675491</v>
      </c>
      <c r="I11903">
        <v>1.9279786167549027</v>
      </c>
    </row>
    <row r="11904" spans="5:9" x14ac:dyDescent="0.25">
      <c r="E11904">
        <v>282.89999999999998</v>
      </c>
      <c r="F11904">
        <v>1.0000000000000007</v>
      </c>
      <c r="G11904">
        <v>305.16480311950994</v>
      </c>
      <c r="H11904">
        <f t="shared" si="201"/>
        <v>284.84050400140728</v>
      </c>
      <c r="I11904">
        <v>1.9405040014073183</v>
      </c>
    </row>
    <row r="11905" spans="5:9" x14ac:dyDescent="0.25">
      <c r="E11905">
        <v>283</v>
      </c>
      <c r="F11905">
        <v>1.0000000000000007</v>
      </c>
      <c r="G11905">
        <v>305.1144164652647</v>
      </c>
      <c r="H11905">
        <f t="shared" si="201"/>
        <v>284.95316921866151</v>
      </c>
      <c r="I11905">
        <v>1.9531692186615273</v>
      </c>
    </row>
    <row r="11906" spans="5:9" x14ac:dyDescent="0.25">
      <c r="E11906">
        <v>283.10000000000002</v>
      </c>
      <c r="F11906">
        <v>1.0000000000000007</v>
      </c>
      <c r="G11906">
        <v>305.06286982883256</v>
      </c>
      <c r="H11906">
        <f t="shared" si="201"/>
        <v>285.06597622980803</v>
      </c>
      <c r="I11906">
        <v>1.9659762298079968</v>
      </c>
    </row>
    <row r="11907" spans="5:9" x14ac:dyDescent="0.25">
      <c r="E11907">
        <v>283.2</v>
      </c>
      <c r="F11907">
        <v>1.0000000000000007</v>
      </c>
      <c r="G11907">
        <v>305.01016216474534</v>
      </c>
      <c r="H11907">
        <f t="shared" si="201"/>
        <v>285.17892698653878</v>
      </c>
      <c r="I11907">
        <v>1.9789269865387988</v>
      </c>
    </row>
    <row r="11908" spans="5:9" x14ac:dyDescent="0.25">
      <c r="E11908">
        <v>283.3</v>
      </c>
      <c r="F11908">
        <v>1.0000000000000007</v>
      </c>
      <c r="G11908">
        <v>304.95629243752182</v>
      </c>
      <c r="H11908">
        <f t="shared" si="201"/>
        <v>285.29202342314278</v>
      </c>
      <c r="I11908">
        <v>1.9920234231427656</v>
      </c>
    </row>
    <row r="11909" spans="5:9" x14ac:dyDescent="0.25">
      <c r="E11909">
        <v>283.39999999999998</v>
      </c>
      <c r="F11909">
        <v>1.0000000000000007</v>
      </c>
      <c r="G11909">
        <v>304.9012596210676</v>
      </c>
      <c r="H11909">
        <f t="shared" si="201"/>
        <v>285.40526744762548</v>
      </c>
      <c r="I11909">
        <v>2.0052674476255041</v>
      </c>
    </row>
    <row r="11910" spans="5:9" x14ac:dyDescent="0.25">
      <c r="E11910">
        <v>283.5</v>
      </c>
      <c r="F11910">
        <v>1.0000000000000007</v>
      </c>
      <c r="G11910">
        <v>304.84506269809339</v>
      </c>
      <c r="H11910">
        <f t="shared" ref="H11910:H11973" si="202">E11910+I11910</f>
        <v>285.51866093163534</v>
      </c>
      <c r="I11910">
        <v>2.0186609316353108</v>
      </c>
    </row>
    <row r="11911" spans="5:9" x14ac:dyDescent="0.25">
      <c r="E11911">
        <v>283.60000000000002</v>
      </c>
      <c r="F11911">
        <v>1.0000000000000007</v>
      </c>
      <c r="G11911">
        <v>304.7877006595532</v>
      </c>
      <c r="H11911">
        <f t="shared" si="202"/>
        <v>285.6322056990644</v>
      </c>
      <c r="I11911">
        <v>2.0322056990643986</v>
      </c>
    </row>
    <row r="11912" spans="5:9" x14ac:dyDescent="0.25">
      <c r="E11912">
        <v>283.7</v>
      </c>
      <c r="F11912">
        <v>1.0000000000000007</v>
      </c>
      <c r="G11912">
        <v>304.72917250410279</v>
      </c>
      <c r="H11912">
        <f t="shared" si="202"/>
        <v>285.74590351318284</v>
      </c>
      <c r="I11912">
        <v>2.0459035131828394</v>
      </c>
    </row>
    <row r="11913" spans="5:9" x14ac:dyDescent="0.25">
      <c r="E11913">
        <v>283.8</v>
      </c>
      <c r="F11913">
        <v>1.0000000000000007</v>
      </c>
      <c r="G11913">
        <v>304.66947723758148</v>
      </c>
      <c r="H11913">
        <f t="shared" si="202"/>
        <v>285.85975606214947</v>
      </c>
      <c r="I11913">
        <v>2.0597560621494728</v>
      </c>
    </row>
    <row r="11914" spans="5:9" x14ac:dyDescent="0.25">
      <c r="E11914">
        <v>283.89999999999998</v>
      </c>
      <c r="F11914">
        <v>1.0000000000000007</v>
      </c>
      <c r="G11914">
        <v>304.60861387251776</v>
      </c>
      <c r="H11914">
        <f t="shared" si="202"/>
        <v>285.97376494273055</v>
      </c>
      <c r="I11914">
        <v>2.0737649427305938</v>
      </c>
    </row>
    <row r="11915" spans="5:9" x14ac:dyDescent="0.25">
      <c r="E11915">
        <v>284</v>
      </c>
      <c r="F11915">
        <v>1.0000000000000007</v>
      </c>
      <c r="G11915">
        <v>304.54658142766021</v>
      </c>
      <c r="H11915">
        <f t="shared" si="202"/>
        <v>286.0879316420428</v>
      </c>
      <c r="I11915">
        <v>2.0879316420428302</v>
      </c>
    </row>
    <row r="11916" spans="5:9" x14ac:dyDescent="0.25">
      <c r="E11916">
        <v>284.10000000000002</v>
      </c>
      <c r="F11916">
        <v>1.0000000000000007</v>
      </c>
      <c r="G11916">
        <v>304.48337892753563</v>
      </c>
      <c r="H11916">
        <f t="shared" si="202"/>
        <v>286.20225751712212</v>
      </c>
      <c r="I11916">
        <v>2.1022575171220934</v>
      </c>
    </row>
    <row r="11917" spans="5:9" x14ac:dyDescent="0.25">
      <c r="E11917">
        <v>284.2</v>
      </c>
      <c r="F11917">
        <v>1.0000000000000007</v>
      </c>
      <c r="G11917">
        <v>304.41900540203551</v>
      </c>
      <c r="H11917">
        <f t="shared" si="202"/>
        <v>286.31674377210544</v>
      </c>
      <c r="I11917">
        <v>2.1167437721054791</v>
      </c>
    </row>
    <row r="11918" spans="5:9" x14ac:dyDescent="0.25">
      <c r="E11918">
        <v>284.3</v>
      </c>
      <c r="F11918">
        <v>1.0000000000000007</v>
      </c>
      <c r="G11918">
        <v>304.35345988603245</v>
      </c>
      <c r="H11918">
        <f t="shared" si="202"/>
        <v>286.43139143279825</v>
      </c>
      <c r="I11918">
        <v>2.1313914327982668</v>
      </c>
    </row>
    <row r="11919" spans="5:9" x14ac:dyDescent="0.25">
      <c r="E11919">
        <v>284.39999999999998</v>
      </c>
      <c r="F11919">
        <v>1.0000000000000007</v>
      </c>
      <c r="G11919">
        <v>304.28674141902763</v>
      </c>
      <c r="H11919">
        <f t="shared" si="202"/>
        <v>286.54620131838362</v>
      </c>
      <c r="I11919">
        <v>2.1462013183836262</v>
      </c>
    </row>
    <row r="11920" spans="5:9" x14ac:dyDescent="0.25">
      <c r="E11920">
        <v>284.5</v>
      </c>
      <c r="F11920">
        <v>1.0000000000000007</v>
      </c>
      <c r="G11920">
        <v>304.21884904483107</v>
      </c>
      <c r="H11920">
        <f t="shared" si="202"/>
        <v>286.66117401001929</v>
      </c>
      <c r="I11920">
        <v>2.1611740100192725</v>
      </c>
    </row>
    <row r="11921" spans="5:9" x14ac:dyDescent="0.25">
      <c r="E11921">
        <v>284.60000000000002</v>
      </c>
      <c r="F11921">
        <v>1.0000000000000007</v>
      </c>
      <c r="G11921">
        <v>304.14978181127589</v>
      </c>
      <c r="H11921">
        <f t="shared" si="202"/>
        <v>286.7763098160533</v>
      </c>
      <c r="I11921">
        <v>2.1763098160532954</v>
      </c>
    </row>
    <row r="11922" spans="5:9" x14ac:dyDescent="0.25">
      <c r="E11922">
        <v>284.7</v>
      </c>
      <c r="F11922">
        <v>1.0000000000000007</v>
      </c>
      <c r="G11922">
        <v>304.07953876996788</v>
      </c>
      <c r="H11922">
        <f t="shared" si="202"/>
        <v>286.89160873358162</v>
      </c>
      <c r="I11922">
        <v>2.1916087335816128</v>
      </c>
    </row>
    <row r="11923" spans="5:9" x14ac:dyDescent="0.25">
      <c r="E11923">
        <v>284.8</v>
      </c>
      <c r="F11923">
        <v>1.0000000000000007</v>
      </c>
      <c r="G11923">
        <v>304.0081189760719</v>
      </c>
      <c r="H11923">
        <f t="shared" si="202"/>
        <v>287.00707040606352</v>
      </c>
      <c r="I11923">
        <v>2.2070704060635293</v>
      </c>
    </row>
    <row r="11924" spans="5:9" x14ac:dyDescent="0.25">
      <c r="E11924">
        <v>284.89999999999998</v>
      </c>
      <c r="F11924">
        <v>1.0000000000000007</v>
      </c>
      <c r="G11924">
        <v>303.93552148813598</v>
      </c>
      <c r="H11924">
        <f t="shared" si="202"/>
        <v>287.12269407670971</v>
      </c>
      <c r="I11924">
        <v>2.2226940767097081</v>
      </c>
    </row>
    <row r="11925" spans="5:9" x14ac:dyDescent="0.25">
      <c r="E11925">
        <v>285</v>
      </c>
      <c r="F11925">
        <v>1.0000000000000007</v>
      </c>
      <c r="G11925">
        <v>303.86174536795482</v>
      </c>
      <c r="H11925">
        <f t="shared" si="202"/>
        <v>287.23847853736123</v>
      </c>
      <c r="I11925">
        <v>2.2384785373612126</v>
      </c>
    </row>
    <row r="11926" spans="5:9" x14ac:dyDescent="0.25">
      <c r="E11926">
        <v>285.10000000000002</v>
      </c>
      <c r="F11926">
        <v>1.0000000000000007</v>
      </c>
      <c r="G11926">
        <v>303.78678968047359</v>
      </c>
      <c r="H11926">
        <f t="shared" si="202"/>
        <v>287.3544220725903</v>
      </c>
      <c r="I11926">
        <v>2.2544220725902626</v>
      </c>
    </row>
    <row r="11927" spans="5:9" x14ac:dyDescent="0.25">
      <c r="E11927">
        <v>285.2</v>
      </c>
      <c r="F11927">
        <v>1.0000000000000007</v>
      </c>
      <c r="G11927">
        <v>303.71065349373333</v>
      </c>
      <c r="H11927">
        <f t="shared" si="202"/>
        <v>287.47052239877485</v>
      </c>
      <c r="I11927">
        <v>2.270522398774852</v>
      </c>
    </row>
    <row r="11928" spans="5:9" x14ac:dyDescent="0.25">
      <c r="E11928">
        <v>285.3</v>
      </c>
      <c r="F11928">
        <v>1.0000000000000007</v>
      </c>
      <c r="G11928">
        <v>303.63333587885916</v>
      </c>
      <c r="H11928">
        <f t="shared" si="202"/>
        <v>287.58677659793364</v>
      </c>
      <c r="I11928">
        <v>2.2867765979336414</v>
      </c>
    </row>
    <row r="11929" spans="5:9" x14ac:dyDescent="0.25">
      <c r="E11929">
        <v>285.39999999999998</v>
      </c>
      <c r="F11929">
        <v>1.0000000000000007</v>
      </c>
      <c r="G11929">
        <v>303.55483591009209</v>
      </c>
      <c r="H11929">
        <f t="shared" si="202"/>
        <v>287.70318104615632</v>
      </c>
      <c r="I11929">
        <v>2.3031810461563462</v>
      </c>
    </row>
    <row r="11930" spans="5:9" x14ac:dyDescent="0.25">
      <c r="E11930">
        <v>285.5</v>
      </c>
      <c r="F11930">
        <v>1.0000000000000007</v>
      </c>
      <c r="G11930">
        <v>303.47515266486567</v>
      </c>
      <c r="H11930">
        <f t="shared" si="202"/>
        <v>287.81973133653253</v>
      </c>
      <c r="I11930">
        <v>2.3197313365325378</v>
      </c>
    </row>
    <row r="11931" spans="5:9" x14ac:dyDescent="0.25">
      <c r="E11931">
        <v>285.60000000000002</v>
      </c>
      <c r="F11931">
        <v>1.0000000000000007</v>
      </c>
      <c r="G11931">
        <v>303.39428522392882</v>
      </c>
      <c r="H11931">
        <f t="shared" si="202"/>
        <v>287.93642219657062</v>
      </c>
      <c r="I11931">
        <v>2.3364221965705858</v>
      </c>
    </row>
    <row r="11932" spans="5:9" x14ac:dyDescent="0.25">
      <c r="E11932">
        <v>285.7</v>
      </c>
      <c r="F11932">
        <v>1.0000000000000007</v>
      </c>
      <c r="G11932">
        <v>303.31223267151466</v>
      </c>
      <c r="H11932">
        <f t="shared" si="202"/>
        <v>288.05324740021382</v>
      </c>
      <c r="I11932">
        <v>2.3532474002138444</v>
      </c>
    </row>
    <row r="11933" spans="5:9" x14ac:dyDescent="0.25">
      <c r="E11933">
        <v>285.8</v>
      </c>
      <c r="F11933">
        <v>1.0000000000000007</v>
      </c>
      <c r="G11933">
        <v>303.22899409555782</v>
      </c>
      <c r="H11933">
        <f t="shared" si="202"/>
        <v>288.1701996747056</v>
      </c>
      <c r="I11933">
        <v>2.3701996747055913</v>
      </c>
    </row>
    <row r="11934" spans="5:9" x14ac:dyDescent="0.25">
      <c r="E11934">
        <v>285.89999999999998</v>
      </c>
      <c r="F11934">
        <v>1.0000000000000007</v>
      </c>
      <c r="G11934">
        <v>303.14456858795955</v>
      </c>
      <c r="H11934">
        <f t="shared" si="202"/>
        <v>288.28727060273326</v>
      </c>
      <c r="I11934">
        <v>2.3872706027332899</v>
      </c>
    </row>
    <row r="11935" spans="5:9" x14ac:dyDescent="0.25">
      <c r="E11935">
        <v>286</v>
      </c>
      <c r="F11935">
        <v>1.0000000000000007</v>
      </c>
      <c r="G11935">
        <v>303.05895524490239</v>
      </c>
      <c r="H11935">
        <f t="shared" si="202"/>
        <v>288.40445052049944</v>
      </c>
      <c r="I11935">
        <v>2.4044505204994451</v>
      </c>
    </row>
    <row r="11936" spans="5:9" x14ac:dyDescent="0.25">
      <c r="E11936">
        <v>286.10000000000002</v>
      </c>
      <c r="F11936">
        <v>1.0000000000000007</v>
      </c>
      <c r="G11936">
        <v>302.97215316721446</v>
      </c>
      <c r="H11936">
        <f t="shared" si="202"/>
        <v>288.52172841262484</v>
      </c>
      <c r="I11936">
        <v>2.4217284126248395</v>
      </c>
    </row>
    <row r="11937" spans="5:9" x14ac:dyDescent="0.25">
      <c r="E11937">
        <v>286.2</v>
      </c>
      <c r="F11937">
        <v>1.0000000000000007</v>
      </c>
      <c r="G11937">
        <v>302.88416146078458</v>
      </c>
      <c r="H11937">
        <f t="shared" si="202"/>
        <v>288.63909180509268</v>
      </c>
      <c r="I11937">
        <v>2.4390918050926658</v>
      </c>
    </row>
    <row r="11938" spans="5:9" x14ac:dyDescent="0.25">
      <c r="E11938">
        <v>286.3</v>
      </c>
      <c r="F11938">
        <v>1.0000000000000007</v>
      </c>
      <c r="G11938">
        <v>302.79497923702854</v>
      </c>
      <c r="H11938">
        <f t="shared" si="202"/>
        <v>288.75652665779012</v>
      </c>
      <c r="I11938">
        <v>2.4565266577901217</v>
      </c>
    </row>
    <row r="11939" spans="5:9" x14ac:dyDescent="0.25">
      <c r="E11939">
        <v>286.39999999999998</v>
      </c>
      <c r="F11939">
        <v>1.0000000000000007</v>
      </c>
      <c r="G11939">
        <v>302.70460561340644</v>
      </c>
      <c r="H11939">
        <f t="shared" si="202"/>
        <v>288.87401725859712</v>
      </c>
      <c r="I11939">
        <v>2.4740172585971436</v>
      </c>
    </row>
    <row r="11940" spans="5:9" x14ac:dyDescent="0.25">
      <c r="E11940">
        <v>286.5</v>
      </c>
      <c r="F11940">
        <v>1.0000000000000007</v>
      </c>
      <c r="G11940">
        <v>302.61303971399292</v>
      </c>
      <c r="H11940">
        <f t="shared" si="202"/>
        <v>288.99154612140507</v>
      </c>
      <c r="I11940">
        <v>2.4915461214050785</v>
      </c>
    </row>
    <row r="11941" spans="5:9" x14ac:dyDescent="0.25">
      <c r="E11941">
        <v>286.60000000000002</v>
      </c>
      <c r="F11941">
        <v>1.0000000000000007</v>
      </c>
      <c r="G11941">
        <v>302.52028067009917</v>
      </c>
      <c r="H11941">
        <f t="shared" si="202"/>
        <v>289.10909389091506</v>
      </c>
      <c r="I11941">
        <v>2.5090938909150191</v>
      </c>
    </row>
    <row r="11942" spans="5:9" x14ac:dyDescent="0.25">
      <c r="E11942">
        <v>286.7</v>
      </c>
      <c r="F11942">
        <v>1.0000000000000007</v>
      </c>
      <c r="G11942">
        <v>302.42632762094786</v>
      </c>
      <c r="H11942">
        <f t="shared" si="202"/>
        <v>289.22663925755234</v>
      </c>
      <c r="I11942">
        <v>2.5266392575523433</v>
      </c>
    </row>
    <row r="11943" spans="5:9" x14ac:dyDescent="0.25">
      <c r="E11943">
        <v>286.8</v>
      </c>
      <c r="F11943">
        <v>1.0000000000000007</v>
      </c>
      <c r="G11943">
        <v>302.33117971440129</v>
      </c>
      <c r="H11943">
        <f t="shared" si="202"/>
        <v>289.34415888632316</v>
      </c>
      <c r="I11943">
        <v>2.5441588863231592</v>
      </c>
    </row>
    <row r="11944" spans="5:9" x14ac:dyDescent="0.25">
      <c r="E11944">
        <v>286.89999999999998</v>
      </c>
      <c r="F11944">
        <v>1.0000000000000007</v>
      </c>
      <c r="G11944">
        <v>302.23483610774201</v>
      </c>
      <c r="H11944">
        <f t="shared" si="202"/>
        <v>289.46162736390465</v>
      </c>
      <c r="I11944">
        <v>2.5616273639046909</v>
      </c>
    </row>
    <row r="11945" spans="5:9" x14ac:dyDescent="0.25">
      <c r="E11945">
        <v>287</v>
      </c>
      <c r="F11945">
        <v>1.0000000000000007</v>
      </c>
      <c r="G11945">
        <v>302.13729596850732</v>
      </c>
      <c r="H11945">
        <f t="shared" si="202"/>
        <v>289.57901716867246</v>
      </c>
      <c r="I11945">
        <v>2.5790171686724706</v>
      </c>
    </row>
    <row r="11946" spans="5:9" x14ac:dyDescent="0.25">
      <c r="E11946">
        <v>287.10000000000002</v>
      </c>
      <c r="F11946">
        <v>1.0000000000000007</v>
      </c>
      <c r="G11946">
        <v>302.03855847537625</v>
      </c>
      <c r="H11946">
        <f t="shared" si="202"/>
        <v>289.69629866868343</v>
      </c>
      <c r="I11946">
        <v>2.5962986686833753</v>
      </c>
    </row>
    <row r="11947" spans="5:9" x14ac:dyDescent="0.25">
      <c r="E11947">
        <v>287.2</v>
      </c>
      <c r="F11947">
        <v>1.0000000000000007</v>
      </c>
      <c r="G11947">
        <v>301.93862281910998</v>
      </c>
      <c r="H11947">
        <f t="shared" si="202"/>
        <v>289.81344015280882</v>
      </c>
      <c r="I11947">
        <v>2.6134401528088271</v>
      </c>
    </row>
    <row r="11948" spans="5:9" x14ac:dyDescent="0.25">
      <c r="E11948">
        <v>287.3</v>
      </c>
      <c r="F11948">
        <v>1.0000000000000007</v>
      </c>
      <c r="G11948">
        <v>301.83748820354504</v>
      </c>
      <c r="H11948">
        <f t="shared" si="202"/>
        <v>289.93040790019529</v>
      </c>
      <c r="I11948">
        <v>2.6304079001952521</v>
      </c>
    </row>
    <row r="11949" spans="5:9" x14ac:dyDescent="0.25">
      <c r="E11949">
        <v>287.39999999999998</v>
      </c>
      <c r="F11949">
        <v>1.0000000000000007</v>
      </c>
      <c r="G11949">
        <v>301.73515384663915</v>
      </c>
      <c r="H11949">
        <f t="shared" si="202"/>
        <v>290.04716629296638</v>
      </c>
      <c r="I11949">
        <v>2.6471662929664159</v>
      </c>
    </row>
    <row r="11950" spans="5:9" x14ac:dyDescent="0.25">
      <c r="E11950">
        <v>287.5</v>
      </c>
      <c r="F11950">
        <v>1.0000000000000007</v>
      </c>
      <c r="G11950">
        <v>301.6316189815692</v>
      </c>
      <c r="H11950">
        <f t="shared" si="202"/>
        <v>290.1636779765231</v>
      </c>
      <c r="I11950">
        <v>2.66367797652312</v>
      </c>
    </row>
    <row r="11951" spans="5:9" x14ac:dyDescent="0.25">
      <c r="E11951">
        <v>287.60000000000002</v>
      </c>
      <c r="F11951">
        <v>1.0000000000000007</v>
      </c>
      <c r="G11951">
        <v>301.52688285788128</v>
      </c>
      <c r="H11951">
        <f t="shared" si="202"/>
        <v>290.27990407089675</v>
      </c>
      <c r="I11951">
        <v>2.6799040708967139</v>
      </c>
    </row>
    <row r="11952" spans="5:9" x14ac:dyDescent="0.25">
      <c r="E11952">
        <v>287.7</v>
      </c>
      <c r="F11952">
        <v>1.0000000000000007</v>
      </c>
      <c r="G11952">
        <v>301.42094474269214</v>
      </c>
      <c r="H11952">
        <f t="shared" si="202"/>
        <v>290.39580443534493</v>
      </c>
      <c r="I11952">
        <v>2.6958044353449671</v>
      </c>
    </row>
    <row r="11953" spans="5:9" x14ac:dyDescent="0.25">
      <c r="E11953">
        <v>287.8</v>
      </c>
      <c r="F11953">
        <v>1.0000000000000007</v>
      </c>
      <c r="G11953">
        <v>301.31380392194097</v>
      </c>
      <c r="H11953">
        <f t="shared" si="202"/>
        <v>290.5113379867359</v>
      </c>
      <c r="I11953">
        <v>2.7113379867359044</v>
      </c>
    </row>
    <row r="11954" spans="5:9" x14ac:dyDescent="0.25">
      <c r="E11954">
        <v>287.89999999999998</v>
      </c>
      <c r="F11954">
        <v>1.0000000000000007</v>
      </c>
      <c r="G11954">
        <v>301.20545970169212</v>
      </c>
      <c r="H11954">
        <f t="shared" si="202"/>
        <v>290.62646307026932</v>
      </c>
      <c r="I11954">
        <v>2.7264630702693471</v>
      </c>
    </row>
    <row r="11955" spans="5:9" x14ac:dyDescent="0.25">
      <c r="E11955">
        <v>288</v>
      </c>
      <c r="F11955">
        <v>1.0000000000000007</v>
      </c>
      <c r="G11955">
        <v>301.09591140948623</v>
      </c>
      <c r="H11955">
        <f t="shared" si="202"/>
        <v>290.74113787879605</v>
      </c>
      <c r="I11955">
        <v>2.7411378787960561</v>
      </c>
    </row>
    <row r="11956" spans="5:9" x14ac:dyDescent="0.25">
      <c r="E11956">
        <v>288.10000000000002</v>
      </c>
      <c r="F11956">
        <v>1.0000000000000007</v>
      </c>
      <c r="G11956">
        <v>300.98515839574071</v>
      </c>
      <c r="H11956">
        <f t="shared" si="202"/>
        <v>290.85532091450676</v>
      </c>
      <c r="I11956">
        <v>2.7553209145067554</v>
      </c>
    </row>
    <row r="11957" spans="5:9" x14ac:dyDescent="0.25">
      <c r="E11957">
        <v>288.2</v>
      </c>
      <c r="F11957">
        <v>1.0000000000000007</v>
      </c>
      <c r="G11957">
        <v>300.87320003519727</v>
      </c>
      <c r="H11957">
        <f t="shared" si="202"/>
        <v>290.96897148421476</v>
      </c>
      <c r="I11957">
        <v>2.7689714842147604</v>
      </c>
    </row>
    <row r="11958" spans="5:9" x14ac:dyDescent="0.25">
      <c r="E11958">
        <v>288.3</v>
      </c>
      <c r="F11958">
        <v>1.0000000000000007</v>
      </c>
      <c r="G11958">
        <v>300.7600357284166</v>
      </c>
      <c r="H11958">
        <f t="shared" si="202"/>
        <v>291.08205021701343</v>
      </c>
      <c r="I11958">
        <v>2.7820502170134183</v>
      </c>
    </row>
    <row r="11959" spans="5:9" x14ac:dyDescent="0.25">
      <c r="E11959">
        <v>288.39999999999998</v>
      </c>
      <c r="F11959">
        <v>1.0000000000000007</v>
      </c>
      <c r="G11959">
        <v>300.64566490331788</v>
      </c>
      <c r="H11959">
        <f t="shared" si="202"/>
        <v>291.19451959094465</v>
      </c>
      <c r="I11959">
        <v>2.794519590944688</v>
      </c>
    </row>
    <row r="11960" spans="5:9" x14ac:dyDescent="0.25">
      <c r="E11960">
        <v>288.5</v>
      </c>
      <c r="F11960">
        <v>1.0000000000000007</v>
      </c>
      <c r="G11960">
        <v>300.53008701676333</v>
      </c>
      <c r="H11960">
        <f t="shared" si="202"/>
        <v>291.30634445366167</v>
      </c>
      <c r="I11960">
        <v>2.8063444536616426</v>
      </c>
    </row>
    <row r="11961" spans="5:9" x14ac:dyDescent="0.25">
      <c r="E11961">
        <v>288.60000000000002</v>
      </c>
      <c r="F11961">
        <v>1.0000000000000007</v>
      </c>
      <c r="G11961">
        <v>300.41330155618556</v>
      </c>
      <c r="H11961">
        <f t="shared" si="202"/>
        <v>291.41749252108622</v>
      </c>
      <c r="I11961">
        <v>2.8174925210861996</v>
      </c>
    </row>
    <row r="11962" spans="5:9" x14ac:dyDescent="0.25">
      <c r="E11962">
        <v>288.7</v>
      </c>
      <c r="F11962">
        <v>1.0000000000000007</v>
      </c>
      <c r="G11962">
        <v>300.29530804125682</v>
      </c>
      <c r="H11962">
        <f t="shared" si="202"/>
        <v>291.52793483789549</v>
      </c>
      <c r="I11962">
        <v>2.8279348378955049</v>
      </c>
    </row>
    <row r="11963" spans="5:9" x14ac:dyDescent="0.25">
      <c r="E11963">
        <v>288.8</v>
      </c>
      <c r="F11963">
        <v>1.0000000000000007</v>
      </c>
      <c r="G11963">
        <v>300.17610602559836</v>
      </c>
      <c r="H11963">
        <f t="shared" si="202"/>
        <v>291.63764618440007</v>
      </c>
      <c r="I11963">
        <v>2.8376461844000609</v>
      </c>
    </row>
    <row r="11964" spans="5:9" x14ac:dyDescent="0.25">
      <c r="E11964">
        <v>288.89999999999998</v>
      </c>
      <c r="F11964">
        <v>1.0000000000000007</v>
      </c>
      <c r="G11964">
        <v>300.05569509852921</v>
      </c>
      <c r="H11964">
        <f t="shared" si="202"/>
        <v>291.7466054160144</v>
      </c>
      <c r="I11964">
        <v>2.8466054160144072</v>
      </c>
    </row>
    <row r="11965" spans="5:9" x14ac:dyDescent="0.25">
      <c r="E11965">
        <v>289</v>
      </c>
      <c r="F11965">
        <v>1.0000000000000007</v>
      </c>
      <c r="G11965">
        <v>299.93407488685187</v>
      </c>
      <c r="H11965">
        <f t="shared" si="202"/>
        <v>291.85479572399561</v>
      </c>
      <c r="I11965">
        <v>2.8547957239956268</v>
      </c>
    </row>
    <row r="11966" spans="5:9" x14ac:dyDescent="0.25">
      <c r="E11966">
        <v>289.10000000000002</v>
      </c>
      <c r="F11966">
        <v>1.0000000000000007</v>
      </c>
      <c r="G11966">
        <v>299.81124505667384</v>
      </c>
      <c r="H11966">
        <f t="shared" si="202"/>
        <v>291.9622048092873</v>
      </c>
      <c r="I11966">
        <v>2.8622048092872538</v>
      </c>
    </row>
    <row r="11967" spans="5:9" x14ac:dyDescent="0.25">
      <c r="E11967">
        <v>289.2</v>
      </c>
      <c r="F11967">
        <v>1.0000000000000007</v>
      </c>
      <c r="G11967">
        <v>299.68720531526327</v>
      </c>
      <c r="H11967">
        <f t="shared" si="202"/>
        <v>292.06882496494114</v>
      </c>
      <c r="I11967">
        <v>2.8688249649411532</v>
      </c>
    </row>
    <row r="11968" spans="5:9" x14ac:dyDescent="0.25">
      <c r="E11968">
        <v>289.3</v>
      </c>
      <c r="F11968">
        <v>1.0000000000000007</v>
      </c>
      <c r="G11968">
        <v>299.5619554129367</v>
      </c>
      <c r="H11968">
        <f t="shared" si="202"/>
        <v>292.1746530664397</v>
      </c>
      <c r="I11968">
        <v>2.874653066439715</v>
      </c>
    </row>
    <row r="11969" spans="5:9" x14ac:dyDescent="0.25">
      <c r="E11969">
        <v>289.39999999999998</v>
      </c>
      <c r="F11969">
        <v>1.0000000000000007</v>
      </c>
      <c r="G11969">
        <v>299.43549514497721</v>
      </c>
      <c r="H11969">
        <f t="shared" si="202"/>
        <v>292.27969047303077</v>
      </c>
      <c r="I11969">
        <v>2.8796904730307959</v>
      </c>
    </row>
    <row r="11970" spans="5:9" x14ac:dyDescent="0.25">
      <c r="E11970">
        <v>289.5</v>
      </c>
      <c r="F11970">
        <v>1.0000000000000007</v>
      </c>
      <c r="G11970">
        <v>299.307824353581</v>
      </c>
      <c r="H11970">
        <f t="shared" si="202"/>
        <v>292.38394284665821</v>
      </c>
      <c r="I11970">
        <v>2.8839428466582229</v>
      </c>
    </row>
    <row r="11971" spans="5:9" x14ac:dyDescent="0.25">
      <c r="E11971">
        <v>289.60000000000002</v>
      </c>
      <c r="F11971">
        <v>1.0000000000000007</v>
      </c>
      <c r="G11971">
        <v>299.17894292983067</v>
      </c>
      <c r="H11971">
        <f t="shared" si="202"/>
        <v>292.48741989800084</v>
      </c>
      <c r="I11971">
        <v>2.8874198980007937</v>
      </c>
    </row>
    <row r="11972" spans="5:9" x14ac:dyDescent="0.25">
      <c r="E11972">
        <v>289.7</v>
      </c>
      <c r="F11972">
        <v>1.0000000000000007</v>
      </c>
      <c r="G11972">
        <v>299.04885081569245</v>
      </c>
      <c r="H11972">
        <f t="shared" si="202"/>
        <v>292.59013507136251</v>
      </c>
      <c r="I11972">
        <v>2.8901350713625034</v>
      </c>
    </row>
    <row r="11973" spans="5:9" x14ac:dyDescent="0.25">
      <c r="E11973">
        <v>289.8</v>
      </c>
      <c r="F11973">
        <v>1.0000000000000007</v>
      </c>
      <c r="G11973">
        <v>298.91754800603621</v>
      </c>
      <c r="H11973">
        <f t="shared" si="202"/>
        <v>292.69210518159787</v>
      </c>
      <c r="I11973">
        <v>2.892105181597834</v>
      </c>
    </row>
    <row r="11974" spans="5:9" x14ac:dyDescent="0.25">
      <c r="E11974">
        <v>289.89999999999998</v>
      </c>
      <c r="F11974">
        <v>1.0000000000000007</v>
      </c>
      <c r="G11974">
        <v>298.78503455067562</v>
      </c>
      <c r="H11974">
        <f t="shared" ref="H11974:H12037" si="203">E11974+I11974</f>
        <v>292.79335001689248</v>
      </c>
      <c r="I11974">
        <v>2.8933500168924864</v>
      </c>
    </row>
    <row r="11975" spans="5:9" x14ac:dyDescent="0.25">
      <c r="E11975">
        <v>290</v>
      </c>
      <c r="F11975">
        <v>1.0000000000000007</v>
      </c>
      <c r="G11975">
        <v>298.65131055642576</v>
      </c>
      <c r="H11975">
        <f t="shared" si="203"/>
        <v>292.89389192110224</v>
      </c>
      <c r="I11975">
        <v>2.8938919211022518</v>
      </c>
    </row>
    <row r="11976" spans="5:9" x14ac:dyDescent="0.25">
      <c r="E11976">
        <v>290.10000000000002</v>
      </c>
      <c r="F11976">
        <v>1.0000000000000007</v>
      </c>
      <c r="G11976">
        <v>298.51637618917687</v>
      </c>
      <c r="H11976">
        <f t="shared" si="203"/>
        <v>292.99375536858361</v>
      </c>
      <c r="I11976">
        <v>2.8937553685835691</v>
      </c>
    </row>
    <row r="11977" spans="5:9" x14ac:dyDescent="0.25">
      <c r="E11977">
        <v>290.2</v>
      </c>
      <c r="F11977">
        <v>1.0000000000000007</v>
      </c>
      <c r="G11977">
        <v>298.38023167598135</v>
      </c>
      <c r="H11977">
        <f t="shared" si="203"/>
        <v>293.09296654316574</v>
      </c>
      <c r="I11977">
        <v>2.8929665431657279</v>
      </c>
    </row>
    <row r="11978" spans="5:9" x14ac:dyDescent="0.25">
      <c r="E11978">
        <v>290.3</v>
      </c>
      <c r="F11978">
        <v>1.0000000000000007</v>
      </c>
      <c r="G11978">
        <v>298.24287730715173</v>
      </c>
      <c r="H11978">
        <f t="shared" si="203"/>
        <v>293.19155293127051</v>
      </c>
      <c r="I11978">
        <v>2.8915529312704802</v>
      </c>
    </row>
    <row r="11979" spans="5:9" x14ac:dyDescent="0.25">
      <c r="E11979">
        <v>290.39999999999998</v>
      </c>
      <c r="F11979">
        <v>1.0000000000000007</v>
      </c>
      <c r="G11979">
        <v>298.10431343836706</v>
      </c>
      <c r="H11979">
        <f t="shared" si="203"/>
        <v>293.28954293733403</v>
      </c>
      <c r="I11979">
        <v>2.8895429373340522</v>
      </c>
    </row>
    <row r="11980" spans="5:9" x14ac:dyDescent="0.25">
      <c r="E11980">
        <v>290.5</v>
      </c>
      <c r="F11980">
        <v>1.0000000000000007</v>
      </c>
      <c r="G11980">
        <v>297.96454049278543</v>
      </c>
      <c r="H11980">
        <f t="shared" si="203"/>
        <v>293.38696552776946</v>
      </c>
      <c r="I11980">
        <v>2.8869655277694601</v>
      </c>
    </row>
    <row r="11981" spans="5:9" x14ac:dyDescent="0.25">
      <c r="E11981">
        <v>290.60000000000002</v>
      </c>
      <c r="F11981">
        <v>1.0000000000000007</v>
      </c>
      <c r="G11981">
        <v>297.82355896316045</v>
      </c>
      <c r="H11981">
        <f t="shared" si="203"/>
        <v>293.48384990784126</v>
      </c>
      <c r="I11981">
        <v>2.883849907841225</v>
      </c>
    </row>
    <row r="11982" spans="5:9" x14ac:dyDescent="0.25">
      <c r="E11982">
        <v>290.7</v>
      </c>
      <c r="F11982">
        <v>1.0000000000000007</v>
      </c>
      <c r="G11982">
        <v>297.68136941395841</v>
      </c>
      <c r="H11982">
        <f t="shared" si="203"/>
        <v>293.58022523410136</v>
      </c>
      <c r="I11982">
        <v>2.8802252341013466</v>
      </c>
    </row>
    <row r="11983" spans="5:9" x14ac:dyDescent="0.25">
      <c r="E11983">
        <v>290.8</v>
      </c>
      <c r="F11983">
        <v>1.0000000000000007</v>
      </c>
      <c r="G11983">
        <v>297.53797248347428</v>
      </c>
      <c r="H11983">
        <f t="shared" si="203"/>
        <v>293.67612036351596</v>
      </c>
      <c r="I11983">
        <v>2.8761203635159718</v>
      </c>
    </row>
    <row r="11984" spans="5:9" x14ac:dyDescent="0.25">
      <c r="E11984">
        <v>290.89999999999998</v>
      </c>
      <c r="F11984">
        <v>1.0000000000000007</v>
      </c>
      <c r="G11984">
        <v>297.3933688859434</v>
      </c>
      <c r="H11984">
        <f t="shared" si="203"/>
        <v>293.77156363913269</v>
      </c>
      <c r="I11984">
        <v>2.8715636391327082</v>
      </c>
    </row>
    <row r="11985" spans="5:9" x14ac:dyDescent="0.25">
      <c r="E11985">
        <v>291</v>
      </c>
      <c r="F11985">
        <v>1.0000000000000007</v>
      </c>
      <c r="G11985">
        <v>297.24755941364697</v>
      </c>
      <c r="H11985">
        <f t="shared" si="203"/>
        <v>293.86658271111156</v>
      </c>
      <c r="I11985">
        <v>2.8665827111115729</v>
      </c>
    </row>
    <row r="11986" spans="5:9" x14ac:dyDescent="0.25">
      <c r="E11986">
        <v>291.10000000000002</v>
      </c>
      <c r="F11986">
        <v>1.0000000000000007</v>
      </c>
      <c r="G11986">
        <v>297.10054493900788</v>
      </c>
      <c r="H11986">
        <f t="shared" si="203"/>
        <v>293.96120439116225</v>
      </c>
      <c r="I11986">
        <v>2.8612043911622069</v>
      </c>
    </row>
    <row r="11987" spans="5:9" x14ac:dyDescent="0.25">
      <c r="E11987">
        <v>291.2</v>
      </c>
      <c r="F11987">
        <v>1.0000000000000007</v>
      </c>
      <c r="G11987">
        <v>296.95232641667496</v>
      </c>
      <c r="H11987">
        <f t="shared" si="203"/>
        <v>294.05545453787875</v>
      </c>
      <c r="I11987">
        <v>2.8554545378787477</v>
      </c>
    </row>
    <row r="11988" spans="5:9" x14ac:dyDescent="0.25">
      <c r="E11988">
        <v>291.3</v>
      </c>
      <c r="F11988">
        <v>1.0000000000000007</v>
      </c>
      <c r="G11988">
        <v>296.80290488559245</v>
      </c>
      <c r="H11988">
        <f t="shared" si="203"/>
        <v>294.14935797011373</v>
      </c>
      <c r="I11988">
        <v>2.8493579701137071</v>
      </c>
    </row>
    <row r="11989" spans="5:9" x14ac:dyDescent="0.25">
      <c r="E11989">
        <v>291.39999999999998</v>
      </c>
      <c r="F11989">
        <v>1.0000000000000007</v>
      </c>
      <c r="G11989">
        <v>296.65228147105285</v>
      </c>
      <c r="H11989">
        <f t="shared" si="203"/>
        <v>294.24293840535296</v>
      </c>
      <c r="I11989">
        <v>2.8429384053529567</v>
      </c>
    </row>
    <row r="11990" spans="5:9" x14ac:dyDescent="0.25">
      <c r="E11990">
        <v>291.5</v>
      </c>
      <c r="F11990">
        <v>1.0000000000000007</v>
      </c>
      <c r="G11990">
        <v>296.50045738672918</v>
      </c>
      <c r="H11990">
        <f t="shared" si="203"/>
        <v>294.33621842001321</v>
      </c>
      <c r="I11990">
        <v>2.8362184200132252</v>
      </c>
    </row>
    <row r="11991" spans="5:9" x14ac:dyDescent="0.25">
      <c r="E11991">
        <v>291.60000000000002</v>
      </c>
      <c r="F11991">
        <v>1.0000000000000007</v>
      </c>
      <c r="G11991">
        <v>296.34743393668543</v>
      </c>
      <c r="H11991">
        <f t="shared" si="203"/>
        <v>294.42921942864945</v>
      </c>
      <c r="I11991">
        <v>2.829219428649409</v>
      </c>
    </row>
    <row r="11992" spans="5:9" x14ac:dyDescent="0.25">
      <c r="E11992">
        <v>291.7</v>
      </c>
      <c r="F11992">
        <v>1.0000000000000007</v>
      </c>
      <c r="G11992">
        <v>296.19321251736164</v>
      </c>
      <c r="H11992">
        <f t="shared" si="203"/>
        <v>294.52196167920459</v>
      </c>
      <c r="I11992">
        <v>2.821961679204632</v>
      </c>
    </row>
    <row r="11993" spans="5:9" x14ac:dyDescent="0.25">
      <c r="E11993">
        <v>291.8</v>
      </c>
      <c r="F11993">
        <v>1.0000000000000007</v>
      </c>
      <c r="G11993">
        <v>296.03779461953144</v>
      </c>
      <c r="H11993">
        <f t="shared" si="203"/>
        <v>294.61446426163513</v>
      </c>
      <c r="I11993">
        <v>2.8144642616351065</v>
      </c>
    </row>
    <row r="11994" spans="5:9" x14ac:dyDescent="0.25">
      <c r="E11994">
        <v>291.89999999999998</v>
      </c>
      <c r="F11994">
        <v>1.0000000000000007</v>
      </c>
      <c r="G11994">
        <v>295.88118183022885</v>
      </c>
      <c r="H11994">
        <f t="shared" si="203"/>
        <v>294.70674512747496</v>
      </c>
      <c r="I11994">
        <v>2.8067451274749668</v>
      </c>
    </row>
    <row r="11995" spans="5:9" x14ac:dyDescent="0.25">
      <c r="E11995">
        <v>292</v>
      </c>
      <c r="F11995">
        <v>1.0000000000000007</v>
      </c>
      <c r="G11995">
        <v>295.7233758346427</v>
      </c>
      <c r="H11995">
        <f t="shared" si="203"/>
        <v>294.79882111815641</v>
      </c>
      <c r="I11995">
        <v>2.7988211181563876</v>
      </c>
    </row>
    <row r="11996" spans="5:9" x14ac:dyDescent="0.25">
      <c r="E11996">
        <v>292.10000000000002</v>
      </c>
      <c r="F11996">
        <v>1.0000000000000007</v>
      </c>
      <c r="G11996">
        <v>295.56437841797509</v>
      </c>
      <c r="H11996">
        <f t="shared" si="203"/>
        <v>294.89070800015389</v>
      </c>
      <c r="I11996">
        <v>2.7907080001538587</v>
      </c>
    </row>
    <row r="11997" spans="5:9" x14ac:dyDescent="0.25">
      <c r="E11997">
        <v>292.2</v>
      </c>
      <c r="F11997">
        <v>1.0000000000000007</v>
      </c>
      <c r="G11997">
        <v>295.40419146726214</v>
      </c>
      <c r="H11997">
        <f t="shared" si="203"/>
        <v>294.98242050527011</v>
      </c>
      <c r="I11997">
        <v>2.7824205052701174</v>
      </c>
    </row>
    <row r="11998" spans="5:9" x14ac:dyDescent="0.25">
      <c r="E11998">
        <v>292.3</v>
      </c>
      <c r="F11998">
        <v>1.0000000000000007</v>
      </c>
      <c r="G11998">
        <v>295.24281697315365</v>
      </c>
      <c r="H11998">
        <f t="shared" si="203"/>
        <v>295.07397237461697</v>
      </c>
      <c r="I11998">
        <v>2.7739723746169807</v>
      </c>
    </row>
    <row r="11999" spans="5:9" x14ac:dyDescent="0.25">
      <c r="E11999">
        <v>292.39999999999998</v>
      </c>
      <c r="F11999">
        <v>1.0000000000000007</v>
      </c>
      <c r="G11999">
        <v>295.08025703165055</v>
      </c>
      <c r="H11999">
        <f t="shared" si="203"/>
        <v>295.16537640506323</v>
      </c>
      <c r="I11999">
        <v>2.7653764050632526</v>
      </c>
    </row>
    <row r="12000" spans="5:9" x14ac:dyDescent="0.25">
      <c r="E12000">
        <v>292.5</v>
      </c>
      <c r="F12000">
        <v>1.0000000000000007</v>
      </c>
      <c r="G12000">
        <v>294.91651384579598</v>
      </c>
      <c r="H12000">
        <f t="shared" si="203"/>
        <v>295.25664449712161</v>
      </c>
      <c r="I12000">
        <v>2.7566444971216066</v>
      </c>
    </row>
    <row r="12001" spans="5:9" x14ac:dyDescent="0.25">
      <c r="E12001">
        <v>292.60000000000002</v>
      </c>
      <c r="F12001">
        <v>1.0000000000000007</v>
      </c>
      <c r="G12001">
        <v>294.75158972731907</v>
      </c>
      <c r="H12001">
        <f t="shared" si="203"/>
        <v>295.34778770342513</v>
      </c>
      <c r="I12001">
        <v>2.7477877034251184</v>
      </c>
    </row>
    <row r="12002" spans="5:9" x14ac:dyDescent="0.25">
      <c r="E12002">
        <v>292.7</v>
      </c>
      <c r="F12002">
        <v>1.0000000000000007</v>
      </c>
      <c r="G12002">
        <v>294.58548709822827</v>
      </c>
      <c r="H12002">
        <f t="shared" si="203"/>
        <v>295.43881627710238</v>
      </c>
      <c r="I12002">
        <v>2.7388162771023894</v>
      </c>
    </row>
    <row r="12003" spans="5:9" x14ac:dyDescent="0.25">
      <c r="E12003">
        <v>292.8</v>
      </c>
      <c r="F12003">
        <v>1.0000000000000007</v>
      </c>
      <c r="G12003">
        <v>294.41820849235233</v>
      </c>
      <c r="H12003">
        <f t="shared" si="203"/>
        <v>295.52973971949837</v>
      </c>
      <c r="I12003">
        <v>2.729739719498343</v>
      </c>
    </row>
    <row r="12004" spans="5:9" x14ac:dyDescent="0.25">
      <c r="E12004">
        <v>292.89999999999998</v>
      </c>
      <c r="F12004">
        <v>1.0000000000000007</v>
      </c>
      <c r="G12004">
        <v>294.2497565568263</v>
      </c>
      <c r="H12004">
        <f t="shared" si="203"/>
        <v>295.62056682680696</v>
      </c>
      <c r="I12004">
        <v>2.7205668268069734</v>
      </c>
    </row>
    <row r="12005" spans="5:9" x14ac:dyDescent="0.25">
      <c r="E12005">
        <v>293</v>
      </c>
      <c r="F12005">
        <v>1.0000000000000007</v>
      </c>
      <c r="G12005">
        <v>294.08013405352079</v>
      </c>
      <c r="H12005">
        <f t="shared" si="203"/>
        <v>295.71130573528416</v>
      </c>
      <c r="I12005">
        <v>2.7113057352841401</v>
      </c>
    </row>
    <row r="12006" spans="5:9" x14ac:dyDescent="0.25">
      <c r="E12006">
        <v>293.10000000000002</v>
      </c>
      <c r="F12006">
        <v>1.0000000000000007</v>
      </c>
      <c r="G12006">
        <v>293.90934386041215</v>
      </c>
      <c r="H12006">
        <f t="shared" si="203"/>
        <v>295.80196396479471</v>
      </c>
      <c r="I12006">
        <v>2.7019639647946598</v>
      </c>
    </row>
    <row r="12007" spans="5:9" x14ac:dyDescent="0.25">
      <c r="E12007">
        <v>293.2</v>
      </c>
      <c r="F12007">
        <v>1.0000000000000007</v>
      </c>
      <c r="G12007">
        <v>293.73738897289178</v>
      </c>
      <c r="H12007">
        <f t="shared" si="203"/>
        <v>295.89254846051961</v>
      </c>
      <c r="I12007">
        <v>2.6925484605196184</v>
      </c>
    </row>
    <row r="12008" spans="5:9" x14ac:dyDescent="0.25">
      <c r="E12008">
        <v>293.3</v>
      </c>
      <c r="F12008">
        <v>1.0000000000000007</v>
      </c>
      <c r="G12008">
        <v>293.5642725050119</v>
      </c>
      <c r="H12008">
        <f t="shared" si="203"/>
        <v>295.98306563270978</v>
      </c>
      <c r="I12008">
        <v>2.6830656327097682</v>
      </c>
    </row>
    <row r="12009" spans="5:9" x14ac:dyDescent="0.25">
      <c r="E12009">
        <v>293.39999999999998</v>
      </c>
      <c r="F12009">
        <v>1.0000000000000007</v>
      </c>
      <c r="G12009">
        <v>293.3899976906672</v>
      </c>
      <c r="H12009">
        <f t="shared" si="203"/>
        <v>296.07352139441917</v>
      </c>
      <c r="I12009">
        <v>2.6735213944191925</v>
      </c>
    </row>
    <row r="12010" spans="5:9" x14ac:dyDescent="0.25">
      <c r="E12010">
        <v>293.5</v>
      </c>
      <c r="F12010">
        <v>1.0000000000000007</v>
      </c>
      <c r="G12010">
        <v>293.21456788470903</v>
      </c>
      <c r="H12010">
        <f t="shared" si="203"/>
        <v>296.16392119719308</v>
      </c>
      <c r="I12010">
        <v>2.6639211971930492</v>
      </c>
    </row>
    <row r="12011" spans="5:9" x14ac:dyDescent="0.25">
      <c r="E12011">
        <v>293.60000000000002</v>
      </c>
      <c r="F12011">
        <v>1.0000000000000007</v>
      </c>
      <c r="G12011">
        <v>293.03798656399152</v>
      </c>
      <c r="H12011">
        <f t="shared" si="203"/>
        <v>296.2542700647146</v>
      </c>
      <c r="I12011">
        <v>2.6542700647145763</v>
      </c>
    </row>
    <row r="12012" spans="5:9" x14ac:dyDescent="0.25">
      <c r="E12012">
        <v>293.7</v>
      </c>
      <c r="F12012">
        <v>1.0000000000000007</v>
      </c>
      <c r="G12012">
        <v>292.86025732834776</v>
      </c>
      <c r="H12012">
        <f t="shared" si="203"/>
        <v>296.34457262444101</v>
      </c>
      <c r="I12012">
        <v>2.6445726244410137</v>
      </c>
    </row>
    <row r="12013" spans="5:9" x14ac:dyDescent="0.25">
      <c r="E12013">
        <v>293.8</v>
      </c>
      <c r="F12013">
        <v>1.0000000000000007</v>
      </c>
      <c r="G12013">
        <v>292.68138390149403</v>
      </c>
      <c r="H12013">
        <f t="shared" si="203"/>
        <v>296.43483313727728</v>
      </c>
      <c r="I12013">
        <v>2.6348331372772633</v>
      </c>
    </row>
    <row r="12014" spans="5:9" x14ac:dyDescent="0.25">
      <c r="E12014">
        <v>293.89999999999998</v>
      </c>
      <c r="F12014">
        <v>1.0000000000000007</v>
      </c>
      <c r="G12014">
        <v>292.50137013186122</v>
      </c>
      <c r="H12014">
        <f t="shared" si="203"/>
        <v>296.52505552535007</v>
      </c>
      <c r="I12014">
        <v>2.6250555253500871</v>
      </c>
    </row>
    <row r="12015" spans="5:9" x14ac:dyDescent="0.25">
      <c r="E12015">
        <v>294</v>
      </c>
      <c r="F12015">
        <v>1.0000000000000007</v>
      </c>
      <c r="G12015">
        <v>292.32021999335188</v>
      </c>
      <c r="H12015">
        <f t="shared" si="203"/>
        <v>296.61524339795602</v>
      </c>
      <c r="I12015">
        <v>2.6152433979560419</v>
      </c>
    </row>
    <row r="12016" spans="5:9" x14ac:dyDescent="0.25">
      <c r="E12016">
        <v>294.10000000000002</v>
      </c>
      <c r="F12016">
        <v>1.0000000000000007</v>
      </c>
      <c r="G12016">
        <v>292.13793758602145</v>
      </c>
      <c r="H12016">
        <f t="shared" si="203"/>
        <v>296.70540007576341</v>
      </c>
      <c r="I12016">
        <v>2.6054000757633595</v>
      </c>
    </row>
    <row r="12017" spans="5:9" x14ac:dyDescent="0.25">
      <c r="E12017">
        <v>294.2</v>
      </c>
      <c r="F12017">
        <v>1.0000000000000007</v>
      </c>
      <c r="G12017">
        <v>291.95452713668283</v>
      </c>
      <c r="H12017">
        <f t="shared" si="203"/>
        <v>296.79552861335242</v>
      </c>
      <c r="I12017">
        <v>2.595528613352426</v>
      </c>
    </row>
    <row r="12018" spans="5:9" x14ac:dyDescent="0.25">
      <c r="E12018">
        <v>294.3</v>
      </c>
      <c r="F12018">
        <v>1.0000000000000007</v>
      </c>
      <c r="G12018">
        <v>291.7699929994331</v>
      </c>
      <c r="H12018">
        <f t="shared" si="203"/>
        <v>296.88563182018186</v>
      </c>
      <c r="I12018">
        <v>2.5856318201818254</v>
      </c>
    </row>
    <row r="12019" spans="5:9" x14ac:dyDescent="0.25">
      <c r="E12019">
        <v>294.39999999999998</v>
      </c>
      <c r="F12019">
        <v>1.0000000000000007</v>
      </c>
      <c r="G12019">
        <v>291.58433965610158</v>
      </c>
      <c r="H12019">
        <f t="shared" si="203"/>
        <v>296.97571228006757</v>
      </c>
      <c r="I12019">
        <v>2.5757122800675858</v>
      </c>
    </row>
    <row r="12020" spans="5:9" x14ac:dyDescent="0.25">
      <c r="E12020">
        <v>294.5</v>
      </c>
      <c r="F12020">
        <v>1.0000000000000007</v>
      </c>
      <c r="G12020">
        <v>291.39757171661813</v>
      </c>
      <c r="H12020">
        <f t="shared" si="203"/>
        <v>297.06577236926273</v>
      </c>
      <c r="I12020">
        <v>2.5657723692627301</v>
      </c>
    </row>
    <row r="12021" spans="5:9" x14ac:dyDescent="0.25">
      <c r="E12021">
        <v>294.60000000000002</v>
      </c>
      <c r="F12021">
        <v>1.0000000000000007</v>
      </c>
      <c r="G12021">
        <v>291.20969391930151</v>
      </c>
      <c r="H12021">
        <f t="shared" si="203"/>
        <v>297.15581427322246</v>
      </c>
      <c r="I12021">
        <v>2.5558142732224609</v>
      </c>
    </row>
    <row r="12022" spans="5:9" x14ac:dyDescent="0.25">
      <c r="E12022">
        <v>294.7</v>
      </c>
      <c r="F12022">
        <v>1.0000000000000007</v>
      </c>
      <c r="G12022">
        <v>291.02071113106661</v>
      </c>
      <c r="H12022">
        <f t="shared" si="203"/>
        <v>297.24584000213798</v>
      </c>
      <c r="I12022">
        <v>2.5458400021379664</v>
      </c>
    </row>
    <row r="12023" spans="5:9" x14ac:dyDescent="0.25">
      <c r="E12023">
        <v>294.8</v>
      </c>
      <c r="F12023">
        <v>1.0000000000000007</v>
      </c>
      <c r="G12023">
        <v>290.83062834755043</v>
      </c>
      <c r="H12023">
        <f t="shared" si="203"/>
        <v>297.33585140531892</v>
      </c>
      <c r="I12023">
        <v>2.5358514053189065</v>
      </c>
    </row>
    <row r="12024" spans="5:9" x14ac:dyDescent="0.25">
      <c r="E12024">
        <v>294.89999999999998</v>
      </c>
      <c r="F12024">
        <v>1.0000000000000007</v>
      </c>
      <c r="G12024">
        <v>290.63945069315679</v>
      </c>
      <c r="H12024">
        <f t="shared" si="203"/>
        <v>297.42585018450126</v>
      </c>
      <c r="I12024">
        <v>2.5258501845012677</v>
      </c>
    </row>
    <row r="12025" spans="5:9" x14ac:dyDescent="0.25">
      <c r="E12025">
        <v>295</v>
      </c>
      <c r="F12025">
        <v>1.0000000000000007</v>
      </c>
      <c r="G12025">
        <v>290.44718342101862</v>
      </c>
      <c r="H12025">
        <f t="shared" si="203"/>
        <v>297.51583790615371</v>
      </c>
      <c r="I12025">
        <v>2.5158379061537168</v>
      </c>
    </row>
    <row r="12026" spans="5:9" x14ac:dyDescent="0.25">
      <c r="E12026">
        <v>295.10000000000002</v>
      </c>
      <c r="F12026">
        <v>1.0000000000000007</v>
      </c>
      <c r="G12026">
        <v>290.25383191287864</v>
      </c>
      <c r="H12026">
        <f t="shared" si="203"/>
        <v>297.60581601285179</v>
      </c>
      <c r="I12026">
        <v>2.5058160128517826</v>
      </c>
    </row>
    <row r="12027" spans="5:9" x14ac:dyDescent="0.25">
      <c r="E12027">
        <v>295.2</v>
      </c>
      <c r="F12027">
        <v>1.0000000000000007</v>
      </c>
      <c r="G12027">
        <v>290.05940167888815</v>
      </c>
      <c r="H12027">
        <f t="shared" si="203"/>
        <v>297.69578583378546</v>
      </c>
      <c r="I12027">
        <v>2.4957858337854555</v>
      </c>
    </row>
    <row r="12028" spans="5:9" x14ac:dyDescent="0.25">
      <c r="E12028">
        <v>295.3</v>
      </c>
      <c r="F12028">
        <v>1.0000000000000007</v>
      </c>
      <c r="G12028">
        <v>289.86389835732393</v>
      </c>
      <c r="H12028">
        <f t="shared" si="203"/>
        <v>297.78574859446201</v>
      </c>
      <c r="I12028">
        <v>2.4857485944619677</v>
      </c>
    </row>
    <row r="12029" spans="5:9" x14ac:dyDescent="0.25">
      <c r="E12029">
        <v>295.39999999999998</v>
      </c>
      <c r="F12029">
        <v>1.0000000000000007</v>
      </c>
      <c r="G12029">
        <v>289.66732771422357</v>
      </c>
      <c r="H12029">
        <f t="shared" si="203"/>
        <v>297.87570542566175</v>
      </c>
      <c r="I12029">
        <v>2.4757054256617494</v>
      </c>
    </row>
    <row r="12030" spans="5:9" x14ac:dyDescent="0.25">
      <c r="E12030">
        <v>295.5</v>
      </c>
      <c r="F12030">
        <v>1.0000000000000007</v>
      </c>
      <c r="G12030">
        <v>289.46969564294</v>
      </c>
      <c r="H12030">
        <f t="shared" si="203"/>
        <v>297.96565737170198</v>
      </c>
      <c r="I12030">
        <v>2.4656573717019543</v>
      </c>
    </row>
    <row r="12031" spans="5:9" x14ac:dyDescent="0.25">
      <c r="E12031">
        <v>295.60000000000002</v>
      </c>
      <c r="F12031">
        <v>1.0000000000000007</v>
      </c>
      <c r="G12031">
        <v>289.27100816361531</v>
      </c>
      <c r="H12031">
        <f t="shared" si="203"/>
        <v>298.05560539805839</v>
      </c>
      <c r="I12031">
        <v>2.4556053980583599</v>
      </c>
    </row>
    <row r="12032" spans="5:9" x14ac:dyDescent="0.25">
      <c r="E12032">
        <v>295.7</v>
      </c>
      <c r="F12032">
        <v>1.0000000000000007</v>
      </c>
      <c r="G12032">
        <v>289.07127142257457</v>
      </c>
      <c r="H12032">
        <f t="shared" si="203"/>
        <v>298.14555039839314</v>
      </c>
      <c r="I12032">
        <v>2.4455503983931397</v>
      </c>
    </row>
    <row r="12033" spans="5:9" x14ac:dyDescent="0.25">
      <c r="E12033">
        <v>295.8</v>
      </c>
      <c r="F12033">
        <v>1.0000000000000007</v>
      </c>
      <c r="G12033">
        <v>288.87049169164106</v>
      </c>
      <c r="H12033">
        <f t="shared" si="203"/>
        <v>298.23549320103263</v>
      </c>
      <c r="I12033">
        <v>2.4354932010326187</v>
      </c>
    </row>
    <row r="12034" spans="5:9" x14ac:dyDescent="0.25">
      <c r="E12034">
        <v>295.89999999999998</v>
      </c>
      <c r="F12034">
        <v>1.0000000000000007</v>
      </c>
      <c r="G12034">
        <v>288.66867536737271</v>
      </c>
      <c r="H12034">
        <f t="shared" si="203"/>
        <v>298.32543457493625</v>
      </c>
      <c r="I12034">
        <v>2.4254345749362476</v>
      </c>
    </row>
    <row r="12035" spans="5:9" x14ac:dyDescent="0.25">
      <c r="E12035">
        <v>296</v>
      </c>
      <c r="F12035">
        <v>1.0000000000000007</v>
      </c>
      <c r="G12035">
        <v>288.46582897022188</v>
      </c>
      <c r="H12035">
        <f t="shared" si="203"/>
        <v>298.41537523519497</v>
      </c>
      <c r="I12035">
        <v>2.4153752351949724</v>
      </c>
    </row>
    <row r="12036" spans="5:9" x14ac:dyDescent="0.25">
      <c r="E12036">
        <v>296.10000000000002</v>
      </c>
      <c r="F12036">
        <v>1.0000000000000007</v>
      </c>
      <c r="G12036">
        <v>288.26195914361932</v>
      </c>
      <c r="H12036">
        <f t="shared" si="203"/>
        <v>298.50531584809454</v>
      </c>
      <c r="I12036">
        <v>2.4053158480945225</v>
      </c>
    </row>
    <row r="12037" spans="5:9" x14ac:dyDescent="0.25">
      <c r="E12037">
        <v>296.2</v>
      </c>
      <c r="F12037">
        <v>1.0000000000000007</v>
      </c>
      <c r="G12037">
        <v>288.05707265298298</v>
      </c>
      <c r="H12037">
        <f t="shared" si="203"/>
        <v>298.59525703577651</v>
      </c>
      <c r="I12037">
        <v>2.3952570357765035</v>
      </c>
    </row>
    <row r="12038" spans="5:9" x14ac:dyDescent="0.25">
      <c r="E12038">
        <v>296.3</v>
      </c>
      <c r="F12038">
        <v>1.0000000000000007</v>
      </c>
      <c r="G12038">
        <v>287.85117638465431</v>
      </c>
      <c r="H12038">
        <f t="shared" ref="H12038:H12101" si="204">E12038+I12038</f>
        <v>298.68519938052788</v>
      </c>
      <c r="I12038">
        <v>2.3851993805278742</v>
      </c>
    </row>
    <row r="12039" spans="5:9" x14ac:dyDescent="0.25">
      <c r="E12039">
        <v>296.39999999999998</v>
      </c>
      <c r="F12039">
        <v>1.0000000000000007</v>
      </c>
      <c r="G12039">
        <v>287.64427734476243</v>
      </c>
      <c r="H12039">
        <f t="shared" si="204"/>
        <v>298.77514342872695</v>
      </c>
      <c r="I12039">
        <v>2.3751434287269517</v>
      </c>
    </row>
    <row r="12040" spans="5:9" x14ac:dyDescent="0.25">
      <c r="E12040">
        <v>296.5</v>
      </c>
      <c r="F12040">
        <v>1.0000000000000007</v>
      </c>
      <c r="G12040">
        <v>287.43638265801866</v>
      </c>
      <c r="H12040">
        <f t="shared" si="204"/>
        <v>298.86508969447226</v>
      </c>
      <c r="I12040">
        <v>2.3650896944722675</v>
      </c>
    </row>
    <row r="12041" spans="5:9" x14ac:dyDescent="0.25">
      <c r="E12041">
        <v>296.60000000000002</v>
      </c>
      <c r="F12041">
        <v>1.0000000000000007</v>
      </c>
      <c r="G12041">
        <v>287.22749956644282</v>
      </c>
      <c r="H12041">
        <f t="shared" si="204"/>
        <v>298.95503866291835</v>
      </c>
      <c r="I12041">
        <v>2.3550386629183273</v>
      </c>
    </row>
    <row r="12042" spans="5:9" x14ac:dyDescent="0.25">
      <c r="E12042">
        <v>296.7</v>
      </c>
      <c r="F12042">
        <v>1.0000000000000007</v>
      </c>
      <c r="G12042">
        <v>287.01763542802325</v>
      </c>
      <c r="H12042">
        <f t="shared" si="204"/>
        <v>299.04499079334073</v>
      </c>
      <c r="I12042">
        <v>2.344990793340735</v>
      </c>
    </row>
    <row r="12043" spans="5:9" x14ac:dyDescent="0.25">
      <c r="E12043">
        <v>296.8</v>
      </c>
      <c r="F12043">
        <v>1.0000000000000007</v>
      </c>
      <c r="G12043">
        <v>286.80679771531277</v>
      </c>
      <c r="H12043">
        <f t="shared" si="204"/>
        <v>299.13494652195141</v>
      </c>
      <c r="I12043">
        <v>2.3349465219513963</v>
      </c>
    </row>
    <row r="12044" spans="5:9" x14ac:dyDescent="0.25">
      <c r="E12044">
        <v>296.89999999999998</v>
      </c>
      <c r="F12044">
        <v>1.0000000000000007</v>
      </c>
      <c r="G12044">
        <v>286.59499401396261</v>
      </c>
      <c r="H12044">
        <f t="shared" si="204"/>
        <v>299.2249062644828</v>
      </c>
      <c r="I12044">
        <v>2.3249062644828258</v>
      </c>
    </row>
    <row r="12045" spans="5:9" x14ac:dyDescent="0.25">
      <c r="E12045">
        <v>297</v>
      </c>
      <c r="F12045">
        <v>1.0000000000000007</v>
      </c>
      <c r="G12045">
        <v>286.38223202119639</v>
      </c>
      <c r="H12045">
        <f t="shared" si="204"/>
        <v>299.31487041855934</v>
      </c>
      <c r="I12045">
        <v>2.3148704185593374</v>
      </c>
    </row>
    <row r="12046" spans="5:9" x14ac:dyDescent="0.25">
      <c r="E12046">
        <v>297.10000000000002</v>
      </c>
      <c r="F12046">
        <v>1.0000000000000007</v>
      </c>
      <c r="G12046">
        <v>286.16851954422708</v>
      </c>
      <c r="H12046">
        <f t="shared" si="204"/>
        <v>299.4048393658714</v>
      </c>
      <c r="I12046">
        <v>2.3048393658713859</v>
      </c>
    </row>
    <row r="12047" spans="5:9" x14ac:dyDescent="0.25">
      <c r="E12047">
        <v>297.2</v>
      </c>
      <c r="F12047">
        <v>1.0000000000000007</v>
      </c>
      <c r="G12047">
        <v>285.95386449861866</v>
      </c>
      <c r="H12047">
        <f t="shared" si="204"/>
        <v>299.49481347416815</v>
      </c>
      <c r="I12047">
        <v>2.294813474168143</v>
      </c>
    </row>
    <row r="12048" spans="5:9" x14ac:dyDescent="0.25">
      <c r="E12048">
        <v>297.3</v>
      </c>
      <c r="F12048">
        <v>1.0000000000000007</v>
      </c>
      <c r="G12048">
        <v>285.73827490659579</v>
      </c>
      <c r="H12048">
        <f t="shared" si="204"/>
        <v>299.58479309908228</v>
      </c>
      <c r="I12048">
        <v>2.2847930990822443</v>
      </c>
    </row>
    <row r="12049" spans="5:9" x14ac:dyDescent="0.25">
      <c r="E12049">
        <v>297.39999999999998</v>
      </c>
      <c r="F12049">
        <v>1.0000000000000007</v>
      </c>
      <c r="G12049">
        <v>285.52175889530355</v>
      </c>
      <c r="H12049">
        <f t="shared" si="204"/>
        <v>299.67477858579952</v>
      </c>
      <c r="I12049">
        <v>2.2747785857995511</v>
      </c>
    </row>
    <row r="12050" spans="5:9" x14ac:dyDescent="0.25">
      <c r="E12050">
        <v>297.5</v>
      </c>
      <c r="F12050">
        <v>1.0000000000000007</v>
      </c>
      <c r="G12050">
        <v>285.30432469502068</v>
      </c>
      <c r="H12050">
        <f t="shared" si="204"/>
        <v>299.76477027058587</v>
      </c>
      <c r="I12050">
        <v>2.2647702705858457</v>
      </c>
    </row>
    <row r="12051" spans="5:9" x14ac:dyDescent="0.25">
      <c r="E12051">
        <v>297.60000000000002</v>
      </c>
      <c r="F12051">
        <v>1.0000000000000007</v>
      </c>
      <c r="G12051">
        <v>285.08598063732853</v>
      </c>
      <c r="H12051">
        <f t="shared" si="204"/>
        <v>299.85476848218138</v>
      </c>
      <c r="I12051">
        <v>2.2547684821813778</v>
      </c>
    </row>
    <row r="12052" spans="5:9" x14ac:dyDescent="0.25">
      <c r="E12052">
        <v>297.7</v>
      </c>
      <c r="F12052">
        <v>1.0000000000000007</v>
      </c>
      <c r="G12052">
        <v>284.86673515323912</v>
      </c>
      <c r="H12052">
        <f t="shared" si="204"/>
        <v>299.94477354307338</v>
      </c>
      <c r="I12052">
        <v>2.2447735430734115</v>
      </c>
    </row>
    <row r="12053" spans="5:9" x14ac:dyDescent="0.25">
      <c r="E12053">
        <v>297.8</v>
      </c>
      <c r="F12053">
        <v>1.0000000000000007</v>
      </c>
      <c r="G12053">
        <v>284.6465967712852</v>
      </c>
      <c r="H12053">
        <f t="shared" si="204"/>
        <v>300.03478577065613</v>
      </c>
      <c r="I12053">
        <v>2.2347857706561212</v>
      </c>
    </row>
    <row r="12054" spans="5:9" x14ac:dyDescent="0.25">
      <c r="E12054">
        <v>297.89999999999998</v>
      </c>
      <c r="F12054">
        <v>1.0000000000000007</v>
      </c>
      <c r="G12054">
        <v>284.42557411557567</v>
      </c>
      <c r="H12054">
        <f t="shared" si="204"/>
        <v>300.12480547828648</v>
      </c>
      <c r="I12054">
        <v>2.2248054782865205</v>
      </c>
    </row>
    <row r="12055" spans="5:9" x14ac:dyDescent="0.25">
      <c r="E12055">
        <v>298</v>
      </c>
      <c r="F12055">
        <v>1.0000000000000007</v>
      </c>
      <c r="G12055">
        <v>284.20367590381886</v>
      </c>
      <c r="H12055">
        <f t="shared" si="204"/>
        <v>300.21483297624428</v>
      </c>
      <c r="I12055">
        <v>2.2148329762442787</v>
      </c>
    </row>
    <row r="12056" spans="5:9" x14ac:dyDescent="0.25">
      <c r="E12056">
        <v>298.10000000000002</v>
      </c>
      <c r="F12056">
        <v>1.0000000000000007</v>
      </c>
      <c r="G12056">
        <v>283.98091094531804</v>
      </c>
      <c r="H12056">
        <f t="shared" si="204"/>
        <v>300.30486857260297</v>
      </c>
      <c r="I12056">
        <v>2.2048685726029631</v>
      </c>
    </row>
    <row r="12057" spans="5:9" x14ac:dyDescent="0.25">
      <c r="E12057">
        <v>298.2</v>
      </c>
      <c r="F12057">
        <v>1.0000000000000007</v>
      </c>
      <c r="G12057">
        <v>283.75728813894165</v>
      </c>
      <c r="H12057">
        <f t="shared" si="204"/>
        <v>300.39491257401937</v>
      </c>
      <c r="I12057">
        <v>2.1949125740193827</v>
      </c>
    </row>
    <row r="12058" spans="5:9" x14ac:dyDescent="0.25">
      <c r="E12058">
        <v>298.3</v>
      </c>
      <c r="F12058">
        <v>1.0000000000000007</v>
      </c>
      <c r="G12058">
        <v>283.53281647107144</v>
      </c>
      <c r="H12058">
        <f t="shared" si="204"/>
        <v>300.48496528644733</v>
      </c>
      <c r="I12058">
        <v>2.1849652864473477</v>
      </c>
    </row>
    <row r="12059" spans="5:9" x14ac:dyDescent="0.25">
      <c r="E12059">
        <v>298.39999999999998</v>
      </c>
      <c r="F12059">
        <v>1.0000000000000007</v>
      </c>
      <c r="G12059">
        <v>283.30750501353339</v>
      </c>
      <c r="H12059">
        <f t="shared" si="204"/>
        <v>300.5750270157817</v>
      </c>
      <c r="I12059">
        <v>2.1750270157817098</v>
      </c>
    </row>
    <row r="12060" spans="5:9" x14ac:dyDescent="0.25">
      <c r="E12060">
        <v>298.5</v>
      </c>
      <c r="F12060">
        <v>1.0000000000000007</v>
      </c>
      <c r="G12060">
        <v>283.08136292151295</v>
      </c>
      <c r="H12060">
        <f t="shared" si="204"/>
        <v>300.665098068438</v>
      </c>
      <c r="I12060">
        <v>2.1650980684379997</v>
      </c>
    </row>
    <row r="12061" spans="5:9" x14ac:dyDescent="0.25">
      <c r="E12061">
        <v>298.60000000000002</v>
      </c>
      <c r="F12061">
        <v>1.0000000000000007</v>
      </c>
      <c r="G12061">
        <v>282.85439943145991</v>
      </c>
      <c r="H12061">
        <f t="shared" si="204"/>
        <v>300.75517875187268</v>
      </c>
      <c r="I12061">
        <v>2.1551787518726311</v>
      </c>
    </row>
    <row r="12062" spans="5:9" x14ac:dyDescent="0.25">
      <c r="E12062">
        <v>298.7</v>
      </c>
      <c r="F12062">
        <v>1.0000000000000007</v>
      </c>
      <c r="G12062">
        <v>282.62662385898511</v>
      </c>
      <c r="H12062">
        <f t="shared" si="204"/>
        <v>300.84526937504825</v>
      </c>
      <c r="I12062">
        <v>2.145269375048239</v>
      </c>
    </row>
    <row r="12063" spans="5:9" x14ac:dyDescent="0.25">
      <c r="E12063">
        <v>298.8</v>
      </c>
      <c r="F12063">
        <v>1.0000000000000007</v>
      </c>
      <c r="G12063">
        <v>282.39804559675366</v>
      </c>
      <c r="H12063">
        <f t="shared" si="204"/>
        <v>300.93537024884847</v>
      </c>
      <c r="I12063">
        <v>2.1353702488484463</v>
      </c>
    </row>
    <row r="12064" spans="5:9" x14ac:dyDescent="0.25">
      <c r="E12064">
        <v>298.89999999999998</v>
      </c>
      <c r="F12064">
        <v>1.0000000000000007</v>
      </c>
      <c r="G12064">
        <v>282.16867411237769</v>
      </c>
      <c r="H12064">
        <f t="shared" si="204"/>
        <v>301.02548168644591</v>
      </c>
      <c r="I12064">
        <v>2.1254816864459278</v>
      </c>
    </row>
    <row r="12065" spans="5:9" x14ac:dyDescent="0.25">
      <c r="E12065">
        <v>299</v>
      </c>
      <c r="F12065">
        <v>1.0000000000000007</v>
      </c>
      <c r="G12065">
        <v>281.9385189463124</v>
      </c>
      <c r="H12065">
        <f t="shared" si="204"/>
        <v>301.11560400362737</v>
      </c>
      <c r="I12065">
        <v>2.1156040036273809</v>
      </c>
    </row>
    <row r="12066" spans="5:9" x14ac:dyDescent="0.25">
      <c r="E12066">
        <v>299.10000000000002</v>
      </c>
      <c r="F12066">
        <v>1.0000000000000007</v>
      </c>
      <c r="G12066">
        <v>281.70758970975913</v>
      </c>
      <c r="H12066">
        <f t="shared" si="204"/>
        <v>301.20573751907881</v>
      </c>
      <c r="I12066">
        <v>2.1057375190788004</v>
      </c>
    </row>
    <row r="12067" spans="5:9" x14ac:dyDescent="0.25">
      <c r="E12067">
        <v>299.2</v>
      </c>
      <c r="F12067">
        <v>1.0000000000000007</v>
      </c>
      <c r="G12067">
        <v>281.47589608257937</v>
      </c>
      <c r="H12067">
        <f t="shared" si="204"/>
        <v>301.29588255463409</v>
      </c>
      <c r="I12067">
        <v>2.0958825546341173</v>
      </c>
    </row>
    <row r="12068" spans="5:9" x14ac:dyDescent="0.25">
      <c r="E12068">
        <v>299.3</v>
      </c>
      <c r="F12068">
        <v>1.0000000000000007</v>
      </c>
      <c r="G12068">
        <v>281.24344781122289</v>
      </c>
      <c r="H12068">
        <f t="shared" si="204"/>
        <v>301.38603943549009</v>
      </c>
      <c r="I12068">
        <v>2.0860394354900516</v>
      </c>
    </row>
    <row r="12069" spans="5:9" x14ac:dyDescent="0.25">
      <c r="E12069">
        <v>299.39999999999998</v>
      </c>
      <c r="F12069">
        <v>1.0000000000000007</v>
      </c>
      <c r="G12069">
        <v>281.01025470667417</v>
      </c>
      <c r="H12069">
        <f t="shared" si="204"/>
        <v>301.47620849038981</v>
      </c>
      <c r="I12069">
        <v>2.0762084903898574</v>
      </c>
    </row>
    <row r="12070" spans="5:9" x14ac:dyDescent="0.25">
      <c r="E12070">
        <v>299.5</v>
      </c>
      <c r="F12070">
        <v>1.0000000000000007</v>
      </c>
      <c r="G12070">
        <v>280.77632664242037</v>
      </c>
      <c r="H12070">
        <f t="shared" si="204"/>
        <v>301.56639005177846</v>
      </c>
      <c r="I12070">
        <v>2.0663900517784359</v>
      </c>
    </row>
    <row r="12071" spans="5:9" x14ac:dyDescent="0.25">
      <c r="E12071">
        <v>299.60000000000002</v>
      </c>
      <c r="F12071">
        <v>1.0000000000000007</v>
      </c>
      <c r="G12071">
        <v>280.54167355244488</v>
      </c>
      <c r="H12071">
        <f t="shared" si="204"/>
        <v>301.65658445593101</v>
      </c>
      <c r="I12071">
        <v>2.0565844559309778</v>
      </c>
    </row>
    <row r="12072" spans="5:9" x14ac:dyDescent="0.25">
      <c r="E12072">
        <v>299.7</v>
      </c>
      <c r="F12072">
        <v>1.0000000000000007</v>
      </c>
      <c r="G12072">
        <v>280.30630542924968</v>
      </c>
      <c r="H12072">
        <f t="shared" si="204"/>
        <v>301.74679204305727</v>
      </c>
      <c r="I12072">
        <v>2.0467920430573034</v>
      </c>
    </row>
    <row r="12073" spans="5:9" x14ac:dyDescent="0.25">
      <c r="E12073">
        <v>299.8</v>
      </c>
      <c r="F12073">
        <v>1.0000000000000007</v>
      </c>
      <c r="G12073">
        <v>280.07023232191057</v>
      </c>
      <c r="H12073">
        <f t="shared" si="204"/>
        <v>301.83701315738392</v>
      </c>
      <c r="I12073">
        <v>2.0370131573838948</v>
      </c>
    </row>
    <row r="12074" spans="5:9" x14ac:dyDescent="0.25">
      <c r="E12074">
        <v>299.89999999999998</v>
      </c>
      <c r="F12074">
        <v>1.0000000000000007</v>
      </c>
      <c r="G12074">
        <v>279.83346433416818</v>
      </c>
      <c r="H12074">
        <f t="shared" si="204"/>
        <v>301.92724814721521</v>
      </c>
      <c r="I12074">
        <v>2.0272481472152291</v>
      </c>
    </row>
    <row r="12075" spans="5:9" x14ac:dyDescent="0.25">
      <c r="E12075">
        <v>300</v>
      </c>
      <c r="F12075">
        <v>1.0000000000000007</v>
      </c>
      <c r="G12075">
        <v>279.59601162255888</v>
      </c>
      <c r="H12075">
        <f t="shared" si="204"/>
        <v>302.01749736497635</v>
      </c>
      <c r="I12075">
        <v>2.0174973649763341</v>
      </c>
    </row>
    <row r="12076" spans="5:9" x14ac:dyDescent="0.25">
      <c r="E12076">
        <v>300.10000000000002</v>
      </c>
      <c r="F12076">
        <v>1.0000000000000007</v>
      </c>
      <c r="G12076">
        <v>279.35788439458878</v>
      </c>
      <c r="H12076">
        <f t="shared" si="204"/>
        <v>302.10776116723775</v>
      </c>
      <c r="I12076">
        <v>2.0077611672377298</v>
      </c>
    </row>
    <row r="12077" spans="5:9" x14ac:dyDescent="0.25">
      <c r="E12077">
        <v>300.2</v>
      </c>
      <c r="F12077">
        <v>1.0000000000000007</v>
      </c>
      <c r="G12077">
        <v>279.11909290695399</v>
      </c>
      <c r="H12077">
        <f t="shared" si="204"/>
        <v>302.19803991472463</v>
      </c>
      <c r="I12077">
        <v>1.9980399147246695</v>
      </c>
    </row>
    <row r="12078" spans="5:9" x14ac:dyDescent="0.25">
      <c r="E12078">
        <v>300.3</v>
      </c>
      <c r="F12078">
        <v>1.0000000000000007</v>
      </c>
      <c r="G12078">
        <v>278.87964746381101</v>
      </c>
      <c r="H12078">
        <f t="shared" si="204"/>
        <v>302.28833397231148</v>
      </c>
      <c r="I12078">
        <v>1.9883339723114644</v>
      </c>
    </row>
    <row r="12079" spans="5:9" x14ac:dyDescent="0.25">
      <c r="E12079">
        <v>300.39999999999998</v>
      </c>
      <c r="F12079">
        <v>1.0000000000000007</v>
      </c>
      <c r="G12079">
        <v>278.63955841509983</v>
      </c>
      <c r="H12079">
        <f t="shared" si="204"/>
        <v>302.37864370900246</v>
      </c>
      <c r="I12079">
        <v>1.978643709002508</v>
      </c>
    </row>
    <row r="12080" spans="5:9" x14ac:dyDescent="0.25">
      <c r="E12080">
        <v>300.5</v>
      </c>
      <c r="F12080">
        <v>1.0000000000000007</v>
      </c>
      <c r="G12080">
        <v>278.39883615492329</v>
      </c>
      <c r="H12080">
        <f t="shared" si="204"/>
        <v>302.4689694979009</v>
      </c>
      <c r="I12080">
        <v>1.9689694979008974</v>
      </c>
    </row>
    <row r="12081" spans="5:9" x14ac:dyDescent="0.25">
      <c r="E12081">
        <v>300.60000000000002</v>
      </c>
      <c r="F12081">
        <v>1.0000000000000007</v>
      </c>
      <c r="G12081">
        <v>278.15749111998622</v>
      </c>
      <c r="H12081">
        <f t="shared" si="204"/>
        <v>302.55931171616584</v>
      </c>
      <c r="I12081">
        <v>1.9593117161657883</v>
      </c>
    </row>
    <row r="12082" spans="5:9" x14ac:dyDescent="0.25">
      <c r="E12082">
        <v>300.7</v>
      </c>
      <c r="F12082">
        <v>1.0000000000000007</v>
      </c>
      <c r="G12082">
        <v>277.91553378809596</v>
      </c>
      <c r="H12082">
        <f t="shared" si="204"/>
        <v>302.64967074495939</v>
      </c>
      <c r="I12082">
        <v>1.9496707449593835</v>
      </c>
    </row>
    <row r="12083" spans="5:9" x14ac:dyDescent="0.25">
      <c r="E12083">
        <v>300.8</v>
      </c>
      <c r="F12083">
        <v>1.0000000000000007</v>
      </c>
      <c r="G12083">
        <v>277.67297467672887</v>
      </c>
      <c r="H12083">
        <f t="shared" si="204"/>
        <v>302.74004696938454</v>
      </c>
      <c r="I12083">
        <v>1.9400469693845426</v>
      </c>
    </row>
    <row r="12084" spans="5:9" x14ac:dyDescent="0.25">
      <c r="E12084">
        <v>300.89999999999998</v>
      </c>
      <c r="F12084">
        <v>1.0000000000000007</v>
      </c>
      <c r="G12084">
        <v>277.4298243416643</v>
      </c>
      <c r="H12084">
        <f t="shared" si="204"/>
        <v>302.83044077841362</v>
      </c>
      <c r="I12084">
        <v>1.9304407784136139</v>
      </c>
    </row>
    <row r="12085" spans="5:9" x14ac:dyDescent="0.25">
      <c r="E12085">
        <v>301</v>
      </c>
      <c r="F12085">
        <v>1.0000000000000007</v>
      </c>
      <c r="G12085">
        <v>277.18609337568938</v>
      </c>
      <c r="H12085">
        <f t="shared" si="204"/>
        <v>302.92085256480959</v>
      </c>
      <c r="I12085">
        <v>1.9208525648095951</v>
      </c>
    </row>
    <row r="12086" spans="5:9" x14ac:dyDescent="0.25">
      <c r="E12086">
        <v>301.10000000000002</v>
      </c>
      <c r="F12086">
        <v>1.0000000000000007</v>
      </c>
      <c r="G12086">
        <v>276.94179240737657</v>
      </c>
      <c r="H12086">
        <f t="shared" si="204"/>
        <v>303.01128272503991</v>
      </c>
      <c r="I12086">
        <v>1.9112827250398585</v>
      </c>
    </row>
    <row r="12087" spans="5:9" x14ac:dyDescent="0.25">
      <c r="E12087">
        <v>301.2</v>
      </c>
      <c r="F12087">
        <v>1.0000000000000007</v>
      </c>
      <c r="G12087">
        <v>276.69693209993727</v>
      </c>
      <c r="H12087">
        <f t="shared" si="204"/>
        <v>303.1017316591836</v>
      </c>
      <c r="I12087">
        <v>1.9017316591836069</v>
      </c>
    </row>
    <row r="12088" spans="5:9" x14ac:dyDescent="0.25">
      <c r="E12088">
        <v>301.3</v>
      </c>
      <c r="F12088">
        <v>1.0000000000000007</v>
      </c>
      <c r="G12088">
        <v>276.45152315015309</v>
      </c>
      <c r="H12088">
        <f t="shared" si="204"/>
        <v>303.19219977083321</v>
      </c>
      <c r="I12088">
        <v>1.8921997708331895</v>
      </c>
    </row>
    <row r="12089" spans="5:9" x14ac:dyDescent="0.25">
      <c r="E12089">
        <v>301.39999999999998</v>
      </c>
      <c r="F12089">
        <v>1.0000000000000007</v>
      </c>
      <c r="G12089">
        <v>276.20557628738652</v>
      </c>
      <c r="H12089">
        <f t="shared" si="204"/>
        <v>303.28268746699013</v>
      </c>
      <c r="I12089">
        <v>1.882687466990121</v>
      </c>
    </row>
    <row r="12090" spans="5:9" x14ac:dyDescent="0.25">
      <c r="E12090">
        <v>301.5</v>
      </c>
      <c r="F12090">
        <v>1.0000000000000007</v>
      </c>
      <c r="G12090">
        <v>275.95910227267467</v>
      </c>
      <c r="H12090">
        <f t="shared" si="204"/>
        <v>303.37319515795616</v>
      </c>
      <c r="I12090">
        <v>1.8731951579561852</v>
      </c>
    </row>
    <row r="12091" spans="5:9" x14ac:dyDescent="0.25">
      <c r="E12091">
        <v>301.60000000000002</v>
      </c>
      <c r="F12091">
        <v>1.0000000000000007</v>
      </c>
      <c r="G12091">
        <v>275.71211189790546</v>
      </c>
      <c r="H12091">
        <f t="shared" si="204"/>
        <v>303.46372325722018</v>
      </c>
      <c r="I12091">
        <v>1.8637232572201603</v>
      </c>
    </row>
    <row r="12092" spans="5:9" x14ac:dyDescent="0.25">
      <c r="E12092">
        <v>301.7</v>
      </c>
      <c r="F12092">
        <v>1.0000000000000007</v>
      </c>
      <c r="G12092">
        <v>275.46461598508074</v>
      </c>
      <c r="H12092">
        <f t="shared" si="204"/>
        <v>303.55427218134054</v>
      </c>
      <c r="I12092">
        <v>1.8542721813405227</v>
      </c>
    </row>
    <row r="12093" spans="5:9" x14ac:dyDescent="0.25">
      <c r="E12093">
        <v>301.8</v>
      </c>
      <c r="F12093">
        <v>1.0000000000000007</v>
      </c>
      <c r="G12093">
        <v>275.21662538566505</v>
      </c>
      <c r="H12093">
        <f t="shared" si="204"/>
        <v>303.64484234982456</v>
      </c>
      <c r="I12093">
        <v>1.8448423498245647</v>
      </c>
    </row>
    <row r="12094" spans="5:9" x14ac:dyDescent="0.25">
      <c r="E12094">
        <v>301.89999999999998</v>
      </c>
      <c r="F12094">
        <v>1.0000000000000007</v>
      </c>
      <c r="G12094">
        <v>274.96815098002367</v>
      </c>
      <c r="H12094">
        <f t="shared" si="204"/>
        <v>303.73543418500424</v>
      </c>
      <c r="I12094">
        <v>1.8354341850042726</v>
      </c>
    </row>
    <row r="12095" spans="5:9" x14ac:dyDescent="0.25">
      <c r="E12095">
        <v>302</v>
      </c>
      <c r="F12095">
        <v>1.0000000000000007</v>
      </c>
      <c r="G12095">
        <v>274.71920367694992</v>
      </c>
      <c r="H12095">
        <f t="shared" si="204"/>
        <v>303.82604811190942</v>
      </c>
      <c r="I12095">
        <v>1.8260481119094276</v>
      </c>
    </row>
    <row r="12096" spans="5:9" x14ac:dyDescent="0.25">
      <c r="E12096">
        <v>302.10000000000002</v>
      </c>
      <c r="F12096">
        <v>1.0000000000000007</v>
      </c>
      <c r="G12096">
        <v>274.46979441328295</v>
      </c>
      <c r="H12096">
        <f t="shared" si="204"/>
        <v>303.91668455813794</v>
      </c>
      <c r="I12096">
        <v>1.8166845581379161</v>
      </c>
    </row>
    <row r="12097" spans="5:9" x14ac:dyDescent="0.25">
      <c r="E12097">
        <v>302.2</v>
      </c>
      <c r="F12097">
        <v>1.0000000000000007</v>
      </c>
      <c r="G12097">
        <v>274.21993415361709</v>
      </c>
      <c r="H12097">
        <f t="shared" si="204"/>
        <v>304.00734395372399</v>
      </c>
      <c r="I12097">
        <v>1.8073439537239773</v>
      </c>
    </row>
    <row r="12098" spans="5:9" x14ac:dyDescent="0.25">
      <c r="E12098">
        <v>302.3</v>
      </c>
      <c r="F12098">
        <v>1.0000000000000007</v>
      </c>
      <c r="G12098">
        <v>273.96963389010278</v>
      </c>
      <c r="H12098">
        <f t="shared" si="204"/>
        <v>304.09802673100427</v>
      </c>
      <c r="I12098">
        <v>1.7980267310042295</v>
      </c>
    </row>
    <row r="12099" spans="5:9" x14ac:dyDescent="0.25">
      <c r="E12099">
        <v>302.39999999999998</v>
      </c>
      <c r="F12099">
        <v>1.0000000000000007</v>
      </c>
      <c r="G12099">
        <v>273.71890464234076</v>
      </c>
      <c r="H12099">
        <f t="shared" si="204"/>
        <v>304.18873332448197</v>
      </c>
      <c r="I12099">
        <v>1.788733324481993</v>
      </c>
    </row>
    <row r="12100" spans="5:9" x14ac:dyDescent="0.25">
      <c r="E12100">
        <v>302.5</v>
      </c>
      <c r="F12100">
        <v>1.0000000000000007</v>
      </c>
      <c r="G12100">
        <v>273.4677574573679</v>
      </c>
      <c r="H12100">
        <f t="shared" si="204"/>
        <v>304.27946417069006</v>
      </c>
      <c r="I12100">
        <v>1.7794641706900716</v>
      </c>
    </row>
    <row r="12101" spans="5:9" x14ac:dyDescent="0.25">
      <c r="E12101">
        <v>302.60000000000002</v>
      </c>
      <c r="F12101">
        <v>1.0000000000000007</v>
      </c>
      <c r="G12101">
        <v>273.21620340973698</v>
      </c>
      <c r="H12101">
        <f t="shared" si="204"/>
        <v>304.37021970805205</v>
      </c>
      <c r="I12101">
        <v>1.7702197080520494</v>
      </c>
    </row>
    <row r="12102" spans="5:9" x14ac:dyDescent="0.25">
      <c r="E12102">
        <v>302.7</v>
      </c>
      <c r="F12102">
        <v>1.0000000000000007</v>
      </c>
      <c r="G12102">
        <v>272.96425360168786</v>
      </c>
      <c r="H12102">
        <f t="shared" ref="H12102:H12165" si="205">E12102+I12102</f>
        <v>304.46100037674245</v>
      </c>
      <c r="I12102">
        <v>1.7610003767424844</v>
      </c>
    </row>
    <row r="12103" spans="5:9" x14ac:dyDescent="0.25">
      <c r="E12103">
        <v>302.8</v>
      </c>
      <c r="F12103">
        <v>1.0000000000000007</v>
      </c>
      <c r="G12103">
        <v>272.71191916341195</v>
      </c>
      <c r="H12103">
        <f t="shared" si="205"/>
        <v>304.55180661854604</v>
      </c>
      <c r="I12103">
        <v>1.7518066185460157</v>
      </c>
    </row>
    <row r="12104" spans="5:9" x14ac:dyDescent="0.25">
      <c r="E12104">
        <v>302.89999999999998</v>
      </c>
      <c r="F12104">
        <v>1.0000000000000007</v>
      </c>
      <c r="G12104">
        <v>272.45921125340772</v>
      </c>
      <c r="H12104">
        <f t="shared" si="205"/>
        <v>304.64263887671564</v>
      </c>
      <c r="I12104">
        <v>1.7426388767156769</v>
      </c>
    </row>
    <row r="12105" spans="5:9" x14ac:dyDescent="0.25">
      <c r="E12105">
        <v>303</v>
      </c>
      <c r="F12105">
        <v>1.0000000000000007</v>
      </c>
      <c r="G12105">
        <v>272.20614105892724</v>
      </c>
      <c r="H12105">
        <f t="shared" si="205"/>
        <v>304.73349759583039</v>
      </c>
      <c r="I12105">
        <v>1.733497595830388</v>
      </c>
    </row>
    <row r="12106" spans="5:9" x14ac:dyDescent="0.25">
      <c r="E12106">
        <v>303.10000000000002</v>
      </c>
      <c r="F12106">
        <v>1.0000000000000007</v>
      </c>
      <c r="G12106">
        <v>271.95271979651284</v>
      </c>
      <c r="H12106">
        <f t="shared" si="205"/>
        <v>304.82438322165194</v>
      </c>
      <c r="I12106">
        <v>1.7243832216519273</v>
      </c>
    </row>
    <row r="12107" spans="5:9" x14ac:dyDescent="0.25">
      <c r="E12107">
        <v>303.2</v>
      </c>
      <c r="F12107">
        <v>1.0000000000000007</v>
      </c>
      <c r="G12107">
        <v>271.69895871262219</v>
      </c>
      <c r="H12107">
        <f t="shared" si="205"/>
        <v>304.91529620098135</v>
      </c>
      <c r="I12107">
        <v>1.7152962009813566</v>
      </c>
    </row>
    <row r="12108" spans="5:9" x14ac:dyDescent="0.25">
      <c r="E12108">
        <v>303.3</v>
      </c>
      <c r="F12108">
        <v>1.0000000000000007</v>
      </c>
      <c r="G12108">
        <v>271.44486908434078</v>
      </c>
      <c r="H12108">
        <f t="shared" si="205"/>
        <v>305.00623698151509</v>
      </c>
      <c r="I12108">
        <v>1.7062369815150877</v>
      </c>
    </row>
    <row r="12109" spans="5:9" x14ac:dyDescent="0.25">
      <c r="E12109">
        <v>303.39999999999998</v>
      </c>
      <c r="F12109">
        <v>1.0000000000000007</v>
      </c>
      <c r="G12109">
        <v>271.19046222018028</v>
      </c>
      <c r="H12109">
        <f t="shared" si="205"/>
        <v>305.09720601170068</v>
      </c>
      <c r="I12109">
        <v>1.6972060117006738</v>
      </c>
    </row>
    <row r="12110" spans="5:9" x14ac:dyDescent="0.25">
      <c r="E12110">
        <v>303.5</v>
      </c>
      <c r="F12110">
        <v>1.0000000000000007</v>
      </c>
      <c r="G12110">
        <v>270.93574946096004</v>
      </c>
      <c r="H12110">
        <f t="shared" si="205"/>
        <v>305.18820374059237</v>
      </c>
      <c r="I12110">
        <v>1.6882037405923915</v>
      </c>
    </row>
    <row r="12111" spans="5:9" x14ac:dyDescent="0.25">
      <c r="E12111">
        <v>303.60000000000002</v>
      </c>
      <c r="F12111">
        <v>1.0000000000000007</v>
      </c>
      <c r="G12111">
        <v>270.68074218077106</v>
      </c>
      <c r="H12111">
        <f t="shared" si="205"/>
        <v>305.27923061770673</v>
      </c>
      <c r="I12111">
        <v>1.6792306177067109</v>
      </c>
    </row>
    <row r="12112" spans="5:9" x14ac:dyDescent="0.25">
      <c r="E12112">
        <v>303.7</v>
      </c>
      <c r="F12112">
        <v>1.0000000000000007</v>
      </c>
      <c r="G12112">
        <v>270.42545178801873</v>
      </c>
      <c r="H12112">
        <f t="shared" si="205"/>
        <v>305.37028709287767</v>
      </c>
      <c r="I12112">
        <v>1.670287092877659</v>
      </c>
    </row>
    <row r="12113" spans="5:9" x14ac:dyDescent="0.25">
      <c r="E12113">
        <v>303.8</v>
      </c>
      <c r="F12113">
        <v>1.0000000000000007</v>
      </c>
      <c r="G12113">
        <v>270.16988972654269</v>
      </c>
      <c r="H12113">
        <f t="shared" si="205"/>
        <v>305.46137361611233</v>
      </c>
      <c r="I12113">
        <v>1.6613736161123371</v>
      </c>
    </row>
    <row r="12114" spans="5:9" x14ac:dyDescent="0.25">
      <c r="E12114">
        <v>303.89999999999998</v>
      </c>
      <c r="F12114">
        <v>1.0000000000000007</v>
      </c>
      <c r="G12114">
        <v>269.91406747681071</v>
      </c>
      <c r="H12114">
        <f t="shared" si="205"/>
        <v>305.55249063744634</v>
      </c>
      <c r="I12114">
        <v>1.6524906374463879</v>
      </c>
    </row>
    <row r="12115" spans="5:9" x14ac:dyDescent="0.25">
      <c r="E12115">
        <v>304</v>
      </c>
      <c r="F12115">
        <v>1.0000000000000007</v>
      </c>
      <c r="G12115">
        <v>269.65799655718394</v>
      </c>
      <c r="H12115">
        <f t="shared" si="205"/>
        <v>305.64363860679964</v>
      </c>
      <c r="I12115">
        <v>1.6436386067996529</v>
      </c>
    </row>
    <row r="12116" spans="5:9" x14ac:dyDescent="0.25">
      <c r="E12116">
        <v>304.10000000000002</v>
      </c>
      <c r="F12116">
        <v>1.0000000000000007</v>
      </c>
      <c r="G12116">
        <v>269.40168852524948</v>
      </c>
      <c r="H12116">
        <f t="shared" si="205"/>
        <v>305.73481797383192</v>
      </c>
      <c r="I12116">
        <v>1.6348179738319046</v>
      </c>
    </row>
    <row r="12117" spans="5:9" x14ac:dyDescent="0.25">
      <c r="E12117">
        <v>304.2</v>
      </c>
      <c r="F12117">
        <v>1.0000000000000007</v>
      </c>
      <c r="G12117">
        <v>269.14515497921843</v>
      </c>
      <c r="H12117">
        <f t="shared" si="205"/>
        <v>305.82602918779895</v>
      </c>
      <c r="I12117">
        <v>1.626029187798979</v>
      </c>
    </row>
    <row r="12118" spans="5:9" x14ac:dyDescent="0.25">
      <c r="E12118">
        <v>304.3</v>
      </c>
      <c r="F12118">
        <v>1.0000000000000007</v>
      </c>
      <c r="G12118">
        <v>268.88840755938395</v>
      </c>
      <c r="H12118">
        <f t="shared" si="205"/>
        <v>305.91727269740903</v>
      </c>
      <c r="I12118">
        <v>1.6172726974090237</v>
      </c>
    </row>
    <row r="12119" spans="5:9" x14ac:dyDescent="0.25">
      <c r="E12119">
        <v>304.39999999999998</v>
      </c>
      <c r="F12119">
        <v>1.0000000000000007</v>
      </c>
      <c r="G12119">
        <v>268.63145794963697</v>
      </c>
      <c r="H12119">
        <f t="shared" si="205"/>
        <v>306.00854895067909</v>
      </c>
      <c r="I12119">
        <v>1.608548950679082</v>
      </c>
    </row>
    <row r="12120" spans="5:9" x14ac:dyDescent="0.25">
      <c r="E12120">
        <v>304.5</v>
      </c>
      <c r="F12120">
        <v>1.0000000000000007</v>
      </c>
      <c r="G12120">
        <v>268.37431787903455</v>
      </c>
      <c r="H12120">
        <f t="shared" si="205"/>
        <v>306.09985839479202</v>
      </c>
      <c r="I12120">
        <v>1.599858394792014</v>
      </c>
    </row>
    <row r="12121" spans="5:9" x14ac:dyDescent="0.25">
      <c r="E12121">
        <v>304.60000000000002</v>
      </c>
      <c r="F12121">
        <v>1.0000000000000007</v>
      </c>
      <c r="G12121">
        <v>268.11699912341743</v>
      </c>
      <c r="H12121">
        <f t="shared" si="205"/>
        <v>306.19120147595373</v>
      </c>
      <c r="I12121">
        <v>1.5912014759536897</v>
      </c>
    </row>
    <row r="12122" spans="5:9" x14ac:dyDescent="0.25">
      <c r="E12122">
        <v>304.7</v>
      </c>
      <c r="F12122">
        <v>1.0000000000000007</v>
      </c>
      <c r="G12122">
        <v>267.85951350707126</v>
      </c>
      <c r="H12122">
        <f t="shared" si="205"/>
        <v>306.28257863925069</v>
      </c>
      <c r="I12122">
        <v>1.5825786392507082</v>
      </c>
    </row>
    <row r="12123" spans="5:9" x14ac:dyDescent="0.25">
      <c r="E12123">
        <v>304.8</v>
      </c>
      <c r="F12123">
        <v>1.0000000000000007</v>
      </c>
      <c r="G12123">
        <v>267.60187290442821</v>
      </c>
      <c r="H12123">
        <f t="shared" si="205"/>
        <v>306.37399032850846</v>
      </c>
      <c r="I12123">
        <v>1.5739903285084185</v>
      </c>
    </row>
    <row r="12124" spans="5:9" x14ac:dyDescent="0.25">
      <c r="E12124">
        <v>304.89999999999998</v>
      </c>
      <c r="F12124">
        <v>1.0000000000000007</v>
      </c>
      <c r="G12124">
        <v>267.34408924180252</v>
      </c>
      <c r="H12124">
        <f t="shared" si="205"/>
        <v>306.46543698614931</v>
      </c>
      <c r="I12124">
        <v>1.5654369861493362</v>
      </c>
    </row>
    <row r="12125" spans="5:9" x14ac:dyDescent="0.25">
      <c r="E12125">
        <v>305</v>
      </c>
      <c r="F12125">
        <v>1.0000000000000007</v>
      </c>
      <c r="G12125">
        <v>267.08617449915647</v>
      </c>
      <c r="H12125">
        <f t="shared" si="205"/>
        <v>306.55691905305213</v>
      </c>
      <c r="I12125">
        <v>1.5569190530521391</v>
      </c>
    </row>
    <row r="12126" spans="5:9" x14ac:dyDescent="0.25">
      <c r="E12126">
        <v>305.10000000000002</v>
      </c>
      <c r="F12126">
        <v>1.0000000000000007</v>
      </c>
      <c r="G12126">
        <v>266.82814071189011</v>
      </c>
      <c r="H12126">
        <f t="shared" si="205"/>
        <v>306.64843696841103</v>
      </c>
      <c r="I12126">
        <v>1.548436968410998</v>
      </c>
    </row>
    <row r="12127" spans="5:9" x14ac:dyDescent="0.25">
      <c r="E12127">
        <v>305.2</v>
      </c>
      <c r="F12127">
        <v>1.0000000000000007</v>
      </c>
      <c r="G12127">
        <v>266.56999997265058</v>
      </c>
      <c r="H12127">
        <f t="shared" si="205"/>
        <v>306.73999116959538</v>
      </c>
      <c r="I12127">
        <v>1.5399911695954145</v>
      </c>
    </row>
    <row r="12128" spans="5:9" x14ac:dyDescent="0.25">
      <c r="E12128">
        <v>305.3</v>
      </c>
      <c r="F12128">
        <v>1.0000000000000007</v>
      </c>
      <c r="G12128">
        <v>266.31176443315428</v>
      </c>
      <c r="H12128">
        <f t="shared" si="205"/>
        <v>306.83158209201065</v>
      </c>
      <c r="I12128">
        <v>1.5315820920106213</v>
      </c>
    </row>
    <row r="12129" spans="5:9" x14ac:dyDescent="0.25">
      <c r="E12129">
        <v>305.39999999999998</v>
      </c>
      <c r="F12129">
        <v>1.0000000000000007</v>
      </c>
      <c r="G12129">
        <v>266.05344630601695</v>
      </c>
      <c r="H12129">
        <f t="shared" si="205"/>
        <v>306.92321016895841</v>
      </c>
      <c r="I12129">
        <v>1.5232101689584401</v>
      </c>
    </row>
    <row r="12130" spans="5:9" x14ac:dyDescent="0.25">
      <c r="E12130">
        <v>305.5</v>
      </c>
      <c r="F12130">
        <v>1.0000000000000007</v>
      </c>
      <c r="G12130">
        <v>265.79505786658513</v>
      </c>
      <c r="H12130">
        <f t="shared" si="205"/>
        <v>307.01487583149867</v>
      </c>
      <c r="I12130">
        <v>1.514875831498697</v>
      </c>
    </row>
    <row r="12131" spans="5:9" x14ac:dyDescent="0.25">
      <c r="E12131">
        <v>305.60000000000002</v>
      </c>
      <c r="F12131">
        <v>1.0000000000000007</v>
      </c>
      <c r="G12131">
        <v>265.5366114547632</v>
      </c>
      <c r="H12131">
        <f t="shared" si="205"/>
        <v>307.1065795083112</v>
      </c>
      <c r="I12131">
        <v>1.5065795083111908</v>
      </c>
    </row>
    <row r="12132" spans="5:9" x14ac:dyDescent="0.25">
      <c r="E12132">
        <v>305.7</v>
      </c>
      <c r="F12132">
        <v>1.0000000000000007</v>
      </c>
      <c r="G12132">
        <v>265.27811947682966</v>
      </c>
      <c r="H12132">
        <f t="shared" si="205"/>
        <v>307.19832162555821</v>
      </c>
      <c r="I12132">
        <v>1.4983216255582008</v>
      </c>
    </row>
    <row r="12133" spans="5:9" x14ac:dyDescent="0.25">
      <c r="E12133">
        <v>305.8</v>
      </c>
      <c r="F12133">
        <v>1.0000000000000007</v>
      </c>
      <c r="G12133">
        <v>265.01959440723573</v>
      </c>
      <c r="H12133">
        <f t="shared" si="205"/>
        <v>307.29010260674755</v>
      </c>
      <c r="I12133">
        <v>1.4901026067475598</v>
      </c>
    </row>
    <row r="12134" spans="5:9" x14ac:dyDescent="0.25">
      <c r="E12134">
        <v>305.89999999999998</v>
      </c>
      <c r="F12134">
        <v>1.0000000000000007</v>
      </c>
      <c r="G12134">
        <v>264.76104879038087</v>
      </c>
      <c r="H12134">
        <f t="shared" si="205"/>
        <v>307.38192287259636</v>
      </c>
      <c r="I12134">
        <v>1.481922872596384</v>
      </c>
    </row>
    <row r="12135" spans="5:9" x14ac:dyDescent="0.25">
      <c r="E12135">
        <v>306</v>
      </c>
      <c r="F12135">
        <v>1.0000000000000007</v>
      </c>
      <c r="G12135">
        <v>264.50249524235704</v>
      </c>
      <c r="H12135">
        <f t="shared" si="205"/>
        <v>307.47378284089541</v>
      </c>
      <c r="I12135">
        <v>1.4737828408954214</v>
      </c>
    </row>
    <row r="12136" spans="5:9" x14ac:dyDescent="0.25">
      <c r="E12136">
        <v>306.10000000000002</v>
      </c>
      <c r="F12136">
        <v>1.0000000000000007</v>
      </c>
      <c r="G12136">
        <v>264.2439464526559</v>
      </c>
      <c r="H12136">
        <f t="shared" si="205"/>
        <v>307.56568292637394</v>
      </c>
      <c r="I12136">
        <v>1.4656829263739319</v>
      </c>
    </row>
    <row r="12137" spans="5:9" x14ac:dyDescent="0.25">
      <c r="E12137">
        <v>306.2</v>
      </c>
      <c r="F12137">
        <v>1.0000000000000007</v>
      </c>
      <c r="G12137">
        <v>263.98541518583187</v>
      </c>
      <c r="H12137">
        <f t="shared" si="205"/>
        <v>307.65762354056528</v>
      </c>
      <c r="I12137">
        <v>1.4576235405653164</v>
      </c>
    </row>
    <row r="12138" spans="5:9" x14ac:dyDescent="0.25">
      <c r="E12138">
        <v>306.3</v>
      </c>
      <c r="F12138">
        <v>1.0000000000000007</v>
      </c>
      <c r="G12138">
        <v>263.72691428311322</v>
      </c>
      <c r="H12138">
        <f t="shared" si="205"/>
        <v>307.7496050916734</v>
      </c>
      <c r="I12138">
        <v>1.4496050916733985</v>
      </c>
    </row>
    <row r="12139" spans="5:9" x14ac:dyDescent="0.25">
      <c r="E12139">
        <v>306.39999999999998</v>
      </c>
      <c r="F12139">
        <v>1.0000000000000007</v>
      </c>
      <c r="G12139">
        <v>263.46845666395535</v>
      </c>
      <c r="H12139">
        <f t="shared" si="205"/>
        <v>307.84162798443936</v>
      </c>
      <c r="I12139">
        <v>1.4416279844393516</v>
      </c>
    </row>
    <row r="12140" spans="5:9" x14ac:dyDescent="0.25">
      <c r="E12140">
        <v>306.5</v>
      </c>
      <c r="F12140">
        <v>1.0000000000000007</v>
      </c>
      <c r="G12140">
        <v>263.21005532752764</v>
      </c>
      <c r="H12140">
        <f t="shared" si="205"/>
        <v>307.93369262000937</v>
      </c>
      <c r="I12140">
        <v>1.4336926200093787</v>
      </c>
    </row>
    <row r="12141" spans="5:9" x14ac:dyDescent="0.25">
      <c r="E12141">
        <v>306.60000000000002</v>
      </c>
      <c r="F12141">
        <v>1.0000000000000007</v>
      </c>
      <c r="G12141">
        <v>262.95172335412747</v>
      </c>
      <c r="H12141">
        <f t="shared" si="205"/>
        <v>308.02579939580318</v>
      </c>
      <c r="I12141">
        <v>1.4257993958031518</v>
      </c>
    </row>
    <row r="12142" spans="5:9" x14ac:dyDescent="0.25">
      <c r="E12142">
        <v>306.7</v>
      </c>
      <c r="F12142">
        <v>1.0000000000000007</v>
      </c>
      <c r="G12142">
        <v>262.69347390651365</v>
      </c>
      <c r="H12142">
        <f t="shared" si="205"/>
        <v>308.11794870538296</v>
      </c>
      <c r="I12142">
        <v>1.4179487053829662</v>
      </c>
    </row>
    <row r="12143" spans="5:9" x14ac:dyDescent="0.25">
      <c r="E12143">
        <v>306.8</v>
      </c>
      <c r="F12143">
        <v>1.0000000000000007</v>
      </c>
      <c r="G12143">
        <v>262.43532023115182</v>
      </c>
      <c r="H12143">
        <f t="shared" si="205"/>
        <v>308.21014093832372</v>
      </c>
      <c r="I12143">
        <v>1.4101409383237014</v>
      </c>
    </row>
    <row r="12144" spans="5:9" x14ac:dyDescent="0.25">
      <c r="E12144">
        <v>306.89999999999998</v>
      </c>
      <c r="F12144">
        <v>1.0000000000000007</v>
      </c>
      <c r="G12144">
        <v>262.1772756593644</v>
      </c>
      <c r="H12144">
        <f t="shared" si="205"/>
        <v>308.30237648008358</v>
      </c>
      <c r="I12144">
        <v>1.4023764800836009</v>
      </c>
    </row>
    <row r="12145" spans="5:9" x14ac:dyDescent="0.25">
      <c r="E12145">
        <v>307</v>
      </c>
      <c r="F12145">
        <v>1.0000000000000007</v>
      </c>
      <c r="G12145">
        <v>261.91935360837732</v>
      </c>
      <c r="H12145">
        <f t="shared" si="205"/>
        <v>308.39465571187594</v>
      </c>
      <c r="I12145">
        <v>1.3946557118759257</v>
      </c>
    </row>
    <row r="12146" spans="5:9" x14ac:dyDescent="0.25">
      <c r="E12146">
        <v>307.10000000000002</v>
      </c>
      <c r="F12146">
        <v>1.0000000000000007</v>
      </c>
      <c r="G12146">
        <v>261.661567582256</v>
      </c>
      <c r="H12146">
        <f t="shared" si="205"/>
        <v>308.48697901054146</v>
      </c>
      <c r="I12146">
        <v>1.3869790105414315</v>
      </c>
    </row>
    <row r="12147" spans="5:9" x14ac:dyDescent="0.25">
      <c r="E12147">
        <v>307.2</v>
      </c>
      <c r="F12147">
        <v>1.0000000000000007</v>
      </c>
      <c r="G12147">
        <v>261.40393117272367</v>
      </c>
      <c r="H12147">
        <f t="shared" si="205"/>
        <v>308.57934674842181</v>
      </c>
      <c r="I12147">
        <v>1.37934674842182</v>
      </c>
    </row>
    <row r="12148" spans="5:9" x14ac:dyDescent="0.25">
      <c r="E12148">
        <v>307.3</v>
      </c>
      <c r="F12148">
        <v>1.0000000000000007</v>
      </c>
      <c r="G12148">
        <v>261.14645805985276</v>
      </c>
      <c r="H12148">
        <f t="shared" si="205"/>
        <v>308.67175929323412</v>
      </c>
      <c r="I12148">
        <v>1.3717592932341336</v>
      </c>
    </row>
    <row r="12149" spans="5:9" x14ac:dyDescent="0.25">
      <c r="E12149">
        <v>307.39999999999998</v>
      </c>
      <c r="F12149">
        <v>1.0000000000000007</v>
      </c>
      <c r="G12149">
        <v>260.88916201262379</v>
      </c>
      <c r="H12149">
        <f t="shared" si="205"/>
        <v>308.76421700794606</v>
      </c>
      <c r="I12149">
        <v>1.3642170079460829</v>
      </c>
    </row>
    <row r="12150" spans="5:9" x14ac:dyDescent="0.25">
      <c r="E12150">
        <v>307.5</v>
      </c>
      <c r="F12150">
        <v>1.0000000000000007</v>
      </c>
      <c r="G12150">
        <v>260.63205688934255</v>
      </c>
      <c r="H12150">
        <f t="shared" si="205"/>
        <v>308.85672025065247</v>
      </c>
      <c r="I12150">
        <v>1.3567202506524745</v>
      </c>
    </row>
    <row r="12151" spans="5:9" x14ac:dyDescent="0.25">
      <c r="E12151">
        <v>307.60000000000002</v>
      </c>
      <c r="F12151">
        <v>1.0000000000000007</v>
      </c>
      <c r="G12151">
        <v>260.3751566379089</v>
      </c>
      <c r="H12151">
        <f t="shared" si="205"/>
        <v>308.94926937445268</v>
      </c>
      <c r="I12151">
        <v>1.3492693744526632</v>
      </c>
    </row>
    <row r="12152" spans="5:9" x14ac:dyDescent="0.25">
      <c r="E12152">
        <v>307.7</v>
      </c>
      <c r="F12152">
        <v>1.0000000000000007</v>
      </c>
      <c r="G12152">
        <v>260.11847529592927</v>
      </c>
      <c r="H12152">
        <f t="shared" si="205"/>
        <v>309.04186472732914</v>
      </c>
      <c r="I12152">
        <v>1.3418647273291655</v>
      </c>
    </row>
    <row r="12153" spans="5:9" x14ac:dyDescent="0.25">
      <c r="E12153">
        <v>307.8</v>
      </c>
      <c r="F12153">
        <v>1.0000000000000007</v>
      </c>
      <c r="G12153">
        <v>259.86202699066547</v>
      </c>
      <c r="H12153">
        <f t="shared" si="205"/>
        <v>309.13450665202743</v>
      </c>
      <c r="I12153">
        <v>1.3345066520274222</v>
      </c>
    </row>
    <row r="12154" spans="5:9" x14ac:dyDescent="0.25">
      <c r="E12154">
        <v>307.89999999999998</v>
      </c>
      <c r="F12154">
        <v>1.0000000000000007</v>
      </c>
      <c r="G12154">
        <v>259.60582593881264</v>
      </c>
      <c r="H12154">
        <f t="shared" si="205"/>
        <v>309.22719548593676</v>
      </c>
      <c r="I12154">
        <v>1.3271954859367669</v>
      </c>
    </row>
    <row r="12155" spans="5:9" x14ac:dyDescent="0.25">
      <c r="E12155">
        <v>308</v>
      </c>
      <c r="F12155">
        <v>1.0000000000000007</v>
      </c>
      <c r="G12155">
        <v>259.34988644609837</v>
      </c>
      <c r="H12155">
        <f t="shared" si="205"/>
        <v>309.31993156097269</v>
      </c>
      <c r="I12155">
        <v>1.3199315609726658</v>
      </c>
    </row>
    <row r="12156" spans="5:9" x14ac:dyDescent="0.25">
      <c r="E12156">
        <v>308.10000000000002</v>
      </c>
      <c r="F12156">
        <v>1.0000000000000007</v>
      </c>
      <c r="G12156">
        <v>259.09422290669664</v>
      </c>
      <c r="H12156">
        <f t="shared" si="205"/>
        <v>309.41271520346032</v>
      </c>
      <c r="I12156">
        <v>1.3127152034603078</v>
      </c>
    </row>
    <row r="12157" spans="5:9" x14ac:dyDescent="0.25">
      <c r="E12157">
        <v>308.2</v>
      </c>
      <c r="F12157">
        <v>1.0000000000000007</v>
      </c>
      <c r="G12157">
        <v>258.83884980244858</v>
      </c>
      <c r="H12157">
        <f t="shared" si="205"/>
        <v>309.50554673401956</v>
      </c>
      <c r="I12157">
        <v>1.3055467340195848</v>
      </c>
    </row>
    <row r="12158" spans="5:9" x14ac:dyDescent="0.25">
      <c r="E12158">
        <v>308.3</v>
      </c>
      <c r="F12158">
        <v>1.0000000000000007</v>
      </c>
      <c r="G12158">
        <v>258.58378170188359</v>
      </c>
      <c r="H12158">
        <f t="shared" si="205"/>
        <v>309.59842646745147</v>
      </c>
      <c r="I12158">
        <v>1.2984264674514572</v>
      </c>
    </row>
    <row r="12159" spans="5:9" x14ac:dyDescent="0.25">
      <c r="E12159">
        <v>308.39999999999998</v>
      </c>
      <c r="F12159">
        <v>1.0000000000000007</v>
      </c>
      <c r="G12159">
        <v>258.32903325903351</v>
      </c>
      <c r="H12159">
        <f t="shared" si="205"/>
        <v>309.69135471262587</v>
      </c>
      <c r="I12159">
        <v>1.2913547126258675</v>
      </c>
    </row>
    <row r="12160" spans="5:9" x14ac:dyDescent="0.25">
      <c r="E12160">
        <v>308.5</v>
      </c>
      <c r="F12160">
        <v>1.0000000000000007</v>
      </c>
      <c r="G12160">
        <v>258.07461921203338</v>
      </c>
      <c r="H12160">
        <f t="shared" si="205"/>
        <v>309.78433177237122</v>
      </c>
      <c r="I12160">
        <v>1.2843317723712282</v>
      </c>
    </row>
    <row r="12161" spans="5:9" x14ac:dyDescent="0.25">
      <c r="E12161">
        <v>308.60000000000002</v>
      </c>
      <c r="F12161">
        <v>1.0000000000000007</v>
      </c>
      <c r="G12161">
        <v>257.82055438150212</v>
      </c>
      <c r="H12161">
        <f t="shared" si="205"/>
        <v>309.87735794336561</v>
      </c>
      <c r="I12161">
        <v>1.2773579433655704</v>
      </c>
    </row>
    <row r="12162" spans="5:9" x14ac:dyDescent="0.25">
      <c r="E12162">
        <v>308.7</v>
      </c>
      <c r="F12162">
        <v>1.0000000000000007</v>
      </c>
      <c r="G12162">
        <v>257.5668536686963</v>
      </c>
      <c r="H12162">
        <f t="shared" si="205"/>
        <v>309.9704335160294</v>
      </c>
      <c r="I12162">
        <v>1.2704335160294002</v>
      </c>
    </row>
    <row r="12163" spans="5:9" x14ac:dyDescent="0.25">
      <c r="E12163">
        <v>308.8</v>
      </c>
      <c r="F12163">
        <v>1.0000000000000007</v>
      </c>
      <c r="G12163">
        <v>257.31353205343123</v>
      </c>
      <c r="H12163">
        <f t="shared" si="205"/>
        <v>310.06355877442024</v>
      </c>
      <c r="I12163">
        <v>1.2635587744202479</v>
      </c>
    </row>
    <row r="12164" spans="5:9" x14ac:dyDescent="0.25">
      <c r="E12164">
        <v>308.89999999999998</v>
      </c>
      <c r="F12164">
        <v>1.0000000000000007</v>
      </c>
      <c r="G12164">
        <v>257.06060459176308</v>
      </c>
      <c r="H12164">
        <f t="shared" si="205"/>
        <v>310.15673399612928</v>
      </c>
      <c r="I12164">
        <v>1.2567339961292745</v>
      </c>
    </row>
    <row r="12165" spans="5:9" x14ac:dyDescent="0.25">
      <c r="E12165">
        <v>309</v>
      </c>
      <c r="F12165">
        <v>1.0000000000000007</v>
      </c>
      <c r="G12165">
        <v>256.80808641342583</v>
      </c>
      <c r="H12165">
        <f t="shared" si="205"/>
        <v>310.24995945217961</v>
      </c>
      <c r="I12165">
        <v>1.24995945217959</v>
      </c>
    </row>
    <row r="12166" spans="5:9" x14ac:dyDescent="0.25">
      <c r="E12166">
        <v>309.10000000000002</v>
      </c>
      <c r="F12166">
        <v>1.0000000000000007</v>
      </c>
      <c r="G12166">
        <v>256.55599271901804</v>
      </c>
      <c r="H12166">
        <f t="shared" ref="H12166:H12229" si="206">E12166+I12166</f>
        <v>310.34323540692679</v>
      </c>
      <c r="I12166">
        <v>1.2432354069267768</v>
      </c>
    </row>
    <row r="12167" spans="5:9" x14ac:dyDescent="0.25">
      <c r="E12167">
        <v>309.2</v>
      </c>
      <c r="F12167">
        <v>1.0000000000000007</v>
      </c>
      <c r="G12167">
        <v>256.30433877693298</v>
      </c>
      <c r="H12167">
        <f t="shared" si="206"/>
        <v>310.4365621179615</v>
      </c>
      <c r="I12167">
        <v>1.2365621179614836</v>
      </c>
    </row>
    <row r="12168" spans="5:9" x14ac:dyDescent="0.25">
      <c r="E12168">
        <v>309.3</v>
      </c>
      <c r="F12168">
        <v>1.0000000000000007</v>
      </c>
      <c r="G12168">
        <v>256.05313992002834</v>
      </c>
      <c r="H12168">
        <f t="shared" si="206"/>
        <v>310.52993983601419</v>
      </c>
      <c r="I12168">
        <v>1.2299398360141895</v>
      </c>
    </row>
    <row r="12169" spans="5:9" x14ac:dyDescent="0.25">
      <c r="E12169">
        <v>309.39999999999998</v>
      </c>
      <c r="F12169">
        <v>1.0000000000000007</v>
      </c>
      <c r="G12169">
        <v>255.80241154202866</v>
      </c>
      <c r="H12169">
        <f t="shared" si="206"/>
        <v>310.62336880486214</v>
      </c>
      <c r="I12169">
        <v>1.2233688048621716</v>
      </c>
    </row>
    <row r="12170" spans="5:9" x14ac:dyDescent="0.25">
      <c r="E12170">
        <v>309.5</v>
      </c>
      <c r="F12170">
        <v>1.0000000000000007</v>
      </c>
      <c r="G12170">
        <v>255.55216909365782</v>
      </c>
      <c r="H12170">
        <f t="shared" si="206"/>
        <v>310.71684926123908</v>
      </c>
      <c r="I12170">
        <v>1.2168492612390589</v>
      </c>
    </row>
    <row r="12171" spans="5:9" x14ac:dyDescent="0.25">
      <c r="E12171">
        <v>309.60000000000002</v>
      </c>
      <c r="F12171">
        <v>1.0000000000000007</v>
      </c>
      <c r="G12171">
        <v>255.30242807849538</v>
      </c>
      <c r="H12171">
        <f t="shared" si="206"/>
        <v>310.81038143474666</v>
      </c>
      <c r="I12171">
        <v>1.2103814347466573</v>
      </c>
    </row>
    <row r="12172" spans="5:9" x14ac:dyDescent="0.25">
      <c r="E12172">
        <v>309.7</v>
      </c>
      <c r="F12172">
        <v>1.0000000000000007</v>
      </c>
      <c r="G12172">
        <v>255.05320404855382</v>
      </c>
      <c r="H12172">
        <f t="shared" si="206"/>
        <v>310.90396554776947</v>
      </c>
      <c r="I12172">
        <v>1.2039655477694846</v>
      </c>
    </row>
    <row r="12173" spans="5:9" x14ac:dyDescent="0.25">
      <c r="E12173">
        <v>309.8</v>
      </c>
      <c r="F12173">
        <v>1.0000000000000007</v>
      </c>
      <c r="G12173">
        <v>254.80451259957223</v>
      </c>
      <c r="H12173">
        <f t="shared" si="206"/>
        <v>310.99760181539193</v>
      </c>
      <c r="I12173">
        <v>1.1976018153919072</v>
      </c>
    </row>
    <row r="12174" spans="5:9" x14ac:dyDescent="0.25">
      <c r="E12174">
        <v>309.89999999999998</v>
      </c>
      <c r="F12174">
        <v>1.0000000000000007</v>
      </c>
      <c r="G12174">
        <v>254.55636936602292</v>
      </c>
      <c r="H12174">
        <f t="shared" si="206"/>
        <v>311.09129044531801</v>
      </c>
      <c r="I12174">
        <v>1.191290445318028</v>
      </c>
    </row>
    <row r="12175" spans="5:9" x14ac:dyDescent="0.25">
      <c r="E12175">
        <v>310</v>
      </c>
      <c r="F12175">
        <v>1.0000000000000007</v>
      </c>
      <c r="G12175">
        <v>254.30879001582815</v>
      </c>
      <c r="H12175">
        <f t="shared" si="206"/>
        <v>311.18503163779451</v>
      </c>
      <c r="I12175">
        <v>1.1850316377945247</v>
      </c>
    </row>
    <row r="12176" spans="5:9" x14ac:dyDescent="0.25">
      <c r="E12176">
        <v>310.10000000000002</v>
      </c>
      <c r="F12176">
        <v>1.0000000000000007</v>
      </c>
      <c r="G12176">
        <v>254.06179024478354</v>
      </c>
      <c r="H12176">
        <f t="shared" si="206"/>
        <v>311.27882558553648</v>
      </c>
      <c r="I12176">
        <v>1.1788255855364553</v>
      </c>
    </row>
    <row r="12177" spans="5:9" x14ac:dyDescent="0.25">
      <c r="E12177">
        <v>310.2</v>
      </c>
      <c r="F12177">
        <v>1.0000000000000007</v>
      </c>
      <c r="G12177">
        <v>253.81538577068582</v>
      </c>
      <c r="H12177">
        <f t="shared" si="206"/>
        <v>311.37267247365605</v>
      </c>
      <c r="I12177">
        <v>1.1726724736560623</v>
      </c>
    </row>
    <row r="12178" spans="5:9" x14ac:dyDescent="0.25">
      <c r="E12178">
        <v>310.3</v>
      </c>
      <c r="F12178">
        <v>1.0000000000000007</v>
      </c>
      <c r="G12178">
        <v>253.56959232716284</v>
      </c>
      <c r="H12178">
        <f t="shared" si="206"/>
        <v>311.46657247959496</v>
      </c>
      <c r="I12178">
        <v>1.1665724795949344</v>
      </c>
    </row>
    <row r="12179" spans="5:9" x14ac:dyDescent="0.25">
      <c r="E12179">
        <v>310.39999999999998</v>
      </c>
      <c r="F12179">
        <v>1.0000000000000007</v>
      </c>
      <c r="G12179">
        <v>253.32442565720385</v>
      </c>
      <c r="H12179">
        <f t="shared" si="206"/>
        <v>311.56052577305928</v>
      </c>
      <c r="I12179">
        <v>1.1605257730592968</v>
      </c>
    </row>
    <row r="12180" spans="5:9" x14ac:dyDescent="0.25">
      <c r="E12180">
        <v>310.5</v>
      </c>
      <c r="F12180">
        <v>1.0000000000000007</v>
      </c>
      <c r="G12180">
        <v>253.07990150638838</v>
      </c>
      <c r="H12180">
        <f t="shared" si="206"/>
        <v>311.65453251595892</v>
      </c>
      <c r="I12180">
        <v>1.1545325159589253</v>
      </c>
    </row>
    <row r="12181" spans="5:9" x14ac:dyDescent="0.25">
      <c r="E12181">
        <v>310.60000000000002</v>
      </c>
      <c r="F12181">
        <v>1.0000000000000007</v>
      </c>
      <c r="G12181">
        <v>252.83603561581299</v>
      </c>
      <c r="H12181">
        <f t="shared" si="206"/>
        <v>311.74859286234943</v>
      </c>
      <c r="I12181">
        <v>1.1485928623494277</v>
      </c>
    </row>
    <row r="12182" spans="5:9" x14ac:dyDescent="0.25">
      <c r="E12182">
        <v>310.7</v>
      </c>
      <c r="F12182">
        <v>1.0000000000000007</v>
      </c>
      <c r="G12182">
        <v>252.59284371471492</v>
      </c>
      <c r="H12182">
        <f t="shared" si="206"/>
        <v>311.8427069583783</v>
      </c>
      <c r="I12182">
        <v>1.1427069583783065</v>
      </c>
    </row>
    <row r="12183" spans="5:9" x14ac:dyDescent="0.25">
      <c r="E12183">
        <v>310.8</v>
      </c>
      <c r="F12183">
        <v>1.0000000000000007</v>
      </c>
      <c r="G12183">
        <v>252.35034151279226</v>
      </c>
      <c r="H12183">
        <f t="shared" si="206"/>
        <v>311.93687494223474</v>
      </c>
      <c r="I12183">
        <v>1.1368749422347304</v>
      </c>
    </row>
    <row r="12184" spans="5:9" x14ac:dyDescent="0.25">
      <c r="E12184">
        <v>310.89999999999998</v>
      </c>
      <c r="F12184">
        <v>1.0000000000000007</v>
      </c>
      <c r="G12184">
        <v>252.10854469222093</v>
      </c>
      <c r="H12184">
        <f t="shared" si="206"/>
        <v>312.03109694410318</v>
      </c>
      <c r="I12184">
        <v>1.1310969441032046</v>
      </c>
    </row>
    <row r="12185" spans="5:9" x14ac:dyDescent="0.25">
      <c r="E12185">
        <v>311</v>
      </c>
      <c r="F12185">
        <v>1.0000000000000007</v>
      </c>
      <c r="G12185">
        <v>251.86746889936879</v>
      </c>
      <c r="H12185">
        <f t="shared" si="206"/>
        <v>312.12537308612133</v>
      </c>
      <c r="I12185">
        <v>1.1253730861213156</v>
      </c>
    </row>
    <row r="12186" spans="5:9" x14ac:dyDescent="0.25">
      <c r="E12186">
        <v>311.10000000000002</v>
      </c>
      <c r="F12186">
        <v>1.0000000000000007</v>
      </c>
      <c r="G12186">
        <v>251.62712973620779</v>
      </c>
      <c r="H12186">
        <f t="shared" si="206"/>
        <v>312.21970348234157</v>
      </c>
      <c r="I12186">
        <v>1.1197034823415237</v>
      </c>
    </row>
    <row r="12187" spans="5:9" x14ac:dyDescent="0.25">
      <c r="E12187">
        <v>311.2</v>
      </c>
      <c r="F12187">
        <v>1.0000000000000007</v>
      </c>
      <c r="G12187">
        <v>251.38754275142549</v>
      </c>
      <c r="H12187">
        <f t="shared" si="206"/>
        <v>312.31408823869725</v>
      </c>
      <c r="I12187">
        <v>1.1140882386972841</v>
      </c>
    </row>
    <row r="12188" spans="5:9" x14ac:dyDescent="0.25">
      <c r="E12188">
        <v>311.3</v>
      </c>
      <c r="F12188">
        <v>1.0000000000000007</v>
      </c>
      <c r="G12188">
        <v>251.14872343123784</v>
      </c>
      <c r="H12188">
        <f t="shared" si="206"/>
        <v>312.40852745297349</v>
      </c>
      <c r="I12188">
        <v>1.1085274529734783</v>
      </c>
    </row>
    <row r="12189" spans="5:9" x14ac:dyDescent="0.25">
      <c r="E12189">
        <v>311.39999999999998</v>
      </c>
      <c r="F12189">
        <v>1.0000000000000007</v>
      </c>
      <c r="G12189">
        <v>250.91068718990527</v>
      </c>
      <c r="H12189">
        <f t="shared" si="206"/>
        <v>312.50302121478143</v>
      </c>
      <c r="I12189">
        <v>1.10302121478147</v>
      </c>
    </row>
    <row r="12190" spans="5:9" x14ac:dyDescent="0.25">
      <c r="E12190">
        <v>311.5</v>
      </c>
      <c r="F12190">
        <v>1.0000000000000007</v>
      </c>
      <c r="G12190">
        <v>250.67344935995456</v>
      </c>
      <c r="H12190">
        <f t="shared" si="206"/>
        <v>312.59756960553858</v>
      </c>
      <c r="I12190">
        <v>1.0975696055385804</v>
      </c>
    </row>
    <row r="12191" spans="5:9" x14ac:dyDescent="0.25">
      <c r="E12191">
        <v>311.60000000000002</v>
      </c>
      <c r="F12191">
        <v>1.0000000000000007</v>
      </c>
      <c r="G12191">
        <v>250.43702518211003</v>
      </c>
      <c r="H12191">
        <f t="shared" si="206"/>
        <v>312.69217269845257</v>
      </c>
      <c r="I12191">
        <v>1.0921726984525391</v>
      </c>
    </row>
    <row r="12192" spans="5:9" x14ac:dyDescent="0.25">
      <c r="E12192">
        <v>311.7</v>
      </c>
      <c r="F12192">
        <v>1.0000000000000007</v>
      </c>
      <c r="G12192">
        <v>250.20142979493727</v>
      </c>
      <c r="H12192">
        <f t="shared" si="206"/>
        <v>312.78683055851059</v>
      </c>
      <c r="I12192">
        <v>1.0868305585105915</v>
      </c>
    </row>
    <row r="12193" spans="5:9" x14ac:dyDescent="0.25">
      <c r="E12193">
        <v>311.8</v>
      </c>
      <c r="F12193">
        <v>1.0000000000000007</v>
      </c>
      <c r="G12193">
        <v>249.96667822420312</v>
      </c>
      <c r="H12193">
        <f t="shared" si="206"/>
        <v>312.88154324247375</v>
      </c>
      <c r="I12193">
        <v>1.0815432424737654</v>
      </c>
    </row>
    <row r="12194" spans="5:9" x14ac:dyDescent="0.25">
      <c r="E12194">
        <v>311.89999999999998</v>
      </c>
      <c r="F12194">
        <v>1.0000000000000007</v>
      </c>
      <c r="G12194">
        <v>249.73278537195719</v>
      </c>
      <c r="H12194">
        <f t="shared" si="206"/>
        <v>312.97631079887606</v>
      </c>
      <c r="I12194">
        <v>1.0763107988760816</v>
      </c>
    </row>
    <row r="12195" spans="5:9" x14ac:dyDescent="0.25">
      <c r="E12195">
        <v>312</v>
      </c>
      <c r="F12195">
        <v>1.0000000000000007</v>
      </c>
      <c r="G12195">
        <v>249.49976600533878</v>
      </c>
      <c r="H12195">
        <f t="shared" si="206"/>
        <v>313.07113326802914</v>
      </c>
      <c r="I12195">
        <v>1.0711332680291523</v>
      </c>
    </row>
    <row r="12196" spans="5:9" x14ac:dyDescent="0.25">
      <c r="E12196">
        <v>312.10000000000002</v>
      </c>
      <c r="F12196">
        <v>1.0000000000000007</v>
      </c>
      <c r="G12196">
        <v>249.26763474511557</v>
      </c>
      <c r="H12196">
        <f t="shared" si="206"/>
        <v>313.16601068203198</v>
      </c>
      <c r="I12196">
        <v>1.0660106820319435</v>
      </c>
    </row>
    <row r="12197" spans="5:9" x14ac:dyDescent="0.25">
      <c r="E12197">
        <v>312.2</v>
      </c>
      <c r="F12197">
        <v>1.0000000000000007</v>
      </c>
      <c r="G12197">
        <v>249.03640605395896</v>
      </c>
      <c r="H12197">
        <f t="shared" si="206"/>
        <v>313.2609430647862</v>
      </c>
      <c r="I12197">
        <v>1.0609430647861884</v>
      </c>
    </row>
    <row r="12198" spans="5:9" x14ac:dyDescent="0.25">
      <c r="E12198">
        <v>312.3</v>
      </c>
      <c r="F12198">
        <v>1.0000000000000007</v>
      </c>
      <c r="G12198">
        <v>248.80609422446315</v>
      </c>
      <c r="H12198">
        <f t="shared" si="206"/>
        <v>313.35593043201715</v>
      </c>
      <c r="I12198">
        <v>1.0559304320171607</v>
      </c>
    </row>
    <row r="12199" spans="5:9" x14ac:dyDescent="0.25">
      <c r="E12199">
        <v>312.39999999999998</v>
      </c>
      <c r="F12199">
        <v>1.0000000000000007</v>
      </c>
      <c r="G12199">
        <v>248.57671336691448</v>
      </c>
      <c r="H12199">
        <f t="shared" si="206"/>
        <v>313.45097279130027</v>
      </c>
      <c r="I12199">
        <v>1.0509727913003053</v>
      </c>
    </row>
    <row r="12200" spans="5:9" x14ac:dyDescent="0.25">
      <c r="E12200">
        <v>312.5</v>
      </c>
      <c r="F12200">
        <v>1.0000000000000007</v>
      </c>
      <c r="G12200">
        <v>248.34827739681776</v>
      </c>
      <c r="H12200">
        <f t="shared" si="206"/>
        <v>313.54607014209353</v>
      </c>
      <c r="I12200">
        <v>1.0460701420935359</v>
      </c>
    </row>
    <row r="12201" spans="5:9" x14ac:dyDescent="0.25">
      <c r="E12201">
        <v>312.60000000000002</v>
      </c>
      <c r="F12201">
        <v>1.0000000000000007</v>
      </c>
      <c r="G12201">
        <v>248.12080002218835</v>
      </c>
      <c r="H12201">
        <f t="shared" si="206"/>
        <v>313.64122247577552</v>
      </c>
      <c r="I12201">
        <v>1.0412224757754771</v>
      </c>
    </row>
    <row r="12202" spans="5:9" x14ac:dyDescent="0.25">
      <c r="E12202">
        <v>312.7</v>
      </c>
      <c r="F12202">
        <v>1.0000000000000007</v>
      </c>
      <c r="G12202">
        <v>247.89429473061699</v>
      </c>
      <c r="H12202">
        <f t="shared" si="206"/>
        <v>313.73642977568971</v>
      </c>
      <c r="I12202">
        <v>1.0364297756897329</v>
      </c>
    </row>
    <row r="12203" spans="5:9" x14ac:dyDescent="0.25">
      <c r="E12203">
        <v>312.8</v>
      </c>
      <c r="F12203">
        <v>1.0000000000000007</v>
      </c>
      <c r="G12203">
        <v>247.66877477611692</v>
      </c>
      <c r="H12203">
        <f t="shared" si="206"/>
        <v>313.83169201719517</v>
      </c>
      <c r="I12203">
        <v>1.0316920171951405</v>
      </c>
    </row>
    <row r="12204" spans="5:9" x14ac:dyDescent="0.25">
      <c r="E12204">
        <v>312.89999999999998</v>
      </c>
      <c r="F12204">
        <v>1.0000000000000007</v>
      </c>
      <c r="G12204">
        <v>247.44425316576186</v>
      </c>
      <c r="H12204">
        <f t="shared" si="206"/>
        <v>313.9270091677223</v>
      </c>
      <c r="I12204">
        <v>1.0270091677223321</v>
      </c>
    </row>
    <row r="12205" spans="5:9" x14ac:dyDescent="0.25">
      <c r="E12205">
        <v>313</v>
      </c>
      <c r="F12205">
        <v>1.0000000000000007</v>
      </c>
      <c r="G12205">
        <v>247.22074264612471</v>
      </c>
      <c r="H12205">
        <f t="shared" si="206"/>
        <v>314.02238118683653</v>
      </c>
      <c r="I12205">
        <v>1.0223811868365236</v>
      </c>
    </row>
    <row r="12206" spans="5:9" x14ac:dyDescent="0.25">
      <c r="E12206">
        <v>255</v>
      </c>
      <c r="F12206">
        <v>1.0100000000000007</v>
      </c>
      <c r="G12206">
        <v>284.04310950633385</v>
      </c>
      <c r="H12206">
        <f t="shared" si="206"/>
        <v>255.67899425262522</v>
      </c>
      <c r="I12206">
        <v>0.67899425262522684</v>
      </c>
    </row>
    <row r="12207" spans="5:9" x14ac:dyDescent="0.25">
      <c r="E12207">
        <v>255.1</v>
      </c>
      <c r="F12207">
        <v>1.0100000000000007</v>
      </c>
      <c r="G12207">
        <v>284.19599185501107</v>
      </c>
      <c r="H12207">
        <f t="shared" si="206"/>
        <v>255.78119377307462</v>
      </c>
      <c r="I12207">
        <v>0.68119377307461615</v>
      </c>
    </row>
    <row r="12208" spans="5:9" x14ac:dyDescent="0.25">
      <c r="E12208">
        <v>255.2</v>
      </c>
      <c r="F12208">
        <v>1.0100000000000007</v>
      </c>
      <c r="G12208">
        <v>284.34842859691929</v>
      </c>
      <c r="H12208">
        <f t="shared" si="206"/>
        <v>255.88338188501254</v>
      </c>
      <c r="I12208">
        <v>0.68338188501253838</v>
      </c>
    </row>
    <row r="12209" spans="5:9" x14ac:dyDescent="0.25">
      <c r="E12209">
        <v>255.3</v>
      </c>
      <c r="F12209">
        <v>1.0100000000000007</v>
      </c>
      <c r="G12209">
        <v>284.50044722343318</v>
      </c>
      <c r="H12209">
        <f t="shared" si="206"/>
        <v>255.98555904432564</v>
      </c>
      <c r="I12209">
        <v>0.68555904432561843</v>
      </c>
    </row>
    <row r="12210" spans="5:9" x14ac:dyDescent="0.25">
      <c r="E12210">
        <v>255.4</v>
      </c>
      <c r="F12210">
        <v>1.0100000000000007</v>
      </c>
      <c r="G12210">
        <v>284.65207176237192</v>
      </c>
      <c r="H12210">
        <f t="shared" si="206"/>
        <v>256.08772570303358</v>
      </c>
      <c r="I12210">
        <v>0.68772570303355063</v>
      </c>
    </row>
    <row r="12211" spans="5:9" x14ac:dyDescent="0.25">
      <c r="E12211">
        <v>255.5</v>
      </c>
      <c r="F12211">
        <v>1.0100000000000007</v>
      </c>
      <c r="G12211">
        <v>284.80332307516903</v>
      </c>
      <c r="H12211">
        <f t="shared" si="206"/>
        <v>256.18988230935827</v>
      </c>
      <c r="I12211">
        <v>0.68988230935826123</v>
      </c>
    </row>
    <row r="12212" spans="5:9" x14ac:dyDescent="0.25">
      <c r="E12212">
        <v>255.6</v>
      </c>
      <c r="F12212">
        <v>1.0100000000000007</v>
      </c>
      <c r="G12212">
        <v>284.95421913623568</v>
      </c>
      <c r="H12212">
        <f t="shared" si="206"/>
        <v>256.29202930772732</v>
      </c>
      <c r="I12212">
        <v>0.69202930772729909</v>
      </c>
    </row>
    <row r="12213" spans="5:9" x14ac:dyDescent="0.25">
      <c r="E12213">
        <v>255.7</v>
      </c>
      <c r="F12213">
        <v>1.0100000000000007</v>
      </c>
      <c r="G12213">
        <v>285.10477529512895</v>
      </c>
      <c r="H12213">
        <f t="shared" si="206"/>
        <v>256.39416713871935</v>
      </c>
      <c r="I12213">
        <v>0.69416713871936886</v>
      </c>
    </row>
    <row r="12214" spans="5:9" x14ac:dyDescent="0.25">
      <c r="E12214">
        <v>255.8</v>
      </c>
      <c r="F12214">
        <v>1.0100000000000007</v>
      </c>
      <c r="G12214">
        <v>285.25500452213589</v>
      </c>
      <c r="H12214">
        <f t="shared" si="206"/>
        <v>256.49629623895959</v>
      </c>
      <c r="I12214">
        <v>0.69629623895958792</v>
      </c>
    </row>
    <row r="12215" spans="5:9" x14ac:dyDescent="0.25">
      <c r="E12215">
        <v>255.9</v>
      </c>
      <c r="F12215">
        <v>1.0100000000000007</v>
      </c>
      <c r="G12215">
        <v>285.40491763788833</v>
      </c>
      <c r="H12215">
        <f t="shared" si="206"/>
        <v>256.59841704097175</v>
      </c>
      <c r="I12215">
        <v>0.69841704097175406</v>
      </c>
    </row>
    <row r="12216" spans="5:9" x14ac:dyDescent="0.25">
      <c r="E12216">
        <v>256</v>
      </c>
      <c r="F12216">
        <v>1.0100000000000007</v>
      </c>
      <c r="G12216">
        <v>285.55452352762063</v>
      </c>
      <c r="H12216">
        <f t="shared" si="206"/>
        <v>256.70052997299456</v>
      </c>
      <c r="I12216">
        <v>0.70052997299457664</v>
      </c>
    </row>
    <row r="12217" spans="5:9" x14ac:dyDescent="0.25">
      <c r="E12217">
        <v>256.10000000000002</v>
      </c>
      <c r="F12217">
        <v>1.0100000000000007</v>
      </c>
      <c r="G12217">
        <v>285.70382934068346</v>
      </c>
      <c r="H12217">
        <f t="shared" si="206"/>
        <v>256.80263545876852</v>
      </c>
      <c r="I12217">
        <v>0.70263545876848599</v>
      </c>
    </row>
    <row r="12218" spans="5:9" x14ac:dyDescent="0.25">
      <c r="E12218">
        <v>256.2</v>
      </c>
      <c r="F12218">
        <v>1.0100000000000007</v>
      </c>
      <c r="G12218">
        <v>285.85284067592147</v>
      </c>
      <c r="H12218">
        <f t="shared" si="206"/>
        <v>256.90473391729932</v>
      </c>
      <c r="I12218">
        <v>0.70473391729931256</v>
      </c>
    </row>
    <row r="12219" spans="5:9" x14ac:dyDescent="0.25">
      <c r="E12219">
        <v>256.3</v>
      </c>
      <c r="F12219">
        <v>1.0100000000000007</v>
      </c>
      <c r="G12219">
        <v>286.00156175352038</v>
      </c>
      <c r="H12219">
        <f t="shared" si="206"/>
        <v>257.00682576260476</v>
      </c>
      <c r="I12219">
        <v>0.70682576260475471</v>
      </c>
    </row>
    <row r="12220" spans="5:9" x14ac:dyDescent="0.25">
      <c r="E12220">
        <v>256.39999999999998</v>
      </c>
      <c r="F12220">
        <v>1.0100000000000007</v>
      </c>
      <c r="G12220">
        <v>286.14999557392196</v>
      </c>
      <c r="H12220">
        <f t="shared" si="206"/>
        <v>257.10891140344921</v>
      </c>
      <c r="I12220">
        <v>0.70891140344922177</v>
      </c>
    </row>
    <row r="12221" spans="5:9" x14ac:dyDescent="0.25">
      <c r="E12221">
        <v>256.5</v>
      </c>
      <c r="F12221">
        <v>1.0100000000000007</v>
      </c>
      <c r="G12221">
        <v>286.2981440644009</v>
      </c>
      <c r="H12221">
        <f t="shared" si="206"/>
        <v>257.21099124307233</v>
      </c>
      <c r="I12221">
        <v>0.71099124307230865</v>
      </c>
    </row>
    <row r="12222" spans="5:9" x14ac:dyDescent="0.25">
      <c r="E12222">
        <v>256.60000000000002</v>
      </c>
      <c r="F12222">
        <v>1.0100000000000007</v>
      </c>
      <c r="G12222">
        <v>286.44600821388815</v>
      </c>
      <c r="H12222">
        <f t="shared" si="206"/>
        <v>257.31306567891573</v>
      </c>
      <c r="I12222">
        <v>0.7130656789156895</v>
      </c>
    </row>
    <row r="12223" spans="5:9" x14ac:dyDescent="0.25">
      <c r="E12223">
        <v>256.7</v>
      </c>
      <c r="F12223">
        <v>1.0100000000000007</v>
      </c>
      <c r="G12223">
        <v>286.59358819661736</v>
      </c>
      <c r="H12223">
        <f t="shared" si="206"/>
        <v>257.41513510235302</v>
      </c>
      <c r="I12223">
        <v>0.71513510235300937</v>
      </c>
    </row>
    <row r="12224" spans="5:9" x14ac:dyDescent="0.25">
      <c r="E12224">
        <v>256.8</v>
      </c>
      <c r="F12224">
        <v>1.0100000000000007</v>
      </c>
      <c r="G12224">
        <v>286.7408834851625</v>
      </c>
      <c r="H12224">
        <f t="shared" si="206"/>
        <v>257.51719989842684</v>
      </c>
      <c r="I12224">
        <v>0.71719989842681675</v>
      </c>
    </row>
    <row r="12225" spans="5:9" x14ac:dyDescent="0.25">
      <c r="E12225">
        <v>256.89999999999998</v>
      </c>
      <c r="F12225">
        <v>1.0100000000000007</v>
      </c>
      <c r="G12225">
        <v>286.88789295342303</v>
      </c>
      <c r="H12225">
        <f t="shared" si="206"/>
        <v>257.6192604455963</v>
      </c>
      <c r="I12225">
        <v>0.71926044559633007</v>
      </c>
    </row>
    <row r="12226" spans="5:9" x14ac:dyDescent="0.25">
      <c r="E12226">
        <v>257</v>
      </c>
      <c r="F12226">
        <v>1.0100000000000007</v>
      </c>
      <c r="G12226">
        <v>287.0346149701025</v>
      </c>
      <c r="H12226">
        <f t="shared" si="206"/>
        <v>257.7213171154994</v>
      </c>
      <c r="I12226">
        <v>0.72131711549941135</v>
      </c>
    </row>
    <row r="12227" spans="5:9" x14ac:dyDescent="0.25">
      <c r="E12227">
        <v>257.10000000000002</v>
      </c>
      <c r="F12227">
        <v>1.0100000000000007</v>
      </c>
      <c r="G12227">
        <v>287.1810474832148</v>
      </c>
      <c r="H12227">
        <f t="shared" si="206"/>
        <v>257.82337027273178</v>
      </c>
      <c r="I12227">
        <v>0.72337027273174292</v>
      </c>
    </row>
    <row r="12228" spans="5:9" x14ac:dyDescent="0.25">
      <c r="E12228">
        <v>257.2</v>
      </c>
      <c r="F12228">
        <v>1.0100000000000007</v>
      </c>
      <c r="G12228">
        <v>287.32718809613942</v>
      </c>
      <c r="H12228">
        <f t="shared" si="206"/>
        <v>257.92542027464583</v>
      </c>
      <c r="I12228">
        <v>0.7254202746458579</v>
      </c>
    </row>
    <row r="12229" spans="5:9" x14ac:dyDescent="0.25">
      <c r="E12229">
        <v>257.3</v>
      </c>
      <c r="F12229">
        <v>1.0100000000000007</v>
      </c>
      <c r="G12229">
        <v>287.47303413573343</v>
      </c>
      <c r="H12229">
        <f t="shared" si="206"/>
        <v>258.02746747117232</v>
      </c>
      <c r="I12229">
        <v>0.72746747117228872</v>
      </c>
    </row>
    <row r="12230" spans="5:9" x14ac:dyDescent="0.25">
      <c r="E12230">
        <v>257.39999999999998</v>
      </c>
      <c r="F12230">
        <v>1.0100000000000007</v>
      </c>
      <c r="G12230">
        <v>287.61858271299542</v>
      </c>
      <c r="H12230">
        <f t="shared" ref="H12230:H12293" si="207">E12230+I12230</f>
        <v>258.12951220466476</v>
      </c>
      <c r="I12230">
        <v>0.72951220466480027</v>
      </c>
    </row>
    <row r="12231" spans="5:9" x14ac:dyDescent="0.25">
      <c r="E12231">
        <v>257.5</v>
      </c>
      <c r="F12231">
        <v>1.0100000000000007</v>
      </c>
      <c r="G12231">
        <v>287.76383077676161</v>
      </c>
      <c r="H12231">
        <f t="shared" si="207"/>
        <v>258.23155480977124</v>
      </c>
      <c r="I12231">
        <v>0.73155480977124765</v>
      </c>
    </row>
    <row r="12232" spans="5:9" x14ac:dyDescent="0.25">
      <c r="E12232">
        <v>257.60000000000002</v>
      </c>
      <c r="F12232">
        <v>1.0100000000000007</v>
      </c>
      <c r="G12232">
        <v>287.90877516089921</v>
      </c>
      <c r="H12232">
        <f t="shared" si="207"/>
        <v>258.33359561333134</v>
      </c>
      <c r="I12232">
        <v>0.73359561333132628</v>
      </c>
    </row>
    <row r="12233" spans="5:9" x14ac:dyDescent="0.25">
      <c r="E12233">
        <v>257.7</v>
      </c>
      <c r="F12233">
        <v>1.0100000000000007</v>
      </c>
      <c r="G12233">
        <v>288.05341262544835</v>
      </c>
      <c r="H12233">
        <f t="shared" si="207"/>
        <v>258.43563493430213</v>
      </c>
      <c r="I12233">
        <v>0.73563493430212956</v>
      </c>
    </row>
    <row r="12234" spans="5:9" x14ac:dyDescent="0.25">
      <c r="E12234">
        <v>257.8</v>
      </c>
      <c r="F12234">
        <v>1.0100000000000007</v>
      </c>
      <c r="G12234">
        <v>288.19773989214775</v>
      </c>
      <c r="H12234">
        <f t="shared" si="207"/>
        <v>258.53767308371215</v>
      </c>
      <c r="I12234">
        <v>0.73767308371216667</v>
      </c>
    </row>
    <row r="12235" spans="5:9" x14ac:dyDescent="0.25">
      <c r="E12235">
        <v>257.89999999999998</v>
      </c>
      <c r="F12235">
        <v>1.0100000000000007</v>
      </c>
      <c r="G12235">
        <v>288.34175367476411</v>
      </c>
      <c r="H12235">
        <f t="shared" si="207"/>
        <v>258.63971036464409</v>
      </c>
      <c r="I12235">
        <v>0.73971036464411055</v>
      </c>
    </row>
    <row r="12236" spans="5:9" x14ac:dyDescent="0.25">
      <c r="E12236">
        <v>258</v>
      </c>
      <c r="F12236">
        <v>1.0100000000000007</v>
      </c>
      <c r="G12236">
        <v>288.48545070462842</v>
      </c>
      <c r="H12236">
        <f t="shared" si="207"/>
        <v>258.74174707224637</v>
      </c>
      <c r="I12236">
        <v>0.74174707224637848</v>
      </c>
    </row>
    <row r="12237" spans="5:9" x14ac:dyDescent="0.25">
      <c r="E12237">
        <v>258.10000000000002</v>
      </c>
      <c r="F12237">
        <v>1.0100000000000007</v>
      </c>
      <c r="G12237">
        <v>288.6288277517686</v>
      </c>
      <c r="H12237">
        <f t="shared" si="207"/>
        <v>258.84378349377334</v>
      </c>
      <c r="I12237">
        <v>0.74378349377329456</v>
      </c>
    </row>
    <row r="12238" spans="5:9" x14ac:dyDescent="0.25">
      <c r="E12238">
        <v>258.2</v>
      </c>
      <c r="F12238">
        <v>1.0100000000000007</v>
      </c>
      <c r="G12238">
        <v>288.77188164200891</v>
      </c>
      <c r="H12238">
        <f t="shared" si="207"/>
        <v>258.94581990865345</v>
      </c>
      <c r="I12238">
        <v>0.74581990865343195</v>
      </c>
    </row>
    <row r="12239" spans="5:9" x14ac:dyDescent="0.25">
      <c r="E12239">
        <v>258.3</v>
      </c>
      <c r="F12239">
        <v>1.0100000000000007</v>
      </c>
      <c r="G12239">
        <v>288.91460927039356</v>
      </c>
      <c r="H12239">
        <f t="shared" si="207"/>
        <v>259.04785658858543</v>
      </c>
      <c r="I12239">
        <v>0.74785658858539761</v>
      </c>
    </row>
    <row r="12240" spans="5:9" x14ac:dyDescent="0.25">
      <c r="E12240">
        <v>258.39999999999998</v>
      </c>
      <c r="F12240">
        <v>1.0100000000000007</v>
      </c>
      <c r="G12240">
        <v>289.0570076112727</v>
      </c>
      <c r="H12240">
        <f t="shared" si="207"/>
        <v>259.14989379766024</v>
      </c>
      <c r="I12240">
        <v>0.74989379766027353</v>
      </c>
    </row>
    <row r="12241" spans="5:9" x14ac:dyDescent="0.25">
      <c r="E12241">
        <v>258.5</v>
      </c>
      <c r="F12241">
        <v>1.0100000000000007</v>
      </c>
      <c r="G12241">
        <v>289.19907372537619</v>
      </c>
      <c r="H12241">
        <f t="shared" si="207"/>
        <v>259.25193179250959</v>
      </c>
      <c r="I12241">
        <v>0.75193179250960696</v>
      </c>
    </row>
    <row r="12242" spans="5:9" x14ac:dyDescent="0.25">
      <c r="E12242">
        <v>258.60000000000002</v>
      </c>
      <c r="F12242">
        <v>1.0100000000000007</v>
      </c>
      <c r="G12242">
        <v>289.34080476418086</v>
      </c>
      <c r="H12242">
        <f t="shared" si="207"/>
        <v>259.35397082247778</v>
      </c>
      <c r="I12242">
        <v>0.75397082247776315</v>
      </c>
    </row>
    <row r="12243" spans="5:9" x14ac:dyDescent="0.25">
      <c r="E12243">
        <v>258.7</v>
      </c>
      <c r="F12243">
        <v>1.0100000000000007</v>
      </c>
      <c r="G12243">
        <v>289.48219797186482</v>
      </c>
      <c r="H12243">
        <f t="shared" si="207"/>
        <v>259.45601112981728</v>
      </c>
      <c r="I12243">
        <v>0.7560111298172919</v>
      </c>
    </row>
    <row r="12244" spans="5:9" x14ac:dyDescent="0.25">
      <c r="E12244">
        <v>258.8</v>
      </c>
      <c r="F12244">
        <v>1.0100000000000007</v>
      </c>
      <c r="G12244">
        <v>289.62325068512376</v>
      </c>
      <c r="H12244">
        <f t="shared" si="207"/>
        <v>259.55805294990586</v>
      </c>
      <c r="I12244">
        <v>0.75805294990586447</v>
      </c>
    </row>
    <row r="12245" spans="5:9" x14ac:dyDescent="0.25">
      <c r="E12245">
        <v>258.89999999999998</v>
      </c>
      <c r="F12245">
        <v>1.0100000000000007</v>
      </c>
      <c r="G12245">
        <v>289.76396033110944</v>
      </c>
      <c r="H12245">
        <f t="shared" si="207"/>
        <v>259.66009651148318</v>
      </c>
      <c r="I12245">
        <v>0.76009651148319557</v>
      </c>
    </row>
    <row r="12246" spans="5:9" x14ac:dyDescent="0.25">
      <c r="E12246">
        <v>259</v>
      </c>
      <c r="F12246">
        <v>1.0100000000000007</v>
      </c>
      <c r="G12246">
        <v>289.90432442373685</v>
      </c>
      <c r="H12246">
        <f t="shared" si="207"/>
        <v>259.76214203690631</v>
      </c>
      <c r="I12246">
        <v>0.76214203690632942</v>
      </c>
    </row>
    <row r="12247" spans="5:9" x14ac:dyDescent="0.25">
      <c r="E12247">
        <v>259.10000000000002</v>
      </c>
      <c r="F12247">
        <v>1.0100000000000007</v>
      </c>
      <c r="G12247">
        <v>290.04434055858815</v>
      </c>
      <c r="H12247">
        <f t="shared" si="207"/>
        <v>259.86418974242162</v>
      </c>
      <c r="I12247">
        <v>0.76418974242159599</v>
      </c>
    </row>
    <row r="12248" spans="5:9" x14ac:dyDescent="0.25">
      <c r="E12248">
        <v>259.2</v>
      </c>
      <c r="F12248">
        <v>1.0100000000000007</v>
      </c>
      <c r="G12248">
        <v>290.18400640663009</v>
      </c>
      <c r="H12248">
        <f t="shared" si="207"/>
        <v>259.96623983845149</v>
      </c>
      <c r="I12248">
        <v>0.76623983845149346</v>
      </c>
    </row>
    <row r="12249" spans="5:9" x14ac:dyDescent="0.25">
      <c r="E12249">
        <v>259.3</v>
      </c>
      <c r="F12249">
        <v>1.0100000000000007</v>
      </c>
      <c r="G12249">
        <v>290.3233197069452</v>
      </c>
      <c r="H12249">
        <f t="shared" si="207"/>
        <v>260.06829252989473</v>
      </c>
      <c r="I12249">
        <v>0.76829252989474928</v>
      </c>
    </row>
    <row r="12250" spans="5:9" x14ac:dyDescent="0.25">
      <c r="E12250">
        <v>259.39999999999998</v>
      </c>
      <c r="F12250">
        <v>1.0100000000000007</v>
      </c>
      <c r="G12250">
        <v>290.46227825866254</v>
      </c>
      <c r="H12250">
        <f t="shared" si="207"/>
        <v>260.17034801643774</v>
      </c>
      <c r="I12250">
        <v>0.7703480164377764</v>
      </c>
    </row>
    <row r="12251" spans="5:9" x14ac:dyDescent="0.25">
      <c r="E12251">
        <v>259.5</v>
      </c>
      <c r="F12251">
        <v>1.0100000000000007</v>
      </c>
      <c r="G12251">
        <v>290.60087991226203</v>
      </c>
      <c r="H12251">
        <f t="shared" si="207"/>
        <v>260.2724064928758</v>
      </c>
      <c r="I12251">
        <v>0.77240649287578855</v>
      </c>
    </row>
    <row r="12252" spans="5:9" x14ac:dyDescent="0.25">
      <c r="E12252">
        <v>259.60000000000002</v>
      </c>
      <c r="F12252">
        <v>1.0100000000000007</v>
      </c>
      <c r="G12252">
        <v>290.73912256041075</v>
      </c>
      <c r="H12252">
        <f t="shared" si="207"/>
        <v>260.37446814944184</v>
      </c>
      <c r="I12252">
        <v>0.77446814944180975</v>
      </c>
    </row>
    <row r="12253" spans="5:9" x14ac:dyDescent="0.25">
      <c r="E12253">
        <v>259.7</v>
      </c>
      <c r="F12253">
        <v>1.0100000000000007</v>
      </c>
      <c r="G12253">
        <v>290.87700412847795</v>
      </c>
      <c r="H12253">
        <f t="shared" si="207"/>
        <v>260.4765331721419</v>
      </c>
      <c r="I12253">
        <v>0.77653317214191331</v>
      </c>
    </row>
    <row r="12254" spans="5:9" x14ac:dyDescent="0.25">
      <c r="E12254">
        <v>259.8</v>
      </c>
      <c r="F12254">
        <v>1.0100000000000007</v>
      </c>
      <c r="G12254">
        <v>291.01452256486243</v>
      </c>
      <c r="H12254">
        <f t="shared" si="207"/>
        <v>260.57860174309502</v>
      </c>
      <c r="I12254">
        <v>0.77860174309498509</v>
      </c>
    </row>
    <row r="12255" spans="5:9" x14ac:dyDescent="0.25">
      <c r="E12255">
        <v>259.89999999999998</v>
      </c>
      <c r="F12255">
        <v>1.0100000000000007</v>
      </c>
      <c r="G12255">
        <v>291.15167583125395</v>
      </c>
      <c r="H12255">
        <f t="shared" si="207"/>
        <v>260.68067404087543</v>
      </c>
      <c r="I12255">
        <v>0.78067404087542969</v>
      </c>
    </row>
    <row r="12256" spans="5:9" x14ac:dyDescent="0.25">
      <c r="E12256">
        <v>260</v>
      </c>
      <c r="F12256">
        <v>1.0100000000000007</v>
      </c>
      <c r="G12256">
        <v>291.28846189293824</v>
      </c>
      <c r="H12256">
        <f t="shared" si="207"/>
        <v>260.7827502408573</v>
      </c>
      <c r="I12256">
        <v>0.78275024085728884</v>
      </c>
    </row>
    <row r="12257" spans="5:9" x14ac:dyDescent="0.25">
      <c r="E12257">
        <v>260.10000000000002</v>
      </c>
      <c r="F12257">
        <v>1.0100000000000007</v>
      </c>
      <c r="G12257">
        <v>291.42487870924487</v>
      </c>
      <c r="H12257">
        <f t="shared" si="207"/>
        <v>260.88483051555835</v>
      </c>
      <c r="I12257">
        <v>0.78483051555829797</v>
      </c>
    </row>
    <row r="12258" spans="5:9" x14ac:dyDescent="0.25">
      <c r="E12258">
        <v>260.2</v>
      </c>
      <c r="F12258">
        <v>1.0100000000000007</v>
      </c>
      <c r="G12258">
        <v>291.56092422422489</v>
      </c>
      <c r="H12258">
        <f t="shared" si="207"/>
        <v>260.98691503498242</v>
      </c>
      <c r="I12258">
        <v>0.7869150349824432</v>
      </c>
    </row>
    <row r="12259" spans="5:9" x14ac:dyDescent="0.25">
      <c r="E12259">
        <v>260.3</v>
      </c>
      <c r="F12259">
        <v>1.0100000000000007</v>
      </c>
      <c r="G12259">
        <v>291.69659635763685</v>
      </c>
      <c r="H12259">
        <f t="shared" si="207"/>
        <v>261.08900396695981</v>
      </c>
      <c r="I12259">
        <v>0.7890039669597908</v>
      </c>
    </row>
    <row r="12260" spans="5:9" x14ac:dyDescent="0.25">
      <c r="E12260">
        <v>260.39999999999998</v>
      </c>
      <c r="F12260">
        <v>1.0100000000000007</v>
      </c>
      <c r="G12260">
        <v>291.83189299630794</v>
      </c>
      <c r="H12260">
        <f t="shared" si="207"/>
        <v>261.19109747748229</v>
      </c>
      <c r="I12260">
        <v>0.79109747748229298</v>
      </c>
    </row>
    <row r="12261" spans="5:9" x14ac:dyDescent="0.25">
      <c r="E12261">
        <v>260.5</v>
      </c>
      <c r="F12261">
        <v>1.0100000000000007</v>
      </c>
      <c r="G12261">
        <v>291.96681198592904</v>
      </c>
      <c r="H12261">
        <f t="shared" si="207"/>
        <v>261.29319573103447</v>
      </c>
      <c r="I12261">
        <v>0.79319573103445506</v>
      </c>
    </row>
    <row r="12262" spans="5:9" x14ac:dyDescent="0.25">
      <c r="E12262">
        <v>260.60000000000002</v>
      </c>
      <c r="F12262">
        <v>1.0100000000000007</v>
      </c>
      <c r="G12262">
        <v>292.10135112333307</v>
      </c>
      <c r="H12262">
        <f t="shared" si="207"/>
        <v>261.39529889091784</v>
      </c>
      <c r="I12262">
        <v>0.79529889091783479</v>
      </c>
    </row>
    <row r="12263" spans="5:9" x14ac:dyDescent="0.25">
      <c r="E12263">
        <v>260.7</v>
      </c>
      <c r="F12263">
        <v>1.0100000000000007</v>
      </c>
      <c r="G12263">
        <v>292.23550814929831</v>
      </c>
      <c r="H12263">
        <f t="shared" si="207"/>
        <v>261.49740711956838</v>
      </c>
      <c r="I12263">
        <v>0.79740711956838428</v>
      </c>
    </row>
    <row r="12264" spans="5:9" x14ac:dyDescent="0.25">
      <c r="E12264">
        <v>260.8</v>
      </c>
      <c r="F12264">
        <v>1.0100000000000007</v>
      </c>
      <c r="G12264">
        <v>292.36928074190831</v>
      </c>
      <c r="H12264">
        <f t="shared" si="207"/>
        <v>261.59952057886585</v>
      </c>
      <c r="I12264">
        <v>0.79952057886582051</v>
      </c>
    </row>
    <row r="12265" spans="5:9" x14ac:dyDescent="0.25">
      <c r="E12265">
        <v>260.89999999999998</v>
      </c>
      <c r="F12265">
        <v>1.0100000000000007</v>
      </c>
      <c r="G12265">
        <v>292.50266651049651</v>
      </c>
      <c r="H12265">
        <f t="shared" si="207"/>
        <v>261.70163943043417</v>
      </c>
      <c r="I12265">
        <v>0.80163943043418551</v>
      </c>
    </row>
    <row r="12266" spans="5:9" x14ac:dyDescent="0.25">
      <c r="E12266">
        <v>261</v>
      </c>
      <c r="F12266">
        <v>1.0100000000000007</v>
      </c>
      <c r="G12266">
        <v>292.63566299019254</v>
      </c>
      <c r="H12266">
        <f t="shared" si="207"/>
        <v>261.80376383593295</v>
      </c>
      <c r="I12266">
        <v>0.80376383593297818</v>
      </c>
    </row>
    <row r="12267" spans="5:9" x14ac:dyDescent="0.25">
      <c r="E12267">
        <v>261.10000000000002</v>
      </c>
      <c r="F12267">
        <v>1.0100000000000007</v>
      </c>
      <c r="G12267">
        <v>292.76826763708351</v>
      </c>
      <c r="H12267">
        <f t="shared" si="207"/>
        <v>261.90589395733821</v>
      </c>
      <c r="I12267">
        <v>0.8058939573382099</v>
      </c>
    </row>
    <row r="12268" spans="5:9" x14ac:dyDescent="0.25">
      <c r="E12268">
        <v>261.2</v>
      </c>
      <c r="F12268">
        <v>1.0100000000000007</v>
      </c>
      <c r="G12268">
        <v>292.90047782399694</v>
      </c>
      <c r="H12268">
        <f t="shared" si="207"/>
        <v>262.0080299572129</v>
      </c>
      <c r="I12268">
        <v>0.80802995721291027</v>
      </c>
    </row>
    <row r="12269" spans="5:9" x14ac:dyDescent="0.25">
      <c r="E12269">
        <v>261.3</v>
      </c>
      <c r="F12269">
        <v>1.0100000000000007</v>
      </c>
      <c r="G12269">
        <v>293.03229083690564</v>
      </c>
      <c r="H12269">
        <f t="shared" si="207"/>
        <v>262.11017199896662</v>
      </c>
      <c r="I12269">
        <v>0.81017199896662917</v>
      </c>
    </row>
    <row r="12270" spans="5:9" x14ac:dyDescent="0.25">
      <c r="E12270">
        <v>261.39999999999998</v>
      </c>
      <c r="F12270">
        <v>1.0100000000000007</v>
      </c>
      <c r="G12270">
        <v>293.16370387195121</v>
      </c>
      <c r="H12270">
        <f t="shared" si="207"/>
        <v>262.21232024710355</v>
      </c>
      <c r="I12270">
        <v>0.81232024710359341</v>
      </c>
    </row>
    <row r="12271" spans="5:9" x14ac:dyDescent="0.25">
      <c r="E12271">
        <v>261.5</v>
      </c>
      <c r="F12271">
        <v>1.0100000000000007</v>
      </c>
      <c r="G12271">
        <v>293.29471403307696</v>
      </c>
      <c r="H12271">
        <f t="shared" si="207"/>
        <v>262.31447486745924</v>
      </c>
      <c r="I12271">
        <v>0.81447486745925368</v>
      </c>
    </row>
    <row r="12272" spans="5:9" x14ac:dyDescent="0.25">
      <c r="E12272">
        <v>261.60000000000002</v>
      </c>
      <c r="F12272">
        <v>1.0100000000000007</v>
      </c>
      <c r="G12272">
        <v>293.42531833025726</v>
      </c>
      <c r="H12272">
        <f t="shared" si="207"/>
        <v>262.416636027425</v>
      </c>
      <c r="I12272">
        <v>0.81663602742499042</v>
      </c>
    </row>
    <row r="12273" spans="5:9" x14ac:dyDescent="0.25">
      <c r="E12273">
        <v>261.7</v>
      </c>
      <c r="F12273">
        <v>1.0100000000000007</v>
      </c>
      <c r="G12273">
        <v>293.55551367830731</v>
      </c>
      <c r="H12273">
        <f t="shared" si="207"/>
        <v>262.51880389616088</v>
      </c>
      <c r="I12273">
        <v>0.81880389616087312</v>
      </c>
    </row>
    <row r="12274" spans="5:9" x14ac:dyDescent="0.25">
      <c r="E12274">
        <v>261.8</v>
      </c>
      <c r="F12274">
        <v>1.0100000000000007</v>
      </c>
      <c r="G12274">
        <v>293.68529689625274</v>
      </c>
      <c r="H12274">
        <f t="shared" si="207"/>
        <v>262.62097864479642</v>
      </c>
      <c r="I12274">
        <v>0.82097864479638771</v>
      </c>
    </row>
    <row r="12275" spans="5:9" x14ac:dyDescent="0.25">
      <c r="E12275">
        <v>261.89999999999998</v>
      </c>
      <c r="F12275">
        <v>1.0100000000000007</v>
      </c>
      <c r="G12275">
        <v>293.81466470723586</v>
      </c>
      <c r="H12275">
        <f t="shared" si="207"/>
        <v>262.72316044661909</v>
      </c>
      <c r="I12275">
        <v>0.82316044661910615</v>
      </c>
    </row>
    <row r="12276" spans="5:9" x14ac:dyDescent="0.25">
      <c r="E12276">
        <v>262</v>
      </c>
      <c r="F12276">
        <v>1.0100000000000007</v>
      </c>
      <c r="G12276">
        <v>293.94361373893412</v>
      </c>
      <c r="H12276">
        <f t="shared" si="207"/>
        <v>262.82534947725134</v>
      </c>
      <c r="I12276">
        <v>0.8253494772513521</v>
      </c>
    </row>
    <row r="12277" spans="5:9" x14ac:dyDescent="0.25">
      <c r="E12277">
        <v>262.10000000000002</v>
      </c>
      <c r="F12277">
        <v>1.0100000000000007</v>
      </c>
      <c r="G12277">
        <v>294.07214052446142</v>
      </c>
      <c r="H12277">
        <f t="shared" si="207"/>
        <v>262.92754591481497</v>
      </c>
      <c r="I12277">
        <v>0.82754591481496653</v>
      </c>
    </row>
    <row r="12278" spans="5:9" x14ac:dyDescent="0.25">
      <c r="E12278">
        <v>262.2</v>
      </c>
      <c r="F12278">
        <v>1.0100000000000007</v>
      </c>
      <c r="G12278">
        <v>294.20024150372427</v>
      </c>
      <c r="H12278">
        <f t="shared" si="207"/>
        <v>263.02974994008429</v>
      </c>
      <c r="I12278">
        <v>0.82974994008428227</v>
      </c>
    </row>
    <row r="12279" spans="5:9" x14ac:dyDescent="0.25">
      <c r="E12279">
        <v>262.3</v>
      </c>
      <c r="F12279">
        <v>1.0100000000000007</v>
      </c>
      <c r="G12279">
        <v>294.32791302520019</v>
      </c>
      <c r="H12279">
        <f t="shared" si="207"/>
        <v>263.13196173662755</v>
      </c>
      <c r="I12279">
        <v>0.83196173662751205</v>
      </c>
    </row>
    <row r="12280" spans="5:9" x14ac:dyDescent="0.25">
      <c r="E12280">
        <v>262.39999999999998</v>
      </c>
      <c r="F12280">
        <v>1.0100000000000007</v>
      </c>
      <c r="G12280">
        <v>294.45515134810699</v>
      </c>
      <c r="H12280">
        <f t="shared" si="207"/>
        <v>263.23418149093675</v>
      </c>
      <c r="I12280">
        <v>0.83418149093674376</v>
      </c>
    </row>
    <row r="12281" spans="5:9" x14ac:dyDescent="0.25">
      <c r="E12281">
        <v>262.5</v>
      </c>
      <c r="F12281">
        <v>1.0100000000000007</v>
      </c>
      <c r="G12281">
        <v>294.58195264492923</v>
      </c>
      <c r="H12281">
        <f t="shared" si="207"/>
        <v>263.33640939254684</v>
      </c>
      <c r="I12281">
        <v>0.83640939254684321</v>
      </c>
    </row>
    <row r="12282" spans="5:9" x14ac:dyDescent="0.25">
      <c r="E12282">
        <v>262.60000000000002</v>
      </c>
      <c r="F12282">
        <v>1.0100000000000007</v>
      </c>
      <c r="G12282">
        <v>294.70831300426806</v>
      </c>
      <c r="H12282">
        <f t="shared" si="207"/>
        <v>263.43864563414348</v>
      </c>
      <c r="I12282">
        <v>0.8386456341434686</v>
      </c>
    </row>
    <row r="12283" spans="5:9" x14ac:dyDescent="0.25">
      <c r="E12283">
        <v>262.7</v>
      </c>
      <c r="F12283">
        <v>1.0100000000000007</v>
      </c>
      <c r="G12283">
        <v>294.83422843398</v>
      </c>
      <c r="H12283">
        <f t="shared" si="207"/>
        <v>263.5408904116606</v>
      </c>
      <c r="I12283">
        <v>0.84089041166060097</v>
      </c>
    </row>
    <row r="12284" spans="5:9" x14ac:dyDescent="0.25">
      <c r="E12284">
        <v>262.8</v>
      </c>
      <c r="F12284">
        <v>1.0100000000000007</v>
      </c>
      <c r="G12284">
        <v>294.95969486457062</v>
      </c>
      <c r="H12284">
        <f t="shared" si="207"/>
        <v>263.64314392436785</v>
      </c>
      <c r="I12284">
        <v>0.84314392436784191</v>
      </c>
    </row>
    <row r="12285" spans="5:9" x14ac:dyDescent="0.25">
      <c r="E12285">
        <v>262.89999999999998</v>
      </c>
      <c r="F12285">
        <v>1.0100000000000007</v>
      </c>
      <c r="G12285">
        <v>295.08470815280901</v>
      </c>
      <c r="H12285">
        <f t="shared" si="207"/>
        <v>263.74540637494789</v>
      </c>
      <c r="I12285">
        <v>0.84540637494788784</v>
      </c>
    </row>
    <row r="12286" spans="5:9" x14ac:dyDescent="0.25">
      <c r="E12286">
        <v>263</v>
      </c>
      <c r="F12286">
        <v>1.0100000000000007</v>
      </c>
      <c r="G12286">
        <v>295.20926408552856</v>
      </c>
      <c r="H12286">
        <f t="shared" si="207"/>
        <v>263.84767796956453</v>
      </c>
      <c r="I12286">
        <v>0.84767796956450558</v>
      </c>
    </row>
    <row r="12287" spans="5:9" x14ac:dyDescent="0.25">
      <c r="E12287">
        <v>263.10000000000002</v>
      </c>
      <c r="F12287">
        <v>1.0100000000000007</v>
      </c>
      <c r="G12287">
        <v>295.33335838358181</v>
      </c>
      <c r="H12287">
        <f t="shared" si="207"/>
        <v>263.94995891792149</v>
      </c>
      <c r="I12287">
        <v>0.84995891792144196</v>
      </c>
    </row>
    <row r="12288" spans="5:9" x14ac:dyDescent="0.25">
      <c r="E12288">
        <v>263.2</v>
      </c>
      <c r="F12288">
        <v>1.0100000000000007</v>
      </c>
      <c r="G12288">
        <v>295.4569867059156</v>
      </c>
      <c r="H12288">
        <f t="shared" si="207"/>
        <v>264.05224943331262</v>
      </c>
      <c r="I12288">
        <v>0.85224943331261271</v>
      </c>
    </row>
    <row r="12289" spans="5:9" x14ac:dyDescent="0.25">
      <c r="E12289">
        <v>263.3</v>
      </c>
      <c r="F12289">
        <v>1.0100000000000007</v>
      </c>
      <c r="G12289">
        <v>295.58014465373657</v>
      </c>
      <c r="H12289">
        <f t="shared" si="207"/>
        <v>264.15454973266401</v>
      </c>
      <c r="I12289">
        <v>0.85454973266401046</v>
      </c>
    </row>
    <row r="12290" spans="5:9" x14ac:dyDescent="0.25">
      <c r="E12290">
        <v>263.39999999999998</v>
      </c>
      <c r="F12290">
        <v>1.0100000000000007</v>
      </c>
      <c r="G12290">
        <v>295.70282777473449</v>
      </c>
      <c r="H12290">
        <f t="shared" si="207"/>
        <v>264.25686003656767</v>
      </c>
      <c r="I12290">
        <v>0.8568600365677177</v>
      </c>
    </row>
    <row r="12291" spans="5:9" x14ac:dyDescent="0.25">
      <c r="E12291">
        <v>263.5</v>
      </c>
      <c r="F12291">
        <v>1.0100000000000007</v>
      </c>
      <c r="G12291">
        <v>295.82503156733628</v>
      </c>
      <c r="H12291">
        <f t="shared" si="207"/>
        <v>264.35918056930842</v>
      </c>
      <c r="I12291">
        <v>0.85918056930844666</v>
      </c>
    </row>
    <row r="12292" spans="5:9" x14ac:dyDescent="0.25">
      <c r="E12292">
        <v>263.60000000000002</v>
      </c>
      <c r="F12292">
        <v>1.0100000000000007</v>
      </c>
      <c r="G12292">
        <v>295.94675148496088</v>
      </c>
      <c r="H12292">
        <f t="shared" si="207"/>
        <v>264.46151155888305</v>
      </c>
      <c r="I12292">
        <v>0.86151155888302045</v>
      </c>
    </row>
    <row r="12293" spans="5:9" x14ac:dyDescent="0.25">
      <c r="E12293">
        <v>263.7</v>
      </c>
      <c r="F12293">
        <v>1.0100000000000007</v>
      </c>
      <c r="G12293">
        <v>296.06798294024981</v>
      </c>
      <c r="H12293">
        <f t="shared" si="207"/>
        <v>264.56385323701318</v>
      </c>
      <c r="I12293">
        <v>0.86385323701319794</v>
      </c>
    </row>
    <row r="12294" spans="5:9" x14ac:dyDescent="0.25">
      <c r="E12294">
        <v>263.8</v>
      </c>
      <c r="F12294">
        <v>1.0100000000000007</v>
      </c>
      <c r="G12294">
        <v>296.18872130924763</v>
      </c>
      <c r="H12294">
        <f t="shared" ref="H12294:H12357" si="208">E12294+I12294</f>
        <v>264.66620583915227</v>
      </c>
      <c r="I12294">
        <v>0.86620583915226179</v>
      </c>
    </row>
    <row r="12295" spans="5:9" x14ac:dyDescent="0.25">
      <c r="E12295">
        <v>263.89999999999998</v>
      </c>
      <c r="F12295">
        <v>1.0100000000000007</v>
      </c>
      <c r="G12295">
        <v>296.30896193550944</v>
      </c>
      <c r="H12295">
        <f t="shared" si="208"/>
        <v>264.76856960448578</v>
      </c>
      <c r="I12295">
        <v>0.86856960448578502</v>
      </c>
    </row>
    <row r="12296" spans="5:9" x14ac:dyDescent="0.25">
      <c r="E12296">
        <v>264</v>
      </c>
      <c r="F12296">
        <v>1.0100000000000007</v>
      </c>
      <c r="G12296">
        <v>296.42870013411346</v>
      </c>
      <c r="H12296">
        <f t="shared" si="208"/>
        <v>264.87094477592694</v>
      </c>
      <c r="I12296">
        <v>0.87094477592693442</v>
      </c>
    </row>
    <row r="12297" spans="5:9" x14ac:dyDescent="0.25">
      <c r="E12297">
        <v>264.10000000000002</v>
      </c>
      <c r="F12297">
        <v>1.0100000000000007</v>
      </c>
      <c r="G12297">
        <v>296.54793119555876</v>
      </c>
      <c r="H12297">
        <f t="shared" si="208"/>
        <v>264.9733316001068</v>
      </c>
      <c r="I12297">
        <v>0.87333160010676958</v>
      </c>
    </row>
    <row r="12298" spans="5:9" x14ac:dyDescent="0.25">
      <c r="E12298">
        <v>264.2</v>
      </c>
      <c r="F12298">
        <v>1.0100000000000007</v>
      </c>
      <c r="G12298">
        <v>296.66665038953016</v>
      </c>
      <c r="H12298">
        <f t="shared" si="208"/>
        <v>265.07573032735985</v>
      </c>
      <c r="I12298">
        <v>0.87573032735985745</v>
      </c>
    </row>
    <row r="12299" spans="5:9" x14ac:dyDescent="0.25">
      <c r="E12299">
        <v>264.3</v>
      </c>
      <c r="F12299">
        <v>1.0100000000000007</v>
      </c>
      <c r="G12299">
        <v>296.78485296851358</v>
      </c>
      <c r="H12299">
        <f t="shared" si="208"/>
        <v>265.17814121170568</v>
      </c>
      <c r="I12299">
        <v>0.87814121170564097</v>
      </c>
    </row>
    <row r="12300" spans="5:9" x14ac:dyDescent="0.25">
      <c r="E12300">
        <v>264.39999999999998</v>
      </c>
      <c r="F12300">
        <v>1.0100000000000007</v>
      </c>
      <c r="G12300">
        <v>296.90253417124768</v>
      </c>
      <c r="H12300">
        <f t="shared" si="208"/>
        <v>265.28056451082585</v>
      </c>
      <c r="I12300">
        <v>0.88056451082585596</v>
      </c>
    </row>
    <row r="12301" spans="5:9" x14ac:dyDescent="0.25">
      <c r="E12301">
        <v>264.5</v>
      </c>
      <c r="F12301">
        <v>1.0100000000000007</v>
      </c>
      <c r="G12301">
        <v>297.01968922599832</v>
      </c>
      <c r="H12301">
        <f t="shared" si="208"/>
        <v>265.38300048603844</v>
      </c>
      <c r="I12301">
        <v>0.88300048603842107</v>
      </c>
    </row>
    <row r="12302" spans="5:9" x14ac:dyDescent="0.25">
      <c r="E12302">
        <v>264.60000000000002</v>
      </c>
      <c r="F12302">
        <v>1.0100000000000007</v>
      </c>
      <c r="G12302">
        <v>297.13631335364562</v>
      </c>
      <c r="H12302">
        <f t="shared" si="208"/>
        <v>265.4854494022681</v>
      </c>
      <c r="I12302">
        <v>0.88544940226810642</v>
      </c>
    </row>
    <row r="12303" spans="5:9" x14ac:dyDescent="0.25">
      <c r="E12303">
        <v>264.7</v>
      </c>
      <c r="F12303">
        <v>1.0100000000000007</v>
      </c>
      <c r="G12303">
        <v>297.25240177057378</v>
      </c>
      <c r="H12303">
        <f t="shared" si="208"/>
        <v>265.58791152801427</v>
      </c>
      <c r="I12303">
        <v>0.8879115280143095</v>
      </c>
    </row>
    <row r="12304" spans="5:9" x14ac:dyDescent="0.25">
      <c r="E12304">
        <v>264.8</v>
      </c>
      <c r="F12304">
        <v>1.0100000000000007</v>
      </c>
      <c r="G12304">
        <v>297.36794969135673</v>
      </c>
      <c r="H12304">
        <f t="shared" si="208"/>
        <v>265.69038713531626</v>
      </c>
      <c r="I12304">
        <v>0.89038713531626079</v>
      </c>
    </row>
    <row r="12305" spans="5:9" x14ac:dyDescent="0.25">
      <c r="E12305">
        <v>264.89999999999998</v>
      </c>
      <c r="F12305">
        <v>1.0100000000000007</v>
      </c>
      <c r="G12305">
        <v>297.48295233123304</v>
      </c>
      <c r="H12305">
        <f t="shared" si="208"/>
        <v>265.79287649971599</v>
      </c>
      <c r="I12305">
        <v>0.89287649971598937</v>
      </c>
    </row>
    <row r="12306" spans="5:9" x14ac:dyDescent="0.25">
      <c r="E12306">
        <v>265</v>
      </c>
      <c r="F12306">
        <v>1.0100000000000007</v>
      </c>
      <c r="G12306">
        <v>297.59740490836685</v>
      </c>
      <c r="H12306">
        <f t="shared" si="208"/>
        <v>265.89537990021927</v>
      </c>
      <c r="I12306">
        <v>0.89537990021929548</v>
      </c>
    </row>
    <row r="12307" spans="5:9" x14ac:dyDescent="0.25">
      <c r="E12307">
        <v>265.10000000000002</v>
      </c>
      <c r="F12307">
        <v>1.0100000000000007</v>
      </c>
      <c r="G12307">
        <v>297.71130264589181</v>
      </c>
      <c r="H12307">
        <f t="shared" si="208"/>
        <v>265.99789761925507</v>
      </c>
      <c r="I12307">
        <v>0.89789761925502787</v>
      </c>
    </row>
    <row r="12308" spans="5:9" x14ac:dyDescent="0.25">
      <c r="E12308">
        <v>265.2</v>
      </c>
      <c r="F12308">
        <v>1.0100000000000007</v>
      </c>
      <c r="G12308">
        <v>297.82464077373731</v>
      </c>
      <c r="H12308">
        <f t="shared" si="208"/>
        <v>266.10042994263296</v>
      </c>
      <c r="I12308">
        <v>0.90042994263294118</v>
      </c>
    </row>
    <row r="12309" spans="5:9" x14ac:dyDescent="0.25">
      <c r="E12309">
        <v>265.3</v>
      </c>
      <c r="F12309">
        <v>1.0100000000000007</v>
      </c>
      <c r="G12309">
        <v>297.93741453023711</v>
      </c>
      <c r="H12309">
        <f t="shared" si="208"/>
        <v>266.20297715950034</v>
      </c>
      <c r="I12309">
        <v>0.90297715950035007</v>
      </c>
    </row>
    <row r="12310" spans="5:9" x14ac:dyDescent="0.25">
      <c r="E12310">
        <v>265.39999999999998</v>
      </c>
      <c r="F12310">
        <v>1.0100000000000007</v>
      </c>
      <c r="G12310">
        <v>298.04961916352306</v>
      </c>
      <c r="H12310">
        <f t="shared" si="208"/>
        <v>266.30553956229784</v>
      </c>
      <c r="I12310">
        <v>0.9055395622978476</v>
      </c>
    </row>
    <row r="12311" spans="5:9" x14ac:dyDescent="0.25">
      <c r="E12311">
        <v>265.5</v>
      </c>
      <c r="F12311">
        <v>1.0100000000000007</v>
      </c>
      <c r="G12311">
        <v>298.16124993270654</v>
      </c>
      <c r="H12311">
        <f t="shared" si="208"/>
        <v>266.4081174467143</v>
      </c>
      <c r="I12311">
        <v>0.90811744671427452</v>
      </c>
    </row>
    <row r="12312" spans="5:9" x14ac:dyDescent="0.25">
      <c r="E12312">
        <v>265.60000000000002</v>
      </c>
      <c r="F12312">
        <v>1.0100000000000007</v>
      </c>
      <c r="G12312">
        <v>298.2723021088525</v>
      </c>
      <c r="H12312">
        <f t="shared" si="208"/>
        <v>266.51071111164117</v>
      </c>
      <c r="I12312">
        <v>0.9107111116411768</v>
      </c>
    </row>
    <row r="12313" spans="5:9" x14ac:dyDescent="0.25">
      <c r="E12313">
        <v>265.7</v>
      </c>
      <c r="F12313">
        <v>1.0100000000000007</v>
      </c>
      <c r="G12313">
        <v>298.38277097575173</v>
      </c>
      <c r="H12313">
        <f t="shared" si="208"/>
        <v>266.61332085912687</v>
      </c>
      <c r="I12313">
        <v>0.9133208591269053</v>
      </c>
    </row>
    <row r="12314" spans="5:9" x14ac:dyDescent="0.25">
      <c r="E12314">
        <v>265.8</v>
      </c>
      <c r="F12314">
        <v>1.0100000000000007</v>
      </c>
      <c r="G12314">
        <v>298.492651830498</v>
      </c>
      <c r="H12314">
        <f t="shared" si="208"/>
        <v>266.71594699433058</v>
      </c>
      <c r="I12314">
        <v>0.9159469943305717</v>
      </c>
    </row>
    <row r="12315" spans="5:9" x14ac:dyDescent="0.25">
      <c r="E12315">
        <v>265.89999999999998</v>
      </c>
      <c r="F12315">
        <v>1.0100000000000007</v>
      </c>
      <c r="G12315">
        <v>298.60193998387865</v>
      </c>
      <c r="H12315">
        <f t="shared" si="208"/>
        <v>266.81858982547595</v>
      </c>
      <c r="I12315">
        <v>0.91858982547600287</v>
      </c>
    </row>
    <row r="12316" spans="5:9" x14ac:dyDescent="0.25">
      <c r="E12316">
        <v>266</v>
      </c>
      <c r="F12316">
        <v>1.0100000000000007</v>
      </c>
      <c r="G12316">
        <v>298.7106307605859</v>
      </c>
      <c r="H12316">
        <f t="shared" si="208"/>
        <v>266.92124966380584</v>
      </c>
      <c r="I12316">
        <v>0.92124966380583728</v>
      </c>
    </row>
    <row r="12317" spans="5:9" x14ac:dyDescent="0.25">
      <c r="E12317">
        <v>266.10000000000002</v>
      </c>
      <c r="F12317">
        <v>1.0100000000000007</v>
      </c>
      <c r="G12317">
        <v>298.81871949926</v>
      </c>
      <c r="H12317">
        <f t="shared" si="208"/>
        <v>267.02392682353593</v>
      </c>
      <c r="I12317">
        <v>0.92392682353593047</v>
      </c>
    </row>
    <row r="12318" spans="5:9" x14ac:dyDescent="0.25">
      <c r="E12318">
        <v>266.2</v>
      </c>
      <c r="F12318">
        <v>1.0100000000000007</v>
      </c>
      <c r="G12318">
        <v>298.9262015523733</v>
      </c>
      <c r="H12318">
        <f t="shared" si="208"/>
        <v>267.12662162181016</v>
      </c>
      <c r="I12318">
        <v>0.92662162181015817</v>
      </c>
    </row>
    <row r="12319" spans="5:9" x14ac:dyDescent="0.25">
      <c r="E12319">
        <v>266.3</v>
      </c>
      <c r="F12319">
        <v>1.0100000000000007</v>
      </c>
      <c r="G12319">
        <v>299.03307228596708</v>
      </c>
      <c r="H12319">
        <f t="shared" si="208"/>
        <v>267.22933437865578</v>
      </c>
      <c r="I12319">
        <v>0.92933437865574042</v>
      </c>
    </row>
    <row r="12320" spans="5:9" x14ac:dyDescent="0.25">
      <c r="E12320">
        <v>266.39999999999998</v>
      </c>
      <c r="F12320">
        <v>1.0100000000000007</v>
      </c>
      <c r="G12320">
        <v>299.1393270792513</v>
      </c>
      <c r="H12320">
        <f t="shared" si="208"/>
        <v>267.3320654169392</v>
      </c>
      <c r="I12320">
        <v>0.93206541693920841</v>
      </c>
    </row>
    <row r="12321" spans="5:9" x14ac:dyDescent="0.25">
      <c r="E12321">
        <v>266.5</v>
      </c>
      <c r="F12321">
        <v>1.0100000000000007</v>
      </c>
      <c r="G12321">
        <v>299.24496132408086</v>
      </c>
      <c r="H12321">
        <f t="shared" si="208"/>
        <v>267.43481506232308</v>
      </c>
      <c r="I12321">
        <v>0.93481506232307465</v>
      </c>
    </row>
    <row r="12322" spans="5:9" x14ac:dyDescent="0.25">
      <c r="E12322">
        <v>266.60000000000002</v>
      </c>
      <c r="F12322">
        <v>1.0100000000000007</v>
      </c>
      <c r="G12322">
        <v>299.34997042431888</v>
      </c>
      <c r="H12322">
        <f t="shared" si="208"/>
        <v>267.53758364322334</v>
      </c>
      <c r="I12322">
        <v>0.93758364322329601</v>
      </c>
    </row>
    <row r="12323" spans="5:9" x14ac:dyDescent="0.25">
      <c r="E12323">
        <v>266.7</v>
      </c>
      <c r="F12323">
        <v>1.0100000000000007</v>
      </c>
      <c r="G12323">
        <v>299.4543497951006</v>
      </c>
      <c r="H12323">
        <f t="shared" si="208"/>
        <v>267.64037149076756</v>
      </c>
      <c r="I12323">
        <v>0.94037149076757498</v>
      </c>
    </row>
    <row r="12324" spans="5:9" x14ac:dyDescent="0.25">
      <c r="E12324">
        <v>266.8</v>
      </c>
      <c r="F12324">
        <v>1.0100000000000007</v>
      </c>
      <c r="G12324">
        <v>299.55809486201025</v>
      </c>
      <c r="H12324">
        <f t="shared" si="208"/>
        <v>267.74317893875462</v>
      </c>
      <c r="I12324">
        <v>0.94317893875461889</v>
      </c>
    </row>
    <row r="12325" spans="5:9" x14ac:dyDescent="0.25">
      <c r="E12325">
        <v>266.89999999999998</v>
      </c>
      <c r="F12325">
        <v>1.0100000000000007</v>
      </c>
      <c r="G12325">
        <v>299.66120106018377</v>
      </c>
      <c r="H12325">
        <f t="shared" si="208"/>
        <v>267.84600632361429</v>
      </c>
      <c r="I12325">
        <v>0.94600632361432468</v>
      </c>
    </row>
    <row r="12326" spans="5:9" x14ac:dyDescent="0.25">
      <c r="E12326">
        <v>267</v>
      </c>
      <c r="F12326">
        <v>1.0100000000000007</v>
      </c>
      <c r="G12326">
        <v>299.76366383334965</v>
      </c>
      <c r="H12326">
        <f t="shared" si="208"/>
        <v>267.94885398436895</v>
      </c>
      <c r="I12326">
        <v>0.9488539843689715</v>
      </c>
    </row>
    <row r="12327" spans="5:9" x14ac:dyDescent="0.25">
      <c r="E12327">
        <v>267.10000000000002</v>
      </c>
      <c r="F12327">
        <v>1.0100000000000007</v>
      </c>
      <c r="G12327">
        <v>299.86547863282141</v>
      </c>
      <c r="H12327">
        <f t="shared" si="208"/>
        <v>268.05172226259549</v>
      </c>
      <c r="I12327">
        <v>0.95172226259546955</v>
      </c>
    </row>
    <row r="12328" spans="5:9" x14ac:dyDescent="0.25">
      <c r="E12328">
        <v>267.2</v>
      </c>
      <c r="F12328">
        <v>1.0100000000000007</v>
      </c>
      <c r="G12328">
        <v>299.96664091645385</v>
      </c>
      <c r="H12328">
        <f t="shared" si="208"/>
        <v>268.1546115023886</v>
      </c>
      <c r="I12328">
        <v>0.95461150238862491</v>
      </c>
    </row>
    <row r="12329" spans="5:9" x14ac:dyDescent="0.25">
      <c r="E12329">
        <v>267.3</v>
      </c>
      <c r="F12329">
        <v>1.0100000000000007</v>
      </c>
      <c r="G12329">
        <v>300.06714614757539</v>
      </c>
      <c r="H12329">
        <f t="shared" si="208"/>
        <v>268.25752205032552</v>
      </c>
      <c r="I12329">
        <v>0.95752205032551119</v>
      </c>
    </row>
    <row r="12330" spans="5:9" x14ac:dyDescent="0.25">
      <c r="E12330">
        <v>267.39999999999998</v>
      </c>
      <c r="F12330">
        <v>1.0100000000000007</v>
      </c>
      <c r="G12330">
        <v>300.16698979390867</v>
      </c>
      <c r="H12330">
        <f t="shared" si="208"/>
        <v>268.36045425543085</v>
      </c>
      <c r="I12330">
        <v>0.96045425543089646</v>
      </c>
    </row>
    <row r="12331" spans="5:9" x14ac:dyDescent="0.25">
      <c r="E12331">
        <v>267.5</v>
      </c>
      <c r="F12331">
        <v>1.0100000000000007</v>
      </c>
      <c r="G12331">
        <v>300.26616732649131</v>
      </c>
      <c r="H12331">
        <f t="shared" si="208"/>
        <v>268.46340846914376</v>
      </c>
      <c r="I12331">
        <v>0.96340846914376421</v>
      </c>
    </row>
    <row r="12332" spans="5:9" x14ac:dyDescent="0.25">
      <c r="E12332">
        <v>267.60000000000002</v>
      </c>
      <c r="F12332">
        <v>1.0100000000000007</v>
      </c>
      <c r="G12332">
        <v>300.36467421860812</v>
      </c>
      <c r="H12332">
        <f t="shared" si="208"/>
        <v>268.56638504528496</v>
      </c>
      <c r="I12332">
        <v>0.96638504528491775</v>
      </c>
    </row>
    <row r="12333" spans="5:9" x14ac:dyDescent="0.25">
      <c r="E12333">
        <v>267.7</v>
      </c>
      <c r="F12333">
        <v>1.0100000000000007</v>
      </c>
      <c r="G12333">
        <v>300.46250594474543</v>
      </c>
      <c r="H12333">
        <f t="shared" si="208"/>
        <v>268.66938434002566</v>
      </c>
      <c r="I12333">
        <v>0.96938434002564666</v>
      </c>
    </row>
    <row r="12334" spans="5:9" x14ac:dyDescent="0.25">
      <c r="E12334">
        <v>267.8</v>
      </c>
      <c r="F12334">
        <v>1.0100000000000007</v>
      </c>
      <c r="G12334">
        <v>300.55965797957828</v>
      </c>
      <c r="H12334">
        <f t="shared" si="208"/>
        <v>268.77240671185746</v>
      </c>
      <c r="I12334">
        <v>0.97240671185745697</v>
      </c>
    </row>
    <row r="12335" spans="5:9" x14ac:dyDescent="0.25">
      <c r="E12335">
        <v>267.89999999999998</v>
      </c>
      <c r="F12335">
        <v>1.0100000000000007</v>
      </c>
      <c r="G12335">
        <v>300.6561257969999</v>
      </c>
      <c r="H12335">
        <f t="shared" si="208"/>
        <v>268.87545252156286</v>
      </c>
      <c r="I12335">
        <v>0.97545252156286932</v>
      </c>
    </row>
    <row r="12336" spans="5:9" x14ac:dyDescent="0.25">
      <c r="E12336">
        <v>268</v>
      </c>
      <c r="F12336">
        <v>1.0100000000000007</v>
      </c>
      <c r="G12336">
        <v>300.75190486920332</v>
      </c>
      <c r="H12336">
        <f t="shared" si="208"/>
        <v>268.97852213218721</v>
      </c>
      <c r="I12336">
        <v>0.97852213218721751</v>
      </c>
    </row>
    <row r="12337" spans="5:9" x14ac:dyDescent="0.25">
      <c r="E12337">
        <v>268.10000000000002</v>
      </c>
      <c r="F12337">
        <v>1.0100000000000007</v>
      </c>
      <c r="G12337">
        <v>300.84699066582294</v>
      </c>
      <c r="H12337">
        <f t="shared" si="208"/>
        <v>269.08161590901148</v>
      </c>
      <c r="I12337">
        <v>0.98161590901145979</v>
      </c>
    </row>
    <row r="12338" spans="5:9" x14ac:dyDescent="0.25">
      <c r="E12338">
        <v>268.2</v>
      </c>
      <c r="F12338">
        <v>1.0100000000000007</v>
      </c>
      <c r="G12338">
        <v>300.9413786531448</v>
      </c>
      <c r="H12338">
        <f t="shared" si="208"/>
        <v>269.18473421952598</v>
      </c>
      <c r="I12338">
        <v>0.98473421952600293</v>
      </c>
    </row>
    <row r="12339" spans="5:9" x14ac:dyDescent="0.25">
      <c r="E12339">
        <v>268.3</v>
      </c>
      <c r="F12339">
        <v>1.0100000000000007</v>
      </c>
      <c r="G12339">
        <v>301.03506429339228</v>
      </c>
      <c r="H12339">
        <f t="shared" si="208"/>
        <v>269.28787743340547</v>
      </c>
      <c r="I12339">
        <v>0.98787743340545309</v>
      </c>
    </row>
    <row r="12340" spans="5:9" x14ac:dyDescent="0.25">
      <c r="E12340">
        <v>268.39999999999998</v>
      </c>
      <c r="F12340">
        <v>1.0100000000000007</v>
      </c>
      <c r="G12340">
        <v>301.128043044094</v>
      </c>
      <c r="H12340">
        <f t="shared" si="208"/>
        <v>269.3910459224843</v>
      </c>
      <c r="I12340">
        <v>0.99104592248431433</v>
      </c>
    </row>
    <row r="12341" spans="5:9" x14ac:dyDescent="0.25">
      <c r="E12341">
        <v>268.5</v>
      </c>
      <c r="F12341">
        <v>1.0100000000000007</v>
      </c>
      <c r="G12341">
        <v>301.22031035753986</v>
      </c>
      <c r="H12341">
        <f t="shared" si="208"/>
        <v>269.4942400607336</v>
      </c>
      <c r="I12341">
        <v>0.9942400607336096</v>
      </c>
    </row>
    <row r="12342" spans="5:9" x14ac:dyDescent="0.25">
      <c r="E12342">
        <v>268.60000000000002</v>
      </c>
      <c r="F12342">
        <v>1.0100000000000007</v>
      </c>
      <c r="G12342">
        <v>301.31186168033003</v>
      </c>
      <c r="H12342">
        <f t="shared" si="208"/>
        <v>269.59746022423838</v>
      </c>
      <c r="I12342">
        <v>0.99746022423836511</v>
      </c>
    </row>
    <row r="12343" spans="5:9" x14ac:dyDescent="0.25">
      <c r="E12343">
        <v>268.7</v>
      </c>
      <c r="F12343">
        <v>1.0100000000000007</v>
      </c>
      <c r="G12343">
        <v>301.40269245302159</v>
      </c>
      <c r="H12343">
        <f t="shared" si="208"/>
        <v>269.70070679117595</v>
      </c>
      <c r="I12343">
        <v>1.0007067911759666</v>
      </c>
    </row>
    <row r="12344" spans="5:9" x14ac:dyDescent="0.25">
      <c r="E12344">
        <v>268.8</v>
      </c>
      <c r="F12344">
        <v>1.0100000000000007</v>
      </c>
      <c r="G12344">
        <v>301.49279810987605</v>
      </c>
      <c r="H12344">
        <f t="shared" si="208"/>
        <v>269.80398014179536</v>
      </c>
      <c r="I12344">
        <v>1.0039801417953464</v>
      </c>
    </row>
    <row r="12345" spans="5:9" x14ac:dyDescent="0.25">
      <c r="E12345">
        <v>268.89999999999998</v>
      </c>
      <c r="F12345">
        <v>1.0100000000000007</v>
      </c>
      <c r="G12345">
        <v>301.58217407871109</v>
      </c>
      <c r="H12345">
        <f t="shared" si="208"/>
        <v>269.90728065839699</v>
      </c>
      <c r="I12345">
        <v>1.0072806583969811</v>
      </c>
    </row>
    <row r="12346" spans="5:9" x14ac:dyDescent="0.25">
      <c r="E12346">
        <v>269</v>
      </c>
      <c r="F12346">
        <v>1.0100000000000007</v>
      </c>
      <c r="G12346">
        <v>301.67081578085828</v>
      </c>
      <c r="H12346">
        <f t="shared" si="208"/>
        <v>270.01060872531366</v>
      </c>
      <c r="I12346">
        <v>1.0106087253136842</v>
      </c>
    </row>
    <row r="12347" spans="5:9" x14ac:dyDescent="0.25">
      <c r="E12347">
        <v>269.10000000000002</v>
      </c>
      <c r="F12347">
        <v>1.0100000000000007</v>
      </c>
      <c r="G12347">
        <v>301.75871863122796</v>
      </c>
      <c r="H12347">
        <f t="shared" si="208"/>
        <v>270.1139647288922</v>
      </c>
      <c r="I12347">
        <v>1.0139647288921583</v>
      </c>
    </row>
    <row r="12348" spans="5:9" x14ac:dyDescent="0.25">
      <c r="E12348">
        <v>269.2</v>
      </c>
      <c r="F12348">
        <v>1.0100000000000007</v>
      </c>
      <c r="G12348">
        <v>301.84587803848274</v>
      </c>
      <c r="H12348">
        <f t="shared" si="208"/>
        <v>270.2173490574753</v>
      </c>
      <c r="I12348">
        <v>1.0173490574753146</v>
      </c>
    </row>
    <row r="12349" spans="5:9" x14ac:dyDescent="0.25">
      <c r="E12349">
        <v>269.3</v>
      </c>
      <c r="F12349">
        <v>1.0100000000000007</v>
      </c>
      <c r="G12349">
        <v>301.93228940531856</v>
      </c>
      <c r="H12349">
        <f t="shared" si="208"/>
        <v>270.32076210138536</v>
      </c>
      <c r="I12349">
        <v>1.0207621013853163</v>
      </c>
    </row>
    <row r="12350" spans="5:9" x14ac:dyDescent="0.25">
      <c r="E12350">
        <v>269.39999999999998</v>
      </c>
      <c r="F12350">
        <v>1.0100000000000007</v>
      </c>
      <c r="G12350">
        <v>302.01794812885356</v>
      </c>
      <c r="H12350">
        <f t="shared" si="208"/>
        <v>270.42420425290737</v>
      </c>
      <c r="I12350">
        <v>1.024204252907376</v>
      </c>
    </row>
    <row r="12351" spans="5:9" x14ac:dyDescent="0.25">
      <c r="E12351">
        <v>269.5</v>
      </c>
      <c r="F12351">
        <v>1.0100000000000007</v>
      </c>
      <c r="G12351">
        <v>302.1028496011225</v>
      </c>
      <c r="H12351">
        <f t="shared" si="208"/>
        <v>270.52767590627423</v>
      </c>
      <c r="I12351">
        <v>1.0276759062742435</v>
      </c>
    </row>
    <row r="12352" spans="5:9" x14ac:dyDescent="0.25">
      <c r="E12352">
        <v>269.60000000000002</v>
      </c>
      <c r="F12352">
        <v>1.0100000000000007</v>
      </c>
      <c r="G12352">
        <v>302.18698920967535</v>
      </c>
      <c r="H12352">
        <f t="shared" si="208"/>
        <v>270.63117745765146</v>
      </c>
      <c r="I12352">
        <v>1.0311774576514428</v>
      </c>
    </row>
    <row r="12353" spans="5:9" x14ac:dyDescent="0.25">
      <c r="E12353">
        <v>269.7</v>
      </c>
      <c r="F12353">
        <v>1.0100000000000007</v>
      </c>
      <c r="G12353">
        <v>302.27036233827693</v>
      </c>
      <c r="H12353">
        <f t="shared" si="208"/>
        <v>270.7347093051232</v>
      </c>
      <c r="I12353">
        <v>1.0347093051232019</v>
      </c>
    </row>
    <row r="12354" spans="5:9" x14ac:dyDescent="0.25">
      <c r="E12354">
        <v>269.8</v>
      </c>
      <c r="F12354">
        <v>1.0100000000000007</v>
      </c>
      <c r="G12354">
        <v>302.35296436770494</v>
      </c>
      <c r="H12354">
        <f t="shared" si="208"/>
        <v>270.83827184867914</v>
      </c>
      <c r="I12354">
        <v>1.0382718486791289</v>
      </c>
    </row>
    <row r="12355" spans="5:9" x14ac:dyDescent="0.25">
      <c r="E12355">
        <v>269.89999999999998</v>
      </c>
      <c r="F12355">
        <v>1.0100000000000007</v>
      </c>
      <c r="G12355">
        <v>302.43479067664208</v>
      </c>
      <c r="H12355">
        <f t="shared" si="208"/>
        <v>270.94186549020156</v>
      </c>
      <c r="I12355">
        <v>1.0418654902015974</v>
      </c>
    </row>
    <row r="12356" spans="5:9" x14ac:dyDescent="0.25">
      <c r="E12356">
        <v>270</v>
      </c>
      <c r="F12356">
        <v>1.0100000000000007</v>
      </c>
      <c r="G12356">
        <v>302.51583664265809</v>
      </c>
      <c r="H12356">
        <f t="shared" si="208"/>
        <v>271.04549063345394</v>
      </c>
      <c r="I12356">
        <v>1.0454906334539122</v>
      </c>
    </row>
    <row r="12357" spans="5:9" x14ac:dyDescent="0.25">
      <c r="E12357">
        <v>270.10000000000002</v>
      </c>
      <c r="F12357">
        <v>1.0100000000000007</v>
      </c>
      <c r="G12357">
        <v>302.59609764327757</v>
      </c>
      <c r="H12357">
        <f t="shared" si="208"/>
        <v>271.14914768406925</v>
      </c>
      <c r="I12357">
        <v>1.0491476840692036</v>
      </c>
    </row>
    <row r="12358" spans="5:9" x14ac:dyDescent="0.25">
      <c r="E12358">
        <v>270.2</v>
      </c>
      <c r="F12358">
        <v>1.0100000000000007</v>
      </c>
      <c r="G12358">
        <v>302.67556905712729</v>
      </c>
      <c r="H12358">
        <f t="shared" ref="H12358:H12421" si="209">E12358+I12358</f>
        <v>271.25283704954012</v>
      </c>
      <c r="I12358">
        <v>1.0528370495401338</v>
      </c>
    </row>
    <row r="12359" spans="5:9" x14ac:dyDescent="0.25">
      <c r="E12359">
        <v>270.3</v>
      </c>
      <c r="F12359">
        <v>1.0100000000000007</v>
      </c>
      <c r="G12359">
        <v>302.75424626515888</v>
      </c>
      <c r="H12359">
        <f t="shared" si="209"/>
        <v>271.35655913920942</v>
      </c>
      <c r="I12359">
        <v>1.0565591392094242</v>
      </c>
    </row>
    <row r="12360" spans="5:9" x14ac:dyDescent="0.25">
      <c r="E12360">
        <v>270.39999999999998</v>
      </c>
      <c r="F12360">
        <v>1.0100000000000007</v>
      </c>
      <c r="G12360">
        <v>302.83212465193941</v>
      </c>
      <c r="H12360">
        <f t="shared" si="209"/>
        <v>271.46031436426119</v>
      </c>
      <c r="I12360">
        <v>1.0603143642611981</v>
      </c>
    </row>
    <row r="12361" spans="5:9" x14ac:dyDescent="0.25">
      <c r="E12361">
        <v>270.5</v>
      </c>
      <c r="F12361">
        <v>1.0100000000000007</v>
      </c>
      <c r="G12361">
        <v>302.90919960700506</v>
      </c>
      <c r="H12361">
        <f t="shared" si="209"/>
        <v>271.56410313771329</v>
      </c>
      <c r="I12361">
        <v>1.0641031377132855</v>
      </c>
    </row>
    <row r="12362" spans="5:9" x14ac:dyDescent="0.25">
      <c r="E12362">
        <v>270.60000000000002</v>
      </c>
      <c r="F12362">
        <v>1.0100000000000007</v>
      </c>
      <c r="G12362">
        <v>302.98546652627073</v>
      </c>
      <c r="H12362">
        <f t="shared" si="209"/>
        <v>271.6679258744104</v>
      </c>
      <c r="I12362">
        <v>1.0679258744103619</v>
      </c>
    </row>
    <row r="12363" spans="5:9" x14ac:dyDescent="0.25">
      <c r="E12363">
        <v>270.7</v>
      </c>
      <c r="F12363">
        <v>1.0100000000000007</v>
      </c>
      <c r="G12363">
        <v>303.06092081348834</v>
      </c>
      <c r="H12363">
        <f t="shared" si="209"/>
        <v>271.77178299101814</v>
      </c>
      <c r="I12363">
        <v>1.0717829910181729</v>
      </c>
    </row>
    <row r="12364" spans="5:9" x14ac:dyDescent="0.25">
      <c r="E12364">
        <v>270.8</v>
      </c>
      <c r="F12364">
        <v>1.0100000000000007</v>
      </c>
      <c r="G12364">
        <v>303.13555788174864</v>
      </c>
      <c r="H12364">
        <f t="shared" si="209"/>
        <v>271.87567490601873</v>
      </c>
      <c r="I12364">
        <v>1.0756749060187312</v>
      </c>
    </row>
    <row r="12365" spans="5:9" x14ac:dyDescent="0.25">
      <c r="E12365">
        <v>270.89999999999998</v>
      </c>
      <c r="F12365">
        <v>1.0100000000000007</v>
      </c>
      <c r="G12365">
        <v>303.20937315501732</v>
      </c>
      <c r="H12365">
        <f t="shared" si="209"/>
        <v>271.97960203970661</v>
      </c>
      <c r="I12365">
        <v>1.0796020397066399</v>
      </c>
    </row>
    <row r="12366" spans="5:9" x14ac:dyDescent="0.25">
      <c r="E12366">
        <v>271</v>
      </c>
      <c r="F12366">
        <v>1.0100000000000007</v>
      </c>
      <c r="G12366">
        <v>303.28236206970041</v>
      </c>
      <c r="H12366">
        <f t="shared" si="209"/>
        <v>272.08356481418656</v>
      </c>
      <c r="I12366">
        <v>1.0835648141865641</v>
      </c>
    </row>
    <row r="12367" spans="5:9" x14ac:dyDescent="0.25">
      <c r="E12367">
        <v>271.10000000000002</v>
      </c>
      <c r="F12367">
        <v>1.0100000000000007</v>
      </c>
      <c r="G12367">
        <v>303.35452007623019</v>
      </c>
      <c r="H12367">
        <f t="shared" si="209"/>
        <v>272.18756365337202</v>
      </c>
      <c r="I12367">
        <v>1.0875636533719886</v>
      </c>
    </row>
    <row r="12368" spans="5:9" x14ac:dyDescent="0.25">
      <c r="E12368">
        <v>271.2</v>
      </c>
      <c r="F12368">
        <v>1.0100000000000007</v>
      </c>
      <c r="G12368">
        <v>303.42584264066545</v>
      </c>
      <c r="H12368">
        <f t="shared" si="209"/>
        <v>272.29159898298519</v>
      </c>
      <c r="I12368">
        <v>1.0915989829852064</v>
      </c>
    </row>
    <row r="12369" spans="5:9" x14ac:dyDescent="0.25">
      <c r="E12369">
        <v>271.3</v>
      </c>
      <c r="F12369">
        <v>1.0100000000000007</v>
      </c>
      <c r="G12369">
        <v>303.49632524629862</v>
      </c>
      <c r="H12369">
        <f t="shared" si="209"/>
        <v>272.39567123055878</v>
      </c>
      <c r="I12369">
        <v>1.0956712305587697</v>
      </c>
    </row>
    <row r="12370" spans="5:9" x14ac:dyDescent="0.25">
      <c r="E12370">
        <v>271.39999999999998</v>
      </c>
      <c r="F12370">
        <v>1.0100000000000007</v>
      </c>
      <c r="G12370">
        <v>303.56596339526243</v>
      </c>
      <c r="H12370">
        <f t="shared" si="209"/>
        <v>272.49978082543839</v>
      </c>
      <c r="I12370">
        <v>1.0997808254384169</v>
      </c>
    </row>
    <row r="12371" spans="5:9" x14ac:dyDescent="0.25">
      <c r="E12371">
        <v>271.5</v>
      </c>
      <c r="F12371">
        <v>1.0100000000000007</v>
      </c>
      <c r="G12371">
        <v>303.63475261013002</v>
      </c>
      <c r="H12371">
        <f t="shared" si="209"/>
        <v>272.60392819878751</v>
      </c>
      <c r="I12371">
        <v>1.1039281987875351</v>
      </c>
    </row>
    <row r="12372" spans="5:9" x14ac:dyDescent="0.25">
      <c r="E12372">
        <v>271.60000000000002</v>
      </c>
      <c r="F12372">
        <v>1.0100000000000007</v>
      </c>
      <c r="G12372">
        <v>303.70268843550048</v>
      </c>
      <c r="H12372">
        <f t="shared" si="209"/>
        <v>272.70811378359338</v>
      </c>
      <c r="I12372">
        <v>1.1081137835933279</v>
      </c>
    </row>
    <row r="12373" spans="5:9" x14ac:dyDescent="0.25">
      <c r="E12373">
        <v>271.7</v>
      </c>
      <c r="F12373">
        <v>1.0100000000000007</v>
      </c>
      <c r="G12373">
        <v>303.76976643956436</v>
      </c>
      <c r="H12373">
        <f t="shared" si="209"/>
        <v>272.81233801467471</v>
      </c>
      <c r="I12373">
        <v>1.1123380146747408</v>
      </c>
    </row>
    <row r="12374" spans="5:9" x14ac:dyDescent="0.25">
      <c r="E12374">
        <v>271.8</v>
      </c>
      <c r="F12374">
        <v>1.0100000000000007</v>
      </c>
      <c r="G12374">
        <v>303.83598221564188</v>
      </c>
      <c r="H12374">
        <f t="shared" si="209"/>
        <v>272.91660132869231</v>
      </c>
      <c r="I12374">
        <v>1.1166013286922778</v>
      </c>
    </row>
    <row r="12375" spans="5:9" x14ac:dyDescent="0.25">
      <c r="E12375">
        <v>271.89999999999998</v>
      </c>
      <c r="F12375">
        <v>1.0100000000000007</v>
      </c>
      <c r="G12375">
        <v>303.90133138368822</v>
      </c>
      <c r="H12375">
        <f t="shared" si="209"/>
        <v>273.02090416415979</v>
      </c>
      <c r="I12375">
        <v>1.1209041641598176</v>
      </c>
    </row>
    <row r="12376" spans="5:9" x14ac:dyDescent="0.25">
      <c r="E12376">
        <v>272</v>
      </c>
      <c r="F12376">
        <v>1.0100000000000007</v>
      </c>
      <c r="G12376">
        <v>303.96580959175952</v>
      </c>
      <c r="H12376">
        <f t="shared" si="209"/>
        <v>273.12524696145852</v>
      </c>
      <c r="I12376">
        <v>1.1252469614585174</v>
      </c>
    </row>
    <row r="12377" spans="5:9" x14ac:dyDescent="0.25">
      <c r="E12377">
        <v>272.10000000000002</v>
      </c>
      <c r="F12377">
        <v>1.0100000000000007</v>
      </c>
      <c r="G12377">
        <v>304.02941251743476</v>
      </c>
      <c r="H12377">
        <f t="shared" si="209"/>
        <v>273.22963016285297</v>
      </c>
      <c r="I12377">
        <v>1.1296301628529424</v>
      </c>
    </row>
    <row r="12378" spans="5:9" x14ac:dyDescent="0.25">
      <c r="E12378">
        <v>272.2</v>
      </c>
      <c r="F12378">
        <v>1.0100000000000007</v>
      </c>
      <c r="G12378">
        <v>304.09213586918708</v>
      </c>
      <c r="H12378">
        <f t="shared" si="209"/>
        <v>273.33405421250961</v>
      </c>
      <c r="I12378">
        <v>1.1340542125096078</v>
      </c>
    </row>
    <row r="12379" spans="5:9" x14ac:dyDescent="0.25">
      <c r="E12379">
        <v>272.3</v>
      </c>
      <c r="F12379">
        <v>1.0100000000000007</v>
      </c>
      <c r="G12379">
        <v>304.15397538770071</v>
      </c>
      <c r="H12379">
        <f t="shared" si="209"/>
        <v>273.43851955651792</v>
      </c>
      <c r="I12379">
        <v>1.1385195565179274</v>
      </c>
    </row>
    <row r="12380" spans="5:9" x14ac:dyDescent="0.25">
      <c r="E12380">
        <v>272.39999999999998</v>
      </c>
      <c r="F12380">
        <v>1.0100000000000007</v>
      </c>
      <c r="G12380">
        <v>304.21492684712848</v>
      </c>
      <c r="H12380">
        <f t="shared" si="209"/>
        <v>273.54302664291379</v>
      </c>
      <c r="I12380">
        <v>1.1430266429138336</v>
      </c>
    </row>
    <row r="12381" spans="5:9" x14ac:dyDescent="0.25">
      <c r="E12381">
        <v>272.5</v>
      </c>
      <c r="F12381">
        <v>1.0100000000000007</v>
      </c>
      <c r="G12381">
        <v>304.27498605628568</v>
      </c>
      <c r="H12381">
        <f t="shared" si="209"/>
        <v>273.64757592170616</v>
      </c>
      <c r="I12381">
        <v>1.1475759217061543</v>
      </c>
    </row>
    <row r="12382" spans="5:9" x14ac:dyDescent="0.25">
      <c r="E12382">
        <v>272.60000000000002</v>
      </c>
      <c r="F12382">
        <v>1.0100000000000007</v>
      </c>
      <c r="G12382">
        <v>304.33414885977646</v>
      </c>
      <c r="H12382">
        <f t="shared" si="209"/>
        <v>273.7521678449059</v>
      </c>
      <c r="I12382">
        <v>1.1521678449058605</v>
      </c>
    </row>
    <row r="12383" spans="5:9" x14ac:dyDescent="0.25">
      <c r="E12383">
        <v>272.7</v>
      </c>
      <c r="F12383">
        <v>1.0100000000000007</v>
      </c>
      <c r="G12383">
        <v>304.3924111390499</v>
      </c>
      <c r="H12383">
        <f t="shared" si="209"/>
        <v>273.85680286655838</v>
      </c>
      <c r="I12383">
        <v>1.1568028665583907</v>
      </c>
    </row>
    <row r="12384" spans="5:9" x14ac:dyDescent="0.25">
      <c r="E12384">
        <v>272.8</v>
      </c>
      <c r="F12384">
        <v>1.0100000000000007</v>
      </c>
      <c r="G12384">
        <v>304.44976881338192</v>
      </c>
      <c r="H12384">
        <f t="shared" si="209"/>
        <v>273.96148144277919</v>
      </c>
      <c r="I12384">
        <v>1.161481442779152</v>
      </c>
    </row>
    <row r="12385" spans="5:9" x14ac:dyDescent="0.25">
      <c r="E12385">
        <v>272.89999999999998</v>
      </c>
      <c r="F12385">
        <v>1.0100000000000007</v>
      </c>
      <c r="G12385">
        <v>304.50621784078169</v>
      </c>
      <c r="H12385">
        <f t="shared" si="209"/>
        <v>274.06620403179238</v>
      </c>
      <c r="I12385">
        <v>1.1662040317924014</v>
      </c>
    </row>
    <row r="12386" spans="5:9" x14ac:dyDescent="0.25">
      <c r="E12386">
        <v>273</v>
      </c>
      <c r="F12386">
        <v>1.0100000000000007</v>
      </c>
      <c r="G12386">
        <v>304.56175421881892</v>
      </c>
      <c r="H12386">
        <f t="shared" si="209"/>
        <v>274.17097109397355</v>
      </c>
      <c r="I12386">
        <v>1.1709710939735707</v>
      </c>
    </row>
    <row r="12387" spans="5:9" x14ac:dyDescent="0.25">
      <c r="E12387">
        <v>273.10000000000002</v>
      </c>
      <c r="F12387">
        <v>1.0100000000000007</v>
      </c>
      <c r="G12387">
        <v>304.61637398537221</v>
      </c>
      <c r="H12387">
        <f t="shared" si="209"/>
        <v>274.27578309189539</v>
      </c>
      <c r="I12387">
        <v>1.1757830918953502</v>
      </c>
    </row>
    <row r="12388" spans="5:9" x14ac:dyDescent="0.25">
      <c r="E12388">
        <v>273.2</v>
      </c>
      <c r="F12388">
        <v>1.0100000000000007</v>
      </c>
      <c r="G12388">
        <v>304.6700732192956</v>
      </c>
      <c r="H12388">
        <f t="shared" si="209"/>
        <v>274.38064049037752</v>
      </c>
      <c r="I12388">
        <v>1.1806404903775218</v>
      </c>
    </row>
    <row r="12389" spans="5:9" x14ac:dyDescent="0.25">
      <c r="E12389">
        <v>273.3</v>
      </c>
      <c r="F12389">
        <v>1.0100000000000007</v>
      </c>
      <c r="G12389">
        <v>304.7228480410036</v>
      </c>
      <c r="H12389">
        <f t="shared" si="209"/>
        <v>274.48554375654089</v>
      </c>
      <c r="I12389">
        <v>1.1855437565408566</v>
      </c>
    </row>
    <row r="12390" spans="5:9" x14ac:dyDescent="0.25">
      <c r="E12390">
        <v>273.39999999999998</v>
      </c>
      <c r="F12390">
        <v>1.0100000000000007</v>
      </c>
      <c r="G12390">
        <v>304.7746946129738</v>
      </c>
      <c r="H12390">
        <f t="shared" si="209"/>
        <v>274.59049335986509</v>
      </c>
      <c r="I12390">
        <v>1.1904933598651302</v>
      </c>
    </row>
    <row r="12391" spans="5:9" x14ac:dyDescent="0.25">
      <c r="E12391">
        <v>273.5</v>
      </c>
      <c r="F12391">
        <v>1.0100000000000007</v>
      </c>
      <c r="G12391">
        <v>304.82560914016784</v>
      </c>
      <c r="H12391">
        <f t="shared" si="209"/>
        <v>274.69548977225151</v>
      </c>
      <c r="I12391">
        <v>1.195489772251515</v>
      </c>
    </row>
    <row r="12392" spans="5:9" x14ac:dyDescent="0.25">
      <c r="E12392">
        <v>273.60000000000002</v>
      </c>
      <c r="F12392">
        <v>1.0100000000000007</v>
      </c>
      <c r="G12392">
        <v>304.87558787037005</v>
      </c>
      <c r="H12392">
        <f t="shared" si="209"/>
        <v>274.80053346808955</v>
      </c>
      <c r="I12392">
        <v>1.2005334680895083</v>
      </c>
    </row>
    <row r="12393" spans="5:9" x14ac:dyDescent="0.25">
      <c r="E12393">
        <v>273.7</v>
      </c>
      <c r="F12393">
        <v>1.0100000000000007</v>
      </c>
      <c r="G12393">
        <v>304.9246270944459</v>
      </c>
      <c r="H12393">
        <f t="shared" si="209"/>
        <v>274.90562492432849</v>
      </c>
      <c r="I12393">
        <v>1.205624924328516</v>
      </c>
    </row>
    <row r="12394" spans="5:9" x14ac:dyDescent="0.25">
      <c r="E12394">
        <v>273.8</v>
      </c>
      <c r="F12394">
        <v>1.0100000000000007</v>
      </c>
      <c r="G12394">
        <v>304.97272314652093</v>
      </c>
      <c r="H12394">
        <f t="shared" si="209"/>
        <v>275.01076462055437</v>
      </c>
      <c r="I12394">
        <v>1.2107646205543738</v>
      </c>
    </row>
    <row r="12395" spans="5:9" x14ac:dyDescent="0.25">
      <c r="E12395">
        <v>273.89999999999998</v>
      </c>
      <c r="F12395">
        <v>1.0100000000000007</v>
      </c>
      <c r="G12395">
        <v>305.01987240408187</v>
      </c>
      <c r="H12395">
        <f t="shared" si="209"/>
        <v>275.11595303907086</v>
      </c>
      <c r="I12395">
        <v>1.2159530390709055</v>
      </c>
    </row>
    <row r="12396" spans="5:9" x14ac:dyDescent="0.25">
      <c r="E12396">
        <v>274</v>
      </c>
      <c r="F12396">
        <v>1.0100000000000007</v>
      </c>
      <c r="G12396">
        <v>305.06607128800192</v>
      </c>
      <c r="H12396">
        <f t="shared" si="209"/>
        <v>275.22119066498675</v>
      </c>
      <c r="I12396">
        <v>1.221190664986765</v>
      </c>
    </row>
    <row r="12397" spans="5:9" x14ac:dyDescent="0.25">
      <c r="E12397">
        <v>274.10000000000002</v>
      </c>
      <c r="F12397">
        <v>1.0100000000000007</v>
      </c>
      <c r="G12397">
        <v>305.11131626249318</v>
      </c>
      <c r="H12397">
        <f t="shared" si="209"/>
        <v>275.32647798630774</v>
      </c>
      <c r="I12397">
        <v>1.2264779863077384</v>
      </c>
    </row>
    <row r="12398" spans="5:9" x14ac:dyDescent="0.25">
      <c r="E12398">
        <v>274.2</v>
      </c>
      <c r="F12398">
        <v>1.0100000000000007</v>
      </c>
      <c r="G12398">
        <v>305.1556038349878</v>
      </c>
      <c r="H12398">
        <f t="shared" si="209"/>
        <v>275.43181549403465</v>
      </c>
      <c r="I12398">
        <v>1.2318154940346757</v>
      </c>
    </row>
    <row r="12399" spans="5:9" x14ac:dyDescent="0.25">
      <c r="E12399">
        <v>274.3</v>
      </c>
      <c r="F12399">
        <v>1.0100000000000007</v>
      </c>
      <c r="G12399">
        <v>305.19893055595202</v>
      </c>
      <c r="H12399">
        <f t="shared" si="209"/>
        <v>275.53720368226732</v>
      </c>
      <c r="I12399">
        <v>1.2372036822672978</v>
      </c>
    </row>
    <row r="12400" spans="5:9" x14ac:dyDescent="0.25">
      <c r="E12400">
        <v>274.39999999999998</v>
      </c>
      <c r="F12400">
        <v>1.0100000000000007</v>
      </c>
      <c r="G12400">
        <v>305.24129301863547</v>
      </c>
      <c r="H12400">
        <f t="shared" si="209"/>
        <v>275.64264304831403</v>
      </c>
      <c r="I12400">
        <v>1.2426430483140567</v>
      </c>
    </row>
    <row r="12401" spans="5:9" x14ac:dyDescent="0.25">
      <c r="E12401">
        <v>274.5</v>
      </c>
      <c r="F12401">
        <v>1.0100000000000007</v>
      </c>
      <c r="G12401">
        <v>305.28268785876014</v>
      </c>
      <c r="H12401">
        <f t="shared" si="209"/>
        <v>275.74813409280824</v>
      </c>
      <c r="I12401">
        <v>1.2481340928082409</v>
      </c>
    </row>
    <row r="12402" spans="5:9" x14ac:dyDescent="0.25">
      <c r="E12402">
        <v>274.60000000000002</v>
      </c>
      <c r="F12402">
        <v>1.0100000000000007</v>
      </c>
      <c r="G12402">
        <v>305.32311175415163</v>
      </c>
      <c r="H12402">
        <f t="shared" si="209"/>
        <v>275.85367731983058</v>
      </c>
      <c r="I12402">
        <v>1.2536773198305677</v>
      </c>
    </row>
    <row r="12403" spans="5:9" x14ac:dyDescent="0.25">
      <c r="E12403">
        <v>274.7</v>
      </c>
      <c r="F12403">
        <v>1.0100000000000007</v>
      </c>
      <c r="G12403">
        <v>305.36256142431802</v>
      </c>
      <c r="H12403">
        <f t="shared" si="209"/>
        <v>275.95927323703842</v>
      </c>
      <c r="I12403">
        <v>1.2592732370384341</v>
      </c>
    </row>
    <row r="12404" spans="5:9" x14ac:dyDescent="0.25">
      <c r="E12404">
        <v>274.8</v>
      </c>
      <c r="F12404">
        <v>1.0100000000000007</v>
      </c>
      <c r="G12404">
        <v>305.40103362997928</v>
      </c>
      <c r="H12404">
        <f t="shared" si="209"/>
        <v>276.06492235580214</v>
      </c>
      <c r="I12404">
        <v>1.2649223558021061</v>
      </c>
    </row>
    <row r="12405" spans="5:9" x14ac:dyDescent="0.25">
      <c r="E12405">
        <v>274.89999999999998</v>
      </c>
      <c r="F12405">
        <v>1.0100000000000007</v>
      </c>
      <c r="G12405">
        <v>305.43852517255249</v>
      </c>
      <c r="H12405">
        <f t="shared" si="209"/>
        <v>276.17062519134794</v>
      </c>
      <c r="I12405">
        <v>1.2706251913479716</v>
      </c>
    </row>
    <row r="12406" spans="5:9" x14ac:dyDescent="0.25">
      <c r="E12406">
        <v>275</v>
      </c>
      <c r="F12406">
        <v>1.0100000000000007</v>
      </c>
      <c r="G12406">
        <v>305.47503289359639</v>
      </c>
      <c r="H12406">
        <f t="shared" si="209"/>
        <v>276.27638226290918</v>
      </c>
      <c r="I12406">
        <v>1.2763822629091719</v>
      </c>
    </row>
    <row r="12407" spans="5:9" x14ac:dyDescent="0.25">
      <c r="E12407">
        <v>275.10000000000002</v>
      </c>
      <c r="F12407">
        <v>1.0100000000000007</v>
      </c>
      <c r="G12407">
        <v>305.51055367422106</v>
      </c>
      <c r="H12407">
        <f t="shared" si="209"/>
        <v>276.38219409388381</v>
      </c>
      <c r="I12407">
        <v>1.2821940938837819</v>
      </c>
    </row>
    <row r="12408" spans="5:9" x14ac:dyDescent="0.25">
      <c r="E12408">
        <v>275.2</v>
      </c>
      <c r="F12408">
        <v>1.0100000000000007</v>
      </c>
      <c r="G12408">
        <v>305.54508443446559</v>
      </c>
      <c r="H12408">
        <f t="shared" si="209"/>
        <v>276.48806121200079</v>
      </c>
      <c r="I12408">
        <v>1.2880612120007799</v>
      </c>
    </row>
    <row r="12409" spans="5:9" x14ac:dyDescent="0.25">
      <c r="E12409">
        <v>275.3</v>
      </c>
      <c r="F12409">
        <v>1.0100000000000007</v>
      </c>
      <c r="G12409">
        <v>305.57862213265037</v>
      </c>
      <c r="H12409">
        <f t="shared" si="209"/>
        <v>276.59398414949408</v>
      </c>
      <c r="I12409">
        <v>1.2939841494940527</v>
      </c>
    </row>
    <row r="12410" spans="5:9" x14ac:dyDescent="0.25">
      <c r="E12410">
        <v>275.39999999999998</v>
      </c>
      <c r="F12410">
        <v>1.0100000000000007</v>
      </c>
      <c r="G12410">
        <v>305.61116376470693</v>
      </c>
      <c r="H12410">
        <f t="shared" si="209"/>
        <v>276.69996344328462</v>
      </c>
      <c r="I12410">
        <v>1.2999634432846605</v>
      </c>
    </row>
    <row r="12411" spans="5:9" x14ac:dyDescent="0.25">
      <c r="E12411">
        <v>275.5</v>
      </c>
      <c r="F12411">
        <v>1.0100000000000007</v>
      </c>
      <c r="G12411">
        <v>305.64270636349124</v>
      </c>
      <c r="H12411">
        <f t="shared" si="209"/>
        <v>276.80599963517159</v>
      </c>
      <c r="I12411">
        <v>1.305999635171589</v>
      </c>
    </row>
    <row r="12412" spans="5:9" x14ac:dyDescent="0.25">
      <c r="E12412">
        <v>275.60000000000002</v>
      </c>
      <c r="F12412">
        <v>1.0100000000000007</v>
      </c>
      <c r="G12412">
        <v>305.67324699808432</v>
      </c>
      <c r="H12412">
        <f t="shared" si="209"/>
        <v>276.91209327203131</v>
      </c>
      <c r="I12412">
        <v>1.312093272031273</v>
      </c>
    </row>
    <row r="12413" spans="5:9" x14ac:dyDescent="0.25">
      <c r="E12413">
        <v>275.7</v>
      </c>
      <c r="F12413">
        <v>1.0100000000000007</v>
      </c>
      <c r="G12413">
        <v>305.70278277308535</v>
      </c>
      <c r="H12413">
        <f t="shared" si="209"/>
        <v>277.01824490602604</v>
      </c>
      <c r="I12413">
        <v>1.3182449060260797</v>
      </c>
    </row>
    <row r="12414" spans="5:9" x14ac:dyDescent="0.25">
      <c r="E12414">
        <v>275.8</v>
      </c>
      <c r="F12414">
        <v>1.0100000000000007</v>
      </c>
      <c r="G12414">
        <v>305.73131082790104</v>
      </c>
      <c r="H12414">
        <f t="shared" si="209"/>
        <v>277.12445509482205</v>
      </c>
      <c r="I12414">
        <v>1.3244550948220655</v>
      </c>
    </row>
    <row r="12415" spans="5:9" x14ac:dyDescent="0.25">
      <c r="E12415">
        <v>275.89999999999998</v>
      </c>
      <c r="F12415">
        <v>1.0100000000000007</v>
      </c>
      <c r="G12415">
        <v>305.75882833603669</v>
      </c>
      <c r="H12415">
        <f t="shared" si="209"/>
        <v>277.23072440181613</v>
      </c>
      <c r="I12415">
        <v>1.3307244018161806</v>
      </c>
    </row>
    <row r="12416" spans="5:9" x14ac:dyDescent="0.25">
      <c r="E12416">
        <v>276</v>
      </c>
      <c r="F12416">
        <v>1.0100000000000007</v>
      </c>
      <c r="G12416">
        <v>305.78533250439193</v>
      </c>
      <c r="H12416">
        <f t="shared" si="209"/>
        <v>277.33705339637328</v>
      </c>
      <c r="I12416">
        <v>1.3370533963732836</v>
      </c>
    </row>
    <row r="12417" spans="5:9" x14ac:dyDescent="0.25">
      <c r="E12417">
        <v>276.10000000000002</v>
      </c>
      <c r="F12417">
        <v>1.0100000000000007</v>
      </c>
      <c r="G12417">
        <v>305.81082057256629</v>
      </c>
      <c r="H12417">
        <f t="shared" si="209"/>
        <v>277.44344265407312</v>
      </c>
      <c r="I12417">
        <v>1.3434426540731157</v>
      </c>
    </row>
    <row r="12418" spans="5:9" x14ac:dyDescent="0.25">
      <c r="E12418">
        <v>276.2</v>
      </c>
      <c r="F12418">
        <v>1.0100000000000007</v>
      </c>
      <c r="G12418">
        <v>305.83528981217813</v>
      </c>
      <c r="H12418">
        <f t="shared" si="209"/>
        <v>277.54989275696755</v>
      </c>
      <c r="I12418">
        <v>1.3498927569675709</v>
      </c>
    </row>
    <row r="12419" spans="5:9" x14ac:dyDescent="0.25">
      <c r="E12419">
        <v>276.3</v>
      </c>
      <c r="F12419">
        <v>1.0100000000000007</v>
      </c>
      <c r="G12419">
        <v>305.85873752620046</v>
      </c>
      <c r="H12419">
        <f t="shared" si="209"/>
        <v>277.65640429384848</v>
      </c>
      <c r="I12419">
        <v>1.356404293848487</v>
      </c>
    </row>
    <row r="12420" spans="5:9" x14ac:dyDescent="0.25">
      <c r="E12420">
        <v>276.39999999999998</v>
      </c>
      <c r="F12420">
        <v>1.0100000000000007</v>
      </c>
      <c r="G12420">
        <v>305.88116104831744</v>
      </c>
      <c r="H12420">
        <f t="shared" si="209"/>
        <v>277.76297786052623</v>
      </c>
      <c r="I12420">
        <v>1.3629778605262355</v>
      </c>
    </row>
    <row r="12421" spans="5:9" x14ac:dyDescent="0.25">
      <c r="E12421">
        <v>276.5</v>
      </c>
      <c r="F12421">
        <v>1.0100000000000007</v>
      </c>
      <c r="G12421">
        <v>305.90255774230502</v>
      </c>
      <c r="H12421">
        <f t="shared" si="209"/>
        <v>277.86961406011937</v>
      </c>
      <c r="I12421">
        <v>1.3696140601194</v>
      </c>
    </row>
    <row r="12422" spans="5:9" x14ac:dyDescent="0.25">
      <c r="E12422">
        <v>276.60000000000002</v>
      </c>
      <c r="F12422">
        <v>1.0100000000000007</v>
      </c>
      <c r="G12422">
        <v>305.92292500143839</v>
      </c>
      <c r="H12422">
        <f t="shared" ref="H12422:H12485" si="210">E12422+I12422</f>
        <v>277.97631350335581</v>
      </c>
      <c r="I12422">
        <v>1.3763135033557685</v>
      </c>
    </row>
    <row r="12423" spans="5:9" x14ac:dyDescent="0.25">
      <c r="E12423">
        <v>276.7</v>
      </c>
      <c r="F12423">
        <v>1.0100000000000007</v>
      </c>
      <c r="G12423">
        <v>305.9422602479288</v>
      </c>
      <c r="H12423">
        <f t="shared" si="210"/>
        <v>278.08307680888493</v>
      </c>
      <c r="I12423">
        <v>1.3830768088849428</v>
      </c>
    </row>
    <row r="12424" spans="5:9" x14ac:dyDescent="0.25">
      <c r="E12424">
        <v>276.8</v>
      </c>
      <c r="F12424">
        <v>1.0100000000000007</v>
      </c>
      <c r="G12424">
        <v>305.96056093239361</v>
      </c>
      <c r="H12424">
        <f t="shared" si="210"/>
        <v>278.18990460360283</v>
      </c>
      <c r="I12424">
        <v>1.389904603602808</v>
      </c>
    </row>
    <row r="12425" spans="5:9" x14ac:dyDescent="0.25">
      <c r="E12425">
        <v>276.89999999999998</v>
      </c>
      <c r="F12425">
        <v>1.0100000000000007</v>
      </c>
      <c r="G12425">
        <v>305.97782453335981</v>
      </c>
      <c r="H12425">
        <f t="shared" si="210"/>
        <v>278.29679752298813</v>
      </c>
      <c r="I12425">
        <v>1.3967975229881695</v>
      </c>
    </row>
    <row r="12426" spans="5:9" x14ac:dyDescent="0.25">
      <c r="E12426">
        <v>277</v>
      </c>
      <c r="F12426">
        <v>1.0100000000000007</v>
      </c>
      <c r="G12426">
        <v>305.99404855680467</v>
      </c>
      <c r="H12426">
        <f t="shared" si="210"/>
        <v>278.40375621145176</v>
      </c>
      <c r="I12426">
        <v>1.4037562114517481</v>
      </c>
    </row>
    <row r="12427" spans="5:9" x14ac:dyDescent="0.25">
      <c r="E12427">
        <v>277.10000000000002</v>
      </c>
      <c r="F12427">
        <v>1.0100000000000007</v>
      </c>
      <c r="G12427">
        <v>306.0092305357345</v>
      </c>
      <c r="H12427">
        <f t="shared" si="210"/>
        <v>278.51078132269794</v>
      </c>
      <c r="I12427">
        <v>1.410781322697892</v>
      </c>
    </row>
    <row r="12428" spans="5:9" x14ac:dyDescent="0.25">
      <c r="E12428">
        <v>277.2</v>
      </c>
      <c r="F12428">
        <v>1.0100000000000007</v>
      </c>
      <c r="G12428">
        <v>306.02336802980227</v>
      </c>
      <c r="H12428">
        <f t="shared" si="210"/>
        <v>278.61787352009918</v>
      </c>
      <c r="I12428">
        <v>1.4178735200991806</v>
      </c>
    </row>
    <row r="12429" spans="5:9" x14ac:dyDescent="0.25">
      <c r="E12429">
        <v>277.3</v>
      </c>
      <c r="F12429">
        <v>1.0100000000000007</v>
      </c>
      <c r="G12429">
        <v>306.03645862496671</v>
      </c>
      <c r="H12429">
        <f t="shared" si="210"/>
        <v>278.7250334770842</v>
      </c>
      <c r="I12429">
        <v>1.4250334770842084</v>
      </c>
    </row>
    <row r="12430" spans="5:9" x14ac:dyDescent="0.25">
      <c r="E12430">
        <v>277.39999999999998</v>
      </c>
      <c r="F12430">
        <v>1.0100000000000007</v>
      </c>
      <c r="G12430">
        <v>306.04849993319164</v>
      </c>
      <c r="H12430">
        <f t="shared" si="210"/>
        <v>278.83226187753877</v>
      </c>
      <c r="I12430">
        <v>1.4322618775387723</v>
      </c>
    </row>
    <row r="12431" spans="5:9" x14ac:dyDescent="0.25">
      <c r="E12431">
        <v>277.5</v>
      </c>
      <c r="F12431">
        <v>1.0100000000000007</v>
      </c>
      <c r="G12431">
        <v>306.05948959218784</v>
      </c>
      <c r="H12431">
        <f t="shared" si="210"/>
        <v>278.93955941622073</v>
      </c>
      <c r="I12431">
        <v>1.439559416220745</v>
      </c>
    </row>
    <row r="12432" spans="5:9" x14ac:dyDescent="0.25">
      <c r="E12432">
        <v>277.60000000000002</v>
      </c>
      <c r="F12432">
        <v>1.0100000000000007</v>
      </c>
      <c r="G12432">
        <v>306.06942526519612</v>
      </c>
      <c r="H12432">
        <f t="shared" si="210"/>
        <v>279.04692679918878</v>
      </c>
      <c r="I12432">
        <v>1.4469267991887522</v>
      </c>
    </row>
    <row r="12433" spans="5:9" x14ac:dyDescent="0.25">
      <c r="E12433">
        <v>277.7</v>
      </c>
      <c r="F12433">
        <v>1.0100000000000007</v>
      </c>
      <c r="G12433">
        <v>306.07830464081212</v>
      </c>
      <c r="H12433">
        <f t="shared" si="210"/>
        <v>279.15436474424496</v>
      </c>
      <c r="I12433">
        <v>1.4543647442449747</v>
      </c>
    </row>
    <row r="12434" spans="5:9" x14ac:dyDescent="0.25">
      <c r="E12434">
        <v>277.8</v>
      </c>
      <c r="F12434">
        <v>1.0100000000000007</v>
      </c>
      <c r="G12434">
        <v>306.08612543285244</v>
      </c>
      <c r="H12434">
        <f t="shared" si="210"/>
        <v>279.26187398139217</v>
      </c>
      <c r="I12434">
        <v>1.4618739813921757</v>
      </c>
    </row>
    <row r="12435" spans="5:9" x14ac:dyDescent="0.25">
      <c r="E12435">
        <v>277.89999999999998</v>
      </c>
      <c r="F12435">
        <v>1.0100000000000007</v>
      </c>
      <c r="G12435">
        <v>306.09288538026067</v>
      </c>
      <c r="H12435">
        <f t="shared" si="210"/>
        <v>279.36945525330515</v>
      </c>
      <c r="I12435">
        <v>1.4694552533051781</v>
      </c>
    </row>
    <row r="12436" spans="5:9" x14ac:dyDescent="0.25">
      <c r="E12436">
        <v>278</v>
      </c>
      <c r="F12436">
        <v>1.0100000000000007</v>
      </c>
      <c r="G12436">
        <v>306.098582247053</v>
      </c>
      <c r="H12436">
        <f t="shared" si="210"/>
        <v>279.47710931581685</v>
      </c>
      <c r="I12436">
        <v>1.4771093158168502</v>
      </c>
    </row>
    <row r="12437" spans="5:9" x14ac:dyDescent="0.25">
      <c r="E12437">
        <v>278.10000000000002</v>
      </c>
      <c r="F12437">
        <v>1.0100000000000007</v>
      </c>
      <c r="G12437">
        <v>306.10321382230131</v>
      </c>
      <c r="H12437">
        <f t="shared" si="210"/>
        <v>279.5848369384189</v>
      </c>
      <c r="I12437">
        <v>1.4848369384188527</v>
      </c>
    </row>
    <row r="12438" spans="5:9" x14ac:dyDescent="0.25">
      <c r="E12438">
        <v>278.2</v>
      </c>
      <c r="F12438">
        <v>1.0100000000000007</v>
      </c>
      <c r="G12438">
        <v>306.10677792015309</v>
      </c>
      <c r="H12438">
        <f t="shared" si="210"/>
        <v>279.69263890477703</v>
      </c>
      <c r="I12438">
        <v>1.4926389047770594</v>
      </c>
    </row>
    <row r="12439" spans="5:9" x14ac:dyDescent="0.25">
      <c r="E12439">
        <v>278.3</v>
      </c>
      <c r="F12439">
        <v>1.0100000000000007</v>
      </c>
      <c r="G12439">
        <v>306.10927237988489</v>
      </c>
      <c r="H12439">
        <f t="shared" si="210"/>
        <v>279.80051601326181</v>
      </c>
      <c r="I12439">
        <v>1.5005160132618141</v>
      </c>
    </row>
    <row r="12440" spans="5:9" x14ac:dyDescent="0.25">
      <c r="E12440">
        <v>278.39999999999998</v>
      </c>
      <c r="F12440">
        <v>1.0100000000000007</v>
      </c>
      <c r="G12440">
        <v>306.11069506598886</v>
      </c>
      <c r="H12440">
        <f t="shared" si="210"/>
        <v>279.90846907749295</v>
      </c>
      <c r="I12440">
        <v>1.5084690774929648</v>
      </c>
    </row>
    <row r="12441" spans="5:9" x14ac:dyDescent="0.25">
      <c r="E12441">
        <v>278.5</v>
      </c>
      <c r="F12441">
        <v>1.0100000000000007</v>
      </c>
      <c r="G12441">
        <v>306.11104386828839</v>
      </c>
      <c r="H12441">
        <f t="shared" si="210"/>
        <v>280.01649892689966</v>
      </c>
      <c r="I12441">
        <v>1.5164989268996383</v>
      </c>
    </row>
    <row r="12442" spans="5:9" x14ac:dyDescent="0.25">
      <c r="E12442">
        <v>278.60000000000002</v>
      </c>
      <c r="F12442">
        <v>1.0100000000000007</v>
      </c>
      <c r="G12442">
        <v>306.1103167020816</v>
      </c>
      <c r="H12442">
        <f t="shared" si="210"/>
        <v>280.12460640729466</v>
      </c>
      <c r="I12442">
        <v>1.5246064072946184</v>
      </c>
    </row>
    <row r="12443" spans="5:9" x14ac:dyDescent="0.25">
      <c r="E12443">
        <v>278.7</v>
      </c>
      <c r="F12443">
        <v>1.0100000000000007</v>
      </c>
      <c r="G12443">
        <v>306.10851150830933</v>
      </c>
      <c r="H12443">
        <f t="shared" si="210"/>
        <v>280.23279238146318</v>
      </c>
      <c r="I12443">
        <v>1.5327923814631956</v>
      </c>
    </row>
    <row r="12444" spans="5:9" x14ac:dyDescent="0.25">
      <c r="E12444">
        <v>278.8</v>
      </c>
      <c r="F12444">
        <v>1.0100000000000007</v>
      </c>
      <c r="G12444">
        <v>306.10562625374422</v>
      </c>
      <c r="H12444">
        <f t="shared" si="210"/>
        <v>280.34105772976613</v>
      </c>
      <c r="I12444">
        <v>1.5410577297661354</v>
      </c>
    </row>
    <row r="12445" spans="5:9" x14ac:dyDescent="0.25">
      <c r="E12445">
        <v>278.89999999999998</v>
      </c>
      <c r="F12445">
        <v>1.0100000000000007</v>
      </c>
      <c r="G12445">
        <v>306.10165893119893</v>
      </c>
      <c r="H12445">
        <f t="shared" si="210"/>
        <v>280.44940335075654</v>
      </c>
      <c r="I12445">
        <v>1.5494033507565752</v>
      </c>
    </row>
    <row r="12446" spans="5:9" x14ac:dyDescent="0.25">
      <c r="E12446">
        <v>279</v>
      </c>
      <c r="F12446">
        <v>1.0100000000000007</v>
      </c>
      <c r="G12446">
        <v>306.09660755974937</v>
      </c>
      <c r="H12446">
        <f t="shared" si="210"/>
        <v>280.55783016181027</v>
      </c>
      <c r="I12446">
        <v>1.5578301618102486</v>
      </c>
    </row>
    <row r="12447" spans="5:9" x14ac:dyDescent="0.25">
      <c r="E12447">
        <v>279.10000000000002</v>
      </c>
      <c r="F12447">
        <v>1.0100000000000007</v>
      </c>
      <c r="G12447">
        <v>306.09047018496955</v>
      </c>
      <c r="H12447">
        <f t="shared" si="210"/>
        <v>280.66633909976861</v>
      </c>
      <c r="I12447">
        <v>1.5663390997686055</v>
      </c>
    </row>
    <row r="12448" spans="5:9" x14ac:dyDescent="0.25">
      <c r="E12448">
        <v>279.2</v>
      </c>
      <c r="F12448">
        <v>1.0100000000000007</v>
      </c>
      <c r="G12448">
        <v>306.08324487917548</v>
      </c>
      <c r="H12448">
        <f t="shared" si="210"/>
        <v>280.77493112159408</v>
      </c>
      <c r="I12448">
        <v>1.5749311215941051</v>
      </c>
    </row>
    <row r="12449" spans="5:9" x14ac:dyDescent="0.25">
      <c r="E12449">
        <v>279.3</v>
      </c>
      <c r="F12449">
        <v>1.0100000000000007</v>
      </c>
      <c r="G12449">
        <v>306.07492974167332</v>
      </c>
      <c r="H12449">
        <f t="shared" si="210"/>
        <v>280.88360720503687</v>
      </c>
      <c r="I12449">
        <v>1.5836072050368644</v>
      </c>
    </row>
    <row r="12450" spans="5:9" x14ac:dyDescent="0.25">
      <c r="E12450">
        <v>279.39999999999998</v>
      </c>
      <c r="F12450">
        <v>1.0100000000000007</v>
      </c>
      <c r="G12450">
        <v>306.06552289900918</v>
      </c>
      <c r="H12450">
        <f t="shared" si="210"/>
        <v>280.99236834931173</v>
      </c>
      <c r="I12450">
        <v>1.5923683493117535</v>
      </c>
    </row>
    <row r="12451" spans="5:9" x14ac:dyDescent="0.25">
      <c r="E12451">
        <v>279.5</v>
      </c>
      <c r="F12451">
        <v>1.0100000000000007</v>
      </c>
      <c r="G12451">
        <v>306.05502250521658</v>
      </c>
      <c r="H12451">
        <f t="shared" si="210"/>
        <v>281.10121557578469</v>
      </c>
      <c r="I12451">
        <v>1.6012155757847202</v>
      </c>
    </row>
    <row r="12452" spans="5:9" x14ac:dyDescent="0.25">
      <c r="E12452">
        <v>279.60000000000002</v>
      </c>
      <c r="F12452">
        <v>1.0100000000000007</v>
      </c>
      <c r="G12452">
        <v>306.04342674205787</v>
      </c>
      <c r="H12452">
        <f t="shared" si="210"/>
        <v>281.21014992866708</v>
      </c>
      <c r="I12452">
        <v>1.6101499286670342</v>
      </c>
    </row>
    <row r="12453" spans="5:9" x14ac:dyDescent="0.25">
      <c r="E12453">
        <v>279.7</v>
      </c>
      <c r="F12453">
        <v>1.0100000000000007</v>
      </c>
      <c r="G12453">
        <v>306.03073381925577</v>
      </c>
      <c r="H12453">
        <f t="shared" si="210"/>
        <v>281.3191724757159</v>
      </c>
      <c r="I12453">
        <v>1.6191724757159347</v>
      </c>
    </row>
    <row r="12454" spans="5:9" x14ac:dyDescent="0.25">
      <c r="E12454">
        <v>279.8</v>
      </c>
      <c r="F12454">
        <v>1.0100000000000007</v>
      </c>
      <c r="G12454">
        <v>306.01694197471198</v>
      </c>
      <c r="H12454">
        <f t="shared" si="210"/>
        <v>281.42828430893979</v>
      </c>
      <c r="I12454">
        <v>1.6282843089397987</v>
      </c>
    </row>
    <row r="12455" spans="5:9" x14ac:dyDescent="0.25">
      <c r="E12455">
        <v>279.89999999999998</v>
      </c>
      <c r="F12455">
        <v>1.0100000000000007</v>
      </c>
      <c r="G12455">
        <v>306.00204947470905</v>
      </c>
      <c r="H12455">
        <f t="shared" si="210"/>
        <v>281.53748654530574</v>
      </c>
      <c r="I12455">
        <v>1.6374865453057625</v>
      </c>
    </row>
    <row r="12456" spans="5:9" x14ac:dyDescent="0.25">
      <c r="E12456">
        <v>280</v>
      </c>
      <c r="F12456">
        <v>1.0100000000000007</v>
      </c>
      <c r="G12456">
        <v>305.98605461409142</v>
      </c>
      <c r="H12456">
        <f t="shared" si="210"/>
        <v>281.64678032744746</v>
      </c>
      <c r="I12456">
        <v>1.6467803274474746</v>
      </c>
    </row>
    <row r="12457" spans="5:9" x14ac:dyDescent="0.25">
      <c r="E12457">
        <v>280.10000000000002</v>
      </c>
      <c r="F12457">
        <v>1.0100000000000007</v>
      </c>
      <c r="G12457">
        <v>305.96895571642312</v>
      </c>
      <c r="H12457">
        <f t="shared" si="210"/>
        <v>281.75616682437015</v>
      </c>
      <c r="I12457">
        <v>1.6561668243701129</v>
      </c>
    </row>
    <row r="12458" spans="5:9" x14ac:dyDescent="0.25">
      <c r="E12458">
        <v>280.2</v>
      </c>
      <c r="F12458">
        <v>1.0100000000000007</v>
      </c>
      <c r="G12458">
        <v>305.95075113411855</v>
      </c>
      <c r="H12458">
        <f t="shared" si="210"/>
        <v>281.86564723214963</v>
      </c>
      <c r="I12458">
        <v>1.6656472321496318</v>
      </c>
    </row>
    <row r="12459" spans="5:9" x14ac:dyDescent="0.25">
      <c r="E12459">
        <v>280.3</v>
      </c>
      <c r="F12459">
        <v>1.0100000000000007</v>
      </c>
      <c r="G12459">
        <v>305.9314392485428</v>
      </c>
      <c r="H12459">
        <f t="shared" si="210"/>
        <v>281.97522277462264</v>
      </c>
      <c r="I12459">
        <v>1.6752227746226183</v>
      </c>
    </row>
    <row r="12460" spans="5:9" x14ac:dyDescent="0.25">
      <c r="E12460">
        <v>280.39999999999998</v>
      </c>
      <c r="F12460">
        <v>1.0100000000000007</v>
      </c>
      <c r="G12460">
        <v>305.91101847007877</v>
      </c>
      <c r="H12460">
        <f t="shared" si="210"/>
        <v>282.08489470406278</v>
      </c>
      <c r="I12460">
        <v>1.6848947040627744</v>
      </c>
    </row>
    <row r="12461" spans="5:9" x14ac:dyDescent="0.25">
      <c r="E12461">
        <v>280.5</v>
      </c>
      <c r="F12461">
        <v>1.0100000000000007</v>
      </c>
      <c r="G12461">
        <v>305.88948723815867</v>
      </c>
      <c r="H12461">
        <f t="shared" si="210"/>
        <v>282.19466430183934</v>
      </c>
      <c r="I12461">
        <v>1.6946643018393386</v>
      </c>
    </row>
    <row r="12462" spans="5:9" x14ac:dyDescent="0.25">
      <c r="E12462">
        <v>280.60000000000002</v>
      </c>
      <c r="F12462">
        <v>1.0100000000000007</v>
      </c>
      <c r="G12462">
        <v>305.86684402125616</v>
      </c>
      <c r="H12462">
        <f t="shared" si="210"/>
        <v>282.30453287905237</v>
      </c>
      <c r="I12462">
        <v>1.7045328790523648</v>
      </c>
    </row>
    <row r="12463" spans="5:9" x14ac:dyDescent="0.25">
      <c r="E12463">
        <v>280.7</v>
      </c>
      <c r="F12463">
        <v>1.0100000000000007</v>
      </c>
      <c r="G12463">
        <v>305.84308731683797</v>
      </c>
      <c r="H12463">
        <f t="shared" si="210"/>
        <v>282.41450177713892</v>
      </c>
      <c r="I12463">
        <v>1.7145017771389239</v>
      </c>
    </row>
    <row r="12464" spans="5:9" x14ac:dyDescent="0.25">
      <c r="E12464">
        <v>280.8</v>
      </c>
      <c r="F12464">
        <v>1.0100000000000007</v>
      </c>
      <c r="G12464">
        <v>305.81821565127171</v>
      </c>
      <c r="H12464">
        <f t="shared" si="210"/>
        <v>282.52457236844367</v>
      </c>
      <c r="I12464">
        <v>1.724572368443668</v>
      </c>
    </row>
    <row r="12465" spans="5:9" x14ac:dyDescent="0.25">
      <c r="E12465">
        <v>280.89999999999998</v>
      </c>
      <c r="F12465">
        <v>1.0100000000000007</v>
      </c>
      <c r="G12465">
        <v>305.79222757968853</v>
      </c>
      <c r="H12465">
        <f t="shared" si="210"/>
        <v>282.63474605674628</v>
      </c>
      <c r="I12465">
        <v>1.7347460567462794</v>
      </c>
    </row>
    <row r="12466" spans="5:9" x14ac:dyDescent="0.25">
      <c r="E12466">
        <v>281</v>
      </c>
      <c r="F12466">
        <v>1.0100000000000007</v>
      </c>
      <c r="G12466">
        <v>305.76512168579819</v>
      </c>
      <c r="H12466">
        <f t="shared" si="210"/>
        <v>282.74502427773751</v>
      </c>
      <c r="I12466">
        <v>1.745024277737496</v>
      </c>
    </row>
    <row r="12467" spans="5:9" x14ac:dyDescent="0.25">
      <c r="E12467">
        <v>281.10000000000002</v>
      </c>
      <c r="F12467">
        <v>1.0100000000000007</v>
      </c>
      <c r="G12467">
        <v>305.73689658165586</v>
      </c>
      <c r="H12467">
        <f t="shared" si="210"/>
        <v>282.85540849943425</v>
      </c>
      <c r="I12467">
        <v>1.7554084994342505</v>
      </c>
    </row>
    <row r="12468" spans="5:9" x14ac:dyDescent="0.25">
      <c r="E12468">
        <v>281.2</v>
      </c>
      <c r="F12468">
        <v>1.0100000000000007</v>
      </c>
      <c r="G12468">
        <v>305.70755090737885</v>
      </c>
      <c r="H12468">
        <f t="shared" si="210"/>
        <v>282.96590022252343</v>
      </c>
      <c r="I12468">
        <v>1.7659002225234421</v>
      </c>
    </row>
    <row r="12469" spans="5:9" x14ac:dyDescent="0.25">
      <c r="E12469">
        <v>281.3</v>
      </c>
      <c r="F12469">
        <v>1.0100000000000007</v>
      </c>
      <c r="G12469">
        <v>305.67708333081208</v>
      </c>
      <c r="H12469">
        <f t="shared" si="210"/>
        <v>283.07650098062254</v>
      </c>
      <c r="I12469">
        <v>1.7765009806225076</v>
      </c>
    </row>
    <row r="12470" spans="5:9" x14ac:dyDescent="0.25">
      <c r="E12470">
        <v>281.39999999999998</v>
      </c>
      <c r="F12470">
        <v>1.0100000000000007</v>
      </c>
      <c r="G12470">
        <v>305.64549254714262</v>
      </c>
      <c r="H12470">
        <f t="shared" si="210"/>
        <v>283.18721234044347</v>
      </c>
      <c r="I12470">
        <v>1.7872123404435041</v>
      </c>
    </row>
    <row r="12471" spans="5:9" x14ac:dyDescent="0.25">
      <c r="E12471">
        <v>281.5</v>
      </c>
      <c r="F12471">
        <v>1.0100000000000007</v>
      </c>
      <c r="G12471">
        <v>305.61277727846112</v>
      </c>
      <c r="H12471">
        <f t="shared" si="210"/>
        <v>283.29803590184599</v>
      </c>
      <c r="I12471">
        <v>1.7980359018460119</v>
      </c>
    </row>
    <row r="12472" spans="5:9" x14ac:dyDescent="0.25">
      <c r="E12472">
        <v>281.60000000000002</v>
      </c>
      <c r="F12472">
        <v>1.0100000000000007</v>
      </c>
      <c r="G12472">
        <v>305.57893627327218</v>
      </c>
      <c r="H12472">
        <f t="shared" si="210"/>
        <v>283.40897329776215</v>
      </c>
      <c r="I12472">
        <v>1.8089732977621145</v>
      </c>
    </row>
    <row r="12473" spans="5:9" x14ac:dyDescent="0.25">
      <c r="E12473">
        <v>281.7</v>
      </c>
      <c r="F12473">
        <v>1.0100000000000007</v>
      </c>
      <c r="G12473">
        <v>305.54396830595209</v>
      </c>
      <c r="H12473">
        <f t="shared" si="210"/>
        <v>283.52002619397513</v>
      </c>
      <c r="I12473">
        <v>1.8200261939751421</v>
      </c>
    </row>
    <row r="12474" spans="5:9" x14ac:dyDescent="0.25">
      <c r="E12474">
        <v>281.8</v>
      </c>
      <c r="F12474">
        <v>1.0100000000000007</v>
      </c>
      <c r="G12474">
        <v>305.50787217615505</v>
      </c>
      <c r="H12474">
        <f t="shared" si="210"/>
        <v>283.63119628873136</v>
      </c>
      <c r="I12474">
        <v>1.8311962887313693</v>
      </c>
    </row>
    <row r="12475" spans="5:9" x14ac:dyDescent="0.25">
      <c r="E12475">
        <v>281.89999999999998</v>
      </c>
      <c r="F12475">
        <v>1.0100000000000007</v>
      </c>
      <c r="G12475">
        <v>305.47064670816906</v>
      </c>
      <c r="H12475">
        <f t="shared" si="210"/>
        <v>283.74248531216165</v>
      </c>
      <c r="I12475">
        <v>1.8424853121616935</v>
      </c>
    </row>
    <row r="12476" spans="5:9" x14ac:dyDescent="0.25">
      <c r="E12476">
        <v>282</v>
      </c>
      <c r="F12476">
        <v>1.0100000000000007</v>
      </c>
      <c r="G12476">
        <v>305.43229075022168</v>
      </c>
      <c r="H12476">
        <f t="shared" si="210"/>
        <v>283.85389502548747</v>
      </c>
      <c r="I12476">
        <v>1.8538950254874951</v>
      </c>
    </row>
    <row r="12477" spans="5:9" x14ac:dyDescent="0.25">
      <c r="E12477">
        <v>282.10000000000002</v>
      </c>
      <c r="F12477">
        <v>1.0100000000000007</v>
      </c>
      <c r="G12477">
        <v>305.39280317373783</v>
      </c>
      <c r="H12477">
        <f t="shared" si="210"/>
        <v>283.96542721998219</v>
      </c>
      <c r="I12477">
        <v>1.8654272199821442</v>
      </c>
    </row>
    <row r="12478" spans="5:9" x14ac:dyDescent="0.25">
      <c r="E12478">
        <v>282.2</v>
      </c>
      <c r="F12478">
        <v>1.0100000000000007</v>
      </c>
      <c r="G12478">
        <v>305.35218287255071</v>
      </c>
      <c r="H12478">
        <f t="shared" si="210"/>
        <v>284.0770837156561</v>
      </c>
      <c r="I12478">
        <v>1.8770837156561346</v>
      </c>
    </row>
    <row r="12479" spans="5:9" x14ac:dyDescent="0.25">
      <c r="E12479">
        <v>282.3</v>
      </c>
      <c r="F12479">
        <v>1.0100000000000007</v>
      </c>
      <c r="G12479">
        <v>305.310428762068</v>
      </c>
      <c r="H12479">
        <f t="shared" si="210"/>
        <v>284.18886635963042</v>
      </c>
      <c r="I12479">
        <v>1.8888663596304072</v>
      </c>
    </row>
    <row r="12480" spans="5:9" x14ac:dyDescent="0.25">
      <c r="E12480">
        <v>282.39999999999998</v>
      </c>
      <c r="F12480">
        <v>1.0100000000000007</v>
      </c>
      <c r="G12480">
        <v>305.26753977839587</v>
      </c>
      <c r="H12480">
        <f t="shared" si="210"/>
        <v>284.30077702415838</v>
      </c>
      <c r="I12480">
        <v>1.9007770241583728</v>
      </c>
    </row>
    <row r="12481" spans="5:9" x14ac:dyDescent="0.25">
      <c r="E12481">
        <v>282.5</v>
      </c>
      <c r="F12481">
        <v>1.0100000000000007</v>
      </c>
      <c r="G12481">
        <v>305.2235148774227</v>
      </c>
      <c r="H12481">
        <f t="shared" si="210"/>
        <v>284.41281760425272</v>
      </c>
      <c r="I12481">
        <v>1.9128176042527389</v>
      </c>
    </row>
    <row r="12482" spans="5:9" x14ac:dyDescent="0.25">
      <c r="E12482">
        <v>282.60000000000002</v>
      </c>
      <c r="F12482">
        <v>1.0100000000000007</v>
      </c>
      <c r="G12482">
        <v>305.17835303386551</v>
      </c>
      <c r="H12482">
        <f t="shared" si="210"/>
        <v>284.52499001486848</v>
      </c>
      <c r="I12482">
        <v>1.9249900148684558</v>
      </c>
    </row>
    <row r="12483" spans="5:9" x14ac:dyDescent="0.25">
      <c r="E12483">
        <v>282.7</v>
      </c>
      <c r="F12483">
        <v>1.0100000000000007</v>
      </c>
      <c r="G12483">
        <v>305.13205324028223</v>
      </c>
      <c r="H12483">
        <f t="shared" si="210"/>
        <v>284.63729618758776</v>
      </c>
      <c r="I12483">
        <v>1.9372961875877599</v>
      </c>
    </row>
    <row r="12484" spans="5:9" x14ac:dyDescent="0.25">
      <c r="E12484">
        <v>282.8</v>
      </c>
      <c r="F12484">
        <v>1.0100000000000007</v>
      </c>
      <c r="G12484">
        <v>305.08461450605319</v>
      </c>
      <c r="H12484">
        <f t="shared" si="210"/>
        <v>284.74973806674734</v>
      </c>
      <c r="I12484">
        <v>1.9497380667473354</v>
      </c>
    </row>
    <row r="12485" spans="5:9" x14ac:dyDescent="0.25">
      <c r="E12485">
        <v>282.89999999999998</v>
      </c>
      <c r="F12485">
        <v>1.0100000000000007</v>
      </c>
      <c r="G12485">
        <v>305.03603585633454</v>
      </c>
      <c r="H12485">
        <f t="shared" si="210"/>
        <v>284.86231760494138</v>
      </c>
      <c r="I12485">
        <v>1.9623176049414146</v>
      </c>
    </row>
    <row r="12486" spans="5:9" x14ac:dyDescent="0.25">
      <c r="E12486">
        <v>283</v>
      </c>
      <c r="F12486">
        <v>1.0100000000000007</v>
      </c>
      <c r="G12486">
        <v>304.98631633098836</v>
      </c>
      <c r="H12486">
        <f t="shared" ref="H12486:H12549" si="211">E12486+I12486</f>
        <v>284.9750367578273</v>
      </c>
      <c r="I12486">
        <v>1.9750367578273129</v>
      </c>
    </row>
    <row r="12487" spans="5:9" x14ac:dyDescent="0.25">
      <c r="E12487">
        <v>283.10000000000002</v>
      </c>
      <c r="F12487">
        <v>1.0100000000000007</v>
      </c>
      <c r="G12487">
        <v>304.93545498349221</v>
      </c>
      <c r="H12487">
        <f t="shared" si="211"/>
        <v>285.08789747815246</v>
      </c>
      <c r="I12487">
        <v>1.9878974781524388</v>
      </c>
    </row>
    <row r="12488" spans="5:9" x14ac:dyDescent="0.25">
      <c r="E12488">
        <v>283.2</v>
      </c>
      <c r="F12488">
        <v>1.0100000000000007</v>
      </c>
      <c r="G12488">
        <v>304.88345087983322</v>
      </c>
      <c r="H12488">
        <f t="shared" si="211"/>
        <v>285.20090170891325</v>
      </c>
      <c r="I12488">
        <v>2.0009017089132684</v>
      </c>
    </row>
    <row r="12489" spans="5:9" x14ac:dyDescent="0.25">
      <c r="E12489">
        <v>283.3</v>
      </c>
      <c r="F12489">
        <v>1.0100000000000007</v>
      </c>
      <c r="G12489">
        <v>304.83030309739013</v>
      </c>
      <c r="H12489">
        <f t="shared" si="211"/>
        <v>285.31405137554782</v>
      </c>
      <c r="I12489">
        <v>2.0140513755478042</v>
      </c>
    </row>
    <row r="12490" spans="5:9" x14ac:dyDescent="0.25">
      <c r="E12490">
        <v>283.39999999999998</v>
      </c>
      <c r="F12490">
        <v>1.0100000000000007</v>
      </c>
      <c r="G12490">
        <v>304.7760107238081</v>
      </c>
      <c r="H12490">
        <f t="shared" si="211"/>
        <v>285.42734837705297</v>
      </c>
      <c r="I12490">
        <v>2.0273483770529794</v>
      </c>
    </row>
    <row r="12491" spans="5:9" x14ac:dyDescent="0.25">
      <c r="E12491">
        <v>283.5</v>
      </c>
      <c r="F12491">
        <v>1.0100000000000007</v>
      </c>
      <c r="G12491">
        <v>304.72057285587061</v>
      </c>
      <c r="H12491">
        <f t="shared" si="211"/>
        <v>285.54079457590808</v>
      </c>
      <c r="I12491">
        <v>2.0407945759080617</v>
      </c>
    </row>
    <row r="12492" spans="5:9" x14ac:dyDescent="0.25">
      <c r="E12492">
        <v>283.60000000000002</v>
      </c>
      <c r="F12492">
        <v>1.0100000000000007</v>
      </c>
      <c r="G12492">
        <v>304.66398859837307</v>
      </c>
      <c r="H12492">
        <f t="shared" si="211"/>
        <v>285.65439178667344</v>
      </c>
      <c r="I12492">
        <v>2.054391786673436</v>
      </c>
    </row>
    <row r="12493" spans="5:9" x14ac:dyDescent="0.25">
      <c r="E12493">
        <v>283.7</v>
      </c>
      <c r="F12493">
        <v>1.0100000000000007</v>
      </c>
      <c r="G12493">
        <v>304.60625706300272</v>
      </c>
      <c r="H12493">
        <f t="shared" si="211"/>
        <v>285.76814176312212</v>
      </c>
      <c r="I12493">
        <v>2.0681417631221031</v>
      </c>
    </row>
    <row r="12494" spans="5:9" x14ac:dyDescent="0.25">
      <c r="E12494">
        <v>283.8</v>
      </c>
      <c r="F12494">
        <v>1.0100000000000007</v>
      </c>
      <c r="G12494">
        <v>304.54737736723013</v>
      </c>
      <c r="H12494">
        <f t="shared" si="211"/>
        <v>285.88204618374823</v>
      </c>
      <c r="I12494">
        <v>2.0820461837482251</v>
      </c>
    </row>
    <row r="12495" spans="5:9" x14ac:dyDescent="0.25">
      <c r="E12495">
        <v>283.89999999999998</v>
      </c>
      <c r="F12495">
        <v>1.0100000000000007</v>
      </c>
      <c r="G12495">
        <v>304.48734863321596</v>
      </c>
      <c r="H12495">
        <f t="shared" si="211"/>
        <v>285.99610663548327</v>
      </c>
      <c r="I12495">
        <v>2.0961066354833209</v>
      </c>
    </row>
    <row r="12496" spans="5:9" x14ac:dyDescent="0.25">
      <c r="E12496">
        <v>284</v>
      </c>
      <c r="F12496">
        <v>1.0100000000000007</v>
      </c>
      <c r="G12496">
        <v>304.42616998673918</v>
      </c>
      <c r="H12496">
        <f t="shared" si="211"/>
        <v>286.11032459543674</v>
      </c>
      <c r="I12496">
        <v>2.11032459543671</v>
      </c>
    </row>
    <row r="12497" spans="5:9" x14ac:dyDescent="0.25">
      <c r="E12497">
        <v>284.10000000000002</v>
      </c>
      <c r="F12497">
        <v>1.0100000000000007</v>
      </c>
      <c r="G12497">
        <v>304.36384055615065</v>
      </c>
      <c r="H12497">
        <f t="shared" si="211"/>
        <v>286.22470141046188</v>
      </c>
      <c r="I12497">
        <v>2.124701410461852</v>
      </c>
    </row>
    <row r="12498" spans="5:9" x14ac:dyDescent="0.25">
      <c r="E12498">
        <v>284.2</v>
      </c>
      <c r="F12498">
        <v>1.0100000000000007</v>
      </c>
      <c r="G12498">
        <v>304.30035947135707</v>
      </c>
      <c r="H12498">
        <f t="shared" si="211"/>
        <v>286.33923827433557</v>
      </c>
      <c r="I12498">
        <v>2.1392382743355669</v>
      </c>
    </row>
    <row r="12499" spans="5:9" x14ac:dyDescent="0.25">
      <c r="E12499">
        <v>284.3</v>
      </c>
      <c r="F12499">
        <v>1.0100000000000007</v>
      </c>
      <c r="G12499">
        <v>304.23572586284064</v>
      </c>
      <c r="H12499">
        <f t="shared" si="211"/>
        <v>286.45393620232221</v>
      </c>
      <c r="I12499">
        <v>2.1539362023222015</v>
      </c>
    </row>
    <row r="12500" spans="5:9" x14ac:dyDescent="0.25">
      <c r="E12500">
        <v>284.39999999999998</v>
      </c>
      <c r="F12500">
        <v>1.0100000000000007</v>
      </c>
      <c r="G12500">
        <v>304.16993886071805</v>
      </c>
      <c r="H12500">
        <f t="shared" si="211"/>
        <v>286.56879600288028</v>
      </c>
      <c r="I12500">
        <v>2.1687960028803275</v>
      </c>
    </row>
    <row r="12501" spans="5:9" x14ac:dyDescent="0.25">
      <c r="E12501">
        <v>284.5</v>
      </c>
      <c r="F12501">
        <v>1.0100000000000007</v>
      </c>
      <c r="G12501">
        <v>304.1029975938448</v>
      </c>
      <c r="H12501">
        <f t="shared" si="211"/>
        <v>286.68381824625624</v>
      </c>
      <c r="I12501">
        <v>2.1838182462562097</v>
      </c>
    </row>
    <row r="12502" spans="5:9" x14ac:dyDescent="0.25">
      <c r="E12502">
        <v>284.60000000000002</v>
      </c>
      <c r="F12502">
        <v>1.0100000000000007</v>
      </c>
      <c r="G12502">
        <v>304.03490118896849</v>
      </c>
      <c r="H12502">
        <f t="shared" si="211"/>
        <v>286.79900322969621</v>
      </c>
      <c r="I12502">
        <v>2.1990032296961775</v>
      </c>
    </row>
    <row r="12503" spans="5:9" x14ac:dyDescent="0.25">
      <c r="E12503">
        <v>284.7</v>
      </c>
      <c r="F12503">
        <v>1.0100000000000007</v>
      </c>
      <c r="G12503">
        <v>303.9656487699358</v>
      </c>
      <c r="H12503">
        <f t="shared" si="211"/>
        <v>286.91435093900049</v>
      </c>
      <c r="I12503">
        <v>2.2143509390004721</v>
      </c>
    </row>
    <row r="12504" spans="5:9" x14ac:dyDescent="0.25">
      <c r="E12504">
        <v>284.8</v>
      </c>
      <c r="F12504">
        <v>1.0100000000000007</v>
      </c>
      <c r="G12504">
        <v>303.8952394569576</v>
      </c>
      <c r="H12504">
        <f t="shared" si="211"/>
        <v>287.02986100613492</v>
      </c>
      <c r="I12504">
        <v>2.229861006134914</v>
      </c>
    </row>
    <row r="12505" spans="5:9" x14ac:dyDescent="0.25">
      <c r="E12505">
        <v>284.89999999999998</v>
      </c>
      <c r="F12505">
        <v>1.0100000000000007</v>
      </c>
      <c r="G12505">
        <v>303.8236723659362</v>
      </c>
      <c r="H12505">
        <f t="shared" si="211"/>
        <v>287.14553266261481</v>
      </c>
      <c r="I12505">
        <v>2.2455326626148078</v>
      </c>
    </row>
    <row r="12506" spans="5:9" x14ac:dyDescent="0.25">
      <c r="E12506">
        <v>285</v>
      </c>
      <c r="F12506">
        <v>1.0100000000000007</v>
      </c>
      <c r="G12506">
        <v>303.75094660785879</v>
      </c>
      <c r="H12506">
        <f t="shared" si="211"/>
        <v>287.26136468837973</v>
      </c>
      <c r="I12506">
        <v>2.2613646883797189</v>
      </c>
    </row>
    <row r="12507" spans="5:9" x14ac:dyDescent="0.25">
      <c r="E12507">
        <v>285.10000000000002</v>
      </c>
      <c r="F12507">
        <v>1.0100000000000007</v>
      </c>
      <c r="G12507">
        <v>303.6770612882612</v>
      </c>
      <c r="H12507">
        <f t="shared" si="211"/>
        <v>287.37735535588985</v>
      </c>
      <c r="I12507">
        <v>2.2773553558898105</v>
      </c>
    </row>
    <row r="12508" spans="5:9" x14ac:dyDescent="0.25">
      <c r="E12508">
        <v>285.2</v>
      </c>
      <c r="F12508">
        <v>1.0100000000000007</v>
      </c>
      <c r="G12508">
        <v>303.60201550676487</v>
      </c>
      <c r="H12508">
        <f t="shared" si="211"/>
        <v>287.49350236919599</v>
      </c>
      <c r="I12508">
        <v>2.2935023691959886</v>
      </c>
    </row>
    <row r="12509" spans="5:9" x14ac:dyDescent="0.25">
      <c r="E12509">
        <v>285.3</v>
      </c>
      <c r="F12509">
        <v>1.0100000000000007</v>
      </c>
      <c r="G12509">
        <v>303.52580835669113</v>
      </c>
      <c r="H12509">
        <f t="shared" si="211"/>
        <v>287.60980279777033</v>
      </c>
      <c r="I12509">
        <v>2.3098027977703199</v>
      </c>
    </row>
    <row r="12510" spans="5:9" x14ac:dyDescent="0.25">
      <c r="E12510">
        <v>285.39999999999998</v>
      </c>
      <c r="F12510">
        <v>1.0100000000000007</v>
      </c>
      <c r="G12510">
        <v>303.44843892475581</v>
      </c>
      <c r="H12510">
        <f t="shared" si="211"/>
        <v>287.72625300493212</v>
      </c>
      <c r="I12510">
        <v>2.3262530049321199</v>
      </c>
    </row>
    <row r="12511" spans="5:9" x14ac:dyDescent="0.25">
      <c r="E12511">
        <v>285.5</v>
      </c>
      <c r="F12511">
        <v>1.0100000000000007</v>
      </c>
      <c r="G12511">
        <v>303.36990629084647</v>
      </c>
      <c r="H12511">
        <f t="shared" si="211"/>
        <v>287.84284857077273</v>
      </c>
      <c r="I12511">
        <v>2.3428485707727411</v>
      </c>
    </row>
    <row r="12512" spans="5:9" x14ac:dyDescent="0.25">
      <c r="E12512">
        <v>285.60000000000002</v>
      </c>
      <c r="F12512">
        <v>1.0100000000000007</v>
      </c>
      <c r="G12512">
        <v>303.29020952788613</v>
      </c>
      <c r="H12512">
        <f t="shared" si="211"/>
        <v>287.95958420957101</v>
      </c>
      <c r="I12512">
        <v>2.3595842095710098</v>
      </c>
    </row>
    <row r="12513" spans="5:9" x14ac:dyDescent="0.25">
      <c r="E12513">
        <v>285.7</v>
      </c>
      <c r="F12513">
        <v>1.0100000000000007</v>
      </c>
      <c r="G12513">
        <v>303.20934770178474</v>
      </c>
      <c r="H12513">
        <f t="shared" si="211"/>
        <v>288.0764536818067</v>
      </c>
      <c r="I12513">
        <v>2.3764536818067068</v>
      </c>
    </row>
    <row r="12514" spans="5:9" x14ac:dyDescent="0.25">
      <c r="E12514">
        <v>285.8</v>
      </c>
      <c r="F12514">
        <v>1.0100000000000007</v>
      </c>
      <c r="G12514">
        <v>303.12731987148072</v>
      </c>
      <c r="H12514">
        <f t="shared" si="211"/>
        <v>288.19344970102384</v>
      </c>
      <c r="I12514">
        <v>2.3934497010238194</v>
      </c>
    </row>
    <row r="12515" spans="5:9" x14ac:dyDescent="0.25">
      <c r="E12515">
        <v>285.89999999999998</v>
      </c>
      <c r="F12515">
        <v>1.0100000000000007</v>
      </c>
      <c r="G12515">
        <v>303.04412508907541</v>
      </c>
      <c r="H12515">
        <f t="shared" si="211"/>
        <v>288.31056383597456</v>
      </c>
      <c r="I12515">
        <v>2.4105638359746022</v>
      </c>
    </row>
    <row r="12516" spans="5:9" x14ac:dyDescent="0.25">
      <c r="E12516">
        <v>286</v>
      </c>
      <c r="F12516">
        <v>1.0100000000000007</v>
      </c>
      <c r="G12516">
        <v>302.95976240006024</v>
      </c>
      <c r="H12516">
        <f t="shared" si="211"/>
        <v>288.4277864086921</v>
      </c>
      <c r="I12516">
        <v>2.4277864086920915</v>
      </c>
    </row>
    <row r="12517" spans="5:9" x14ac:dyDescent="0.25">
      <c r="E12517">
        <v>286.10000000000002</v>
      </c>
      <c r="F12517">
        <v>1.0100000000000007</v>
      </c>
      <c r="G12517">
        <v>302.87423084363951</v>
      </c>
      <c r="H12517">
        <f t="shared" si="211"/>
        <v>288.54510638939735</v>
      </c>
      <c r="I12517">
        <v>2.4451063893973424</v>
      </c>
    </row>
    <row r="12518" spans="5:9" x14ac:dyDescent="0.25">
      <c r="E12518">
        <v>286.2</v>
      </c>
      <c r="F12518">
        <v>1.0100000000000007</v>
      </c>
      <c r="G12518">
        <v>302.78752945314869</v>
      </c>
      <c r="H12518">
        <f t="shared" si="211"/>
        <v>288.66251128945049</v>
      </c>
      <c r="I12518">
        <v>2.4625112894505121</v>
      </c>
    </row>
    <row r="12519" spans="5:9" x14ac:dyDescent="0.25">
      <c r="E12519">
        <v>286.3</v>
      </c>
      <c r="F12519">
        <v>1.0100000000000007</v>
      </c>
      <c r="G12519">
        <v>302.6996572565688</v>
      </c>
      <c r="H12519">
        <f t="shared" si="211"/>
        <v>288.77998705390303</v>
      </c>
      <c r="I12519">
        <v>2.4799870539030309</v>
      </c>
    </row>
    <row r="12520" spans="5:9" x14ac:dyDescent="0.25">
      <c r="E12520">
        <v>286.39999999999998</v>
      </c>
      <c r="F12520">
        <v>1.0100000000000007</v>
      </c>
      <c r="G12520">
        <v>302.61061327713827</v>
      </c>
      <c r="H12520">
        <f t="shared" si="211"/>
        <v>288.89751795560113</v>
      </c>
      <c r="I12520">
        <v>2.4975179556011278</v>
      </c>
    </row>
    <row r="12521" spans="5:9" x14ac:dyDescent="0.25">
      <c r="E12521">
        <v>286.5</v>
      </c>
      <c r="F12521">
        <v>1.0100000000000007</v>
      </c>
      <c r="G12521">
        <v>302.52039653406075</v>
      </c>
      <c r="H12521">
        <f t="shared" si="211"/>
        <v>289.01508649322443</v>
      </c>
      <c r="I12521">
        <v>2.515086493224449</v>
      </c>
    </row>
    <row r="12522" spans="5:9" x14ac:dyDescent="0.25">
      <c r="E12522">
        <v>286.60000000000002</v>
      </c>
      <c r="F12522">
        <v>1.0100000000000007</v>
      </c>
      <c r="G12522">
        <v>302.4290060433097</v>
      </c>
      <c r="H12522">
        <f t="shared" si="211"/>
        <v>289.13267329611023</v>
      </c>
      <c r="I12522">
        <v>2.5326732961101759</v>
      </c>
    </row>
    <row r="12523" spans="5:9" x14ac:dyDescent="0.25">
      <c r="E12523">
        <v>286.7</v>
      </c>
      <c r="F12523">
        <v>1.0100000000000007</v>
      </c>
      <c r="G12523">
        <v>302.33644081852884</v>
      </c>
      <c r="H12523">
        <f t="shared" si="211"/>
        <v>289.25025703920011</v>
      </c>
      <c r="I12523">
        <v>2.5502570392001358</v>
      </c>
    </row>
    <row r="12524" spans="5:9" x14ac:dyDescent="0.25">
      <c r="E12524">
        <v>286.8</v>
      </c>
      <c r="F12524">
        <v>1.0100000000000007</v>
      </c>
      <c r="G12524">
        <v>302.24269987202689</v>
      </c>
      <c r="H12524">
        <f t="shared" si="211"/>
        <v>289.36781437193747</v>
      </c>
      <c r="I12524">
        <v>2.5678143719374407</v>
      </c>
    </row>
    <row r="12525" spans="5:9" x14ac:dyDescent="0.25">
      <c r="E12525">
        <v>286.89999999999998</v>
      </c>
      <c r="F12525">
        <v>1.0100000000000007</v>
      </c>
      <c r="G12525">
        <v>302.14778221586641</v>
      </c>
      <c r="H12525">
        <f t="shared" si="211"/>
        <v>289.48531986540547</v>
      </c>
      <c r="I12525">
        <v>2.5853198654055118</v>
      </c>
    </row>
    <row r="12526" spans="5:9" x14ac:dyDescent="0.25">
      <c r="E12526">
        <v>287</v>
      </c>
      <c r="F12526">
        <v>1.0100000000000007</v>
      </c>
      <c r="G12526">
        <v>302.05168686304455</v>
      </c>
      <c r="H12526">
        <f t="shared" si="211"/>
        <v>289.60274598241313</v>
      </c>
      <c r="I12526">
        <v>2.6027459824131323</v>
      </c>
    </row>
    <row r="12527" spans="5:9" x14ac:dyDescent="0.25">
      <c r="E12527">
        <v>287.10000000000002</v>
      </c>
      <c r="F12527">
        <v>1.0100000000000007</v>
      </c>
      <c r="G12527">
        <v>301.95441282876368</v>
      </c>
      <c r="H12527">
        <f t="shared" si="211"/>
        <v>289.72006307554528</v>
      </c>
      <c r="I12527">
        <v>2.6200630755452337</v>
      </c>
    </row>
    <row r="12528" spans="5:9" x14ac:dyDescent="0.25">
      <c r="E12528">
        <v>287.2</v>
      </c>
      <c r="F12528">
        <v>1.0100000000000007</v>
      </c>
      <c r="G12528">
        <v>301.8559591317906</v>
      </c>
      <c r="H12528">
        <f t="shared" si="211"/>
        <v>289.83723941837417</v>
      </c>
      <c r="I12528">
        <v>2.6372394183741594</v>
      </c>
    </row>
    <row r="12529" spans="5:9" x14ac:dyDescent="0.25">
      <c r="E12529">
        <v>287.3</v>
      </c>
      <c r="F12529">
        <v>1.0100000000000007</v>
      </c>
      <c r="G12529">
        <v>301.75632479590109</v>
      </c>
      <c r="H12529">
        <f t="shared" si="211"/>
        <v>289.95424127500866</v>
      </c>
      <c r="I12529">
        <v>2.6542412750086686</v>
      </c>
    </row>
    <row r="12530" spans="5:9" x14ac:dyDescent="0.25">
      <c r="E12530">
        <v>287.39999999999998</v>
      </c>
      <c r="F12530">
        <v>1.0100000000000007</v>
      </c>
      <c r="G12530">
        <v>301.65550885140783</v>
      </c>
      <c r="H12530">
        <f t="shared" si="211"/>
        <v>290.07103301289521</v>
      </c>
      <c r="I12530">
        <v>2.6710330128952506</v>
      </c>
    </row>
    <row r="12531" spans="5:9" x14ac:dyDescent="0.25">
      <c r="E12531">
        <v>287.5</v>
      </c>
      <c r="F12531">
        <v>1.0100000000000007</v>
      </c>
      <c r="G12531">
        <v>301.55351033676817</v>
      </c>
      <c r="H12531">
        <f t="shared" si="211"/>
        <v>290.18757726322667</v>
      </c>
      <c r="I12531">
        <v>2.687577263226649</v>
      </c>
    </row>
    <row r="12532" spans="5:9" x14ac:dyDescent="0.25">
      <c r="E12532">
        <v>287.60000000000002</v>
      </c>
      <c r="F12532">
        <v>1.0100000000000007</v>
      </c>
      <c r="G12532">
        <v>301.45032830026946</v>
      </c>
      <c r="H12532">
        <f t="shared" si="211"/>
        <v>290.30383513241304</v>
      </c>
      <c r="I12532">
        <v>2.7038351324129954</v>
      </c>
    </row>
    <row r="12533" spans="5:9" x14ac:dyDescent="0.25">
      <c r="E12533">
        <v>287.7</v>
      </c>
      <c r="F12533">
        <v>1.0100000000000007</v>
      </c>
      <c r="G12533">
        <v>301.34596180178761</v>
      </c>
      <c r="H12533">
        <f t="shared" si="211"/>
        <v>290.41976646680268</v>
      </c>
      <c r="I12533">
        <v>2.7197664668026746</v>
      </c>
    </row>
    <row r="12534" spans="5:9" x14ac:dyDescent="0.25">
      <c r="E12534">
        <v>287.8</v>
      </c>
      <c r="F12534">
        <v>1.0100000000000007</v>
      </c>
      <c r="G12534">
        <v>301.24040991461607</v>
      </c>
      <c r="H12534">
        <f t="shared" si="211"/>
        <v>290.53533017119628</v>
      </c>
      <c r="I12534">
        <v>2.7353301711962854</v>
      </c>
    </row>
    <row r="12535" spans="5:9" x14ac:dyDescent="0.25">
      <c r="E12535">
        <v>287.89999999999998</v>
      </c>
      <c r="F12535">
        <v>1.0100000000000007</v>
      </c>
      <c r="G12535">
        <v>301.13367172736127</v>
      </c>
      <c r="H12535">
        <f t="shared" si="211"/>
        <v>290.65048457970084</v>
      </c>
      <c r="I12535">
        <v>2.7504845797008715</v>
      </c>
    </row>
    <row r="12536" spans="5:9" x14ac:dyDescent="0.25">
      <c r="E12536">
        <v>288</v>
      </c>
      <c r="F12536">
        <v>1.0100000000000007</v>
      </c>
      <c r="G12536">
        <v>301.02574634590042</v>
      </c>
      <c r="H12536">
        <f t="shared" si="211"/>
        <v>290.76518787518103</v>
      </c>
      <c r="I12536">
        <v>2.7651878751810082</v>
      </c>
    </row>
    <row r="12537" spans="5:9" x14ac:dyDescent="0.25">
      <c r="E12537">
        <v>288.10000000000002</v>
      </c>
      <c r="F12537">
        <v>1.0100000000000007</v>
      </c>
      <c r="G12537">
        <v>300.91663289539792</v>
      </c>
      <c r="H12537">
        <f t="shared" si="211"/>
        <v>290.87939855107538</v>
      </c>
      <c r="I12537">
        <v>2.779398551075368</v>
      </c>
    </row>
    <row r="12538" spans="5:9" x14ac:dyDescent="0.25">
      <c r="E12538">
        <v>288.2</v>
      </c>
      <c r="F12538">
        <v>1.0100000000000007</v>
      </c>
      <c r="G12538">
        <v>300.80633052237562</v>
      </c>
      <c r="H12538">
        <f t="shared" si="211"/>
        <v>290.99307590679842</v>
      </c>
      <c r="I12538">
        <v>2.7930759067984341</v>
      </c>
    </row>
    <row r="12539" spans="5:9" x14ac:dyDescent="0.25">
      <c r="E12539">
        <v>288.3</v>
      </c>
      <c r="F12539">
        <v>1.0100000000000007</v>
      </c>
      <c r="G12539">
        <v>300.69483839683329</v>
      </c>
      <c r="H12539">
        <f t="shared" si="211"/>
        <v>291.10618056550436</v>
      </c>
      <c r="I12539">
        <v>2.8061805655043202</v>
      </c>
    </row>
    <row r="12540" spans="5:9" x14ac:dyDescent="0.25">
      <c r="E12540">
        <v>288.39999999999998</v>
      </c>
      <c r="F12540">
        <v>1.0100000000000007</v>
      </c>
      <c r="G12540">
        <v>300.58215571441411</v>
      </c>
      <c r="H12540">
        <f t="shared" si="211"/>
        <v>291.21867500084477</v>
      </c>
      <c r="I12540">
        <v>2.818675000844769</v>
      </c>
    </row>
    <row r="12541" spans="5:9" x14ac:dyDescent="0.25">
      <c r="E12541">
        <v>288.5</v>
      </c>
      <c r="F12541">
        <v>1.0100000000000007</v>
      </c>
      <c r="G12541">
        <v>300.46828169861146</v>
      </c>
      <c r="H12541">
        <f t="shared" si="211"/>
        <v>291.33052405770013</v>
      </c>
      <c r="I12541">
        <v>2.8305240577001531</v>
      </c>
    </row>
    <row r="12542" spans="5:9" x14ac:dyDescent="0.25">
      <c r="E12542">
        <v>288.60000000000002</v>
      </c>
      <c r="F12542">
        <v>1.0100000000000007</v>
      </c>
      <c r="G12542">
        <v>300.35321560301134</v>
      </c>
      <c r="H12542">
        <f t="shared" si="211"/>
        <v>291.44169545088135</v>
      </c>
      <c r="I12542">
        <v>2.8416954508813204</v>
      </c>
    </row>
    <row r="12543" spans="5:9" x14ac:dyDescent="0.25">
      <c r="E12543">
        <v>288.7</v>
      </c>
      <c r="F12543">
        <v>1.0100000000000007</v>
      </c>
      <c r="G12543">
        <v>300.23695671356677</v>
      </c>
      <c r="H12543">
        <f t="shared" si="211"/>
        <v>291.55216022563286</v>
      </c>
      <c r="I12543">
        <v>2.852160225632892</v>
      </c>
    </row>
    <row r="12544" spans="5:9" x14ac:dyDescent="0.25">
      <c r="E12544">
        <v>288.8</v>
      </c>
      <c r="F12544">
        <v>1.0100000000000007</v>
      </c>
      <c r="G12544">
        <v>300.11950435089886</v>
      </c>
      <c r="H12544">
        <f t="shared" si="211"/>
        <v>291.66189316449936</v>
      </c>
      <c r="I12544">
        <v>2.8618931644993677</v>
      </c>
    </row>
    <row r="12545" spans="5:9" x14ac:dyDescent="0.25">
      <c r="E12545">
        <v>288.89999999999998</v>
      </c>
      <c r="F12545">
        <v>1.0100000000000007</v>
      </c>
      <c r="G12545">
        <v>300.00085787261986</v>
      </c>
      <c r="H12545">
        <f t="shared" si="211"/>
        <v>291.770873126754</v>
      </c>
      <c r="I12545">
        <v>2.870873126754026</v>
      </c>
    </row>
    <row r="12546" spans="5:9" x14ac:dyDescent="0.25">
      <c r="E12546">
        <v>289</v>
      </c>
      <c r="F12546">
        <v>1.0100000000000007</v>
      </c>
      <c r="G12546">
        <v>299.88101667567406</v>
      </c>
      <c r="H12546">
        <f t="shared" si="211"/>
        <v>291.8790833090664</v>
      </c>
      <c r="I12546">
        <v>2.8790833090664294</v>
      </c>
    </row>
    <row r="12547" spans="5:9" x14ac:dyDescent="0.25">
      <c r="E12547">
        <v>289.10000000000002</v>
      </c>
      <c r="F12547">
        <v>1.0100000000000007</v>
      </c>
      <c r="G12547">
        <v>299.75998019869076</v>
      </c>
      <c r="H12547">
        <f t="shared" si="211"/>
        <v>291.98651141924779</v>
      </c>
      <c r="I12547">
        <v>2.886511419247745</v>
      </c>
    </row>
    <row r="12548" spans="5:9" x14ac:dyDescent="0.25">
      <c r="E12548">
        <v>289.2</v>
      </c>
      <c r="F12548">
        <v>1.0100000000000007</v>
      </c>
      <c r="G12548">
        <v>299.637747924346</v>
      </c>
      <c r="H12548">
        <f t="shared" si="211"/>
        <v>292.0931497585492</v>
      </c>
      <c r="I12548">
        <v>2.8931497585492001</v>
      </c>
    </row>
    <row r="12549" spans="5:9" x14ac:dyDescent="0.25">
      <c r="E12549">
        <v>289.3</v>
      </c>
      <c r="F12549">
        <v>1.0100000000000007</v>
      </c>
      <c r="G12549">
        <v>299.51431938172738</v>
      </c>
      <c r="H12549">
        <f t="shared" si="211"/>
        <v>292.19899521183976</v>
      </c>
      <c r="I12549">
        <v>2.8989952118397424</v>
      </c>
    </row>
    <row r="12550" spans="5:9" x14ac:dyDescent="0.25">
      <c r="E12550">
        <v>289.39999999999998</v>
      </c>
      <c r="F12550">
        <v>1.0100000000000007</v>
      </c>
      <c r="G12550">
        <v>299.38969414869774</v>
      </c>
      <c r="H12550">
        <f t="shared" ref="H12550:H12613" si="212">E12550+I12550</f>
        <v>292.30404914877977</v>
      </c>
      <c r="I12550">
        <v>2.9040491487797926</v>
      </c>
    </row>
    <row r="12551" spans="5:9" x14ac:dyDescent="0.25">
      <c r="E12551">
        <v>289.5</v>
      </c>
      <c r="F12551">
        <v>1.0100000000000007</v>
      </c>
      <c r="G12551">
        <v>299.26387185425398</v>
      </c>
      <c r="H12551">
        <f t="shared" si="212"/>
        <v>292.4083172425789</v>
      </c>
      <c r="I12551">
        <v>2.9083172425789057</v>
      </c>
    </row>
    <row r="12552" spans="5:9" x14ac:dyDescent="0.25">
      <c r="E12552">
        <v>289.60000000000002</v>
      </c>
      <c r="F12552">
        <v>1.0100000000000007</v>
      </c>
      <c r="G12552">
        <v>299.13685218087539</v>
      </c>
      <c r="H12552">
        <f t="shared" si="212"/>
        <v>292.51180921585535</v>
      </c>
      <c r="I12552">
        <v>2.9118092158553348</v>
      </c>
    </row>
    <row r="12553" spans="5:9" x14ac:dyDescent="0.25">
      <c r="E12553">
        <v>289.7</v>
      </c>
      <c r="F12553">
        <v>1.0100000000000007</v>
      </c>
      <c r="G12553">
        <v>299.00863486685887</v>
      </c>
      <c r="H12553">
        <f t="shared" si="212"/>
        <v>292.61453852534538</v>
      </c>
      <c r="I12553">
        <v>2.914538525345395</v>
      </c>
    </row>
    <row r="12554" spans="5:9" x14ac:dyDescent="0.25">
      <c r="E12554">
        <v>289.8</v>
      </c>
      <c r="F12554">
        <v>1.0100000000000007</v>
      </c>
      <c r="G12554">
        <v>298.87921970863528</v>
      </c>
      <c r="H12554">
        <f t="shared" si="212"/>
        <v>292.71652199865116</v>
      </c>
      <c r="I12554">
        <v>2.9165219986511715</v>
      </c>
    </row>
    <row r="12555" spans="5:9" x14ac:dyDescent="0.25">
      <c r="E12555">
        <v>289.89999999999998</v>
      </c>
      <c r="F12555">
        <v>1.0100000000000007</v>
      </c>
      <c r="G12555">
        <v>298.74860656306493</v>
      </c>
      <c r="H12555">
        <f t="shared" si="212"/>
        <v>292.81777943685114</v>
      </c>
      <c r="I12555">
        <v>2.917779436851184</v>
      </c>
    </row>
    <row r="12556" spans="5:9" x14ac:dyDescent="0.25">
      <c r="E12556">
        <v>290</v>
      </c>
      <c r="F12556">
        <v>1.0100000000000007</v>
      </c>
      <c r="G12556">
        <v>298.61679534970654</v>
      </c>
      <c r="H12556">
        <f t="shared" si="212"/>
        <v>292.91833319668029</v>
      </c>
      <c r="I12556">
        <v>2.9183331966803214</v>
      </c>
    </row>
    <row r="12557" spans="5:9" x14ac:dyDescent="0.25">
      <c r="E12557">
        <v>290.10000000000002</v>
      </c>
      <c r="F12557">
        <v>1.0100000000000007</v>
      </c>
      <c r="G12557">
        <v>298.48378605305788</v>
      </c>
      <c r="H12557">
        <f t="shared" si="212"/>
        <v>293.01820776521532</v>
      </c>
      <c r="I12557">
        <v>2.9182077652153158</v>
      </c>
    </row>
    <row r="12558" spans="5:9" x14ac:dyDescent="0.25">
      <c r="E12558">
        <v>290.2</v>
      </c>
      <c r="F12558">
        <v>1.0100000000000007</v>
      </c>
      <c r="G12558">
        <v>298.34957872476332</v>
      </c>
      <c r="H12558">
        <f t="shared" si="212"/>
        <v>293.11742933871778</v>
      </c>
      <c r="I12558">
        <v>2.9174293387178065</v>
      </c>
    </row>
    <row r="12559" spans="5:9" x14ac:dyDescent="0.25">
      <c r="E12559">
        <v>290.3</v>
      </c>
      <c r="F12559">
        <v>1.0100000000000007</v>
      </c>
      <c r="G12559">
        <v>298.21417348578603</v>
      </c>
      <c r="H12559">
        <f t="shared" si="212"/>
        <v>293.21602541564192</v>
      </c>
      <c r="I12559">
        <v>2.9160254156419096</v>
      </c>
    </row>
    <row r="12560" spans="5:9" x14ac:dyDescent="0.25">
      <c r="E12560">
        <v>290.39999999999998</v>
      </c>
      <c r="F12560">
        <v>1.0100000000000007</v>
      </c>
      <c r="G12560">
        <v>298.07757052854168</v>
      </c>
      <c r="H12560">
        <f t="shared" si="212"/>
        <v>293.3140244119619</v>
      </c>
      <c r="I12560">
        <v>2.9140244119619023</v>
      </c>
    </row>
    <row r="12561" spans="5:9" x14ac:dyDescent="0.25">
      <c r="E12561">
        <v>290.5</v>
      </c>
      <c r="F12561">
        <v>1.0100000000000007</v>
      </c>
      <c r="G12561">
        <v>297.9397701189904</v>
      </c>
      <c r="H12561">
        <f t="shared" si="212"/>
        <v>293.4114553050577</v>
      </c>
      <c r="I12561">
        <v>2.9114553050577268</v>
      </c>
    </row>
    <row r="12562" spans="5:9" x14ac:dyDescent="0.25">
      <c r="E12562">
        <v>290.60000000000002</v>
      </c>
      <c r="F12562">
        <v>1.0100000000000007</v>
      </c>
      <c r="G12562">
        <v>297.80077259868523</v>
      </c>
      <c r="H12562">
        <f t="shared" si="212"/>
        <v>293.50834731052993</v>
      </c>
      <c r="I12562">
        <v>2.908347310529896</v>
      </c>
    </row>
    <row r="12563" spans="5:9" x14ac:dyDescent="0.25">
      <c r="E12563">
        <v>290.7</v>
      </c>
      <c r="F12563">
        <v>1.0100000000000007</v>
      </c>
      <c r="G12563">
        <v>297.66057838677443</v>
      </c>
      <c r="H12563">
        <f t="shared" si="212"/>
        <v>293.6047295945915</v>
      </c>
      <c r="I12563">
        <v>2.9047295945915366</v>
      </c>
    </row>
    <row r="12564" spans="5:9" x14ac:dyDescent="0.25">
      <c r="E12564">
        <v>290.8</v>
      </c>
      <c r="F12564">
        <v>1.0100000000000007</v>
      </c>
      <c r="G12564">
        <v>297.5191879819551</v>
      </c>
      <c r="H12564">
        <f t="shared" si="212"/>
        <v>293.70063102316578</v>
      </c>
      <c r="I12564">
        <v>2.9006310231657846</v>
      </c>
    </row>
    <row r="12565" spans="5:9" x14ac:dyDescent="0.25">
      <c r="E12565">
        <v>290.89999999999998</v>
      </c>
      <c r="F12565">
        <v>1.0100000000000007</v>
      </c>
      <c r="G12565">
        <v>297.3766019643773</v>
      </c>
      <c r="H12565">
        <f t="shared" si="212"/>
        <v>293.7960799475369</v>
      </c>
      <c r="I12565">
        <v>2.896079947536899</v>
      </c>
    </row>
    <row r="12566" spans="5:9" x14ac:dyDescent="0.25">
      <c r="E12566">
        <v>291</v>
      </c>
      <c r="F12566">
        <v>1.0100000000000007</v>
      </c>
      <c r="G12566">
        <v>297.23282099749599</v>
      </c>
      <c r="H12566">
        <f t="shared" si="212"/>
        <v>293.89110402537653</v>
      </c>
      <c r="I12566">
        <v>2.8911040253765634</v>
      </c>
    </row>
    <row r="12567" spans="5:9" x14ac:dyDescent="0.25">
      <c r="E12567">
        <v>291.10000000000002</v>
      </c>
      <c r="F12567">
        <v>1.0100000000000007</v>
      </c>
      <c r="G12567">
        <v>297.08784582987039</v>
      </c>
      <c r="H12567">
        <f t="shared" si="212"/>
        <v>293.98573007518638</v>
      </c>
      <c r="I12567">
        <v>2.885730075186379</v>
      </c>
    </row>
    <row r="12568" spans="5:9" x14ac:dyDescent="0.25">
      <c r="E12568">
        <v>291.2</v>
      </c>
      <c r="F12568">
        <v>1.0100000000000007</v>
      </c>
      <c r="G12568">
        <v>296.94167729690867</v>
      </c>
      <c r="H12568">
        <f t="shared" si="212"/>
        <v>294.07998396164635</v>
      </c>
      <c r="I12568">
        <v>2.8799839616463339</v>
      </c>
    </row>
    <row r="12569" spans="5:9" x14ac:dyDescent="0.25">
      <c r="E12569">
        <v>291.3</v>
      </c>
      <c r="F12569">
        <v>1.0100000000000007</v>
      </c>
      <c r="G12569">
        <v>296.7943163225579</v>
      </c>
      <c r="H12569">
        <f t="shared" si="212"/>
        <v>294.17389050900908</v>
      </c>
      <c r="I12569">
        <v>2.8738905090090876</v>
      </c>
    </row>
    <row r="12570" spans="5:9" x14ac:dyDescent="0.25">
      <c r="E12570">
        <v>291.39999999999998</v>
      </c>
      <c r="F12570">
        <v>1.0100000000000007</v>
      </c>
      <c r="G12570">
        <v>296.64576392093778</v>
      </c>
      <c r="H12570">
        <f t="shared" si="212"/>
        <v>294.26747343950092</v>
      </c>
      <c r="I12570">
        <v>2.867473439500924</v>
      </c>
    </row>
    <row r="12571" spans="5:9" x14ac:dyDescent="0.25">
      <c r="E12571">
        <v>291.5</v>
      </c>
      <c r="F12571">
        <v>1.0100000000000007</v>
      </c>
      <c r="G12571">
        <v>296.49602119791854</v>
      </c>
      <c r="H12571">
        <f t="shared" si="212"/>
        <v>294.36075533364937</v>
      </c>
      <c r="I12571">
        <v>2.8607553336493607</v>
      </c>
    </row>
    <row r="12572" spans="5:9" x14ac:dyDescent="0.25">
      <c r="E12572">
        <v>291.60000000000002</v>
      </c>
      <c r="F12572">
        <v>1.0100000000000007</v>
      </c>
      <c r="G12572">
        <v>296.34508935264199</v>
      </c>
      <c r="H12572">
        <f t="shared" si="212"/>
        <v>294.45375760952379</v>
      </c>
      <c r="I12572">
        <v>2.8537576095237758</v>
      </c>
    </row>
    <row r="12573" spans="5:9" x14ac:dyDescent="0.25">
      <c r="E12573">
        <v>291.7</v>
      </c>
      <c r="F12573">
        <v>1.0100000000000007</v>
      </c>
      <c r="G12573">
        <v>296.19296967898595</v>
      </c>
      <c r="H12573">
        <f t="shared" si="212"/>
        <v>294.54650051802093</v>
      </c>
      <c r="I12573">
        <v>2.84650051802093</v>
      </c>
    </row>
    <row r="12574" spans="5:9" x14ac:dyDescent="0.25">
      <c r="E12574">
        <v>291.8</v>
      </c>
      <c r="F12574">
        <v>1.0100000000000007</v>
      </c>
      <c r="G12574">
        <v>296.03966356697254</v>
      </c>
      <c r="H12574">
        <f t="shared" si="212"/>
        <v>294.63900315152665</v>
      </c>
      <c r="I12574">
        <v>2.839003151526664</v>
      </c>
    </row>
    <row r="12575" spans="5:9" x14ac:dyDescent="0.25">
      <c r="E12575">
        <v>291.89999999999998</v>
      </c>
      <c r="F12575">
        <v>1.0100000000000007</v>
      </c>
      <c r="G12575">
        <v>295.88517250411974</v>
      </c>
      <c r="H12575">
        <f t="shared" si="212"/>
        <v>294.73128346351825</v>
      </c>
      <c r="I12575">
        <v>2.8312834635183033</v>
      </c>
    </row>
    <row r="12576" spans="5:9" x14ac:dyDescent="0.25">
      <c r="E12576">
        <v>292</v>
      </c>
      <c r="F12576">
        <v>1.0100000000000007</v>
      </c>
      <c r="G12576">
        <v>295.72949807673803</v>
      </c>
      <c r="H12576">
        <f t="shared" si="212"/>
        <v>294.82335829692244</v>
      </c>
      <c r="I12576">
        <v>2.8233582969224393</v>
      </c>
    </row>
    <row r="12577" spans="5:9" x14ac:dyDescent="0.25">
      <c r="E12577">
        <v>292.10000000000002</v>
      </c>
      <c r="F12577">
        <v>1.0100000000000007</v>
      </c>
      <c r="G12577">
        <v>295.57264197117166</v>
      </c>
      <c r="H12577">
        <f t="shared" si="212"/>
        <v>294.91524341929659</v>
      </c>
      <c r="I12577">
        <v>2.8152434192965399</v>
      </c>
    </row>
    <row r="12578" spans="5:9" x14ac:dyDescent="0.25">
      <c r="E12578">
        <v>292.2</v>
      </c>
      <c r="F12578">
        <v>1.0100000000000007</v>
      </c>
      <c r="G12578">
        <v>295.41460597498576</v>
      </c>
      <c r="H12578">
        <f t="shared" si="212"/>
        <v>295.00695356315157</v>
      </c>
      <c r="I12578">
        <v>2.8069535631515756</v>
      </c>
    </row>
    <row r="12579" spans="5:9" x14ac:dyDescent="0.25">
      <c r="E12579">
        <v>292.3</v>
      </c>
      <c r="F12579">
        <v>1.0100000000000007</v>
      </c>
      <c r="G12579">
        <v>295.25539197810065</v>
      </c>
      <c r="H12579">
        <f t="shared" si="212"/>
        <v>295.09850246996854</v>
      </c>
      <c r="I12579">
        <v>2.7985024699685352</v>
      </c>
    </row>
    <row r="12580" spans="5:9" x14ac:dyDescent="0.25">
      <c r="E12580">
        <v>292.39999999999998</v>
      </c>
      <c r="F12580">
        <v>1.0100000000000007</v>
      </c>
      <c r="G12580">
        <v>295.09500197387365</v>
      </c>
      <c r="H12580">
        <f t="shared" si="212"/>
        <v>295.18990293668088</v>
      </c>
      <c r="I12580">
        <v>2.7899029366808841</v>
      </c>
    </row>
    <row r="12581" spans="5:9" x14ac:dyDescent="0.25">
      <c r="E12581">
        <v>292.5</v>
      </c>
      <c r="F12581">
        <v>1.0100000000000007</v>
      </c>
      <c r="G12581">
        <v>294.93343806013064</v>
      </c>
      <c r="H12581">
        <f t="shared" si="212"/>
        <v>295.28116686359465</v>
      </c>
      <c r="I12581">
        <v>2.7811668635946578</v>
      </c>
    </row>
    <row r="12582" spans="5:9" x14ac:dyDescent="0.25">
      <c r="E12582">
        <v>292.60000000000002</v>
      </c>
      <c r="F12582">
        <v>1.0100000000000007</v>
      </c>
      <c r="G12582">
        <v>294.77070244014749</v>
      </c>
      <c r="H12582">
        <f t="shared" si="212"/>
        <v>295.37230530289679</v>
      </c>
      <c r="I12582">
        <v>2.7723053028967914</v>
      </c>
    </row>
    <row r="12583" spans="5:9" x14ac:dyDescent="0.25">
      <c r="E12583">
        <v>292.7</v>
      </c>
      <c r="F12583">
        <v>1.0100000000000007</v>
      </c>
      <c r="G12583">
        <v>294.60679742358388</v>
      </c>
      <c r="H12583">
        <f t="shared" si="212"/>
        <v>295.46332850706051</v>
      </c>
      <c r="I12583">
        <v>2.7633285070605367</v>
      </c>
    </row>
    <row r="12584" spans="5:9" x14ac:dyDescent="0.25">
      <c r="E12584">
        <v>292.8</v>
      </c>
      <c r="F12584">
        <v>1.0100000000000007</v>
      </c>
      <c r="G12584">
        <v>294.44172542737022</v>
      </c>
      <c r="H12584">
        <f t="shared" si="212"/>
        <v>295.55424597659504</v>
      </c>
      <c r="I12584">
        <v>2.7542459765950333</v>
      </c>
    </row>
    <row r="12585" spans="5:9" x14ac:dyDescent="0.25">
      <c r="E12585">
        <v>292.89999999999998</v>
      </c>
      <c r="F12585">
        <v>1.0100000000000007</v>
      </c>
      <c r="G12585">
        <v>294.27548897654935</v>
      </c>
      <c r="H12585">
        <f t="shared" si="212"/>
        <v>295.64506650670529</v>
      </c>
      <c r="I12585">
        <v>2.7450665067052937</v>
      </c>
    </row>
    <row r="12586" spans="5:9" x14ac:dyDescent="0.25">
      <c r="E12586">
        <v>293</v>
      </c>
      <c r="F12586">
        <v>1.0100000000000007</v>
      </c>
      <c r="G12586">
        <v>294.10809070507509</v>
      </c>
      <c r="H12586">
        <f t="shared" si="212"/>
        <v>295.73579823253073</v>
      </c>
      <c r="I12586">
        <v>2.7357982325307053</v>
      </c>
    </row>
    <row r="12587" spans="5:9" x14ac:dyDescent="0.25">
      <c r="E12587">
        <v>293.10000000000002</v>
      </c>
      <c r="F12587">
        <v>1.0100000000000007</v>
      </c>
      <c r="G12587">
        <v>293.93953335656823</v>
      </c>
      <c r="H12587">
        <f t="shared" si="212"/>
        <v>295.82644867271631</v>
      </c>
      <c r="I12587">
        <v>2.7264486727162929</v>
      </c>
    </row>
    <row r="12588" spans="5:9" x14ac:dyDescent="0.25">
      <c r="E12588">
        <v>293.2</v>
      </c>
      <c r="F12588">
        <v>1.0100000000000007</v>
      </c>
      <c r="G12588">
        <v>293.76981978503284</v>
      </c>
      <c r="H12588">
        <f t="shared" si="212"/>
        <v>295.91702477114279</v>
      </c>
      <c r="I12588">
        <v>2.7170247711428042</v>
      </c>
    </row>
    <row r="12589" spans="5:9" x14ac:dyDescent="0.25">
      <c r="E12589">
        <v>293.3</v>
      </c>
      <c r="F12589">
        <v>1.0100000000000007</v>
      </c>
      <c r="G12589">
        <v>293.59895295553275</v>
      </c>
      <c r="H12589">
        <f t="shared" si="212"/>
        <v>296.00753293670135</v>
      </c>
      <c r="I12589">
        <v>2.7075329367013334</v>
      </c>
    </row>
    <row r="12590" spans="5:9" x14ac:dyDescent="0.25">
      <c r="E12590">
        <v>293.39999999999998</v>
      </c>
      <c r="F12590">
        <v>1.0100000000000007</v>
      </c>
      <c r="G12590">
        <v>293.42693594483188</v>
      </c>
      <c r="H12590">
        <f t="shared" si="212"/>
        <v>296.09797908104684</v>
      </c>
      <c r="I12590">
        <v>2.6979790810468791</v>
      </c>
    </row>
    <row r="12591" spans="5:9" x14ac:dyDescent="0.25">
      <c r="E12591">
        <v>293.5</v>
      </c>
      <c r="F12591">
        <v>1.0100000000000007</v>
      </c>
      <c r="G12591">
        <v>293.2537719419978</v>
      </c>
      <c r="H12591">
        <f t="shared" si="212"/>
        <v>296.18836865430467</v>
      </c>
      <c r="I12591">
        <v>2.6883686543046461</v>
      </c>
    </row>
    <row r="12592" spans="5:9" x14ac:dyDescent="0.25">
      <c r="E12592">
        <v>293.60000000000002</v>
      </c>
      <c r="F12592">
        <v>1.0100000000000007</v>
      </c>
      <c r="G12592">
        <v>293.07946424897153</v>
      </c>
      <c r="H12592">
        <f t="shared" si="212"/>
        <v>296.27870667873424</v>
      </c>
      <c r="I12592">
        <v>2.6787066787342155</v>
      </c>
    </row>
    <row r="12593" spans="5:9" x14ac:dyDescent="0.25">
      <c r="E12593">
        <v>293.7</v>
      </c>
      <c r="F12593">
        <v>1.0100000000000007</v>
      </c>
      <c r="G12593">
        <v>292.9040162811043</v>
      </c>
      <c r="H12593">
        <f t="shared" si="212"/>
        <v>296.36899778038145</v>
      </c>
      <c r="I12593">
        <v>2.6689977803814551</v>
      </c>
    </row>
    <row r="12594" spans="5:9" x14ac:dyDescent="0.25">
      <c r="E12594">
        <v>293.8</v>
      </c>
      <c r="F12594">
        <v>1.0100000000000007</v>
      </c>
      <c r="G12594">
        <v>292.72743156766217</v>
      </c>
      <c r="H12594">
        <f t="shared" si="212"/>
        <v>296.45924621876691</v>
      </c>
      <c r="I12594">
        <v>2.6592462187668953</v>
      </c>
    </row>
    <row r="12595" spans="5:9" x14ac:dyDescent="0.25">
      <c r="E12595">
        <v>293.89999999999998</v>
      </c>
      <c r="F12595">
        <v>1.0100000000000007</v>
      </c>
      <c r="G12595">
        <v>292.54971375230093</v>
      </c>
      <c r="H12595">
        <f t="shared" si="212"/>
        <v>296.54945591467344</v>
      </c>
      <c r="I12595">
        <v>2.6494559146734615</v>
      </c>
    </row>
    <row r="12596" spans="5:9" x14ac:dyDescent="0.25">
      <c r="E12596">
        <v>294</v>
      </c>
      <c r="F12596">
        <v>1.0100000000000007</v>
      </c>
      <c r="G12596">
        <v>292.3708665935107</v>
      </c>
      <c r="H12596">
        <f t="shared" si="212"/>
        <v>296.63963047610684</v>
      </c>
      <c r="I12596">
        <v>2.6396304761068579</v>
      </c>
    </row>
    <row r="12597" spans="5:9" x14ac:dyDescent="0.25">
      <c r="E12597">
        <v>294.10000000000002</v>
      </c>
      <c r="F12597">
        <v>1.0100000000000007</v>
      </c>
      <c r="G12597">
        <v>292.19089396503273</v>
      </c>
      <c r="H12597">
        <f t="shared" si="212"/>
        <v>296.72977322250875</v>
      </c>
      <c r="I12597">
        <v>2.6297732225087209</v>
      </c>
    </row>
    <row r="12598" spans="5:9" x14ac:dyDescent="0.25">
      <c r="E12598">
        <v>294.2</v>
      </c>
      <c r="F12598">
        <v>1.0100000000000007</v>
      </c>
      <c r="G12598">
        <v>292.00979985624815</v>
      </c>
      <c r="H12598">
        <f t="shared" si="212"/>
        <v>296.81988720730737</v>
      </c>
      <c r="I12598">
        <v>2.6198872073073725</v>
      </c>
    </row>
    <row r="12599" spans="5:9" x14ac:dyDescent="0.25">
      <c r="E12599">
        <v>294.3</v>
      </c>
      <c r="F12599">
        <v>1.0100000000000007</v>
      </c>
      <c r="G12599">
        <v>291.82758837253988</v>
      </c>
      <c r="H12599">
        <f t="shared" si="212"/>
        <v>296.90997523889308</v>
      </c>
      <c r="I12599">
        <v>2.6099752388930524</v>
      </c>
    </row>
    <row r="12600" spans="5:9" x14ac:dyDescent="0.25">
      <c r="E12600">
        <v>294.39999999999998</v>
      </c>
      <c r="F12600">
        <v>1.0100000000000007</v>
      </c>
      <c r="G12600">
        <v>291.64426373562782</v>
      </c>
      <c r="H12600">
        <f t="shared" si="212"/>
        <v>297.00003990010538</v>
      </c>
      <c r="I12600">
        <v>2.6000399001054184</v>
      </c>
    </row>
    <row r="12601" spans="5:9" x14ac:dyDescent="0.25">
      <c r="E12601">
        <v>294.5</v>
      </c>
      <c r="F12601">
        <v>1.0100000000000007</v>
      </c>
      <c r="G12601">
        <v>291.45983028387826</v>
      </c>
      <c r="H12601">
        <f t="shared" si="212"/>
        <v>297.09008356632035</v>
      </c>
      <c r="I12601">
        <v>2.5900835663203443</v>
      </c>
    </row>
    <row r="12602" spans="5:9" x14ac:dyDescent="0.25">
      <c r="E12602">
        <v>294.60000000000002</v>
      </c>
      <c r="F12602">
        <v>1.0100000000000007</v>
      </c>
      <c r="G12602">
        <v>291.27429247258692</v>
      </c>
      <c r="H12602">
        <f t="shared" si="212"/>
        <v>297.18010842222145</v>
      </c>
      <c r="I12602">
        <v>2.580108422221429</v>
      </c>
    </row>
    <row r="12603" spans="5:9" x14ac:dyDescent="0.25">
      <c r="E12603">
        <v>294.7</v>
      </c>
      <c r="F12603">
        <v>1.0100000000000007</v>
      </c>
      <c r="G12603">
        <v>291.08765487423631</v>
      </c>
      <c r="H12603">
        <f t="shared" si="212"/>
        <v>297.27011647733923</v>
      </c>
      <c r="I12603">
        <v>2.57011647733923</v>
      </c>
    </row>
    <row r="12604" spans="5:9" x14ac:dyDescent="0.25">
      <c r="E12604">
        <v>294.8</v>
      </c>
      <c r="F12604">
        <v>1.0100000000000007</v>
      </c>
      <c r="G12604">
        <v>290.8999221787268</v>
      </c>
      <c r="H12604">
        <f t="shared" si="212"/>
        <v>297.36010958043829</v>
      </c>
      <c r="I12604">
        <v>2.5601095804382639</v>
      </c>
    </row>
    <row r="12605" spans="5:9" x14ac:dyDescent="0.25">
      <c r="E12605">
        <v>294.89999999999998</v>
      </c>
      <c r="F12605">
        <v>1.0100000000000007</v>
      </c>
      <c r="G12605">
        <v>290.71109919358128</v>
      </c>
      <c r="H12605">
        <f t="shared" si="212"/>
        <v>297.45008943282858</v>
      </c>
      <c r="I12605">
        <v>2.550089432828611</v>
      </c>
    </row>
    <row r="12606" spans="5:9" x14ac:dyDescent="0.25">
      <c r="E12606">
        <v>295</v>
      </c>
      <c r="F12606">
        <v>1.0100000000000007</v>
      </c>
      <c r="G12606">
        <v>290.52119084412271</v>
      </c>
      <c r="H12606">
        <f t="shared" si="212"/>
        <v>297.54005760067514</v>
      </c>
      <c r="I12606">
        <v>2.5400576006751177</v>
      </c>
    </row>
    <row r="12607" spans="5:9" x14ac:dyDescent="0.25">
      <c r="E12607">
        <v>295.10000000000002</v>
      </c>
      <c r="F12607">
        <v>1.0100000000000007</v>
      </c>
      <c r="G12607">
        <v>290.33020217362412</v>
      </c>
      <c r="H12607">
        <f t="shared" si="212"/>
        <v>297.63001552637365</v>
      </c>
      <c r="I12607">
        <v>2.5300155263736497</v>
      </c>
    </row>
    <row r="12608" spans="5:9" x14ac:dyDescent="0.25">
      <c r="E12608">
        <v>295.2</v>
      </c>
      <c r="F12608">
        <v>1.0100000000000007</v>
      </c>
      <c r="G12608">
        <v>290.1381383434296</v>
      </c>
      <c r="H12608">
        <f t="shared" si="212"/>
        <v>297.71996453906007</v>
      </c>
      <c r="I12608">
        <v>2.5199645390600676</v>
      </c>
    </row>
    <row r="12609" spans="5:9" x14ac:dyDescent="0.25">
      <c r="E12609">
        <v>295.3</v>
      </c>
      <c r="F12609">
        <v>1.0100000000000007</v>
      </c>
      <c r="G12609">
        <v>289.94500463304615</v>
      </c>
      <c r="H12609">
        <f t="shared" si="212"/>
        <v>297.80990586431352</v>
      </c>
      <c r="I12609">
        <v>2.5099058643135348</v>
      </c>
    </row>
    <row r="12610" spans="5:9" x14ac:dyDescent="0.25">
      <c r="E12610">
        <v>295.39999999999998</v>
      </c>
      <c r="F12610">
        <v>1.0100000000000007</v>
      </c>
      <c r="G12610">
        <v>289.7508064402038</v>
      </c>
      <c r="H12610">
        <f t="shared" si="212"/>
        <v>297.89984063311238</v>
      </c>
      <c r="I12610">
        <v>2.4998406331124015</v>
      </c>
    </row>
    <row r="12611" spans="5:9" x14ac:dyDescent="0.25">
      <c r="E12611">
        <v>295.5</v>
      </c>
      <c r="F12611">
        <v>1.0100000000000007</v>
      </c>
      <c r="G12611">
        <v>289.55554928088407</v>
      </c>
      <c r="H12611">
        <f t="shared" si="212"/>
        <v>297.98976989009691</v>
      </c>
      <c r="I12611">
        <v>2.4897698900969205</v>
      </c>
    </row>
    <row r="12612" spans="5:9" x14ac:dyDescent="0.25">
      <c r="E12612">
        <v>295.60000000000002</v>
      </c>
      <c r="F12612">
        <v>1.0100000000000007</v>
      </c>
      <c r="G12612">
        <v>289.35923878931391</v>
      </c>
      <c r="H12612">
        <f t="shared" si="212"/>
        <v>298.07969460118971</v>
      </c>
      <c r="I12612">
        <v>2.4796946011897041</v>
      </c>
    </row>
    <row r="12613" spans="5:9" x14ac:dyDescent="0.25">
      <c r="E12613">
        <v>295.7</v>
      </c>
      <c r="F12613">
        <v>1.0100000000000007</v>
      </c>
      <c r="G12613">
        <v>289.16188071792442</v>
      </c>
      <c r="H12613">
        <f t="shared" si="212"/>
        <v>298.16961566062145</v>
      </c>
      <c r="I12613">
        <v>2.4696156606214563</v>
      </c>
    </row>
    <row r="12614" spans="5:9" x14ac:dyDescent="0.25">
      <c r="E12614">
        <v>295.8</v>
      </c>
      <c r="F12614">
        <v>1.0100000000000007</v>
      </c>
      <c r="G12614">
        <v>288.96348093727141</v>
      </c>
      <c r="H12614">
        <f t="shared" ref="H12614:H12677" si="213">E12614+I12614</f>
        <v>298.25953389740607</v>
      </c>
      <c r="I12614">
        <v>2.4595338974060739</v>
      </c>
    </row>
    <row r="12615" spans="5:9" x14ac:dyDescent="0.25">
      <c r="E12615">
        <v>295.89999999999998</v>
      </c>
      <c r="F12615">
        <v>1.0100000000000007</v>
      </c>
      <c r="G12615">
        <v>288.76404543591707</v>
      </c>
      <c r="H12615">
        <f t="shared" si="213"/>
        <v>298.34945008130643</v>
      </c>
      <c r="I12615">
        <v>2.4494500813064688</v>
      </c>
    </row>
    <row r="12616" spans="5:9" x14ac:dyDescent="0.25">
      <c r="E12616">
        <v>296</v>
      </c>
      <c r="F12616">
        <v>1.0100000000000007</v>
      </c>
      <c r="G12616">
        <v>288.56358032026924</v>
      </c>
      <c r="H12616">
        <f t="shared" si="213"/>
        <v>298.43936492832921</v>
      </c>
      <c r="I12616">
        <v>2.4393649283292387</v>
      </c>
    </row>
    <row r="12617" spans="5:9" x14ac:dyDescent="0.25">
      <c r="E12617">
        <v>296.10000000000002</v>
      </c>
      <c r="F12617">
        <v>1.0100000000000007</v>
      </c>
      <c r="G12617">
        <v>288.3620918143771</v>
      </c>
      <c r="H12617">
        <f t="shared" si="213"/>
        <v>298.52927910578381</v>
      </c>
      <c r="I12617">
        <v>2.4292791057837699</v>
      </c>
    </row>
    <row r="12618" spans="5:9" x14ac:dyDescent="0.25">
      <c r="E12618">
        <v>296.2</v>
      </c>
      <c r="F12618">
        <v>1.0100000000000007</v>
      </c>
      <c r="G12618">
        <v>288.15958625968079</v>
      </c>
      <c r="H12618">
        <f t="shared" si="213"/>
        <v>298.61919323693871</v>
      </c>
      <c r="I12618">
        <v>2.4191932369387428</v>
      </c>
    </row>
    <row r="12619" spans="5:9" x14ac:dyDescent="0.25">
      <c r="E12619">
        <v>296.3</v>
      </c>
      <c r="F12619">
        <v>1.0100000000000007</v>
      </c>
      <c r="G12619">
        <v>287.95607011471191</v>
      </c>
      <c r="H12619">
        <f t="shared" si="213"/>
        <v>298.70910790530661</v>
      </c>
      <c r="I12619">
        <v>2.4091079053065965</v>
      </c>
    </row>
    <row r="12620" spans="5:9" x14ac:dyDescent="0.25">
      <c r="E12620">
        <v>296.39999999999998</v>
      </c>
      <c r="F12620">
        <v>1.0100000000000007</v>
      </c>
      <c r="G12620">
        <v>287.75154995474304</v>
      </c>
      <c r="H12620">
        <f t="shared" si="213"/>
        <v>298.79902365858413</v>
      </c>
      <c r="I12620">
        <v>2.399023658584158</v>
      </c>
    </row>
    <row r="12621" spans="5:9" x14ac:dyDescent="0.25">
      <c r="E12621">
        <v>296.5</v>
      </c>
      <c r="F12621">
        <v>1.0100000000000007</v>
      </c>
      <c r="G12621">
        <v>287.54603247138414</v>
      </c>
      <c r="H12621">
        <f t="shared" si="213"/>
        <v>298.88894101227584</v>
      </c>
      <c r="I12621">
        <v>2.3889410122758434</v>
      </c>
    </row>
    <row r="12622" spans="5:9" x14ac:dyDescent="0.25">
      <c r="E12622">
        <v>296.60000000000002</v>
      </c>
      <c r="F12622">
        <v>1.0100000000000007</v>
      </c>
      <c r="G12622">
        <v>287.33952447212204</v>
      </c>
      <c r="H12622">
        <f t="shared" si="213"/>
        <v>298.97886045302346</v>
      </c>
      <c r="I12622">
        <v>2.3788604530234081</v>
      </c>
    </row>
    <row r="12623" spans="5:9" x14ac:dyDescent="0.25">
      <c r="E12623">
        <v>296.7</v>
      </c>
      <c r="F12623">
        <v>1.0100000000000007</v>
      </c>
      <c r="G12623">
        <v>287.13203287980201</v>
      </c>
      <c r="H12623">
        <f t="shared" si="213"/>
        <v>299.06878244166489</v>
      </c>
      <c r="I12623">
        <v>2.3687824416649077</v>
      </c>
    </row>
    <row r="12624" spans="5:9" x14ac:dyDescent="0.25">
      <c r="E12624">
        <v>296.8</v>
      </c>
      <c r="F12624">
        <v>1.0100000000000007</v>
      </c>
      <c r="G12624">
        <v>286.92356473204791</v>
      </c>
      <c r="H12624">
        <f t="shared" si="213"/>
        <v>299.15870741604351</v>
      </c>
      <c r="I12624">
        <v>2.3587074160434871</v>
      </c>
    </row>
    <row r="12625" spans="5:9" x14ac:dyDescent="0.25">
      <c r="E12625">
        <v>296.89999999999998</v>
      </c>
      <c r="F12625">
        <v>1.0100000000000007</v>
      </c>
      <c r="G12625">
        <v>286.71412718061873</v>
      </c>
      <c r="H12625">
        <f t="shared" si="213"/>
        <v>299.24863579358509</v>
      </c>
      <c r="I12625">
        <v>2.3486357935851414</v>
      </c>
    </row>
    <row r="12626" spans="5:9" x14ac:dyDescent="0.25">
      <c r="E12626">
        <v>297</v>
      </c>
      <c r="F12626">
        <v>1.0100000000000007</v>
      </c>
      <c r="G12626">
        <v>286.50372749069959</v>
      </c>
      <c r="H12626">
        <f t="shared" si="213"/>
        <v>299.33856797366326</v>
      </c>
      <c r="I12626">
        <v>2.3385679736632552</v>
      </c>
    </row>
    <row r="12627" spans="5:9" x14ac:dyDescent="0.25">
      <c r="E12627">
        <v>297.10000000000002</v>
      </c>
      <c r="F12627">
        <v>1.0100000000000007</v>
      </c>
      <c r="G12627">
        <v>286.29237304012395</v>
      </c>
      <c r="H12627">
        <f t="shared" si="213"/>
        <v>299.42850433976628</v>
      </c>
      <c r="I12627">
        <v>2.3285043397662459</v>
      </c>
    </row>
    <row r="12628" spans="5:9" x14ac:dyDescent="0.25">
      <c r="E12628">
        <v>297.2</v>
      </c>
      <c r="F12628">
        <v>1.0100000000000007</v>
      </c>
      <c r="G12628">
        <v>286.08007131852617</v>
      </c>
      <c r="H12628">
        <f t="shared" si="213"/>
        <v>299.51844526148335</v>
      </c>
      <c r="I12628">
        <v>2.3184452614833848</v>
      </c>
    </row>
    <row r="12629" spans="5:9" x14ac:dyDescent="0.25">
      <c r="E12629">
        <v>297.3</v>
      </c>
      <c r="F12629">
        <v>1.0100000000000007</v>
      </c>
      <c r="G12629">
        <v>285.86682992642085</v>
      </c>
      <c r="H12629">
        <f t="shared" si="213"/>
        <v>299.60839109632286</v>
      </c>
      <c r="I12629">
        <v>2.3083910963228518</v>
      </c>
    </row>
    <row r="12630" spans="5:9" x14ac:dyDescent="0.25">
      <c r="E12630">
        <v>297.39999999999998</v>
      </c>
      <c r="F12630">
        <v>1.0100000000000007</v>
      </c>
      <c r="G12630">
        <v>285.65265657420855</v>
      </c>
      <c r="H12630">
        <f t="shared" si="213"/>
        <v>299.69834219137488</v>
      </c>
      <c r="I12630">
        <v>2.2983421913748714</v>
      </c>
    </row>
    <row r="12631" spans="5:9" x14ac:dyDescent="0.25">
      <c r="E12631">
        <v>297.5</v>
      </c>
      <c r="F12631">
        <v>1.0100000000000007</v>
      </c>
      <c r="G12631">
        <v>285.43755908110472</v>
      </c>
      <c r="H12631">
        <f t="shared" si="213"/>
        <v>299.78829888483187</v>
      </c>
      <c r="I12631">
        <v>2.2882988848318582</v>
      </c>
    </row>
    <row r="12632" spans="5:9" x14ac:dyDescent="0.25">
      <c r="E12632">
        <v>297.60000000000002</v>
      </c>
      <c r="F12632">
        <v>1.0100000000000007</v>
      </c>
      <c r="G12632">
        <v>285.221545373992</v>
      </c>
      <c r="H12632">
        <f t="shared" si="213"/>
        <v>299.87826150737664</v>
      </c>
      <c r="I12632">
        <v>2.2782615073766173</v>
      </c>
    </row>
    <row r="12633" spans="5:9" x14ac:dyDescent="0.25">
      <c r="E12633">
        <v>297.7</v>
      </c>
      <c r="F12633">
        <v>1.0100000000000007</v>
      </c>
      <c r="G12633">
        <v>285.0046234861926</v>
      </c>
      <c r="H12633">
        <f t="shared" si="213"/>
        <v>299.96823038344871</v>
      </c>
      <c r="I12633">
        <v>2.2682303834487172</v>
      </c>
    </row>
    <row r="12634" spans="5:9" x14ac:dyDescent="0.25">
      <c r="E12634">
        <v>297.8</v>
      </c>
      <c r="F12634">
        <v>1.0100000000000007</v>
      </c>
      <c r="G12634">
        <v>284.78680155616166</v>
      </c>
      <c r="H12634">
        <f t="shared" si="213"/>
        <v>300.05820583239847</v>
      </c>
      <c r="I12634">
        <v>2.2582058323984535</v>
      </c>
    </row>
    <row r="12635" spans="5:9" x14ac:dyDescent="0.25">
      <c r="E12635">
        <v>297.89999999999998</v>
      </c>
      <c r="F12635">
        <v>1.0100000000000007</v>
      </c>
      <c r="G12635">
        <v>284.56808782609932</v>
      </c>
      <c r="H12635">
        <f t="shared" si="213"/>
        <v>300.14818816953709</v>
      </c>
      <c r="I12635">
        <v>2.2481881695371193</v>
      </c>
    </row>
    <row r="12636" spans="5:9" x14ac:dyDescent="0.25">
      <c r="E12636">
        <v>298</v>
      </c>
      <c r="F12636">
        <v>1.0100000000000007</v>
      </c>
      <c r="G12636">
        <v>284.34849064048183</v>
      </c>
      <c r="H12636">
        <f t="shared" si="213"/>
        <v>300.23817770709149</v>
      </c>
      <c r="I12636">
        <v>2.2381777070914874</v>
      </c>
    </row>
    <row r="12637" spans="5:9" x14ac:dyDescent="0.25">
      <c r="E12637">
        <v>298.10000000000002</v>
      </c>
      <c r="F12637">
        <v>1.0100000000000007</v>
      </c>
      <c r="G12637">
        <v>284.12801844451116</v>
      </c>
      <c r="H12637">
        <f t="shared" si="213"/>
        <v>300.32817475507011</v>
      </c>
      <c r="I12637">
        <v>2.2281747550700954</v>
      </c>
    </row>
    <row r="12638" spans="5:9" x14ac:dyDescent="0.25">
      <c r="E12638">
        <v>298.2</v>
      </c>
      <c r="F12638">
        <v>1.0100000000000007</v>
      </c>
      <c r="G12638">
        <v>283.90667978248337</v>
      </c>
      <c r="H12638">
        <f t="shared" si="213"/>
        <v>300.41817962204794</v>
      </c>
      <c r="I12638">
        <v>2.2181796220479404</v>
      </c>
    </row>
    <row r="12639" spans="5:9" x14ac:dyDescent="0.25">
      <c r="E12639">
        <v>298.3</v>
      </c>
      <c r="F12639">
        <v>1.0100000000000007</v>
      </c>
      <c r="G12639">
        <v>283.68448329607577</v>
      </c>
      <c r="H12639">
        <f t="shared" si="213"/>
        <v>300.50819261587611</v>
      </c>
      <c r="I12639">
        <v>2.2081926158761176</v>
      </c>
    </row>
    <row r="12640" spans="5:9" x14ac:dyDescent="0.25">
      <c r="E12640">
        <v>298.39999999999998</v>
      </c>
      <c r="F12640">
        <v>1.0100000000000007</v>
      </c>
      <c r="G12640">
        <v>283.46143772255476</v>
      </c>
      <c r="H12640">
        <f t="shared" si="213"/>
        <v>300.59821404432211</v>
      </c>
      <c r="I12640">
        <v>2.1982140443221114</v>
      </c>
    </row>
    <row r="12641" spans="5:9" x14ac:dyDescent="0.25">
      <c r="E12641">
        <v>298.5</v>
      </c>
      <c r="F12641">
        <v>1.0100000000000007</v>
      </c>
      <c r="G12641">
        <v>283.23755189290398</v>
      </c>
      <c r="H12641">
        <f t="shared" si="213"/>
        <v>300.68824421564619</v>
      </c>
      <c r="I12641">
        <v>2.1882442156461765</v>
      </c>
    </row>
    <row r="12642" spans="5:9" x14ac:dyDescent="0.25">
      <c r="E12642">
        <v>298.60000000000002</v>
      </c>
      <c r="F12642">
        <v>1.0100000000000007</v>
      </c>
      <c r="G12642">
        <v>283.01283472987546</v>
      </c>
      <c r="H12642">
        <f t="shared" si="213"/>
        <v>300.77828343911887</v>
      </c>
      <c r="I12642">
        <v>2.1782834391188404</v>
      </c>
    </row>
    <row r="12643" spans="5:9" x14ac:dyDescent="0.25">
      <c r="E12643">
        <v>298.7</v>
      </c>
      <c r="F12643">
        <v>1.0100000000000007</v>
      </c>
      <c r="G12643">
        <v>282.78729524596559</v>
      </c>
      <c r="H12643">
        <f t="shared" si="213"/>
        <v>300.86833202548399</v>
      </c>
      <c r="I12643">
        <v>2.168332025483986</v>
      </c>
    </row>
    <row r="12644" spans="5:9" x14ac:dyDescent="0.25">
      <c r="E12644">
        <v>298.8</v>
      </c>
      <c r="F12644">
        <v>1.0100000000000007</v>
      </c>
      <c r="G12644">
        <v>282.56094254131756</v>
      </c>
      <c r="H12644">
        <f t="shared" si="213"/>
        <v>300.95839028737203</v>
      </c>
      <c r="I12644">
        <v>2.1583902873720029</v>
      </c>
    </row>
    <row r="12645" spans="5:9" x14ac:dyDescent="0.25">
      <c r="E12645">
        <v>298.89999999999998</v>
      </c>
      <c r="F12645">
        <v>1.0100000000000007</v>
      </c>
      <c r="G12645">
        <v>282.33378580155392</v>
      </c>
      <c r="H12645">
        <f t="shared" si="213"/>
        <v>301.04845853966668</v>
      </c>
      <c r="I12645">
        <v>2.14845853966672</v>
      </c>
    </row>
    <row r="12646" spans="5:9" x14ac:dyDescent="0.25">
      <c r="E12646">
        <v>299</v>
      </c>
      <c r="F12646">
        <v>1.0100000000000007</v>
      </c>
      <c r="G12646">
        <v>282.10583429554168</v>
      </c>
      <c r="H12646">
        <f t="shared" si="213"/>
        <v>301.13853709982988</v>
      </c>
      <c r="I12646">
        <v>2.1385370998298918</v>
      </c>
    </row>
    <row r="12647" spans="5:9" x14ac:dyDescent="0.25">
      <c r="E12647">
        <v>299.10000000000002</v>
      </c>
      <c r="F12647">
        <v>1.0100000000000007</v>
      </c>
      <c r="G12647">
        <v>281.87709737309405</v>
      </c>
      <c r="H12647">
        <f t="shared" si="213"/>
        <v>301.22862628818655</v>
      </c>
      <c r="I12647">
        <v>2.1286262881865503</v>
      </c>
    </row>
    <row r="12648" spans="5:9" x14ac:dyDescent="0.25">
      <c r="E12648">
        <v>299.2</v>
      </c>
      <c r="F12648">
        <v>1.0100000000000007</v>
      </c>
      <c r="G12648">
        <v>281.64758446261231</v>
      </c>
      <c r="H12648">
        <f t="shared" si="213"/>
        <v>301.31872642817427</v>
      </c>
      <c r="I12648">
        <v>2.1187264281743108</v>
      </c>
    </row>
    <row r="12649" spans="5:9" x14ac:dyDescent="0.25">
      <c r="E12649">
        <v>299.3</v>
      </c>
      <c r="F12649">
        <v>1.0100000000000007</v>
      </c>
      <c r="G12649">
        <v>281.41730506867282</v>
      </c>
      <c r="H12649">
        <f t="shared" si="213"/>
        <v>301.40883784655955</v>
      </c>
      <c r="I12649">
        <v>2.1088378465595463</v>
      </c>
    </row>
    <row r="12650" spans="5:9" x14ac:dyDescent="0.25">
      <c r="E12650">
        <v>299.39999999999998</v>
      </c>
      <c r="F12650">
        <v>1.0100000000000007</v>
      </c>
      <c r="G12650">
        <v>281.18626876956336</v>
      </c>
      <c r="H12650">
        <f t="shared" si="213"/>
        <v>301.49896087362299</v>
      </c>
      <c r="I12650">
        <v>2.0989608736230148</v>
      </c>
    </row>
    <row r="12651" spans="5:9" x14ac:dyDescent="0.25">
      <c r="E12651">
        <v>299.5</v>
      </c>
      <c r="F12651">
        <v>1.0100000000000007</v>
      </c>
      <c r="G12651">
        <v>280.95448521477465</v>
      </c>
      <c r="H12651">
        <f t="shared" si="213"/>
        <v>301.58909584331747</v>
      </c>
      <c r="I12651">
        <v>2.0890958433174731</v>
      </c>
    </row>
    <row r="12652" spans="5:9" x14ac:dyDescent="0.25">
      <c r="E12652">
        <v>299.60000000000002</v>
      </c>
      <c r="F12652">
        <v>1.0100000000000007</v>
      </c>
      <c r="G12652">
        <v>280.72196412245182</v>
      </c>
      <c r="H12652">
        <f t="shared" si="213"/>
        <v>301.67924309339946</v>
      </c>
      <c r="I12652">
        <v>2.0792430933994583</v>
      </c>
    </row>
    <row r="12653" spans="5:9" x14ac:dyDescent="0.25">
      <c r="E12653">
        <v>299.7</v>
      </c>
      <c r="F12653">
        <v>1.0100000000000007</v>
      </c>
      <c r="G12653">
        <v>280.48871527681308</v>
      </c>
      <c r="H12653">
        <f t="shared" si="213"/>
        <v>301.76940296553732</v>
      </c>
      <c r="I12653">
        <v>2.0694029655373223</v>
      </c>
    </row>
    <row r="12654" spans="5:9" x14ac:dyDescent="0.25">
      <c r="E12654">
        <v>299.8</v>
      </c>
      <c r="F12654">
        <v>1.0100000000000007</v>
      </c>
      <c r="G12654">
        <v>280.25474852554072</v>
      </c>
      <c r="H12654">
        <f t="shared" si="213"/>
        <v>301.85957580539753</v>
      </c>
      <c r="I12654">
        <v>2.059575805397543</v>
      </c>
    </row>
    <row r="12655" spans="5:9" x14ac:dyDescent="0.25">
      <c r="E12655">
        <v>299.89999999999998</v>
      </c>
      <c r="F12655">
        <v>1.0100000000000007</v>
      </c>
      <c r="G12655">
        <v>280.02007377715165</v>
      </c>
      <c r="H12655">
        <f t="shared" si="213"/>
        <v>301.94976196271091</v>
      </c>
      <c r="I12655">
        <v>2.0497619627109294</v>
      </c>
    </row>
    <row r="12656" spans="5:9" x14ac:dyDescent="0.25">
      <c r="E12656">
        <v>300</v>
      </c>
      <c r="F12656">
        <v>1.0100000000000007</v>
      </c>
      <c r="G12656">
        <v>279.78470099835545</v>
      </c>
      <c r="H12656">
        <f t="shared" si="213"/>
        <v>302.03996179132059</v>
      </c>
      <c r="I12656">
        <v>2.0399617913205867</v>
      </c>
    </row>
    <row r="12657" spans="5:9" x14ac:dyDescent="0.25">
      <c r="E12657">
        <v>300.10000000000002</v>
      </c>
      <c r="F12657">
        <v>1.0100000000000007</v>
      </c>
      <c r="G12657">
        <v>279.54864021140537</v>
      </c>
      <c r="H12657">
        <f t="shared" si="213"/>
        <v>302.13017564921284</v>
      </c>
      <c r="I12657">
        <v>2.0301756492128189</v>
      </c>
    </row>
    <row r="12658" spans="5:9" x14ac:dyDescent="0.25">
      <c r="E12658">
        <v>300.2</v>
      </c>
      <c r="F12658">
        <v>1.0100000000000007</v>
      </c>
      <c r="G12658">
        <v>279.31190149145226</v>
      </c>
      <c r="H12658">
        <f t="shared" si="213"/>
        <v>302.22040389853277</v>
      </c>
      <c r="I12658">
        <v>2.0204038985327757</v>
      </c>
    </row>
    <row r="12659" spans="5:9" x14ac:dyDescent="0.25">
      <c r="E12659">
        <v>300.3</v>
      </c>
      <c r="F12659">
        <v>1.0100000000000007</v>
      </c>
      <c r="G12659">
        <v>279.07449496390774</v>
      </c>
      <c r="H12659">
        <f t="shared" si="213"/>
        <v>302.31064690558577</v>
      </c>
      <c r="I12659">
        <v>2.0106469055857392</v>
      </c>
    </row>
    <row r="12660" spans="5:9" x14ac:dyDescent="0.25">
      <c r="E12660">
        <v>300.39999999999998</v>
      </c>
      <c r="F12660">
        <v>1.0100000000000007</v>
      </c>
      <c r="G12660">
        <v>278.83643080182537</v>
      </c>
      <c r="H12660">
        <f t="shared" si="213"/>
        <v>302.40090504082548</v>
      </c>
      <c r="I12660">
        <v>2.0009050408255167</v>
      </c>
    </row>
    <row r="12661" spans="5:9" x14ac:dyDescent="0.25">
      <c r="E12661">
        <v>300.5</v>
      </c>
      <c r="F12661">
        <v>1.0100000000000007</v>
      </c>
      <c r="G12661">
        <v>278.59771922330896</v>
      </c>
      <c r="H12661">
        <f t="shared" si="213"/>
        <v>302.49117867883081</v>
      </c>
      <c r="I12661">
        <v>1.9911786788308203</v>
      </c>
    </row>
    <row r="12662" spans="5:9" x14ac:dyDescent="0.25">
      <c r="E12662">
        <v>300.60000000000002</v>
      </c>
      <c r="F12662">
        <v>1.0100000000000007</v>
      </c>
      <c r="G12662">
        <v>278.35837048895536</v>
      </c>
      <c r="H12662">
        <f t="shared" si="213"/>
        <v>302.58146819827084</v>
      </c>
      <c r="I12662">
        <v>1.9814681982708271</v>
      </c>
    </row>
    <row r="12663" spans="5:9" x14ac:dyDescent="0.25">
      <c r="E12663">
        <v>300.7</v>
      </c>
      <c r="F12663">
        <v>1.0100000000000007</v>
      </c>
      <c r="G12663">
        <v>278.11839489934164</v>
      </c>
      <c r="H12663">
        <f t="shared" si="213"/>
        <v>302.67177398186067</v>
      </c>
      <c r="I12663">
        <v>1.9717739818606592</v>
      </c>
    </row>
    <row r="12664" spans="5:9" x14ac:dyDescent="0.25">
      <c r="E12664">
        <v>300.8</v>
      </c>
      <c r="F12664">
        <v>1.0100000000000007</v>
      </c>
      <c r="G12664">
        <v>277.87780279256532</v>
      </c>
      <c r="H12664">
        <f t="shared" si="213"/>
        <v>302.76209641630783</v>
      </c>
      <c r="I12664">
        <v>1.9620964163078101</v>
      </c>
    </row>
    <row r="12665" spans="5:9" x14ac:dyDescent="0.25">
      <c r="E12665">
        <v>300.89999999999998</v>
      </c>
      <c r="F12665">
        <v>1.0100000000000007</v>
      </c>
      <c r="G12665">
        <v>277.63660454184617</v>
      </c>
      <c r="H12665">
        <f t="shared" si="213"/>
        <v>302.85243589225001</v>
      </c>
      <c r="I12665">
        <v>1.9524358922500489</v>
      </c>
    </row>
    <row r="12666" spans="5:9" x14ac:dyDescent="0.25">
      <c r="E12666">
        <v>301</v>
      </c>
      <c r="F12666">
        <v>1.0100000000000007</v>
      </c>
      <c r="G12666">
        <v>277.39481055319931</v>
      </c>
      <c r="H12666">
        <f t="shared" si="213"/>
        <v>302.94279280418579</v>
      </c>
      <c r="I12666">
        <v>1.9427928041858116</v>
      </c>
    </row>
    <row r="12667" spans="5:9" x14ac:dyDescent="0.25">
      <c r="E12667">
        <v>301.10000000000002</v>
      </c>
      <c r="F12667">
        <v>1.0100000000000007</v>
      </c>
      <c r="G12667">
        <v>277.15243126318836</v>
      </c>
      <c r="H12667">
        <f t="shared" si="213"/>
        <v>303.03316755039748</v>
      </c>
      <c r="I12667">
        <v>1.9331675503974837</v>
      </c>
    </row>
    <row r="12668" spans="5:9" x14ac:dyDescent="0.25">
      <c r="E12668">
        <v>301.2</v>
      </c>
      <c r="F12668">
        <v>1.0100000000000007</v>
      </c>
      <c r="G12668">
        <v>276.90947713676763</v>
      </c>
      <c r="H12668">
        <f t="shared" si="213"/>
        <v>303.12356053286828</v>
      </c>
      <c r="I12668">
        <v>1.923560532868293</v>
      </c>
    </row>
    <row r="12669" spans="5:9" x14ac:dyDescent="0.25">
      <c r="E12669">
        <v>301.3</v>
      </c>
      <c r="F12669">
        <v>1.0100000000000007</v>
      </c>
      <c r="G12669">
        <v>276.66595866522238</v>
      </c>
      <c r="H12669">
        <f t="shared" si="213"/>
        <v>303.21397215719338</v>
      </c>
      <c r="I12669">
        <v>1.9139721571933759</v>
      </c>
    </row>
    <row r="12670" spans="5:9" x14ac:dyDescent="0.25">
      <c r="E12670">
        <v>301.39999999999998</v>
      </c>
      <c r="F12670">
        <v>1.0100000000000007</v>
      </c>
      <c r="G12670">
        <v>276.42188636421611</v>
      </c>
      <c r="H12670">
        <f t="shared" si="213"/>
        <v>303.30440283248538</v>
      </c>
      <c r="I12670">
        <v>1.9044028324854048</v>
      </c>
    </row>
    <row r="12671" spans="5:9" x14ac:dyDescent="0.25">
      <c r="E12671">
        <v>301.5</v>
      </c>
      <c r="F12671">
        <v>1.0100000000000007</v>
      </c>
      <c r="G12671">
        <v>276.17727077195337</v>
      </c>
      <c r="H12671">
        <f t="shared" si="213"/>
        <v>303.39485297127533</v>
      </c>
      <c r="I12671">
        <v>1.8948529712753392</v>
      </c>
    </row>
    <row r="12672" spans="5:9" x14ac:dyDescent="0.25">
      <c r="E12672">
        <v>301.60000000000002</v>
      </c>
      <c r="F12672">
        <v>1.0100000000000007</v>
      </c>
      <c r="G12672">
        <v>275.93212244746661</v>
      </c>
      <c r="H12672">
        <f t="shared" si="213"/>
        <v>303.4853229894087</v>
      </c>
      <c r="I12672">
        <v>1.8853229894086614</v>
      </c>
    </row>
    <row r="12673" spans="5:9" x14ac:dyDescent="0.25">
      <c r="E12673">
        <v>301.7</v>
      </c>
      <c r="F12673">
        <v>1.0100000000000007</v>
      </c>
      <c r="G12673">
        <v>275.68645196903526</v>
      </c>
      <c r="H12673">
        <f t="shared" si="213"/>
        <v>303.57581330593757</v>
      </c>
      <c r="I12673">
        <v>1.8758133059375559</v>
      </c>
    </row>
    <row r="12674" spans="5:9" x14ac:dyDescent="0.25">
      <c r="E12674">
        <v>301.8</v>
      </c>
      <c r="F12674">
        <v>1.0100000000000007</v>
      </c>
      <c r="G12674">
        <v>275.44026993274508</v>
      </c>
      <c r="H12674">
        <f t="shared" si="213"/>
        <v>303.66632434300925</v>
      </c>
      <c r="I12674">
        <v>1.8663243430092404</v>
      </c>
    </row>
    <row r="12675" spans="5:9" x14ac:dyDescent="0.25">
      <c r="E12675">
        <v>301.89999999999998</v>
      </c>
      <c r="F12675">
        <v>1.0100000000000007</v>
      </c>
      <c r="G12675">
        <v>275.19358695119513</v>
      </c>
      <c r="H12675">
        <f t="shared" si="213"/>
        <v>303.75685652575083</v>
      </c>
      <c r="I12675">
        <v>1.8568565257508485</v>
      </c>
    </row>
    <row r="12676" spans="5:9" x14ac:dyDescent="0.25">
      <c r="E12676">
        <v>302</v>
      </c>
      <c r="F12676">
        <v>1.0100000000000007</v>
      </c>
      <c r="G12676">
        <v>274.94641365235975</v>
      </c>
      <c r="H12676">
        <f t="shared" si="213"/>
        <v>303.8474102821512</v>
      </c>
      <c r="I12676">
        <v>1.8474102821512155</v>
      </c>
    </row>
    <row r="12677" spans="5:9" x14ac:dyDescent="0.25">
      <c r="E12677">
        <v>302.10000000000002</v>
      </c>
      <c r="F12677">
        <v>1.0100000000000007</v>
      </c>
      <c r="G12677">
        <v>274.69876067861173</v>
      </c>
      <c r="H12677">
        <f t="shared" si="213"/>
        <v>303.93798604293966</v>
      </c>
      <c r="I12677">
        <v>1.8379860429396262</v>
      </c>
    </row>
    <row r="12678" spans="5:9" x14ac:dyDescent="0.25">
      <c r="E12678">
        <v>302.2</v>
      </c>
      <c r="F12678">
        <v>1.0100000000000007</v>
      </c>
      <c r="G12678">
        <v>274.45063868591404</v>
      </c>
      <c r="H12678">
        <f t="shared" ref="H12678:H12741" si="214">E12678+I12678</f>
        <v>304.028584241462</v>
      </c>
      <c r="I12678">
        <v>1.8285842414620297</v>
      </c>
    </row>
    <row r="12679" spans="5:9" x14ac:dyDescent="0.25">
      <c r="E12679">
        <v>302.3</v>
      </c>
      <c r="F12679">
        <v>1.0100000000000007</v>
      </c>
      <c r="G12679">
        <v>274.20205834318449</v>
      </c>
      <c r="H12679">
        <f t="shared" si="214"/>
        <v>304.11920531355463</v>
      </c>
      <c r="I12679">
        <v>1.8192053135546273</v>
      </c>
    </row>
    <row r="12680" spans="5:9" x14ac:dyDescent="0.25">
      <c r="E12680">
        <v>302.39999999999998</v>
      </c>
      <c r="F12680">
        <v>1.0100000000000007</v>
      </c>
      <c r="G12680">
        <v>273.9530303318395</v>
      </c>
      <c r="H12680">
        <f t="shared" si="214"/>
        <v>304.20984969741534</v>
      </c>
      <c r="I12680">
        <v>1.8098496974153542</v>
      </c>
    </row>
    <row r="12681" spans="5:9" x14ac:dyDescent="0.25">
      <c r="E12681">
        <v>302.5</v>
      </c>
      <c r="F12681">
        <v>1.0100000000000007</v>
      </c>
      <c r="G12681">
        <v>273.70356534552076</v>
      </c>
      <c r="H12681">
        <f t="shared" si="214"/>
        <v>304.30051783347318</v>
      </c>
      <c r="I12681">
        <v>1.80051783347317</v>
      </c>
    </row>
    <row r="12682" spans="5:9" x14ac:dyDescent="0.25">
      <c r="E12682">
        <v>302.60000000000002</v>
      </c>
      <c r="F12682">
        <v>1.0100000000000007</v>
      </c>
      <c r="G12682">
        <v>273.45367409000943</v>
      </c>
      <c r="H12682">
        <f t="shared" si="214"/>
        <v>304.39121016425548</v>
      </c>
      <c r="I12682">
        <v>1.7912101642554359</v>
      </c>
    </row>
    <row r="12683" spans="5:9" x14ac:dyDescent="0.25">
      <c r="E12683">
        <v>302.7</v>
      </c>
      <c r="F12683">
        <v>1.0100000000000007</v>
      </c>
      <c r="G12683">
        <v>273.20336728333046</v>
      </c>
      <c r="H12683">
        <f t="shared" si="214"/>
        <v>304.48192713425351</v>
      </c>
      <c r="I12683">
        <v>1.7819271342535259</v>
      </c>
    </row>
    <row r="12684" spans="5:9" x14ac:dyDescent="0.25">
      <c r="E12684">
        <v>302.8</v>
      </c>
      <c r="F12684">
        <v>1.0100000000000007</v>
      </c>
      <c r="G12684">
        <v>272.95265565604956</v>
      </c>
      <c r="H12684">
        <f t="shared" si="214"/>
        <v>304.57266918978672</v>
      </c>
      <c r="I12684">
        <v>1.7726691897867239</v>
      </c>
    </row>
    <row r="12685" spans="5:9" x14ac:dyDescent="0.25">
      <c r="E12685">
        <v>302.89999999999998</v>
      </c>
      <c r="F12685">
        <v>1.0100000000000007</v>
      </c>
      <c r="G12685">
        <v>272.70154995176523</v>
      </c>
      <c r="H12685">
        <f t="shared" si="214"/>
        <v>304.66343677886465</v>
      </c>
      <c r="I12685">
        <v>1.7634367788646717</v>
      </c>
    </row>
    <row r="12686" spans="5:9" x14ac:dyDescent="0.25">
      <c r="E12686">
        <v>303</v>
      </c>
      <c r="F12686">
        <v>1.0100000000000007</v>
      </c>
      <c r="G12686">
        <v>272.45006092779568</v>
      </c>
      <c r="H12686">
        <f t="shared" si="214"/>
        <v>304.75423035104836</v>
      </c>
      <c r="I12686">
        <v>1.7542303510483586</v>
      </c>
    </row>
    <row r="12687" spans="5:9" x14ac:dyDescent="0.25">
      <c r="E12687">
        <v>303.10000000000002</v>
      </c>
      <c r="F12687">
        <v>1.0100000000000007</v>
      </c>
      <c r="G12687">
        <v>272.19819935606165</v>
      </c>
      <c r="H12687">
        <f t="shared" si="214"/>
        <v>304.84505035730979</v>
      </c>
      <c r="I12687">
        <v>1.7450503573097509</v>
      </c>
    </row>
    <row r="12688" spans="5:9" x14ac:dyDescent="0.25">
      <c r="E12688">
        <v>303.2</v>
      </c>
      <c r="F12688">
        <v>1.0100000000000007</v>
      </c>
      <c r="G12688">
        <v>271.94597602416428</v>
      </c>
      <c r="H12688">
        <f t="shared" si="214"/>
        <v>304.93589724989027</v>
      </c>
      <c r="I12688">
        <v>1.7358972498902592</v>
      </c>
    </row>
    <row r="12689" spans="5:9" x14ac:dyDescent="0.25">
      <c r="E12689">
        <v>303.3</v>
      </c>
      <c r="F12689">
        <v>1.0100000000000007</v>
      </c>
      <c r="G12689">
        <v>271.69340173665574</v>
      </c>
      <c r="H12689">
        <f t="shared" si="214"/>
        <v>305.0267714821581</v>
      </c>
      <c r="I12689">
        <v>1.7267714821580586</v>
      </c>
    </row>
    <row r="12690" spans="5:9" x14ac:dyDescent="0.25">
      <c r="E12690">
        <v>303.39999999999998</v>
      </c>
      <c r="F12690">
        <v>1.0100000000000007</v>
      </c>
      <c r="G12690">
        <v>271.4404873165015</v>
      </c>
      <c r="H12690">
        <f t="shared" si="214"/>
        <v>305.11767350846424</v>
      </c>
      <c r="I12690">
        <v>1.7176735084642836</v>
      </c>
    </row>
    <row r="12691" spans="5:9" x14ac:dyDescent="0.25">
      <c r="E12691">
        <v>303.5</v>
      </c>
      <c r="F12691">
        <v>1.0100000000000007</v>
      </c>
      <c r="G12691">
        <v>271.18724360672923</v>
      </c>
      <c r="H12691">
        <f t="shared" si="214"/>
        <v>305.20860378399834</v>
      </c>
      <c r="I12691">
        <v>1.7086037839983521</v>
      </c>
    </row>
    <row r="12692" spans="5:9" x14ac:dyDescent="0.25">
      <c r="E12692">
        <v>303.60000000000002</v>
      </c>
      <c r="F12692">
        <v>1.0100000000000007</v>
      </c>
      <c r="G12692">
        <v>270.9336814722617</v>
      </c>
      <c r="H12692">
        <f t="shared" si="214"/>
        <v>305.2995627646423</v>
      </c>
      <c r="I12692">
        <v>1.6995627646422948</v>
      </c>
    </row>
    <row r="12693" spans="5:9" x14ac:dyDescent="0.25">
      <c r="E12693">
        <v>303.7</v>
      </c>
      <c r="F12693">
        <v>1.0100000000000007</v>
      </c>
      <c r="G12693">
        <v>270.67981180192749</v>
      </c>
      <c r="H12693">
        <f t="shared" si="214"/>
        <v>305.39055090682427</v>
      </c>
      <c r="I12693">
        <v>1.6905509068242948</v>
      </c>
    </row>
    <row r="12694" spans="5:9" x14ac:dyDescent="0.25">
      <c r="E12694">
        <v>303.8</v>
      </c>
      <c r="F12694">
        <v>1.0100000000000007</v>
      </c>
      <c r="G12694">
        <v>270.42564551064339</v>
      </c>
      <c r="H12694">
        <f t="shared" si="214"/>
        <v>305.48156866737145</v>
      </c>
      <c r="I12694">
        <v>1.6815686673714476</v>
      </c>
    </row>
    <row r="12695" spans="5:9" x14ac:dyDescent="0.25">
      <c r="E12695">
        <v>303.89999999999998</v>
      </c>
      <c r="F12695">
        <v>1.0100000000000007</v>
      </c>
      <c r="G12695">
        <v>270.17119354176265</v>
      </c>
      <c r="H12695">
        <f t="shared" si="214"/>
        <v>305.57261650336187</v>
      </c>
      <c r="I12695">
        <v>1.6726165033618687</v>
      </c>
    </row>
    <row r="12696" spans="5:9" x14ac:dyDescent="0.25">
      <c r="E12696">
        <v>304</v>
      </c>
      <c r="F12696">
        <v>1.0100000000000007</v>
      </c>
      <c r="G12696">
        <v>269.91646686957961</v>
      </c>
      <c r="H12696">
        <f t="shared" si="214"/>
        <v>305.66369487197608</v>
      </c>
      <c r="I12696">
        <v>1.6636948719760838</v>
      </c>
    </row>
    <row r="12697" spans="5:9" x14ac:dyDescent="0.25">
      <c r="E12697">
        <v>304.10000000000002</v>
      </c>
      <c r="F12697">
        <v>1.0100000000000007</v>
      </c>
      <c r="G12697">
        <v>269.66147650198315</v>
      </c>
      <c r="H12697">
        <f t="shared" si="214"/>
        <v>305.75480423034793</v>
      </c>
      <c r="I12697">
        <v>1.6548042303478903</v>
      </c>
    </row>
    <row r="12698" spans="5:9" x14ac:dyDescent="0.25">
      <c r="E12698">
        <v>304.2</v>
      </c>
      <c r="F12698">
        <v>1.0100000000000007</v>
      </c>
      <c r="G12698">
        <v>269.4062334832488</v>
      </c>
      <c r="H12698">
        <f t="shared" si="214"/>
        <v>305.84594503541473</v>
      </c>
      <c r="I12698">
        <v>1.6459450354147567</v>
      </c>
    </row>
    <row r="12699" spans="5:9" x14ac:dyDescent="0.25">
      <c r="E12699">
        <v>304.3</v>
      </c>
      <c r="F12699">
        <v>1.0100000000000007</v>
      </c>
      <c r="G12699">
        <v>269.15074889695904</v>
      </c>
      <c r="H12699">
        <f t="shared" si="214"/>
        <v>305.93711774376771</v>
      </c>
      <c r="I12699">
        <v>1.6371177437677167</v>
      </c>
    </row>
    <row r="12700" spans="5:9" x14ac:dyDescent="0.25">
      <c r="E12700">
        <v>304.39999999999998</v>
      </c>
      <c r="F12700">
        <v>1.0100000000000007</v>
      </c>
      <c r="G12700">
        <v>268.89503386904033</v>
      </c>
      <c r="H12700">
        <f t="shared" si="214"/>
        <v>306.02832281150097</v>
      </c>
      <c r="I12700">
        <v>1.6283228115009682</v>
      </c>
    </row>
    <row r="12701" spans="5:9" x14ac:dyDescent="0.25">
      <c r="E12701">
        <v>304.5</v>
      </c>
      <c r="F12701">
        <v>1.0100000000000007</v>
      </c>
      <c r="G12701">
        <v>268.63909957090533</v>
      </c>
      <c r="H12701">
        <f t="shared" si="214"/>
        <v>306.11956069406114</v>
      </c>
      <c r="I12701">
        <v>1.6195606940611094</v>
      </c>
    </row>
    <row r="12702" spans="5:9" x14ac:dyDescent="0.25">
      <c r="E12702">
        <v>304.60000000000002</v>
      </c>
      <c r="F12702">
        <v>1.0100000000000007</v>
      </c>
      <c r="G12702">
        <v>268.38295722268663</v>
      </c>
      <c r="H12702">
        <f t="shared" si="214"/>
        <v>306.21083184609614</v>
      </c>
      <c r="I12702">
        <v>1.6108318460960993</v>
      </c>
    </row>
    <row r="12703" spans="5:9" x14ac:dyDescent="0.25">
      <c r="E12703">
        <v>304.7</v>
      </c>
      <c r="F12703">
        <v>1.0100000000000007</v>
      </c>
      <c r="G12703">
        <v>268.12661809654844</v>
      </c>
      <c r="H12703">
        <f t="shared" si="214"/>
        <v>306.30213672130424</v>
      </c>
      <c r="I12703">
        <v>1.602136721304233</v>
      </c>
    </row>
    <row r="12704" spans="5:9" x14ac:dyDescent="0.25">
      <c r="E12704">
        <v>304.8</v>
      </c>
      <c r="F12704">
        <v>1.0100000000000007</v>
      </c>
      <c r="G12704">
        <v>267.87009352006277</v>
      </c>
      <c r="H12704">
        <f t="shared" si="214"/>
        <v>306.3934757722829</v>
      </c>
      <c r="I12704">
        <v>1.5934757722828594</v>
      </c>
    </row>
    <row r="12705" spans="5:9" x14ac:dyDescent="0.25">
      <c r="E12705">
        <v>304.89999999999998</v>
      </c>
      <c r="F12705">
        <v>1.0100000000000007</v>
      </c>
      <c r="G12705">
        <v>267.61339487963409</v>
      </c>
      <c r="H12705">
        <f t="shared" si="214"/>
        <v>306.48484945037711</v>
      </c>
      <c r="I12705">
        <v>1.5848494503771331</v>
      </c>
    </row>
    <row r="12706" spans="5:9" x14ac:dyDescent="0.25">
      <c r="E12706">
        <v>305</v>
      </c>
      <c r="F12706">
        <v>1.0100000000000007</v>
      </c>
      <c r="G12706">
        <v>267.35653362395738</v>
      </c>
      <c r="H12706">
        <f t="shared" si="214"/>
        <v>306.57625820552886</v>
      </c>
      <c r="I12706">
        <v>1.5762582055288645</v>
      </c>
    </row>
    <row r="12707" spans="5:9" x14ac:dyDescent="0.25">
      <c r="E12707">
        <v>305.10000000000002</v>
      </c>
      <c r="F12707">
        <v>1.0100000000000007</v>
      </c>
      <c r="G12707">
        <v>267.0995212674938</v>
      </c>
      <c r="H12707">
        <f t="shared" si="214"/>
        <v>306.66770248612551</v>
      </c>
      <c r="I12707">
        <v>1.5677024861255004</v>
      </c>
    </row>
    <row r="12708" spans="5:9" x14ac:dyDescent="0.25">
      <c r="E12708">
        <v>305.2</v>
      </c>
      <c r="F12708">
        <v>1.0100000000000007</v>
      </c>
      <c r="G12708">
        <v>266.84236939394668</v>
      </c>
      <c r="H12708">
        <f t="shared" si="214"/>
        <v>306.75918273884929</v>
      </c>
      <c r="I12708">
        <v>1.5591827388493065</v>
      </c>
    </row>
    <row r="12709" spans="5:9" x14ac:dyDescent="0.25">
      <c r="E12709">
        <v>305.3</v>
      </c>
      <c r="F12709">
        <v>1.0100000000000007</v>
      </c>
      <c r="G12709">
        <v>266.58508965972186</v>
      </c>
      <c r="H12709">
        <f t="shared" si="214"/>
        <v>306.85069940852691</v>
      </c>
      <c r="I12709">
        <v>1.5506994085268955</v>
      </c>
    </row>
    <row r="12710" spans="5:9" x14ac:dyDescent="0.25">
      <c r="E12710">
        <v>305.39999999999998</v>
      </c>
      <c r="F12710">
        <v>1.0100000000000007</v>
      </c>
      <c r="G12710">
        <v>266.32769379735424</v>
      </c>
      <c r="H12710">
        <f t="shared" si="214"/>
        <v>306.94225293797911</v>
      </c>
      <c r="I12710">
        <v>1.542252937979117</v>
      </c>
    </row>
    <row r="12711" spans="5:9" x14ac:dyDescent="0.25">
      <c r="E12711">
        <v>305.5</v>
      </c>
      <c r="F12711">
        <v>1.0100000000000007</v>
      </c>
      <c r="G12711">
        <v>266.07019361888382</v>
      </c>
      <c r="H12711">
        <f t="shared" si="214"/>
        <v>307.03384376787147</v>
      </c>
      <c r="I12711">
        <v>1.5338437678715011</v>
      </c>
    </row>
    <row r="12712" spans="5:9" x14ac:dyDescent="0.25">
      <c r="E12712">
        <v>305.60000000000002</v>
      </c>
      <c r="F12712">
        <v>1.0100000000000007</v>
      </c>
      <c r="G12712">
        <v>265.8126010191628</v>
      </c>
      <c r="H12712">
        <f t="shared" si="214"/>
        <v>307.12547233656522</v>
      </c>
      <c r="I12712">
        <v>1.5254723365651972</v>
      </c>
    </row>
    <row r="12713" spans="5:9" x14ac:dyDescent="0.25">
      <c r="E12713">
        <v>305.7</v>
      </c>
      <c r="F12713">
        <v>1.0100000000000007</v>
      </c>
      <c r="G12713">
        <v>265.55492797907669</v>
      </c>
      <c r="H12713">
        <f t="shared" si="214"/>
        <v>307.2171390799686</v>
      </c>
      <c r="I12713">
        <v>1.5171390799686193</v>
      </c>
    </row>
    <row r="12714" spans="5:9" x14ac:dyDescent="0.25">
      <c r="E12714">
        <v>305.8</v>
      </c>
      <c r="F12714">
        <v>1.0100000000000007</v>
      </c>
      <c r="G12714">
        <v>265.29718656866112</v>
      </c>
      <c r="H12714">
        <f t="shared" si="214"/>
        <v>307.30884443138984</v>
      </c>
      <c r="I12714">
        <v>1.5088444313898588</v>
      </c>
    </row>
    <row r="12715" spans="5:9" x14ac:dyDescent="0.25">
      <c r="E12715">
        <v>305.89999999999998</v>
      </c>
      <c r="F12715">
        <v>1.0100000000000007</v>
      </c>
      <c r="G12715">
        <v>265.03938895009685</v>
      </c>
      <c r="H12715">
        <f t="shared" si="214"/>
        <v>307.40058882138993</v>
      </c>
      <c r="I12715">
        <v>1.500588821389949</v>
      </c>
    </row>
    <row r="12716" spans="5:9" x14ac:dyDescent="0.25">
      <c r="E12716">
        <v>306</v>
      </c>
      <c r="F12716">
        <v>1.0100000000000007</v>
      </c>
      <c r="G12716">
        <v>264.7815473805656</v>
      </c>
      <c r="H12716">
        <f t="shared" si="214"/>
        <v>307.49237267763715</v>
      </c>
      <c r="I12716">
        <v>1.4923726776371293</v>
      </c>
    </row>
    <row r="12717" spans="5:9" x14ac:dyDescent="0.25">
      <c r="E12717">
        <v>306.10000000000002</v>
      </c>
      <c r="F12717">
        <v>1.0100000000000007</v>
      </c>
      <c r="G12717">
        <v>264.52367421494876</v>
      </c>
      <c r="H12717">
        <f t="shared" si="214"/>
        <v>307.58419642476207</v>
      </c>
      <c r="I12717">
        <v>1.4841964247620305</v>
      </c>
    </row>
    <row r="12718" spans="5:9" x14ac:dyDescent="0.25">
      <c r="E12718">
        <v>306.2</v>
      </c>
      <c r="F12718">
        <v>1.0100000000000007</v>
      </c>
      <c r="G12718">
        <v>264.26578190835318</v>
      </c>
      <c r="H12718">
        <f t="shared" si="214"/>
        <v>307.67606048421413</v>
      </c>
      <c r="I12718">
        <v>1.4760604842141609</v>
      </c>
    </row>
    <row r="12719" spans="5:9" x14ac:dyDescent="0.25">
      <c r="E12719">
        <v>306.3</v>
      </c>
      <c r="F12719">
        <v>1.0100000000000007</v>
      </c>
      <c r="G12719">
        <v>264.00788301844625</v>
      </c>
      <c r="H12719">
        <f t="shared" si="214"/>
        <v>307.7679652741196</v>
      </c>
      <c r="I12719">
        <v>1.4679652741195874</v>
      </c>
    </row>
    <row r="12720" spans="5:9" x14ac:dyDescent="0.25">
      <c r="E12720">
        <v>306.39999999999998</v>
      </c>
      <c r="F12720">
        <v>1.0100000000000007</v>
      </c>
      <c r="G12720">
        <v>263.74999020758509</v>
      </c>
      <c r="H12720">
        <f t="shared" si="214"/>
        <v>307.85991120913985</v>
      </c>
      <c r="I12720">
        <v>1.4599112091398705</v>
      </c>
    </row>
    <row r="12721" spans="5:9" x14ac:dyDescent="0.25">
      <c r="E12721">
        <v>306.5</v>
      </c>
      <c r="F12721">
        <v>1.0100000000000007</v>
      </c>
      <c r="G12721">
        <v>263.4921162447244</v>
      </c>
      <c r="H12721">
        <f t="shared" si="214"/>
        <v>307.95189870033255</v>
      </c>
      <c r="I12721">
        <v>1.4518987003325554</v>
      </c>
    </row>
    <row r="12722" spans="5:9" x14ac:dyDescent="0.25">
      <c r="E12722">
        <v>306.60000000000002</v>
      </c>
      <c r="F12722">
        <v>1.0100000000000007</v>
      </c>
      <c r="G12722">
        <v>263.23427400708795</v>
      </c>
      <c r="H12722">
        <f t="shared" si="214"/>
        <v>308.04392815501319</v>
      </c>
      <c r="I12722">
        <v>1.4439281550131693</v>
      </c>
    </row>
    <row r="12723" spans="5:9" x14ac:dyDescent="0.25">
      <c r="E12723">
        <v>306.7</v>
      </c>
      <c r="F12723">
        <v>1.0100000000000007</v>
      </c>
      <c r="G12723">
        <v>262.97647648159023</v>
      </c>
      <c r="H12723">
        <f t="shared" si="214"/>
        <v>308.13599997661879</v>
      </c>
      <c r="I12723">
        <v>1.4359999766187981</v>
      </c>
    </row>
    <row r="12724" spans="5:9" x14ac:dyDescent="0.25">
      <c r="E12724">
        <v>306.8</v>
      </c>
      <c r="F12724">
        <v>1.0100000000000007</v>
      </c>
      <c r="G12724">
        <v>262.71873676599517</v>
      </c>
      <c r="H12724">
        <f t="shared" si="214"/>
        <v>308.22811456457345</v>
      </c>
      <c r="I12724">
        <v>1.428114564573449</v>
      </c>
    </row>
    <row r="12725" spans="5:9" x14ac:dyDescent="0.25">
      <c r="E12725">
        <v>306.89999999999998</v>
      </c>
      <c r="F12725">
        <v>1.0100000000000007</v>
      </c>
      <c r="G12725">
        <v>262.46106806979992</v>
      </c>
      <c r="H12725">
        <f t="shared" si="214"/>
        <v>308.32027231415515</v>
      </c>
      <c r="I12725">
        <v>1.420272314155155</v>
      </c>
    </row>
    <row r="12726" spans="5:9" x14ac:dyDescent="0.25">
      <c r="E12726">
        <v>307</v>
      </c>
      <c r="F12726">
        <v>1.0100000000000007</v>
      </c>
      <c r="G12726">
        <v>262.20348371483266</v>
      </c>
      <c r="H12726">
        <f t="shared" si="214"/>
        <v>308.41247361636505</v>
      </c>
      <c r="I12726">
        <v>1.4124736163650577</v>
      </c>
    </row>
    <row r="12727" spans="5:9" x14ac:dyDescent="0.25">
      <c r="E12727">
        <v>307.10000000000002</v>
      </c>
      <c r="F12727">
        <v>1.0100000000000007</v>
      </c>
      <c r="G12727">
        <v>261.94599713555505</v>
      </c>
      <c r="H12727">
        <f t="shared" si="214"/>
        <v>308.50471885779837</v>
      </c>
      <c r="I12727">
        <v>1.4047188577983689</v>
      </c>
    </row>
    <row r="12728" spans="5:9" x14ac:dyDescent="0.25">
      <c r="E12728">
        <v>307.2</v>
      </c>
      <c r="F12728">
        <v>1.0100000000000007</v>
      </c>
      <c r="G12728">
        <v>261.68862187906046</v>
      </c>
      <c r="H12728">
        <f t="shared" si="214"/>
        <v>308.59700842051745</v>
      </c>
      <c r="I12728">
        <v>1.3970084205174584</v>
      </c>
    </row>
    <row r="12729" spans="5:9" x14ac:dyDescent="0.25">
      <c r="E12729">
        <v>307.3</v>
      </c>
      <c r="F12729">
        <v>1.0100000000000007</v>
      </c>
      <c r="G12729">
        <v>261.43137160476084</v>
      </c>
      <c r="H12729">
        <f t="shared" si="214"/>
        <v>308.68934268192714</v>
      </c>
      <c r="I12729">
        <v>1.3893426819271242</v>
      </c>
    </row>
    <row r="12730" spans="5:9" x14ac:dyDescent="0.25">
      <c r="E12730">
        <v>307.39999999999998</v>
      </c>
      <c r="F12730">
        <v>1.0100000000000007</v>
      </c>
      <c r="G12730">
        <v>261.17426008375622</v>
      </c>
      <c r="H12730">
        <f t="shared" si="214"/>
        <v>308.7817220146519</v>
      </c>
      <c r="I12730">
        <v>1.3817220146519198</v>
      </c>
    </row>
    <row r="12731" spans="5:9" x14ac:dyDescent="0.25">
      <c r="E12731">
        <v>307.5</v>
      </c>
      <c r="F12731">
        <v>1.0100000000000007</v>
      </c>
      <c r="G12731">
        <v>260.91730119788258</v>
      </c>
      <c r="H12731">
        <f t="shared" si="214"/>
        <v>308.87414678641591</v>
      </c>
      <c r="I12731">
        <v>1.37414678641593</v>
      </c>
    </row>
    <row r="12732" spans="5:9" x14ac:dyDescent="0.25">
      <c r="E12732">
        <v>307.60000000000002</v>
      </c>
      <c r="F12732">
        <v>1.0100000000000007</v>
      </c>
      <c r="G12732">
        <v>260.66050893843504</v>
      </c>
      <c r="H12732">
        <f t="shared" si="214"/>
        <v>308.96661735992473</v>
      </c>
      <c r="I12732">
        <v>1.3666173599246805</v>
      </c>
    </row>
    <row r="12733" spans="5:9" x14ac:dyDescent="0.25">
      <c r="E12733">
        <v>307.7</v>
      </c>
      <c r="F12733">
        <v>1.0100000000000007</v>
      </c>
      <c r="G12733">
        <v>260.40389740456504</v>
      </c>
      <c r="H12733">
        <f t="shared" si="214"/>
        <v>309.05913409274962</v>
      </c>
      <c r="I12733">
        <v>1.3591340927496443</v>
      </c>
    </row>
    <row r="12734" spans="5:9" x14ac:dyDescent="0.25">
      <c r="E12734">
        <v>307.8</v>
      </c>
      <c r="F12734">
        <v>1.0100000000000007</v>
      </c>
      <c r="G12734">
        <v>260.14748080135121</v>
      </c>
      <c r="H12734">
        <f t="shared" si="214"/>
        <v>309.15169733721507</v>
      </c>
      <c r="I12734">
        <v>1.3516973372150634</v>
      </c>
    </row>
    <row r="12735" spans="5:9" x14ac:dyDescent="0.25">
      <c r="E12735">
        <v>307.89999999999998</v>
      </c>
      <c r="F12735">
        <v>1.0100000000000007</v>
      </c>
      <c r="G12735">
        <v>259.89127343754632</v>
      </c>
      <c r="H12735">
        <f t="shared" si="214"/>
        <v>309.24430744028717</v>
      </c>
      <c r="I12735">
        <v>1.3443074402872226</v>
      </c>
    </row>
    <row r="12736" spans="5:9" x14ac:dyDescent="0.25">
      <c r="E12736">
        <v>308</v>
      </c>
      <c r="F12736">
        <v>1.0100000000000007</v>
      </c>
      <c r="G12736">
        <v>259.63528972300332</v>
      </c>
      <c r="H12736">
        <f t="shared" si="214"/>
        <v>309.33696474346635</v>
      </c>
      <c r="I12736">
        <v>1.336964743466341</v>
      </c>
    </row>
    <row r="12737" spans="5:9" x14ac:dyDescent="0.25">
      <c r="E12737">
        <v>308.10000000000002</v>
      </c>
      <c r="F12737">
        <v>1.0100000000000007</v>
      </c>
      <c r="G12737">
        <v>259.37954416578509</v>
      </c>
      <c r="H12737">
        <f t="shared" si="214"/>
        <v>309.4296695826809</v>
      </c>
      <c r="I12737">
        <v>1.32966958268086</v>
      </c>
    </row>
    <row r="12738" spans="5:9" x14ac:dyDescent="0.25">
      <c r="E12738">
        <v>308.2</v>
      </c>
      <c r="F12738">
        <v>1.0100000000000007</v>
      </c>
      <c r="G12738">
        <v>259.12405136896564</v>
      </c>
      <c r="H12738">
        <f t="shared" si="214"/>
        <v>309.52242228818449</v>
      </c>
      <c r="I12738">
        <v>1.3224222881844776</v>
      </c>
    </row>
    <row r="12739" spans="5:9" x14ac:dyDescent="0.25">
      <c r="E12739">
        <v>308.3</v>
      </c>
      <c r="F12739">
        <v>1.0100000000000007</v>
      </c>
      <c r="G12739">
        <v>258.86882602713001</v>
      </c>
      <c r="H12739">
        <f t="shared" si="214"/>
        <v>309.61522318445554</v>
      </c>
      <c r="I12739">
        <v>1.3152231844555522</v>
      </c>
    </row>
    <row r="12740" spans="5:9" x14ac:dyDescent="0.25">
      <c r="E12740">
        <v>308.39999999999998</v>
      </c>
      <c r="F12740">
        <v>1.0100000000000007</v>
      </c>
      <c r="G12740">
        <v>258.61388292258306</v>
      </c>
      <c r="H12740">
        <f t="shared" si="214"/>
        <v>309.70807259009922</v>
      </c>
      <c r="I12740">
        <v>1.3080725900992185</v>
      </c>
    </row>
    <row r="12741" spans="5:9" x14ac:dyDescent="0.25">
      <c r="E12741">
        <v>308.5</v>
      </c>
      <c r="F12741">
        <v>1.0100000000000007</v>
      </c>
      <c r="G12741">
        <v>258.35923692127938</v>
      </c>
      <c r="H12741">
        <f t="shared" si="214"/>
        <v>309.80097081775205</v>
      </c>
      <c r="I12741">
        <v>1.300970817752044</v>
      </c>
    </row>
    <row r="12742" spans="5:9" x14ac:dyDescent="0.25">
      <c r="E12742">
        <v>308.60000000000002</v>
      </c>
      <c r="F12742">
        <v>1.0100000000000007</v>
      </c>
      <c r="G12742">
        <v>258.10490296848604</v>
      </c>
      <c r="H12742">
        <f t="shared" ref="H12742:H12805" si="215">E12742+I12742</f>
        <v>309.89391817398922</v>
      </c>
      <c r="I12742">
        <v>1.293918173989183</v>
      </c>
    </row>
    <row r="12743" spans="5:9" x14ac:dyDescent="0.25">
      <c r="E12743">
        <v>308.7</v>
      </c>
      <c r="F12743">
        <v>1.0100000000000007</v>
      </c>
      <c r="G12743">
        <v>257.85089608419446</v>
      </c>
      <c r="H12743">
        <f t="shared" si="215"/>
        <v>309.98691495923418</v>
      </c>
      <c r="I12743">
        <v>1.286914959234182</v>
      </c>
    </row>
    <row r="12744" spans="5:9" x14ac:dyDescent="0.25">
      <c r="E12744">
        <v>308.8</v>
      </c>
      <c r="F12744">
        <v>1.0100000000000007</v>
      </c>
      <c r="G12744">
        <v>257.59723135829557</v>
      </c>
      <c r="H12744">
        <f t="shared" si="215"/>
        <v>310.07996146767118</v>
      </c>
      <c r="I12744">
        <v>1.2799614676711726</v>
      </c>
    </row>
    <row r="12745" spans="5:9" x14ac:dyDescent="0.25">
      <c r="E12745">
        <v>308.89999999999998</v>
      </c>
      <c r="F12745">
        <v>1.0100000000000007</v>
      </c>
      <c r="G12745">
        <v>257.34392394553726</v>
      </c>
      <c r="H12745">
        <f t="shared" si="215"/>
        <v>310.17305798715961</v>
      </c>
      <c r="I12745">
        <v>1.2730579871596179</v>
      </c>
    </row>
    <row r="12746" spans="5:9" x14ac:dyDescent="0.25">
      <c r="E12746">
        <v>309</v>
      </c>
      <c r="F12746">
        <v>1.0100000000000007</v>
      </c>
      <c r="G12746">
        <v>257.09098906028169</v>
      </c>
      <c r="H12746">
        <f t="shared" si="215"/>
        <v>310.26620479915141</v>
      </c>
      <c r="I12746">
        <v>1.2662047991514127</v>
      </c>
    </row>
    <row r="12747" spans="5:9" x14ac:dyDescent="0.25">
      <c r="E12747">
        <v>309.10000000000002</v>
      </c>
      <c r="F12747">
        <v>1.0100000000000007</v>
      </c>
      <c r="G12747">
        <v>256.83844197108249</v>
      </c>
      <c r="H12747">
        <f t="shared" si="215"/>
        <v>310.35940217861048</v>
      </c>
      <c r="I12747">
        <v>1.2594021786104761</v>
      </c>
    </row>
    <row r="12748" spans="5:9" x14ac:dyDescent="0.25">
      <c r="E12748">
        <v>309.2</v>
      </c>
      <c r="F12748">
        <v>1.0100000000000007</v>
      </c>
      <c r="G12748">
        <v>256.5862979951026</v>
      </c>
      <c r="H12748">
        <f t="shared" si="215"/>
        <v>310.4526503939345</v>
      </c>
      <c r="I12748">
        <v>1.252650393934539</v>
      </c>
    </row>
    <row r="12749" spans="5:9" x14ac:dyDescent="0.25">
      <c r="E12749">
        <v>309.3</v>
      </c>
      <c r="F12749">
        <v>1.0100000000000007</v>
      </c>
      <c r="G12749">
        <v>256.33457249239495</v>
      </c>
      <c r="H12749">
        <f t="shared" si="215"/>
        <v>310.54594970687924</v>
      </c>
      <c r="I12749">
        <v>1.2459497068792276</v>
      </c>
    </row>
    <row r="12750" spans="5:9" x14ac:dyDescent="0.25">
      <c r="E12750">
        <v>309.39999999999998</v>
      </c>
      <c r="F12750">
        <v>1.0100000000000007</v>
      </c>
      <c r="G12750">
        <v>256.08328086006713</v>
      </c>
      <c r="H12750">
        <f t="shared" si="215"/>
        <v>310.63930037248429</v>
      </c>
      <c r="I12750">
        <v>1.2393003724842799</v>
      </c>
    </row>
    <row r="12751" spans="5:9" x14ac:dyDescent="0.25">
      <c r="E12751">
        <v>309.5</v>
      </c>
      <c r="F12751">
        <v>1.0100000000000007</v>
      </c>
      <c r="G12751">
        <v>255.83243852635405</v>
      </c>
      <c r="H12751">
        <f t="shared" si="215"/>
        <v>310.7327026390019</v>
      </c>
      <c r="I12751">
        <v>1.2327026390018978</v>
      </c>
    </row>
    <row r="12752" spans="5:9" x14ac:dyDescent="0.25">
      <c r="E12752">
        <v>309.60000000000002</v>
      </c>
      <c r="F12752">
        <v>1.0100000000000007</v>
      </c>
      <c r="G12752">
        <v>255.58206094462159</v>
      </c>
      <c r="H12752">
        <f t="shared" si="215"/>
        <v>310.82615674782716</v>
      </c>
      <c r="I12752">
        <v>1.2261567478271136</v>
      </c>
    </row>
    <row r="12753" spans="5:9" x14ac:dyDescent="0.25">
      <c r="E12753">
        <v>309.7</v>
      </c>
      <c r="F12753">
        <v>1.0100000000000007</v>
      </c>
      <c r="G12753">
        <v>255.33216358732409</v>
      </c>
      <c r="H12753">
        <f t="shared" si="215"/>
        <v>310.91966293343</v>
      </c>
      <c r="I12753">
        <v>1.2196629334300084</v>
      </c>
    </row>
    <row r="12754" spans="5:9" x14ac:dyDescent="0.25">
      <c r="E12754">
        <v>309.8</v>
      </c>
      <c r="F12754">
        <v>1.0100000000000007</v>
      </c>
      <c r="G12754">
        <v>255.08276193993993</v>
      </c>
      <c r="H12754">
        <f t="shared" si="215"/>
        <v>311.01322142328985</v>
      </c>
      <c r="I12754">
        <v>1.2132214232898144</v>
      </c>
    </row>
    <row r="12755" spans="5:9" x14ac:dyDescent="0.25">
      <c r="E12755">
        <v>309.89999999999998</v>
      </c>
      <c r="F12755">
        <v>1.0100000000000007</v>
      </c>
      <c r="G12755">
        <v>254.83387149490756</v>
      </c>
      <c r="H12755">
        <f t="shared" si="215"/>
        <v>311.10683243783069</v>
      </c>
      <c r="I12755">
        <v>1.2068324378306854</v>
      </c>
    </row>
    <row r="12756" spans="5:9" x14ac:dyDescent="0.25">
      <c r="E12756">
        <v>310</v>
      </c>
      <c r="F12756">
        <v>1.0100000000000007</v>
      </c>
      <c r="G12756">
        <v>254.58550774558478</v>
      </c>
      <c r="H12756">
        <f t="shared" si="215"/>
        <v>311.2004961903591</v>
      </c>
      <c r="I12756">
        <v>1.2004961903591214</v>
      </c>
    </row>
    <row r="12757" spans="5:9" x14ac:dyDescent="0.25">
      <c r="E12757">
        <v>310.10000000000002</v>
      </c>
      <c r="F12757">
        <v>1.0100000000000007</v>
      </c>
      <c r="G12757">
        <v>254.33768618025283</v>
      </c>
      <c r="H12757">
        <f t="shared" si="215"/>
        <v>311.29421288700297</v>
      </c>
      <c r="I12757">
        <v>1.194212887002968</v>
      </c>
    </row>
    <row r="12758" spans="5:9" x14ac:dyDescent="0.25">
      <c r="E12758">
        <v>310.2</v>
      </c>
      <c r="F12758">
        <v>1.0100000000000007</v>
      </c>
      <c r="G12758">
        <v>254.09042227618605</v>
      </c>
      <c r="H12758">
        <f t="shared" si="215"/>
        <v>311.38798272665173</v>
      </c>
      <c r="I12758">
        <v>1.1879827266517606</v>
      </c>
    </row>
    <row r="12759" spans="5:9" x14ac:dyDescent="0.25">
      <c r="E12759">
        <v>310.3</v>
      </c>
      <c r="F12759">
        <v>1.0100000000000007</v>
      </c>
      <c r="G12759">
        <v>253.84373149380585</v>
      </c>
      <c r="H12759">
        <f t="shared" si="215"/>
        <v>311.48180590089851</v>
      </c>
      <c r="I12759">
        <v>1.1818059008984825</v>
      </c>
    </row>
    <row r="12760" spans="5:9" x14ac:dyDescent="0.25">
      <c r="E12760">
        <v>310.39999999999998</v>
      </c>
      <c r="F12760">
        <v>1.0100000000000007</v>
      </c>
      <c r="G12760">
        <v>253.59762927093698</v>
      </c>
      <c r="H12760">
        <f t="shared" si="215"/>
        <v>311.57568259398249</v>
      </c>
      <c r="I12760">
        <v>1.1756825939824997</v>
      </c>
    </row>
    <row r="12761" spans="5:9" x14ac:dyDescent="0.25">
      <c r="E12761">
        <v>310.5</v>
      </c>
      <c r="F12761">
        <v>1.0100000000000007</v>
      </c>
      <c r="G12761">
        <v>253.35213101718105</v>
      </c>
      <c r="H12761">
        <f t="shared" si="215"/>
        <v>311.66961298273378</v>
      </c>
      <c r="I12761">
        <v>1.1696129827337922</v>
      </c>
    </row>
    <row r="12762" spans="5:9" x14ac:dyDescent="0.25">
      <c r="E12762">
        <v>310.60000000000002</v>
      </c>
      <c r="F12762">
        <v>1.0100000000000007</v>
      </c>
      <c r="G12762">
        <v>253.10725210842048</v>
      </c>
      <c r="H12762">
        <f t="shared" si="215"/>
        <v>311.76359723651814</v>
      </c>
      <c r="I12762">
        <v>1.163597236518124</v>
      </c>
    </row>
    <row r="12763" spans="5:9" x14ac:dyDescent="0.25">
      <c r="E12763">
        <v>310.7</v>
      </c>
      <c r="F12763">
        <v>1.0100000000000007</v>
      </c>
      <c r="G12763">
        <v>252.86300788146298</v>
      </c>
      <c r="H12763">
        <f t="shared" si="215"/>
        <v>311.85763551718338</v>
      </c>
      <c r="I12763">
        <v>1.157635517183385</v>
      </c>
    </row>
    <row r="12764" spans="5:9" x14ac:dyDescent="0.25">
      <c r="E12764">
        <v>310.8</v>
      </c>
      <c r="F12764">
        <v>1.0100000000000007</v>
      </c>
      <c r="G12764">
        <v>252.61941362883397</v>
      </c>
      <c r="H12764">
        <f t="shared" si="215"/>
        <v>311.95172797900682</v>
      </c>
      <c r="I12764">
        <v>1.1517279790068156</v>
      </c>
    </row>
    <row r="12765" spans="5:9" x14ac:dyDescent="0.25">
      <c r="E12765">
        <v>310.89999999999998</v>
      </c>
      <c r="F12765">
        <v>1.0100000000000007</v>
      </c>
      <c r="G12765">
        <v>252.37648459372019</v>
      </c>
      <c r="H12765">
        <f t="shared" si="215"/>
        <v>312.04587476864322</v>
      </c>
      <c r="I12765">
        <v>1.1458747686432447</v>
      </c>
    </row>
    <row r="12766" spans="5:9" x14ac:dyDescent="0.25">
      <c r="E12766">
        <v>311</v>
      </c>
      <c r="F12766">
        <v>1.0100000000000007</v>
      </c>
      <c r="G12766">
        <v>252.13423596506436</v>
      </c>
      <c r="H12766">
        <f t="shared" si="215"/>
        <v>312.14007602507428</v>
      </c>
      <c r="I12766">
        <v>1.1400760250742583</v>
      </c>
    </row>
    <row r="12767" spans="5:9" x14ac:dyDescent="0.25">
      <c r="E12767">
        <v>311.10000000000002</v>
      </c>
      <c r="F12767">
        <v>1.0100000000000007</v>
      </c>
      <c r="G12767">
        <v>251.8926828728064</v>
      </c>
      <c r="H12767">
        <f t="shared" si="215"/>
        <v>312.23433187955828</v>
      </c>
      <c r="I12767">
        <v>1.1343318795582604</v>
      </c>
    </row>
    <row r="12768" spans="5:9" x14ac:dyDescent="0.25">
      <c r="E12768">
        <v>311.2</v>
      </c>
      <c r="F12768">
        <v>1.0100000000000007</v>
      </c>
      <c r="G12768">
        <v>251.65184038326166</v>
      </c>
      <c r="H12768">
        <f t="shared" si="215"/>
        <v>312.32864245558159</v>
      </c>
      <c r="I12768">
        <v>1.1286424555815739</v>
      </c>
    </row>
    <row r="12769" spans="5:9" x14ac:dyDescent="0.25">
      <c r="E12769">
        <v>311.3</v>
      </c>
      <c r="F12769">
        <v>1.0100000000000007</v>
      </c>
      <c r="G12769">
        <v>251.41172349462181</v>
      </c>
      <c r="H12769">
        <f t="shared" si="215"/>
        <v>312.42300786881054</v>
      </c>
      <c r="I12769">
        <v>1.123007868810558</v>
      </c>
    </row>
    <row r="12770" spans="5:9" x14ac:dyDescent="0.25">
      <c r="E12770">
        <v>311.39999999999998</v>
      </c>
      <c r="F12770">
        <v>1.0100000000000007</v>
      </c>
      <c r="G12770">
        <v>251.17234713255834</v>
      </c>
      <c r="H12770">
        <f t="shared" si="215"/>
        <v>312.51742822704483</v>
      </c>
      <c r="I12770">
        <v>1.1174282270448663</v>
      </c>
    </row>
    <row r="12771" spans="5:9" x14ac:dyDescent="0.25">
      <c r="E12771">
        <v>311.5</v>
      </c>
      <c r="F12771">
        <v>1.0100000000000007</v>
      </c>
      <c r="G12771">
        <v>250.93372614590248</v>
      </c>
      <c r="H12771">
        <f t="shared" si="215"/>
        <v>312.61190363017181</v>
      </c>
      <c r="I12771">
        <v>1.1119036301718102</v>
      </c>
    </row>
    <row r="12772" spans="5:9" x14ac:dyDescent="0.25">
      <c r="E12772">
        <v>311.60000000000002</v>
      </c>
      <c r="F12772">
        <v>1.0100000000000007</v>
      </c>
      <c r="G12772">
        <v>250.69587530236905</v>
      </c>
      <c r="H12772">
        <f t="shared" si="215"/>
        <v>312.70643417012241</v>
      </c>
      <c r="I12772">
        <v>1.1064341701223723</v>
      </c>
    </row>
    <row r="12773" spans="5:9" x14ac:dyDescent="0.25">
      <c r="E12773">
        <v>311.7</v>
      </c>
      <c r="F12773">
        <v>1.0100000000000007</v>
      </c>
      <c r="G12773">
        <v>250.45880928428471</v>
      </c>
      <c r="H12773">
        <f t="shared" si="215"/>
        <v>312.80101993082866</v>
      </c>
      <c r="I12773">
        <v>1.1010199308286652</v>
      </c>
    </row>
    <row r="12774" spans="5:9" x14ac:dyDescent="0.25">
      <c r="E12774">
        <v>311.8</v>
      </c>
      <c r="F12774">
        <v>1.0100000000000007</v>
      </c>
      <c r="G12774">
        <v>250.22254268427386</v>
      </c>
      <c r="H12774">
        <f t="shared" si="215"/>
        <v>312.89566098818335</v>
      </c>
      <c r="I12774">
        <v>1.0956609881833264</v>
      </c>
    </row>
    <row r="12775" spans="5:9" x14ac:dyDescent="0.25">
      <c r="E12775">
        <v>311.89999999999998</v>
      </c>
      <c r="F12775">
        <v>1.0100000000000007</v>
      </c>
      <c r="G12775">
        <v>249.98709000084722</v>
      </c>
      <c r="H12775">
        <f t="shared" si="215"/>
        <v>312.99035741000108</v>
      </c>
      <c r="I12775">
        <v>1.0903574100010789</v>
      </c>
    </row>
    <row r="12776" spans="5:9" x14ac:dyDescent="0.25">
      <c r="E12776">
        <v>312</v>
      </c>
      <c r="F12776">
        <v>1.0100000000000007</v>
      </c>
      <c r="G12776">
        <v>249.75246563383041</v>
      </c>
      <c r="H12776">
        <f t="shared" si="215"/>
        <v>313.08510925598279</v>
      </c>
      <c r="I12776">
        <v>1.0851092559828057</v>
      </c>
    </row>
    <row r="12777" spans="5:9" x14ac:dyDescent="0.25">
      <c r="E12777">
        <v>312.10000000000002</v>
      </c>
      <c r="F12777">
        <v>1.0100000000000007</v>
      </c>
      <c r="G12777">
        <v>249.51868387956051</v>
      </c>
      <c r="H12777">
        <f t="shared" si="215"/>
        <v>313.17991657768266</v>
      </c>
      <c r="I12777">
        <v>1.0799165776826491</v>
      </c>
    </row>
    <row r="12778" spans="5:9" x14ac:dyDescent="0.25">
      <c r="E12778">
        <v>312.2</v>
      </c>
      <c r="F12778">
        <v>1.0100000000000007</v>
      </c>
      <c r="G12778">
        <v>249.28575892576984</v>
      </c>
      <c r="H12778">
        <f t="shared" si="215"/>
        <v>313.27477941847849</v>
      </c>
      <c r="I12778">
        <v>1.0747794184785142</v>
      </c>
    </row>
    <row r="12779" spans="5:9" x14ac:dyDescent="0.25">
      <c r="E12779">
        <v>312.3</v>
      </c>
      <c r="F12779">
        <v>1.0100000000000007</v>
      </c>
      <c r="G12779">
        <v>249.0537048460663</v>
      </c>
      <c r="H12779">
        <f t="shared" si="215"/>
        <v>313.36969781354662</v>
      </c>
      <c r="I12779">
        <v>1.069697813546588</v>
      </c>
    </row>
    <row r="12780" spans="5:9" x14ac:dyDescent="0.25">
      <c r="E12780">
        <v>312.39999999999998</v>
      </c>
      <c r="F12780">
        <v>1.0100000000000007</v>
      </c>
      <c r="G12780">
        <v>248.82253559390941</v>
      </c>
      <c r="H12780">
        <f t="shared" si="215"/>
        <v>313.46467178984057</v>
      </c>
      <c r="I12780">
        <v>1.0646717898405684</v>
      </c>
    </row>
    <row r="12781" spans="5:9" x14ac:dyDescent="0.25">
      <c r="E12781">
        <v>312.5</v>
      </c>
      <c r="F12781">
        <v>1.0100000000000007</v>
      </c>
      <c r="G12781">
        <v>248.59226499597111</v>
      </c>
      <c r="H12781">
        <f t="shared" si="215"/>
        <v>313.55970136607607</v>
      </c>
      <c r="I12781">
        <v>1.0597013660760759</v>
      </c>
    </row>
    <row r="12782" spans="5:9" x14ac:dyDescent="0.25">
      <c r="E12782">
        <v>312.60000000000002</v>
      </c>
      <c r="F12782">
        <v>1.0100000000000007</v>
      </c>
      <c r="G12782">
        <v>248.36290674475885</v>
      </c>
      <c r="H12782">
        <f t="shared" si="215"/>
        <v>313.65478655272153</v>
      </c>
      <c r="I12782">
        <v>1.0547865527214932</v>
      </c>
    </row>
    <row r="12783" spans="5:9" x14ac:dyDescent="0.25">
      <c r="E12783">
        <v>312.7</v>
      </c>
      <c r="F12783">
        <v>1.0100000000000007</v>
      </c>
      <c r="G12783">
        <v>248.1344743903675</v>
      </c>
      <c r="H12783">
        <f t="shared" si="215"/>
        <v>313.74992735199572</v>
      </c>
      <c r="I12783">
        <v>1.0499273519957466</v>
      </c>
    </row>
    <row r="12784" spans="5:9" x14ac:dyDescent="0.25">
      <c r="E12784">
        <v>312.8</v>
      </c>
      <c r="F12784">
        <v>1.0100000000000007</v>
      </c>
      <c r="G12784">
        <v>247.90698133121484</v>
      </c>
      <c r="H12784">
        <f t="shared" si="215"/>
        <v>313.84512375787415</v>
      </c>
      <c r="I12784">
        <v>1.0451237578741266</v>
      </c>
    </row>
    <row r="12785" spans="5:9" x14ac:dyDescent="0.25">
      <c r="E12785">
        <v>312.89999999999998</v>
      </c>
      <c r="F12785">
        <v>1.0100000000000007</v>
      </c>
      <c r="G12785">
        <v>247.68044080360281</v>
      </c>
      <c r="H12785">
        <f t="shared" si="215"/>
        <v>313.94037575610332</v>
      </c>
      <c r="I12785">
        <v>1.040375756103362</v>
      </c>
    </row>
    <row r="12786" spans="5:9" x14ac:dyDescent="0.25">
      <c r="E12786">
        <v>313</v>
      </c>
      <c r="F12786">
        <v>1.0100000000000007</v>
      </c>
      <c r="G12786">
        <v>247.45486586993482</v>
      </c>
      <c r="H12786">
        <f t="shared" si="215"/>
        <v>314.03568332422714</v>
      </c>
      <c r="I12786">
        <v>1.0356833242271526</v>
      </c>
    </row>
    <row r="12787" spans="5:9" x14ac:dyDescent="0.25">
      <c r="E12787">
        <v>255</v>
      </c>
      <c r="F12787">
        <v>1.0200000000000007</v>
      </c>
      <c r="G12787">
        <v>283.94823468660377</v>
      </c>
      <c r="H12787">
        <f t="shared" si="215"/>
        <v>255.68987271428983</v>
      </c>
      <c r="I12787">
        <v>0.68987271428983532</v>
      </c>
    </row>
    <row r="12788" spans="5:9" x14ac:dyDescent="0.25">
      <c r="E12788">
        <v>255.1</v>
      </c>
      <c r="F12788">
        <v>1.0200000000000007</v>
      </c>
      <c r="G12788">
        <v>284.10166788743828</v>
      </c>
      <c r="H12788">
        <f t="shared" si="215"/>
        <v>255.79210304801771</v>
      </c>
      <c r="I12788">
        <v>0.6921030480177186</v>
      </c>
    </row>
    <row r="12789" spans="5:9" x14ac:dyDescent="0.25">
      <c r="E12789">
        <v>255.2</v>
      </c>
      <c r="F12789">
        <v>1.0200000000000007</v>
      </c>
      <c r="G12789">
        <v>284.25464180775344</v>
      </c>
      <c r="H12789">
        <f t="shared" si="215"/>
        <v>255.89432180438448</v>
      </c>
      <c r="I12789">
        <v>0.69432180438448821</v>
      </c>
    </row>
    <row r="12790" spans="5:9" x14ac:dyDescent="0.25">
      <c r="E12790">
        <v>255.3</v>
      </c>
      <c r="F12790">
        <v>1.0200000000000007</v>
      </c>
      <c r="G12790">
        <v>284.40718553485641</v>
      </c>
      <c r="H12790">
        <f t="shared" si="215"/>
        <v>255.99652943918301</v>
      </c>
      <c r="I12790">
        <v>0.69652943918299748</v>
      </c>
    </row>
    <row r="12791" spans="5:9" x14ac:dyDescent="0.25">
      <c r="E12791">
        <v>255.4</v>
      </c>
      <c r="F12791">
        <v>1.0200000000000007</v>
      </c>
      <c r="G12791">
        <v>284.55932447953927</v>
      </c>
      <c r="H12791">
        <f t="shared" si="215"/>
        <v>256.09872640447554</v>
      </c>
      <c r="I12791">
        <v>0.69872640447555456</v>
      </c>
    </row>
    <row r="12792" spans="5:9" x14ac:dyDescent="0.25">
      <c r="E12792">
        <v>255.5</v>
      </c>
      <c r="F12792">
        <v>1.0200000000000007</v>
      </c>
      <c r="G12792">
        <v>284.71108069203819</v>
      </c>
      <c r="H12792">
        <f t="shared" si="215"/>
        <v>256.20091314868091</v>
      </c>
      <c r="I12792">
        <v>0.70091314868088384</v>
      </c>
    </row>
    <row r="12793" spans="5:9" x14ac:dyDescent="0.25">
      <c r="E12793">
        <v>255.6</v>
      </c>
      <c r="F12793">
        <v>1.0200000000000007</v>
      </c>
      <c r="G12793">
        <v>284.86247315905729</v>
      </c>
      <c r="H12793">
        <f t="shared" si="215"/>
        <v>256.30309011659148</v>
      </c>
      <c r="I12793">
        <v>0.70309011659148257</v>
      </c>
    </row>
    <row r="12794" spans="5:9" x14ac:dyDescent="0.25">
      <c r="E12794">
        <v>255.7</v>
      </c>
      <c r="F12794">
        <v>1.0200000000000007</v>
      </c>
      <c r="G12794">
        <v>285.01351808250467</v>
      </c>
      <c r="H12794">
        <f t="shared" si="215"/>
        <v>256.40525774932968</v>
      </c>
      <c r="I12794">
        <v>0.70525774932969154</v>
      </c>
    </row>
    <row r="12795" spans="5:9" x14ac:dyDescent="0.25">
      <c r="E12795">
        <v>255.8</v>
      </c>
      <c r="F12795">
        <v>1.0200000000000007</v>
      </c>
      <c r="G12795">
        <v>285.16422914059393</v>
      </c>
      <c r="H12795">
        <f t="shared" si="215"/>
        <v>256.50741648425037</v>
      </c>
      <c r="I12795">
        <v>0.70741648425037984</v>
      </c>
    </row>
    <row r="12796" spans="5:9" x14ac:dyDescent="0.25">
      <c r="E12796">
        <v>255.9</v>
      </c>
      <c r="F12796">
        <v>1.0200000000000007</v>
      </c>
      <c r="G12796">
        <v>285.31461773196241</v>
      </c>
      <c r="H12796">
        <f t="shared" si="215"/>
        <v>256.60956675479787</v>
      </c>
      <c r="I12796">
        <v>0.70956675479788889</v>
      </c>
    </row>
    <row r="12797" spans="5:9" x14ac:dyDescent="0.25">
      <c r="E12797">
        <v>256</v>
      </c>
      <c r="F12797">
        <v>1.0200000000000007</v>
      </c>
      <c r="G12797">
        <v>285.46469320345966</v>
      </c>
      <c r="H12797">
        <f t="shared" si="215"/>
        <v>256.7117089903245</v>
      </c>
      <c r="I12797">
        <v>0.7117089903244791</v>
      </c>
    </row>
    <row r="12798" spans="5:9" x14ac:dyDescent="0.25">
      <c r="E12798">
        <v>256.10000000000002</v>
      </c>
      <c r="F12798">
        <v>1.0200000000000007</v>
      </c>
      <c r="G12798">
        <v>285.61446306225696</v>
      </c>
      <c r="H12798">
        <f t="shared" si="215"/>
        <v>256.8138436158772</v>
      </c>
      <c r="I12798">
        <v>0.71384361587718159</v>
      </c>
    </row>
    <row r="12799" spans="5:9" x14ac:dyDescent="0.25">
      <c r="E12799">
        <v>256.2</v>
      </c>
      <c r="F12799">
        <v>1.0200000000000007</v>
      </c>
      <c r="G12799">
        <v>285.76393317292514</v>
      </c>
      <c r="H12799">
        <f t="shared" si="215"/>
        <v>256.91597105195962</v>
      </c>
      <c r="I12799">
        <v>0.71597105195963806</v>
      </c>
    </row>
    <row r="12800" spans="5:9" x14ac:dyDescent="0.25">
      <c r="E12800">
        <v>256.3</v>
      </c>
      <c r="F12800">
        <v>1.0200000000000007</v>
      </c>
      <c r="G12800">
        <v>285.91310794012446</v>
      </c>
      <c r="H12800">
        <f t="shared" si="215"/>
        <v>257.0180917142751</v>
      </c>
      <c r="I12800">
        <v>0.7180917142750729</v>
      </c>
    </row>
    <row r="12801" spans="5:9" x14ac:dyDescent="0.25">
      <c r="E12801">
        <v>256.39999999999998</v>
      </c>
      <c r="F12801">
        <v>1.0200000000000007</v>
      </c>
      <c r="G12801">
        <v>286.06199047754376</v>
      </c>
      <c r="H12801">
        <f t="shared" si="215"/>
        <v>257.1202060134562</v>
      </c>
      <c r="I12801">
        <v>0.72020601345623381</v>
      </c>
    </row>
    <row r="12802" spans="5:9" x14ac:dyDescent="0.25">
      <c r="E12802">
        <v>256.5</v>
      </c>
      <c r="F12802">
        <v>1.0200000000000007</v>
      </c>
      <c r="G12802">
        <v>286.21058276371963</v>
      </c>
      <c r="H12802">
        <f t="shared" si="215"/>
        <v>257.22231435478778</v>
      </c>
      <c r="I12802">
        <v>0.72231435478776573</v>
      </c>
    </row>
    <row r="12803" spans="5:9" x14ac:dyDescent="0.25">
      <c r="E12803">
        <v>256.60000000000002</v>
      </c>
      <c r="F12803">
        <v>1.0200000000000007</v>
      </c>
      <c r="G12803">
        <v>286.3588857853585</v>
      </c>
      <c r="H12803">
        <f t="shared" si="215"/>
        <v>257.32441713792605</v>
      </c>
      <c r="I12803">
        <v>0.72441713792601869</v>
      </c>
    </row>
    <row r="12804" spans="5:9" x14ac:dyDescent="0.25">
      <c r="E12804">
        <v>256.7</v>
      </c>
      <c r="F12804">
        <v>1.0200000000000007</v>
      </c>
      <c r="G12804">
        <v>286.50689966877411</v>
      </c>
      <c r="H12804">
        <f t="shared" si="215"/>
        <v>257.42651475662103</v>
      </c>
      <c r="I12804">
        <v>0.72651475662101939</v>
      </c>
    </row>
    <row r="12805" spans="5:9" x14ac:dyDescent="0.25">
      <c r="E12805">
        <v>256.8</v>
      </c>
      <c r="F12805">
        <v>1.0200000000000007</v>
      </c>
      <c r="G12805">
        <v>286.65462380004516</v>
      </c>
      <c r="H12805">
        <f t="shared" si="215"/>
        <v>257.52860759844486</v>
      </c>
      <c r="I12805">
        <v>0.72860759844486278</v>
      </c>
    </row>
    <row r="12806" spans="5:9" x14ac:dyDescent="0.25">
      <c r="E12806">
        <v>256.89999999999998</v>
      </c>
      <c r="F12806">
        <v>1.0200000000000007</v>
      </c>
      <c r="G12806">
        <v>286.80205693448437</v>
      </c>
      <c r="H12806">
        <f t="shared" ref="H12806:H12869" si="216">E12806+I12806</f>
        <v>257.6306960445304</v>
      </c>
      <c r="I12806">
        <v>0.73069604453042925</v>
      </c>
    </row>
    <row r="12807" spans="5:9" x14ac:dyDescent="0.25">
      <c r="E12807">
        <v>257</v>
      </c>
      <c r="F12807">
        <v>1.0200000000000007</v>
      </c>
      <c r="G12807">
        <v>286.94919729599974</v>
      </c>
      <c r="H12807">
        <f t="shared" si="216"/>
        <v>257.73278046932398</v>
      </c>
      <c r="I12807">
        <v>0.73278046932396679</v>
      </c>
    </row>
    <row r="12808" spans="5:9" x14ac:dyDescent="0.25">
      <c r="E12808">
        <v>257.10000000000002</v>
      </c>
      <c r="F12808">
        <v>1.0200000000000007</v>
      </c>
      <c r="G12808">
        <v>287.09604266691611</v>
      </c>
      <c r="H12808">
        <f t="shared" si="216"/>
        <v>257.83486124035466</v>
      </c>
      <c r="I12808">
        <v>0.73486124035465483</v>
      </c>
    </row>
    <row r="12809" spans="5:9" x14ac:dyDescent="0.25">
      <c r="E12809">
        <v>257.2</v>
      </c>
      <c r="F12809">
        <v>1.0200000000000007</v>
      </c>
      <c r="G12809">
        <v>287.24259046881139</v>
      </c>
      <c r="H12809">
        <f t="shared" si="216"/>
        <v>257.9369387180239</v>
      </c>
      <c r="I12809">
        <v>0.73693871802388711</v>
      </c>
    </row>
    <row r="12810" spans="5:9" x14ac:dyDescent="0.25">
      <c r="E12810">
        <v>257.3</v>
      </c>
      <c r="F12810">
        <v>1.0200000000000007</v>
      </c>
      <c r="G12810">
        <v>287.38883783490775</v>
      </c>
      <c r="H12810">
        <f t="shared" si="216"/>
        <v>258.03901325541671</v>
      </c>
      <c r="I12810">
        <v>0.73901325541670793</v>
      </c>
    </row>
    <row r="12811" spans="5:9" x14ac:dyDescent="0.25">
      <c r="E12811">
        <v>257.39999999999998</v>
      </c>
      <c r="F12811">
        <v>1.0200000000000007</v>
      </c>
      <c r="G12811">
        <v>287.53478167454375</v>
      </c>
      <c r="H12811">
        <f t="shared" si="216"/>
        <v>258.14108519813732</v>
      </c>
      <c r="I12811">
        <v>0.7410851981373644</v>
      </c>
    </row>
    <row r="12812" spans="5:9" x14ac:dyDescent="0.25">
      <c r="E12812">
        <v>257.5</v>
      </c>
      <c r="F12812">
        <v>1.0200000000000007</v>
      </c>
      <c r="G12812">
        <v>287.6804187302385</v>
      </c>
      <c r="H12812">
        <f t="shared" si="216"/>
        <v>258.24315488417068</v>
      </c>
      <c r="I12812">
        <v>0.74315488417066822</v>
      </c>
    </row>
    <row r="12813" spans="5:9" x14ac:dyDescent="0.25">
      <c r="E12813">
        <v>257.60000000000002</v>
      </c>
      <c r="F12813">
        <v>1.0200000000000007</v>
      </c>
      <c r="G12813">
        <v>287.82574562784237</v>
      </c>
      <c r="H12813">
        <f t="shared" si="216"/>
        <v>258.34522264377051</v>
      </c>
      <c r="I12813">
        <v>0.7452226437704802</v>
      </c>
    </row>
    <row r="12814" spans="5:9" x14ac:dyDescent="0.25">
      <c r="E12814">
        <v>257.7</v>
      </c>
      <c r="F12814">
        <v>1.0200000000000007</v>
      </c>
      <c r="G12814">
        <v>287.97075892025424</v>
      </c>
      <c r="H12814">
        <f t="shared" si="216"/>
        <v>258.44728879937628</v>
      </c>
      <c r="I12814">
        <v>0.747288799376296</v>
      </c>
    </row>
    <row r="12815" spans="5:9" x14ac:dyDescent="0.25">
      <c r="E12815">
        <v>257.8</v>
      </c>
      <c r="F12815">
        <v>1.0200000000000007</v>
      </c>
      <c r="G12815">
        <v>288.11545512516773</v>
      </c>
      <c r="H12815">
        <f t="shared" si="216"/>
        <v>258.54935366555861</v>
      </c>
      <c r="I12815">
        <v>0.74935366555861471</v>
      </c>
    </row>
    <row r="12816" spans="5:9" x14ac:dyDescent="0.25">
      <c r="E12816">
        <v>257.89999999999998</v>
      </c>
      <c r="F12816">
        <v>1.0200000000000007</v>
      </c>
      <c r="G12816">
        <v>288.25983075729266</v>
      </c>
      <c r="H12816">
        <f t="shared" si="216"/>
        <v>258.65141754899344</v>
      </c>
      <c r="I12816">
        <v>0.75141754899344215</v>
      </c>
    </row>
    <row r="12817" spans="5:9" x14ac:dyDescent="0.25">
      <c r="E12817">
        <v>258</v>
      </c>
      <c r="F12817">
        <v>1.0200000000000007</v>
      </c>
      <c r="G12817">
        <v>288.40388235548215</v>
      </c>
      <c r="H12817">
        <f t="shared" si="216"/>
        <v>258.75348074846602</v>
      </c>
      <c r="I12817">
        <v>0.75348074846602953</v>
      </c>
    </row>
    <row r="12818" spans="5:9" x14ac:dyDescent="0.25">
      <c r="E12818">
        <v>258.10000000000002</v>
      </c>
      <c r="F12818">
        <v>1.0200000000000007</v>
      </c>
      <c r="G12818">
        <v>288.5476065051767</v>
      </c>
      <c r="H12818">
        <f t="shared" si="216"/>
        <v>258.8555435549037</v>
      </c>
      <c r="I12818">
        <v>0.75554355490366054</v>
      </c>
    </row>
    <row r="12819" spans="5:9" x14ac:dyDescent="0.25">
      <c r="E12819">
        <v>258.2</v>
      </c>
      <c r="F12819">
        <v>1.0200000000000007</v>
      </c>
      <c r="G12819">
        <v>288.69099985656175</v>
      </c>
      <c r="H12819">
        <f t="shared" si="216"/>
        <v>258.95760625143708</v>
      </c>
      <c r="I12819">
        <v>0.75760625143707017</v>
      </c>
    </row>
    <row r="12820" spans="5:9" x14ac:dyDescent="0.25">
      <c r="E12820">
        <v>258.3</v>
      </c>
      <c r="F12820">
        <v>1.0200000000000007</v>
      </c>
      <c r="G12820">
        <v>288.83405913881666</v>
      </c>
      <c r="H12820">
        <f t="shared" si="216"/>
        <v>259.0596691134898</v>
      </c>
      <c r="I12820">
        <v>0.75966911348980182</v>
      </c>
    </row>
    <row r="12821" spans="5:9" x14ac:dyDescent="0.25">
      <c r="E12821">
        <v>258.39999999999998</v>
      </c>
      <c r="F12821">
        <v>1.0200000000000007</v>
      </c>
      <c r="G12821">
        <v>288.97678117081654</v>
      </c>
      <c r="H12821">
        <f t="shared" si="216"/>
        <v>259.16173240889469</v>
      </c>
      <c r="I12821">
        <v>0.76173240889470895</v>
      </c>
    </row>
    <row r="12822" spans="5:9" x14ac:dyDescent="0.25">
      <c r="E12822">
        <v>258.5</v>
      </c>
      <c r="F12822">
        <v>1.0200000000000007</v>
      </c>
      <c r="G12822">
        <v>289.11916286863089</v>
      </c>
      <c r="H12822">
        <f t="shared" si="216"/>
        <v>259.2637963980365</v>
      </c>
      <c r="I12822">
        <v>0.76379639803651722</v>
      </c>
    </row>
    <row r="12823" spans="5:9" x14ac:dyDescent="0.25">
      <c r="E12823">
        <v>258.60000000000002</v>
      </c>
      <c r="F12823">
        <v>1.0200000000000007</v>
      </c>
      <c r="G12823">
        <v>289.26120125014592</v>
      </c>
      <c r="H12823">
        <f t="shared" si="216"/>
        <v>259.36586133401926</v>
      </c>
      <c r="I12823">
        <v>0.76586133401923373</v>
      </c>
    </row>
    <row r="12824" spans="5:9" x14ac:dyDescent="0.25">
      <c r="E12824">
        <v>258.7</v>
      </c>
      <c r="F12824">
        <v>1.0200000000000007</v>
      </c>
      <c r="G12824">
        <v>289.40289343712146</v>
      </c>
      <c r="H12824">
        <f t="shared" si="216"/>
        <v>259.46792746285706</v>
      </c>
      <c r="I12824">
        <v>0.76792746285708224</v>
      </c>
    </row>
    <row r="12825" spans="5:9" x14ac:dyDescent="0.25">
      <c r="E12825">
        <v>258.8</v>
      </c>
      <c r="F12825">
        <v>1.0200000000000007</v>
      </c>
      <c r="G12825">
        <v>289.54423665497501</v>
      </c>
      <c r="H12825">
        <f t="shared" si="216"/>
        <v>259.56999502368745</v>
      </c>
      <c r="I12825">
        <v>0.76999502368747075</v>
      </c>
    </row>
    <row r="12826" spans="5:9" x14ac:dyDescent="0.25">
      <c r="E12826">
        <v>258.89999999999998</v>
      </c>
      <c r="F12826">
        <v>1.0200000000000007</v>
      </c>
      <c r="G12826">
        <v>289.6852282305702</v>
      </c>
      <c r="H12826">
        <f t="shared" si="216"/>
        <v>259.67206424900445</v>
      </c>
      <c r="I12826">
        <v>0.77206424900446435</v>
      </c>
    </row>
    <row r="12827" spans="5:9" x14ac:dyDescent="0.25">
      <c r="E12827">
        <v>259</v>
      </c>
      <c r="F12827">
        <v>1.0200000000000007</v>
      </c>
      <c r="G12827">
        <v>289.82586558827035</v>
      </c>
      <c r="H12827">
        <f t="shared" si="216"/>
        <v>259.77413536491105</v>
      </c>
      <c r="I12827">
        <v>0.77413536491104407</v>
      </c>
    </row>
    <row r="12828" spans="5:9" x14ac:dyDescent="0.25">
      <c r="E12828">
        <v>259.10000000000002</v>
      </c>
      <c r="F12828">
        <v>1.0200000000000007</v>
      </c>
      <c r="G12828">
        <v>289.96614624450115</v>
      </c>
      <c r="H12828">
        <f t="shared" si="216"/>
        <v>259.87620859138855</v>
      </c>
      <c r="I12828">
        <v>0.77620859138850495</v>
      </c>
    </row>
    <row r="12829" spans="5:9" x14ac:dyDescent="0.25">
      <c r="E12829">
        <v>259.2</v>
      </c>
      <c r="F12829">
        <v>1.0200000000000007</v>
      </c>
      <c r="G12829">
        <v>290.10606780105161</v>
      </c>
      <c r="H12829">
        <f t="shared" si="216"/>
        <v>259.97828414258117</v>
      </c>
      <c r="I12829">
        <v>0.77828414258120782</v>
      </c>
    </row>
    <row r="12830" spans="5:9" x14ac:dyDescent="0.25">
      <c r="E12830">
        <v>259.3</v>
      </c>
      <c r="F12830">
        <v>1.0200000000000007</v>
      </c>
      <c r="G12830">
        <v>290.2456279373269</v>
      </c>
      <c r="H12830">
        <f t="shared" si="216"/>
        <v>260.08036222709489</v>
      </c>
      <c r="I12830">
        <v>0.78036222709490388</v>
      </c>
    </row>
    <row r="12831" spans="5:9" x14ac:dyDescent="0.25">
      <c r="E12831">
        <v>259.39999999999998</v>
      </c>
      <c r="F12831">
        <v>1.0200000000000007</v>
      </c>
      <c r="G12831">
        <v>290.38482440175028</v>
      </c>
      <c r="H12831">
        <f t="shared" si="216"/>
        <v>260.18244304830682</v>
      </c>
      <c r="I12831">
        <v>0.78244304830685685</v>
      </c>
    </row>
    <row r="12832" spans="5:9" x14ac:dyDescent="0.25">
      <c r="E12832">
        <v>259.5</v>
      </c>
      <c r="F12832">
        <v>1.0200000000000007</v>
      </c>
      <c r="G12832">
        <v>290.5236550024992</v>
      </c>
      <c r="H12832">
        <f t="shared" si="216"/>
        <v>260.28452680468598</v>
      </c>
      <c r="I12832">
        <v>0.78452680468597547</v>
      </c>
    </row>
    <row r="12833" spans="5:9" x14ac:dyDescent="0.25">
      <c r="E12833">
        <v>259.60000000000002</v>
      </c>
      <c r="F12833">
        <v>1.0200000000000007</v>
      </c>
      <c r="G12833">
        <v>290.6621175977437</v>
      </c>
      <c r="H12833">
        <f t="shared" si="216"/>
        <v>260.38661369012118</v>
      </c>
      <c r="I12833">
        <v>0.7866136901211761</v>
      </c>
    </row>
    <row r="12834" spans="5:9" x14ac:dyDescent="0.25">
      <c r="E12834">
        <v>259.7</v>
      </c>
      <c r="F12834">
        <v>1.0200000000000007</v>
      </c>
      <c r="G12834">
        <v>290.80021008554365</v>
      </c>
      <c r="H12834">
        <f t="shared" si="216"/>
        <v>260.48870389425628</v>
      </c>
      <c r="I12834">
        <v>0.7887038942562985</v>
      </c>
    </row>
    <row r="12835" spans="5:9" x14ac:dyDescent="0.25">
      <c r="E12835">
        <v>259.8</v>
      </c>
      <c r="F12835">
        <v>1.0200000000000007</v>
      </c>
      <c r="G12835">
        <v>290.93793039354614</v>
      </c>
      <c r="H12835">
        <f t="shared" si="216"/>
        <v>260.59079760282981</v>
      </c>
      <c r="I12835">
        <v>0.79079760282981004</v>
      </c>
    </row>
    <row r="12836" spans="5:9" x14ac:dyDescent="0.25">
      <c r="E12836">
        <v>259.89999999999998</v>
      </c>
      <c r="F12836">
        <v>1.0200000000000007</v>
      </c>
      <c r="G12836">
        <v>291.07527646861291</v>
      </c>
      <c r="H12836">
        <f t="shared" si="216"/>
        <v>260.69289499801772</v>
      </c>
      <c r="I12836">
        <v>0.79289499801773866</v>
      </c>
    </row>
    <row r="12837" spans="5:9" x14ac:dyDescent="0.25">
      <c r="E12837">
        <v>260</v>
      </c>
      <c r="F12837">
        <v>1.0200000000000007</v>
      </c>
      <c r="G12837">
        <v>291.21224626649411</v>
      </c>
      <c r="H12837">
        <f t="shared" si="216"/>
        <v>260.79499625877821</v>
      </c>
      <c r="I12837">
        <v>0.79499625877823854</v>
      </c>
    </row>
    <row r="12838" spans="5:9" x14ac:dyDescent="0.25">
      <c r="E12838">
        <v>260.10000000000002</v>
      </c>
      <c r="F12838">
        <v>1.0200000000000007</v>
      </c>
      <c r="G12838">
        <v>291.34883774165354</v>
      </c>
      <c r="H12838">
        <f t="shared" si="216"/>
        <v>260.89710156119634</v>
      </c>
      <c r="I12838">
        <v>0.79710156119629128</v>
      </c>
    </row>
    <row r="12839" spans="5:9" x14ac:dyDescent="0.25">
      <c r="E12839">
        <v>260.2</v>
      </c>
      <c r="F12839">
        <v>1.0200000000000007</v>
      </c>
      <c r="G12839">
        <v>291.4850488373387</v>
      </c>
      <c r="H12839">
        <f t="shared" si="216"/>
        <v>260.9992110788271</v>
      </c>
      <c r="I12839">
        <v>0.79921107882710984</v>
      </c>
    </row>
    <row r="12840" spans="5:9" x14ac:dyDescent="0.25">
      <c r="E12840">
        <v>260.3</v>
      </c>
      <c r="F12840">
        <v>1.0200000000000007</v>
      </c>
      <c r="G12840">
        <v>291.62087747597764</v>
      </c>
      <c r="H12840">
        <f t="shared" si="216"/>
        <v>261.10132498303699</v>
      </c>
      <c r="I12840">
        <v>0.80132498303695909</v>
      </c>
    </row>
    <row r="12841" spans="5:9" x14ac:dyDescent="0.25">
      <c r="E12841">
        <v>260.39999999999998</v>
      </c>
      <c r="F12841">
        <v>1.0200000000000007</v>
      </c>
      <c r="G12841">
        <v>291.75632154997521</v>
      </c>
      <c r="H12841">
        <f t="shared" si="216"/>
        <v>261.20344344334006</v>
      </c>
      <c r="I12841">
        <v>0.80344344334008166</v>
      </c>
    </row>
    <row r="12842" spans="5:9" x14ac:dyDescent="0.25">
      <c r="E12842">
        <v>260.5</v>
      </c>
      <c r="F12842">
        <v>1.0200000000000007</v>
      </c>
      <c r="G12842">
        <v>291.89137891297003</v>
      </c>
      <c r="H12842">
        <f t="shared" si="216"/>
        <v>261.30556662773063</v>
      </c>
      <c r="I12842">
        <v>0.80556662773060594</v>
      </c>
    </row>
    <row r="12843" spans="5:9" x14ac:dyDescent="0.25">
      <c r="E12843">
        <v>260.60000000000002</v>
      </c>
      <c r="F12843">
        <v>1.0200000000000007</v>
      </c>
      <c r="G12843">
        <v>292.02604737160516</v>
      </c>
      <c r="H12843">
        <f t="shared" si="216"/>
        <v>261.40769470300836</v>
      </c>
      <c r="I12843">
        <v>0.80769470300835389</v>
      </c>
    </row>
    <row r="12844" spans="5:9" x14ac:dyDescent="0.25">
      <c r="E12844">
        <v>260.7</v>
      </c>
      <c r="F12844">
        <v>1.0200000000000007</v>
      </c>
      <c r="G12844">
        <v>292.16032467785618</v>
      </c>
      <c r="H12844">
        <f t="shared" si="216"/>
        <v>261.50982783509755</v>
      </c>
      <c r="I12844">
        <v>0.80982783509756806</v>
      </c>
    </row>
    <row r="12845" spans="5:9" x14ac:dyDescent="0.25">
      <c r="E12845">
        <v>260.8</v>
      </c>
      <c r="F12845">
        <v>1.0200000000000007</v>
      </c>
      <c r="G12845">
        <v>292.29420852195193</v>
      </c>
      <c r="H12845">
        <f t="shared" si="216"/>
        <v>261.6119661893577</v>
      </c>
      <c r="I12845">
        <v>0.81196618935768683</v>
      </c>
    </row>
    <row r="12846" spans="5:9" x14ac:dyDescent="0.25">
      <c r="E12846">
        <v>260.89999999999998</v>
      </c>
      <c r="F12846">
        <v>1.0200000000000007</v>
      </c>
      <c r="G12846">
        <v>292.42769652591466</v>
      </c>
      <c r="H12846">
        <f t="shared" si="216"/>
        <v>261.71410993088534</v>
      </c>
      <c r="I12846">
        <v>0.81410993088536521</v>
      </c>
    </row>
    <row r="12847" spans="5:9" x14ac:dyDescent="0.25">
      <c r="E12847">
        <v>261</v>
      </c>
      <c r="F12847">
        <v>1.0200000000000007</v>
      </c>
      <c r="G12847">
        <v>292.56078623774141</v>
      </c>
      <c r="H12847">
        <f t="shared" si="216"/>
        <v>261.81625922480703</v>
      </c>
      <c r="I12847">
        <v>0.81625922480702329</v>
      </c>
    </row>
    <row r="12848" spans="5:9" x14ac:dyDescent="0.25">
      <c r="E12848">
        <v>261.10000000000002</v>
      </c>
      <c r="F12848">
        <v>1.0200000000000007</v>
      </c>
      <c r="G12848">
        <v>292.69347512623756</v>
      </c>
      <c r="H12848">
        <f t="shared" si="216"/>
        <v>261.91841423656138</v>
      </c>
      <c r="I12848">
        <v>0.81841423656134171</v>
      </c>
    </row>
    <row r="12849" spans="5:9" x14ac:dyDescent="0.25">
      <c r="E12849">
        <v>261.2</v>
      </c>
      <c r="F12849">
        <v>1.0200000000000007</v>
      </c>
      <c r="G12849">
        <v>292.8257605765113</v>
      </c>
      <c r="H12849">
        <f t="shared" si="216"/>
        <v>262.02057513217113</v>
      </c>
      <c r="I12849">
        <v>0.82057513217115285</v>
      </c>
    </row>
    <row r="12850" spans="5:9" x14ac:dyDescent="0.25">
      <c r="E12850">
        <v>261.3</v>
      </c>
      <c r="F12850">
        <v>1.0200000000000007</v>
      </c>
      <c r="G12850">
        <v>292.95763988612936</v>
      </c>
      <c r="H12850">
        <f t="shared" si="216"/>
        <v>262.1227420785043</v>
      </c>
      <c r="I12850">
        <v>0.82274207850427628</v>
      </c>
    </row>
    <row r="12851" spans="5:9" x14ac:dyDescent="0.25">
      <c r="E12851">
        <v>261.39999999999998</v>
      </c>
      <c r="F12851">
        <v>1.0200000000000007</v>
      </c>
      <c r="G12851">
        <v>293.08911026192919</v>
      </c>
      <c r="H12851">
        <f t="shared" si="216"/>
        <v>262.22491524352296</v>
      </c>
      <c r="I12851">
        <v>0.82491524352296475</v>
      </c>
    </row>
    <row r="12852" spans="5:9" x14ac:dyDescent="0.25">
      <c r="E12852">
        <v>261.5</v>
      </c>
      <c r="F12852">
        <v>1.0200000000000007</v>
      </c>
      <c r="G12852">
        <v>293.22016881747896</v>
      </c>
      <c r="H12852">
        <f t="shared" si="216"/>
        <v>262.32709479652164</v>
      </c>
      <c r="I12852">
        <v>0.82709479652165041</v>
      </c>
    </row>
    <row r="12853" spans="5:9" x14ac:dyDescent="0.25">
      <c r="E12853">
        <v>261.60000000000002</v>
      </c>
      <c r="F12853">
        <v>1.0200000000000007</v>
      </c>
      <c r="G12853">
        <v>293.35081257117167</v>
      </c>
      <c r="H12853">
        <f t="shared" si="216"/>
        <v>262.42928090835278</v>
      </c>
      <c r="I12853">
        <v>0.82928090835276302</v>
      </c>
    </row>
    <row r="12854" spans="5:9" x14ac:dyDescent="0.25">
      <c r="E12854">
        <v>261.7</v>
      </c>
      <c r="F12854">
        <v>1.0200000000000007</v>
      </c>
      <c r="G12854">
        <v>293.48103844493505</v>
      </c>
      <c r="H12854">
        <f t="shared" si="216"/>
        <v>262.53147375164048</v>
      </c>
      <c r="I12854">
        <v>0.83147375164050985</v>
      </c>
    </row>
    <row r="12855" spans="5:9" x14ac:dyDescent="0.25">
      <c r="E12855">
        <v>261.8</v>
      </c>
      <c r="F12855">
        <v>1.0200000000000007</v>
      </c>
      <c r="G12855">
        <v>293.61084326353676</v>
      </c>
      <c r="H12855">
        <f t="shared" si="216"/>
        <v>262.63367350098252</v>
      </c>
      <c r="I12855">
        <v>0.83367350098252191</v>
      </c>
    </row>
    <row r="12856" spans="5:9" x14ac:dyDescent="0.25">
      <c r="E12856">
        <v>261.89999999999998</v>
      </c>
      <c r="F12856">
        <v>1.0200000000000007</v>
      </c>
      <c r="G12856">
        <v>293.74022375445952</v>
      </c>
      <c r="H12856">
        <f t="shared" si="216"/>
        <v>262.73588033313928</v>
      </c>
      <c r="I12856">
        <v>0.83588033313931431</v>
      </c>
    </row>
    <row r="12857" spans="5:9" x14ac:dyDescent="0.25">
      <c r="E12857">
        <v>262</v>
      </c>
      <c r="F12857">
        <v>1.0200000000000007</v>
      </c>
      <c r="G12857">
        <v>293.86917654832001</v>
      </c>
      <c r="H12857">
        <f t="shared" si="216"/>
        <v>262.83809442721167</v>
      </c>
      <c r="I12857">
        <v>0.83809442721164851</v>
      </c>
    </row>
    <row r="12858" spans="5:9" x14ac:dyDescent="0.25">
      <c r="E12858">
        <v>262.10000000000002</v>
      </c>
      <c r="F12858">
        <v>1.0200000000000007</v>
      </c>
      <c r="G12858">
        <v>293.99769817980126</v>
      </c>
      <c r="H12858">
        <f t="shared" si="216"/>
        <v>262.94031596480585</v>
      </c>
      <c r="I12858">
        <v>0.84031596480583504</v>
      </c>
    </row>
    <row r="12859" spans="5:9" x14ac:dyDescent="0.25">
      <c r="E12859">
        <v>262.2</v>
      </c>
      <c r="F12859">
        <v>1.0200000000000007</v>
      </c>
      <c r="G12859">
        <v>294.12578508906739</v>
      </c>
      <c r="H12859">
        <f t="shared" si="216"/>
        <v>263.04254513018714</v>
      </c>
      <c r="I12859">
        <v>0.8425451301871516</v>
      </c>
    </row>
    <row r="12860" spans="5:9" x14ac:dyDescent="0.25">
      <c r="E12860">
        <v>262.3</v>
      </c>
      <c r="F12860">
        <v>1.0200000000000007</v>
      </c>
      <c r="G12860">
        <v>294.2534336236273</v>
      </c>
      <c r="H12860">
        <f t="shared" si="216"/>
        <v>263.14478211042154</v>
      </c>
      <c r="I12860">
        <v>0.8447821104215123</v>
      </c>
    </row>
    <row r="12861" spans="5:9" x14ac:dyDescent="0.25">
      <c r="E12861">
        <v>262.39999999999998</v>
      </c>
      <c r="F12861">
        <v>1.0200000000000007</v>
      </c>
      <c r="G12861">
        <v>294.38064004061334</v>
      </c>
      <c r="H12861">
        <f t="shared" si="216"/>
        <v>263.24702709550564</v>
      </c>
      <c r="I12861">
        <v>0.84702709550564514</v>
      </c>
    </row>
    <row r="12862" spans="5:9" x14ac:dyDescent="0.25">
      <c r="E12862">
        <v>262.5</v>
      </c>
      <c r="F12862">
        <v>1.0200000000000007</v>
      </c>
      <c r="G12862">
        <v>294.50740050943881</v>
      </c>
      <c r="H12862">
        <f t="shared" si="216"/>
        <v>263.34928027848599</v>
      </c>
      <c r="I12862">
        <v>0.84928027848601229</v>
      </c>
    </row>
    <row r="12863" spans="5:9" x14ac:dyDescent="0.25">
      <c r="E12863">
        <v>262.60000000000002</v>
      </c>
      <c r="F12863">
        <v>1.0200000000000007</v>
      </c>
      <c r="G12863">
        <v>294.63371111479933</v>
      </c>
      <c r="H12863">
        <f t="shared" si="216"/>
        <v>263.45154185556675</v>
      </c>
      <c r="I12863">
        <v>0.8515418555667289</v>
      </c>
    </row>
    <row r="12864" spans="5:9" x14ac:dyDescent="0.25">
      <c r="E12864">
        <v>262.7</v>
      </c>
      <c r="F12864">
        <v>1.0200000000000007</v>
      </c>
      <c r="G12864">
        <v>294.75956785998051</v>
      </c>
      <c r="H12864">
        <f t="shared" si="216"/>
        <v>263.55381202620686</v>
      </c>
      <c r="I12864">
        <v>0.85381202620685248</v>
      </c>
    </row>
    <row r="12865" spans="5:9" x14ac:dyDescent="0.25">
      <c r="E12865">
        <v>262.8</v>
      </c>
      <c r="F12865">
        <v>1.0200000000000007</v>
      </c>
      <c r="G12865">
        <v>294.8849666704366</v>
      </c>
      <c r="H12865">
        <f t="shared" si="216"/>
        <v>263.65609099320733</v>
      </c>
      <c r="I12865">
        <v>0.85609099320732729</v>
      </c>
    </row>
    <row r="12866" spans="5:9" x14ac:dyDescent="0.25">
      <c r="E12866">
        <v>262.89999999999998</v>
      </c>
      <c r="F12866">
        <v>1.0200000000000007</v>
      </c>
      <c r="G12866">
        <v>295.0099033976025</v>
      </c>
      <c r="H12866">
        <f t="shared" si="216"/>
        <v>263.75837896278796</v>
      </c>
      <c r="I12866">
        <v>0.85837896278796477</v>
      </c>
    </row>
    <row r="12867" spans="5:9" x14ac:dyDescent="0.25">
      <c r="E12867">
        <v>263</v>
      </c>
      <c r="F12867">
        <v>1.0200000000000007</v>
      </c>
      <c r="G12867">
        <v>295.13437382290465</v>
      </c>
      <c r="H12867">
        <f t="shared" si="216"/>
        <v>263.8606761446548</v>
      </c>
      <c r="I12867">
        <v>0.86067614465479803</v>
      </c>
    </row>
    <row r="12868" spans="5:9" x14ac:dyDescent="0.25">
      <c r="E12868">
        <v>263.10000000000002</v>
      </c>
      <c r="F12868">
        <v>1.0200000000000007</v>
      </c>
      <c r="G12868">
        <v>295.25837366193366</v>
      </c>
      <c r="H12868">
        <f t="shared" si="216"/>
        <v>263.96298275205828</v>
      </c>
      <c r="I12868">
        <v>0.86298275205827912</v>
      </c>
    </row>
    <row r="12869" spans="5:9" x14ac:dyDescent="0.25">
      <c r="E12869">
        <v>263.2</v>
      </c>
      <c r="F12869">
        <v>1.0200000000000007</v>
      </c>
      <c r="G12869">
        <v>295.38189856874618</v>
      </c>
      <c r="H12869">
        <f t="shared" si="216"/>
        <v>264.06529900184262</v>
      </c>
      <c r="I12869">
        <v>0.86529900184260589</v>
      </c>
    </row>
    <row r="12870" spans="5:9" x14ac:dyDescent="0.25">
      <c r="E12870">
        <v>263.3</v>
      </c>
      <c r="F12870">
        <v>1.0200000000000007</v>
      </c>
      <c r="G12870">
        <v>295.50494414026042</v>
      </c>
      <c r="H12870">
        <f t="shared" ref="H12870:H12933" si="217">E12870+I12870</f>
        <v>264.16762511448673</v>
      </c>
      <c r="I12870">
        <v>0.86762511448668789</v>
      </c>
    </row>
    <row r="12871" spans="5:9" x14ac:dyDescent="0.25">
      <c r="E12871">
        <v>263.39999999999998</v>
      </c>
      <c r="F12871">
        <v>1.0200000000000007</v>
      </c>
      <c r="G12871">
        <v>295.62750592071461</v>
      </c>
      <c r="H12871">
        <f t="shared" si="217"/>
        <v>264.26996131413711</v>
      </c>
      <c r="I12871">
        <v>0.86996131413710687</v>
      </c>
    </row>
    <row r="12872" spans="5:9" x14ac:dyDescent="0.25">
      <c r="E12872">
        <v>263.5</v>
      </c>
      <c r="F12872">
        <v>1.0200000000000007</v>
      </c>
      <c r="G12872">
        <v>295.74957940615593</v>
      </c>
      <c r="H12872">
        <f t="shared" si="217"/>
        <v>264.3723078286335</v>
      </c>
      <c r="I12872">
        <v>0.87230782863350631</v>
      </c>
    </row>
    <row r="12873" spans="5:9" x14ac:dyDescent="0.25">
      <c r="E12873">
        <v>263.60000000000002</v>
      </c>
      <c r="F12873">
        <v>1.0200000000000007</v>
      </c>
      <c r="G12873">
        <v>295.87116004893113</v>
      </c>
      <c r="H12873">
        <f t="shared" si="217"/>
        <v>264.47466488952688</v>
      </c>
      <c r="I12873">
        <v>0.87466488952683541</v>
      </c>
    </row>
    <row r="12874" spans="5:9" x14ac:dyDescent="0.25">
      <c r="E12874">
        <v>263.7</v>
      </c>
      <c r="F12874">
        <v>1.0200000000000007</v>
      </c>
      <c r="G12874">
        <v>295.99224326215017</v>
      </c>
      <c r="H12874">
        <f t="shared" si="217"/>
        <v>264.57703273209086</v>
      </c>
      <c r="I12874">
        <v>0.87703273209085963</v>
      </c>
    </row>
    <row r="12875" spans="5:9" x14ac:dyDescent="0.25">
      <c r="E12875">
        <v>263.8</v>
      </c>
      <c r="F12875">
        <v>1.0200000000000007</v>
      </c>
      <c r="G12875">
        <v>296.11282442409646</v>
      </c>
      <c r="H12875">
        <f t="shared" si="217"/>
        <v>264.67941159532734</v>
      </c>
      <c r="I12875">
        <v>0.87941159532735202</v>
      </c>
    </row>
    <row r="12876" spans="5:9" x14ac:dyDescent="0.25">
      <c r="E12876">
        <v>263.89999999999998</v>
      </c>
      <c r="F12876">
        <v>1.0200000000000007</v>
      </c>
      <c r="G12876">
        <v>296.23289888255886</v>
      </c>
      <c r="H12876">
        <f t="shared" si="217"/>
        <v>264.78180172196539</v>
      </c>
      <c r="I12876">
        <v>0.88180172196541029</v>
      </c>
    </row>
    <row r="12877" spans="5:9" x14ac:dyDescent="0.25">
      <c r="E12877">
        <v>264</v>
      </c>
      <c r="F12877">
        <v>1.0200000000000007</v>
      </c>
      <c r="G12877">
        <v>296.35246195906257</v>
      </c>
      <c r="H12877">
        <f t="shared" si="217"/>
        <v>264.88420335845524</v>
      </c>
      <c r="I12877">
        <v>0.88420335845524678</v>
      </c>
    </row>
    <row r="12878" spans="5:9" x14ac:dyDescent="0.25">
      <c r="E12878">
        <v>264.10000000000002</v>
      </c>
      <c r="F12878">
        <v>1.0200000000000007</v>
      </c>
      <c r="G12878">
        <v>296.47150895297744</v>
      </c>
      <c r="H12878">
        <f t="shared" si="217"/>
        <v>264.98661675495691</v>
      </c>
      <c r="I12878">
        <v>0.88661675495690662</v>
      </c>
    </row>
    <row r="12879" spans="5:9" x14ac:dyDescent="0.25">
      <c r="E12879">
        <v>264.2</v>
      </c>
      <c r="F12879">
        <v>1.0200000000000007</v>
      </c>
      <c r="G12879">
        <v>296.59003514548448</v>
      </c>
      <c r="H12879">
        <f t="shared" si="217"/>
        <v>265.08904216532426</v>
      </c>
      <c r="I12879">
        <v>0.88904216532429781</v>
      </c>
    </row>
    <row r="12880" spans="5:9" x14ac:dyDescent="0.25">
      <c r="E12880">
        <v>264.3</v>
      </c>
      <c r="F12880">
        <v>1.0200000000000007</v>
      </c>
      <c r="G12880">
        <v>296.70803580338298</v>
      </c>
      <c r="H12880">
        <f t="shared" si="217"/>
        <v>265.19147984708491</v>
      </c>
      <c r="I12880">
        <v>0.89147984708489136</v>
      </c>
    </row>
    <row r="12881" spans="5:9" x14ac:dyDescent="0.25">
      <c r="E12881">
        <v>264.39999999999998</v>
      </c>
      <c r="F12881">
        <v>1.0200000000000007</v>
      </c>
      <c r="G12881">
        <v>296.8255061827233</v>
      </c>
      <c r="H12881">
        <f t="shared" si="217"/>
        <v>265.29393006141544</v>
      </c>
      <c r="I12881">
        <v>0.8939300614154867</v>
      </c>
    </row>
    <row r="12882" spans="5:9" x14ac:dyDescent="0.25">
      <c r="E12882">
        <v>264.5</v>
      </c>
      <c r="F12882">
        <v>1.0200000000000007</v>
      </c>
      <c r="G12882">
        <v>296.94244153225094</v>
      </c>
      <c r="H12882">
        <f t="shared" si="217"/>
        <v>265.39639307311438</v>
      </c>
      <c r="I12882">
        <v>0.89639307311440208</v>
      </c>
    </row>
    <row r="12883" spans="5:9" x14ac:dyDescent="0.25">
      <c r="E12883">
        <v>264.60000000000002</v>
      </c>
      <c r="F12883">
        <v>1.0200000000000007</v>
      </c>
      <c r="G12883">
        <v>297.05883709665062</v>
      </c>
      <c r="H12883">
        <f t="shared" si="217"/>
        <v>265.49886915057044</v>
      </c>
      <c r="I12883">
        <v>0.89886915057043881</v>
      </c>
    </row>
    <row r="12884" spans="5:9" x14ac:dyDescent="0.25">
      <c r="E12884">
        <v>264.7</v>
      </c>
      <c r="F12884">
        <v>1.0200000000000007</v>
      </c>
      <c r="G12884">
        <v>297.17468811958048</v>
      </c>
      <c r="H12884">
        <f t="shared" si="217"/>
        <v>265.60135856572896</v>
      </c>
      <c r="I12884">
        <v>0.90135856572895257</v>
      </c>
    </row>
    <row r="12885" spans="5:9" x14ac:dyDescent="0.25">
      <c r="E12885">
        <v>264.8</v>
      </c>
      <c r="F12885">
        <v>1.0200000000000007</v>
      </c>
      <c r="G12885">
        <v>297.28998984648871</v>
      </c>
      <c r="H12885">
        <f t="shared" si="217"/>
        <v>265.70386159405535</v>
      </c>
      <c r="I12885">
        <v>0.90386159405534949</v>
      </c>
    </row>
    <row r="12886" spans="5:9" x14ac:dyDescent="0.25">
      <c r="E12886">
        <v>264.89999999999998</v>
      </c>
      <c r="F12886">
        <v>1.0200000000000007</v>
      </c>
      <c r="G12886">
        <v>297.4047375272059</v>
      </c>
      <c r="H12886">
        <f t="shared" si="217"/>
        <v>265.80637851449632</v>
      </c>
      <c r="I12886">
        <v>0.90637851449636186</v>
      </c>
    </row>
    <row r="12887" spans="5:9" x14ac:dyDescent="0.25">
      <c r="E12887">
        <v>265</v>
      </c>
      <c r="F12887">
        <v>1.0200000000000007</v>
      </c>
      <c r="G12887">
        <v>297.51892641830921</v>
      </c>
      <c r="H12887">
        <f t="shared" si="217"/>
        <v>265.90890960943932</v>
      </c>
      <c r="I12887">
        <v>0.90890960943931798</v>
      </c>
    </row>
    <row r="12888" spans="5:9" x14ac:dyDescent="0.25">
      <c r="E12888">
        <v>265.10000000000002</v>
      </c>
      <c r="F12888">
        <v>1.0200000000000007</v>
      </c>
      <c r="G12888">
        <v>297.63255178525549</v>
      </c>
      <c r="H12888">
        <f t="shared" si="217"/>
        <v>266.01145516466977</v>
      </c>
      <c r="I12888">
        <v>0.91145516466977383</v>
      </c>
    </row>
    <row r="12889" spans="5:9" x14ac:dyDescent="0.25">
      <c r="E12889">
        <v>265.2</v>
      </c>
      <c r="F12889">
        <v>1.0200000000000007</v>
      </c>
      <c r="G12889">
        <v>297.74560890428273</v>
      </c>
      <c r="H12889">
        <f t="shared" si="217"/>
        <v>266.11401546932768</v>
      </c>
      <c r="I12889">
        <v>0.91401546932771849</v>
      </c>
    </row>
    <row r="12890" spans="5:9" x14ac:dyDescent="0.25">
      <c r="E12890">
        <v>265.3</v>
      </c>
      <c r="F12890">
        <v>1.0200000000000007</v>
      </c>
      <c r="G12890">
        <v>297.85809306407941</v>
      </c>
      <c r="H12890">
        <f t="shared" si="217"/>
        <v>266.21659081586262</v>
      </c>
      <c r="I12890">
        <v>0.91659081586263313</v>
      </c>
    </row>
    <row r="12891" spans="5:9" x14ac:dyDescent="0.25">
      <c r="E12891">
        <v>265.39999999999998</v>
      </c>
      <c r="F12891">
        <v>1.0200000000000007</v>
      </c>
      <c r="G12891">
        <v>297.96999956722522</v>
      </c>
      <c r="H12891">
        <f t="shared" si="217"/>
        <v>266.31918149998762</v>
      </c>
      <c r="I12891">
        <v>0.91918149998762744</v>
      </c>
    </row>
    <row r="12892" spans="5:9" x14ac:dyDescent="0.25">
      <c r="E12892">
        <v>265.5</v>
      </c>
      <c r="F12892">
        <v>1.0200000000000007</v>
      </c>
      <c r="G12892">
        <v>298.08132373140546</v>
      </c>
      <c r="H12892">
        <f t="shared" si="217"/>
        <v>266.42178782063291</v>
      </c>
      <c r="I12892">
        <v>0.92178782063289155</v>
      </c>
    </row>
    <row r="12893" spans="5:9" x14ac:dyDescent="0.25">
      <c r="E12893">
        <v>265.60000000000002</v>
      </c>
      <c r="F12893">
        <v>1.0200000000000007</v>
      </c>
      <c r="G12893">
        <v>298.19206089040466</v>
      </c>
      <c r="H12893">
        <f t="shared" si="217"/>
        <v>266.5244100798987</v>
      </c>
      <c r="I12893">
        <v>0.92441007989865387</v>
      </c>
    </row>
    <row r="12894" spans="5:9" x14ac:dyDescent="0.25">
      <c r="E12894">
        <v>265.7</v>
      </c>
      <c r="F12894">
        <v>1.0200000000000007</v>
      </c>
      <c r="G12894">
        <v>298.30220639488482</v>
      </c>
      <c r="H12894">
        <f t="shared" si="217"/>
        <v>266.62704858300782</v>
      </c>
      <c r="I12894">
        <v>0.92704858300785364</v>
      </c>
    </row>
    <row r="12895" spans="5:9" x14ac:dyDescent="0.25">
      <c r="E12895">
        <v>265.8</v>
      </c>
      <c r="F12895">
        <v>1.0200000000000007</v>
      </c>
      <c r="G12895">
        <v>298.41175561295677</v>
      </c>
      <c r="H12895">
        <f t="shared" si="217"/>
        <v>266.72970363825874</v>
      </c>
      <c r="I12895">
        <v>0.92970363825870539</v>
      </c>
    </row>
    <row r="12896" spans="5:9" x14ac:dyDescent="0.25">
      <c r="E12896">
        <v>265.89999999999998</v>
      </c>
      <c r="F12896">
        <v>1.0200000000000007</v>
      </c>
      <c r="G12896">
        <v>298.52070393055112</v>
      </c>
      <c r="H12896">
        <f t="shared" si="217"/>
        <v>266.8323755569773</v>
      </c>
      <c r="I12896">
        <v>0.93237555697732521</v>
      </c>
    </row>
    <row r="12897" spans="5:9" x14ac:dyDescent="0.25">
      <c r="E12897">
        <v>266</v>
      </c>
      <c r="F12897">
        <v>1.0200000000000007</v>
      </c>
      <c r="G12897">
        <v>298.62904675159979</v>
      </c>
      <c r="H12897">
        <f t="shared" si="217"/>
        <v>266.93506465347053</v>
      </c>
      <c r="I12897">
        <v>0.93506465347054446</v>
      </c>
    </row>
    <row r="12898" spans="5:9" x14ac:dyDescent="0.25">
      <c r="E12898">
        <v>266.10000000000002</v>
      </c>
      <c r="F12898">
        <v>1.0200000000000007</v>
      </c>
      <c r="G12898">
        <v>298.73677949803721</v>
      </c>
      <c r="H12898">
        <f t="shared" si="217"/>
        <v>267.03777124497913</v>
      </c>
      <c r="I12898">
        <v>0.93777124497910236</v>
      </c>
    </row>
    <row r="12899" spans="5:9" x14ac:dyDescent="0.25">
      <c r="E12899">
        <v>266.2</v>
      </c>
      <c r="F12899">
        <v>1.0200000000000007</v>
      </c>
      <c r="G12899">
        <v>298.84389760963234</v>
      </c>
      <c r="H12899">
        <f t="shared" si="217"/>
        <v>267.14049565163128</v>
      </c>
      <c r="I12899">
        <v>0.94049565163128046</v>
      </c>
    </row>
    <row r="12900" spans="5:9" x14ac:dyDescent="0.25">
      <c r="E12900">
        <v>266.3</v>
      </c>
      <c r="F12900">
        <v>1.0200000000000007</v>
      </c>
      <c r="G12900">
        <v>298.95039654366337</v>
      </c>
      <c r="H12900">
        <f t="shared" si="217"/>
        <v>267.24323819639716</v>
      </c>
      <c r="I12900">
        <v>0.94323819639714357</v>
      </c>
    </row>
    <row r="12901" spans="5:9" x14ac:dyDescent="0.25">
      <c r="E12901">
        <v>266.39999999999998</v>
      </c>
      <c r="F12901">
        <v>1.0200000000000007</v>
      </c>
      <c r="G12901">
        <v>299.05627177444677</v>
      </c>
      <c r="H12901">
        <f t="shared" si="217"/>
        <v>267.34599920504343</v>
      </c>
      <c r="I12901">
        <v>0.94599920504345414</v>
      </c>
    </row>
    <row r="12902" spans="5:9" x14ac:dyDescent="0.25">
      <c r="E12902">
        <v>266.5</v>
      </c>
      <c r="F12902">
        <v>1.0200000000000007</v>
      </c>
      <c r="G12902">
        <v>299.1615187927336</v>
      </c>
      <c r="H12902">
        <f t="shared" si="217"/>
        <v>267.44877900608935</v>
      </c>
      <c r="I12902">
        <v>0.94877900608937449</v>
      </c>
    </row>
    <row r="12903" spans="5:9" x14ac:dyDescent="0.25">
      <c r="E12903">
        <v>266.60000000000002</v>
      </c>
      <c r="F12903">
        <v>1.0200000000000007</v>
      </c>
      <c r="G12903">
        <v>299.26613310498624</v>
      </c>
      <c r="H12903">
        <f t="shared" si="217"/>
        <v>267.55157793076302</v>
      </c>
      <c r="I12903">
        <v>0.95157793076299924</v>
      </c>
    </row>
    <row r="12904" spans="5:9" x14ac:dyDescent="0.25">
      <c r="E12904">
        <v>266.7</v>
      </c>
      <c r="F12904">
        <v>1.0200000000000007</v>
      </c>
      <c r="G12904">
        <v>299.37011023254803</v>
      </c>
      <c r="H12904">
        <f t="shared" si="217"/>
        <v>267.6543963129588</v>
      </c>
      <c r="I12904">
        <v>0.95439631295882532</v>
      </c>
    </row>
    <row r="12905" spans="5:9" x14ac:dyDescent="0.25">
      <c r="E12905">
        <v>266.8</v>
      </c>
      <c r="F12905">
        <v>1.0200000000000007</v>
      </c>
      <c r="G12905">
        <v>299.47344571072063</v>
      </c>
      <c r="H12905">
        <f t="shared" si="217"/>
        <v>267.75723448919621</v>
      </c>
      <c r="I12905">
        <v>0.95723448919619203</v>
      </c>
    </row>
    <row r="12906" spans="5:9" x14ac:dyDescent="0.25">
      <c r="E12906">
        <v>266.89999999999998</v>
      </c>
      <c r="F12906">
        <v>1.0200000000000007</v>
      </c>
      <c r="G12906">
        <v>299.57613508776103</v>
      </c>
      <c r="H12906">
        <f t="shared" si="217"/>
        <v>267.86009279857871</v>
      </c>
      <c r="I12906">
        <v>0.96009279857873142</v>
      </c>
    </row>
    <row r="12907" spans="5:9" x14ac:dyDescent="0.25">
      <c r="E12907">
        <v>267</v>
      </c>
      <c r="F12907">
        <v>1.0200000000000007</v>
      </c>
      <c r="G12907">
        <v>299.67817392381335</v>
      </c>
      <c r="H12907">
        <f t="shared" si="217"/>
        <v>267.9629715827549</v>
      </c>
      <c r="I12907">
        <v>0.96297158275488981</v>
      </c>
    </row>
    <row r="12908" spans="5:9" x14ac:dyDescent="0.25">
      <c r="E12908">
        <v>267.10000000000002</v>
      </c>
      <c r="F12908">
        <v>1.0200000000000007</v>
      </c>
      <c r="G12908">
        <v>299.77955778978793</v>
      </c>
      <c r="H12908">
        <f t="shared" si="217"/>
        <v>268.06587118587953</v>
      </c>
      <c r="I12908">
        <v>0.96587118587952558</v>
      </c>
    </row>
    <row r="12909" spans="5:9" x14ac:dyDescent="0.25">
      <c r="E12909">
        <v>267.2</v>
      </c>
      <c r="F12909">
        <v>1.0200000000000007</v>
      </c>
      <c r="G12909">
        <v>299.88028226620133</v>
      </c>
      <c r="H12909">
        <f t="shared" si="217"/>
        <v>268.16879195457659</v>
      </c>
      <c r="I12909">
        <v>0.96879195457661904</v>
      </c>
    </row>
    <row r="12910" spans="5:9" x14ac:dyDescent="0.25">
      <c r="E12910">
        <v>267.3</v>
      </c>
      <c r="F12910">
        <v>1.0200000000000007</v>
      </c>
      <c r="G12910">
        <v>299.98034294199061</v>
      </c>
      <c r="H12910">
        <f t="shared" si="217"/>
        <v>268.2717342379031</v>
      </c>
      <c r="I12910">
        <v>0.9717342379031072</v>
      </c>
    </row>
    <row r="12911" spans="5:9" x14ac:dyDescent="0.25">
      <c r="E12911">
        <v>267.39999999999998</v>
      </c>
      <c r="F12911">
        <v>1.0200000000000007</v>
      </c>
      <c r="G12911">
        <v>300.07973541331455</v>
      </c>
      <c r="H12911">
        <f t="shared" si="217"/>
        <v>268.3746983873138</v>
      </c>
      <c r="I12911">
        <v>0.9746983873138314</v>
      </c>
    </row>
    <row r="12912" spans="5:9" x14ac:dyDescent="0.25">
      <c r="E12912">
        <v>267.5</v>
      </c>
      <c r="F12912">
        <v>1.0200000000000007</v>
      </c>
      <c r="G12912">
        <v>300.17845528235421</v>
      </c>
      <c r="H12912">
        <f t="shared" si="217"/>
        <v>268.47768475662764</v>
      </c>
      <c r="I12912">
        <v>0.97768475662762588</v>
      </c>
    </row>
    <row r="12913" spans="5:9" x14ac:dyDescent="0.25">
      <c r="E12913">
        <v>267.60000000000002</v>
      </c>
      <c r="F12913">
        <v>1.0200000000000007</v>
      </c>
      <c r="G12913">
        <v>300.27649815612523</v>
      </c>
      <c r="H12913">
        <f t="shared" si="217"/>
        <v>268.58069370199456</v>
      </c>
      <c r="I12913">
        <v>0.98069370199452055</v>
      </c>
    </row>
    <row r="12914" spans="5:9" x14ac:dyDescent="0.25">
      <c r="E12914">
        <v>267.7</v>
      </c>
      <c r="F12914">
        <v>1.0200000000000007</v>
      </c>
      <c r="G12914">
        <v>300.37385964531285</v>
      </c>
      <c r="H12914">
        <f t="shared" si="217"/>
        <v>268.68372558186405</v>
      </c>
      <c r="I12914">
        <v>0.98372558186405645</v>
      </c>
    </row>
    <row r="12915" spans="5:9" x14ac:dyDescent="0.25">
      <c r="E12915">
        <v>267.8</v>
      </c>
      <c r="F12915">
        <v>1.0200000000000007</v>
      </c>
      <c r="G12915">
        <v>300.47053536314161</v>
      </c>
      <c r="H12915">
        <f t="shared" si="217"/>
        <v>268.78678075695473</v>
      </c>
      <c r="I12915">
        <v>0.98678075695469536</v>
      </c>
    </row>
    <row r="12916" spans="5:9" x14ac:dyDescent="0.25">
      <c r="E12916">
        <v>267.89999999999998</v>
      </c>
      <c r="F12916">
        <v>1.0200000000000007</v>
      </c>
      <c r="G12916">
        <v>300.56652092428891</v>
      </c>
      <c r="H12916">
        <f t="shared" si="217"/>
        <v>268.88985959022432</v>
      </c>
      <c r="I12916">
        <v>0.98985959022431969</v>
      </c>
    </row>
    <row r="12917" spans="5:9" x14ac:dyDescent="0.25">
      <c r="E12917">
        <v>268</v>
      </c>
      <c r="F12917">
        <v>1.0200000000000007</v>
      </c>
      <c r="G12917">
        <v>300.66181194385393</v>
      </c>
      <c r="H12917">
        <f t="shared" si="217"/>
        <v>268.99296244684177</v>
      </c>
      <c r="I12917">
        <v>0.99296244684176826</v>
      </c>
    </row>
    <row r="12918" spans="5:9" x14ac:dyDescent="0.25">
      <c r="E12918">
        <v>268.10000000000002</v>
      </c>
      <c r="F12918">
        <v>1.0200000000000007</v>
      </c>
      <c r="G12918">
        <v>300.75640403638914</v>
      </c>
      <c r="H12918">
        <f t="shared" si="217"/>
        <v>269.09608969415945</v>
      </c>
      <c r="I12918">
        <v>0.99608969415941684</v>
      </c>
    </row>
    <row r="12919" spans="5:9" x14ac:dyDescent="0.25">
      <c r="E12919">
        <v>268.2</v>
      </c>
      <c r="F12919">
        <v>1.0200000000000007</v>
      </c>
      <c r="G12919">
        <v>300.85029281500437</v>
      </c>
      <c r="H12919">
        <f t="shared" si="217"/>
        <v>269.19924170168673</v>
      </c>
      <c r="I12919">
        <v>0.99924170168676685</v>
      </c>
    </row>
    <row r="12920" spans="5:9" x14ac:dyDescent="0.25">
      <c r="E12920">
        <v>268.3</v>
      </c>
      <c r="F12920">
        <v>1.0200000000000007</v>
      </c>
      <c r="G12920">
        <v>300.94347389055082</v>
      </c>
      <c r="H12920">
        <f t="shared" si="217"/>
        <v>269.30241884106499</v>
      </c>
      <c r="I12920">
        <v>1.0024188410650041</v>
      </c>
    </row>
    <row r="12921" spans="5:9" x14ac:dyDescent="0.25">
      <c r="E12921">
        <v>268.39999999999998</v>
      </c>
      <c r="F12921">
        <v>1.0200000000000007</v>
      </c>
      <c r="G12921">
        <v>301.03594287089123</v>
      </c>
      <c r="H12921">
        <f t="shared" si="217"/>
        <v>269.40562148604249</v>
      </c>
      <c r="I12921">
        <v>1.005621486042509</v>
      </c>
    </row>
    <row r="12922" spans="5:9" x14ac:dyDescent="0.25">
      <c r="E12922">
        <v>268.5</v>
      </c>
      <c r="F12922">
        <v>1.0200000000000007</v>
      </c>
      <c r="G12922">
        <v>301.12769536026354</v>
      </c>
      <c r="H12922">
        <f t="shared" si="217"/>
        <v>269.50885001245126</v>
      </c>
      <c r="I12922">
        <v>1.0088500124512889</v>
      </c>
    </row>
    <row r="12923" spans="5:9" x14ac:dyDescent="0.25">
      <c r="E12923">
        <v>268.60000000000002</v>
      </c>
      <c r="F12923">
        <v>1.0200000000000007</v>
      </c>
      <c r="G12923">
        <v>301.21872695874242</v>
      </c>
      <c r="H12923">
        <f t="shared" si="217"/>
        <v>269.6121047981843</v>
      </c>
      <c r="I12923">
        <v>1.0121047981842897</v>
      </c>
    </row>
    <row r="12924" spans="5:9" x14ac:dyDescent="0.25">
      <c r="E12924">
        <v>268.7</v>
      </c>
      <c r="F12924">
        <v>1.0200000000000007</v>
      </c>
      <c r="G12924">
        <v>301.30903326180436</v>
      </c>
      <c r="H12924">
        <f t="shared" si="217"/>
        <v>269.7153862231736</v>
      </c>
      <c r="I12924">
        <v>1.0153862231735837</v>
      </c>
    </row>
    <row r="12925" spans="5:9" x14ac:dyDescent="0.25">
      <c r="E12925">
        <v>268.8</v>
      </c>
      <c r="F12925">
        <v>1.0200000000000007</v>
      </c>
      <c r="G12925">
        <v>301.39860985999906</v>
      </c>
      <c r="H12925">
        <f t="shared" si="217"/>
        <v>269.81869466936939</v>
      </c>
      <c r="I12925">
        <v>1.018694669369381</v>
      </c>
    </row>
    <row r="12926" spans="5:9" x14ac:dyDescent="0.25">
      <c r="E12926">
        <v>268.89999999999998</v>
      </c>
      <c r="F12926">
        <v>1.0200000000000007</v>
      </c>
      <c r="G12926">
        <v>301.48745233873115</v>
      </c>
      <c r="H12926">
        <f t="shared" si="217"/>
        <v>269.92203052071983</v>
      </c>
      <c r="I12926">
        <v>1.022030520719845</v>
      </c>
    </row>
    <row r="12927" spans="5:9" x14ac:dyDescent="0.25">
      <c r="E12927">
        <v>269</v>
      </c>
      <c r="F12927">
        <v>1.0200000000000007</v>
      </c>
      <c r="G12927">
        <v>301.57555627815367</v>
      </c>
      <c r="H12927">
        <f t="shared" si="217"/>
        <v>270.0253941631517</v>
      </c>
      <c r="I12927">
        <v>1.0253941631517074</v>
      </c>
    </row>
    <row r="12928" spans="5:9" x14ac:dyDescent="0.25">
      <c r="E12928">
        <v>269.10000000000002</v>
      </c>
      <c r="F12928">
        <v>1.0200000000000007</v>
      </c>
      <c r="G12928">
        <v>301.66291725317535</v>
      </c>
      <c r="H12928">
        <f t="shared" si="217"/>
        <v>270.12878598455166</v>
      </c>
      <c r="I12928">
        <v>1.0287859845516252</v>
      </c>
    </row>
    <row r="12929" spans="5:9" x14ac:dyDescent="0.25">
      <c r="E12929">
        <v>269.2</v>
      </c>
      <c r="F12929">
        <v>1.0200000000000007</v>
      </c>
      <c r="G12929">
        <v>301.74953083358224</v>
      </c>
      <c r="H12929">
        <f t="shared" si="217"/>
        <v>270.23220637474827</v>
      </c>
      <c r="I12929">
        <v>1.0322063747482799</v>
      </c>
    </row>
    <row r="12930" spans="5:9" x14ac:dyDescent="0.25">
      <c r="E12930">
        <v>269.3</v>
      </c>
      <c r="F12930">
        <v>1.0200000000000007</v>
      </c>
      <c r="G12930">
        <v>301.83539258427356</v>
      </c>
      <c r="H12930">
        <f t="shared" si="217"/>
        <v>270.3356557254952</v>
      </c>
      <c r="I12930">
        <v>1.0356557254952106</v>
      </c>
    </row>
    <row r="12931" spans="5:9" x14ac:dyDescent="0.25">
      <c r="E12931">
        <v>269.39999999999998</v>
      </c>
      <c r="F12931">
        <v>1.0200000000000007</v>
      </c>
      <c r="G12931">
        <v>301.92049806561096</v>
      </c>
      <c r="H12931">
        <f t="shared" si="217"/>
        <v>270.43913443045432</v>
      </c>
      <c r="I12931">
        <v>1.0391344304543655</v>
      </c>
    </row>
    <row r="12932" spans="5:9" x14ac:dyDescent="0.25">
      <c r="E12932">
        <v>269.5</v>
      </c>
      <c r="F12932">
        <v>1.0200000000000007</v>
      </c>
      <c r="G12932">
        <v>302.00484283387988</v>
      </c>
      <c r="H12932">
        <f t="shared" si="217"/>
        <v>270.54264288518033</v>
      </c>
      <c r="I12932">
        <v>1.0426428851803216</v>
      </c>
    </row>
    <row r="12933" spans="5:9" x14ac:dyDescent="0.25">
      <c r="E12933">
        <v>269.60000000000002</v>
      </c>
      <c r="F12933">
        <v>1.0200000000000007</v>
      </c>
      <c r="G12933">
        <v>302.08842244186098</v>
      </c>
      <c r="H12933">
        <f t="shared" si="217"/>
        <v>270.64618148710525</v>
      </c>
      <c r="I12933">
        <v>1.0461814871052422</v>
      </c>
    </row>
    <row r="12934" spans="5:9" x14ac:dyDescent="0.25">
      <c r="E12934">
        <v>269.7</v>
      </c>
      <c r="F12934">
        <v>1.0200000000000007</v>
      </c>
      <c r="G12934">
        <v>302.17123243950817</v>
      </c>
      <c r="H12934">
        <f t="shared" ref="H12934:H12997" si="218">E12934+I12934</f>
        <v>270.74975063552449</v>
      </c>
      <c r="I12934">
        <v>1.0497506355245014</v>
      </c>
    </row>
    <row r="12935" spans="5:9" x14ac:dyDescent="0.25">
      <c r="E12935">
        <v>269.8</v>
      </c>
      <c r="F12935">
        <v>1.0200000000000007</v>
      </c>
      <c r="G12935">
        <v>302.25326837473102</v>
      </c>
      <c r="H12935">
        <f t="shared" si="218"/>
        <v>270.85335073158302</v>
      </c>
      <c r="I12935">
        <v>1.053350731583014</v>
      </c>
    </row>
    <row r="12936" spans="5:9" x14ac:dyDescent="0.25">
      <c r="E12936">
        <v>269.89999999999998</v>
      </c>
      <c r="F12936">
        <v>1.0200000000000007</v>
      </c>
      <c r="G12936">
        <v>302.33452579427615</v>
      </c>
      <c r="H12936">
        <f t="shared" si="218"/>
        <v>270.95698217826225</v>
      </c>
      <c r="I12936">
        <v>1.0569821782622704</v>
      </c>
    </row>
    <row r="12937" spans="5:9" x14ac:dyDescent="0.25">
      <c r="E12937">
        <v>270</v>
      </c>
      <c r="F12937">
        <v>1.0200000000000007</v>
      </c>
      <c r="G12937">
        <v>302.41500024470429</v>
      </c>
      <c r="H12937">
        <f t="shared" si="218"/>
        <v>271.0606453803681</v>
      </c>
      <c r="I12937">
        <v>1.0606453803680995</v>
      </c>
    </row>
    <row r="12938" spans="5:9" x14ac:dyDescent="0.25">
      <c r="E12938">
        <v>270.10000000000002</v>
      </c>
      <c r="F12938">
        <v>1.0200000000000007</v>
      </c>
      <c r="G12938">
        <v>302.49468727345737</v>
      </c>
      <c r="H12938">
        <f t="shared" si="218"/>
        <v>271.16434074451917</v>
      </c>
      <c r="I12938">
        <v>1.0643407445191599</v>
      </c>
    </row>
    <row r="12939" spans="5:9" x14ac:dyDescent="0.25">
      <c r="E12939">
        <v>270.2</v>
      </c>
      <c r="F12939">
        <v>1.0200000000000007</v>
      </c>
      <c r="G12939">
        <v>302.57358243001016</v>
      </c>
      <c r="H12939">
        <f t="shared" si="218"/>
        <v>271.26806867913615</v>
      </c>
      <c r="I12939">
        <v>1.0680686791361809</v>
      </c>
    </row>
    <row r="12940" spans="5:9" x14ac:dyDescent="0.25">
      <c r="E12940">
        <v>270.3</v>
      </c>
      <c r="F12940">
        <v>1.0200000000000007</v>
      </c>
      <c r="G12940">
        <v>302.6516812671008</v>
      </c>
      <c r="H12940">
        <f t="shared" si="218"/>
        <v>271.37182959443203</v>
      </c>
      <c r="I12940">
        <v>1.0718295944320186</v>
      </c>
    </row>
    <row r="12941" spans="5:9" x14ac:dyDescent="0.25">
      <c r="E12941">
        <v>270.39999999999998</v>
      </c>
      <c r="F12941">
        <v>1.0200000000000007</v>
      </c>
      <c r="G12941">
        <v>302.72897934203388</v>
      </c>
      <c r="H12941">
        <f t="shared" si="218"/>
        <v>271.47562390240245</v>
      </c>
      <c r="I12941">
        <v>1.0756239024024943</v>
      </c>
    </row>
    <row r="12942" spans="5:9" x14ac:dyDescent="0.25">
      <c r="E12942">
        <v>270.5</v>
      </c>
      <c r="F12942">
        <v>1.0200000000000007</v>
      </c>
      <c r="G12942">
        <v>302.80547221804943</v>
      </c>
      <c r="H12942">
        <f t="shared" si="218"/>
        <v>271.57945201681815</v>
      </c>
      <c r="I12942">
        <v>1.0794520168181443</v>
      </c>
    </row>
    <row r="12943" spans="5:9" x14ac:dyDescent="0.25">
      <c r="E12943">
        <v>270.60000000000002</v>
      </c>
      <c r="F12943">
        <v>1.0200000000000007</v>
      </c>
      <c r="G12943">
        <v>302.88115546575114</v>
      </c>
      <c r="H12943">
        <f t="shared" si="218"/>
        <v>271.68331435321682</v>
      </c>
      <c r="I12943">
        <v>1.0833143532168037</v>
      </c>
    </row>
    <row r="12944" spans="5:9" x14ac:dyDescent="0.25">
      <c r="E12944">
        <v>270.7</v>
      </c>
      <c r="F12944">
        <v>1.0200000000000007</v>
      </c>
      <c r="G12944">
        <v>302.95602466458604</v>
      </c>
      <c r="H12944">
        <f t="shared" si="218"/>
        <v>271.78721132889723</v>
      </c>
      <c r="I12944">
        <v>1.0872113288972203</v>
      </c>
    </row>
    <row r="12945" spans="5:9" x14ac:dyDescent="0.25">
      <c r="E12945">
        <v>270.8</v>
      </c>
      <c r="F12945">
        <v>1.0200000000000007</v>
      </c>
      <c r="G12945">
        <v>303.03007540436943</v>
      </c>
      <c r="H12945">
        <f t="shared" si="218"/>
        <v>271.89114336291362</v>
      </c>
      <c r="I12945">
        <v>1.09114336291364</v>
      </c>
    </row>
    <row r="12946" spans="5:9" x14ac:dyDescent="0.25">
      <c r="E12946">
        <v>270.89999999999998</v>
      </c>
      <c r="F12946">
        <v>1.0200000000000007</v>
      </c>
      <c r="G12946">
        <v>303.10330328684694</v>
      </c>
      <c r="H12946">
        <f t="shared" si="218"/>
        <v>271.99511087607141</v>
      </c>
      <c r="I12946">
        <v>1.0951108760714527</v>
      </c>
    </row>
    <row r="12947" spans="5:9" x14ac:dyDescent="0.25">
      <c r="E12947">
        <v>271</v>
      </c>
      <c r="F12947">
        <v>1.0200000000000007</v>
      </c>
      <c r="G12947">
        <v>303.17570392728584</v>
      </c>
      <c r="H12947">
        <f t="shared" si="218"/>
        <v>272.09911429092398</v>
      </c>
      <c r="I12947">
        <v>1.0991142909240039</v>
      </c>
    </row>
    <row r="12948" spans="5:9" x14ac:dyDescent="0.25">
      <c r="E12948">
        <v>271.10000000000002</v>
      </c>
      <c r="F12948">
        <v>1.0200000000000007</v>
      </c>
      <c r="G12948">
        <v>303.24727295608915</v>
      </c>
      <c r="H12948">
        <f t="shared" si="218"/>
        <v>272.20315403177068</v>
      </c>
      <c r="I12948">
        <v>1.1031540317706301</v>
      </c>
    </row>
    <row r="12949" spans="5:9" x14ac:dyDescent="0.25">
      <c r="E12949">
        <v>271.2</v>
      </c>
      <c r="F12949">
        <v>1.0200000000000007</v>
      </c>
      <c r="G12949">
        <v>303.31800602042375</v>
      </c>
      <c r="H12949">
        <f t="shared" si="218"/>
        <v>272.30723052465589</v>
      </c>
      <c r="I12949">
        <v>1.1072305246559138</v>
      </c>
    </row>
    <row r="12950" spans="5:9" x14ac:dyDescent="0.25">
      <c r="E12950">
        <v>271.3</v>
      </c>
      <c r="F12950">
        <v>1.0200000000000007</v>
      </c>
      <c r="G12950">
        <v>303.38789878585578</v>
      </c>
      <c r="H12950">
        <f t="shared" si="218"/>
        <v>272.41134419737045</v>
      </c>
      <c r="I12950">
        <v>1.111344197370419</v>
      </c>
    </row>
    <row r="12951" spans="5:9" x14ac:dyDescent="0.25">
      <c r="E12951">
        <v>271.39999999999998</v>
      </c>
      <c r="F12951">
        <v>1.0200000000000007</v>
      </c>
      <c r="G12951">
        <v>303.45694693798526</v>
      </c>
      <c r="H12951">
        <f t="shared" si="218"/>
        <v>272.51549547945274</v>
      </c>
      <c r="I12951">
        <v>1.1154954794527843</v>
      </c>
    </row>
    <row r="12952" spans="5:9" x14ac:dyDescent="0.25">
      <c r="E12952">
        <v>271.5</v>
      </c>
      <c r="F12952">
        <v>1.0200000000000007</v>
      </c>
      <c r="G12952">
        <v>303.52514618407304</v>
      </c>
      <c r="H12952">
        <f t="shared" si="218"/>
        <v>272.61968480219343</v>
      </c>
      <c r="I12952">
        <v>1.119684802193454</v>
      </c>
    </row>
    <row r="12953" spans="5:9" x14ac:dyDescent="0.25">
      <c r="E12953">
        <v>271.60000000000002</v>
      </c>
      <c r="F12953">
        <v>1.0200000000000007</v>
      </c>
      <c r="G12953">
        <v>303.5924922546526</v>
      </c>
      <c r="H12953">
        <f t="shared" si="218"/>
        <v>272.72391259864003</v>
      </c>
      <c r="I12953">
        <v>1.1239125986400011</v>
      </c>
    </row>
    <row r="12954" spans="5:9" x14ac:dyDescent="0.25">
      <c r="E12954">
        <v>271.7</v>
      </c>
      <c r="F12954">
        <v>1.0200000000000007</v>
      </c>
      <c r="G12954">
        <v>303.65898090511968</v>
      </c>
      <c r="H12954">
        <f t="shared" si="218"/>
        <v>272.82817930360426</v>
      </c>
      <c r="I12954">
        <v>1.1281793036042578</v>
      </c>
    </row>
    <row r="12955" spans="5:9" x14ac:dyDescent="0.25">
      <c r="E12955">
        <v>271.8</v>
      </c>
      <c r="F12955">
        <v>1.0200000000000007</v>
      </c>
      <c r="G12955">
        <v>303.72460791729293</v>
      </c>
      <c r="H12955">
        <f t="shared" si="218"/>
        <v>272.93248535367132</v>
      </c>
      <c r="I12955">
        <v>1.1324853536713011</v>
      </c>
    </row>
    <row r="12956" spans="5:9" x14ac:dyDescent="0.25">
      <c r="E12956">
        <v>271.89999999999998</v>
      </c>
      <c r="F12956">
        <v>1.0200000000000007</v>
      </c>
      <c r="G12956">
        <v>303.78936910093927</v>
      </c>
      <c r="H12956">
        <f t="shared" si="218"/>
        <v>273.0368311872104</v>
      </c>
      <c r="I12956">
        <v>1.1368311872104151</v>
      </c>
    </row>
    <row r="12957" spans="5:9" x14ac:dyDescent="0.25">
      <c r="E12957">
        <v>272</v>
      </c>
      <c r="F12957">
        <v>1.0200000000000007</v>
      </c>
      <c r="G12957">
        <v>303.85326029525748</v>
      </c>
      <c r="H12957">
        <f t="shared" si="218"/>
        <v>273.14121724438814</v>
      </c>
      <c r="I12957">
        <v>1.1412172443881634</v>
      </c>
    </row>
    <row r="12958" spans="5:9" x14ac:dyDescent="0.25">
      <c r="E12958">
        <v>272.10000000000002</v>
      </c>
      <c r="F12958">
        <v>1.0200000000000007</v>
      </c>
      <c r="G12958">
        <v>303.91627737031405</v>
      </c>
      <c r="H12958">
        <f t="shared" si="218"/>
        <v>273.2456439671837</v>
      </c>
      <c r="I12958">
        <v>1.1456439671836738</v>
      </c>
    </row>
    <row r="12959" spans="5:9" x14ac:dyDescent="0.25">
      <c r="E12959">
        <v>272.2</v>
      </c>
      <c r="F12959">
        <v>1.0200000000000007</v>
      </c>
      <c r="G12959">
        <v>303.97841622842589</v>
      </c>
      <c r="H12959">
        <f t="shared" si="218"/>
        <v>273.35011179940631</v>
      </c>
      <c r="I12959">
        <v>1.1501117994063346</v>
      </c>
    </row>
    <row r="12960" spans="5:9" x14ac:dyDescent="0.25">
      <c r="E12960">
        <v>272.3</v>
      </c>
      <c r="F12960">
        <v>1.0200000000000007</v>
      </c>
      <c r="G12960">
        <v>304.03967280548483</v>
      </c>
      <c r="H12960">
        <f t="shared" si="218"/>
        <v>273.45462118671588</v>
      </c>
      <c r="I12960">
        <v>1.1546211867158975</v>
      </c>
    </row>
    <row r="12961" spans="5:9" x14ac:dyDescent="0.25">
      <c r="E12961">
        <v>272.39999999999998</v>
      </c>
      <c r="F12961">
        <v>1.0200000000000007</v>
      </c>
      <c r="G12961">
        <v>304.10004307221828</v>
      </c>
      <c r="H12961">
        <f t="shared" si="218"/>
        <v>273.55917257664521</v>
      </c>
      <c r="I12961">
        <v>1.159172576645261</v>
      </c>
    </row>
    <row r="12962" spans="5:9" x14ac:dyDescent="0.25">
      <c r="E12962">
        <v>272.5</v>
      </c>
      <c r="F12962">
        <v>1.0200000000000007</v>
      </c>
      <c r="G12962">
        <v>304.15952303538296</v>
      </c>
      <c r="H12962">
        <f t="shared" si="218"/>
        <v>273.66376641862598</v>
      </c>
      <c r="I12962">
        <v>1.1637664186260088</v>
      </c>
    </row>
    <row r="12963" spans="5:9" x14ac:dyDescent="0.25">
      <c r="E12963">
        <v>272.60000000000002</v>
      </c>
      <c r="F12963">
        <v>1.0200000000000007</v>
      </c>
      <c r="G12963">
        <v>304.21810873888626</v>
      </c>
      <c r="H12963">
        <f t="shared" si="218"/>
        <v>273.76840316401689</v>
      </c>
      <c r="I12963">
        <v>1.1684031640168528</v>
      </c>
    </row>
    <row r="12964" spans="5:9" x14ac:dyDescent="0.25">
      <c r="E12964">
        <v>272.7</v>
      </c>
      <c r="F12964">
        <v>1.0200000000000007</v>
      </c>
      <c r="G12964">
        <v>304.27579626483305</v>
      </c>
      <c r="H12964">
        <f t="shared" si="218"/>
        <v>273.87308326613515</v>
      </c>
      <c r="I12964">
        <v>1.1730832661351502</v>
      </c>
    </row>
    <row r="12965" spans="5:9" x14ac:dyDescent="0.25">
      <c r="E12965">
        <v>272.8</v>
      </c>
      <c r="F12965">
        <v>1.0200000000000007</v>
      </c>
      <c r="G12965">
        <v>304.33258173449343</v>
      </c>
      <c r="H12965">
        <f t="shared" si="218"/>
        <v>273.97780718029162</v>
      </c>
      <c r="I12965">
        <v>1.1778071802916155</v>
      </c>
    </row>
    <row r="12966" spans="5:9" x14ac:dyDescent="0.25">
      <c r="E12966">
        <v>272.89999999999998</v>
      </c>
      <c r="F12966">
        <v>1.0200000000000007</v>
      </c>
      <c r="G12966">
        <v>304.38846130919035</v>
      </c>
      <c r="H12966">
        <f t="shared" si="218"/>
        <v>274.08257536382843</v>
      </c>
      <c r="I12966">
        <v>1.1825753638284269</v>
      </c>
    </row>
    <row r="12967" spans="5:9" x14ac:dyDescent="0.25">
      <c r="E12967">
        <v>273</v>
      </c>
      <c r="F12967">
        <v>1.0200000000000007</v>
      </c>
      <c r="G12967">
        <v>304.44343119110317</v>
      </c>
      <c r="H12967">
        <f t="shared" si="218"/>
        <v>274.18738827616085</v>
      </c>
      <c r="I12967">
        <v>1.1873882761608212</v>
      </c>
    </row>
    <row r="12968" spans="5:9" x14ac:dyDescent="0.25">
      <c r="E12968">
        <v>273.10000000000002</v>
      </c>
      <c r="F12968">
        <v>1.0200000000000007</v>
      </c>
      <c r="G12968">
        <v>304.49748762398713</v>
      </c>
      <c r="H12968">
        <f t="shared" si="218"/>
        <v>274.29224637882248</v>
      </c>
      <c r="I12968">
        <v>1.1922463788224347</v>
      </c>
    </row>
    <row r="12969" spans="5:9" x14ac:dyDescent="0.25">
      <c r="E12969">
        <v>273.2</v>
      </c>
      <c r="F12969">
        <v>1.0200000000000007</v>
      </c>
      <c r="G12969">
        <v>304.55062689380605</v>
      </c>
      <c r="H12969">
        <f t="shared" si="218"/>
        <v>274.39715013551444</v>
      </c>
      <c r="I12969">
        <v>1.1971501355144607</v>
      </c>
    </row>
    <row r="12970" spans="5:9" x14ac:dyDescent="0.25">
      <c r="E12970">
        <v>273.3</v>
      </c>
      <c r="F12970">
        <v>1.0200000000000007</v>
      </c>
      <c r="G12970">
        <v>304.60284532927875</v>
      </c>
      <c r="H12970">
        <f t="shared" si="218"/>
        <v>274.50210001215891</v>
      </c>
      <c r="I12970">
        <v>1.202100012158879</v>
      </c>
    </row>
    <row r="12971" spans="5:9" x14ac:dyDescent="0.25">
      <c r="E12971">
        <v>273.39999999999998</v>
      </c>
      <c r="F12971">
        <v>1.0200000000000007</v>
      </c>
      <c r="G12971">
        <v>304.65413930233734</v>
      </c>
      <c r="H12971">
        <f t="shared" si="218"/>
        <v>274.6070964769558</v>
      </c>
      <c r="I12971">
        <v>1.2070964769558405</v>
      </c>
    </row>
    <row r="12972" spans="5:9" x14ac:dyDescent="0.25">
      <c r="E12972">
        <v>273.5</v>
      </c>
      <c r="F12972">
        <v>1.0200000000000007</v>
      </c>
      <c r="G12972">
        <v>304.70450522849927</v>
      </c>
      <c r="H12972">
        <f t="shared" si="218"/>
        <v>274.71214000044546</v>
      </c>
      <c r="I12972">
        <v>1.2121400004454514</v>
      </c>
    </row>
    <row r="12973" spans="5:9" x14ac:dyDescent="0.25">
      <c r="E12973">
        <v>273.60000000000002</v>
      </c>
      <c r="F12973">
        <v>1.0200000000000007</v>
      </c>
      <c r="G12973">
        <v>304.75393956715226</v>
      </c>
      <c r="H12973">
        <f t="shared" si="218"/>
        <v>274.81723105557415</v>
      </c>
      <c r="I12973">
        <v>1.2172310555741583</v>
      </c>
    </row>
    <row r="12974" spans="5:9" x14ac:dyDescent="0.25">
      <c r="E12974">
        <v>273.7</v>
      </c>
      <c r="F12974">
        <v>1.0200000000000007</v>
      </c>
      <c r="G12974">
        <v>304.80243882175341</v>
      </c>
      <c r="H12974">
        <f t="shared" si="218"/>
        <v>274.92237011776575</v>
      </c>
      <c r="I12974">
        <v>1.2223701177657875</v>
      </c>
    </row>
    <row r="12975" spans="5:9" x14ac:dyDescent="0.25">
      <c r="E12975">
        <v>273.8</v>
      </c>
      <c r="F12975">
        <v>1.0200000000000007</v>
      </c>
      <c r="G12975">
        <v>304.84999953994497</v>
      </c>
      <c r="H12975">
        <f t="shared" si="218"/>
        <v>275.02755766499763</v>
      </c>
      <c r="I12975">
        <v>1.227557664997591</v>
      </c>
    </row>
    <row r="12976" spans="5:9" x14ac:dyDescent="0.25">
      <c r="E12976">
        <v>273.89999999999998</v>
      </c>
      <c r="F12976">
        <v>1.0200000000000007</v>
      </c>
      <c r="G12976">
        <v>304.89661831358677</v>
      </c>
      <c r="H12976">
        <f t="shared" si="218"/>
        <v>275.13279417788135</v>
      </c>
      <c r="I12976">
        <v>1.2327941778813762</v>
      </c>
    </row>
    <row r="12977" spans="5:9" x14ac:dyDescent="0.25">
      <c r="E12977">
        <v>274</v>
      </c>
      <c r="F12977">
        <v>1.0200000000000007</v>
      </c>
      <c r="G12977">
        <v>304.94229177870892</v>
      </c>
      <c r="H12977">
        <f t="shared" si="218"/>
        <v>275.23808013974991</v>
      </c>
      <c r="I12977">
        <v>1.2380801397499317</v>
      </c>
    </row>
    <row r="12978" spans="5:9" x14ac:dyDescent="0.25">
      <c r="E12978">
        <v>274.10000000000002</v>
      </c>
      <c r="F12978">
        <v>1.0200000000000007</v>
      </c>
      <c r="G12978">
        <v>304.98701661538706</v>
      </c>
      <c r="H12978">
        <f t="shared" si="218"/>
        <v>275.34341603674903</v>
      </c>
      <c r="I12978">
        <v>1.2434160367489866</v>
      </c>
    </row>
    <row r="12979" spans="5:9" x14ac:dyDescent="0.25">
      <c r="E12979">
        <v>274.2</v>
      </c>
      <c r="F12979">
        <v>1.0200000000000007</v>
      </c>
      <c r="G12979">
        <v>305.03078954754227</v>
      </c>
      <c r="H12979">
        <f t="shared" si="218"/>
        <v>275.44880235793482</v>
      </c>
      <c r="I12979">
        <v>1.2488023579348184</v>
      </c>
    </row>
    <row r="12980" spans="5:9" x14ac:dyDescent="0.25">
      <c r="E12980">
        <v>274.3</v>
      </c>
      <c r="F12980">
        <v>1.0200000000000007</v>
      </c>
      <c r="G12980">
        <v>305.0736073426699</v>
      </c>
      <c r="H12980">
        <f t="shared" si="218"/>
        <v>275.55423959537785</v>
      </c>
      <c r="I12980">
        <v>1.2542395953778198</v>
      </c>
    </row>
    <row r="12981" spans="5:9" x14ac:dyDescent="0.25">
      <c r="E12981">
        <v>274.39999999999998</v>
      </c>
      <c r="F12981">
        <v>1.0200000000000007</v>
      </c>
      <c r="G12981">
        <v>305.11546681150043</v>
      </c>
      <c r="H12981">
        <f t="shared" si="218"/>
        <v>275.65972824427212</v>
      </c>
      <c r="I12981">
        <v>1.2597282442721245</v>
      </c>
    </row>
    <row r="12982" spans="5:9" x14ac:dyDescent="0.25">
      <c r="E12982">
        <v>274.5</v>
      </c>
      <c r="F12982">
        <v>1.0200000000000007</v>
      </c>
      <c r="G12982">
        <v>305.15636480759571</v>
      </c>
      <c r="H12982">
        <f t="shared" si="218"/>
        <v>275.76526880305153</v>
      </c>
      <c r="I12982">
        <v>1.2652688030515482</v>
      </c>
    </row>
    <row r="12983" spans="5:9" x14ac:dyDescent="0.25">
      <c r="E12983">
        <v>274.60000000000002</v>
      </c>
      <c r="F12983">
        <v>1.0200000000000007</v>
      </c>
      <c r="G12983">
        <v>305.19629822688546</v>
      </c>
      <c r="H12983">
        <f t="shared" si="218"/>
        <v>275.8708617735121</v>
      </c>
      <c r="I12983">
        <v>1.2708617735120733</v>
      </c>
    </row>
    <row r="12984" spans="5:9" x14ac:dyDescent="0.25">
      <c r="E12984">
        <v>274.7</v>
      </c>
      <c r="F12984">
        <v>1.0200000000000007</v>
      </c>
      <c r="G12984">
        <v>305.23526400714758</v>
      </c>
      <c r="H12984">
        <f t="shared" si="218"/>
        <v>275.97650766094102</v>
      </c>
      <c r="I12984">
        <v>1.2765076609410211</v>
      </c>
    </row>
    <row r="12985" spans="5:9" x14ac:dyDescent="0.25">
      <c r="E12985">
        <v>274.8</v>
      </c>
      <c r="F12985">
        <v>1.0200000000000007</v>
      </c>
      <c r="G12985">
        <v>305.27325912743714</v>
      </c>
      <c r="H12985">
        <f t="shared" si="218"/>
        <v>276.08220697425321</v>
      </c>
      <c r="I12985">
        <v>1.2822069742532143</v>
      </c>
    </row>
    <row r="12986" spans="5:9" x14ac:dyDescent="0.25">
      <c r="E12986">
        <v>274.89999999999998</v>
      </c>
      <c r="F12986">
        <v>1.0200000000000007</v>
      </c>
      <c r="G12986">
        <v>305.31028060746831</v>
      </c>
      <c r="H12986">
        <f t="shared" si="218"/>
        <v>276.18796022613424</v>
      </c>
      <c r="I12986">
        <v>1.2879602261342571</v>
      </c>
    </row>
    <row r="12987" spans="5:9" x14ac:dyDescent="0.25">
      <c r="E12987">
        <v>275</v>
      </c>
      <c r="F12987">
        <v>1.0200000000000007</v>
      </c>
      <c r="G12987">
        <v>305.34632550695437</v>
      </c>
      <c r="H12987">
        <f t="shared" si="218"/>
        <v>276.29376793319125</v>
      </c>
      <c r="I12987">
        <v>1.2937679331912542</v>
      </c>
    </row>
    <row r="12988" spans="5:9" x14ac:dyDescent="0.25">
      <c r="E12988">
        <v>275.10000000000002</v>
      </c>
      <c r="F12988">
        <v>1.0200000000000007</v>
      </c>
      <c r="G12988">
        <v>305.38139092491059</v>
      </c>
      <c r="H12988">
        <f t="shared" si="218"/>
        <v>276.3996306161111</v>
      </c>
      <c r="I12988">
        <v>1.2996306161110924</v>
      </c>
    </row>
    <row r="12989" spans="5:9" x14ac:dyDescent="0.25">
      <c r="E12989">
        <v>275.2</v>
      </c>
      <c r="F12989">
        <v>1.0200000000000007</v>
      </c>
      <c r="G12989">
        <v>305.41547399892431</v>
      </c>
      <c r="H12989">
        <f t="shared" si="218"/>
        <v>276.50554879982661</v>
      </c>
      <c r="I12989">
        <v>1.3055487998266015</v>
      </c>
    </row>
    <row r="12990" spans="5:9" x14ac:dyDescent="0.25">
      <c r="E12990">
        <v>275.3</v>
      </c>
      <c r="F12990">
        <v>1.0200000000000007</v>
      </c>
      <c r="G12990">
        <v>305.44857190439831</v>
      </c>
      <c r="H12990">
        <f t="shared" si="218"/>
        <v>276.61152301369077</v>
      </c>
      <c r="I12990">
        <v>1.3115230136907525</v>
      </c>
    </row>
    <row r="12991" spans="5:9" x14ac:dyDescent="0.25">
      <c r="E12991">
        <v>275.39999999999998</v>
      </c>
      <c r="F12991">
        <v>1.0200000000000007</v>
      </c>
      <c r="G12991">
        <v>305.4806818537715</v>
      </c>
      <c r="H12991">
        <f t="shared" si="218"/>
        <v>276.71755379165916</v>
      </c>
      <c r="I12991">
        <v>1.3175537916591784</v>
      </c>
    </row>
    <row r="12992" spans="5:9" x14ac:dyDescent="0.25">
      <c r="E12992">
        <v>275.5</v>
      </c>
      <c r="F12992">
        <v>1.0200000000000007</v>
      </c>
      <c r="G12992">
        <v>305.51180109572232</v>
      </c>
      <c r="H12992">
        <f t="shared" si="218"/>
        <v>276.82364167248124</v>
      </c>
      <c r="I12992">
        <v>1.3236416724812676</v>
      </c>
    </row>
    <row r="12993" spans="5:9" x14ac:dyDescent="0.25">
      <c r="E12993">
        <v>275.60000000000002</v>
      </c>
      <c r="F12993">
        <v>1.0200000000000007</v>
      </c>
      <c r="G12993">
        <v>305.54192691436009</v>
      </c>
      <c r="H12993">
        <f t="shared" si="218"/>
        <v>276.92978719990003</v>
      </c>
      <c r="I12993">
        <v>1.329787199899984</v>
      </c>
    </row>
    <row r="12994" spans="5:9" x14ac:dyDescent="0.25">
      <c r="E12994">
        <v>275.7</v>
      </c>
      <c r="F12994">
        <v>1.0200000000000007</v>
      </c>
      <c r="G12994">
        <v>305.57105662840831</v>
      </c>
      <c r="H12994">
        <f t="shared" si="218"/>
        <v>277.03599092286078</v>
      </c>
      <c r="I12994">
        <v>1.3359909228607758</v>
      </c>
    </row>
    <row r="12995" spans="5:9" x14ac:dyDescent="0.25">
      <c r="E12995">
        <v>275.8</v>
      </c>
      <c r="F12995">
        <v>1.0200000000000007</v>
      </c>
      <c r="G12995">
        <v>305.59918759038629</v>
      </c>
      <c r="H12995">
        <f t="shared" si="218"/>
        <v>277.14225339572977</v>
      </c>
      <c r="I12995">
        <v>1.3422533957297351</v>
      </c>
    </row>
    <row r="12996" spans="5:9" x14ac:dyDescent="0.25">
      <c r="E12996">
        <v>275.89999999999998</v>
      </c>
      <c r="F12996">
        <v>1.0200000000000007</v>
      </c>
      <c r="G12996">
        <v>305.62631718579172</v>
      </c>
      <c r="H12996">
        <f t="shared" si="218"/>
        <v>277.24857517852126</v>
      </c>
      <c r="I12996">
        <v>1.3485751785212781</v>
      </c>
    </row>
    <row r="12997" spans="5:9" x14ac:dyDescent="0.25">
      <c r="E12997">
        <v>276</v>
      </c>
      <c r="F12997">
        <v>1.0200000000000007</v>
      </c>
      <c r="G12997">
        <v>305.652442832291</v>
      </c>
      <c r="H12997">
        <f t="shared" si="218"/>
        <v>277.35495683713566</v>
      </c>
      <c r="I12997">
        <v>1.3549568371356566</v>
      </c>
    </row>
    <row r="12998" spans="5:9" x14ac:dyDescent="0.25">
      <c r="E12998">
        <v>276.10000000000002</v>
      </c>
      <c r="F12998">
        <v>1.0200000000000007</v>
      </c>
      <c r="G12998">
        <v>305.67756197891987</v>
      </c>
      <c r="H12998">
        <f t="shared" ref="H12998:H13061" si="219">E12998+I12998</f>
        <v>277.46139894360647</v>
      </c>
      <c r="I12998">
        <v>1.3613989436064733</v>
      </c>
    </row>
    <row r="12999" spans="5:9" x14ac:dyDescent="0.25">
      <c r="E12999">
        <v>276.2</v>
      </c>
      <c r="F12999">
        <v>1.0200000000000007</v>
      </c>
      <c r="G12999">
        <v>305.70167210529962</v>
      </c>
      <c r="H12999">
        <f t="shared" si="219"/>
        <v>277.56790207635851</v>
      </c>
      <c r="I12999">
        <v>1.3679020763585004</v>
      </c>
    </row>
    <row r="13000" spans="5:9" x14ac:dyDescent="0.25">
      <c r="E13000">
        <v>276.3</v>
      </c>
      <c r="F13000">
        <v>1.0200000000000007</v>
      </c>
      <c r="G13000">
        <v>305.72477072087236</v>
      </c>
      <c r="H13000">
        <f t="shared" si="219"/>
        <v>277.67446682047608</v>
      </c>
      <c r="I13000">
        <v>1.3744668204760968</v>
      </c>
    </row>
    <row r="13001" spans="5:9" x14ac:dyDescent="0.25">
      <c r="E13001">
        <v>276.39999999999998</v>
      </c>
      <c r="F13001">
        <v>1.0200000000000007</v>
      </c>
      <c r="G13001">
        <v>305.74685536415996</v>
      </c>
      <c r="H13001">
        <f t="shared" si="219"/>
        <v>277.78109376798238</v>
      </c>
      <c r="I13001">
        <v>1.3810937679824058</v>
      </c>
    </row>
    <row r="13002" spans="5:9" x14ac:dyDescent="0.25">
      <c r="E13002">
        <v>276.5</v>
      </c>
      <c r="F13002">
        <v>1.0200000000000007</v>
      </c>
      <c r="G13002">
        <v>305.7679236020486</v>
      </c>
      <c r="H13002">
        <f t="shared" si="219"/>
        <v>277.88778351812965</v>
      </c>
      <c r="I13002">
        <v>1.3877835181296758</v>
      </c>
    </row>
    <row r="13003" spans="5:9" x14ac:dyDescent="0.25">
      <c r="E13003">
        <v>276.60000000000002</v>
      </c>
      <c r="F13003">
        <v>1.0200000000000007</v>
      </c>
      <c r="G13003">
        <v>305.78797302910431</v>
      </c>
      <c r="H13003">
        <f t="shared" si="219"/>
        <v>277.99453667770098</v>
      </c>
      <c r="I13003">
        <v>1.394536677700952</v>
      </c>
    </row>
    <row r="13004" spans="5:9" x14ac:dyDescent="0.25">
      <c r="E13004">
        <v>276.7</v>
      </c>
      <c r="F13004">
        <v>1.0200000000000007</v>
      </c>
      <c r="G13004">
        <v>305.80700126692074</v>
      </c>
      <c r="H13004">
        <f t="shared" si="219"/>
        <v>278.10135386132333</v>
      </c>
      <c r="I13004">
        <v>1.401353861323348</v>
      </c>
    </row>
    <row r="13005" spans="5:9" x14ac:dyDescent="0.25">
      <c r="E13005">
        <v>276.8</v>
      </c>
      <c r="F13005">
        <v>1.0200000000000007</v>
      </c>
      <c r="G13005">
        <v>305.82500596350269</v>
      </c>
      <c r="H13005">
        <f t="shared" si="219"/>
        <v>278.20823569179328</v>
      </c>
      <c r="I13005">
        <v>1.4082356917932608</v>
      </c>
    </row>
    <row r="13006" spans="5:9" x14ac:dyDescent="0.25">
      <c r="E13006">
        <v>276.89999999999998</v>
      </c>
      <c r="F13006">
        <v>1.0200000000000007</v>
      </c>
      <c r="G13006">
        <v>305.84198479268775</v>
      </c>
      <c r="H13006">
        <f t="shared" si="219"/>
        <v>278.31518280041371</v>
      </c>
      <c r="I13006">
        <v>1.4151828004137119</v>
      </c>
    </row>
    <row r="13007" spans="5:9" x14ac:dyDescent="0.25">
      <c r="E13007">
        <v>277</v>
      </c>
      <c r="F13007">
        <v>1.0200000000000007</v>
      </c>
      <c r="G13007">
        <v>305.85793545360855</v>
      </c>
      <c r="H13007">
        <f t="shared" si="219"/>
        <v>278.42219582734413</v>
      </c>
      <c r="I13007">
        <v>1.422195827344112</v>
      </c>
    </row>
    <row r="13008" spans="5:9" x14ac:dyDescent="0.25">
      <c r="E13008">
        <v>277.10000000000002</v>
      </c>
      <c r="F13008">
        <v>1.0200000000000007</v>
      </c>
      <c r="G13008">
        <v>305.87285567019609</v>
      </c>
      <c r="H13008">
        <f t="shared" si="219"/>
        <v>278.52927542196272</v>
      </c>
      <c r="I13008">
        <v>1.429275421962716</v>
      </c>
    </row>
    <row r="13009" spans="5:9" x14ac:dyDescent="0.25">
      <c r="E13009">
        <v>277.2</v>
      </c>
      <c r="F13009">
        <v>1.0200000000000007</v>
      </c>
      <c r="G13009">
        <v>305.88674319072737</v>
      </c>
      <c r="H13009">
        <f t="shared" si="219"/>
        <v>278.63642224324195</v>
      </c>
      <c r="I13009">
        <v>1.4364222432419735</v>
      </c>
    </row>
    <row r="13010" spans="5:9" x14ac:dyDescent="0.25">
      <c r="E13010">
        <v>277.3</v>
      </c>
      <c r="F13010">
        <v>1.0200000000000007</v>
      </c>
      <c r="G13010">
        <v>305.89959578741718</v>
      </c>
      <c r="H13010">
        <f t="shared" si="219"/>
        <v>278.74363696013711</v>
      </c>
      <c r="I13010">
        <v>1.4436369601371093</v>
      </c>
    </row>
    <row r="13011" spans="5:9" x14ac:dyDescent="0.25">
      <c r="E13011">
        <v>277.39999999999998</v>
      </c>
      <c r="F13011">
        <v>1.0200000000000007</v>
      </c>
      <c r="G13011">
        <v>305.9114112560556</v>
      </c>
      <c r="H13011">
        <f t="shared" si="219"/>
        <v>278.85092025198804</v>
      </c>
      <c r="I13011">
        <v>1.4509202519880797</v>
      </c>
    </row>
    <row r="13012" spans="5:9" x14ac:dyDescent="0.25">
      <c r="E13012">
        <v>277.5</v>
      </c>
      <c r="F13012">
        <v>1.0200000000000007</v>
      </c>
      <c r="G13012">
        <v>305.92218741569121</v>
      </c>
      <c r="H13012">
        <f t="shared" si="219"/>
        <v>278.95827280893525</v>
      </c>
      <c r="I13012">
        <v>1.458272808935221</v>
      </c>
    </row>
    <row r="13013" spans="5:9" x14ac:dyDescent="0.25">
      <c r="E13013">
        <v>277.60000000000002</v>
      </c>
      <c r="F13013">
        <v>1.0200000000000007</v>
      </c>
      <c r="G13013">
        <v>305.93192210836048</v>
      </c>
      <c r="H13013">
        <f t="shared" si="219"/>
        <v>279.0656953323487</v>
      </c>
      <c r="I13013">
        <v>1.465695332348693</v>
      </c>
    </row>
    <row r="13014" spans="5:9" x14ac:dyDescent="0.25">
      <c r="E13014">
        <v>277.7</v>
      </c>
      <c r="F13014">
        <v>1.0200000000000007</v>
      </c>
      <c r="G13014">
        <v>305.94061319886299</v>
      </c>
      <c r="H13014">
        <f t="shared" si="219"/>
        <v>279.17318853527206</v>
      </c>
      <c r="I13014">
        <v>1.4731885352720795</v>
      </c>
    </row>
    <row r="13015" spans="5:9" x14ac:dyDescent="0.25">
      <c r="E13015">
        <v>277.8</v>
      </c>
      <c r="F13015">
        <v>1.0200000000000007</v>
      </c>
      <c r="G13015">
        <v>305.94825857458238</v>
      </c>
      <c r="H13015">
        <f t="shared" si="219"/>
        <v>279.2807531428802</v>
      </c>
      <c r="I13015">
        <v>1.4807531428801708</v>
      </c>
    </row>
    <row r="13016" spans="5:9" x14ac:dyDescent="0.25">
      <c r="E13016">
        <v>277.89999999999998</v>
      </c>
      <c r="F13016">
        <v>1.0200000000000007</v>
      </c>
      <c r="G13016">
        <v>305.95485614535158</v>
      </c>
      <c r="H13016">
        <f t="shared" si="219"/>
        <v>279.38838989295118</v>
      </c>
      <c r="I13016">
        <v>1.4883898929511827</v>
      </c>
    </row>
    <row r="13017" spans="5:9" x14ac:dyDescent="0.25">
      <c r="E13017">
        <v>278</v>
      </c>
      <c r="F13017">
        <v>1.0200000000000007</v>
      </c>
      <c r="G13017">
        <v>305.96040384336169</v>
      </c>
      <c r="H13017">
        <f t="shared" si="219"/>
        <v>279.49609953635354</v>
      </c>
      <c r="I13017">
        <v>1.4960995363535528</v>
      </c>
    </row>
    <row r="13018" spans="5:9" x14ac:dyDescent="0.25">
      <c r="E13018">
        <v>278.10000000000002</v>
      </c>
      <c r="F13018">
        <v>1.0200000000000007</v>
      </c>
      <c r="G13018">
        <v>305.96489962311318</v>
      </c>
      <c r="H13018">
        <f t="shared" si="219"/>
        <v>279.60388283754742</v>
      </c>
      <c r="I13018">
        <v>1.5038828375473705</v>
      </c>
    </row>
    <row r="13019" spans="5:9" x14ac:dyDescent="0.25">
      <c r="E13019">
        <v>278.2</v>
      </c>
      <c r="F13019">
        <v>1.0200000000000007</v>
      </c>
      <c r="G13019">
        <v>305.96834146140725</v>
      </c>
      <c r="H13019">
        <f t="shared" si="219"/>
        <v>279.71174057510052</v>
      </c>
      <c r="I13019">
        <v>1.5117405751005599</v>
      </c>
    </row>
    <row r="13020" spans="5:9" x14ac:dyDescent="0.25">
      <c r="E13020">
        <v>278.3</v>
      </c>
      <c r="F13020">
        <v>1.0200000000000007</v>
      </c>
      <c r="G13020">
        <v>305.97072735737567</v>
      </c>
      <c r="H13020">
        <f t="shared" si="219"/>
        <v>279.81967354221985</v>
      </c>
      <c r="I13020">
        <v>1.5196735422198508</v>
      </c>
    </row>
    <row r="13021" spans="5:9" x14ac:dyDescent="0.25">
      <c r="E13021">
        <v>278.39999999999998</v>
      </c>
      <c r="F13021">
        <v>1.0200000000000007</v>
      </c>
      <c r="G13021">
        <v>305.97205533254709</v>
      </c>
      <c r="H13021">
        <f t="shared" si="219"/>
        <v>279.92768254729646</v>
      </c>
      <c r="I13021">
        <v>1.5276825472965059</v>
      </c>
    </row>
    <row r="13022" spans="5:9" x14ac:dyDescent="0.25">
      <c r="E13022">
        <v>278.5</v>
      </c>
      <c r="F13022">
        <v>1.0200000000000007</v>
      </c>
      <c r="G13022">
        <v>305.97232343094691</v>
      </c>
      <c r="H13022">
        <f t="shared" si="219"/>
        <v>280.03576841446676</v>
      </c>
      <c r="I13022">
        <v>1.5357684144667774</v>
      </c>
    </row>
    <row r="13023" spans="5:9" x14ac:dyDescent="0.25">
      <c r="E13023">
        <v>278.60000000000002</v>
      </c>
      <c r="F13023">
        <v>1.0200000000000007</v>
      </c>
      <c r="G13023">
        <v>305.97152971922839</v>
      </c>
      <c r="H13023">
        <f t="shared" si="219"/>
        <v>280.14393198418696</v>
      </c>
      <c r="I13023">
        <v>1.5439319841869483</v>
      </c>
    </row>
    <row r="13024" spans="5:9" x14ac:dyDescent="0.25">
      <c r="E13024">
        <v>278.7</v>
      </c>
      <c r="F13024">
        <v>1.0200000000000007</v>
      </c>
      <c r="G13024">
        <v>305.9696722868315</v>
      </c>
      <c r="H13024">
        <f t="shared" si="219"/>
        <v>280.25217411382283</v>
      </c>
      <c r="I13024">
        <v>1.5521741138228244</v>
      </c>
    </row>
    <row r="13025" spans="5:9" x14ac:dyDescent="0.25">
      <c r="E13025">
        <v>278.8</v>
      </c>
      <c r="F13025">
        <v>1.0200000000000007</v>
      </c>
      <c r="G13025">
        <v>305.96674924616752</v>
      </c>
      <c r="H13025">
        <f t="shared" si="219"/>
        <v>280.36049567825336</v>
      </c>
      <c r="I13025">
        <v>1.5604956782533315</v>
      </c>
    </row>
    <row r="13026" spans="5:9" x14ac:dyDescent="0.25">
      <c r="E13026">
        <v>278.89999999999998</v>
      </c>
      <c r="F13026">
        <v>1.0200000000000007</v>
      </c>
      <c r="G13026">
        <v>305.96275873282485</v>
      </c>
      <c r="H13026">
        <f t="shared" si="219"/>
        <v>280.46889757048797</v>
      </c>
      <c r="I13026">
        <v>1.5688975704879851</v>
      </c>
    </row>
    <row r="13027" spans="5:9" x14ac:dyDescent="0.25">
      <c r="E13027">
        <v>279</v>
      </c>
      <c r="F13027">
        <v>1.0200000000000007</v>
      </c>
      <c r="G13027">
        <v>305.95769890579328</v>
      </c>
      <c r="H13027">
        <f t="shared" si="219"/>
        <v>280.57738070229772</v>
      </c>
      <c r="I13027">
        <v>1.5773807022977113</v>
      </c>
    </row>
    <row r="13028" spans="5:9" x14ac:dyDescent="0.25">
      <c r="E13028">
        <v>279.10000000000002</v>
      </c>
      <c r="F13028">
        <v>1.0200000000000007</v>
      </c>
      <c r="G13028">
        <v>305.95156794770332</v>
      </c>
      <c r="H13028">
        <f t="shared" si="219"/>
        <v>280.68594600485852</v>
      </c>
      <c r="I13028">
        <v>1.5859460048584761</v>
      </c>
    </row>
    <row r="13029" spans="5:9" x14ac:dyDescent="0.25">
      <c r="E13029">
        <v>279.2</v>
      </c>
      <c r="F13029">
        <v>1.0200000000000007</v>
      </c>
      <c r="G13029">
        <v>305.94436406507646</v>
      </c>
      <c r="H13029">
        <f t="shared" si="219"/>
        <v>280.79459442940714</v>
      </c>
      <c r="I13029">
        <v>1.5945944294071392</v>
      </c>
    </row>
    <row r="13030" spans="5:9" x14ac:dyDescent="0.25">
      <c r="E13030">
        <v>279.3</v>
      </c>
      <c r="F13030">
        <v>1.0200000000000007</v>
      </c>
      <c r="G13030">
        <v>305.93608548858288</v>
      </c>
      <c r="H13030">
        <f t="shared" si="219"/>
        <v>280.90332694790857</v>
      </c>
      <c r="I13030">
        <v>1.6033269479085668</v>
      </c>
    </row>
    <row r="13031" spans="5:9" x14ac:dyDescent="0.25">
      <c r="E13031">
        <v>279.39999999999998</v>
      </c>
      <c r="F13031">
        <v>1.0200000000000007</v>
      </c>
      <c r="G13031">
        <v>305.92673047330248</v>
      </c>
      <c r="H13031">
        <f t="shared" si="219"/>
        <v>281.01214455373315</v>
      </c>
      <c r="I13031">
        <v>1.6121445537331809</v>
      </c>
    </row>
    <row r="13032" spans="5:9" x14ac:dyDescent="0.25">
      <c r="E13032">
        <v>279.5</v>
      </c>
      <c r="F13032">
        <v>1.0200000000000007</v>
      </c>
      <c r="G13032">
        <v>305.91629729898625</v>
      </c>
      <c r="H13032">
        <f t="shared" si="219"/>
        <v>281.12104826234372</v>
      </c>
      <c r="I13032">
        <v>1.6210482623437361</v>
      </c>
    </row>
    <row r="13033" spans="5:9" x14ac:dyDescent="0.25">
      <c r="E13033">
        <v>279.60000000000002</v>
      </c>
      <c r="F13033">
        <v>1.0200000000000007</v>
      </c>
      <c r="G13033">
        <v>305.90478427031258</v>
      </c>
      <c r="H13033">
        <f t="shared" si="219"/>
        <v>281.23003911198998</v>
      </c>
      <c r="I13033">
        <v>1.6300391119899511</v>
      </c>
    </row>
    <row r="13034" spans="5:9" x14ac:dyDescent="0.25">
      <c r="E13034">
        <v>279.7</v>
      </c>
      <c r="F13034">
        <v>1.0200000000000007</v>
      </c>
      <c r="G13034">
        <v>305.89218971713655</v>
      </c>
      <c r="H13034">
        <f t="shared" si="219"/>
        <v>281.33911816440951</v>
      </c>
      <c r="I13034">
        <v>1.6391181644095258</v>
      </c>
    </row>
    <row r="13035" spans="5:9" x14ac:dyDescent="0.25">
      <c r="E13035">
        <v>279.8</v>
      </c>
      <c r="F13035">
        <v>1.0200000000000007</v>
      </c>
      <c r="G13035">
        <v>305.87851199472624</v>
      </c>
      <c r="H13035">
        <f t="shared" si="219"/>
        <v>281.44828650553364</v>
      </c>
      <c r="I13035">
        <v>1.6482865055336362</v>
      </c>
    </row>
    <row r="13036" spans="5:9" x14ac:dyDescent="0.25">
      <c r="E13036">
        <v>279.89999999999998</v>
      </c>
      <c r="F13036">
        <v>1.0200000000000007</v>
      </c>
      <c r="G13036">
        <v>305.86374948398424</v>
      </c>
      <c r="H13036">
        <f t="shared" si="219"/>
        <v>281.55754524619488</v>
      </c>
      <c r="I13036">
        <v>1.657545246194885</v>
      </c>
    </row>
    <row r="13037" spans="5:9" x14ac:dyDescent="0.25">
      <c r="E13037">
        <v>280</v>
      </c>
      <c r="F13037">
        <v>1.0200000000000007</v>
      </c>
      <c r="G13037">
        <v>305.84790059164942</v>
      </c>
      <c r="H13037">
        <f t="shared" si="219"/>
        <v>281.66689552283532</v>
      </c>
      <c r="I13037">
        <v>1.6668955228352902</v>
      </c>
    </row>
    <row r="13038" spans="5:9" x14ac:dyDescent="0.25">
      <c r="E13038">
        <v>280.10000000000002</v>
      </c>
      <c r="F13038">
        <v>1.0200000000000007</v>
      </c>
      <c r="G13038">
        <v>305.83096375047541</v>
      </c>
      <c r="H13038">
        <f t="shared" si="219"/>
        <v>281.77633849821154</v>
      </c>
      <c r="I13038">
        <v>1.6763384982115448</v>
      </c>
    </row>
    <row r="13039" spans="5:9" x14ac:dyDescent="0.25">
      <c r="E13039">
        <v>280.2</v>
      </c>
      <c r="F13039">
        <v>1.0200000000000007</v>
      </c>
      <c r="G13039">
        <v>305.81293741938282</v>
      </c>
      <c r="H13039">
        <f t="shared" si="219"/>
        <v>281.88587536209445</v>
      </c>
      <c r="I13039">
        <v>1.685875362094472</v>
      </c>
    </row>
    <row r="13040" spans="5:9" x14ac:dyDescent="0.25">
      <c r="E13040">
        <v>280.3</v>
      </c>
      <c r="F13040">
        <v>1.0200000000000007</v>
      </c>
      <c r="G13040">
        <v>305.79382008358152</v>
      </c>
      <c r="H13040">
        <f t="shared" si="219"/>
        <v>281.99550733195906</v>
      </c>
      <c r="I13040">
        <v>1.6955073319590319</v>
      </c>
    </row>
    <row r="13041" spans="5:9" x14ac:dyDescent="0.25">
      <c r="E13041">
        <v>280.39999999999998</v>
      </c>
      <c r="F13041">
        <v>1.0200000000000007</v>
      </c>
      <c r="G13041">
        <v>305.77361025465962</v>
      </c>
      <c r="H13041">
        <f t="shared" si="219"/>
        <v>282.10523565366088</v>
      </c>
      <c r="I13041">
        <v>1.7052356536609068</v>
      </c>
    </row>
    <row r="13042" spans="5:9" x14ac:dyDescent="0.25">
      <c r="E13042">
        <v>280.5</v>
      </c>
      <c r="F13042">
        <v>1.0200000000000007</v>
      </c>
      <c r="G13042">
        <v>305.75230647063597</v>
      </c>
      <c r="H13042">
        <f t="shared" si="219"/>
        <v>282.21506160209503</v>
      </c>
      <c r="I13042">
        <v>1.7150616020950278</v>
      </c>
    </row>
    <row r="13043" spans="5:9" x14ac:dyDescent="0.25">
      <c r="E13043">
        <v>280.60000000000002</v>
      </c>
      <c r="F13043">
        <v>1.0200000000000007</v>
      </c>
      <c r="G13043">
        <v>305.72990729597416</v>
      </c>
      <c r="H13043">
        <f t="shared" si="219"/>
        <v>282.32498648183088</v>
      </c>
      <c r="I13043">
        <v>1.7249864818308718</v>
      </c>
    </row>
    <row r="13044" spans="5:9" x14ac:dyDescent="0.25">
      <c r="E13044">
        <v>280.7</v>
      </c>
      <c r="F13044">
        <v>1.0200000000000007</v>
      </c>
      <c r="G13044">
        <v>305.70641132155424</v>
      </c>
      <c r="H13044">
        <f t="shared" si="219"/>
        <v>282.43501162771867</v>
      </c>
      <c r="I13044">
        <v>1.735011627718676</v>
      </c>
    </row>
    <row r="13045" spans="5:9" x14ac:dyDescent="0.25">
      <c r="E13045">
        <v>280.8</v>
      </c>
      <c r="F13045">
        <v>1.0200000000000007</v>
      </c>
      <c r="G13045">
        <v>305.68181716460032</v>
      </c>
      <c r="H13045">
        <f t="shared" si="219"/>
        <v>282.54513840545997</v>
      </c>
      <c r="I13045">
        <v>1.7451384054599337</v>
      </c>
    </row>
    <row r="13046" spans="5:9" x14ac:dyDescent="0.25">
      <c r="E13046">
        <v>280.89999999999998</v>
      </c>
      <c r="F13046">
        <v>1.0200000000000007</v>
      </c>
      <c r="G13046">
        <v>305.65612346856227</v>
      </c>
      <c r="H13046">
        <f t="shared" si="219"/>
        <v>282.6553682121347</v>
      </c>
      <c r="I13046">
        <v>1.7553682121347438</v>
      </c>
    </row>
    <row r="13047" spans="5:9" x14ac:dyDescent="0.25">
      <c r="E13047">
        <v>281</v>
      </c>
      <c r="F13047">
        <v>1.0200000000000007</v>
      </c>
      <c r="G13047">
        <v>305.62932890294837</v>
      </c>
      <c r="H13047">
        <f t="shared" si="219"/>
        <v>282.76570247667769</v>
      </c>
      <c r="I13047">
        <v>1.7657024766777105</v>
      </c>
    </row>
    <row r="13048" spans="5:9" x14ac:dyDescent="0.25">
      <c r="E13048">
        <v>281.10000000000002</v>
      </c>
      <c r="F13048">
        <v>1.0200000000000007</v>
      </c>
      <c r="G13048">
        <v>305.60143216310854</v>
      </c>
      <c r="H13048">
        <f t="shared" si="219"/>
        <v>282.87614266029289</v>
      </c>
      <c r="I13048">
        <v>1.776142660292849</v>
      </c>
    </row>
    <row r="13049" spans="5:9" x14ac:dyDescent="0.25">
      <c r="E13049">
        <v>281.2</v>
      </c>
      <c r="F13049">
        <v>1.0200000000000007</v>
      </c>
      <c r="G13049">
        <v>305.57243196996615</v>
      </c>
      <c r="H13049">
        <f t="shared" si="219"/>
        <v>282.98669025679709</v>
      </c>
      <c r="I13049">
        <v>1.7866902567971252</v>
      </c>
    </row>
    <row r="13050" spans="5:9" x14ac:dyDescent="0.25">
      <c r="E13050">
        <v>281.3</v>
      </c>
      <c r="F13050">
        <v>1.0200000000000007</v>
      </c>
      <c r="G13050">
        <v>305.54232706969697</v>
      </c>
      <c r="H13050">
        <f t="shared" si="219"/>
        <v>283.09734679288073</v>
      </c>
      <c r="I13050">
        <v>1.7973467928807076</v>
      </c>
    </row>
    <row r="13051" spans="5:9" x14ac:dyDescent="0.25">
      <c r="E13051">
        <v>281.39999999999998</v>
      </c>
      <c r="F13051">
        <v>1.0200000000000007</v>
      </c>
      <c r="G13051">
        <v>305.51111623335527</v>
      </c>
      <c r="H13051">
        <f t="shared" si="219"/>
        <v>283.20811382827065</v>
      </c>
      <c r="I13051">
        <v>1.8081138282706704</v>
      </c>
    </row>
    <row r="13052" spans="5:9" x14ac:dyDescent="0.25">
      <c r="E13052">
        <v>281.5</v>
      </c>
      <c r="F13052">
        <v>1.0200000000000007</v>
      </c>
      <c r="G13052">
        <v>305.478798256446</v>
      </c>
      <c r="H13052">
        <f t="shared" si="219"/>
        <v>283.31899295578341</v>
      </c>
      <c r="I13052">
        <v>1.8189929557834406</v>
      </c>
    </row>
    <row r="13053" spans="5:9" x14ac:dyDescent="0.25">
      <c r="E13053">
        <v>281.60000000000002</v>
      </c>
      <c r="F13053">
        <v>1.0200000000000007</v>
      </c>
      <c r="G13053">
        <v>305.44537195844271</v>
      </c>
      <c r="H13053">
        <f t="shared" si="219"/>
        <v>283.4299858012493</v>
      </c>
      <c r="I13053">
        <v>1.829985801249268</v>
      </c>
    </row>
    <row r="13054" spans="5:9" x14ac:dyDescent="0.25">
      <c r="E13054">
        <v>281.7</v>
      </c>
      <c r="F13054">
        <v>1.0200000000000007</v>
      </c>
      <c r="G13054">
        <v>305.41083618225218</v>
      </c>
      <c r="H13054">
        <f t="shared" si="219"/>
        <v>283.54109402329038</v>
      </c>
      <c r="I13054">
        <v>1.8410940232903892</v>
      </c>
    </row>
    <row r="13055" spans="5:9" x14ac:dyDescent="0.25">
      <c r="E13055">
        <v>281.8</v>
      </c>
      <c r="F13055">
        <v>1.0200000000000007</v>
      </c>
      <c r="G13055">
        <v>305.37518979362483</v>
      </c>
      <c r="H13055">
        <f t="shared" si="219"/>
        <v>283.65231931293204</v>
      </c>
      <c r="I13055">
        <v>1.8523193129320215</v>
      </c>
    </row>
    <row r="13056" spans="5:9" x14ac:dyDescent="0.25">
      <c r="E13056">
        <v>281.89999999999998</v>
      </c>
      <c r="F13056">
        <v>1.0200000000000007</v>
      </c>
      <c r="G13056">
        <v>305.33843168051294</v>
      </c>
      <c r="H13056">
        <f t="shared" si="219"/>
        <v>283.76366339302325</v>
      </c>
      <c r="I13056">
        <v>1.8636633930232906</v>
      </c>
    </row>
    <row r="13057" spans="5:9" x14ac:dyDescent="0.25">
      <c r="E13057">
        <v>282</v>
      </c>
      <c r="F13057">
        <v>1.0200000000000007</v>
      </c>
      <c r="G13057">
        <v>305.30056075237701</v>
      </c>
      <c r="H13057">
        <f t="shared" si="219"/>
        <v>283.87512801744225</v>
      </c>
      <c r="I13057">
        <v>1.8751280174422316</v>
      </c>
    </row>
    <row r="13058" spans="5:9" x14ac:dyDescent="0.25">
      <c r="E13058">
        <v>282.10000000000002</v>
      </c>
      <c r="F13058">
        <v>1.0200000000000007</v>
      </c>
      <c r="G13058">
        <v>305.26157593944174</v>
      </c>
      <c r="H13058">
        <f t="shared" si="219"/>
        <v>283.98671497005631</v>
      </c>
      <c r="I13058">
        <v>1.8867149700563028</v>
      </c>
    </row>
    <row r="13059" spans="5:9" x14ac:dyDescent="0.25">
      <c r="E13059">
        <v>282.2</v>
      </c>
      <c r="F13059">
        <v>1.0200000000000007</v>
      </c>
      <c r="G13059">
        <v>305.22147619190326</v>
      </c>
      <c r="H13059">
        <f t="shared" si="219"/>
        <v>284.09842606340646</v>
      </c>
      <c r="I13059">
        <v>1.8984260634064742</v>
      </c>
    </row>
    <row r="13060" spans="5:9" x14ac:dyDescent="0.25">
      <c r="E13060">
        <v>282.3</v>
      </c>
      <c r="F13060">
        <v>1.0200000000000007</v>
      </c>
      <c r="G13060">
        <v>305.18026047909001</v>
      </c>
      <c r="H13060">
        <f t="shared" si="219"/>
        <v>284.21026313707932</v>
      </c>
      <c r="I13060">
        <v>1.9102631370793264</v>
      </c>
    </row>
    <row r="13061" spans="5:9" x14ac:dyDescent="0.25">
      <c r="E13061">
        <v>282.39999999999998</v>
      </c>
      <c r="F13061">
        <v>1.0200000000000007</v>
      </c>
      <c r="G13061">
        <v>305.13792778857845</v>
      </c>
      <c r="H13061">
        <f t="shared" si="219"/>
        <v>284.32222805572769</v>
      </c>
      <c r="I13061">
        <v>1.9222280557277371</v>
      </c>
    </row>
    <row r="13062" spans="5:9" x14ac:dyDescent="0.25">
      <c r="E13062">
        <v>282.5</v>
      </c>
      <c r="F13062">
        <v>1.0200000000000007</v>
      </c>
      <c r="G13062">
        <v>305.09447712526764</v>
      </c>
      <c r="H13062">
        <f t="shared" ref="H13062:H13125" si="220">E13062+I13062</f>
        <v>284.43432270669626</v>
      </c>
      <c r="I13062">
        <v>1.9343227066962481</v>
      </c>
    </row>
    <row r="13063" spans="5:9" x14ac:dyDescent="0.25">
      <c r="E13063">
        <v>282.60000000000002</v>
      </c>
      <c r="F13063">
        <v>1.0200000000000007</v>
      </c>
      <c r="G13063">
        <v>305.04990751041396</v>
      </c>
      <c r="H13063">
        <f t="shared" si="220"/>
        <v>284.54654899720236</v>
      </c>
      <c r="I13063">
        <v>1.9465489972023551</v>
      </c>
    </row>
    <row r="13064" spans="5:9" x14ac:dyDescent="0.25">
      <c r="E13064">
        <v>282.7</v>
      </c>
      <c r="F13064">
        <v>1.0200000000000007</v>
      </c>
      <c r="G13064">
        <v>305.0042179806303</v>
      </c>
      <c r="H13064">
        <f t="shared" si="220"/>
        <v>284.65890885101976</v>
      </c>
      <c r="I13064">
        <v>1.9589088510197623</v>
      </c>
    </row>
    <row r="13065" spans="5:9" x14ac:dyDescent="0.25">
      <c r="E13065">
        <v>282.8</v>
      </c>
      <c r="F13065">
        <v>1.0200000000000007</v>
      </c>
      <c r="G13065">
        <v>304.95740758685224</v>
      </c>
      <c r="H13065">
        <f t="shared" si="220"/>
        <v>284.77140420460358</v>
      </c>
      <c r="I13065">
        <v>1.9714042046035603</v>
      </c>
    </row>
    <row r="13066" spans="5:9" x14ac:dyDescent="0.25">
      <c r="E13066">
        <v>282.89999999999998</v>
      </c>
      <c r="F13066">
        <v>1.0200000000000007</v>
      </c>
      <c r="G13066">
        <v>304.90947539327499</v>
      </c>
      <c r="H13066">
        <f t="shared" si="220"/>
        <v>284.88403700259113</v>
      </c>
      <c r="I13066">
        <v>1.9840370025911376</v>
      </c>
    </row>
    <row r="13067" spans="5:9" x14ac:dyDescent="0.25">
      <c r="E13067">
        <v>283</v>
      </c>
      <c r="F13067">
        <v>1.0200000000000007</v>
      </c>
      <c r="G13067">
        <v>304.86042047626518</v>
      </c>
      <c r="H13067">
        <f t="shared" si="220"/>
        <v>284.99680919260533</v>
      </c>
      <c r="I13067">
        <v>1.9968091926053453</v>
      </c>
    </row>
    <row r="13068" spans="5:9" x14ac:dyDescent="0.25">
      <c r="E13068">
        <v>283.10000000000002</v>
      </c>
      <c r="F13068">
        <v>1.0200000000000007</v>
      </c>
      <c r="G13068">
        <v>304.81024192325123</v>
      </c>
      <c r="H13068">
        <f t="shared" si="220"/>
        <v>285.10972271927886</v>
      </c>
      <c r="I13068">
        <v>2.009722719278868</v>
      </c>
    </row>
    <row r="13069" spans="5:9" x14ac:dyDescent="0.25">
      <c r="E13069">
        <v>283.2</v>
      </c>
      <c r="F13069">
        <v>1.0200000000000007</v>
      </c>
      <c r="G13069">
        <v>304.75893883159597</v>
      </c>
      <c r="H13069">
        <f t="shared" si="220"/>
        <v>285.22277951741034</v>
      </c>
      <c r="I13069">
        <v>2.0227795174103389</v>
      </c>
    </row>
    <row r="13070" spans="5:9" x14ac:dyDescent="0.25">
      <c r="E13070">
        <v>283.3</v>
      </c>
      <c r="F13070">
        <v>1.0200000000000007</v>
      </c>
      <c r="G13070">
        <v>304.70651030745722</v>
      </c>
      <c r="H13070">
        <f t="shared" si="220"/>
        <v>285.33598150415366</v>
      </c>
      <c r="I13070">
        <v>2.0359815041536553</v>
      </c>
    </row>
    <row r="13071" spans="5:9" x14ac:dyDescent="0.25">
      <c r="E13071">
        <v>283.39999999999998</v>
      </c>
      <c r="F13071">
        <v>1.0200000000000007</v>
      </c>
      <c r="G13071">
        <v>304.65295546463938</v>
      </c>
      <c r="H13071">
        <f t="shared" si="220"/>
        <v>285.44933057013196</v>
      </c>
      <c r="I13071">
        <v>2.0493305701319851</v>
      </c>
    </row>
    <row r="13072" spans="5:9" x14ac:dyDescent="0.25">
      <c r="E13072">
        <v>283.5</v>
      </c>
      <c r="F13072">
        <v>1.0200000000000007</v>
      </c>
      <c r="G13072">
        <v>304.5982734234413</v>
      </c>
      <c r="H13072">
        <f t="shared" si="220"/>
        <v>285.56282856935746</v>
      </c>
      <c r="I13072">
        <v>2.0628285693574426</v>
      </c>
    </row>
    <row r="13073" spans="5:9" x14ac:dyDescent="0.25">
      <c r="E13073">
        <v>283.60000000000002</v>
      </c>
      <c r="F13073">
        <v>1.0200000000000007</v>
      </c>
      <c r="G13073">
        <v>304.54246330950565</v>
      </c>
      <c r="H13073">
        <f t="shared" si="220"/>
        <v>285.67647730782585</v>
      </c>
      <c r="I13073">
        <v>2.0764773078258352</v>
      </c>
    </row>
    <row r="13074" spans="5:9" x14ac:dyDescent="0.25">
      <c r="E13074">
        <v>283.7</v>
      </c>
      <c r="F13074">
        <v>1.0200000000000007</v>
      </c>
      <c r="G13074">
        <v>304.48552425267366</v>
      </c>
      <c r="H13074">
        <f t="shared" si="220"/>
        <v>285.79027853064377</v>
      </c>
      <c r="I13074">
        <v>2.0902785306437748</v>
      </c>
    </row>
    <row r="13075" spans="5:9" x14ac:dyDescent="0.25">
      <c r="E13075">
        <v>283.8</v>
      </c>
      <c r="F13075">
        <v>1.0200000000000007</v>
      </c>
      <c r="G13075">
        <v>304.42745538585098</v>
      </c>
      <c r="H13075">
        <f t="shared" si="220"/>
        <v>285.90423390753244</v>
      </c>
      <c r="I13075">
        <v>2.1042339075324565</v>
      </c>
    </row>
    <row r="13076" spans="5:9" x14ac:dyDescent="0.25">
      <c r="E13076">
        <v>283.89999999999998</v>
      </c>
      <c r="F13076">
        <v>1.0200000000000007</v>
      </c>
      <c r="G13076">
        <v>304.3682558438889</v>
      </c>
      <c r="H13076">
        <f t="shared" si="220"/>
        <v>286.01834501653872</v>
      </c>
      <c r="I13076">
        <v>2.118345016538739</v>
      </c>
    </row>
    <row r="13077" spans="5:9" x14ac:dyDescent="0.25">
      <c r="E13077">
        <v>284</v>
      </c>
      <c r="F13077">
        <v>1.0200000000000007</v>
      </c>
      <c r="G13077">
        <v>304.30792476248689</v>
      </c>
      <c r="H13077">
        <f t="shared" si="220"/>
        <v>286.13261332577002</v>
      </c>
      <c r="I13077">
        <v>2.1326133257700182</v>
      </c>
    </row>
    <row r="13078" spans="5:9" x14ac:dyDescent="0.25">
      <c r="E13078">
        <v>284.10000000000002</v>
      </c>
      <c r="F13078">
        <v>1.0200000000000007</v>
      </c>
      <c r="G13078">
        <v>304.24646127712066</v>
      </c>
      <c r="H13078">
        <f t="shared" si="220"/>
        <v>286.24704017295466</v>
      </c>
      <c r="I13078">
        <v>2.1470401729546227</v>
      </c>
    </row>
    <row r="13079" spans="5:9" x14ac:dyDescent="0.25">
      <c r="E13079">
        <v>284.2</v>
      </c>
      <c r="F13079">
        <v>1.0200000000000007</v>
      </c>
      <c r="G13079">
        <v>304.18386452200065</v>
      </c>
      <c r="H13079">
        <f t="shared" si="220"/>
        <v>286.36162674261465</v>
      </c>
      <c r="I13079">
        <v>2.1616267426146343</v>
      </c>
    </row>
    <row r="13080" spans="5:9" x14ac:dyDescent="0.25">
      <c r="E13080">
        <v>284.3</v>
      </c>
      <c r="F13080">
        <v>1.0200000000000007</v>
      </c>
      <c r="G13080">
        <v>304.12013362906697</v>
      </c>
      <c r="H13080">
        <f t="shared" si="220"/>
        <v>286.47637404062317</v>
      </c>
      <c r="I13080">
        <v>2.1763740406231675</v>
      </c>
    </row>
    <row r="13081" spans="5:9" x14ac:dyDescent="0.25">
      <c r="E13081">
        <v>284.39999999999998</v>
      </c>
      <c r="F13081">
        <v>1.0200000000000007</v>
      </c>
      <c r="G13081">
        <v>304.05526772702439</v>
      </c>
      <c r="H13081">
        <f t="shared" si="220"/>
        <v>286.59128286590374</v>
      </c>
      <c r="I13081">
        <v>2.1912828659037675</v>
      </c>
    </row>
    <row r="13082" spans="5:9" x14ac:dyDescent="0.25">
      <c r="E13082">
        <v>284.5</v>
      </c>
      <c r="F13082">
        <v>1.0200000000000007</v>
      </c>
      <c r="G13082">
        <v>303.98926594042325</v>
      </c>
      <c r="H13082">
        <f t="shared" si="220"/>
        <v>286.70635377901607</v>
      </c>
      <c r="I13082">
        <v>2.2063537790160881</v>
      </c>
    </row>
    <row r="13083" spans="5:9" x14ac:dyDescent="0.25">
      <c r="E13083">
        <v>284.60000000000002</v>
      </c>
      <c r="F13083">
        <v>1.0200000000000007</v>
      </c>
      <c r="G13083">
        <v>303.9221273887901</v>
      </c>
      <c r="H13083">
        <f t="shared" si="220"/>
        <v>286.82158706736004</v>
      </c>
      <c r="I13083">
        <v>2.2215870673600042</v>
      </c>
    </row>
    <row r="13084" spans="5:9" x14ac:dyDescent="0.25">
      <c r="E13084">
        <v>284.7</v>
      </c>
      <c r="F13084">
        <v>1.0200000000000007</v>
      </c>
      <c r="G13084">
        <v>303.85385118581377</v>
      </c>
      <c r="H13084">
        <f t="shared" si="220"/>
        <v>286.93698270672076</v>
      </c>
      <c r="I13084">
        <v>2.2369827067207608</v>
      </c>
    </row>
    <row r="13085" spans="5:9" x14ac:dyDescent="0.25">
      <c r="E13085">
        <v>284.8</v>
      </c>
      <c r="F13085">
        <v>1.0200000000000007</v>
      </c>
      <c r="G13085">
        <v>303.78443643859038</v>
      </c>
      <c r="H13085">
        <f t="shared" si="220"/>
        <v>287.05254031887154</v>
      </c>
      <c r="I13085">
        <v>2.2525403188715116</v>
      </c>
    </row>
    <row r="13086" spans="5:9" x14ac:dyDescent="0.25">
      <c r="E13086">
        <v>284.89999999999998</v>
      </c>
      <c r="F13086">
        <v>1.0200000000000007</v>
      </c>
      <c r="G13086">
        <v>303.71388224693175</v>
      </c>
      <c r="H13086">
        <f t="shared" si="220"/>
        <v>287.16825912494761</v>
      </c>
      <c r="I13086">
        <v>2.2682591249476567</v>
      </c>
    </row>
    <row r="13087" spans="5:9" x14ac:dyDescent="0.25">
      <c r="E13087">
        <v>285</v>
      </c>
      <c r="F13087">
        <v>1.0200000000000007</v>
      </c>
      <c r="G13087">
        <v>303.64218770274232</v>
      </c>
      <c r="H13087">
        <f t="shared" si="220"/>
        <v>287.28413789431175</v>
      </c>
      <c r="I13087">
        <v>2.2841378943117694</v>
      </c>
    </row>
    <row r="13088" spans="5:9" x14ac:dyDescent="0.25">
      <c r="E13088">
        <v>285.10000000000002</v>
      </c>
      <c r="F13088">
        <v>1.0200000000000007</v>
      </c>
      <c r="G13088">
        <v>303.56935188946699</v>
      </c>
      <c r="H13088">
        <f t="shared" si="220"/>
        <v>287.40017488863975</v>
      </c>
      <c r="I13088">
        <v>2.3001748886397273</v>
      </c>
    </row>
    <row r="13089" spans="5:9" x14ac:dyDescent="0.25">
      <c r="E13089">
        <v>285.2</v>
      </c>
      <c r="F13089">
        <v>1.0200000000000007</v>
      </c>
      <c r="G13089">
        <v>303.49537388161468</v>
      </c>
      <c r="H13089">
        <f t="shared" si="220"/>
        <v>287.5163678009805</v>
      </c>
      <c r="I13089">
        <v>2.3163678009805304</v>
      </c>
    </row>
    <row r="13090" spans="5:9" x14ac:dyDescent="0.25">
      <c r="E13090">
        <v>285.3</v>
      </c>
      <c r="F13090">
        <v>1.0200000000000007</v>
      </c>
      <c r="G13090">
        <v>303.42025274436133</v>
      </c>
      <c r="H13090">
        <f t="shared" si="220"/>
        <v>287.63271368957629</v>
      </c>
      <c r="I13090">
        <v>2.3327136895762597</v>
      </c>
    </row>
    <row r="13091" spans="5:9" x14ac:dyDescent="0.25">
      <c r="E13091">
        <v>285.39999999999998</v>
      </c>
      <c r="F13091">
        <v>1.0200000000000007</v>
      </c>
      <c r="G13091">
        <v>303.34398753323404</v>
      </c>
      <c r="H13091">
        <f t="shared" si="220"/>
        <v>287.74920890627777</v>
      </c>
      <c r="I13091">
        <v>2.3492089062778123</v>
      </c>
    </row>
    <row r="13092" spans="5:9" x14ac:dyDescent="0.25">
      <c r="E13092">
        <v>285.5</v>
      </c>
      <c r="F13092">
        <v>1.0200000000000007</v>
      </c>
      <c r="G13092">
        <v>303.26657729388154</v>
      </c>
      <c r="H13092">
        <f t="shared" si="220"/>
        <v>287.86584901945957</v>
      </c>
      <c r="I13092">
        <v>2.3658490194595729</v>
      </c>
    </row>
    <row r="13093" spans="5:9" x14ac:dyDescent="0.25">
      <c r="E13093">
        <v>285.60000000000002</v>
      </c>
      <c r="F13093">
        <v>1.0200000000000007</v>
      </c>
      <c r="G13093">
        <v>303.18802106193192</v>
      </c>
      <c r="H13093">
        <f t="shared" si="220"/>
        <v>287.98262873142528</v>
      </c>
      <c r="I13093">
        <v>2.3826287314252577</v>
      </c>
    </row>
    <row r="13094" spans="5:9" x14ac:dyDescent="0.25">
      <c r="E13094">
        <v>285.7</v>
      </c>
      <c r="F13094">
        <v>1.0200000000000007</v>
      </c>
      <c r="G13094">
        <v>303.10831786294085</v>
      </c>
      <c r="H13094">
        <f t="shared" si="220"/>
        <v>288.0995417904125</v>
      </c>
      <c r="I13094">
        <v>2.3995417904125018</v>
      </c>
    </row>
    <row r="13095" spans="5:9" x14ac:dyDescent="0.25">
      <c r="E13095">
        <v>285.8</v>
      </c>
      <c r="F13095">
        <v>1.0200000000000007</v>
      </c>
      <c r="G13095">
        <v>303.02746671243273</v>
      </c>
      <c r="H13095">
        <f t="shared" si="220"/>
        <v>288.21658089744835</v>
      </c>
      <c r="I13095">
        <v>2.4165808974483469</v>
      </c>
    </row>
    <row r="13096" spans="5:9" x14ac:dyDescent="0.25">
      <c r="E13096">
        <v>285.89999999999998</v>
      </c>
      <c r="F13096">
        <v>1.0200000000000007</v>
      </c>
      <c r="G13096">
        <v>302.94546661603584</v>
      </c>
      <c r="H13096">
        <f t="shared" si="220"/>
        <v>288.33373760848696</v>
      </c>
      <c r="I13096">
        <v>2.433737608486982</v>
      </c>
    </row>
    <row r="13097" spans="5:9" x14ac:dyDescent="0.25">
      <c r="E13097">
        <v>286</v>
      </c>
      <c r="F13097">
        <v>1.0200000000000007</v>
      </c>
      <c r="G13097">
        <v>302.8623165697137</v>
      </c>
      <c r="H13097">
        <f t="shared" si="220"/>
        <v>288.45100223247783</v>
      </c>
      <c r="I13097">
        <v>2.4510022324778595</v>
      </c>
    </row>
    <row r="13098" spans="5:9" x14ac:dyDescent="0.25">
      <c r="E13098">
        <v>286.10000000000002</v>
      </c>
      <c r="F13098">
        <v>1.0200000000000007</v>
      </c>
      <c r="G13098">
        <v>302.77801556009371</v>
      </c>
      <c r="H13098">
        <f t="shared" si="220"/>
        <v>288.568363726271</v>
      </c>
      <c r="I13098">
        <v>2.4683637262709937</v>
      </c>
    </row>
    <row r="13099" spans="5:9" x14ac:dyDescent="0.25">
      <c r="E13099">
        <v>286.2</v>
      </c>
      <c r="F13099">
        <v>1.0200000000000007</v>
      </c>
      <c r="G13099">
        <v>302.69256256489365</v>
      </c>
      <c r="H13099">
        <f t="shared" si="220"/>
        <v>288.68580958756905</v>
      </c>
      <c r="I13099">
        <v>2.4858095875690811</v>
      </c>
    </row>
    <row r="13100" spans="5:9" x14ac:dyDescent="0.25">
      <c r="E13100">
        <v>286.3</v>
      </c>
      <c r="F13100">
        <v>1.0200000000000007</v>
      </c>
      <c r="G13100">
        <v>302.60595655344741</v>
      </c>
      <c r="H13100">
        <f t="shared" si="220"/>
        <v>288.80332574748445</v>
      </c>
      <c r="I13100">
        <v>2.5033257474844364</v>
      </c>
    </row>
    <row r="13101" spans="5:9" x14ac:dyDescent="0.25">
      <c r="E13101">
        <v>286.39999999999998</v>
      </c>
      <c r="F13101">
        <v>1.0200000000000007</v>
      </c>
      <c r="G13101">
        <v>302.51819648732925</v>
      </c>
      <c r="H13101">
        <f t="shared" si="220"/>
        <v>288.92089646465166</v>
      </c>
      <c r="I13101">
        <v>2.5208964646517029</v>
      </c>
    </row>
    <row r="13102" spans="5:9" x14ac:dyDescent="0.25">
      <c r="E13102">
        <v>286.5</v>
      </c>
      <c r="F13102">
        <v>1.0200000000000007</v>
      </c>
      <c r="G13102">
        <v>302.4292813210775</v>
      </c>
      <c r="H13102">
        <f t="shared" si="220"/>
        <v>289.03850422328082</v>
      </c>
      <c r="I13102">
        <v>2.5385042232808326</v>
      </c>
    </row>
    <row r="13103" spans="5:9" x14ac:dyDescent="0.25">
      <c r="E13103">
        <v>286.60000000000002</v>
      </c>
      <c r="F13103">
        <v>1.0200000000000007</v>
      </c>
      <c r="G13103">
        <v>302.33921000301638</v>
      </c>
      <c r="H13103">
        <f t="shared" si="220"/>
        <v>289.15612963800169</v>
      </c>
      <c r="I13103">
        <v>2.5561296380016829</v>
      </c>
    </row>
    <row r="13104" spans="5:9" x14ac:dyDescent="0.25">
      <c r="E13104">
        <v>286.7</v>
      </c>
      <c r="F13104">
        <v>1.0200000000000007</v>
      </c>
      <c r="G13104">
        <v>302.24798147617634</v>
      </c>
      <c r="H13104">
        <f t="shared" si="220"/>
        <v>289.27375136883853</v>
      </c>
      <c r="I13104">
        <v>2.5737513688385167</v>
      </c>
    </row>
    <row r="13105" spans="5:9" x14ac:dyDescent="0.25">
      <c r="E13105">
        <v>286.8</v>
      </c>
      <c r="F13105">
        <v>1.0200000000000007</v>
      </c>
      <c r="G13105">
        <v>302.15559467931052</v>
      </c>
      <c r="H13105">
        <f t="shared" si="220"/>
        <v>289.39134605014192</v>
      </c>
      <c r="I13105">
        <v>2.5913460501418908</v>
      </c>
    </row>
    <row r="13106" spans="5:9" x14ac:dyDescent="0.25">
      <c r="E13106">
        <v>286.89999999999998</v>
      </c>
      <c r="F13106">
        <v>1.0200000000000007</v>
      </c>
      <c r="G13106">
        <v>302.06204854800779</v>
      </c>
      <c r="H13106">
        <f t="shared" si="220"/>
        <v>289.5088882377716</v>
      </c>
      <c r="I13106">
        <v>2.6088882377716511</v>
      </c>
    </row>
    <row r="13107" spans="5:9" x14ac:dyDescent="0.25">
      <c r="E13107">
        <v>287</v>
      </c>
      <c r="F13107">
        <v>1.0200000000000007</v>
      </c>
      <c r="G13107">
        <v>301.96734201589862</v>
      </c>
      <c r="H13107">
        <f t="shared" si="220"/>
        <v>289.62635037923548</v>
      </c>
      <c r="I13107">
        <v>2.6263503792354688</v>
      </c>
    </row>
    <row r="13108" spans="5:9" x14ac:dyDescent="0.25">
      <c r="E13108">
        <v>287.10000000000002</v>
      </c>
      <c r="F13108">
        <v>1.0200000000000007</v>
      </c>
      <c r="G13108">
        <v>301.87147401595382</v>
      </c>
      <c r="H13108">
        <f t="shared" si="220"/>
        <v>289.74370281180342</v>
      </c>
      <c r="I13108">
        <v>2.6437028118033798</v>
      </c>
    </row>
    <row r="13109" spans="5:9" x14ac:dyDescent="0.25">
      <c r="E13109">
        <v>287.2</v>
      </c>
      <c r="F13109">
        <v>1.0200000000000007</v>
      </c>
      <c r="G13109">
        <v>301.77444348187248</v>
      </c>
      <c r="H13109">
        <f t="shared" si="220"/>
        <v>289.86091379379343</v>
      </c>
      <c r="I13109">
        <v>2.6609137937934682</v>
      </c>
    </row>
    <row r="13110" spans="5:9" x14ac:dyDescent="0.25">
      <c r="E13110">
        <v>287.3</v>
      </c>
      <c r="F13110">
        <v>1.0200000000000007</v>
      </c>
      <c r="G13110">
        <v>301.67624934955785</v>
      </c>
      <c r="H13110">
        <f t="shared" si="220"/>
        <v>289.97794957420638</v>
      </c>
      <c r="I13110">
        <v>2.6779495742063433</v>
      </c>
    </row>
    <row r="13111" spans="5:9" x14ac:dyDescent="0.25">
      <c r="E13111">
        <v>287.39999999999998</v>
      </c>
      <c r="F13111">
        <v>1.0200000000000007</v>
      </c>
      <c r="G13111">
        <v>301.57689055867678</v>
      </c>
      <c r="H13111">
        <f t="shared" si="220"/>
        <v>290.09477450562287</v>
      </c>
      <c r="I13111">
        <v>2.6947745056228687</v>
      </c>
    </row>
    <row r="13112" spans="5:9" x14ac:dyDescent="0.25">
      <c r="E13112">
        <v>287.5</v>
      </c>
      <c r="F13112">
        <v>1.0200000000000007</v>
      </c>
      <c r="G13112">
        <v>301.47636605430142</v>
      </c>
      <c r="H13112">
        <f t="shared" si="220"/>
        <v>290.21135120471962</v>
      </c>
      <c r="I13112">
        <v>2.711351204719592</v>
      </c>
    </row>
    <row r="13113" spans="5:9" x14ac:dyDescent="0.25">
      <c r="E13113">
        <v>287.60000000000002</v>
      </c>
      <c r="F13113">
        <v>1.0200000000000007</v>
      </c>
      <c r="G13113">
        <v>301.37467478862879</v>
      </c>
      <c r="H13113">
        <f t="shared" si="220"/>
        <v>290.32764076385644</v>
      </c>
      <c r="I13113">
        <v>2.7276407638564115</v>
      </c>
    </row>
    <row r="13114" spans="5:9" x14ac:dyDescent="0.25">
      <c r="E13114">
        <v>287.7</v>
      </c>
      <c r="F13114">
        <v>1.0200000000000007</v>
      </c>
      <c r="G13114">
        <v>301.27181572277516</v>
      </c>
      <c r="H13114">
        <f t="shared" si="220"/>
        <v>290.44360301592206</v>
      </c>
      <c r="I13114">
        <v>2.7436030159220959</v>
      </c>
    </row>
    <row r="13115" spans="5:9" x14ac:dyDescent="0.25">
      <c r="E13115">
        <v>287.8</v>
      </c>
      <c r="F13115">
        <v>1.0200000000000007</v>
      </c>
      <c r="G13115">
        <v>301.16778782864088</v>
      </c>
      <c r="H13115">
        <f t="shared" si="220"/>
        <v>290.55919685297908</v>
      </c>
      <c r="I13115">
        <v>2.7591968529790813</v>
      </c>
    </row>
    <row r="13116" spans="5:9" x14ac:dyDescent="0.25">
      <c r="E13116">
        <v>287.89999999999998</v>
      </c>
      <c r="F13116">
        <v>1.0200000000000007</v>
      </c>
      <c r="G13116">
        <v>301.06259009084317</v>
      </c>
      <c r="H13116">
        <f t="shared" si="220"/>
        <v>290.67438059725208</v>
      </c>
      <c r="I13116">
        <v>2.7743805972521138</v>
      </c>
    </row>
    <row r="13117" spans="5:9" x14ac:dyDescent="0.25">
      <c r="E13117">
        <v>288</v>
      </c>
      <c r="F13117">
        <v>1.0200000000000007</v>
      </c>
      <c r="G13117">
        <v>300.95622150871111</v>
      </c>
      <c r="H13117">
        <f t="shared" si="220"/>
        <v>290.78911242071422</v>
      </c>
      <c r="I13117">
        <v>2.7891124207142179</v>
      </c>
    </row>
    <row r="13118" spans="5:9" x14ac:dyDescent="0.25">
      <c r="E13118">
        <v>288.10000000000002</v>
      </c>
      <c r="F13118">
        <v>1.0200000000000007</v>
      </c>
      <c r="G13118">
        <v>300.84868109833951</v>
      </c>
      <c r="H13118">
        <f t="shared" si="220"/>
        <v>290.903350807035</v>
      </c>
      <c r="I13118">
        <v>2.8033508070349633</v>
      </c>
    </row>
    <row r="13119" spans="5:9" x14ac:dyDescent="0.25">
      <c r="E13119">
        <v>288.2</v>
      </c>
      <c r="F13119">
        <v>1.0200000000000007</v>
      </c>
      <c r="G13119">
        <v>300.7399678946972</v>
      </c>
      <c r="H13119">
        <f t="shared" si="220"/>
        <v>291.01705504710674</v>
      </c>
      <c r="I13119">
        <v>2.8170550471067459</v>
      </c>
    </row>
    <row r="13120" spans="5:9" x14ac:dyDescent="0.25">
      <c r="E13120">
        <v>288.3</v>
      </c>
      <c r="F13120">
        <v>1.0200000000000007</v>
      </c>
      <c r="G13120">
        <v>300.6300809537849</v>
      </c>
      <c r="H13120">
        <f t="shared" si="220"/>
        <v>291.13018575692178</v>
      </c>
      <c r="I13120">
        <v>2.8301857569217885</v>
      </c>
    </row>
    <row r="13121" spans="5:9" x14ac:dyDescent="0.25">
      <c r="E13121">
        <v>288.39999999999998</v>
      </c>
      <c r="F13121">
        <v>1.0200000000000007</v>
      </c>
      <c r="G13121">
        <v>300.51901935483846</v>
      </c>
      <c r="H13121">
        <f t="shared" si="220"/>
        <v>291.24270540442774</v>
      </c>
      <c r="I13121">
        <v>2.8427054044277602</v>
      </c>
    </row>
    <row r="13122" spans="5:9" x14ac:dyDescent="0.25">
      <c r="E13122">
        <v>288.5</v>
      </c>
      <c r="F13122">
        <v>1.0200000000000007</v>
      </c>
      <c r="G13122">
        <v>300.40678220257223</v>
      </c>
      <c r="H13122">
        <f t="shared" si="220"/>
        <v>291.35457883033683</v>
      </c>
      <c r="I13122">
        <v>2.8545788303368087</v>
      </c>
    </row>
    <row r="13123" spans="5:9" x14ac:dyDescent="0.25">
      <c r="E13123">
        <v>288.60000000000002</v>
      </c>
      <c r="F13123">
        <v>1.0200000000000007</v>
      </c>
      <c r="G13123">
        <v>300.29336862945786</v>
      </c>
      <c r="H13123">
        <f t="shared" si="220"/>
        <v>291.46577374688223</v>
      </c>
      <c r="I13123">
        <v>2.8657737468822333</v>
      </c>
    </row>
    <row r="13124" spans="5:9" x14ac:dyDescent="0.25">
      <c r="E13124">
        <v>288.7</v>
      </c>
      <c r="F13124">
        <v>1.0200000000000007</v>
      </c>
      <c r="G13124">
        <v>300.17877779803467</v>
      </c>
      <c r="H13124">
        <f t="shared" si="220"/>
        <v>291.57626119835055</v>
      </c>
      <c r="I13124">
        <v>2.8762611983505733</v>
      </c>
    </row>
    <row r="13125" spans="5:9" x14ac:dyDescent="0.25">
      <c r="E13125">
        <v>288.8</v>
      </c>
      <c r="F13125">
        <v>1.0200000000000007</v>
      </c>
      <c r="G13125">
        <v>300.06300890324468</v>
      </c>
      <c r="H13125">
        <f t="shared" si="220"/>
        <v>291.68601596794849</v>
      </c>
      <c r="I13125">
        <v>2.8860159679484934</v>
      </c>
    </row>
    <row r="13126" spans="5:9" x14ac:dyDescent="0.25">
      <c r="E13126">
        <v>288.89999999999998</v>
      </c>
      <c r="F13126">
        <v>1.0200000000000007</v>
      </c>
      <c r="G13126">
        <v>299.94606117478997</v>
      </c>
      <c r="H13126">
        <f t="shared" ref="H13126:H13189" si="221">E13126+I13126</f>
        <v>291.79501691720344</v>
      </c>
      <c r="I13126">
        <v>2.8950169172034896</v>
      </c>
    </row>
    <row r="13127" spans="5:9" x14ac:dyDescent="0.25">
      <c r="E13127">
        <v>289</v>
      </c>
      <c r="F13127">
        <v>1.0200000000000007</v>
      </c>
      <c r="G13127">
        <v>299.82793387950505</v>
      </c>
      <c r="H13127">
        <f t="shared" si="221"/>
        <v>291.90324724657449</v>
      </c>
      <c r="I13127">
        <v>2.9032472465745176</v>
      </c>
    </row>
    <row r="13128" spans="5:9" x14ac:dyDescent="0.25">
      <c r="E13128">
        <v>289.10000000000002</v>
      </c>
      <c r="F13128">
        <v>1.0200000000000007</v>
      </c>
      <c r="G13128">
        <v>299.70862632374121</v>
      </c>
      <c r="H13128">
        <f t="shared" si="221"/>
        <v>292.01069466911309</v>
      </c>
      <c r="I13128">
        <v>2.9106946691130515</v>
      </c>
    </row>
    <row r="13129" spans="5:9" x14ac:dyDescent="0.25">
      <c r="E13129">
        <v>289.2</v>
      </c>
      <c r="F13129">
        <v>1.0200000000000007</v>
      </c>
      <c r="G13129">
        <v>299.58813785575717</v>
      </c>
      <c r="H13129">
        <f t="shared" si="221"/>
        <v>292.11735149265252</v>
      </c>
      <c r="I13129">
        <v>2.9173514926525037</v>
      </c>
    </row>
    <row r="13130" spans="5:9" x14ac:dyDescent="0.25">
      <c r="E13130">
        <v>289.3</v>
      </c>
      <c r="F13130">
        <v>1.0200000000000007</v>
      </c>
      <c r="G13130">
        <v>299.46646786811164</v>
      </c>
      <c r="H13130">
        <f t="shared" si="221"/>
        <v>292.22321460985546</v>
      </c>
      <c r="I13130">
        <v>2.923214609855457</v>
      </c>
    </row>
    <row r="13131" spans="5:9" x14ac:dyDescent="0.25">
      <c r="E13131">
        <v>289.39999999999998</v>
      </c>
      <c r="F13131">
        <v>1.0200000000000007</v>
      </c>
      <c r="G13131">
        <v>299.34361580005287</v>
      </c>
      <c r="H13131">
        <f t="shared" si="221"/>
        <v>292.32828539923986</v>
      </c>
      <c r="I13131">
        <v>2.9282853992398632</v>
      </c>
    </row>
    <row r="13132" spans="5:9" x14ac:dyDescent="0.25">
      <c r="E13132">
        <v>289.5</v>
      </c>
      <c r="F13132">
        <v>1.0200000000000007</v>
      </c>
      <c r="G13132">
        <v>299.21958113990092</v>
      </c>
      <c r="H13132">
        <f t="shared" si="221"/>
        <v>292.43256954377671</v>
      </c>
      <c r="I13132">
        <v>2.9325695437767219</v>
      </c>
    </row>
    <row r="13133" spans="5:9" x14ac:dyDescent="0.25">
      <c r="E13133">
        <v>289.60000000000002</v>
      </c>
      <c r="F13133">
        <v>1.0200000000000007</v>
      </c>
      <c r="G13133">
        <v>299.09436342741839</v>
      </c>
      <c r="H13133">
        <f t="shared" si="221"/>
        <v>292.53607677658221</v>
      </c>
      <c r="I13133">
        <v>2.9360767765822002</v>
      </c>
    </row>
    <row r="13134" spans="5:9" x14ac:dyDescent="0.25">
      <c r="E13134">
        <v>289.7</v>
      </c>
      <c r="F13134">
        <v>1.0200000000000007</v>
      </c>
      <c r="G13134">
        <v>298.96796225616464</v>
      </c>
      <c r="H13134">
        <f t="shared" si="221"/>
        <v>292.63882056545697</v>
      </c>
      <c r="I13134">
        <v>2.9388205654569965</v>
      </c>
    </row>
    <row r="13135" spans="5:9" x14ac:dyDescent="0.25">
      <c r="E13135">
        <v>289.8</v>
      </c>
      <c r="F13135">
        <v>1.0200000000000007</v>
      </c>
      <c r="G13135">
        <v>298.84037727583029</v>
      </c>
      <c r="H13135">
        <f t="shared" si="221"/>
        <v>292.7408177494662</v>
      </c>
      <c r="I13135">
        <v>2.9408177494661722</v>
      </c>
    </row>
    <row r="13136" spans="5:9" x14ac:dyDescent="0.25">
      <c r="E13136">
        <v>289.89999999999998</v>
      </c>
      <c r="F13136">
        <v>1.0200000000000007</v>
      </c>
      <c r="G13136">
        <v>298.71160819454724</v>
      </c>
      <c r="H13136">
        <f t="shared" si="221"/>
        <v>292.84208814138822</v>
      </c>
      <c r="I13136">
        <v>2.9420881413882127</v>
      </c>
    </row>
    <row r="13137" spans="5:9" x14ac:dyDescent="0.25">
      <c r="E13137">
        <v>290</v>
      </c>
      <c r="F13137">
        <v>1.0200000000000007</v>
      </c>
      <c r="G13137">
        <v>298.58165478117127</v>
      </c>
      <c r="H13137">
        <f t="shared" si="221"/>
        <v>292.94265410974305</v>
      </c>
      <c r="I13137">
        <v>2.9426541097430707</v>
      </c>
    </row>
    <row r="13138" spans="5:9" x14ac:dyDescent="0.25">
      <c r="E13138">
        <v>290.10000000000002</v>
      </c>
      <c r="F13138">
        <v>1.0200000000000007</v>
      </c>
      <c r="G13138">
        <v>298.45051686753243</v>
      </c>
      <c r="H13138">
        <f t="shared" si="221"/>
        <v>293.04254015333845</v>
      </c>
      <c r="I13138">
        <v>2.9425401533384363</v>
      </c>
    </row>
    <row r="13139" spans="5:9" x14ac:dyDescent="0.25">
      <c r="E13139">
        <v>290.2</v>
      </c>
      <c r="F13139">
        <v>1.0200000000000007</v>
      </c>
      <c r="G13139">
        <v>298.31819435065142</v>
      </c>
      <c r="H13139">
        <f t="shared" si="221"/>
        <v>293.14177247998816</v>
      </c>
      <c r="I13139">
        <v>2.9417724799881548</v>
      </c>
    </row>
    <row r="13140" spans="5:9" x14ac:dyDescent="0.25">
      <c r="E13140">
        <v>290.3</v>
      </c>
      <c r="F13140">
        <v>1.0200000000000007</v>
      </c>
      <c r="G13140">
        <v>298.1846871949171</v>
      </c>
      <c r="H13140">
        <f t="shared" si="221"/>
        <v>293.24037859941109</v>
      </c>
      <c r="I13140">
        <v>2.9403785994110896</v>
      </c>
    </row>
    <row r="13141" spans="5:9" x14ac:dyDescent="0.25">
      <c r="E13141">
        <v>290.39999999999998</v>
      </c>
      <c r="F13141">
        <v>1.0200000000000007</v>
      </c>
      <c r="G13141">
        <v>298.04999543422355</v>
      </c>
      <c r="H13141">
        <f t="shared" si="221"/>
        <v>293.33838693846661</v>
      </c>
      <c r="I13141">
        <v>2.9383869384666177</v>
      </c>
    </row>
    <row r="13142" spans="5:9" x14ac:dyDescent="0.25">
      <c r="E13142">
        <v>290.5</v>
      </c>
      <c r="F13142">
        <v>1.0200000000000007</v>
      </c>
      <c r="G13142">
        <v>297.91411917406333</v>
      </c>
      <c r="H13142">
        <f t="shared" si="221"/>
        <v>293.43582648496442</v>
      </c>
      <c r="I13142">
        <v>2.935826484964422</v>
      </c>
    </row>
    <row r="13143" spans="5:9" x14ac:dyDescent="0.25">
      <c r="E13143">
        <v>290.60000000000002</v>
      </c>
      <c r="F13143">
        <v>1.0200000000000007</v>
      </c>
      <c r="G13143">
        <v>297.777058593574</v>
      </c>
      <c r="H13143">
        <f t="shared" si="221"/>
        <v>293.53272646441968</v>
      </c>
      <c r="I13143">
        <v>2.9327264644196616</v>
      </c>
    </row>
    <row r="13144" spans="5:9" x14ac:dyDescent="0.25">
      <c r="E13144">
        <v>290.7</v>
      </c>
      <c r="F13144">
        <v>1.0200000000000007</v>
      </c>
      <c r="G13144">
        <v>297.63881394753707</v>
      </c>
      <c r="H13144">
        <f t="shared" si="221"/>
        <v>293.62911605240026</v>
      </c>
      <c r="I13144">
        <v>2.9291160524003024</v>
      </c>
    </row>
    <row r="13145" spans="5:9" x14ac:dyDescent="0.25">
      <c r="E13145">
        <v>290.8</v>
      </c>
      <c r="F13145">
        <v>1.0200000000000007</v>
      </c>
      <c r="G13145">
        <v>297.49938556832552</v>
      </c>
      <c r="H13145">
        <f t="shared" si="221"/>
        <v>293.72502412359364</v>
      </c>
      <c r="I13145">
        <v>2.9250241235936163</v>
      </c>
    </row>
    <row r="13146" spans="5:9" x14ac:dyDescent="0.25">
      <c r="E13146">
        <v>290.89999999999998</v>
      </c>
      <c r="F13146">
        <v>1.0200000000000007</v>
      </c>
      <c r="G13146">
        <v>297.35877386779975</v>
      </c>
      <c r="H13146">
        <f t="shared" si="221"/>
        <v>293.82047903743882</v>
      </c>
      <c r="I13146">
        <v>2.9204790374388114</v>
      </c>
    </row>
    <row r="13147" spans="5:9" x14ac:dyDescent="0.25">
      <c r="E13147">
        <v>291</v>
      </c>
      <c r="F13147">
        <v>1.0200000000000007</v>
      </c>
      <c r="G13147">
        <v>297.21697933914925</v>
      </c>
      <c r="H13147">
        <f t="shared" si="221"/>
        <v>293.91550845914571</v>
      </c>
      <c r="I13147">
        <v>2.9155084591457259</v>
      </c>
    </row>
    <row r="13148" spans="5:9" x14ac:dyDescent="0.25">
      <c r="E13148">
        <v>291.10000000000002</v>
      </c>
      <c r="F13148">
        <v>1.0200000000000007</v>
      </c>
      <c r="G13148">
        <v>297.07400255867958</v>
      </c>
      <c r="H13148">
        <f t="shared" si="221"/>
        <v>294.01013921413909</v>
      </c>
      <c r="I13148">
        <v>2.9101392141390616</v>
      </c>
    </row>
    <row r="13149" spans="5:9" x14ac:dyDescent="0.25">
      <c r="E13149">
        <v>291.2</v>
      </c>
      <c r="F13149">
        <v>1.0200000000000007</v>
      </c>
      <c r="G13149">
        <v>296.92984418754315</v>
      </c>
      <c r="H13149">
        <f t="shared" si="221"/>
        <v>294.10439717341643</v>
      </c>
      <c r="I13149">
        <v>2.9043971734164336</v>
      </c>
    </row>
    <row r="13150" spans="5:9" x14ac:dyDescent="0.25">
      <c r="E13150">
        <v>291.3</v>
      </c>
      <c r="F13150">
        <v>1.0200000000000007</v>
      </c>
      <c r="G13150">
        <v>296.78450497341277</v>
      </c>
      <c r="H13150">
        <f t="shared" si="221"/>
        <v>294.19830716695867</v>
      </c>
      <c r="I13150">
        <v>2.898307166958666</v>
      </c>
    </row>
    <row r="13151" spans="5:9" x14ac:dyDescent="0.25">
      <c r="E13151">
        <v>291.39999999999998</v>
      </c>
      <c r="F13151">
        <v>1.0200000000000007</v>
      </c>
      <c r="G13151">
        <v>296.63798575209825</v>
      </c>
      <c r="H13151">
        <f t="shared" si="221"/>
        <v>294.29189292215176</v>
      </c>
      <c r="I13151">
        <v>2.8918929221517837</v>
      </c>
    </row>
    <row r="13152" spans="5:9" x14ac:dyDescent="0.25">
      <c r="E13152">
        <v>291.5</v>
      </c>
      <c r="F13152">
        <v>1.0200000000000007</v>
      </c>
      <c r="G13152">
        <v>296.49028744910493</v>
      </c>
      <c r="H13152">
        <f t="shared" si="221"/>
        <v>294.38517702413964</v>
      </c>
      <c r="I13152">
        <v>2.8851770241396206</v>
      </c>
    </row>
    <row r="13153" spans="5:9" x14ac:dyDescent="0.25">
      <c r="E13153">
        <v>291.60000000000002</v>
      </c>
      <c r="F13153">
        <v>1.0200000000000007</v>
      </c>
      <c r="G13153">
        <v>296.34141108113431</v>
      </c>
      <c r="H13153">
        <f t="shared" si="221"/>
        <v>294.47818089509224</v>
      </c>
      <c r="I13153">
        <v>2.8781808950922287</v>
      </c>
    </row>
    <row r="13154" spans="5:9" x14ac:dyDescent="0.25">
      <c r="E13154">
        <v>291.7</v>
      </c>
      <c r="F13154">
        <v>1.0200000000000007</v>
      </c>
      <c r="G13154">
        <v>296.19135775752687</v>
      </c>
      <c r="H13154">
        <f t="shared" si="221"/>
        <v>294.57092478952114</v>
      </c>
      <c r="I13154">
        <v>2.8709247895211356</v>
      </c>
    </row>
    <row r="13155" spans="5:9" x14ac:dyDescent="0.25">
      <c r="E13155">
        <v>291.8</v>
      </c>
      <c r="F13155">
        <v>1.0200000000000007</v>
      </c>
      <c r="G13155">
        <v>296.04012868164779</v>
      </c>
      <c r="H13155">
        <f t="shared" si="221"/>
        <v>294.66342780297191</v>
      </c>
      <c r="I13155">
        <v>2.8634278029719016</v>
      </c>
    </row>
    <row r="13156" spans="5:9" x14ac:dyDescent="0.25">
      <c r="E13156">
        <v>291.89999999999998</v>
      </c>
      <c r="F13156">
        <v>1.0200000000000007</v>
      </c>
      <c r="G13156">
        <v>295.88772515221495</v>
      </c>
      <c r="H13156">
        <f t="shared" si="221"/>
        <v>294.75570789165783</v>
      </c>
      <c r="I13156">
        <v>2.8557078916578802</v>
      </c>
    </row>
    <row r="13157" spans="5:9" x14ac:dyDescent="0.25">
      <c r="E13157">
        <v>292</v>
      </c>
      <c r="F13157">
        <v>1.0200000000000007</v>
      </c>
      <c r="G13157">
        <v>295.73414856457163</v>
      </c>
      <c r="H13157">
        <f t="shared" si="221"/>
        <v>294.84778190084927</v>
      </c>
      <c r="I13157">
        <v>2.8477819008492742</v>
      </c>
    </row>
    <row r="13158" spans="5:9" x14ac:dyDescent="0.25">
      <c r="E13158">
        <v>292.10000000000002</v>
      </c>
      <c r="F13158">
        <v>1.0200000000000007</v>
      </c>
      <c r="G13158">
        <v>295.5794004119029</v>
      </c>
      <c r="H13158">
        <f t="shared" si="221"/>
        <v>294.93966560008562</v>
      </c>
      <c r="I13158">
        <v>2.839665600085624</v>
      </c>
    </row>
    <row r="13159" spans="5:9" x14ac:dyDescent="0.25">
      <c r="E13159">
        <v>292.2</v>
      </c>
      <c r="F13159">
        <v>1.0200000000000007</v>
      </c>
      <c r="G13159">
        <v>295.42348228639815</v>
      </c>
      <c r="H13159">
        <f t="shared" si="221"/>
        <v>295.03137372352842</v>
      </c>
      <c r="I13159">
        <v>2.8313737235284142</v>
      </c>
    </row>
    <row r="13160" spans="5:9" x14ac:dyDescent="0.25">
      <c r="E13160">
        <v>292.3</v>
      </c>
      <c r="F13160">
        <v>1.0200000000000007</v>
      </c>
      <c r="G13160">
        <v>295.26639588036045</v>
      </c>
      <c r="H13160">
        <f t="shared" si="221"/>
        <v>295.12292001400658</v>
      </c>
      <c r="I13160">
        <v>2.8229200140065567</v>
      </c>
    </row>
    <row r="13161" spans="5:9" x14ac:dyDescent="0.25">
      <c r="E13161">
        <v>292.39999999999998</v>
      </c>
      <c r="F13161">
        <v>1.0200000000000007</v>
      </c>
      <c r="G13161">
        <v>295.10814298726376</v>
      </c>
      <c r="H13161">
        <f t="shared" si="221"/>
        <v>295.21431726952653</v>
      </c>
      <c r="I13161">
        <v>2.8143172695265708</v>
      </c>
    </row>
    <row r="13162" spans="5:9" x14ac:dyDescent="0.25">
      <c r="E13162">
        <v>292.5</v>
      </c>
      <c r="F13162">
        <v>1.0200000000000007</v>
      </c>
      <c r="G13162">
        <v>294.94872550275971</v>
      </c>
      <c r="H13162">
        <f t="shared" si="221"/>
        <v>295.305577391219</v>
      </c>
      <c r="I13162">
        <v>2.8055773912190034</v>
      </c>
    </row>
    <row r="13163" spans="5:9" x14ac:dyDescent="0.25">
      <c r="E13163">
        <v>292.60000000000002</v>
      </c>
      <c r="F13163">
        <v>1.0200000000000007</v>
      </c>
      <c r="G13163">
        <v>294.78814542563572</v>
      </c>
      <c r="H13163">
        <f t="shared" si="221"/>
        <v>295.39671143187167</v>
      </c>
      <c r="I13163">
        <v>2.7967114318716382</v>
      </c>
    </row>
    <row r="13164" spans="5:9" x14ac:dyDescent="0.25">
      <c r="E13164">
        <v>292.7</v>
      </c>
      <c r="F13164">
        <v>1.0200000000000007</v>
      </c>
      <c r="G13164">
        <v>294.62640485872515</v>
      </c>
      <c r="H13164">
        <f t="shared" si="221"/>
        <v>295.4877296443583</v>
      </c>
      <c r="I13164">
        <v>2.7877296443583144</v>
      </c>
    </row>
    <row r="13165" spans="5:9" x14ac:dyDescent="0.25">
      <c r="E13165">
        <v>292.8</v>
      </c>
      <c r="F13165">
        <v>1.0200000000000007</v>
      </c>
      <c r="G13165">
        <v>294.46350600977246</v>
      </c>
      <c r="H13165">
        <f t="shared" si="221"/>
        <v>295.57864152941039</v>
      </c>
      <c r="I13165">
        <v>2.7786415294103635</v>
      </c>
    </row>
    <row r="13166" spans="5:9" x14ac:dyDescent="0.25">
      <c r="E13166">
        <v>292.89999999999998</v>
      </c>
      <c r="F13166">
        <v>1.0200000000000007</v>
      </c>
      <c r="G13166">
        <v>294.29945119225397</v>
      </c>
      <c r="H13166">
        <f t="shared" si="221"/>
        <v>295.66945588229697</v>
      </c>
      <c r="I13166">
        <v>2.7694558822970103</v>
      </c>
    </row>
    <row r="13167" spans="5:9" x14ac:dyDescent="0.25">
      <c r="E13167">
        <v>293</v>
      </c>
      <c r="F13167">
        <v>1.0200000000000007</v>
      </c>
      <c r="G13167">
        <v>294.13424282615637</v>
      </c>
      <c r="H13167">
        <f t="shared" si="221"/>
        <v>295.76018083808282</v>
      </c>
      <c r="I13167">
        <v>2.760180838082813</v>
      </c>
    </row>
    <row r="13168" spans="5:9" x14ac:dyDescent="0.25">
      <c r="E13168">
        <v>293.10000000000002</v>
      </c>
      <c r="F13168">
        <v>1.0200000000000007</v>
      </c>
      <c r="G13168">
        <v>293.96788343871498</v>
      </c>
      <c r="H13168">
        <f t="shared" si="221"/>
        <v>295.85082391521655</v>
      </c>
      <c r="I13168">
        <v>2.7508239152165106</v>
      </c>
    </row>
    <row r="13169" spans="5:9" x14ac:dyDescent="0.25">
      <c r="E13169">
        <v>293.2</v>
      </c>
      <c r="F13169">
        <v>1.0200000000000007</v>
      </c>
      <c r="G13169">
        <v>293.80037566511322</v>
      </c>
      <c r="H13169">
        <f t="shared" si="221"/>
        <v>295.94139205727726</v>
      </c>
      <c r="I13169">
        <v>2.7413920572772419</v>
      </c>
    </row>
    <row r="13170" spans="5:9" x14ac:dyDescent="0.25">
      <c r="E13170">
        <v>293.3</v>
      </c>
      <c r="F13170">
        <v>1.0200000000000007</v>
      </c>
      <c r="G13170">
        <v>293.63172224914518</v>
      </c>
      <c r="H13170">
        <f t="shared" si="221"/>
        <v>296.03189167276417</v>
      </c>
      <c r="I13170">
        <v>2.7318916727641587</v>
      </c>
    </row>
    <row r="13171" spans="5:9" x14ac:dyDescent="0.25">
      <c r="E13171">
        <v>293.39999999999998</v>
      </c>
      <c r="F13171">
        <v>1.0200000000000007</v>
      </c>
      <c r="G13171">
        <v>293.46192604384271</v>
      </c>
      <c r="H13171">
        <f t="shared" si="221"/>
        <v>296.12232867286366</v>
      </c>
      <c r="I13171">
        <v>2.7223286728636591</v>
      </c>
    </row>
    <row r="13172" spans="5:9" x14ac:dyDescent="0.25">
      <c r="E13172">
        <v>293.5</v>
      </c>
      <c r="F13172">
        <v>1.0200000000000007</v>
      </c>
      <c r="G13172">
        <v>293.29099001206919</v>
      </c>
      <c r="H13172">
        <f t="shared" si="221"/>
        <v>296.21270850716826</v>
      </c>
      <c r="I13172">
        <v>2.7127085071682622</v>
      </c>
    </row>
    <row r="13173" spans="5:9" x14ac:dyDescent="0.25">
      <c r="E13173">
        <v>293.60000000000002</v>
      </c>
      <c r="F13173">
        <v>1.0200000000000007</v>
      </c>
      <c r="G13173">
        <v>293.11891722708111</v>
      </c>
      <c r="H13173">
        <f t="shared" si="221"/>
        <v>296.30303619735236</v>
      </c>
      <c r="I13173">
        <v>2.7030361973523176</v>
      </c>
    </row>
    <row r="13174" spans="5:9" x14ac:dyDescent="0.25">
      <c r="E13174">
        <v>293.7</v>
      </c>
      <c r="F13174">
        <v>1.0200000000000007</v>
      </c>
      <c r="G13174">
        <v>292.9457108730594</v>
      </c>
      <c r="H13174">
        <f t="shared" si="221"/>
        <v>296.39331636883441</v>
      </c>
      <c r="I13174">
        <v>2.6933163688344033</v>
      </c>
    </row>
    <row r="13175" spans="5:9" x14ac:dyDescent="0.25">
      <c r="E13175">
        <v>293.8</v>
      </c>
      <c r="F13175">
        <v>1.0200000000000007</v>
      </c>
      <c r="G13175">
        <v>292.77137424561124</v>
      </c>
      <c r="H13175">
        <f t="shared" si="221"/>
        <v>296.48355328047529</v>
      </c>
      <c r="I13175">
        <v>2.6835532804752806</v>
      </c>
    </row>
    <row r="13176" spans="5:9" x14ac:dyDescent="0.25">
      <c r="E13176">
        <v>293.89999999999998</v>
      </c>
      <c r="F13176">
        <v>1.0200000000000007</v>
      </c>
      <c r="G13176">
        <v>292.59591075224438</v>
      </c>
      <c r="H13176">
        <f t="shared" si="221"/>
        <v>296.57375085237436</v>
      </c>
      <c r="I13176">
        <v>2.6737508523743947</v>
      </c>
    </row>
    <row r="13177" spans="5:9" x14ac:dyDescent="0.25">
      <c r="E13177">
        <v>294</v>
      </c>
      <c r="F13177">
        <v>1.0200000000000007</v>
      </c>
      <c r="G13177">
        <v>292.41932391281483</v>
      </c>
      <c r="H13177">
        <f t="shared" si="221"/>
        <v>296.66391269183816</v>
      </c>
      <c r="I13177">
        <v>2.6639126918381466</v>
      </c>
    </row>
    <row r="13178" spans="5:9" x14ac:dyDescent="0.25">
      <c r="E13178">
        <v>294.10000000000002</v>
      </c>
      <c r="F13178">
        <v>1.0200000000000007</v>
      </c>
      <c r="G13178">
        <v>292.24161735994852</v>
      </c>
      <c r="H13178">
        <f t="shared" si="221"/>
        <v>296.75404211760031</v>
      </c>
      <c r="I13178">
        <v>2.6540421176002793</v>
      </c>
    </row>
    <row r="13179" spans="5:9" x14ac:dyDescent="0.25">
      <c r="E13179">
        <v>294.2</v>
      </c>
      <c r="F13179">
        <v>1.0200000000000007</v>
      </c>
      <c r="G13179">
        <v>292.06279483943871</v>
      </c>
      <c r="H13179">
        <f t="shared" si="221"/>
        <v>296.84414218237913</v>
      </c>
      <c r="I13179">
        <v>2.644142182379134</v>
      </c>
    </row>
    <row r="13180" spans="5:9" x14ac:dyDescent="0.25">
      <c r="E13180">
        <v>294.3</v>
      </c>
      <c r="F13180">
        <v>1.0200000000000007</v>
      </c>
      <c r="G13180">
        <v>291.88286021061884</v>
      </c>
      <c r="H13180">
        <f t="shared" si="221"/>
        <v>296.93421569385879</v>
      </c>
      <c r="I13180">
        <v>2.6342156938587968</v>
      </c>
    </row>
    <row r="13181" spans="5:9" x14ac:dyDescent="0.25">
      <c r="E13181">
        <v>294.39999999999998</v>
      </c>
      <c r="F13181">
        <v>1.0200000000000007</v>
      </c>
      <c r="G13181">
        <v>291.70181744671243</v>
      </c>
      <c r="H13181">
        <f t="shared" si="221"/>
        <v>297.02426523418188</v>
      </c>
      <c r="I13181">
        <v>2.6242652341819297</v>
      </c>
    </row>
    <row r="13182" spans="5:9" x14ac:dyDescent="0.25">
      <c r="E13182">
        <v>294.5</v>
      </c>
      <c r="F13182">
        <v>1.0200000000000007</v>
      </c>
      <c r="G13182">
        <v>291.51967063515917</v>
      </c>
      <c r="H13182">
        <f t="shared" si="221"/>
        <v>297.11429317804135</v>
      </c>
      <c r="I13182">
        <v>2.6142931780413465</v>
      </c>
    </row>
    <row r="13183" spans="5:9" x14ac:dyDescent="0.25">
      <c r="E13183">
        <v>294.60000000000002</v>
      </c>
      <c r="F13183">
        <v>1.0200000000000007</v>
      </c>
      <c r="G13183">
        <v>291.33642397791863</v>
      </c>
      <c r="H13183">
        <f t="shared" si="221"/>
        <v>297.20430170945588</v>
      </c>
      <c r="I13183">
        <v>2.6043017094558789</v>
      </c>
    </row>
    <row r="13184" spans="5:9" x14ac:dyDescent="0.25">
      <c r="E13184">
        <v>294.7</v>
      </c>
      <c r="F13184">
        <v>1.0200000000000007</v>
      </c>
      <c r="G13184">
        <v>291.15208179175045</v>
      </c>
      <c r="H13184">
        <f t="shared" si="221"/>
        <v>297.29429283731344</v>
      </c>
      <c r="I13184">
        <v>2.5942928373134717</v>
      </c>
    </row>
    <row r="13185" spans="5:9" x14ac:dyDescent="0.25">
      <c r="E13185">
        <v>294.8</v>
      </c>
      <c r="F13185">
        <v>1.0200000000000007</v>
      </c>
      <c r="G13185">
        <v>290.96664850847156</v>
      </c>
      <c r="H13185">
        <f t="shared" si="221"/>
        <v>297.38426840976172</v>
      </c>
      <c r="I13185">
        <v>2.584268409761679</v>
      </c>
    </row>
    <row r="13186" spans="5:9" x14ac:dyDescent="0.25">
      <c r="E13186">
        <v>294.89999999999998</v>
      </c>
      <c r="F13186">
        <v>1.0200000000000007</v>
      </c>
      <c r="G13186">
        <v>290.78012867518999</v>
      </c>
      <c r="H13186">
        <f t="shared" si="221"/>
        <v>297.47423012752233</v>
      </c>
      <c r="I13186">
        <v>2.5742301275223571</v>
      </c>
    </row>
    <row r="13187" spans="5:9" x14ac:dyDescent="0.25">
      <c r="E13187">
        <v>295</v>
      </c>
      <c r="F13187">
        <v>1.0200000000000007</v>
      </c>
      <c r="G13187">
        <v>290.59252695451369</v>
      </c>
      <c r="H13187">
        <f t="shared" si="221"/>
        <v>297.56417955620367</v>
      </c>
      <c r="I13187">
        <v>2.5641795562036651</v>
      </c>
    </row>
    <row r="13188" spans="5:9" x14ac:dyDescent="0.25">
      <c r="E13188">
        <v>295.10000000000002</v>
      </c>
      <c r="F13188">
        <v>1.0200000000000007</v>
      </c>
      <c r="G13188">
        <v>290.40384812473508</v>
      </c>
      <c r="H13188">
        <f t="shared" si="221"/>
        <v>297.65411813767884</v>
      </c>
      <c r="I13188">
        <v>2.5541181376788056</v>
      </c>
    </row>
    <row r="13189" spans="5:9" x14ac:dyDescent="0.25">
      <c r="E13189">
        <v>295.2</v>
      </c>
      <c r="F13189">
        <v>1.0200000000000007</v>
      </c>
      <c r="G13189">
        <v>290.21409707998913</v>
      </c>
      <c r="H13189">
        <f t="shared" si="221"/>
        <v>297.74404720059715</v>
      </c>
      <c r="I13189">
        <v>2.5440472005971455</v>
      </c>
    </row>
    <row r="13190" spans="5:9" x14ac:dyDescent="0.25">
      <c r="E13190">
        <v>295.3</v>
      </c>
      <c r="F13190">
        <v>1.0200000000000007</v>
      </c>
      <c r="G13190">
        <v>290.02327883038407</v>
      </c>
      <c r="H13190">
        <f t="shared" ref="H13190:H13253" si="222">E13190+I13190</f>
        <v>297.83396797008953</v>
      </c>
      <c r="I13190">
        <v>2.5339679700895186</v>
      </c>
    </row>
    <row r="13191" spans="5:9" x14ac:dyDescent="0.25">
      <c r="E13191">
        <v>295.39999999999998</v>
      </c>
      <c r="F13191">
        <v>1.0200000000000007</v>
      </c>
      <c r="G13191">
        <v>289.83139850210353</v>
      </c>
      <c r="H13191">
        <f t="shared" si="222"/>
        <v>297.92388157672576</v>
      </c>
      <c r="I13191">
        <v>2.5238815767258065</v>
      </c>
    </row>
    <row r="13192" spans="5:9" x14ac:dyDescent="0.25">
      <c r="E13192">
        <v>295.5</v>
      </c>
      <c r="F13192">
        <v>1.0200000000000007</v>
      </c>
      <c r="G13192">
        <v>289.63846133747853</v>
      </c>
      <c r="H13192">
        <f t="shared" si="222"/>
        <v>298.01378906477919</v>
      </c>
      <c r="I13192">
        <v>2.5137890647791621</v>
      </c>
    </row>
    <row r="13193" spans="5:9" x14ac:dyDescent="0.25">
      <c r="E13193">
        <v>295.60000000000002</v>
      </c>
      <c r="F13193">
        <v>1.0200000000000007</v>
      </c>
      <c r="G13193">
        <v>289.44447269502729</v>
      </c>
      <c r="H13193">
        <f t="shared" si="222"/>
        <v>298.10369139984783</v>
      </c>
      <c r="I13193">
        <v>2.503691399847793</v>
      </c>
    </row>
    <row r="13194" spans="5:9" x14ac:dyDescent="0.25">
      <c r="E13194">
        <v>295.7</v>
      </c>
      <c r="F13194">
        <v>1.0200000000000007</v>
      </c>
      <c r="G13194">
        <v>289.24943804946082</v>
      </c>
      <c r="H13194">
        <f t="shared" si="222"/>
        <v>298.19358947588182</v>
      </c>
      <c r="I13194">
        <v>2.4935894758818562</v>
      </c>
    </row>
    <row r="13195" spans="5:9" x14ac:dyDescent="0.25">
      <c r="E13195">
        <v>295.8</v>
      </c>
      <c r="F13195">
        <v>1.0200000000000007</v>
      </c>
      <c r="G13195">
        <v>289.05336299165322</v>
      </c>
      <c r="H13195">
        <f t="shared" si="222"/>
        <v>298.28348412165957</v>
      </c>
      <c r="I13195">
        <v>2.48348412165956</v>
      </c>
    </row>
    <row r="13196" spans="5:9" x14ac:dyDescent="0.25">
      <c r="E13196">
        <v>295.89999999999998</v>
      </c>
      <c r="F13196">
        <v>1.0200000000000007</v>
      </c>
      <c r="G13196">
        <v>288.85625322857283</v>
      </c>
      <c r="H13196">
        <f t="shared" si="222"/>
        <v>298.37337610675382</v>
      </c>
      <c r="I13196">
        <v>2.4733761067538689</v>
      </c>
    </row>
    <row r="13197" spans="5:9" x14ac:dyDescent="0.25">
      <c r="E13197">
        <v>296</v>
      </c>
      <c r="F13197">
        <v>1.0200000000000007</v>
      </c>
      <c r="G13197">
        <v>288.65811458317353</v>
      </c>
      <c r="H13197">
        <f t="shared" si="222"/>
        <v>298.46326614702792</v>
      </c>
      <c r="I13197">
        <v>2.4632661470279134</v>
      </c>
    </row>
    <row r="13198" spans="5:9" x14ac:dyDescent="0.25">
      <c r="E13198">
        <v>296.10000000000002</v>
      </c>
      <c r="F13198">
        <v>1.0200000000000007</v>
      </c>
      <c r="G13198">
        <v>288.45895299424245</v>
      </c>
      <c r="H13198">
        <f t="shared" si="222"/>
        <v>298.5531549096948</v>
      </c>
      <c r="I13198">
        <v>2.4531549096947782</v>
      </c>
    </row>
    <row r="13199" spans="5:9" x14ac:dyDescent="0.25">
      <c r="E13199">
        <v>296.2</v>
      </c>
      <c r="F13199">
        <v>1.0200000000000007</v>
      </c>
      <c r="G13199">
        <v>288.25877451620204</v>
      </c>
      <c r="H13199">
        <f t="shared" si="222"/>
        <v>298.64304301797455</v>
      </c>
      <c r="I13199">
        <v>2.4430430179745422</v>
      </c>
    </row>
    <row r="13200" spans="5:9" x14ac:dyDescent="0.25">
      <c r="E13200">
        <v>296.3</v>
      </c>
      <c r="F13200">
        <v>1.0200000000000007</v>
      </c>
      <c r="G13200">
        <v>288.05758531886437</v>
      </c>
      <c r="H13200">
        <f t="shared" si="222"/>
        <v>298.73293105537925</v>
      </c>
      <c r="I13200">
        <v>2.4329310553792349</v>
      </c>
    </row>
    <row r="13201" spans="5:9" x14ac:dyDescent="0.25">
      <c r="E13201">
        <v>296.39999999999998</v>
      </c>
      <c r="F13201">
        <v>1.0200000000000007</v>
      </c>
      <c r="G13201">
        <v>287.85539168713382</v>
      </c>
      <c r="H13201">
        <f t="shared" si="222"/>
        <v>298.82281956965386</v>
      </c>
      <c r="I13201">
        <v>2.4228195696538908</v>
      </c>
    </row>
    <row r="13202" spans="5:9" x14ac:dyDescent="0.25">
      <c r="E13202">
        <v>296.5</v>
      </c>
      <c r="F13202">
        <v>1.0200000000000007</v>
      </c>
      <c r="G13202">
        <v>287.65220002065621</v>
      </c>
      <c r="H13202">
        <f t="shared" si="222"/>
        <v>298.91270907640012</v>
      </c>
      <c r="I13202">
        <v>2.4127090764000929</v>
      </c>
    </row>
    <row r="13203" spans="5:9" x14ac:dyDescent="0.25">
      <c r="E13203">
        <v>296.60000000000002</v>
      </c>
      <c r="F13203">
        <v>1.0200000000000007</v>
      </c>
      <c r="G13203">
        <v>287.44801683341166</v>
      </c>
      <c r="H13203">
        <f t="shared" si="222"/>
        <v>299.00260006240609</v>
      </c>
      <c r="I13203">
        <v>2.4026000624060595</v>
      </c>
    </row>
    <row r="13204" spans="5:9" x14ac:dyDescent="0.25">
      <c r="E13204">
        <v>296.7</v>
      </c>
      <c r="F13204">
        <v>1.0200000000000007</v>
      </c>
      <c r="G13204">
        <v>287.24284875324759</v>
      </c>
      <c r="H13204">
        <f t="shared" si="222"/>
        <v>299.09249298870583</v>
      </c>
      <c r="I13204">
        <v>2.3924929887058606</v>
      </c>
    </row>
    <row r="13205" spans="5:9" x14ac:dyDescent="0.25">
      <c r="E13205">
        <v>296.8</v>
      </c>
      <c r="F13205">
        <v>1.0200000000000007</v>
      </c>
      <c r="G13205">
        <v>287.03670252135015</v>
      </c>
      <c r="H13205">
        <f t="shared" si="222"/>
        <v>299.1823882933885</v>
      </c>
      <c r="I13205">
        <v>2.3823882933884684</v>
      </c>
    </row>
    <row r="13206" spans="5:9" x14ac:dyDescent="0.25">
      <c r="E13206">
        <v>296.89999999999998</v>
      </c>
      <c r="F13206">
        <v>1.0200000000000007</v>
      </c>
      <c r="G13206">
        <v>286.82958499165068</v>
      </c>
      <c r="H13206">
        <f t="shared" si="222"/>
        <v>299.27228639417575</v>
      </c>
      <c r="I13206">
        <v>2.3722863941757555</v>
      </c>
    </row>
    <row r="13207" spans="5:9" x14ac:dyDescent="0.25">
      <c r="E13207">
        <v>297</v>
      </c>
      <c r="F13207">
        <v>1.0200000000000007</v>
      </c>
      <c r="G13207">
        <v>286.62150313016457</v>
      </c>
      <c r="H13207">
        <f t="shared" si="222"/>
        <v>299.36218769078727</v>
      </c>
      <c r="I13207">
        <v>2.3621876907872421</v>
      </c>
    </row>
    <row r="13208" spans="5:9" x14ac:dyDescent="0.25">
      <c r="E13208">
        <v>297.10000000000002</v>
      </c>
      <c r="F13208">
        <v>1.0200000000000007</v>
      </c>
      <c r="G13208">
        <v>286.41246401426054</v>
      </c>
      <c r="H13208">
        <f t="shared" si="222"/>
        <v>299.45209256710797</v>
      </c>
      <c r="I13208">
        <v>2.3520925671079489</v>
      </c>
    </row>
    <row r="13209" spans="5:9" x14ac:dyDescent="0.25">
      <c r="E13209">
        <v>297.2</v>
      </c>
      <c r="F13209">
        <v>1.0200000000000007</v>
      </c>
      <c r="G13209">
        <v>286.20247483185716</v>
      </c>
      <c r="H13209">
        <f t="shared" si="222"/>
        <v>299.54200139317442</v>
      </c>
      <c r="I13209">
        <v>2.3420013931744501</v>
      </c>
    </row>
    <row r="13210" spans="5:9" x14ac:dyDescent="0.25">
      <c r="E13210">
        <v>297.3</v>
      </c>
      <c r="F13210">
        <v>1.0200000000000007</v>
      </c>
      <c r="G13210">
        <v>285.99154288054467</v>
      </c>
      <c r="H13210">
        <f t="shared" si="222"/>
        <v>299.63191452699317</v>
      </c>
      <c r="I13210">
        <v>2.3319145269931383</v>
      </c>
    </row>
    <row r="13211" spans="5:9" x14ac:dyDescent="0.25">
      <c r="E13211">
        <v>297.39999999999998</v>
      </c>
      <c r="F13211">
        <v>1.0200000000000007</v>
      </c>
      <c r="G13211">
        <v>285.77967556663026</v>
      </c>
      <c r="H13211">
        <f t="shared" si="222"/>
        <v>299.72183231620357</v>
      </c>
      <c r="I13211">
        <v>2.3218323162036141</v>
      </c>
    </row>
    <row r="13212" spans="5:9" x14ac:dyDescent="0.25">
      <c r="E13212">
        <v>297.5</v>
      </c>
      <c r="F13212">
        <v>1.0200000000000007</v>
      </c>
      <c r="G13212">
        <v>285.56688040410432</v>
      </c>
      <c r="H13212">
        <f t="shared" si="222"/>
        <v>299.81175509959905</v>
      </c>
      <c r="I13212">
        <v>2.3117550995990772</v>
      </c>
    </row>
    <row r="13213" spans="5:9" x14ac:dyDescent="0.25">
      <c r="E13213">
        <v>297.60000000000002</v>
      </c>
      <c r="F13213">
        <v>1.0200000000000007</v>
      </c>
      <c r="G13213">
        <v>285.35316501352622</v>
      </c>
      <c r="H13213">
        <f t="shared" si="222"/>
        <v>299.90168320851484</v>
      </c>
      <c r="I13213">
        <v>2.3016832085148331</v>
      </c>
    </row>
    <row r="13214" spans="5:9" x14ac:dyDescent="0.25">
      <c r="E13214">
        <v>297.7</v>
      </c>
      <c r="F13214">
        <v>1.0200000000000007</v>
      </c>
      <c r="G13214">
        <v>285.13853712082795</v>
      </c>
      <c r="H13214">
        <f t="shared" si="222"/>
        <v>299.99161696809495</v>
      </c>
      <c r="I13214">
        <v>2.2916169680949614</v>
      </c>
    </row>
    <row r="13215" spans="5:9" x14ac:dyDescent="0.25">
      <c r="E13215">
        <v>297.8</v>
      </c>
      <c r="F13215">
        <v>1.0200000000000007</v>
      </c>
      <c r="G13215">
        <v>284.92300455603481</v>
      </c>
      <c r="H13215">
        <f t="shared" si="222"/>
        <v>300.08155669844666</v>
      </c>
      <c r="I13215">
        <v>2.2815566984466593</v>
      </c>
    </row>
    <row r="13216" spans="5:9" x14ac:dyDescent="0.25">
      <c r="E13216">
        <v>297.89999999999998</v>
      </c>
      <c r="F13216">
        <v>1.0200000000000007</v>
      </c>
      <c r="G13216">
        <v>284.70657525190182</v>
      </c>
      <c r="H13216">
        <f t="shared" si="222"/>
        <v>300.17150271569085</v>
      </c>
      <c r="I13216">
        <v>2.2715027156908807</v>
      </c>
    </row>
    <row r="13217" spans="5:9" x14ac:dyDescent="0.25">
      <c r="E13217">
        <v>298</v>
      </c>
      <c r="F13217">
        <v>1.0200000000000007</v>
      </c>
      <c r="G13217">
        <v>284.48925724246493</v>
      </c>
      <c r="H13217">
        <f t="shared" si="222"/>
        <v>300.26145533291725</v>
      </c>
      <c r="I13217">
        <v>2.2614553329172677</v>
      </c>
    </row>
    <row r="13218" spans="5:9" x14ac:dyDescent="0.25">
      <c r="E13218">
        <v>298.10000000000002</v>
      </c>
      <c r="F13218">
        <v>1.0200000000000007</v>
      </c>
      <c r="G13218">
        <v>284.27105866150742</v>
      </c>
      <c r="H13218">
        <f t="shared" si="222"/>
        <v>300.35141486105096</v>
      </c>
      <c r="I13218">
        <v>2.2514148610509146</v>
      </c>
    </row>
    <row r="13219" spans="5:9" x14ac:dyDescent="0.25">
      <c r="E13219">
        <v>298.2</v>
      </c>
      <c r="F13219">
        <v>1.0200000000000007</v>
      </c>
      <c r="G13219">
        <v>284.05198774094123</v>
      </c>
      <c r="H13219">
        <f t="shared" si="222"/>
        <v>300.44138160963757</v>
      </c>
      <c r="I13219">
        <v>2.2413816096376022</v>
      </c>
    </row>
    <row r="13220" spans="5:9" x14ac:dyDescent="0.25">
      <c r="E13220">
        <v>298.3</v>
      </c>
      <c r="F13220">
        <v>1.0200000000000007</v>
      </c>
      <c r="G13220">
        <v>283.83205280910283</v>
      </c>
      <c r="H13220">
        <f t="shared" si="222"/>
        <v>300.53135588755401</v>
      </c>
      <c r="I13220">
        <v>2.2313558875539963</v>
      </c>
    </row>
    <row r="13221" spans="5:9" x14ac:dyDescent="0.25">
      <c r="E13221">
        <v>298.39999999999998</v>
      </c>
      <c r="F13221">
        <v>1.0200000000000007</v>
      </c>
      <c r="G13221">
        <v>283.61126228896586</v>
      </c>
      <c r="H13221">
        <f t="shared" si="222"/>
        <v>300.62133800364859</v>
      </c>
      <c r="I13221">
        <v>2.2213380036486003</v>
      </c>
    </row>
    <row r="13222" spans="5:9" x14ac:dyDescent="0.25">
      <c r="E13222">
        <v>298.5</v>
      </c>
      <c r="F13222">
        <v>1.0200000000000007</v>
      </c>
      <c r="G13222">
        <v>283.38962469627029</v>
      </c>
      <c r="H13222">
        <f t="shared" si="222"/>
        <v>300.71132826731883</v>
      </c>
      <c r="I13222">
        <v>2.2113282673188301</v>
      </c>
    </row>
    <row r="13223" spans="5:9" x14ac:dyDescent="0.25">
      <c r="E13223">
        <v>298.60000000000002</v>
      </c>
      <c r="F13223">
        <v>1.0200000000000007</v>
      </c>
      <c r="G13223">
        <v>283.16714863757034</v>
      </c>
      <c r="H13223">
        <f t="shared" si="222"/>
        <v>300.80132698902929</v>
      </c>
      <c r="I13223">
        <v>2.2013269890292619</v>
      </c>
    </row>
    <row r="13224" spans="5:9" x14ac:dyDescent="0.25">
      <c r="E13224">
        <v>298.7</v>
      </c>
      <c r="F13224">
        <v>1.0200000000000007</v>
      </c>
      <c r="G13224">
        <v>282.9438428082031</v>
      </c>
      <c r="H13224">
        <f t="shared" si="222"/>
        <v>300.89133448077553</v>
      </c>
      <c r="I13224">
        <v>2.1913344807755326</v>
      </c>
    </row>
    <row r="13225" spans="5:9" x14ac:dyDescent="0.25">
      <c r="E13225">
        <v>298.8</v>
      </c>
      <c r="F13225">
        <v>1.0200000000000007</v>
      </c>
      <c r="G13225">
        <v>282.71971599018019</v>
      </c>
      <c r="H13225">
        <f t="shared" si="222"/>
        <v>300.9813510564984</v>
      </c>
      <c r="I13225">
        <v>2.1813510564983578</v>
      </c>
    </row>
    <row r="13226" spans="5:9" x14ac:dyDescent="0.25">
      <c r="E13226">
        <v>298.89999999999998</v>
      </c>
      <c r="F13226">
        <v>1.0200000000000007</v>
      </c>
      <c r="G13226">
        <v>282.49477705000476</v>
      </c>
      <c r="H13226">
        <f t="shared" si="222"/>
        <v>301.07137703245138</v>
      </c>
      <c r="I13226">
        <v>2.1713770324514137</v>
      </c>
    </row>
    <row r="13227" spans="5:9" x14ac:dyDescent="0.25">
      <c r="E13227">
        <v>299</v>
      </c>
      <c r="F13227">
        <v>1.0200000000000007</v>
      </c>
      <c r="G13227">
        <v>282.26903493641834</v>
      </c>
      <c r="H13227">
        <f t="shared" si="222"/>
        <v>301.16141272752679</v>
      </c>
      <c r="I13227">
        <v>2.1614127275268062</v>
      </c>
    </row>
    <row r="13228" spans="5:9" x14ac:dyDescent="0.25">
      <c r="E13228">
        <v>299.10000000000002</v>
      </c>
      <c r="F13228">
        <v>1.0200000000000007</v>
      </c>
      <c r="G13228">
        <v>282.04249867807954</v>
      </c>
      <c r="H13228">
        <f t="shared" si="222"/>
        <v>301.2514584635415</v>
      </c>
      <c r="I13228">
        <v>2.1514584635414775</v>
      </c>
    </row>
    <row r="13229" spans="5:9" x14ac:dyDescent="0.25">
      <c r="E13229">
        <v>299.2</v>
      </c>
      <c r="F13229">
        <v>1.0200000000000007</v>
      </c>
      <c r="G13229">
        <v>281.81517738118072</v>
      </c>
      <c r="H13229">
        <f t="shared" si="222"/>
        <v>301.34151456548761</v>
      </c>
      <c r="I13229">
        <v>2.1415145654876362</v>
      </c>
    </row>
    <row r="13230" spans="5:9" x14ac:dyDescent="0.25">
      <c r="E13230">
        <v>299.3</v>
      </c>
      <c r="F13230">
        <v>1.0200000000000007</v>
      </c>
      <c r="G13230">
        <v>281.58708022700506</v>
      </c>
      <c r="H13230">
        <f t="shared" si="222"/>
        <v>301.43158136175009</v>
      </c>
      <c r="I13230">
        <v>2.1315813617501047</v>
      </c>
    </row>
    <row r="13231" spans="5:9" x14ac:dyDescent="0.25">
      <c r="E13231">
        <v>299.39999999999998</v>
      </c>
      <c r="F13231">
        <v>1.0200000000000007</v>
      </c>
      <c r="G13231">
        <v>281.35821646943117</v>
      </c>
      <c r="H13231">
        <f t="shared" si="222"/>
        <v>301.52165918429318</v>
      </c>
      <c r="I13231">
        <v>2.1216591842931809</v>
      </c>
    </row>
    <row r="13232" spans="5:9" x14ac:dyDescent="0.25">
      <c r="E13232">
        <v>299.5</v>
      </c>
      <c r="F13232">
        <v>1.0200000000000007</v>
      </c>
      <c r="G13232">
        <v>281.12859543238926</v>
      </c>
      <c r="H13232">
        <f t="shared" si="222"/>
        <v>301.61174836881958</v>
      </c>
      <c r="I13232">
        <v>2.1117483688195517</v>
      </c>
    </row>
    <row r="13233" spans="5:9" x14ac:dyDescent="0.25">
      <c r="E13233">
        <v>299.60000000000002</v>
      </c>
      <c r="F13233">
        <v>1.0200000000000007</v>
      </c>
      <c r="G13233">
        <v>280.89822650727518</v>
      </c>
      <c r="H13233">
        <f t="shared" si="222"/>
        <v>301.70184925490344</v>
      </c>
      <c r="I13233">
        <v>2.1018492549034096</v>
      </c>
    </row>
    <row r="13234" spans="5:9" x14ac:dyDescent="0.25">
      <c r="E13234">
        <v>299.7</v>
      </c>
      <c r="F13234">
        <v>1.0200000000000007</v>
      </c>
      <c r="G13234">
        <v>280.66711915032914</v>
      </c>
      <c r="H13234">
        <f t="shared" si="222"/>
        <v>301.79196218609991</v>
      </c>
      <c r="I13234">
        <v>2.0919621860999138</v>
      </c>
    </row>
    <row r="13235" spans="5:9" x14ac:dyDescent="0.25">
      <c r="E13235">
        <v>299.8</v>
      </c>
      <c r="F13235">
        <v>1.0200000000000007</v>
      </c>
      <c r="G13235">
        <v>280.43528287998475</v>
      </c>
      <c r="H13235">
        <f t="shared" si="222"/>
        <v>301.88208751003293</v>
      </c>
      <c r="I13235">
        <v>2.082087510032919</v>
      </c>
    </row>
    <row r="13236" spans="5:9" x14ac:dyDescent="0.25">
      <c r="E13236">
        <v>299.89999999999998</v>
      </c>
      <c r="F13236">
        <v>1.0200000000000007</v>
      </c>
      <c r="G13236">
        <v>280.20272727419695</v>
      </c>
      <c r="H13236">
        <f t="shared" si="222"/>
        <v>301.97222557846271</v>
      </c>
      <c r="I13236">
        <v>2.0722255784627093</v>
      </c>
    </row>
    <row r="13237" spans="5:9" x14ac:dyDescent="0.25">
      <c r="E13237">
        <v>300</v>
      </c>
      <c r="F13237">
        <v>1.0200000000000007</v>
      </c>
      <c r="G13237">
        <v>279.96946196775468</v>
      </c>
      <c r="H13237">
        <f t="shared" si="222"/>
        <v>302.06237674733552</v>
      </c>
      <c r="I13237">
        <v>2.0623767473354988</v>
      </c>
    </row>
    <row r="13238" spans="5:9" x14ac:dyDescent="0.25">
      <c r="E13238">
        <v>300.10000000000002</v>
      </c>
      <c r="F13238">
        <v>1.0200000000000007</v>
      </c>
      <c r="G13238">
        <v>279.73549664958756</v>
      </c>
      <c r="H13238">
        <f t="shared" si="222"/>
        <v>302.15254137681592</v>
      </c>
      <c r="I13238">
        <v>2.0525413768159204</v>
      </c>
    </row>
    <row r="13239" spans="5:9" x14ac:dyDescent="0.25">
      <c r="E13239">
        <v>300.2</v>
      </c>
      <c r="F13239">
        <v>1.0200000000000007</v>
      </c>
      <c r="G13239">
        <v>279.50084106007358</v>
      </c>
      <c r="H13239">
        <f t="shared" si="222"/>
        <v>302.24271983130427</v>
      </c>
      <c r="I13239">
        <v>2.0427198313043031</v>
      </c>
    </row>
    <row r="13240" spans="5:9" x14ac:dyDescent="0.25">
      <c r="E13240">
        <v>300.3</v>
      </c>
      <c r="F13240">
        <v>1.0200000000000007</v>
      </c>
      <c r="G13240">
        <v>279.26550498835718</v>
      </c>
      <c r="H13240">
        <f t="shared" si="222"/>
        <v>302.33291247943964</v>
      </c>
      <c r="I13240">
        <v>2.0329124794396236</v>
      </c>
    </row>
    <row r="13241" spans="5:9" x14ac:dyDescent="0.25">
      <c r="E13241">
        <v>300.39999999999998</v>
      </c>
      <c r="F13241">
        <v>1.0200000000000007</v>
      </c>
      <c r="G13241">
        <v>279.02949826968546</v>
      </c>
      <c r="H13241">
        <f t="shared" si="222"/>
        <v>302.42311969408956</v>
      </c>
      <c r="I13241">
        <v>2.0231196940895626</v>
      </c>
    </row>
    <row r="13242" spans="5:9" x14ac:dyDescent="0.25">
      <c r="E13242">
        <v>300.5</v>
      </c>
      <c r="F13242">
        <v>1.0200000000000007</v>
      </c>
      <c r="G13242">
        <v>278.79283078277251</v>
      </c>
      <c r="H13242">
        <f t="shared" si="222"/>
        <v>302.51334185232867</v>
      </c>
      <c r="I13242">
        <v>2.0133418523286606</v>
      </c>
    </row>
    <row r="13243" spans="5:9" x14ac:dyDescent="0.25">
      <c r="E13243">
        <v>300.60000000000002</v>
      </c>
      <c r="F13243">
        <v>1.0200000000000007</v>
      </c>
      <c r="G13243">
        <v>278.5555124472001</v>
      </c>
      <c r="H13243">
        <f t="shared" si="222"/>
        <v>302.60357933540558</v>
      </c>
      <c r="I13243">
        <v>2.0035793354055547</v>
      </c>
    </row>
    <row r="13244" spans="5:9" x14ac:dyDescent="0.25">
      <c r="E13244">
        <v>300.7</v>
      </c>
      <c r="F13244">
        <v>1.0200000000000007</v>
      </c>
      <c r="G13244">
        <v>278.31755322086434</v>
      </c>
      <c r="H13244">
        <f t="shared" si="222"/>
        <v>302.69383252870023</v>
      </c>
      <c r="I13244">
        <v>1.9938325287002643</v>
      </c>
    </row>
    <row r="13245" spans="5:9" x14ac:dyDescent="0.25">
      <c r="E13245">
        <v>300.8</v>
      </c>
      <c r="F13245">
        <v>1.0200000000000007</v>
      </c>
      <c r="G13245">
        <v>278.07896309747827</v>
      </c>
      <c r="H13245">
        <f t="shared" si="222"/>
        <v>302.78410182167238</v>
      </c>
      <c r="I13245">
        <v>1.9841018216723645</v>
      </c>
    </row>
    <row r="13246" spans="5:9" x14ac:dyDescent="0.25">
      <c r="E13246">
        <v>300.89999999999998</v>
      </c>
      <c r="F13246">
        <v>1.0200000000000007</v>
      </c>
      <c r="G13246">
        <v>277.83975210413911</v>
      </c>
      <c r="H13246">
        <f t="shared" si="222"/>
        <v>302.87438760780066</v>
      </c>
      <c r="I13246">
        <v>1.9743876078006972</v>
      </c>
    </row>
    <row r="13247" spans="5:9" x14ac:dyDescent="0.25">
      <c r="E13247">
        <v>301</v>
      </c>
      <c r="F13247">
        <v>1.0200000000000007</v>
      </c>
      <c r="G13247">
        <v>277.59993029897009</v>
      </c>
      <c r="H13247">
        <f t="shared" si="222"/>
        <v>302.96469028451548</v>
      </c>
      <c r="I13247">
        <v>1.964690284515511</v>
      </c>
    </row>
    <row r="13248" spans="5:9" x14ac:dyDescent="0.25">
      <c r="E13248">
        <v>301.10000000000002</v>
      </c>
      <c r="F13248">
        <v>1.0200000000000007</v>
      </c>
      <c r="G13248">
        <v>277.35950776884664</v>
      </c>
      <c r="H13248">
        <f t="shared" si="222"/>
        <v>303.05501025312356</v>
      </c>
      <c r="I13248">
        <v>1.9550102531235574</v>
      </c>
    </row>
    <row r="13249" spans="5:9" x14ac:dyDescent="0.25">
      <c r="E13249">
        <v>301.2</v>
      </c>
      <c r="F13249">
        <v>1.0200000000000007</v>
      </c>
      <c r="G13249">
        <v>277.11849462721631</v>
      </c>
      <c r="H13249">
        <f t="shared" si="222"/>
        <v>303.14534791872671</v>
      </c>
      <c r="I13249">
        <v>1.9453479187267466</v>
      </c>
    </row>
    <row r="13250" spans="5:9" x14ac:dyDescent="0.25">
      <c r="E13250">
        <v>301.3</v>
      </c>
      <c r="F13250">
        <v>1.0200000000000007</v>
      </c>
      <c r="G13250">
        <v>276.87690101202185</v>
      </c>
      <c r="H13250">
        <f t="shared" si="222"/>
        <v>303.23570369013498</v>
      </c>
      <c r="I13250">
        <v>1.9357036901349538</v>
      </c>
    </row>
    <row r="13251" spans="5:9" x14ac:dyDescent="0.25">
      <c r="E13251">
        <v>301.39999999999998</v>
      </c>
      <c r="F13251">
        <v>1.0200000000000007</v>
      </c>
      <c r="G13251">
        <v>276.63473708373704</v>
      </c>
      <c r="H13251">
        <f t="shared" si="222"/>
        <v>303.3260779797734</v>
      </c>
      <c r="I13251">
        <v>1.9260779797734437</v>
      </c>
    </row>
    <row r="13252" spans="5:9" x14ac:dyDescent="0.25">
      <c r="E13252">
        <v>301.5</v>
      </c>
      <c r="F13252">
        <v>1.0200000000000007</v>
      </c>
      <c r="G13252">
        <v>276.3920130235241</v>
      </c>
      <c r="H13252">
        <f t="shared" si="222"/>
        <v>303.41647120358527</v>
      </c>
      <c r="I13252">
        <v>1.9164712035852862</v>
      </c>
    </row>
    <row r="13253" spans="5:9" x14ac:dyDescent="0.25">
      <c r="E13253">
        <v>301.60000000000002</v>
      </c>
      <c r="F13253">
        <v>1.0200000000000007</v>
      </c>
      <c r="G13253">
        <v>276.14873903152181</v>
      </c>
      <c r="H13253">
        <f t="shared" si="222"/>
        <v>303.5068837809294</v>
      </c>
      <c r="I13253">
        <v>1.9068837809293777</v>
      </c>
    </row>
    <row r="13254" spans="5:9" x14ac:dyDescent="0.25">
      <c r="E13254">
        <v>301.7</v>
      </c>
      <c r="F13254">
        <v>1.0200000000000007</v>
      </c>
      <c r="G13254">
        <v>275.90492532527344</v>
      </c>
      <c r="H13254">
        <f t="shared" ref="H13254:H13317" si="223">E13254+I13254</f>
        <v>303.59731613447417</v>
      </c>
      <c r="I13254">
        <v>1.8973161344741871</v>
      </c>
    </row>
    <row r="13255" spans="5:9" x14ac:dyDescent="0.25">
      <c r="E13255">
        <v>301.8</v>
      </c>
      <c r="F13255">
        <v>1.0200000000000007</v>
      </c>
      <c r="G13255">
        <v>275.66058213830189</v>
      </c>
      <c r="H13255">
        <f t="shared" si="223"/>
        <v>303.68776869008775</v>
      </c>
      <c r="I13255">
        <v>1.8877686900877642</v>
      </c>
    </row>
    <row r="13256" spans="5:9" x14ac:dyDescent="0.25">
      <c r="E13256">
        <v>301.89999999999998</v>
      </c>
      <c r="F13256">
        <v>1.0200000000000007</v>
      </c>
      <c r="G13256">
        <v>275.41571971884088</v>
      </c>
      <c r="H13256">
        <f t="shared" si="223"/>
        <v>303.77824187672417</v>
      </c>
      <c r="I13256">
        <v>1.8782418767241968</v>
      </c>
    </row>
    <row r="13257" spans="5:9" x14ac:dyDescent="0.25">
      <c r="E13257">
        <v>302</v>
      </c>
      <c r="F13257">
        <v>1.0200000000000007</v>
      </c>
      <c r="G13257">
        <v>275.17034832872963</v>
      </c>
      <c r="H13257">
        <f t="shared" si="223"/>
        <v>303.86873612630694</v>
      </c>
      <c r="I13257">
        <v>1.8687361263069622</v>
      </c>
    </row>
    <row r="13258" spans="5:9" x14ac:dyDescent="0.25">
      <c r="E13258">
        <v>302.10000000000002</v>
      </c>
      <c r="F13258">
        <v>1.0200000000000007</v>
      </c>
      <c r="G13258">
        <v>274.92447824247762</v>
      </c>
      <c r="H13258">
        <f t="shared" si="223"/>
        <v>303.95925187360916</v>
      </c>
      <c r="I13258">
        <v>1.8592518736091328</v>
      </c>
    </row>
    <row r="13259" spans="5:9" x14ac:dyDescent="0.25">
      <c r="E13259">
        <v>302.2</v>
      </c>
      <c r="F13259">
        <v>1.0200000000000007</v>
      </c>
      <c r="G13259">
        <v>274.67811974650681</v>
      </c>
      <c r="H13259">
        <f t="shared" si="223"/>
        <v>304.04978955613097</v>
      </c>
      <c r="I13259">
        <v>1.8497895561310134</v>
      </c>
    </row>
    <row r="13260" spans="5:9" x14ac:dyDescent="0.25">
      <c r="E13260">
        <v>302.3</v>
      </c>
      <c r="F13260">
        <v>1.0200000000000007</v>
      </c>
      <c r="G13260">
        <v>274.43128313857665</v>
      </c>
      <c r="H13260">
        <f t="shared" si="223"/>
        <v>304.14034961397516</v>
      </c>
      <c r="I13260">
        <v>1.8403496139751292</v>
      </c>
    </row>
    <row r="13261" spans="5:9" x14ac:dyDescent="0.25">
      <c r="E13261">
        <v>302.39999999999998</v>
      </c>
      <c r="F13261">
        <v>1.0200000000000007</v>
      </c>
      <c r="G13261">
        <v>274.18397872739786</v>
      </c>
      <c r="H13261">
        <f t="shared" si="223"/>
        <v>304.23093248971901</v>
      </c>
      <c r="I13261">
        <v>1.8309324897190113</v>
      </c>
    </row>
    <row r="13262" spans="5:9" x14ac:dyDescent="0.25">
      <c r="E13262">
        <v>302.5</v>
      </c>
      <c r="F13262">
        <v>1.0200000000000007</v>
      </c>
      <c r="G13262">
        <v>273.9362168324393</v>
      </c>
      <c r="H13262">
        <f t="shared" si="223"/>
        <v>304.32153862828568</v>
      </c>
      <c r="I13262">
        <v>1.8215386282856905</v>
      </c>
    </row>
    <row r="13263" spans="5:9" x14ac:dyDescent="0.25">
      <c r="E13263">
        <v>302.60000000000002</v>
      </c>
      <c r="F13263">
        <v>1.0200000000000007</v>
      </c>
      <c r="G13263">
        <v>273.68800778393245</v>
      </c>
      <c r="H13263">
        <f t="shared" si="223"/>
        <v>304.41216847681233</v>
      </c>
      <c r="I13263">
        <v>1.8121684768122757</v>
      </c>
    </row>
    <row r="13264" spans="5:9" x14ac:dyDescent="0.25">
      <c r="E13264">
        <v>302.7</v>
      </c>
      <c r="F13264">
        <v>1.0200000000000007</v>
      </c>
      <c r="G13264">
        <v>273.43936192307672</v>
      </c>
      <c r="H13264">
        <f t="shared" si="223"/>
        <v>304.50282248451668</v>
      </c>
      <c r="I13264">
        <v>1.802822484516678</v>
      </c>
    </row>
    <row r="13265" spans="5:9" x14ac:dyDescent="0.25">
      <c r="E13265">
        <v>302.8</v>
      </c>
      <c r="F13265">
        <v>1.0200000000000007</v>
      </c>
      <c r="G13265">
        <v>273.19028960244782</v>
      </c>
      <c r="H13265">
        <f t="shared" si="223"/>
        <v>304.59350110256247</v>
      </c>
      <c r="I13265">
        <v>1.7935011025624341</v>
      </c>
    </row>
    <row r="13266" spans="5:9" x14ac:dyDescent="0.25">
      <c r="E13266">
        <v>302.89999999999998</v>
      </c>
      <c r="F13266">
        <v>1.0200000000000007</v>
      </c>
      <c r="G13266">
        <v>272.94080118661191</v>
      </c>
      <c r="H13266">
        <f t="shared" si="223"/>
        <v>304.68420478392216</v>
      </c>
      <c r="I13266">
        <v>1.7842047839222037</v>
      </c>
    </row>
    <row r="13267" spans="5:9" x14ac:dyDescent="0.25">
      <c r="E13267">
        <v>303</v>
      </c>
      <c r="F13267">
        <v>1.0200000000000007</v>
      </c>
      <c r="G13267">
        <v>272.69090705294508</v>
      </c>
      <c r="H13267">
        <f t="shared" si="223"/>
        <v>304.77493398323952</v>
      </c>
      <c r="I13267">
        <v>1.7749339832395408</v>
      </c>
    </row>
    <row r="13268" spans="5:9" x14ac:dyDescent="0.25">
      <c r="E13268">
        <v>303.10000000000002</v>
      </c>
      <c r="F13268">
        <v>1.0200000000000007</v>
      </c>
      <c r="G13268">
        <v>272.44061759266003</v>
      </c>
      <c r="H13268">
        <f t="shared" si="223"/>
        <v>304.86568915668931</v>
      </c>
      <c r="I13268">
        <v>1.7656891566892869</v>
      </c>
    </row>
    <row r="13269" spans="5:9" x14ac:dyDescent="0.25">
      <c r="E13269">
        <v>303.2</v>
      </c>
      <c r="F13269">
        <v>1.0200000000000007</v>
      </c>
      <c r="G13269">
        <v>272.18994321203741</v>
      </c>
      <c r="H13269">
        <f t="shared" si="223"/>
        <v>304.95647076183673</v>
      </c>
      <c r="I13269">
        <v>1.7564707618367648</v>
      </c>
    </row>
    <row r="13270" spans="5:9" x14ac:dyDescent="0.25">
      <c r="E13270">
        <v>303.3</v>
      </c>
      <c r="F13270">
        <v>1.0200000000000007</v>
      </c>
      <c r="G13270">
        <v>271.93889433386147</v>
      </c>
      <c r="H13270">
        <f t="shared" si="223"/>
        <v>305.04727925749569</v>
      </c>
      <c r="I13270">
        <v>1.7472792574956524</v>
      </c>
    </row>
    <row r="13271" spans="5:9" x14ac:dyDescent="0.25">
      <c r="E13271">
        <v>303.39999999999998</v>
      </c>
      <c r="F13271">
        <v>1.0200000000000007</v>
      </c>
      <c r="G13271">
        <v>271.6874813990562</v>
      </c>
      <c r="H13271">
        <f t="shared" si="223"/>
        <v>305.13811510358465</v>
      </c>
      <c r="I13271">
        <v>1.7381151035846982</v>
      </c>
    </row>
    <row r="13272" spans="5:9" x14ac:dyDescent="0.25">
      <c r="E13272">
        <v>303.5</v>
      </c>
      <c r="F13272">
        <v>1.0200000000000007</v>
      </c>
      <c r="G13272">
        <v>271.43571486851988</v>
      </c>
      <c r="H13272">
        <f t="shared" si="223"/>
        <v>305.22897876098347</v>
      </c>
      <c r="I13272">
        <v>1.7289787609834488</v>
      </c>
    </row>
    <row r="13273" spans="5:9" x14ac:dyDescent="0.25">
      <c r="E13273">
        <v>303.60000000000002</v>
      </c>
      <c r="F13273">
        <v>1.0200000000000007</v>
      </c>
      <c r="G13273">
        <v>271.18360522515161</v>
      </c>
      <c r="H13273">
        <f t="shared" si="223"/>
        <v>305.319870691387</v>
      </c>
      <c r="I13273">
        <v>1.7198706913869515</v>
      </c>
    </row>
    <row r="13274" spans="5:9" x14ac:dyDescent="0.25">
      <c r="E13274">
        <v>303.7</v>
      </c>
      <c r="F13274">
        <v>1.0200000000000007</v>
      </c>
      <c r="G13274">
        <v>270.9311629760661</v>
      </c>
      <c r="H13274">
        <f t="shared" si="223"/>
        <v>305.4107913571595</v>
      </c>
      <c r="I13274">
        <v>1.7107913571594977</v>
      </c>
    </row>
    <row r="13275" spans="5:9" x14ac:dyDescent="0.25">
      <c r="E13275">
        <v>303.8</v>
      </c>
      <c r="F13275">
        <v>1.0200000000000007</v>
      </c>
      <c r="G13275">
        <v>270.67839865498888</v>
      </c>
      <c r="H13275">
        <f t="shared" si="223"/>
        <v>305.50174122118756</v>
      </c>
      <c r="I13275">
        <v>1.7017412211875469</v>
      </c>
    </row>
    <row r="13276" spans="5:9" x14ac:dyDescent="0.25">
      <c r="E13276">
        <v>303.89999999999998</v>
      </c>
      <c r="F13276">
        <v>1.0200000000000007</v>
      </c>
      <c r="G13276">
        <v>270.4253228248254</v>
      </c>
      <c r="H13276">
        <f t="shared" si="223"/>
        <v>305.59272074673191</v>
      </c>
      <c r="I13276">
        <v>1.6927207467319145</v>
      </c>
    </row>
    <row r="13277" spans="5:9" x14ac:dyDescent="0.25">
      <c r="E13277">
        <v>304</v>
      </c>
      <c r="F13277">
        <v>1.0200000000000007</v>
      </c>
      <c r="G13277">
        <v>270.17194608039506</v>
      </c>
      <c r="H13277">
        <f t="shared" si="223"/>
        <v>305.68373039727913</v>
      </c>
      <c r="I13277">
        <v>1.6837303972791329</v>
      </c>
    </row>
    <row r="13278" spans="5:9" x14ac:dyDescent="0.25">
      <c r="E13278">
        <v>304.10000000000002</v>
      </c>
      <c r="F13278">
        <v>1.0200000000000007</v>
      </c>
      <c r="G13278">
        <v>269.91827905132101</v>
      </c>
      <c r="H13278">
        <f t="shared" si="223"/>
        <v>305.77477063639225</v>
      </c>
      <c r="I13278">
        <v>1.6747706363922279</v>
      </c>
    </row>
    <row r="13279" spans="5:9" x14ac:dyDescent="0.25">
      <c r="E13279">
        <v>304.2</v>
      </c>
      <c r="F13279">
        <v>1.0200000000000007</v>
      </c>
      <c r="G13279">
        <v>269.66433240506541</v>
      </c>
      <c r="H13279">
        <f t="shared" si="223"/>
        <v>305.86584192756095</v>
      </c>
      <c r="I13279">
        <v>1.6658419275609453</v>
      </c>
    </row>
    <row r="13280" spans="5:9" x14ac:dyDescent="0.25">
      <c r="E13280">
        <v>304.3</v>
      </c>
      <c r="F13280">
        <v>1.0200000000000007</v>
      </c>
      <c r="G13280">
        <v>269.41011685009903</v>
      </c>
      <c r="H13280">
        <f t="shared" si="223"/>
        <v>305.95694473405143</v>
      </c>
      <c r="I13280">
        <v>1.6569447340513936</v>
      </c>
    </row>
    <row r="13281" spans="5:9" x14ac:dyDescent="0.25">
      <c r="E13281">
        <v>304.39999999999998</v>
      </c>
      <c r="F13281">
        <v>1.0200000000000007</v>
      </c>
      <c r="G13281">
        <v>269.15564313919305</v>
      </c>
      <c r="H13281">
        <f t="shared" si="223"/>
        <v>306.04807951875529</v>
      </c>
      <c r="I13281">
        <v>1.6480795187553157</v>
      </c>
    </row>
    <row r="13282" spans="5:9" x14ac:dyDescent="0.25">
      <c r="E13282">
        <v>304.5</v>
      </c>
      <c r="F13282">
        <v>1.0200000000000007</v>
      </c>
      <c r="G13282">
        <v>268.90092207281981</v>
      </c>
      <c r="H13282">
        <f t="shared" si="223"/>
        <v>306.13924674403893</v>
      </c>
      <c r="I13282">
        <v>1.6392467440389167</v>
      </c>
    </row>
    <row r="13283" spans="5:9" x14ac:dyDescent="0.25">
      <c r="E13283">
        <v>304.60000000000002</v>
      </c>
      <c r="F13283">
        <v>1.0200000000000007</v>
      </c>
      <c r="G13283">
        <v>268.64596450264969</v>
      </c>
      <c r="H13283">
        <f t="shared" si="223"/>
        <v>306.23044687159148</v>
      </c>
      <c r="I13283">
        <v>1.6304468715914577</v>
      </c>
    </row>
    <row r="13284" spans="5:9" x14ac:dyDescent="0.25">
      <c r="E13284">
        <v>304.7</v>
      </c>
      <c r="F13284">
        <v>1.0200000000000007</v>
      </c>
      <c r="G13284">
        <v>268.39078133512822</v>
      </c>
      <c r="H13284">
        <f t="shared" si="223"/>
        <v>306.32168036227358</v>
      </c>
      <c r="I13284">
        <v>1.6216803622735674</v>
      </c>
    </row>
    <row r="13285" spans="5:9" x14ac:dyDescent="0.25">
      <c r="E13285">
        <v>304.8</v>
      </c>
      <c r="F13285">
        <v>1.0200000000000007</v>
      </c>
      <c r="G13285">
        <v>268.13538353511962</v>
      </c>
      <c r="H13285">
        <f t="shared" si="223"/>
        <v>306.41294767596554</v>
      </c>
      <c r="I13285">
        <v>1.6129476759655483</v>
      </c>
    </row>
    <row r="13286" spans="5:9" x14ac:dyDescent="0.25">
      <c r="E13286">
        <v>304.89999999999998</v>
      </c>
      <c r="F13286">
        <v>1.0200000000000007</v>
      </c>
      <c r="G13286">
        <v>267.87978212959968</v>
      </c>
      <c r="H13286">
        <f t="shared" si="223"/>
        <v>306.50424927141535</v>
      </c>
      <c r="I13286">
        <v>1.6042492714153813</v>
      </c>
    </row>
    <row r="13287" spans="5:9" x14ac:dyDescent="0.25">
      <c r="E13287">
        <v>305</v>
      </c>
      <c r="F13287">
        <v>1.0200000000000007</v>
      </c>
      <c r="G13287">
        <v>267.62398821138214</v>
      </c>
      <c r="H13287">
        <f t="shared" si="223"/>
        <v>306.59558560608701</v>
      </c>
      <c r="I13287">
        <v>1.5955856060869875</v>
      </c>
    </row>
    <row r="13288" spans="5:9" x14ac:dyDescent="0.25">
      <c r="E13288">
        <v>305.10000000000002</v>
      </c>
      <c r="F13288">
        <v>1.0200000000000007</v>
      </c>
      <c r="G13288">
        <v>267.36801294286118</v>
      </c>
      <c r="H13288">
        <f t="shared" si="223"/>
        <v>306.68695713600857</v>
      </c>
      <c r="I13288">
        <v>1.5869571360085288</v>
      </c>
    </row>
    <row r="13289" spans="5:9" x14ac:dyDescent="0.25">
      <c r="E13289">
        <v>305.2</v>
      </c>
      <c r="F13289">
        <v>1.0200000000000007</v>
      </c>
      <c r="G13289">
        <v>267.1118675597528</v>
      </c>
      <c r="H13289">
        <f t="shared" si="223"/>
        <v>306.77836431562076</v>
      </c>
      <c r="I13289">
        <v>1.5783643156207705</v>
      </c>
    </row>
    <row r="13290" spans="5:9" x14ac:dyDescent="0.25">
      <c r="E13290">
        <v>305.3</v>
      </c>
      <c r="F13290">
        <v>1.0200000000000007</v>
      </c>
      <c r="G13290">
        <v>266.85556337481643</v>
      </c>
      <c r="H13290">
        <f t="shared" si="223"/>
        <v>306.86980759762594</v>
      </c>
      <c r="I13290">
        <v>1.5698075976259471</v>
      </c>
    </row>
    <row r="13291" spans="5:9" x14ac:dyDescent="0.25">
      <c r="E13291">
        <v>305.39999999999998</v>
      </c>
      <c r="F13291">
        <v>1.0200000000000007</v>
      </c>
      <c r="G13291">
        <v>266.59911178153902</v>
      </c>
      <c r="H13291">
        <f t="shared" si="223"/>
        <v>306.9612874328368</v>
      </c>
      <c r="I13291">
        <v>1.5612874328368167</v>
      </c>
    </row>
    <row r="13292" spans="5:9" x14ac:dyDescent="0.25">
      <c r="E13292">
        <v>305.5</v>
      </c>
      <c r="F13292">
        <v>1.0200000000000007</v>
      </c>
      <c r="G13292">
        <v>266.34252425776276</v>
      </c>
      <c r="H13292">
        <f t="shared" si="223"/>
        <v>307.05280427002634</v>
      </c>
      <c r="I13292">
        <v>1.5528042700263511</v>
      </c>
    </row>
    <row r="13293" spans="5:9" x14ac:dyDescent="0.25">
      <c r="E13293">
        <v>305.60000000000002</v>
      </c>
      <c r="F13293">
        <v>1.0200000000000007</v>
      </c>
      <c r="G13293">
        <v>266.08581236923794</v>
      </c>
      <c r="H13293">
        <f t="shared" si="223"/>
        <v>307.1443585557779</v>
      </c>
      <c r="I13293">
        <v>1.5443585557778892</v>
      </c>
    </row>
    <row r="13294" spans="5:9" x14ac:dyDescent="0.25">
      <c r="E13294">
        <v>305.7</v>
      </c>
      <c r="F13294">
        <v>1.0200000000000007</v>
      </c>
      <c r="G13294">
        <v>265.82898777308111</v>
      </c>
      <c r="H13294">
        <f t="shared" si="223"/>
        <v>307.23595073433597</v>
      </c>
      <c r="I13294">
        <v>1.5359507343360062</v>
      </c>
    </row>
    <row r="13295" spans="5:9" x14ac:dyDescent="0.25">
      <c r="E13295">
        <v>305.8</v>
      </c>
      <c r="F13295">
        <v>1.0200000000000007</v>
      </c>
      <c r="G13295">
        <v>265.5720622211212</v>
      </c>
      <c r="H13295">
        <f t="shared" si="223"/>
        <v>307.32758124745817</v>
      </c>
      <c r="I13295">
        <v>1.5275812474581385</v>
      </c>
    </row>
    <row r="13296" spans="5:9" x14ac:dyDescent="0.25">
      <c r="E13296">
        <v>305.89999999999998</v>
      </c>
      <c r="F13296">
        <v>1.0200000000000007</v>
      </c>
      <c r="G13296">
        <v>265.31504756311335</v>
      </c>
      <c r="H13296">
        <f t="shared" si="223"/>
        <v>307.41925053426706</v>
      </c>
      <c r="I13296">
        <v>1.5192505342670979</v>
      </c>
    </row>
    <row r="13297" spans="5:9" x14ac:dyDescent="0.25">
      <c r="E13297">
        <v>306</v>
      </c>
      <c r="F13297">
        <v>1.0200000000000007</v>
      </c>
      <c r="G13297">
        <v>265.05795574980232</v>
      </c>
      <c r="H13297">
        <f t="shared" si="223"/>
        <v>307.51095903110462</v>
      </c>
      <c r="I13297">
        <v>1.5109590311045968</v>
      </c>
    </row>
    <row r="13298" spans="5:9" x14ac:dyDescent="0.25">
      <c r="E13298">
        <v>306.10000000000002</v>
      </c>
      <c r="F13298">
        <v>1.0200000000000007</v>
      </c>
      <c r="G13298">
        <v>264.8007988358176</v>
      </c>
      <c r="H13298">
        <f t="shared" si="223"/>
        <v>307.60270717138582</v>
      </c>
      <c r="I13298">
        <v>1.5027071713857836</v>
      </c>
    </row>
    <row r="13299" spans="5:9" x14ac:dyDescent="0.25">
      <c r="E13299">
        <v>306.2</v>
      </c>
      <c r="F13299">
        <v>1.0200000000000007</v>
      </c>
      <c r="G13299">
        <v>264.54358898238138</v>
      </c>
      <c r="H13299">
        <f t="shared" si="223"/>
        <v>307.69449538545507</v>
      </c>
      <c r="I13299">
        <v>1.4944953854550656</v>
      </c>
    </row>
    <row r="13300" spans="5:9" x14ac:dyDescent="0.25">
      <c r="E13300">
        <v>306.3</v>
      </c>
      <c r="F13300">
        <v>1.0200000000000007</v>
      </c>
      <c r="G13300">
        <v>264.28633845981227</v>
      </c>
      <c r="H13300">
        <f t="shared" si="223"/>
        <v>307.78632410044315</v>
      </c>
      <c r="I13300">
        <v>1.4863241004431547</v>
      </c>
    </row>
    <row r="13301" spans="5:9" x14ac:dyDescent="0.25">
      <c r="E13301">
        <v>306.39999999999998</v>
      </c>
      <c r="F13301">
        <v>1.0200000000000007</v>
      </c>
      <c r="G13301">
        <v>264.02905964980795</v>
      </c>
      <c r="H13301">
        <f t="shared" si="223"/>
        <v>307.87819374012548</v>
      </c>
      <c r="I13301">
        <v>1.4781937401255205</v>
      </c>
    </row>
    <row r="13302" spans="5:9" x14ac:dyDescent="0.25">
      <c r="E13302">
        <v>306.5</v>
      </c>
      <c r="F13302">
        <v>1.0200000000000007</v>
      </c>
      <c r="G13302">
        <v>263.77176504749013</v>
      </c>
      <c r="H13302">
        <f t="shared" si="223"/>
        <v>307.97010472478235</v>
      </c>
      <c r="I13302">
        <v>1.4701047247823635</v>
      </c>
    </row>
    <row r="13303" spans="5:9" x14ac:dyDescent="0.25">
      <c r="E13303">
        <v>306.60000000000002</v>
      </c>
      <c r="F13303">
        <v>1.0200000000000007</v>
      </c>
      <c r="G13303">
        <v>263.51446726319642</v>
      </c>
      <c r="H13303">
        <f t="shared" si="223"/>
        <v>308.06205747106026</v>
      </c>
      <c r="I13303">
        <v>1.4620574710602203</v>
      </c>
    </row>
    <row r="13304" spans="5:9" x14ac:dyDescent="0.25">
      <c r="E13304">
        <v>306.7</v>
      </c>
      <c r="F13304">
        <v>1.0200000000000007</v>
      </c>
      <c r="G13304">
        <v>263.25717902400396</v>
      </c>
      <c r="H13304">
        <f t="shared" si="223"/>
        <v>308.15405239183525</v>
      </c>
      <c r="I13304">
        <v>1.4540523918352428</v>
      </c>
    </row>
    <row r="13305" spans="5:9" x14ac:dyDescent="0.25">
      <c r="E13305">
        <v>306.8</v>
      </c>
      <c r="F13305">
        <v>1.0200000000000007</v>
      </c>
      <c r="G13305">
        <v>262.99991317497233</v>
      </c>
      <c r="H13305">
        <f t="shared" si="223"/>
        <v>308.24608989607827</v>
      </c>
      <c r="I13305">
        <v>1.4460898960782727</v>
      </c>
    </row>
    <row r="13306" spans="5:9" x14ac:dyDescent="0.25">
      <c r="E13306">
        <v>306.89999999999998</v>
      </c>
      <c r="F13306">
        <v>1.0200000000000007</v>
      </c>
      <c r="G13306">
        <v>262.74268268009132</v>
      </c>
      <c r="H13306">
        <f t="shared" si="223"/>
        <v>308.33817038872184</v>
      </c>
      <c r="I13306">
        <v>1.43817038872185</v>
      </c>
    </row>
    <row r="13307" spans="5:9" x14ac:dyDescent="0.25">
      <c r="E13307">
        <v>307</v>
      </c>
      <c r="F13307">
        <v>1.0200000000000007</v>
      </c>
      <c r="G13307">
        <v>262.4855006229235</v>
      </c>
      <c r="H13307">
        <f t="shared" si="223"/>
        <v>308.4302942705292</v>
      </c>
      <c r="I13307">
        <v>1.4302942705292256</v>
      </c>
    </row>
    <row r="13308" spans="5:9" x14ac:dyDescent="0.25">
      <c r="E13308">
        <v>307.10000000000002</v>
      </c>
      <c r="F13308">
        <v>1.0200000000000007</v>
      </c>
      <c r="G13308">
        <v>262.22838020692996</v>
      </c>
      <c r="H13308">
        <f t="shared" si="223"/>
        <v>308.52246193796543</v>
      </c>
      <c r="I13308">
        <v>1.4224619379653953</v>
      </c>
    </row>
    <row r="13309" spans="5:9" x14ac:dyDescent="0.25">
      <c r="E13309">
        <v>307.2</v>
      </c>
      <c r="F13309">
        <v>1.0200000000000007</v>
      </c>
      <c r="G13309">
        <v>261.97133475547156</v>
      </c>
      <c r="H13309">
        <f t="shared" si="223"/>
        <v>308.61467378307032</v>
      </c>
      <c r="I13309">
        <v>1.4146737830703555</v>
      </c>
    </row>
    <row r="13310" spans="5:9" x14ac:dyDescent="0.25">
      <c r="E13310">
        <v>307.3</v>
      </c>
      <c r="F13310">
        <v>1.0200000000000007</v>
      </c>
      <c r="G13310">
        <v>261.71437771147663</v>
      </c>
      <c r="H13310">
        <f t="shared" si="223"/>
        <v>308.7069301933347</v>
      </c>
      <c r="I13310">
        <v>1.4069301933346687</v>
      </c>
    </row>
    <row r="13311" spans="5:9" x14ac:dyDescent="0.25">
      <c r="E13311">
        <v>307.39999999999998</v>
      </c>
      <c r="F13311">
        <v>1.0200000000000007</v>
      </c>
      <c r="G13311">
        <v>261.45752263677002</v>
      </c>
      <c r="H13311">
        <f t="shared" si="223"/>
        <v>308.79923155157718</v>
      </c>
      <c r="I13311">
        <v>1.3992315515772096</v>
      </c>
    </row>
    <row r="13312" spans="5:9" x14ac:dyDescent="0.25">
      <c r="E13312">
        <v>307.5</v>
      </c>
      <c r="F13312">
        <v>1.0200000000000007</v>
      </c>
      <c r="G13312">
        <v>261.20078321105814</v>
      </c>
      <c r="H13312">
        <f t="shared" si="223"/>
        <v>308.89157823582542</v>
      </c>
      <c r="I13312">
        <v>1.3915782358254389</v>
      </c>
    </row>
    <row r="13313" spans="5:9" x14ac:dyDescent="0.25">
      <c r="E13313">
        <v>307.60000000000002</v>
      </c>
      <c r="F13313">
        <v>1.0200000000000007</v>
      </c>
      <c r="G13313">
        <v>260.94417323056695</v>
      </c>
      <c r="H13313">
        <f t="shared" si="223"/>
        <v>308.98397061919809</v>
      </c>
      <c r="I13313">
        <v>1.3839706191980703</v>
      </c>
    </row>
    <row r="13314" spans="5:9" x14ac:dyDescent="0.25">
      <c r="E13314">
        <v>307.7</v>
      </c>
      <c r="F13314">
        <v>1.0200000000000007</v>
      </c>
      <c r="G13314">
        <v>260.68770660633191</v>
      </c>
      <c r="H13314">
        <f t="shared" si="223"/>
        <v>309.07640906979026</v>
      </c>
      <c r="I13314">
        <v>1.3764090697902789</v>
      </c>
    </row>
    <row r="13315" spans="5:9" x14ac:dyDescent="0.25">
      <c r="E13315">
        <v>307.8</v>
      </c>
      <c r="F13315">
        <v>1.0200000000000007</v>
      </c>
      <c r="G13315">
        <v>260.43139736213971</v>
      </c>
      <c r="H13315">
        <f t="shared" si="223"/>
        <v>309.16889395056154</v>
      </c>
      <c r="I13315">
        <v>1.368893950561525</v>
      </c>
    </row>
    <row r="13316" spans="5:9" x14ac:dyDescent="0.25">
      <c r="E13316">
        <v>307.89999999999998</v>
      </c>
      <c r="F13316">
        <v>1.0200000000000007</v>
      </c>
      <c r="G13316">
        <v>260.17525963212313</v>
      </c>
      <c r="H13316">
        <f t="shared" si="223"/>
        <v>309.26142561922586</v>
      </c>
      <c r="I13316">
        <v>1.3614256192259024</v>
      </c>
    </row>
    <row r="13317" spans="5:9" x14ac:dyDescent="0.25">
      <c r="E13317">
        <v>308</v>
      </c>
      <c r="F13317">
        <v>1.0200000000000007</v>
      </c>
      <c r="G13317">
        <v>259.91930765801379</v>
      </c>
      <c r="H13317">
        <f t="shared" si="223"/>
        <v>309.35400442814523</v>
      </c>
      <c r="I13317">
        <v>1.3540044281452059</v>
      </c>
    </row>
    <row r="13318" spans="5:9" x14ac:dyDescent="0.25">
      <c r="E13318">
        <v>308.10000000000002</v>
      </c>
      <c r="F13318">
        <v>1.0200000000000007</v>
      </c>
      <c r="G13318">
        <v>259.66355578605754</v>
      </c>
      <c r="H13318">
        <f t="shared" ref="H13318:H13381" si="224">E13318+I13318</f>
        <v>309.44663072422469</v>
      </c>
      <c r="I13318">
        <v>1.3466307242246507</v>
      </c>
    </row>
    <row r="13319" spans="5:9" x14ac:dyDescent="0.25">
      <c r="E13319">
        <v>308.2</v>
      </c>
      <c r="F13319">
        <v>1.0200000000000007</v>
      </c>
      <c r="G13319">
        <v>259.40801846359926</v>
      </c>
      <c r="H13319">
        <f t="shared" si="224"/>
        <v>309.53930484881135</v>
      </c>
      <c r="I13319">
        <v>1.3393048488113488</v>
      </c>
    </row>
    <row r="13320" spans="5:9" x14ac:dyDescent="0.25">
      <c r="E13320">
        <v>308.3</v>
      </c>
      <c r="F13320">
        <v>1.0200000000000007</v>
      </c>
      <c r="G13320">
        <v>259.15271023534672</v>
      </c>
      <c r="H13320">
        <f t="shared" si="224"/>
        <v>309.63202713759546</v>
      </c>
      <c r="I13320">
        <v>1.3320271375954469</v>
      </c>
    </row>
    <row r="13321" spans="5:9" x14ac:dyDescent="0.25">
      <c r="E13321">
        <v>308.39999999999998</v>
      </c>
      <c r="F13321">
        <v>1.0200000000000007</v>
      </c>
      <c r="G13321">
        <v>258.89764573932342</v>
      </c>
      <c r="H13321">
        <f t="shared" si="224"/>
        <v>309.72479792051388</v>
      </c>
      <c r="I13321">
        <v>1.3247979205139297</v>
      </c>
    </row>
    <row r="13322" spans="5:9" x14ac:dyDescent="0.25">
      <c r="E13322">
        <v>308.5</v>
      </c>
      <c r="F13322">
        <v>1.0200000000000007</v>
      </c>
      <c r="G13322">
        <v>258.64283970252347</v>
      </c>
      <c r="H13322">
        <f t="shared" si="224"/>
        <v>309.81761752165727</v>
      </c>
      <c r="I13322">
        <v>1.3176175216572841</v>
      </c>
    </row>
    <row r="13323" spans="5:9" x14ac:dyDescent="0.25">
      <c r="E13323">
        <v>308.60000000000002</v>
      </c>
      <c r="F13323">
        <v>1.0200000000000007</v>
      </c>
      <c r="G13323">
        <v>258.38830693628114</v>
      </c>
      <c r="H13323">
        <f t="shared" si="224"/>
        <v>309.91048625917875</v>
      </c>
      <c r="I13323">
        <v>1.310486259178709</v>
      </c>
    </row>
    <row r="13324" spans="5:9" x14ac:dyDescent="0.25">
      <c r="E13324">
        <v>308.7</v>
      </c>
      <c r="F13324">
        <v>1.0200000000000007</v>
      </c>
      <c r="G13324">
        <v>258.13406233137221</v>
      </c>
      <c r="H13324">
        <f t="shared" si="224"/>
        <v>310.00340444520612</v>
      </c>
      <c r="I13324">
        <v>1.3034044452061495</v>
      </c>
    </row>
    <row r="13325" spans="5:9" x14ac:dyDescent="0.25">
      <c r="E13325">
        <v>308.8</v>
      </c>
      <c r="F13325">
        <v>1.0200000000000007</v>
      </c>
      <c r="G13325">
        <v>257.88012085286272</v>
      </c>
      <c r="H13325">
        <f t="shared" si="224"/>
        <v>310.09637238575681</v>
      </c>
      <c r="I13325">
        <v>1.2963723857567984</v>
      </c>
    </row>
    <row r="13326" spans="5:9" x14ac:dyDescent="0.25">
      <c r="E13326">
        <v>308.89999999999998</v>
      </c>
      <c r="F13326">
        <v>1.0200000000000007</v>
      </c>
      <c r="G13326">
        <v>257.62649753472482</v>
      </c>
      <c r="H13326">
        <f t="shared" si="224"/>
        <v>310.18939038065434</v>
      </c>
      <c r="I13326">
        <v>1.2893903806543889</v>
      </c>
    </row>
    <row r="13327" spans="5:9" x14ac:dyDescent="0.25">
      <c r="E13327">
        <v>309</v>
      </c>
      <c r="F13327">
        <v>1.0200000000000007</v>
      </c>
      <c r="G13327">
        <v>257.3732074742386</v>
      </c>
      <c r="H13327">
        <f t="shared" si="224"/>
        <v>310.28245872344888</v>
      </c>
      <c r="I13327">
        <v>1.2824587234488598</v>
      </c>
    </row>
    <row r="13328" spans="5:9" x14ac:dyDescent="0.25">
      <c r="E13328">
        <v>309.10000000000002</v>
      </c>
      <c r="F13328">
        <v>1.0200000000000007</v>
      </c>
      <c r="G13328">
        <v>257.12026582620092</v>
      </c>
      <c r="H13328">
        <f t="shared" si="224"/>
        <v>310.37557770133867</v>
      </c>
      <c r="I13328">
        <v>1.2755777013386751</v>
      </c>
    </row>
    <row r="13329" spans="5:9" x14ac:dyDescent="0.25">
      <c r="E13329">
        <v>309.2</v>
      </c>
      <c r="F13329">
        <v>1.0200000000000007</v>
      </c>
      <c r="G13329">
        <v>256.86768779696416</v>
      </c>
      <c r="H13329">
        <f t="shared" si="224"/>
        <v>310.46874759509546</v>
      </c>
      <c r="I13329">
        <v>1.2687475950954976</v>
      </c>
    </row>
    <row r="13330" spans="5:9" x14ac:dyDescent="0.25">
      <c r="E13330">
        <v>309.3</v>
      </c>
      <c r="F13330">
        <v>1.0200000000000007</v>
      </c>
      <c r="G13330">
        <v>256.61548863832712</v>
      </c>
      <c r="H13330">
        <f t="shared" si="224"/>
        <v>310.56196867899121</v>
      </c>
      <c r="I13330">
        <v>1.2619686789912161</v>
      </c>
    </row>
    <row r="13331" spans="5:9" x14ac:dyDescent="0.25">
      <c r="E13331">
        <v>309.39999999999998</v>
      </c>
      <c r="F13331">
        <v>1.0200000000000007</v>
      </c>
      <c r="G13331">
        <v>256.36368364130192</v>
      </c>
      <c r="H13331">
        <f t="shared" si="224"/>
        <v>310.65524122072725</v>
      </c>
      <c r="I13331">
        <v>1.2552412207272652</v>
      </c>
    </row>
    <row r="13332" spans="5:9" x14ac:dyDescent="0.25">
      <c r="E13332">
        <v>309.5</v>
      </c>
      <c r="F13332">
        <v>1.0200000000000007</v>
      </c>
      <c r="G13332">
        <v>256.1122881297814</v>
      </c>
      <c r="H13332">
        <f t="shared" si="224"/>
        <v>310.74856548136614</v>
      </c>
      <c r="I13332">
        <v>1.2485654813661218</v>
      </c>
    </row>
    <row r="13333" spans="5:9" x14ac:dyDescent="0.25">
      <c r="E13333">
        <v>309.60000000000002</v>
      </c>
      <c r="F13333">
        <v>1.0200000000000007</v>
      </c>
      <c r="G13333">
        <v>255.86131745413167</v>
      </c>
      <c r="H13333">
        <f t="shared" si="224"/>
        <v>310.84194171526497</v>
      </c>
      <c r="I13333">
        <v>1.2419417152649601</v>
      </c>
    </row>
    <row r="13334" spans="5:9" x14ac:dyDescent="0.25">
      <c r="E13334">
        <v>309.7</v>
      </c>
      <c r="F13334">
        <v>1.0200000000000007</v>
      </c>
      <c r="G13334">
        <v>255.6107869847346</v>
      </c>
      <c r="H13334">
        <f t="shared" si="224"/>
        <v>310.9353701700112</v>
      </c>
      <c r="I13334">
        <v>1.2353701700112198</v>
      </c>
    </row>
    <row r="13335" spans="5:9" x14ac:dyDescent="0.25">
      <c r="E13335">
        <v>309.8</v>
      </c>
      <c r="F13335">
        <v>1.0200000000000007</v>
      </c>
      <c r="G13335">
        <v>255.36071210550517</v>
      </c>
      <c r="H13335">
        <f t="shared" si="224"/>
        <v>311.02885108636019</v>
      </c>
      <c r="I13335">
        <v>1.2288510863601998</v>
      </c>
    </row>
    <row r="13336" spans="5:9" x14ac:dyDescent="0.25">
      <c r="E13336">
        <v>309.89999999999998</v>
      </c>
      <c r="F13336">
        <v>1.0200000000000007</v>
      </c>
      <c r="G13336">
        <v>255.11110820740774</v>
      </c>
      <c r="H13336">
        <f t="shared" si="224"/>
        <v>311.1223846981743</v>
      </c>
      <c r="I13336">
        <v>1.2223846981743054</v>
      </c>
    </row>
    <row r="13337" spans="5:9" x14ac:dyDescent="0.25">
      <c r="E13337">
        <v>310</v>
      </c>
      <c r="F13337">
        <v>1.0200000000000007</v>
      </c>
      <c r="G13337">
        <v>254.86199068199545</v>
      </c>
      <c r="H13337">
        <f t="shared" si="224"/>
        <v>311.2159712323641</v>
      </c>
      <c r="I13337">
        <v>1.2159712323640788</v>
      </c>
    </row>
    <row r="13338" spans="5:9" x14ac:dyDescent="0.25">
      <c r="E13338">
        <v>310.10000000000002</v>
      </c>
      <c r="F13338">
        <v>1.0200000000000007</v>
      </c>
      <c r="G13338">
        <v>254.61337491499566</v>
      </c>
      <c r="H13338">
        <f t="shared" si="224"/>
        <v>311.3096109088309</v>
      </c>
      <c r="I13338">
        <v>1.2096109088308749</v>
      </c>
    </row>
    <row r="13339" spans="5:9" x14ac:dyDescent="0.25">
      <c r="E13339">
        <v>310.2</v>
      </c>
      <c r="F13339">
        <v>1.0200000000000007</v>
      </c>
      <c r="G13339">
        <v>254.36527627996281</v>
      </c>
      <c r="H13339">
        <f t="shared" si="224"/>
        <v>311.40330394041092</v>
      </c>
      <c r="I13339">
        <v>1.2033039404109402</v>
      </c>
    </row>
    <row r="13340" spans="5:9" x14ac:dyDescent="0.25">
      <c r="E13340">
        <v>310.3</v>
      </c>
      <c r="F13340">
        <v>1.0200000000000007</v>
      </c>
      <c r="G13340">
        <v>254.11771013201937</v>
      </c>
      <c r="H13340">
        <f t="shared" si="224"/>
        <v>311.49705053282088</v>
      </c>
      <c r="I13340">
        <v>1.1970505328208605</v>
      </c>
    </row>
    <row r="13341" spans="5:9" x14ac:dyDescent="0.25">
      <c r="E13341">
        <v>310.39999999999998</v>
      </c>
      <c r="F13341">
        <v>1.0200000000000007</v>
      </c>
      <c r="G13341">
        <v>253.87069180170303</v>
      </c>
      <c r="H13341">
        <f t="shared" si="224"/>
        <v>311.59085088460438</v>
      </c>
      <c r="I13341">
        <v>1.1908508846044277</v>
      </c>
    </row>
    <row r="13342" spans="5:9" x14ac:dyDescent="0.25">
      <c r="E13342">
        <v>310.5</v>
      </c>
      <c r="F13342">
        <v>1.0200000000000007</v>
      </c>
      <c r="G13342">
        <v>253.62423658893644</v>
      </c>
      <c r="H13342">
        <f t="shared" si="224"/>
        <v>311.68470518708062</v>
      </c>
      <c r="I13342">
        <v>1.1847051870806347</v>
      </c>
    </row>
    <row r="13343" spans="5:9" x14ac:dyDescent="0.25">
      <c r="E13343">
        <v>310.60000000000002</v>
      </c>
      <c r="F13343">
        <v>1.0200000000000007</v>
      </c>
      <c r="G13343">
        <v>253.37835975713293</v>
      </c>
      <c r="H13343">
        <f t="shared" si="224"/>
        <v>311.77861362429286</v>
      </c>
      <c r="I13343">
        <v>1.1786136242928105</v>
      </c>
    </row>
    <row r="13344" spans="5:9" x14ac:dyDescent="0.25">
      <c r="E13344">
        <v>310.7</v>
      </c>
      <c r="F13344">
        <v>1.0200000000000007</v>
      </c>
      <c r="G13344">
        <v>253.13307652744919</v>
      </c>
      <c r="H13344">
        <f t="shared" si="224"/>
        <v>311.87257637295886</v>
      </c>
      <c r="I13344">
        <v>1.1725763729588989</v>
      </c>
    </row>
    <row r="13345" spans="5:9" x14ac:dyDescent="0.25">
      <c r="E13345">
        <v>310.8</v>
      </c>
      <c r="F13345">
        <v>1.0200000000000007</v>
      </c>
      <c r="G13345">
        <v>252.88840207319194</v>
      </c>
      <c r="H13345">
        <f t="shared" si="224"/>
        <v>311.96659360242262</v>
      </c>
      <c r="I13345">
        <v>1.1665936024226162</v>
      </c>
    </row>
    <row r="13346" spans="5:9" x14ac:dyDescent="0.25">
      <c r="E13346">
        <v>310.89999999999998</v>
      </c>
      <c r="F13346">
        <v>1.0200000000000007</v>
      </c>
      <c r="G13346">
        <v>252.64435151438266</v>
      </c>
      <c r="H13346">
        <f t="shared" si="224"/>
        <v>312.06066547460574</v>
      </c>
      <c r="I13346">
        <v>1.1606654746057561</v>
      </c>
    </row>
    <row r="13347" spans="5:9" x14ac:dyDescent="0.25">
      <c r="E13347">
        <v>311</v>
      </c>
      <c r="F13347">
        <v>1.0200000000000007</v>
      </c>
      <c r="G13347">
        <v>252.40093991247903</v>
      </c>
      <c r="H13347">
        <f t="shared" si="224"/>
        <v>312.1547921439614</v>
      </c>
      <c r="I13347">
        <v>1.1547921439614057</v>
      </c>
    </row>
    <row r="13348" spans="5:9" x14ac:dyDescent="0.25">
      <c r="E13348">
        <v>311.10000000000002</v>
      </c>
      <c r="F13348">
        <v>1.0200000000000007</v>
      </c>
      <c r="G13348">
        <v>252.15818226524894</v>
      </c>
      <c r="H13348">
        <f t="shared" si="224"/>
        <v>312.24897375742813</v>
      </c>
      <c r="I13348">
        <v>1.1489737574280989</v>
      </c>
    </row>
    <row r="13349" spans="5:9" x14ac:dyDescent="0.25">
      <c r="E13349">
        <v>311.2</v>
      </c>
      <c r="F13349">
        <v>1.0200000000000007</v>
      </c>
      <c r="G13349">
        <v>251.91609350178575</v>
      </c>
      <c r="H13349">
        <f t="shared" si="224"/>
        <v>312.34321045438503</v>
      </c>
      <c r="I13349">
        <v>1.1432104543850556</v>
      </c>
    </row>
    <row r="13350" spans="5:9" x14ac:dyDescent="0.25">
      <c r="E13350">
        <v>311.3</v>
      </c>
      <c r="F13350">
        <v>1.0200000000000007</v>
      </c>
      <c r="G13350">
        <v>251.67468847765016</v>
      </c>
      <c r="H13350">
        <f t="shared" si="224"/>
        <v>312.4375023666085</v>
      </c>
      <c r="I13350">
        <v>1.1375023666085133</v>
      </c>
    </row>
    <row r="13351" spans="5:9" x14ac:dyDescent="0.25">
      <c r="E13351">
        <v>311.39999999999998</v>
      </c>
      <c r="F13351">
        <v>1.0200000000000007</v>
      </c>
      <c r="G13351">
        <v>251.43398197011621</v>
      </c>
      <c r="H13351">
        <f t="shared" si="224"/>
        <v>312.53184961822922</v>
      </c>
      <c r="I13351">
        <v>1.1318496182292148</v>
      </c>
    </row>
    <row r="13352" spans="5:9" x14ac:dyDescent="0.25">
      <c r="E13352">
        <v>311.5</v>
      </c>
      <c r="F13352">
        <v>1.0200000000000007</v>
      </c>
      <c r="G13352">
        <v>251.19398867349364</v>
      </c>
      <c r="H13352">
        <f t="shared" si="224"/>
        <v>312.62625232569121</v>
      </c>
      <c r="I13352">
        <v>1.126252325691204</v>
      </c>
    </row>
    <row r="13353" spans="5:9" x14ac:dyDescent="0.25">
      <c r="E13353">
        <v>311.60000000000002</v>
      </c>
      <c r="F13353">
        <v>1.0200000000000007</v>
      </c>
      <c r="G13353">
        <v>250.95472319449178</v>
      </c>
      <c r="H13353">
        <f t="shared" si="224"/>
        <v>312.72071059771224</v>
      </c>
      <c r="I13353">
        <v>1.1207105977122305</v>
      </c>
    </row>
    <row r="13354" spans="5:9" x14ac:dyDescent="0.25">
      <c r="E13354">
        <v>311.7</v>
      </c>
      <c r="F13354">
        <v>1.0200000000000007</v>
      </c>
      <c r="G13354">
        <v>250.71620004758225</v>
      </c>
      <c r="H13354">
        <f t="shared" si="224"/>
        <v>312.8152245352457</v>
      </c>
      <c r="I13354">
        <v>1.1152245352457408</v>
      </c>
    </row>
    <row r="13355" spans="5:9" x14ac:dyDescent="0.25">
      <c r="E13355">
        <v>311.8</v>
      </c>
      <c r="F13355">
        <v>1.0200000000000007</v>
      </c>
      <c r="G13355">
        <v>250.47843365031051</v>
      </c>
      <c r="H13355">
        <f t="shared" si="224"/>
        <v>312.90979423144501</v>
      </c>
      <c r="I13355">
        <v>1.109794231445014</v>
      </c>
    </row>
    <row r="13356" spans="5:9" x14ac:dyDescent="0.25">
      <c r="E13356">
        <v>311.89999999999998</v>
      </c>
      <c r="F13356">
        <v>1.0200000000000007</v>
      </c>
      <c r="G13356">
        <v>250.24143831849736</v>
      </c>
      <c r="H13356">
        <f t="shared" si="224"/>
        <v>313.0044197716295</v>
      </c>
      <c r="I13356">
        <v>1.1044197716295376</v>
      </c>
    </row>
    <row r="13357" spans="5:9" x14ac:dyDescent="0.25">
      <c r="E13357">
        <v>312</v>
      </c>
      <c r="F13357">
        <v>1.0200000000000007</v>
      </c>
      <c r="G13357">
        <v>250.00522826126354</v>
      </c>
      <c r="H13357">
        <f t="shared" si="224"/>
        <v>313.0991012332542</v>
      </c>
      <c r="I13357">
        <v>1.0991012332542025</v>
      </c>
    </row>
    <row r="13358" spans="5:9" x14ac:dyDescent="0.25">
      <c r="E13358">
        <v>312.10000000000002</v>
      </c>
      <c r="F13358">
        <v>1.0200000000000007</v>
      </c>
      <c r="G13358">
        <v>249.76981757579975</v>
      </c>
      <c r="H13358">
        <f t="shared" si="224"/>
        <v>313.19383868588164</v>
      </c>
      <c r="I13358">
        <v>1.0938386858815938</v>
      </c>
    </row>
    <row r="13359" spans="5:9" x14ac:dyDescent="0.25">
      <c r="E13359">
        <v>312.2</v>
      </c>
      <c r="F13359">
        <v>1.0200000000000007</v>
      </c>
      <c r="G13359">
        <v>249.53522024179657</v>
      </c>
      <c r="H13359">
        <f t="shared" si="224"/>
        <v>313.28863219115811</v>
      </c>
      <c r="I13359">
        <v>1.0886321911581303</v>
      </c>
    </row>
    <row r="13360" spans="5:9" x14ac:dyDescent="0.25">
      <c r="E13360">
        <v>312.3</v>
      </c>
      <c r="F13360">
        <v>1.0200000000000007</v>
      </c>
      <c r="G13360">
        <v>249.30145011543658</v>
      </c>
      <c r="H13360">
        <f t="shared" si="224"/>
        <v>313.38348180279439</v>
      </c>
      <c r="I13360">
        <v>1.0834818027943898</v>
      </c>
    </row>
    <row r="13361" spans="5:9" x14ac:dyDescent="0.25">
      <c r="E13361">
        <v>312.39999999999998</v>
      </c>
      <c r="F13361">
        <v>1.0200000000000007</v>
      </c>
      <c r="G13361">
        <v>249.06852092284171</v>
      </c>
      <c r="H13361">
        <f t="shared" si="224"/>
        <v>313.47838756655057</v>
      </c>
      <c r="I13361">
        <v>1.078387566550562</v>
      </c>
    </row>
    <row r="13362" spans="5:9" x14ac:dyDescent="0.25">
      <c r="E13362">
        <v>312.5</v>
      </c>
      <c r="F13362">
        <v>1.0200000000000007</v>
      </c>
      <c r="G13362">
        <v>248.83644625285646</v>
      </c>
      <c r="H13362">
        <f t="shared" si="224"/>
        <v>313.57334952022762</v>
      </c>
      <c r="I13362">
        <v>1.0733495202276051</v>
      </c>
    </row>
    <row r="13363" spans="5:9" x14ac:dyDescent="0.25">
      <c r="E13363">
        <v>312.60000000000002</v>
      </c>
      <c r="F13363">
        <v>1.0200000000000007</v>
      </c>
      <c r="G13363">
        <v>248.60523954903707</v>
      </c>
      <c r="H13363">
        <f t="shared" si="224"/>
        <v>313.66836769366518</v>
      </c>
      <c r="I13363">
        <v>1.0683676936651301</v>
      </c>
    </row>
    <row r="13364" spans="5:9" x14ac:dyDescent="0.25">
      <c r="E13364">
        <v>312.7</v>
      </c>
      <c r="F13364">
        <v>1.0200000000000007</v>
      </c>
      <c r="G13364">
        <v>248.37491410070339</v>
      </c>
      <c r="H13364">
        <f t="shared" si="224"/>
        <v>313.76344210874691</v>
      </c>
      <c r="I13364">
        <v>1.0634421087469041</v>
      </c>
    </row>
    <row r="13365" spans="5:9" x14ac:dyDescent="0.25">
      <c r="E13365">
        <v>312.8</v>
      </c>
      <c r="F13365">
        <v>1.0200000000000007</v>
      </c>
      <c r="G13365">
        <v>248.14548303289911</v>
      </c>
      <c r="H13365">
        <f t="shared" si="224"/>
        <v>313.85857277941506</v>
      </c>
      <c r="I13365">
        <v>1.0585727794150233</v>
      </c>
    </row>
    <row r="13366" spans="5:9" x14ac:dyDescent="0.25">
      <c r="E13366">
        <v>312.89999999999998</v>
      </c>
      <c r="F13366">
        <v>1.0200000000000007</v>
      </c>
      <c r="G13366">
        <v>247.91695929509143</v>
      </c>
      <c r="H13366">
        <f t="shared" si="224"/>
        <v>313.95375971169398</v>
      </c>
      <c r="I13366">
        <v>1.0537597116940214</v>
      </c>
    </row>
    <row r="13367" spans="5:9" x14ac:dyDescent="0.25">
      <c r="E13367">
        <v>313</v>
      </c>
      <c r="F13367">
        <v>1.0200000000000007</v>
      </c>
      <c r="G13367">
        <v>247.68935564842926</v>
      </c>
      <c r="H13367">
        <f t="shared" si="224"/>
        <v>314.0490029037262</v>
      </c>
      <c r="I13367">
        <v>1.0490029037262276</v>
      </c>
    </row>
    <row r="13368" spans="5:9" x14ac:dyDescent="0.25">
      <c r="E13368">
        <v>255</v>
      </c>
      <c r="F13368">
        <v>1.0300000000000007</v>
      </c>
      <c r="G13368">
        <v>283.85416305569709</v>
      </c>
      <c r="H13368">
        <f t="shared" si="224"/>
        <v>255.70074817054095</v>
      </c>
      <c r="I13368">
        <v>0.7007481705409383</v>
      </c>
    </row>
    <row r="13369" spans="5:9" x14ac:dyDescent="0.25">
      <c r="E13369">
        <v>255.1</v>
      </c>
      <c r="F13369">
        <v>1.0300000000000007</v>
      </c>
      <c r="G13369">
        <v>284.0081402922529</v>
      </c>
      <c r="H13369">
        <f t="shared" si="224"/>
        <v>255.80300902537252</v>
      </c>
      <c r="I13369">
        <v>0.70300902537252874</v>
      </c>
    </row>
    <row r="13370" spans="5:9" x14ac:dyDescent="0.25">
      <c r="E13370">
        <v>255.2</v>
      </c>
      <c r="F13370">
        <v>1.0300000000000007</v>
      </c>
      <c r="G13370">
        <v>284.16164542380812</v>
      </c>
      <c r="H13370">
        <f t="shared" si="224"/>
        <v>255.90525813491567</v>
      </c>
      <c r="I13370">
        <v>0.7052581349156718</v>
      </c>
    </row>
    <row r="13371" spans="5:9" x14ac:dyDescent="0.25">
      <c r="E13371">
        <v>255.3</v>
      </c>
      <c r="F13371">
        <v>1.0300000000000007</v>
      </c>
      <c r="G13371">
        <v>284.31470893369629</v>
      </c>
      <c r="H13371">
        <f t="shared" si="224"/>
        <v>256.00749595503288</v>
      </c>
      <c r="I13371">
        <v>0.7074959550328882</v>
      </c>
    </row>
    <row r="13372" spans="5:9" x14ac:dyDescent="0.25">
      <c r="E13372">
        <v>255.4</v>
      </c>
      <c r="F13372">
        <v>1.0300000000000007</v>
      </c>
      <c r="G13372">
        <v>284.46735744125931</v>
      </c>
      <c r="H13372">
        <f t="shared" si="224"/>
        <v>256.10972293800745</v>
      </c>
      <c r="I13372">
        <v>0.70972293800743835</v>
      </c>
    </row>
    <row r="13373" spans="5:9" x14ac:dyDescent="0.25">
      <c r="E13373">
        <v>255.5</v>
      </c>
      <c r="F13373">
        <v>1.0300000000000007</v>
      </c>
      <c r="G13373">
        <v>284.61961403437033</v>
      </c>
      <c r="H13373">
        <f t="shared" si="224"/>
        <v>256.2119395326435</v>
      </c>
      <c r="I13373">
        <v>0.71193953264352638</v>
      </c>
    </row>
    <row r="13374" spans="5:9" x14ac:dyDescent="0.25">
      <c r="E13374">
        <v>255.6</v>
      </c>
      <c r="F13374">
        <v>1.0300000000000007</v>
      </c>
      <c r="G13374">
        <v>284.77149858202353</v>
      </c>
      <c r="H13374">
        <f t="shared" si="224"/>
        <v>256.31414618429369</v>
      </c>
      <c r="I13374">
        <v>0.71414618429367038</v>
      </c>
    </row>
    <row r="13375" spans="5:9" x14ac:dyDescent="0.25">
      <c r="E13375">
        <v>255.7</v>
      </c>
      <c r="F13375">
        <v>1.0300000000000007</v>
      </c>
      <c r="G13375">
        <v>284.92302802767563</v>
      </c>
      <c r="H13375">
        <f t="shared" si="224"/>
        <v>256.41634333482182</v>
      </c>
      <c r="I13375">
        <v>0.71634333482184165</v>
      </c>
    </row>
    <row r="13376" spans="5:9" x14ac:dyDescent="0.25">
      <c r="E13376">
        <v>255.8</v>
      </c>
      <c r="F13376">
        <v>1.0300000000000007</v>
      </c>
      <c r="G13376">
        <v>285.0742166640245</v>
      </c>
      <c r="H13376">
        <f t="shared" si="224"/>
        <v>256.51853142251065</v>
      </c>
      <c r="I13376">
        <v>0.71853142251062452</v>
      </c>
    </row>
    <row r="13377" spans="5:9" x14ac:dyDescent="0.25">
      <c r="E13377">
        <v>255.9</v>
      </c>
      <c r="F13377">
        <v>1.0300000000000007</v>
      </c>
      <c r="G13377">
        <v>285.22507638991198</v>
      </c>
      <c r="H13377">
        <f t="shared" si="224"/>
        <v>256.62071088192033</v>
      </c>
      <c r="I13377">
        <v>0.72071088192030242</v>
      </c>
    </row>
    <row r="13378" spans="5:9" x14ac:dyDescent="0.25">
      <c r="E13378">
        <v>256</v>
      </c>
      <c r="F13378">
        <v>1.0300000000000007</v>
      </c>
      <c r="G13378">
        <v>285.37561695003876</v>
      </c>
      <c r="H13378">
        <f t="shared" si="224"/>
        <v>256.72288214370741</v>
      </c>
      <c r="I13378">
        <v>0.72288214370739501</v>
      </c>
    </row>
    <row r="13379" spans="5:9" x14ac:dyDescent="0.25">
      <c r="E13379">
        <v>256.10000000000002</v>
      </c>
      <c r="F13379">
        <v>1.0300000000000007</v>
      </c>
      <c r="G13379">
        <v>285.52584615817597</v>
      </c>
      <c r="H13379">
        <f t="shared" si="224"/>
        <v>256.82504563440983</v>
      </c>
      <c r="I13379">
        <v>0.72504563440980274</v>
      </c>
    </row>
    <row r="13380" spans="5:9" x14ac:dyDescent="0.25">
      <c r="E13380">
        <v>256.2</v>
      </c>
      <c r="F13380">
        <v>1.0300000000000007</v>
      </c>
      <c r="G13380">
        <v>285.67577010455614</v>
      </c>
      <c r="H13380">
        <f t="shared" si="224"/>
        <v>256.92720177620538</v>
      </c>
      <c r="I13380">
        <v>0.72720177620536686</v>
      </c>
    </row>
    <row r="13381" spans="5:9" x14ac:dyDescent="0.25">
      <c r="E13381">
        <v>256.3</v>
      </c>
      <c r="F13381">
        <v>1.0300000000000007</v>
      </c>
      <c r="G13381">
        <v>285.82539334811969</v>
      </c>
      <c r="H13381">
        <f t="shared" si="224"/>
        <v>257.02935098665023</v>
      </c>
      <c r="I13381">
        <v>0.72935098665021325</v>
      </c>
    </row>
    <row r="13382" spans="5:9" x14ac:dyDescent="0.25">
      <c r="E13382">
        <v>256.39999999999998</v>
      </c>
      <c r="F13382">
        <v>1.0300000000000007</v>
      </c>
      <c r="G13382">
        <v>285.97471909428964</v>
      </c>
      <c r="H13382">
        <f t="shared" ref="H13382:H13445" si="225">E13382+I13382</f>
        <v>257.13149367840293</v>
      </c>
      <c r="I13382">
        <v>0.73149367840293389</v>
      </c>
    </row>
    <row r="13383" spans="5:9" x14ac:dyDescent="0.25">
      <c r="E13383">
        <v>256.5</v>
      </c>
      <c r="F13383">
        <v>1.0300000000000007</v>
      </c>
      <c r="G13383">
        <v>286.12374935893678</v>
      </c>
      <c r="H13383">
        <f t="shared" si="225"/>
        <v>257.23363025894025</v>
      </c>
      <c r="I13383">
        <v>0.73363025894023071</v>
      </c>
    </row>
    <row r="13384" spans="5:9" x14ac:dyDescent="0.25">
      <c r="E13384">
        <v>256.60000000000002</v>
      </c>
      <c r="F13384">
        <v>1.0300000000000007</v>
      </c>
      <c r="G13384">
        <v>286.27248511919231</v>
      </c>
      <c r="H13384">
        <f t="shared" si="225"/>
        <v>257.33576113026925</v>
      </c>
      <c r="I13384">
        <v>0.73576113026920897</v>
      </c>
    </row>
    <row r="13385" spans="5:9" x14ac:dyDescent="0.25">
      <c r="E13385">
        <v>256.7</v>
      </c>
      <c r="F13385">
        <v>1.0300000000000007</v>
      </c>
      <c r="G13385">
        <v>286.42092645175251</v>
      </c>
      <c r="H13385">
        <f t="shared" si="225"/>
        <v>257.43788668864119</v>
      </c>
      <c r="I13385">
        <v>0.73788668864121143</v>
      </c>
    </row>
    <row r="13386" spans="5:9" x14ac:dyDescent="0.25">
      <c r="E13386">
        <v>256.8</v>
      </c>
      <c r="F13386">
        <v>1.0300000000000007</v>
      </c>
      <c r="G13386">
        <v>286.56907265931147</v>
      </c>
      <c r="H13386">
        <f t="shared" si="225"/>
        <v>257.54000732427158</v>
      </c>
      <c r="I13386">
        <v>0.74000732427159277</v>
      </c>
    </row>
    <row r="13387" spans="5:9" x14ac:dyDescent="0.25">
      <c r="E13387">
        <v>256.89999999999998</v>
      </c>
      <c r="F13387">
        <v>1.0300000000000007</v>
      </c>
      <c r="G13387">
        <v>286.71692238574451</v>
      </c>
      <c r="H13387">
        <f t="shared" si="225"/>
        <v>257.64212342106947</v>
      </c>
      <c r="I13387">
        <v>0.74212342106947093</v>
      </c>
    </row>
    <row r="13388" spans="5:9" x14ac:dyDescent="0.25">
      <c r="E13388">
        <v>257</v>
      </c>
      <c r="F13388">
        <v>1.0300000000000007</v>
      </c>
      <c r="G13388">
        <v>286.86447372065464</v>
      </c>
      <c r="H13388">
        <f t="shared" si="225"/>
        <v>257.74423535638113</v>
      </c>
      <c r="I13388">
        <v>0.74423535638110772</v>
      </c>
    </row>
    <row r="13389" spans="5:9" x14ac:dyDescent="0.25">
      <c r="E13389">
        <v>257.10000000000002</v>
      </c>
      <c r="F13389">
        <v>1.0300000000000007</v>
      </c>
      <c r="G13389">
        <v>287.01172429387856</v>
      </c>
      <c r="H13389">
        <f t="shared" si="225"/>
        <v>257.84634350075015</v>
      </c>
      <c r="I13389">
        <v>0.74634350075014133</v>
      </c>
    </row>
    <row r="13390" spans="5:9" x14ac:dyDescent="0.25">
      <c r="E13390">
        <v>257.2</v>
      </c>
      <c r="F13390">
        <v>1.0300000000000007</v>
      </c>
      <c r="G13390">
        <v>287.15867136053646</v>
      </c>
      <c r="H13390">
        <f t="shared" si="225"/>
        <v>257.94844821769755</v>
      </c>
      <c r="I13390">
        <v>0.74844821769754277</v>
      </c>
    </row>
    <row r="13391" spans="5:9" x14ac:dyDescent="0.25">
      <c r="E13391">
        <v>257.3</v>
      </c>
      <c r="F13391">
        <v>1.0300000000000007</v>
      </c>
      <c r="G13391">
        <v>287.30531187719458</v>
      </c>
      <c r="H13391">
        <f t="shared" si="225"/>
        <v>258.05054986352377</v>
      </c>
      <c r="I13391">
        <v>0.7505498635237382</v>
      </c>
    </row>
    <row r="13392" spans="5:9" x14ac:dyDescent="0.25">
      <c r="E13392">
        <v>257.39999999999998</v>
      </c>
      <c r="F13392">
        <v>1.0300000000000007</v>
      </c>
      <c r="G13392">
        <v>287.4516425696936</v>
      </c>
      <c r="H13392">
        <f t="shared" si="225"/>
        <v>258.15264878713498</v>
      </c>
      <c r="I13392">
        <v>0.75264878713502836</v>
      </c>
    </row>
    <row r="13393" spans="5:9" x14ac:dyDescent="0.25">
      <c r="E13393">
        <v>257.5</v>
      </c>
      <c r="F13393">
        <v>1.0300000000000007</v>
      </c>
      <c r="G13393">
        <v>287.5976599931812</v>
      </c>
      <c r="H13393">
        <f t="shared" si="225"/>
        <v>258.25474532989602</v>
      </c>
      <c r="I13393">
        <v>0.75474532989599907</v>
      </c>
    </row>
    <row r="13394" spans="5:9" x14ac:dyDescent="0.25">
      <c r="E13394">
        <v>257.60000000000002</v>
      </c>
      <c r="F13394">
        <v>1.0300000000000007</v>
      </c>
      <c r="G13394">
        <v>287.74336058486909</v>
      </c>
      <c r="H13394">
        <f t="shared" si="225"/>
        <v>258.35683982550933</v>
      </c>
      <c r="I13394">
        <v>0.75683982550931472</v>
      </c>
    </row>
    <row r="13395" spans="5:9" x14ac:dyDescent="0.25">
      <c r="E13395">
        <v>257.7</v>
      </c>
      <c r="F13395">
        <v>1.0300000000000007</v>
      </c>
      <c r="G13395">
        <v>287.88874071001976</v>
      </c>
      <c r="H13395">
        <f t="shared" si="225"/>
        <v>258.45893259992391</v>
      </c>
      <c r="I13395">
        <v>0.75893259992392104</v>
      </c>
    </row>
    <row r="13396" spans="5:9" x14ac:dyDescent="0.25">
      <c r="E13396">
        <v>257.8</v>
      </c>
      <c r="F13396">
        <v>1.0300000000000007</v>
      </c>
      <c r="G13396">
        <v>288.03379670164969</v>
      </c>
      <c r="H13396">
        <f t="shared" si="225"/>
        <v>258.56102397127239</v>
      </c>
      <c r="I13396">
        <v>0.76102397127240262</v>
      </c>
    </row>
    <row r="13397" spans="5:9" x14ac:dyDescent="0.25">
      <c r="E13397">
        <v>257.89999999999998</v>
      </c>
      <c r="F13397">
        <v>1.0300000000000007</v>
      </c>
      <c r="G13397">
        <v>288.1785248944189</v>
      </c>
      <c r="H13397">
        <f t="shared" si="225"/>
        <v>258.6631142498378</v>
      </c>
      <c r="I13397">
        <v>0.76311424983783605</v>
      </c>
    </row>
    <row r="13398" spans="5:9" x14ac:dyDescent="0.25">
      <c r="E13398">
        <v>258</v>
      </c>
      <c r="F13398">
        <v>1.0300000000000007</v>
      </c>
      <c r="G13398">
        <v>288.32292165315874</v>
      </c>
      <c r="H13398">
        <f t="shared" si="225"/>
        <v>258.76520373805033</v>
      </c>
      <c r="I13398">
        <v>0.76520373805030772</v>
      </c>
    </row>
    <row r="13399" spans="5:9" x14ac:dyDescent="0.25">
      <c r="E13399">
        <v>258.10000000000002</v>
      </c>
      <c r="F13399">
        <v>1.0300000000000007</v>
      </c>
      <c r="G13399">
        <v>288.46698339647293</v>
      </c>
      <c r="H13399">
        <f t="shared" si="225"/>
        <v>258.86729273051293</v>
      </c>
      <c r="I13399">
        <v>0.76729273051291347</v>
      </c>
    </row>
    <row r="13400" spans="5:9" x14ac:dyDescent="0.25">
      <c r="E13400">
        <v>258.2</v>
      </c>
      <c r="F13400">
        <v>1.0300000000000007</v>
      </c>
      <c r="G13400">
        <v>288.61070661582698</v>
      </c>
      <c r="H13400">
        <f t="shared" si="225"/>
        <v>258.96938151405681</v>
      </c>
      <c r="I13400">
        <v>0.76938151405683719</v>
      </c>
    </row>
    <row r="13401" spans="5:9" x14ac:dyDescent="0.25">
      <c r="E13401">
        <v>258.3</v>
      </c>
      <c r="F13401">
        <v>1.0300000000000007</v>
      </c>
      <c r="G13401">
        <v>288.75408789052494</v>
      </c>
      <c r="H13401">
        <f t="shared" si="225"/>
        <v>259.07147036782487</v>
      </c>
      <c r="I13401">
        <v>0.77147036782484835</v>
      </c>
    </row>
    <row r="13402" spans="5:9" x14ac:dyDescent="0.25">
      <c r="E13402">
        <v>258.39999999999998</v>
      </c>
      <c r="F13402">
        <v>1.0300000000000007</v>
      </c>
      <c r="G13402">
        <v>288.89712389895345</v>
      </c>
      <c r="H13402">
        <f t="shared" si="225"/>
        <v>259.17355956338236</v>
      </c>
      <c r="I13402">
        <v>0.77355956338238352</v>
      </c>
    </row>
    <row r="13403" spans="5:9" x14ac:dyDescent="0.25">
      <c r="E13403">
        <v>258.5</v>
      </c>
      <c r="F13403">
        <v>1.0300000000000007</v>
      </c>
      <c r="G13403">
        <v>289.03981142645523</v>
      </c>
      <c r="H13403">
        <f t="shared" si="225"/>
        <v>259.27564936485516</v>
      </c>
      <c r="I13403">
        <v>0.77564936485517966</v>
      </c>
    </row>
    <row r="13404" spans="5:9" x14ac:dyDescent="0.25">
      <c r="E13404">
        <v>258.60000000000002</v>
      </c>
      <c r="F13404">
        <v>1.0300000000000007</v>
      </c>
      <c r="G13404">
        <v>289.18214737017621</v>
      </c>
      <c r="H13404">
        <f t="shared" si="225"/>
        <v>259.37774002909225</v>
      </c>
      <c r="I13404">
        <v>0.77774002909221385</v>
      </c>
    </row>
    <row r="13405" spans="5:9" x14ac:dyDescent="0.25">
      <c r="E13405">
        <v>258.7</v>
      </c>
      <c r="F13405">
        <v>1.0300000000000007</v>
      </c>
      <c r="G13405">
        <v>289.32412874121252</v>
      </c>
      <c r="H13405">
        <f t="shared" si="225"/>
        <v>259.47983180585265</v>
      </c>
      <c r="I13405">
        <v>0.77983180585263778</v>
      </c>
    </row>
    <row r="13406" spans="5:9" x14ac:dyDescent="0.25">
      <c r="E13406">
        <v>258.8</v>
      </c>
      <c r="F13406">
        <v>1.0300000000000007</v>
      </c>
      <c r="G13406">
        <v>289.46575266436639</v>
      </c>
      <c r="H13406">
        <f t="shared" si="225"/>
        <v>259.58192493801522</v>
      </c>
      <c r="I13406">
        <v>0.78192493801519691</v>
      </c>
    </row>
    <row r="13407" spans="5:9" x14ac:dyDescent="0.25">
      <c r="E13407">
        <v>258.89999999999998</v>
      </c>
      <c r="F13407">
        <v>1.0300000000000007</v>
      </c>
      <c r="G13407">
        <v>289.60701637580217</v>
      </c>
      <c r="H13407">
        <f t="shared" si="225"/>
        <v>259.68401966180852</v>
      </c>
      <c r="I13407">
        <v>0.78401966180857041</v>
      </c>
    </row>
    <row r="13408" spans="5:9" x14ac:dyDescent="0.25">
      <c r="E13408">
        <v>259</v>
      </c>
      <c r="F13408">
        <v>1.0300000000000007</v>
      </c>
      <c r="G13408">
        <v>289.74791721887664</v>
      </c>
      <c r="H13408">
        <f t="shared" si="225"/>
        <v>259.78611620706096</v>
      </c>
      <c r="I13408">
        <v>0.78611620706095964</v>
      </c>
    </row>
    <row r="13409" spans="5:9" x14ac:dyDescent="0.25">
      <c r="E13409">
        <v>259.10000000000002</v>
      </c>
      <c r="F13409">
        <v>1.0300000000000007</v>
      </c>
      <c r="G13409">
        <v>289.88845263840074</v>
      </c>
      <c r="H13409">
        <f t="shared" si="225"/>
        <v>259.88821479746724</v>
      </c>
      <c r="I13409">
        <v>0.78821479746719847</v>
      </c>
    </row>
    <row r="13410" spans="5:9" x14ac:dyDescent="0.25">
      <c r="E13410">
        <v>259.2</v>
      </c>
      <c r="F13410">
        <v>1.0300000000000007</v>
      </c>
      <c r="G13410">
        <v>290.0286201735737</v>
      </c>
      <c r="H13410">
        <f t="shared" si="225"/>
        <v>259.99031565087159</v>
      </c>
      <c r="I13410">
        <v>0.79031565087161948</v>
      </c>
    </row>
    <row r="13411" spans="5:9" x14ac:dyDescent="0.25">
      <c r="E13411">
        <v>259.3</v>
      </c>
      <c r="F13411">
        <v>1.0300000000000007</v>
      </c>
      <c r="G13411">
        <v>290.16841744981383</v>
      </c>
      <c r="H13411">
        <f t="shared" si="225"/>
        <v>260.09241897956485</v>
      </c>
      <c r="I13411">
        <v>0.79241897956485607</v>
      </c>
    </row>
    <row r="13412" spans="5:9" x14ac:dyDescent="0.25">
      <c r="E13412">
        <v>259.39999999999998</v>
      </c>
      <c r="F13412">
        <v>1.0300000000000007</v>
      </c>
      <c r="G13412">
        <v>290.30784216969505</v>
      </c>
      <c r="H13412">
        <f t="shared" si="225"/>
        <v>260.19452499059275</v>
      </c>
      <c r="I13412">
        <v>0.79452499059279869</v>
      </c>
    </row>
    <row r="13413" spans="5:9" x14ac:dyDescent="0.25">
      <c r="E13413">
        <v>259.5</v>
      </c>
      <c r="F13413">
        <v>1.0300000000000007</v>
      </c>
      <c r="G13413">
        <v>290.44689210318165</v>
      </c>
      <c r="H13413">
        <f t="shared" si="225"/>
        <v>260.29663388607588</v>
      </c>
      <c r="I13413">
        <v>0.79663388607587649</v>
      </c>
    </row>
    <row r="13414" spans="5:9" x14ac:dyDescent="0.25">
      <c r="E13414">
        <v>259.60000000000002</v>
      </c>
      <c r="F13414">
        <v>1.0300000000000007</v>
      </c>
      <c r="G13414">
        <v>290.58556507734005</v>
      </c>
      <c r="H13414">
        <f t="shared" si="225"/>
        <v>260.39874586353693</v>
      </c>
      <c r="I13414">
        <v>0.79874586353688237</v>
      </c>
    </row>
    <row r="13415" spans="5:9" x14ac:dyDescent="0.25">
      <c r="E13415">
        <v>259.7</v>
      </c>
      <c r="F13415">
        <v>1.0300000000000007</v>
      </c>
      <c r="G13415">
        <v>290.72385896569136</v>
      </c>
      <c r="H13415">
        <f t="shared" si="225"/>
        <v>260.50086111623563</v>
      </c>
      <c r="I13415">
        <v>0.80086111623562284</v>
      </c>
    </row>
    <row r="13416" spans="5:9" x14ac:dyDescent="0.25">
      <c r="E13416">
        <v>259.8</v>
      </c>
      <c r="F13416">
        <v>1.0300000000000007</v>
      </c>
      <c r="G13416">
        <v>290.86177167735354</v>
      </c>
      <c r="H13416">
        <f t="shared" si="225"/>
        <v>260.60297983350864</v>
      </c>
      <c r="I13416">
        <v>0.80297983350861601</v>
      </c>
    </row>
    <row r="13417" spans="5:9" x14ac:dyDescent="0.25">
      <c r="E13417">
        <v>259.89999999999998</v>
      </c>
      <c r="F13417">
        <v>1.0300000000000007</v>
      </c>
      <c r="G13417">
        <v>290.9993011461101</v>
      </c>
      <c r="H13417">
        <f t="shared" si="225"/>
        <v>260.7051022011122</v>
      </c>
      <c r="I13417">
        <v>0.80510220111224717</v>
      </c>
    </row>
    <row r="13418" spans="5:9" x14ac:dyDescent="0.25">
      <c r="E13418">
        <v>260</v>
      </c>
      <c r="F13418">
        <v>1.0300000000000007</v>
      </c>
      <c r="G13418">
        <v>291.1364453195273</v>
      </c>
      <c r="H13418">
        <f t="shared" si="225"/>
        <v>260.80722840156778</v>
      </c>
      <c r="I13418">
        <v>0.80722840156776099</v>
      </c>
    </row>
    <row r="13419" spans="5:9" x14ac:dyDescent="0.25">
      <c r="E13419">
        <v>260.10000000000002</v>
      </c>
      <c r="F13419">
        <v>1.0300000000000007</v>
      </c>
      <c r="G13419">
        <v>291.27320214823089</v>
      </c>
      <c r="H13419">
        <f t="shared" si="225"/>
        <v>260.90935861450657</v>
      </c>
      <c r="I13419">
        <v>0.80935861450657842</v>
      </c>
    </row>
    <row r="13420" spans="5:9" x14ac:dyDescent="0.25">
      <c r="E13420">
        <v>260.2</v>
      </c>
      <c r="F13420">
        <v>1.0300000000000007</v>
      </c>
      <c r="G13420">
        <v>291.40956957544</v>
      </c>
      <c r="H13420">
        <f t="shared" si="225"/>
        <v>261.01149301701446</v>
      </c>
      <c r="I13420">
        <v>0.81149301701447007</v>
      </c>
    </row>
    <row r="13421" spans="5:9" x14ac:dyDescent="0.25">
      <c r="E13421">
        <v>260.3</v>
      </c>
      <c r="F13421">
        <v>1.0300000000000007</v>
      </c>
      <c r="G13421">
        <v>291.5455455268451</v>
      </c>
      <c r="H13421">
        <f t="shared" si="225"/>
        <v>261.11363178397329</v>
      </c>
      <c r="I13421">
        <v>0.81363178397328206</v>
      </c>
    </row>
    <row r="13422" spans="5:9" x14ac:dyDescent="0.25">
      <c r="E13422">
        <v>260.39999999999998</v>
      </c>
      <c r="F13422">
        <v>1.0300000000000007</v>
      </c>
      <c r="G13422">
        <v>291.68112790090595</v>
      </c>
      <c r="H13422">
        <f t="shared" si="225"/>
        <v>261.21577508839886</v>
      </c>
      <c r="I13422">
        <v>0.81577508839888258</v>
      </c>
    </row>
    <row r="13423" spans="5:9" x14ac:dyDescent="0.25">
      <c r="E13423">
        <v>260.5</v>
      </c>
      <c r="F13423">
        <v>1.0300000000000007</v>
      </c>
      <c r="G13423">
        <v>291.81631455963418</v>
      </c>
      <c r="H13423">
        <f t="shared" si="225"/>
        <v>261.31792310177417</v>
      </c>
      <c r="I13423">
        <v>0.81792310177416827</v>
      </c>
    </row>
    <row r="13424" spans="5:9" x14ac:dyDescent="0.25">
      <c r="E13424">
        <v>260.60000000000002</v>
      </c>
      <c r="F13424">
        <v>1.0300000000000007</v>
      </c>
      <c r="G13424">
        <v>291.95110331991634</v>
      </c>
      <c r="H13424">
        <f t="shared" si="225"/>
        <v>261.42007599437608</v>
      </c>
      <c r="I13424">
        <v>0.82007599437607115</v>
      </c>
    </row>
    <row r="13425" spans="5:9" x14ac:dyDescent="0.25">
      <c r="E13425">
        <v>260.7</v>
      </c>
      <c r="F13425">
        <v>1.0300000000000007</v>
      </c>
      <c r="G13425">
        <v>292.08549194542309</v>
      </c>
      <c r="H13425">
        <f t="shared" si="225"/>
        <v>261.52223393559547</v>
      </c>
      <c r="I13425">
        <v>0.82223393559550406</v>
      </c>
    </row>
    <row r="13426" spans="5:9" x14ac:dyDescent="0.25">
      <c r="E13426">
        <v>260.8</v>
      </c>
      <c r="F13426">
        <v>1.0300000000000007</v>
      </c>
      <c r="G13426">
        <v>292.21947813914153</v>
      </c>
      <c r="H13426">
        <f t="shared" si="225"/>
        <v>261.62439709424939</v>
      </c>
      <c r="I13426">
        <v>0.82439709424939966</v>
      </c>
    </row>
    <row r="13427" spans="5:9" x14ac:dyDescent="0.25">
      <c r="E13427">
        <v>260.89999999999998</v>
      </c>
      <c r="F13427">
        <v>1.0300000000000007</v>
      </c>
      <c r="G13427">
        <v>292.35305953656041</v>
      </c>
      <c r="H13427">
        <f t="shared" si="225"/>
        <v>261.72656563888398</v>
      </c>
      <c r="I13427">
        <v>0.82656563888399881</v>
      </c>
    </row>
    <row r="13428" spans="5:9" x14ac:dyDescent="0.25">
      <c r="E13428">
        <v>261</v>
      </c>
      <c r="F13428">
        <v>1.0300000000000007</v>
      </c>
      <c r="G13428">
        <v>292.48623369952753</v>
      </c>
      <c r="H13428">
        <f t="shared" si="225"/>
        <v>261.82873973806869</v>
      </c>
      <c r="I13428">
        <v>0.82873973806867773</v>
      </c>
    </row>
    <row r="13429" spans="5:9" x14ac:dyDescent="0.25">
      <c r="E13429">
        <v>261.10000000000002</v>
      </c>
      <c r="F13429">
        <v>1.0300000000000007</v>
      </c>
      <c r="G13429">
        <v>292.61899811079542</v>
      </c>
      <c r="H13429">
        <f t="shared" si="225"/>
        <v>261.93091956067968</v>
      </c>
      <c r="I13429">
        <v>0.83091956067968431</v>
      </c>
    </row>
    <row r="13430" spans="5:9" x14ac:dyDescent="0.25">
      <c r="E13430">
        <v>261.2</v>
      </c>
      <c r="F13430">
        <v>1.0300000000000007</v>
      </c>
      <c r="G13430">
        <v>292.75135016926066</v>
      </c>
      <c r="H13430">
        <f t="shared" si="225"/>
        <v>262.03310527617322</v>
      </c>
      <c r="I13430">
        <v>0.83310527617324714</v>
      </c>
    </row>
    <row r="13431" spans="5:9" x14ac:dyDescent="0.25">
      <c r="E13431">
        <v>261.3</v>
      </c>
      <c r="F13431">
        <v>1.0300000000000007</v>
      </c>
      <c r="G13431">
        <v>292.88328718589923</v>
      </c>
      <c r="H13431">
        <f t="shared" si="225"/>
        <v>262.13529705484757</v>
      </c>
      <c r="I13431">
        <v>0.83529705484757011</v>
      </c>
    </row>
    <row r="13432" spans="5:9" x14ac:dyDescent="0.25">
      <c r="E13432">
        <v>261.39999999999998</v>
      </c>
      <c r="F13432">
        <v>1.0300000000000007</v>
      </c>
      <c r="G13432">
        <v>293.0148063803922</v>
      </c>
      <c r="H13432">
        <f t="shared" si="225"/>
        <v>262.23749506809338</v>
      </c>
      <c r="I13432">
        <v>0.8374950680933877</v>
      </c>
    </row>
    <row r="13433" spans="5:9" x14ac:dyDescent="0.25">
      <c r="E13433">
        <v>261.5</v>
      </c>
      <c r="F13433">
        <v>1.0300000000000007</v>
      </c>
      <c r="G13433">
        <v>293.14590487843316</v>
      </c>
      <c r="H13433">
        <f t="shared" si="225"/>
        <v>262.33969948863273</v>
      </c>
      <c r="I13433">
        <v>0.83969948863273391</v>
      </c>
    </row>
    <row r="13434" spans="5:9" x14ac:dyDescent="0.25">
      <c r="E13434">
        <v>261.60000000000002</v>
      </c>
      <c r="F13434">
        <v>1.0300000000000007</v>
      </c>
      <c r="G13434">
        <v>293.27657970970154</v>
      </c>
      <c r="H13434">
        <f t="shared" si="225"/>
        <v>262.44191049074573</v>
      </c>
      <c r="I13434">
        <v>0.84191049074572477</v>
      </c>
    </row>
    <row r="13435" spans="5:9" x14ac:dyDescent="0.25">
      <c r="E13435">
        <v>261.7</v>
      </c>
      <c r="F13435">
        <v>1.0300000000000007</v>
      </c>
      <c r="G13435">
        <v>293.40682780648484</v>
      </c>
      <c r="H13435">
        <f t="shared" si="225"/>
        <v>262.54412825048519</v>
      </c>
      <c r="I13435">
        <v>0.84412825048517814</v>
      </c>
    </row>
    <row r="13436" spans="5:9" x14ac:dyDescent="0.25">
      <c r="E13436">
        <v>261.8</v>
      </c>
      <c r="F13436">
        <v>1.0300000000000007</v>
      </c>
      <c r="G13436">
        <v>293.53664600292552</v>
      </c>
      <c r="H13436">
        <f t="shared" si="225"/>
        <v>262.64635294587907</v>
      </c>
      <c r="I13436">
        <v>0.84635294587903454</v>
      </c>
    </row>
    <row r="13437" spans="5:9" x14ac:dyDescent="0.25">
      <c r="E13437">
        <v>261.89999999999998</v>
      </c>
      <c r="F13437">
        <v>1.0300000000000007</v>
      </c>
      <c r="G13437">
        <v>293.66603103486852</v>
      </c>
      <c r="H13437">
        <f t="shared" si="225"/>
        <v>262.74858475712045</v>
      </c>
      <c r="I13437">
        <v>0.84858475712046511</v>
      </c>
    </row>
    <row r="13438" spans="5:9" x14ac:dyDescent="0.25">
      <c r="E13438">
        <v>262</v>
      </c>
      <c r="F13438">
        <v>1.0300000000000007</v>
      </c>
      <c r="G13438">
        <v>293.79497954027971</v>
      </c>
      <c r="H13438">
        <f t="shared" si="225"/>
        <v>262.85082386674577</v>
      </c>
      <c r="I13438">
        <v>0.85082386674577015</v>
      </c>
    </row>
    <row r="13439" spans="5:9" x14ac:dyDescent="0.25">
      <c r="E13439">
        <v>262.10000000000002</v>
      </c>
      <c r="F13439">
        <v>1.0300000000000007</v>
      </c>
      <c r="G13439">
        <v>293.92348806020453</v>
      </c>
      <c r="H13439">
        <f t="shared" si="225"/>
        <v>262.95307045980013</v>
      </c>
      <c r="I13439">
        <v>0.85307045980013152</v>
      </c>
    </row>
    <row r="13440" spans="5:9" x14ac:dyDescent="0.25">
      <c r="E13440">
        <v>262.2</v>
      </c>
      <c r="F13440">
        <v>1.0300000000000007</v>
      </c>
      <c r="G13440">
        <v>294.05155304023361</v>
      </c>
      <c r="H13440">
        <f t="shared" si="225"/>
        <v>263.0553247239913</v>
      </c>
      <c r="I13440">
        <v>0.85532472399132065</v>
      </c>
    </row>
    <row r="13441" spans="5:9" x14ac:dyDescent="0.25">
      <c r="E13441">
        <v>262.3</v>
      </c>
      <c r="F13441">
        <v>1.0300000000000007</v>
      </c>
      <c r="G13441">
        <v>294.17917083244106</v>
      </c>
      <c r="H13441">
        <f t="shared" si="225"/>
        <v>263.1575868498316</v>
      </c>
      <c r="I13441">
        <v>0.85758684983157818</v>
      </c>
    </row>
    <row r="13442" spans="5:9" x14ac:dyDescent="0.25">
      <c r="E13442">
        <v>262.39999999999998</v>
      </c>
      <c r="F13442">
        <v>1.0300000000000007</v>
      </c>
      <c r="G13442">
        <v>294.30633769775784</v>
      </c>
      <c r="H13442">
        <f t="shared" si="225"/>
        <v>263.25985703076782</v>
      </c>
      <c r="I13442">
        <v>0.85985703076785835</v>
      </c>
    </row>
    <row r="13443" spans="5:9" x14ac:dyDescent="0.25">
      <c r="E13443">
        <v>262.5</v>
      </c>
      <c r="F13443">
        <v>1.0300000000000007</v>
      </c>
      <c r="G13443">
        <v>294.43304980874456</v>
      </c>
      <c r="H13443">
        <f t="shared" si="225"/>
        <v>263.36213546330066</v>
      </c>
      <c r="I13443">
        <v>0.86213546330068835</v>
      </c>
    </row>
    <row r="13444" spans="5:9" x14ac:dyDescent="0.25">
      <c r="E13444">
        <v>262.60000000000002</v>
      </c>
      <c r="F13444">
        <v>1.0300000000000007</v>
      </c>
      <c r="G13444">
        <v>294.55930325272482</v>
      </c>
      <c r="H13444">
        <f t="shared" si="225"/>
        <v>263.46442234709195</v>
      </c>
      <c r="I13444">
        <v>0.86442234709193477</v>
      </c>
    </row>
    <row r="13445" spans="5:9" x14ac:dyDescent="0.25">
      <c r="E13445">
        <v>262.7</v>
      </c>
      <c r="F13445">
        <v>1.0300000000000007</v>
      </c>
      <c r="G13445">
        <v>294.68509403524121</v>
      </c>
      <c r="H13445">
        <f t="shared" si="225"/>
        <v>263.56671788506179</v>
      </c>
      <c r="I13445">
        <v>0.86671788506179115</v>
      </c>
    </row>
    <row r="13446" spans="5:9" x14ac:dyDescent="0.25">
      <c r="E13446">
        <v>262.8</v>
      </c>
      <c r="F13446">
        <v>1.0300000000000007</v>
      </c>
      <c r="G13446">
        <v>294.8104180837949</v>
      </c>
      <c r="H13446">
        <f t="shared" ref="H13446:H13509" si="226">E13446+I13446</f>
        <v>263.66902228347533</v>
      </c>
      <c r="I13446">
        <v>0.86902228347532973</v>
      </c>
    </row>
    <row r="13447" spans="5:9" x14ac:dyDescent="0.25">
      <c r="E13447">
        <v>262.89999999999998</v>
      </c>
      <c r="F13447">
        <v>1.0300000000000007</v>
      </c>
      <c r="G13447">
        <v>294.93527125183181</v>
      </c>
      <c r="H13447">
        <f t="shared" si="226"/>
        <v>263.7713357520189</v>
      </c>
      <c r="I13447">
        <v>0.87133575201894675</v>
      </c>
    </row>
    <row r="13448" spans="5:9" x14ac:dyDescent="0.25">
      <c r="E13448">
        <v>263</v>
      </c>
      <c r="F13448">
        <v>1.0300000000000007</v>
      </c>
      <c r="G13448">
        <v>295.0596493229362</v>
      </c>
      <c r="H13448">
        <f t="shared" si="226"/>
        <v>263.87365850386709</v>
      </c>
      <c r="I13448">
        <v>0.87365850386710875</v>
      </c>
    </row>
    <row r="13449" spans="5:9" x14ac:dyDescent="0.25">
      <c r="E13449">
        <v>263.10000000000002</v>
      </c>
      <c r="F13449">
        <v>1.0300000000000007</v>
      </c>
      <c r="G13449">
        <v>295.18354801519541</v>
      </c>
      <c r="H13449">
        <f t="shared" si="226"/>
        <v>263.97599075573982</v>
      </c>
      <c r="I13449">
        <v>0.87599075573979368</v>
      </c>
    </row>
    <row r="13450" spans="5:9" x14ac:dyDescent="0.25">
      <c r="E13450">
        <v>263.2</v>
      </c>
      <c r="F13450">
        <v>1.0300000000000007</v>
      </c>
      <c r="G13450">
        <v>295.30696298569887</v>
      </c>
      <c r="H13450">
        <f t="shared" si="226"/>
        <v>264.07833272795096</v>
      </c>
      <c r="I13450">
        <v>0.87833272795100137</v>
      </c>
    </row>
    <row r="13451" spans="5:9" x14ac:dyDescent="0.25">
      <c r="E13451">
        <v>263.3</v>
      </c>
      <c r="F13451">
        <v>1.0300000000000007</v>
      </c>
      <c r="G13451">
        <v>295.42988983513635</v>
      </c>
      <c r="H13451">
        <f t="shared" si="226"/>
        <v>264.18068464444877</v>
      </c>
      <c r="I13451">
        <v>0.88068464444877603</v>
      </c>
    </row>
    <row r="13452" spans="5:9" x14ac:dyDescent="0.25">
      <c r="E13452">
        <v>263.39999999999998</v>
      </c>
      <c r="F13452">
        <v>1.0300000000000007</v>
      </c>
      <c r="G13452">
        <v>295.55232411246135</v>
      </c>
      <c r="H13452">
        <f t="shared" si="226"/>
        <v>264.28304673284714</v>
      </c>
      <c r="I13452">
        <v>0.88304673284715474</v>
      </c>
    </row>
    <row r="13453" spans="5:9" x14ac:dyDescent="0.25">
      <c r="E13453">
        <v>263.5</v>
      </c>
      <c r="F13453">
        <v>1.0300000000000007</v>
      </c>
      <c r="G13453">
        <v>295.67426131958609</v>
      </c>
      <c r="H13453">
        <f t="shared" si="226"/>
        <v>264.38541922445046</v>
      </c>
      <c r="I13453">
        <v>0.88541922445044485</v>
      </c>
    </row>
    <row r="13454" spans="5:9" x14ac:dyDescent="0.25">
      <c r="E13454">
        <v>263.60000000000002</v>
      </c>
      <c r="F13454">
        <v>1.0300000000000007</v>
      </c>
      <c r="G13454">
        <v>295.79569691607873</v>
      </c>
      <c r="H13454">
        <f t="shared" si="226"/>
        <v>264.48780235427029</v>
      </c>
      <c r="I13454">
        <v>0.88780235427029008</v>
      </c>
    </row>
    <row r="13455" spans="5:9" x14ac:dyDescent="0.25">
      <c r="E13455">
        <v>263.7</v>
      </c>
      <c r="F13455">
        <v>1.0300000000000007</v>
      </c>
      <c r="G13455">
        <v>295.91662632383043</v>
      </c>
      <c r="H13455">
        <f t="shared" si="226"/>
        <v>264.59019636103591</v>
      </c>
      <c r="I13455">
        <v>0.89019636103593058</v>
      </c>
    </row>
    <row r="13456" spans="5:9" x14ac:dyDescent="0.25">
      <c r="E13456">
        <v>263.8</v>
      </c>
      <c r="F13456">
        <v>1.0300000000000007</v>
      </c>
      <c r="G13456">
        <v>296.03704493166714</v>
      </c>
      <c r="H13456">
        <f t="shared" si="226"/>
        <v>264.69260148719809</v>
      </c>
      <c r="I13456">
        <v>0.89260148719806975</v>
      </c>
    </row>
    <row r="13457" spans="5:9" x14ac:dyDescent="0.25">
      <c r="E13457">
        <v>263.89999999999998</v>
      </c>
      <c r="F13457">
        <v>1.0300000000000007</v>
      </c>
      <c r="G13457">
        <v>296.15694809987792</v>
      </c>
      <c r="H13457">
        <f t="shared" si="226"/>
        <v>264.79501797892681</v>
      </c>
      <c r="I13457">
        <v>0.89501797892681534</v>
      </c>
    </row>
    <row r="13458" spans="5:9" x14ac:dyDescent="0.25">
      <c r="E13458">
        <v>264</v>
      </c>
      <c r="F13458">
        <v>1.0300000000000007</v>
      </c>
      <c r="G13458">
        <v>296.27633116463653</v>
      </c>
      <c r="H13458">
        <f t="shared" si="226"/>
        <v>264.89744608610403</v>
      </c>
      <c r="I13458">
        <v>0.89744608610405374</v>
      </c>
    </row>
    <row r="13459" spans="5:9" x14ac:dyDescent="0.25">
      <c r="E13459">
        <v>264.10000000000002</v>
      </c>
      <c r="F13459">
        <v>1.0300000000000007</v>
      </c>
      <c r="G13459">
        <v>296.39518944229388</v>
      </c>
      <c r="H13459">
        <f t="shared" si="226"/>
        <v>264.99988606231074</v>
      </c>
      <c r="I13459">
        <v>0.89988606231069324</v>
      </c>
    </row>
    <row r="13460" spans="5:9" x14ac:dyDescent="0.25">
      <c r="E13460">
        <v>264.2</v>
      </c>
      <c r="F13460">
        <v>1.0300000000000007</v>
      </c>
      <c r="G13460">
        <v>296.51351823352053</v>
      </c>
      <c r="H13460">
        <f t="shared" si="226"/>
        <v>265.10233816480917</v>
      </c>
      <c r="I13460">
        <v>0.9023381648091916</v>
      </c>
    </row>
    <row r="13461" spans="5:9" x14ac:dyDescent="0.25">
      <c r="E13461">
        <v>264.3</v>
      </c>
      <c r="F13461">
        <v>1.0300000000000007</v>
      </c>
      <c r="G13461">
        <v>296.63131282728165</v>
      </c>
      <c r="H13461">
        <f t="shared" si="226"/>
        <v>265.20480265452176</v>
      </c>
      <c r="I13461">
        <v>0.90480265452172026</v>
      </c>
    </row>
    <row r="13462" spans="5:9" x14ac:dyDescent="0.25">
      <c r="E13462">
        <v>264.39999999999998</v>
      </c>
      <c r="F13462">
        <v>1.0300000000000007</v>
      </c>
      <c r="G13462">
        <v>296.74856850462749</v>
      </c>
      <c r="H13462">
        <f t="shared" si="226"/>
        <v>265.30727979600437</v>
      </c>
      <c r="I13462">
        <v>0.90727979600437803</v>
      </c>
    </row>
    <row r="13463" spans="5:9" x14ac:dyDescent="0.25">
      <c r="E13463">
        <v>264.5</v>
      </c>
      <c r="F13463">
        <v>1.0300000000000007</v>
      </c>
      <c r="G13463">
        <v>296.86528054228512</v>
      </c>
      <c r="H13463">
        <f t="shared" si="226"/>
        <v>265.40976985741781</v>
      </c>
      <c r="I13463">
        <v>0.90976985741781002</v>
      </c>
    </row>
    <row r="13464" spans="5:9" x14ac:dyDescent="0.25">
      <c r="E13464">
        <v>264.60000000000002</v>
      </c>
      <c r="F13464">
        <v>1.0300000000000007</v>
      </c>
      <c r="G13464">
        <v>296.98144421603962</v>
      </c>
      <c r="H13464">
        <f t="shared" si="226"/>
        <v>265.51227311049462</v>
      </c>
      <c r="I13464">
        <v>0.91227311049458804</v>
      </c>
    </row>
    <row r="13465" spans="5:9" x14ac:dyDescent="0.25">
      <c r="E13465">
        <v>264.7</v>
      </c>
      <c r="F13465">
        <v>1.0300000000000007</v>
      </c>
      <c r="G13465">
        <v>297.09705480389363</v>
      </c>
      <c r="H13465">
        <f t="shared" si="226"/>
        <v>265.6147898305037</v>
      </c>
      <c r="I13465">
        <v>0.91478983050369711</v>
      </c>
    </row>
    <row r="13466" spans="5:9" x14ac:dyDescent="0.25">
      <c r="E13466">
        <v>264.8</v>
      </c>
      <c r="F13466">
        <v>1.0300000000000007</v>
      </c>
      <c r="G13466">
        <v>297.21210758899775</v>
      </c>
      <c r="H13466">
        <f t="shared" si="226"/>
        <v>265.71732029621245</v>
      </c>
      <c r="I13466">
        <v>0.9173202962124628</v>
      </c>
    </row>
    <row r="13467" spans="5:9" x14ac:dyDescent="0.25">
      <c r="E13467">
        <v>264.89999999999998</v>
      </c>
      <c r="F13467">
        <v>1.0300000000000007</v>
      </c>
      <c r="G13467">
        <v>297.3265978623445</v>
      </c>
      <c r="H13467">
        <f t="shared" si="226"/>
        <v>265.81986478984624</v>
      </c>
      <c r="I13467">
        <v>0.91986478984624909</v>
      </c>
    </row>
    <row r="13468" spans="5:9" x14ac:dyDescent="0.25">
      <c r="E13468">
        <v>265</v>
      </c>
      <c r="F13468">
        <v>1.0300000000000007</v>
      </c>
      <c r="G13468">
        <v>297.4405209252219</v>
      </c>
      <c r="H13468">
        <f t="shared" si="226"/>
        <v>265.92242359704619</v>
      </c>
      <c r="I13468">
        <v>0.92242359704618637</v>
      </c>
    </row>
    <row r="13469" spans="5:9" x14ac:dyDescent="0.25">
      <c r="E13469">
        <v>265.10000000000002</v>
      </c>
      <c r="F13469">
        <v>1.0300000000000007</v>
      </c>
      <c r="G13469">
        <v>297.55387209142339</v>
      </c>
      <c r="H13469">
        <f t="shared" si="226"/>
        <v>266.02499700682529</v>
      </c>
      <c r="I13469">
        <v>0.92499700682524855</v>
      </c>
    </row>
    <row r="13470" spans="5:9" x14ac:dyDescent="0.25">
      <c r="E13470">
        <v>265.2</v>
      </c>
      <c r="F13470">
        <v>1.0300000000000007</v>
      </c>
      <c r="G13470">
        <v>297.66664668921334</v>
      </c>
      <c r="H13470">
        <f t="shared" si="226"/>
        <v>266.12758531152298</v>
      </c>
      <c r="I13470">
        <v>0.92758531152297352</v>
      </c>
    </row>
    <row r="13471" spans="5:9" x14ac:dyDescent="0.25">
      <c r="E13471">
        <v>265.3</v>
      </c>
      <c r="F13471">
        <v>1.0300000000000007</v>
      </c>
      <c r="G13471">
        <v>297.77884006304873</v>
      </c>
      <c r="H13471">
        <f t="shared" si="226"/>
        <v>266.23018880675903</v>
      </c>
      <c r="I13471">
        <v>0.9301888067590337</v>
      </c>
    </row>
    <row r="13472" spans="5:9" x14ac:dyDescent="0.25">
      <c r="E13472">
        <v>265.39999999999998</v>
      </c>
      <c r="F13472">
        <v>1.0300000000000007</v>
      </c>
      <c r="G13472">
        <v>297.89044757505889</v>
      </c>
      <c r="H13472">
        <f t="shared" si="226"/>
        <v>266.3328077913859</v>
      </c>
      <c r="I13472">
        <v>0.93280779138592995</v>
      </c>
    </row>
    <row r="13473" spans="5:9" x14ac:dyDescent="0.25">
      <c r="E13473">
        <v>265.5</v>
      </c>
      <c r="F13473">
        <v>1.0300000000000007</v>
      </c>
      <c r="G13473">
        <v>298.00146460628707</v>
      </c>
      <c r="H13473">
        <f t="shared" si="226"/>
        <v>266.43544256744104</v>
      </c>
      <c r="I13473">
        <v>0.93544256744104304</v>
      </c>
    </row>
    <row r="13474" spans="5:9" x14ac:dyDescent="0.25">
      <c r="E13474">
        <v>265.60000000000002</v>
      </c>
      <c r="F13474">
        <v>1.0300000000000007</v>
      </c>
      <c r="G13474">
        <v>298.11188655769956</v>
      </c>
      <c r="H13474">
        <f t="shared" si="226"/>
        <v>266.53809344009824</v>
      </c>
      <c r="I13474">
        <v>0.93809344009822637</v>
      </c>
    </row>
    <row r="13475" spans="5:9" x14ac:dyDescent="0.25">
      <c r="E13475">
        <v>265.7</v>
      </c>
      <c r="F13475">
        <v>1.0300000000000007</v>
      </c>
      <c r="G13475">
        <v>298.22170885096762</v>
      </c>
      <c r="H13475">
        <f t="shared" si="226"/>
        <v>266.64076071761917</v>
      </c>
      <c r="I13475">
        <v>0.94076071761915925</v>
      </c>
    </row>
    <row r="13476" spans="5:9" x14ac:dyDescent="0.25">
      <c r="E13476">
        <v>265.8</v>
      </c>
      <c r="F13476">
        <v>1.0300000000000007</v>
      </c>
      <c r="G13476">
        <v>298.33092692903057</v>
      </c>
      <c r="H13476">
        <f t="shared" si="226"/>
        <v>266.74344471130468</v>
      </c>
      <c r="I13476">
        <v>0.94344471130464769</v>
      </c>
    </row>
    <row r="13477" spans="5:9" x14ac:dyDescent="0.25">
      <c r="E13477">
        <v>265.89999999999998</v>
      </c>
      <c r="F13477">
        <v>1.0300000000000007</v>
      </c>
      <c r="G13477">
        <v>298.43953625644883</v>
      </c>
      <c r="H13477">
        <f t="shared" si="226"/>
        <v>266.84614573544599</v>
      </c>
      <c r="I13477">
        <v>0.94614573544601932</v>
      </c>
    </row>
    <row r="13478" spans="5:9" x14ac:dyDescent="0.25">
      <c r="E13478">
        <v>266</v>
      </c>
      <c r="F13478">
        <v>1.0300000000000007</v>
      </c>
      <c r="G13478">
        <v>298.54753231955613</v>
      </c>
      <c r="H13478">
        <f t="shared" si="226"/>
        <v>266.94886410727679</v>
      </c>
      <c r="I13478">
        <v>0.94886410727677994</v>
      </c>
    </row>
    <row r="13479" spans="5:9" x14ac:dyDescent="0.25">
      <c r="E13479">
        <v>266.10000000000002</v>
      </c>
      <c r="F13479">
        <v>1.0300000000000007</v>
      </c>
      <c r="G13479">
        <v>298.65491062642218</v>
      </c>
      <c r="H13479">
        <f t="shared" si="226"/>
        <v>267.05160014692473</v>
      </c>
      <c r="I13479">
        <v>0.95160014692468864</v>
      </c>
    </row>
    <row r="13480" spans="5:9" x14ac:dyDescent="0.25">
      <c r="E13480">
        <v>266.2</v>
      </c>
      <c r="F13480">
        <v>1.0300000000000007</v>
      </c>
      <c r="G13480">
        <v>298.76166670663645</v>
      </c>
      <c r="H13480">
        <f t="shared" si="226"/>
        <v>267.15435417736433</v>
      </c>
      <c r="I13480">
        <v>0.9543541773643307</v>
      </c>
    </row>
    <row r="13481" spans="5:9" x14ac:dyDescent="0.25">
      <c r="E13481">
        <v>266.3</v>
      </c>
      <c r="F13481">
        <v>1.0300000000000007</v>
      </c>
      <c r="G13481">
        <v>298.86779611092629</v>
      </c>
      <c r="H13481">
        <f t="shared" si="226"/>
        <v>267.25712652437034</v>
      </c>
      <c r="I13481">
        <v>0.95712652437035051</v>
      </c>
    </row>
    <row r="13482" spans="5:9" x14ac:dyDescent="0.25">
      <c r="E13482">
        <v>266.39999999999998</v>
      </c>
      <c r="F13482">
        <v>1.0300000000000007</v>
      </c>
      <c r="G13482">
        <v>298.97329441062107</v>
      </c>
      <c r="H13482">
        <f t="shared" si="226"/>
        <v>267.3599175164714</v>
      </c>
      <c r="I13482">
        <v>0.95991751647142753</v>
      </c>
    </row>
    <row r="13483" spans="5:9" x14ac:dyDescent="0.25">
      <c r="E13483">
        <v>266.5</v>
      </c>
      <c r="F13483">
        <v>1.0300000000000007</v>
      </c>
      <c r="G13483">
        <v>299.07815719697635</v>
      </c>
      <c r="H13483">
        <f t="shared" si="226"/>
        <v>267.46272748490509</v>
      </c>
      <c r="I13483">
        <v>0.96272748490506777</v>
      </c>
    </row>
    <row r="13484" spans="5:9" x14ac:dyDescent="0.25">
      <c r="E13484">
        <v>266.60000000000002</v>
      </c>
      <c r="F13484">
        <v>1.0300000000000007</v>
      </c>
      <c r="G13484">
        <v>299.1823800803715</v>
      </c>
      <c r="H13484">
        <f t="shared" si="226"/>
        <v>267.56555676357334</v>
      </c>
      <c r="I13484">
        <v>0.96555676357331821</v>
      </c>
    </row>
    <row r="13485" spans="5:9" x14ac:dyDescent="0.25">
      <c r="E13485">
        <v>266.7</v>
      </c>
      <c r="F13485">
        <v>1.0300000000000007</v>
      </c>
      <c r="G13485">
        <v>299.2859586893947</v>
      </c>
      <c r="H13485">
        <f t="shared" si="226"/>
        <v>267.66840568899943</v>
      </c>
      <c r="I13485">
        <v>0.9684056889994388</v>
      </c>
    </row>
    <row r="13486" spans="5:9" x14ac:dyDescent="0.25">
      <c r="E13486">
        <v>266.8</v>
      </c>
      <c r="F13486">
        <v>1.0300000000000007</v>
      </c>
      <c r="G13486">
        <v>299.38888866982944</v>
      </c>
      <c r="H13486">
        <f t="shared" si="226"/>
        <v>267.77127460028561</v>
      </c>
      <c r="I13486">
        <v>0.97127460028561674</v>
      </c>
    </row>
    <row r="13487" spans="5:9" x14ac:dyDescent="0.25">
      <c r="E13487">
        <v>266.89999999999998</v>
      </c>
      <c r="F13487">
        <v>1.0300000000000007</v>
      </c>
      <c r="G13487">
        <v>299.49116568355709</v>
      </c>
      <c r="H13487">
        <f t="shared" si="226"/>
        <v>267.87416383907174</v>
      </c>
      <c r="I13487">
        <v>0.97416383907174298</v>
      </c>
    </row>
    <row r="13488" spans="5:9" x14ac:dyDescent="0.25">
      <c r="E13488">
        <v>267</v>
      </c>
      <c r="F13488">
        <v>1.0300000000000007</v>
      </c>
      <c r="G13488">
        <v>299.59278540738933</v>
      </c>
      <c r="H13488">
        <f t="shared" si="226"/>
        <v>267.97707374949533</v>
      </c>
      <c r="I13488">
        <v>0.97707374949530412</v>
      </c>
    </row>
    <row r="13489" spans="5:9" x14ac:dyDescent="0.25">
      <c r="E13489">
        <v>267.10000000000002</v>
      </c>
      <c r="F13489">
        <v>1.0300000000000007</v>
      </c>
      <c r="G13489">
        <v>299.6937435318452</v>
      </c>
      <c r="H13489">
        <f t="shared" si="226"/>
        <v>268.08000467815242</v>
      </c>
      <c r="I13489">
        <v>0.98000467815240699</v>
      </c>
    </row>
    <row r="13490" spans="5:9" x14ac:dyDescent="0.25">
      <c r="E13490">
        <v>267.2</v>
      </c>
      <c r="F13490">
        <v>1.0300000000000007</v>
      </c>
      <c r="G13490">
        <v>299.79403575988636</v>
      </c>
      <c r="H13490">
        <f t="shared" si="226"/>
        <v>268.18295697405995</v>
      </c>
      <c r="I13490">
        <v>0.9829569740599563</v>
      </c>
    </row>
    <row r="13491" spans="5:9" x14ac:dyDescent="0.25">
      <c r="E13491">
        <v>267.3</v>
      </c>
      <c r="F13491">
        <v>1.0300000000000007</v>
      </c>
      <c r="G13491">
        <v>299.89365780562485</v>
      </c>
      <c r="H13491">
        <f t="shared" si="226"/>
        <v>268.28593098861899</v>
      </c>
      <c r="I13491">
        <v>0.98593098861900164</v>
      </c>
    </row>
    <row r="13492" spans="5:9" x14ac:dyDescent="0.25">
      <c r="E13492">
        <v>267.39999999999998</v>
      </c>
      <c r="F13492">
        <v>1.0300000000000007</v>
      </c>
      <c r="G13492">
        <v>299.99260539301628</v>
      </c>
      <c r="H13492">
        <f t="shared" si="226"/>
        <v>268.3889270755792</v>
      </c>
      <c r="I13492">
        <v>0.98892707557924753</v>
      </c>
    </row>
    <row r="13493" spans="5:9" x14ac:dyDescent="0.25">
      <c r="E13493">
        <v>267.5</v>
      </c>
      <c r="F13493">
        <v>1.0300000000000007</v>
      </c>
      <c r="G13493">
        <v>300.09087425455209</v>
      </c>
      <c r="H13493">
        <f t="shared" si="226"/>
        <v>268.49194559100471</v>
      </c>
      <c r="I13493">
        <v>0.99194559100473245</v>
      </c>
    </row>
    <row r="13494" spans="5:9" x14ac:dyDescent="0.25">
      <c r="E13494">
        <v>267.60000000000002</v>
      </c>
      <c r="F13494">
        <v>1.0300000000000007</v>
      </c>
      <c r="G13494">
        <v>300.18846012996357</v>
      </c>
      <c r="H13494">
        <f t="shared" si="226"/>
        <v>268.59498689324067</v>
      </c>
      <c r="I13494">
        <v>0.99498689324067024</v>
      </c>
    </row>
    <row r="13495" spans="5:9" x14ac:dyDescent="0.25">
      <c r="E13495">
        <v>267.7</v>
      </c>
      <c r="F13495">
        <v>1.0300000000000007</v>
      </c>
      <c r="G13495">
        <v>300.28535876494931</v>
      </c>
      <c r="H13495">
        <f t="shared" si="226"/>
        <v>268.6980513428814</v>
      </c>
      <c r="I13495">
        <v>0.99805134288143693</v>
      </c>
    </row>
    <row r="13496" spans="5:9" x14ac:dyDescent="0.25">
      <c r="E13496">
        <v>267.8</v>
      </c>
      <c r="F13496">
        <v>1.0300000000000007</v>
      </c>
      <c r="G13496">
        <v>300.38156590993805</v>
      </c>
      <c r="H13496">
        <f t="shared" si="226"/>
        <v>268.80113930273967</v>
      </c>
      <c r="I13496">
        <v>1.0011393027396667</v>
      </c>
    </row>
    <row r="13497" spans="5:9" x14ac:dyDescent="0.25">
      <c r="E13497">
        <v>267.89999999999998</v>
      </c>
      <c r="F13497">
        <v>1.0300000000000007</v>
      </c>
      <c r="G13497">
        <v>300.47707731889824</v>
      </c>
      <c r="H13497">
        <f t="shared" si="226"/>
        <v>268.90425113781646</v>
      </c>
      <c r="I13497">
        <v>1.0042511378164869</v>
      </c>
    </row>
    <row r="13498" spans="5:9" x14ac:dyDescent="0.25">
      <c r="E13498">
        <v>268</v>
      </c>
      <c r="F13498">
        <v>1.0300000000000007</v>
      </c>
      <c r="G13498">
        <v>300.57188874820406</v>
      </c>
      <c r="H13498">
        <f t="shared" si="226"/>
        <v>269.00738721527279</v>
      </c>
      <c r="I13498">
        <v>1.0073872152728069</v>
      </c>
    </row>
    <row r="13499" spans="5:9" x14ac:dyDescent="0.25">
      <c r="E13499">
        <v>268.10000000000002</v>
      </c>
      <c r="F13499">
        <v>1.0300000000000007</v>
      </c>
      <c r="G13499">
        <v>300.66599595556761</v>
      </c>
      <c r="H13499">
        <f t="shared" si="226"/>
        <v>269.1105479044017</v>
      </c>
      <c r="I13499">
        <v>1.0105479044016545</v>
      </c>
    </row>
    <row r="13500" spans="5:9" x14ac:dyDescent="0.25">
      <c r="E13500">
        <v>268.2</v>
      </c>
      <c r="F13500">
        <v>1.0300000000000007</v>
      </c>
      <c r="G13500">
        <v>300.7593946990466</v>
      </c>
      <c r="H13500">
        <f t="shared" si="226"/>
        <v>269.21373357660156</v>
      </c>
      <c r="I13500">
        <v>1.0137335766015787</v>
      </c>
    </row>
    <row r="13501" spans="5:9" x14ac:dyDescent="0.25">
      <c r="E13501">
        <v>268.3</v>
      </c>
      <c r="F13501">
        <v>1.0300000000000007</v>
      </c>
      <c r="G13501">
        <v>300.85208073613529</v>
      </c>
      <c r="H13501">
        <f t="shared" si="226"/>
        <v>269.31694460535101</v>
      </c>
      <c r="I13501">
        <v>1.0169446053509914</v>
      </c>
    </row>
    <row r="13502" spans="5:9" x14ac:dyDescent="0.25">
      <c r="E13502">
        <v>268.39999999999998</v>
      </c>
      <c r="F13502">
        <v>1.0300000000000007</v>
      </c>
      <c r="G13502">
        <v>300.94404982294634</v>
      </c>
      <c r="H13502">
        <f t="shared" si="226"/>
        <v>269.4201813661835</v>
      </c>
      <c r="I13502">
        <v>1.0201813661835004</v>
      </c>
    </row>
    <row r="13503" spans="5:9" x14ac:dyDescent="0.25">
      <c r="E13503">
        <v>268.5</v>
      </c>
      <c r="F13503">
        <v>1.0300000000000007</v>
      </c>
      <c r="G13503">
        <v>301.0352977134894</v>
      </c>
      <c r="H13503">
        <f t="shared" si="226"/>
        <v>269.52344423666415</v>
      </c>
      <c r="I13503">
        <v>1.0234442366641694</v>
      </c>
    </row>
    <row r="13504" spans="5:9" x14ac:dyDescent="0.25">
      <c r="E13504">
        <v>268.60000000000002</v>
      </c>
      <c r="F13504">
        <v>1.0300000000000007</v>
      </c>
      <c r="G13504">
        <v>301.12582015905326</v>
      </c>
      <c r="H13504">
        <f t="shared" si="226"/>
        <v>269.62673359636665</v>
      </c>
      <c r="I13504">
        <v>1.0267335963666508</v>
      </c>
    </row>
    <row r="13505" spans="5:9" x14ac:dyDescent="0.25">
      <c r="E13505">
        <v>268.7</v>
      </c>
      <c r="F13505">
        <v>1.0300000000000007</v>
      </c>
      <c r="G13505">
        <v>301.21561290769529</v>
      </c>
      <c r="H13505">
        <f t="shared" si="226"/>
        <v>269.7300498268512</v>
      </c>
      <c r="I13505">
        <v>1.0300498268512124</v>
      </c>
    </row>
    <row r="13506" spans="5:9" x14ac:dyDescent="0.25">
      <c r="E13506">
        <v>268.8</v>
      </c>
      <c r="F13506">
        <v>1.0300000000000007</v>
      </c>
      <c r="G13506">
        <v>301.30467170384316</v>
      </c>
      <c r="H13506">
        <f t="shared" si="226"/>
        <v>269.83339331164359</v>
      </c>
      <c r="I13506">
        <v>1.0333933116435721</v>
      </c>
    </row>
    <row r="13507" spans="5:9" x14ac:dyDescent="0.25">
      <c r="E13507">
        <v>268.89999999999998</v>
      </c>
      <c r="F13507">
        <v>1.0300000000000007</v>
      </c>
      <c r="G13507">
        <v>301.39299228801133</v>
      </c>
      <c r="H13507">
        <f t="shared" si="226"/>
        <v>269.9367644362145</v>
      </c>
      <c r="I13507">
        <v>1.0367644362145407</v>
      </c>
    </row>
    <row r="13508" spans="5:9" x14ac:dyDescent="0.25">
      <c r="E13508">
        <v>269</v>
      </c>
      <c r="F13508">
        <v>1.0300000000000007</v>
      </c>
      <c r="G13508">
        <v>301.48057039663502</v>
      </c>
      <c r="H13508">
        <f t="shared" si="226"/>
        <v>270.04016358796048</v>
      </c>
      <c r="I13508">
        <v>1.0401635879604578</v>
      </c>
    </row>
    <row r="13509" spans="5:9" x14ac:dyDescent="0.25">
      <c r="E13509">
        <v>269.10000000000002</v>
      </c>
      <c r="F13509">
        <v>1.0300000000000007</v>
      </c>
      <c r="G13509">
        <v>301.56740176202351</v>
      </c>
      <c r="H13509">
        <f t="shared" si="226"/>
        <v>270.14359115618436</v>
      </c>
      <c r="I13509">
        <v>1.0435911561843449</v>
      </c>
    </row>
    <row r="13510" spans="5:9" x14ac:dyDescent="0.25">
      <c r="E13510">
        <v>269.2</v>
      </c>
      <c r="F13510">
        <v>1.0300000000000007</v>
      </c>
      <c r="G13510">
        <v>301.65348211243253</v>
      </c>
      <c r="H13510">
        <f t="shared" ref="H13510:H13573" si="227">E13510+I13510</f>
        <v>270.24704753207783</v>
      </c>
      <c r="I13510">
        <v>1.0470475320778239</v>
      </c>
    </row>
    <row r="13511" spans="5:9" x14ac:dyDescent="0.25">
      <c r="E13511">
        <v>269.3</v>
      </c>
      <c r="F13511">
        <v>1.0300000000000007</v>
      </c>
      <c r="G13511">
        <v>301.73880717225683</v>
      </c>
      <c r="H13511">
        <f t="shared" si="227"/>
        <v>270.3505331087037</v>
      </c>
      <c r="I13511">
        <v>1.0505331087037162</v>
      </c>
    </row>
    <row r="13512" spans="5:9" x14ac:dyDescent="0.25">
      <c r="E13512">
        <v>269.39999999999998</v>
      </c>
      <c r="F13512">
        <v>1.0300000000000007</v>
      </c>
      <c r="G13512">
        <v>301.8233726623418</v>
      </c>
      <c r="H13512">
        <f t="shared" si="227"/>
        <v>270.45404828097935</v>
      </c>
      <c r="I13512">
        <v>1.0540482809793632</v>
      </c>
    </row>
    <row r="13513" spans="5:9" x14ac:dyDescent="0.25">
      <c r="E13513">
        <v>269.5</v>
      </c>
      <c r="F13513">
        <v>1.0300000000000007</v>
      </c>
      <c r="G13513">
        <v>301.90717430041184</v>
      </c>
      <c r="H13513">
        <f t="shared" si="227"/>
        <v>270.55759344566059</v>
      </c>
      <c r="I13513">
        <v>1.057593445660598</v>
      </c>
    </row>
    <row r="13514" spans="5:9" x14ac:dyDescent="0.25">
      <c r="E13514">
        <v>269.60000000000002</v>
      </c>
      <c r="F13514">
        <v>1.0300000000000007</v>
      </c>
      <c r="G13514">
        <v>301.9902078016143</v>
      </c>
      <c r="H13514">
        <f t="shared" si="227"/>
        <v>270.66116900132647</v>
      </c>
      <c r="I13514">
        <v>1.0611690013264272</v>
      </c>
    </row>
    <row r="13515" spans="5:9" x14ac:dyDescent="0.25">
      <c r="E13515">
        <v>269.7</v>
      </c>
      <c r="F13515">
        <v>1.0300000000000007</v>
      </c>
      <c r="G13515">
        <v>302.07246887917552</v>
      </c>
      <c r="H13515">
        <f t="shared" si="227"/>
        <v>270.76477534836437</v>
      </c>
      <c r="I13515">
        <v>1.0647753483643643</v>
      </c>
    </row>
    <row r="13516" spans="5:9" x14ac:dyDescent="0.25">
      <c r="E13516">
        <v>269.8</v>
      </c>
      <c r="F13516">
        <v>1.0300000000000007</v>
      </c>
      <c r="G13516">
        <v>302.15395324516521</v>
      </c>
      <c r="H13516">
        <f t="shared" si="227"/>
        <v>270.86841288895647</v>
      </c>
      <c r="I13516">
        <v>1.0684128889564408</v>
      </c>
    </row>
    <row r="13517" spans="5:9" x14ac:dyDescent="0.25">
      <c r="E13517">
        <v>269.89999999999998</v>
      </c>
      <c r="F13517">
        <v>1.0300000000000007</v>
      </c>
      <c r="G13517">
        <v>302.23465661136555</v>
      </c>
      <c r="H13517">
        <f t="shared" si="227"/>
        <v>270.97208202706588</v>
      </c>
      <c r="I13517">
        <v>1.0720820270658991</v>
      </c>
    </row>
    <row r="13518" spans="5:9" x14ac:dyDescent="0.25">
      <c r="E13518">
        <v>270</v>
      </c>
      <c r="F13518">
        <v>1.0300000000000007</v>
      </c>
      <c r="G13518">
        <v>302.31457469023991</v>
      </c>
      <c r="H13518">
        <f t="shared" si="227"/>
        <v>271.07578316842461</v>
      </c>
      <c r="I13518">
        <v>1.0757831684245929</v>
      </c>
    </row>
    <row r="13519" spans="5:9" x14ac:dyDescent="0.25">
      <c r="E13519">
        <v>270.10000000000002</v>
      </c>
      <c r="F13519">
        <v>1.0300000000000007</v>
      </c>
      <c r="G13519">
        <v>302.39370319599556</v>
      </c>
      <c r="H13519">
        <f t="shared" si="227"/>
        <v>271.17951672052112</v>
      </c>
      <c r="I13519">
        <v>1.0795167205210805</v>
      </c>
    </row>
    <row r="13520" spans="5:9" x14ac:dyDescent="0.25">
      <c r="E13520">
        <v>270.2</v>
      </c>
      <c r="F13520">
        <v>1.0300000000000007</v>
      </c>
      <c r="G13520">
        <v>302.47203784573571</v>
      </c>
      <c r="H13520">
        <f t="shared" si="227"/>
        <v>271.28328309258944</v>
      </c>
      <c r="I13520">
        <v>1.0832830925894519</v>
      </c>
    </row>
    <row r="13521" spans="5:9" x14ac:dyDescent="0.25">
      <c r="E13521">
        <v>270.3</v>
      </c>
      <c r="F13521">
        <v>1.0300000000000007</v>
      </c>
      <c r="G13521">
        <v>302.54957436069316</v>
      </c>
      <c r="H13521">
        <f t="shared" si="227"/>
        <v>271.38708269559896</v>
      </c>
      <c r="I13521">
        <v>1.0870826955989352</v>
      </c>
    </row>
    <row r="13522" spans="5:9" x14ac:dyDescent="0.25">
      <c r="E13522">
        <v>270.39999999999998</v>
      </c>
      <c r="F13522">
        <v>1.0300000000000007</v>
      </c>
      <c r="G13522">
        <v>302.62630846754075</v>
      </c>
      <c r="H13522">
        <f t="shared" si="227"/>
        <v>271.49091594224427</v>
      </c>
      <c r="I13522">
        <v>1.0909159422442736</v>
      </c>
    </row>
    <row r="13523" spans="5:9" x14ac:dyDescent="0.25">
      <c r="E13523">
        <v>270.5</v>
      </c>
      <c r="F13523">
        <v>1.0300000000000007</v>
      </c>
      <c r="G13523">
        <v>302.70223589976996</v>
      </c>
      <c r="H13523">
        <f t="shared" si="227"/>
        <v>271.59478324693697</v>
      </c>
      <c r="I13523">
        <v>1.0947832469369525</v>
      </c>
    </row>
    <row r="13524" spans="5:9" x14ac:dyDescent="0.25">
      <c r="E13524">
        <v>270.60000000000002</v>
      </c>
      <c r="F13524">
        <v>1.0300000000000007</v>
      </c>
      <c r="G13524">
        <v>302.77735239913153</v>
      </c>
      <c r="H13524">
        <f t="shared" si="227"/>
        <v>271.69868502579732</v>
      </c>
      <c r="I13524">
        <v>1.0986850257972951</v>
      </c>
    </row>
    <row r="13525" spans="5:9" x14ac:dyDescent="0.25">
      <c r="E13525">
        <v>270.7</v>
      </c>
      <c r="F13525">
        <v>1.0300000000000007</v>
      </c>
      <c r="G13525">
        <v>302.85165371713072</v>
      </c>
      <c r="H13525">
        <f t="shared" si="227"/>
        <v>271.80262169664746</v>
      </c>
      <c r="I13525">
        <v>1.1026216966474878</v>
      </c>
    </row>
    <row r="13526" spans="5:9" x14ac:dyDescent="0.25">
      <c r="E13526">
        <v>270.8</v>
      </c>
      <c r="F13526">
        <v>1.0300000000000007</v>
      </c>
      <c r="G13526">
        <v>302.92513561656847</v>
      </c>
      <c r="H13526">
        <f t="shared" si="227"/>
        <v>271.90659367900565</v>
      </c>
      <c r="I13526">
        <v>1.106593679005619</v>
      </c>
    </row>
    <row r="13527" spans="5:9" x14ac:dyDescent="0.25">
      <c r="E13527">
        <v>270.89999999999998</v>
      </c>
      <c r="F13527">
        <v>1.0300000000000007</v>
      </c>
      <c r="G13527">
        <v>302.99779387312202</v>
      </c>
      <c r="H13527">
        <f t="shared" si="227"/>
        <v>272.01060139408065</v>
      </c>
      <c r="I13527">
        <v>1.1106013940807014</v>
      </c>
    </row>
    <row r="13528" spans="5:9" x14ac:dyDescent="0.25">
      <c r="E13528">
        <v>271</v>
      </c>
      <c r="F13528">
        <v>1.0300000000000007</v>
      </c>
      <c r="G13528">
        <v>303.06962427695606</v>
      </c>
      <c r="H13528">
        <f t="shared" si="227"/>
        <v>272.11464526476891</v>
      </c>
      <c r="I13528">
        <v>1.1146452647688834</v>
      </c>
    </row>
    <row r="13529" spans="5:9" x14ac:dyDescent="0.25">
      <c r="E13529">
        <v>271.10000000000002</v>
      </c>
      <c r="F13529">
        <v>1.0300000000000007</v>
      </c>
      <c r="G13529">
        <v>303.14062263435693</v>
      </c>
      <c r="H13529">
        <f t="shared" si="227"/>
        <v>272.21872571565086</v>
      </c>
      <c r="I13529">
        <v>1.118725715650819</v>
      </c>
    </row>
    <row r="13530" spans="5:9" x14ac:dyDescent="0.25">
      <c r="E13530">
        <v>271.2</v>
      </c>
      <c r="F13530">
        <v>1.0300000000000007</v>
      </c>
      <c r="G13530">
        <v>303.2107847693818</v>
      </c>
      <c r="H13530">
        <f t="shared" si="227"/>
        <v>272.32284317299025</v>
      </c>
      <c r="I13530">
        <v>1.122843172990285</v>
      </c>
    </row>
    <row r="13531" spans="5:9" x14ac:dyDescent="0.25">
      <c r="E13531">
        <v>271.3</v>
      </c>
      <c r="F13531">
        <v>1.0300000000000007</v>
      </c>
      <c r="G13531">
        <v>303.28010652551478</v>
      </c>
      <c r="H13531">
        <f t="shared" si="227"/>
        <v>272.42699806473422</v>
      </c>
      <c r="I13531">
        <v>1.1269980647341986</v>
      </c>
    </row>
    <row r="13532" spans="5:9" x14ac:dyDescent="0.25">
      <c r="E13532">
        <v>271.39999999999998</v>
      </c>
      <c r="F13532">
        <v>1.0300000000000007</v>
      </c>
      <c r="G13532">
        <v>303.34858376732228</v>
      </c>
      <c r="H13532">
        <f t="shared" si="227"/>
        <v>272.53119082051404</v>
      </c>
      <c r="I13532">
        <v>1.1311908205140548</v>
      </c>
    </row>
    <row r="13533" spans="5:9" x14ac:dyDescent="0.25">
      <c r="E13533">
        <v>271.5</v>
      </c>
      <c r="F13533">
        <v>1.0300000000000007</v>
      </c>
      <c r="G13533">
        <v>303.41621238209967</v>
      </c>
      <c r="H13533">
        <f t="shared" si="227"/>
        <v>272.63542187164887</v>
      </c>
      <c r="I13533">
        <v>1.1354218716488971</v>
      </c>
    </row>
    <row r="13534" spans="5:9" x14ac:dyDescent="0.25">
      <c r="E13534">
        <v>271.60000000000002</v>
      </c>
      <c r="F13534">
        <v>1.0300000000000007</v>
      </c>
      <c r="G13534">
        <v>303.48298828150206</v>
      </c>
      <c r="H13534">
        <f t="shared" si="227"/>
        <v>272.73969165115</v>
      </c>
      <c r="I13534">
        <v>1.1396916511499546</v>
      </c>
    </row>
    <row r="13535" spans="5:9" x14ac:dyDescent="0.25">
      <c r="E13535">
        <v>271.7</v>
      </c>
      <c r="F13535">
        <v>1.0300000000000007</v>
      </c>
      <c r="G13535">
        <v>303.54890740315119</v>
      </c>
      <c r="H13535">
        <f t="shared" si="227"/>
        <v>272.844000593727</v>
      </c>
      <c r="I13535">
        <v>1.1440005937270066</v>
      </c>
    </row>
    <row r="13536" spans="5:9" x14ac:dyDescent="0.25">
      <c r="E13536">
        <v>271.8</v>
      </c>
      <c r="F13536">
        <v>1.0300000000000007</v>
      </c>
      <c r="G13536">
        <v>303.61396571221189</v>
      </c>
      <c r="H13536">
        <f t="shared" si="227"/>
        <v>272.94834913579666</v>
      </c>
      <c r="I13536">
        <v>1.1483491357966324</v>
      </c>
    </row>
    <row r="13537" spans="5:9" x14ac:dyDescent="0.25">
      <c r="E13537">
        <v>271.89999999999998</v>
      </c>
      <c r="F13537">
        <v>1.0300000000000007</v>
      </c>
      <c r="G13537">
        <v>303.678159202931</v>
      </c>
      <c r="H13537">
        <f t="shared" si="227"/>
        <v>273.05273771549241</v>
      </c>
      <c r="I13537">
        <v>1.1527377154924237</v>
      </c>
    </row>
    <row r="13538" spans="5:9" x14ac:dyDescent="0.25">
      <c r="E13538">
        <v>272</v>
      </c>
      <c r="F13538">
        <v>1.0300000000000007</v>
      </c>
      <c r="G13538">
        <v>303.74148390013227</v>
      </c>
      <c r="H13538">
        <f t="shared" si="227"/>
        <v>273.15716677267733</v>
      </c>
      <c r="I13538">
        <v>1.1571667726773083</v>
      </c>
    </row>
    <row r="13539" spans="5:9" x14ac:dyDescent="0.25">
      <c r="E13539">
        <v>272.10000000000002</v>
      </c>
      <c r="F13539">
        <v>1.0300000000000007</v>
      </c>
      <c r="G13539">
        <v>303.8039358606606</v>
      </c>
      <c r="H13539">
        <f t="shared" si="227"/>
        <v>273.2616367489581</v>
      </c>
      <c r="I13539">
        <v>1.1616367489580608</v>
      </c>
    </row>
    <row r="13540" spans="5:9" x14ac:dyDescent="0.25">
      <c r="E13540">
        <v>272.2</v>
      </c>
      <c r="F13540">
        <v>1.0300000000000007</v>
      </c>
      <c r="G13540">
        <v>303.8655111747708</v>
      </c>
      <c r="H13540">
        <f t="shared" si="227"/>
        <v>273.36614808770224</v>
      </c>
      <c r="I13540">
        <v>1.166148087702255</v>
      </c>
    </row>
    <row r="13541" spans="5:9" x14ac:dyDescent="0.25">
      <c r="E13541">
        <v>272.3</v>
      </c>
      <c r="F13541">
        <v>1.0300000000000007</v>
      </c>
      <c r="G13541">
        <v>303.92620596745411</v>
      </c>
      <c r="H13541">
        <f t="shared" si="227"/>
        <v>273.47070123405763</v>
      </c>
      <c r="I13541">
        <v>1.1707012340576133</v>
      </c>
    </row>
    <row r="13542" spans="5:9" x14ac:dyDescent="0.25">
      <c r="E13542">
        <v>272.39999999999998</v>
      </c>
      <c r="F13542">
        <v>1.0300000000000007</v>
      </c>
      <c r="G13542">
        <v>303.98601639969849</v>
      </c>
      <c r="H13542">
        <f t="shared" si="227"/>
        <v>273.57529663497405</v>
      </c>
      <c r="I13542">
        <v>1.175296634974051</v>
      </c>
    </row>
    <row r="13543" spans="5:9" x14ac:dyDescent="0.25">
      <c r="E13543">
        <v>272.5</v>
      </c>
      <c r="F13543">
        <v>1.0300000000000007</v>
      </c>
      <c r="G13543">
        <v>304.04493866967709</v>
      </c>
      <c r="H13543">
        <f t="shared" si="227"/>
        <v>273.67993473922849</v>
      </c>
      <c r="I13543">
        <v>1.1799347392284751</v>
      </c>
    </row>
    <row r="13544" spans="5:9" x14ac:dyDescent="0.25">
      <c r="E13544">
        <v>272.60000000000002</v>
      </c>
      <c r="F13544">
        <v>1.0300000000000007</v>
      </c>
      <c r="G13544">
        <v>304.10296901386204</v>
      </c>
      <c r="H13544">
        <f t="shared" si="227"/>
        <v>273.78461599745253</v>
      </c>
      <c r="I13544">
        <v>1.1846159974524979</v>
      </c>
    </row>
    <row r="13545" spans="5:9" x14ac:dyDescent="0.25">
      <c r="E13545">
        <v>272.7</v>
      </c>
      <c r="F13545">
        <v>1.0300000000000007</v>
      </c>
      <c r="G13545">
        <v>304.16010370805816</v>
      </c>
      <c r="H13545">
        <f t="shared" si="227"/>
        <v>273.88934086216324</v>
      </c>
      <c r="I13545">
        <v>1.1893408621632529</v>
      </c>
    </row>
    <row r="13546" spans="5:9" x14ac:dyDescent="0.25">
      <c r="E13546">
        <v>272.8</v>
      </c>
      <c r="F13546">
        <v>1.0300000000000007</v>
      </c>
      <c r="G13546">
        <v>304.2163390683549</v>
      </c>
      <c r="H13546">
        <f t="shared" si="227"/>
        <v>273.99410978779741</v>
      </c>
      <c r="I13546">
        <v>1.194109787797409</v>
      </c>
    </row>
    <row r="13547" spans="5:9" x14ac:dyDescent="0.25">
      <c r="E13547">
        <v>272.89999999999998</v>
      </c>
      <c r="F13547">
        <v>1.0300000000000007</v>
      </c>
      <c r="G13547">
        <v>304.27167145199257</v>
      </c>
      <c r="H13547">
        <f t="shared" si="227"/>
        <v>274.0989232307486</v>
      </c>
      <c r="I13547">
        <v>1.1989232307485977</v>
      </c>
    </row>
    <row r="13548" spans="5:9" x14ac:dyDescent="0.25">
      <c r="E13548">
        <v>273</v>
      </c>
      <c r="F13548">
        <v>1.0300000000000007</v>
      </c>
      <c r="G13548">
        <v>304.32609725814171</v>
      </c>
      <c r="H13548">
        <f t="shared" si="227"/>
        <v>274.20378164940837</v>
      </c>
      <c r="I13548">
        <v>1.2037816494083819</v>
      </c>
    </row>
    <row r="13549" spans="5:9" x14ac:dyDescent="0.25">
      <c r="E13549">
        <v>273.10000000000002</v>
      </c>
      <c r="F13549">
        <v>1.0300000000000007</v>
      </c>
      <c r="G13549">
        <v>304.37961292859239</v>
      </c>
      <c r="H13549">
        <f t="shared" si="227"/>
        <v>274.30868550421098</v>
      </c>
      <c r="I13549">
        <v>1.2086855042109372</v>
      </c>
    </row>
    <row r="13550" spans="5:9" x14ac:dyDescent="0.25">
      <c r="E13550">
        <v>273.2</v>
      </c>
      <c r="F13550">
        <v>1.0300000000000007</v>
      </c>
      <c r="G13550">
        <v>304.43221494835353</v>
      </c>
      <c r="H13550">
        <f t="shared" si="227"/>
        <v>274.41363525768162</v>
      </c>
      <c r="I13550">
        <v>1.2136352576816196</v>
      </c>
    </row>
    <row r="13551" spans="5:9" x14ac:dyDescent="0.25">
      <c r="E13551">
        <v>273.3</v>
      </c>
      <c r="F13551">
        <v>1.0300000000000007</v>
      </c>
      <c r="G13551">
        <v>304.48389984616074</v>
      </c>
      <c r="H13551">
        <f t="shared" si="227"/>
        <v>274.51863137448964</v>
      </c>
      <c r="I13551">
        <v>1.2186313744896313</v>
      </c>
    </row>
    <row r="13552" spans="5:9" x14ac:dyDescent="0.25">
      <c r="E13552">
        <v>273.39999999999998</v>
      </c>
      <c r="F13552">
        <v>1.0300000000000007</v>
      </c>
      <c r="G13552">
        <v>304.53466419489206</v>
      </c>
      <c r="H13552">
        <f t="shared" si="227"/>
        <v>274.62367432150484</v>
      </c>
      <c r="I13552">
        <v>1.2236743215048327</v>
      </c>
    </row>
    <row r="13553" spans="5:9" x14ac:dyDescent="0.25">
      <c r="E13553">
        <v>273.5</v>
      </c>
      <c r="F13553">
        <v>1.0300000000000007</v>
      </c>
      <c r="G13553">
        <v>304.58450461189267</v>
      </c>
      <c r="H13553">
        <f t="shared" si="227"/>
        <v>274.72876456785906</v>
      </c>
      <c r="I13553">
        <v>1.2287645678590646</v>
      </c>
    </row>
    <row r="13554" spans="5:9" x14ac:dyDescent="0.25">
      <c r="E13554">
        <v>273.60000000000002</v>
      </c>
      <c r="F13554">
        <v>1.0300000000000007</v>
      </c>
      <c r="G13554">
        <v>304.63341775920838</v>
      </c>
      <c r="H13554">
        <f t="shared" si="227"/>
        <v>274.83390258501203</v>
      </c>
      <c r="I13554">
        <v>1.233902585011994</v>
      </c>
    </row>
    <row r="13555" spans="5:9" x14ac:dyDescent="0.25">
      <c r="E13555">
        <v>273.7</v>
      </c>
      <c r="F13555">
        <v>1.0300000000000007</v>
      </c>
      <c r="G13555">
        <v>304.68140034372902</v>
      </c>
      <c r="H13555">
        <f t="shared" si="227"/>
        <v>274.93908884682173</v>
      </c>
      <c r="I13555">
        <v>1.2390888468217724</v>
      </c>
    </row>
    <row r="13556" spans="5:9" x14ac:dyDescent="0.25">
      <c r="E13556">
        <v>273.8</v>
      </c>
      <c r="F13556">
        <v>1.0300000000000007</v>
      </c>
      <c r="G13556">
        <v>304.72844911724377</v>
      </c>
      <c r="H13556">
        <f t="shared" si="227"/>
        <v>275.04432382962068</v>
      </c>
      <c r="I13556">
        <v>1.2443238296206491</v>
      </c>
    </row>
    <row r="13557" spans="5:9" x14ac:dyDescent="0.25">
      <c r="E13557">
        <v>273.89999999999998</v>
      </c>
      <c r="F13557">
        <v>1.0300000000000007</v>
      </c>
      <c r="G13557">
        <v>304.77456087641008</v>
      </c>
      <c r="H13557">
        <f t="shared" si="227"/>
        <v>275.14960801229569</v>
      </c>
      <c r="I13557">
        <v>1.2496080122957272</v>
      </c>
    </row>
    <row r="13558" spans="5:9" x14ac:dyDescent="0.25">
      <c r="E13558">
        <v>274</v>
      </c>
      <c r="F13558">
        <v>1.0300000000000007</v>
      </c>
      <c r="G13558">
        <v>304.81973246263789</v>
      </c>
      <c r="H13558">
        <f t="shared" si="227"/>
        <v>275.25494187637509</v>
      </c>
      <c r="I13558">
        <v>1.2549418763750853</v>
      </c>
    </row>
    <row r="13559" spans="5:9" x14ac:dyDescent="0.25">
      <c r="E13559">
        <v>274.10000000000002</v>
      </c>
      <c r="F13559">
        <v>1.0300000000000007</v>
      </c>
      <c r="G13559">
        <v>304.86396076189322</v>
      </c>
      <c r="H13559">
        <f t="shared" si="227"/>
        <v>275.36032590611944</v>
      </c>
      <c r="I13559">
        <v>1.2603259061194445</v>
      </c>
    </row>
    <row r="13560" spans="5:9" x14ac:dyDescent="0.25">
      <c r="E13560">
        <v>274.2</v>
      </c>
      <c r="F13560">
        <v>1.0300000000000007</v>
      </c>
      <c r="G13560">
        <v>304.90724270442297</v>
      </c>
      <c r="H13560">
        <f t="shared" si="227"/>
        <v>275.46576058861956</v>
      </c>
      <c r="I13560">
        <v>1.2657605886195489</v>
      </c>
    </row>
    <row r="13561" spans="5:9" x14ac:dyDescent="0.25">
      <c r="E13561">
        <v>274.3</v>
      </c>
      <c r="F13561">
        <v>1.0300000000000007</v>
      </c>
      <c r="G13561">
        <v>304.94957526440453</v>
      </c>
      <c r="H13561">
        <f t="shared" si="227"/>
        <v>275.57124641389953</v>
      </c>
      <c r="I13561">
        <v>1.2712464138995054</v>
      </c>
    </row>
    <row r="13562" spans="5:9" x14ac:dyDescent="0.25">
      <c r="E13562">
        <v>274.39999999999998</v>
      </c>
      <c r="F13562">
        <v>1.0300000000000007</v>
      </c>
      <c r="G13562">
        <v>304.99095545952503</v>
      </c>
      <c r="H13562">
        <f t="shared" si="227"/>
        <v>275.67678387502627</v>
      </c>
      <c r="I13562">
        <v>1.2767838750262945</v>
      </c>
    </row>
    <row r="13563" spans="5:9" x14ac:dyDescent="0.25">
      <c r="E13563">
        <v>274.5</v>
      </c>
      <c r="F13563">
        <v>1.0300000000000007</v>
      </c>
      <c r="G13563">
        <v>305.03138035049255</v>
      </c>
      <c r="H13563">
        <f t="shared" si="227"/>
        <v>275.78237346822556</v>
      </c>
      <c r="I13563">
        <v>1.2823734682255716</v>
      </c>
    </row>
    <row r="13564" spans="5:9" x14ac:dyDescent="0.25">
      <c r="E13564">
        <v>274.60000000000002</v>
      </c>
      <c r="F13564">
        <v>1.0300000000000007</v>
      </c>
      <c r="G13564">
        <v>305.07084704048486</v>
      </c>
      <c r="H13564">
        <f t="shared" si="227"/>
        <v>275.88801569300409</v>
      </c>
      <c r="I13564">
        <v>1.2880156930040958</v>
      </c>
    </row>
    <row r="13565" spans="5:9" x14ac:dyDescent="0.25">
      <c r="E13565">
        <v>274.7</v>
      </c>
      <c r="F13565">
        <v>1.0300000000000007</v>
      </c>
      <c r="G13565">
        <v>305.10935267453999</v>
      </c>
      <c r="H13565">
        <f t="shared" si="227"/>
        <v>275.99371105227885</v>
      </c>
      <c r="I13565">
        <v>1.2937110522788866</v>
      </c>
    </row>
    <row r="13566" spans="5:9" x14ac:dyDescent="0.25">
      <c r="E13566">
        <v>274.8</v>
      </c>
      <c r="F13566">
        <v>1.0300000000000007</v>
      </c>
      <c r="G13566">
        <v>305.14689443889239</v>
      </c>
      <c r="H13566">
        <f t="shared" si="227"/>
        <v>276.09946005251345</v>
      </c>
      <c r="I13566">
        <v>1.2994600525134137</v>
      </c>
    </row>
    <row r="13567" spans="5:9" x14ac:dyDescent="0.25">
      <c r="E13567">
        <v>274.89999999999998</v>
      </c>
      <c r="F13567">
        <v>1.0300000000000007</v>
      </c>
      <c r="G13567">
        <v>305.18346956026124</v>
      </c>
      <c r="H13567">
        <f t="shared" si="227"/>
        <v>276.20526320386091</v>
      </c>
      <c r="I13567">
        <v>1.3052632038609397</v>
      </c>
    </row>
    <row r="13568" spans="5:9" x14ac:dyDescent="0.25">
      <c r="E13568">
        <v>275</v>
      </c>
      <c r="F13568">
        <v>1.0300000000000007</v>
      </c>
      <c r="G13568">
        <v>305.21907530509424</v>
      </c>
      <c r="H13568">
        <f t="shared" si="227"/>
        <v>276.31112102031534</v>
      </c>
      <c r="I13568">
        <v>1.3111210203153489</v>
      </c>
    </row>
    <row r="13569" spans="5:9" x14ac:dyDescent="0.25">
      <c r="E13569">
        <v>275.10000000000002</v>
      </c>
      <c r="F13569">
        <v>1.0300000000000007</v>
      </c>
      <c r="G13569">
        <v>305.25370897877309</v>
      </c>
      <c r="H13569">
        <f t="shared" si="227"/>
        <v>276.41703401986962</v>
      </c>
      <c r="I13569">
        <v>1.3170340198696044</v>
      </c>
    </row>
    <row r="13570" spans="5:9" x14ac:dyDescent="0.25">
      <c r="E13570">
        <v>275.2</v>
      </c>
      <c r="F13570">
        <v>1.0300000000000007</v>
      </c>
      <c r="G13570">
        <v>305.28736792478583</v>
      </c>
      <c r="H13570">
        <f t="shared" si="227"/>
        <v>276.52300272468204</v>
      </c>
      <c r="I13570">
        <v>1.3230027246820746</v>
      </c>
    </row>
    <row r="13571" spans="5:9" x14ac:dyDescent="0.25">
      <c r="E13571">
        <v>275.3</v>
      </c>
      <c r="F13571">
        <v>1.0300000000000007</v>
      </c>
      <c r="G13571">
        <v>305.32004952387047</v>
      </c>
      <c r="H13571">
        <f t="shared" si="227"/>
        <v>276.62902766125103</v>
      </c>
      <c r="I13571">
        <v>1.3290276612510217</v>
      </c>
    </row>
    <row r="13572" spans="5:9" x14ac:dyDescent="0.25">
      <c r="E13572">
        <v>275.39999999999998</v>
      </c>
      <c r="F13572">
        <v>1.0300000000000007</v>
      </c>
      <c r="G13572">
        <v>305.35175119313669</v>
      </c>
      <c r="H13572">
        <f t="shared" si="227"/>
        <v>276.73510936059733</v>
      </c>
      <c r="I13572">
        <v>1.3351093605973652</v>
      </c>
    </row>
    <row r="13573" spans="5:9" x14ac:dyDescent="0.25">
      <c r="E13573">
        <v>275.5</v>
      </c>
      <c r="F13573">
        <v>1.0300000000000007</v>
      </c>
      <c r="G13573">
        <v>305.38247038516909</v>
      </c>
      <c r="H13573">
        <f t="shared" si="227"/>
        <v>276.84124835845614</v>
      </c>
      <c r="I13573">
        <v>1.3412483584561194</v>
      </c>
    </row>
    <row r="13574" spans="5:9" x14ac:dyDescent="0.25">
      <c r="E13574">
        <v>275.60000000000002</v>
      </c>
      <c r="F13574">
        <v>1.0300000000000007</v>
      </c>
      <c r="G13574">
        <v>305.41220458711882</v>
      </c>
      <c r="H13574">
        <f t="shared" ref="H13574:H13637" si="228">E13574+I13574</f>
        <v>276.94744519547658</v>
      </c>
      <c r="I13574">
        <v>1.3474451954765778</v>
      </c>
    </row>
    <row r="13575" spans="5:9" x14ac:dyDescent="0.25">
      <c r="E13575">
        <v>275.7</v>
      </c>
      <c r="F13575">
        <v>1.0300000000000007</v>
      </c>
      <c r="G13575">
        <v>305.44095131978833</v>
      </c>
      <c r="H13575">
        <f t="shared" si="228"/>
        <v>277.05370041743163</v>
      </c>
      <c r="I13575">
        <v>1.3537004174316125</v>
      </c>
    </row>
    <row r="13576" spans="5:9" x14ac:dyDescent="0.25">
      <c r="E13576">
        <v>275.8</v>
      </c>
      <c r="F13576">
        <v>1.0300000000000007</v>
      </c>
      <c r="G13576">
        <v>305.46870813671336</v>
      </c>
      <c r="H13576">
        <f t="shared" si="228"/>
        <v>277.16001457543626</v>
      </c>
      <c r="I13576">
        <v>1.3600145754362776</v>
      </c>
    </row>
    <row r="13577" spans="5:9" x14ac:dyDescent="0.25">
      <c r="E13577">
        <v>275.89999999999998</v>
      </c>
      <c r="F13577">
        <v>1.0300000000000007</v>
      </c>
      <c r="G13577">
        <v>305.49547262324904</v>
      </c>
      <c r="H13577">
        <f t="shared" si="228"/>
        <v>277.26638822617593</v>
      </c>
      <c r="I13577">
        <v>1.3663882261759699</v>
      </c>
    </row>
    <row r="13578" spans="5:9" x14ac:dyDescent="0.25">
      <c r="E13578">
        <v>276</v>
      </c>
      <c r="F13578">
        <v>1.0300000000000007</v>
      </c>
      <c r="G13578">
        <v>305.52124239566297</v>
      </c>
      <c r="H13578">
        <f t="shared" si="228"/>
        <v>277.3728219321444</v>
      </c>
      <c r="I13578">
        <v>1.3728219321444222</v>
      </c>
    </row>
    <row r="13579" spans="5:9" x14ac:dyDescent="0.25">
      <c r="E13579">
        <v>276.10000000000002</v>
      </c>
      <c r="F13579">
        <v>1.0300000000000007</v>
      </c>
      <c r="G13579">
        <v>305.54601510024156</v>
      </c>
      <c r="H13579">
        <f t="shared" si="228"/>
        <v>277.47931626189177</v>
      </c>
      <c r="I13579">
        <v>1.3793162618917705</v>
      </c>
    </row>
    <row r="13580" spans="5:9" x14ac:dyDescent="0.25">
      <c r="E13580">
        <v>276.2</v>
      </c>
      <c r="F13580">
        <v>1.0300000000000007</v>
      </c>
      <c r="G13580">
        <v>305.56978841241283</v>
      </c>
      <c r="H13580">
        <f t="shared" si="228"/>
        <v>277.58587179028297</v>
      </c>
      <c r="I13580">
        <v>1.3858717902829543</v>
      </c>
    </row>
    <row r="13581" spans="5:9" x14ac:dyDescent="0.25">
      <c r="E13581">
        <v>276.3</v>
      </c>
      <c r="F13581">
        <v>1.0300000000000007</v>
      </c>
      <c r="G13581">
        <v>305.59256003589104</v>
      </c>
      <c r="H13581">
        <f t="shared" si="228"/>
        <v>277.69248909876671</v>
      </c>
      <c r="I13581">
        <v>1.3924890987666874</v>
      </c>
    </row>
    <row r="13582" spans="5:9" x14ac:dyDescent="0.25">
      <c r="E13582">
        <v>276.39999999999998</v>
      </c>
      <c r="F13582">
        <v>1.0300000000000007</v>
      </c>
      <c r="G13582">
        <v>305.61432770184649</v>
      </c>
      <c r="H13582">
        <f t="shared" si="228"/>
        <v>277.79916877565529</v>
      </c>
      <c r="I13582">
        <v>1.3991687756552968</v>
      </c>
    </row>
    <row r="13583" spans="5:9" x14ac:dyDescent="0.25">
      <c r="E13583">
        <v>276.5</v>
      </c>
      <c r="F13583">
        <v>1.0300000000000007</v>
      </c>
      <c r="G13583">
        <v>305.63508916810389</v>
      </c>
      <c r="H13583">
        <f t="shared" si="228"/>
        <v>277.90591141641568</v>
      </c>
      <c r="I13583">
        <v>1.4059114164156972</v>
      </c>
    </row>
    <row r="13584" spans="5:9" x14ac:dyDescent="0.25">
      <c r="E13584">
        <v>276.60000000000002</v>
      </c>
      <c r="F13584">
        <v>1.0300000000000007</v>
      </c>
      <c r="G13584">
        <v>305.65484221837443</v>
      </c>
      <c r="H13584">
        <f t="shared" si="228"/>
        <v>278.01271762397175</v>
      </c>
      <c r="I13584">
        <v>1.4127176239717061</v>
      </c>
    </row>
    <row r="13585" spans="5:9" x14ac:dyDescent="0.25">
      <c r="E13585">
        <v>276.7</v>
      </c>
      <c r="F13585">
        <v>1.0300000000000007</v>
      </c>
      <c r="G13585">
        <v>305.6735846615224</v>
      </c>
      <c r="H13585">
        <f t="shared" si="228"/>
        <v>278.11958800901806</v>
      </c>
      <c r="I13585">
        <v>1.4195880090180504</v>
      </c>
    </row>
    <row r="13586" spans="5:9" x14ac:dyDescent="0.25">
      <c r="E13586">
        <v>276.8</v>
      </c>
      <c r="F13586">
        <v>1.0300000000000007</v>
      </c>
      <c r="G13586">
        <v>305.69131433087159</v>
      </c>
      <c r="H13586">
        <f t="shared" si="228"/>
        <v>278.22652319034626</v>
      </c>
      <c r="I13586">
        <v>1.4265231903462268</v>
      </c>
    </row>
    <row r="13587" spans="5:9" x14ac:dyDescent="0.25">
      <c r="E13587">
        <v>276.89999999999998</v>
      </c>
      <c r="F13587">
        <v>1.0300000000000007</v>
      </c>
      <c r="G13587">
        <v>305.70802908355239</v>
      </c>
      <c r="H13587">
        <f t="shared" si="228"/>
        <v>278.3335237951826</v>
      </c>
      <c r="I13587">
        <v>1.4335237951825965</v>
      </c>
    </row>
    <row r="13588" spans="5:9" x14ac:dyDescent="0.25">
      <c r="E13588">
        <v>277</v>
      </c>
      <c r="F13588">
        <v>1.0300000000000007</v>
      </c>
      <c r="G13588">
        <v>305.72372679989257</v>
      </c>
      <c r="H13588">
        <f t="shared" si="228"/>
        <v>278.44059045953884</v>
      </c>
      <c r="I13588">
        <v>1.4405904595388415</v>
      </c>
    </row>
    <row r="13589" spans="5:9" x14ac:dyDescent="0.25">
      <c r="E13589">
        <v>277.10000000000002</v>
      </c>
      <c r="F13589">
        <v>1.0300000000000007</v>
      </c>
      <c r="G13589">
        <v>305.73840538285378</v>
      </c>
      <c r="H13589">
        <f t="shared" si="228"/>
        <v>278.54772382857522</v>
      </c>
      <c r="I13589">
        <v>1.4477238285751779</v>
      </c>
    </row>
    <row r="13590" spans="5:9" x14ac:dyDescent="0.25">
      <c r="E13590">
        <v>277.2</v>
      </c>
      <c r="F13590">
        <v>1.0300000000000007</v>
      </c>
      <c r="G13590">
        <v>305.75206275751469</v>
      </c>
      <c r="H13590">
        <f t="shared" si="228"/>
        <v>278.65492455697643</v>
      </c>
      <c r="I13590">
        <v>1.4549245569764542</v>
      </c>
    </row>
    <row r="13591" spans="5:9" x14ac:dyDescent="0.25">
      <c r="E13591">
        <v>277.3</v>
      </c>
      <c r="F13591">
        <v>1.0300000000000007</v>
      </c>
      <c r="G13591">
        <v>305.76469687060325</v>
      </c>
      <c r="H13591">
        <f t="shared" si="228"/>
        <v>278.76219330934146</v>
      </c>
      <c r="I13591">
        <v>1.4621933093414545</v>
      </c>
    </row>
    <row r="13592" spans="5:9" x14ac:dyDescent="0.25">
      <c r="E13592">
        <v>277.39999999999998</v>
      </c>
      <c r="F13592">
        <v>1.0300000000000007</v>
      </c>
      <c r="G13592">
        <v>305.77630569007727</v>
      </c>
      <c r="H13592">
        <f t="shared" si="228"/>
        <v>278.86953076058563</v>
      </c>
      <c r="I13592">
        <v>1.46953076058563</v>
      </c>
    </row>
    <row r="13593" spans="5:9" x14ac:dyDescent="0.25">
      <c r="E13593">
        <v>277.5</v>
      </c>
      <c r="F13593">
        <v>1.0300000000000007</v>
      </c>
      <c r="G13593">
        <v>305.78688720475571</v>
      </c>
      <c r="H13593">
        <f t="shared" si="228"/>
        <v>278.97693759635752</v>
      </c>
      <c r="I13593">
        <v>1.4769375963574898</v>
      </c>
    </row>
    <row r="13594" spans="5:9" x14ac:dyDescent="0.25">
      <c r="E13594">
        <v>277.60000000000002</v>
      </c>
      <c r="F13594">
        <v>1.0300000000000007</v>
      </c>
      <c r="G13594">
        <v>305.79643942399917</v>
      </c>
      <c r="H13594">
        <f t="shared" si="228"/>
        <v>279.08441451346886</v>
      </c>
      <c r="I13594">
        <v>1.484414513468808</v>
      </c>
    </row>
    <row r="13595" spans="5:9" x14ac:dyDescent="0.25">
      <c r="E13595">
        <v>277.7</v>
      </c>
      <c r="F13595">
        <v>1.0300000000000007</v>
      </c>
      <c r="G13595">
        <v>305.80496037744103</v>
      </c>
      <c r="H13595">
        <f t="shared" si="228"/>
        <v>279.19196222033895</v>
      </c>
      <c r="I13595">
        <v>1.4919622203389522</v>
      </c>
    </row>
    <row r="13596" spans="5:9" x14ac:dyDescent="0.25">
      <c r="E13596">
        <v>277.8</v>
      </c>
      <c r="F13596">
        <v>1.0300000000000007</v>
      </c>
      <c r="G13596">
        <v>305.81244811476734</v>
      </c>
      <c r="H13596">
        <f t="shared" si="228"/>
        <v>279.29958143745347</v>
      </c>
      <c r="I13596">
        <v>1.4995814374534426</v>
      </c>
    </row>
    <row r="13597" spans="5:9" x14ac:dyDescent="0.25">
      <c r="E13597">
        <v>277.89999999999998</v>
      </c>
      <c r="F13597">
        <v>1.0300000000000007</v>
      </c>
      <c r="G13597">
        <v>305.81890070554573</v>
      </c>
      <c r="H13597">
        <f t="shared" si="228"/>
        <v>279.40727289783689</v>
      </c>
      <c r="I13597">
        <v>1.507272897836887</v>
      </c>
    </row>
    <row r="13598" spans="5:9" x14ac:dyDescent="0.25">
      <c r="E13598">
        <v>278</v>
      </c>
      <c r="F13598">
        <v>1.0300000000000007</v>
      </c>
      <c r="G13598">
        <v>305.82431623910162</v>
      </c>
      <c r="H13598">
        <f t="shared" si="228"/>
        <v>279.5150373475405</v>
      </c>
      <c r="I13598">
        <v>1.5150373475405121</v>
      </c>
    </row>
    <row r="13599" spans="5:9" x14ac:dyDescent="0.25">
      <c r="E13599">
        <v>278.10000000000002</v>
      </c>
      <c r="F13599">
        <v>1.0300000000000007</v>
      </c>
      <c r="G13599">
        <v>305.82869282444051</v>
      </c>
      <c r="H13599">
        <f t="shared" si="228"/>
        <v>279.62287554614431</v>
      </c>
      <c r="I13599">
        <v>1.5228755461443082</v>
      </c>
    </row>
    <row r="13600" spans="5:9" x14ac:dyDescent="0.25">
      <c r="E13600">
        <v>278.2</v>
      </c>
      <c r="F13600">
        <v>1.0300000000000007</v>
      </c>
      <c r="G13600">
        <v>305.83202859021446</v>
      </c>
      <c r="H13600">
        <f t="shared" si="228"/>
        <v>279.73078826727391</v>
      </c>
      <c r="I13600">
        <v>1.530788267273923</v>
      </c>
    </row>
    <row r="13601" spans="5:9" x14ac:dyDescent="0.25">
      <c r="E13601">
        <v>278.3</v>
      </c>
      <c r="F13601">
        <v>1.0300000000000007</v>
      </c>
      <c r="G13601">
        <v>305.83432168473104</v>
      </c>
      <c r="H13601">
        <f t="shared" si="228"/>
        <v>279.83877629913235</v>
      </c>
      <c r="I13601">
        <v>1.5387762991323424</v>
      </c>
    </row>
    <row r="13602" spans="5:9" x14ac:dyDescent="0.25">
      <c r="E13602">
        <v>278.39999999999998</v>
      </c>
      <c r="F13602">
        <v>1.0300000000000007</v>
      </c>
      <c r="G13602">
        <v>305.8355702760017</v>
      </c>
      <c r="H13602">
        <f t="shared" si="228"/>
        <v>279.94684044504623</v>
      </c>
      <c r="I13602">
        <v>1.5468404450462541</v>
      </c>
    </row>
    <row r="13603" spans="5:9" x14ac:dyDescent="0.25">
      <c r="E13603">
        <v>278.5</v>
      </c>
      <c r="F13603">
        <v>1.0300000000000007</v>
      </c>
      <c r="G13603">
        <v>305.83577255182826</v>
      </c>
      <c r="H13603">
        <f t="shared" si="228"/>
        <v>280.0549815240272</v>
      </c>
      <c r="I13603">
        <v>1.5549815240271927</v>
      </c>
    </row>
    <row r="13604" spans="5:9" x14ac:dyDescent="0.25">
      <c r="E13604">
        <v>278.60000000000002</v>
      </c>
      <c r="F13604">
        <v>1.0300000000000007</v>
      </c>
      <c r="G13604">
        <v>305.83492671992303</v>
      </c>
      <c r="H13604">
        <f t="shared" si="228"/>
        <v>280.16320037134727</v>
      </c>
      <c r="I13604">
        <v>1.5632003713472296</v>
      </c>
    </row>
    <row r="13605" spans="5:9" x14ac:dyDescent="0.25">
      <c r="E13605">
        <v>278.7</v>
      </c>
      <c r="F13605">
        <v>1.0300000000000007</v>
      </c>
      <c r="G13605">
        <v>305.83303100806125</v>
      </c>
      <c r="H13605">
        <f t="shared" si="228"/>
        <v>280.27149783912904</v>
      </c>
      <c r="I13605">
        <v>1.5714978391290566</v>
      </c>
    </row>
    <row r="13606" spans="5:9" x14ac:dyDescent="0.25">
      <c r="E13606">
        <v>278.8</v>
      </c>
      <c r="F13606">
        <v>1.0300000000000007</v>
      </c>
      <c r="G13606">
        <v>305.83008366426145</v>
      </c>
      <c r="H13606">
        <f t="shared" si="228"/>
        <v>280.37987479695022</v>
      </c>
      <c r="I13606">
        <v>1.5798747969502021</v>
      </c>
    </row>
    <row r="13607" spans="5:9" x14ac:dyDescent="0.25">
      <c r="E13607">
        <v>278.89999999999998</v>
      </c>
      <c r="F13607">
        <v>1.0300000000000007</v>
      </c>
      <c r="G13607">
        <v>305.82608295699026</v>
      </c>
      <c r="H13607">
        <f t="shared" si="228"/>
        <v>280.48833213246104</v>
      </c>
      <c r="I13607">
        <v>1.5883321324610724</v>
      </c>
    </row>
    <row r="13608" spans="5:9" x14ac:dyDescent="0.25">
      <c r="E13608">
        <v>279</v>
      </c>
      <c r="F13608">
        <v>1.0300000000000007</v>
      </c>
      <c r="G13608">
        <v>305.8210271753893</v>
      </c>
      <c r="H13608">
        <f t="shared" si="228"/>
        <v>280.59687075201634</v>
      </c>
      <c r="I13608">
        <v>1.5968707520163161</v>
      </c>
    </row>
    <row r="13609" spans="5:9" x14ac:dyDescent="0.25">
      <c r="E13609">
        <v>279.10000000000002</v>
      </c>
      <c r="F13609">
        <v>1.0300000000000007</v>
      </c>
      <c r="G13609">
        <v>305.81491462951885</v>
      </c>
      <c r="H13609">
        <f t="shared" si="228"/>
        <v>280.70549158131905</v>
      </c>
      <c r="I13609">
        <v>1.6054915813190074</v>
      </c>
    </row>
    <row r="13610" spans="5:9" x14ac:dyDescent="0.25">
      <c r="E13610">
        <v>279.2</v>
      </c>
      <c r="F13610">
        <v>1.0300000000000007</v>
      </c>
      <c r="G13610">
        <v>305.80774365061575</v>
      </c>
      <c r="H13610">
        <f t="shared" si="228"/>
        <v>280.81419556607693</v>
      </c>
      <c r="I13610">
        <v>1.6141955660769687</v>
      </c>
    </row>
    <row r="13611" spans="5:9" x14ac:dyDescent="0.25">
      <c r="E13611">
        <v>279.3</v>
      </c>
      <c r="F13611">
        <v>1.0300000000000007</v>
      </c>
      <c r="G13611">
        <v>305.7995125913605</v>
      </c>
      <c r="H13611">
        <f t="shared" si="228"/>
        <v>280.9229836726704</v>
      </c>
      <c r="I13611">
        <v>1.6229836726703764</v>
      </c>
    </row>
    <row r="13612" spans="5:9" x14ac:dyDescent="0.25">
      <c r="E13612">
        <v>279.39999999999998</v>
      </c>
      <c r="F13612">
        <v>1.0300000000000007</v>
      </c>
      <c r="G13612">
        <v>305.79021982615058</v>
      </c>
      <c r="H13612">
        <f t="shared" si="228"/>
        <v>281.03185688882974</v>
      </c>
      <c r="I13612">
        <v>1.6318568888297442</v>
      </c>
    </row>
    <row r="13613" spans="5:9" x14ac:dyDescent="0.25">
      <c r="E13613">
        <v>279.5</v>
      </c>
      <c r="F13613">
        <v>1.0300000000000007</v>
      </c>
      <c r="G13613">
        <v>305.77986375137539</v>
      </c>
      <c r="H13613">
        <f t="shared" si="228"/>
        <v>281.14081622432315</v>
      </c>
      <c r="I13613">
        <v>1.6408162243231277</v>
      </c>
    </row>
    <row r="13614" spans="5:9" x14ac:dyDescent="0.25">
      <c r="E13614">
        <v>279.60000000000002</v>
      </c>
      <c r="F13614">
        <v>1.0300000000000007</v>
      </c>
      <c r="G13614">
        <v>305.76844278568825</v>
      </c>
      <c r="H13614">
        <f t="shared" si="228"/>
        <v>281.24986271165113</v>
      </c>
      <c r="I13614">
        <v>1.6498627116511304</v>
      </c>
    </row>
    <row r="13615" spans="5:9" x14ac:dyDescent="0.25">
      <c r="E13615">
        <v>279.7</v>
      </c>
      <c r="F13615">
        <v>1.0300000000000007</v>
      </c>
      <c r="G13615">
        <v>305.75595537027277</v>
      </c>
      <c r="H13615">
        <f t="shared" si="228"/>
        <v>281.3589974067483</v>
      </c>
      <c r="I13615">
        <v>1.6589974067482958</v>
      </c>
    </row>
    <row r="13616" spans="5:9" x14ac:dyDescent="0.25">
      <c r="E13616">
        <v>279.8</v>
      </c>
      <c r="F13616">
        <v>1.0300000000000007</v>
      </c>
      <c r="G13616">
        <v>305.74239996909807</v>
      </c>
      <c r="H13616">
        <f t="shared" si="228"/>
        <v>281.46822138968889</v>
      </c>
      <c r="I13616">
        <v>1.6682213896889038</v>
      </c>
    </row>
    <row r="13617" spans="5:9" x14ac:dyDescent="0.25">
      <c r="E13617">
        <v>279.89999999999998</v>
      </c>
      <c r="F13617">
        <v>1.0300000000000007</v>
      </c>
      <c r="G13617">
        <v>305.72777506915975</v>
      </c>
      <c r="H13617">
        <f t="shared" si="228"/>
        <v>281.57753576539517</v>
      </c>
      <c r="I13617">
        <v>1.6775357653952103</v>
      </c>
    </row>
    <row r="13618" spans="5:9" x14ac:dyDescent="0.25">
      <c r="E13618">
        <v>280</v>
      </c>
      <c r="F13618">
        <v>1.0300000000000007</v>
      </c>
      <c r="G13618">
        <v>305.71207918070212</v>
      </c>
      <c r="H13618">
        <f t="shared" si="228"/>
        <v>281.68694166434574</v>
      </c>
      <c r="I13618">
        <v>1.6869416643457138</v>
      </c>
    </row>
    <row r="13619" spans="5:9" x14ac:dyDescent="0.25">
      <c r="E13619">
        <v>280.10000000000002</v>
      </c>
      <c r="F13619">
        <v>1.0300000000000007</v>
      </c>
      <c r="G13619">
        <v>305.69531083741856</v>
      </c>
      <c r="H13619">
        <f t="shared" si="228"/>
        <v>281.79644024328064</v>
      </c>
      <c r="I13619">
        <v>1.6964402432806158</v>
      </c>
    </row>
    <row r="13620" spans="5:9" x14ac:dyDescent="0.25">
      <c r="E13620">
        <v>280.2</v>
      </c>
      <c r="F13620">
        <v>1.0300000000000007</v>
      </c>
      <c r="G13620">
        <v>305.67746859662572</v>
      </c>
      <c r="H13620">
        <f t="shared" si="228"/>
        <v>281.90603268590144</v>
      </c>
      <c r="I13620">
        <v>1.7060326859014678</v>
      </c>
    </row>
    <row r="13621" spans="5:9" x14ac:dyDescent="0.25">
      <c r="E13621">
        <v>280.3</v>
      </c>
      <c r="F13621">
        <v>1.0300000000000007</v>
      </c>
      <c r="G13621">
        <v>305.6585510394076</v>
      </c>
      <c r="H13621">
        <f t="shared" si="228"/>
        <v>282.01572020356133</v>
      </c>
      <c r="I13621">
        <v>1.7157202035613197</v>
      </c>
    </row>
    <row r="13622" spans="5:9" x14ac:dyDescent="0.25">
      <c r="E13622">
        <v>280.39999999999998</v>
      </c>
      <c r="F13622">
        <v>1.0300000000000007</v>
      </c>
      <c r="G13622">
        <v>305.63855677072746</v>
      </c>
      <c r="H13622">
        <f t="shared" si="228"/>
        <v>282.12550403594139</v>
      </c>
      <c r="I13622">
        <v>1.7255040359414162</v>
      </c>
    </row>
    <row r="13623" spans="5:9" x14ac:dyDescent="0.25">
      <c r="E13623">
        <v>280.5</v>
      </c>
      <c r="F13623">
        <v>1.0300000000000007</v>
      </c>
      <c r="G13623">
        <v>305.617484419503</v>
      </c>
      <c r="H13623">
        <f t="shared" si="228"/>
        <v>282.23538545170982</v>
      </c>
      <c r="I13623">
        <v>1.735385451709796</v>
      </c>
    </row>
    <row r="13624" spans="5:9" x14ac:dyDescent="0.25">
      <c r="E13624">
        <v>280.60000000000002</v>
      </c>
      <c r="F13624">
        <v>1.0300000000000007</v>
      </c>
      <c r="G13624">
        <v>305.59533263864205</v>
      </c>
      <c r="H13624">
        <f t="shared" si="228"/>
        <v>282.34536574915666</v>
      </c>
      <c r="I13624">
        <v>1.7453657491566092</v>
      </c>
    </row>
    <row r="13625" spans="5:9" x14ac:dyDescent="0.25">
      <c r="E13625">
        <v>280.7</v>
      </c>
      <c r="F13625">
        <v>1.0300000000000007</v>
      </c>
      <c r="G13625">
        <v>305.57210010503661</v>
      </c>
      <c r="H13625">
        <f t="shared" si="228"/>
        <v>282.45544625680031</v>
      </c>
      <c r="I13625">
        <v>1.7554462568003129</v>
      </c>
    </row>
    <row r="13626" spans="5:9" x14ac:dyDescent="0.25">
      <c r="E13626">
        <v>280.8</v>
      </c>
      <c r="F13626">
        <v>1.0300000000000007</v>
      </c>
      <c r="G13626">
        <v>305.54778551951176</v>
      </c>
      <c r="H13626">
        <f t="shared" si="228"/>
        <v>282.5656283339581</v>
      </c>
      <c r="I13626">
        <v>1.7656283339580974</v>
      </c>
    </row>
    <row r="13627" spans="5:9" x14ac:dyDescent="0.25">
      <c r="E13627">
        <v>280.89999999999998</v>
      </c>
      <c r="F13627">
        <v>1.0300000000000007</v>
      </c>
      <c r="G13627">
        <v>305.5223876067277</v>
      </c>
      <c r="H13627">
        <f t="shared" si="228"/>
        <v>282.67591337127311</v>
      </c>
      <c r="I13627">
        <v>1.7759133712731283</v>
      </c>
    </row>
    <row r="13628" spans="5:9" x14ac:dyDescent="0.25">
      <c r="E13628">
        <v>281</v>
      </c>
      <c r="F13628">
        <v>1.0300000000000007</v>
      </c>
      <c r="G13628">
        <v>305.4959051150326</v>
      </c>
      <c r="H13628">
        <f t="shared" si="228"/>
        <v>282.78630279119028</v>
      </c>
      <c r="I13628">
        <v>1.786302791190286</v>
      </c>
    </row>
    <row r="13629" spans="5:9" x14ac:dyDescent="0.25">
      <c r="E13629">
        <v>281.10000000000002</v>
      </c>
      <c r="F13629">
        <v>1.0300000000000007</v>
      </c>
      <c r="G13629">
        <v>305.46833681626441</v>
      </c>
      <c r="H13629">
        <f t="shared" si="228"/>
        <v>282.8967980483709</v>
      </c>
      <c r="I13629">
        <v>1.7967980483708534</v>
      </c>
    </row>
    <row r="13630" spans="5:9" x14ac:dyDescent="0.25">
      <c r="E13630">
        <v>281.2</v>
      </c>
      <c r="F13630">
        <v>1.0300000000000007</v>
      </c>
      <c r="G13630">
        <v>305.43968150550029</v>
      </c>
      <c r="H13630">
        <f t="shared" si="228"/>
        <v>283.00740063003576</v>
      </c>
      <c r="I13630">
        <v>1.8074006300357854</v>
      </c>
    </row>
    <row r="13631" spans="5:9" x14ac:dyDescent="0.25">
      <c r="E13631">
        <v>281.3</v>
      </c>
      <c r="F13631">
        <v>1.0300000000000007</v>
      </c>
      <c r="G13631">
        <v>305.40993800075222</v>
      </c>
      <c r="H13631">
        <f t="shared" si="228"/>
        <v>283.11811205622558</v>
      </c>
      <c r="I13631">
        <v>1.818112056225593</v>
      </c>
    </row>
    <row r="13632" spans="5:9" x14ac:dyDescent="0.25">
      <c r="E13632">
        <v>281.39999999999998</v>
      </c>
      <c r="F13632">
        <v>1.0300000000000007</v>
      </c>
      <c r="G13632">
        <v>305.37910514260801</v>
      </c>
      <c r="H13632">
        <f t="shared" si="228"/>
        <v>283.22893387996368</v>
      </c>
      <c r="I13632">
        <v>1.828933879963708</v>
      </c>
    </row>
    <row r="13633" spans="5:9" x14ac:dyDescent="0.25">
      <c r="E13633">
        <v>281.5</v>
      </c>
      <c r="F13633">
        <v>1.0300000000000007</v>
      </c>
      <c r="G13633">
        <v>305.34718179381736</v>
      </c>
      <c r="H13633">
        <f t="shared" si="228"/>
        <v>283.33986768730841</v>
      </c>
      <c r="I13633">
        <v>1.8398676873084017</v>
      </c>
    </row>
    <row r="13634" spans="5:9" x14ac:dyDescent="0.25">
      <c r="E13634">
        <v>281.60000000000002</v>
      </c>
      <c r="F13634">
        <v>1.0300000000000007</v>
      </c>
      <c r="G13634">
        <v>305.31416683882179</v>
      </c>
      <c r="H13634">
        <f t="shared" si="228"/>
        <v>283.45091509727678</v>
      </c>
      <c r="I13634">
        <v>1.8509150972767681</v>
      </c>
    </row>
    <row r="13635" spans="5:9" x14ac:dyDescent="0.25">
      <c r="E13635">
        <v>281.7</v>
      </c>
      <c r="F13635">
        <v>1.0300000000000007</v>
      </c>
      <c r="G13635">
        <v>305.28005918322987</v>
      </c>
      <c r="H13635">
        <f t="shared" si="228"/>
        <v>283.56207776162222</v>
      </c>
      <c r="I13635">
        <v>1.8620777616222213</v>
      </c>
    </row>
    <row r="13636" spans="5:9" x14ac:dyDescent="0.25">
      <c r="E13636">
        <v>281.8</v>
      </c>
      <c r="F13636">
        <v>1.0300000000000007</v>
      </c>
      <c r="G13636">
        <v>305.24485775323654</v>
      </c>
      <c r="H13636">
        <f t="shared" si="228"/>
        <v>283.67335736444483</v>
      </c>
      <c r="I13636">
        <v>1.873357364444826</v>
      </c>
    </row>
    <row r="13637" spans="5:9" x14ac:dyDescent="0.25">
      <c r="E13637">
        <v>281.89999999999998</v>
      </c>
      <c r="F13637">
        <v>1.0300000000000007</v>
      </c>
      <c r="G13637">
        <v>305.20856149498894</v>
      </c>
      <c r="H13637">
        <f t="shared" si="228"/>
        <v>283.78475562161134</v>
      </c>
      <c r="I13637">
        <v>1.8847556216113881</v>
      </c>
    </row>
    <row r="13638" spans="5:9" x14ac:dyDescent="0.25">
      <c r="E13638">
        <v>282</v>
      </c>
      <c r="F13638">
        <v>1.0300000000000007</v>
      </c>
      <c r="G13638">
        <v>305.17116937389778</v>
      </c>
      <c r="H13638">
        <f t="shared" ref="H13638:H13701" si="229">E13638+I13638</f>
        <v>283.89627427995958</v>
      </c>
      <c r="I13638">
        <v>1.8962742799595982</v>
      </c>
    </row>
    <row r="13639" spans="5:9" x14ac:dyDescent="0.25">
      <c r="E13639">
        <v>282.10000000000002</v>
      </c>
      <c r="F13639">
        <v>1.0300000000000007</v>
      </c>
      <c r="G13639">
        <v>305.13268037389764</v>
      </c>
      <c r="H13639">
        <f t="shared" si="229"/>
        <v>284.00791511625755</v>
      </c>
      <c r="I13639">
        <v>1.907915116257521</v>
      </c>
    </row>
    <row r="13640" spans="5:9" x14ac:dyDescent="0.25">
      <c r="E13640">
        <v>282.2</v>
      </c>
      <c r="F13640">
        <v>1.0300000000000007</v>
      </c>
      <c r="G13640">
        <v>305.09309349665608</v>
      </c>
      <c r="H13640">
        <f t="shared" si="229"/>
        <v>284.11967993588655</v>
      </c>
      <c r="I13640">
        <v>1.9196799358865806</v>
      </c>
    </row>
    <row r="13641" spans="5:9" x14ac:dyDescent="0.25">
      <c r="E13641">
        <v>282.3</v>
      </c>
      <c r="F13641">
        <v>1.0300000000000007</v>
      </c>
      <c r="G13641">
        <v>305.0524077607347</v>
      </c>
      <c r="H13641">
        <f t="shared" si="229"/>
        <v>284.23157057121244</v>
      </c>
      <c r="I13641">
        <v>1.9315705712124089</v>
      </c>
    </row>
    <row r="13642" spans="5:9" x14ac:dyDescent="0.25">
      <c r="E13642">
        <v>282.39999999999998</v>
      </c>
      <c r="F13642">
        <v>1.0300000000000007</v>
      </c>
      <c r="G13642">
        <v>305.01062220070389</v>
      </c>
      <c r="H13642">
        <f t="shared" si="229"/>
        <v>284.34358887960417</v>
      </c>
      <c r="I13642">
        <v>1.943588879604184</v>
      </c>
    </row>
    <row r="13643" spans="5:9" x14ac:dyDescent="0.25">
      <c r="E13643">
        <v>282.5</v>
      </c>
      <c r="F13643">
        <v>1.0300000000000007</v>
      </c>
      <c r="G13643">
        <v>304.96773586621424</v>
      </c>
      <c r="H13643">
        <f t="shared" si="229"/>
        <v>284.45573674105844</v>
      </c>
      <c r="I13643">
        <v>1.9557367410584183</v>
      </c>
    </row>
    <row r="13644" spans="5:9" x14ac:dyDescent="0.25">
      <c r="E13644">
        <v>282.60000000000002</v>
      </c>
      <c r="F13644">
        <v>1.0300000000000007</v>
      </c>
      <c r="G13644">
        <v>304.9237478210265</v>
      </c>
      <c r="H13644">
        <f t="shared" si="229"/>
        <v>284.56801605537868</v>
      </c>
      <c r="I13644">
        <v>1.9680160553786477</v>
      </c>
    </row>
    <row r="13645" spans="5:9" x14ac:dyDescent="0.25">
      <c r="E13645">
        <v>282.7</v>
      </c>
      <c r="F13645">
        <v>1.0300000000000007</v>
      </c>
      <c r="G13645">
        <v>304.87865714200467</v>
      </c>
      <c r="H13645">
        <f t="shared" si="229"/>
        <v>284.68042873885679</v>
      </c>
      <c r="I13645">
        <v>1.9804287388567832</v>
      </c>
    </row>
    <row r="13646" spans="5:9" x14ac:dyDescent="0.25">
      <c r="E13646">
        <v>282.8</v>
      </c>
      <c r="F13646">
        <v>1.0300000000000007</v>
      </c>
      <c r="G13646">
        <v>304.83246291807438</v>
      </c>
      <c r="H13646">
        <f t="shared" si="229"/>
        <v>284.79297672039627</v>
      </c>
      <c r="I13646">
        <v>1.9929767203962789</v>
      </c>
    </row>
    <row r="13647" spans="5:9" x14ac:dyDescent="0.25">
      <c r="E13647">
        <v>282.89999999999998</v>
      </c>
      <c r="F13647">
        <v>1.0300000000000007</v>
      </c>
      <c r="G13647">
        <v>304.78516424915068</v>
      </c>
      <c r="H13647">
        <f t="shared" si="229"/>
        <v>284.90566193701079</v>
      </c>
      <c r="I13647">
        <v>2.0056619370108151</v>
      </c>
    </row>
    <row r="13648" spans="5:9" x14ac:dyDescent="0.25">
      <c r="E13648">
        <v>283</v>
      </c>
      <c r="F13648">
        <v>1.0300000000000007</v>
      </c>
      <c r="G13648">
        <v>304.73676024503925</v>
      </c>
      <c r="H13648">
        <f t="shared" si="229"/>
        <v>285.01848632862504</v>
      </c>
      <c r="I13648">
        <v>2.0184863286250168</v>
      </c>
    </row>
    <row r="13649" spans="5:9" x14ac:dyDescent="0.25">
      <c r="E13649">
        <v>283.10000000000002</v>
      </c>
      <c r="F13649">
        <v>1.0300000000000007</v>
      </c>
      <c r="G13649">
        <v>304.68725002431495</v>
      </c>
      <c r="H13649">
        <f t="shared" si="229"/>
        <v>285.13145183209616</v>
      </c>
      <c r="I13649">
        <v>2.0314518320961397</v>
      </c>
    </row>
    <row r="13650" spans="5:9" x14ac:dyDescent="0.25">
      <c r="E13650">
        <v>283.2</v>
      </c>
      <c r="F13650">
        <v>1.0300000000000007</v>
      </c>
      <c r="G13650">
        <v>304.6366327131816</v>
      </c>
      <c r="H13650">
        <f t="shared" si="229"/>
        <v>285.24456037436727</v>
      </c>
      <c r="I13650">
        <v>2.0445603743672933</v>
      </c>
    </row>
    <row r="13651" spans="5:9" x14ac:dyDescent="0.25">
      <c r="E13651">
        <v>283.3</v>
      </c>
      <c r="F13651">
        <v>1.0300000000000007</v>
      </c>
      <c r="G13651">
        <v>304.58490744431828</v>
      </c>
      <c r="H13651">
        <f t="shared" si="229"/>
        <v>285.35781386465356</v>
      </c>
      <c r="I13651">
        <v>2.0578138646535331</v>
      </c>
    </row>
    <row r="13652" spans="5:9" x14ac:dyDescent="0.25">
      <c r="E13652">
        <v>283.39999999999998</v>
      </c>
      <c r="F13652">
        <v>1.0300000000000007</v>
      </c>
      <c r="G13652">
        <v>304.53207335571602</v>
      </c>
      <c r="H13652">
        <f t="shared" si="229"/>
        <v>285.47121418555241</v>
      </c>
      <c r="I13652">
        <v>2.0712141855524151</v>
      </c>
    </row>
    <row r="13653" spans="5:9" x14ac:dyDescent="0.25">
      <c r="E13653">
        <v>283.5</v>
      </c>
      <c r="F13653">
        <v>1.0300000000000007</v>
      </c>
      <c r="G13653">
        <v>304.47812958951016</v>
      </c>
      <c r="H13653">
        <f t="shared" si="229"/>
        <v>285.58476318295988</v>
      </c>
      <c r="I13653">
        <v>2.0847631829598936</v>
      </c>
    </row>
    <row r="13654" spans="5:9" x14ac:dyDescent="0.25">
      <c r="E13654">
        <v>283.60000000000002</v>
      </c>
      <c r="F13654">
        <v>1.0300000000000007</v>
      </c>
      <c r="G13654">
        <v>304.4230752908129</v>
      </c>
      <c r="H13654">
        <f t="shared" si="229"/>
        <v>285.69846265466094</v>
      </c>
      <c r="I13654">
        <v>2.0984626546609464</v>
      </c>
    </row>
    <row r="13655" spans="5:9" x14ac:dyDescent="0.25">
      <c r="E13655">
        <v>283.7</v>
      </c>
      <c r="F13655">
        <v>1.0300000000000007</v>
      </c>
      <c r="G13655">
        <v>304.36690960655113</v>
      </c>
      <c r="H13655">
        <f t="shared" si="229"/>
        <v>285.81231433745222</v>
      </c>
      <c r="I13655">
        <v>2.1123143374522524</v>
      </c>
    </row>
    <row r="13656" spans="5:9" x14ac:dyDescent="0.25">
      <c r="E13656">
        <v>283.8</v>
      </c>
      <c r="F13656">
        <v>1.0300000000000007</v>
      </c>
      <c r="G13656">
        <v>304.30963168431458</v>
      </c>
      <c r="H13656">
        <f t="shared" si="229"/>
        <v>285.92631989264117</v>
      </c>
      <c r="I13656">
        <v>2.1263198926411362</v>
      </c>
    </row>
    <row r="13657" spans="5:9" x14ac:dyDescent="0.25">
      <c r="E13657">
        <v>283.89999999999998</v>
      </c>
      <c r="F13657">
        <v>1.0300000000000007</v>
      </c>
      <c r="G13657">
        <v>304.25124067121976</v>
      </c>
      <c r="H13657">
        <f t="shared" si="229"/>
        <v>286.04048088975145</v>
      </c>
      <c r="I13657">
        <v>2.1404808897514518</v>
      </c>
    </row>
    <row r="13658" spans="5:9" x14ac:dyDescent="0.25">
      <c r="E13658">
        <v>284</v>
      </c>
      <c r="F13658">
        <v>1.0300000000000007</v>
      </c>
      <c r="G13658">
        <v>304.19173571279413</v>
      </c>
      <c r="H13658">
        <f t="shared" si="229"/>
        <v>286.15479878825283</v>
      </c>
      <c r="I13658">
        <v>2.1547987882528457</v>
      </c>
    </row>
    <row r="13659" spans="5:9" x14ac:dyDescent="0.25">
      <c r="E13659">
        <v>284.10000000000002</v>
      </c>
      <c r="F13659">
        <v>1.0300000000000007</v>
      </c>
      <c r="G13659">
        <v>304.13111595188622</v>
      </c>
      <c r="H13659">
        <f t="shared" si="229"/>
        <v>286.26927491711513</v>
      </c>
      <c r="I13659">
        <v>2.1692749171151049</v>
      </c>
    </row>
    <row r="13660" spans="5:9" x14ac:dyDescent="0.25">
      <c r="E13660">
        <v>284.2</v>
      </c>
      <c r="F13660">
        <v>1.0300000000000007</v>
      </c>
      <c r="G13660">
        <v>304.0693805276066</v>
      </c>
      <c r="H13660">
        <f t="shared" si="229"/>
        <v>286.38391045197449</v>
      </c>
      <c r="I13660">
        <v>2.1839104519744814</v>
      </c>
    </row>
    <row r="13661" spans="5:9" x14ac:dyDescent="0.25">
      <c r="E13661">
        <v>284.3</v>
      </c>
      <c r="F13661">
        <v>1.0300000000000007</v>
      </c>
      <c r="G13661">
        <v>304.00652857430498</v>
      </c>
      <c r="H13661">
        <f t="shared" si="229"/>
        <v>286.49870638968406</v>
      </c>
      <c r="I13661">
        <v>2.1987063896840584</v>
      </c>
    </row>
    <row r="13662" spans="5:9" x14ac:dyDescent="0.25">
      <c r="E13662">
        <v>284.39999999999998</v>
      </c>
      <c r="F13662">
        <v>1.0300000000000007</v>
      </c>
      <c r="G13662">
        <v>303.94255922058818</v>
      </c>
      <c r="H13662">
        <f t="shared" si="229"/>
        <v>286.61366352000573</v>
      </c>
      <c r="I13662">
        <v>2.2136635200057269</v>
      </c>
    </row>
    <row r="13663" spans="5:9" x14ac:dyDescent="0.25">
      <c r="E13663">
        <v>284.5</v>
      </c>
      <c r="F13663">
        <v>1.0300000000000007</v>
      </c>
      <c r="G13663">
        <v>303.87747158838414</v>
      </c>
      <c r="H13663">
        <f t="shared" si="229"/>
        <v>286.72878239418799</v>
      </c>
      <c r="I13663">
        <v>2.2287823941879683</v>
      </c>
    </row>
    <row r="13664" spans="5:9" x14ac:dyDescent="0.25">
      <c r="E13664">
        <v>284.60000000000002</v>
      </c>
      <c r="F13664">
        <v>1.0300000000000007</v>
      </c>
      <c r="G13664">
        <v>303.8112647920571</v>
      </c>
      <c r="H13664">
        <f t="shared" si="229"/>
        <v>286.84406329016167</v>
      </c>
      <c r="I13664">
        <v>2.2440632901616304</v>
      </c>
    </row>
    <row r="13665" spans="5:9" x14ac:dyDescent="0.25">
      <c r="E13665">
        <v>284.7</v>
      </c>
      <c r="F13665">
        <v>1.0300000000000007</v>
      </c>
      <c r="G13665">
        <v>303.74393793757793</v>
      </c>
      <c r="H13665">
        <f t="shared" si="229"/>
        <v>286.95950617407624</v>
      </c>
      <c r="I13665">
        <v>2.2595061740762703</v>
      </c>
    </row>
    <row r="13666" spans="5:9" x14ac:dyDescent="0.25">
      <c r="E13666">
        <v>284.8</v>
      </c>
      <c r="F13666">
        <v>1.0300000000000007</v>
      </c>
      <c r="G13666">
        <v>303.6754901217551</v>
      </c>
      <c r="H13666">
        <f t="shared" si="229"/>
        <v>287.07511065789339</v>
      </c>
      <c r="I13666">
        <v>2.2751106578934066</v>
      </c>
    </row>
    <row r="13667" spans="5:9" x14ac:dyDescent="0.25">
      <c r="E13667">
        <v>284.89999999999998</v>
      </c>
      <c r="F13667">
        <v>1.0300000000000007</v>
      </c>
      <c r="G13667">
        <v>303.60592043153002</v>
      </c>
      <c r="H13667">
        <f t="shared" si="229"/>
        <v>287.19087595275118</v>
      </c>
      <c r="I13667">
        <v>2.2908759527512066</v>
      </c>
    </row>
    <row r="13668" spans="5:9" x14ac:dyDescent="0.25">
      <c r="E13668">
        <v>285</v>
      </c>
      <c r="F13668">
        <v>1.0300000000000007</v>
      </c>
      <c r="G13668">
        <v>303.53522794334128</v>
      </c>
      <c r="H13668">
        <f t="shared" si="229"/>
        <v>287.30680081781935</v>
      </c>
      <c r="I13668">
        <v>2.3068008178193606</v>
      </c>
    </row>
    <row r="13669" spans="5:9" x14ac:dyDescent="0.25">
      <c r="E13669">
        <v>285.10000000000002</v>
      </c>
      <c r="F13669">
        <v>1.0300000000000007</v>
      </c>
      <c r="G13669">
        <v>303.46341172256228</v>
      </c>
      <c r="H13669">
        <f t="shared" si="229"/>
        <v>287.42288350437491</v>
      </c>
      <c r="I13669">
        <v>2.3228835043748699</v>
      </c>
    </row>
    <row r="13670" spans="5:9" x14ac:dyDescent="0.25">
      <c r="E13670">
        <v>285.2</v>
      </c>
      <c r="F13670">
        <v>1.0300000000000007</v>
      </c>
      <c r="G13670">
        <v>303.39047082301494</v>
      </c>
      <c r="H13670">
        <f t="shared" si="229"/>
        <v>287.5391216948513</v>
      </c>
      <c r="I13670">
        <v>2.3391216948513138</v>
      </c>
    </row>
    <row r="13671" spans="5:9" x14ac:dyDescent="0.25">
      <c r="E13671">
        <v>285.3</v>
      </c>
      <c r="F13671">
        <v>1.0300000000000007</v>
      </c>
      <c r="G13671">
        <v>303.31640428656419</v>
      </c>
      <c r="H13671">
        <f t="shared" si="229"/>
        <v>287.65551243664817</v>
      </c>
      <c r="I13671">
        <v>2.3555124366481501</v>
      </c>
    </row>
    <row r="13672" spans="5:9" x14ac:dyDescent="0.25">
      <c r="E13672">
        <v>285.39999999999998</v>
      </c>
      <c r="F13672">
        <v>1.0300000000000007</v>
      </c>
      <c r="G13672">
        <v>303.24121114279626</v>
      </c>
      <c r="H13672">
        <f t="shared" si="229"/>
        <v>287.77205207053578</v>
      </c>
      <c r="I13672">
        <v>2.3720520705358181</v>
      </c>
    </row>
    <row r="13673" spans="5:9" x14ac:dyDescent="0.25">
      <c r="E13673">
        <v>285.5</v>
      </c>
      <c r="F13673">
        <v>1.0300000000000007</v>
      </c>
      <c r="G13673">
        <v>303.16489040878344</v>
      </c>
      <c r="H13673">
        <f t="shared" si="229"/>
        <v>287.88873615356005</v>
      </c>
      <c r="I13673">
        <v>2.388736153560028</v>
      </c>
    </row>
    <row r="13674" spans="5:9" x14ac:dyDescent="0.25">
      <c r="E13674">
        <v>285.60000000000002</v>
      </c>
      <c r="F13674">
        <v>1.0300000000000007</v>
      </c>
      <c r="G13674">
        <v>303.08744108893853</v>
      </c>
      <c r="H13674">
        <f t="shared" si="229"/>
        <v>288.00555937643765</v>
      </c>
      <c r="I13674">
        <v>2.4055593764376231</v>
      </c>
    </row>
    <row r="13675" spans="5:9" x14ac:dyDescent="0.25">
      <c r="E13675">
        <v>285.7</v>
      </c>
      <c r="F13675">
        <v>1.0300000000000007</v>
      </c>
      <c r="G13675">
        <v>303.00886217496145</v>
      </c>
      <c r="H13675">
        <f t="shared" si="229"/>
        <v>288.12251547555189</v>
      </c>
      <c r="I13675">
        <v>2.4225154755518945</v>
      </c>
    </row>
    <row r="13676" spans="5:9" x14ac:dyDescent="0.25">
      <c r="E13676">
        <v>285.8</v>
      </c>
      <c r="F13676">
        <v>1.0300000000000007</v>
      </c>
      <c r="G13676">
        <v>302.92915264588015</v>
      </c>
      <c r="H13676">
        <f t="shared" si="229"/>
        <v>288.23959713979986</v>
      </c>
      <c r="I13676">
        <v>2.4395971397998526</v>
      </c>
    </row>
    <row r="13677" spans="5:9" x14ac:dyDescent="0.25">
      <c r="E13677">
        <v>285.89999999999998</v>
      </c>
      <c r="F13677">
        <v>1.0300000000000007</v>
      </c>
      <c r="G13677">
        <v>302.84831146818755</v>
      </c>
      <c r="H13677">
        <f t="shared" si="229"/>
        <v>288.3567959127231</v>
      </c>
      <c r="I13677">
        <v>2.4567959127231078</v>
      </c>
    </row>
    <row r="13678" spans="5:9" x14ac:dyDescent="0.25">
      <c r="E13678">
        <v>286</v>
      </c>
      <c r="F13678">
        <v>1.0300000000000007</v>
      </c>
      <c r="G13678">
        <v>302.76633759607608</v>
      </c>
      <c r="H13678">
        <f t="shared" si="229"/>
        <v>288.47410209057097</v>
      </c>
      <c r="I13678">
        <v>2.474102090570983</v>
      </c>
    </row>
    <row r="13679" spans="5:9" x14ac:dyDescent="0.25">
      <c r="E13679">
        <v>286.10000000000002</v>
      </c>
      <c r="F13679">
        <v>1.0300000000000007</v>
      </c>
      <c r="G13679">
        <v>302.68322997177194</v>
      </c>
      <c r="H13679">
        <f t="shared" si="229"/>
        <v>288.59150461720316</v>
      </c>
      <c r="I13679">
        <v>2.4915046172031321</v>
      </c>
    </row>
    <row r="13680" spans="5:9" x14ac:dyDescent="0.25">
      <c r="E13680">
        <v>286.2</v>
      </c>
      <c r="F13680">
        <v>1.0300000000000007</v>
      </c>
      <c r="G13680">
        <v>302.59898752596825</v>
      </c>
      <c r="H13680">
        <f t="shared" si="229"/>
        <v>288.70899097704194</v>
      </c>
      <c r="I13680">
        <v>2.5089909770419339</v>
      </c>
    </row>
    <row r="13681" spans="5:9" x14ac:dyDescent="0.25">
      <c r="E13681">
        <v>286.3</v>
      </c>
      <c r="F13681">
        <v>1.0300000000000007</v>
      </c>
      <c r="G13681">
        <v>302.51360917835956</v>
      </c>
      <c r="H13681">
        <f t="shared" si="229"/>
        <v>288.82654708763323</v>
      </c>
      <c r="I13681">
        <v>2.5265470876332454</v>
      </c>
    </row>
    <row r="13682" spans="5:9" x14ac:dyDescent="0.25">
      <c r="E13682">
        <v>286.39999999999998</v>
      </c>
      <c r="F13682">
        <v>1.0300000000000007</v>
      </c>
      <c r="G13682">
        <v>302.42709383827651</v>
      </c>
      <c r="H13682">
        <f t="shared" si="229"/>
        <v>288.94415719376724</v>
      </c>
      <c r="I13682">
        <v>2.5441571937672345</v>
      </c>
    </row>
    <row r="13683" spans="5:9" x14ac:dyDescent="0.25">
      <c r="E13683">
        <v>286.5</v>
      </c>
      <c r="F13683">
        <v>1.0300000000000007</v>
      </c>
      <c r="G13683">
        <v>302.33944040542156</v>
      </c>
      <c r="H13683">
        <f t="shared" si="229"/>
        <v>289.06180376554454</v>
      </c>
      <c r="I13683">
        <v>2.5618037655445569</v>
      </c>
    </row>
    <row r="13684" spans="5:9" x14ac:dyDescent="0.25">
      <c r="E13684">
        <v>286.60000000000002</v>
      </c>
      <c r="F13684">
        <v>1.0300000000000007</v>
      </c>
      <c r="G13684">
        <v>302.25064777070486</v>
      </c>
      <c r="H13684">
        <f t="shared" si="229"/>
        <v>289.1794674032401</v>
      </c>
      <c r="I13684">
        <v>2.5794674032400717</v>
      </c>
    </row>
    <row r="13685" spans="5:9" x14ac:dyDescent="0.25">
      <c r="E13685">
        <v>286.7</v>
      </c>
      <c r="F13685">
        <v>1.0300000000000007</v>
      </c>
      <c r="G13685">
        <v>302.16071481717938</v>
      </c>
      <c r="H13685">
        <f t="shared" si="229"/>
        <v>289.29712675230326</v>
      </c>
      <c r="I13685">
        <v>2.5971267523032462</v>
      </c>
    </row>
    <row r="13686" spans="5:9" x14ac:dyDescent="0.25">
      <c r="E13686">
        <v>286.8</v>
      </c>
      <c r="F13686">
        <v>1.0300000000000007</v>
      </c>
      <c r="G13686">
        <v>302.06964042107478</v>
      </c>
      <c r="H13686">
        <f t="shared" si="229"/>
        <v>289.41475843232365</v>
      </c>
      <c r="I13686">
        <v>2.6147584323236339</v>
      </c>
    </row>
    <row r="13687" spans="5:9" x14ac:dyDescent="0.25">
      <c r="E13687">
        <v>286.89999999999998</v>
      </c>
      <c r="F13687">
        <v>1.0300000000000007</v>
      </c>
      <c r="G13687">
        <v>301.97742345292801</v>
      </c>
      <c r="H13687">
        <f t="shared" si="229"/>
        <v>289.53233698425601</v>
      </c>
      <c r="I13687">
        <v>2.632336984256042</v>
      </c>
    </row>
    <row r="13688" spans="5:9" x14ac:dyDescent="0.25">
      <c r="E13688">
        <v>287</v>
      </c>
      <c r="F13688">
        <v>1.0300000000000007</v>
      </c>
      <c r="G13688">
        <v>301.88406277880938</v>
      </c>
      <c r="H13688">
        <f t="shared" si="229"/>
        <v>289.64983484061054</v>
      </c>
      <c r="I13688">
        <v>2.6498348406105552</v>
      </c>
    </row>
    <row r="13689" spans="5:9" x14ac:dyDescent="0.25">
      <c r="E13689">
        <v>287.10000000000002</v>
      </c>
      <c r="F13689">
        <v>1.0300000000000007</v>
      </c>
      <c r="G13689">
        <v>301.78955726164179</v>
      </c>
      <c r="H13689">
        <f t="shared" si="229"/>
        <v>289.76722232362869</v>
      </c>
      <c r="I13689">
        <v>2.6672223236286658</v>
      </c>
    </row>
    <row r="13690" spans="5:9" x14ac:dyDescent="0.25">
      <c r="E13690">
        <v>287.2</v>
      </c>
      <c r="F13690">
        <v>1.0300000000000007</v>
      </c>
      <c r="G13690">
        <v>301.69390576261083</v>
      </c>
      <c r="H13690">
        <f t="shared" si="229"/>
        <v>289.88446767664112</v>
      </c>
      <c r="I13690">
        <v>2.6844676766411331</v>
      </c>
    </row>
    <row r="13691" spans="5:9" x14ac:dyDescent="0.25">
      <c r="E13691">
        <v>287.3</v>
      </c>
      <c r="F13691">
        <v>1.0300000000000007</v>
      </c>
      <c r="G13691">
        <v>301.59710714266333</v>
      </c>
      <c r="H13691">
        <f t="shared" si="229"/>
        <v>290.00153713378552</v>
      </c>
      <c r="I13691">
        <v>2.7015371337855321</v>
      </c>
    </row>
    <row r="13692" spans="5:9" x14ac:dyDescent="0.25">
      <c r="E13692">
        <v>287.39999999999998</v>
      </c>
      <c r="F13692">
        <v>1.0300000000000007</v>
      </c>
      <c r="G13692">
        <v>301.49916026409102</v>
      </c>
      <c r="H13692">
        <f t="shared" si="229"/>
        <v>290.11839503299785</v>
      </c>
      <c r="I13692">
        <v>2.7183950329978912</v>
      </c>
    </row>
    <row r="13693" spans="5:9" x14ac:dyDescent="0.25">
      <c r="E13693">
        <v>287.5</v>
      </c>
      <c r="F13693">
        <v>1.0300000000000007</v>
      </c>
      <c r="G13693">
        <v>301.40006399219698</v>
      </c>
      <c r="H13693">
        <f t="shared" si="229"/>
        <v>290.23500397663253</v>
      </c>
      <c r="I13693">
        <v>2.7350039766325089</v>
      </c>
    </row>
    <row r="13694" spans="5:9" x14ac:dyDescent="0.25">
      <c r="E13694">
        <v>287.60000000000002</v>
      </c>
      <c r="F13694">
        <v>1.0300000000000007</v>
      </c>
      <c r="G13694">
        <v>301.29981719704023</v>
      </c>
      <c r="H13694">
        <f t="shared" si="229"/>
        <v>290.35132504316357</v>
      </c>
      <c r="I13694">
        <v>2.751325043163575</v>
      </c>
    </row>
    <row r="13695" spans="5:9" x14ac:dyDescent="0.25">
      <c r="E13695">
        <v>287.7</v>
      </c>
      <c r="F13695">
        <v>1.0300000000000007</v>
      </c>
      <c r="G13695">
        <v>301.19841875525611</v>
      </c>
      <c r="H13695">
        <f t="shared" si="229"/>
        <v>290.4673180521529</v>
      </c>
      <c r="I13695">
        <v>2.7673180521529064</v>
      </c>
    </row>
    <row r="13696" spans="5:9" x14ac:dyDescent="0.25">
      <c r="E13696">
        <v>287.8</v>
      </c>
      <c r="F13696">
        <v>1.0300000000000007</v>
      </c>
      <c r="G13696">
        <v>301.09586755194766</v>
      </c>
      <c r="H13696">
        <f t="shared" si="229"/>
        <v>290.58294188302318</v>
      </c>
      <c r="I13696">
        <v>2.7829418830231964</v>
      </c>
    </row>
    <row r="13697" spans="5:9" x14ac:dyDescent="0.25">
      <c r="E13697">
        <v>287.89999999999998</v>
      </c>
      <c r="F13697">
        <v>1.0300000000000007</v>
      </c>
      <c r="G13697">
        <v>300.9921624826444</v>
      </c>
      <c r="H13697">
        <f t="shared" si="229"/>
        <v>290.69815484617891</v>
      </c>
      <c r="I13697">
        <v>2.7981548461789294</v>
      </c>
    </row>
    <row r="13698" spans="5:9" x14ac:dyDescent="0.25">
      <c r="E13698">
        <v>288</v>
      </c>
      <c r="F13698">
        <v>1.0300000000000007</v>
      </c>
      <c r="G13698">
        <v>300.88730245532412</v>
      </c>
      <c r="H13698">
        <f t="shared" si="229"/>
        <v>290.8129151027253</v>
      </c>
      <c r="I13698">
        <v>2.8129151027253232</v>
      </c>
    </row>
    <row r="13699" spans="5:9" x14ac:dyDescent="0.25">
      <c r="E13699">
        <v>288.10000000000002</v>
      </c>
      <c r="F13699">
        <v>1.0300000000000007</v>
      </c>
      <c r="G13699">
        <v>300.78128639249331</v>
      </c>
      <c r="H13699">
        <f t="shared" si="229"/>
        <v>290.92718112654683</v>
      </c>
      <c r="I13699">
        <v>2.8271811265467908</v>
      </c>
    </row>
    <row r="13700" spans="5:9" x14ac:dyDescent="0.25">
      <c r="E13700">
        <v>288.2</v>
      </c>
      <c r="F13700">
        <v>1.0300000000000007</v>
      </c>
      <c r="G13700">
        <v>300.67411323332158</v>
      </c>
      <c r="H13700">
        <f t="shared" si="229"/>
        <v>291.04091219995667</v>
      </c>
      <c r="I13700">
        <v>2.8409121999566627</v>
      </c>
    </row>
    <row r="13701" spans="5:9" x14ac:dyDescent="0.25">
      <c r="E13701">
        <v>288.3</v>
      </c>
      <c r="F13701">
        <v>1.0300000000000007</v>
      </c>
      <c r="G13701">
        <v>300.56578193582567</v>
      </c>
      <c r="H13701">
        <f t="shared" si="229"/>
        <v>291.15406893168682</v>
      </c>
      <c r="I13701">
        <v>2.8540689316868089</v>
      </c>
    </row>
    <row r="13702" spans="5:9" x14ac:dyDescent="0.25">
      <c r="E13702">
        <v>288.39999999999998</v>
      </c>
      <c r="F13702">
        <v>1.0300000000000007</v>
      </c>
      <c r="G13702">
        <v>300.45629147909784</v>
      </c>
      <c r="H13702">
        <f t="shared" ref="H13702:H13765" si="230">E13702+I13702</f>
        <v>291.26661378384085</v>
      </c>
      <c r="I13702">
        <v>2.8666137838408545</v>
      </c>
    </row>
    <row r="13703" spans="5:9" x14ac:dyDescent="0.25">
      <c r="E13703">
        <v>288.5</v>
      </c>
      <c r="F13703">
        <v>1.0300000000000007</v>
      </c>
      <c r="G13703">
        <v>300.34564086557413</v>
      </c>
      <c r="H13703">
        <f t="shared" si="230"/>
        <v>291.37851159278176</v>
      </c>
      <c r="I13703">
        <v>2.878511592781773</v>
      </c>
    </row>
    <row r="13704" spans="5:9" x14ac:dyDescent="0.25">
      <c r="E13704">
        <v>288.60000000000002</v>
      </c>
      <c r="F13704">
        <v>1.0300000000000007</v>
      </c>
      <c r="G13704">
        <v>300.23382912333727</v>
      </c>
      <c r="H13704">
        <f t="shared" si="230"/>
        <v>291.48973006794466</v>
      </c>
      <c r="I13704">
        <v>2.889730067944619</v>
      </c>
    </row>
    <row r="13705" spans="5:9" x14ac:dyDescent="0.25">
      <c r="E13705">
        <v>288.7</v>
      </c>
      <c r="F13705">
        <v>1.0300000000000007</v>
      </c>
      <c r="G13705">
        <v>300.12085530844956</v>
      </c>
      <c r="H13705">
        <f t="shared" si="230"/>
        <v>291.6002402523992</v>
      </c>
      <c r="I13705">
        <v>2.9002402523992306</v>
      </c>
    </row>
    <row r="13706" spans="5:9" x14ac:dyDescent="0.25">
      <c r="E13706">
        <v>288.8</v>
      </c>
      <c r="F13706">
        <v>1.0300000000000007</v>
      </c>
      <c r="G13706">
        <v>300.00671850731067</v>
      </c>
      <c r="H13706">
        <f t="shared" si="230"/>
        <v>291.71001692972033</v>
      </c>
      <c r="I13706">
        <v>2.9100169297203111</v>
      </c>
    </row>
    <row r="13707" spans="5:9" x14ac:dyDescent="0.25">
      <c r="E13707">
        <v>288.89999999999998</v>
      </c>
      <c r="F13707">
        <v>1.0300000000000007</v>
      </c>
      <c r="G13707">
        <v>299.89141783903472</v>
      </c>
      <c r="H13707">
        <f t="shared" si="230"/>
        <v>291.81903896336291</v>
      </c>
      <c r="I13707">
        <v>2.9190389633629179</v>
      </c>
    </row>
    <row r="13708" spans="5:9" x14ac:dyDescent="0.25">
      <c r="E13708">
        <v>289</v>
      </c>
      <c r="F13708">
        <v>1.0300000000000007</v>
      </c>
      <c r="G13708">
        <v>299.77495245784274</v>
      </c>
      <c r="H13708">
        <f t="shared" si="230"/>
        <v>291.92728955721964</v>
      </c>
      <c r="I13708">
        <v>2.9272895572196336</v>
      </c>
    </row>
    <row r="13709" spans="5:9" x14ac:dyDescent="0.25">
      <c r="E13709">
        <v>289.10000000000002</v>
      </c>
      <c r="F13709">
        <v>1.0300000000000007</v>
      </c>
      <c r="G13709">
        <v>299.6573215554647</v>
      </c>
      <c r="H13709">
        <f t="shared" si="230"/>
        <v>292.03475642920125</v>
      </c>
      <c r="I13709">
        <v>2.9347564292012489</v>
      </c>
    </row>
    <row r="13710" spans="5:9" x14ac:dyDescent="0.25">
      <c r="E13710">
        <v>289.2</v>
      </c>
      <c r="F13710">
        <v>1.0300000000000007</v>
      </c>
      <c r="G13710">
        <v>299.5385243635464</v>
      </c>
      <c r="H13710">
        <f t="shared" si="230"/>
        <v>292.14143189332123</v>
      </c>
      <c r="I13710">
        <v>2.941431893321222</v>
      </c>
    </row>
    <row r="13711" spans="5:9" x14ac:dyDescent="0.25">
      <c r="E13711">
        <v>289.3</v>
      </c>
      <c r="F13711">
        <v>1.0300000000000007</v>
      </c>
      <c r="G13711">
        <v>299.41856015605686</v>
      </c>
      <c r="H13711">
        <f t="shared" si="230"/>
        <v>292.24731284961678</v>
      </c>
      <c r="I13711">
        <v>2.9473128496167873</v>
      </c>
    </row>
    <row r="13712" spans="5:9" x14ac:dyDescent="0.25">
      <c r="E13712">
        <v>289.39999999999998</v>
      </c>
      <c r="F13712">
        <v>1.0300000000000007</v>
      </c>
      <c r="G13712">
        <v>299.29742825169052</v>
      </c>
      <c r="H13712">
        <f t="shared" si="230"/>
        <v>292.35240068503191</v>
      </c>
      <c r="I13712">
        <v>2.9524006850319098</v>
      </c>
    </row>
    <row r="13713" spans="5:9" x14ac:dyDescent="0.25">
      <c r="E13713">
        <v>289.5</v>
      </c>
      <c r="F13713">
        <v>1.0300000000000007</v>
      </c>
      <c r="G13713">
        <v>299.17512801626077</v>
      </c>
      <c r="H13713">
        <f t="shared" si="230"/>
        <v>292.45670109185926</v>
      </c>
      <c r="I13713">
        <v>2.9567010918592445</v>
      </c>
    </row>
    <row r="13714" spans="5:9" x14ac:dyDescent="0.25">
      <c r="E13714">
        <v>289.60000000000002</v>
      </c>
      <c r="F13714">
        <v>1.0300000000000007</v>
      </c>
      <c r="G13714">
        <v>299.05165886507945</v>
      </c>
      <c r="H13714">
        <f t="shared" si="230"/>
        <v>292.56022381326892</v>
      </c>
      <c r="I13714">
        <v>2.9602238132688732</v>
      </c>
    </row>
    <row r="13715" spans="5:9" x14ac:dyDescent="0.25">
      <c r="E13715">
        <v>289.7</v>
      </c>
      <c r="F13715">
        <v>1.0300000000000007</v>
      </c>
      <c r="G13715">
        <v>298.92702026531839</v>
      </c>
      <c r="H13715">
        <f t="shared" si="230"/>
        <v>292.6629823276815</v>
      </c>
      <c r="I13715">
        <v>2.9629823276815266</v>
      </c>
    </row>
    <row r="13716" spans="5:9" x14ac:dyDescent="0.25">
      <c r="E13716">
        <v>289.8</v>
      </c>
      <c r="F13716">
        <v>1.0300000000000007</v>
      </c>
      <c r="G13716">
        <v>298.80121173834874</v>
      </c>
      <c r="H13716">
        <f t="shared" si="230"/>
        <v>292.76499348518405</v>
      </c>
      <c r="I13716">
        <v>2.9649934851840141</v>
      </c>
    </row>
    <row r="13717" spans="5:9" x14ac:dyDescent="0.25">
      <c r="E13717">
        <v>289.89999999999998</v>
      </c>
      <c r="F13717">
        <v>1.0300000000000007</v>
      </c>
      <c r="G13717">
        <v>298.674232862054</v>
      </c>
      <c r="H13717">
        <f t="shared" si="230"/>
        <v>292.86627710981969</v>
      </c>
      <c r="I13717">
        <v>2.9662771098196936</v>
      </c>
    </row>
    <row r="13718" spans="5:9" x14ac:dyDescent="0.25">
      <c r="E13718">
        <v>290</v>
      </c>
      <c r="F13718">
        <v>1.0300000000000007</v>
      </c>
      <c r="G13718">
        <v>298.54608327311308</v>
      </c>
      <c r="H13718">
        <f t="shared" si="230"/>
        <v>292.96685558146737</v>
      </c>
      <c r="I13718">
        <v>2.966855581467386</v>
      </c>
    </row>
    <row r="13719" spans="5:9" x14ac:dyDescent="0.25">
      <c r="E13719">
        <v>290.10000000000002</v>
      </c>
      <c r="F13719">
        <v>1.0300000000000007</v>
      </c>
      <c r="G13719">
        <v>298.41676266924964</v>
      </c>
      <c r="H13719">
        <f t="shared" si="230"/>
        <v>293.06675341025061</v>
      </c>
      <c r="I13719">
        <v>2.9667534102505706</v>
      </c>
    </row>
    <row r="13720" spans="5:9" x14ac:dyDescent="0.25">
      <c r="E13720">
        <v>290.2</v>
      </c>
      <c r="F13720">
        <v>1.0300000000000007</v>
      </c>
      <c r="G13720">
        <v>298.28627081144447</v>
      </c>
      <c r="H13720">
        <f t="shared" si="230"/>
        <v>293.16599681513293</v>
      </c>
      <c r="I13720">
        <v>2.9659968151329283</v>
      </c>
    </row>
    <row r="13721" spans="5:9" x14ac:dyDescent="0.25">
      <c r="E13721">
        <v>290.3</v>
      </c>
      <c r="F13721">
        <v>1.0300000000000007</v>
      </c>
      <c r="G13721">
        <v>298.15460752610744</v>
      </c>
      <c r="H13721">
        <f t="shared" si="230"/>
        <v>293.26461331670987</v>
      </c>
      <c r="I13721">
        <v>2.9646133167098645</v>
      </c>
    </row>
    <row r="13722" spans="5:9" x14ac:dyDescent="0.25">
      <c r="E13722">
        <v>290.39999999999998</v>
      </c>
      <c r="F13722">
        <v>1.0300000000000007</v>
      </c>
      <c r="G13722">
        <v>298.02177270720659</v>
      </c>
      <c r="H13722">
        <f t="shared" si="230"/>
        <v>293.36263135235265</v>
      </c>
      <c r="I13722">
        <v>2.9626313523526848</v>
      </c>
    </row>
    <row r="13723" spans="5:9" x14ac:dyDescent="0.25">
      <c r="E13723">
        <v>290.5</v>
      </c>
      <c r="F13723">
        <v>1.0300000000000007</v>
      </c>
      <c r="G13723">
        <v>297.88776631835128</v>
      </c>
      <c r="H13723">
        <f t="shared" si="230"/>
        <v>293.46007991994327</v>
      </c>
      <c r="I13723">
        <v>2.9600799199432712</v>
      </c>
    </row>
    <row r="13724" spans="5:9" x14ac:dyDescent="0.25">
      <c r="E13724">
        <v>290.60000000000002</v>
      </c>
      <c r="F13724">
        <v>1.0300000000000007</v>
      </c>
      <c r="G13724">
        <v>297.75258839482649</v>
      </c>
      <c r="H13724">
        <f t="shared" si="230"/>
        <v>293.55698825456972</v>
      </c>
      <c r="I13724">
        <v>2.9569882545697035</v>
      </c>
    </row>
    <row r="13725" spans="5:9" x14ac:dyDescent="0.25">
      <c r="E13725">
        <v>290.7</v>
      </c>
      <c r="F13725">
        <v>1.0300000000000007</v>
      </c>
      <c r="G13725">
        <v>297.61623904557757</v>
      </c>
      <c r="H13725">
        <f t="shared" si="230"/>
        <v>293.65338554082882</v>
      </c>
      <c r="I13725">
        <v>2.9533855408288394</v>
      </c>
    </row>
    <row r="13726" spans="5:9" x14ac:dyDescent="0.25">
      <c r="E13726">
        <v>290.8</v>
      </c>
      <c r="F13726">
        <v>1.0300000000000007</v>
      </c>
      <c r="G13726">
        <v>297.47871845514186</v>
      </c>
      <c r="H13726">
        <f t="shared" si="230"/>
        <v>293.74930066186164</v>
      </c>
      <c r="I13726">
        <v>2.9493006618616135</v>
      </c>
    </row>
    <row r="13727" spans="5:9" x14ac:dyDescent="0.25">
      <c r="E13727">
        <v>290.89999999999998</v>
      </c>
      <c r="F13727">
        <v>1.0300000000000007</v>
      </c>
      <c r="G13727">
        <v>297.34002688552596</v>
      </c>
      <c r="H13727">
        <f t="shared" si="230"/>
        <v>293.84476198496668</v>
      </c>
      <c r="I13727">
        <v>2.9447619849667124</v>
      </c>
    </row>
    <row r="13728" spans="5:9" x14ac:dyDescent="0.25">
      <c r="E13728">
        <v>291</v>
      </c>
      <c r="F13728">
        <v>1.0300000000000007</v>
      </c>
      <c r="G13728">
        <v>297.20016467802822</v>
      </c>
      <c r="H13728">
        <f t="shared" si="230"/>
        <v>293.93979718261096</v>
      </c>
      <c r="I13728">
        <v>2.9397971826109783</v>
      </c>
    </row>
    <row r="13729" spans="5:9" x14ac:dyDescent="0.25">
      <c r="E13729">
        <v>291.10000000000002</v>
      </c>
      <c r="F13729">
        <v>1.0300000000000007</v>
      </c>
      <c r="G13729">
        <v>297.0591322550037</v>
      </c>
      <c r="H13729">
        <f t="shared" si="230"/>
        <v>294.03443308687469</v>
      </c>
      <c r="I13729">
        <v>2.9344330868746722</v>
      </c>
    </row>
    <row r="13730" spans="5:9" x14ac:dyDescent="0.25">
      <c r="E13730">
        <v>291.2</v>
      </c>
      <c r="F13730">
        <v>1.0300000000000007</v>
      </c>
      <c r="G13730">
        <v>296.9169301215718</v>
      </c>
      <c r="H13730">
        <f t="shared" si="230"/>
        <v>294.12869557481821</v>
      </c>
      <c r="I13730">
        <v>2.9286955748182346</v>
      </c>
    </row>
    <row r="13731" spans="5:9" x14ac:dyDescent="0.25">
      <c r="E13731">
        <v>291.3</v>
      </c>
      <c r="F13731">
        <v>1.0300000000000007</v>
      </c>
      <c r="G13731">
        <v>296.77355886726525</v>
      </c>
      <c r="H13731">
        <f t="shared" si="230"/>
        <v>294.22260948190768</v>
      </c>
      <c r="I13731">
        <v>2.9226094819076875</v>
      </c>
    </row>
    <row r="13732" spans="5:9" x14ac:dyDescent="0.25">
      <c r="E13732">
        <v>291.39999999999998</v>
      </c>
      <c r="F13732">
        <v>1.0300000000000007</v>
      </c>
      <c r="G13732">
        <v>296.62901916762081</v>
      </c>
      <c r="H13732">
        <f t="shared" si="230"/>
        <v>294.31619854045675</v>
      </c>
      <c r="I13732">
        <v>2.9161985404568043</v>
      </c>
    </row>
    <row r="13733" spans="5:9" x14ac:dyDescent="0.25">
      <c r="E13733">
        <v>291.5</v>
      </c>
      <c r="F13733">
        <v>1.0300000000000007</v>
      </c>
      <c r="G13733">
        <v>296.48331178571021</v>
      </c>
      <c r="H13733">
        <f t="shared" si="230"/>
        <v>294.40948534000376</v>
      </c>
      <c r="I13733">
        <v>2.9094853400037666</v>
      </c>
    </row>
    <row r="13734" spans="5:9" x14ac:dyDescent="0.25">
      <c r="E13734">
        <v>291.60000000000002</v>
      </c>
      <c r="F13734">
        <v>1.0300000000000007</v>
      </c>
      <c r="G13734">
        <v>296.33643757361301</v>
      </c>
      <c r="H13734">
        <f t="shared" si="230"/>
        <v>294.50249130660649</v>
      </c>
      <c r="I13734">
        <v>2.902491306606473</v>
      </c>
    </row>
    <row r="13735" spans="5:9" x14ac:dyDescent="0.25">
      <c r="E13735">
        <v>291.7</v>
      </c>
      <c r="F13735">
        <v>1.0300000000000007</v>
      </c>
      <c r="G13735">
        <v>296.18839747383004</v>
      </c>
      <c r="H13735">
        <f t="shared" si="230"/>
        <v>294.59523669818662</v>
      </c>
      <c r="I13735">
        <v>2.8952366981866389</v>
      </c>
    </row>
    <row r="13736" spans="5:9" x14ac:dyDescent="0.25">
      <c r="E13736">
        <v>291.8</v>
      </c>
      <c r="F13736">
        <v>1.0300000000000007</v>
      </c>
      <c r="G13736">
        <v>296.03919252063895</v>
      </c>
      <c r="H13736">
        <f t="shared" si="230"/>
        <v>294.6877406132524</v>
      </c>
      <c r="I13736">
        <v>2.8877406132523933</v>
      </c>
    </row>
    <row r="13737" spans="5:9" x14ac:dyDescent="0.25">
      <c r="E13737">
        <v>291.89999999999998</v>
      </c>
      <c r="F13737">
        <v>1.0300000000000007</v>
      </c>
      <c r="G13737">
        <v>295.88882384139242</v>
      </c>
      <c r="H13737">
        <f t="shared" si="230"/>
        <v>294.78002101056256</v>
      </c>
      <c r="I13737">
        <v>2.8800210105625701</v>
      </c>
    </row>
    <row r="13738" spans="5:9" x14ac:dyDescent="0.25">
      <c r="E13738">
        <v>292</v>
      </c>
      <c r="F13738">
        <v>1.0300000000000007</v>
      </c>
      <c r="G13738">
        <v>295.73729265775933</v>
      </c>
      <c r="H13738">
        <f t="shared" si="230"/>
        <v>294.87209473754638</v>
      </c>
      <c r="I13738">
        <v>2.872094737546349</v>
      </c>
    </row>
    <row r="13739" spans="5:9" x14ac:dyDescent="0.25">
      <c r="E13739">
        <v>292.10000000000002</v>
      </c>
      <c r="F13739">
        <v>1.0300000000000007</v>
      </c>
      <c r="G13739">
        <v>295.58460028691059</v>
      </c>
      <c r="H13739">
        <f t="shared" si="230"/>
        <v>294.96397756554592</v>
      </c>
      <c r="I13739">
        <v>2.8639775655458681</v>
      </c>
    </row>
    <row r="13740" spans="5:9" x14ac:dyDescent="0.25">
      <c r="E13740">
        <v>292.2</v>
      </c>
      <c r="F13740">
        <v>1.0300000000000007</v>
      </c>
      <c r="G13740">
        <v>295.43074814265054</v>
      </c>
      <c r="H13740">
        <f t="shared" si="230"/>
        <v>295.05568423019821</v>
      </c>
      <c r="I13740">
        <v>2.8556842301981988</v>
      </c>
    </row>
    <row r="13741" spans="5:9" x14ac:dyDescent="0.25">
      <c r="E13741">
        <v>292.3</v>
      </c>
      <c r="F13741">
        <v>1.0300000000000007</v>
      </c>
      <c r="G13741">
        <v>295.27573773649516</v>
      </c>
      <c r="H13741">
        <f t="shared" si="230"/>
        <v>295.14722847550922</v>
      </c>
      <c r="I13741">
        <v>2.8472284755092323</v>
      </c>
    </row>
    <row r="13742" spans="5:9" x14ac:dyDescent="0.25">
      <c r="E13742">
        <v>292.39999999999998</v>
      </c>
      <c r="F13742">
        <v>1.0300000000000007</v>
      </c>
      <c r="G13742">
        <v>295.11957067869895</v>
      </c>
      <c r="H13742">
        <f t="shared" si="230"/>
        <v>295.23862310039095</v>
      </c>
      <c r="I13742">
        <v>2.8386231003910019</v>
      </c>
    </row>
    <row r="13743" spans="5:9" x14ac:dyDescent="0.25">
      <c r="E13743">
        <v>292.5</v>
      </c>
      <c r="F13743">
        <v>1.0300000000000007</v>
      </c>
      <c r="G13743">
        <v>294.96224867923178</v>
      </c>
      <c r="H13743">
        <f t="shared" si="230"/>
        <v>295.32988000663397</v>
      </c>
      <c r="I13743">
        <v>2.8298800066339789</v>
      </c>
    </row>
    <row r="13744" spans="5:9" x14ac:dyDescent="0.25">
      <c r="E13744">
        <v>292.60000000000002</v>
      </c>
      <c r="F13744">
        <v>1.0300000000000007</v>
      </c>
      <c r="G13744">
        <v>294.80377354870757</v>
      </c>
      <c r="H13744">
        <f t="shared" si="230"/>
        <v>295.42101024746472</v>
      </c>
      <c r="I13744">
        <v>2.821010247464701</v>
      </c>
    </row>
    <row r="13745" spans="5:9" x14ac:dyDescent="0.25">
      <c r="E13745">
        <v>292.7</v>
      </c>
      <c r="F13745">
        <v>1.0300000000000007</v>
      </c>
      <c r="G13745">
        <v>294.64414719926629</v>
      </c>
      <c r="H13745">
        <f t="shared" si="230"/>
        <v>295.5120240759976</v>
      </c>
      <c r="I13745">
        <v>2.8120240759976141</v>
      </c>
    </row>
    <row r="13746" spans="5:9" x14ac:dyDescent="0.25">
      <c r="E13746">
        <v>292.8</v>
      </c>
      <c r="F13746">
        <v>1.0300000000000007</v>
      </c>
      <c r="G13746">
        <v>294.48337164541175</v>
      </c>
      <c r="H13746">
        <f t="shared" si="230"/>
        <v>295.60293099302805</v>
      </c>
      <c r="I13746">
        <v>2.8029309930280517</v>
      </c>
    </row>
    <row r="13747" spans="5:9" x14ac:dyDescent="0.25">
      <c r="E13747">
        <v>292.89999999999998</v>
      </c>
      <c r="F13747">
        <v>1.0300000000000007</v>
      </c>
      <c r="G13747">
        <v>294.32144900480648</v>
      </c>
      <c r="H13747">
        <f t="shared" si="230"/>
        <v>295.69373979373268</v>
      </c>
      <c r="I13747">
        <v>2.7937397937327177</v>
      </c>
    </row>
    <row r="13748" spans="5:9" x14ac:dyDescent="0.25">
      <c r="E13748">
        <v>293</v>
      </c>
      <c r="F13748">
        <v>1.0300000000000007</v>
      </c>
      <c r="G13748">
        <v>294.15838149902572</v>
      </c>
      <c r="H13748">
        <f t="shared" si="230"/>
        <v>295.7844586129458</v>
      </c>
      <c r="I13748">
        <v>2.7844586129458206</v>
      </c>
    </row>
    <row r="13749" spans="5:9" x14ac:dyDescent="0.25">
      <c r="E13749">
        <v>293.10000000000002</v>
      </c>
      <c r="F13749">
        <v>1.0300000000000007</v>
      </c>
      <c r="G13749">
        <v>293.99417145427299</v>
      </c>
      <c r="H13749">
        <f t="shared" si="230"/>
        <v>295.87509496876521</v>
      </c>
      <c r="I13749">
        <v>2.7750949687652127</v>
      </c>
    </row>
    <row r="13750" spans="5:9" x14ac:dyDescent="0.25">
      <c r="E13750">
        <v>293.2</v>
      </c>
      <c r="F13750">
        <v>1.0300000000000007</v>
      </c>
      <c r="G13750">
        <v>293.82882130205837</v>
      </c>
      <c r="H13750">
        <f t="shared" si="230"/>
        <v>295.96565580431462</v>
      </c>
      <c r="I13750">
        <v>2.7656558043146471</v>
      </c>
    </row>
    <row r="13751" spans="5:9" x14ac:dyDescent="0.25">
      <c r="E13751">
        <v>293.3</v>
      </c>
      <c r="F13751">
        <v>1.0300000000000007</v>
      </c>
      <c r="G13751">
        <v>293.66233357984197</v>
      </c>
      <c r="H13751">
        <f t="shared" si="230"/>
        <v>296.05614752754809</v>
      </c>
      <c r="I13751">
        <v>2.7561475275480971</v>
      </c>
    </row>
    <row r="13752" spans="5:9" x14ac:dyDescent="0.25">
      <c r="E13752">
        <v>293.39999999999998</v>
      </c>
      <c r="F13752">
        <v>1.0300000000000007</v>
      </c>
      <c r="G13752">
        <v>293.49471093164425</v>
      </c>
      <c r="H13752">
        <f t="shared" si="230"/>
        <v>296.14657604903056</v>
      </c>
      <c r="I13752">
        <v>2.7465760490305922</v>
      </c>
    </row>
    <row r="13753" spans="5:9" x14ac:dyDescent="0.25">
      <c r="E13753">
        <v>293.5</v>
      </c>
      <c r="F13753">
        <v>1.0300000000000007</v>
      </c>
      <c r="G13753">
        <v>293.32595610862495</v>
      </c>
      <c r="H13753">
        <f t="shared" si="230"/>
        <v>296.23694681766955</v>
      </c>
      <c r="I13753">
        <v>2.7369468176695344</v>
      </c>
    </row>
    <row r="13754" spans="5:9" x14ac:dyDescent="0.25">
      <c r="E13754">
        <v>293.60000000000002</v>
      </c>
      <c r="F13754">
        <v>1.0300000000000007</v>
      </c>
      <c r="G13754">
        <v>293.15607196963248</v>
      </c>
      <c r="H13754">
        <f t="shared" si="230"/>
        <v>296.32726485440185</v>
      </c>
      <c r="I13754">
        <v>2.7272648544017986</v>
      </c>
    </row>
    <row r="13755" spans="5:9" x14ac:dyDescent="0.25">
      <c r="E13755">
        <v>293.7</v>
      </c>
      <c r="F13755">
        <v>1.0300000000000007</v>
      </c>
      <c r="G13755">
        <v>292.9850614817251</v>
      </c>
      <c r="H13755">
        <f t="shared" si="230"/>
        <v>296.41753478386659</v>
      </c>
      <c r="I13755">
        <v>2.7175347838665806</v>
      </c>
    </row>
    <row r="13756" spans="5:9" x14ac:dyDescent="0.25">
      <c r="E13756">
        <v>293.8</v>
      </c>
      <c r="F13756">
        <v>1.0300000000000007</v>
      </c>
      <c r="G13756">
        <v>292.81292772066604</v>
      </c>
      <c r="H13756">
        <f t="shared" si="230"/>
        <v>296.50776086411292</v>
      </c>
      <c r="I13756">
        <v>2.7077608641128892</v>
      </c>
    </row>
    <row r="13757" spans="5:9" x14ac:dyDescent="0.25">
      <c r="E13757">
        <v>293.89999999999998</v>
      </c>
      <c r="F13757">
        <v>1.0300000000000007</v>
      </c>
      <c r="G13757">
        <v>292.63967387139274</v>
      </c>
      <c r="H13757">
        <f t="shared" si="230"/>
        <v>296.59794701440467</v>
      </c>
      <c r="I13757">
        <v>2.6979470144046966</v>
      </c>
    </row>
    <row r="13758" spans="5:9" x14ac:dyDescent="0.25">
      <c r="E13758">
        <v>294</v>
      </c>
      <c r="F13758">
        <v>1.0300000000000007</v>
      </c>
      <c r="G13758">
        <v>292.4653032284632</v>
      </c>
      <c r="H13758">
        <f t="shared" si="230"/>
        <v>296.68809684119714</v>
      </c>
      <c r="I13758">
        <v>2.6880968411971486</v>
      </c>
    </row>
    <row r="13759" spans="5:9" x14ac:dyDescent="0.25">
      <c r="E13759">
        <v>294.10000000000002</v>
      </c>
      <c r="F13759">
        <v>1.0300000000000007</v>
      </c>
      <c r="G13759">
        <v>292.28981919647862</v>
      </c>
      <c r="H13759">
        <f t="shared" si="230"/>
        <v>296.77821366236412</v>
      </c>
      <c r="I13759">
        <v>2.6782136623641084</v>
      </c>
    </row>
    <row r="13760" spans="5:9" x14ac:dyDescent="0.25">
      <c r="E13760">
        <v>294.2</v>
      </c>
      <c r="F13760">
        <v>1.0300000000000007</v>
      </c>
      <c r="G13760">
        <v>292.11322529048482</v>
      </c>
      <c r="H13760">
        <f t="shared" si="230"/>
        <v>296.86830052976194</v>
      </c>
      <c r="I13760">
        <v>2.6683005297619284</v>
      </c>
    </row>
    <row r="13761" spans="5:9" x14ac:dyDescent="0.25">
      <c r="E13761">
        <v>294.3</v>
      </c>
      <c r="F13761">
        <v>1.0300000000000007</v>
      </c>
      <c r="G13761">
        <v>291.93552513635217</v>
      </c>
      <c r="H13761">
        <f t="shared" si="230"/>
        <v>296.95836025021651</v>
      </c>
      <c r="I13761">
        <v>2.6583602502165169</v>
      </c>
    </row>
    <row r="13762" spans="5:9" x14ac:dyDescent="0.25">
      <c r="E13762">
        <v>294.39999999999998</v>
      </c>
      <c r="F13762">
        <v>1.0300000000000007</v>
      </c>
      <c r="G13762">
        <v>291.75672247113528</v>
      </c>
      <c r="H13762">
        <f t="shared" si="230"/>
        <v>297.04839540502149</v>
      </c>
      <c r="I13762">
        <v>2.6483954050214917</v>
      </c>
    </row>
    <row r="13763" spans="5:9" x14ac:dyDescent="0.25">
      <c r="E13763">
        <v>294.5</v>
      </c>
      <c r="F13763">
        <v>1.0300000000000007</v>
      </c>
      <c r="G13763">
        <v>291.57682114341213</v>
      </c>
      <c r="H13763">
        <f t="shared" si="230"/>
        <v>297.13840836803462</v>
      </c>
      <c r="I13763">
        <v>2.6384083680345971</v>
      </c>
    </row>
    <row r="13764" spans="5:9" x14ac:dyDescent="0.25">
      <c r="E13764">
        <v>294.60000000000002</v>
      </c>
      <c r="F13764">
        <v>1.0300000000000007</v>
      </c>
      <c r="G13764">
        <v>291.39582511360345</v>
      </c>
      <c r="H13764">
        <f t="shared" si="230"/>
        <v>297.22840132245796</v>
      </c>
      <c r="I13764">
        <v>2.6284013224579099</v>
      </c>
    </row>
    <row r="13765" spans="5:9" x14ac:dyDescent="0.25">
      <c r="E13765">
        <v>294.7</v>
      </c>
      <c r="F13765">
        <v>1.0300000000000007</v>
      </c>
      <c r="G13765">
        <v>291.21373845427212</v>
      </c>
      <c r="H13765">
        <f t="shared" si="230"/>
        <v>297.31837627638487</v>
      </c>
      <c r="I13765">
        <v>2.6183762763848515</v>
      </c>
    </row>
    <row r="13766" spans="5:9" x14ac:dyDescent="0.25">
      <c r="E13766">
        <v>294.8</v>
      </c>
      <c r="F13766">
        <v>1.0300000000000007</v>
      </c>
      <c r="G13766">
        <v>291.03056535040162</v>
      </c>
      <c r="H13766">
        <f t="shared" ref="H13766:H13829" si="231">E13766+I13766</f>
        <v>297.40833507719424</v>
      </c>
      <c r="I13766">
        <v>2.6083350771942202</v>
      </c>
    </row>
    <row r="13767" spans="5:9" x14ac:dyDescent="0.25">
      <c r="E13767">
        <v>294.89999999999998</v>
      </c>
      <c r="F13767">
        <v>1.0300000000000007</v>
      </c>
      <c r="G13767">
        <v>290.84631009965466</v>
      </c>
      <c r="H13767">
        <f t="shared" si="231"/>
        <v>297.49827942486803</v>
      </c>
      <c r="I13767">
        <v>2.5982794248680312</v>
      </c>
    </row>
    <row r="13768" spans="5:9" x14ac:dyDescent="0.25">
      <c r="E13768">
        <v>295</v>
      </c>
      <c r="F13768">
        <v>1.0300000000000007</v>
      </c>
      <c r="G13768">
        <v>290.66097711260943</v>
      </c>
      <c r="H13768">
        <f t="shared" si="231"/>
        <v>297.58821088430636</v>
      </c>
      <c r="I13768">
        <v>2.5882108843063416</v>
      </c>
    </row>
    <row r="13769" spans="5:9" x14ac:dyDescent="0.25">
      <c r="E13769">
        <v>295.10000000000002</v>
      </c>
      <c r="F13769">
        <v>1.0300000000000007</v>
      </c>
      <c r="G13769">
        <v>290.47457091297389</v>
      </c>
      <c r="H13769">
        <f t="shared" si="231"/>
        <v>297.67813089670852</v>
      </c>
      <c r="I13769">
        <v>2.5781308967085157</v>
      </c>
    </row>
    <row r="13770" spans="5:9" x14ac:dyDescent="0.25">
      <c r="E13770">
        <v>295.2</v>
      </c>
      <c r="F13770">
        <v>1.0300000000000007</v>
      </c>
      <c r="G13770">
        <v>290.28709613777664</v>
      </c>
      <c r="H13770">
        <f t="shared" si="231"/>
        <v>297.76804079008662</v>
      </c>
      <c r="I13770">
        <v>2.5680407900866129</v>
      </c>
    </row>
    <row r="13771" spans="5:9" x14ac:dyDescent="0.25">
      <c r="E13771">
        <v>295.3</v>
      </c>
      <c r="F13771">
        <v>1.0300000000000007</v>
      </c>
      <c r="G13771">
        <v>290.09855753753249</v>
      </c>
      <c r="H13771">
        <f t="shared" si="231"/>
        <v>297.85794178897271</v>
      </c>
      <c r="I13771">
        <v>2.5579417889726774</v>
      </c>
    </row>
    <row r="13772" spans="5:9" x14ac:dyDescent="0.25">
      <c r="E13772">
        <v>295.39999999999998</v>
      </c>
      <c r="F13772">
        <v>1.0300000000000007</v>
      </c>
      <c r="G13772">
        <v>289.90895997638233</v>
      </c>
      <c r="H13772">
        <f t="shared" si="231"/>
        <v>297.9478350233781</v>
      </c>
      <c r="I13772">
        <v>2.5478350233781062</v>
      </c>
    </row>
    <row r="13773" spans="5:9" x14ac:dyDescent="0.25">
      <c r="E13773">
        <v>295.5</v>
      </c>
      <c r="F13773">
        <v>1.0300000000000007</v>
      </c>
      <c r="G13773">
        <v>289.71830843220431</v>
      </c>
      <c r="H13773">
        <f t="shared" si="231"/>
        <v>298.03772153705944</v>
      </c>
      <c r="I13773">
        <v>2.5377215370594381</v>
      </c>
    </row>
    <row r="13774" spans="5:9" x14ac:dyDescent="0.25">
      <c r="E13774">
        <v>295.60000000000002</v>
      </c>
      <c r="F13774">
        <v>1.0300000000000007</v>
      </c>
      <c r="G13774">
        <v>289.52660799669525</v>
      </c>
      <c r="H13774">
        <f t="shared" si="231"/>
        <v>298.12760229514157</v>
      </c>
      <c r="I13774">
        <v>2.527602295141544</v>
      </c>
    </row>
    <row r="13775" spans="5:9" x14ac:dyDescent="0.25">
      <c r="E13775">
        <v>295.7</v>
      </c>
      <c r="F13775">
        <v>1.0300000000000007</v>
      </c>
      <c r="G13775">
        <v>289.33386387542004</v>
      </c>
      <c r="H13775">
        <f t="shared" si="231"/>
        <v>298.21747819114569</v>
      </c>
      <c r="I13775">
        <v>2.5174781911457149</v>
      </c>
    </row>
    <row r="13776" spans="5:9" x14ac:dyDescent="0.25">
      <c r="E13776">
        <v>295.8</v>
      </c>
      <c r="F13776">
        <v>1.0300000000000007</v>
      </c>
      <c r="G13776">
        <v>289.14008138782646</v>
      </c>
      <c r="H13776">
        <f t="shared" si="231"/>
        <v>298.30735005346685</v>
      </c>
      <c r="I13776">
        <v>2.5073500534668618</v>
      </c>
    </row>
    <row r="13777" spans="5:9" x14ac:dyDescent="0.25">
      <c r="E13777">
        <v>295.89999999999998</v>
      </c>
      <c r="F13777">
        <v>1.0300000000000007</v>
      </c>
      <c r="G13777">
        <v>288.94526596722335</v>
      </c>
      <c r="H13777">
        <f t="shared" si="231"/>
        <v>298.39721865134112</v>
      </c>
      <c r="I13777">
        <v>2.4972186513411474</v>
      </c>
    </row>
    <row r="13778" spans="5:9" x14ac:dyDescent="0.25">
      <c r="E13778">
        <v>296</v>
      </c>
      <c r="F13778">
        <v>1.0300000000000007</v>
      </c>
      <c r="G13778">
        <v>288.74942316071923</v>
      </c>
      <c r="H13778">
        <f t="shared" si="231"/>
        <v>298.48708470034222</v>
      </c>
      <c r="I13778">
        <v>2.4870847003422183</v>
      </c>
    </row>
    <row r="13779" spans="5:9" x14ac:dyDescent="0.25">
      <c r="E13779">
        <v>296.10000000000002</v>
      </c>
      <c r="F13779">
        <v>1.0300000000000007</v>
      </c>
      <c r="G13779">
        <v>288.55255862911935</v>
      </c>
      <c r="H13779">
        <f t="shared" si="231"/>
        <v>298.57694886744173</v>
      </c>
      <c r="I13779">
        <v>2.4769488674417306</v>
      </c>
    </row>
    <row r="13780" spans="5:9" x14ac:dyDescent="0.25">
      <c r="E13780">
        <v>296.2</v>
      </c>
      <c r="F13780">
        <v>1.0300000000000007</v>
      </c>
      <c r="G13780">
        <v>288.35467814677702</v>
      </c>
      <c r="H13780">
        <f t="shared" si="231"/>
        <v>298.66681177566699</v>
      </c>
      <c r="I13780">
        <v>2.4668117756669812</v>
      </c>
    </row>
    <row r="13781" spans="5:9" x14ac:dyDescent="0.25">
      <c r="E13781">
        <v>296.3</v>
      </c>
      <c r="F13781">
        <v>1.0300000000000007</v>
      </c>
      <c r="G13781">
        <v>288.15578760139823</v>
      </c>
      <c r="H13781">
        <f t="shared" si="231"/>
        <v>298.75667400838643</v>
      </c>
      <c r="I13781">
        <v>2.4566740083864369</v>
      </c>
    </row>
    <row r="13782" spans="5:9" x14ac:dyDescent="0.25">
      <c r="E13782">
        <v>296.39999999999998</v>
      </c>
      <c r="F13782">
        <v>1.0300000000000007</v>
      </c>
      <c r="G13782">
        <v>287.95589299379492</v>
      </c>
      <c r="H13782">
        <f t="shared" si="231"/>
        <v>298.84653611325126</v>
      </c>
      <c r="I13782">
        <v>2.4465361132512609</v>
      </c>
    </row>
    <row r="13783" spans="5:9" x14ac:dyDescent="0.25">
      <c r="E13783">
        <v>296.5</v>
      </c>
      <c r="F13783">
        <v>1.0300000000000007</v>
      </c>
      <c r="G13783">
        <v>287.75500043758495</v>
      </c>
      <c r="H13783">
        <f t="shared" si="231"/>
        <v>298.93639860581925</v>
      </c>
      <c r="I13783">
        <v>2.4363986058192779</v>
      </c>
    </row>
    <row r="13784" spans="5:9" x14ac:dyDescent="0.25">
      <c r="E13784">
        <v>296.60000000000002</v>
      </c>
      <c r="F13784">
        <v>1.0300000000000007</v>
      </c>
      <c r="G13784">
        <v>287.55311615883505</v>
      </c>
      <c r="H13784">
        <f t="shared" si="231"/>
        <v>299.02626197288544</v>
      </c>
      <c r="I13784">
        <v>2.426261972885416</v>
      </c>
    </row>
    <row r="13785" spans="5:9" x14ac:dyDescent="0.25">
      <c r="E13785">
        <v>296.7</v>
      </c>
      <c r="F13785">
        <v>1.0300000000000007</v>
      </c>
      <c r="G13785">
        <v>287.35024649564446</v>
      </c>
      <c r="H13785">
        <f t="shared" si="231"/>
        <v>299.11612667554124</v>
      </c>
      <c r="I13785">
        <v>2.4161266755412707</v>
      </c>
    </row>
    <row r="13786" spans="5:9" x14ac:dyDescent="0.25">
      <c r="E13786">
        <v>296.8</v>
      </c>
      <c r="F13786">
        <v>1.0300000000000007</v>
      </c>
      <c r="G13786">
        <v>287.14639789766551</v>
      </c>
      <c r="H13786">
        <f t="shared" si="231"/>
        <v>299.20599315198444</v>
      </c>
      <c r="I13786">
        <v>2.4059931519844606</v>
      </c>
    </row>
    <row r="13787" spans="5:9" x14ac:dyDescent="0.25">
      <c r="E13787">
        <v>296.89999999999998</v>
      </c>
      <c r="F13787">
        <v>1.0300000000000007</v>
      </c>
      <c r="G13787">
        <v>286.94157692555882</v>
      </c>
      <c r="H13787">
        <f t="shared" si="231"/>
        <v>299.29586182009683</v>
      </c>
      <c r="I13787">
        <v>2.3958618200968815</v>
      </c>
    </row>
    <row r="13788" spans="5:9" x14ac:dyDescent="0.25">
      <c r="E13788">
        <v>297</v>
      </c>
      <c r="F13788">
        <v>1.0300000000000007</v>
      </c>
      <c r="G13788">
        <v>286.73579025037992</v>
      </c>
      <c r="H13788">
        <f t="shared" si="231"/>
        <v>299.38573307980977</v>
      </c>
      <c r="I13788">
        <v>2.3857330798097429</v>
      </c>
    </row>
    <row r="13789" spans="5:9" x14ac:dyDescent="0.25">
      <c r="E13789">
        <v>297.10000000000002</v>
      </c>
      <c r="F13789">
        <v>1.0300000000000007</v>
      </c>
      <c r="G13789">
        <v>286.52904465289424</v>
      </c>
      <c r="H13789">
        <f t="shared" si="231"/>
        <v>299.4756073152717</v>
      </c>
      <c r="I13789">
        <v>2.3756073152716617</v>
      </c>
    </row>
    <row r="13790" spans="5:9" x14ac:dyDescent="0.25">
      <c r="E13790">
        <v>297.2</v>
      </c>
      <c r="F13790">
        <v>1.0300000000000007</v>
      </c>
      <c r="G13790">
        <v>286.32134702281837</v>
      </c>
      <c r="H13790">
        <f t="shared" si="231"/>
        <v>299.56548489683496</v>
      </c>
      <c r="I13790">
        <v>2.3654848968349693</v>
      </c>
    </row>
    <row r="13791" spans="5:9" x14ac:dyDescent="0.25">
      <c r="E13791">
        <v>297.3</v>
      </c>
      <c r="F13791">
        <v>1.0300000000000007</v>
      </c>
      <c r="G13791">
        <v>286.11270435798491</v>
      </c>
      <c r="H13791">
        <f t="shared" si="231"/>
        <v>299.65536618287427</v>
      </c>
      <c r="I13791">
        <v>2.3553661828742589</v>
      </c>
    </row>
    <row r="13792" spans="5:9" x14ac:dyDescent="0.25">
      <c r="E13792">
        <v>297.39999999999998</v>
      </c>
      <c r="F13792">
        <v>1.0300000000000007</v>
      </c>
      <c r="G13792">
        <v>285.90312376342803</v>
      </c>
      <c r="H13792">
        <f t="shared" si="231"/>
        <v>299.74525152144997</v>
      </c>
      <c r="I13792">
        <v>2.3452515214500025</v>
      </c>
    </row>
    <row r="13793" spans="5:9" x14ac:dyDescent="0.25">
      <c r="E13793">
        <v>297.5</v>
      </c>
      <c r="F13793">
        <v>1.0300000000000007</v>
      </c>
      <c r="G13793">
        <v>285.69261245038848</v>
      </c>
      <c r="H13793">
        <f t="shared" si="231"/>
        <v>299.83514125182927</v>
      </c>
      <c r="I13793">
        <v>2.3351412518292833</v>
      </c>
    </row>
    <row r="13794" spans="5:9" x14ac:dyDescent="0.25">
      <c r="E13794">
        <v>297.60000000000002</v>
      </c>
      <c r="F13794">
        <v>1.0300000000000007</v>
      </c>
      <c r="G13794">
        <v>285.48117773523518</v>
      </c>
      <c r="H13794">
        <f t="shared" si="231"/>
        <v>299.92503570587456</v>
      </c>
      <c r="I13794">
        <v>2.3250357058745625</v>
      </c>
    </row>
    <row r="13795" spans="5:9" x14ac:dyDescent="0.25">
      <c r="E13795">
        <v>297.7</v>
      </c>
      <c r="F13795">
        <v>1.0300000000000007</v>
      </c>
      <c r="G13795">
        <v>285.26882703830267</v>
      </c>
      <c r="H13795">
        <f t="shared" si="231"/>
        <v>300.01493520931069</v>
      </c>
      <c r="I13795">
        <v>2.3149352093107107</v>
      </c>
    </row>
    <row r="13796" spans="5:9" x14ac:dyDescent="0.25">
      <c r="E13796">
        <v>297.8</v>
      </c>
      <c r="F13796">
        <v>1.0300000000000007</v>
      </c>
      <c r="G13796">
        <v>285.05556788264204</v>
      </c>
      <c r="H13796">
        <f t="shared" si="231"/>
        <v>300.10484008287972</v>
      </c>
      <c r="I13796">
        <v>2.3048400828797053</v>
      </c>
    </row>
    <row r="13797" spans="5:9" x14ac:dyDescent="0.25">
      <c r="E13797">
        <v>297.89999999999998</v>
      </c>
      <c r="F13797">
        <v>1.0300000000000007</v>
      </c>
      <c r="G13797">
        <v>284.84140789268514</v>
      </c>
      <c r="H13797">
        <f t="shared" si="231"/>
        <v>300.19475064339167</v>
      </c>
      <c r="I13797">
        <v>2.2947506433916716</v>
      </c>
    </row>
    <row r="13798" spans="5:9" x14ac:dyDescent="0.25">
      <c r="E13798">
        <v>298</v>
      </c>
      <c r="F13798">
        <v>1.0300000000000007</v>
      </c>
      <c r="G13798">
        <v>284.62635479282056</v>
      </c>
      <c r="H13798">
        <f t="shared" si="231"/>
        <v>300.28466720468026</v>
      </c>
      <c r="I13798">
        <v>2.2846672046802587</v>
      </c>
    </row>
    <row r="13799" spans="5:9" x14ac:dyDescent="0.25">
      <c r="E13799">
        <v>298.10000000000002</v>
      </c>
      <c r="F13799">
        <v>1.0300000000000007</v>
      </c>
      <c r="G13799">
        <v>284.41041640588151</v>
      </c>
      <c r="H13799">
        <f t="shared" si="231"/>
        <v>300.37459007846991</v>
      </c>
      <c r="I13799">
        <v>2.2745900784698589</v>
      </c>
    </row>
    <row r="13800" spans="5:9" x14ac:dyDescent="0.25">
      <c r="E13800">
        <v>298.2</v>
      </c>
      <c r="F13800">
        <v>1.0300000000000007</v>
      </c>
      <c r="G13800">
        <v>284.19360065154484</v>
      </c>
      <c r="H13800">
        <f t="shared" si="231"/>
        <v>300.46451957516138</v>
      </c>
      <c r="I13800">
        <v>2.264519575161394</v>
      </c>
    </row>
    <row r="13801" spans="5:9" x14ac:dyDescent="0.25">
      <c r="E13801">
        <v>298.3</v>
      </c>
      <c r="F13801">
        <v>1.0300000000000007</v>
      </c>
      <c r="G13801">
        <v>283.97591554464236</v>
      </c>
      <c r="H13801">
        <f t="shared" si="231"/>
        <v>300.55445600454306</v>
      </c>
      <c r="I13801">
        <v>2.2544560045430675</v>
      </c>
    </row>
    <row r="13802" spans="5:9" x14ac:dyDescent="0.25">
      <c r="E13802">
        <v>298.39999999999998</v>
      </c>
      <c r="F13802">
        <v>1.0300000000000007</v>
      </c>
      <c r="G13802">
        <v>283.75736919338431</v>
      </c>
      <c r="H13802">
        <f t="shared" si="231"/>
        <v>300.64439967643193</v>
      </c>
      <c r="I13802">
        <v>2.2443996764319261</v>
      </c>
    </row>
    <row r="13803" spans="5:9" x14ac:dyDescent="0.25">
      <c r="E13803">
        <v>298.5</v>
      </c>
      <c r="F13803">
        <v>1.0300000000000007</v>
      </c>
      <c r="G13803">
        <v>283.53796979749666</v>
      </c>
      <c r="H13803">
        <f t="shared" si="231"/>
        <v>300.73435090125162</v>
      </c>
      <c r="I13803">
        <v>2.2343509012516374</v>
      </c>
    </row>
    <row r="13804" spans="5:9" x14ac:dyDescent="0.25">
      <c r="E13804">
        <v>298.60000000000002</v>
      </c>
      <c r="F13804">
        <v>1.0300000000000007</v>
      </c>
      <c r="G13804">
        <v>283.31772564627357</v>
      </c>
      <c r="H13804">
        <f t="shared" si="231"/>
        <v>300.82430999055146</v>
      </c>
      <c r="I13804">
        <v>2.2243099905514065</v>
      </c>
    </row>
    <row r="13805" spans="5:9" x14ac:dyDescent="0.25">
      <c r="E13805">
        <v>298.7</v>
      </c>
      <c r="F13805">
        <v>1.0300000000000007</v>
      </c>
      <c r="G13805">
        <v>283.09664511654677</v>
      </c>
      <c r="H13805">
        <f t="shared" si="231"/>
        <v>300.9142772574707</v>
      </c>
      <c r="I13805">
        <v>2.2142772574707164</v>
      </c>
    </row>
    <row r="13806" spans="5:9" x14ac:dyDescent="0.25">
      <c r="E13806">
        <v>298.8</v>
      </c>
      <c r="F13806">
        <v>1.0300000000000007</v>
      </c>
      <c r="G13806">
        <v>282.8747366705748</v>
      </c>
      <c r="H13806">
        <f t="shared" si="231"/>
        <v>301.00425301715416</v>
      </c>
      <c r="I13806">
        <v>2.2042530171541275</v>
      </c>
    </row>
    <row r="13807" spans="5:9" x14ac:dyDescent="0.25">
      <c r="E13807">
        <v>298.89999999999998</v>
      </c>
      <c r="F13807">
        <v>1.0300000000000007</v>
      </c>
      <c r="G13807">
        <v>282.65200885385457</v>
      </c>
      <c r="H13807">
        <f t="shared" si="231"/>
        <v>301.09423758712001</v>
      </c>
      <c r="I13807">
        <v>2.1942375871200563</v>
      </c>
    </row>
    <row r="13808" spans="5:9" x14ac:dyDescent="0.25">
      <c r="E13808">
        <v>299</v>
      </c>
      <c r="F13808">
        <v>1.0300000000000007</v>
      </c>
      <c r="G13808">
        <v>282.42847029285861</v>
      </c>
      <c r="H13808">
        <f t="shared" si="231"/>
        <v>301.18423128758718</v>
      </c>
      <c r="I13808">
        <v>2.1842312875871941</v>
      </c>
    </row>
    <row r="13809" spans="5:9" x14ac:dyDescent="0.25">
      <c r="E13809">
        <v>299.10000000000002</v>
      </c>
      <c r="F13809">
        <v>1.0300000000000007</v>
      </c>
      <c r="G13809">
        <v>282.20412969270217</v>
      </c>
      <c r="H13809">
        <f t="shared" si="231"/>
        <v>301.27423444176191</v>
      </c>
      <c r="I13809">
        <v>2.1742344417619051</v>
      </c>
    </row>
    <row r="13810" spans="5:9" x14ac:dyDescent="0.25">
      <c r="E13810">
        <v>299.2</v>
      </c>
      <c r="F13810">
        <v>1.0300000000000007</v>
      </c>
      <c r="G13810">
        <v>281.97899583474407</v>
      </c>
      <c r="H13810">
        <f t="shared" si="231"/>
        <v>301.36424737608974</v>
      </c>
      <c r="I13810">
        <v>2.1642473760897314</v>
      </c>
    </row>
    <row r="13811" spans="5:9" x14ac:dyDescent="0.25">
      <c r="E13811">
        <v>299.3</v>
      </c>
      <c r="F13811">
        <v>1.0300000000000007</v>
      </c>
      <c r="G13811">
        <v>281.75307757412622</v>
      </c>
      <c r="H13811">
        <f t="shared" si="231"/>
        <v>301.45427042047379</v>
      </c>
      <c r="I13811">
        <v>2.154270420473801</v>
      </c>
    </row>
    <row r="13812" spans="5:9" x14ac:dyDescent="0.25">
      <c r="E13812">
        <v>299.39999999999998</v>
      </c>
      <c r="F13812">
        <v>1.0300000000000007</v>
      </c>
      <c r="G13812">
        <v>281.52638383725719</v>
      </c>
      <c r="H13812">
        <f t="shared" si="231"/>
        <v>301.54430390846289</v>
      </c>
      <c r="I13812">
        <v>2.1443039084628985</v>
      </c>
    </row>
    <row r="13813" spans="5:9" x14ac:dyDescent="0.25">
      <c r="E13813">
        <v>299.5</v>
      </c>
      <c r="F13813">
        <v>1.0300000000000007</v>
      </c>
      <c r="G13813">
        <v>281.29892361924527</v>
      </c>
      <c r="H13813">
        <f t="shared" si="231"/>
        <v>301.63434817741154</v>
      </c>
      <c r="I13813">
        <v>2.1343481774115536</v>
      </c>
    </row>
    <row r="13814" spans="5:9" x14ac:dyDescent="0.25">
      <c r="E13814">
        <v>299.60000000000002</v>
      </c>
      <c r="F13814">
        <v>1.0300000000000007</v>
      </c>
      <c r="G13814">
        <v>281.07070598128718</v>
      </c>
      <c r="H13814">
        <f t="shared" si="231"/>
        <v>301.72440356861449</v>
      </c>
      <c r="I13814">
        <v>2.1244035686144533</v>
      </c>
    </row>
    <row r="13815" spans="5:9" x14ac:dyDescent="0.25">
      <c r="E13815">
        <v>299.7</v>
      </c>
      <c r="F13815">
        <v>1.0300000000000007</v>
      </c>
      <c r="G13815">
        <v>280.84174004801935</v>
      </c>
      <c r="H13815">
        <f t="shared" si="231"/>
        <v>301.81447042741718</v>
      </c>
      <c r="I13815">
        <v>2.1144704274171775</v>
      </c>
    </row>
    <row r="13816" spans="5:9" x14ac:dyDescent="0.25">
      <c r="E13816">
        <v>299.8</v>
      </c>
      <c r="F13816">
        <v>1.0300000000000007</v>
      </c>
      <c r="G13816">
        <v>280.61203500483811</v>
      </c>
      <c r="H13816">
        <f t="shared" si="231"/>
        <v>301.90454910330533</v>
      </c>
      <c r="I13816">
        <v>2.1045491033053385</v>
      </c>
    </row>
    <row r="13817" spans="5:9" x14ac:dyDescent="0.25">
      <c r="E13817">
        <v>299.89999999999998</v>
      </c>
      <c r="F13817">
        <v>1.0300000000000007</v>
      </c>
      <c r="G13817">
        <v>280.38160009519697</v>
      </c>
      <c r="H13817">
        <f t="shared" si="231"/>
        <v>301.99463994997365</v>
      </c>
      <c r="I13817">
        <v>2.0946399499736716</v>
      </c>
    </row>
    <row r="13818" spans="5:9" x14ac:dyDescent="0.25">
      <c r="E13818">
        <v>300</v>
      </c>
      <c r="F13818">
        <v>1.0300000000000007</v>
      </c>
      <c r="G13818">
        <v>280.15044461788841</v>
      </c>
      <c r="H13818">
        <f t="shared" si="231"/>
        <v>302.08474332537702</v>
      </c>
      <c r="I13818">
        <v>2.0847433253770018</v>
      </c>
    </row>
    <row r="13819" spans="5:9" x14ac:dyDescent="0.25">
      <c r="E13819">
        <v>300.10000000000002</v>
      </c>
      <c r="F13819">
        <v>1.0300000000000007</v>
      </c>
      <c r="G13819">
        <v>279.91857792431807</v>
      </c>
      <c r="H13819">
        <f t="shared" si="231"/>
        <v>302.17485959176423</v>
      </c>
      <c r="I13819">
        <v>2.0748595917642128</v>
      </c>
    </row>
    <row r="13820" spans="5:9" x14ac:dyDescent="0.25">
      <c r="E13820">
        <v>300.2</v>
      </c>
      <c r="F13820">
        <v>1.0300000000000007</v>
      </c>
      <c r="G13820">
        <v>279.68600941578018</v>
      </c>
      <c r="H13820">
        <f t="shared" si="231"/>
        <v>302.26498911569706</v>
      </c>
      <c r="I13820">
        <v>2.0649891156970579</v>
      </c>
    </row>
    <row r="13821" spans="5:9" x14ac:dyDescent="0.25">
      <c r="E13821">
        <v>300.3</v>
      </c>
      <c r="F13821">
        <v>1.0300000000000007</v>
      </c>
      <c r="G13821">
        <v>279.45274854074358</v>
      </c>
      <c r="H13821">
        <f t="shared" si="231"/>
        <v>302.35513226805466</v>
      </c>
      <c r="I13821">
        <v>2.0551322680546407</v>
      </c>
    </row>
    <row r="13822" spans="5:9" x14ac:dyDescent="0.25">
      <c r="E13822">
        <v>300.39999999999998</v>
      </c>
      <c r="F13822">
        <v>1.0300000000000007</v>
      </c>
      <c r="G13822">
        <v>279.21880479215594</v>
      </c>
      <c r="H13822">
        <f t="shared" si="231"/>
        <v>302.44528942402508</v>
      </c>
      <c r="I13822">
        <v>2.0452894240250834</v>
      </c>
    </row>
    <row r="13823" spans="5:9" x14ac:dyDescent="0.25">
      <c r="E13823">
        <v>300.5</v>
      </c>
      <c r="F13823">
        <v>1.0300000000000007</v>
      </c>
      <c r="G13823">
        <v>278.98418770477724</v>
      </c>
      <c r="H13823">
        <f t="shared" si="231"/>
        <v>302.53546096308526</v>
      </c>
      <c r="I13823">
        <v>2.0354609630852405</v>
      </c>
    </row>
    <row r="13824" spans="5:9" x14ac:dyDescent="0.25">
      <c r="E13824">
        <v>300.60000000000002</v>
      </c>
      <c r="F13824">
        <v>1.0300000000000007</v>
      </c>
      <c r="G13824">
        <v>278.74890685255093</v>
      </c>
      <c r="H13824">
        <f t="shared" si="231"/>
        <v>302.62564726896966</v>
      </c>
      <c r="I13824">
        <v>2.0256472689696157</v>
      </c>
    </row>
    <row r="13825" spans="5:9" x14ac:dyDescent="0.25">
      <c r="E13825">
        <v>300.7</v>
      </c>
      <c r="F13825">
        <v>1.0300000000000007</v>
      </c>
      <c r="G13825">
        <v>278.51297184602311</v>
      </c>
      <c r="H13825">
        <f t="shared" si="231"/>
        <v>302.71584872962927</v>
      </c>
      <c r="I13825">
        <v>2.0158487296292624</v>
      </c>
    </row>
    <row r="13826" spans="5:9" x14ac:dyDescent="0.25">
      <c r="E13826">
        <v>300.8</v>
      </c>
      <c r="F13826">
        <v>1.0300000000000007</v>
      </c>
      <c r="G13826">
        <v>278.27639232981892</v>
      </c>
      <c r="H13826">
        <f t="shared" si="231"/>
        <v>302.80606573718165</v>
      </c>
      <c r="I13826">
        <v>2.0060657371816366</v>
      </c>
    </row>
    <row r="13827" spans="5:9" x14ac:dyDescent="0.25">
      <c r="E13827">
        <v>300.89999999999998</v>
      </c>
      <c r="F13827">
        <v>1.0300000000000007</v>
      </c>
      <c r="G13827">
        <v>278.03917798018733</v>
      </c>
      <c r="H13827">
        <f t="shared" si="231"/>
        <v>302.89629868785187</v>
      </c>
      <c r="I13827">
        <v>1.9962986878518982</v>
      </c>
    </row>
    <row r="13828" spans="5:9" x14ac:dyDescent="0.25">
      <c r="E13828">
        <v>301</v>
      </c>
      <c r="F13828">
        <v>1.0300000000000007</v>
      </c>
      <c r="G13828">
        <v>277.80133850262325</v>
      </c>
      <c r="H13828">
        <f t="shared" si="231"/>
        <v>302.98654798190688</v>
      </c>
      <c r="I13828">
        <v>1.9865479819068623</v>
      </c>
    </row>
    <row r="13829" spans="5:9" x14ac:dyDescent="0.25">
      <c r="E13829">
        <v>301.10000000000002</v>
      </c>
      <c r="F13829">
        <v>1.0300000000000007</v>
      </c>
      <c r="G13829">
        <v>277.56288362957736</v>
      </c>
      <c r="H13829">
        <f t="shared" si="231"/>
        <v>303.07681402358162</v>
      </c>
      <c r="I13829">
        <v>1.9768140235815956</v>
      </c>
    </row>
    <row r="13830" spans="5:9" x14ac:dyDescent="0.25">
      <c r="E13830">
        <v>301.2</v>
      </c>
      <c r="F13830">
        <v>1.0300000000000007</v>
      </c>
      <c r="G13830">
        <v>277.32382311826404</v>
      </c>
      <c r="H13830">
        <f t="shared" ref="H13830:H13893" si="232">E13830+I13830</f>
        <v>303.16709722099989</v>
      </c>
      <c r="I13830">
        <v>1.9670972209998892</v>
      </c>
    </row>
    <row r="13831" spans="5:9" x14ac:dyDescent="0.25">
      <c r="E13831">
        <v>301.3</v>
      </c>
      <c r="F13831">
        <v>1.0300000000000007</v>
      </c>
      <c r="G13831">
        <v>277.08416674857676</v>
      </c>
      <c r="H13831">
        <f t="shared" si="232"/>
        <v>303.25739798608862</v>
      </c>
      <c r="I13831">
        <v>1.9573979860886157</v>
      </c>
    </row>
    <row r="13832" spans="5:9" x14ac:dyDescent="0.25">
      <c r="E13832">
        <v>301.39999999999998</v>
      </c>
      <c r="F13832">
        <v>1.0300000000000007</v>
      </c>
      <c r="G13832">
        <v>276.84392432112122</v>
      </c>
      <c r="H13832">
        <f t="shared" si="232"/>
        <v>303.34771673448682</v>
      </c>
      <c r="I13832">
        <v>1.9477167344868265</v>
      </c>
    </row>
    <row r="13833" spans="5:9" x14ac:dyDescent="0.25">
      <c r="E13833">
        <v>301.5</v>
      </c>
      <c r="F13833">
        <v>1.0300000000000007</v>
      </c>
      <c r="G13833">
        <v>276.6031056553756</v>
      </c>
      <c r="H13833">
        <f t="shared" si="232"/>
        <v>303.43805388544979</v>
      </c>
      <c r="I13833">
        <v>1.9380538854498088</v>
      </c>
    </row>
    <row r="13834" spans="5:9" x14ac:dyDescent="0.25">
      <c r="E13834">
        <v>301.60000000000002</v>
      </c>
      <c r="F13834">
        <v>1.0300000000000007</v>
      </c>
      <c r="G13834">
        <v>276.36172058798729</v>
      </c>
      <c r="H13834">
        <f t="shared" si="232"/>
        <v>303.52840986174868</v>
      </c>
      <c r="I13834">
        <v>1.9284098617486505</v>
      </c>
    </row>
    <row r="13835" spans="5:9" x14ac:dyDescent="0.25">
      <c r="E13835">
        <v>301.7</v>
      </c>
      <c r="F13835">
        <v>1.0300000000000007</v>
      </c>
      <c r="G13835">
        <v>276.11977897121557</v>
      </c>
      <c r="H13835">
        <f t="shared" si="232"/>
        <v>303.61878508956562</v>
      </c>
      <c r="I13835">
        <v>1.9187850895656238</v>
      </c>
    </row>
    <row r="13836" spans="5:9" x14ac:dyDescent="0.25">
      <c r="E13836">
        <v>301.8</v>
      </c>
      <c r="F13836">
        <v>1.0300000000000007</v>
      </c>
      <c r="G13836">
        <v>275.8772906715281</v>
      </c>
      <c r="H13836">
        <f t="shared" si="232"/>
        <v>303.70917999838571</v>
      </c>
      <c r="I13836">
        <v>1.9091799983856785</v>
      </c>
    </row>
    <row r="13837" spans="5:9" x14ac:dyDescent="0.25">
      <c r="E13837">
        <v>301.89999999999998</v>
      </c>
      <c r="F13837">
        <v>1.0300000000000007</v>
      </c>
      <c r="G13837">
        <v>275.63426556836089</v>
      </c>
      <c r="H13837">
        <f t="shared" si="232"/>
        <v>303.7995950208844</v>
      </c>
      <c r="I13837">
        <v>1.8995950208844234</v>
      </c>
    </row>
    <row r="13838" spans="5:9" x14ac:dyDescent="0.25">
      <c r="E13838">
        <v>302</v>
      </c>
      <c r="F13838">
        <v>1.0300000000000007</v>
      </c>
      <c r="G13838">
        <v>275.39071355304878</v>
      </c>
      <c r="H13838">
        <f t="shared" si="232"/>
        <v>303.89003059281288</v>
      </c>
      <c r="I13838">
        <v>1.890030592812898</v>
      </c>
    </row>
    <row r="13839" spans="5:9" x14ac:dyDescent="0.25">
      <c r="E13839">
        <v>302.10000000000002</v>
      </c>
      <c r="F13839">
        <v>1.0300000000000007</v>
      </c>
      <c r="G13839">
        <v>275.14664452793386</v>
      </c>
      <c r="H13839">
        <f t="shared" si="232"/>
        <v>303.98048715287928</v>
      </c>
      <c r="I13839">
        <v>1.8804871528792495</v>
      </c>
    </row>
    <row r="13840" spans="5:9" x14ac:dyDescent="0.25">
      <c r="E13840">
        <v>302.2</v>
      </c>
      <c r="F13840">
        <v>1.0300000000000007</v>
      </c>
      <c r="G13840">
        <v>274.90206840565924</v>
      </c>
      <c r="H13840">
        <f t="shared" si="232"/>
        <v>304.07096514262764</v>
      </c>
      <c r="I13840">
        <v>1.8709651426276741</v>
      </c>
    </row>
    <row r="13841" spans="5:9" x14ac:dyDescent="0.25">
      <c r="E13841">
        <v>302.3</v>
      </c>
      <c r="F13841">
        <v>1.0300000000000007</v>
      </c>
      <c r="G13841">
        <v>274.65699510865448</v>
      </c>
      <c r="H13841">
        <f t="shared" si="232"/>
        <v>304.16146500631481</v>
      </c>
      <c r="I13841">
        <v>1.8614650063148022</v>
      </c>
    </row>
    <row r="13842" spans="5:9" x14ac:dyDescent="0.25">
      <c r="E13842">
        <v>302.39999999999998</v>
      </c>
      <c r="F13842">
        <v>1.0300000000000007</v>
      </c>
      <c r="G13842">
        <v>274.41143456881753</v>
      </c>
      <c r="H13842">
        <f t="shared" si="232"/>
        <v>304.25198719078361</v>
      </c>
      <c r="I13842">
        <v>1.8519871907836212</v>
      </c>
    </row>
    <row r="13843" spans="5:9" x14ac:dyDescent="0.25">
      <c r="E13843">
        <v>302.5</v>
      </c>
      <c r="F13843">
        <v>1.0300000000000007</v>
      </c>
      <c r="G13843">
        <v>274.16539672739941</v>
      </c>
      <c r="H13843">
        <f t="shared" si="232"/>
        <v>304.34253214533527</v>
      </c>
      <c r="I13843">
        <v>1.8425321453352455</v>
      </c>
    </row>
    <row r="13844" spans="5:9" x14ac:dyDescent="0.25">
      <c r="E13844">
        <v>302.60000000000002</v>
      </c>
      <c r="F13844">
        <v>1.0300000000000007</v>
      </c>
      <c r="G13844">
        <v>273.91889153509499</v>
      </c>
      <c r="H13844">
        <f t="shared" si="232"/>
        <v>304.43310032159866</v>
      </c>
      <c r="I13844">
        <v>1.8331003215986319</v>
      </c>
    </row>
    <row r="13845" spans="5:9" x14ac:dyDescent="0.25">
      <c r="E13845">
        <v>302.7</v>
      </c>
      <c r="F13845">
        <v>1.0300000000000007</v>
      </c>
      <c r="G13845">
        <v>273.67192895234359</v>
      </c>
      <c r="H13845">
        <f t="shared" si="232"/>
        <v>304.52369217339827</v>
      </c>
      <c r="I13845">
        <v>1.8236921733983107</v>
      </c>
    </row>
    <row r="13846" spans="5:9" x14ac:dyDescent="0.25">
      <c r="E13846">
        <v>302.8</v>
      </c>
      <c r="F13846">
        <v>1.0300000000000007</v>
      </c>
      <c r="G13846">
        <v>273.42451894984276</v>
      </c>
      <c r="H13846">
        <f t="shared" si="232"/>
        <v>304.61430815662027</v>
      </c>
      <c r="I13846">
        <v>1.8143081566202541</v>
      </c>
    </row>
    <row r="13847" spans="5:9" x14ac:dyDescent="0.25">
      <c r="E13847">
        <v>302.89999999999998</v>
      </c>
      <c r="F13847">
        <v>1.0300000000000007</v>
      </c>
      <c r="G13847">
        <v>273.17667150927571</v>
      </c>
      <c r="H13847">
        <f t="shared" si="232"/>
        <v>304.70494872907625</v>
      </c>
      <c r="I13847">
        <v>1.8049487290762927</v>
      </c>
    </row>
    <row r="13848" spans="5:9" x14ac:dyDescent="0.25">
      <c r="E13848">
        <v>303</v>
      </c>
      <c r="F13848">
        <v>1.0300000000000007</v>
      </c>
      <c r="G13848">
        <v>272.92839662425513</v>
      </c>
      <c r="H13848">
        <f t="shared" si="232"/>
        <v>304.79561435036675</v>
      </c>
      <c r="I13848">
        <v>1.7956143503667248</v>
      </c>
    </row>
    <row r="13849" spans="5:9" x14ac:dyDescent="0.25">
      <c r="E13849">
        <v>303.10000000000002</v>
      </c>
      <c r="F13849">
        <v>1.0300000000000007</v>
      </c>
      <c r="G13849">
        <v>272.67970430148159</v>
      </c>
      <c r="H13849">
        <f t="shared" si="232"/>
        <v>304.88630548174154</v>
      </c>
      <c r="I13849">
        <v>1.7863054817415185</v>
      </c>
    </row>
    <row r="13850" spans="5:9" x14ac:dyDescent="0.25">
      <c r="E13850">
        <v>303.2</v>
      </c>
      <c r="F13850">
        <v>1.0300000000000007</v>
      </c>
      <c r="G13850">
        <v>272.43060456211771</v>
      </c>
      <c r="H13850">
        <f t="shared" si="232"/>
        <v>304.97702258596019</v>
      </c>
      <c r="I13850">
        <v>1.7770225859602036</v>
      </c>
    </row>
    <row r="13851" spans="5:9" x14ac:dyDescent="0.25">
      <c r="E13851">
        <v>303.3</v>
      </c>
      <c r="F13851">
        <v>1.0300000000000007</v>
      </c>
      <c r="G13851">
        <v>272.18110744337417</v>
      </c>
      <c r="H13851">
        <f t="shared" si="232"/>
        <v>305.06776612715032</v>
      </c>
      <c r="I13851">
        <v>1.7677661271503209</v>
      </c>
    </row>
    <row r="13852" spans="5:9" x14ac:dyDescent="0.25">
      <c r="E13852">
        <v>303.39999999999998</v>
      </c>
      <c r="F13852">
        <v>1.0300000000000007</v>
      </c>
      <c r="G13852">
        <v>271.93122300030632</v>
      </c>
      <c r="H13852">
        <f t="shared" si="232"/>
        <v>305.15853657066481</v>
      </c>
      <c r="I13852">
        <v>1.7585365706648066</v>
      </c>
    </row>
    <row r="13853" spans="5:9" x14ac:dyDescent="0.25">
      <c r="E13853">
        <v>303.5</v>
      </c>
      <c r="F13853">
        <v>1.0300000000000007</v>
      </c>
      <c r="G13853">
        <v>271.68096130781709</v>
      </c>
      <c r="H13853">
        <f t="shared" si="232"/>
        <v>305.24933438293812</v>
      </c>
      <c r="I13853">
        <v>1.7493343829381198</v>
      </c>
    </row>
    <row r="13854" spans="5:9" x14ac:dyDescent="0.25">
      <c r="E13854">
        <v>303.60000000000002</v>
      </c>
      <c r="F13854">
        <v>1.0300000000000007</v>
      </c>
      <c r="G13854">
        <v>271.43033246286086</v>
      </c>
      <c r="H13854">
        <f t="shared" si="232"/>
        <v>305.34016003134138</v>
      </c>
      <c r="I13854">
        <v>1.7401600313413366</v>
      </c>
    </row>
    <row r="13855" spans="5:9" x14ac:dyDescent="0.25">
      <c r="E13855">
        <v>303.7</v>
      </c>
      <c r="F13855">
        <v>1.0300000000000007</v>
      </c>
      <c r="G13855">
        <v>271.17934658684351</v>
      </c>
      <c r="H13855">
        <f t="shared" si="232"/>
        <v>305.43101398403621</v>
      </c>
      <c r="I13855">
        <v>1.7310139840362315</v>
      </c>
    </row>
    <row r="13856" spans="5:9" x14ac:dyDescent="0.25">
      <c r="E13856">
        <v>303.8</v>
      </c>
      <c r="F13856">
        <v>1.0300000000000007</v>
      </c>
      <c r="G13856">
        <v>270.92801382821062</v>
      </c>
      <c r="H13856">
        <f t="shared" si="232"/>
        <v>305.52189670982852</v>
      </c>
      <c r="I13856">
        <v>1.7218967098285036</v>
      </c>
    </row>
    <row r="13857" spans="5:9" x14ac:dyDescent="0.25">
      <c r="E13857">
        <v>303.89999999999998</v>
      </c>
      <c r="F13857">
        <v>1.0300000000000007</v>
      </c>
      <c r="G13857">
        <v>270.67634436521712</v>
      </c>
      <c r="H13857">
        <f t="shared" si="232"/>
        <v>305.61280867802003</v>
      </c>
      <c r="I13857">
        <v>1.7128086780200757</v>
      </c>
    </row>
    <row r="13858" spans="5:9" x14ac:dyDescent="0.25">
      <c r="E13858">
        <v>304</v>
      </c>
      <c r="F13858">
        <v>1.0300000000000007</v>
      </c>
      <c r="G13858">
        <v>270.42434840886841</v>
      </c>
      <c r="H13858">
        <f t="shared" si="232"/>
        <v>305.70375035826061</v>
      </c>
      <c r="I13858">
        <v>1.7037503582605937</v>
      </c>
    </row>
    <row r="13859" spans="5:9" x14ac:dyDescent="0.25">
      <c r="E13859">
        <v>304.10000000000002</v>
      </c>
      <c r="F13859">
        <v>1.0300000000000007</v>
      </c>
      <c r="G13859">
        <v>270.17203620602413</v>
      </c>
      <c r="H13859">
        <f t="shared" si="232"/>
        <v>305.79472222039823</v>
      </c>
      <c r="I13859">
        <v>1.6947222203982133</v>
      </c>
    </row>
    <row r="13860" spans="5:9" x14ac:dyDescent="0.25">
      <c r="E13860">
        <v>304.2</v>
      </c>
      <c r="F13860">
        <v>1.0300000000000007</v>
      </c>
      <c r="G13860">
        <v>269.91941804265264</v>
      </c>
      <c r="H13860">
        <f t="shared" si="232"/>
        <v>305.88572473432981</v>
      </c>
      <c r="I13860">
        <v>1.6857247343298463</v>
      </c>
    </row>
    <row r="13861" spans="5:9" x14ac:dyDescent="0.25">
      <c r="E13861">
        <v>304.3</v>
      </c>
      <c r="F13861">
        <v>1.0300000000000007</v>
      </c>
      <c r="G13861">
        <v>269.66650424722548</v>
      </c>
      <c r="H13861">
        <f t="shared" si="232"/>
        <v>305.9767583698507</v>
      </c>
      <c r="I13861">
        <v>1.6767583698506727</v>
      </c>
    </row>
    <row r="13862" spans="5:9" x14ac:dyDescent="0.25">
      <c r="E13862">
        <v>304.39999999999998</v>
      </c>
      <c r="F13862">
        <v>1.0300000000000007</v>
      </c>
      <c r="G13862">
        <v>269.41330519423826</v>
      </c>
      <c r="H13862">
        <f t="shared" si="232"/>
        <v>306.06782359650322</v>
      </c>
      <c r="I13862">
        <v>1.6678235965032333</v>
      </c>
    </row>
    <row r="13863" spans="5:9" x14ac:dyDescent="0.25">
      <c r="E13863">
        <v>304.5</v>
      </c>
      <c r="F13863">
        <v>1.0300000000000007</v>
      </c>
      <c r="G13863">
        <v>269.1598313078448</v>
      </c>
      <c r="H13863">
        <f t="shared" si="232"/>
        <v>306.15892088342611</v>
      </c>
      <c r="I13863">
        <v>1.6589208834261144</v>
      </c>
    </row>
    <row r="13864" spans="5:9" x14ac:dyDescent="0.25">
      <c r="E13864">
        <v>304.60000000000002</v>
      </c>
      <c r="F13864">
        <v>1.0300000000000007</v>
      </c>
      <c r="G13864">
        <v>268.90609306558963</v>
      </c>
      <c r="H13864">
        <f t="shared" si="232"/>
        <v>306.25005069920223</v>
      </c>
      <c r="I13864">
        <v>1.6500506992022186</v>
      </c>
    </row>
    <row r="13865" spans="5:9" x14ac:dyDescent="0.25">
      <c r="E13865">
        <v>304.7</v>
      </c>
      <c r="F13865">
        <v>1.0300000000000007</v>
      </c>
      <c r="G13865">
        <v>268.65210100222424</v>
      </c>
      <c r="H13865">
        <f t="shared" si="232"/>
        <v>306.34121351170677</v>
      </c>
      <c r="I13865">
        <v>1.6412135117067956</v>
      </c>
    </row>
    <row r="13866" spans="5:9" x14ac:dyDescent="0.25">
      <c r="E13866">
        <v>304.8</v>
      </c>
      <c r="F13866">
        <v>1.0300000000000007</v>
      </c>
      <c r="G13866">
        <v>268.39786571359025</v>
      </c>
      <c r="H13866">
        <f t="shared" si="232"/>
        <v>306.43240978795535</v>
      </c>
      <c r="I13866">
        <v>1.6324097879553616</v>
      </c>
    </row>
    <row r="13867" spans="5:9" x14ac:dyDescent="0.25">
      <c r="E13867">
        <v>304.89999999999998</v>
      </c>
      <c r="F13867">
        <v>1.0300000000000007</v>
      </c>
      <c r="G13867">
        <v>268.14339786055308</v>
      </c>
      <c r="H13867">
        <f t="shared" si="232"/>
        <v>306.52363999395135</v>
      </c>
      <c r="I13867">
        <v>1.6236399939513564</v>
      </c>
    </row>
    <row r="13868" spans="5:9" x14ac:dyDescent="0.25">
      <c r="E13868">
        <v>305</v>
      </c>
      <c r="F13868">
        <v>1.0300000000000007</v>
      </c>
      <c r="G13868">
        <v>267.88870817296885</v>
      </c>
      <c r="H13868">
        <f t="shared" si="232"/>
        <v>306.61490459453393</v>
      </c>
      <c r="I13868">
        <v>1.6149045945339433</v>
      </c>
    </row>
    <row r="13869" spans="5:9" x14ac:dyDescent="0.25">
      <c r="E13869">
        <v>305.10000000000002</v>
      </c>
      <c r="F13869">
        <v>1.0300000000000007</v>
      </c>
      <c r="G13869">
        <v>267.63380745366646</v>
      </c>
      <c r="H13869">
        <f t="shared" si="232"/>
        <v>306.70620405322586</v>
      </c>
      <c r="I13869">
        <v>1.6062040532258146</v>
      </c>
    </row>
    <row r="13870" spans="5:9" x14ac:dyDescent="0.25">
      <c r="E13870">
        <v>305.2</v>
      </c>
      <c r="F13870">
        <v>1.0300000000000007</v>
      </c>
      <c r="G13870">
        <v>267.37870658242565</v>
      </c>
      <c r="H13870">
        <f t="shared" si="232"/>
        <v>306.79753883208116</v>
      </c>
      <c r="I13870">
        <v>1.597538832081183</v>
      </c>
    </row>
    <row r="13871" spans="5:9" x14ac:dyDescent="0.25">
      <c r="E13871">
        <v>305.3</v>
      </c>
      <c r="F13871">
        <v>1.0300000000000007</v>
      </c>
      <c r="G13871">
        <v>267.12341651993364</v>
      </c>
      <c r="H13871">
        <f t="shared" si="232"/>
        <v>306.88890939153407</v>
      </c>
      <c r="I13871">
        <v>1.5889093915340449</v>
      </c>
    </row>
    <row r="13872" spans="5:9" x14ac:dyDescent="0.25">
      <c r="E13872">
        <v>305.39999999999998</v>
      </c>
      <c r="F13872">
        <v>1.0300000000000007</v>
      </c>
      <c r="G13872">
        <v>266.86794831169908</v>
      </c>
      <c r="H13872">
        <f t="shared" si="232"/>
        <v>306.98031619024675</v>
      </c>
      <c r="I13872">
        <v>1.5803161902467873</v>
      </c>
    </row>
    <row r="13873" spans="5:9" x14ac:dyDescent="0.25">
      <c r="E13873">
        <v>305.5</v>
      </c>
      <c r="F13873">
        <v>1.0300000000000007</v>
      </c>
      <c r="G13873">
        <v>266.61231309190543</v>
      </c>
      <c r="H13873">
        <f t="shared" si="232"/>
        <v>307.07175968495937</v>
      </c>
      <c r="I13873">
        <v>1.5717596849593649</v>
      </c>
    </row>
    <row r="13874" spans="5:9" x14ac:dyDescent="0.25">
      <c r="E13874">
        <v>305.60000000000002</v>
      </c>
      <c r="F13874">
        <v>1.0300000000000007</v>
      </c>
      <c r="G13874">
        <v>266.35652208718307</v>
      </c>
      <c r="H13874">
        <f t="shared" si="232"/>
        <v>307.16324033033897</v>
      </c>
      <c r="I13874">
        <v>1.5632403303389375</v>
      </c>
    </row>
    <row r="13875" spans="5:9" x14ac:dyDescent="0.25">
      <c r="E13875">
        <v>305.7</v>
      </c>
      <c r="F13875">
        <v>1.0300000000000007</v>
      </c>
      <c r="G13875">
        <v>266.10058662028041</v>
      </c>
      <c r="H13875">
        <f t="shared" si="232"/>
        <v>307.25475857883021</v>
      </c>
      <c r="I13875">
        <v>1.5547585788302407</v>
      </c>
    </row>
    <row r="13876" spans="5:9" x14ac:dyDescent="0.25">
      <c r="E13876">
        <v>305.8</v>
      </c>
      <c r="F13876">
        <v>1.0300000000000007</v>
      </c>
      <c r="G13876">
        <v>265.84451811361407</v>
      </c>
      <c r="H13876">
        <f t="shared" si="232"/>
        <v>307.34631488050672</v>
      </c>
      <c r="I13876">
        <v>1.5463148805067291</v>
      </c>
    </row>
    <row r="13877" spans="5:9" x14ac:dyDescent="0.25">
      <c r="E13877">
        <v>305.89999999999998</v>
      </c>
      <c r="F13877">
        <v>1.0300000000000007</v>
      </c>
      <c r="G13877">
        <v>265.58832809267898</v>
      </c>
      <c r="H13877">
        <f t="shared" si="232"/>
        <v>307.43790968292268</v>
      </c>
      <c r="I13877">
        <v>1.5379096829227055</v>
      </c>
    </row>
    <row r="13878" spans="5:9" x14ac:dyDescent="0.25">
      <c r="E13878">
        <v>306</v>
      </c>
      <c r="F13878">
        <v>1.0300000000000007</v>
      </c>
      <c r="G13878">
        <v>265.3320281892976</v>
      </c>
      <c r="H13878">
        <f t="shared" si="232"/>
        <v>307.52954343096633</v>
      </c>
      <c r="I13878">
        <v>1.5295434309663209</v>
      </c>
    </row>
    <row r="13879" spans="5:9" x14ac:dyDescent="0.25">
      <c r="E13879">
        <v>306.10000000000002</v>
      </c>
      <c r="F13879">
        <v>1.0300000000000007</v>
      </c>
      <c r="G13879">
        <v>265.07563014468991</v>
      </c>
      <c r="H13879">
        <f t="shared" si="232"/>
        <v>307.62121656671383</v>
      </c>
      <c r="I13879">
        <v>1.5212165667138065</v>
      </c>
    </row>
    <row r="13880" spans="5:9" x14ac:dyDescent="0.25">
      <c r="E13880">
        <v>306.2</v>
      </c>
      <c r="F13880">
        <v>1.0300000000000007</v>
      </c>
      <c r="G13880">
        <v>264.81914581234491</v>
      </c>
      <c r="H13880">
        <f t="shared" si="232"/>
        <v>307.71292952928491</v>
      </c>
      <c r="I13880">
        <v>1.5129295292849034</v>
      </c>
    </row>
    <row r="13881" spans="5:9" x14ac:dyDescent="0.25">
      <c r="E13881">
        <v>306.3</v>
      </c>
      <c r="F13881">
        <v>1.0300000000000007</v>
      </c>
      <c r="G13881">
        <v>264.56258716067538</v>
      </c>
      <c r="H13881">
        <f t="shared" si="232"/>
        <v>307.80468275469968</v>
      </c>
      <c r="I13881">
        <v>1.5046827546996593</v>
      </c>
    </row>
    <row r="13882" spans="5:9" x14ac:dyDescent="0.25">
      <c r="E13882">
        <v>306.39999999999998</v>
      </c>
      <c r="F13882">
        <v>1.0300000000000007</v>
      </c>
      <c r="G13882">
        <v>264.3059662754373</v>
      </c>
      <c r="H13882">
        <f t="shared" si="232"/>
        <v>307.89647667573661</v>
      </c>
      <c r="I13882">
        <v>1.4964766757366272</v>
      </c>
    </row>
    <row r="13883" spans="5:9" x14ac:dyDescent="0.25">
      <c r="E13883">
        <v>306.5</v>
      </c>
      <c r="F13883">
        <v>1.0300000000000007</v>
      </c>
      <c r="G13883">
        <v>264.04929536189792</v>
      </c>
      <c r="H13883">
        <f t="shared" si="232"/>
        <v>307.98831172179268</v>
      </c>
      <c r="I13883">
        <v>1.4883117217927051</v>
      </c>
    </row>
    <row r="13884" spans="5:9" x14ac:dyDescent="0.25">
      <c r="E13884">
        <v>306.60000000000002</v>
      </c>
      <c r="F13884">
        <v>1.0300000000000007</v>
      </c>
      <c r="G13884">
        <v>263.79258674673542</v>
      </c>
      <c r="H13884">
        <f t="shared" si="232"/>
        <v>308.0801883187446</v>
      </c>
      <c r="I13884">
        <v>1.4801883187446092</v>
      </c>
    </row>
    <row r="13885" spans="5:9" x14ac:dyDescent="0.25">
      <c r="E13885">
        <v>306.7</v>
      </c>
      <c r="F13885">
        <v>1.0300000000000007</v>
      </c>
      <c r="G13885">
        <v>263.53585287965456</v>
      </c>
      <c r="H13885">
        <f t="shared" si="232"/>
        <v>308.1721068888121</v>
      </c>
      <c r="I13885">
        <v>1.4721068888121314</v>
      </c>
    </row>
    <row r="13886" spans="5:9" x14ac:dyDescent="0.25">
      <c r="E13886">
        <v>306.8</v>
      </c>
      <c r="F13886">
        <v>1.0300000000000007</v>
      </c>
      <c r="G13886">
        <v>263.27910633470481</v>
      </c>
      <c r="H13886">
        <f t="shared" si="232"/>
        <v>308.26406785042337</v>
      </c>
      <c r="I13886">
        <v>1.4640678504233622</v>
      </c>
    </row>
    <row r="13887" spans="5:9" x14ac:dyDescent="0.25">
      <c r="E13887">
        <v>306.89999999999998</v>
      </c>
      <c r="F13887">
        <v>1.0300000000000007</v>
      </c>
      <c r="G13887">
        <v>263.02235981128615</v>
      </c>
      <c r="H13887">
        <f t="shared" si="232"/>
        <v>308.35607161808178</v>
      </c>
      <c r="I13887">
        <v>1.4560716180817896</v>
      </c>
    </row>
    <row r="13888" spans="5:9" x14ac:dyDescent="0.25">
      <c r="E13888">
        <v>307</v>
      </c>
      <c r="F13888">
        <v>1.0300000000000007</v>
      </c>
      <c r="G13888">
        <v>262.7656261348323</v>
      </c>
      <c r="H13888">
        <f t="shared" si="232"/>
        <v>308.44811860223558</v>
      </c>
      <c r="I13888">
        <v>1.4481186022355657</v>
      </c>
    </row>
    <row r="13889" spans="5:9" x14ac:dyDescent="0.25">
      <c r="E13889">
        <v>307.10000000000002</v>
      </c>
      <c r="F13889">
        <v>1.0300000000000007</v>
      </c>
      <c r="G13889">
        <v>262.50891825715837</v>
      </c>
      <c r="H13889">
        <f t="shared" si="232"/>
        <v>308.540209209149</v>
      </c>
      <c r="I13889">
        <v>1.4402092091489485</v>
      </c>
    </row>
    <row r="13890" spans="5:9" x14ac:dyDescent="0.25">
      <c r="E13890">
        <v>307.2</v>
      </c>
      <c r="F13890">
        <v>1.0300000000000007</v>
      </c>
      <c r="G13890">
        <v>262.25224925646546</v>
      </c>
      <c r="H13890">
        <f t="shared" si="232"/>
        <v>308.632343840776</v>
      </c>
      <c r="I13890">
        <v>1.4323438407759881</v>
      </c>
    </row>
    <row r="13891" spans="5:9" x14ac:dyDescent="0.25">
      <c r="E13891">
        <v>307.3</v>
      </c>
      <c r="F13891">
        <v>1.0300000000000007</v>
      </c>
      <c r="G13891">
        <v>261.99563233699291</v>
      </c>
      <c r="H13891">
        <f t="shared" si="232"/>
        <v>308.72452289463666</v>
      </c>
      <c r="I13891">
        <v>1.4245228946366246</v>
      </c>
    </row>
    <row r="13892" spans="5:9" x14ac:dyDescent="0.25">
      <c r="E13892">
        <v>307.39999999999998</v>
      </c>
      <c r="F13892">
        <v>1.0300000000000007</v>
      </c>
      <c r="G13892">
        <v>261.73908082831196</v>
      </c>
      <c r="H13892">
        <f t="shared" si="232"/>
        <v>308.81674676369516</v>
      </c>
      <c r="I13892">
        <v>1.416746763695202</v>
      </c>
    </row>
    <row r="13893" spans="5:9" x14ac:dyDescent="0.25">
      <c r="E13893">
        <v>307.5</v>
      </c>
      <c r="F13893">
        <v>1.0300000000000007</v>
      </c>
      <c r="G13893">
        <v>261.48260818425615</v>
      </c>
      <c r="H13893">
        <f t="shared" si="232"/>
        <v>308.90901583624151</v>
      </c>
      <c r="I13893">
        <v>1.4090158362415313</v>
      </c>
    </row>
    <row r="13894" spans="5:9" x14ac:dyDescent="0.25">
      <c r="E13894">
        <v>307.60000000000002</v>
      </c>
      <c r="F13894">
        <v>1.0300000000000007</v>
      </c>
      <c r="G13894">
        <v>261.22622798148547</v>
      </c>
      <c r="H13894">
        <f t="shared" ref="H13894:H13957" si="233">E13894+I13894</f>
        <v>309.00133049577443</v>
      </c>
      <c r="I13894">
        <v>1.4013304957743924</v>
      </c>
    </row>
    <row r="13895" spans="5:9" x14ac:dyDescent="0.25">
      <c r="E13895">
        <v>307.7</v>
      </c>
      <c r="F13895">
        <v>1.0300000000000007</v>
      </c>
      <c r="G13895">
        <v>260.96995391768161</v>
      </c>
      <c r="H13895">
        <f t="shared" si="233"/>
        <v>309.09369112088791</v>
      </c>
      <c r="I13895">
        <v>1.3936911208879359</v>
      </c>
    </row>
    <row r="13896" spans="5:9" x14ac:dyDescent="0.25">
      <c r="E13896">
        <v>307.8</v>
      </c>
      <c r="F13896">
        <v>1.0300000000000007</v>
      </c>
      <c r="G13896">
        <v>260.71379980937616</v>
      </c>
      <c r="H13896">
        <f t="shared" si="233"/>
        <v>309.18609808516061</v>
      </c>
      <c r="I13896">
        <v>1.3860980851605846</v>
      </c>
    </row>
    <row r="13897" spans="5:9" x14ac:dyDescent="0.25">
      <c r="E13897">
        <v>307.89999999999998</v>
      </c>
      <c r="F13897">
        <v>1.0300000000000007</v>
      </c>
      <c r="G13897">
        <v>260.45777958941227</v>
      </c>
      <c r="H13897">
        <f t="shared" si="233"/>
        <v>309.27855175704667</v>
      </c>
      <c r="I13897">
        <v>1.3785517570467152</v>
      </c>
    </row>
    <row r="13898" spans="5:9" x14ac:dyDescent="0.25">
      <c r="E13898">
        <v>308</v>
      </c>
      <c r="F13898">
        <v>1.0300000000000007</v>
      </c>
      <c r="G13898">
        <v>260.20190730404471</v>
      </c>
      <c r="H13898">
        <f t="shared" si="233"/>
        <v>309.37105249977122</v>
      </c>
      <c r="I13898">
        <v>1.3710524997712084</v>
      </c>
    </row>
    <row r="13899" spans="5:9" x14ac:dyDescent="0.25">
      <c r="E13899">
        <v>308.10000000000002</v>
      </c>
      <c r="F13899">
        <v>1.0300000000000007</v>
      </c>
      <c r="G13899">
        <v>259.94619710968362</v>
      </c>
      <c r="H13899">
        <f t="shared" si="233"/>
        <v>309.46360067122669</v>
      </c>
      <c r="I13899">
        <v>1.3636006712266582</v>
      </c>
    </row>
    <row r="13900" spans="5:9" x14ac:dyDescent="0.25">
      <c r="E13900">
        <v>308.2</v>
      </c>
      <c r="F13900">
        <v>1.0300000000000007</v>
      </c>
      <c r="G13900">
        <v>259.69066326928902</v>
      </c>
      <c r="H13900">
        <f t="shared" si="233"/>
        <v>309.55619662387363</v>
      </c>
      <c r="I13900">
        <v>1.3561966238736252</v>
      </c>
    </row>
    <row r="13901" spans="5:9" x14ac:dyDescent="0.25">
      <c r="E13901">
        <v>308.3</v>
      </c>
      <c r="F13901">
        <v>1.0300000000000007</v>
      </c>
      <c r="G13901">
        <v>259.43532014842657</v>
      </c>
      <c r="H13901">
        <f t="shared" si="233"/>
        <v>309.64884070464359</v>
      </c>
      <c r="I13901">
        <v>1.3488407046435595</v>
      </c>
    </row>
    <row r="13902" spans="5:9" x14ac:dyDescent="0.25">
      <c r="E13902">
        <v>308.39999999999998</v>
      </c>
      <c r="F13902">
        <v>1.0300000000000007</v>
      </c>
      <c r="G13902">
        <v>259.18018221099464</v>
      </c>
      <c r="H13902">
        <f t="shared" si="233"/>
        <v>309.74153325484451</v>
      </c>
      <c r="I13902">
        <v>1.3415332548445622</v>
      </c>
    </row>
    <row r="13903" spans="5:9" x14ac:dyDescent="0.25">
      <c r="E13903">
        <v>308.5</v>
      </c>
      <c r="F13903">
        <v>1.0300000000000007</v>
      </c>
      <c r="G13903">
        <v>258.92526401463618</v>
      </c>
      <c r="H13903">
        <f t="shared" si="233"/>
        <v>309.83427461007017</v>
      </c>
      <c r="I13903">
        <v>1.3342746100701552</v>
      </c>
    </row>
    <row r="13904" spans="5:9" x14ac:dyDescent="0.25">
      <c r="E13904">
        <v>308.60000000000002</v>
      </c>
      <c r="F13904">
        <v>1.0300000000000007</v>
      </c>
      <c r="G13904">
        <v>258.67058020585023</v>
      </c>
      <c r="H13904">
        <f t="shared" si="233"/>
        <v>309.92706510011078</v>
      </c>
      <c r="I13904">
        <v>1.3270651001107356</v>
      </c>
    </row>
    <row r="13905" spans="5:9" x14ac:dyDescent="0.25">
      <c r="E13905">
        <v>308.7</v>
      </c>
      <c r="F13905">
        <v>1.0300000000000007</v>
      </c>
      <c r="G13905">
        <v>258.41614551481882</v>
      </c>
      <c r="H13905">
        <f t="shared" si="233"/>
        <v>310.01990504886788</v>
      </c>
      <c r="I13905">
        <v>1.319905048867883</v>
      </c>
    </row>
    <row r="13906" spans="5:9" x14ac:dyDescent="0.25">
      <c r="E13906">
        <v>308.8</v>
      </c>
      <c r="F13906">
        <v>1.0300000000000007</v>
      </c>
      <c r="G13906">
        <v>258.16197474996795</v>
      </c>
      <c r="H13906">
        <f t="shared" si="233"/>
        <v>310.11279477427138</v>
      </c>
      <c r="I13906">
        <v>1.312794774271395</v>
      </c>
    </row>
    <row r="13907" spans="5:9" x14ac:dyDescent="0.25">
      <c r="E13907">
        <v>308.89999999999998</v>
      </c>
      <c r="F13907">
        <v>1.0300000000000007</v>
      </c>
      <c r="G13907">
        <v>257.90808279228168</v>
      </c>
      <c r="H13907">
        <f t="shared" si="233"/>
        <v>310.20573458819905</v>
      </c>
      <c r="I13907">
        <v>1.3057345881990943</v>
      </c>
    </row>
    <row r="13908" spans="5:9" x14ac:dyDescent="0.25">
      <c r="E13908">
        <v>309</v>
      </c>
      <c r="F13908">
        <v>1.0300000000000007</v>
      </c>
      <c r="G13908">
        <v>257.65448458938977</v>
      </c>
      <c r="H13908">
        <f t="shared" si="233"/>
        <v>310.29872479639926</v>
      </c>
      <c r="I13908">
        <v>1.2987247963992488</v>
      </c>
    </row>
    <row r="13909" spans="5:9" x14ac:dyDescent="0.25">
      <c r="E13909">
        <v>309.10000000000002</v>
      </c>
      <c r="F13909">
        <v>1.0300000000000007</v>
      </c>
      <c r="G13909">
        <v>257.40119514945235</v>
      </c>
      <c r="H13909">
        <f t="shared" si="233"/>
        <v>310.39176569841567</v>
      </c>
      <c r="I13909">
        <v>1.291765698415642</v>
      </c>
    </row>
    <row r="13910" spans="5:9" x14ac:dyDescent="0.25">
      <c r="E13910">
        <v>309.2</v>
      </c>
      <c r="F13910">
        <v>1.0300000000000007</v>
      </c>
      <c r="G13910">
        <v>257.14822953486282</v>
      </c>
      <c r="H13910">
        <f t="shared" si="233"/>
        <v>310.48485758751519</v>
      </c>
      <c r="I13910">
        <v>1.2848575875151778</v>
      </c>
    </row>
    <row r="13911" spans="5:9" x14ac:dyDescent="0.25">
      <c r="E13911">
        <v>309.3</v>
      </c>
      <c r="F13911">
        <v>1.0300000000000007</v>
      </c>
      <c r="G13911">
        <v>256.89560285579535</v>
      </c>
      <c r="H13911">
        <f t="shared" si="233"/>
        <v>310.57800075061795</v>
      </c>
      <c r="I13911">
        <v>1.2780007506179347</v>
      </c>
    </row>
    <row r="13912" spans="5:9" x14ac:dyDescent="0.25">
      <c r="E13912">
        <v>309.39999999999998</v>
      </c>
      <c r="F13912">
        <v>1.0300000000000007</v>
      </c>
      <c r="G13912">
        <v>256.64333026361982</v>
      </c>
      <c r="H13912">
        <f t="shared" si="233"/>
        <v>310.67119546822954</v>
      </c>
      <c r="I13912">
        <v>1.2711954682295532</v>
      </c>
    </row>
    <row r="13913" spans="5:9" x14ac:dyDescent="0.25">
      <c r="E13913">
        <v>309.5</v>
      </c>
      <c r="F13913">
        <v>1.0300000000000007</v>
      </c>
      <c r="G13913">
        <v>256.3914269442119</v>
      </c>
      <c r="H13913">
        <f t="shared" si="233"/>
        <v>310.76444201437596</v>
      </c>
      <c r="I13913">
        <v>1.2644420143759374</v>
      </c>
    </row>
    <row r="13914" spans="5:9" x14ac:dyDescent="0.25">
      <c r="E13914">
        <v>309.60000000000002</v>
      </c>
      <c r="F13914">
        <v>1.0300000000000007</v>
      </c>
      <c r="G13914">
        <v>256.13990811118214</v>
      </c>
      <c r="H13914">
        <f t="shared" si="233"/>
        <v>310.85774065654022</v>
      </c>
      <c r="I13914">
        <v>1.2577406565402074</v>
      </c>
    </row>
    <row r="13915" spans="5:9" x14ac:dyDescent="0.25">
      <c r="E13915">
        <v>309.7</v>
      </c>
      <c r="F13915">
        <v>1.0300000000000007</v>
      </c>
      <c r="G13915">
        <v>255.88878899905203</v>
      </c>
      <c r="H13915">
        <f t="shared" si="233"/>
        <v>310.95109165560154</v>
      </c>
      <c r="I13915">
        <v>1.2510916556015637</v>
      </c>
    </row>
    <row r="13916" spans="5:9" x14ac:dyDescent="0.25">
      <c r="E13916">
        <v>309.8</v>
      </c>
      <c r="F13916">
        <v>1.0300000000000007</v>
      </c>
      <c r="G13916">
        <v>255.63808485640143</v>
      </c>
      <c r="H13916">
        <f t="shared" si="233"/>
        <v>311.04449526577633</v>
      </c>
      <c r="I13916">
        <v>1.2444952657763499</v>
      </c>
    </row>
    <row r="13917" spans="5:9" x14ac:dyDescent="0.25">
      <c r="E13917">
        <v>309.89999999999998</v>
      </c>
      <c r="F13917">
        <v>1.0300000000000007</v>
      </c>
      <c r="G13917">
        <v>255.38781093901446</v>
      </c>
      <c r="H13917">
        <f t="shared" si="233"/>
        <v>311.13795173456072</v>
      </c>
      <c r="I13917">
        <v>1.2379517345607658</v>
      </c>
    </row>
    <row r="13918" spans="5:9" x14ac:dyDescent="0.25">
      <c r="E13918">
        <v>310</v>
      </c>
      <c r="F13918">
        <v>1.0300000000000007</v>
      </c>
      <c r="G13918">
        <v>255.13798250304765</v>
      </c>
      <c r="H13918">
        <f t="shared" si="233"/>
        <v>311.23146130267543</v>
      </c>
      <c r="I13918">
        <v>1.231461302675454</v>
      </c>
    </row>
    <row r="13919" spans="5:9" x14ac:dyDescent="0.25">
      <c r="E13919">
        <v>310.10000000000002</v>
      </c>
      <c r="F13919">
        <v>1.0300000000000007</v>
      </c>
      <c r="G13919">
        <v>254.88861479824507</v>
      </c>
      <c r="H13919">
        <f t="shared" si="233"/>
        <v>311.32502420401181</v>
      </c>
      <c r="I13919">
        <v>1.2250242040117625</v>
      </c>
    </row>
    <row r="13920" spans="5:9" x14ac:dyDescent="0.25">
      <c r="E13920">
        <v>310.2</v>
      </c>
      <c r="F13920">
        <v>1.0300000000000007</v>
      </c>
      <c r="G13920">
        <v>254.63972306122309</v>
      </c>
      <c r="H13920">
        <f t="shared" si="233"/>
        <v>311.4186406655794</v>
      </c>
      <c r="I13920">
        <v>1.2186406655794113</v>
      </c>
    </row>
    <row r="13921" spans="5:9" x14ac:dyDescent="0.25">
      <c r="E13921">
        <v>310.3</v>
      </c>
      <c r="F13921">
        <v>1.0300000000000007</v>
      </c>
      <c r="G13921">
        <v>254.39132250884595</v>
      </c>
      <c r="H13921">
        <f t="shared" si="233"/>
        <v>311.51231090745574</v>
      </c>
      <c r="I13921">
        <v>1.2123109074557301</v>
      </c>
    </row>
    <row r="13922" spans="5:9" x14ac:dyDescent="0.25">
      <c r="E13922">
        <v>310.39999999999998</v>
      </c>
      <c r="F13922">
        <v>1.0300000000000007</v>
      </c>
      <c r="G13922">
        <v>254.14342833171105</v>
      </c>
      <c r="H13922">
        <f t="shared" si="233"/>
        <v>311.60603514273618</v>
      </c>
      <c r="I13922">
        <v>1.2060351427361871</v>
      </c>
    </row>
    <row r="13923" spans="5:9" x14ac:dyDescent="0.25">
      <c r="E13923">
        <v>310.5</v>
      </c>
      <c r="F13923">
        <v>1.0300000000000007</v>
      </c>
      <c r="G13923">
        <v>253.89605568776156</v>
      </c>
      <c r="H13923">
        <f t="shared" si="233"/>
        <v>311.69981357748611</v>
      </c>
      <c r="I13923">
        <v>1.1998135774861372</v>
      </c>
    </row>
    <row r="13924" spans="5:9" x14ac:dyDescent="0.25">
      <c r="E13924">
        <v>310.60000000000002</v>
      </c>
      <c r="F13924">
        <v>1.0300000000000007</v>
      </c>
      <c r="G13924">
        <v>253.64921969603969</v>
      </c>
      <c r="H13924">
        <f t="shared" si="233"/>
        <v>311.79364641069378</v>
      </c>
      <c r="I13924">
        <v>1.1936464106937585</v>
      </c>
    </row>
    <row r="13925" spans="5:9" x14ac:dyDescent="0.25">
      <c r="E13925">
        <v>310.7</v>
      </c>
      <c r="F13925">
        <v>1.0300000000000007</v>
      </c>
      <c r="G13925">
        <v>253.40293543059241</v>
      </c>
      <c r="H13925">
        <f t="shared" si="233"/>
        <v>311.88753383422409</v>
      </c>
      <c r="I13925">
        <v>1.1875338342241155</v>
      </c>
    </row>
    <row r="13926" spans="5:9" x14ac:dyDescent="0.25">
      <c r="E13926">
        <v>310.8</v>
      </c>
      <c r="F13926">
        <v>1.0300000000000007</v>
      </c>
      <c r="G13926">
        <v>253.15721791453669</v>
      </c>
      <c r="H13926">
        <f t="shared" si="233"/>
        <v>311.98147603277425</v>
      </c>
      <c r="I13926">
        <v>1.1814760327742355</v>
      </c>
    </row>
    <row r="13927" spans="5:9" x14ac:dyDescent="0.25">
      <c r="E13927">
        <v>310.89999999999998</v>
      </c>
      <c r="F13927">
        <v>1.0300000000000007</v>
      </c>
      <c r="G13927">
        <v>252.91208211428807</v>
      </c>
      <c r="H13927">
        <f t="shared" si="233"/>
        <v>312.07547318382916</v>
      </c>
      <c r="I13927">
        <v>1.1754731838291683</v>
      </c>
    </row>
    <row r="13928" spans="5:9" x14ac:dyDescent="0.25">
      <c r="E13928">
        <v>311</v>
      </c>
      <c r="F13928">
        <v>1.0300000000000007</v>
      </c>
      <c r="G13928">
        <v>252.66754293395164</v>
      </c>
      <c r="H13928">
        <f t="shared" si="233"/>
        <v>312.16952545761922</v>
      </c>
      <c r="I13928">
        <v>1.1695254576192005</v>
      </c>
    </row>
    <row r="13929" spans="5:9" x14ac:dyDescent="0.25">
      <c r="E13929">
        <v>311.10000000000002</v>
      </c>
      <c r="F13929">
        <v>1.0300000000000007</v>
      </c>
      <c r="G13929">
        <v>252.42361520986984</v>
      </c>
      <c r="H13929">
        <f t="shared" si="233"/>
        <v>312.26363301707789</v>
      </c>
      <c r="I13929">
        <v>1.1636330170778655</v>
      </c>
    </row>
    <row r="13930" spans="5:9" x14ac:dyDescent="0.25">
      <c r="E13930">
        <v>311.2</v>
      </c>
      <c r="F13930">
        <v>1.0300000000000007</v>
      </c>
      <c r="G13930">
        <v>252.18031370531602</v>
      </c>
      <c r="H13930">
        <f t="shared" si="233"/>
        <v>312.35779601780121</v>
      </c>
      <c r="I13930">
        <v>1.157796017801231</v>
      </c>
    </row>
    <row r="13931" spans="5:9" x14ac:dyDescent="0.25">
      <c r="E13931">
        <v>311.3</v>
      </c>
      <c r="F13931">
        <v>1.0300000000000007</v>
      </c>
      <c r="G13931">
        <v>251.93765310531685</v>
      </c>
      <c r="H13931">
        <f t="shared" si="233"/>
        <v>312.4520146080082</v>
      </c>
      <c r="I13931">
        <v>1.1520146080081672</v>
      </c>
    </row>
    <row r="13932" spans="5:9" x14ac:dyDescent="0.25">
      <c r="E13932">
        <v>311.39999999999998</v>
      </c>
      <c r="F13932">
        <v>1.0300000000000007</v>
      </c>
      <c r="G13932">
        <v>251.69564801158086</v>
      </c>
      <c r="H13932">
        <f t="shared" si="233"/>
        <v>312.54628892850189</v>
      </c>
      <c r="I13932">
        <v>1.1462889285019271</v>
      </c>
    </row>
    <row r="13933" spans="5:9" x14ac:dyDescent="0.25">
      <c r="E13933">
        <v>311.5</v>
      </c>
      <c r="F13933">
        <v>1.0300000000000007</v>
      </c>
      <c r="G13933">
        <v>251.45431293750258</v>
      </c>
      <c r="H13933">
        <f t="shared" si="233"/>
        <v>312.64061911263309</v>
      </c>
      <c r="I13933">
        <v>1.1406191126330851</v>
      </c>
    </row>
    <row r="13934" spans="5:9" x14ac:dyDescent="0.25">
      <c r="E13934">
        <v>311.60000000000002</v>
      </c>
      <c r="F13934">
        <v>1.0300000000000007</v>
      </c>
      <c r="G13934">
        <v>251.21366230320592</v>
      </c>
      <c r="H13934">
        <f t="shared" si="233"/>
        <v>312.7350052862642</v>
      </c>
      <c r="I13934">
        <v>1.1350052862641464</v>
      </c>
    </row>
    <row r="13935" spans="5:9" x14ac:dyDescent="0.25">
      <c r="E13935">
        <v>311.7</v>
      </c>
      <c r="F13935">
        <v>1.0300000000000007</v>
      </c>
      <c r="G13935">
        <v>250.97371043058106</v>
      </c>
      <c r="H13935">
        <f t="shared" si="233"/>
        <v>312.82944756773583</v>
      </c>
      <c r="I13935">
        <v>1.1294475677358513</v>
      </c>
    </row>
    <row r="13936" spans="5:9" x14ac:dyDescent="0.25">
      <c r="E13936">
        <v>311.8</v>
      </c>
      <c r="F13936">
        <v>1.0300000000000007</v>
      </c>
      <c r="G13936">
        <v>250.7344715382624</v>
      </c>
      <c r="H13936">
        <f t="shared" si="233"/>
        <v>312.9239460678358</v>
      </c>
      <c r="I13936">
        <v>1.123946067835774</v>
      </c>
    </row>
    <row r="13937" spans="5:9" x14ac:dyDescent="0.25">
      <c r="E13937">
        <v>311.89999999999998</v>
      </c>
      <c r="F13937">
        <v>1.0300000000000007</v>
      </c>
      <c r="G13937">
        <v>250.49595973648462</v>
      </c>
      <c r="H13937">
        <f t="shared" si="233"/>
        <v>313.01850088976914</v>
      </c>
      <c r="I13937">
        <v>1.1185008897691855</v>
      </c>
    </row>
    <row r="13938" spans="5:9" x14ac:dyDescent="0.25">
      <c r="E13938">
        <v>312</v>
      </c>
      <c r="F13938">
        <v>1.0300000000000007</v>
      </c>
      <c r="G13938">
        <v>250.25818902174646</v>
      </c>
      <c r="H13938">
        <f t="shared" si="233"/>
        <v>313.11311212913307</v>
      </c>
      <c r="I13938">
        <v>1.1131121291330772</v>
      </c>
    </row>
    <row r="13939" spans="5:9" x14ac:dyDescent="0.25">
      <c r="E13939">
        <v>312.10000000000002</v>
      </c>
      <c r="F13939">
        <v>1.0300000000000007</v>
      </c>
      <c r="G13939">
        <v>250.0211732712001</v>
      </c>
      <c r="H13939">
        <f t="shared" si="233"/>
        <v>313.2077798738934</v>
      </c>
      <c r="I13939">
        <v>1.1077798738933922</v>
      </c>
    </row>
    <row r="13940" spans="5:9" x14ac:dyDescent="0.25">
      <c r="E13940">
        <v>312.2</v>
      </c>
      <c r="F13940">
        <v>1.0300000000000007</v>
      </c>
      <c r="G13940">
        <v>249.78492623667535</v>
      </c>
      <c r="H13940">
        <f t="shared" si="233"/>
        <v>313.30250420436624</v>
      </c>
      <c r="I13940">
        <v>1.1025042043662829</v>
      </c>
    </row>
    <row r="13941" spans="5:9" x14ac:dyDescent="0.25">
      <c r="E13941">
        <v>312.3</v>
      </c>
      <c r="F13941">
        <v>1.0300000000000007</v>
      </c>
      <c r="G13941">
        <v>249.54946153823582</v>
      </c>
      <c r="H13941">
        <f t="shared" si="233"/>
        <v>313.39728519320403</v>
      </c>
      <c r="I13941">
        <v>1.0972851932040144</v>
      </c>
    </row>
    <row r="13942" spans="5:9" x14ac:dyDescent="0.25">
      <c r="E13942">
        <v>312.39999999999998</v>
      </c>
      <c r="F13942">
        <v>1.0300000000000007</v>
      </c>
      <c r="G13942">
        <v>249.31479265715348</v>
      </c>
      <c r="H13942">
        <f t="shared" si="233"/>
        <v>313.49212290538611</v>
      </c>
      <c r="I13942">
        <v>1.0921229053861341</v>
      </c>
    </row>
    <row r="13943" spans="5:9" x14ac:dyDescent="0.25">
      <c r="E13943">
        <v>312.5</v>
      </c>
      <c r="F13943">
        <v>1.0300000000000007</v>
      </c>
      <c r="G13943">
        <v>249.08093292817622</v>
      </c>
      <c r="H13943">
        <f t="shared" si="233"/>
        <v>313.5870173982168</v>
      </c>
      <c r="I13943">
        <v>1.0870173982168121</v>
      </c>
    </row>
    <row r="13944" spans="5:9" x14ac:dyDescent="0.25">
      <c r="E13944">
        <v>312.60000000000002</v>
      </c>
      <c r="F13944">
        <v>1.0300000000000007</v>
      </c>
      <c r="G13944">
        <v>248.84789553095024</v>
      </c>
      <c r="H13944">
        <f t="shared" si="233"/>
        <v>313.68196872132944</v>
      </c>
      <c r="I13944">
        <v>1.0819687213294198</v>
      </c>
    </row>
    <row r="13945" spans="5:9" x14ac:dyDescent="0.25">
      <c r="E13945">
        <v>312.7</v>
      </c>
      <c r="F13945">
        <v>1.0300000000000007</v>
      </c>
      <c r="G13945">
        <v>248.61569348044722</v>
      </c>
      <c r="H13945">
        <f t="shared" si="233"/>
        <v>313.77697691669903</v>
      </c>
      <c r="I13945">
        <v>1.0769769166990351</v>
      </c>
    </row>
    <row r="13946" spans="5:9" x14ac:dyDescent="0.25">
      <c r="E13946">
        <v>312.8</v>
      </c>
      <c r="F13946">
        <v>1.0300000000000007</v>
      </c>
      <c r="G13946">
        <v>248.38433961623184</v>
      </c>
      <c r="H13946">
        <f t="shared" si="233"/>
        <v>313.87204201866439</v>
      </c>
      <c r="I13946">
        <v>1.0720420186643718</v>
      </c>
    </row>
    <row r="13947" spans="5:9" x14ac:dyDescent="0.25">
      <c r="E13947">
        <v>312.89999999999998</v>
      </c>
      <c r="F13947">
        <v>1.0300000000000007</v>
      </c>
      <c r="G13947">
        <v>248.15384659039262</v>
      </c>
      <c r="H13947">
        <f t="shared" si="233"/>
        <v>313.96716405396018</v>
      </c>
      <c r="I13947">
        <v>1.0671640539602008</v>
      </c>
    </row>
    <row r="13948" spans="5:9" x14ac:dyDescent="0.25">
      <c r="E13948">
        <v>313</v>
      </c>
      <c r="F13948">
        <v>1.0300000000000007</v>
      </c>
      <c r="G13948">
        <v>247.92422685394448</v>
      </c>
      <c r="H13948">
        <f t="shared" si="233"/>
        <v>314.06234304176178</v>
      </c>
      <c r="I13948">
        <v>1.0623430417617699</v>
      </c>
    </row>
    <row r="13949" spans="5:9" x14ac:dyDescent="0.25">
      <c r="E13949">
        <v>255</v>
      </c>
      <c r="F13949">
        <v>1.0400000000000007</v>
      </c>
      <c r="G13949">
        <v>283.76090201298189</v>
      </c>
      <c r="H13949">
        <f t="shared" si="233"/>
        <v>255.71162034115653</v>
      </c>
      <c r="I13949">
        <v>0.71162034115654127</v>
      </c>
    </row>
    <row r="13950" spans="5:9" x14ac:dyDescent="0.25">
      <c r="E13950">
        <v>255.1</v>
      </c>
      <c r="F13950">
        <v>1.0400000000000007</v>
      </c>
      <c r="G13950">
        <v>283.91541580875031</v>
      </c>
      <c r="H13950">
        <f t="shared" si="233"/>
        <v>255.81391142459782</v>
      </c>
      <c r="I13950">
        <v>0.71391142459782642</v>
      </c>
    </row>
    <row r="13951" spans="5:9" x14ac:dyDescent="0.25">
      <c r="E13951">
        <v>255.2</v>
      </c>
      <c r="F13951">
        <v>1.0400000000000007</v>
      </c>
      <c r="G13951">
        <v>284.06944555029213</v>
      </c>
      <c r="H13951">
        <f t="shared" si="233"/>
        <v>255.91619059582038</v>
      </c>
      <c r="I13951">
        <v>0.7161905958203939</v>
      </c>
    </row>
    <row r="13952" spans="5:9" x14ac:dyDescent="0.25">
      <c r="E13952">
        <v>255.3</v>
      </c>
      <c r="F13952">
        <v>1.0400000000000007</v>
      </c>
      <c r="G13952">
        <v>284.22302291538875</v>
      </c>
      <c r="H13952">
        <f t="shared" si="233"/>
        <v>256.01845831093749</v>
      </c>
      <c r="I13952">
        <v>0.71845831093746149</v>
      </c>
    </row>
    <row r="13953" spans="5:9" x14ac:dyDescent="0.25">
      <c r="E13953">
        <v>255.4</v>
      </c>
      <c r="F13953">
        <v>1.0400000000000007</v>
      </c>
      <c r="G13953">
        <v>284.3761755559953</v>
      </c>
      <c r="H13953">
        <f t="shared" si="233"/>
        <v>256.12071502264661</v>
      </c>
      <c r="I13953">
        <v>0.72071502264662279</v>
      </c>
    </row>
    <row r="13954" spans="5:9" x14ac:dyDescent="0.25">
      <c r="E13954">
        <v>255.5</v>
      </c>
      <c r="F13954">
        <v>1.0400000000000007</v>
      </c>
      <c r="G13954">
        <v>284.52892744508699</v>
      </c>
      <c r="H13954">
        <f t="shared" si="233"/>
        <v>256.22296118033893</v>
      </c>
      <c r="I13954">
        <v>0.72296118033894274</v>
      </c>
    </row>
    <row r="13955" spans="5:9" x14ac:dyDescent="0.25">
      <c r="E13955">
        <v>255.6</v>
      </c>
      <c r="F13955">
        <v>1.0400000000000007</v>
      </c>
      <c r="G13955">
        <v>284.68129920271127</v>
      </c>
      <c r="H13955">
        <f t="shared" si="233"/>
        <v>256.32519723013252</v>
      </c>
      <c r="I13955">
        <v>0.72519723013253101</v>
      </c>
    </row>
    <row r="13956" spans="5:9" x14ac:dyDescent="0.25">
      <c r="E13956">
        <v>255.7</v>
      </c>
      <c r="F13956">
        <v>1.0400000000000007</v>
      </c>
      <c r="G13956">
        <v>284.83330840195907</v>
      </c>
      <c r="H13956">
        <f t="shared" si="233"/>
        <v>256.42742361483948</v>
      </c>
      <c r="I13956">
        <v>0.72742361483950335</v>
      </c>
    </row>
    <row r="13957" spans="5:9" x14ac:dyDescent="0.25">
      <c r="E13957">
        <v>255.8</v>
      </c>
      <c r="F13957">
        <v>1.0400000000000007</v>
      </c>
      <c r="G13957">
        <v>284.98496985557074</v>
      </c>
      <c r="H13957">
        <f t="shared" si="233"/>
        <v>256.5296407738748</v>
      </c>
      <c r="I13957">
        <v>0.72964077387480464</v>
      </c>
    </row>
    <row r="13958" spans="5:9" x14ac:dyDescent="0.25">
      <c r="E13958">
        <v>255.9</v>
      </c>
      <c r="F13958">
        <v>1.0400000000000007</v>
      </c>
      <c r="G13958">
        <v>285.13629588389466</v>
      </c>
      <c r="H13958">
        <f t="shared" ref="H13958:H14021" si="234">E13958+I13958</f>
        <v>256.63184914311506</v>
      </c>
      <c r="I13958">
        <v>0.73184914311506988</v>
      </c>
    </row>
    <row r="13959" spans="5:9" x14ac:dyDescent="0.25">
      <c r="E13959">
        <v>256</v>
      </c>
      <c r="F13959">
        <v>1.0400000000000007</v>
      </c>
      <c r="G13959">
        <v>285.28729656491453</v>
      </c>
      <c r="H13959">
        <f t="shared" si="234"/>
        <v>256.73404915471531</v>
      </c>
      <c r="I13959">
        <v>0.73404915471528842</v>
      </c>
    </row>
    <row r="13960" spans="5:9" x14ac:dyDescent="0.25">
      <c r="E13960">
        <v>256.10000000000002</v>
      </c>
      <c r="F13960">
        <v>1.0400000000000007</v>
      </c>
      <c r="G13960">
        <v>285.43797996706166</v>
      </c>
      <c r="H13960">
        <f t="shared" si="234"/>
        <v>256.83624123689066</v>
      </c>
      <c r="I13960">
        <v>0.73624123689061938</v>
      </c>
    </row>
    <row r="13961" spans="5:9" x14ac:dyDescent="0.25">
      <c r="E13961">
        <v>256.2</v>
      </c>
      <c r="F13961">
        <v>1.0400000000000007</v>
      </c>
      <c r="G13961">
        <v>285.58835236552295</v>
      </c>
      <c r="H13961">
        <f t="shared" si="234"/>
        <v>256.93842581367039</v>
      </c>
      <c r="I13961">
        <v>0.73842581367037707</v>
      </c>
    </row>
    <row r="13962" spans="5:9" x14ac:dyDescent="0.25">
      <c r="E13962">
        <v>256.3</v>
      </c>
      <c r="F13962">
        <v>1.0400000000000007</v>
      </c>
      <c r="G13962">
        <v>285.73841844275142</v>
      </c>
      <c r="H13962">
        <f t="shared" si="234"/>
        <v>257.04060330463079</v>
      </c>
      <c r="I13962">
        <v>0.74060330463076229</v>
      </c>
    </row>
    <row r="13963" spans="5:9" x14ac:dyDescent="0.25">
      <c r="E13963">
        <v>256.39999999999998</v>
      </c>
      <c r="F13963">
        <v>1.0400000000000007</v>
      </c>
      <c r="G13963">
        <v>285.88818147387974</v>
      </c>
      <c r="H13963">
        <f t="shared" si="234"/>
        <v>257.14277412461252</v>
      </c>
      <c r="I13963">
        <v>0.74277412461252434</v>
      </c>
    </row>
    <row r="13964" spans="5:9" x14ac:dyDescent="0.25">
      <c r="E13964">
        <v>256.5</v>
      </c>
      <c r="F13964">
        <v>1.0400000000000007</v>
      </c>
      <c r="G13964">
        <v>286.03764349772956</v>
      </c>
      <c r="H13964">
        <f t="shared" si="234"/>
        <v>257.24493868342938</v>
      </c>
      <c r="I13964">
        <v>0.74493868342935743</v>
      </c>
    </row>
    <row r="13965" spans="5:9" x14ac:dyDescent="0.25">
      <c r="E13965">
        <v>256.60000000000002</v>
      </c>
      <c r="F13965">
        <v>1.0400000000000007</v>
      </c>
      <c r="G13965">
        <v>286.18680547410048</v>
      </c>
      <c r="H13965">
        <f t="shared" si="234"/>
        <v>257.3470973855724</v>
      </c>
      <c r="I13965">
        <v>0.74709738557238348</v>
      </c>
    </row>
    <row r="13966" spans="5:9" x14ac:dyDescent="0.25">
      <c r="E13966">
        <v>256.7</v>
      </c>
      <c r="F13966">
        <v>1.0400000000000007</v>
      </c>
      <c r="G13966">
        <v>286.33566742801162</v>
      </c>
      <c r="H13966">
        <f t="shared" si="234"/>
        <v>257.4492506299157</v>
      </c>
      <c r="I13966">
        <v>0.74925062991571934</v>
      </c>
    </row>
    <row r="13967" spans="5:9" x14ac:dyDescent="0.25">
      <c r="E13967">
        <v>256.8</v>
      </c>
      <c r="F13967">
        <v>1.0400000000000007</v>
      </c>
      <c r="G13967">
        <v>286.48422858155999</v>
      </c>
      <c r="H13967">
        <f t="shared" si="234"/>
        <v>257.55139880942767</v>
      </c>
      <c r="I13967">
        <v>0.75139880942765436</v>
      </c>
    </row>
    <row r="13968" spans="5:9" x14ac:dyDescent="0.25">
      <c r="E13968">
        <v>256.89999999999998</v>
      </c>
      <c r="F13968">
        <v>1.0400000000000007</v>
      </c>
      <c r="G13968">
        <v>286.63248747404481</v>
      </c>
      <c r="H13968">
        <f t="shared" si="234"/>
        <v>257.65354231089157</v>
      </c>
      <c r="I13968">
        <v>0.75354231089158796</v>
      </c>
    </row>
    <row r="13969" spans="5:9" x14ac:dyDescent="0.25">
      <c r="E13969">
        <v>257</v>
      </c>
      <c r="F13969">
        <v>1.0400000000000007</v>
      </c>
      <c r="G13969">
        <v>286.78044207099595</v>
      </c>
      <c r="H13969">
        <f t="shared" si="234"/>
        <v>257.75568151464051</v>
      </c>
      <c r="I13969">
        <v>0.7556815146404956</v>
      </c>
    </row>
    <row r="13970" spans="5:9" x14ac:dyDescent="0.25">
      <c r="E13970">
        <v>257.10000000000002</v>
      </c>
      <c r="F13970">
        <v>1.0400000000000007</v>
      </c>
      <c r="G13970">
        <v>286.92808986273036</v>
      </c>
      <c r="H13970">
        <f t="shared" si="234"/>
        <v>257.85781679430823</v>
      </c>
      <c r="I13970">
        <v>0.7578167943082077</v>
      </c>
    </row>
    <row r="13971" spans="5:9" x14ac:dyDescent="0.25">
      <c r="E13971">
        <v>257.2</v>
      </c>
      <c r="F13971">
        <v>1.0400000000000007</v>
      </c>
      <c r="G13971">
        <v>287.07542795304431</v>
      </c>
      <c r="H13971">
        <f t="shared" si="234"/>
        <v>257.95994851660043</v>
      </c>
      <c r="I13971">
        <v>0.75994851660045726</v>
      </c>
    </row>
    <row r="13972" spans="5:9" x14ac:dyDescent="0.25">
      <c r="E13972">
        <v>257.3</v>
      </c>
      <c r="F13972">
        <v>1.0400000000000007</v>
      </c>
      <c r="G13972">
        <v>287.22245313863607</v>
      </c>
      <c r="H13972">
        <f t="shared" si="234"/>
        <v>258.06207704108823</v>
      </c>
      <c r="I13972">
        <v>0.76207704108824281</v>
      </c>
    </row>
    <row r="13973" spans="5:9" x14ac:dyDescent="0.25">
      <c r="E13973">
        <v>257.39999999999998</v>
      </c>
      <c r="F13973">
        <v>1.0400000000000007</v>
      </c>
      <c r="G13973">
        <v>287.36916197983595</v>
      </c>
      <c r="H13973">
        <f t="shared" si="234"/>
        <v>258.16420272002563</v>
      </c>
      <c r="I13973">
        <v>0.76420272002565115</v>
      </c>
    </row>
    <row r="13974" spans="5:9" x14ac:dyDescent="0.25">
      <c r="E13974">
        <v>257.5</v>
      </c>
      <c r="F13974">
        <v>1.0400000000000007</v>
      </c>
      <c r="G13974">
        <v>287.51555086320462</v>
      </c>
      <c r="H13974">
        <f t="shared" si="234"/>
        <v>258.26632589819394</v>
      </c>
      <c r="I13974">
        <v>0.76632589819392416</v>
      </c>
    </row>
    <row r="13975" spans="5:9" x14ac:dyDescent="0.25">
      <c r="E13975">
        <v>257.60000000000002</v>
      </c>
      <c r="F13975">
        <v>1.0400000000000007</v>
      </c>
      <c r="G13975">
        <v>287.66161605654293</v>
      </c>
      <c r="H13975">
        <f t="shared" si="234"/>
        <v>258.36844691277321</v>
      </c>
      <c r="I13975">
        <v>0.76844691277319332</v>
      </c>
    </row>
    <row r="13976" spans="5:9" x14ac:dyDescent="0.25">
      <c r="E13976">
        <v>257.7</v>
      </c>
      <c r="F13976">
        <v>1.0400000000000007</v>
      </c>
      <c r="G13976">
        <v>287.80735375684066</v>
      </c>
      <c r="H13976">
        <f t="shared" si="234"/>
        <v>258.47056609324295</v>
      </c>
      <c r="I13976">
        <v>0.77056609324293801</v>
      </c>
    </row>
    <row r="13977" spans="5:9" x14ac:dyDescent="0.25">
      <c r="E13977">
        <v>257.8</v>
      </c>
      <c r="F13977">
        <v>1.0400000000000007</v>
      </c>
      <c r="G13977">
        <v>287.95276013167069</v>
      </c>
      <c r="H13977">
        <f t="shared" si="234"/>
        <v>258.57268376131196</v>
      </c>
      <c r="I13977">
        <v>0.77268376131197614</v>
      </c>
    </row>
    <row r="13978" spans="5:9" x14ac:dyDescent="0.25">
      <c r="E13978">
        <v>257.89999999999998</v>
      </c>
      <c r="F13978">
        <v>1.0400000000000007</v>
      </c>
      <c r="G13978">
        <v>288.09783135452051</v>
      </c>
      <c r="H13978">
        <f t="shared" si="234"/>
        <v>258.6748002308783</v>
      </c>
      <c r="I13978">
        <v>0.7748002308783194</v>
      </c>
    </row>
    <row r="13979" spans="5:9" x14ac:dyDescent="0.25">
      <c r="E13979">
        <v>258</v>
      </c>
      <c r="F13979">
        <v>1.0400000000000007</v>
      </c>
      <c r="G13979">
        <v>288.24256363453082</v>
      </c>
      <c r="H13979">
        <f t="shared" si="234"/>
        <v>258.77691580801911</v>
      </c>
      <c r="I13979">
        <v>0.77691580801910143</v>
      </c>
    </row>
    <row r="13980" spans="5:9" x14ac:dyDescent="0.25">
      <c r="E13980">
        <v>258.10000000000002</v>
      </c>
      <c r="F13980">
        <v>1.0400000000000007</v>
      </c>
      <c r="G13980">
        <v>288.38695324109574</v>
      </c>
      <c r="H13980">
        <f t="shared" si="234"/>
        <v>258.87903079101045</v>
      </c>
      <c r="I13980">
        <v>0.77903079101041872</v>
      </c>
    </row>
    <row r="13981" spans="5:9" x14ac:dyDescent="0.25">
      <c r="E13981">
        <v>258.2</v>
      </c>
      <c r="F13981">
        <v>1.0400000000000007</v>
      </c>
      <c r="G13981">
        <v>288.53099652375766</v>
      </c>
      <c r="H13981">
        <f t="shared" si="234"/>
        <v>258.98114547037665</v>
      </c>
      <c r="I13981">
        <v>0.78114547037666138</v>
      </c>
    </row>
    <row r="13982" spans="5:9" x14ac:dyDescent="0.25">
      <c r="E13982">
        <v>258.3</v>
      </c>
      <c r="F13982">
        <v>1.0400000000000007</v>
      </c>
      <c r="G13982">
        <v>288.67468992781272</v>
      </c>
      <c r="H13982">
        <f t="shared" si="234"/>
        <v>259.08326012896873</v>
      </c>
      <c r="I13982">
        <v>0.78326012896872155</v>
      </c>
    </row>
    <row r="13983" spans="5:9" x14ac:dyDescent="0.25">
      <c r="E13983">
        <v>258.39999999999998</v>
      </c>
      <c r="F13983">
        <v>1.0400000000000007</v>
      </c>
      <c r="G13983">
        <v>288.81803000602332</v>
      </c>
      <c r="H13983">
        <f t="shared" si="234"/>
        <v>259.18537504207018</v>
      </c>
      <c r="I13983">
        <v>0.78537504207021303</v>
      </c>
    </row>
    <row r="13984" spans="5:9" x14ac:dyDescent="0.25">
      <c r="E13984">
        <v>258.5</v>
      </c>
      <c r="F13984">
        <v>1.0400000000000007</v>
      </c>
      <c r="G13984">
        <v>288.96101342681499</v>
      </c>
      <c r="H13984">
        <f t="shared" si="234"/>
        <v>259.2874904775307</v>
      </c>
      <c r="I13984">
        <v>0.78749047753067369</v>
      </c>
    </row>
    <row r="13985" spans="5:9" x14ac:dyDescent="0.25">
      <c r="E13985">
        <v>258.60000000000002</v>
      </c>
      <c r="F13985">
        <v>1.0400000000000007</v>
      </c>
      <c r="G13985">
        <v>289.10363697931746</v>
      </c>
      <c r="H13985">
        <f t="shared" si="234"/>
        <v>259.38960669592456</v>
      </c>
      <c r="I13985">
        <v>0.78960669592453148</v>
      </c>
    </row>
    <row r="13986" spans="5:9" x14ac:dyDescent="0.25">
      <c r="E13986">
        <v>258.7</v>
      </c>
      <c r="F13986">
        <v>1.0400000000000007</v>
      </c>
      <c r="G13986">
        <v>289.24589757558914</v>
      </c>
      <c r="H13986">
        <f t="shared" si="234"/>
        <v>259.49172395073447</v>
      </c>
      <c r="I13986">
        <v>0.79172395073445079</v>
      </c>
    </row>
    <row r="13987" spans="5:9" x14ac:dyDescent="0.25">
      <c r="E13987">
        <v>258.8</v>
      </c>
      <c r="F13987">
        <v>1.0400000000000007</v>
      </c>
      <c r="G13987">
        <v>289.38779225034853</v>
      </c>
      <c r="H13987">
        <f t="shared" si="234"/>
        <v>259.59384248855764</v>
      </c>
      <c r="I13987">
        <v>0.79384248855761552</v>
      </c>
    </row>
    <row r="13988" spans="5:9" x14ac:dyDescent="0.25">
      <c r="E13988">
        <v>258.89999999999998</v>
      </c>
      <c r="F13988">
        <v>1.0400000000000007</v>
      </c>
      <c r="G13988">
        <v>289.5293181585148</v>
      </c>
      <c r="H13988">
        <f t="shared" si="234"/>
        <v>259.69596254933327</v>
      </c>
      <c r="I13988">
        <v>0.79596254933331201</v>
      </c>
    </row>
    <row r="13989" spans="5:9" x14ac:dyDescent="0.25">
      <c r="E13989">
        <v>259</v>
      </c>
      <c r="F13989">
        <v>1.0400000000000007</v>
      </c>
      <c r="G13989">
        <v>289.67047257084511</v>
      </c>
      <c r="H13989">
        <f t="shared" si="234"/>
        <v>259.79808436659016</v>
      </c>
      <c r="I13989">
        <v>0.79808436659014814</v>
      </c>
    </row>
    <row r="13990" spans="5:9" x14ac:dyDescent="0.25">
      <c r="E13990">
        <v>259.10000000000002</v>
      </c>
      <c r="F13990">
        <v>1.0400000000000007</v>
      </c>
      <c r="G13990">
        <v>289.81125286793559</v>
      </c>
      <c r="H13990">
        <f t="shared" si="234"/>
        <v>259.90020816771118</v>
      </c>
      <c r="I13990">
        <v>0.80020816771116932</v>
      </c>
    </row>
    <row r="13991" spans="5:9" x14ac:dyDescent="0.25">
      <c r="E13991">
        <v>259.2</v>
      </c>
      <c r="F13991">
        <v>1.0400000000000007</v>
      </c>
      <c r="G13991">
        <v>289.95165653283789</v>
      </c>
      <c r="H13991">
        <f t="shared" si="234"/>
        <v>260.00233417421509</v>
      </c>
      <c r="I13991">
        <v>0.80233417421507724</v>
      </c>
    </row>
    <row r="13992" spans="5:9" x14ac:dyDescent="0.25">
      <c r="E13992">
        <v>259.3</v>
      </c>
      <c r="F13992">
        <v>1.0400000000000007</v>
      </c>
      <c r="G13992">
        <v>290.09168114252526</v>
      </c>
      <c r="H13992">
        <f t="shared" si="234"/>
        <v>260.10446260205174</v>
      </c>
      <c r="I13992">
        <v>0.80446260205171727</v>
      </c>
    </row>
    <row r="13993" spans="5:9" x14ac:dyDescent="0.25">
      <c r="E13993">
        <v>259.39999999999998</v>
      </c>
      <c r="F13993">
        <v>1.0400000000000007</v>
      </c>
      <c r="G13993">
        <v>290.23132435842547</v>
      </c>
      <c r="H13993">
        <f t="shared" si="234"/>
        <v>260.20659366191001</v>
      </c>
      <c r="I13993">
        <v>0.80659366191002202</v>
      </c>
    </row>
    <row r="13994" spans="5:9" x14ac:dyDescent="0.25">
      <c r="E13994">
        <v>259.5</v>
      </c>
      <c r="F13994">
        <v>1.0400000000000007</v>
      </c>
      <c r="G13994">
        <v>290.37058391622236</v>
      </c>
      <c r="H13994">
        <f t="shared" si="234"/>
        <v>260.30872755953658</v>
      </c>
      <c r="I13994">
        <v>0.80872755953658215</v>
      </c>
    </row>
    <row r="13995" spans="5:9" x14ac:dyDescent="0.25">
      <c r="E13995">
        <v>259.60000000000002</v>
      </c>
      <c r="F13995">
        <v>1.0400000000000007</v>
      </c>
      <c r="G13995">
        <v>290.50945761511196</v>
      </c>
      <c r="H13995">
        <f t="shared" si="234"/>
        <v>260.41086449606303</v>
      </c>
      <c r="I13995">
        <v>0.8108644960630268</v>
      </c>
    </row>
    <row r="13996" spans="5:9" x14ac:dyDescent="0.25">
      <c r="E13996">
        <v>259.7</v>
      </c>
      <c r="F13996">
        <v>1.0400000000000007</v>
      </c>
      <c r="G13996">
        <v>290.64794330668354</v>
      </c>
      <c r="H13996">
        <f t="shared" si="234"/>
        <v>260.51300466834044</v>
      </c>
      <c r="I13996">
        <v>0.81300466834046703</v>
      </c>
    </row>
    <row r="13997" spans="5:9" x14ac:dyDescent="0.25">
      <c r="E13997">
        <v>259.8</v>
      </c>
      <c r="F13997">
        <v>1.0400000000000007</v>
      </c>
      <c r="G13997">
        <v>290.78603888358168</v>
      </c>
      <c r="H13997">
        <f t="shared" si="234"/>
        <v>260.61514826927925</v>
      </c>
      <c r="I13997">
        <v>0.81514826927921946</v>
      </c>
    </row>
    <row r="13998" spans="5:9" x14ac:dyDescent="0.25">
      <c r="E13998">
        <v>259.89999999999998</v>
      </c>
      <c r="F13998">
        <v>1.0400000000000007</v>
      </c>
      <c r="G13998">
        <v>290.9237422680913</v>
      </c>
      <c r="H13998">
        <f t="shared" si="234"/>
        <v>260.71729548819218</v>
      </c>
      <c r="I13998">
        <v>0.81729548819217857</v>
      </c>
    </row>
    <row r="13999" spans="5:9" x14ac:dyDescent="0.25">
      <c r="E13999">
        <v>260</v>
      </c>
      <c r="F13999">
        <v>1.0400000000000007</v>
      </c>
      <c r="G13999">
        <v>291.06105140077358</v>
      </c>
      <c r="H13999">
        <f t="shared" si="234"/>
        <v>260.8194465111402</v>
      </c>
      <c r="I13999">
        <v>0.81944651114021549</v>
      </c>
    </row>
    <row r="14000" spans="5:9" x14ac:dyDescent="0.25">
      <c r="E14000">
        <v>260.10000000000002</v>
      </c>
      <c r="F14000">
        <v>1.0400000000000007</v>
      </c>
      <c r="G14000">
        <v>291.19796422926782</v>
      </c>
      <c r="H14000">
        <f t="shared" si="234"/>
        <v>260.92160152127809</v>
      </c>
      <c r="I14000">
        <v>0.82160152127805108</v>
      </c>
    </row>
    <row r="14001" spans="5:9" x14ac:dyDescent="0.25">
      <c r="E14001">
        <v>260.2</v>
      </c>
      <c r="F14001">
        <v>1.0400000000000007</v>
      </c>
      <c r="G14001">
        <v>291.33447869736176</v>
      </c>
      <c r="H14001">
        <f t="shared" si="234"/>
        <v>261.0237606991991</v>
      </c>
      <c r="I14001">
        <v>0.8237606991991252</v>
      </c>
    </row>
    <row r="14002" spans="5:9" x14ac:dyDescent="0.25">
      <c r="E14002">
        <v>260.3</v>
      </c>
      <c r="F14002">
        <v>1.0400000000000007</v>
      </c>
      <c r="G14002">
        <v>291.47059273442039</v>
      </c>
      <c r="H14002">
        <f t="shared" si="234"/>
        <v>261.12592422327816</v>
      </c>
      <c r="I14002">
        <v>0.82592422327813375</v>
      </c>
    </row>
    <row r="14003" spans="5:9" x14ac:dyDescent="0.25">
      <c r="E14003">
        <v>260.39999999999998</v>
      </c>
      <c r="F14003">
        <v>1.0400000000000007</v>
      </c>
      <c r="G14003">
        <v>291.60630424525283</v>
      </c>
      <c r="H14003">
        <f t="shared" si="234"/>
        <v>261.22809227000988</v>
      </c>
      <c r="I14003">
        <v>0.8280922700098784</v>
      </c>
    </row>
    <row r="14004" spans="5:9" x14ac:dyDescent="0.25">
      <c r="E14004">
        <v>260.5</v>
      </c>
      <c r="F14004">
        <v>1.0400000000000007</v>
      </c>
      <c r="G14004">
        <v>291.74161110048402</v>
      </c>
      <c r="H14004">
        <f t="shared" si="234"/>
        <v>261.33026501434324</v>
      </c>
      <c r="I14004">
        <v>0.83026501434325517</v>
      </c>
    </row>
    <row r="14005" spans="5:9" x14ac:dyDescent="0.25">
      <c r="E14005">
        <v>260.60000000000002</v>
      </c>
      <c r="F14005">
        <v>1.0400000000000007</v>
      </c>
      <c r="G14005">
        <v>291.8765111274908</v>
      </c>
      <c r="H14005">
        <f t="shared" si="234"/>
        <v>261.43244263000929</v>
      </c>
      <c r="I14005">
        <v>0.83244263000929497</v>
      </c>
    </row>
    <row r="14006" spans="5:9" x14ac:dyDescent="0.25">
      <c r="E14006">
        <v>260.7</v>
      </c>
      <c r="F14006">
        <v>1.0400000000000007</v>
      </c>
      <c r="G14006">
        <v>292.01100210194807</v>
      </c>
      <c r="H14006">
        <f t="shared" si="234"/>
        <v>261.53462528984215</v>
      </c>
      <c r="I14006">
        <v>0.83462528984217743</v>
      </c>
    </row>
    <row r="14007" spans="5:9" x14ac:dyDescent="0.25">
      <c r="E14007">
        <v>260.8</v>
      </c>
      <c r="F14007">
        <v>1.0400000000000007</v>
      </c>
      <c r="G14007">
        <v>292.14508174002566</v>
      </c>
      <c r="H14007">
        <f t="shared" si="234"/>
        <v>261.6368131660924</v>
      </c>
      <c r="I14007">
        <v>0.83681316609238343</v>
      </c>
    </row>
    <row r="14008" spans="5:9" x14ac:dyDescent="0.25">
      <c r="E14008">
        <v>260.89999999999998</v>
      </c>
      <c r="F14008">
        <v>1.0400000000000007</v>
      </c>
      <c r="G14008">
        <v>292.27874769126481</v>
      </c>
      <c r="H14008">
        <f t="shared" si="234"/>
        <v>261.73900643073102</v>
      </c>
      <c r="I14008">
        <v>0.83900643073106151</v>
      </c>
    </row>
    <row r="14009" spans="5:9" x14ac:dyDescent="0.25">
      <c r="E14009">
        <v>261</v>
      </c>
      <c r="F14009">
        <v>1.0400000000000007</v>
      </c>
      <c r="G14009">
        <v>292.41199753215659</v>
      </c>
      <c r="H14009">
        <f t="shared" si="234"/>
        <v>261.84120525574497</v>
      </c>
      <c r="I14009">
        <v>0.84120525574496618</v>
      </c>
    </row>
    <row r="14010" spans="5:9" x14ac:dyDescent="0.25">
      <c r="E14010">
        <v>261.10000000000002</v>
      </c>
      <c r="F14010">
        <v>1.0400000000000007</v>
      </c>
      <c r="G14010">
        <v>292.54482876043676</v>
      </c>
      <c r="H14010">
        <f t="shared" si="234"/>
        <v>261.94340981342128</v>
      </c>
      <c r="I14010">
        <v>0.84340981342124832</v>
      </c>
    </row>
    <row r="14011" spans="5:9" x14ac:dyDescent="0.25">
      <c r="E14011">
        <v>261.2</v>
      </c>
      <c r="F14011">
        <v>1.0400000000000007</v>
      </c>
      <c r="G14011">
        <v>292.67723879010475</v>
      </c>
      <c r="H14011">
        <f t="shared" si="234"/>
        <v>262.04562027662161</v>
      </c>
      <c r="I14011">
        <v>0.84562027662160355</v>
      </c>
    </row>
    <row r="14012" spans="5:9" x14ac:dyDescent="0.25">
      <c r="E14012">
        <v>261.3</v>
      </c>
      <c r="F14012">
        <v>1.0400000000000007</v>
      </c>
      <c r="G14012">
        <v>292.80922494716771</v>
      </c>
      <c r="H14012">
        <f t="shared" si="234"/>
        <v>262.14783681904527</v>
      </c>
      <c r="I14012">
        <v>0.8478368190452471</v>
      </c>
    </row>
    <row r="14013" spans="5:9" x14ac:dyDescent="0.25">
      <c r="E14013">
        <v>261.39999999999998</v>
      </c>
      <c r="F14013">
        <v>1.0400000000000007</v>
      </c>
      <c r="G14013">
        <v>292.94078446610433</v>
      </c>
      <c r="H14013">
        <f t="shared" si="234"/>
        <v>262.25005961548038</v>
      </c>
      <c r="I14013">
        <v>0.85005961548040021</v>
      </c>
    </row>
    <row r="14014" spans="5:9" x14ac:dyDescent="0.25">
      <c r="E14014">
        <v>261.5</v>
      </c>
      <c r="F14014">
        <v>1.0400000000000007</v>
      </c>
      <c r="G14014">
        <v>293.07191448703946</v>
      </c>
      <c r="H14014">
        <f t="shared" si="234"/>
        <v>262.35228884204389</v>
      </c>
      <c r="I14014">
        <v>0.85228884204390354</v>
      </c>
    </row>
    <row r="14015" spans="5:9" x14ac:dyDescent="0.25">
      <c r="E14015">
        <v>261.60000000000002</v>
      </c>
      <c r="F14015">
        <v>1.0400000000000007</v>
      </c>
      <c r="G14015">
        <v>293.20261205361294</v>
      </c>
      <c r="H14015">
        <f t="shared" si="234"/>
        <v>262.45452467640882</v>
      </c>
      <c r="I14015">
        <v>0.8545246764087796</v>
      </c>
    </row>
    <row r="14016" spans="5:9" x14ac:dyDescent="0.25">
      <c r="E14016">
        <v>261.7</v>
      </c>
      <c r="F14016">
        <v>1.0400000000000007</v>
      </c>
      <c r="G14016">
        <v>293.33287411152435</v>
      </c>
      <c r="H14016">
        <f t="shared" si="234"/>
        <v>262.55676729801957</v>
      </c>
      <c r="I14016">
        <v>0.85676729801956475</v>
      </c>
    </row>
    <row r="14017" spans="5:9" x14ac:dyDescent="0.25">
      <c r="E14017">
        <v>261.8</v>
      </c>
      <c r="F14017">
        <v>1.0400000000000007</v>
      </c>
      <c r="G14017">
        <v>293.4626975077299</v>
      </c>
      <c r="H14017">
        <f t="shared" si="234"/>
        <v>262.6590168882953</v>
      </c>
      <c r="I14017">
        <v>0.85901688829530831</v>
      </c>
    </row>
    <row r="14018" spans="5:9" x14ac:dyDescent="0.25">
      <c r="E14018">
        <v>261.89999999999998</v>
      </c>
      <c r="F14018">
        <v>1.0400000000000007</v>
      </c>
      <c r="G14018">
        <v>293.59207899026438</v>
      </c>
      <c r="H14018">
        <f t="shared" si="234"/>
        <v>262.7612736308202</v>
      </c>
      <c r="I14018">
        <v>0.86127363082020225</v>
      </c>
    </row>
    <row r="14019" spans="5:9" x14ac:dyDescent="0.25">
      <c r="E14019">
        <v>262</v>
      </c>
      <c r="F14019">
        <v>1.0400000000000007</v>
      </c>
      <c r="G14019">
        <v>293.72101520865863</v>
      </c>
      <c r="H14019">
        <f t="shared" si="234"/>
        <v>262.86353771152187</v>
      </c>
      <c r="I14019">
        <v>0.86353771152188807</v>
      </c>
    </row>
    <row r="14020" spans="5:9" x14ac:dyDescent="0.25">
      <c r="E14020">
        <v>262.10000000000002</v>
      </c>
      <c r="F14020">
        <v>1.0400000000000007</v>
      </c>
      <c r="G14020">
        <v>293.84950271492022</v>
      </c>
      <c r="H14020">
        <f t="shared" si="234"/>
        <v>262.9658093188375</v>
      </c>
      <c r="I14020">
        <v>0.86580931883750512</v>
      </c>
    </row>
    <row r="14021" spans="5:9" x14ac:dyDescent="0.25">
      <c r="E14021">
        <v>262.2</v>
      </c>
      <c r="F14021">
        <v>1.0400000000000007</v>
      </c>
      <c r="G14021">
        <v>293.97753796504219</v>
      </c>
      <c r="H14021">
        <f t="shared" si="234"/>
        <v>263.06808864386761</v>
      </c>
      <c r="I14021">
        <v>0.86808864386759843</v>
      </c>
    </row>
    <row r="14022" spans="5:9" x14ac:dyDescent="0.25">
      <c r="E14022">
        <v>262.3</v>
      </c>
      <c r="F14022">
        <v>1.0400000000000007</v>
      </c>
      <c r="G14022">
        <v>294.10511732100429</v>
      </c>
      <c r="H14022">
        <f t="shared" ref="H14022:H14085" si="235">E14022+I14022</f>
        <v>263.17037588051812</v>
      </c>
      <c r="I14022">
        <v>0.87037588051809012</v>
      </c>
    </row>
    <row r="14023" spans="5:9" x14ac:dyDescent="0.25">
      <c r="E14023">
        <v>262.39999999999998</v>
      </c>
      <c r="F14023">
        <v>1.0400000000000007</v>
      </c>
      <c r="G14023">
        <v>294.23223705322806</v>
      </c>
      <c r="H14023">
        <f t="shared" si="235"/>
        <v>263.27267122563046</v>
      </c>
      <c r="I14023">
        <v>0.87267122563049293</v>
      </c>
    </row>
    <row r="14024" spans="5:9" x14ac:dyDescent="0.25">
      <c r="E14024">
        <v>262.5</v>
      </c>
      <c r="F14024">
        <v>1.0400000000000007</v>
      </c>
      <c r="G14024">
        <v>294.35889334344802</v>
      </c>
      <c r="H14024">
        <f t="shared" si="235"/>
        <v>263.37497487910065</v>
      </c>
      <c r="I14024">
        <v>0.87497487910065552</v>
      </c>
    </row>
    <row r="14025" spans="5:9" x14ac:dyDescent="0.25">
      <c r="E14025">
        <v>262.60000000000002</v>
      </c>
      <c r="F14025">
        <v>1.0400000000000007</v>
      </c>
      <c r="G14025">
        <v>294.48508228795771</v>
      </c>
      <c r="H14025">
        <f t="shared" si="235"/>
        <v>263.47728704398628</v>
      </c>
      <c r="I14025">
        <v>0.87728704398628343</v>
      </c>
    </row>
    <row r="14026" spans="5:9" x14ac:dyDescent="0.25">
      <c r="E14026">
        <v>262.7</v>
      </c>
      <c r="F14026">
        <v>1.0400000000000007</v>
      </c>
      <c r="G14026">
        <v>294.61079990119305</v>
      </c>
      <c r="H14026">
        <f t="shared" si="235"/>
        <v>263.57960792660356</v>
      </c>
      <c r="I14026">
        <v>0.87960792660359244</v>
      </c>
    </row>
    <row r="14027" spans="5:9" x14ac:dyDescent="0.25">
      <c r="E14027">
        <v>262.8</v>
      </c>
      <c r="F14027">
        <v>1.0400000000000007</v>
      </c>
      <c r="G14027">
        <v>294.73604211961037</v>
      </c>
      <c r="H14027">
        <f t="shared" si="235"/>
        <v>263.68193773661341</v>
      </c>
      <c r="I14027">
        <v>0.88193773661341035</v>
      </c>
    </row>
    <row r="14028" spans="5:9" x14ac:dyDescent="0.25">
      <c r="E14028">
        <v>262.89999999999998</v>
      </c>
      <c r="F14028">
        <v>1.0400000000000007</v>
      </c>
      <c r="G14028">
        <v>294.86080480582126</v>
      </c>
      <c r="H14028">
        <f t="shared" si="235"/>
        <v>263.78427668709708</v>
      </c>
      <c r="I14028">
        <v>0.88427668709707774</v>
      </c>
    </row>
    <row r="14029" spans="5:9" x14ac:dyDescent="0.25">
      <c r="E14029">
        <v>263</v>
      </c>
      <c r="F14029">
        <v>1.0400000000000007</v>
      </c>
      <c r="G14029">
        <v>294.98508375294358</v>
      </c>
      <c r="H14029">
        <f t="shared" si="235"/>
        <v>263.88662499462254</v>
      </c>
      <c r="I14029">
        <v>0.88662499462255706</v>
      </c>
    </row>
    <row r="14030" spans="5:9" x14ac:dyDescent="0.25">
      <c r="E14030">
        <v>263.10000000000002</v>
      </c>
      <c r="F14030">
        <v>1.0400000000000007</v>
      </c>
      <c r="G14030">
        <v>295.10887468913052</v>
      </c>
      <c r="H14030">
        <f t="shared" si="235"/>
        <v>263.98898287930115</v>
      </c>
      <c r="I14030">
        <v>0.88898287930113784</v>
      </c>
    </row>
    <row r="14031" spans="5:9" x14ac:dyDescent="0.25">
      <c r="E14031">
        <v>263.2</v>
      </c>
      <c r="F14031">
        <v>1.0400000000000007</v>
      </c>
      <c r="G14031">
        <v>295.23217328223916</v>
      </c>
      <c r="H14031">
        <f t="shared" si="235"/>
        <v>264.09135056483512</v>
      </c>
      <c r="I14031">
        <v>0.89135056483511432</v>
      </c>
    </row>
    <row r="14032" spans="5:9" x14ac:dyDescent="0.25">
      <c r="E14032">
        <v>263.3</v>
      </c>
      <c r="F14032">
        <v>1.0400000000000007</v>
      </c>
      <c r="G14032">
        <v>295.35497514460252</v>
      </c>
      <c r="H14032">
        <f t="shared" si="235"/>
        <v>264.19372827855693</v>
      </c>
      <c r="I14032">
        <v>0.89372827855691528</v>
      </c>
    </row>
    <row r="14033" spans="5:9" x14ac:dyDescent="0.25">
      <c r="E14033">
        <v>263.39999999999998</v>
      </c>
      <c r="F14033">
        <v>1.0400000000000007</v>
      </c>
      <c r="G14033">
        <v>295.47727583786843</v>
      </c>
      <c r="H14033">
        <f t="shared" si="235"/>
        <v>264.29611625146003</v>
      </c>
      <c r="I14033">
        <v>0.89611625146005924</v>
      </c>
    </row>
    <row r="14034" spans="5:9" x14ac:dyDescent="0.25">
      <c r="E14034">
        <v>263.5</v>
      </c>
      <c r="F14034">
        <v>1.0400000000000007</v>
      </c>
      <c r="G14034">
        <v>295.59907087787235</v>
      </c>
      <c r="H14034">
        <f t="shared" si="235"/>
        <v>264.39851471822237</v>
      </c>
      <c r="I14034">
        <v>0.89851471822236839</v>
      </c>
    </row>
    <row r="14035" spans="5:9" x14ac:dyDescent="0.25">
      <c r="E14035">
        <v>263.60000000000002</v>
      </c>
      <c r="F14035">
        <v>1.0400000000000007</v>
      </c>
      <c r="G14035">
        <v>295.72035573951013</v>
      </c>
      <c r="H14035">
        <f t="shared" si="235"/>
        <v>264.50092391722194</v>
      </c>
      <c r="I14035">
        <v>0.90092391722192344</v>
      </c>
    </row>
    <row r="14036" spans="5:9" x14ac:dyDescent="0.25">
      <c r="E14036">
        <v>263.7</v>
      </c>
      <c r="F14036">
        <v>1.0400000000000007</v>
      </c>
      <c r="G14036">
        <v>295.84112586158119</v>
      </c>
      <c r="H14036">
        <f t="shared" si="235"/>
        <v>264.6033440905461</v>
      </c>
      <c r="I14036">
        <v>0.90334409054612386</v>
      </c>
    </row>
    <row r="14037" spans="5:9" x14ac:dyDescent="0.25">
      <c r="E14037">
        <v>263.8</v>
      </c>
      <c r="F14037">
        <v>1.0400000000000007</v>
      </c>
      <c r="G14037">
        <v>295.96137665157198</v>
      </c>
      <c r="H14037">
        <f t="shared" si="235"/>
        <v>264.70577548399433</v>
      </c>
      <c r="I14037">
        <v>0.90577548399432339</v>
      </c>
    </row>
    <row r="14038" spans="5:9" x14ac:dyDescent="0.25">
      <c r="E14038">
        <v>263.89999999999998</v>
      </c>
      <c r="F14038">
        <v>1.0400000000000007</v>
      </c>
      <c r="G14038">
        <v>296.08110349035263</v>
      </c>
      <c r="H14038">
        <f t="shared" si="235"/>
        <v>264.80821834707444</v>
      </c>
      <c r="I14038">
        <v>0.90821834707448135</v>
      </c>
    </row>
    <row r="14039" spans="5:9" x14ac:dyDescent="0.25">
      <c r="E14039">
        <v>264</v>
      </c>
      <c r="F14039">
        <v>1.0400000000000007</v>
      </c>
      <c r="G14039">
        <v>296.2003017367623</v>
      </c>
      <c r="H14039">
        <f t="shared" si="235"/>
        <v>264.9106729329942</v>
      </c>
      <c r="I14039">
        <v>0.91067293299419572</v>
      </c>
    </row>
    <row r="14040" spans="5:9" x14ac:dyDescent="0.25">
      <c r="E14040">
        <v>264.10000000000002</v>
      </c>
      <c r="F14040">
        <v>1.0400000000000007</v>
      </c>
      <c r="G14040">
        <v>296.3189667320587</v>
      </c>
      <c r="H14040">
        <f t="shared" si="235"/>
        <v>265.01313949864664</v>
      </c>
      <c r="I14040">
        <v>0.91313949864659472</v>
      </c>
    </row>
    <row r="14041" spans="5:9" x14ac:dyDescent="0.25">
      <c r="E14041">
        <v>264.2</v>
      </c>
      <c r="F14041">
        <v>1.0400000000000007</v>
      </c>
      <c r="G14041">
        <v>296.43709380421149</v>
      </c>
      <c r="H14041">
        <f t="shared" si="235"/>
        <v>265.11561830459141</v>
      </c>
      <c r="I14041">
        <v>0.91561830459144589</v>
      </c>
    </row>
    <row r="14042" spans="5:9" x14ac:dyDescent="0.25">
      <c r="E14042">
        <v>264.3</v>
      </c>
      <c r="F14042">
        <v>1.0400000000000007</v>
      </c>
      <c r="G14042">
        <v>296.55467827202034</v>
      </c>
      <c r="H14042">
        <f t="shared" si="235"/>
        <v>265.21810961503195</v>
      </c>
      <c r="I14042">
        <v>0.91810961503191979</v>
      </c>
    </row>
    <row r="14043" spans="5:9" x14ac:dyDescent="0.25">
      <c r="E14043">
        <v>264.39999999999998</v>
      </c>
      <c r="F14043">
        <v>1.0400000000000007</v>
      </c>
      <c r="G14043">
        <v>296.67171544904028</v>
      </c>
      <c r="H14043">
        <f t="shared" si="235"/>
        <v>265.32061369778734</v>
      </c>
      <c r="I14043">
        <v>0.92061369778735336</v>
      </c>
    </row>
    <row r="14044" spans="5:9" x14ac:dyDescent="0.25">
      <c r="E14044">
        <v>264.5</v>
      </c>
      <c r="F14044">
        <v>1.0400000000000007</v>
      </c>
      <c r="G14044">
        <v>296.78820064729922</v>
      </c>
      <c r="H14044">
        <f t="shared" si="235"/>
        <v>265.42313082426244</v>
      </c>
      <c r="I14044">
        <v>0.92313082426242665</v>
      </c>
    </row>
    <row r="14045" spans="5:9" x14ac:dyDescent="0.25">
      <c r="E14045">
        <v>264.60000000000002</v>
      </c>
      <c r="F14045">
        <v>1.0400000000000007</v>
      </c>
      <c r="G14045">
        <v>296.90412918079591</v>
      </c>
      <c r="H14045">
        <f t="shared" si="235"/>
        <v>265.52566126941309</v>
      </c>
      <c r="I14045">
        <v>0.92566126941308169</v>
      </c>
    </row>
    <row r="14046" spans="5:9" x14ac:dyDescent="0.25">
      <c r="E14046">
        <v>264.7</v>
      </c>
      <c r="F14046">
        <v>1.0400000000000007</v>
      </c>
      <c r="G14046">
        <v>297.01949636876611</v>
      </c>
      <c r="H14046">
        <f t="shared" si="235"/>
        <v>265.62820531170956</v>
      </c>
      <c r="I14046">
        <v>0.92820531170956933</v>
      </c>
    </row>
    <row r="14047" spans="5:9" x14ac:dyDescent="0.25">
      <c r="E14047">
        <v>264.8</v>
      </c>
      <c r="F14047">
        <v>1.0400000000000007</v>
      </c>
      <c r="G14047">
        <v>297.1342975387094</v>
      </c>
      <c r="H14047">
        <f t="shared" si="235"/>
        <v>265.73076323309692</v>
      </c>
      <c r="I14047">
        <v>0.93076323309691023</v>
      </c>
    </row>
    <row r="14048" spans="5:9" x14ac:dyDescent="0.25">
      <c r="E14048">
        <v>264.89999999999998</v>
      </c>
      <c r="F14048">
        <v>1.0400000000000007</v>
      </c>
      <c r="G14048">
        <v>297.24852802916911</v>
      </c>
      <c r="H14048">
        <f t="shared" si="235"/>
        <v>265.83333531895317</v>
      </c>
      <c r="I14048">
        <v>0.93333531895317046</v>
      </c>
    </row>
    <row r="14049" spans="5:9" x14ac:dyDescent="0.25">
      <c r="E14049">
        <v>265</v>
      </c>
      <c r="F14049">
        <v>1.0400000000000007</v>
      </c>
      <c r="G14049">
        <v>297.36218319226128</v>
      </c>
      <c r="H14049">
        <f t="shared" si="235"/>
        <v>265.93592185804573</v>
      </c>
      <c r="I14049">
        <v>0.93592185804575445</v>
      </c>
    </row>
    <row r="14050" spans="5:9" x14ac:dyDescent="0.25">
      <c r="E14050">
        <v>265.10000000000002</v>
      </c>
      <c r="F14050">
        <v>1.0400000000000007</v>
      </c>
      <c r="G14050">
        <v>297.47525839594903</v>
      </c>
      <c r="H14050">
        <f t="shared" si="235"/>
        <v>266.0385231424861</v>
      </c>
      <c r="I14050">
        <v>0.9385231424861008</v>
      </c>
    </row>
    <row r="14051" spans="5:9" x14ac:dyDescent="0.25">
      <c r="E14051">
        <v>265.2</v>
      </c>
      <c r="F14051">
        <v>1.0400000000000007</v>
      </c>
      <c r="G14051">
        <v>297.5877490260616</v>
      </c>
      <c r="H14051">
        <f t="shared" si="235"/>
        <v>266.14113946768299</v>
      </c>
      <c r="I14051">
        <v>0.94113946768300916</v>
      </c>
    </row>
    <row r="14052" spans="5:9" x14ac:dyDescent="0.25">
      <c r="E14052">
        <v>265.3</v>
      </c>
      <c r="F14052">
        <v>1.0400000000000007</v>
      </c>
      <c r="G14052">
        <v>297.69965048805881</v>
      </c>
      <c r="H14052">
        <f t="shared" si="235"/>
        <v>266.24377113229491</v>
      </c>
      <c r="I14052">
        <v>0.94377113229487064</v>
      </c>
    </row>
    <row r="14053" spans="5:9" x14ac:dyDescent="0.25">
      <c r="E14053">
        <v>265.39999999999998</v>
      </c>
      <c r="F14053">
        <v>1.0400000000000007</v>
      </c>
      <c r="G14053">
        <v>297.81095820854284</v>
      </c>
      <c r="H14053">
        <f t="shared" si="235"/>
        <v>266.34641843818105</v>
      </c>
      <c r="I14053">
        <v>0.9464184381810542</v>
      </c>
    </row>
    <row r="14054" spans="5:9" x14ac:dyDescent="0.25">
      <c r="E14054">
        <v>265.5</v>
      </c>
      <c r="F14054">
        <v>1.0400000000000007</v>
      </c>
      <c r="G14054">
        <v>297.92166763652119</v>
      </c>
      <c r="H14054">
        <f t="shared" si="235"/>
        <v>266.44908169035267</v>
      </c>
      <c r="I14054">
        <v>0.9490816903526661</v>
      </c>
    </row>
    <row r="14055" spans="5:9" x14ac:dyDescent="0.25">
      <c r="E14055">
        <v>265.60000000000002</v>
      </c>
      <c r="F14055">
        <v>1.0400000000000007</v>
      </c>
      <c r="G14055">
        <v>298.03177424442697</v>
      </c>
      <c r="H14055">
        <f t="shared" si="235"/>
        <v>266.55176119692294</v>
      </c>
      <c r="I14055">
        <v>0.95176119692291816</v>
      </c>
    </row>
    <row r="14056" spans="5:9" x14ac:dyDescent="0.25">
      <c r="E14056">
        <v>265.7</v>
      </c>
      <c r="F14056">
        <v>1.0400000000000007</v>
      </c>
      <c r="G14056">
        <v>298.14127352890131</v>
      </c>
      <c r="H14056">
        <f t="shared" si="235"/>
        <v>266.65445726905727</v>
      </c>
      <c r="I14056">
        <v>0.95445726905727368</v>
      </c>
    </row>
    <row r="14057" spans="5:9" x14ac:dyDescent="0.25">
      <c r="E14057">
        <v>265.8</v>
      </c>
      <c r="F14057">
        <v>1.0400000000000007</v>
      </c>
      <c r="G14057">
        <v>298.25016101134821</v>
      </c>
      <c r="H14057">
        <f t="shared" si="235"/>
        <v>266.75717022092363</v>
      </c>
      <c r="I14057">
        <v>0.95717022092359771</v>
      </c>
    </row>
    <row r="14058" spans="5:9" x14ac:dyDescent="0.25">
      <c r="E14058">
        <v>265.89999999999998</v>
      </c>
      <c r="F14058">
        <v>1.0400000000000007</v>
      </c>
      <c r="G14058">
        <v>298.35843223826873</v>
      </c>
      <c r="H14058">
        <f t="shared" si="235"/>
        <v>266.85990036964245</v>
      </c>
      <c r="I14058">
        <v>0.95990036964245118</v>
      </c>
    </row>
    <row r="14059" spans="5:9" x14ac:dyDescent="0.25">
      <c r="E14059">
        <v>266</v>
      </c>
      <c r="F14059">
        <v>1.0400000000000007</v>
      </c>
      <c r="G14059">
        <v>298.46608278138626</v>
      </c>
      <c r="H14059">
        <f t="shared" si="235"/>
        <v>266.96264803523769</v>
      </c>
      <c r="I14059">
        <v>0.96264803523767595</v>
      </c>
    </row>
    <row r="14060" spans="5:9" x14ac:dyDescent="0.25">
      <c r="E14060">
        <v>266.10000000000002</v>
      </c>
      <c r="F14060">
        <v>1.0400000000000007</v>
      </c>
      <c r="G14060">
        <v>298.57310823757308</v>
      </c>
      <c r="H14060">
        <f t="shared" si="235"/>
        <v>267.06541354058749</v>
      </c>
      <c r="I14060">
        <v>0.96541354058746698</v>
      </c>
    </row>
    <row r="14061" spans="5:9" x14ac:dyDescent="0.25">
      <c r="E14061">
        <v>266.2</v>
      </c>
      <c r="F14061">
        <v>1.0400000000000007</v>
      </c>
      <c r="G14061">
        <v>298.67950422859042</v>
      </c>
      <c r="H14061">
        <f t="shared" si="235"/>
        <v>267.16819721137597</v>
      </c>
      <c r="I14061">
        <v>0.96819721137597614</v>
      </c>
    </row>
    <row r="14062" spans="5:9" x14ac:dyDescent="0.25">
      <c r="E14062">
        <v>266.3</v>
      </c>
      <c r="F14062">
        <v>1.0400000000000007</v>
      </c>
      <c r="G14062">
        <v>298.7852664006549</v>
      </c>
      <c r="H14062">
        <f t="shared" si="235"/>
        <v>267.27099937604567</v>
      </c>
      <c r="I14062">
        <v>0.97099937604564679</v>
      </c>
    </row>
    <row r="14063" spans="5:9" x14ac:dyDescent="0.25">
      <c r="E14063">
        <v>266.39999999999998</v>
      </c>
      <c r="F14063">
        <v>1.0400000000000007</v>
      </c>
      <c r="G14063">
        <v>298.89039042384439</v>
      </c>
      <c r="H14063">
        <f t="shared" si="235"/>
        <v>267.3738203657503</v>
      </c>
      <c r="I14063">
        <v>0.97382036575030895</v>
      </c>
    </row>
    <row r="14064" spans="5:9" x14ac:dyDescent="0.25">
      <c r="E14064">
        <v>266.5</v>
      </c>
      <c r="F14064">
        <v>1.0400000000000007</v>
      </c>
      <c r="G14064">
        <v>298.99487199135717</v>
      </c>
      <c r="H14064">
        <f t="shared" si="235"/>
        <v>267.47666051430917</v>
      </c>
      <c r="I14064">
        <v>0.97666051430917644</v>
      </c>
    </row>
    <row r="14065" spans="5:9" x14ac:dyDescent="0.25">
      <c r="E14065">
        <v>266.60000000000002</v>
      </c>
      <c r="F14065">
        <v>1.0400000000000007</v>
      </c>
      <c r="G14065">
        <v>299.09870681863868</v>
      </c>
      <c r="H14065">
        <f t="shared" si="235"/>
        <v>267.57952015816181</v>
      </c>
      <c r="I14065">
        <v>0.97952015816179949</v>
      </c>
    </row>
    <row r="14066" spans="5:9" x14ac:dyDescent="0.25">
      <c r="E14066">
        <v>266.7</v>
      </c>
      <c r="F14066">
        <v>1.0400000000000007</v>
      </c>
      <c r="G14066">
        <v>299.20189064239042</v>
      </c>
      <c r="H14066">
        <f t="shared" si="235"/>
        <v>267.68239963632402</v>
      </c>
      <c r="I14066">
        <v>0.98239963632400773</v>
      </c>
    </row>
    <row r="14067" spans="5:9" x14ac:dyDescent="0.25">
      <c r="E14067">
        <v>266.8</v>
      </c>
      <c r="F14067">
        <v>1.0400000000000007</v>
      </c>
      <c r="G14067">
        <v>299.30441921947602</v>
      </c>
      <c r="H14067">
        <f t="shared" si="235"/>
        <v>267.78529929034499</v>
      </c>
      <c r="I14067">
        <v>0.98529929034498098</v>
      </c>
    </row>
    <row r="14068" spans="5:9" x14ac:dyDescent="0.25">
      <c r="E14068">
        <v>266.89999999999998</v>
      </c>
      <c r="F14068">
        <v>1.0400000000000007</v>
      </c>
      <c r="G14068">
        <v>299.40628832573856</v>
      </c>
      <c r="H14068">
        <f t="shared" si="235"/>
        <v>267.88821946426538</v>
      </c>
      <c r="I14068">
        <v>0.9882194642654033</v>
      </c>
    </row>
    <row r="14069" spans="5:9" x14ac:dyDescent="0.25">
      <c r="E14069">
        <v>267</v>
      </c>
      <c r="F14069">
        <v>1.0400000000000007</v>
      </c>
      <c r="G14069">
        <v>299.5074937547451</v>
      </c>
      <c r="H14069">
        <f t="shared" si="235"/>
        <v>267.99116050457678</v>
      </c>
      <c r="I14069">
        <v>0.99116050457677551</v>
      </c>
    </row>
    <row r="14070" spans="5:9" x14ac:dyDescent="0.25">
      <c r="E14070">
        <v>267.10000000000002</v>
      </c>
      <c r="F14070">
        <v>1.0400000000000007</v>
      </c>
      <c r="G14070">
        <v>299.60803131647236</v>
      </c>
      <c r="H14070">
        <f t="shared" si="235"/>
        <v>268.09412276018196</v>
      </c>
      <c r="I14070">
        <v>0.99412276018192225</v>
      </c>
    </row>
    <row r="14071" spans="5:9" x14ac:dyDescent="0.25">
      <c r="E14071">
        <v>267.2</v>
      </c>
      <c r="F14071">
        <v>1.0400000000000007</v>
      </c>
      <c r="G14071">
        <v>299.70789683594893</v>
      </c>
      <c r="H14071">
        <f t="shared" si="235"/>
        <v>268.1971065823567</v>
      </c>
      <c r="I14071">
        <v>0.99710658235668026</v>
      </c>
    </row>
    <row r="14072" spans="5:9" x14ac:dyDescent="0.25">
      <c r="E14072">
        <v>267.3</v>
      </c>
      <c r="F14072">
        <v>1.0400000000000007</v>
      </c>
      <c r="G14072">
        <v>299.80708615186768</v>
      </c>
      <c r="H14072">
        <f t="shared" si="235"/>
        <v>268.30011232471281</v>
      </c>
      <c r="I14072">
        <v>1.0001123247128041</v>
      </c>
    </row>
    <row r="14073" spans="5:9" x14ac:dyDescent="0.25">
      <c r="E14073">
        <v>267.39999999999998</v>
      </c>
      <c r="F14073">
        <v>1.0400000000000007</v>
      </c>
      <c r="G14073">
        <v>299.90559511518302</v>
      </c>
      <c r="H14073">
        <f t="shared" si="235"/>
        <v>268.40314034316202</v>
      </c>
      <c r="I14073">
        <v>1.00314034316206</v>
      </c>
    </row>
    <row r="14074" spans="5:9" x14ac:dyDescent="0.25">
      <c r="E14074">
        <v>267.5</v>
      </c>
      <c r="F14074">
        <v>1.0400000000000007</v>
      </c>
      <c r="G14074">
        <v>300.00341958770656</v>
      </c>
      <c r="H14074">
        <f t="shared" si="235"/>
        <v>268.50619099588152</v>
      </c>
      <c r="I14074">
        <v>1.0061909958815418</v>
      </c>
    </row>
    <row r="14075" spans="5:9" x14ac:dyDescent="0.25">
      <c r="E14075">
        <v>267.60000000000002</v>
      </c>
      <c r="F14075">
        <v>1.0400000000000007</v>
      </c>
      <c r="G14075">
        <v>300.10055544071423</v>
      </c>
      <c r="H14075">
        <f t="shared" si="235"/>
        <v>268.6092646432802</v>
      </c>
      <c r="I14075">
        <v>1.0092646432801691</v>
      </c>
    </row>
    <row r="14076" spans="5:9" x14ac:dyDescent="0.25">
      <c r="E14076">
        <v>267.7</v>
      </c>
      <c r="F14076">
        <v>1.0400000000000007</v>
      </c>
      <c r="G14076">
        <v>300.19699855357788</v>
      </c>
      <c r="H14076">
        <f t="shared" si="235"/>
        <v>268.71236164796636</v>
      </c>
      <c r="I14076">
        <v>1.0123616479663538</v>
      </c>
    </row>
    <row r="14077" spans="5:9" x14ac:dyDescent="0.25">
      <c r="E14077">
        <v>267.8</v>
      </c>
      <c r="F14077">
        <v>1.0400000000000007</v>
      </c>
      <c r="G14077">
        <v>300.29274481243323</v>
      </c>
      <c r="H14077">
        <f t="shared" si="235"/>
        <v>268.81548237471685</v>
      </c>
      <c r="I14077">
        <v>1.0154823747168347</v>
      </c>
    </row>
    <row r="14078" spans="5:9" x14ac:dyDescent="0.25">
      <c r="E14078">
        <v>267.89999999999998</v>
      </c>
      <c r="F14078">
        <v>1.0400000000000007</v>
      </c>
      <c r="G14078">
        <v>300.38779010889533</v>
      </c>
      <c r="H14078">
        <f t="shared" si="235"/>
        <v>268.91862719044661</v>
      </c>
      <c r="I14078">
        <v>1.0186271904466326</v>
      </c>
    </row>
    <row r="14079" spans="5:9" x14ac:dyDescent="0.25">
      <c r="E14079">
        <v>268</v>
      </c>
      <c r="F14079">
        <v>1.0400000000000007</v>
      </c>
      <c r="G14079">
        <v>300.4821303388332</v>
      </c>
      <c r="H14079">
        <f t="shared" si="235"/>
        <v>269.02179646418011</v>
      </c>
      <c r="I14079">
        <v>1.0217964641801147</v>
      </c>
    </row>
    <row r="14080" spans="5:9" x14ac:dyDescent="0.25">
      <c r="E14080">
        <v>268.10000000000002</v>
      </c>
      <c r="F14080">
        <v>1.0400000000000007</v>
      </c>
      <c r="G14080">
        <v>300.57576140121273</v>
      </c>
      <c r="H14080">
        <f t="shared" si="235"/>
        <v>269.12499056702313</v>
      </c>
      <c r="I14080">
        <v>1.024990567023115</v>
      </c>
    </row>
    <row r="14081" spans="5:9" x14ac:dyDescent="0.25">
      <c r="E14081">
        <v>268.2</v>
      </c>
      <c r="F14081">
        <v>1.0400000000000007</v>
      </c>
      <c r="G14081">
        <v>300.66867919701787</v>
      </c>
      <c r="H14081">
        <f t="shared" si="235"/>
        <v>269.22820987213612</v>
      </c>
      <c r="I14081">
        <v>1.0282098721361128</v>
      </c>
    </row>
    <row r="14082" spans="5:9" x14ac:dyDescent="0.25">
      <c r="E14082">
        <v>268.3</v>
      </c>
      <c r="F14082">
        <v>1.0400000000000007</v>
      </c>
      <c r="G14082">
        <v>300.76087962825778</v>
      </c>
      <c r="H14082">
        <f t="shared" si="235"/>
        <v>269.33145475470843</v>
      </c>
      <c r="I14082">
        <v>1.0314547547084147</v>
      </c>
    </row>
    <row r="14083" spans="5:9" x14ac:dyDescent="0.25">
      <c r="E14083">
        <v>268.39999999999998</v>
      </c>
      <c r="F14083">
        <v>1.0400000000000007</v>
      </c>
      <c r="G14083">
        <v>300.8523585970687</v>
      </c>
      <c r="H14083">
        <f t="shared" si="235"/>
        <v>269.43472559193327</v>
      </c>
      <c r="I14083">
        <v>1.0347255919332849</v>
      </c>
    </row>
    <row r="14084" spans="5:9" x14ac:dyDescent="0.25">
      <c r="E14084">
        <v>268.5</v>
      </c>
      <c r="F14084">
        <v>1.0400000000000007</v>
      </c>
      <c r="G14084">
        <v>300.94311200491632</v>
      </c>
      <c r="H14084">
        <f t="shared" si="235"/>
        <v>269.53802276298404</v>
      </c>
      <c r="I14084">
        <v>1.0380227629840379</v>
      </c>
    </row>
    <row r="14085" spans="5:9" x14ac:dyDescent="0.25">
      <c r="E14085">
        <v>268.60000000000002</v>
      </c>
      <c r="F14085">
        <v>1.0400000000000007</v>
      </c>
      <c r="G14085">
        <v>301.03313575190487</v>
      </c>
      <c r="H14085">
        <f t="shared" si="235"/>
        <v>269.64134664899103</v>
      </c>
      <c r="I14085">
        <v>1.0413466489910059</v>
      </c>
    </row>
    <row r="14086" spans="5:9" x14ac:dyDescent="0.25">
      <c r="E14086">
        <v>268.7</v>
      </c>
      <c r="F14086">
        <v>1.0400000000000007</v>
      </c>
      <c r="G14086">
        <v>301.12242573619858</v>
      </c>
      <c r="H14086">
        <f t="shared" ref="H14086:H14149" si="236">E14086+I14086</f>
        <v>269.74469763301937</v>
      </c>
      <c r="I14086">
        <v>1.0446976330193929</v>
      </c>
    </row>
    <row r="14087" spans="5:9" x14ac:dyDescent="0.25">
      <c r="E14087">
        <v>268.8</v>
      </c>
      <c r="F14087">
        <v>1.0400000000000007</v>
      </c>
      <c r="G14087">
        <v>301.21097785355909</v>
      </c>
      <c r="H14087">
        <f t="shared" si="236"/>
        <v>269.84807610004793</v>
      </c>
      <c r="I14087">
        <v>1.0480761000479379</v>
      </c>
    </row>
    <row r="14088" spans="5:9" x14ac:dyDescent="0.25">
      <c r="E14088">
        <v>268.89999999999998</v>
      </c>
      <c r="F14088">
        <v>1.0400000000000007</v>
      </c>
      <c r="G14088">
        <v>301.29878799700208</v>
      </c>
      <c r="H14088">
        <f t="shared" si="236"/>
        <v>269.95148243694837</v>
      </c>
      <c r="I14088">
        <v>1.0514824369483942</v>
      </c>
    </row>
    <row r="14089" spans="5:9" x14ac:dyDescent="0.25">
      <c r="E14089">
        <v>269</v>
      </c>
      <c r="F14089">
        <v>1.0400000000000007</v>
      </c>
      <c r="G14089">
        <v>301.38585205657654</v>
      </c>
      <c r="H14089">
        <f t="shared" si="236"/>
        <v>270.05491703246577</v>
      </c>
      <c r="I14089">
        <v>1.054917032465774</v>
      </c>
    </row>
    <row r="14090" spans="5:9" x14ac:dyDescent="0.25">
      <c r="E14090">
        <v>269.10000000000002</v>
      </c>
      <c r="F14090">
        <v>1.0400000000000007</v>
      </c>
      <c r="G14090">
        <v>301.4721659192669</v>
      </c>
      <c r="H14090">
        <f t="shared" si="236"/>
        <v>270.15838027719934</v>
      </c>
      <c r="I14090">
        <v>1.0583802771993269</v>
      </c>
    </row>
    <row r="14091" spans="5:9" x14ac:dyDescent="0.25">
      <c r="E14091">
        <v>269.2</v>
      </c>
      <c r="F14091">
        <v>1.0400000000000007</v>
      </c>
      <c r="G14091">
        <v>301.55772546902023</v>
      </c>
      <c r="H14091">
        <f t="shared" si="236"/>
        <v>270.26187256358423</v>
      </c>
      <c r="I14091">
        <v>1.0618725635842472</v>
      </c>
    </row>
    <row r="14092" spans="5:9" x14ac:dyDescent="0.25">
      <c r="E14092">
        <v>269.3</v>
      </c>
      <c r="F14092">
        <v>1.0400000000000007</v>
      </c>
      <c r="G14092">
        <v>301.64252658689696</v>
      </c>
      <c r="H14092">
        <f t="shared" si="236"/>
        <v>270.36539428587406</v>
      </c>
      <c r="I14092">
        <v>1.0653942858740633</v>
      </c>
    </row>
    <row r="14093" spans="5:9" x14ac:dyDescent="0.25">
      <c r="E14093">
        <v>269.39999999999998</v>
      </c>
      <c r="F14093">
        <v>1.0400000000000007</v>
      </c>
      <c r="G14093">
        <v>301.72656515134616</v>
      </c>
      <c r="H14093">
        <f t="shared" si="236"/>
        <v>270.46894584012369</v>
      </c>
      <c r="I14093">
        <v>1.0689458401237397</v>
      </c>
    </row>
    <row r="14094" spans="5:9" x14ac:dyDescent="0.25">
      <c r="E14094">
        <v>269.5</v>
      </c>
      <c r="F14094">
        <v>1.0400000000000007</v>
      </c>
      <c r="G14094">
        <v>301.80983703860187</v>
      </c>
      <c r="H14094">
        <f t="shared" si="236"/>
        <v>270.5725276241734</v>
      </c>
      <c r="I14094">
        <v>1.0725276241733994</v>
      </c>
    </row>
    <row r="14095" spans="5:9" x14ac:dyDescent="0.25">
      <c r="E14095">
        <v>269.60000000000002</v>
      </c>
      <c r="F14095">
        <v>1.0400000000000007</v>
      </c>
      <c r="G14095">
        <v>301.89233812319929</v>
      </c>
      <c r="H14095">
        <f t="shared" si="236"/>
        <v>270.67614003763276</v>
      </c>
      <c r="I14095">
        <v>1.0761400376327557</v>
      </c>
    </row>
    <row r="14096" spans="5:9" x14ac:dyDescent="0.25">
      <c r="E14096">
        <v>269.7</v>
      </c>
      <c r="F14096">
        <v>1.0400000000000007</v>
      </c>
      <c r="G14096">
        <v>301.97406427860773</v>
      </c>
      <c r="H14096">
        <f t="shared" si="236"/>
        <v>270.77978348186616</v>
      </c>
      <c r="I14096">
        <v>1.0797834818661478</v>
      </c>
    </row>
    <row r="14097" spans="5:9" x14ac:dyDescent="0.25">
      <c r="E14097">
        <v>269.8</v>
      </c>
      <c r="F14097">
        <v>1.0400000000000007</v>
      </c>
      <c r="G14097">
        <v>302.0550113779758</v>
      </c>
      <c r="H14097">
        <f t="shared" si="236"/>
        <v>270.88345835997831</v>
      </c>
      <c r="I14097">
        <v>1.0834583599782714</v>
      </c>
    </row>
    <row r="14098" spans="5:9" x14ac:dyDescent="0.25">
      <c r="E14098">
        <v>269.89999999999998</v>
      </c>
      <c r="F14098">
        <v>1.0400000000000007</v>
      </c>
      <c r="G14098">
        <v>302.13517529498569</v>
      </c>
      <c r="H14098">
        <f t="shared" si="236"/>
        <v>270.98716507680052</v>
      </c>
      <c r="I14098">
        <v>1.0871650768005419</v>
      </c>
    </row>
    <row r="14099" spans="5:9" x14ac:dyDescent="0.25">
      <c r="E14099">
        <v>270</v>
      </c>
      <c r="F14099">
        <v>1.0400000000000007</v>
      </c>
      <c r="G14099">
        <v>302.21455190481043</v>
      </c>
      <c r="H14099">
        <f t="shared" si="236"/>
        <v>271.09090403887814</v>
      </c>
      <c r="I14099">
        <v>1.0909040388781526</v>
      </c>
    </row>
    <row r="14100" spans="5:9" x14ac:dyDescent="0.25">
      <c r="E14100">
        <v>270.10000000000002</v>
      </c>
      <c r="F14100">
        <v>1.0400000000000007</v>
      </c>
      <c r="G14100">
        <v>302.29313708516952</v>
      </c>
      <c r="H14100">
        <f t="shared" si="236"/>
        <v>271.1946756544578</v>
      </c>
      <c r="I14100">
        <v>1.0946756544578002</v>
      </c>
    </row>
    <row r="14101" spans="5:9" x14ac:dyDescent="0.25">
      <c r="E14101">
        <v>270.2</v>
      </c>
      <c r="F14101">
        <v>1.0400000000000007</v>
      </c>
      <c r="G14101">
        <v>302.37092671747621</v>
      </c>
      <c r="H14101">
        <f t="shared" si="236"/>
        <v>271.29848033347611</v>
      </c>
      <c r="I14101">
        <v>1.0984803334761304</v>
      </c>
    </row>
    <row r="14102" spans="5:9" x14ac:dyDescent="0.25">
      <c r="E14102">
        <v>270.3</v>
      </c>
      <c r="F14102">
        <v>1.0400000000000007</v>
      </c>
      <c r="G14102">
        <v>302.44791668807073</v>
      </c>
      <c r="H14102">
        <f t="shared" si="236"/>
        <v>271.40231848754894</v>
      </c>
      <c r="I14102">
        <v>1.1023184875489336</v>
      </c>
    </row>
    <row r="14103" spans="5:9" x14ac:dyDescent="0.25">
      <c r="E14103">
        <v>270.39999999999998</v>
      </c>
      <c r="F14103">
        <v>1.0400000000000007</v>
      </c>
      <c r="G14103">
        <v>302.52410288953212</v>
      </c>
      <c r="H14103">
        <f t="shared" si="236"/>
        <v>271.50619052996103</v>
      </c>
      <c r="I14103">
        <v>1.1061905299610693</v>
      </c>
    </row>
    <row r="14104" spans="5:9" x14ac:dyDescent="0.25">
      <c r="E14104">
        <v>270.5</v>
      </c>
      <c r="F14104">
        <v>1.0400000000000007</v>
      </c>
      <c r="G14104">
        <v>302.59948122206129</v>
      </c>
      <c r="H14104">
        <f t="shared" si="236"/>
        <v>271.61009687565723</v>
      </c>
      <c r="I14104">
        <v>1.1100968756572613</v>
      </c>
    </row>
    <row r="14105" spans="5:9" x14ac:dyDescent="0.25">
      <c r="E14105">
        <v>270.60000000000002</v>
      </c>
      <c r="F14105">
        <v>1.0400000000000007</v>
      </c>
      <c r="G14105">
        <v>302.67404759492877</v>
      </c>
      <c r="H14105">
        <f t="shared" si="236"/>
        <v>271.7140379412337</v>
      </c>
      <c r="I14105">
        <v>1.114037941233694</v>
      </c>
    </row>
    <row r="14106" spans="5:9" x14ac:dyDescent="0.25">
      <c r="E14106">
        <v>270.7</v>
      </c>
      <c r="F14106">
        <v>1.0400000000000007</v>
      </c>
      <c r="G14106">
        <v>302.74779792797784</v>
      </c>
      <c r="H14106">
        <f t="shared" si="236"/>
        <v>271.81801414493054</v>
      </c>
      <c r="I14106">
        <v>1.1180141449305581</v>
      </c>
    </row>
    <row r="14107" spans="5:9" x14ac:dyDescent="0.25">
      <c r="E14107">
        <v>270.8</v>
      </c>
      <c r="F14107">
        <v>1.0400000000000007</v>
      </c>
      <c r="G14107">
        <v>302.82072815317673</v>
      </c>
      <c r="H14107">
        <f t="shared" si="236"/>
        <v>271.92202590662555</v>
      </c>
      <c r="I14107">
        <v>1.122025906625524</v>
      </c>
    </row>
    <row r="14108" spans="5:9" x14ac:dyDescent="0.25">
      <c r="E14108">
        <v>270.89999999999998</v>
      </c>
      <c r="F14108">
        <v>1.0400000000000007</v>
      </c>
      <c r="G14108">
        <v>302.8928342162103</v>
      </c>
      <c r="H14108">
        <f t="shared" si="236"/>
        <v>272.02607364782824</v>
      </c>
      <c r="I14108">
        <v>1.1260736478282714</v>
      </c>
    </row>
    <row r="14109" spans="5:9" x14ac:dyDescent="0.25">
      <c r="E14109">
        <v>271</v>
      </c>
      <c r="F14109">
        <v>1.0400000000000007</v>
      </c>
      <c r="G14109">
        <v>302.96411207810428</v>
      </c>
      <c r="H14109">
        <f t="shared" si="236"/>
        <v>272.13015779167608</v>
      </c>
      <c r="I14109">
        <v>1.1301577916761072</v>
      </c>
    </row>
    <row r="14110" spans="5:9" x14ac:dyDescent="0.25">
      <c r="E14110">
        <v>271.10000000000002</v>
      </c>
      <c r="F14110">
        <v>1.0400000000000007</v>
      </c>
      <c r="G14110">
        <v>303.03455771687237</v>
      </c>
      <c r="H14110">
        <f t="shared" si="236"/>
        <v>272.23427876293078</v>
      </c>
      <c r="I14110">
        <v>1.1342787629307525</v>
      </c>
    </row>
    <row r="14111" spans="5:9" x14ac:dyDescent="0.25">
      <c r="E14111">
        <v>271.2</v>
      </c>
      <c r="F14111">
        <v>1.0400000000000007</v>
      </c>
      <c r="G14111">
        <v>303.10416712917936</v>
      </c>
      <c r="H14111">
        <f t="shared" si="236"/>
        <v>272.33843698797637</v>
      </c>
      <c r="I14111">
        <v>1.1384369879763772</v>
      </c>
    </row>
    <row r="14112" spans="5:9" x14ac:dyDescent="0.25">
      <c r="E14112">
        <v>271.3</v>
      </c>
      <c r="F14112">
        <v>1.0400000000000007</v>
      </c>
      <c r="G14112">
        <v>303.17293633201081</v>
      </c>
      <c r="H14112">
        <f t="shared" si="236"/>
        <v>272.44263289481898</v>
      </c>
      <c r="I14112">
        <v>1.1426328948189965</v>
      </c>
    </row>
    <row r="14113" spans="5:9" x14ac:dyDescent="0.25">
      <c r="E14113">
        <v>271.39999999999998</v>
      </c>
      <c r="F14113">
        <v>1.0400000000000007</v>
      </c>
      <c r="G14113">
        <v>303.2408613643417</v>
      </c>
      <c r="H14113">
        <f t="shared" si="236"/>
        <v>272.54686691308729</v>
      </c>
      <c r="I14113">
        <v>1.1468669130872822</v>
      </c>
    </row>
    <row r="14114" spans="5:9" x14ac:dyDescent="0.25">
      <c r="E14114">
        <v>271.5</v>
      </c>
      <c r="F14114">
        <v>1.0400000000000007</v>
      </c>
      <c r="G14114">
        <v>303.30793828879609</v>
      </c>
      <c r="H14114">
        <f t="shared" si="236"/>
        <v>272.65113947403489</v>
      </c>
      <c r="I14114">
        <v>1.1511394740348921</v>
      </c>
    </row>
    <row r="14115" spans="5:9" x14ac:dyDescent="0.25">
      <c r="E14115">
        <v>271.60000000000002</v>
      </c>
      <c r="F14115">
        <v>1.0400000000000007</v>
      </c>
      <c r="G14115">
        <v>303.37416319328952</v>
      </c>
      <c r="H14115">
        <f t="shared" si="236"/>
        <v>272.7554510105445</v>
      </c>
      <c r="I14115">
        <v>1.1554510105444677</v>
      </c>
    </row>
    <row r="14116" spans="5:9" x14ac:dyDescent="0.25">
      <c r="E14116">
        <v>271.7</v>
      </c>
      <c r="F14116">
        <v>1.0400000000000007</v>
      </c>
      <c r="G14116">
        <v>303.4395321926466</v>
      </c>
      <c r="H14116">
        <f t="shared" si="236"/>
        <v>272.8598019571333</v>
      </c>
      <c r="I14116">
        <v>1.159801957133332</v>
      </c>
    </row>
    <row r="14117" spans="5:9" x14ac:dyDescent="0.25">
      <c r="E14117">
        <v>271.8</v>
      </c>
      <c r="F14117">
        <v>1.0400000000000007</v>
      </c>
      <c r="G14117">
        <v>303.50404143018642</v>
      </c>
      <c r="H14117">
        <f t="shared" si="236"/>
        <v>272.96419274996111</v>
      </c>
      <c r="I14117">
        <v>1.1641927499610798</v>
      </c>
    </row>
    <row r="14118" spans="5:9" x14ac:dyDescent="0.25">
      <c r="E14118">
        <v>271.89999999999998</v>
      </c>
      <c r="F14118">
        <v>1.0400000000000007</v>
      </c>
      <c r="G14118">
        <v>303.56768707926915</v>
      </c>
      <c r="H14118">
        <f t="shared" si="236"/>
        <v>273.06862382683909</v>
      </c>
      <c r="I14118">
        <v>1.1686238268391278</v>
      </c>
    </row>
    <row r="14119" spans="5:9" x14ac:dyDescent="0.25">
      <c r="E14119">
        <v>272</v>
      </c>
      <c r="F14119">
        <v>1.0400000000000007</v>
      </c>
      <c r="G14119">
        <v>303.63046534479565</v>
      </c>
      <c r="H14119">
        <f t="shared" si="236"/>
        <v>273.17309562724239</v>
      </c>
      <c r="I14119">
        <v>1.1730956272423647</v>
      </c>
    </row>
    <row r="14120" spans="5:9" x14ac:dyDescent="0.25">
      <c r="E14120">
        <v>272.10000000000002</v>
      </c>
      <c r="F14120">
        <v>1.0400000000000007</v>
      </c>
      <c r="G14120">
        <v>303.69237246465531</v>
      </c>
      <c r="H14120">
        <f t="shared" si="236"/>
        <v>273.27760859232302</v>
      </c>
      <c r="I14120">
        <v>1.1776085923230128</v>
      </c>
    </row>
    <row r="14121" spans="5:9" x14ac:dyDescent="0.25">
      <c r="E14121">
        <v>272.2</v>
      </c>
      <c r="F14121">
        <v>1.0400000000000007</v>
      </c>
      <c r="G14121">
        <v>303.75340471111446</v>
      </c>
      <c r="H14121">
        <f t="shared" si="236"/>
        <v>273.38216316492685</v>
      </c>
      <c r="I14121">
        <v>1.1821631649268818</v>
      </c>
    </row>
    <row r="14122" spans="5:9" x14ac:dyDescent="0.25">
      <c r="E14122">
        <v>272.3</v>
      </c>
      <c r="F14122">
        <v>1.0400000000000007</v>
      </c>
      <c r="G14122">
        <v>303.81355839214115</v>
      </c>
      <c r="H14122">
        <f t="shared" si="236"/>
        <v>273.48675978961211</v>
      </c>
      <c r="I14122">
        <v>1.1867597896120903</v>
      </c>
    </row>
    <row r="14123" spans="5:9" x14ac:dyDescent="0.25">
      <c r="E14123">
        <v>272.39999999999998</v>
      </c>
      <c r="F14123">
        <v>1.0400000000000007</v>
      </c>
      <c r="G14123">
        <v>303.87282985265972</v>
      </c>
      <c r="H14123">
        <f t="shared" si="236"/>
        <v>273.5913989126704</v>
      </c>
      <c r="I14123">
        <v>1.1913989126704367</v>
      </c>
    </row>
    <row r="14124" spans="5:9" x14ac:dyDescent="0.25">
      <c r="E14124">
        <v>272.5</v>
      </c>
      <c r="F14124">
        <v>1.0400000000000007</v>
      </c>
      <c r="G14124">
        <v>303.93121547573134</v>
      </c>
      <c r="H14124">
        <f t="shared" si="236"/>
        <v>273.69608098215156</v>
      </c>
      <c r="I14124">
        <v>1.1960809821515612</v>
      </c>
    </row>
    <row r="14125" spans="5:9" x14ac:dyDescent="0.25">
      <c r="E14125">
        <v>272.60000000000002</v>
      </c>
      <c r="F14125">
        <v>1.0400000000000007</v>
      </c>
      <c r="G14125">
        <v>303.98871168365531</v>
      </c>
      <c r="H14125">
        <f t="shared" si="236"/>
        <v>273.80080644789007</v>
      </c>
      <c r="I14125">
        <v>1.2008064478900524</v>
      </c>
    </row>
    <row r="14126" spans="5:9" x14ac:dyDescent="0.25">
      <c r="E14126">
        <v>272.7</v>
      </c>
      <c r="F14126">
        <v>1.0400000000000007</v>
      </c>
      <c r="G14126">
        <v>304.04531493898827</v>
      </c>
      <c r="H14126">
        <f t="shared" si="236"/>
        <v>273.9055757615356</v>
      </c>
      <c r="I14126">
        <v>1.2055757615356153</v>
      </c>
    </row>
    <row r="14127" spans="5:9" x14ac:dyDescent="0.25">
      <c r="E14127">
        <v>272.8</v>
      </c>
      <c r="F14127">
        <v>1.0400000000000007</v>
      </c>
      <c r="G14127">
        <v>304.10102174547706</v>
      </c>
      <c r="H14127">
        <f t="shared" si="236"/>
        <v>274.01038937658649</v>
      </c>
      <c r="I14127">
        <v>1.2103893765864884</v>
      </c>
    </row>
    <row r="14128" spans="5:9" x14ac:dyDescent="0.25">
      <c r="E14128">
        <v>272.89999999999998</v>
      </c>
      <c r="F14128">
        <v>1.0400000000000007</v>
      </c>
      <c r="G14128">
        <v>304.1558286489028</v>
      </c>
      <c r="H14128">
        <f t="shared" si="236"/>
        <v>274.11524774842627</v>
      </c>
      <c r="I14128">
        <v>1.2152477484263204</v>
      </c>
    </row>
    <row r="14129" spans="5:9" x14ac:dyDescent="0.25">
      <c r="E14129">
        <v>273</v>
      </c>
      <c r="F14129">
        <v>1.0400000000000007</v>
      </c>
      <c r="G14129">
        <v>304.20973223783363</v>
      </c>
      <c r="H14129">
        <f t="shared" si="236"/>
        <v>274.22015133436452</v>
      </c>
      <c r="I14129">
        <v>1.2201513343645396</v>
      </c>
    </row>
    <row r="14130" spans="5:9" x14ac:dyDescent="0.25">
      <c r="E14130">
        <v>273.10000000000002</v>
      </c>
      <c r="F14130">
        <v>1.0400000000000007</v>
      </c>
      <c r="G14130">
        <v>304.26272914428483</v>
      </c>
      <c r="H14130">
        <f t="shared" si="236"/>
        <v>274.32510059368053</v>
      </c>
      <c r="I14130">
        <v>1.2251005936805244</v>
      </c>
    </row>
    <row r="14131" spans="5:9" x14ac:dyDescent="0.25">
      <c r="E14131">
        <v>273.2</v>
      </c>
      <c r="F14131">
        <v>1.0400000000000007</v>
      </c>
      <c r="G14131">
        <v>304.31481604428387</v>
      </c>
      <c r="H14131">
        <f t="shared" si="236"/>
        <v>274.43009598767168</v>
      </c>
      <c r="I14131">
        <v>1.2300959876716615</v>
      </c>
    </row>
    <row r="14132" spans="5:9" x14ac:dyDescent="0.25">
      <c r="E14132">
        <v>273.3</v>
      </c>
      <c r="F14132">
        <v>1.0400000000000007</v>
      </c>
      <c r="G14132">
        <v>304.36598965834082</v>
      </c>
      <c r="H14132">
        <f t="shared" si="236"/>
        <v>274.5351379797055</v>
      </c>
      <c r="I14132">
        <v>1.2351379797054971</v>
      </c>
    </row>
    <row r="14133" spans="5:9" x14ac:dyDescent="0.25">
      <c r="E14133">
        <v>273.39999999999998</v>
      </c>
      <c r="F14133">
        <v>1.0400000000000007</v>
      </c>
      <c r="G14133">
        <v>304.41624675182288</v>
      </c>
      <c r="H14133">
        <f t="shared" si="236"/>
        <v>274.6402270352761</v>
      </c>
      <c r="I14133">
        <v>1.2402270352761211</v>
      </c>
    </row>
    <row r="14134" spans="5:9" x14ac:dyDescent="0.25">
      <c r="E14134">
        <v>273.5</v>
      </c>
      <c r="F14134">
        <v>1.0400000000000007</v>
      </c>
      <c r="G14134">
        <v>304.46558413523354</v>
      </c>
      <c r="H14134">
        <f t="shared" si="236"/>
        <v>274.74536362206504</v>
      </c>
      <c r="I14134">
        <v>1.2453636220650515</v>
      </c>
    </row>
    <row r="14135" spans="5:9" x14ac:dyDescent="0.25">
      <c r="E14135">
        <v>273.60000000000002</v>
      </c>
      <c r="F14135">
        <v>1.0400000000000007</v>
      </c>
      <c r="G14135">
        <v>304.51399866439738</v>
      </c>
      <c r="H14135">
        <f t="shared" si="236"/>
        <v>274.85054821000671</v>
      </c>
      <c r="I14135">
        <v>1.2505482100066994</v>
      </c>
    </row>
    <row r="14136" spans="5:9" x14ac:dyDescent="0.25">
      <c r="E14136">
        <v>273.7</v>
      </c>
      <c r="F14136">
        <v>1.0400000000000007</v>
      </c>
      <c r="G14136">
        <v>304.5614872405506</v>
      </c>
      <c r="H14136">
        <f t="shared" si="236"/>
        <v>274.9557812713586</v>
      </c>
      <c r="I14136">
        <v>1.2557812713586336</v>
      </c>
    </row>
    <row r="14137" spans="5:9" x14ac:dyDescent="0.25">
      <c r="E14137">
        <v>273.8</v>
      </c>
      <c r="F14137">
        <v>1.0400000000000007</v>
      </c>
      <c r="G14137">
        <v>304.60804681034045</v>
      </c>
      <c r="H14137">
        <f t="shared" si="236"/>
        <v>275.06106328077692</v>
      </c>
      <c r="I14137">
        <v>1.261063280776902</v>
      </c>
    </row>
    <row r="14138" spans="5:9" x14ac:dyDescent="0.25">
      <c r="E14138">
        <v>273.89999999999998</v>
      </c>
      <c r="F14138">
        <v>1.0400000000000007</v>
      </c>
      <c r="G14138">
        <v>304.65367436573393</v>
      </c>
      <c r="H14138">
        <f t="shared" si="236"/>
        <v>275.16639471539645</v>
      </c>
      <c r="I14138">
        <v>1.2663947153964867</v>
      </c>
    </row>
    <row r="14139" spans="5:9" x14ac:dyDescent="0.25">
      <c r="E14139">
        <v>274</v>
      </c>
      <c r="F14139">
        <v>1.0400000000000007</v>
      </c>
      <c r="G14139">
        <v>304.69836694383946</v>
      </c>
      <c r="H14139">
        <f t="shared" si="236"/>
        <v>275.27177605491715</v>
      </c>
      <c r="I14139">
        <v>1.2717760549171688</v>
      </c>
    </row>
    <row r="14140" spans="5:9" x14ac:dyDescent="0.25">
      <c r="E14140">
        <v>274.10000000000002</v>
      </c>
      <c r="F14140">
        <v>1.0400000000000007</v>
      </c>
      <c r="G14140">
        <v>304.74212162664361</v>
      </c>
      <c r="H14140">
        <f t="shared" si="236"/>
        <v>275.37720778169501</v>
      </c>
      <c r="I14140">
        <v>1.2772077816949823</v>
      </c>
    </row>
    <row r="14141" spans="5:9" x14ac:dyDescent="0.25">
      <c r="E14141">
        <v>274.2</v>
      </c>
      <c r="F14141">
        <v>1.0400000000000007</v>
      </c>
      <c r="G14141">
        <v>304.78493554066665</v>
      </c>
      <c r="H14141">
        <f t="shared" si="236"/>
        <v>275.48269038083941</v>
      </c>
      <c r="I14141">
        <v>1.2826903808394206</v>
      </c>
    </row>
    <row r="14142" spans="5:9" x14ac:dyDescent="0.25">
      <c r="E14142">
        <v>274.3</v>
      </c>
      <c r="F14142">
        <v>1.0400000000000007</v>
      </c>
      <c r="G14142">
        <v>304.8268058565402</v>
      </c>
      <c r="H14142">
        <f t="shared" si="236"/>
        <v>275.58822434031663</v>
      </c>
      <c r="I14142">
        <v>1.2882243403166387</v>
      </c>
    </row>
    <row r="14143" spans="5:9" x14ac:dyDescent="0.25">
      <c r="E14143">
        <v>274.39999999999998</v>
      </c>
      <c r="F14143">
        <v>1.0400000000000007</v>
      </c>
      <c r="G14143">
        <v>304.86772978851093</v>
      </c>
      <c r="H14143">
        <f t="shared" si="236"/>
        <v>275.69381015105887</v>
      </c>
      <c r="I14143">
        <v>1.2938101510588724</v>
      </c>
    </row>
    <row r="14144" spans="5:9" x14ac:dyDescent="0.25">
      <c r="E14144">
        <v>274.5</v>
      </c>
      <c r="F14144">
        <v>1.0400000000000007</v>
      </c>
      <c r="G14144">
        <v>304.90770459387454</v>
      </c>
      <c r="H14144">
        <f t="shared" si="236"/>
        <v>275.79944830708018</v>
      </c>
      <c r="I14144">
        <v>1.2994483070801841</v>
      </c>
    </row>
    <row r="14145" spans="5:9" x14ac:dyDescent="0.25">
      <c r="E14145">
        <v>274.60000000000002</v>
      </c>
      <c r="F14145">
        <v>1.0400000000000007</v>
      </c>
      <c r="G14145">
        <v>304.94672757234468</v>
      </c>
      <c r="H14145">
        <f t="shared" si="236"/>
        <v>275.90513930559888</v>
      </c>
      <c r="I14145">
        <v>1.3051393055988725</v>
      </c>
    </row>
    <row r="14146" spans="5:9" x14ac:dyDescent="0.25">
      <c r="E14146">
        <v>274.7</v>
      </c>
      <c r="F14146">
        <v>1.0400000000000007</v>
      </c>
      <c r="G14146">
        <v>304.98479606536137</v>
      </c>
      <c r="H14146">
        <f t="shared" si="236"/>
        <v>276.01088364716662</v>
      </c>
      <c r="I14146">
        <v>1.3108836471666563</v>
      </c>
    </row>
    <row r="14147" spans="5:9" x14ac:dyDescent="0.25">
      <c r="E14147">
        <v>274.8</v>
      </c>
      <c r="F14147">
        <v>1.0400000000000007</v>
      </c>
      <c r="G14147">
        <v>305.02190745534358</v>
      </c>
      <c r="H14147">
        <f t="shared" si="236"/>
        <v>276.11668183580497</v>
      </c>
      <c r="I14147">
        <v>1.3166818358049459</v>
      </c>
    </row>
    <row r="14148" spans="5:9" x14ac:dyDescent="0.25">
      <c r="E14148">
        <v>274.89999999999998</v>
      </c>
      <c r="F14148">
        <v>1.0400000000000007</v>
      </c>
      <c r="G14148">
        <v>305.05805916489203</v>
      </c>
      <c r="H14148">
        <f t="shared" si="236"/>
        <v>276.22253437914827</v>
      </c>
      <c r="I14148">
        <v>1.3225343791482675</v>
      </c>
    </row>
    <row r="14149" spans="5:9" x14ac:dyDescent="0.25">
      <c r="E14149">
        <v>275</v>
      </c>
      <c r="F14149">
        <v>1.0400000000000007</v>
      </c>
      <c r="G14149">
        <v>305.09324865594618</v>
      </c>
      <c r="H14149">
        <f t="shared" si="236"/>
        <v>276.32844178859528</v>
      </c>
      <c r="I14149">
        <v>1.3284417885952748</v>
      </c>
    </row>
    <row r="14150" spans="5:9" x14ac:dyDescent="0.25">
      <c r="E14150">
        <v>275.10000000000002</v>
      </c>
      <c r="F14150">
        <v>1.0400000000000007</v>
      </c>
      <c r="G14150">
        <v>305.12747342890202</v>
      </c>
      <c r="H14150">
        <f t="shared" ref="H14150:H14213" si="237">E14150+I14150</f>
        <v>276.43440457946735</v>
      </c>
      <c r="I14150">
        <v>1.3344045794673602</v>
      </c>
    </row>
    <row r="14151" spans="5:9" x14ac:dyDescent="0.25">
      <c r="E14151">
        <v>275.2</v>
      </c>
      <c r="F14151">
        <v>1.0400000000000007</v>
      </c>
      <c r="G14151">
        <v>305.1607310216952</v>
      </c>
      <c r="H14151">
        <f t="shared" si="237"/>
        <v>276.5404232711752</v>
      </c>
      <c r="I14151">
        <v>1.3404232711752342</v>
      </c>
    </row>
    <row r="14152" spans="5:9" x14ac:dyDescent="0.25">
      <c r="E14152">
        <v>275.3</v>
      </c>
      <c r="F14152">
        <v>1.0400000000000007</v>
      </c>
      <c r="G14152">
        <v>305.19301900885597</v>
      </c>
      <c r="H14152">
        <f t="shared" si="237"/>
        <v>276.64649838739371</v>
      </c>
      <c r="I14152">
        <v>1.3464983873936698</v>
      </c>
    </row>
    <row r="14153" spans="5:9" x14ac:dyDescent="0.25">
      <c r="E14153">
        <v>275.39999999999998</v>
      </c>
      <c r="F14153">
        <v>1.0400000000000007</v>
      </c>
      <c r="G14153">
        <v>305.22433500054035</v>
      </c>
      <c r="H14153">
        <f t="shared" si="237"/>
        <v>276.75263045624456</v>
      </c>
      <c r="I14153">
        <v>1.3526304562445819</v>
      </c>
    </row>
    <row r="14154" spans="5:9" x14ac:dyDescent="0.25">
      <c r="E14154">
        <v>275.5</v>
      </c>
      <c r="F14154">
        <v>1.0400000000000007</v>
      </c>
      <c r="G14154">
        <v>305.25467664154417</v>
      </c>
      <c r="H14154">
        <f t="shared" si="237"/>
        <v>276.85882001048878</v>
      </c>
      <c r="I14154">
        <v>1.3588200104887767</v>
      </c>
    </row>
    <row r="14155" spans="5:9" x14ac:dyDescent="0.25">
      <c r="E14155">
        <v>275.60000000000002</v>
      </c>
      <c r="F14155">
        <v>1.0400000000000007</v>
      </c>
      <c r="G14155">
        <v>305.28404161030483</v>
      </c>
      <c r="H14155">
        <f t="shared" si="237"/>
        <v>276.96506758772654</v>
      </c>
      <c r="I14155">
        <v>1.3650675877265412</v>
      </c>
    </row>
    <row r="14156" spans="5:9" x14ac:dyDescent="0.25">
      <c r="E14156">
        <v>275.7</v>
      </c>
      <c r="F14156">
        <v>1.0400000000000007</v>
      </c>
      <c r="G14156">
        <v>305.31242761789667</v>
      </c>
      <c r="H14156">
        <f t="shared" si="237"/>
        <v>277.07137373060732</v>
      </c>
      <c r="I14156">
        <v>1.3713737306073412</v>
      </c>
    </row>
    <row r="14157" spans="5:9" x14ac:dyDescent="0.25">
      <c r="E14157">
        <v>275.8</v>
      </c>
      <c r="F14157">
        <v>1.0400000000000007</v>
      </c>
      <c r="G14157">
        <v>305.33983240702469</v>
      </c>
      <c r="H14157">
        <f t="shared" si="237"/>
        <v>277.17773898704888</v>
      </c>
      <c r="I14157">
        <v>1.3777389870488643</v>
      </c>
    </row>
    <row r="14158" spans="5:9" x14ac:dyDescent="0.25">
      <c r="E14158">
        <v>275.89999999999998</v>
      </c>
      <c r="F14158">
        <v>1.0400000000000007</v>
      </c>
      <c r="G14158">
        <v>305.36625375102267</v>
      </c>
      <c r="H14158">
        <f t="shared" si="237"/>
        <v>277.28416391046562</v>
      </c>
      <c r="I14158">
        <v>1.3841639104656631</v>
      </c>
    </row>
    <row r="14159" spans="5:9" x14ac:dyDescent="0.25">
      <c r="E14159">
        <v>276</v>
      </c>
      <c r="F14159">
        <v>1.0400000000000007</v>
      </c>
      <c r="G14159">
        <v>305.39168945286002</v>
      </c>
      <c r="H14159">
        <f t="shared" si="237"/>
        <v>277.39064906000766</v>
      </c>
      <c r="I14159">
        <v>1.3906490600076546</v>
      </c>
    </row>
    <row r="14160" spans="5:9" x14ac:dyDescent="0.25">
      <c r="E14160">
        <v>276.10000000000002</v>
      </c>
      <c r="F14160">
        <v>1.0400000000000007</v>
      </c>
      <c r="G14160">
        <v>305.41613734416285</v>
      </c>
      <c r="H14160">
        <f t="shared" si="237"/>
        <v>277.49719500080874</v>
      </c>
      <c r="I14160">
        <v>1.3971950008087046</v>
      </c>
    </row>
    <row r="14161" spans="5:9" x14ac:dyDescent="0.25">
      <c r="E14161">
        <v>276.2</v>
      </c>
      <c r="F14161">
        <v>1.0400000000000007</v>
      </c>
      <c r="G14161">
        <v>305.43959528425358</v>
      </c>
      <c r="H14161">
        <f t="shared" si="237"/>
        <v>277.60380230424556</v>
      </c>
      <c r="I14161">
        <v>1.4038023042455943</v>
      </c>
    </row>
    <row r="14162" spans="5:9" x14ac:dyDescent="0.25">
      <c r="E14162">
        <v>276.3</v>
      </c>
      <c r="F14162">
        <v>1.0400000000000007</v>
      </c>
      <c r="G14162">
        <v>305.46206115921365</v>
      </c>
      <c r="H14162">
        <f t="shared" si="237"/>
        <v>277.71047154820758</v>
      </c>
      <c r="I14162">
        <v>1.4104715482075778</v>
      </c>
    </row>
    <row r="14163" spans="5:9" x14ac:dyDescent="0.25">
      <c r="E14163">
        <v>276.39999999999998</v>
      </c>
      <c r="F14163">
        <v>1.0400000000000007</v>
      </c>
      <c r="G14163">
        <v>305.48353288097354</v>
      </c>
      <c r="H14163">
        <f t="shared" si="237"/>
        <v>277.81720331737682</v>
      </c>
      <c r="I14163">
        <v>1.417203317376827</v>
      </c>
    </row>
    <row r="14164" spans="5:9" x14ac:dyDescent="0.25">
      <c r="E14164">
        <v>276.5</v>
      </c>
      <c r="F14164">
        <v>1.0400000000000007</v>
      </c>
      <c r="G14164">
        <v>305.50400838643469</v>
      </c>
      <c r="H14164">
        <f t="shared" si="237"/>
        <v>277.92399820352</v>
      </c>
      <c r="I14164">
        <v>1.4239982035200205</v>
      </c>
    </row>
    <row r="14165" spans="5:9" x14ac:dyDescent="0.25">
      <c r="E14165">
        <v>276.60000000000002</v>
      </c>
      <c r="F14165">
        <v>1.0400000000000007</v>
      </c>
      <c r="G14165">
        <v>305.52348563662559</v>
      </c>
      <c r="H14165">
        <f t="shared" si="237"/>
        <v>278.03085680579136</v>
      </c>
      <c r="I14165">
        <v>1.4308568057913338</v>
      </c>
    </row>
    <row r="14166" spans="5:9" x14ac:dyDescent="0.25">
      <c r="E14166">
        <v>276.7</v>
      </c>
      <c r="F14166">
        <v>1.0400000000000007</v>
      </c>
      <c r="G14166">
        <v>305.54196261589692</v>
      </c>
      <c r="H14166">
        <f t="shared" si="237"/>
        <v>278.13777973104703</v>
      </c>
      <c r="I14166">
        <v>1.4377797310470688</v>
      </c>
    </row>
    <row r="14167" spans="5:9" x14ac:dyDescent="0.25">
      <c r="E14167">
        <v>276.8</v>
      </c>
      <c r="F14167">
        <v>1.0400000000000007</v>
      </c>
      <c r="G14167">
        <v>305.55943733115794</v>
      </c>
      <c r="H14167">
        <f t="shared" si="237"/>
        <v>278.24476759417223</v>
      </c>
      <c r="I14167">
        <v>1.4447675941722282</v>
      </c>
    </row>
    <row r="14168" spans="5:9" x14ac:dyDescent="0.25">
      <c r="E14168">
        <v>276.89999999999998</v>
      </c>
      <c r="F14168">
        <v>1.0400000000000007</v>
      </c>
      <c r="G14168">
        <v>305.57590781115726</v>
      </c>
      <c r="H14168">
        <f t="shared" si="237"/>
        <v>278.35182101841923</v>
      </c>
      <c r="I14168">
        <v>1.4518210184192752</v>
      </c>
    </row>
    <row r="14169" spans="5:9" x14ac:dyDescent="0.25">
      <c r="E14169">
        <v>277</v>
      </c>
      <c r="F14169">
        <v>1.0400000000000007</v>
      </c>
      <c r="G14169">
        <v>305.59137210580991</v>
      </c>
      <c r="H14169">
        <f t="shared" si="237"/>
        <v>278.45894063575929</v>
      </c>
      <c r="I14169">
        <v>1.45894063575931</v>
      </c>
    </row>
    <row r="14170" spans="5:9" x14ac:dyDescent="0.25">
      <c r="E14170">
        <v>277.10000000000002</v>
      </c>
      <c r="F14170">
        <v>1.0400000000000007</v>
      </c>
      <c r="G14170">
        <v>305.60582828557347</v>
      </c>
      <c r="H14170">
        <f t="shared" si="237"/>
        <v>278.566127087246</v>
      </c>
      <c r="I14170">
        <v>1.46612708724598</v>
      </c>
    </row>
    <row r="14171" spans="5:9" x14ac:dyDescent="0.25">
      <c r="E14171">
        <v>277.2</v>
      </c>
      <c r="F14171">
        <v>1.0400000000000007</v>
      </c>
      <c r="G14171">
        <v>305.61927444087434</v>
      </c>
      <c r="H14171">
        <f t="shared" si="237"/>
        <v>278.67338102339227</v>
      </c>
      <c r="I14171">
        <v>1.4733810233922957</v>
      </c>
    </row>
    <row r="14172" spans="5:9" x14ac:dyDescent="0.25">
      <c r="E14172">
        <v>277.3</v>
      </c>
      <c r="F14172">
        <v>1.0400000000000007</v>
      </c>
      <c r="G14172">
        <v>305.63170868158562</v>
      </c>
      <c r="H14172">
        <f t="shared" si="237"/>
        <v>278.7807031045607</v>
      </c>
      <c r="I14172">
        <v>1.4807031045606762</v>
      </c>
    </row>
    <row r="14173" spans="5:9" x14ac:dyDescent="0.25">
      <c r="E14173">
        <v>277.39999999999998</v>
      </c>
      <c r="F14173">
        <v>1.0400000000000007</v>
      </c>
      <c r="G14173">
        <v>305.64312913655829</v>
      </c>
      <c r="H14173">
        <f t="shared" si="237"/>
        <v>278.88809400136637</v>
      </c>
      <c r="I14173">
        <v>1.4880940013663817</v>
      </c>
    </row>
    <row r="14174" spans="5:9" x14ac:dyDescent="0.25">
      <c r="E14174">
        <v>277.5</v>
      </c>
      <c r="F14174">
        <v>1.0400000000000007</v>
      </c>
      <c r="G14174">
        <v>305.65353395320471</v>
      </c>
      <c r="H14174">
        <f t="shared" si="237"/>
        <v>278.99555439509464</v>
      </c>
      <c r="I14174">
        <v>1.4955543950946288</v>
      </c>
    </row>
    <row r="14175" spans="5:9" x14ac:dyDescent="0.25">
      <c r="E14175">
        <v>277.60000000000002</v>
      </c>
      <c r="F14175">
        <v>1.0400000000000007</v>
      </c>
      <c r="G14175">
        <v>305.66292129713668</v>
      </c>
      <c r="H14175">
        <f t="shared" si="237"/>
        <v>279.10308497813156</v>
      </c>
      <c r="I14175">
        <v>1.5030849781315445</v>
      </c>
    </row>
    <row r="14176" spans="5:9" x14ac:dyDescent="0.25">
      <c r="E14176">
        <v>277.7</v>
      </c>
      <c r="F14176">
        <v>1.0400000000000007</v>
      </c>
      <c r="G14176">
        <v>305.67128935185616</v>
      </c>
      <c r="H14176">
        <f t="shared" si="237"/>
        <v>279.2106864544092</v>
      </c>
      <c r="I14176">
        <v>1.5106864544092107</v>
      </c>
    </row>
    <row r="14177" spans="5:9" x14ac:dyDescent="0.25">
      <c r="E14177">
        <v>277.8</v>
      </c>
      <c r="F14177">
        <v>1.0400000000000007</v>
      </c>
      <c r="G14177">
        <v>305.67863631849951</v>
      </c>
      <c r="H14177">
        <f t="shared" si="237"/>
        <v>279.3183595398649</v>
      </c>
      <c r="I14177">
        <v>1.5183595398649097</v>
      </c>
    </row>
    <row r="14178" spans="5:9" x14ac:dyDescent="0.25">
      <c r="E14178">
        <v>277.89999999999998</v>
      </c>
      <c r="F14178">
        <v>1.0400000000000007</v>
      </c>
      <c r="G14178">
        <v>305.68496041563361</v>
      </c>
      <c r="H14178">
        <f t="shared" si="237"/>
        <v>279.42610496291479</v>
      </c>
      <c r="I14178">
        <v>1.5261049629148156</v>
      </c>
    </row>
    <row r="14179" spans="5:9" x14ac:dyDescent="0.25">
      <c r="E14179">
        <v>278</v>
      </c>
      <c r="F14179">
        <v>1.0400000000000007</v>
      </c>
      <c r="G14179">
        <v>305.69025987910322</v>
      </c>
      <c r="H14179">
        <f t="shared" si="237"/>
        <v>279.53392346494218</v>
      </c>
      <c r="I14179">
        <v>1.5339234649421816</v>
      </c>
    </row>
    <row r="14180" spans="5:9" x14ac:dyDescent="0.25">
      <c r="E14180">
        <v>278.10000000000002</v>
      </c>
      <c r="F14180">
        <v>1.0400000000000007</v>
      </c>
      <c r="G14180">
        <v>305.69453296192762</v>
      </c>
      <c r="H14180">
        <f t="shared" si="237"/>
        <v>279.64181580080026</v>
      </c>
      <c r="I14180">
        <v>1.541815800800215</v>
      </c>
    </row>
    <row r="14181" spans="5:9" x14ac:dyDescent="0.25">
      <c r="E14181">
        <v>278.2</v>
      </c>
      <c r="F14181">
        <v>1.0400000000000007</v>
      </c>
      <c r="G14181">
        <v>305.69777793424538</v>
      </c>
      <c r="H14181">
        <f t="shared" si="237"/>
        <v>279.74978273932959</v>
      </c>
      <c r="I14181">
        <v>1.5497827393296264</v>
      </c>
    </row>
    <row r="14182" spans="5:9" x14ac:dyDescent="0.25">
      <c r="E14182">
        <v>278.3</v>
      </c>
      <c r="F14182">
        <v>1.0400000000000007</v>
      </c>
      <c r="G14182">
        <v>305.69999308330426</v>
      </c>
      <c r="H14182">
        <f t="shared" si="237"/>
        <v>279.85782506389097</v>
      </c>
      <c r="I14182">
        <v>1.5578250638909743</v>
      </c>
    </row>
    <row r="14183" spans="5:9" x14ac:dyDescent="0.25">
      <c r="E14183">
        <v>278.39999999999998</v>
      </c>
      <c r="F14183">
        <v>1.0400000000000007</v>
      </c>
      <c r="G14183">
        <v>305.70117671349516</v>
      </c>
      <c r="H14183">
        <f t="shared" si="237"/>
        <v>279.96594357291167</v>
      </c>
      <c r="I14183">
        <v>1.5659435729116982</v>
      </c>
    </row>
    <row r="14184" spans="5:9" x14ac:dyDescent="0.25">
      <c r="E14184">
        <v>278.5</v>
      </c>
      <c r="F14184">
        <v>1.0400000000000007</v>
      </c>
      <c r="G14184">
        <v>305.70132714642574</v>
      </c>
      <c r="H14184">
        <f t="shared" si="237"/>
        <v>280.07413908044788</v>
      </c>
      <c r="I14184">
        <v>1.5741390804478812</v>
      </c>
    </row>
    <row r="14185" spans="5:9" x14ac:dyDescent="0.25">
      <c r="E14185">
        <v>278.60000000000002</v>
      </c>
      <c r="F14185">
        <v>1.0400000000000007</v>
      </c>
      <c r="G14185">
        <v>305.70044272103263</v>
      </c>
      <c r="H14185">
        <f t="shared" si="237"/>
        <v>280.1824124167606</v>
      </c>
      <c r="I14185">
        <v>1.5824124167605536</v>
      </c>
    </row>
    <row r="14186" spans="5:9" x14ac:dyDescent="0.25">
      <c r="E14186">
        <v>278.7</v>
      </c>
      <c r="F14186">
        <v>1.0400000000000007</v>
      </c>
      <c r="G14186">
        <v>305.69852179372765</v>
      </c>
      <c r="H14186">
        <f t="shared" si="237"/>
        <v>280.29076442890636</v>
      </c>
      <c r="I14186">
        <v>1.5907644289063965</v>
      </c>
    </row>
    <row r="14187" spans="5:9" x14ac:dyDescent="0.25">
      <c r="E14187">
        <v>278.8</v>
      </c>
      <c r="F14187">
        <v>1.0400000000000007</v>
      </c>
      <c r="G14187">
        <v>305.69556273857552</v>
      </c>
      <c r="H14187">
        <f t="shared" si="237"/>
        <v>280.39919598134253</v>
      </c>
      <c r="I14187">
        <v>1.5991959813425007</v>
      </c>
    </row>
    <row r="14188" spans="5:9" x14ac:dyDescent="0.25">
      <c r="E14188">
        <v>278.89999999999998</v>
      </c>
      <c r="F14188">
        <v>1.0400000000000007</v>
      </c>
      <c r="G14188">
        <v>305.69156394749888</v>
      </c>
      <c r="H14188">
        <f t="shared" si="237"/>
        <v>280.507707956545</v>
      </c>
      <c r="I14188">
        <v>1.6077079565449999</v>
      </c>
    </row>
    <row r="14189" spans="5:9" x14ac:dyDescent="0.25">
      <c r="E14189">
        <v>279</v>
      </c>
      <c r="F14189">
        <v>1.0400000000000007</v>
      </c>
      <c r="G14189">
        <v>305.68652383050778</v>
      </c>
      <c r="H14189">
        <f t="shared" si="237"/>
        <v>280.61630125564091</v>
      </c>
      <c r="I14189">
        <v>1.6163012556409333</v>
      </c>
    </row>
    <row r="14190" spans="5:9" x14ac:dyDescent="0.25">
      <c r="E14190">
        <v>279.10000000000002</v>
      </c>
      <c r="F14190">
        <v>1.0400000000000007</v>
      </c>
      <c r="G14190">
        <v>305.68044081594871</v>
      </c>
      <c r="H14190">
        <f t="shared" si="237"/>
        <v>280.72497679905297</v>
      </c>
      <c r="I14190">
        <v>1.6249767990529487</v>
      </c>
    </row>
    <row r="14191" spans="5:9" x14ac:dyDescent="0.25">
      <c r="E14191">
        <v>279.2</v>
      </c>
      <c r="F14191">
        <v>1.0400000000000007</v>
      </c>
      <c r="G14191">
        <v>305.67331335077</v>
      </c>
      <c r="H14191">
        <f t="shared" si="237"/>
        <v>280.83373552715608</v>
      </c>
      <c r="I14191">
        <v>1.633735527156112</v>
      </c>
    </row>
    <row r="14192" spans="5:9" x14ac:dyDescent="0.25">
      <c r="E14192">
        <v>279.3</v>
      </c>
      <c r="F14192">
        <v>1.0400000000000007</v>
      </c>
      <c r="G14192">
        <v>305.66513990079915</v>
      </c>
      <c r="H14192">
        <f t="shared" si="237"/>
        <v>280.94257840094599</v>
      </c>
      <c r="I14192">
        <v>1.6425784009459663</v>
      </c>
    </row>
    <row r="14193" spans="5:9" x14ac:dyDescent="0.25">
      <c r="E14193">
        <v>279.39999999999998</v>
      </c>
      <c r="F14193">
        <v>1.0400000000000007</v>
      </c>
      <c r="G14193">
        <v>305.65591895102762</v>
      </c>
      <c r="H14193">
        <f t="shared" si="237"/>
        <v>281.05150640271694</v>
      </c>
      <c r="I14193">
        <v>1.6515064027169484</v>
      </c>
    </row>
    <row r="14194" spans="5:9" x14ac:dyDescent="0.25">
      <c r="E14194">
        <v>279.5</v>
      </c>
      <c r="F14194">
        <v>1.0400000000000007</v>
      </c>
      <c r="G14194">
        <v>305.64564900589994</v>
      </c>
      <c r="H14194">
        <f t="shared" si="237"/>
        <v>281.16052053674997</v>
      </c>
      <c r="I14194">
        <v>1.6605205367499789</v>
      </c>
    </row>
    <row r="14195" spans="5:9" x14ac:dyDescent="0.25">
      <c r="E14195">
        <v>279.60000000000002</v>
      </c>
      <c r="F14195">
        <v>1.0400000000000007</v>
      </c>
      <c r="G14195">
        <v>305.63432858960124</v>
      </c>
      <c r="H14195">
        <f t="shared" si="237"/>
        <v>281.26962183000785</v>
      </c>
      <c r="I14195">
        <v>1.6696218300078545</v>
      </c>
    </row>
    <row r="14196" spans="5:9" x14ac:dyDescent="0.25">
      <c r="E14196">
        <v>279.7</v>
      </c>
      <c r="F14196">
        <v>1.0400000000000007</v>
      </c>
      <c r="G14196">
        <v>305.62195624634057</v>
      </c>
      <c r="H14196">
        <f t="shared" si="237"/>
        <v>281.37881133283696</v>
      </c>
      <c r="I14196">
        <v>1.6788113328369598</v>
      </c>
    </row>
    <row r="14197" spans="5:9" x14ac:dyDescent="0.25">
      <c r="E14197">
        <v>279.8</v>
      </c>
      <c r="F14197">
        <v>1.0400000000000007</v>
      </c>
      <c r="G14197">
        <v>305.60853054062449</v>
      </c>
      <c r="H14197">
        <f t="shared" si="237"/>
        <v>281.48809011967342</v>
      </c>
      <c r="I14197">
        <v>1.6880901196733955</v>
      </c>
    </row>
    <row r="14198" spans="5:9" x14ac:dyDescent="0.25">
      <c r="E14198">
        <v>279.89999999999998</v>
      </c>
      <c r="F14198">
        <v>1.0400000000000007</v>
      </c>
      <c r="G14198">
        <v>305.59405005751796</v>
      </c>
      <c r="H14198">
        <f t="shared" si="237"/>
        <v>281.59745928975144</v>
      </c>
      <c r="I14198">
        <v>1.6974592897514913</v>
      </c>
    </row>
    <row r="14199" spans="5:9" x14ac:dyDescent="0.25">
      <c r="E14199">
        <v>280</v>
      </c>
      <c r="F14199">
        <v>1.0400000000000007</v>
      </c>
      <c r="G14199">
        <v>305.5785134028871</v>
      </c>
      <c r="H14199">
        <f t="shared" si="237"/>
        <v>281.70691996781233</v>
      </c>
      <c r="I14199">
        <v>1.7069199678122995</v>
      </c>
    </row>
    <row r="14200" spans="5:9" x14ac:dyDescent="0.25">
      <c r="E14200">
        <v>280.10000000000002</v>
      </c>
      <c r="F14200">
        <v>1.0400000000000007</v>
      </c>
      <c r="G14200">
        <v>305.5619192036209</v>
      </c>
      <c r="H14200">
        <f t="shared" si="237"/>
        <v>281.81647330480928</v>
      </c>
      <c r="I14200">
        <v>1.7164733048092728</v>
      </c>
    </row>
    <row r="14201" spans="5:9" x14ac:dyDescent="0.25">
      <c r="E14201">
        <v>280.2</v>
      </c>
      <c r="F14201">
        <v>1.0400000000000007</v>
      </c>
      <c r="G14201">
        <v>305.54426610782753</v>
      </c>
      <c r="H14201">
        <f t="shared" si="237"/>
        <v>281.92612047860808</v>
      </c>
      <c r="I14201">
        <v>1.7261204786080879</v>
      </c>
    </row>
    <row r="14202" spans="5:9" x14ac:dyDescent="0.25">
      <c r="E14202">
        <v>280.3</v>
      </c>
      <c r="F14202">
        <v>1.0400000000000007</v>
      </c>
      <c r="G14202">
        <v>305.52555278500131</v>
      </c>
      <c r="H14202">
        <f t="shared" si="237"/>
        <v>282.03586269467695</v>
      </c>
      <c r="I14202">
        <v>1.7358626946769167</v>
      </c>
    </row>
    <row r="14203" spans="5:9" x14ac:dyDescent="0.25">
      <c r="E14203">
        <v>280.39999999999998</v>
      </c>
      <c r="F14203">
        <v>1.0400000000000007</v>
      </c>
      <c r="G14203">
        <v>305.50577792615735</v>
      </c>
      <c r="H14203">
        <f t="shared" si="237"/>
        <v>282.14570118676323</v>
      </c>
      <c r="I14203">
        <v>1.7457011867632346</v>
      </c>
    </row>
    <row r="14204" spans="5:9" x14ac:dyDescent="0.25">
      <c r="E14204">
        <v>280.5</v>
      </c>
      <c r="F14204">
        <v>1.0400000000000007</v>
      </c>
      <c r="G14204">
        <v>305.4849402439296</v>
      </c>
      <c r="H14204">
        <f t="shared" si="237"/>
        <v>282.25563721755248</v>
      </c>
      <c r="I14204">
        <v>1.7556372175524495</v>
      </c>
    </row>
    <row r="14205" spans="5:9" x14ac:dyDescent="0.25">
      <c r="E14205">
        <v>280.60000000000002</v>
      </c>
      <c r="F14205">
        <v>1.0400000000000007</v>
      </c>
      <c r="G14205">
        <v>305.46303847263005</v>
      </c>
      <c r="H14205">
        <f t="shared" si="237"/>
        <v>282.36567207930329</v>
      </c>
      <c r="I14205">
        <v>1.7656720793032512</v>
      </c>
    </row>
    <row r="14206" spans="5:9" x14ac:dyDescent="0.25">
      <c r="E14206">
        <v>280.7</v>
      </c>
      <c r="F14206">
        <v>1.0400000000000007</v>
      </c>
      <c r="G14206">
        <v>305.44007136826525</v>
      </c>
      <c r="H14206">
        <f t="shared" si="237"/>
        <v>282.47580709445378</v>
      </c>
      <c r="I14206">
        <v>1.7758070944537683</v>
      </c>
    </row>
    <row r="14207" spans="5:9" x14ac:dyDescent="0.25">
      <c r="E14207">
        <v>280.8</v>
      </c>
      <c r="F14207">
        <v>1.0400000000000007</v>
      </c>
      <c r="G14207">
        <v>305.41603770850799</v>
      </c>
      <c r="H14207">
        <f t="shared" si="237"/>
        <v>282.58604361619194</v>
      </c>
      <c r="I14207">
        <v>1.7860436161919213</v>
      </c>
    </row>
    <row r="14208" spans="5:9" x14ac:dyDescent="0.25">
      <c r="E14208">
        <v>280.89999999999998</v>
      </c>
      <c r="F14208">
        <v>1.0400000000000007</v>
      </c>
      <c r="G14208">
        <v>305.39093629262157</v>
      </c>
      <c r="H14208">
        <f t="shared" si="237"/>
        <v>282.6963830289825</v>
      </c>
      <c r="I14208">
        <v>1.7963830289825256</v>
      </c>
    </row>
    <row r="14209" spans="5:9" x14ac:dyDescent="0.25">
      <c r="E14209">
        <v>281</v>
      </c>
      <c r="F14209">
        <v>1.0400000000000007</v>
      </c>
      <c r="G14209">
        <v>305.36476594133381</v>
      </c>
      <c r="H14209">
        <f t="shared" si="237"/>
        <v>282.80682674904284</v>
      </c>
      <c r="I14209">
        <v>1.806826749042856</v>
      </c>
    </row>
    <row r="14210" spans="5:9" x14ac:dyDescent="0.25">
      <c r="E14210">
        <v>281.10000000000002</v>
      </c>
      <c r="F14210">
        <v>1.0400000000000007</v>
      </c>
      <c r="G14210">
        <v>305.33752549666002</v>
      </c>
      <c r="H14210">
        <f t="shared" si="237"/>
        <v>282.91737622475711</v>
      </c>
      <c r="I14210">
        <v>1.8173762247571017</v>
      </c>
    </row>
    <row r="14211" spans="5:9" x14ac:dyDescent="0.25">
      <c r="E14211">
        <v>281.2</v>
      </c>
      <c r="F14211">
        <v>1.0400000000000007</v>
      </c>
      <c r="G14211">
        <v>305.30921382167242</v>
      </c>
      <c r="H14211">
        <f t="shared" si="237"/>
        <v>283.0280329370193</v>
      </c>
      <c r="I14211">
        <v>1.8280329370193436</v>
      </c>
    </row>
    <row r="14212" spans="5:9" x14ac:dyDescent="0.25">
      <c r="E14212">
        <v>281.3</v>
      </c>
      <c r="F14212">
        <v>1.0400000000000007</v>
      </c>
      <c r="G14212">
        <v>305.27982980021454</v>
      </c>
      <c r="H14212">
        <f t="shared" si="237"/>
        <v>283.13879839949311</v>
      </c>
      <c r="I14212">
        <v>1.8387983994930945</v>
      </c>
    </row>
    <row r="14213" spans="5:9" x14ac:dyDescent="0.25">
      <c r="E14213">
        <v>281.39999999999998</v>
      </c>
      <c r="F14213">
        <v>1.0400000000000007</v>
      </c>
      <c r="G14213">
        <v>305.24937233656055</v>
      </c>
      <c r="H14213">
        <f t="shared" si="237"/>
        <v>283.24967415877421</v>
      </c>
      <c r="I14213">
        <v>1.8496741587742169</v>
      </c>
    </row>
    <row r="14214" spans="5:9" x14ac:dyDescent="0.25">
      <c r="E14214">
        <v>281.5</v>
      </c>
      <c r="F14214">
        <v>1.0400000000000007</v>
      </c>
      <c r="G14214">
        <v>305.21784035501798</v>
      </c>
      <c r="H14214">
        <f t="shared" ref="H14214:H14277" si="238">E14214+I14214</f>
        <v>283.36066179444236</v>
      </c>
      <c r="I14214">
        <v>1.8606617944423878</v>
      </c>
    </row>
    <row r="14215" spans="5:9" x14ac:dyDescent="0.25">
      <c r="E14215">
        <v>281.60000000000002</v>
      </c>
      <c r="F14215">
        <v>1.0400000000000007</v>
      </c>
      <c r="G14215">
        <v>305.18523279947362</v>
      </c>
      <c r="H14215">
        <f t="shared" si="238"/>
        <v>283.4717629189845</v>
      </c>
      <c r="I14215">
        <v>1.871762918984484</v>
      </c>
    </row>
    <row r="14216" spans="5:9" x14ac:dyDescent="0.25">
      <c r="E14216">
        <v>281.7</v>
      </c>
      <c r="F14216">
        <v>1.0400000000000007</v>
      </c>
      <c r="G14216">
        <v>305.15154863288296</v>
      </c>
      <c r="H14216">
        <f t="shared" si="238"/>
        <v>283.58297917757142</v>
      </c>
      <c r="I14216">
        <v>1.8829791775714411</v>
      </c>
    </row>
    <row r="14217" spans="5:9" x14ac:dyDescent="0.25">
      <c r="E14217">
        <v>281.8</v>
      </c>
      <c r="F14217">
        <v>1.0400000000000007</v>
      </c>
      <c r="G14217">
        <v>305.11678683670306</v>
      </c>
      <c r="H14217">
        <f t="shared" si="238"/>
        <v>283.69431224766788</v>
      </c>
      <c r="I14217">
        <v>1.8943122476678702</v>
      </c>
    </row>
    <row r="14218" spans="5:9" x14ac:dyDescent="0.25">
      <c r="E14218">
        <v>281.89999999999998</v>
      </c>
      <c r="F14218">
        <v>1.0400000000000007</v>
      </c>
      <c r="G14218">
        <v>305.08094641026929</v>
      </c>
      <c r="H14218">
        <f t="shared" si="238"/>
        <v>283.8057638384513</v>
      </c>
      <c r="I14218">
        <v>1.905763838451314</v>
      </c>
    </row>
    <row r="14219" spans="5:9" x14ac:dyDescent="0.25">
      <c r="E14219">
        <v>282</v>
      </c>
      <c r="F14219">
        <v>1.0400000000000007</v>
      </c>
      <c r="G14219">
        <v>305.04402637011822</v>
      </c>
      <c r="H14219">
        <f t="shared" si="238"/>
        <v>283.91733569001548</v>
      </c>
      <c r="I14219">
        <v>1.9173356900154512</v>
      </c>
    </row>
    <row r="14220" spans="5:9" x14ac:dyDescent="0.25">
      <c r="E14220">
        <v>282.10000000000002</v>
      </c>
      <c r="F14220">
        <v>1.0400000000000007</v>
      </c>
      <c r="G14220">
        <v>305.0060257492558</v>
      </c>
      <c r="H14220">
        <f t="shared" si="238"/>
        <v>284.02902957232857</v>
      </c>
      <c r="I14220">
        <v>1.9290295723285598</v>
      </c>
    </row>
    <row r="14221" spans="5:9" x14ac:dyDescent="0.25">
      <c r="E14221">
        <v>282.2</v>
      </c>
      <c r="F14221">
        <v>1.0400000000000007</v>
      </c>
      <c r="G14221">
        <v>304.96694359637485</v>
      </c>
      <c r="H14221">
        <f t="shared" si="238"/>
        <v>284.14084728391532</v>
      </c>
      <c r="I14221">
        <v>1.9408472839153557</v>
      </c>
    </row>
    <row r="14222" spans="5:9" x14ac:dyDescent="0.25">
      <c r="E14222">
        <v>282.3</v>
      </c>
      <c r="F14222">
        <v>1.0400000000000007</v>
      </c>
      <c r="G14222">
        <v>304.92677897502153</v>
      </c>
      <c r="H14222">
        <f t="shared" si="238"/>
        <v>284.25279065022659</v>
      </c>
      <c r="I14222">
        <v>1.9527906502265517</v>
      </c>
    </row>
    <row r="14223" spans="5:9" x14ac:dyDescent="0.25">
      <c r="E14223">
        <v>282.39999999999998</v>
      </c>
      <c r="F14223">
        <v>1.0400000000000007</v>
      </c>
      <c r="G14223">
        <v>304.88553096271522</v>
      </c>
      <c r="H14223">
        <f t="shared" si="238"/>
        <v>284.36486152165679</v>
      </c>
      <c r="I14223">
        <v>1.9648615216567888</v>
      </c>
    </row>
    <row r="14224" spans="5:9" x14ac:dyDescent="0.25">
      <c r="E14224">
        <v>282.5</v>
      </c>
      <c r="F14224">
        <v>1.0400000000000007</v>
      </c>
      <c r="G14224">
        <v>304.84319865002277</v>
      </c>
      <c r="H14224">
        <f t="shared" si="238"/>
        <v>284.47706177116686</v>
      </c>
      <c r="I14224">
        <v>1.9770617711668634</v>
      </c>
    </row>
    <row r="14225" spans="5:9" x14ac:dyDescent="0.25">
      <c r="E14225">
        <v>282.60000000000002</v>
      </c>
      <c r="F14225">
        <v>1.0400000000000007</v>
      </c>
      <c r="G14225">
        <v>304.79978113959061</v>
      </c>
      <c r="H14225">
        <f t="shared" si="238"/>
        <v>284.5893932914617</v>
      </c>
      <c r="I14225">
        <v>1.9893932914616888</v>
      </c>
    </row>
    <row r="14226" spans="5:9" x14ac:dyDescent="0.25">
      <c r="E14226">
        <v>282.7</v>
      </c>
      <c r="F14226">
        <v>1.0400000000000007</v>
      </c>
      <c r="G14226">
        <v>304.75527754513803</v>
      </c>
      <c r="H14226">
        <f t="shared" si="238"/>
        <v>284.70185799166973</v>
      </c>
      <c r="I14226">
        <v>2.0018579916697452</v>
      </c>
    </row>
    <row r="14227" spans="5:9" x14ac:dyDescent="0.25">
      <c r="E14227">
        <v>282.8</v>
      </c>
      <c r="F14227">
        <v>1.0400000000000007</v>
      </c>
      <c r="G14227">
        <v>304.70968699041504</v>
      </c>
      <c r="H14227">
        <f t="shared" si="238"/>
        <v>284.81445779346421</v>
      </c>
      <c r="I14227">
        <v>2.014457793464195</v>
      </c>
    </row>
    <row r="14228" spans="5:9" x14ac:dyDescent="0.25">
      <c r="E14228">
        <v>282.89999999999998</v>
      </c>
      <c r="F14228">
        <v>1.0400000000000007</v>
      </c>
      <c r="G14228">
        <v>304.66300860812788</v>
      </c>
      <c r="H14228">
        <f t="shared" si="238"/>
        <v>284.92719462655924</v>
      </c>
      <c r="I14228">
        <v>2.0271946265592637</v>
      </c>
    </row>
    <row r="14229" spans="5:9" x14ac:dyDescent="0.25">
      <c r="E14229">
        <v>283</v>
      </c>
      <c r="F14229">
        <v>1.0400000000000007</v>
      </c>
      <c r="G14229">
        <v>304.61524153883704</v>
      </c>
      <c r="H14229">
        <f t="shared" si="238"/>
        <v>285.04007042350844</v>
      </c>
      <c r="I14229">
        <v>2.0400704235084546</v>
      </c>
    </row>
    <row r="14230" spans="5:9" x14ac:dyDescent="0.25">
      <c r="E14230">
        <v>283.10000000000002</v>
      </c>
      <c r="F14230">
        <v>1.0400000000000007</v>
      </c>
      <c r="G14230">
        <v>304.5663849298312</v>
      </c>
      <c r="H14230">
        <f t="shared" si="238"/>
        <v>285.15308711372353</v>
      </c>
      <c r="I14230">
        <v>2.0530871137235289</v>
      </c>
    </row>
    <row r="14231" spans="5:9" x14ac:dyDescent="0.25">
      <c r="E14231">
        <v>283.2</v>
      </c>
      <c r="F14231">
        <v>1.0400000000000007</v>
      </c>
      <c r="G14231">
        <v>304.51643793398193</v>
      </c>
      <c r="H14231">
        <f t="shared" si="238"/>
        <v>285.2662466166247</v>
      </c>
      <c r="I14231">
        <v>2.0662466166247304</v>
      </c>
    </row>
    <row r="14232" spans="5:9" x14ac:dyDescent="0.25">
      <c r="E14232">
        <v>283.3</v>
      </c>
      <c r="F14232">
        <v>1.0400000000000007</v>
      </c>
      <c r="G14232">
        <v>304.46539970858333</v>
      </c>
      <c r="H14232">
        <f t="shared" si="238"/>
        <v>285.37955083382366</v>
      </c>
      <c r="I14232">
        <v>2.0795508338236464</v>
      </c>
    </row>
    <row r="14233" spans="5:9" x14ac:dyDescent="0.25">
      <c r="E14233">
        <v>283.39999999999998</v>
      </c>
      <c r="F14233">
        <v>1.0400000000000007</v>
      </c>
      <c r="G14233">
        <v>304.41326941418146</v>
      </c>
      <c r="H14233">
        <f t="shared" si="238"/>
        <v>285.4930016402302</v>
      </c>
      <c r="I14233">
        <v>2.0930016402302241</v>
      </c>
    </row>
    <row r="14234" spans="5:9" x14ac:dyDescent="0.25">
      <c r="E14234">
        <v>283.5</v>
      </c>
      <c r="F14234">
        <v>1.0400000000000007</v>
      </c>
      <c r="G14234">
        <v>304.36004621339868</v>
      </c>
      <c r="H14234">
        <f t="shared" si="238"/>
        <v>285.60660087396479</v>
      </c>
      <c r="I14234">
        <v>2.106600873964799</v>
      </c>
    </row>
    <row r="14235" spans="5:9" x14ac:dyDescent="0.25">
      <c r="E14235">
        <v>283.60000000000002</v>
      </c>
      <c r="F14235">
        <v>1.0400000000000007</v>
      </c>
      <c r="G14235">
        <v>304.30572926975731</v>
      </c>
      <c r="H14235">
        <f t="shared" si="238"/>
        <v>285.7203503249446</v>
      </c>
      <c r="I14235">
        <v>2.1203503249445919</v>
      </c>
    </row>
    <row r="14236" spans="5:9" x14ac:dyDescent="0.25">
      <c r="E14236">
        <v>283.7</v>
      </c>
      <c r="F14236">
        <v>1.0400000000000007</v>
      </c>
      <c r="G14236">
        <v>304.25031774650819</v>
      </c>
      <c r="H14236">
        <f t="shared" si="238"/>
        <v>285.83425172200185</v>
      </c>
      <c r="I14236">
        <v>2.1342517220018422</v>
      </c>
    </row>
    <row r="14237" spans="5:9" x14ac:dyDescent="0.25">
      <c r="E14237">
        <v>283.8</v>
      </c>
      <c r="F14237">
        <v>1.0400000000000007</v>
      </c>
      <c r="G14237">
        <v>304.19381080546907</v>
      </c>
      <c r="H14237">
        <f t="shared" si="238"/>
        <v>285.94830671837786</v>
      </c>
      <c r="I14237">
        <v>2.1483067183778655</v>
      </c>
    </row>
    <row r="14238" spans="5:9" x14ac:dyDescent="0.25">
      <c r="E14238">
        <v>283.89999999999998</v>
      </c>
      <c r="F14238">
        <v>1.0400000000000007</v>
      </c>
      <c r="G14238">
        <v>304.1362076058781</v>
      </c>
      <c r="H14238">
        <f t="shared" si="238"/>
        <v>286.06251687542363</v>
      </c>
      <c r="I14238">
        <v>2.1625168754236697</v>
      </c>
    </row>
    <row r="14239" spans="5:9" x14ac:dyDescent="0.25">
      <c r="E14239">
        <v>284</v>
      </c>
      <c r="F14239">
        <v>1.0400000000000007</v>
      </c>
      <c r="G14239">
        <v>304.07750730326768</v>
      </c>
      <c r="H14239">
        <f t="shared" si="238"/>
        <v>286.17688364432348</v>
      </c>
      <c r="I14239">
        <v>2.1768836443235093</v>
      </c>
    </row>
    <row r="14240" spans="5:9" x14ac:dyDescent="0.25">
      <c r="E14240">
        <v>284.10000000000002</v>
      </c>
      <c r="F14240">
        <v>1.0400000000000007</v>
      </c>
      <c r="G14240">
        <v>304.01770904836383</v>
      </c>
      <c r="H14240">
        <f t="shared" si="238"/>
        <v>286.29140834564316</v>
      </c>
      <c r="I14240">
        <v>2.191408345643135</v>
      </c>
    </row>
    <row r="14241" spans="5:9" x14ac:dyDescent="0.25">
      <c r="E14241">
        <v>284.2</v>
      </c>
      <c r="F14241">
        <v>1.0400000000000007</v>
      </c>
      <c r="G14241">
        <v>303.95681198601653</v>
      </c>
      <c r="H14241">
        <f t="shared" si="238"/>
        <v>286.40609214648953</v>
      </c>
      <c r="I14241">
        <v>2.2060921464895351</v>
      </c>
    </row>
    <row r="14242" spans="5:9" x14ac:dyDescent="0.25">
      <c r="E14242">
        <v>284.3</v>
      </c>
      <c r="F14242">
        <v>1.0400000000000007</v>
      </c>
      <c r="G14242">
        <v>303.89481525416608</v>
      </c>
      <c r="H14242">
        <f t="shared" si="238"/>
        <v>286.52093603505432</v>
      </c>
      <c r="I14242">
        <v>2.2209360350542862</v>
      </c>
    </row>
    <row r="14243" spans="5:9" x14ac:dyDescent="0.25">
      <c r="E14243">
        <v>284.39999999999998</v>
      </c>
      <c r="F14243">
        <v>1.0400000000000007</v>
      </c>
      <c r="G14243">
        <v>303.83171798285053</v>
      </c>
      <c r="H14243">
        <f t="shared" si="238"/>
        <v>286.63594079229802</v>
      </c>
      <c r="I14243">
        <v>2.2359407922980208</v>
      </c>
    </row>
    <row r="14244" spans="5:9" x14ac:dyDescent="0.25">
      <c r="E14244">
        <v>284.5</v>
      </c>
      <c r="F14244">
        <v>1.0400000000000007</v>
      </c>
      <c r="G14244">
        <v>303.76751929325974</v>
      </c>
      <c r="H14244">
        <f t="shared" si="238"/>
        <v>286.75110696052025</v>
      </c>
      <c r="I14244">
        <v>2.2511069605202279</v>
      </c>
    </row>
    <row r="14245" spans="5:9" x14ac:dyDescent="0.25">
      <c r="E14245">
        <v>284.60000000000002</v>
      </c>
      <c r="F14245">
        <v>1.0400000000000007</v>
      </c>
      <c r="G14245">
        <v>303.7022182968401</v>
      </c>
      <c r="H14245">
        <f t="shared" si="238"/>
        <v>286.86643480854661</v>
      </c>
      <c r="I14245">
        <v>2.2664348085465895</v>
      </c>
    </row>
    <row r="14246" spans="5:9" x14ac:dyDescent="0.25">
      <c r="E14246">
        <v>284.7</v>
      </c>
      <c r="F14246">
        <v>1.0400000000000007</v>
      </c>
      <c r="G14246">
        <v>303.63581409445607</v>
      </c>
      <c r="H14246">
        <f t="shared" si="238"/>
        <v>286.98192429325633</v>
      </c>
      <c r="I14246">
        <v>2.2819242932563508</v>
      </c>
    </row>
    <row r="14247" spans="5:9" x14ac:dyDescent="0.25">
      <c r="E14247">
        <v>284.8</v>
      </c>
      <c r="F14247">
        <v>1.0400000000000007</v>
      </c>
      <c r="G14247">
        <v>303.56830577561186</v>
      </c>
      <c r="H14247">
        <f t="shared" si="238"/>
        <v>287.09757501716621</v>
      </c>
      <c r="I14247">
        <v>2.2975750171662237</v>
      </c>
    </row>
    <row r="14248" spans="5:9" x14ac:dyDescent="0.25">
      <c r="E14248">
        <v>284.89999999999998</v>
      </c>
      <c r="F14248">
        <v>1.0400000000000007</v>
      </c>
      <c r="G14248">
        <v>303.49969241773891</v>
      </c>
      <c r="H14248">
        <f t="shared" si="238"/>
        <v>287.21338618178521</v>
      </c>
      <c r="I14248">
        <v>2.3133861817852313</v>
      </c>
    </row>
    <row r="14249" spans="5:9" x14ac:dyDescent="0.25">
      <c r="E14249">
        <v>285</v>
      </c>
      <c r="F14249">
        <v>1.0400000000000007</v>
      </c>
      <c r="G14249">
        <v>303.42997308555238</v>
      </c>
      <c r="H14249">
        <f t="shared" si="238"/>
        <v>287.32935653645939</v>
      </c>
      <c r="I14249">
        <v>2.3293565364593896</v>
      </c>
    </row>
    <row r="14250" spans="5:9" x14ac:dyDescent="0.25">
      <c r="E14250">
        <v>285.10000000000002</v>
      </c>
      <c r="F14250">
        <v>1.0400000000000007</v>
      </c>
      <c r="G14250">
        <v>303.35914683048208</v>
      </c>
      <c r="H14250">
        <f t="shared" si="238"/>
        <v>287.44548432243698</v>
      </c>
      <c r="I14250">
        <v>2.3454843224369819</v>
      </c>
    </row>
    <row r="14251" spans="5:9" x14ac:dyDescent="0.25">
      <c r="E14251">
        <v>285.2</v>
      </c>
      <c r="F14251">
        <v>1.0400000000000007</v>
      </c>
      <c r="G14251">
        <v>303.28721269018064</v>
      </c>
      <c r="H14251">
        <f t="shared" si="238"/>
        <v>287.56176721190707</v>
      </c>
      <c r="I14251">
        <v>2.3617672119070559</v>
      </c>
    </row>
    <row r="14252" spans="5:9" x14ac:dyDescent="0.25">
      <c r="E14252">
        <v>285.3</v>
      </c>
      <c r="F14252">
        <v>1.0400000000000007</v>
      </c>
      <c r="G14252">
        <v>303.21416968811309</v>
      </c>
      <c r="H14252">
        <f t="shared" si="238"/>
        <v>287.67820224179781</v>
      </c>
      <c r="I14252">
        <v>2.3782022417978217</v>
      </c>
    </row>
    <row r="14253" spans="5:9" x14ac:dyDescent="0.25">
      <c r="E14253">
        <v>285.39999999999998</v>
      </c>
      <c r="F14253">
        <v>1.0400000000000007</v>
      </c>
      <c r="G14253">
        <v>303.14001683323119</v>
      </c>
      <c r="H14253">
        <f t="shared" si="238"/>
        <v>287.79478574217086</v>
      </c>
      <c r="I14253">
        <v>2.3947857421708956</v>
      </c>
    </row>
    <row r="14254" spans="5:9" x14ac:dyDescent="0.25">
      <c r="E14254">
        <v>285.5</v>
      </c>
      <c r="F14254">
        <v>1.0400000000000007</v>
      </c>
      <c r="G14254">
        <v>303.06475311973549</v>
      </c>
      <c r="H14254">
        <f t="shared" si="238"/>
        <v>287.91151325911483</v>
      </c>
      <c r="I14254">
        <v>2.4115132591148387</v>
      </c>
    </row>
    <row r="14255" spans="5:9" x14ac:dyDescent="0.25">
      <c r="E14255">
        <v>285.60000000000002</v>
      </c>
      <c r="F14255">
        <v>1.0400000000000007</v>
      </c>
      <c r="G14255">
        <v>302.9883775269281</v>
      </c>
      <c r="H14255">
        <f t="shared" si="238"/>
        <v>288.02837947213078</v>
      </c>
      <c r="I14255">
        <v>2.4283794721307381</v>
      </c>
    </row>
    <row r="14256" spans="5:9" x14ac:dyDescent="0.25">
      <c r="E14256">
        <v>285.7</v>
      </c>
      <c r="F14256">
        <v>1.0400000000000007</v>
      </c>
      <c r="G14256">
        <v>302.9108890191589</v>
      </c>
      <c r="H14256">
        <f t="shared" si="238"/>
        <v>288.14537810611785</v>
      </c>
      <c r="I14256">
        <v>2.445378106117837</v>
      </c>
    </row>
    <row r="14257" spans="5:9" x14ac:dyDescent="0.25">
      <c r="E14257">
        <v>285.8</v>
      </c>
      <c r="F14257">
        <v>1.0400000000000007</v>
      </c>
      <c r="G14257">
        <v>302.83228654586674</v>
      </c>
      <c r="H14257">
        <f t="shared" si="238"/>
        <v>288.26250183821207</v>
      </c>
      <c r="I14257">
        <v>2.4625018382120847</v>
      </c>
    </row>
    <row r="14258" spans="5:9" x14ac:dyDescent="0.25">
      <c r="E14258">
        <v>285.89999999999998</v>
      </c>
      <c r="F14258">
        <v>1.0400000000000007</v>
      </c>
      <c r="G14258">
        <v>302.75256904171852</v>
      </c>
      <c r="H14258">
        <f t="shared" si="238"/>
        <v>288.37974219990963</v>
      </c>
      <c r="I14258">
        <v>2.479742199909662</v>
      </c>
    </row>
    <row r="14259" spans="5:9" x14ac:dyDescent="0.25">
      <c r="E14259">
        <v>286</v>
      </c>
      <c r="F14259">
        <v>1.0400000000000007</v>
      </c>
      <c r="G14259">
        <v>302.67173542684657</v>
      </c>
      <c r="H14259">
        <f t="shared" si="238"/>
        <v>288.49708947512443</v>
      </c>
      <c r="I14259">
        <v>2.4970894751244432</v>
      </c>
    </row>
    <row r="14260" spans="5:9" x14ac:dyDescent="0.25">
      <c r="E14260">
        <v>286.10000000000002</v>
      </c>
      <c r="F14260">
        <v>1.0400000000000007</v>
      </c>
      <c r="G14260">
        <v>302.58978460718703</v>
      </c>
      <c r="H14260">
        <f t="shared" si="238"/>
        <v>288.61453259508727</v>
      </c>
      <c r="I14260">
        <v>2.5145325950872368</v>
      </c>
    </row>
    <row r="14261" spans="5:9" x14ac:dyDescent="0.25">
      <c r="E14261">
        <v>286.2</v>
      </c>
      <c r="F14261">
        <v>1.0400000000000007</v>
      </c>
      <c r="G14261">
        <v>302.50671547491845</v>
      </c>
      <c r="H14261">
        <f t="shared" si="238"/>
        <v>288.73205903129764</v>
      </c>
      <c r="I14261">
        <v>2.532059031297639</v>
      </c>
    </row>
    <row r="14262" spans="5:9" x14ac:dyDescent="0.25">
      <c r="E14262">
        <v>286.3</v>
      </c>
      <c r="F14262">
        <v>1.0400000000000007</v>
      </c>
      <c r="G14262">
        <v>302.42252690900273</v>
      </c>
      <c r="H14262">
        <f t="shared" si="238"/>
        <v>288.8496546880877</v>
      </c>
      <c r="I14262">
        <v>2.549654688087696</v>
      </c>
    </row>
    <row r="14263" spans="5:9" x14ac:dyDescent="0.25">
      <c r="E14263">
        <v>286.39999999999998</v>
      </c>
      <c r="F14263">
        <v>1.0400000000000007</v>
      </c>
      <c r="G14263">
        <v>302.33721777582753</v>
      </c>
      <c r="H14263">
        <f t="shared" si="238"/>
        <v>288.96730379674977</v>
      </c>
      <c r="I14263">
        <v>2.5673037967497905</v>
      </c>
    </row>
    <row r="14264" spans="5:9" x14ac:dyDescent="0.25">
      <c r="E14264">
        <v>286.5</v>
      </c>
      <c r="F14264">
        <v>1.0400000000000007</v>
      </c>
      <c r="G14264">
        <v>302.25078692995072</v>
      </c>
      <c r="H14264">
        <f t="shared" si="238"/>
        <v>289.08498881361487</v>
      </c>
      <c r="I14264">
        <v>2.5849888136148551</v>
      </c>
    </row>
    <row r="14265" spans="5:9" x14ac:dyDescent="0.25">
      <c r="E14265">
        <v>286.60000000000002</v>
      </c>
      <c r="F14265">
        <v>1.0400000000000007</v>
      </c>
      <c r="G14265">
        <v>302.16323321494588</v>
      </c>
      <c r="H14265">
        <f t="shared" si="238"/>
        <v>289.20269032493394</v>
      </c>
      <c r="I14265">
        <v>2.6026903249338904</v>
      </c>
    </row>
    <row r="14266" spans="5:9" x14ac:dyDescent="0.25">
      <c r="E14266">
        <v>286.7</v>
      </c>
      <c r="F14266">
        <v>1.0400000000000007</v>
      </c>
      <c r="G14266">
        <v>302.07455546434846</v>
      </c>
      <c r="H14266">
        <f t="shared" si="238"/>
        <v>289.32038696190278</v>
      </c>
      <c r="I14266">
        <v>2.6203869619027831</v>
      </c>
    </row>
    <row r="14267" spans="5:9" x14ac:dyDescent="0.25">
      <c r="E14267">
        <v>286.8</v>
      </c>
      <c r="F14267">
        <v>1.0400000000000007</v>
      </c>
      <c r="G14267">
        <v>301.98475250270121</v>
      </c>
      <c r="H14267">
        <f t="shared" si="238"/>
        <v>289.43805532965979</v>
      </c>
      <c r="I14267">
        <v>2.6380553296597973</v>
      </c>
    </row>
    <row r="14268" spans="5:9" x14ac:dyDescent="0.25">
      <c r="E14268">
        <v>286.89999999999998</v>
      </c>
      <c r="F14268">
        <v>1.0400000000000007</v>
      </c>
      <c r="G14268">
        <v>301.89382314669751</v>
      </c>
      <c r="H14268">
        <f t="shared" si="238"/>
        <v>289.55566995455104</v>
      </c>
      <c r="I14268">
        <v>2.6556699545510698</v>
      </c>
    </row>
    <row r="14269" spans="5:9" x14ac:dyDescent="0.25">
      <c r="E14269">
        <v>287</v>
      </c>
      <c r="F14269">
        <v>1.0400000000000007</v>
      </c>
      <c r="G14269">
        <v>301.80176620642072</v>
      </c>
      <c r="H14269">
        <f t="shared" si="238"/>
        <v>289.67320325437026</v>
      </c>
      <c r="I14269">
        <v>2.6732032543702648</v>
      </c>
    </row>
    <row r="14270" spans="5:9" x14ac:dyDescent="0.25">
      <c r="E14270">
        <v>287.10000000000002</v>
      </c>
      <c r="F14270">
        <v>1.0400000000000007</v>
      </c>
      <c r="G14270">
        <v>301.7085804866777</v>
      </c>
      <c r="H14270">
        <f t="shared" si="238"/>
        <v>289.79062553659418</v>
      </c>
      <c r="I14270">
        <v>2.6906255365941663</v>
      </c>
    </row>
    <row r="14271" spans="5:9" x14ac:dyDescent="0.25">
      <c r="E14271">
        <v>287.2</v>
      </c>
      <c r="F14271">
        <v>1.0400000000000007</v>
      </c>
      <c r="G14271">
        <v>301.6142647884235</v>
      </c>
      <c r="H14271">
        <f t="shared" si="238"/>
        <v>289.90790502981054</v>
      </c>
      <c r="I14271">
        <v>2.7079050298105343</v>
      </c>
    </row>
    <row r="14272" spans="5:9" x14ac:dyDescent="0.25">
      <c r="E14272">
        <v>287.3</v>
      </c>
      <c r="F14272">
        <v>1.0400000000000007</v>
      </c>
      <c r="G14272">
        <v>301.51881791027523</v>
      </c>
      <c r="H14272">
        <f t="shared" si="238"/>
        <v>290.02500795351642</v>
      </c>
      <c r="I14272">
        <v>2.7250079535163962</v>
      </c>
    </row>
    <row r="14273" spans="5:9" x14ac:dyDescent="0.25">
      <c r="E14273">
        <v>287.39999999999998</v>
      </c>
      <c r="F14273">
        <v>1.0400000000000007</v>
      </c>
      <c r="G14273">
        <v>301.42223865011164</v>
      </c>
      <c r="H14273">
        <f t="shared" si="238"/>
        <v>290.14189863120117</v>
      </c>
      <c r="I14273">
        <v>2.7418986312012024</v>
      </c>
    </row>
    <row r="14274" spans="5:9" x14ac:dyDescent="0.25">
      <c r="E14274">
        <v>287.5</v>
      </c>
      <c r="F14274">
        <v>1.0400000000000007</v>
      </c>
      <c r="G14274">
        <v>301.32452580675505</v>
      </c>
      <c r="H14274">
        <f t="shared" si="238"/>
        <v>290.25853965106859</v>
      </c>
      <c r="I14274">
        <v>2.7585396510686073</v>
      </c>
    </row>
    <row r="14275" spans="5:9" x14ac:dyDescent="0.25">
      <c r="E14275">
        <v>287.60000000000002</v>
      </c>
      <c r="F14275">
        <v>1.0400000000000007</v>
      </c>
      <c r="G14275">
        <v>301.22567818173286</v>
      </c>
      <c r="H14275">
        <f t="shared" si="238"/>
        <v>290.37489207784967</v>
      </c>
      <c r="I14275">
        <v>2.774892077849668</v>
      </c>
    </row>
    <row r="14276" spans="5:9" x14ac:dyDescent="0.25">
      <c r="E14276">
        <v>287.7</v>
      </c>
      <c r="F14276">
        <v>1.0400000000000007</v>
      </c>
      <c r="G14276">
        <v>301.12569458111381</v>
      </c>
      <c r="H14276">
        <f t="shared" si="238"/>
        <v>290.49091571789035</v>
      </c>
      <c r="I14276">
        <v>2.7909157178903792</v>
      </c>
    </row>
    <row r="14277" spans="5:9" x14ac:dyDescent="0.25">
      <c r="E14277">
        <v>287.8</v>
      </c>
      <c r="F14277">
        <v>1.0400000000000007</v>
      </c>
      <c r="G14277">
        <v>301.02457381741573</v>
      </c>
      <c r="H14277">
        <f t="shared" si="238"/>
        <v>290.60656943805122</v>
      </c>
      <c r="I14277">
        <v>2.8065694380512154</v>
      </c>
    </row>
    <row r="14278" spans="5:9" x14ac:dyDescent="0.25">
      <c r="E14278">
        <v>287.89999999999998</v>
      </c>
      <c r="F14278">
        <v>1.0400000000000007</v>
      </c>
      <c r="G14278">
        <v>300.92231471158078</v>
      </c>
      <c r="H14278">
        <f t="shared" ref="H14278:H14341" si="239">E14278+I14278</f>
        <v>290.72181153695828</v>
      </c>
      <c r="I14278">
        <v>2.8218115369582852</v>
      </c>
    </row>
    <row r="14279" spans="5:9" x14ac:dyDescent="0.25">
      <c r="E14279">
        <v>288</v>
      </c>
      <c r="F14279">
        <v>1.0400000000000007</v>
      </c>
      <c r="G14279">
        <v>300.81891609501287</v>
      </c>
      <c r="H14279">
        <f t="shared" si="239"/>
        <v>290.83660016485351</v>
      </c>
      <c r="I14279">
        <v>2.836600164853508</v>
      </c>
    </row>
    <row r="14280" spans="5:9" x14ac:dyDescent="0.25">
      <c r="E14280">
        <v>288.10000000000002</v>
      </c>
      <c r="F14280">
        <v>1.0400000000000007</v>
      </c>
      <c r="G14280">
        <v>300.71437681167379</v>
      </c>
      <c r="H14280">
        <f t="shared" si="239"/>
        <v>290.95089378580195</v>
      </c>
      <c r="I14280">
        <v>2.8508937858019223</v>
      </c>
    </row>
    <row r="14281" spans="5:9" x14ac:dyDescent="0.25">
      <c r="E14281">
        <v>288.2</v>
      </c>
      <c r="F14281">
        <v>1.0400000000000007</v>
      </c>
      <c r="G14281">
        <v>300.60869572023267</v>
      </c>
      <c r="H14281">
        <f t="shared" si="239"/>
        <v>291.06465167346391</v>
      </c>
      <c r="I14281">
        <v>2.8646516734639103</v>
      </c>
    </row>
    <row r="14282" spans="5:9" x14ac:dyDescent="0.25">
      <c r="E14282">
        <v>288.3</v>
      </c>
      <c r="F14282">
        <v>1.0400000000000007</v>
      </c>
      <c r="G14282">
        <v>300.50187169626452</v>
      </c>
      <c r="H14282">
        <f t="shared" si="239"/>
        <v>291.17783442919699</v>
      </c>
      <c r="I14282">
        <v>2.8778344291969988</v>
      </c>
    </row>
    <row r="14283" spans="5:9" x14ac:dyDescent="0.25">
      <c r="E14283">
        <v>288.39999999999998</v>
      </c>
      <c r="F14283">
        <v>1.0400000000000007</v>
      </c>
      <c r="G14283">
        <v>300.39390363449201</v>
      </c>
      <c r="H14283">
        <f t="shared" si="239"/>
        <v>291.29040450910674</v>
      </c>
      <c r="I14283">
        <v>2.8904045091067432</v>
      </c>
    </row>
    <row r="14284" spans="5:9" x14ac:dyDescent="0.25">
      <c r="E14284">
        <v>288.5</v>
      </c>
      <c r="F14284">
        <v>1.0400000000000007</v>
      </c>
      <c r="G14284">
        <v>300.28479045106678</v>
      </c>
      <c r="H14284">
        <f t="shared" si="239"/>
        <v>291.40232674501362</v>
      </c>
      <c r="I14284">
        <v>2.9023267450136263</v>
      </c>
    </row>
    <row r="14285" spans="5:9" x14ac:dyDescent="0.25">
      <c r="E14285">
        <v>288.60000000000002</v>
      </c>
      <c r="F14285">
        <v>1.0400000000000007</v>
      </c>
      <c r="G14285">
        <v>300.17453108588438</v>
      </c>
      <c r="H14285">
        <f t="shared" si="239"/>
        <v>291.51356884332313</v>
      </c>
      <c r="I14285">
        <v>2.913568843323096</v>
      </c>
    </row>
    <row r="14286" spans="5:9" x14ac:dyDescent="0.25">
      <c r="E14286">
        <v>288.7</v>
      </c>
      <c r="F14286">
        <v>1.0400000000000007</v>
      </c>
      <c r="G14286">
        <v>300.06312450492754</v>
      </c>
      <c r="H14286">
        <f t="shared" si="239"/>
        <v>291.62410184562083</v>
      </c>
      <c r="I14286">
        <v>2.9241018456208119</v>
      </c>
    </row>
    <row r="14287" spans="5:9" x14ac:dyDescent="0.25">
      <c r="E14287">
        <v>288.8</v>
      </c>
      <c r="F14287">
        <v>1.0400000000000007</v>
      </c>
      <c r="G14287">
        <v>299.95056970263369</v>
      </c>
      <c r="H14287">
        <f t="shared" si="239"/>
        <v>291.7339005355484</v>
      </c>
      <c r="I14287">
        <v>2.9339005355483816</v>
      </c>
    </row>
    <row r="14288" spans="5:9" x14ac:dyDescent="0.25">
      <c r="E14288">
        <v>288.89999999999998</v>
      </c>
      <c r="F14288">
        <v>1.0400000000000007</v>
      </c>
      <c r="G14288">
        <v>299.83686570428046</v>
      </c>
      <c r="H14288">
        <f t="shared" si="239"/>
        <v>291.84294377815661</v>
      </c>
      <c r="I14288">
        <v>2.9429437781566317</v>
      </c>
    </row>
    <row r="14289" spans="5:9" x14ac:dyDescent="0.25">
      <c r="E14289">
        <v>289</v>
      </c>
      <c r="F14289">
        <v>1.0400000000000007</v>
      </c>
      <c r="G14289">
        <v>299.7220115683848</v>
      </c>
      <c r="H14289">
        <f t="shared" si="239"/>
        <v>291.95121478041278</v>
      </c>
      <c r="I14289">
        <v>2.9512147804127573</v>
      </c>
    </row>
    <row r="14290" spans="5:9" x14ac:dyDescent="0.25">
      <c r="E14290">
        <v>289.10000000000002</v>
      </c>
      <c r="F14290">
        <v>1.0400000000000007</v>
      </c>
      <c r="G14290">
        <v>299.60600638911046</v>
      </c>
      <c r="H14290">
        <f t="shared" si="239"/>
        <v>292.05870126470444</v>
      </c>
      <c r="I14290">
        <v>2.9587012647043975</v>
      </c>
    </row>
    <row r="14291" spans="5:9" x14ac:dyDescent="0.25">
      <c r="E14291">
        <v>289.2</v>
      </c>
      <c r="F14291">
        <v>1.0400000000000007</v>
      </c>
      <c r="G14291">
        <v>299.48884929867882</v>
      </c>
      <c r="H14291">
        <f t="shared" si="239"/>
        <v>292.16539555082318</v>
      </c>
      <c r="I14291">
        <v>2.9653955508232088</v>
      </c>
    </row>
    <row r="14292" spans="5:9" x14ac:dyDescent="0.25">
      <c r="E14292">
        <v>289.3</v>
      </c>
      <c r="F14292">
        <v>1.0400000000000007</v>
      </c>
      <c r="G14292">
        <v>299.37053946977812</v>
      </c>
      <c r="H14292">
        <f t="shared" si="239"/>
        <v>292.27129454576402</v>
      </c>
      <c r="I14292">
        <v>2.9712945457640023</v>
      </c>
    </row>
    <row r="14293" spans="5:9" x14ac:dyDescent="0.25">
      <c r="E14293">
        <v>289.39999999999998</v>
      </c>
      <c r="F14293">
        <v>1.0400000000000007</v>
      </c>
      <c r="G14293">
        <v>299.25107611796636</v>
      </c>
      <c r="H14293">
        <f t="shared" si="239"/>
        <v>292.37639964446868</v>
      </c>
      <c r="I14293">
        <v>2.9763996444686933</v>
      </c>
    </row>
    <row r="14294" spans="5:9" x14ac:dyDescent="0.25">
      <c r="E14294">
        <v>289.5</v>
      </c>
      <c r="F14294">
        <v>1.0400000000000007</v>
      </c>
      <c r="G14294">
        <v>299.13045850406348</v>
      </c>
      <c r="H14294">
        <f t="shared" si="239"/>
        <v>292.48071654811662</v>
      </c>
      <c r="I14294">
        <v>2.9807165481166229</v>
      </c>
    </row>
    <row r="14295" spans="5:9" x14ac:dyDescent="0.25">
      <c r="E14295">
        <v>289.60000000000002</v>
      </c>
      <c r="F14295">
        <v>1.0400000000000007</v>
      </c>
      <c r="G14295">
        <v>299.00868593652734</v>
      </c>
      <c r="H14295">
        <f t="shared" si="239"/>
        <v>292.58425500949392</v>
      </c>
      <c r="I14295">
        <v>2.9842550094938867</v>
      </c>
    </row>
    <row r="14296" spans="5:9" x14ac:dyDescent="0.25">
      <c r="E14296">
        <v>289.7</v>
      </c>
      <c r="F14296">
        <v>1.0400000000000007</v>
      </c>
      <c r="G14296">
        <v>298.88575777381067</v>
      </c>
      <c r="H14296">
        <f t="shared" si="239"/>
        <v>292.68702851720406</v>
      </c>
      <c r="I14296">
        <v>2.9870285172040387</v>
      </c>
    </row>
    <row r="14297" spans="5:9" x14ac:dyDescent="0.25">
      <c r="E14297">
        <v>289.8</v>
      </c>
      <c r="F14297">
        <v>1.0400000000000007</v>
      </c>
      <c r="G14297">
        <v>298.76167342669282</v>
      </c>
      <c r="H14297">
        <f t="shared" si="239"/>
        <v>292.78905393192241</v>
      </c>
      <c r="I14297">
        <v>2.9890539319224074</v>
      </c>
    </row>
    <row r="14298" spans="5:9" x14ac:dyDescent="0.25">
      <c r="E14298">
        <v>289.89999999999998</v>
      </c>
      <c r="F14298">
        <v>1.0400000000000007</v>
      </c>
      <c r="G14298">
        <v>298.63643236058454</v>
      </c>
      <c r="H14298">
        <f t="shared" si="239"/>
        <v>292.89035108853096</v>
      </c>
      <c r="I14298">
        <v>2.9903510885309719</v>
      </c>
    </row>
    <row r="14299" spans="5:9" x14ac:dyDescent="0.25">
      <c r="E14299">
        <v>290</v>
      </c>
      <c r="F14299">
        <v>1.0400000000000007</v>
      </c>
      <c r="G14299">
        <v>298.51003409779946</v>
      </c>
      <c r="H14299">
        <f t="shared" si="239"/>
        <v>292.99094237785056</v>
      </c>
      <c r="I14299">
        <v>2.9909423778505841</v>
      </c>
    </row>
    <row r="14300" spans="5:9" x14ac:dyDescent="0.25">
      <c r="E14300">
        <v>290.10000000000002</v>
      </c>
      <c r="F14300">
        <v>1.0400000000000007</v>
      </c>
      <c r="G14300">
        <v>298.3824782197911</v>
      </c>
      <c r="H14300">
        <f t="shared" si="239"/>
        <v>293.09085232091519</v>
      </c>
      <c r="I14300">
        <v>2.990852320915153</v>
      </c>
    </row>
    <row r="14301" spans="5:9" x14ac:dyDescent="0.25">
      <c r="E14301">
        <v>290.2</v>
      </c>
      <c r="F14301">
        <v>1.0400000000000007</v>
      </c>
      <c r="G14301">
        <v>298.25376436935005</v>
      </c>
      <c r="H14301">
        <f t="shared" si="239"/>
        <v>293.19010714744599</v>
      </c>
      <c r="I14301">
        <v>2.9901071474459759</v>
      </c>
    </row>
    <row r="14302" spans="5:9" x14ac:dyDescent="0.25">
      <c r="E14302">
        <v>290.3</v>
      </c>
      <c r="F14302">
        <v>1.0400000000000007</v>
      </c>
      <c r="G14302">
        <v>298.12389225275967</v>
      </c>
      <c r="H14302">
        <f t="shared" si="239"/>
        <v>293.28873438853708</v>
      </c>
      <c r="I14302">
        <v>2.9887343885370483</v>
      </c>
    </row>
    <row r="14303" spans="5:9" x14ac:dyDescent="0.25">
      <c r="E14303">
        <v>290.39999999999998</v>
      </c>
      <c r="F14303">
        <v>1.0400000000000007</v>
      </c>
      <c r="G14303">
        <v>297.99286164190596</v>
      </c>
      <c r="H14303">
        <f t="shared" si="239"/>
        <v>293.38676249170879</v>
      </c>
      <c r="I14303">
        <v>2.9867624917088005</v>
      </c>
    </row>
    <row r="14304" spans="5:9" x14ac:dyDescent="0.25">
      <c r="E14304">
        <v>290.5</v>
      </c>
      <c r="F14304">
        <v>1.0400000000000007</v>
      </c>
      <c r="G14304">
        <v>297.86067237634057</v>
      </c>
      <c r="H14304">
        <f t="shared" si="239"/>
        <v>293.48422046456807</v>
      </c>
      <c r="I14304">
        <v>2.9842204645680539</v>
      </c>
    </row>
    <row r="14305" spans="5:9" x14ac:dyDescent="0.25">
      <c r="E14305">
        <v>290.60000000000002</v>
      </c>
      <c r="F14305">
        <v>1.0400000000000007</v>
      </c>
      <c r="G14305">
        <v>297.72732436529287</v>
      </c>
      <c r="H14305">
        <f t="shared" si="239"/>
        <v>293.58113755144433</v>
      </c>
      <c r="I14305">
        <v>2.9811375514442955</v>
      </c>
    </row>
    <row r="14306" spans="5:9" x14ac:dyDescent="0.25">
      <c r="E14306">
        <v>290.7</v>
      </c>
      <c r="F14306">
        <v>1.0400000000000007</v>
      </c>
      <c r="G14306">
        <v>297.59281758963039</v>
      </c>
      <c r="H14306">
        <f t="shared" si="239"/>
        <v>293.67754294564736</v>
      </c>
      <c r="I14306">
        <v>2.9775429456473459</v>
      </c>
    </row>
    <row r="14307" spans="5:9" x14ac:dyDescent="0.25">
      <c r="E14307">
        <v>290.8</v>
      </c>
      <c r="F14307">
        <v>1.0400000000000007</v>
      </c>
      <c r="G14307">
        <v>297.45715210376466</v>
      </c>
      <c r="H14307">
        <f t="shared" si="239"/>
        <v>293.77346553847116</v>
      </c>
      <c r="I14307">
        <v>2.9734655384711197</v>
      </c>
    </row>
    <row r="14308" spans="5:9" x14ac:dyDescent="0.25">
      <c r="E14308">
        <v>290.89999999999998</v>
      </c>
      <c r="F14308">
        <v>1.0400000000000007</v>
      </c>
      <c r="G14308">
        <v>297.32032803750155</v>
      </c>
      <c r="H14308">
        <f t="shared" si="239"/>
        <v>293.86893370478776</v>
      </c>
      <c r="I14308">
        <v>2.9689337047877773</v>
      </c>
    </row>
    <row r="14309" spans="5:9" x14ac:dyDescent="0.25">
      <c r="E14309">
        <v>291</v>
      </c>
      <c r="F14309">
        <v>1.0400000000000007</v>
      </c>
      <c r="G14309">
        <v>297.1823455978344</v>
      </c>
      <c r="H14309">
        <f t="shared" si="239"/>
        <v>293.96397512404923</v>
      </c>
      <c r="I14309">
        <v>2.9639751240492402</v>
      </c>
    </row>
    <row r="14310" spans="5:9" x14ac:dyDescent="0.25">
      <c r="E14310">
        <v>291.10000000000002</v>
      </c>
      <c r="F14310">
        <v>1.0400000000000007</v>
      </c>
      <c r="G14310">
        <v>297.04320507067894</v>
      </c>
      <c r="H14310">
        <f t="shared" si="239"/>
        <v>294.05861663473263</v>
      </c>
      <c r="I14310">
        <v>2.9586166347326266</v>
      </c>
    </row>
    <row r="14311" spans="5:9" x14ac:dyDescent="0.25">
      <c r="E14311">
        <v>291.2</v>
      </c>
      <c r="F14311">
        <v>1.0400000000000007</v>
      </c>
      <c r="G14311">
        <v>296.9029068225496</v>
      </c>
      <c r="H14311">
        <f t="shared" si="239"/>
        <v>294.15288411971488</v>
      </c>
      <c r="I14311">
        <v>2.9528841197149207</v>
      </c>
    </row>
    <row r="14312" spans="5:9" x14ac:dyDescent="0.25">
      <c r="E14312">
        <v>291.3</v>
      </c>
      <c r="F14312">
        <v>1.0400000000000007</v>
      </c>
      <c r="G14312">
        <v>296.76145130217543</v>
      </c>
      <c r="H14312">
        <f t="shared" si="239"/>
        <v>294.24680241971259</v>
      </c>
      <c r="I14312">
        <v>2.946802419712609</v>
      </c>
    </row>
    <row r="14313" spans="5:9" x14ac:dyDescent="0.25">
      <c r="E14313">
        <v>291.39999999999998</v>
      </c>
      <c r="F14313">
        <v>1.0400000000000007</v>
      </c>
      <c r="G14313">
        <v>296.61883904205717</v>
      </c>
      <c r="H14313">
        <f t="shared" si="239"/>
        <v>294.34039527174309</v>
      </c>
      <c r="I14313">
        <v>2.940395271743089</v>
      </c>
    </row>
    <row r="14314" spans="5:9" x14ac:dyDescent="0.25">
      <c r="E14314">
        <v>291.5</v>
      </c>
      <c r="F14314">
        <v>1.0400000000000007</v>
      </c>
      <c r="G14314">
        <v>296.47507065996371</v>
      </c>
      <c r="H14314">
        <f t="shared" si="239"/>
        <v>294.43368526952446</v>
      </c>
      <c r="I14314">
        <v>2.9336852695244708</v>
      </c>
    </row>
    <row r="14315" spans="5:9" x14ac:dyDescent="0.25">
      <c r="E14315">
        <v>291.60000000000002</v>
      </c>
      <c r="F14315">
        <v>1.0400000000000007</v>
      </c>
      <c r="G14315">
        <v>296.33014686036927</v>
      </c>
      <c r="H14315">
        <f t="shared" si="239"/>
        <v>294.52669384279693</v>
      </c>
      <c r="I14315">
        <v>2.9266938427969076</v>
      </c>
    </row>
    <row r="14316" spans="5:9" x14ac:dyDescent="0.25">
      <c r="E14316">
        <v>291.7</v>
      </c>
      <c r="F14316">
        <v>1.0400000000000007</v>
      </c>
      <c r="G14316">
        <v>296.18406843583091</v>
      </c>
      <c r="H14316">
        <f t="shared" si="239"/>
        <v>294.61944125269468</v>
      </c>
      <c r="I14316">
        <v>2.9194412526946714</v>
      </c>
    </row>
    <row r="14317" spans="5:9" x14ac:dyDescent="0.25">
      <c r="E14317">
        <v>291.8</v>
      </c>
      <c r="F14317">
        <v>1.0400000000000007</v>
      </c>
      <c r="G14317">
        <v>296.03683626830758</v>
      </c>
      <c r="H14317">
        <f t="shared" si="239"/>
        <v>294.71194660049798</v>
      </c>
      <c r="I14317">
        <v>2.911946600497985</v>
      </c>
    </row>
    <row r="14318" spans="5:9" x14ac:dyDescent="0.25">
      <c r="E14318">
        <v>291.89999999999998</v>
      </c>
      <c r="F14318">
        <v>1.0400000000000007</v>
      </c>
      <c r="G14318">
        <v>295.88845133042162</v>
      </c>
      <c r="H14318">
        <f t="shared" si="239"/>
        <v>294.80422784732707</v>
      </c>
      <c r="I14318">
        <v>2.9042278473270673</v>
      </c>
    </row>
    <row r="14319" spans="5:9" x14ac:dyDescent="0.25">
      <c r="E14319">
        <v>292</v>
      </c>
      <c r="F14319">
        <v>1.0400000000000007</v>
      </c>
      <c r="G14319">
        <v>295.73891468666272</v>
      </c>
      <c r="H14319">
        <f t="shared" si="239"/>
        <v>294.89630184259164</v>
      </c>
      <c r="I14319">
        <v>2.8963018425916269</v>
      </c>
    </row>
    <row r="14320" spans="5:9" x14ac:dyDescent="0.25">
      <c r="E14320">
        <v>292.10000000000002</v>
      </c>
      <c r="F14320">
        <v>1.0400000000000007</v>
      </c>
      <c r="G14320">
        <v>295.58822749453742</v>
      </c>
      <c r="H14320">
        <f t="shared" si="239"/>
        <v>294.9881843592629</v>
      </c>
      <c r="I14320">
        <v>2.8881843592629073</v>
      </c>
    </row>
    <row r="14321" spans="5:9" x14ac:dyDescent="0.25">
      <c r="E14321">
        <v>292.2</v>
      </c>
      <c r="F14321">
        <v>1.0400000000000007</v>
      </c>
      <c r="G14321">
        <v>295.43639100566315</v>
      </c>
      <c r="H14321">
        <f t="shared" si="239"/>
        <v>295.07989013428448</v>
      </c>
      <c r="I14321">
        <v>2.8798901342844792</v>
      </c>
    </row>
    <row r="14322" spans="5:9" x14ac:dyDescent="0.25">
      <c r="E14322">
        <v>292.3</v>
      </c>
      <c r="F14322">
        <v>1.0400000000000007</v>
      </c>
      <c r="G14322">
        <v>295.2834065668107</v>
      </c>
      <c r="H14322">
        <f t="shared" si="239"/>
        <v>295.17143291267388</v>
      </c>
      <c r="I14322">
        <v>2.8714329126738747</v>
      </c>
    </row>
    <row r="14323" spans="5:9" x14ac:dyDescent="0.25">
      <c r="E14323">
        <v>292.39999999999998</v>
      </c>
      <c r="F14323">
        <v>1.0400000000000007</v>
      </c>
      <c r="G14323">
        <v>295.12927562089516</v>
      </c>
      <c r="H14323">
        <f t="shared" si="239"/>
        <v>295.2628254940866</v>
      </c>
      <c r="I14323">
        <v>2.8628254940866023</v>
      </c>
    </row>
    <row r="14324" spans="5:9" x14ac:dyDescent="0.25">
      <c r="E14324">
        <v>292.5</v>
      </c>
      <c r="F14324">
        <v>1.0400000000000007</v>
      </c>
      <c r="G14324">
        <v>294.97399970791787</v>
      </c>
      <c r="H14324">
        <f t="shared" si="239"/>
        <v>295.35407978081383</v>
      </c>
      <c r="I14324">
        <v>2.854079780813827</v>
      </c>
    </row>
    <row r="14325" spans="5:9" x14ac:dyDescent="0.25">
      <c r="E14325">
        <v>292.60000000000002</v>
      </c>
      <c r="F14325">
        <v>1.0400000000000007</v>
      </c>
      <c r="G14325">
        <v>294.81758046586071</v>
      </c>
      <c r="H14325">
        <f t="shared" si="239"/>
        <v>295.44520682636403</v>
      </c>
      <c r="I14325">
        <v>2.8452068263640231</v>
      </c>
    </row>
    <row r="14326" spans="5:9" x14ac:dyDescent="0.25">
      <c r="E14326">
        <v>292.7</v>
      </c>
      <c r="F14326">
        <v>1.0400000000000007</v>
      </c>
      <c r="G14326">
        <v>294.66001963153553</v>
      </c>
      <c r="H14326">
        <f t="shared" si="239"/>
        <v>295.53621688393741</v>
      </c>
      <c r="I14326">
        <v>2.8362168839374533</v>
      </c>
    </row>
    <row r="14327" spans="5:9" x14ac:dyDescent="0.25">
      <c r="E14327">
        <v>292.8</v>
      </c>
      <c r="F14327">
        <v>1.0400000000000007</v>
      </c>
      <c r="G14327">
        <v>294.50131904138999</v>
      </c>
      <c r="H14327">
        <f t="shared" si="239"/>
        <v>295.62711945424036</v>
      </c>
      <c r="I14327">
        <v>2.8271194542403482</v>
      </c>
    </row>
    <row r="14328" spans="5:9" x14ac:dyDescent="0.25">
      <c r="E14328">
        <v>292.89999999999998</v>
      </c>
      <c r="F14328">
        <v>1.0400000000000007</v>
      </c>
      <c r="G14328">
        <v>294.34148063227201</v>
      </c>
      <c r="H14328">
        <f t="shared" si="239"/>
        <v>295.7179233322052</v>
      </c>
      <c r="I14328">
        <v>2.8179233322052055</v>
      </c>
    </row>
    <row r="14329" spans="5:9" x14ac:dyDescent="0.25">
      <c r="E14329">
        <v>293</v>
      </c>
      <c r="F14329">
        <v>1.0400000000000007</v>
      </c>
      <c r="G14329">
        <v>294.18050644215509</v>
      </c>
      <c r="H14329">
        <f t="shared" si="239"/>
        <v>295.80863665228537</v>
      </c>
      <c r="I14329">
        <v>2.8086366522853572</v>
      </c>
    </row>
    <row r="14330" spans="5:9" x14ac:dyDescent="0.25">
      <c r="E14330">
        <v>293.10000000000002</v>
      </c>
      <c r="F14330">
        <v>1.0400000000000007</v>
      </c>
      <c r="G14330">
        <v>294.01839861082698</v>
      </c>
      <c r="H14330">
        <f t="shared" si="239"/>
        <v>295.89926693207821</v>
      </c>
      <c r="I14330">
        <v>2.7992669320781709</v>
      </c>
    </row>
    <row r="14331" spans="5:9" x14ac:dyDescent="0.25">
      <c r="E14331">
        <v>293.2</v>
      </c>
      <c r="F14331">
        <v>1.0400000000000007</v>
      </c>
      <c r="G14331">
        <v>293.8551593805426</v>
      </c>
      <c r="H14331">
        <f t="shared" si="239"/>
        <v>295.98982111410317</v>
      </c>
      <c r="I14331">
        <v>2.7898211141031584</v>
      </c>
    </row>
    <row r="14332" spans="5:9" x14ac:dyDescent="0.25">
      <c r="E14332">
        <v>293.3</v>
      </c>
      <c r="F14332">
        <v>1.0400000000000007</v>
      </c>
      <c r="G14332">
        <v>293.69079109664455</v>
      </c>
      <c r="H14332">
        <f t="shared" si="239"/>
        <v>296.08030560562088</v>
      </c>
      <c r="I14332">
        <v>2.7803056056208502</v>
      </c>
    </row>
    <row r="14333" spans="5:9" x14ac:dyDescent="0.25">
      <c r="E14333">
        <v>293.39999999999998</v>
      </c>
      <c r="F14333">
        <v>1.0400000000000007</v>
      </c>
      <c r="G14333">
        <v>293.5252962081525</v>
      </c>
      <c r="H14333">
        <f t="shared" si="239"/>
        <v>296.17072631642708</v>
      </c>
      <c r="I14333">
        <v>2.7707263164270839</v>
      </c>
    </row>
    <row r="14334" spans="5:9" x14ac:dyDescent="0.25">
      <c r="E14334">
        <v>293.5</v>
      </c>
      <c r="F14334">
        <v>1.0400000000000007</v>
      </c>
      <c r="G14334">
        <v>293.35867726832339</v>
      </c>
      <c r="H14334">
        <f t="shared" si="239"/>
        <v>296.26108869459665</v>
      </c>
      <c r="I14334">
        <v>2.7610886945966566</v>
      </c>
    </row>
    <row r="14335" spans="5:9" x14ac:dyDescent="0.25">
      <c r="E14335">
        <v>293.60000000000002</v>
      </c>
      <c r="F14335">
        <v>1.0400000000000007</v>
      </c>
      <c r="G14335">
        <v>293.19093693518454</v>
      </c>
      <c r="H14335">
        <f t="shared" si="239"/>
        <v>296.35139776018178</v>
      </c>
      <c r="I14335">
        <v>2.751397760181733</v>
      </c>
    </row>
    <row r="14336" spans="5:9" x14ac:dyDescent="0.25">
      <c r="E14336">
        <v>293.7</v>
      </c>
      <c r="F14336">
        <v>1.0400000000000007</v>
      </c>
      <c r="G14336">
        <v>293.02207797204136</v>
      </c>
      <c r="H14336">
        <f t="shared" si="239"/>
        <v>296.44165813689506</v>
      </c>
      <c r="I14336">
        <v>2.7416581368950617</v>
      </c>
    </row>
    <row r="14337" spans="5:9" x14ac:dyDescent="0.25">
      <c r="E14337">
        <v>293.8</v>
      </c>
      <c r="F14337">
        <v>1.0400000000000007</v>
      </c>
      <c r="G14337">
        <v>292.85210324796094</v>
      </c>
      <c r="H14337">
        <f t="shared" si="239"/>
        <v>296.53187408182697</v>
      </c>
      <c r="I14337">
        <v>2.7318740818269331</v>
      </c>
    </row>
    <row r="14338" spans="5:9" x14ac:dyDescent="0.25">
      <c r="E14338">
        <v>293.89999999999998</v>
      </c>
      <c r="F14338">
        <v>1.0400000000000007</v>
      </c>
      <c r="G14338">
        <v>292.68101573823338</v>
      </c>
      <c r="H14338">
        <f t="shared" si="239"/>
        <v>296.62204951325896</v>
      </c>
      <c r="I14338">
        <v>2.7220495132589875</v>
      </c>
    </row>
    <row r="14339" spans="5:9" x14ac:dyDescent="0.25">
      <c r="E14339">
        <v>294</v>
      </c>
      <c r="F14339">
        <v>1.0400000000000007</v>
      </c>
      <c r="G14339">
        <v>292.508818524812</v>
      </c>
      <c r="H14339">
        <f t="shared" si="239"/>
        <v>296.71218803664829</v>
      </c>
      <c r="I14339">
        <v>2.7121880366482589</v>
      </c>
    </row>
    <row r="14340" spans="5:9" x14ac:dyDescent="0.25">
      <c r="E14340">
        <v>294.10000000000002</v>
      </c>
      <c r="F14340">
        <v>1.0400000000000007</v>
      </c>
      <c r="G14340">
        <v>292.33551479673361</v>
      </c>
      <c r="H14340">
        <f t="shared" si="239"/>
        <v>296.80229296886193</v>
      </c>
      <c r="I14340">
        <v>2.702292968861931</v>
      </c>
    </row>
    <row r="14341" spans="5:9" x14ac:dyDescent="0.25">
      <c r="E14341">
        <v>294.2</v>
      </c>
      <c r="F14341">
        <v>1.0400000000000007</v>
      </c>
      <c r="G14341">
        <v>292.16110785051973</v>
      </c>
      <c r="H14341">
        <f t="shared" si="239"/>
        <v>296.89236736074758</v>
      </c>
      <c r="I14341">
        <v>2.6923673607476069</v>
      </c>
    </row>
    <row r="14342" spans="5:9" x14ac:dyDescent="0.25">
      <c r="E14342">
        <v>294.3</v>
      </c>
      <c r="F14342">
        <v>1.0400000000000007</v>
      </c>
      <c r="G14342">
        <v>291.98560109055967</v>
      </c>
      <c r="H14342">
        <f t="shared" ref="H14342:H14405" si="240">E14342+I14342</f>
        <v>296.98241401812629</v>
      </c>
      <c r="I14342">
        <v>2.6824140181262721</v>
      </c>
    </row>
    <row r="14343" spans="5:9" x14ac:dyDescent="0.25">
      <c r="E14343">
        <v>294.39999999999998</v>
      </c>
      <c r="F14343">
        <v>1.0400000000000007</v>
      </c>
      <c r="G14343">
        <v>291.80899802947602</v>
      </c>
      <c r="H14343">
        <f t="shared" si="240"/>
        <v>297.0724355212958</v>
      </c>
      <c r="I14343">
        <v>2.6724355212958284</v>
      </c>
    </row>
    <row r="14344" spans="5:9" x14ac:dyDescent="0.25">
      <c r="E14344">
        <v>294.5</v>
      </c>
      <c r="F14344">
        <v>1.0400000000000007</v>
      </c>
      <c r="G14344">
        <v>291.63130228847263</v>
      </c>
      <c r="H14344">
        <f t="shared" si="240"/>
        <v>297.16243424313234</v>
      </c>
      <c r="I14344">
        <v>2.6624342431323469</v>
      </c>
    </row>
    <row r="14345" spans="5:9" x14ac:dyDescent="0.25">
      <c r="E14345">
        <v>294.60000000000002</v>
      </c>
      <c r="F14345">
        <v>1.0400000000000007</v>
      </c>
      <c r="G14345">
        <v>291.45251759766603</v>
      </c>
      <c r="H14345">
        <f t="shared" si="240"/>
        <v>297.25241236587465</v>
      </c>
      <c r="I14345">
        <v>2.652412365874651</v>
      </c>
    </row>
    <row r="14346" spans="5:9" x14ac:dyDescent="0.25">
      <c r="E14346">
        <v>294.7</v>
      </c>
      <c r="F14346">
        <v>1.0400000000000007</v>
      </c>
      <c r="G14346">
        <v>291.2726477963991</v>
      </c>
      <c r="H14346">
        <f t="shared" si="240"/>
        <v>297.34237189667527</v>
      </c>
      <c r="I14346">
        <v>2.6423718966752943</v>
      </c>
    </row>
    <row r="14347" spans="5:9" x14ac:dyDescent="0.25">
      <c r="E14347">
        <v>294.8</v>
      </c>
      <c r="F14347">
        <v>1.0400000000000007</v>
      </c>
      <c r="G14347">
        <v>291.0916968335377</v>
      </c>
      <c r="H14347">
        <f t="shared" si="240"/>
        <v>297.43231468199815</v>
      </c>
      <c r="I14347">
        <v>2.6323146819981478</v>
      </c>
    </row>
    <row r="14348" spans="5:9" x14ac:dyDescent="0.25">
      <c r="E14348">
        <v>294.89999999999998</v>
      </c>
      <c r="F14348">
        <v>1.0400000000000007</v>
      </c>
      <c r="G14348">
        <v>290.90966876774917</v>
      </c>
      <c r="H14348">
        <f t="shared" si="240"/>
        <v>297.52224242093939</v>
      </c>
      <c r="I14348">
        <v>2.622242420939437</v>
      </c>
    </row>
    <row r="14349" spans="5:9" x14ac:dyDescent="0.25">
      <c r="E14349">
        <v>295</v>
      </c>
      <c r="F14349">
        <v>1.0400000000000007</v>
      </c>
      <c r="G14349">
        <v>290.72656776776194</v>
      </c>
      <c r="H14349">
        <f t="shared" si="240"/>
        <v>297.61215667754544</v>
      </c>
      <c r="I14349">
        <v>2.6121566775454665</v>
      </c>
    </row>
    <row r="14350" spans="5:9" x14ac:dyDescent="0.25">
      <c r="E14350">
        <v>295.10000000000002</v>
      </c>
      <c r="F14350">
        <v>1.0400000000000007</v>
      </c>
      <c r="G14350">
        <v>290.54239811260578</v>
      </c>
      <c r="H14350">
        <f t="shared" si="240"/>
        <v>297.70205889219648</v>
      </c>
      <c r="I14350">
        <v>2.6020588921964514</v>
      </c>
    </row>
    <row r="14351" spans="5:9" x14ac:dyDescent="0.25">
      <c r="E14351">
        <v>295.2</v>
      </c>
      <c r="F14351">
        <v>1.0400000000000007</v>
      </c>
      <c r="G14351">
        <v>290.35716419183098</v>
      </c>
      <c r="H14351">
        <f t="shared" si="240"/>
        <v>297.7919503921222</v>
      </c>
      <c r="I14351">
        <v>2.5919503921222211</v>
      </c>
    </row>
    <row r="14352" spans="5:9" x14ac:dyDescent="0.25">
      <c r="E14352">
        <v>295.3</v>
      </c>
      <c r="F14352">
        <v>1.0400000000000007</v>
      </c>
      <c r="G14352">
        <v>290.1708705057049</v>
      </c>
      <c r="H14352">
        <f t="shared" si="240"/>
        <v>297.88183240111158</v>
      </c>
      <c r="I14352">
        <v>2.5818324011115679</v>
      </c>
    </row>
    <row r="14353" spans="5:9" x14ac:dyDescent="0.25">
      <c r="E14353">
        <v>295.39999999999998</v>
      </c>
      <c r="F14353">
        <v>1.0400000000000007</v>
      </c>
      <c r="G14353">
        <v>289.9835216653849</v>
      </c>
      <c r="H14353">
        <f t="shared" si="240"/>
        <v>297.97170604847344</v>
      </c>
      <c r="I14353">
        <v>2.5717060484734517</v>
      </c>
    </row>
    <row r="14354" spans="5:9" x14ac:dyDescent="0.25">
      <c r="E14354">
        <v>295.5</v>
      </c>
      <c r="F14354">
        <v>1.0400000000000007</v>
      </c>
      <c r="G14354">
        <v>289.7951223930653</v>
      </c>
      <c r="H14354">
        <f t="shared" si="240"/>
        <v>298.0615723773044</v>
      </c>
      <c r="I14354">
        <v>2.5615723773044228</v>
      </c>
    </row>
    <row r="14355" spans="5:9" x14ac:dyDescent="0.25">
      <c r="E14355">
        <v>295.60000000000002</v>
      </c>
      <c r="F14355">
        <v>1.0400000000000007</v>
      </c>
      <c r="G14355">
        <v>289.6056775220963</v>
      </c>
      <c r="H14355">
        <f t="shared" si="240"/>
        <v>298.15143235211332</v>
      </c>
      <c r="I14355">
        <v>2.5514323521132791</v>
      </c>
    </row>
    <row r="14356" spans="5:9" x14ac:dyDescent="0.25">
      <c r="E14356">
        <v>295.7</v>
      </c>
      <c r="F14356">
        <v>1.0400000000000007</v>
      </c>
      <c r="G14356">
        <v>289.41519199707267</v>
      </c>
      <c r="H14356">
        <f t="shared" si="240"/>
        <v>298.24128686585044</v>
      </c>
      <c r="I14356">
        <v>2.5412868658504242</v>
      </c>
    </row>
    <row r="14357" spans="5:9" x14ac:dyDescent="0.25">
      <c r="E14357">
        <v>295.8</v>
      </c>
      <c r="F14357">
        <v>1.0400000000000007</v>
      </c>
      <c r="G14357">
        <v>289.22367087389006</v>
      </c>
      <c r="H14357">
        <f t="shared" si="240"/>
        <v>298.33113674638622</v>
      </c>
      <c r="I14357">
        <v>2.5311367463862182</v>
      </c>
    </row>
    <row r="14358" spans="5:9" x14ac:dyDescent="0.25">
      <c r="E14358">
        <v>295.89999999999998</v>
      </c>
      <c r="F14358">
        <v>1.0400000000000007</v>
      </c>
      <c r="G14358">
        <v>289.03111931976599</v>
      </c>
      <c r="H14358">
        <f t="shared" si="240"/>
        <v>298.42098276247958</v>
      </c>
      <c r="I14358">
        <v>2.5209827624796088</v>
      </c>
    </row>
    <row r="14359" spans="5:9" x14ac:dyDescent="0.25">
      <c r="E14359">
        <v>296</v>
      </c>
      <c r="F14359">
        <v>1.0400000000000007</v>
      </c>
      <c r="G14359">
        <v>288.83754261322264</v>
      </c>
      <c r="H14359">
        <f t="shared" si="240"/>
        <v>298.51082562927525</v>
      </c>
      <c r="I14359">
        <v>2.5108256292752649</v>
      </c>
    </row>
    <row r="14360" spans="5:9" x14ac:dyDescent="0.25">
      <c r="E14360">
        <v>296.10000000000002</v>
      </c>
      <c r="F14360">
        <v>1.0400000000000007</v>
      </c>
      <c r="G14360">
        <v>288.64294614402917</v>
      </c>
      <c r="H14360">
        <f t="shared" si="240"/>
        <v>298.6006660133649</v>
      </c>
      <c r="I14360">
        <v>2.5006660133648499</v>
      </c>
    </row>
    <row r="14361" spans="5:9" x14ac:dyDescent="0.25">
      <c r="E14361">
        <v>296.2</v>
      </c>
      <c r="F14361">
        <v>1.0400000000000007</v>
      </c>
      <c r="G14361">
        <v>288.44733541310001</v>
      </c>
      <c r="H14361">
        <f t="shared" si="240"/>
        <v>298.69050453744535</v>
      </c>
      <c r="I14361">
        <v>2.4905045374453776</v>
      </c>
    </row>
    <row r="14362" spans="5:9" x14ac:dyDescent="0.25">
      <c r="E14362">
        <v>296.3</v>
      </c>
      <c r="F14362">
        <v>1.0400000000000007</v>
      </c>
      <c r="G14362">
        <v>288.25071603234613</v>
      </c>
      <c r="H14362">
        <f t="shared" si="240"/>
        <v>298.78034178460535</v>
      </c>
      <c r="I14362">
        <v>2.4803417846053346</v>
      </c>
    </row>
    <row r="14363" spans="5:9" x14ac:dyDescent="0.25">
      <c r="E14363">
        <v>296.39999999999998</v>
      </c>
      <c r="F14363">
        <v>1.0400000000000007</v>
      </c>
      <c r="G14363">
        <v>288.05309372447658</v>
      </c>
      <c r="H14363">
        <f t="shared" si="240"/>
        <v>298.87017830226671</v>
      </c>
      <c r="I14363">
        <v>2.4701783022667443</v>
      </c>
    </row>
    <row r="14364" spans="5:9" x14ac:dyDescent="0.25">
      <c r="E14364">
        <v>296.5</v>
      </c>
      <c r="F14364">
        <v>1.0400000000000007</v>
      </c>
      <c r="G14364">
        <v>287.85447432274623</v>
      </c>
      <c r="H14364">
        <f t="shared" si="240"/>
        <v>298.96001460580959</v>
      </c>
      <c r="I14364">
        <v>2.4600146058096035</v>
      </c>
    </row>
    <row r="14365" spans="5:9" x14ac:dyDescent="0.25">
      <c r="E14365">
        <v>296.60000000000002</v>
      </c>
      <c r="F14365">
        <v>1.0400000000000007</v>
      </c>
      <c r="G14365">
        <v>287.65486377064747</v>
      </c>
      <c r="H14365">
        <f t="shared" si="240"/>
        <v>299.0498511819028</v>
      </c>
      <c r="I14365">
        <v>2.4498511819027704</v>
      </c>
    </row>
    <row r="14366" spans="5:9" x14ac:dyDescent="0.25">
      <c r="E14366">
        <v>296.7</v>
      </c>
      <c r="F14366">
        <v>1.0400000000000007</v>
      </c>
      <c r="G14366">
        <v>287.45426812154182</v>
      </c>
      <c r="H14366">
        <f t="shared" si="240"/>
        <v>299.1396884915639</v>
      </c>
      <c r="I14366">
        <v>2.4396884915638988</v>
      </c>
    </row>
    <row r="14367" spans="5:9" x14ac:dyDescent="0.25">
      <c r="E14367">
        <v>296.8</v>
      </c>
      <c r="F14367">
        <v>1.0400000000000007</v>
      </c>
      <c r="G14367">
        <v>287.25269353822864</v>
      </c>
      <c r="H14367">
        <f t="shared" si="240"/>
        <v>299.22952697296915</v>
      </c>
      <c r="I14367">
        <v>2.4295269729691387</v>
      </c>
    </row>
    <row r="14368" spans="5:9" x14ac:dyDescent="0.25">
      <c r="E14368">
        <v>296.89999999999998</v>
      </c>
      <c r="F14368">
        <v>1.0400000000000007</v>
      </c>
      <c r="G14368">
        <v>287.05014629244761</v>
      </c>
      <c r="H14368">
        <f t="shared" si="240"/>
        <v>299.31936704403171</v>
      </c>
      <c r="I14368">
        <v>2.4193670440317327</v>
      </c>
    </row>
    <row r="14369" spans="5:9" x14ac:dyDescent="0.25">
      <c r="E14369">
        <v>297</v>
      </c>
      <c r="F14369">
        <v>1.0400000000000007</v>
      </c>
      <c r="G14369">
        <v>286.84663276431212</v>
      </c>
      <c r="H14369">
        <f t="shared" si="240"/>
        <v>299.40920910476734</v>
      </c>
      <c r="I14369">
        <v>2.4092091047673474</v>
      </c>
    </row>
    <row r="14370" spans="5:9" x14ac:dyDescent="0.25">
      <c r="E14370">
        <v>297.10000000000002</v>
      </c>
      <c r="F14370">
        <v>1.0400000000000007</v>
      </c>
      <c r="G14370">
        <v>286.64215944167012</v>
      </c>
      <c r="H14370">
        <f t="shared" si="240"/>
        <v>299.49905353946247</v>
      </c>
      <c r="I14370">
        <v>2.3990535394624706</v>
      </c>
    </row>
    <row r="14371" spans="5:9" x14ac:dyDescent="0.25">
      <c r="E14371">
        <v>297.2</v>
      </c>
      <c r="F14371">
        <v>1.0400000000000007</v>
      </c>
      <c r="G14371">
        <v>286.43673291939001</v>
      </c>
      <c r="H14371">
        <f t="shared" si="240"/>
        <v>299.58890071866102</v>
      </c>
      <c r="I14371">
        <v>2.388900718661024</v>
      </c>
    </row>
    <row r="14372" spans="5:9" x14ac:dyDescent="0.25">
      <c r="E14372">
        <v>297.3</v>
      </c>
      <c r="F14372">
        <v>1.0400000000000007</v>
      </c>
      <c r="G14372">
        <v>286.23035989856834</v>
      </c>
      <c r="H14372">
        <f t="shared" si="240"/>
        <v>299.67875100098314</v>
      </c>
      <c r="I14372">
        <v>2.3787510009831547</v>
      </c>
    </row>
    <row r="14373" spans="5:9" x14ac:dyDescent="0.25">
      <c r="E14373">
        <v>297.39999999999998</v>
      </c>
      <c r="F14373">
        <v>1.0400000000000007</v>
      </c>
      <c r="G14373">
        <v>286.02304718565767</v>
      </c>
      <c r="H14373">
        <f t="shared" si="240"/>
        <v>299.76860473478922</v>
      </c>
      <c r="I14373">
        <v>2.3686047347892165</v>
      </c>
    </row>
    <row r="14374" spans="5:9" x14ac:dyDescent="0.25">
      <c r="E14374">
        <v>297.5</v>
      </c>
      <c r="F14374">
        <v>1.0400000000000007</v>
      </c>
      <c r="G14374">
        <v>285.81480169151087</v>
      </c>
      <c r="H14374">
        <f t="shared" si="240"/>
        <v>299.85846225970079</v>
      </c>
      <c r="I14374">
        <v>2.3584622597007581</v>
      </c>
    </row>
    <row r="14375" spans="5:9" x14ac:dyDescent="0.25">
      <c r="E14375">
        <v>297.60000000000002</v>
      </c>
      <c r="F14375">
        <v>1.0400000000000007</v>
      </c>
      <c r="G14375">
        <v>285.60563043034142</v>
      </c>
      <c r="H14375">
        <f t="shared" si="240"/>
        <v>299.94832390798967</v>
      </c>
      <c r="I14375">
        <v>2.3483239079896459</v>
      </c>
    </row>
    <row r="14376" spans="5:9" x14ac:dyDescent="0.25">
      <c r="E14376">
        <v>297.7</v>
      </c>
      <c r="F14376">
        <v>1.0400000000000007</v>
      </c>
      <c r="G14376">
        <v>285.39554051859596</v>
      </c>
      <c r="H14376">
        <f t="shared" si="240"/>
        <v>300.03819000584542</v>
      </c>
      <c r="I14376">
        <v>2.3381900058454486</v>
      </c>
    </row>
    <row r="14377" spans="5:9" x14ac:dyDescent="0.25">
      <c r="E14377">
        <v>297.8</v>
      </c>
      <c r="F14377">
        <v>1.0400000000000007</v>
      </c>
      <c r="G14377">
        <v>285.18453917373978</v>
      </c>
      <c r="H14377">
        <f t="shared" si="240"/>
        <v>300.12806087453049</v>
      </c>
      <c r="I14377">
        <v>2.3280608745304758</v>
      </c>
    </row>
    <row r="14378" spans="5:9" x14ac:dyDescent="0.25">
      <c r="E14378">
        <v>297.89999999999998</v>
      </c>
      <c r="F14378">
        <v>1.0400000000000007</v>
      </c>
      <c r="G14378">
        <v>284.97263371295156</v>
      </c>
      <c r="H14378">
        <f t="shared" si="240"/>
        <v>300.21793683143125</v>
      </c>
      <c r="I14378">
        <v>2.3179368314312527</v>
      </c>
    </row>
    <row r="14379" spans="5:9" x14ac:dyDescent="0.25">
      <c r="E14379">
        <v>298</v>
      </c>
      <c r="F14379">
        <v>1.0400000000000007</v>
      </c>
      <c r="G14379">
        <v>284.75983155172872</v>
      </c>
      <c r="H14379">
        <f t="shared" si="240"/>
        <v>300.30781819101435</v>
      </c>
      <c r="I14379">
        <v>2.3078181910143272</v>
      </c>
    </row>
    <row r="14380" spans="5:9" x14ac:dyDescent="0.25">
      <c r="E14380">
        <v>298.10000000000002</v>
      </c>
      <c r="F14380">
        <v>1.0400000000000007</v>
      </c>
      <c r="G14380">
        <v>284.54614020240103</v>
      </c>
      <c r="H14380">
        <f t="shared" si="240"/>
        <v>300.39770526569396</v>
      </c>
      <c r="I14380">
        <v>2.2977052656939421</v>
      </c>
    </row>
    <row r="14381" spans="5:9" x14ac:dyDescent="0.25">
      <c r="E14381">
        <v>298.2</v>
      </c>
      <c r="F14381">
        <v>1.0400000000000007</v>
      </c>
      <c r="G14381">
        <v>284.33156727255329</v>
      </c>
      <c r="H14381">
        <f t="shared" si="240"/>
        <v>300.48759836661833</v>
      </c>
      <c r="I14381">
        <v>2.2875983666183517</v>
      </c>
    </row>
    <row r="14382" spans="5:9" x14ac:dyDescent="0.25">
      <c r="E14382">
        <v>298.3</v>
      </c>
      <c r="F14382">
        <v>1.0400000000000007</v>
      </c>
      <c r="G14382">
        <v>284.11612046335745</v>
      </c>
      <c r="H14382">
        <f t="shared" si="240"/>
        <v>300.5774978043811</v>
      </c>
      <c r="I14382">
        <v>2.2774978043811127</v>
      </c>
    </row>
    <row r="14383" spans="5:9" x14ac:dyDescent="0.25">
      <c r="E14383">
        <v>298.39999999999998</v>
      </c>
      <c r="F14383">
        <v>1.0400000000000007</v>
      </c>
      <c r="G14383">
        <v>283.89980756781353</v>
      </c>
      <c r="H14383">
        <f t="shared" si="240"/>
        <v>300.66740388966321</v>
      </c>
      <c r="I14383">
        <v>2.2674038896632518</v>
      </c>
    </row>
    <row r="14384" spans="5:9" x14ac:dyDescent="0.25">
      <c r="E14384">
        <v>298.5</v>
      </c>
      <c r="F14384">
        <v>1.0400000000000007</v>
      </c>
      <c r="G14384">
        <v>283.68263646890222</v>
      </c>
      <c r="H14384">
        <f t="shared" si="240"/>
        <v>300.75731693381164</v>
      </c>
      <c r="I14384">
        <v>2.2573169338116648</v>
      </c>
    </row>
    <row r="14385" spans="5:9" x14ac:dyDescent="0.25">
      <c r="E14385">
        <v>298.60000000000002</v>
      </c>
      <c r="F14385">
        <v>1.0400000000000007</v>
      </c>
      <c r="G14385">
        <v>283.4646151376491</v>
      </c>
      <c r="H14385">
        <f t="shared" si="240"/>
        <v>300.84723724935878</v>
      </c>
      <c r="I14385">
        <v>2.24723724935874</v>
      </c>
    </row>
    <row r="14386" spans="5:9" x14ac:dyDescent="0.25">
      <c r="E14386">
        <v>298.7</v>
      </c>
      <c r="F14386">
        <v>1.0400000000000007</v>
      </c>
      <c r="G14386">
        <v>283.24575163110342</v>
      </c>
      <c r="H14386">
        <f t="shared" si="240"/>
        <v>300.93716515048777</v>
      </c>
      <c r="I14386">
        <v>2.2371651504878032</v>
      </c>
    </row>
    <row r="14387" spans="5:9" x14ac:dyDescent="0.25">
      <c r="E14387">
        <v>298.8</v>
      </c>
      <c r="F14387">
        <v>1.0400000000000007</v>
      </c>
      <c r="G14387">
        <v>283.02605409023334</v>
      </c>
      <c r="H14387">
        <f t="shared" si="240"/>
        <v>301.02710095344872</v>
      </c>
      <c r="I14387">
        <v>2.2271009534487307</v>
      </c>
    </row>
    <row r="14388" spans="5:9" x14ac:dyDescent="0.25">
      <c r="E14388">
        <v>298.89999999999998</v>
      </c>
      <c r="F14388">
        <v>1.0400000000000007</v>
      </c>
      <c r="G14388">
        <v>282.80553073774109</v>
      </c>
      <c r="H14388">
        <f t="shared" si="240"/>
        <v>301.11704497692756</v>
      </c>
      <c r="I14388">
        <v>2.2170449769275593</v>
      </c>
    </row>
    <row r="14389" spans="5:9" x14ac:dyDescent="0.25">
      <c r="E14389">
        <v>299</v>
      </c>
      <c r="F14389">
        <v>1.0400000000000007</v>
      </c>
      <c r="G14389">
        <v>282.58418987580103</v>
      </c>
      <c r="H14389">
        <f t="shared" si="240"/>
        <v>301.20699754237376</v>
      </c>
      <c r="I14389">
        <v>2.2069975423737582</v>
      </c>
    </row>
    <row r="14390" spans="5:9" x14ac:dyDescent="0.25">
      <c r="E14390">
        <v>299.10000000000002</v>
      </c>
      <c r="F14390">
        <v>1.0400000000000007</v>
      </c>
      <c r="G14390">
        <v>282.36203988372432</v>
      </c>
      <c r="H14390">
        <f t="shared" si="240"/>
        <v>301.2969589742886</v>
      </c>
      <c r="I14390">
        <v>2.1969589742885938</v>
      </c>
    </row>
    <row r="14391" spans="5:9" x14ac:dyDescent="0.25">
      <c r="E14391">
        <v>299.2</v>
      </c>
      <c r="F14391">
        <v>1.0400000000000007</v>
      </c>
      <c r="G14391">
        <v>282.13908921555583</v>
      </c>
      <c r="H14391">
        <f t="shared" si="240"/>
        <v>301.38692960047757</v>
      </c>
      <c r="I14391">
        <v>2.1869296004775793</v>
      </c>
    </row>
    <row r="14392" spans="5:9" x14ac:dyDescent="0.25">
      <c r="E14392">
        <v>299.3</v>
      </c>
      <c r="F14392">
        <v>1.0400000000000007</v>
      </c>
      <c r="G14392">
        <v>281.91534639760624</v>
      </c>
      <c r="H14392">
        <f t="shared" si="240"/>
        <v>301.47690975226999</v>
      </c>
      <c r="I14392">
        <v>2.1769097522699581</v>
      </c>
    </row>
    <row r="14393" spans="5:9" x14ac:dyDescent="0.25">
      <c r="E14393">
        <v>299.39999999999998</v>
      </c>
      <c r="F14393">
        <v>1.0400000000000007</v>
      </c>
      <c r="G14393">
        <v>281.69082002592654</v>
      </c>
      <c r="H14393">
        <f t="shared" si="240"/>
        <v>301.56689976470778</v>
      </c>
      <c r="I14393">
        <v>2.1668997647078156</v>
      </c>
    </row>
    <row r="14394" spans="5:9" x14ac:dyDescent="0.25">
      <c r="E14394">
        <v>299.5</v>
      </c>
      <c r="F14394">
        <v>1.0400000000000007</v>
      </c>
      <c r="G14394">
        <v>281.4655187637299</v>
      </c>
      <c r="H14394">
        <f t="shared" si="240"/>
        <v>301.65689997670734</v>
      </c>
      <c r="I14394">
        <v>2.1568999767073378</v>
      </c>
    </row>
    <row r="14395" spans="5:9" x14ac:dyDescent="0.25">
      <c r="E14395">
        <v>299.60000000000002</v>
      </c>
      <c r="F14395">
        <v>1.0400000000000007</v>
      </c>
      <c r="G14395">
        <v>281.23945133876691</v>
      </c>
      <c r="H14395">
        <f t="shared" si="240"/>
        <v>301.74691073119436</v>
      </c>
      <c r="I14395">
        <v>2.1469107311943501</v>
      </c>
    </row>
    <row r="14396" spans="5:9" x14ac:dyDescent="0.25">
      <c r="E14396">
        <v>299.7</v>
      </c>
      <c r="F14396">
        <v>1.0400000000000007</v>
      </c>
      <c r="G14396">
        <v>281.01262654066238</v>
      </c>
      <c r="H14396">
        <f t="shared" si="240"/>
        <v>301.83693237521629</v>
      </c>
      <c r="I14396">
        <v>2.1369323752163005</v>
      </c>
    </row>
    <row r="14397" spans="5:9" x14ac:dyDescent="0.25">
      <c r="E14397">
        <v>299.8</v>
      </c>
      <c r="F14397">
        <v>1.0400000000000007</v>
      </c>
      <c r="G14397">
        <v>280.78505321821893</v>
      </c>
      <c r="H14397">
        <f t="shared" si="240"/>
        <v>301.92696526003266</v>
      </c>
      <c r="I14397">
        <v>2.1269652600326476</v>
      </c>
    </row>
    <row r="14398" spans="5:9" x14ac:dyDescent="0.25">
      <c r="E14398">
        <v>299.89999999999998</v>
      </c>
      <c r="F14398">
        <v>1.0400000000000007</v>
      </c>
      <c r="G14398">
        <v>280.55674027669704</v>
      </c>
      <c r="H14398">
        <f t="shared" si="240"/>
        <v>302.01700974118523</v>
      </c>
      <c r="I14398">
        <v>2.1170097411852629</v>
      </c>
    </row>
    <row r="14399" spans="5:9" x14ac:dyDescent="0.25">
      <c r="E14399">
        <v>300</v>
      </c>
      <c r="F14399">
        <v>1.0400000000000007</v>
      </c>
      <c r="G14399">
        <v>280.32769667507841</v>
      </c>
      <c r="H14399">
        <f t="shared" si="240"/>
        <v>302.10706617855072</v>
      </c>
      <c r="I14399">
        <v>2.1070661785507312</v>
      </c>
    </row>
    <row r="14400" spans="5:9" x14ac:dyDescent="0.25">
      <c r="E14400">
        <v>300.10000000000002</v>
      </c>
      <c r="F14400">
        <v>1.0400000000000007</v>
      </c>
      <c r="G14400">
        <v>280.0979314233212</v>
      </c>
      <c r="H14400">
        <f t="shared" si="240"/>
        <v>302.19713493637573</v>
      </c>
      <c r="I14400">
        <v>2.0971349363757019</v>
      </c>
    </row>
    <row r="14401" spans="5:9" x14ac:dyDescent="0.25">
      <c r="E14401">
        <v>300.2</v>
      </c>
      <c r="F14401">
        <v>1.0400000000000007</v>
      </c>
      <c r="G14401">
        <v>279.86745357961667</v>
      </c>
      <c r="H14401">
        <f t="shared" si="240"/>
        <v>302.28721638329705</v>
      </c>
      <c r="I14401">
        <v>2.0872163832970818</v>
      </c>
    </row>
    <row r="14402" spans="5:9" x14ac:dyDescent="0.25">
      <c r="E14402">
        <v>300.3</v>
      </c>
      <c r="F14402">
        <v>1.0400000000000007</v>
      </c>
      <c r="G14402">
        <v>279.63627224765531</v>
      </c>
      <c r="H14402">
        <f t="shared" si="240"/>
        <v>302.37731089234802</v>
      </c>
      <c r="I14402">
        <v>2.0773108923479842</v>
      </c>
    </row>
    <row r="14403" spans="5:9" x14ac:dyDescent="0.25">
      <c r="E14403">
        <v>300.39999999999998</v>
      </c>
      <c r="F14403">
        <v>1.0400000000000007</v>
      </c>
      <c r="G14403">
        <v>279.40439657391335</v>
      </c>
      <c r="H14403">
        <f t="shared" si="240"/>
        <v>302.46741884095081</v>
      </c>
      <c r="I14403">
        <v>2.0674188409508423</v>
      </c>
    </row>
    <row r="14404" spans="5:9" x14ac:dyDescent="0.25">
      <c r="E14404">
        <v>300.5</v>
      </c>
      <c r="F14404">
        <v>1.0400000000000007</v>
      </c>
      <c r="G14404">
        <v>279.17183574496744</v>
      </c>
      <c r="H14404">
        <f t="shared" si="240"/>
        <v>302.55754061089863</v>
      </c>
      <c r="I14404">
        <v>2.0575406108986254</v>
      </c>
    </row>
    <row r="14405" spans="5:9" x14ac:dyDescent="0.25">
      <c r="E14405">
        <v>300.60000000000002</v>
      </c>
      <c r="F14405">
        <v>1.0400000000000007</v>
      </c>
      <c r="G14405">
        <v>278.93859898484942</v>
      </c>
      <c r="H14405">
        <f t="shared" si="240"/>
        <v>302.64767658832528</v>
      </c>
      <c r="I14405">
        <v>2.047676588325257</v>
      </c>
    </row>
    <row r="14406" spans="5:9" x14ac:dyDescent="0.25">
      <c r="E14406">
        <v>300.7</v>
      </c>
      <c r="F14406">
        <v>1.0400000000000007</v>
      </c>
      <c r="G14406">
        <v>278.70469555244983</v>
      </c>
      <c r="H14406">
        <f t="shared" ref="H14406:H14469" si="241">E14406+I14406</f>
        <v>302.737827163666</v>
      </c>
      <c r="I14406">
        <v>2.0378271636660195</v>
      </c>
    </row>
    <row r="14407" spans="5:9" x14ac:dyDescent="0.25">
      <c r="E14407">
        <v>300.8</v>
      </c>
      <c r="F14407">
        <v>1.0400000000000007</v>
      </c>
      <c r="G14407">
        <v>278.47013473898136</v>
      </c>
      <c r="H14407">
        <f t="shared" si="241"/>
        <v>302.82799273160896</v>
      </c>
      <c r="I14407">
        <v>2.0279927316089617</v>
      </c>
    </row>
    <row r="14408" spans="5:9" x14ac:dyDescent="0.25">
      <c r="E14408">
        <v>300.89999999999998</v>
      </c>
      <c r="F14408">
        <v>1.0400000000000007</v>
      </c>
      <c r="G14408">
        <v>278.23492586551203</v>
      </c>
      <c r="H14408">
        <f t="shared" si="241"/>
        <v>302.91817369103774</v>
      </c>
      <c r="I14408">
        <v>2.0181736910377741</v>
      </c>
    </row>
    <row r="14409" spans="5:9" x14ac:dyDescent="0.25">
      <c r="E14409">
        <v>301</v>
      </c>
      <c r="F14409">
        <v>1.0400000000000007</v>
      </c>
      <c r="G14409">
        <v>277.99907828057877</v>
      </c>
      <c r="H14409">
        <f t="shared" si="241"/>
        <v>303.00837044496723</v>
      </c>
      <c r="I14409">
        <v>2.0083704449672228</v>
      </c>
    </row>
    <row r="14410" spans="5:9" x14ac:dyDescent="0.25">
      <c r="E14410">
        <v>301.10000000000002</v>
      </c>
      <c r="F14410">
        <v>1.0400000000000007</v>
      </c>
      <c r="G14410">
        <v>277.76260135789204</v>
      </c>
      <c r="H14410">
        <f t="shared" si="241"/>
        <v>303.0985834004714</v>
      </c>
      <c r="I14410">
        <v>1.9985834004713612</v>
      </c>
    </row>
    <row r="14411" spans="5:9" x14ac:dyDescent="0.25">
      <c r="E14411">
        <v>301.2</v>
      </c>
      <c r="F14411">
        <v>1.0400000000000007</v>
      </c>
      <c r="G14411">
        <v>277.52550449414156</v>
      </c>
      <c r="H14411">
        <f t="shared" si="241"/>
        <v>303.18881296860548</v>
      </c>
      <c r="I14411">
        <v>1.9888129686054907</v>
      </c>
    </row>
    <row r="14412" spans="5:9" x14ac:dyDescent="0.25">
      <c r="E14412">
        <v>301.3</v>
      </c>
      <c r="F14412">
        <v>1.0400000000000007</v>
      </c>
      <c r="G14412">
        <v>277.28779710691356</v>
      </c>
      <c r="H14412">
        <f t="shared" si="241"/>
        <v>303.2790595643221</v>
      </c>
      <c r="I14412">
        <v>1.9790595643221058</v>
      </c>
    </row>
    <row r="14413" spans="5:9" x14ac:dyDescent="0.25">
      <c r="E14413">
        <v>301.39999999999998</v>
      </c>
      <c r="F14413">
        <v>1.0400000000000007</v>
      </c>
      <c r="G14413">
        <v>277.04948863272983</v>
      </c>
      <c r="H14413">
        <f t="shared" si="241"/>
        <v>303.3693236063815</v>
      </c>
      <c r="I14413">
        <v>1.9693236063814945</v>
      </c>
    </row>
    <row r="14414" spans="5:9" x14ac:dyDescent="0.25">
      <c r="E14414">
        <v>301.5</v>
      </c>
      <c r="F14414">
        <v>1.0400000000000007</v>
      </c>
      <c r="G14414">
        <v>276.81058852521898</v>
      </c>
      <c r="H14414">
        <f t="shared" si="241"/>
        <v>303.45960551725733</v>
      </c>
      <c r="I14414">
        <v>1.9596055172573201</v>
      </c>
    </row>
    <row r="14415" spans="5:9" x14ac:dyDescent="0.25">
      <c r="E14415">
        <v>301.60000000000002</v>
      </c>
      <c r="F14415">
        <v>1.0400000000000007</v>
      </c>
      <c r="G14415">
        <v>276.57110625342835</v>
      </c>
      <c r="H14415">
        <f t="shared" si="241"/>
        <v>303.54990572303768</v>
      </c>
      <c r="I14415">
        <v>1.9499057230376839</v>
      </c>
    </row>
    <row r="14416" spans="5:9" x14ac:dyDescent="0.25">
      <c r="E14416">
        <v>301.7</v>
      </c>
      <c r="F14416">
        <v>1.0400000000000007</v>
      </c>
      <c r="G14416">
        <v>276.33105130028781</v>
      </c>
      <c r="H14416">
        <f t="shared" si="241"/>
        <v>303.64022465332192</v>
      </c>
      <c r="I14416">
        <v>1.9402246533219438</v>
      </c>
    </row>
    <row r="14417" spans="5:9" x14ac:dyDescent="0.25">
      <c r="E14417">
        <v>301.8</v>
      </c>
      <c r="F14417">
        <v>1.0400000000000007</v>
      </c>
      <c r="G14417">
        <v>276.09043316123302</v>
      </c>
      <c r="H14417">
        <f t="shared" si="241"/>
        <v>303.73056274111366</v>
      </c>
      <c r="I14417">
        <v>1.9305627411136739</v>
      </c>
    </row>
    <row r="14418" spans="5:9" x14ac:dyDescent="0.25">
      <c r="E14418">
        <v>301.89999999999998</v>
      </c>
      <c r="F14418">
        <v>1.0400000000000007</v>
      </c>
      <c r="G14418">
        <v>275.84926134299792</v>
      </c>
      <c r="H14418">
        <f t="shared" si="241"/>
        <v>303.82092042271006</v>
      </c>
      <c r="I14418">
        <v>1.9209204227100649</v>
      </c>
    </row>
    <row r="14419" spans="5:9" x14ac:dyDescent="0.25">
      <c r="E14419">
        <v>302</v>
      </c>
      <c r="F14419">
        <v>1.0400000000000007</v>
      </c>
      <c r="G14419">
        <v>275.60754536258395</v>
      </c>
      <c r="H14419">
        <f t="shared" si="241"/>
        <v>303.91129813758806</v>
      </c>
      <c r="I14419">
        <v>1.9112981375880633</v>
      </c>
    </row>
    <row r="14420" spans="5:9" x14ac:dyDescent="0.25">
      <c r="E14420">
        <v>302.10000000000002</v>
      </c>
      <c r="F14420">
        <v>1.0400000000000007</v>
      </c>
      <c r="G14420">
        <v>275.36529474641446</v>
      </c>
      <c r="H14420">
        <f t="shared" si="241"/>
        <v>304.00169632828744</v>
      </c>
      <c r="I14420">
        <v>1.9016963282873964</v>
      </c>
    </row>
    <row r="14421" spans="5:9" x14ac:dyDescent="0.25">
      <c r="E14421">
        <v>302.2</v>
      </c>
      <c r="F14421">
        <v>1.0400000000000007</v>
      </c>
      <c r="G14421">
        <v>275.12251902968057</v>
      </c>
      <c r="H14421">
        <f t="shared" si="241"/>
        <v>304.09211544029074</v>
      </c>
      <c r="I14421">
        <v>1.8921154402907776</v>
      </c>
    </row>
    <row r="14422" spans="5:9" x14ac:dyDescent="0.25">
      <c r="E14422">
        <v>302.3</v>
      </c>
      <c r="F14422">
        <v>1.0400000000000007</v>
      </c>
      <c r="G14422">
        <v>274.87922775588623</v>
      </c>
      <c r="H14422">
        <f t="shared" si="241"/>
        <v>304.18255592190155</v>
      </c>
      <c r="I14422">
        <v>1.88255592190155</v>
      </c>
    </row>
    <row r="14423" spans="5:9" x14ac:dyDescent="0.25">
      <c r="E14423">
        <v>302.39999999999998</v>
      </c>
      <c r="F14423">
        <v>1.0400000000000007</v>
      </c>
      <c r="G14423">
        <v>274.63543047659698</v>
      </c>
      <c r="H14423">
        <f t="shared" si="241"/>
        <v>304.2730182241188</v>
      </c>
      <c r="I14423">
        <v>1.8730182241188473</v>
      </c>
    </row>
    <row r="14424" spans="5:9" x14ac:dyDescent="0.25">
      <c r="E14424">
        <v>302.5</v>
      </c>
      <c r="F14424">
        <v>1.0400000000000007</v>
      </c>
      <c r="G14424">
        <v>274.39113675139924</v>
      </c>
      <c r="H14424">
        <f t="shared" si="241"/>
        <v>304.3635028005105</v>
      </c>
      <c r="I14424">
        <v>1.8635028005104812</v>
      </c>
    </row>
    <row r="14425" spans="5:9" x14ac:dyDescent="0.25">
      <c r="E14425">
        <v>302.60000000000002</v>
      </c>
      <c r="F14425">
        <v>1.0400000000000007</v>
      </c>
      <c r="G14425">
        <v>274.1463561480727</v>
      </c>
      <c r="H14425">
        <f t="shared" si="241"/>
        <v>304.45401010708377</v>
      </c>
      <c r="I14425">
        <v>1.8540101070837438</v>
      </c>
    </row>
    <row r="14426" spans="5:9" x14ac:dyDescent="0.25">
      <c r="E14426">
        <v>302.7</v>
      </c>
      <c r="F14426">
        <v>1.0400000000000007</v>
      </c>
      <c r="G14426">
        <v>273.90109824298145</v>
      </c>
      <c r="H14426">
        <f t="shared" si="241"/>
        <v>304.5445406021542</v>
      </c>
      <c r="I14426">
        <v>1.8445406021541937</v>
      </c>
    </row>
    <row r="14427" spans="5:9" x14ac:dyDescent="0.25">
      <c r="E14427">
        <v>302.8</v>
      </c>
      <c r="F14427">
        <v>1.0400000000000007</v>
      </c>
      <c r="G14427">
        <v>273.65537262168459</v>
      </c>
      <c r="H14427">
        <f t="shared" si="241"/>
        <v>304.63509474621259</v>
      </c>
      <c r="I14427">
        <v>1.8350947462125582</v>
      </c>
    </row>
    <row r="14428" spans="5:9" x14ac:dyDescent="0.25">
      <c r="E14428">
        <v>302.89999999999998</v>
      </c>
      <c r="F14428">
        <v>1.0400000000000007</v>
      </c>
      <c r="G14428">
        <v>273.40918887977023</v>
      </c>
      <c r="H14428">
        <f t="shared" si="241"/>
        <v>304.72567300178991</v>
      </c>
      <c r="I14428">
        <v>1.8256730017899589</v>
      </c>
    </row>
    <row r="14429" spans="5:9" x14ac:dyDescent="0.25">
      <c r="E14429">
        <v>303</v>
      </c>
      <c r="F14429">
        <v>1.0400000000000007</v>
      </c>
      <c r="G14429">
        <v>273.16255662391222</v>
      </c>
      <c r="H14429">
        <f t="shared" si="241"/>
        <v>304.81627583332147</v>
      </c>
      <c r="I14429">
        <v>1.8162758333214815</v>
      </c>
    </row>
    <row r="14430" spans="5:9" x14ac:dyDescent="0.25">
      <c r="E14430">
        <v>303.10000000000002</v>
      </c>
      <c r="F14430">
        <v>1.0400000000000007</v>
      </c>
      <c r="G14430">
        <v>272.91548547315068</v>
      </c>
      <c r="H14430">
        <f t="shared" si="241"/>
        <v>304.90690370700815</v>
      </c>
      <c r="I14430">
        <v>1.8069037070081397</v>
      </c>
    </row>
    <row r="14431" spans="5:9" x14ac:dyDescent="0.25">
      <c r="E14431">
        <v>303.2</v>
      </c>
      <c r="F14431">
        <v>1.0400000000000007</v>
      </c>
      <c r="G14431">
        <v>272.66798506039493</v>
      </c>
      <c r="H14431">
        <f t="shared" si="241"/>
        <v>304.9975570906775</v>
      </c>
      <c r="I14431">
        <v>1.7975570906774903</v>
      </c>
    </row>
    <row r="14432" spans="5:9" x14ac:dyDescent="0.25">
      <c r="E14432">
        <v>303.3</v>
      </c>
      <c r="F14432">
        <v>1.0400000000000007</v>
      </c>
      <c r="G14432">
        <v>272.42006503414711</v>
      </c>
      <c r="H14432">
        <f t="shared" si="241"/>
        <v>305.08823645364282</v>
      </c>
      <c r="I14432">
        <v>1.7882364536427877</v>
      </c>
    </row>
    <row r="14433" spans="5:9" x14ac:dyDescent="0.25">
      <c r="E14433">
        <v>303.39999999999998</v>
      </c>
      <c r="F14433">
        <v>1.0400000000000007</v>
      </c>
      <c r="G14433">
        <v>272.17173506044355</v>
      </c>
      <c r="H14433">
        <f t="shared" si="241"/>
        <v>305.17894226656091</v>
      </c>
      <c r="I14433">
        <v>1.7789422665609198</v>
      </c>
    </row>
    <row r="14434" spans="5:9" x14ac:dyDescent="0.25">
      <c r="E14434">
        <v>303.5</v>
      </c>
      <c r="F14434">
        <v>1.0400000000000007</v>
      </c>
      <c r="G14434">
        <v>271.92300482500951</v>
      </c>
      <c r="H14434">
        <f t="shared" si="241"/>
        <v>305.2696750012891</v>
      </c>
      <c r="I14434">
        <v>1.7696750012891014</v>
      </c>
    </row>
    <row r="14435" spans="5:9" x14ac:dyDescent="0.25">
      <c r="E14435">
        <v>303.60000000000002</v>
      </c>
      <c r="F14435">
        <v>1.0400000000000007</v>
      </c>
      <c r="G14435">
        <v>271.67388403562273</v>
      </c>
      <c r="H14435">
        <f t="shared" si="241"/>
        <v>305.36043513074054</v>
      </c>
      <c r="I14435">
        <v>1.760435130740492</v>
      </c>
    </row>
    <row r="14436" spans="5:9" x14ac:dyDescent="0.25">
      <c r="E14436">
        <v>303.7</v>
      </c>
      <c r="F14436">
        <v>1.0400000000000007</v>
      </c>
      <c r="G14436">
        <v>271.42438242467949</v>
      </c>
      <c r="H14436">
        <f t="shared" si="241"/>
        <v>305.4512231287386</v>
      </c>
      <c r="I14436">
        <v>1.7512231287386426</v>
      </c>
    </row>
    <row r="14437" spans="5:9" x14ac:dyDescent="0.25">
      <c r="E14437">
        <v>303.8</v>
      </c>
      <c r="F14437">
        <v>1.0400000000000007</v>
      </c>
      <c r="G14437">
        <v>271.17450975195607</v>
      </c>
      <c r="H14437">
        <f t="shared" si="241"/>
        <v>305.54203946987104</v>
      </c>
      <c r="I14437">
        <v>1.7420394698710429</v>
      </c>
    </row>
    <row r="14438" spans="5:9" x14ac:dyDescent="0.25">
      <c r="E14438">
        <v>303.89999999999998</v>
      </c>
      <c r="F14438">
        <v>1.0400000000000007</v>
      </c>
      <c r="G14438">
        <v>270.92427580755685</v>
      </c>
      <c r="H14438">
        <f t="shared" si="241"/>
        <v>305.63288462934173</v>
      </c>
      <c r="I14438">
        <v>1.7328846293417608</v>
      </c>
    </row>
    <row r="14439" spans="5:9" x14ac:dyDescent="0.25">
      <c r="E14439">
        <v>304</v>
      </c>
      <c r="F14439">
        <v>1.0400000000000007</v>
      </c>
      <c r="G14439">
        <v>270.67369041504099</v>
      </c>
      <c r="H14439">
        <f t="shared" si="241"/>
        <v>305.72375908282316</v>
      </c>
      <c r="I14439">
        <v>1.7237590828231648</v>
      </c>
    </row>
    <row r="14440" spans="5:9" x14ac:dyDescent="0.25">
      <c r="E14440">
        <v>304.10000000000002</v>
      </c>
      <c r="F14440">
        <v>1.0400000000000007</v>
      </c>
      <c r="G14440">
        <v>270.42276343471599</v>
      </c>
      <c r="H14440">
        <f t="shared" si="241"/>
        <v>305.8146633063069</v>
      </c>
      <c r="I14440">
        <v>1.7146633063068839</v>
      </c>
    </row>
    <row r="14441" spans="5:9" x14ac:dyDescent="0.25">
      <c r="E14441">
        <v>304.2</v>
      </c>
      <c r="F14441">
        <v>1.0400000000000007</v>
      </c>
      <c r="G14441">
        <v>270.17150476708753</v>
      </c>
      <c r="H14441">
        <f t="shared" si="241"/>
        <v>305.90559777595411</v>
      </c>
      <c r="I14441">
        <v>1.705597775954131</v>
      </c>
    </row>
    <row r="14442" spans="5:9" x14ac:dyDescent="0.25">
      <c r="E14442">
        <v>304.3</v>
      </c>
      <c r="F14442">
        <v>1.0400000000000007</v>
      </c>
      <c r="G14442">
        <v>269.91992435645358</v>
      </c>
      <c r="H14442">
        <f t="shared" si="241"/>
        <v>305.99656296794535</v>
      </c>
      <c r="I14442">
        <v>1.6965629679453469</v>
      </c>
    </row>
    <row r="14443" spans="5:9" x14ac:dyDescent="0.25">
      <c r="E14443">
        <v>304.39999999999998</v>
      </c>
      <c r="F14443">
        <v>1.0400000000000007</v>
      </c>
      <c r="G14443">
        <v>269.66803219462827</v>
      </c>
      <c r="H14443">
        <f t="shared" si="241"/>
        <v>306.08755935832926</v>
      </c>
      <c r="I14443">
        <v>1.6875593583292587</v>
      </c>
    </row>
    <row r="14444" spans="5:9" x14ac:dyDescent="0.25">
      <c r="E14444">
        <v>304.5</v>
      </c>
      <c r="F14444">
        <v>1.0400000000000007</v>
      </c>
      <c r="G14444">
        <v>269.41583832478284</v>
      </c>
      <c r="H14444">
        <f t="shared" si="241"/>
        <v>306.1785874228716</v>
      </c>
      <c r="I14444">
        <v>1.6785874228715767</v>
      </c>
    </row>
    <row r="14445" spans="5:9" x14ac:dyDescent="0.25">
      <c r="E14445">
        <v>304.60000000000002</v>
      </c>
      <c r="F14445">
        <v>1.0400000000000007</v>
      </c>
      <c r="G14445">
        <v>269.16335284538695</v>
      </c>
      <c r="H14445">
        <f t="shared" si="241"/>
        <v>306.26964763690319</v>
      </c>
      <c r="I14445">
        <v>1.669647636903151</v>
      </c>
    </row>
    <row r="14446" spans="5:9" x14ac:dyDescent="0.25">
      <c r="E14446">
        <v>304.7</v>
      </c>
      <c r="F14446">
        <v>1.0400000000000007</v>
      </c>
      <c r="G14446">
        <v>268.91058591423609</v>
      </c>
      <c r="H14446">
        <f t="shared" si="241"/>
        <v>306.36074047516797</v>
      </c>
      <c r="I14446">
        <v>1.6607404751679615</v>
      </c>
    </row>
    <row r="14447" spans="5:9" x14ac:dyDescent="0.25">
      <c r="E14447">
        <v>304.8</v>
      </c>
      <c r="F14447">
        <v>1.0400000000000007</v>
      </c>
      <c r="G14447">
        <v>268.65754775254652</v>
      </c>
      <c r="H14447">
        <f t="shared" si="241"/>
        <v>306.45186641167084</v>
      </c>
      <c r="I14447">
        <v>1.6518664116708293</v>
      </c>
    </row>
    <row r="14448" spans="5:9" x14ac:dyDescent="0.25">
      <c r="E14448">
        <v>304.89999999999998</v>
      </c>
      <c r="F14448">
        <v>1.0400000000000007</v>
      </c>
      <c r="G14448">
        <v>268.40424864910176</v>
      </c>
      <c r="H14448">
        <f t="shared" si="241"/>
        <v>306.54302591952489</v>
      </c>
      <c r="I14448">
        <v>1.6430259195249328</v>
      </c>
    </row>
    <row r="14449" spans="5:9" x14ac:dyDescent="0.25">
      <c r="E14449">
        <v>305</v>
      </c>
      <c r="F14449">
        <v>1.0400000000000007</v>
      </c>
      <c r="G14449">
        <v>268.15069896443151</v>
      </c>
      <c r="H14449">
        <f t="shared" si="241"/>
        <v>306.63421947079939</v>
      </c>
      <c r="I14449">
        <v>1.6342194707994211</v>
      </c>
    </row>
    <row r="14450" spans="5:9" x14ac:dyDescent="0.25">
      <c r="E14450">
        <v>305.10000000000002</v>
      </c>
      <c r="F14450">
        <v>1.0400000000000007</v>
      </c>
      <c r="G14450">
        <v>267.89690913500465</v>
      </c>
      <c r="H14450">
        <f t="shared" si="241"/>
        <v>306.72544753636708</v>
      </c>
      <c r="I14450">
        <v>1.625447536367046</v>
      </c>
    </row>
    <row r="14451" spans="5:9" x14ac:dyDescent="0.25">
      <c r="E14451">
        <v>305.2</v>
      </c>
      <c r="F14451">
        <v>1.0400000000000007</v>
      </c>
      <c r="G14451">
        <v>267.64288967741686</v>
      </c>
      <c r="H14451">
        <f t="shared" si="241"/>
        <v>306.81671058575182</v>
      </c>
      <c r="I14451">
        <v>1.6167105857518409</v>
      </c>
    </row>
    <row r="14452" spans="5:9" x14ac:dyDescent="0.25">
      <c r="E14452">
        <v>305.3</v>
      </c>
      <c r="F14452">
        <v>1.0400000000000007</v>
      </c>
      <c r="G14452">
        <v>267.3886511925532</v>
      </c>
      <c r="H14452">
        <f t="shared" si="241"/>
        <v>306.90800908697724</v>
      </c>
      <c r="I14452">
        <v>1.6080090869772281</v>
      </c>
    </row>
    <row r="14453" spans="5:9" x14ac:dyDescent="0.25">
      <c r="E14453">
        <v>305.39999999999998</v>
      </c>
      <c r="F14453">
        <v>1.0400000000000007</v>
      </c>
      <c r="G14453">
        <v>267.1342043697054</v>
      </c>
      <c r="H14453">
        <f t="shared" si="241"/>
        <v>306.99934350641439</v>
      </c>
      <c r="I14453">
        <v>1.5993435064143862</v>
      </c>
    </row>
    <row r="14454" spans="5:9" x14ac:dyDescent="0.25">
      <c r="E14454">
        <v>305.5</v>
      </c>
      <c r="F14454">
        <v>1.0400000000000007</v>
      </c>
      <c r="G14454">
        <v>266.87955999062314</v>
      </c>
      <c r="H14454">
        <f t="shared" si="241"/>
        <v>307.09071430863116</v>
      </c>
      <c r="I14454">
        <v>1.5907143086311548</v>
      </c>
    </row>
    <row r="14455" spans="5:9" x14ac:dyDescent="0.25">
      <c r="E14455">
        <v>305.60000000000002</v>
      </c>
      <c r="F14455">
        <v>1.0400000000000007</v>
      </c>
      <c r="G14455">
        <v>266.62472893347979</v>
      </c>
      <c r="H14455">
        <f t="shared" si="241"/>
        <v>307.18212195624153</v>
      </c>
      <c r="I14455">
        <v>1.582121956241505</v>
      </c>
    </row>
    <row r="14456" spans="5:9" x14ac:dyDescent="0.25">
      <c r="E14456">
        <v>305.7</v>
      </c>
      <c r="F14456">
        <v>1.0400000000000007</v>
      </c>
      <c r="G14456">
        <v>266.36972217673008</v>
      </c>
      <c r="H14456">
        <f t="shared" si="241"/>
        <v>307.27356690975569</v>
      </c>
      <c r="I14456">
        <v>1.573566909755685</v>
      </c>
    </row>
    <row r="14457" spans="5:9" x14ac:dyDescent="0.25">
      <c r="E14457">
        <v>305.8</v>
      </c>
      <c r="F14457">
        <v>1.0400000000000007</v>
      </c>
      <c r="G14457">
        <v>266.11455080284088</v>
      </c>
      <c r="H14457">
        <f t="shared" si="241"/>
        <v>307.36504962743118</v>
      </c>
      <c r="I14457">
        <v>1.5650496274311834</v>
      </c>
    </row>
    <row r="14458" spans="5:9" x14ac:dyDescent="0.25">
      <c r="E14458">
        <v>305.89999999999998</v>
      </c>
      <c r="F14458">
        <v>1.0400000000000007</v>
      </c>
      <c r="G14458">
        <v>265.85922600187314</v>
      </c>
      <c r="H14458">
        <f t="shared" si="241"/>
        <v>307.45657056512465</v>
      </c>
      <c r="I14458">
        <v>1.5565705651246591</v>
      </c>
    </row>
    <row r="14459" spans="5:9" x14ac:dyDescent="0.25">
      <c r="E14459">
        <v>306</v>
      </c>
      <c r="F14459">
        <v>1.0400000000000007</v>
      </c>
      <c r="G14459">
        <v>265.6037590748947</v>
      </c>
      <c r="H14459">
        <f t="shared" si="241"/>
        <v>307.54813017614492</v>
      </c>
      <c r="I14459">
        <v>1.5481301761449275</v>
      </c>
    </row>
    <row r="14460" spans="5:9" x14ac:dyDescent="0.25">
      <c r="E14460">
        <v>306.10000000000002</v>
      </c>
      <c r="F14460">
        <v>1.0400000000000007</v>
      </c>
      <c r="G14460">
        <v>265.34816143720462</v>
      </c>
      <c r="H14460">
        <f t="shared" si="241"/>
        <v>307.63972891110706</v>
      </c>
      <c r="I14460">
        <v>1.5397289111070267</v>
      </c>
    </row>
    <row r="14461" spans="5:9" x14ac:dyDescent="0.25">
      <c r="E14461">
        <v>306.2</v>
      </c>
      <c r="F14461">
        <v>1.0400000000000007</v>
      </c>
      <c r="G14461">
        <v>265.09244462134853</v>
      </c>
      <c r="H14461">
        <f t="shared" si="241"/>
        <v>307.73136721778764</v>
      </c>
      <c r="I14461">
        <v>1.5313672177876601</v>
      </c>
    </row>
    <row r="14462" spans="5:9" x14ac:dyDescent="0.25">
      <c r="E14462">
        <v>306.3</v>
      </c>
      <c r="F14462">
        <v>1.0400000000000007</v>
      </c>
      <c r="G14462">
        <v>264.83662027990584</v>
      </c>
      <c r="H14462">
        <f t="shared" si="241"/>
        <v>307.82304554098198</v>
      </c>
      <c r="I14462">
        <v>1.5230455409819883</v>
      </c>
    </row>
    <row r="14463" spans="5:9" x14ac:dyDescent="0.25">
      <c r="E14463">
        <v>306.39999999999998</v>
      </c>
      <c r="F14463">
        <v>1.0400000000000007</v>
      </c>
      <c r="G14463">
        <v>264.58070018803039</v>
      </c>
      <c r="H14463">
        <f t="shared" si="241"/>
        <v>307.91476432236192</v>
      </c>
      <c r="I14463">
        <v>1.5147643223619389</v>
      </c>
    </row>
    <row r="14464" spans="5:9" x14ac:dyDescent="0.25">
      <c r="E14464">
        <v>306.5</v>
      </c>
      <c r="F14464">
        <v>1.0400000000000007</v>
      </c>
      <c r="G14464">
        <v>264.32469624572718</v>
      </c>
      <c r="H14464">
        <f t="shared" si="241"/>
        <v>308.00652400033613</v>
      </c>
      <c r="I14464">
        <v>1.5065240003361364</v>
      </c>
    </row>
    <row r="14465" spans="5:9" x14ac:dyDescent="0.25">
      <c r="E14465">
        <v>306.60000000000002</v>
      </c>
      <c r="F14465">
        <v>1.0400000000000007</v>
      </c>
      <c r="G14465">
        <v>264.06862047984669</v>
      </c>
      <c r="H14465">
        <f t="shared" si="241"/>
        <v>308.09832500991172</v>
      </c>
      <c r="I14465">
        <v>1.4983250099116745</v>
      </c>
    </row>
    <row r="14466" spans="5:9" x14ac:dyDescent="0.25">
      <c r="E14466">
        <v>306.7</v>
      </c>
      <c r="F14466">
        <v>1.0400000000000007</v>
      </c>
      <c r="G14466">
        <v>263.81248504578269</v>
      </c>
      <c r="H14466">
        <f t="shared" si="241"/>
        <v>308.19016778255758</v>
      </c>
      <c r="I14466">
        <v>1.4901677825576134</v>
      </c>
    </row>
    <row r="14467" spans="5:9" x14ac:dyDescent="0.25">
      <c r="E14467">
        <v>306.8</v>
      </c>
      <c r="F14467">
        <v>1.0400000000000007</v>
      </c>
      <c r="G14467">
        <v>263.55630222885674</v>
      </c>
      <c r="H14467">
        <f t="shared" si="241"/>
        <v>308.28205274607058</v>
      </c>
      <c r="I14467">
        <v>1.4820527460705517</v>
      </c>
    </row>
    <row r="14468" spans="5:9" x14ac:dyDescent="0.25">
      <c r="E14468">
        <v>306.89999999999998</v>
      </c>
      <c r="F14468">
        <v>1.0400000000000007</v>
      </c>
      <c r="G14468">
        <v>263.3000844453764</v>
      </c>
      <c r="H14468">
        <f t="shared" si="241"/>
        <v>308.37398032444219</v>
      </c>
      <c r="I14468">
        <v>1.4739803244422158</v>
      </c>
    </row>
    <row r="14469" spans="5:9" x14ac:dyDescent="0.25">
      <c r="E14469">
        <v>307</v>
      </c>
      <c r="F14469">
        <v>1.0400000000000007</v>
      </c>
      <c r="G14469">
        <v>263.04384424335456</v>
      </c>
      <c r="H14469">
        <f t="shared" si="241"/>
        <v>308.4659509377293</v>
      </c>
      <c r="I14469">
        <v>1.4659509377292885</v>
      </c>
    </row>
    <row r="14470" spans="5:9" x14ac:dyDescent="0.25">
      <c r="E14470">
        <v>307.10000000000002</v>
      </c>
      <c r="F14470">
        <v>1.0400000000000007</v>
      </c>
      <c r="G14470">
        <v>262.78759430287823</v>
      </c>
      <c r="H14470">
        <f t="shared" ref="H14470:H14533" si="242">E14470+I14470</f>
        <v>308.55796500192554</v>
      </c>
      <c r="I14470">
        <v>1.4579650019254873</v>
      </c>
    </row>
    <row r="14471" spans="5:9" x14ac:dyDescent="0.25">
      <c r="E14471">
        <v>307.2</v>
      </c>
      <c r="F14471">
        <v>1.0400000000000007</v>
      </c>
      <c r="G14471">
        <v>262.53134743611719</v>
      </c>
      <c r="H14471">
        <f t="shared" si="242"/>
        <v>308.65002292883594</v>
      </c>
      <c r="I14471">
        <v>1.450022928835965</v>
      </c>
    </row>
    <row r="14472" spans="5:9" x14ac:dyDescent="0.25">
      <c r="E14472">
        <v>307.3</v>
      </c>
      <c r="F14472">
        <v>1.0400000000000007</v>
      </c>
      <c r="G14472">
        <v>262.27511658696363</v>
      </c>
      <c r="H14472">
        <f t="shared" si="242"/>
        <v>308.74212512595432</v>
      </c>
      <c r="I14472">
        <v>1.4421251259543029</v>
      </c>
    </row>
    <row r="14473" spans="5:9" x14ac:dyDescent="0.25">
      <c r="E14473">
        <v>307.39999999999998</v>
      </c>
      <c r="F14473">
        <v>1.0400000000000007</v>
      </c>
      <c r="G14473">
        <v>262.01891483029743</v>
      </c>
      <c r="H14473">
        <f t="shared" si="242"/>
        <v>308.83427199634195</v>
      </c>
      <c r="I14473">
        <v>1.4342719963419499</v>
      </c>
    </row>
    <row r="14474" spans="5:9" x14ac:dyDescent="0.25">
      <c r="E14474">
        <v>307.5</v>
      </c>
      <c r="F14474">
        <v>1.0400000000000007</v>
      </c>
      <c r="G14474">
        <v>261.76275537086985</v>
      </c>
      <c r="H14474">
        <f t="shared" si="242"/>
        <v>308.92646393851032</v>
      </c>
      <c r="I14474">
        <v>1.4264639385103031</v>
      </c>
    </row>
    <row r="14475" spans="5:9" x14ac:dyDescent="0.25">
      <c r="E14475">
        <v>307.60000000000002</v>
      </c>
      <c r="F14475">
        <v>1.0400000000000007</v>
      </c>
      <c r="G14475">
        <v>261.50665154180456</v>
      </c>
      <c r="H14475">
        <f t="shared" si="242"/>
        <v>309.01870134630553</v>
      </c>
      <c r="I14475">
        <v>1.4187013463055023</v>
      </c>
    </row>
    <row r="14476" spans="5:9" x14ac:dyDescent="0.25">
      <c r="E14476">
        <v>307.7</v>
      </c>
      <c r="F14476">
        <v>1.0400000000000007</v>
      </c>
      <c r="G14476">
        <v>261.25061680271273</v>
      </c>
      <c r="H14476">
        <f t="shared" si="242"/>
        <v>309.110984608796</v>
      </c>
      <c r="I14476">
        <v>1.4109846087960245</v>
      </c>
    </row>
    <row r="14477" spans="5:9" x14ac:dyDescent="0.25">
      <c r="E14477">
        <v>307.8</v>
      </c>
      <c r="F14477">
        <v>1.0400000000000007</v>
      </c>
      <c r="G14477">
        <v>260.99466473742331</v>
      </c>
      <c r="H14477">
        <f t="shared" si="242"/>
        <v>309.20331411016298</v>
      </c>
      <c r="I14477">
        <v>1.4033141101629947</v>
      </c>
    </row>
    <row r="14478" spans="5:9" x14ac:dyDescent="0.25">
      <c r="E14478">
        <v>307.89999999999998</v>
      </c>
      <c r="F14478">
        <v>1.0400000000000007</v>
      </c>
      <c r="G14478">
        <v>260.73880905133063</v>
      </c>
      <c r="H14478">
        <f t="shared" si="242"/>
        <v>309.29569022959345</v>
      </c>
      <c r="I14478">
        <v>1.3956902295934803</v>
      </c>
    </row>
    <row r="14479" spans="5:9" x14ac:dyDescent="0.25">
      <c r="E14479">
        <v>308</v>
      </c>
      <c r="F14479">
        <v>1.0400000000000007</v>
      </c>
      <c r="G14479">
        <v>260.48306356836292</v>
      </c>
      <c r="H14479">
        <f t="shared" si="242"/>
        <v>309.38811334117656</v>
      </c>
      <c r="I14479">
        <v>1.3881133411765647</v>
      </c>
    </row>
    <row r="14480" spans="5:9" x14ac:dyDescent="0.25">
      <c r="E14480">
        <v>308.10000000000002</v>
      </c>
      <c r="F14480">
        <v>1.0400000000000007</v>
      </c>
      <c r="G14480">
        <v>260.22744222757831</v>
      </c>
      <c r="H14480">
        <f t="shared" si="242"/>
        <v>309.48058381380241</v>
      </c>
      <c r="I14480">
        <v>1.3805838138024045</v>
      </c>
    </row>
    <row r="14481" spans="5:9" x14ac:dyDescent="0.25">
      <c r="E14481">
        <v>308.2</v>
      </c>
      <c r="F14481">
        <v>1.0400000000000007</v>
      </c>
      <c r="G14481">
        <v>259.97195907939567</v>
      </c>
      <c r="H14481">
        <f t="shared" si="242"/>
        <v>309.57310201106429</v>
      </c>
      <c r="I14481">
        <v>1.3731020110643077</v>
      </c>
    </row>
    <row r="14482" spans="5:9" x14ac:dyDescent="0.25">
      <c r="E14482">
        <v>308.3</v>
      </c>
      <c r="F14482">
        <v>1.0400000000000007</v>
      </c>
      <c r="G14482">
        <v>259.71662828147055</v>
      </c>
      <c r="H14482">
        <f t="shared" si="242"/>
        <v>309.66566829116368</v>
      </c>
      <c r="I14482">
        <v>1.3656682911636842</v>
      </c>
    </row>
    <row r="14483" spans="5:9" x14ac:dyDescent="0.25">
      <c r="E14483">
        <v>308.39999999999998</v>
      </c>
      <c r="F14483">
        <v>1.0400000000000007</v>
      </c>
      <c r="G14483">
        <v>259.46146409422749</v>
      </c>
      <c r="H14483">
        <f t="shared" si="242"/>
        <v>309.75828300681792</v>
      </c>
      <c r="I14483">
        <v>1.3582830068179137</v>
      </c>
    </row>
    <row r="14484" spans="5:9" x14ac:dyDescent="0.25">
      <c r="E14484">
        <v>308.5</v>
      </c>
      <c r="F14484">
        <v>1.0400000000000007</v>
      </c>
      <c r="G14484">
        <v>259.20648087606259</v>
      </c>
      <c r="H14484">
        <f t="shared" si="242"/>
        <v>309.85094650517135</v>
      </c>
      <c r="I14484">
        <v>1.3509465051713383</v>
      </c>
    </row>
    <row r="14485" spans="5:9" x14ac:dyDescent="0.25">
      <c r="E14485">
        <v>308.60000000000002</v>
      </c>
      <c r="F14485">
        <v>1.0400000000000007</v>
      </c>
      <c r="G14485">
        <v>258.95169307823141</v>
      </c>
      <c r="H14485">
        <f t="shared" si="242"/>
        <v>309.94365912770905</v>
      </c>
      <c r="I14485">
        <v>1.3436591277090451</v>
      </c>
    </row>
    <row r="14486" spans="5:9" x14ac:dyDescent="0.25">
      <c r="E14486">
        <v>308.7</v>
      </c>
      <c r="F14486">
        <v>1.0400000000000007</v>
      </c>
      <c r="G14486">
        <v>258.6971152394396</v>
      </c>
      <c r="H14486">
        <f t="shared" si="242"/>
        <v>310.03642121017367</v>
      </c>
      <c r="I14486">
        <v>1.3364212101736666</v>
      </c>
    </row>
    <row r="14487" spans="5:9" x14ac:dyDescent="0.25">
      <c r="E14487">
        <v>308.8</v>
      </c>
      <c r="F14487">
        <v>1.0400000000000007</v>
      </c>
      <c r="G14487">
        <v>258.44276198015456</v>
      </c>
      <c r="H14487">
        <f t="shared" si="242"/>
        <v>310.12923308248492</v>
      </c>
      <c r="I14487">
        <v>1.3292330824849001</v>
      </c>
    </row>
    <row r="14488" spans="5:9" x14ac:dyDescent="0.25">
      <c r="E14488">
        <v>308.89999999999998</v>
      </c>
      <c r="F14488">
        <v>1.0400000000000007</v>
      </c>
      <c r="G14488">
        <v>258.1886479966588</v>
      </c>
      <c r="H14488">
        <f t="shared" si="242"/>
        <v>310.22209506866204</v>
      </c>
      <c r="I14488">
        <v>1.3220950686620512</v>
      </c>
    </row>
    <row r="14489" spans="5:9" x14ac:dyDescent="0.25">
      <c r="E14489">
        <v>309</v>
      </c>
      <c r="F14489">
        <v>1.0400000000000007</v>
      </c>
      <c r="G14489">
        <v>257.93478805486689</v>
      </c>
      <c r="H14489">
        <f t="shared" si="242"/>
        <v>310.31500748674915</v>
      </c>
      <c r="I14489">
        <v>1.3150074867491433</v>
      </c>
    </row>
    <row r="14490" spans="5:9" x14ac:dyDescent="0.25">
      <c r="E14490">
        <v>309.10000000000002</v>
      </c>
      <c r="F14490">
        <v>1.0400000000000007</v>
      </c>
      <c r="G14490">
        <v>257.68119698392798</v>
      </c>
      <c r="H14490">
        <f t="shared" si="242"/>
        <v>310.40797064874295</v>
      </c>
      <c r="I14490">
        <v>1.307970648742907</v>
      </c>
    </row>
    <row r="14491" spans="5:9" x14ac:dyDescent="0.25">
      <c r="E14491">
        <v>309.2</v>
      </c>
      <c r="F14491">
        <v>1.0400000000000007</v>
      </c>
      <c r="G14491">
        <v>257.4278896696398</v>
      </c>
      <c r="H14491">
        <f t="shared" si="242"/>
        <v>310.50098486052332</v>
      </c>
      <c r="I14491">
        <v>1.3009848605233023</v>
      </c>
    </row>
    <row r="14492" spans="5:9" x14ac:dyDescent="0.25">
      <c r="E14492">
        <v>309.3</v>
      </c>
      <c r="F14492">
        <v>1.0400000000000007</v>
      </c>
      <c r="G14492">
        <v>257.17488104769808</v>
      </c>
      <c r="H14492">
        <f t="shared" si="242"/>
        <v>310.59405042178662</v>
      </c>
      <c r="I14492">
        <v>1.2940504217865845</v>
      </c>
    </row>
    <row r="14493" spans="5:9" x14ac:dyDescent="0.25">
      <c r="E14493">
        <v>309.39999999999998</v>
      </c>
      <c r="F14493">
        <v>1.0400000000000007</v>
      </c>
      <c r="G14493">
        <v>256.92218609680754</v>
      </c>
      <c r="H14493">
        <f t="shared" si="242"/>
        <v>310.68716762598081</v>
      </c>
      <c r="I14493">
        <v>1.2871676259808134</v>
      </c>
    </row>
    <row r="14494" spans="5:9" x14ac:dyDescent="0.25">
      <c r="E14494">
        <v>309.5</v>
      </c>
      <c r="F14494">
        <v>1.0400000000000007</v>
      </c>
      <c r="G14494">
        <v>256.66981983168176</v>
      </c>
      <c r="H14494">
        <f t="shared" si="242"/>
        <v>310.78033676024381</v>
      </c>
      <c r="I14494">
        <v>1.2803367602437865</v>
      </c>
    </row>
    <row r="14495" spans="5:9" x14ac:dyDescent="0.25">
      <c r="E14495">
        <v>309.60000000000002</v>
      </c>
      <c r="F14495">
        <v>1.0400000000000007</v>
      </c>
      <c r="G14495">
        <v>256.41779729595845</v>
      </c>
      <c r="H14495">
        <f t="shared" si="242"/>
        <v>310.87355810534319</v>
      </c>
      <c r="I14495">
        <v>1.2735581053431613</v>
      </c>
    </row>
    <row r="14496" spans="5:9" x14ac:dyDescent="0.25">
      <c r="E14496">
        <v>309.7</v>
      </c>
      <c r="F14496">
        <v>1.0400000000000007</v>
      </c>
      <c r="G14496">
        <v>256.16613355505712</v>
      </c>
      <c r="H14496">
        <f t="shared" si="242"/>
        <v>310.9668319356187</v>
      </c>
      <c r="I14496">
        <v>1.2668319356187308</v>
      </c>
    </row>
    <row r="14497" spans="5:9" x14ac:dyDescent="0.25">
      <c r="E14497">
        <v>309.8</v>
      </c>
      <c r="F14497">
        <v>1.0400000000000007</v>
      </c>
      <c r="G14497">
        <v>255.91484368900689</v>
      </c>
      <c r="H14497">
        <f t="shared" si="242"/>
        <v>311.06015851892681</v>
      </c>
      <c r="I14497">
        <v>1.2601585189267832</v>
      </c>
    </row>
    <row r="14498" spans="5:9" x14ac:dyDescent="0.25">
      <c r="E14498">
        <v>309.89999999999998</v>
      </c>
      <c r="F14498">
        <v>1.0400000000000007</v>
      </c>
      <c r="G14498">
        <v>255.66394278527054</v>
      </c>
      <c r="H14498">
        <f t="shared" si="242"/>
        <v>311.15353811658628</v>
      </c>
      <c r="I14498">
        <v>1.2535381165863053</v>
      </c>
    </row>
    <row r="14499" spans="5:9" x14ac:dyDescent="0.25">
      <c r="E14499">
        <v>310</v>
      </c>
      <c r="F14499">
        <v>1.0400000000000007</v>
      </c>
      <c r="G14499">
        <v>255.41344593159087</v>
      </c>
      <c r="H14499">
        <f t="shared" si="242"/>
        <v>311.246970983327</v>
      </c>
      <c r="I14499">
        <v>1.2469709833270122</v>
      </c>
    </row>
    <row r="14500" spans="5:9" x14ac:dyDescent="0.25">
      <c r="E14500">
        <v>310.10000000000002</v>
      </c>
      <c r="F14500">
        <v>1.0400000000000007</v>
      </c>
      <c r="G14500">
        <v>255.16336820888475</v>
      </c>
      <c r="H14500">
        <f t="shared" si="242"/>
        <v>311.34045736723914</v>
      </c>
      <c r="I14500">
        <v>1.2404573672391215</v>
      </c>
    </row>
    <row r="14501" spans="5:9" x14ac:dyDescent="0.25">
      <c r="E14501">
        <v>310.2</v>
      </c>
      <c r="F14501">
        <v>1.0400000000000007</v>
      </c>
      <c r="G14501">
        <v>254.91372468420789</v>
      </c>
      <c r="H14501">
        <f t="shared" si="242"/>
        <v>311.43399750972463</v>
      </c>
      <c r="I14501">
        <v>1.2339975097246212</v>
      </c>
    </row>
    <row r="14502" spans="5:9" x14ac:dyDescent="0.25">
      <c r="E14502">
        <v>310.3</v>
      </c>
      <c r="F14502">
        <v>1.0400000000000007</v>
      </c>
      <c r="G14502">
        <v>254.66453040381316</v>
      </c>
      <c r="H14502">
        <f t="shared" si="242"/>
        <v>311.52759164545006</v>
      </c>
      <c r="I14502">
        <v>1.2275916454500453</v>
      </c>
    </row>
    <row r="14503" spans="5:9" x14ac:dyDescent="0.25">
      <c r="E14503">
        <v>310.39999999999998</v>
      </c>
      <c r="F14503">
        <v>1.0400000000000007</v>
      </c>
      <c r="G14503">
        <v>254.41580038632137</v>
      </c>
      <c r="H14503">
        <f t="shared" si="242"/>
        <v>311.62124000230062</v>
      </c>
      <c r="I14503">
        <v>1.2212400023006273</v>
      </c>
    </row>
    <row r="14504" spans="5:9" x14ac:dyDescent="0.25">
      <c r="E14504">
        <v>310.5</v>
      </c>
      <c r="F14504">
        <v>1.0400000000000007</v>
      </c>
      <c r="G14504">
        <v>254.16754961602285</v>
      </c>
      <c r="H14504">
        <f t="shared" si="242"/>
        <v>311.71494280133567</v>
      </c>
      <c r="I14504">
        <v>1.21494280133569</v>
      </c>
    </row>
    <row r="14505" spans="5:9" x14ac:dyDescent="0.25">
      <c r="E14505">
        <v>310.60000000000002</v>
      </c>
      <c r="F14505">
        <v>1.0400000000000007</v>
      </c>
      <c r="G14505">
        <v>253.91979303632422</v>
      </c>
      <c r="H14505">
        <f t="shared" si="242"/>
        <v>311.80870025674528</v>
      </c>
      <c r="I14505">
        <v>1.2087002567452532</v>
      </c>
    </row>
    <row r="14506" spans="5:9" x14ac:dyDescent="0.25">
      <c r="E14506">
        <v>310.7</v>
      </c>
      <c r="F14506">
        <v>1.0400000000000007</v>
      </c>
      <c r="G14506">
        <v>253.67254554335122</v>
      </c>
      <c r="H14506">
        <f t="shared" si="242"/>
        <v>311.90251257580775</v>
      </c>
      <c r="I14506">
        <v>1.2025125758077726</v>
      </c>
    </row>
    <row r="14507" spans="5:9" x14ac:dyDescent="0.25">
      <c r="E14507">
        <v>310.8</v>
      </c>
      <c r="F14507">
        <v>1.0400000000000007</v>
      </c>
      <c r="G14507">
        <v>253.4258219797162</v>
      </c>
      <c r="H14507">
        <f t="shared" si="242"/>
        <v>311.99637995884888</v>
      </c>
      <c r="I14507">
        <v>1.1963799588488853</v>
      </c>
    </row>
    <row r="14508" spans="5:9" x14ac:dyDescent="0.25">
      <c r="E14508">
        <v>310.89999999999998</v>
      </c>
      <c r="F14508">
        <v>1.0400000000000007</v>
      </c>
      <c r="G14508">
        <v>253.17963712845312</v>
      </c>
      <c r="H14508">
        <f t="shared" si="242"/>
        <v>312.09030259920121</v>
      </c>
      <c r="I14508">
        <v>1.1903025992012486</v>
      </c>
    </row>
    <row r="14509" spans="5:9" x14ac:dyDescent="0.25">
      <c r="E14509">
        <v>311</v>
      </c>
      <c r="F14509">
        <v>1.0400000000000007</v>
      </c>
      <c r="G14509">
        <v>252.93400570711921</v>
      </c>
      <c r="H14509">
        <f t="shared" si="242"/>
        <v>312.18428068316541</v>
      </c>
      <c r="I14509">
        <v>1.1842806831654134</v>
      </c>
    </row>
    <row r="14510" spans="5:9" x14ac:dyDescent="0.25">
      <c r="E14510">
        <v>311.10000000000002</v>
      </c>
      <c r="F14510">
        <v>1.0400000000000007</v>
      </c>
      <c r="G14510">
        <v>252.68894236205711</v>
      </c>
      <c r="H14510">
        <f t="shared" si="242"/>
        <v>312.27831438997168</v>
      </c>
      <c r="I14510">
        <v>1.178314389971665</v>
      </c>
    </row>
    <row r="14511" spans="5:9" x14ac:dyDescent="0.25">
      <c r="E14511">
        <v>311.2</v>
      </c>
      <c r="F14511">
        <v>1.0400000000000007</v>
      </c>
      <c r="G14511">
        <v>252.44446166280585</v>
      </c>
      <c r="H14511">
        <f t="shared" si="242"/>
        <v>312.37240389174303</v>
      </c>
      <c r="I14511">
        <v>1.172403891743045</v>
      </c>
    </row>
    <row r="14512" spans="5:9" x14ac:dyDescent="0.25">
      <c r="E14512">
        <v>311.3</v>
      </c>
      <c r="F14512">
        <v>1.0400000000000007</v>
      </c>
      <c r="G14512">
        <v>252.20057809664286</v>
      </c>
      <c r="H14512">
        <f t="shared" si="242"/>
        <v>312.46654935345947</v>
      </c>
      <c r="I14512">
        <v>1.166549353459472</v>
      </c>
    </row>
    <row r="14513" spans="5:9" x14ac:dyDescent="0.25">
      <c r="E14513">
        <v>311.39999999999998</v>
      </c>
      <c r="F14513">
        <v>1.0400000000000007</v>
      </c>
      <c r="G14513">
        <v>251.95730606323252</v>
      </c>
      <c r="H14513">
        <f t="shared" si="242"/>
        <v>312.56075093292321</v>
      </c>
      <c r="I14513">
        <v>1.1607509329232186</v>
      </c>
    </row>
    <row r="14514" spans="5:9" x14ac:dyDescent="0.25">
      <c r="E14514">
        <v>311.5</v>
      </c>
      <c r="F14514">
        <v>1.0400000000000007</v>
      </c>
      <c r="G14514">
        <v>251.71465986934987</v>
      </c>
      <c r="H14514">
        <f t="shared" si="242"/>
        <v>312.65500878072572</v>
      </c>
      <c r="I14514">
        <v>1.1550087807257414</v>
      </c>
    </row>
    <row r="14515" spans="5:9" x14ac:dyDescent="0.25">
      <c r="E14515">
        <v>311.60000000000002</v>
      </c>
      <c r="F14515">
        <v>1.0400000000000007</v>
      </c>
      <c r="G14515">
        <v>251.47265372364066</v>
      </c>
      <c r="H14515">
        <f t="shared" si="242"/>
        <v>312.74932304021627</v>
      </c>
      <c r="I14515">
        <v>1.1493230402162655</v>
      </c>
    </row>
    <row r="14516" spans="5:9" x14ac:dyDescent="0.25">
      <c r="E14516">
        <v>311.7</v>
      </c>
      <c r="F14516">
        <v>1.0400000000000007</v>
      </c>
      <c r="G14516">
        <v>251.23130173136991</v>
      </c>
      <c r="H14516">
        <f t="shared" si="242"/>
        <v>312.8436938474722</v>
      </c>
      <c r="I14516">
        <v>1.1436938474722105</v>
      </c>
    </row>
    <row r="14517" spans="5:9" x14ac:dyDescent="0.25">
      <c r="E14517">
        <v>311.8</v>
      </c>
      <c r="F14517">
        <v>1.0400000000000007</v>
      </c>
      <c r="G14517">
        <v>250.99061788910393</v>
      </c>
      <c r="H14517">
        <f t="shared" si="242"/>
        <v>312.93812133127199</v>
      </c>
      <c r="I14517">
        <v>1.1381213312719496</v>
      </c>
    </row>
    <row r="14518" spans="5:9" x14ac:dyDescent="0.25">
      <c r="E14518">
        <v>311.89999999999998</v>
      </c>
      <c r="F14518">
        <v>1.0400000000000007</v>
      </c>
      <c r="G14518">
        <v>250.75061607925988</v>
      </c>
      <c r="H14518">
        <f t="shared" si="242"/>
        <v>313.03260561306996</v>
      </c>
      <c r="I14518">
        <v>1.1326056130699806</v>
      </c>
    </row>
    <row r="14519" spans="5:9" x14ac:dyDescent="0.25">
      <c r="E14519">
        <v>312</v>
      </c>
      <c r="F14519">
        <v>1.0400000000000007</v>
      </c>
      <c r="G14519">
        <v>250.51131006444882</v>
      </c>
      <c r="H14519">
        <f t="shared" si="242"/>
        <v>313.12714680697542</v>
      </c>
      <c r="I14519">
        <v>1.1271468069754222</v>
      </c>
    </row>
    <row r="14520" spans="5:9" x14ac:dyDescent="0.25">
      <c r="E14520">
        <v>312.10000000000002</v>
      </c>
      <c r="F14520">
        <v>1.0400000000000007</v>
      </c>
      <c r="G14520">
        <v>250.27271348152652</v>
      </c>
      <c r="H14520">
        <f t="shared" si="242"/>
        <v>313.22174501973387</v>
      </c>
      <c r="I14520">
        <v>1.1217450197338474</v>
      </c>
    </row>
    <row r="14521" spans="5:9" x14ac:dyDescent="0.25">
      <c r="E14521">
        <v>312.2</v>
      </c>
      <c r="F14521">
        <v>1.0400000000000007</v>
      </c>
      <c r="G14521">
        <v>250.03483983525666</v>
      </c>
      <c r="H14521">
        <f t="shared" si="242"/>
        <v>313.31640035071348</v>
      </c>
      <c r="I14521">
        <v>1.116400350713463</v>
      </c>
    </row>
    <row r="14522" spans="5:9" x14ac:dyDescent="0.25">
      <c r="E14522">
        <v>312.3</v>
      </c>
      <c r="F14522">
        <v>1.0400000000000007</v>
      </c>
      <c r="G14522">
        <v>249.79770249147876</v>
      </c>
      <c r="H14522">
        <f t="shared" si="242"/>
        <v>313.41111289189604</v>
      </c>
      <c r="I14522">
        <v>1.11111289189601</v>
      </c>
    </row>
    <row r="14523" spans="5:9" x14ac:dyDescent="0.25">
      <c r="E14523">
        <v>312.39999999999998</v>
      </c>
      <c r="F14523">
        <v>1.0400000000000007</v>
      </c>
      <c r="G14523">
        <v>249.56131466966215</v>
      </c>
      <c r="H14523">
        <f t="shared" si="242"/>
        <v>313.50588272787343</v>
      </c>
      <c r="I14523">
        <v>1.1058827278734218</v>
      </c>
    </row>
    <row r="14524" spans="5:9" x14ac:dyDescent="0.25">
      <c r="E14524">
        <v>312.5</v>
      </c>
      <c r="F14524">
        <v>1.0400000000000007</v>
      </c>
      <c r="G14524">
        <v>249.32568943471452</v>
      </c>
      <c r="H14524">
        <f t="shared" si="242"/>
        <v>313.60070993585089</v>
      </c>
      <c r="I14524">
        <v>1.1007099358508767</v>
      </c>
    </row>
    <row r="14525" spans="5:9" x14ac:dyDescent="0.25">
      <c r="E14525">
        <v>312.60000000000002</v>
      </c>
      <c r="F14525">
        <v>1.0400000000000007</v>
      </c>
      <c r="G14525">
        <v>249.09083968790046</v>
      </c>
      <c r="H14525">
        <f t="shared" si="242"/>
        <v>313.69559458565749</v>
      </c>
      <c r="I14525">
        <v>1.0955945856574503</v>
      </c>
    </row>
    <row r="14526" spans="5:9" x14ac:dyDescent="0.25">
      <c r="E14526">
        <v>312.7</v>
      </c>
      <c r="F14526">
        <v>1.0400000000000007</v>
      </c>
      <c r="G14526">
        <v>248.85677815671318</v>
      </c>
      <c r="H14526">
        <f t="shared" si="242"/>
        <v>313.79053673976523</v>
      </c>
      <c r="I14526">
        <v>1.0905367397652681</v>
      </c>
    </row>
    <row r="14527" spans="5:9" x14ac:dyDescent="0.25">
      <c r="E14527">
        <v>312.8</v>
      </c>
      <c r="F14527">
        <v>1.0400000000000007</v>
      </c>
      <c r="G14527">
        <v>248.62351738352712</v>
      </c>
      <c r="H14527">
        <f t="shared" si="242"/>
        <v>313.88553645331848</v>
      </c>
      <c r="I14527">
        <v>1.0855364533184644</v>
      </c>
    </row>
    <row r="14528" spans="5:9" x14ac:dyDescent="0.25">
      <c r="E14528">
        <v>312.89999999999998</v>
      </c>
      <c r="F14528">
        <v>1.0400000000000007</v>
      </c>
      <c r="G14528">
        <v>248.39106971284656</v>
      </c>
      <c r="H14528">
        <f t="shared" si="242"/>
        <v>313.98059377417326</v>
      </c>
      <c r="I14528">
        <v>1.0805937741732659</v>
      </c>
    </row>
    <row r="14529" spans="5:9" x14ac:dyDescent="0.25">
      <c r="E14529">
        <v>313</v>
      </c>
      <c r="F14529">
        <v>1.0400000000000007</v>
      </c>
      <c r="G14529">
        <v>248.15944727694981</v>
      </c>
      <c r="H14529">
        <f t="shared" si="242"/>
        <v>314.07570874295078</v>
      </c>
      <c r="I14529">
        <v>1.0757087429507746</v>
      </c>
    </row>
    <row r="14530" spans="5:9" x14ac:dyDescent="0.25">
      <c r="E14530">
        <v>255</v>
      </c>
      <c r="F14530">
        <v>1.0500000000000007</v>
      </c>
      <c r="G14530">
        <v>283.66845735598417</v>
      </c>
      <c r="H14530">
        <f t="shared" si="242"/>
        <v>255.72248891785301</v>
      </c>
      <c r="I14530">
        <v>0.72248891785300007</v>
      </c>
    </row>
    <row r="14531" spans="5:9" x14ac:dyDescent="0.25">
      <c r="E14531">
        <v>255.1</v>
      </c>
      <c r="F14531">
        <v>1.0500000000000007</v>
      </c>
      <c r="G14531">
        <v>283.82349962551422</v>
      </c>
      <c r="H14531">
        <f t="shared" si="242"/>
        <v>255.82480993761851</v>
      </c>
      <c r="I14531">
        <v>0.72480993761852364</v>
      </c>
    </row>
    <row r="14532" spans="5:9" x14ac:dyDescent="0.25">
      <c r="E14532">
        <v>255.2</v>
      </c>
      <c r="F14532">
        <v>1.0500000000000007</v>
      </c>
      <c r="G14532">
        <v>283.9780467913215</v>
      </c>
      <c r="H14532">
        <f t="shared" si="242"/>
        <v>255.92711887928883</v>
      </c>
      <c r="I14532">
        <v>0.72711887928884589</v>
      </c>
    </row>
    <row r="14533" spans="5:9" x14ac:dyDescent="0.25">
      <c r="E14533">
        <v>255.3</v>
      </c>
      <c r="F14533">
        <v>1.0500000000000007</v>
      </c>
      <c r="G14533">
        <v>284.13213152219038</v>
      </c>
      <c r="H14533">
        <f t="shared" si="242"/>
        <v>256.02941619942794</v>
      </c>
      <c r="I14533">
        <v>0.72941619942795599</v>
      </c>
    </row>
    <row r="14534" spans="5:9" x14ac:dyDescent="0.25">
      <c r="E14534">
        <v>255.4</v>
      </c>
      <c r="F14534">
        <v>1.0500000000000007</v>
      </c>
      <c r="G14534">
        <v>284.28578232509182</v>
      </c>
      <c r="H14534">
        <f t="shared" ref="H14534:H14597" si="243">E14534+I14534</f>
        <v>256.13170235135755</v>
      </c>
      <c r="I14534">
        <v>0.73170235135753825</v>
      </c>
    </row>
    <row r="14535" spans="5:9" x14ac:dyDescent="0.25">
      <c r="E14535">
        <v>255.5</v>
      </c>
      <c r="F14535">
        <v>1.0500000000000007</v>
      </c>
      <c r="G14535">
        <v>284.43902390409767</v>
      </c>
      <c r="H14535">
        <f t="shared" si="243"/>
        <v>256.23397778527078</v>
      </c>
      <c r="I14535">
        <v>0.73397778527080448</v>
      </c>
    </row>
    <row r="14536" spans="5:9" x14ac:dyDescent="0.25">
      <c r="E14536">
        <v>255.6</v>
      </c>
      <c r="F14536">
        <v>1.0500000000000007</v>
      </c>
      <c r="G14536">
        <v>284.59187749777425</v>
      </c>
      <c r="H14536">
        <f t="shared" si="243"/>
        <v>256.33624294826865</v>
      </c>
      <c r="I14536">
        <v>0.73624294826866865</v>
      </c>
    </row>
    <row r="14537" spans="5:9" x14ac:dyDescent="0.25">
      <c r="E14537">
        <v>255.7</v>
      </c>
      <c r="F14537">
        <v>1.0500000000000007</v>
      </c>
      <c r="G14537">
        <v>284.74436119579349</v>
      </c>
      <c r="H14537">
        <f t="shared" si="243"/>
        <v>256.43849828432741</v>
      </c>
      <c r="I14537">
        <v>0.73849828432741538</v>
      </c>
    </row>
    <row r="14538" spans="5:9" x14ac:dyDescent="0.25">
      <c r="E14538">
        <v>255.8</v>
      </c>
      <c r="F14538">
        <v>1.0500000000000007</v>
      </c>
      <c r="G14538">
        <v>284.89649023550248</v>
      </c>
      <c r="H14538">
        <f t="shared" si="243"/>
        <v>256.54074423420656</v>
      </c>
      <c r="I14538">
        <v>0.74074423420656432</v>
      </c>
    </row>
    <row r="14539" spans="5:9" x14ac:dyDescent="0.25">
      <c r="E14539">
        <v>255.9</v>
      </c>
      <c r="F14539">
        <v>1.0500000000000007</v>
      </c>
      <c r="G14539">
        <v>285.04827727919456</v>
      </c>
      <c r="H14539">
        <f t="shared" si="243"/>
        <v>256.64298123530534</v>
      </c>
      <c r="I14539">
        <v>0.74298123530531446</v>
      </c>
    </row>
    <row r="14540" spans="5:9" x14ac:dyDescent="0.25">
      <c r="E14540">
        <v>256</v>
      </c>
      <c r="F14540">
        <v>1.0500000000000007</v>
      </c>
      <c r="G14540">
        <v>285.1997326728241</v>
      </c>
      <c r="H14540">
        <f t="shared" si="243"/>
        <v>256.74520972147548</v>
      </c>
      <c r="I14540">
        <v>0.74520972147549669</v>
      </c>
    </row>
    <row r="14541" spans="5:9" x14ac:dyDescent="0.25">
      <c r="E14541">
        <v>256.10000000000002</v>
      </c>
      <c r="F14541">
        <v>1.0500000000000007</v>
      </c>
      <c r="G14541">
        <v>285.35086468690452</v>
      </c>
      <c r="H14541">
        <f t="shared" si="243"/>
        <v>256.84743012279864</v>
      </c>
      <c r="I14541">
        <v>0.74743012279861398</v>
      </c>
    </row>
    <row r="14542" spans="5:9" x14ac:dyDescent="0.25">
      <c r="E14542">
        <v>256.2</v>
      </c>
      <c r="F14542">
        <v>1.0500000000000007</v>
      </c>
      <c r="G14542">
        <v>285.50167974032723</v>
      </c>
      <c r="H14542">
        <f t="shared" si="243"/>
        <v>256.94964286533406</v>
      </c>
      <c r="I14542">
        <v>0.74964286533409263</v>
      </c>
    </row>
    <row r="14543" spans="5:9" x14ac:dyDescent="0.25">
      <c r="E14543">
        <v>256.3</v>
      </c>
      <c r="F14543">
        <v>1.0500000000000007</v>
      </c>
      <c r="G14543">
        <v>285.65218260783229</v>
      </c>
      <c r="H14543">
        <f t="shared" si="243"/>
        <v>257.05184837084551</v>
      </c>
      <c r="I14543">
        <v>0.75184837084551936</v>
      </c>
    </row>
    <row r="14544" spans="5:9" x14ac:dyDescent="0.25">
      <c r="E14544">
        <v>256.39999999999998</v>
      </c>
      <c r="F14544">
        <v>1.0500000000000007</v>
      </c>
      <c r="G14544">
        <v>285.80237661185555</v>
      </c>
      <c r="H14544">
        <f t="shared" si="243"/>
        <v>257.15404705651116</v>
      </c>
      <c r="I14544">
        <v>0.75404705651117987</v>
      </c>
    </row>
    <row r="14545" spans="5:9" x14ac:dyDescent="0.25">
      <c r="E14545">
        <v>256.5</v>
      </c>
      <c r="F14545">
        <v>1.0500000000000007</v>
      </c>
      <c r="G14545">
        <v>285.95226379946996</v>
      </c>
      <c r="H14545">
        <f t="shared" si="243"/>
        <v>257.25623933462481</v>
      </c>
      <c r="I14545">
        <v>0.75623933462481863</v>
      </c>
    </row>
    <row r="14546" spans="5:9" x14ac:dyDescent="0.25">
      <c r="E14546">
        <v>256.60000000000002</v>
      </c>
      <c r="F14546">
        <v>1.0500000000000007</v>
      </c>
      <c r="G14546">
        <v>286.10184510512812</v>
      </c>
      <c r="H14546">
        <f t="shared" si="243"/>
        <v>257.35842561229214</v>
      </c>
      <c r="I14546">
        <v>0.75842561229211114</v>
      </c>
    </row>
    <row r="14547" spans="5:9" x14ac:dyDescent="0.25">
      <c r="E14547">
        <v>256.7</v>
      </c>
      <c r="F14547">
        <v>1.0500000000000007</v>
      </c>
      <c r="G14547">
        <v>286.25112049990395</v>
      </c>
      <c r="H14547">
        <f t="shared" si="243"/>
        <v>257.46060629112793</v>
      </c>
      <c r="I14547">
        <v>0.76060629112792999</v>
      </c>
    </row>
    <row r="14548" spans="5:9" x14ac:dyDescent="0.25">
      <c r="E14548">
        <v>256.8</v>
      </c>
      <c r="F14548">
        <v>1.0500000000000007</v>
      </c>
      <c r="G14548">
        <v>286.4000891279191</v>
      </c>
      <c r="H14548">
        <f t="shared" si="243"/>
        <v>257.56278176695906</v>
      </c>
      <c r="I14548">
        <v>0.76278176695906352</v>
      </c>
    </row>
    <row r="14549" spans="5:9" x14ac:dyDescent="0.25">
      <c r="E14549">
        <v>256.89999999999998</v>
      </c>
      <c r="F14549">
        <v>1.0500000000000007</v>
      </c>
      <c r="G14549">
        <v>286.54874943062765</v>
      </c>
      <c r="H14549">
        <f t="shared" si="243"/>
        <v>257.66495242953658</v>
      </c>
      <c r="I14549">
        <v>0.76495242953659492</v>
      </c>
    </row>
    <row r="14550" spans="5:9" x14ac:dyDescent="0.25">
      <c r="E14550">
        <v>257</v>
      </c>
      <c r="F14550">
        <v>1.0500000000000007</v>
      </c>
      <c r="G14550">
        <v>286.69709925961831</v>
      </c>
      <c r="H14550">
        <f t="shared" si="243"/>
        <v>257.76711866226179</v>
      </c>
      <c r="I14550">
        <v>0.7671186622617916</v>
      </c>
    </row>
    <row r="14551" spans="5:9" x14ac:dyDescent="0.25">
      <c r="E14551">
        <v>257.10000000000002</v>
      </c>
      <c r="F14551">
        <v>1.0500000000000007</v>
      </c>
      <c r="G14551">
        <v>286.84513597858046</v>
      </c>
      <c r="H14551">
        <f t="shared" si="243"/>
        <v>257.86928084192891</v>
      </c>
      <c r="I14551">
        <v>0.76928084192889734</v>
      </c>
    </row>
    <row r="14552" spans="5:9" x14ac:dyDescent="0.25">
      <c r="E14552">
        <v>257.2</v>
      </c>
      <c r="F14552">
        <v>1.0500000000000007</v>
      </c>
      <c r="G14552">
        <v>286.9928565550635</v>
      </c>
      <c r="H14552">
        <f t="shared" si="243"/>
        <v>257.97143933848781</v>
      </c>
      <c r="I14552">
        <v>0.7714393384878071</v>
      </c>
    </row>
    <row r="14553" spans="5:9" x14ac:dyDescent="0.25">
      <c r="E14553">
        <v>257.3</v>
      </c>
      <c r="F14553">
        <v>1.0500000000000007</v>
      </c>
      <c r="G14553">
        <v>287.14025764264369</v>
      </c>
      <c r="H14553">
        <f t="shared" si="243"/>
        <v>258.07359451482921</v>
      </c>
      <c r="I14553">
        <v>0.77359451482922525</v>
      </c>
    </row>
    <row r="14554" spans="5:9" x14ac:dyDescent="0.25">
      <c r="E14554">
        <v>257.39999999999998</v>
      </c>
      <c r="F14554">
        <v>1.0500000000000007</v>
      </c>
      <c r="G14554">
        <v>287.28733565409647</v>
      </c>
      <c r="H14554">
        <f t="shared" si="243"/>
        <v>258.17574672659453</v>
      </c>
      <c r="I14554">
        <v>0.77574672659453636</v>
      </c>
    </row>
    <row r="14555" spans="5:9" x14ac:dyDescent="0.25">
      <c r="E14555">
        <v>257.5</v>
      </c>
      <c r="F14555">
        <v>1.0500000000000007</v>
      </c>
      <c r="G14555">
        <v>287.4340868261545</v>
      </c>
      <c r="H14555">
        <f t="shared" si="243"/>
        <v>258.27789632201217</v>
      </c>
      <c r="I14555">
        <v>0.77789632201218151</v>
      </c>
    </row>
    <row r="14556" spans="5:9" x14ac:dyDescent="0.25">
      <c r="E14556">
        <v>257.60000000000002</v>
      </c>
      <c r="F14556">
        <v>1.0500000000000007</v>
      </c>
      <c r="G14556">
        <v>287.58050727641381</v>
      </c>
      <c r="H14556">
        <f t="shared" si="243"/>
        <v>258.38004364176203</v>
      </c>
      <c r="I14556">
        <v>0.78004364176200003</v>
      </c>
    </row>
    <row r="14557" spans="5:9" x14ac:dyDescent="0.25">
      <c r="E14557">
        <v>257.7</v>
      </c>
      <c r="F14557">
        <v>1.0500000000000007</v>
      </c>
      <c r="G14557">
        <v>287.72659305293314</v>
      </c>
      <c r="H14557">
        <f t="shared" si="243"/>
        <v>258.48218901886867</v>
      </c>
      <c r="I14557">
        <v>0.78218901886865688</v>
      </c>
    </row>
    <row r="14558" spans="5:9" x14ac:dyDescent="0.25">
      <c r="E14558">
        <v>257.8</v>
      </c>
      <c r="F14558">
        <v>1.0500000000000007</v>
      </c>
      <c r="G14558">
        <v>287.87234017705191</v>
      </c>
      <c r="H14558">
        <f t="shared" si="243"/>
        <v>258.58433277862497</v>
      </c>
      <c r="I14558">
        <v>0.78433277862493467</v>
      </c>
    </row>
    <row r="14559" spans="5:9" x14ac:dyDescent="0.25">
      <c r="E14559">
        <v>257.89999999999998</v>
      </c>
      <c r="F14559">
        <v>1.0500000000000007</v>
      </c>
      <c r="G14559">
        <v>288.01774467993386</v>
      </c>
      <c r="H14559">
        <f t="shared" si="243"/>
        <v>258.68647523854526</v>
      </c>
      <c r="I14559">
        <v>0.7864752385452789</v>
      </c>
    </row>
    <row r="14560" spans="5:9" x14ac:dyDescent="0.25">
      <c r="E14560">
        <v>258</v>
      </c>
      <c r="F14560">
        <v>1.0500000000000007</v>
      </c>
      <c r="G14560">
        <v>288.16280263332527</v>
      </c>
      <c r="H14560">
        <f t="shared" si="243"/>
        <v>258.78861670834982</v>
      </c>
      <c r="I14560">
        <v>0.78861670834981334</v>
      </c>
    </row>
    <row r="14561" spans="5:9" x14ac:dyDescent="0.25">
      <c r="E14561">
        <v>258.10000000000002</v>
      </c>
      <c r="F14561">
        <v>1.0500000000000007</v>
      </c>
      <c r="G14561">
        <v>288.30751017499506</v>
      </c>
      <c r="H14561">
        <f t="shared" si="243"/>
        <v>258.89075748997868</v>
      </c>
      <c r="I14561">
        <v>0.79075748997865614</v>
      </c>
    </row>
    <row r="14562" spans="5:9" x14ac:dyDescent="0.25">
      <c r="E14562">
        <v>258.2</v>
      </c>
      <c r="F14562">
        <v>1.0500000000000007</v>
      </c>
      <c r="G14562">
        <v>288.45186352930722</v>
      </c>
      <c r="H14562">
        <f t="shared" si="243"/>
        <v>258.99289787763615</v>
      </c>
      <c r="I14562">
        <v>0.79289787763614994</v>
      </c>
    </row>
    <row r="14563" spans="5:9" x14ac:dyDescent="0.25">
      <c r="E14563">
        <v>258.3</v>
      </c>
      <c r="F14563">
        <v>1.0500000000000007</v>
      </c>
      <c r="G14563">
        <v>288.59585902335488</v>
      </c>
      <c r="H14563">
        <f t="shared" si="243"/>
        <v>259.09503815786434</v>
      </c>
      <c r="I14563">
        <v>0.79503815786435095</v>
      </c>
    </row>
    <row r="14564" spans="5:9" x14ac:dyDescent="0.25">
      <c r="E14564">
        <v>258.39999999999998</v>
      </c>
      <c r="F14564">
        <v>1.0500000000000007</v>
      </c>
      <c r="G14564">
        <v>288.73949309906618</v>
      </c>
      <c r="H14564">
        <f t="shared" si="243"/>
        <v>259.19717860964494</v>
      </c>
      <c r="I14564">
        <v>0.79717860964496334</v>
      </c>
    </row>
    <row r="14565" spans="5:9" x14ac:dyDescent="0.25">
      <c r="E14565">
        <v>258.5</v>
      </c>
      <c r="F14565">
        <v>1.0500000000000007</v>
      </c>
      <c r="G14565">
        <v>288.88276232167328</v>
      </c>
      <c r="H14565">
        <f t="shared" si="243"/>
        <v>259.29931950452863</v>
      </c>
      <c r="I14565">
        <v>0.79931950452863998</v>
      </c>
    </row>
    <row r="14566" spans="5:9" x14ac:dyDescent="0.25">
      <c r="E14566">
        <v>258.60000000000002</v>
      </c>
      <c r="F14566">
        <v>1.0500000000000007</v>
      </c>
      <c r="G14566">
        <v>289.02566338491539</v>
      </c>
      <c r="H14566">
        <f t="shared" si="243"/>
        <v>259.40146110679046</v>
      </c>
      <c r="I14566">
        <v>0.80146110679044091</v>
      </c>
    </row>
    <row r="14567" spans="5:9" x14ac:dyDescent="0.25">
      <c r="E14567">
        <v>258.7</v>
      </c>
      <c r="F14567">
        <v>1.0500000000000007</v>
      </c>
      <c r="G14567">
        <v>289.16819311332836</v>
      </c>
      <c r="H14567">
        <f t="shared" si="243"/>
        <v>259.50360367361009</v>
      </c>
      <c r="I14567">
        <v>0.80360367361007534</v>
      </c>
    </row>
    <row r="14568" spans="5:9" x14ac:dyDescent="0.25">
      <c r="E14568">
        <v>258.8</v>
      </c>
      <c r="F14568">
        <v>1.0500000000000007</v>
      </c>
      <c r="G14568">
        <v>289.31034846195445</v>
      </c>
      <c r="H14568">
        <f t="shared" si="243"/>
        <v>259.60574745527543</v>
      </c>
      <c r="I14568">
        <v>0.80574745527542446</v>
      </c>
    </row>
    <row r="14569" spans="5:9" x14ac:dyDescent="0.25">
      <c r="E14569">
        <v>258.89999999999998</v>
      </c>
      <c r="F14569">
        <v>1.0500000000000007</v>
      </c>
      <c r="G14569">
        <v>289.45212651378557</v>
      </c>
      <c r="H14569">
        <f t="shared" si="243"/>
        <v>259.70789269540774</v>
      </c>
      <c r="I14569">
        <v>0.80789269540774444</v>
      </c>
    </row>
    <row r="14570" spans="5:9" x14ac:dyDescent="0.25">
      <c r="E14570">
        <v>259</v>
      </c>
      <c r="F14570">
        <v>1.0500000000000007</v>
      </c>
      <c r="G14570">
        <v>289.59352447523719</v>
      </c>
      <c r="H14570">
        <f t="shared" si="243"/>
        <v>259.81003963120685</v>
      </c>
      <c r="I14570">
        <v>0.8100396312068423</v>
      </c>
    </row>
    <row r="14571" spans="5:9" x14ac:dyDescent="0.25">
      <c r="E14571">
        <v>259.10000000000002</v>
      </c>
      <c r="F14571">
        <v>1.0500000000000007</v>
      </c>
      <c r="G14571">
        <v>289.73453966992963</v>
      </c>
      <c r="H14571">
        <f t="shared" si="243"/>
        <v>259.9121884937145</v>
      </c>
      <c r="I14571">
        <v>0.81218849371446955</v>
      </c>
    </row>
    <row r="14572" spans="5:9" x14ac:dyDescent="0.25">
      <c r="E14572">
        <v>259.2</v>
      </c>
      <c r="F14572">
        <v>1.0500000000000007</v>
      </c>
      <c r="G14572">
        <v>289.87516953103642</v>
      </c>
      <c r="H14572">
        <f t="shared" si="243"/>
        <v>260.01433950809411</v>
      </c>
      <c r="I14572">
        <v>0.8143395080941398</v>
      </c>
    </row>
    <row r="14573" spans="5:9" x14ac:dyDescent="0.25">
      <c r="E14573">
        <v>259.3</v>
      </c>
      <c r="F14573">
        <v>1.0500000000000007</v>
      </c>
      <c r="G14573">
        <v>290.01541159244312</v>
      </c>
      <c r="H14573">
        <f t="shared" si="243"/>
        <v>260.11649289392551</v>
      </c>
      <c r="I14573">
        <v>0.81649289392549651</v>
      </c>
    </row>
    <row r="14574" spans="5:9" x14ac:dyDescent="0.25">
      <c r="E14574">
        <v>259.39999999999998</v>
      </c>
      <c r="F14574">
        <v>1.0500000000000007</v>
      </c>
      <c r="G14574">
        <v>290.15526347894001</v>
      </c>
      <c r="H14574">
        <f t="shared" si="243"/>
        <v>260.2186488655114</v>
      </c>
      <c r="I14574">
        <v>0.81864886551141403</v>
      </c>
    </row>
    <row r="14575" spans="5:9" x14ac:dyDescent="0.25">
      <c r="E14575">
        <v>259.5</v>
      </c>
      <c r="F14575">
        <v>1.0500000000000007</v>
      </c>
      <c r="G14575">
        <v>290.29472289565859</v>
      </c>
      <c r="H14575">
        <f t="shared" si="243"/>
        <v>260.32080763219597</v>
      </c>
      <c r="I14575">
        <v>0.82080763219597952</v>
      </c>
    </row>
    <row r="14576" spans="5:9" x14ac:dyDescent="0.25">
      <c r="E14576">
        <v>259.60000000000002</v>
      </c>
      <c r="F14576">
        <v>1.0500000000000007</v>
      </c>
      <c r="G14576">
        <v>290.43378761694362</v>
      </c>
      <c r="H14576">
        <f t="shared" si="243"/>
        <v>260.42296939869152</v>
      </c>
      <c r="I14576">
        <v>0.82296939869150787</v>
      </c>
    </row>
    <row r="14577" spans="5:9" x14ac:dyDescent="0.25">
      <c r="E14577">
        <v>259.7</v>
      </c>
      <c r="F14577">
        <v>1.0500000000000007</v>
      </c>
      <c r="G14577">
        <v>290.57245547483689</v>
      </c>
      <c r="H14577">
        <f t="shared" si="243"/>
        <v>260.52513436541284</v>
      </c>
      <c r="I14577">
        <v>0.82513436541283192</v>
      </c>
    </row>
    <row r="14578" spans="5:9" x14ac:dyDescent="0.25">
      <c r="E14578">
        <v>259.8</v>
      </c>
      <c r="F14578">
        <v>1.0500000000000007</v>
      </c>
      <c r="G14578">
        <v>290.71072434733469</v>
      </c>
      <c r="H14578">
        <f t="shared" si="243"/>
        <v>260.62730272881709</v>
      </c>
      <c r="I14578">
        <v>0.82730272881707412</v>
      </c>
    </row>
    <row r="14579" spans="5:9" x14ac:dyDescent="0.25">
      <c r="E14579">
        <v>259.89999999999998</v>
      </c>
      <c r="F14579">
        <v>1.0500000000000007</v>
      </c>
      <c r="G14579">
        <v>290.84859214656581</v>
      </c>
      <c r="H14579">
        <f t="shared" si="243"/>
        <v>260.72947468174721</v>
      </c>
      <c r="I14579">
        <v>0.82947468174723771</v>
      </c>
    </row>
    <row r="14580" spans="5:9" x14ac:dyDescent="0.25">
      <c r="E14580">
        <v>260</v>
      </c>
      <c r="F14580">
        <v>1.0500000000000007</v>
      </c>
      <c r="G14580">
        <v>290.98605680702127</v>
      </c>
      <c r="H14580">
        <f t="shared" si="243"/>
        <v>260.83165041377794</v>
      </c>
      <c r="I14580">
        <v>0.8316504137779599</v>
      </c>
    </row>
    <row r="14581" spans="5:9" x14ac:dyDescent="0.25">
      <c r="E14581">
        <v>260.10000000000002</v>
      </c>
      <c r="F14581">
        <v>1.0500000000000007</v>
      </c>
      <c r="G14581">
        <v>291.12311627395684</v>
      </c>
      <c r="H14581">
        <f t="shared" si="243"/>
        <v>260.93383011156192</v>
      </c>
      <c r="I14581">
        <v>0.83383011156188536</v>
      </c>
    </row>
    <row r="14582" spans="5:9" x14ac:dyDescent="0.25">
      <c r="E14582">
        <v>260.2</v>
      </c>
      <c r="F14582">
        <v>1.0500000000000007</v>
      </c>
      <c r="G14582">
        <v>291.25976849207228</v>
      </c>
      <c r="H14582">
        <f t="shared" si="243"/>
        <v>261.03601395917514</v>
      </c>
      <c r="I14582">
        <v>0.83601395917515375</v>
      </c>
    </row>
    <row r="14583" spans="5:9" x14ac:dyDescent="0.25">
      <c r="E14583">
        <v>260.3</v>
      </c>
      <c r="F14583">
        <v>1.0500000000000007</v>
      </c>
      <c r="G14583">
        <v>291.39601139456198</v>
      </c>
      <c r="H14583">
        <f t="shared" si="243"/>
        <v>261.13820213846066</v>
      </c>
      <c r="I14583">
        <v>0.83820213846062386</v>
      </c>
    </row>
    <row r="14584" spans="5:9" x14ac:dyDescent="0.25">
      <c r="E14584">
        <v>260.39999999999998</v>
      </c>
      <c r="F14584">
        <v>1.0500000000000007</v>
      </c>
      <c r="G14584">
        <v>291.53184289261827</v>
      </c>
      <c r="H14584">
        <f t="shared" si="243"/>
        <v>261.24039482936752</v>
      </c>
      <c r="I14584">
        <v>0.84039482936752097</v>
      </c>
    </row>
    <row r="14585" spans="5:9" x14ac:dyDescent="0.25">
      <c r="E14585">
        <v>260.5</v>
      </c>
      <c r="F14585">
        <v>1.0500000000000007</v>
      </c>
      <c r="G14585">
        <v>291.66726086545776</v>
      </c>
      <c r="H14585">
        <f t="shared" si="243"/>
        <v>261.34259221028623</v>
      </c>
      <c r="I14585">
        <v>0.84259221028625209</v>
      </c>
    </row>
    <row r="14586" spans="5:9" x14ac:dyDescent="0.25">
      <c r="E14586">
        <v>260.60000000000002</v>
      </c>
      <c r="F14586">
        <v>1.0500000000000007</v>
      </c>
      <c r="G14586">
        <v>291.80226315093017</v>
      </c>
      <c r="H14586">
        <f t="shared" si="243"/>
        <v>261.44479445837737</v>
      </c>
      <c r="I14586">
        <v>0.84479445837733014</v>
      </c>
    </row>
    <row r="14587" spans="5:9" x14ac:dyDescent="0.25">
      <c r="E14587">
        <v>260.7</v>
      </c>
      <c r="F14587">
        <v>1.0500000000000007</v>
      </c>
      <c r="G14587">
        <v>291.93684753675961</v>
      </c>
      <c r="H14587">
        <f t="shared" si="243"/>
        <v>261.5470017498933</v>
      </c>
      <c r="I14587">
        <v>0.84700174989331023</v>
      </c>
    </row>
    <row r="14588" spans="5:9" x14ac:dyDescent="0.25">
      <c r="E14588">
        <v>260.8</v>
      </c>
      <c r="F14588">
        <v>1.0500000000000007</v>
      </c>
      <c r="G14588">
        <v>292.07101175245799</v>
      </c>
      <c r="H14588">
        <f t="shared" si="243"/>
        <v>261.64921426049284</v>
      </c>
      <c r="I14588">
        <v>0.84921426049284021</v>
      </c>
    </row>
    <row r="14589" spans="5:9" x14ac:dyDescent="0.25">
      <c r="E14589">
        <v>260.89999999999998</v>
      </c>
      <c r="F14589">
        <v>1.0500000000000007</v>
      </c>
      <c r="G14589">
        <v>292.20475346194155</v>
      </c>
      <c r="H14589">
        <f t="shared" si="243"/>
        <v>261.75143216554596</v>
      </c>
      <c r="I14589">
        <v>0.85143216554596934</v>
      </c>
    </row>
    <row r="14590" spans="5:9" x14ac:dyDescent="0.25">
      <c r="E14590">
        <v>261</v>
      </c>
      <c r="F14590">
        <v>1.0500000000000007</v>
      </c>
      <c r="G14590">
        <v>292.33807025687361</v>
      </c>
      <c r="H14590">
        <f t="shared" si="243"/>
        <v>261.85365564042996</v>
      </c>
      <c r="I14590">
        <v>0.8536556404299781</v>
      </c>
    </row>
    <row r="14591" spans="5:9" x14ac:dyDescent="0.25">
      <c r="E14591">
        <v>261.10000000000002</v>
      </c>
      <c r="F14591">
        <v>1.0500000000000007</v>
      </c>
      <c r="G14591">
        <v>292.47095965074868</v>
      </c>
      <c r="H14591">
        <f t="shared" si="243"/>
        <v>261.9558848608151</v>
      </c>
      <c r="I14591">
        <v>0.8558848608150591</v>
      </c>
    </row>
    <row r="14592" spans="5:9" x14ac:dyDescent="0.25">
      <c r="E14592">
        <v>261.2</v>
      </c>
      <c r="F14592">
        <v>1.0500000000000007</v>
      </c>
      <c r="G14592">
        <v>292.60341907372458</v>
      </c>
      <c r="H14592">
        <f t="shared" si="243"/>
        <v>262.05812000293929</v>
      </c>
      <c r="I14592">
        <v>0.8581200029392968</v>
      </c>
    </row>
    <row r="14593" spans="5:9" x14ac:dyDescent="0.25">
      <c r="E14593">
        <v>261.3</v>
      </c>
      <c r="F14593">
        <v>1.0500000000000007</v>
      </c>
      <c r="G14593">
        <v>292.73544586820532</v>
      </c>
      <c r="H14593">
        <f t="shared" si="243"/>
        <v>262.16036124387244</v>
      </c>
      <c r="I14593">
        <v>0.86036124387244706</v>
      </c>
    </row>
    <row r="14594" spans="5:9" x14ac:dyDescent="0.25">
      <c r="E14594">
        <v>261.39999999999998</v>
      </c>
      <c r="F14594">
        <v>1.0500000000000007</v>
      </c>
      <c r="G14594">
        <v>292.86703728516835</v>
      </c>
      <c r="H14594">
        <f t="shared" si="243"/>
        <v>262.26260876176815</v>
      </c>
      <c r="I14594">
        <v>0.86260876176815371</v>
      </c>
    </row>
    <row r="14595" spans="5:9" x14ac:dyDescent="0.25">
      <c r="E14595">
        <v>261.5</v>
      </c>
      <c r="F14595">
        <v>1.0500000000000007</v>
      </c>
      <c r="G14595">
        <v>292.99819048122623</v>
      </c>
      <c r="H14595">
        <f t="shared" si="243"/>
        <v>262.36486273610427</v>
      </c>
      <c r="I14595">
        <v>0.86486273610424924</v>
      </c>
    </row>
    <row r="14596" spans="5:9" x14ac:dyDescent="0.25">
      <c r="E14596">
        <v>261.60000000000002</v>
      </c>
      <c r="F14596">
        <v>1.0500000000000007</v>
      </c>
      <c r="G14596">
        <v>293.12890251640732</v>
      </c>
      <c r="H14596">
        <f t="shared" si="243"/>
        <v>262.46712334791096</v>
      </c>
      <c r="I14596">
        <v>0.86712334791090884</v>
      </c>
    </row>
    <row r="14597" spans="5:9" x14ac:dyDescent="0.25">
      <c r="E14597">
        <v>261.7</v>
      </c>
      <c r="F14597">
        <v>1.0500000000000007</v>
      </c>
      <c r="G14597">
        <v>293.25917035263473</v>
      </c>
      <c r="H14597">
        <f t="shared" si="243"/>
        <v>262.56939077998652</v>
      </c>
      <c r="I14597">
        <v>0.86939077998650793</v>
      </c>
    </row>
    <row r="14598" spans="5:9" x14ac:dyDescent="0.25">
      <c r="E14598">
        <v>261.8</v>
      </c>
      <c r="F14598">
        <v>1.0500000000000007</v>
      </c>
      <c r="G14598">
        <v>293.38899085287989</v>
      </c>
      <c r="H14598">
        <f t="shared" ref="H14598:H14661" si="244">E14598+I14598</f>
        <v>262.67166521710107</v>
      </c>
      <c r="I14598">
        <v>0.87166521710108047</v>
      </c>
    </row>
    <row r="14599" spans="5:9" x14ac:dyDescent="0.25">
      <c r="E14599">
        <v>261.89999999999998</v>
      </c>
      <c r="F14599">
        <v>1.0500000000000007</v>
      </c>
      <c r="G14599">
        <v>293.5183607809625</v>
      </c>
      <c r="H14599">
        <f t="shared" si="244"/>
        <v>262.77394684618724</v>
      </c>
      <c r="I14599">
        <v>0.8739468461872868</v>
      </c>
    </row>
    <row r="14600" spans="5:9" x14ac:dyDescent="0.25">
      <c r="E14600">
        <v>262</v>
      </c>
      <c r="F14600">
        <v>1.0500000000000007</v>
      </c>
      <c r="G14600">
        <v>293.64727680196654</v>
      </c>
      <c r="H14600">
        <f t="shared" si="244"/>
        <v>262.87623585651897</v>
      </c>
      <c r="I14600">
        <v>0.87623585651899505</v>
      </c>
    </row>
    <row r="14601" spans="5:9" x14ac:dyDescent="0.25">
      <c r="E14601">
        <v>262.10000000000002</v>
      </c>
      <c r="F14601">
        <v>1.0500000000000007</v>
      </c>
      <c r="G14601">
        <v>293.77573548323824</v>
      </c>
      <c r="H14601">
        <f t="shared" si="244"/>
        <v>262.97853243987754</v>
      </c>
      <c r="I14601">
        <v>0.87853243987750662</v>
      </c>
    </row>
    <row r="14602" spans="5:9" x14ac:dyDescent="0.25">
      <c r="E14602">
        <v>262.2</v>
      </c>
      <c r="F14602">
        <v>1.0500000000000007</v>
      </c>
      <c r="G14602">
        <v>293.90373329593046</v>
      </c>
      <c r="H14602">
        <f t="shared" si="244"/>
        <v>263.08083679070552</v>
      </c>
      <c r="I14602">
        <v>0.88083679070554077</v>
      </c>
    </row>
    <row r="14603" spans="5:9" x14ac:dyDescent="0.25">
      <c r="E14603">
        <v>262.3</v>
      </c>
      <c r="F14603">
        <v>1.0500000000000007</v>
      </c>
      <c r="G14603">
        <v>294.03126661705602</v>
      </c>
      <c r="H14603">
        <f t="shared" si="244"/>
        <v>263.18314910624918</v>
      </c>
      <c r="I14603">
        <v>0.88314910624918064</v>
      </c>
    </row>
    <row r="14604" spans="5:9" x14ac:dyDescent="0.25">
      <c r="E14604">
        <v>262.39999999999998</v>
      </c>
      <c r="F14604">
        <v>1.0500000000000007</v>
      </c>
      <c r="G14604">
        <v>294.15833173201042</v>
      </c>
      <c r="H14604">
        <f t="shared" si="244"/>
        <v>263.28546958668795</v>
      </c>
      <c r="I14604">
        <v>0.88546958668799025</v>
      </c>
    </row>
    <row r="14605" spans="5:9" x14ac:dyDescent="0.25">
      <c r="E14605">
        <v>262.5</v>
      </c>
      <c r="F14605">
        <v>1.0500000000000007</v>
      </c>
      <c r="G14605">
        <v>294.28492483752422</v>
      </c>
      <c r="H14605">
        <f t="shared" si="244"/>
        <v>263.38779843525356</v>
      </c>
      <c r="I14605">
        <v>0.88779843525354651</v>
      </c>
    </row>
    <row r="14606" spans="5:9" x14ac:dyDescent="0.25">
      <c r="E14606">
        <v>262.60000000000002</v>
      </c>
      <c r="F14606">
        <v>1.0500000000000007</v>
      </c>
      <c r="G14606">
        <v>294.41104204500414</v>
      </c>
      <c r="H14606">
        <f t="shared" si="244"/>
        <v>263.49013585833666</v>
      </c>
      <c r="I14606">
        <v>0.89013585833665987</v>
      </c>
    </row>
    <row r="14607" spans="5:9" x14ac:dyDescent="0.25">
      <c r="E14607">
        <v>262.7</v>
      </c>
      <c r="F14607">
        <v>1.0500000000000007</v>
      </c>
      <c r="G14607">
        <v>294.53667938422103</v>
      </c>
      <c r="H14607">
        <f t="shared" si="244"/>
        <v>263.59248206558362</v>
      </c>
      <c r="I14607">
        <v>0.89248206558362841</v>
      </c>
    </row>
    <row r="14608" spans="5:9" x14ac:dyDescent="0.25">
      <c r="E14608">
        <v>262.8</v>
      </c>
      <c r="F14608">
        <v>1.0500000000000007</v>
      </c>
      <c r="G14608">
        <v>294.66183280730411</v>
      </c>
      <c r="H14608">
        <f t="shared" si="244"/>
        <v>263.69483726998186</v>
      </c>
      <c r="I14608">
        <v>0.89483726998186186</v>
      </c>
    </row>
    <row r="14609" spans="5:9" x14ac:dyDescent="0.25">
      <c r="E14609">
        <v>262.89999999999998</v>
      </c>
      <c r="F14609">
        <v>1.0500000000000007</v>
      </c>
      <c r="G14609">
        <v>294.7864981929992</v>
      </c>
      <c r="H14609">
        <f t="shared" si="244"/>
        <v>263.79720168793523</v>
      </c>
      <c r="I14609">
        <v>0.89720168793522337</v>
      </c>
    </row>
    <row r="14610" spans="5:9" x14ac:dyDescent="0.25">
      <c r="E14610">
        <v>263</v>
      </c>
      <c r="F14610">
        <v>1.0500000000000007</v>
      </c>
      <c r="G14610">
        <v>294.91067135115128</v>
      </c>
      <c r="H14610">
        <f t="shared" si="244"/>
        <v>263.89957553932948</v>
      </c>
      <c r="I14610">
        <v>0.89957553932946199</v>
      </c>
    </row>
    <row r="14611" spans="5:9" x14ac:dyDescent="0.25">
      <c r="E14611">
        <v>263.10000000000002</v>
      </c>
      <c r="F14611">
        <v>1.0500000000000007</v>
      </c>
      <c r="G14611">
        <v>295.03434802736996</v>
      </c>
      <c r="H14611">
        <f t="shared" si="244"/>
        <v>264.00195904758823</v>
      </c>
      <c r="I14611">
        <v>0.901959047588206</v>
      </c>
    </row>
    <row r="14612" spans="5:9" x14ac:dyDescent="0.25">
      <c r="E14612">
        <v>263.2</v>
      </c>
      <c r="F14612">
        <v>1.0500000000000007</v>
      </c>
      <c r="G14612">
        <v>295.15752390783979</v>
      </c>
      <c r="H14612">
        <f t="shared" si="244"/>
        <v>264.10435243971983</v>
      </c>
      <c r="I14612">
        <v>0.90435243971982238</v>
      </c>
    </row>
    <row r="14613" spans="5:9" x14ac:dyDescent="0.25">
      <c r="E14613">
        <v>263.3</v>
      </c>
      <c r="F14613">
        <v>1.0500000000000007</v>
      </c>
      <c r="G14613">
        <v>295.28019462423663</v>
      </c>
      <c r="H14613">
        <f t="shared" si="244"/>
        <v>264.20675594635566</v>
      </c>
      <c r="I14613">
        <v>0.90675594635566725</v>
      </c>
    </row>
    <row r="14614" spans="5:9" x14ac:dyDescent="0.25">
      <c r="E14614">
        <v>263.39999999999998</v>
      </c>
      <c r="F14614">
        <v>1.0500000000000007</v>
      </c>
      <c r="G14614">
        <v>295.40235575871333</v>
      </c>
      <c r="H14614">
        <f t="shared" si="244"/>
        <v>264.30916980178006</v>
      </c>
      <c r="I14614">
        <v>0.90916980178009055</v>
      </c>
    </row>
    <row r="14615" spans="5:9" x14ac:dyDescent="0.25">
      <c r="E14615">
        <v>263.5</v>
      </c>
      <c r="F14615">
        <v>1.0500000000000007</v>
      </c>
      <c r="G14615">
        <v>295.52400284891962</v>
      </c>
      <c r="H14615">
        <f t="shared" si="244"/>
        <v>264.41159424395266</v>
      </c>
      <c r="I14615">
        <v>0.91159424395265887</v>
      </c>
    </row>
    <row r="14616" spans="5:9" x14ac:dyDescent="0.25">
      <c r="E14616">
        <v>263.60000000000002</v>
      </c>
      <c r="F14616">
        <v>1.0500000000000007</v>
      </c>
      <c r="G14616">
        <v>295.6451313930221</v>
      </c>
      <c r="H14616">
        <f t="shared" si="244"/>
        <v>264.51402951452303</v>
      </c>
      <c r="I14616">
        <v>0.9140295145230225</v>
      </c>
    </row>
    <row r="14617" spans="5:9" x14ac:dyDescent="0.25">
      <c r="E14617">
        <v>263.7</v>
      </c>
      <c r="F14617">
        <v>1.0500000000000007</v>
      </c>
      <c r="G14617">
        <v>295.76573685469316</v>
      </c>
      <c r="H14617">
        <f t="shared" si="244"/>
        <v>264.61647585883884</v>
      </c>
      <c r="I14617">
        <v>0.91647585883887484</v>
      </c>
    </row>
    <row r="14618" spans="5:9" x14ac:dyDescent="0.25">
      <c r="E14618">
        <v>263.8</v>
      </c>
      <c r="F14618">
        <v>1.0500000000000007</v>
      </c>
      <c r="G14618">
        <v>295.88581466803714</v>
      </c>
      <c r="H14618">
        <f t="shared" si="244"/>
        <v>264.71893352594742</v>
      </c>
      <c r="I14618">
        <v>0.9189335259474315</v>
      </c>
    </row>
    <row r="14619" spans="5:9" x14ac:dyDescent="0.25">
      <c r="E14619">
        <v>263.89999999999998</v>
      </c>
      <c r="F14619">
        <v>1.0500000000000007</v>
      </c>
      <c r="G14619">
        <v>296.00536024242774</v>
      </c>
      <c r="H14619">
        <f t="shared" si="244"/>
        <v>264.82140276859087</v>
      </c>
      <c r="I14619">
        <v>0.92140276859086723</v>
      </c>
    </row>
    <row r="14620" spans="5:9" x14ac:dyDescent="0.25">
      <c r="E14620">
        <v>264</v>
      </c>
      <c r="F14620">
        <v>1.0500000000000007</v>
      </c>
      <c r="G14620">
        <v>296.12436896722801</v>
      </c>
      <c r="H14620">
        <f t="shared" si="244"/>
        <v>264.92388384319611</v>
      </c>
      <c r="I14620">
        <v>0.92388384319612826</v>
      </c>
    </row>
    <row r="14621" spans="5:9" x14ac:dyDescent="0.25">
      <c r="E14621">
        <v>264.10000000000002</v>
      </c>
      <c r="F14621">
        <v>1.0500000000000007</v>
      </c>
      <c r="G14621">
        <v>296.24283621637142</v>
      </c>
      <c r="H14621">
        <f t="shared" si="244"/>
        <v>265.02637700985957</v>
      </c>
      <c r="I14621">
        <v>0.92637700985954907</v>
      </c>
    </row>
    <row r="14622" spans="5:9" x14ac:dyDescent="0.25">
      <c r="E14622">
        <v>264.2</v>
      </c>
      <c r="F14622">
        <v>1.0500000000000007</v>
      </c>
      <c r="G14622">
        <v>296.36075735277961</v>
      </c>
      <c r="H14622">
        <f t="shared" si="244"/>
        <v>265.12888253232666</v>
      </c>
      <c r="I14622">
        <v>0.92888253232668627</v>
      </c>
    </row>
    <row r="14623" spans="5:9" x14ac:dyDescent="0.25">
      <c r="E14623">
        <v>264.3</v>
      </c>
      <c r="F14623">
        <v>1.0500000000000007</v>
      </c>
      <c r="G14623">
        <v>296.47812773259915</v>
      </c>
      <c r="H14623">
        <f t="shared" si="244"/>
        <v>265.23140067796777</v>
      </c>
      <c r="I14623">
        <v>0.93140067796777359</v>
      </c>
    </row>
    <row r="14624" spans="5:9" x14ac:dyDescent="0.25">
      <c r="E14624">
        <v>264.39999999999998</v>
      </c>
      <c r="F14624">
        <v>1.0500000000000007</v>
      </c>
      <c r="G14624">
        <v>296.59494270923801</v>
      </c>
      <c r="H14624">
        <f t="shared" si="244"/>
        <v>265.33393171774918</v>
      </c>
      <c r="I14624">
        <v>0.93393171774917572</v>
      </c>
    </row>
    <row r="14625" spans="5:9" x14ac:dyDescent="0.25">
      <c r="E14625">
        <v>264.5</v>
      </c>
      <c r="F14625">
        <v>1.0500000000000007</v>
      </c>
      <c r="G14625">
        <v>296.71119763718752</v>
      </c>
      <c r="H14625">
        <f t="shared" si="244"/>
        <v>265.43647592620124</v>
      </c>
      <c r="I14625">
        <v>0.93647592620122411</v>
      </c>
    </row>
    <row r="14626" spans="5:9" x14ac:dyDescent="0.25">
      <c r="E14626">
        <v>264.60000000000002</v>
      </c>
      <c r="F14626">
        <v>1.0500000000000007</v>
      </c>
      <c r="G14626">
        <v>296.82688787561591</v>
      </c>
      <c r="H14626">
        <f t="shared" si="244"/>
        <v>265.53903358138285</v>
      </c>
      <c r="I14626">
        <v>0.93903358138283399</v>
      </c>
    </row>
    <row r="14627" spans="5:9" x14ac:dyDescent="0.25">
      <c r="E14627">
        <v>264.7</v>
      </c>
      <c r="F14627">
        <v>1.0500000000000007</v>
      </c>
      <c r="G14627">
        <v>296.9420087917224</v>
      </c>
      <c r="H14627">
        <f t="shared" si="244"/>
        <v>265.64160496484322</v>
      </c>
      <c r="I14627">
        <v>0.94160496484321121</v>
      </c>
    </row>
    <row r="14628" spans="5:9" x14ac:dyDescent="0.25">
      <c r="E14628">
        <v>264.8</v>
      </c>
      <c r="F14628">
        <v>1.0500000000000007</v>
      </c>
      <c r="G14628">
        <v>297.05655576384254</v>
      </c>
      <c r="H14628">
        <f t="shared" si="244"/>
        <v>265.74419036158105</v>
      </c>
      <c r="I14628">
        <v>0.94419036158101899</v>
      </c>
    </row>
    <row r="14629" spans="5:9" x14ac:dyDescent="0.25">
      <c r="E14629">
        <v>264.89999999999998</v>
      </c>
      <c r="F14629">
        <v>1.0500000000000007</v>
      </c>
      <c r="G14629">
        <v>297.17052418429887</v>
      </c>
      <c r="H14629">
        <f t="shared" si="244"/>
        <v>265.8467900600013</v>
      </c>
      <c r="I14629">
        <v>0.94679006000132671</v>
      </c>
    </row>
    <row r="14630" spans="5:9" x14ac:dyDescent="0.25">
      <c r="E14630">
        <v>265</v>
      </c>
      <c r="F14630">
        <v>1.0500000000000007</v>
      </c>
      <c r="G14630">
        <v>297.2839094619905</v>
      </c>
      <c r="H14630">
        <f t="shared" si="244"/>
        <v>265.94940435187067</v>
      </c>
      <c r="I14630">
        <v>0.94940435187064076</v>
      </c>
    </row>
    <row r="14631" spans="5:9" x14ac:dyDescent="0.25">
      <c r="E14631">
        <v>265.10000000000002</v>
      </c>
      <c r="F14631">
        <v>1.0500000000000007</v>
      </c>
      <c r="G14631">
        <v>297.39670702471955</v>
      </c>
      <c r="H14631">
        <f t="shared" si="244"/>
        <v>266.05203353227034</v>
      </c>
      <c r="I14631">
        <v>0.9520335322703154</v>
      </c>
    </row>
    <row r="14632" spans="5:9" x14ac:dyDescent="0.25">
      <c r="E14632">
        <v>265.2</v>
      </c>
      <c r="F14632">
        <v>1.0500000000000007</v>
      </c>
      <c r="G14632">
        <v>297.50891232125286</v>
      </c>
      <c r="H14632">
        <f t="shared" si="244"/>
        <v>266.15467789954863</v>
      </c>
      <c r="I14632">
        <v>0.95467789954866211</v>
      </c>
    </row>
    <row r="14633" spans="5:9" x14ac:dyDescent="0.25">
      <c r="E14633">
        <v>265.3</v>
      </c>
      <c r="F14633">
        <v>1.0500000000000007</v>
      </c>
      <c r="G14633">
        <v>297.62052082312027</v>
      </c>
      <c r="H14633">
        <f t="shared" si="244"/>
        <v>266.25733775527198</v>
      </c>
      <c r="I14633">
        <v>0.95733775527194664</v>
      </c>
    </row>
    <row r="14634" spans="5:9" x14ac:dyDescent="0.25">
      <c r="E14634">
        <v>265.39999999999998</v>
      </c>
      <c r="F14634">
        <v>1.0500000000000007</v>
      </c>
      <c r="G14634">
        <v>297.73152802615044</v>
      </c>
      <c r="H14634">
        <f t="shared" si="244"/>
        <v>266.36001340417459</v>
      </c>
      <c r="I14634">
        <v>0.9600134041745958</v>
      </c>
    </row>
    <row r="14635" spans="5:9" x14ac:dyDescent="0.25">
      <c r="E14635">
        <v>265.5</v>
      </c>
      <c r="F14635">
        <v>1.0500000000000007</v>
      </c>
      <c r="G14635">
        <v>297.8419294517501</v>
      </c>
      <c r="H14635">
        <f t="shared" si="244"/>
        <v>266.46270515410879</v>
      </c>
      <c r="I14635">
        <v>0.96270515410881607</v>
      </c>
    </row>
    <row r="14636" spans="5:9" x14ac:dyDescent="0.25">
      <c r="E14636">
        <v>265.60000000000002</v>
      </c>
      <c r="F14636">
        <v>1.0500000000000007</v>
      </c>
      <c r="G14636">
        <v>297.95172064793007</v>
      </c>
      <c r="H14636">
        <f t="shared" si="244"/>
        <v>266.56541331599385</v>
      </c>
      <c r="I14636">
        <v>0.96541331599383939</v>
      </c>
    </row>
    <row r="14637" spans="5:9" x14ac:dyDescent="0.25">
      <c r="E14637">
        <v>265.7</v>
      </c>
      <c r="F14637">
        <v>1.0500000000000007</v>
      </c>
      <c r="G14637">
        <v>298.06089719008691</v>
      </c>
      <c r="H14637">
        <f t="shared" si="244"/>
        <v>266.66813820376501</v>
      </c>
      <c r="I14637">
        <v>0.96813820376500315</v>
      </c>
    </row>
    <row r="14638" spans="5:9" x14ac:dyDescent="0.25">
      <c r="E14638">
        <v>265.8</v>
      </c>
      <c r="F14638">
        <v>1.0500000000000007</v>
      </c>
      <c r="G14638">
        <v>298.16945468154682</v>
      </c>
      <c r="H14638">
        <f t="shared" si="244"/>
        <v>266.77088013432285</v>
      </c>
      <c r="I14638">
        <v>0.97088013432285658</v>
      </c>
    </row>
    <row r="14639" spans="5:9" x14ac:dyDescent="0.25">
      <c r="E14639">
        <v>265.89999999999998</v>
      </c>
      <c r="F14639">
        <v>1.0500000000000007</v>
      </c>
      <c r="G14639">
        <v>298.27738875388252</v>
      </c>
      <c r="H14639">
        <f t="shared" si="244"/>
        <v>266.87363942748243</v>
      </c>
      <c r="I14639">
        <v>0.97363942748245558</v>
      </c>
    </row>
    <row r="14640" spans="5:9" x14ac:dyDescent="0.25">
      <c r="E14640">
        <v>266</v>
      </c>
      <c r="F14640">
        <v>1.0500000000000007</v>
      </c>
      <c r="G14640">
        <v>298.38469506701244</v>
      </c>
      <c r="H14640">
        <f t="shared" si="244"/>
        <v>266.97641640592303</v>
      </c>
      <c r="I14640">
        <v>0.97641640592301726</v>
      </c>
    </row>
    <row r="14641" spans="5:9" x14ac:dyDescent="0.25">
      <c r="E14641">
        <v>266.10000000000002</v>
      </c>
      <c r="F14641">
        <v>1.0500000000000007</v>
      </c>
      <c r="G14641">
        <v>298.49136930909441</v>
      </c>
      <c r="H14641">
        <f t="shared" si="244"/>
        <v>267.07921139513809</v>
      </c>
      <c r="I14641">
        <v>0.97921139513806166</v>
      </c>
    </row>
    <row r="14642" spans="5:9" x14ac:dyDescent="0.25">
      <c r="E14642">
        <v>266.2</v>
      </c>
      <c r="F14642">
        <v>1.0500000000000007</v>
      </c>
      <c r="G14642">
        <v>298.59740719622624</v>
      </c>
      <c r="H14642">
        <f t="shared" si="244"/>
        <v>267.18202472338618</v>
      </c>
      <c r="I14642">
        <v>0.98202472338617242</v>
      </c>
    </row>
    <row r="14643" spans="5:9" x14ac:dyDescent="0.25">
      <c r="E14643">
        <v>266.3</v>
      </c>
      <c r="F14643">
        <v>1.0500000000000007</v>
      </c>
      <c r="G14643">
        <v>298.70280447196586</v>
      </c>
      <c r="H14643">
        <f t="shared" si="244"/>
        <v>267.28485672164248</v>
      </c>
      <c r="I14643">
        <v>0.98485672164248861</v>
      </c>
    </row>
    <row r="14644" spans="5:9" x14ac:dyDescent="0.25">
      <c r="E14644">
        <v>266.39999999999998</v>
      </c>
      <c r="F14644">
        <v>1.0500000000000007</v>
      </c>
      <c r="G14644">
        <v>298.80755690668502</v>
      </c>
      <c r="H14644">
        <f t="shared" si="244"/>
        <v>267.38770772355105</v>
      </c>
      <c r="I14644">
        <v>0.98770772355105163</v>
      </c>
    </row>
    <row r="14645" spans="5:9" x14ac:dyDescent="0.25">
      <c r="E14645">
        <v>266.5</v>
      </c>
      <c r="F14645">
        <v>1.0500000000000007</v>
      </c>
      <c r="G14645">
        <v>298.91166029677129</v>
      </c>
      <c r="H14645">
        <f t="shared" si="244"/>
        <v>267.49057806537809</v>
      </c>
      <c r="I14645">
        <v>0.99057806537806481</v>
      </c>
    </row>
    <row r="14646" spans="5:9" x14ac:dyDescent="0.25">
      <c r="E14646">
        <v>266.60000000000002</v>
      </c>
      <c r="F14646">
        <v>1.0500000000000007</v>
      </c>
      <c r="G14646">
        <v>299.01511046369188</v>
      </c>
      <c r="H14646">
        <f t="shared" si="244"/>
        <v>267.59346808596615</v>
      </c>
      <c r="I14646">
        <v>0.99346808596614422</v>
      </c>
    </row>
    <row r="14647" spans="5:9" x14ac:dyDescent="0.25">
      <c r="E14647">
        <v>266.7</v>
      </c>
      <c r="F14647">
        <v>1.0500000000000007</v>
      </c>
      <c r="G14647">
        <v>299.117903252936</v>
      </c>
      <c r="H14647">
        <f t="shared" si="244"/>
        <v>267.69637812668964</v>
      </c>
      <c r="I14647">
        <v>0.99637812668965198</v>
      </c>
    </row>
    <row r="14648" spans="5:9" x14ac:dyDescent="0.25">
      <c r="E14648">
        <v>266.8</v>
      </c>
      <c r="F14648">
        <v>1.0500000000000007</v>
      </c>
      <c r="G14648">
        <v>299.22003453284964</v>
      </c>
      <c r="H14648">
        <f t="shared" si="244"/>
        <v>267.79930853141116</v>
      </c>
      <c r="I14648">
        <v>0.99930853141114229</v>
      </c>
    </row>
    <row r="14649" spans="5:9" x14ac:dyDescent="0.25">
      <c r="E14649">
        <v>266.89999999999998</v>
      </c>
      <c r="F14649">
        <v>1.0500000000000007</v>
      </c>
      <c r="G14649">
        <v>299.32150019337865</v>
      </c>
      <c r="H14649">
        <f t="shared" si="244"/>
        <v>267.90225964643895</v>
      </c>
      <c r="I14649">
        <v>1.0022596464389624</v>
      </c>
    </row>
    <row r="14650" spans="5:9" x14ac:dyDescent="0.25">
      <c r="E14650">
        <v>267</v>
      </c>
      <c r="F14650">
        <v>1.0500000000000007</v>
      </c>
      <c r="G14650">
        <v>299.42229614473598</v>
      </c>
      <c r="H14650">
        <f t="shared" si="244"/>
        <v>268.00523182048607</v>
      </c>
      <c r="I14650">
        <v>1.0052318204860615</v>
      </c>
    </row>
    <row r="14651" spans="5:9" x14ac:dyDescent="0.25">
      <c r="E14651">
        <v>267.10000000000002</v>
      </c>
      <c r="F14651">
        <v>1.0500000000000007</v>
      </c>
      <c r="G14651">
        <v>299.52241831600753</v>
      </c>
      <c r="H14651">
        <f t="shared" si="244"/>
        <v>268.10822540463005</v>
      </c>
      <c r="I14651">
        <v>1.0082254046300057</v>
      </c>
    </row>
    <row r="14652" spans="5:9" x14ac:dyDescent="0.25">
      <c r="E14652">
        <v>267.2</v>
      </c>
      <c r="F14652">
        <v>1.0500000000000007</v>
      </c>
      <c r="G14652">
        <v>299.62186265371241</v>
      </c>
      <c r="H14652">
        <f t="shared" si="244"/>
        <v>268.21124075227419</v>
      </c>
      <c r="I14652">
        <v>1.0112407522742271</v>
      </c>
    </row>
    <row r="14653" spans="5:9" x14ac:dyDescent="0.25">
      <c r="E14653">
        <v>267.3</v>
      </c>
      <c r="F14653">
        <v>1.0500000000000007</v>
      </c>
      <c r="G14653">
        <v>299.72062512033244</v>
      </c>
      <c r="H14653">
        <f t="shared" si="244"/>
        <v>268.31427821911052</v>
      </c>
      <c r="I14653">
        <v>1.0142782191105177</v>
      </c>
    </row>
    <row r="14654" spans="5:9" x14ac:dyDescent="0.25">
      <c r="E14654">
        <v>267.39999999999998</v>
      </c>
      <c r="F14654">
        <v>1.0500000000000007</v>
      </c>
      <c r="G14654">
        <v>299.81870169282536</v>
      </c>
      <c r="H14654">
        <f t="shared" si="244"/>
        <v>268.41733816308272</v>
      </c>
      <c r="I14654">
        <v>1.0173381630827596</v>
      </c>
    </row>
    <row r="14655" spans="5:9" x14ac:dyDescent="0.25">
      <c r="E14655">
        <v>267.5</v>
      </c>
      <c r="F14655">
        <v>1.0500000000000007</v>
      </c>
      <c r="G14655">
        <v>299.91608836113539</v>
      </c>
      <c r="H14655">
        <f t="shared" si="244"/>
        <v>268.52042094435188</v>
      </c>
      <c r="I14655">
        <v>1.0204209443518868</v>
      </c>
    </row>
    <row r="14656" spans="5:9" x14ac:dyDescent="0.25">
      <c r="E14656">
        <v>267.60000000000002</v>
      </c>
      <c r="F14656">
        <v>1.0500000000000007</v>
      </c>
      <c r="G14656">
        <v>300.01278112671639</v>
      </c>
      <c r="H14656">
        <f t="shared" si="244"/>
        <v>268.62352692526207</v>
      </c>
      <c r="I14656">
        <v>1.0235269252620667</v>
      </c>
    </row>
    <row r="14657" spans="5:9" x14ac:dyDescent="0.25">
      <c r="E14657">
        <v>267.7</v>
      </c>
      <c r="F14657">
        <v>1.0500000000000007</v>
      </c>
      <c r="G14657">
        <v>300.10877600107852</v>
      </c>
      <c r="H14657">
        <f t="shared" si="244"/>
        <v>268.72665647030806</v>
      </c>
      <c r="I14657">
        <v>1.0266564703080863</v>
      </c>
    </row>
    <row r="14658" spans="5:9" x14ac:dyDescent="0.25">
      <c r="E14658">
        <v>267.8</v>
      </c>
      <c r="F14658">
        <v>1.0500000000000007</v>
      </c>
      <c r="G14658">
        <v>300.20406900437308</v>
      </c>
      <c r="H14658">
        <f t="shared" si="244"/>
        <v>268.82980994610392</v>
      </c>
      <c r="I14658">
        <v>1.0298099461039052</v>
      </c>
    </row>
    <row r="14659" spans="5:9" x14ac:dyDescent="0.25">
      <c r="E14659">
        <v>267.89999999999998</v>
      </c>
      <c r="F14659">
        <v>1.0500000000000007</v>
      </c>
      <c r="G14659">
        <v>300.29865616402577</v>
      </c>
      <c r="H14659">
        <f t="shared" si="244"/>
        <v>268.93298772135233</v>
      </c>
      <c r="I14659">
        <v>1.0329877213523764</v>
      </c>
    </row>
    <row r="14660" spans="5:9" x14ac:dyDescent="0.25">
      <c r="E14660">
        <v>268</v>
      </c>
      <c r="F14660">
        <v>1.0500000000000007</v>
      </c>
      <c r="G14660">
        <v>300.39253351343046</v>
      </c>
      <c r="H14660">
        <f t="shared" si="244"/>
        <v>269.03619016681608</v>
      </c>
      <c r="I14660">
        <v>1.0361901668160787</v>
      </c>
    </row>
    <row r="14661" spans="5:9" x14ac:dyDescent="0.25">
      <c r="E14661">
        <v>268.10000000000002</v>
      </c>
      <c r="F14661">
        <v>1.0500000000000007</v>
      </c>
      <c r="G14661">
        <v>300.48569709071359</v>
      </c>
      <c r="H14661">
        <f t="shared" si="244"/>
        <v>269.13941765528926</v>
      </c>
      <c r="I14661">
        <v>1.0394176552892258</v>
      </c>
    </row>
    <row r="14662" spans="5:9" x14ac:dyDescent="0.25">
      <c r="E14662">
        <v>268.2</v>
      </c>
      <c r="F14662">
        <v>1.0500000000000007</v>
      </c>
      <c r="G14662">
        <v>300.5781429375786</v>
      </c>
      <c r="H14662">
        <f t="shared" ref="H14662:H14725" si="245">E14662+I14662</f>
        <v>269.24267056157066</v>
      </c>
      <c r="I14662">
        <v>1.0426705615706477</v>
      </c>
    </row>
    <row r="14663" spans="5:9" x14ac:dyDescent="0.25">
      <c r="E14663">
        <v>268.3</v>
      </c>
      <c r="F14663">
        <v>1.0500000000000007</v>
      </c>
      <c r="G14663">
        <v>300.66986709823954</v>
      </c>
      <c r="H14663">
        <f t="shared" si="245"/>
        <v>269.34594926243778</v>
      </c>
      <c r="I14663">
        <v>1.0459492624377831</v>
      </c>
    </row>
    <row r="14664" spans="5:9" x14ac:dyDescent="0.25">
      <c r="E14664">
        <v>268.39999999999998</v>
      </c>
      <c r="F14664">
        <v>1.0500000000000007</v>
      </c>
      <c r="G14664">
        <v>300.76086561845125</v>
      </c>
      <c r="H14664">
        <f t="shared" si="245"/>
        <v>269.44925413662162</v>
      </c>
      <c r="I14664">
        <v>1.0492541366216286</v>
      </c>
    </row>
    <row r="14665" spans="5:9" x14ac:dyDescent="0.25">
      <c r="E14665">
        <v>268.5</v>
      </c>
      <c r="F14665">
        <v>1.0500000000000007</v>
      </c>
      <c r="G14665">
        <v>300.85113454464386</v>
      </c>
      <c r="H14665">
        <f t="shared" si="245"/>
        <v>269.55258556478265</v>
      </c>
      <c r="I14665">
        <v>1.0525855647826607</v>
      </c>
    </row>
    <row r="14666" spans="5:9" x14ac:dyDescent="0.25">
      <c r="E14666">
        <v>268.60000000000002</v>
      </c>
      <c r="F14666">
        <v>1.0500000000000007</v>
      </c>
      <c r="G14666">
        <v>300.94066992316726</v>
      </c>
      <c r="H14666">
        <f t="shared" si="245"/>
        <v>269.65594392948765</v>
      </c>
      <c r="I14666">
        <v>1.0559439294876343</v>
      </c>
    </row>
    <row r="14667" spans="5:9" x14ac:dyDescent="0.25">
      <c r="E14667">
        <v>268.7</v>
      </c>
      <c r="F14667">
        <v>1.0500000000000007</v>
      </c>
      <c r="G14667">
        <v>301.02946779965055</v>
      </c>
      <c r="H14667">
        <f t="shared" si="245"/>
        <v>269.75932961518726</v>
      </c>
      <c r="I14667">
        <v>1.0593296151872624</v>
      </c>
    </row>
    <row r="14668" spans="5:9" x14ac:dyDescent="0.25">
      <c r="E14668">
        <v>268.8</v>
      </c>
      <c r="F14668">
        <v>1.0500000000000007</v>
      </c>
      <c r="G14668">
        <v>301.11752421848195</v>
      </c>
      <c r="H14668">
        <f t="shared" si="245"/>
        <v>269.86274300819474</v>
      </c>
      <c r="I14668">
        <v>1.0627430081947147</v>
      </c>
    </row>
    <row r="14669" spans="5:9" x14ac:dyDescent="0.25">
      <c r="E14669">
        <v>268.89999999999998</v>
      </c>
      <c r="F14669">
        <v>1.0500000000000007</v>
      </c>
      <c r="G14669">
        <v>301.20483522241119</v>
      </c>
      <c r="H14669">
        <f t="shared" si="245"/>
        <v>269.96618449666488</v>
      </c>
      <c r="I14669">
        <v>1.0661844966649141</v>
      </c>
    </row>
    <row r="14670" spans="5:9" x14ac:dyDescent="0.25">
      <c r="E14670">
        <v>269</v>
      </c>
      <c r="F14670">
        <v>1.0500000000000007</v>
      </c>
      <c r="G14670">
        <v>301.29139685227807</v>
      </c>
      <c r="H14670">
        <f t="shared" si="245"/>
        <v>270.06965447057462</v>
      </c>
      <c r="I14670">
        <v>1.0696544705746043</v>
      </c>
    </row>
    <row r="14671" spans="5:9" x14ac:dyDescent="0.25">
      <c r="E14671">
        <v>269.10000000000002</v>
      </c>
      <c r="F14671">
        <v>1.0500000000000007</v>
      </c>
      <c r="G14671">
        <v>301.37720514686822</v>
      </c>
      <c r="H14671">
        <f t="shared" si="245"/>
        <v>270.17315332170318</v>
      </c>
      <c r="I14671">
        <v>1.0731533217031468</v>
      </c>
    </row>
    <row r="14672" spans="5:9" x14ac:dyDescent="0.25">
      <c r="E14672">
        <v>269.2</v>
      </c>
      <c r="F14672">
        <v>1.0500000000000007</v>
      </c>
      <c r="G14672">
        <v>301.46225614289733</v>
      </c>
      <c r="H14672">
        <f t="shared" si="245"/>
        <v>270.276681443614</v>
      </c>
      <c r="I14672">
        <v>1.0766814436140195</v>
      </c>
    </row>
    <row r="14673" spans="5:9" x14ac:dyDescent="0.25">
      <c r="E14673">
        <v>269.3</v>
      </c>
      <c r="F14673">
        <v>1.0500000000000007</v>
      </c>
      <c r="G14673">
        <v>301.54654587512329</v>
      </c>
      <c r="H14673">
        <f t="shared" si="245"/>
        <v>270.38023923163701</v>
      </c>
      <c r="I14673">
        <v>1.0802392316370115</v>
      </c>
    </row>
    <row r="14674" spans="5:9" x14ac:dyDescent="0.25">
      <c r="E14674">
        <v>269.39999999999998</v>
      </c>
      <c r="F14674">
        <v>1.0500000000000007</v>
      </c>
      <c r="G14674">
        <v>301.63007037658599</v>
      </c>
      <c r="H14674">
        <f t="shared" si="245"/>
        <v>270.48382708285106</v>
      </c>
      <c r="I14674">
        <v>1.0838270828510892</v>
      </c>
    </row>
    <row r="14675" spans="5:9" x14ac:dyDescent="0.25">
      <c r="E14675">
        <v>269.5</v>
      </c>
      <c r="F14675">
        <v>1.0500000000000007</v>
      </c>
      <c r="G14675">
        <v>301.71282567897265</v>
      </c>
      <c r="H14675">
        <f t="shared" si="245"/>
        <v>270.58744539606789</v>
      </c>
      <c r="I14675">
        <v>1.0874453960678998</v>
      </c>
    </row>
    <row r="14676" spans="5:9" x14ac:dyDescent="0.25">
      <c r="E14676">
        <v>269.60000000000002</v>
      </c>
      <c r="F14676">
        <v>1.0500000000000007</v>
      </c>
      <c r="G14676">
        <v>301.79480781310633</v>
      </c>
      <c r="H14676">
        <f t="shared" si="245"/>
        <v>270.69109457181594</v>
      </c>
      <c r="I14676">
        <v>1.0910945718159386</v>
      </c>
    </row>
    <row r="14677" spans="5:9" x14ac:dyDescent="0.25">
      <c r="E14677">
        <v>269.7</v>
      </c>
      <c r="F14677">
        <v>1.0500000000000007</v>
      </c>
      <c r="G14677">
        <v>301.87601280955494</v>
      </c>
      <c r="H14677">
        <f t="shared" si="245"/>
        <v>270.79477501232532</v>
      </c>
      <c r="I14677">
        <v>1.0947750123253264</v>
      </c>
    </row>
    <row r="14678" spans="5:9" x14ac:dyDescent="0.25">
      <c r="E14678">
        <v>269.8</v>
      </c>
      <c r="F14678">
        <v>1.0500000000000007</v>
      </c>
      <c r="G14678">
        <v>301.95643669935612</v>
      </c>
      <c r="H14678">
        <f t="shared" si="245"/>
        <v>270.89848712151326</v>
      </c>
      <c r="I14678">
        <v>1.0984871215132521</v>
      </c>
    </row>
    <row r="14679" spans="5:9" x14ac:dyDescent="0.25">
      <c r="E14679">
        <v>269.89999999999998</v>
      </c>
      <c r="F14679">
        <v>1.0500000000000007</v>
      </c>
      <c r="G14679">
        <v>302.03607551485396</v>
      </c>
      <c r="H14679">
        <f t="shared" si="245"/>
        <v>271.00223130497</v>
      </c>
      <c r="I14679">
        <v>1.1022313049700363</v>
      </c>
    </row>
    <row r="14680" spans="5:9" x14ac:dyDescent="0.25">
      <c r="E14680">
        <v>270</v>
      </c>
      <c r="F14680">
        <v>1.0500000000000007</v>
      </c>
      <c r="G14680">
        <v>302.11492529064282</v>
      </c>
      <c r="H14680">
        <f t="shared" si="245"/>
        <v>271.10600796994584</v>
      </c>
      <c r="I14680">
        <v>1.1060079699458636</v>
      </c>
    </row>
    <row r="14681" spans="5:9" x14ac:dyDescent="0.25">
      <c r="E14681">
        <v>270.10000000000002</v>
      </c>
      <c r="F14681">
        <v>1.0500000000000007</v>
      </c>
      <c r="G14681">
        <v>302.19298206461167</v>
      </c>
      <c r="H14681">
        <f t="shared" si="245"/>
        <v>271.20981752533822</v>
      </c>
      <c r="I14681">
        <v>1.1098175253381741</v>
      </c>
    </row>
    <row r="14682" spans="5:9" x14ac:dyDescent="0.25">
      <c r="E14682">
        <v>270.2</v>
      </c>
      <c r="F14682">
        <v>1.0500000000000007</v>
      </c>
      <c r="G14682">
        <v>302.27024187908336</v>
      </c>
      <c r="H14682">
        <f t="shared" si="245"/>
        <v>271.31366038167971</v>
      </c>
      <c r="I14682">
        <v>1.113660381679749</v>
      </c>
    </row>
    <row r="14683" spans="5:9" x14ac:dyDescent="0.25">
      <c r="E14683">
        <v>270.3</v>
      </c>
      <c r="F14683">
        <v>1.0500000000000007</v>
      </c>
      <c r="G14683">
        <v>302.34670078204226</v>
      </c>
      <c r="H14683">
        <f t="shared" si="245"/>
        <v>271.41753695112754</v>
      </c>
      <c r="I14683">
        <v>1.1175369511275202</v>
      </c>
    </row>
    <row r="14684" spans="5:9" x14ac:dyDescent="0.25">
      <c r="E14684">
        <v>270.39999999999998</v>
      </c>
      <c r="F14684">
        <v>1.0500000000000007</v>
      </c>
      <c r="G14684">
        <v>302.42235482844285</v>
      </c>
      <c r="H14684">
        <f t="shared" si="245"/>
        <v>271.52144764745208</v>
      </c>
      <c r="I14684">
        <v>1.1214476474521051</v>
      </c>
    </row>
    <row r="14685" spans="5:9" x14ac:dyDescent="0.25">
      <c r="E14685">
        <v>270.5</v>
      </c>
      <c r="F14685">
        <v>1.0500000000000007</v>
      </c>
      <c r="G14685">
        <v>302.49720008159193</v>
      </c>
      <c r="H14685">
        <f t="shared" si="245"/>
        <v>271.62539288602818</v>
      </c>
      <c r="I14685">
        <v>1.1253928860281839</v>
      </c>
    </row>
    <row r="14686" spans="5:9" x14ac:dyDescent="0.25">
      <c r="E14686">
        <v>270.60000000000002</v>
      </c>
      <c r="F14686">
        <v>1.0500000000000007</v>
      </c>
      <c r="G14686">
        <v>302.57123261459674</v>
      </c>
      <c r="H14686">
        <f t="shared" si="245"/>
        <v>271.72937308382569</v>
      </c>
      <c r="I14686">
        <v>1.1293730838256459</v>
      </c>
    </row>
    <row r="14687" spans="5:9" x14ac:dyDescent="0.25">
      <c r="E14687">
        <v>270.7</v>
      </c>
      <c r="F14687">
        <v>1.0500000000000007</v>
      </c>
      <c r="G14687">
        <v>302.64444851187091</v>
      </c>
      <c r="H14687">
        <f t="shared" si="245"/>
        <v>271.83338865940169</v>
      </c>
      <c r="I14687">
        <v>1.1333886594016882</v>
      </c>
    </row>
    <row r="14688" spans="5:9" x14ac:dyDescent="0.25">
      <c r="E14688">
        <v>270.8</v>
      </c>
      <c r="F14688">
        <v>1.0500000000000007</v>
      </c>
      <c r="G14688">
        <v>302.71684387069007</v>
      </c>
      <c r="H14688">
        <f t="shared" si="245"/>
        <v>271.93744003289385</v>
      </c>
      <c r="I14688">
        <v>1.1374400328938343</v>
      </c>
    </row>
    <row r="14689" spans="5:9" x14ac:dyDescent="0.25">
      <c r="E14689">
        <v>270.89999999999998</v>
      </c>
      <c r="F14689">
        <v>1.0500000000000007</v>
      </c>
      <c r="G14689">
        <v>302.78841480278885</v>
      </c>
      <c r="H14689">
        <f t="shared" si="245"/>
        <v>272.04152762601393</v>
      </c>
      <c r="I14689">
        <v>1.1415276260139484</v>
      </c>
    </row>
    <row r="14690" spans="5:9" x14ac:dyDescent="0.25">
      <c r="E14690">
        <v>271</v>
      </c>
      <c r="F14690">
        <v>1.0500000000000007</v>
      </c>
      <c r="G14690">
        <v>302.85915743599008</v>
      </c>
      <c r="H14690">
        <f t="shared" si="245"/>
        <v>272.14565186204334</v>
      </c>
      <c r="I14690">
        <v>1.1456518620433644</v>
      </c>
    </row>
    <row r="14691" spans="5:9" x14ac:dyDescent="0.25">
      <c r="E14691">
        <v>271.10000000000002</v>
      </c>
      <c r="F14691">
        <v>1.0500000000000007</v>
      </c>
      <c r="G14691">
        <v>302.92906791585864</v>
      </c>
      <c r="H14691">
        <f t="shared" si="245"/>
        <v>272.24981316582915</v>
      </c>
      <c r="I14691">
        <v>1.1498131658291508</v>
      </c>
    </row>
    <row r="14692" spans="5:9" x14ac:dyDescent="0.25">
      <c r="E14692">
        <v>271.2</v>
      </c>
      <c r="F14692">
        <v>1.0500000000000007</v>
      </c>
      <c r="G14692">
        <v>302.99814240737078</v>
      </c>
      <c r="H14692">
        <f t="shared" si="245"/>
        <v>272.3540119637816</v>
      </c>
      <c r="I14692">
        <v>1.1540119637816106</v>
      </c>
    </row>
    <row r="14693" spans="5:9" x14ac:dyDescent="0.25">
      <c r="E14693">
        <v>271.3</v>
      </c>
      <c r="F14693">
        <v>1.0500000000000007</v>
      </c>
      <c r="G14693">
        <v>303.06637709659014</v>
      </c>
      <c r="H14693">
        <f t="shared" si="245"/>
        <v>272.45824868387314</v>
      </c>
      <c r="I14693">
        <v>1.1582486838731427</v>
      </c>
    </row>
    <row r="14694" spans="5:9" x14ac:dyDescent="0.25">
      <c r="E14694">
        <v>271.39999999999998</v>
      </c>
      <c r="F14694">
        <v>1.0500000000000007</v>
      </c>
      <c r="G14694">
        <v>303.13376819234281</v>
      </c>
      <c r="H14694">
        <f t="shared" si="245"/>
        <v>272.56252375563844</v>
      </c>
      <c r="I14694">
        <v>1.1625237556384789</v>
      </c>
    </row>
    <row r="14695" spans="5:9" x14ac:dyDescent="0.25">
      <c r="E14695">
        <v>271.5</v>
      </c>
      <c r="F14695">
        <v>1.0500000000000007</v>
      </c>
      <c r="G14695">
        <v>303.2003119278823</v>
      </c>
      <c r="H14695">
        <f t="shared" si="245"/>
        <v>272.66683761017646</v>
      </c>
      <c r="I14695">
        <v>1.1668376101764764</v>
      </c>
    </row>
    <row r="14696" spans="5:9" x14ac:dyDescent="0.25">
      <c r="E14696">
        <v>271.60000000000002</v>
      </c>
      <c r="F14696">
        <v>1.0500000000000007</v>
      </c>
      <c r="G14696">
        <v>303.26600456253681</v>
      </c>
      <c r="H14696">
        <f t="shared" si="245"/>
        <v>272.77119068015355</v>
      </c>
      <c r="I14696">
        <v>1.1711906801535146</v>
      </c>
    </row>
    <row r="14697" spans="5:9" x14ac:dyDescent="0.25">
      <c r="E14697">
        <v>271.7</v>
      </c>
      <c r="F14697">
        <v>1.0500000000000007</v>
      </c>
      <c r="G14697">
        <v>303.33084238333061</v>
      </c>
      <c r="H14697">
        <f t="shared" si="245"/>
        <v>272.87558339980865</v>
      </c>
      <c r="I14697">
        <v>1.1755833998086562</v>
      </c>
    </row>
    <row r="14698" spans="5:9" x14ac:dyDescent="0.25">
      <c r="E14698">
        <v>271.8</v>
      </c>
      <c r="F14698">
        <v>1.0500000000000007</v>
      </c>
      <c r="G14698">
        <v>303.39482170657186</v>
      </c>
      <c r="H14698">
        <f t="shared" si="245"/>
        <v>272.98001620496063</v>
      </c>
      <c r="I14698">
        <v>1.1800162049606311</v>
      </c>
    </row>
    <row r="14699" spans="5:9" x14ac:dyDescent="0.25">
      <c r="E14699">
        <v>271.89999999999998</v>
      </c>
      <c r="F14699">
        <v>1.0500000000000007</v>
      </c>
      <c r="G14699">
        <v>303.45793887939999</v>
      </c>
      <c r="H14699">
        <f t="shared" si="245"/>
        <v>273.08448953301678</v>
      </c>
      <c r="I14699">
        <v>1.1844895330168053</v>
      </c>
    </row>
    <row r="14700" spans="5:9" x14ac:dyDescent="0.25">
      <c r="E14700">
        <v>272</v>
      </c>
      <c r="F14700">
        <v>1.0500000000000007</v>
      </c>
      <c r="G14700">
        <v>303.52019028128461</v>
      </c>
      <c r="H14700">
        <f t="shared" si="245"/>
        <v>273.18900382298426</v>
      </c>
      <c r="I14700">
        <v>1.1890038229842534</v>
      </c>
    </row>
    <row r="14701" spans="5:9" x14ac:dyDescent="0.25">
      <c r="E14701">
        <v>272.10000000000002</v>
      </c>
      <c r="F14701">
        <v>1.0500000000000007</v>
      </c>
      <c r="G14701">
        <v>303.58157232547046</v>
      </c>
      <c r="H14701">
        <f t="shared" si="245"/>
        <v>273.29355951548308</v>
      </c>
      <c r="I14701">
        <v>1.1935595154830514</v>
      </c>
    </row>
    <row r="14702" spans="5:9" x14ac:dyDescent="0.25">
      <c r="E14702">
        <v>272.2</v>
      </c>
      <c r="F14702">
        <v>1.0500000000000007</v>
      </c>
      <c r="G14702">
        <v>303.642081460361</v>
      </c>
      <c r="H14702">
        <f t="shared" si="245"/>
        <v>273.39815705276192</v>
      </c>
      <c r="I14702">
        <v>1.1981570527619498</v>
      </c>
    </row>
    <row r="14703" spans="5:9" x14ac:dyDescent="0.25">
      <c r="E14703">
        <v>272.3</v>
      </c>
      <c r="F14703">
        <v>1.0500000000000007</v>
      </c>
      <c r="G14703">
        <v>303.70171417083554</v>
      </c>
      <c r="H14703">
        <f t="shared" si="245"/>
        <v>273.50279687871654</v>
      </c>
      <c r="I14703">
        <v>1.2027968787165262</v>
      </c>
    </row>
    <row r="14704" spans="5:9" x14ac:dyDescent="0.25">
      <c r="E14704">
        <v>272.39999999999998</v>
      </c>
      <c r="F14704">
        <v>1.0500000000000007</v>
      </c>
      <c r="G14704">
        <v>303.76046697949454</v>
      </c>
      <c r="H14704">
        <f t="shared" si="245"/>
        <v>273.60747943890999</v>
      </c>
      <c r="I14704">
        <v>1.2074794389099994</v>
      </c>
    </row>
    <row r="14705" spans="5:9" x14ac:dyDescent="0.25">
      <c r="E14705">
        <v>272.5</v>
      </c>
      <c r="F14705">
        <v>1.0500000000000007</v>
      </c>
      <c r="G14705">
        <v>303.81833644782722</v>
      </c>
      <c r="H14705">
        <f t="shared" si="245"/>
        <v>273.71220518059687</v>
      </c>
      <c r="I14705">
        <v>1.2122051805968455</v>
      </c>
    </row>
    <row r="14706" spans="5:9" x14ac:dyDescent="0.25">
      <c r="E14706">
        <v>272.60000000000002</v>
      </c>
      <c r="F14706">
        <v>1.0500000000000007</v>
      </c>
      <c r="G14706">
        <v>303.87531917729797</v>
      </c>
      <c r="H14706">
        <f t="shared" si="245"/>
        <v>273.8169745527494</v>
      </c>
      <c r="I14706">
        <v>1.2169745527493498</v>
      </c>
    </row>
    <row r="14707" spans="5:9" x14ac:dyDescent="0.25">
      <c r="E14707">
        <v>272.7</v>
      </c>
      <c r="F14707">
        <v>1.0500000000000007</v>
      </c>
      <c r="G14707">
        <v>303.9314118103473</v>
      </c>
      <c r="H14707">
        <f t="shared" si="245"/>
        <v>273.92178800608724</v>
      </c>
      <c r="I14707">
        <v>1.2217880060872719</v>
      </c>
    </row>
    <row r="14708" spans="5:9" x14ac:dyDescent="0.25">
      <c r="E14708">
        <v>272.8</v>
      </c>
      <c r="F14708">
        <v>1.0500000000000007</v>
      </c>
      <c r="G14708">
        <v>303.98661103130377</v>
      </c>
      <c r="H14708">
        <f t="shared" si="245"/>
        <v>274.02664599311078</v>
      </c>
      <c r="I14708">
        <v>1.2266459931107565</v>
      </c>
    </row>
    <row r="14709" spans="5:9" x14ac:dyDescent="0.25">
      <c r="E14709">
        <v>272.89999999999998</v>
      </c>
      <c r="F14709">
        <v>1.0500000000000007</v>
      </c>
      <c r="G14709">
        <v>304.04091356720363</v>
      </c>
      <c r="H14709">
        <f t="shared" si="245"/>
        <v>274.13154896813666</v>
      </c>
      <c r="I14709">
        <v>1.2315489681367011</v>
      </c>
    </row>
    <row r="14710" spans="5:9" x14ac:dyDescent="0.25">
      <c r="E14710">
        <v>273</v>
      </c>
      <c r="F14710">
        <v>1.0500000000000007</v>
      </c>
      <c r="G14710">
        <v>304.09431618851659</v>
      </c>
      <c r="H14710">
        <f t="shared" si="245"/>
        <v>274.23649738733866</v>
      </c>
      <c r="I14710">
        <v>1.2364973873386818</v>
      </c>
    </row>
    <row r="14711" spans="5:9" x14ac:dyDescent="0.25">
      <c r="E14711">
        <v>273.10000000000002</v>
      </c>
      <c r="F14711">
        <v>1.0500000000000007</v>
      </c>
      <c r="G14711">
        <v>304.14681570977518</v>
      </c>
      <c r="H14711">
        <f t="shared" si="245"/>
        <v>274.34149170879067</v>
      </c>
      <c r="I14711">
        <v>1.2414917087906636</v>
      </c>
    </row>
    <row r="14712" spans="5:9" x14ac:dyDescent="0.25">
      <c r="E14712">
        <v>273.2</v>
      </c>
      <c r="F14712">
        <v>1.0500000000000007</v>
      </c>
      <c r="G14712">
        <v>304.19840899010626</v>
      </c>
      <c r="H14712">
        <f t="shared" si="245"/>
        <v>274.4465323925146</v>
      </c>
      <c r="I14712">
        <v>1.2465323925146294</v>
      </c>
    </row>
    <row r="14713" spans="5:9" x14ac:dyDescent="0.25">
      <c r="E14713">
        <v>273.3</v>
      </c>
      <c r="F14713">
        <v>1.0500000000000007</v>
      </c>
      <c r="G14713">
        <v>304.24909293366443</v>
      </c>
      <c r="H14713">
        <f t="shared" si="245"/>
        <v>274.55161990053239</v>
      </c>
      <c r="I14713">
        <v>1.2516199005323598</v>
      </c>
    </row>
    <row r="14714" spans="5:9" x14ac:dyDescent="0.25">
      <c r="E14714">
        <v>273.39999999999998</v>
      </c>
      <c r="F14714">
        <v>1.0500000000000007</v>
      </c>
      <c r="G14714">
        <v>304.29886448996643</v>
      </c>
      <c r="H14714">
        <f t="shared" si="245"/>
        <v>274.65675469692138</v>
      </c>
      <c r="I14714">
        <v>1.2567546969214221</v>
      </c>
    </row>
    <row r="14715" spans="5:9" x14ac:dyDescent="0.25">
      <c r="E14715">
        <v>273.5</v>
      </c>
      <c r="F14715">
        <v>1.0500000000000007</v>
      </c>
      <c r="G14715">
        <v>304.34772065412727</v>
      </c>
      <c r="H14715">
        <f t="shared" si="245"/>
        <v>274.76193724787572</v>
      </c>
      <c r="I14715">
        <v>1.2619372478757171</v>
      </c>
    </row>
    <row r="14716" spans="5:9" x14ac:dyDescent="0.25">
      <c r="E14716">
        <v>273.60000000000002</v>
      </c>
      <c r="F14716">
        <v>1.0500000000000007</v>
      </c>
      <c r="G14716">
        <v>304.3956584669981</v>
      </c>
      <c r="H14716">
        <f t="shared" si="245"/>
        <v>274.86716802177068</v>
      </c>
      <c r="I14716">
        <v>1.2671680217706318</v>
      </c>
    </row>
    <row r="14717" spans="5:9" x14ac:dyDescent="0.25">
      <c r="E14717">
        <v>273.7</v>
      </c>
      <c r="F14717">
        <v>1.0500000000000007</v>
      </c>
      <c r="G14717">
        <v>304.44267501520784</v>
      </c>
      <c r="H14717">
        <f t="shared" si="245"/>
        <v>274.97244748923305</v>
      </c>
      <c r="I14717">
        <v>1.2724474892330446</v>
      </c>
    </row>
    <row r="14718" spans="5:9" x14ac:dyDescent="0.25">
      <c r="E14718">
        <v>273.8</v>
      </c>
      <c r="F14718">
        <v>1.0500000000000007</v>
      </c>
      <c r="G14718">
        <v>304.48876743110952</v>
      </c>
      <c r="H14718">
        <f t="shared" si="245"/>
        <v>275.07777612321638</v>
      </c>
      <c r="I14718">
        <v>1.2777761232163534</v>
      </c>
    </row>
    <row r="14719" spans="5:9" x14ac:dyDescent="0.25">
      <c r="E14719">
        <v>273.89999999999998</v>
      </c>
      <c r="F14719">
        <v>1.0500000000000007</v>
      </c>
      <c r="G14719">
        <v>304.53393289263403</v>
      </c>
      <c r="H14719">
        <f t="shared" si="245"/>
        <v>275.18315439908071</v>
      </c>
      <c r="I14719">
        <v>1.2831543990807428</v>
      </c>
    </row>
    <row r="14720" spans="5:9" x14ac:dyDescent="0.25">
      <c r="E14720">
        <v>274</v>
      </c>
      <c r="F14720">
        <v>1.0500000000000007</v>
      </c>
      <c r="G14720">
        <v>304.57816862305316</v>
      </c>
      <c r="H14720">
        <f t="shared" si="245"/>
        <v>275.28858279467886</v>
      </c>
      <c r="I14720">
        <v>1.2885827946788715</v>
      </c>
    </row>
    <row r="14721" spans="5:9" x14ac:dyDescent="0.25">
      <c r="E14721">
        <v>274.10000000000002</v>
      </c>
      <c r="F14721">
        <v>1.0500000000000007</v>
      </c>
      <c r="G14721">
        <v>304.62147189065587</v>
      </c>
      <c r="H14721">
        <f t="shared" si="245"/>
        <v>275.39406179044715</v>
      </c>
      <c r="I14721">
        <v>1.2940617904471534</v>
      </c>
    </row>
    <row r="14722" spans="5:9" x14ac:dyDescent="0.25">
      <c r="E14722">
        <v>274.2</v>
      </c>
      <c r="F14722">
        <v>1.0500000000000007</v>
      </c>
      <c r="G14722">
        <v>304.66384000834</v>
      </c>
      <c r="H14722">
        <f t="shared" si="245"/>
        <v>275.49959186950286</v>
      </c>
      <c r="I14722">
        <v>1.2995918695028763</v>
      </c>
    </row>
    <row r="14723" spans="5:9" x14ac:dyDescent="0.25">
      <c r="E14723">
        <v>274.3</v>
      </c>
      <c r="F14723">
        <v>1.0500000000000007</v>
      </c>
      <c r="G14723">
        <v>304.70527033312436</v>
      </c>
      <c r="H14723">
        <f t="shared" si="245"/>
        <v>275.60517351774735</v>
      </c>
      <c r="I14723">
        <v>1.3051735177473158</v>
      </c>
    </row>
    <row r="14724" spans="5:9" x14ac:dyDescent="0.25">
      <c r="E14724">
        <v>274.39999999999998</v>
      </c>
      <c r="F14724">
        <v>1.0500000000000007</v>
      </c>
      <c r="G14724">
        <v>304.74576026558412</v>
      </c>
      <c r="H14724">
        <f t="shared" si="245"/>
        <v>275.71080722397511</v>
      </c>
      <c r="I14724">
        <v>1.310807223975107</v>
      </c>
    </row>
    <row r="14725" spans="5:9" x14ac:dyDescent="0.25">
      <c r="E14725">
        <v>274.5</v>
      </c>
      <c r="F14725">
        <v>1.0500000000000007</v>
      </c>
      <c r="G14725">
        <v>304.7853072492149</v>
      </c>
      <c r="H14725">
        <f t="shared" si="245"/>
        <v>275.81649347999002</v>
      </c>
      <c r="I14725">
        <v>1.3164934799900081</v>
      </c>
    </row>
    <row r="14726" spans="5:9" x14ac:dyDescent="0.25">
      <c r="E14726">
        <v>274.60000000000002</v>
      </c>
      <c r="F14726">
        <v>1.0500000000000007</v>
      </c>
      <c r="G14726">
        <v>304.82390876972948</v>
      </c>
      <c r="H14726">
        <f t="shared" ref="H14726:H14789" si="246">E14726+I14726</f>
        <v>275.92223278072737</v>
      </c>
      <c r="I14726">
        <v>1.3222327807273271</v>
      </c>
    </row>
    <row r="14727" spans="5:9" x14ac:dyDescent="0.25">
      <c r="E14727">
        <v>274.7</v>
      </c>
      <c r="F14727">
        <v>1.0500000000000007</v>
      </c>
      <c r="G14727">
        <v>304.86156235429252</v>
      </c>
      <c r="H14727">
        <f t="shared" si="246"/>
        <v>276.02802562438319</v>
      </c>
      <c r="I14727">
        <v>1.3280256243831947</v>
      </c>
    </row>
    <row r="14728" spans="5:9" x14ac:dyDescent="0.25">
      <c r="E14728">
        <v>274.8</v>
      </c>
      <c r="F14728">
        <v>1.0500000000000007</v>
      </c>
      <c r="G14728">
        <v>304.89826557069802</v>
      </c>
      <c r="H14728">
        <f t="shared" si="246"/>
        <v>276.13387251255091</v>
      </c>
      <c r="I14728">
        <v>1.3338725125509097</v>
      </c>
    </row>
    <row r="14729" spans="5:9" x14ac:dyDescent="0.25">
      <c r="E14729">
        <v>274.89999999999998</v>
      </c>
      <c r="F14729">
        <v>1.0500000000000007</v>
      </c>
      <c r="G14729">
        <v>304.93401602649533</v>
      </c>
      <c r="H14729">
        <f t="shared" si="246"/>
        <v>276.23977395036451</v>
      </c>
      <c r="I14729">
        <v>1.3397739503645474</v>
      </c>
    </row>
    <row r="14730" spans="5:9" x14ac:dyDescent="0.25">
      <c r="E14730">
        <v>275</v>
      </c>
      <c r="F14730">
        <v>1.0500000000000007</v>
      </c>
      <c r="G14730">
        <v>304.96881136806877</v>
      </c>
      <c r="H14730">
        <f t="shared" si="246"/>
        <v>276.34573044665012</v>
      </c>
      <c r="I14730">
        <v>1.3457304466501194</v>
      </c>
    </row>
    <row r="14731" spans="5:9" x14ac:dyDescent="0.25">
      <c r="E14731">
        <v>275.10000000000002</v>
      </c>
      <c r="F14731">
        <v>1.0500000000000007</v>
      </c>
      <c r="G14731">
        <v>305.00264927967697</v>
      </c>
      <c r="H14731">
        <f t="shared" si="246"/>
        <v>276.45174251408446</v>
      </c>
      <c r="I14731">
        <v>1.3517425140844337</v>
      </c>
    </row>
    <row r="14732" spans="5:9" x14ac:dyDescent="0.25">
      <c r="E14732">
        <v>275.2</v>
      </c>
      <c r="F14732">
        <v>1.0500000000000007</v>
      </c>
      <c r="G14732">
        <v>305.03552748245659</v>
      </c>
      <c r="H14732">
        <f t="shared" si="246"/>
        <v>276.55781066936191</v>
      </c>
      <c r="I14732">
        <v>1.3578106693619032</v>
      </c>
    </row>
    <row r="14733" spans="5:9" x14ac:dyDescent="0.25">
      <c r="E14733">
        <v>275.3</v>
      </c>
      <c r="F14733">
        <v>1.0500000000000007</v>
      </c>
      <c r="G14733">
        <v>305.06744373339785</v>
      </c>
      <c r="H14733">
        <f t="shared" si="246"/>
        <v>276.6639354333696</v>
      </c>
      <c r="I14733">
        <v>1.3639354333695806</v>
      </c>
    </row>
    <row r="14734" spans="5:9" x14ac:dyDescent="0.25">
      <c r="E14734">
        <v>275.39999999999998</v>
      </c>
      <c r="F14734">
        <v>1.0500000000000007</v>
      </c>
      <c r="G14734">
        <v>305.09839582429589</v>
      </c>
      <c r="H14734">
        <f t="shared" si="246"/>
        <v>276.7701173313705</v>
      </c>
      <c r="I14734">
        <v>1.370117331370549</v>
      </c>
    </row>
    <row r="14735" spans="5:9" x14ac:dyDescent="0.25">
      <c r="E14735">
        <v>275.5</v>
      </c>
      <c r="F14735">
        <v>1.0500000000000007</v>
      </c>
      <c r="G14735">
        <v>305.12838158068496</v>
      </c>
      <c r="H14735">
        <f t="shared" si="246"/>
        <v>276.87635689319603</v>
      </c>
      <c r="I14735">
        <v>1.3763568931960548</v>
      </c>
    </row>
    <row r="14736" spans="5:9" x14ac:dyDescent="0.25">
      <c r="E14736">
        <v>275.60000000000002</v>
      </c>
      <c r="F14736">
        <v>1.0500000000000007</v>
      </c>
      <c r="G14736">
        <v>305.15739886076062</v>
      </c>
      <c r="H14736">
        <f t="shared" si="246"/>
        <v>276.9826546534465</v>
      </c>
      <c r="I14736">
        <v>1.382654653446453</v>
      </c>
    </row>
    <row r="14737" spans="5:9" x14ac:dyDescent="0.25">
      <c r="E14737">
        <v>275.7</v>
      </c>
      <c r="F14737">
        <v>1.0500000000000007</v>
      </c>
      <c r="G14737">
        <v>305.18544555429594</v>
      </c>
      <c r="H14737">
        <f t="shared" si="246"/>
        <v>277.0890111517013</v>
      </c>
      <c r="I14737">
        <v>1.3890111517013275</v>
      </c>
    </row>
    <row r="14738" spans="5:9" x14ac:dyDescent="0.25">
      <c r="E14738">
        <v>275.8</v>
      </c>
      <c r="F14738">
        <v>1.0500000000000007</v>
      </c>
      <c r="G14738">
        <v>305.21251958155688</v>
      </c>
      <c r="H14738">
        <f t="shared" si="246"/>
        <v>277.195426932739</v>
      </c>
      <c r="I14738">
        <v>1.3954269327389743</v>
      </c>
    </row>
    <row r="14739" spans="5:9" x14ac:dyDescent="0.25">
      <c r="E14739">
        <v>275.89999999999998</v>
      </c>
      <c r="F14739">
        <v>1.0500000000000007</v>
      </c>
      <c r="G14739">
        <v>305.23861889222263</v>
      </c>
      <c r="H14739">
        <f t="shared" si="246"/>
        <v>277.30190254676552</v>
      </c>
      <c r="I14739">
        <v>1.4019025467655297</v>
      </c>
    </row>
    <row r="14740" spans="5:9" x14ac:dyDescent="0.25">
      <c r="E14740">
        <v>276</v>
      </c>
      <c r="F14740">
        <v>1.0500000000000007</v>
      </c>
      <c r="G14740">
        <v>305.26374146431624</v>
      </c>
      <c r="H14740">
        <f t="shared" si="246"/>
        <v>277.40843854965397</v>
      </c>
      <c r="I14740">
        <v>1.4084385496539584</v>
      </c>
    </row>
    <row r="14741" spans="5:9" x14ac:dyDescent="0.25">
      <c r="E14741">
        <v>276.10000000000002</v>
      </c>
      <c r="F14741">
        <v>1.0500000000000007</v>
      </c>
      <c r="G14741">
        <v>305.28788530315006</v>
      </c>
      <c r="H14741">
        <f t="shared" si="246"/>
        <v>277.51503550319319</v>
      </c>
      <c r="I14741">
        <v>1.4150355031931663</v>
      </c>
    </row>
    <row r="14742" spans="5:9" x14ac:dyDescent="0.25">
      <c r="E14742">
        <v>276.2</v>
      </c>
      <c r="F14742">
        <v>1.0500000000000007</v>
      </c>
      <c r="G14742">
        <v>305.31104844029181</v>
      </c>
      <c r="H14742">
        <f t="shared" si="246"/>
        <v>277.62169397534751</v>
      </c>
      <c r="I14742">
        <v>1.4216939753474978</v>
      </c>
    </row>
    <row r="14743" spans="5:9" x14ac:dyDescent="0.25">
      <c r="E14743">
        <v>276.3</v>
      </c>
      <c r="F14743">
        <v>1.0500000000000007</v>
      </c>
      <c r="G14743">
        <v>305.33322893255513</v>
      </c>
      <c r="H14743">
        <f t="shared" si="246"/>
        <v>277.7284145405269</v>
      </c>
      <c r="I14743">
        <v>1.4284145405268907</v>
      </c>
    </row>
    <row r="14744" spans="5:9" x14ac:dyDescent="0.25">
      <c r="E14744">
        <v>276.39999999999998</v>
      </c>
      <c r="F14744">
        <v>1.0500000000000007</v>
      </c>
      <c r="G14744">
        <v>305.35442486101954</v>
      </c>
      <c r="H14744">
        <f t="shared" si="246"/>
        <v>277.83519777986788</v>
      </c>
      <c r="I14744">
        <v>1.4351977798678941</v>
      </c>
    </row>
    <row r="14745" spans="5:9" x14ac:dyDescent="0.25">
      <c r="E14745">
        <v>276.5</v>
      </c>
      <c r="F14745">
        <v>1.0500000000000007</v>
      </c>
      <c r="G14745">
        <v>305.37463433008372</v>
      </c>
      <c r="H14745">
        <f t="shared" si="246"/>
        <v>277.94204428152585</v>
      </c>
      <c r="I14745">
        <v>1.4420442815258663</v>
      </c>
    </row>
    <row r="14746" spans="5:9" x14ac:dyDescent="0.25">
      <c r="E14746">
        <v>276.60000000000002</v>
      </c>
      <c r="F14746">
        <v>1.0500000000000007</v>
      </c>
      <c r="G14746">
        <v>305.39385546655569</v>
      </c>
      <c r="H14746">
        <f t="shared" si="246"/>
        <v>278.04895464097859</v>
      </c>
      <c r="I14746">
        <v>1.4489546409785772</v>
      </c>
    </row>
    <row r="14747" spans="5:9" x14ac:dyDescent="0.25">
      <c r="E14747">
        <v>276.7</v>
      </c>
      <c r="F14747">
        <v>1.0500000000000007</v>
      </c>
      <c r="G14747">
        <v>305.41208641878455</v>
      </c>
      <c r="H14747">
        <f t="shared" si="246"/>
        <v>278.15592946134149</v>
      </c>
      <c r="I14747">
        <v>1.4559294613414995</v>
      </c>
    </row>
    <row r="14748" spans="5:9" x14ac:dyDescent="0.25">
      <c r="E14748">
        <v>276.8</v>
      </c>
      <c r="F14748">
        <v>1.0500000000000007</v>
      </c>
      <c r="G14748">
        <v>305.42932535583492</v>
      </c>
      <c r="H14748">
        <f t="shared" si="246"/>
        <v>278.26296935369504</v>
      </c>
      <c r="I14748">
        <v>1.462969353695021</v>
      </c>
    </row>
    <row r="14749" spans="5:9" x14ac:dyDescent="0.25">
      <c r="E14749">
        <v>276.89999999999998</v>
      </c>
      <c r="F14749">
        <v>1.0500000000000007</v>
      </c>
      <c r="G14749">
        <v>305.44557046670946</v>
      </c>
      <c r="H14749">
        <f t="shared" si="246"/>
        <v>278.37007493742385</v>
      </c>
      <c r="I14749">
        <v>1.4700749374238677</v>
      </c>
    </row>
    <row r="14750" spans="5:9" x14ac:dyDescent="0.25">
      <c r="E14750">
        <v>277</v>
      </c>
      <c r="F14750">
        <v>1.0500000000000007</v>
      </c>
      <c r="G14750">
        <v>305.46081995961987</v>
      </c>
      <c r="H14750">
        <f t="shared" si="246"/>
        <v>278.47724684056897</v>
      </c>
      <c r="I14750">
        <v>1.4772468405689663</v>
      </c>
    </row>
    <row r="14751" spans="5:9" x14ac:dyDescent="0.25">
      <c r="E14751">
        <v>277.10000000000002</v>
      </c>
      <c r="F14751">
        <v>1.0500000000000007</v>
      </c>
      <c r="G14751">
        <v>305.47507206130967</v>
      </c>
      <c r="H14751">
        <f t="shared" si="246"/>
        <v>278.58448570019203</v>
      </c>
      <c r="I14751">
        <v>1.484485700192012</v>
      </c>
    </row>
    <row r="14752" spans="5:9" x14ac:dyDescent="0.25">
      <c r="E14752">
        <v>277.2</v>
      </c>
      <c r="F14752">
        <v>1.0500000000000007</v>
      </c>
      <c r="G14752">
        <v>305.48832501643017</v>
      </c>
      <c r="H14752">
        <f t="shared" si="246"/>
        <v>278.69179216275296</v>
      </c>
      <c r="I14752">
        <v>1.4917921627529971</v>
      </c>
    </row>
    <row r="14753" spans="5:9" x14ac:dyDescent="0.25">
      <c r="E14753">
        <v>277.3</v>
      </c>
      <c r="F14753">
        <v>1.0500000000000007</v>
      </c>
      <c r="G14753">
        <v>305.50057708697148</v>
      </c>
      <c r="H14753">
        <f t="shared" si="246"/>
        <v>278.79916688450095</v>
      </c>
      <c r="I14753">
        <v>1.4991668845009194</v>
      </c>
    </row>
    <row r="14754" spans="5:9" x14ac:dyDescent="0.25">
      <c r="E14754">
        <v>277.39999999999998</v>
      </c>
      <c r="F14754">
        <v>1.0500000000000007</v>
      </c>
      <c r="G14754">
        <v>305.51182655174858</v>
      </c>
      <c r="H14754">
        <f t="shared" si="246"/>
        <v>278.9066105318779</v>
      </c>
      <c r="I14754">
        <v>1.5066105318779242</v>
      </c>
    </row>
    <row r="14755" spans="5:9" x14ac:dyDescent="0.25">
      <c r="E14755">
        <v>277.5</v>
      </c>
      <c r="F14755">
        <v>1.0500000000000007</v>
      </c>
      <c r="G14755">
        <v>305.52207170594448</v>
      </c>
      <c r="H14755">
        <f t="shared" si="246"/>
        <v>279.01412378193709</v>
      </c>
      <c r="I14755">
        <v>1.5141237819371154</v>
      </c>
    </row>
    <row r="14756" spans="5:9" x14ac:dyDescent="0.25">
      <c r="E14756">
        <v>277.60000000000002</v>
      </c>
      <c r="F14756">
        <v>1.0500000000000007</v>
      </c>
      <c r="G14756">
        <v>305.53131086070965</v>
      </c>
      <c r="H14756">
        <f t="shared" si="246"/>
        <v>279.12170732277423</v>
      </c>
      <c r="I14756">
        <v>1.5217073227741911</v>
      </c>
    </row>
    <row r="14757" spans="5:9" x14ac:dyDescent="0.25">
      <c r="E14757">
        <v>277.7</v>
      </c>
      <c r="F14757">
        <v>1.0500000000000007</v>
      </c>
      <c r="G14757">
        <v>305.53954234281821</v>
      </c>
      <c r="H14757">
        <f t="shared" si="246"/>
        <v>279.22936185397316</v>
      </c>
      <c r="I14757">
        <v>1.5293618539731642</v>
      </c>
    </row>
    <row r="14758" spans="5:9" x14ac:dyDescent="0.25">
      <c r="E14758">
        <v>277.8</v>
      </c>
      <c r="F14758">
        <v>1.0500000000000007</v>
      </c>
      <c r="G14758">
        <v>305.5467644943804</v>
      </c>
      <c r="H14758">
        <f t="shared" si="246"/>
        <v>279.33708808706632</v>
      </c>
      <c r="I14758">
        <v>1.5370880870663213</v>
      </c>
    </row>
    <row r="14759" spans="5:9" x14ac:dyDescent="0.25">
      <c r="E14759">
        <v>277.89999999999998</v>
      </c>
      <c r="F14759">
        <v>1.0500000000000007</v>
      </c>
      <c r="G14759">
        <v>305.55297567261005</v>
      </c>
      <c r="H14759">
        <f t="shared" si="246"/>
        <v>279.44488674600854</v>
      </c>
      <c r="I14759">
        <v>1.5448867460085594</v>
      </c>
    </row>
    <row r="14760" spans="5:9" x14ac:dyDescent="0.25">
      <c r="E14760">
        <v>278</v>
      </c>
      <c r="F14760">
        <v>1.0500000000000007</v>
      </c>
      <c r="G14760">
        <v>305.5581742496467</v>
      </c>
      <c r="H14760">
        <f t="shared" si="246"/>
        <v>279.55275856766627</v>
      </c>
      <c r="I14760">
        <v>1.552758567666269</v>
      </c>
    </row>
    <row r="14761" spans="5:9" x14ac:dyDescent="0.25">
      <c r="E14761">
        <v>278.10000000000002</v>
      </c>
      <c r="F14761">
        <v>1.0500000000000007</v>
      </c>
      <c r="G14761">
        <v>305.56235861243005</v>
      </c>
      <c r="H14761">
        <f t="shared" si="246"/>
        <v>279.66070430232088</v>
      </c>
      <c r="I14761">
        <v>1.5607043023208367</v>
      </c>
    </row>
    <row r="14762" spans="5:9" x14ac:dyDescent="0.25">
      <c r="E14762">
        <v>278.2</v>
      </c>
      <c r="F14762">
        <v>1.0500000000000007</v>
      </c>
      <c r="G14762">
        <v>305.56552716262553</v>
      </c>
      <c r="H14762">
        <f t="shared" si="246"/>
        <v>279.76872471418687</v>
      </c>
      <c r="I14762">
        <v>1.568724714186875</v>
      </c>
    </row>
    <row r="14763" spans="5:9" x14ac:dyDescent="0.25">
      <c r="E14763">
        <v>278.3</v>
      </c>
      <c r="F14763">
        <v>1.0500000000000007</v>
      </c>
      <c r="G14763">
        <v>305.56767831659852</v>
      </c>
      <c r="H14763">
        <f t="shared" si="246"/>
        <v>279.8768205819452</v>
      </c>
      <c r="I14763">
        <v>1.5768205819451664</v>
      </c>
    </row>
    <row r="14764" spans="5:9" x14ac:dyDescent="0.25">
      <c r="E14764">
        <v>278.39999999999998</v>
      </c>
      <c r="F14764">
        <v>1.0500000000000007</v>
      </c>
      <c r="G14764">
        <v>305.56881050543456</v>
      </c>
      <c r="H14764">
        <f t="shared" si="246"/>
        <v>279.98499269929033</v>
      </c>
      <c r="I14764">
        <v>1.5849926992903409</v>
      </c>
    </row>
    <row r="14765" spans="5:9" x14ac:dyDescent="0.25">
      <c r="E14765">
        <v>278.5</v>
      </c>
      <c r="F14765">
        <v>1.0500000000000007</v>
      </c>
      <c r="G14765">
        <v>305.56892217500376</v>
      </c>
      <c r="H14765">
        <f t="shared" si="246"/>
        <v>280.09324187549322</v>
      </c>
      <c r="I14765">
        <v>1.5932418754932305</v>
      </c>
    </row>
    <row r="14766" spans="5:9" x14ac:dyDescent="0.25">
      <c r="E14766">
        <v>278.60000000000002</v>
      </c>
      <c r="F14766">
        <v>1.0500000000000007</v>
      </c>
      <c r="G14766">
        <v>305.56801178606514</v>
      </c>
      <c r="H14766">
        <f t="shared" si="246"/>
        <v>280.20156893597778</v>
      </c>
      <c r="I14766">
        <v>1.6015689359777783</v>
      </c>
    </row>
    <row r="14767" spans="5:9" x14ac:dyDescent="0.25">
      <c r="E14767">
        <v>278.7</v>
      </c>
      <c r="F14767">
        <v>1.0500000000000007</v>
      </c>
      <c r="G14767">
        <v>305.56607781440869</v>
      </c>
      <c r="H14767">
        <f t="shared" si="246"/>
        <v>280.30997472291227</v>
      </c>
      <c r="I14767">
        <v>1.6099747229122732</v>
      </c>
    </row>
    <row r="14768" spans="5:9" x14ac:dyDescent="0.25">
      <c r="E14768">
        <v>278.8</v>
      </c>
      <c r="F14768">
        <v>1.0500000000000007</v>
      </c>
      <c r="G14768">
        <v>305.56311875103103</v>
      </c>
      <c r="H14768">
        <f t="shared" si="246"/>
        <v>280.41846009581474</v>
      </c>
      <c r="I14768">
        <v>1.6184600958147006</v>
      </c>
    </row>
    <row r="14769" spans="5:9" x14ac:dyDescent="0.25">
      <c r="E14769">
        <v>278.89999999999998</v>
      </c>
      <c r="F14769">
        <v>1.0500000000000007</v>
      </c>
      <c r="G14769">
        <v>305.5591331023416</v>
      </c>
      <c r="H14769">
        <f t="shared" si="246"/>
        <v>280.52702593217185</v>
      </c>
      <c r="I14769">
        <v>1.627025932171875</v>
      </c>
    </row>
    <row r="14770" spans="5:9" x14ac:dyDescent="0.25">
      <c r="E14770">
        <v>279</v>
      </c>
      <c r="F14770">
        <v>1.0500000000000007</v>
      </c>
      <c r="G14770">
        <v>305.55411939039499</v>
      </c>
      <c r="H14770">
        <f t="shared" si="246"/>
        <v>280.6356731280718</v>
      </c>
      <c r="I14770">
        <v>1.6356731280718226</v>
      </c>
    </row>
    <row r="14771" spans="5:9" x14ac:dyDescent="0.25">
      <c r="E14771">
        <v>279.10000000000002</v>
      </c>
      <c r="F14771">
        <v>1.0500000000000007</v>
      </c>
      <c r="G14771">
        <v>305.54807615314564</v>
      </c>
      <c r="H14771">
        <f t="shared" si="246"/>
        <v>280.74440259884898</v>
      </c>
      <c r="I14771">
        <v>1.6444025988489737</v>
      </c>
    </row>
    <row r="14772" spans="5:9" x14ac:dyDescent="0.25">
      <c r="E14772">
        <v>279.2</v>
      </c>
      <c r="F14772">
        <v>1.0500000000000007</v>
      </c>
      <c r="G14772">
        <v>305.54100194472119</v>
      </c>
      <c r="H14772">
        <f t="shared" si="246"/>
        <v>280.85321527974139</v>
      </c>
      <c r="I14772">
        <v>1.6532152797414092</v>
      </c>
    </row>
    <row r="14773" spans="5:9" x14ac:dyDescent="0.25">
      <c r="E14773">
        <v>279.3</v>
      </c>
      <c r="F14773">
        <v>1.0500000000000007</v>
      </c>
      <c r="G14773">
        <v>305.5328953357091</v>
      </c>
      <c r="H14773">
        <f t="shared" si="246"/>
        <v>280.96211212655942</v>
      </c>
      <c r="I14773">
        <v>1.662112126559379</v>
      </c>
    </row>
    <row r="14774" spans="5:9" x14ac:dyDescent="0.25">
      <c r="E14774">
        <v>279.39999999999998</v>
      </c>
      <c r="F14774">
        <v>1.0500000000000007</v>
      </c>
      <c r="G14774">
        <v>305.52375491345407</v>
      </c>
      <c r="H14774">
        <f t="shared" si="246"/>
        <v>281.07109411636407</v>
      </c>
      <c r="I14774">
        <v>1.6710941163641</v>
      </c>
    </row>
    <row r="14775" spans="5:9" x14ac:dyDescent="0.25">
      <c r="E14775">
        <v>279.5</v>
      </c>
      <c r="F14775">
        <v>1.0500000000000007</v>
      </c>
      <c r="G14775">
        <v>305.51357928235956</v>
      </c>
      <c r="H14775">
        <f t="shared" si="246"/>
        <v>281.18016224815574</v>
      </c>
      <c r="I14775">
        <v>1.6801622481557597</v>
      </c>
    </row>
    <row r="14776" spans="5:9" x14ac:dyDescent="0.25">
      <c r="E14776">
        <v>279.60000000000002</v>
      </c>
      <c r="F14776">
        <v>1.0500000000000007</v>
      </c>
      <c r="G14776">
        <v>305.50236706419145</v>
      </c>
      <c r="H14776">
        <f t="shared" si="246"/>
        <v>281.28931754356927</v>
      </c>
      <c r="I14776">
        <v>1.6893175435692425</v>
      </c>
    </row>
    <row r="14777" spans="5:9" x14ac:dyDescent="0.25">
      <c r="E14777">
        <v>279.7</v>
      </c>
      <c r="F14777">
        <v>1.0500000000000007</v>
      </c>
      <c r="G14777">
        <v>305.49011689837755</v>
      </c>
      <c r="H14777">
        <f t="shared" si="246"/>
        <v>281.39856104757615</v>
      </c>
      <c r="I14777">
        <v>1.6985610475761577</v>
      </c>
    </row>
    <row r="14778" spans="5:9" x14ac:dyDescent="0.25">
      <c r="E14778">
        <v>279.8</v>
      </c>
      <c r="F14778">
        <v>1.0500000000000007</v>
      </c>
      <c r="G14778">
        <v>305.47682744229945</v>
      </c>
      <c r="H14778">
        <f t="shared" si="246"/>
        <v>281.50789382919129</v>
      </c>
      <c r="I14778">
        <v>1.7078938291912777</v>
      </c>
    </row>
    <row r="14779" spans="5:9" x14ac:dyDescent="0.25">
      <c r="E14779">
        <v>279.89999999999998</v>
      </c>
      <c r="F14779">
        <v>1.0500000000000007</v>
      </c>
      <c r="G14779">
        <v>305.46249737157228</v>
      </c>
      <c r="H14779">
        <f t="shared" si="246"/>
        <v>281.61731698218125</v>
      </c>
      <c r="I14779">
        <v>1.7173169821812944</v>
      </c>
    </row>
    <row r="14780" spans="5:9" x14ac:dyDescent="0.25">
      <c r="E14780">
        <v>280</v>
      </c>
      <c r="F14780">
        <v>1.0500000000000007</v>
      </c>
      <c r="G14780">
        <v>305.44712538030802</v>
      </c>
      <c r="H14780">
        <f t="shared" si="246"/>
        <v>281.72683162577351</v>
      </c>
      <c r="I14780">
        <v>1.7268316257735419</v>
      </c>
    </row>
    <row r="14781" spans="5:9" x14ac:dyDescent="0.25">
      <c r="E14781">
        <v>280.10000000000002</v>
      </c>
      <c r="F14781">
        <v>1.0500000000000007</v>
      </c>
      <c r="G14781">
        <v>305.43071018135834</v>
      </c>
      <c r="H14781">
        <f t="shared" si="246"/>
        <v>281.83643890536189</v>
      </c>
      <c r="I14781">
        <v>1.7364389053618881</v>
      </c>
    </row>
    <row r="14782" spans="5:9" x14ac:dyDescent="0.25">
      <c r="E14782">
        <v>280.2</v>
      </c>
      <c r="F14782">
        <v>1.0500000000000007</v>
      </c>
      <c r="G14782">
        <v>305.41325050653251</v>
      </c>
      <c r="H14782">
        <f t="shared" si="246"/>
        <v>281.94613999320666</v>
      </c>
      <c r="I14782">
        <v>1.746139993206683</v>
      </c>
    </row>
    <row r="14783" spans="5:9" x14ac:dyDescent="0.25">
      <c r="E14783">
        <v>280.3</v>
      </c>
      <c r="F14783">
        <v>1.0500000000000007</v>
      </c>
      <c r="G14783">
        <v>305.39474510678724</v>
      </c>
      <c r="H14783">
        <f t="shared" si="246"/>
        <v>282.05593608912517</v>
      </c>
      <c r="I14783">
        <v>1.7559360891251763</v>
      </c>
    </row>
    <row r="14784" spans="5:9" x14ac:dyDescent="0.25">
      <c r="E14784">
        <v>280.39999999999998</v>
      </c>
      <c r="F14784">
        <v>1.0500000000000007</v>
      </c>
      <c r="G14784">
        <v>305.3751927523839</v>
      </c>
      <c r="H14784">
        <f t="shared" si="246"/>
        <v>282.16582842116838</v>
      </c>
      <c r="I14784">
        <v>1.7658284211683932</v>
      </c>
    </row>
    <row r="14785" spans="5:9" x14ac:dyDescent="0.25">
      <c r="E14785">
        <v>280.5</v>
      </c>
      <c r="F14785">
        <v>1.0500000000000007</v>
      </c>
      <c r="G14785">
        <v>305.35459223301007</v>
      </c>
      <c r="H14785">
        <f t="shared" si="246"/>
        <v>282.27581824627981</v>
      </c>
      <c r="I14785">
        <v>1.7758182462798167</v>
      </c>
    </row>
    <row r="14786" spans="5:9" x14ac:dyDescent="0.25">
      <c r="E14786">
        <v>280.60000000000002</v>
      </c>
      <c r="F14786">
        <v>1.0500000000000007</v>
      </c>
      <c r="G14786">
        <v>305.3329423578619</v>
      </c>
      <c r="H14786">
        <f t="shared" si="246"/>
        <v>282.38590685093072</v>
      </c>
      <c r="I14786">
        <v>1.785906850930713</v>
      </c>
    </row>
    <row r="14787" spans="5:9" x14ac:dyDescent="0.25">
      <c r="E14787">
        <v>280.7</v>
      </c>
      <c r="F14787">
        <v>1.0500000000000007</v>
      </c>
      <c r="G14787">
        <v>305.31024195568426</v>
      </c>
      <c r="H14787">
        <f t="shared" si="246"/>
        <v>282.49609555172623</v>
      </c>
      <c r="I14787">
        <v>1.7960955517262571</v>
      </c>
    </row>
    <row r="14788" spans="5:9" x14ac:dyDescent="0.25">
      <c r="E14788">
        <v>280.8</v>
      </c>
      <c r="F14788">
        <v>1.0500000000000007</v>
      </c>
      <c r="G14788">
        <v>305.28648987476578</v>
      </c>
      <c r="H14788">
        <f t="shared" si="246"/>
        <v>282.6063856959758</v>
      </c>
      <c r="I14788">
        <v>1.8063856959757891</v>
      </c>
    </row>
    <row r="14789" spans="5:9" x14ac:dyDescent="0.25">
      <c r="E14789">
        <v>280.89999999999998</v>
      </c>
      <c r="F14789">
        <v>1.0500000000000007</v>
      </c>
      <c r="G14789">
        <v>305.26168498288581</v>
      </c>
      <c r="H14789">
        <f t="shared" si="246"/>
        <v>282.71677866221978</v>
      </c>
      <c r="I14789">
        <v>1.8167786622197772</v>
      </c>
    </row>
    <row r="14790" spans="5:9" x14ac:dyDescent="0.25">
      <c r="E14790">
        <v>281</v>
      </c>
      <c r="F14790">
        <v>1.0500000000000007</v>
      </c>
      <c r="G14790">
        <v>305.235826167212</v>
      </c>
      <c r="H14790">
        <f t="shared" ref="H14790:H14853" si="247">E14790+I14790</f>
        <v>282.82727586070519</v>
      </c>
      <c r="I14790">
        <v>1.8272758607051705</v>
      </c>
    </row>
    <row r="14791" spans="5:9" x14ac:dyDescent="0.25">
      <c r="E14791">
        <v>281.10000000000002</v>
      </c>
      <c r="F14791">
        <v>1.0500000000000007</v>
      </c>
      <c r="G14791">
        <v>305.20891233414494</v>
      </c>
      <c r="H14791">
        <f t="shared" si="247"/>
        <v>282.93787873379966</v>
      </c>
      <c r="I14791">
        <v>1.8378787337996305</v>
      </c>
    </row>
    <row r="14792" spans="5:9" x14ac:dyDescent="0.25">
      <c r="E14792">
        <v>281.2</v>
      </c>
      <c r="F14792">
        <v>1.0500000000000007</v>
      </c>
      <c r="G14792">
        <v>305.18094240910955</v>
      </c>
      <c r="H14792">
        <f t="shared" si="247"/>
        <v>283.04858875633414</v>
      </c>
      <c r="I14792">
        <v>1.8485887563341683</v>
      </c>
    </row>
    <row r="14793" spans="5:9" x14ac:dyDescent="0.25">
      <c r="E14793">
        <v>281.3</v>
      </c>
      <c r="F14793">
        <v>1.0500000000000007</v>
      </c>
      <c r="G14793">
        <v>305.15191533629093</v>
      </c>
      <c r="H14793">
        <f t="shared" si="247"/>
        <v>283.15940743586231</v>
      </c>
      <c r="I14793">
        <v>1.85940743586232</v>
      </c>
    </row>
    <row r="14794" spans="5:9" x14ac:dyDescent="0.25">
      <c r="E14794">
        <v>281.39999999999998</v>
      </c>
      <c r="F14794">
        <v>1.0500000000000007</v>
      </c>
      <c r="G14794">
        <v>305.12183007831385</v>
      </c>
      <c r="H14794">
        <f t="shared" si="247"/>
        <v>283.27033631282262</v>
      </c>
      <c r="I14794">
        <v>1.8703363128226371</v>
      </c>
    </row>
    <row r="14795" spans="5:9" x14ac:dyDescent="0.25">
      <c r="E14795">
        <v>281.5</v>
      </c>
      <c r="F14795">
        <v>1.0500000000000007</v>
      </c>
      <c r="G14795">
        <v>305.09068561586508</v>
      </c>
      <c r="H14795">
        <f t="shared" si="247"/>
        <v>283.38137696058959</v>
      </c>
      <c r="I14795">
        <v>1.8813769605896122</v>
      </c>
    </row>
    <row r="14796" spans="5:9" x14ac:dyDescent="0.25">
      <c r="E14796">
        <v>281.60000000000002</v>
      </c>
      <c r="F14796">
        <v>1.0500000000000007</v>
      </c>
      <c r="G14796">
        <v>305.0584809472582</v>
      </c>
      <c r="H14796">
        <f t="shared" si="247"/>
        <v>283.49253098539651</v>
      </c>
      <c r="I14796">
        <v>1.8925309853965095</v>
      </c>
    </row>
    <row r="14797" spans="5:9" x14ac:dyDescent="0.25">
      <c r="E14797">
        <v>281.7</v>
      </c>
      <c r="F14797">
        <v>1.0500000000000007</v>
      </c>
      <c r="G14797">
        <v>305.02521508794075</v>
      </c>
      <c r="H14797">
        <f t="shared" si="247"/>
        <v>283.60380002611151</v>
      </c>
      <c r="I14797">
        <v>1.9038000261115284</v>
      </c>
    </row>
    <row r="14798" spans="5:9" x14ac:dyDescent="0.25">
      <c r="E14798">
        <v>281.8</v>
      </c>
      <c r="F14798">
        <v>1.0500000000000007</v>
      </c>
      <c r="G14798">
        <v>304.9908870699436</v>
      </c>
      <c r="H14798">
        <f t="shared" si="247"/>
        <v>283.7151857538467</v>
      </c>
      <c r="I14798">
        <v>1.9151857538466621</v>
      </c>
    </row>
    <row r="14799" spans="5:9" x14ac:dyDescent="0.25">
      <c r="E14799">
        <v>281.89999999999998</v>
      </c>
      <c r="F14799">
        <v>1.0500000000000007</v>
      </c>
      <c r="G14799">
        <v>304.95549594127419</v>
      </c>
      <c r="H14799">
        <f t="shared" si="247"/>
        <v>283.82668987137606</v>
      </c>
      <c r="I14799">
        <v>1.9266898713760963</v>
      </c>
    </row>
    <row r="14800" spans="5:9" x14ac:dyDescent="0.25">
      <c r="E14800">
        <v>282</v>
      </c>
      <c r="F14800">
        <v>1.0500000000000007</v>
      </c>
      <c r="G14800">
        <v>304.91904076525321</v>
      </c>
      <c r="H14800">
        <f t="shared" si="247"/>
        <v>283.93831411233845</v>
      </c>
      <c r="I14800">
        <v>1.9383141123384677</v>
      </c>
    </row>
    <row r="14801" spans="5:9" x14ac:dyDescent="0.25">
      <c r="E14801">
        <v>282.10000000000002</v>
      </c>
      <c r="F14801">
        <v>1.0500000000000007</v>
      </c>
      <c r="G14801">
        <v>304.8815206197969</v>
      </c>
      <c r="H14801">
        <f t="shared" si="247"/>
        <v>284.05006024019428</v>
      </c>
      <c r="I14801">
        <v>1.9500602401942473</v>
      </c>
    </row>
    <row r="14802" spans="5:9" x14ac:dyDescent="0.25">
      <c r="E14802">
        <v>282.2</v>
      </c>
      <c r="F14802">
        <v>1.0500000000000007</v>
      </c>
      <c r="G14802">
        <v>304.84293459664656</v>
      </c>
      <c r="H14802">
        <f t="shared" si="247"/>
        <v>284.16193004690638</v>
      </c>
      <c r="I14802">
        <v>1.9619300469063974</v>
      </c>
    </row>
    <row r="14803" spans="5:9" x14ac:dyDescent="0.25">
      <c r="E14803">
        <v>282.3</v>
      </c>
      <c r="F14803">
        <v>1.0500000000000007</v>
      </c>
      <c r="G14803">
        <v>304.8032818005467</v>
      </c>
      <c r="H14803">
        <f t="shared" si="247"/>
        <v>284.27392535130861</v>
      </c>
      <c r="I14803">
        <v>1.9739253513086186</v>
      </c>
    </row>
    <row r="14804" spans="5:9" x14ac:dyDescent="0.25">
      <c r="E14804">
        <v>282.39999999999998</v>
      </c>
      <c r="F14804">
        <v>1.0500000000000007</v>
      </c>
      <c r="G14804">
        <v>304.76256134837467</v>
      </c>
      <c r="H14804">
        <f t="shared" si="247"/>
        <v>284.38604799712175</v>
      </c>
      <c r="I14804">
        <v>1.9860479971218006</v>
      </c>
    </row>
    <row r="14805" spans="5:9" x14ac:dyDescent="0.25">
      <c r="E14805">
        <v>282.5</v>
      </c>
      <c r="F14805">
        <v>1.0500000000000007</v>
      </c>
      <c r="G14805">
        <v>304.72077236822383</v>
      </c>
      <c r="H14805">
        <f t="shared" si="247"/>
        <v>284.49829985057471</v>
      </c>
      <c r="I14805">
        <v>1.9982998505746894</v>
      </c>
    </row>
    <row r="14806" spans="5:9" x14ac:dyDescent="0.25">
      <c r="E14806">
        <v>282.60000000000002</v>
      </c>
      <c r="F14806">
        <v>1.0500000000000007</v>
      </c>
      <c r="G14806">
        <v>304.67791399844378</v>
      </c>
      <c r="H14806">
        <f t="shared" si="247"/>
        <v>284.61068279758007</v>
      </c>
      <c r="I14806">
        <v>2.0106827975800381</v>
      </c>
    </row>
    <row r="14807" spans="5:9" x14ac:dyDescent="0.25">
      <c r="E14807">
        <v>282.7</v>
      </c>
      <c r="F14807">
        <v>1.0500000000000007</v>
      </c>
      <c r="G14807">
        <v>304.63398538664012</v>
      </c>
      <c r="H14807">
        <f t="shared" si="247"/>
        <v>284.72319874041216</v>
      </c>
      <c r="I14807">
        <v>2.023198740412155</v>
      </c>
    </row>
    <row r="14808" spans="5:9" x14ac:dyDescent="0.25">
      <c r="E14808">
        <v>282.8</v>
      </c>
      <c r="F14808">
        <v>1.0500000000000007</v>
      </c>
      <c r="G14808">
        <v>304.58898568863782</v>
      </c>
      <c r="H14808">
        <f t="shared" si="247"/>
        <v>284.83584959382586</v>
      </c>
      <c r="I14808">
        <v>2.0358495938258487</v>
      </c>
    </row>
    <row r="14809" spans="5:9" x14ac:dyDescent="0.25">
      <c r="E14809">
        <v>282.89999999999998</v>
      </c>
      <c r="F14809">
        <v>1.0500000000000007</v>
      </c>
      <c r="G14809">
        <v>304.54291406741152</v>
      </c>
      <c r="H14809">
        <f t="shared" si="247"/>
        <v>284.94863728055049</v>
      </c>
      <c r="I14809">
        <v>2.0486372805505062</v>
      </c>
    </row>
    <row r="14810" spans="5:9" x14ac:dyDescent="0.25">
      <c r="E14810">
        <v>283</v>
      </c>
      <c r="F14810">
        <v>1.0500000000000007</v>
      </c>
      <c r="G14810">
        <v>304.49576969198677</v>
      </c>
      <c r="H14810">
        <f t="shared" si="247"/>
        <v>285.06156372608575</v>
      </c>
      <c r="I14810">
        <v>2.0615637260857653</v>
      </c>
    </row>
    <row r="14811" spans="5:9" x14ac:dyDescent="0.25">
      <c r="E14811">
        <v>283.10000000000002</v>
      </c>
      <c r="F14811">
        <v>1.0500000000000007</v>
      </c>
      <c r="G14811">
        <v>304.44755173631671</v>
      </c>
      <c r="H14811">
        <f t="shared" si="247"/>
        <v>285.17463085271771</v>
      </c>
      <c r="I14811">
        <v>2.0746308527176858</v>
      </c>
    </row>
    <row r="14812" spans="5:9" x14ac:dyDescent="0.25">
      <c r="E14812">
        <v>283.2</v>
      </c>
      <c r="F14812">
        <v>1.0500000000000007</v>
      </c>
      <c r="G14812">
        <v>304.39825937813845</v>
      </c>
      <c r="H14812">
        <f t="shared" si="247"/>
        <v>285.28784057266597</v>
      </c>
      <c r="I14812">
        <v>2.0878405726659559</v>
      </c>
    </row>
    <row r="14813" spans="5:9" x14ac:dyDescent="0.25">
      <c r="E14813">
        <v>283.3</v>
      </c>
      <c r="F14813">
        <v>1.0500000000000007</v>
      </c>
      <c r="G14813">
        <v>304.34789179781319</v>
      </c>
      <c r="H14813">
        <f t="shared" si="247"/>
        <v>285.40119478026344</v>
      </c>
      <c r="I14813">
        <v>2.1011947802634272</v>
      </c>
    </row>
    <row r="14814" spans="5:9" x14ac:dyDescent="0.25">
      <c r="E14814">
        <v>283.39999999999998</v>
      </c>
      <c r="F14814">
        <v>1.0500000000000007</v>
      </c>
      <c r="G14814">
        <v>304.2964481771557</v>
      </c>
      <c r="H14814">
        <f t="shared" si="247"/>
        <v>285.51469534305954</v>
      </c>
      <c r="I14814">
        <v>2.1146953430595574</v>
      </c>
    </row>
    <row r="14815" spans="5:9" x14ac:dyDescent="0.25">
      <c r="E14815">
        <v>283.5</v>
      </c>
      <c r="F14815">
        <v>1.0500000000000007</v>
      </c>
      <c r="G14815">
        <v>304.24392769825806</v>
      </c>
      <c r="H14815">
        <f t="shared" si="247"/>
        <v>285.62834409172854</v>
      </c>
      <c r="I14815">
        <v>2.1283440917285272</v>
      </c>
    </row>
    <row r="14816" spans="5:9" x14ac:dyDescent="0.25">
      <c r="E14816">
        <v>283.60000000000002</v>
      </c>
      <c r="F14816">
        <v>1.0500000000000007</v>
      </c>
      <c r="G14816">
        <v>304.19032954231147</v>
      </c>
      <c r="H14816">
        <f t="shared" si="247"/>
        <v>285.74214280865152</v>
      </c>
      <c r="I14816">
        <v>2.142142808651486</v>
      </c>
    </row>
    <row r="14817" spans="5:9" x14ac:dyDescent="0.25">
      <c r="E14817">
        <v>283.7</v>
      </c>
      <c r="F14817">
        <v>1.0500000000000007</v>
      </c>
      <c r="G14817">
        <v>304.13565288843307</v>
      </c>
      <c r="H14817">
        <f t="shared" si="247"/>
        <v>285.85609321503011</v>
      </c>
      <c r="I14817">
        <v>2.1560932150301042</v>
      </c>
    </row>
    <row r="14818" spans="5:9" x14ac:dyDescent="0.25">
      <c r="E14818">
        <v>283.8</v>
      </c>
      <c r="F14818">
        <v>1.0500000000000007</v>
      </c>
      <c r="G14818">
        <v>304.07989691250168</v>
      </c>
      <c r="H14818">
        <f t="shared" si="247"/>
        <v>285.97019695637567</v>
      </c>
      <c r="I14818">
        <v>2.1701969563756842</v>
      </c>
    </row>
    <row r="14819" spans="5:9" x14ac:dyDescent="0.25">
      <c r="E14819">
        <v>283.89999999999998</v>
      </c>
      <c r="F14819">
        <v>1.0500000000000007</v>
      </c>
      <c r="G14819">
        <v>304.02306078600793</v>
      </c>
      <c r="H14819">
        <f t="shared" si="247"/>
        <v>286.0844555862044</v>
      </c>
      <c r="I14819">
        <v>2.1844555862044057</v>
      </c>
    </row>
    <row r="14820" spans="5:9" x14ac:dyDescent="0.25">
      <c r="E14820">
        <v>284</v>
      </c>
      <c r="F14820">
        <v>1.0500000000000007</v>
      </c>
      <c r="G14820">
        <v>303.96514367492512</v>
      </c>
      <c r="H14820">
        <f t="shared" si="247"/>
        <v>286.19887054775512</v>
      </c>
      <c r="I14820">
        <v>2.1988705477551309</v>
      </c>
    </row>
    <row r="14821" spans="5:9" x14ac:dyDescent="0.25">
      <c r="E14821">
        <v>284.10000000000002</v>
      </c>
      <c r="F14821">
        <v>1.0500000000000007</v>
      </c>
      <c r="G14821">
        <v>303.90614473860461</v>
      </c>
      <c r="H14821">
        <f t="shared" si="247"/>
        <v>286.31344315353147</v>
      </c>
      <c r="I14821">
        <v>2.2134431535314327</v>
      </c>
    </row>
    <row r="14822" spans="5:9" x14ac:dyDescent="0.25">
      <c r="E14822">
        <v>284.2</v>
      </c>
      <c r="F14822">
        <v>1.0500000000000007</v>
      </c>
      <c r="G14822">
        <v>303.84606312870227</v>
      </c>
      <c r="H14822">
        <f t="shared" si="247"/>
        <v>286.42817456245467</v>
      </c>
      <c r="I14822">
        <v>2.2281745624547065</v>
      </c>
    </row>
    <row r="14823" spans="5:9" x14ac:dyDescent="0.25">
      <c r="E14823">
        <v>284.3</v>
      </c>
      <c r="F14823">
        <v>1.0500000000000007</v>
      </c>
      <c r="G14823">
        <v>303.78489798814081</v>
      </c>
      <c r="H14823">
        <f t="shared" si="247"/>
        <v>286.5430657544004</v>
      </c>
      <c r="I14823">
        <v>2.2430657544003809</v>
      </c>
    </row>
    <row r="14824" spans="5:9" x14ac:dyDescent="0.25">
      <c r="E14824">
        <v>284.39999999999998</v>
      </c>
      <c r="F14824">
        <v>1.0500000000000007</v>
      </c>
      <c r="G14824">
        <v>303.72264845011301</v>
      </c>
      <c r="H14824">
        <f t="shared" si="247"/>
        <v>286.65811750187476</v>
      </c>
      <c r="I14824">
        <v>2.2581175018748056</v>
      </c>
    </row>
    <row r="14825" spans="5:9" x14ac:dyDescent="0.25">
      <c r="E14825">
        <v>284.5</v>
      </c>
      <c r="F14825">
        <v>1.0500000000000007</v>
      </c>
      <c r="G14825">
        <v>303.65931363713173</v>
      </c>
      <c r="H14825">
        <f t="shared" si="247"/>
        <v>286.77333033857695</v>
      </c>
      <c r="I14825">
        <v>2.273330338576955</v>
      </c>
    </row>
    <row r="14826" spans="5:9" x14ac:dyDescent="0.25">
      <c r="E14826">
        <v>284.60000000000002</v>
      </c>
      <c r="F14826">
        <v>1.0500000000000007</v>
      </c>
      <c r="G14826">
        <v>303.5948926601306</v>
      </c>
      <c r="H14826">
        <f t="shared" si="247"/>
        <v>286.88870452457724</v>
      </c>
      <c r="I14826">
        <v>2.2887045245772017</v>
      </c>
    </row>
    <row r="14827" spans="5:9" x14ac:dyDescent="0.25">
      <c r="E14827">
        <v>284.7</v>
      </c>
      <c r="F14827">
        <v>1.0500000000000007</v>
      </c>
      <c r="G14827">
        <v>303.52938461762159</v>
      </c>
      <c r="H14827">
        <f t="shared" si="247"/>
        <v>287.00424000783562</v>
      </c>
      <c r="I14827">
        <v>2.3042400078356322</v>
      </c>
    </row>
    <row r="14828" spans="5:9" x14ac:dyDescent="0.25">
      <c r="E14828">
        <v>284.8</v>
      </c>
      <c r="F14828">
        <v>1.0500000000000007</v>
      </c>
      <c r="G14828">
        <v>303.46278859491315</v>
      </c>
      <c r="H14828">
        <f t="shared" si="247"/>
        <v>287.11993638177643</v>
      </c>
      <c r="I14828">
        <v>2.319936381776416</v>
      </c>
    </row>
    <row r="14829" spans="5:9" x14ac:dyDescent="0.25">
      <c r="E14829">
        <v>284.89999999999998</v>
      </c>
      <c r="F14829">
        <v>1.0500000000000007</v>
      </c>
      <c r="G14829">
        <v>303.39510366339397</v>
      </c>
      <c r="H14829">
        <f t="shared" si="247"/>
        <v>287.23579283863268</v>
      </c>
      <c r="I14829">
        <v>2.3357928386326923</v>
      </c>
    </row>
    <row r="14830" spans="5:9" x14ac:dyDescent="0.25">
      <c r="E14830">
        <v>285</v>
      </c>
      <c r="F14830">
        <v>1.0500000000000007</v>
      </c>
      <c r="G14830">
        <v>303.32632887988717</v>
      </c>
      <c r="H14830">
        <f t="shared" si="247"/>
        <v>287.35180811828087</v>
      </c>
      <c r="I14830">
        <v>2.3518081182808905</v>
      </c>
    </row>
    <row r="14831" spans="5:9" x14ac:dyDescent="0.25">
      <c r="E14831">
        <v>285.10000000000002</v>
      </c>
      <c r="F14831">
        <v>1.0500000000000007</v>
      </c>
      <c r="G14831">
        <v>303.25646328607792</v>
      </c>
      <c r="H14831">
        <f t="shared" si="247"/>
        <v>287.46798045229531</v>
      </c>
      <c r="I14831">
        <v>2.3679804522952801</v>
      </c>
    </row>
    <row r="14832" spans="5:9" x14ac:dyDescent="0.25">
      <c r="E14832">
        <v>285.2</v>
      </c>
      <c r="F14832">
        <v>1.0500000000000007</v>
      </c>
      <c r="G14832">
        <v>303.18550590801965</v>
      </c>
      <c r="H14832">
        <f t="shared" si="247"/>
        <v>287.58430750297549</v>
      </c>
      <c r="I14832">
        <v>2.384307502975505</v>
      </c>
    </row>
    <row r="14833" spans="5:9" x14ac:dyDescent="0.25">
      <c r="E14833">
        <v>285.3</v>
      </c>
      <c r="F14833">
        <v>1.0500000000000007</v>
      </c>
      <c r="G14833">
        <v>303.11345575572216</v>
      </c>
      <c r="H14833">
        <f t="shared" si="247"/>
        <v>287.70078629713385</v>
      </c>
      <c r="I14833">
        <v>2.4007862971338478</v>
      </c>
    </row>
    <row r="14834" spans="5:9" x14ac:dyDescent="0.25">
      <c r="E14834">
        <v>285.39999999999998</v>
      </c>
      <c r="F14834">
        <v>1.0500000000000007</v>
      </c>
      <c r="G14834">
        <v>303.04031182282444</v>
      </c>
      <c r="H14834">
        <f t="shared" si="247"/>
        <v>287.81741315447829</v>
      </c>
      <c r="I14834">
        <v>2.4174131544783068</v>
      </c>
    </row>
    <row r="14835" spans="5:9" x14ac:dyDescent="0.25">
      <c r="E14835">
        <v>285.5</v>
      </c>
      <c r="F14835">
        <v>1.0500000000000007</v>
      </c>
      <c r="G14835">
        <v>302.96607308635646</v>
      </c>
      <c r="H14835">
        <f t="shared" si="247"/>
        <v>287.9341836104951</v>
      </c>
      <c r="I14835">
        <v>2.4341836104951207</v>
      </c>
    </row>
    <row r="14836" spans="5:9" x14ac:dyDescent="0.25">
      <c r="E14836">
        <v>285.60000000000002</v>
      </c>
      <c r="F14836">
        <v>1.0500000000000007</v>
      </c>
      <c r="G14836">
        <v>302.89073850659184</v>
      </c>
      <c r="H14836">
        <f t="shared" si="247"/>
        <v>288.05109233382365</v>
      </c>
      <c r="I14836">
        <v>2.4510923338236434</v>
      </c>
    </row>
    <row r="14837" spans="5:9" x14ac:dyDescent="0.25">
      <c r="E14837">
        <v>285.7</v>
      </c>
      <c r="F14837">
        <v>1.0500000000000007</v>
      </c>
      <c r="G14837">
        <v>302.81430702699475</v>
      </c>
      <c r="H14837">
        <f t="shared" si="247"/>
        <v>288.16813303823193</v>
      </c>
      <c r="I14837">
        <v>2.4681330382319304</v>
      </c>
    </row>
    <row r="14838" spans="5:9" x14ac:dyDescent="0.25">
      <c r="E14838">
        <v>285.8</v>
      </c>
      <c r="F14838">
        <v>1.0500000000000007</v>
      </c>
      <c r="G14838">
        <v>302.73677757426225</v>
      </c>
      <c r="H14838">
        <f t="shared" si="247"/>
        <v>288.2852983894461</v>
      </c>
      <c r="I14838">
        <v>2.4852983894460761</v>
      </c>
    </row>
    <row r="14839" spans="5:9" x14ac:dyDescent="0.25">
      <c r="E14839">
        <v>285.89999999999998</v>
      </c>
      <c r="F14839">
        <v>1.0500000000000007</v>
      </c>
      <c r="G14839">
        <v>302.65814905846531</v>
      </c>
      <c r="H14839">
        <f t="shared" si="247"/>
        <v>288.40257990726582</v>
      </c>
      <c r="I14839">
        <v>2.5025799072658304</v>
      </c>
    </row>
    <row r="14840" spans="5:9" x14ac:dyDescent="0.25">
      <c r="E14840">
        <v>286</v>
      </c>
      <c r="F14840">
        <v>1.0500000000000007</v>
      </c>
      <c r="G14840">
        <v>302.57842037328885</v>
      </c>
      <c r="H14840">
        <f t="shared" si="247"/>
        <v>288.51996786361582</v>
      </c>
      <c r="I14840">
        <v>2.5199678636157925</v>
      </c>
    </row>
    <row r="14841" spans="5:9" x14ac:dyDescent="0.25">
      <c r="E14841">
        <v>286.10000000000002</v>
      </c>
      <c r="F14841">
        <v>1.0500000000000007</v>
      </c>
      <c r="G14841">
        <v>302.49759039637314</v>
      </c>
      <c r="H14841">
        <f t="shared" si="247"/>
        <v>288.6374511774406</v>
      </c>
      <c r="I14841">
        <v>2.5374511774405768</v>
      </c>
    </row>
    <row r="14842" spans="5:9" x14ac:dyDescent="0.25">
      <c r="E14842">
        <v>286.2</v>
      </c>
      <c r="F14842">
        <v>1.0500000000000007</v>
      </c>
      <c r="G14842">
        <v>302.4156579897562</v>
      </c>
      <c r="H14842">
        <f t="shared" si="247"/>
        <v>288.75501730765529</v>
      </c>
      <c r="I14842">
        <v>2.5550173076553118</v>
      </c>
    </row>
    <row r="14843" spans="5:9" x14ac:dyDescent="0.25">
      <c r="E14843">
        <v>286.3</v>
      </c>
      <c r="F14843">
        <v>1.0500000000000007</v>
      </c>
      <c r="G14843">
        <v>302.33262200041901</v>
      </c>
      <c r="H14843">
        <f t="shared" si="247"/>
        <v>288.87265214571124</v>
      </c>
      <c r="I14843">
        <v>2.5726521457112557</v>
      </c>
    </row>
    <row r="14844" spans="5:9" x14ac:dyDescent="0.25">
      <c r="E14844">
        <v>286.39999999999998</v>
      </c>
      <c r="F14844">
        <v>1.0500000000000007</v>
      </c>
      <c r="G14844">
        <v>302.24848126093315</v>
      </c>
      <c r="H14844">
        <f t="shared" si="247"/>
        <v>288.99033990972976</v>
      </c>
      <c r="I14844">
        <v>2.5903399097297624</v>
      </c>
    </row>
    <row r="14845" spans="5:9" x14ac:dyDescent="0.25">
      <c r="E14845">
        <v>286.5</v>
      </c>
      <c r="F14845">
        <v>1.0500000000000007</v>
      </c>
      <c r="G14845">
        <v>302.16323459021044</v>
      </c>
      <c r="H14845">
        <f t="shared" si="247"/>
        <v>289.10806304259131</v>
      </c>
      <c r="I14845">
        <v>2.6080630425913252</v>
      </c>
    </row>
    <row r="14846" spans="5:9" x14ac:dyDescent="0.25">
      <c r="E14846">
        <v>286.60000000000002</v>
      </c>
      <c r="F14846">
        <v>1.0500000000000007</v>
      </c>
      <c r="G14846">
        <v>302.07688079435428</v>
      </c>
      <c r="H14846">
        <f t="shared" si="247"/>
        <v>289.22580211683362</v>
      </c>
      <c r="I14846">
        <v>2.6258021168336012</v>
      </c>
    </row>
    <row r="14847" spans="5:9" x14ac:dyDescent="0.25">
      <c r="E14847">
        <v>286.7</v>
      </c>
      <c r="F14847">
        <v>1.0500000000000007</v>
      </c>
      <c r="G14847">
        <v>301.98941866761271</v>
      </c>
      <c r="H14847">
        <f t="shared" si="247"/>
        <v>289.34353574969924</v>
      </c>
      <c r="I14847">
        <v>2.6435357496992387</v>
      </c>
    </row>
    <row r="14848" spans="5:9" x14ac:dyDescent="0.25">
      <c r="E14848">
        <v>286.8</v>
      </c>
      <c r="F14848">
        <v>1.0500000000000007</v>
      </c>
      <c r="G14848">
        <v>301.90084699343004</v>
      </c>
      <c r="H14848">
        <f t="shared" si="247"/>
        <v>289.46124053216374</v>
      </c>
      <c r="I14848">
        <v>2.6612405321637187</v>
      </c>
    </row>
    <row r="14849" spans="5:9" x14ac:dyDescent="0.25">
      <c r="E14849">
        <v>286.89999999999998</v>
      </c>
      <c r="F14849">
        <v>1.0500000000000007</v>
      </c>
      <c r="G14849">
        <v>301.81116454559771</v>
      </c>
      <c r="H14849">
        <f t="shared" si="247"/>
        <v>289.57889097623951</v>
      </c>
      <c r="I14849">
        <v>2.6788909762395119</v>
      </c>
    </row>
    <row r="14850" spans="5:9" x14ac:dyDescent="0.25">
      <c r="E14850">
        <v>287</v>
      </c>
      <c r="F14850">
        <v>1.0500000000000007</v>
      </c>
      <c r="G14850">
        <v>301.72037008950088</v>
      </c>
      <c r="H14850">
        <f t="shared" si="247"/>
        <v>289.69645948526346</v>
      </c>
      <c r="I14850">
        <v>2.6964594852634334</v>
      </c>
    </row>
    <row r="14851" spans="5:9" x14ac:dyDescent="0.25">
      <c r="E14851">
        <v>287.10000000000002</v>
      </c>
      <c r="F14851">
        <v>1.0500000000000007</v>
      </c>
      <c r="G14851">
        <v>301.62846238345952</v>
      </c>
      <c r="H14851">
        <f t="shared" si="247"/>
        <v>289.81391635218972</v>
      </c>
      <c r="I14851">
        <v>2.7139163521897181</v>
      </c>
    </row>
    <row r="14852" spans="5:9" x14ac:dyDescent="0.25">
      <c r="E14852">
        <v>287.2</v>
      </c>
      <c r="F14852">
        <v>1.0500000000000007</v>
      </c>
      <c r="G14852">
        <v>301.53544018016072</v>
      </c>
      <c r="H14852">
        <f t="shared" si="247"/>
        <v>289.93122979108574</v>
      </c>
      <c r="I14852">
        <v>2.7312297910857346</v>
      </c>
    </row>
    <row r="14853" spans="5:9" x14ac:dyDescent="0.25">
      <c r="E14853">
        <v>287.3</v>
      </c>
      <c r="F14853">
        <v>1.0500000000000007</v>
      </c>
      <c r="G14853">
        <v>301.44130222818058</v>
      </c>
      <c r="H14853">
        <f t="shared" si="247"/>
        <v>290.04836600700878</v>
      </c>
      <c r="I14853">
        <v>2.7483660070087708</v>
      </c>
    </row>
    <row r="14854" spans="5:9" x14ac:dyDescent="0.25">
      <c r="E14854">
        <v>287.39999999999998</v>
      </c>
      <c r="F14854">
        <v>1.0500000000000007</v>
      </c>
      <c r="G14854">
        <v>301.34604727359113</v>
      </c>
      <c r="H14854">
        <f t="shared" ref="H14854:H14917" si="248">E14854+I14854</f>
        <v>290.16528930917843</v>
      </c>
      <c r="I14854">
        <v>2.7652893091784487</v>
      </c>
    </row>
    <row r="14855" spans="5:9" x14ac:dyDescent="0.25">
      <c r="E14855">
        <v>287.5</v>
      </c>
      <c r="F14855">
        <v>1.0500000000000007</v>
      </c>
      <c r="G14855">
        <v>301.2496740616503</v>
      </c>
      <c r="H14855">
        <f t="shared" si="248"/>
        <v>290.28196227179814</v>
      </c>
      <c r="I14855">
        <v>2.7819622717981303</v>
      </c>
    </row>
    <row r="14856" spans="5:9" x14ac:dyDescent="0.25">
      <c r="E14856">
        <v>287.60000000000002</v>
      </c>
      <c r="F14856">
        <v>1.0500000000000007</v>
      </c>
      <c r="G14856">
        <v>301.15218133857019</v>
      </c>
      <c r="H14856">
        <f t="shared" si="248"/>
        <v>290.39834594597738</v>
      </c>
      <c r="I14856">
        <v>2.7983459459773767</v>
      </c>
    </row>
    <row r="14857" spans="5:9" x14ac:dyDescent="0.25">
      <c r="E14857">
        <v>287.7</v>
      </c>
      <c r="F14857">
        <v>1.0500000000000007</v>
      </c>
      <c r="G14857">
        <v>301.05356785336096</v>
      </c>
      <c r="H14857">
        <f t="shared" si="248"/>
        <v>290.51440012493708</v>
      </c>
      <c r="I14857">
        <v>2.8144001249371171</v>
      </c>
    </row>
    <row r="14858" spans="5:9" x14ac:dyDescent="0.25">
      <c r="E14858">
        <v>287.8</v>
      </c>
      <c r="F14858">
        <v>1.0500000000000007</v>
      </c>
      <c r="G14858">
        <v>300.95383235974509</v>
      </c>
      <c r="H14858">
        <f t="shared" si="248"/>
        <v>290.63008366303336</v>
      </c>
      <c r="I14858">
        <v>2.8300836630333643</v>
      </c>
    </row>
    <row r="14859" spans="5:9" x14ac:dyDescent="0.25">
      <c r="E14859">
        <v>287.89999999999998</v>
      </c>
      <c r="F14859">
        <v>1.0500000000000007</v>
      </c>
      <c r="G14859">
        <v>300.85297361813855</v>
      </c>
      <c r="H14859">
        <f t="shared" si="248"/>
        <v>290.74535484713675</v>
      </c>
      <c r="I14859">
        <v>2.8453548471367562</v>
      </c>
    </row>
    <row r="14860" spans="5:9" x14ac:dyDescent="0.25">
      <c r="E14860">
        <v>288</v>
      </c>
      <c r="F14860">
        <v>1.0500000000000007</v>
      </c>
      <c r="G14860">
        <v>300.75099039769412</v>
      </c>
      <c r="H14860">
        <f t="shared" si="248"/>
        <v>290.86017181661242</v>
      </c>
      <c r="I14860">
        <v>2.8601718166124384</v>
      </c>
    </row>
    <row r="14861" spans="5:9" x14ac:dyDescent="0.25">
      <c r="E14861">
        <v>288.10000000000002</v>
      </c>
      <c r="F14861">
        <v>1.0500000000000007</v>
      </c>
      <c r="G14861">
        <v>300.64788147840227</v>
      </c>
      <c r="H14861">
        <f t="shared" si="248"/>
        <v>290.97449302565497</v>
      </c>
      <c r="I14861">
        <v>2.8744930256549375</v>
      </c>
    </row>
    <row r="14862" spans="5:9" x14ac:dyDescent="0.25">
      <c r="E14862">
        <v>288.2</v>
      </c>
      <c r="F14862">
        <v>1.0500000000000007</v>
      </c>
      <c r="G14862">
        <v>300.54364565324471</v>
      </c>
      <c r="H14862">
        <f t="shared" si="248"/>
        <v>291.0882777391821</v>
      </c>
      <c r="I14862">
        <v>2.8882777391821266</v>
      </c>
    </row>
    <row r="14863" spans="5:9" x14ac:dyDescent="0.25">
      <c r="E14863">
        <v>288.3</v>
      </c>
      <c r="F14863">
        <v>1.0500000000000007</v>
      </c>
      <c r="G14863">
        <v>300.43828173039623</v>
      </c>
      <c r="H14863">
        <f t="shared" si="248"/>
        <v>291.2014865510489</v>
      </c>
      <c r="I14863">
        <v>2.901486551048889</v>
      </c>
    </row>
    <row r="14864" spans="5:9" x14ac:dyDescent="0.25">
      <c r="E14864">
        <v>288.39999999999998</v>
      </c>
      <c r="F14864">
        <v>1.0500000000000007</v>
      </c>
      <c r="G14864">
        <v>300.33178853546883</v>
      </c>
      <c r="H14864">
        <f t="shared" si="248"/>
        <v>291.3140819111959</v>
      </c>
      <c r="I14864">
        <v>2.9140819111959382</v>
      </c>
    </row>
    <row r="14865" spans="5:9" x14ac:dyDescent="0.25">
      <c r="E14865">
        <v>288.5</v>
      </c>
      <c r="F14865">
        <v>1.0500000000000007</v>
      </c>
      <c r="G14865">
        <v>300.22416491379425</v>
      </c>
      <c r="H14865">
        <f t="shared" si="248"/>
        <v>291.42602864669675</v>
      </c>
      <c r="I14865">
        <v>2.9260286466967682</v>
      </c>
    </row>
    <row r="14866" spans="5:9" x14ac:dyDescent="0.25">
      <c r="E14866">
        <v>288.60000000000002</v>
      </c>
      <c r="F14866">
        <v>1.0500000000000007</v>
      </c>
      <c r="G14866">
        <v>300.11540973273878</v>
      </c>
      <c r="H14866">
        <f t="shared" si="248"/>
        <v>291.5372944606865</v>
      </c>
      <c r="I14866">
        <v>2.9372944606864499</v>
      </c>
    </row>
    <row r="14867" spans="5:9" x14ac:dyDescent="0.25">
      <c r="E14867">
        <v>288.7</v>
      </c>
      <c r="F14867">
        <v>1.0500000000000007</v>
      </c>
      <c r="G14867">
        <v>300.00552188404583</v>
      </c>
      <c r="H14867">
        <f t="shared" si="248"/>
        <v>291.6478503929913</v>
      </c>
      <c r="I14867">
        <v>2.9478503929913411</v>
      </c>
    </row>
    <row r="14868" spans="5:9" x14ac:dyDescent="0.25">
      <c r="E14868">
        <v>288.8</v>
      </c>
      <c r="F14868">
        <v>1.0500000000000007</v>
      </c>
      <c r="G14868">
        <v>299.89450028620053</v>
      </c>
      <c r="H14868">
        <f t="shared" si="248"/>
        <v>291.75767122701302</v>
      </c>
      <c r="I14868">
        <v>2.9576712270129977</v>
      </c>
    </row>
    <row r="14869" spans="5:9" x14ac:dyDescent="0.25">
      <c r="E14869">
        <v>288.89999999999998</v>
      </c>
      <c r="F14869">
        <v>1.0500000000000007</v>
      </c>
      <c r="G14869">
        <v>299.78234388681193</v>
      </c>
      <c r="H14869">
        <f t="shared" si="248"/>
        <v>291.86673582906224</v>
      </c>
      <c r="I14869">
        <v>2.9667358290622343</v>
      </c>
    </row>
    <row r="14870" spans="5:9" x14ac:dyDescent="0.25">
      <c r="E14870">
        <v>289</v>
      </c>
      <c r="F14870">
        <v>1.0500000000000007</v>
      </c>
      <c r="G14870">
        <v>299.66905166500635</v>
      </c>
      <c r="H14870">
        <f t="shared" si="248"/>
        <v>291.97502740881964</v>
      </c>
      <c r="I14870">
        <v>2.9750274088196513</v>
      </c>
    </row>
    <row r="14871" spans="5:9" x14ac:dyDescent="0.25">
      <c r="E14871">
        <v>289.10000000000002</v>
      </c>
      <c r="F14871">
        <v>1.0500000000000007</v>
      </c>
      <c r="G14871">
        <v>299.5546226338285</v>
      </c>
      <c r="H14871">
        <f t="shared" si="248"/>
        <v>292.0825336927669</v>
      </c>
      <c r="I14871">
        <v>2.9825336927668884</v>
      </c>
    </row>
    <row r="14872" spans="5:9" x14ac:dyDescent="0.25">
      <c r="E14872">
        <v>289.2</v>
      </c>
      <c r="F14872">
        <v>1.0500000000000007</v>
      </c>
      <c r="G14872">
        <v>299.43905584264371</v>
      </c>
      <c r="H14872">
        <f t="shared" si="248"/>
        <v>292.18924700607323</v>
      </c>
      <c r="I14872">
        <v>2.989247006073235</v>
      </c>
    </row>
    <row r="14873" spans="5:9" x14ac:dyDescent="0.25">
      <c r="E14873">
        <v>289.3</v>
      </c>
      <c r="F14873">
        <v>1.0500000000000007</v>
      </c>
      <c r="G14873">
        <v>299.32235037953745</v>
      </c>
      <c r="H14873">
        <f t="shared" si="248"/>
        <v>292.2951642622769</v>
      </c>
      <c r="I14873">
        <v>2.9951642622769121</v>
      </c>
    </row>
    <row r="14874" spans="5:9" x14ac:dyDescent="0.25">
      <c r="E14874">
        <v>289.39999999999998</v>
      </c>
      <c r="F14874">
        <v>1.0500000000000007</v>
      </c>
      <c r="G14874">
        <v>299.20450537370647</v>
      </c>
      <c r="H14874">
        <f t="shared" si="248"/>
        <v>292.40028686389405</v>
      </c>
      <c r="I14874">
        <v>3.0002868638940483</v>
      </c>
    </row>
    <row r="14875" spans="5:9" x14ac:dyDescent="0.25">
      <c r="E14875">
        <v>289.5</v>
      </c>
      <c r="F14875">
        <v>1.0500000000000007</v>
      </c>
      <c r="G14875">
        <v>299.08551999783748</v>
      </c>
      <c r="H14875">
        <f t="shared" si="248"/>
        <v>292.50462052056139</v>
      </c>
      <c r="I14875">
        <v>3.0046205205613918</v>
      </c>
    </row>
    <row r="14876" spans="5:9" x14ac:dyDescent="0.25">
      <c r="E14876">
        <v>289.60000000000002</v>
      </c>
      <c r="F14876">
        <v>1.0500000000000007</v>
      </c>
      <c r="G14876">
        <v>298.9653934704686</v>
      </c>
      <c r="H14876">
        <f t="shared" si="248"/>
        <v>292.60817499425002</v>
      </c>
      <c r="I14876">
        <v>3.0081749942499867</v>
      </c>
    </row>
    <row r="14877" spans="5:9" x14ac:dyDescent="0.25">
      <c r="E14877">
        <v>289.7</v>
      </c>
      <c r="F14877">
        <v>1.0500000000000007</v>
      </c>
      <c r="G14877">
        <v>298.84412505832887</v>
      </c>
      <c r="H14877">
        <f t="shared" si="248"/>
        <v>292.71096378331686</v>
      </c>
      <c r="I14877">
        <v>3.0109637833168441</v>
      </c>
    </row>
    <row r="14878" spans="5:9" x14ac:dyDescent="0.25">
      <c r="E14878">
        <v>289.8</v>
      </c>
      <c r="F14878">
        <v>1.0500000000000007</v>
      </c>
      <c r="G14878">
        <v>298.7217140786521</v>
      </c>
      <c r="H14878">
        <f t="shared" si="248"/>
        <v>292.81300375860138</v>
      </c>
      <c r="I14878">
        <v>3.0130037586013505</v>
      </c>
    </row>
    <row r="14879" spans="5:9" x14ac:dyDescent="0.25">
      <c r="E14879">
        <v>289.89999999999998</v>
      </c>
      <c r="F14879">
        <v>1.0500000000000007</v>
      </c>
      <c r="G14879">
        <v>298.59815990146069</v>
      </c>
      <c r="H14879">
        <f t="shared" si="248"/>
        <v>292.9143147654072</v>
      </c>
      <c r="I14879">
        <v>3.014314765407248</v>
      </c>
    </row>
    <row r="14880" spans="5:9" x14ac:dyDescent="0.25">
      <c r="E14880">
        <v>290</v>
      </c>
      <c r="F14880">
        <v>1.0500000000000007</v>
      </c>
      <c r="G14880">
        <v>298.47346195181575</v>
      </c>
      <c r="H14880">
        <f t="shared" si="248"/>
        <v>293.01491920509051</v>
      </c>
      <c r="I14880">
        <v>3.0149192050904992</v>
      </c>
    </row>
    <row r="14881" spans="5:9" x14ac:dyDescent="0.25">
      <c r="E14881">
        <v>290.10000000000002</v>
      </c>
      <c r="F14881">
        <v>1.0500000000000007</v>
      </c>
      <c r="G14881">
        <v>298.34761971202943</v>
      </c>
      <c r="H14881">
        <f t="shared" si="248"/>
        <v>293.11484160920048</v>
      </c>
      <c r="I14881">
        <v>3.0148416092004409</v>
      </c>
    </row>
    <row r="14882" spans="5:9" x14ac:dyDescent="0.25">
      <c r="E14882">
        <v>290.2</v>
      </c>
      <c r="F14882">
        <v>1.0500000000000007</v>
      </c>
      <c r="G14882">
        <v>298.22063272383747</v>
      </c>
      <c r="H14882">
        <f t="shared" si="248"/>
        <v>293.21410821783428</v>
      </c>
      <c r="I14882">
        <v>3.0141082178343033</v>
      </c>
    </row>
    <row r="14883" spans="5:9" x14ac:dyDescent="0.25">
      <c r="E14883">
        <v>290.3</v>
      </c>
      <c r="F14883">
        <v>1.0500000000000007</v>
      </c>
      <c r="G14883">
        <v>298.09250059052692</v>
      </c>
      <c r="H14883">
        <f t="shared" si="248"/>
        <v>293.31274657221746</v>
      </c>
      <c r="I14883">
        <v>3.012746572217452</v>
      </c>
    </row>
    <row r="14884" spans="5:9" x14ac:dyDescent="0.25">
      <c r="E14884">
        <v>290.39999999999998</v>
      </c>
      <c r="F14884">
        <v>1.0500000000000007</v>
      </c>
      <c r="G14884">
        <v>297.96322297901764</v>
      </c>
      <c r="H14884">
        <f t="shared" si="248"/>
        <v>293.41078512966732</v>
      </c>
      <c r="I14884">
        <v>3.0107851296673416</v>
      </c>
    </row>
    <row r="14885" spans="5:9" x14ac:dyDescent="0.25">
      <c r="E14885">
        <v>290.5</v>
      </c>
      <c r="F14885">
        <v>1.0500000000000007</v>
      </c>
      <c r="G14885">
        <v>297.83279962189459</v>
      </c>
      <c r="H14885">
        <f t="shared" si="248"/>
        <v>293.50825290717916</v>
      </c>
      <c r="I14885">
        <v>3.0082529071791595</v>
      </c>
    </row>
    <row r="14886" spans="5:9" x14ac:dyDescent="0.25">
      <c r="E14886">
        <v>290.60000000000002</v>
      </c>
      <c r="F14886">
        <v>1.0500000000000007</v>
      </c>
      <c r="G14886">
        <v>297.70123031938795</v>
      </c>
      <c r="H14886">
        <f t="shared" si="248"/>
        <v>293.60517915800278</v>
      </c>
      <c r="I14886">
        <v>3.0051791580027576</v>
      </c>
    </row>
    <row r="14887" spans="5:9" x14ac:dyDescent="0.25">
      <c r="E14887">
        <v>290.7</v>
      </c>
      <c r="F14887">
        <v>1.0500000000000007</v>
      </c>
      <c r="G14887">
        <v>297.56851494130024</v>
      </c>
      <c r="H14887">
        <f t="shared" si="248"/>
        <v>293.70159308385524</v>
      </c>
      <c r="I14887">
        <v>3.0015930838552674</v>
      </c>
    </row>
    <row r="14888" spans="5:9" x14ac:dyDescent="0.25">
      <c r="E14888">
        <v>290.8</v>
      </c>
      <c r="F14888">
        <v>1.0500000000000007</v>
      </c>
      <c r="G14888">
        <v>297.43465342887708</v>
      </c>
      <c r="H14888">
        <f t="shared" si="248"/>
        <v>293.79752358389294</v>
      </c>
      <c r="I14888">
        <v>2.9975235838929222</v>
      </c>
    </row>
    <row r="14889" spans="5:9" x14ac:dyDescent="0.25">
      <c r="E14889">
        <v>290.89999999999998</v>
      </c>
      <c r="F14889">
        <v>1.0500000000000007</v>
      </c>
      <c r="G14889">
        <v>297.29964579662169</v>
      </c>
      <c r="H14889">
        <f t="shared" si="248"/>
        <v>293.89299904028508</v>
      </c>
      <c r="I14889">
        <v>2.9929990402850923</v>
      </c>
    </row>
    <row r="14890" spans="5:9" x14ac:dyDescent="0.25">
      <c r="E14890">
        <v>291</v>
      </c>
      <c r="F14890">
        <v>1.0500000000000007</v>
      </c>
      <c r="G14890">
        <v>297.16349213405039</v>
      </c>
      <c r="H14890">
        <f t="shared" si="248"/>
        <v>293.98804713920623</v>
      </c>
      <c r="I14890">
        <v>2.9880471392062105</v>
      </c>
    </row>
    <row r="14891" spans="5:9" x14ac:dyDescent="0.25">
      <c r="E14891">
        <v>291.10000000000002</v>
      </c>
      <c r="F14891">
        <v>1.0500000000000007</v>
      </c>
      <c r="G14891">
        <v>297.02619260738936</v>
      </c>
      <c r="H14891">
        <f t="shared" si="248"/>
        <v>294.08269472528065</v>
      </c>
      <c r="I14891">
        <v>2.9826947252806231</v>
      </c>
    </row>
    <row r="14892" spans="5:9" x14ac:dyDescent="0.25">
      <c r="E14892">
        <v>291.2</v>
      </c>
      <c r="F14892">
        <v>1.0500000000000007</v>
      </c>
      <c r="G14892">
        <v>296.88774746121123</v>
      </c>
      <c r="H14892">
        <f t="shared" si="248"/>
        <v>294.1769676869643</v>
      </c>
      <c r="I14892">
        <v>2.9769676869643016</v>
      </c>
    </row>
    <row r="14893" spans="5:9" x14ac:dyDescent="0.25">
      <c r="E14893">
        <v>291.3</v>
      </c>
      <c r="F14893">
        <v>1.0500000000000007</v>
      </c>
      <c r="G14893">
        <v>296.74815702001115</v>
      </c>
      <c r="H14893">
        <f t="shared" si="248"/>
        <v>294.2708908699978</v>
      </c>
      <c r="I14893">
        <v>2.970890869997806</v>
      </c>
    </row>
    <row r="14894" spans="5:9" x14ac:dyDescent="0.25">
      <c r="E14894">
        <v>291.39999999999998</v>
      </c>
      <c r="F14894">
        <v>1.0500000000000007</v>
      </c>
      <c r="G14894">
        <v>296.6074216897224</v>
      </c>
      <c r="H14894">
        <f t="shared" si="248"/>
        <v>294.36448801588602</v>
      </c>
      <c r="I14894">
        <v>2.9644880158860398</v>
      </c>
    </row>
    <row r="14895" spans="5:9" x14ac:dyDescent="0.25">
      <c r="E14895">
        <v>291.5</v>
      </c>
      <c r="F14895">
        <v>1.0500000000000007</v>
      </c>
      <c r="G14895">
        <v>296.46554195917156</v>
      </c>
      <c r="H14895">
        <f t="shared" si="248"/>
        <v>294.45778172232031</v>
      </c>
      <c r="I14895">
        <v>2.9577817223203242</v>
      </c>
    </row>
    <row r="14896" spans="5:9" x14ac:dyDescent="0.25">
      <c r="E14896">
        <v>291.60000000000002</v>
      </c>
      <c r="F14896">
        <v>1.0500000000000007</v>
      </c>
      <c r="G14896">
        <v>296.3225184014733</v>
      </c>
      <c r="H14896">
        <f t="shared" si="248"/>
        <v>294.55079342252486</v>
      </c>
      <c r="I14896">
        <v>2.9507934225248516</v>
      </c>
    </row>
    <row r="14897" spans="5:9" x14ac:dyDescent="0.25">
      <c r="E14897">
        <v>291.7</v>
      </c>
      <c r="F14897">
        <v>1.0500000000000007</v>
      </c>
      <c r="G14897">
        <v>296.17835167536572</v>
      </c>
      <c r="H14897">
        <f t="shared" si="248"/>
        <v>294.6435433806559</v>
      </c>
      <c r="I14897">
        <v>2.943543380655937</v>
      </c>
    </row>
    <row r="14898" spans="5:9" x14ac:dyDescent="0.25">
      <c r="E14898">
        <v>291.8</v>
      </c>
      <c r="F14898">
        <v>1.0500000000000007</v>
      </c>
      <c r="G14898">
        <v>296.03304252648672</v>
      </c>
      <c r="H14898">
        <f t="shared" si="248"/>
        <v>294.73605070058227</v>
      </c>
      <c r="I14898">
        <v>2.9360507005822298</v>
      </c>
    </row>
    <row r="14899" spans="5:9" x14ac:dyDescent="0.25">
      <c r="E14899">
        <v>291.89999999999998</v>
      </c>
      <c r="F14899">
        <v>1.0500000000000007</v>
      </c>
      <c r="G14899">
        <v>295.8865917885928</v>
      </c>
      <c r="H14899">
        <f t="shared" si="248"/>
        <v>294.8283333456078</v>
      </c>
      <c r="I14899">
        <v>2.9283333456078009</v>
      </c>
    </row>
    <row r="14900" spans="5:9" x14ac:dyDescent="0.25">
      <c r="E14900">
        <v>292</v>
      </c>
      <c r="F14900">
        <v>1.0500000000000007</v>
      </c>
      <c r="G14900">
        <v>295.73900038472073</v>
      </c>
      <c r="H14900">
        <f t="shared" si="248"/>
        <v>294.92040816695078</v>
      </c>
      <c r="I14900">
        <v>2.9204081669507578</v>
      </c>
    </row>
    <row r="14901" spans="5:9" x14ac:dyDescent="0.25">
      <c r="E14901">
        <v>292.10000000000002</v>
      </c>
      <c r="F14901">
        <v>1.0500000000000007</v>
      </c>
      <c r="G14901">
        <v>295.5902693282942</v>
      </c>
      <c r="H14901">
        <f t="shared" si="248"/>
        <v>295.01229093904419</v>
      </c>
      <c r="I14901">
        <v>2.9122909390441456</v>
      </c>
    </row>
    <row r="14902" spans="5:9" x14ac:dyDescent="0.25">
      <c r="E14902">
        <v>292.2</v>
      </c>
      <c r="F14902">
        <v>1.0500000000000007</v>
      </c>
      <c r="G14902">
        <v>295.4403997241771</v>
      </c>
      <c r="H14902">
        <f t="shared" si="248"/>
        <v>295.10399639997485</v>
      </c>
      <c r="I14902">
        <v>2.9039963999748508</v>
      </c>
    </row>
    <row r="14903" spans="5:9" x14ac:dyDescent="0.25">
      <c r="E14903">
        <v>292.3</v>
      </c>
      <c r="F14903">
        <v>1.0500000000000007</v>
      </c>
      <c r="G14903">
        <v>295.28939276967395</v>
      </c>
      <c r="H14903">
        <f t="shared" si="248"/>
        <v>295.19553829561255</v>
      </c>
      <c r="I14903">
        <v>2.8955382956125284</v>
      </c>
    </row>
    <row r="14904" spans="5:9" x14ac:dyDescent="0.25">
      <c r="E14904">
        <v>292.39999999999998</v>
      </c>
      <c r="F14904">
        <v>1.0500000000000007</v>
      </c>
      <c r="G14904">
        <v>295.13724975548075</v>
      </c>
      <c r="H14904">
        <f t="shared" si="248"/>
        <v>295.28692942619978</v>
      </c>
      <c r="I14904">
        <v>2.8869294261997922</v>
      </c>
    </row>
    <row r="14905" spans="5:9" x14ac:dyDescent="0.25">
      <c r="E14905">
        <v>292.5</v>
      </c>
      <c r="F14905">
        <v>1.0500000000000007</v>
      </c>
      <c r="G14905">
        <v>294.9839720665874</v>
      </c>
      <c r="H14905">
        <f t="shared" si="248"/>
        <v>295.3781816943748</v>
      </c>
      <c r="I14905">
        <v>2.878181694374812</v>
      </c>
    </row>
    <row r="14906" spans="5:9" x14ac:dyDescent="0.25">
      <c r="E14906">
        <v>292.60000000000002</v>
      </c>
      <c r="F14906">
        <v>1.0500000000000007</v>
      </c>
      <c r="G14906">
        <v>294.82956118313376</v>
      </c>
      <c r="H14906">
        <f t="shared" si="248"/>
        <v>295.46930615377664</v>
      </c>
      <c r="I14906">
        <v>2.869306153776634</v>
      </c>
    </row>
    <row r="14907" spans="5:9" x14ac:dyDescent="0.25">
      <c r="E14907">
        <v>292.7</v>
      </c>
      <c r="F14907">
        <v>1.0500000000000007</v>
      </c>
      <c r="G14907">
        <v>294.67401868122153</v>
      </c>
      <c r="H14907">
        <f t="shared" si="248"/>
        <v>295.56031305754186</v>
      </c>
      <c r="I14907">
        <v>2.8603130575418998</v>
      </c>
    </row>
    <row r="14908" spans="5:9" x14ac:dyDescent="0.25">
      <c r="E14908">
        <v>292.8</v>
      </c>
      <c r="F14908">
        <v>1.0500000000000007</v>
      </c>
      <c r="G14908">
        <v>294.51734623368458</v>
      </c>
      <c r="H14908">
        <f t="shared" si="248"/>
        <v>295.65121190613996</v>
      </c>
      <c r="I14908">
        <v>2.8512119061399628</v>
      </c>
    </row>
    <row r="14909" spans="5:9" x14ac:dyDescent="0.25">
      <c r="E14909">
        <v>292.89999999999998</v>
      </c>
      <c r="F14909">
        <v>1.0500000000000007</v>
      </c>
      <c r="G14909">
        <v>294.35954561081911</v>
      </c>
      <c r="H14909">
        <f t="shared" si="248"/>
        <v>295.74201149411266</v>
      </c>
      <c r="I14909">
        <v>2.8420114941126831</v>
      </c>
    </row>
    <row r="14910" spans="5:9" x14ac:dyDescent="0.25">
      <c r="E14910">
        <v>293</v>
      </c>
      <c r="F14910">
        <v>1.0500000000000007</v>
      </c>
      <c r="G14910">
        <v>294.20061868107655</v>
      </c>
      <c r="H14910">
        <f t="shared" si="248"/>
        <v>295.83271995538718</v>
      </c>
      <c r="I14910">
        <v>2.8327199553872027</v>
      </c>
    </row>
    <row r="14911" spans="5:9" x14ac:dyDescent="0.25">
      <c r="E14911">
        <v>293.10000000000002</v>
      </c>
      <c r="F14911">
        <v>1.0500000000000007</v>
      </c>
      <c r="G14911">
        <v>294.0405674117211</v>
      </c>
      <c r="H14911">
        <f t="shared" si="248"/>
        <v>295.92334480691608</v>
      </c>
      <c r="I14911">
        <v>2.8233448069160429</v>
      </c>
    </row>
    <row r="14912" spans="5:9" x14ac:dyDescent="0.25">
      <c r="E14912">
        <v>293.2</v>
      </c>
      <c r="F14912">
        <v>1.0500000000000007</v>
      </c>
      <c r="G14912">
        <v>293.87939386945436</v>
      </c>
      <c r="H14912">
        <f t="shared" si="248"/>
        <v>296.01389299047082</v>
      </c>
      <c r="I14912">
        <v>2.8138929904708148</v>
      </c>
    </row>
    <row r="14913" spans="5:9" x14ac:dyDescent="0.25">
      <c r="E14913">
        <v>293.3</v>
      </c>
      <c r="F14913">
        <v>1.0500000000000007</v>
      </c>
      <c r="G14913">
        <v>293.71710022100893</v>
      </c>
      <c r="H14913">
        <f t="shared" si="248"/>
        <v>296.10437091247559</v>
      </c>
      <c r="I14913">
        <v>2.8043709124755596</v>
      </c>
    </row>
    <row r="14914" spans="5:9" x14ac:dyDescent="0.25">
      <c r="E14914">
        <v>293.39999999999998</v>
      </c>
      <c r="F14914">
        <v>1.0500000000000007</v>
      </c>
      <c r="G14914">
        <v>293.55368873371327</v>
      </c>
      <c r="H14914">
        <f t="shared" si="248"/>
        <v>296.19478448181434</v>
      </c>
      <c r="I14914">
        <v>2.7947844818143439</v>
      </c>
    </row>
    <row r="14915" spans="5:9" x14ac:dyDescent="0.25">
      <c r="E14915">
        <v>293.5</v>
      </c>
      <c r="F14915">
        <v>1.0500000000000007</v>
      </c>
      <c r="G14915">
        <v>293.38916177603011</v>
      </c>
      <c r="H14915">
        <f t="shared" si="248"/>
        <v>296.2851391455871</v>
      </c>
      <c r="I14915">
        <v>2.7851391455871117</v>
      </c>
    </row>
    <row r="14916" spans="5:9" x14ac:dyDescent="0.25">
      <c r="E14916">
        <v>293.60000000000002</v>
      </c>
      <c r="F14916">
        <v>1.0500000000000007</v>
      </c>
      <c r="G14916">
        <v>293.22352181806957</v>
      </c>
      <c r="H14916">
        <f t="shared" si="248"/>
        <v>296.3754399228194</v>
      </c>
      <c r="I14916">
        <v>2.775439922819372</v>
      </c>
    </row>
    <row r="14917" spans="5:9" x14ac:dyDescent="0.25">
      <c r="E14917">
        <v>293.7</v>
      </c>
      <c r="F14917">
        <v>1.0500000000000007</v>
      </c>
      <c r="G14917">
        <v>293.0567714320797</v>
      </c>
      <c r="H14917">
        <f t="shared" si="248"/>
        <v>296.46569143615568</v>
      </c>
      <c r="I14917">
        <v>2.7656914361556768</v>
      </c>
    </row>
    <row r="14918" spans="5:9" x14ac:dyDescent="0.25">
      <c r="E14918">
        <v>293.8</v>
      </c>
      <c r="F14918">
        <v>1.0500000000000007</v>
      </c>
      <c r="G14918">
        <v>292.88891329291573</v>
      </c>
      <c r="H14918">
        <f t="shared" ref="H14918:H14981" si="249">E14918+I14918</f>
        <v>296.55589794158601</v>
      </c>
      <c r="I14918">
        <v>2.755897941586015</v>
      </c>
    </row>
    <row r="14919" spans="5:9" x14ac:dyDescent="0.25">
      <c r="E14919">
        <v>293.89999999999998</v>
      </c>
      <c r="F14919">
        <v>1.0500000000000007</v>
      </c>
      <c r="G14919">
        <v>292.71995017848951</v>
      </c>
      <c r="H14919">
        <f t="shared" si="249"/>
        <v>296.6460633562682</v>
      </c>
      <c r="I14919">
        <v>2.7460633562682126</v>
      </c>
    </row>
    <row r="14920" spans="5:9" x14ac:dyDescent="0.25">
      <c r="E14920">
        <v>294</v>
      </c>
      <c r="F14920">
        <v>1.0500000000000007</v>
      </c>
      <c r="G14920">
        <v>292.54988497020031</v>
      </c>
      <c r="H14920">
        <f t="shared" si="249"/>
        <v>296.73619128451986</v>
      </c>
      <c r="I14920">
        <v>2.7361912845198559</v>
      </c>
    </row>
    <row r="14921" spans="5:9" x14ac:dyDescent="0.25">
      <c r="E14921">
        <v>294.10000000000002</v>
      </c>
      <c r="F14921">
        <v>1.0500000000000007</v>
      </c>
      <c r="G14921">
        <v>292.37872065334915</v>
      </c>
      <c r="H14921">
        <f t="shared" si="249"/>
        <v>296.82628504206019</v>
      </c>
      <c r="I14921">
        <v>2.7262850420601743</v>
      </c>
    </row>
    <row r="14922" spans="5:9" x14ac:dyDescent="0.25">
      <c r="E14922">
        <v>294.2</v>
      </c>
      <c r="F14922">
        <v>1.0500000000000007</v>
      </c>
      <c r="G14922">
        <v>292.20646031753643</v>
      </c>
      <c r="H14922">
        <f t="shared" si="249"/>
        <v>296.91634767858682</v>
      </c>
      <c r="I14922">
        <v>2.716347678586835</v>
      </c>
    </row>
    <row r="14923" spans="5:9" x14ac:dyDescent="0.25">
      <c r="E14923">
        <v>294.3</v>
      </c>
      <c r="F14923">
        <v>1.0500000000000007</v>
      </c>
      <c r="G14923">
        <v>292.0331071570443</v>
      </c>
      <c r="H14923">
        <f t="shared" si="249"/>
        <v>297.00638199877483</v>
      </c>
      <c r="I14923">
        <v>2.7063819987748374</v>
      </c>
    </row>
    <row r="14924" spans="5:9" x14ac:dyDescent="0.25">
      <c r="E14924">
        <v>294.39999999999998</v>
      </c>
      <c r="F14924">
        <v>1.0500000000000007</v>
      </c>
      <c r="G14924">
        <v>291.85866447120458</v>
      </c>
      <c r="H14924">
        <f t="shared" si="249"/>
        <v>297.09639058178539</v>
      </c>
      <c r="I14924">
        <v>2.696390581785403</v>
      </c>
    </row>
    <row r="14925" spans="5:9" x14ac:dyDescent="0.25">
      <c r="E14925">
        <v>294.5</v>
      </c>
      <c r="F14925">
        <v>1.0500000000000007</v>
      </c>
      <c r="G14925">
        <v>291.68313566475211</v>
      </c>
      <c r="H14925">
        <f t="shared" si="249"/>
        <v>297.18637579937212</v>
      </c>
      <c r="I14925">
        <v>2.6863757993721094</v>
      </c>
    </row>
    <row r="14926" spans="5:9" x14ac:dyDescent="0.25">
      <c r="E14926">
        <v>294.60000000000002</v>
      </c>
      <c r="F14926">
        <v>1.0500000000000007</v>
      </c>
      <c r="G14926">
        <v>291.50652424816394</v>
      </c>
      <c r="H14926">
        <f t="shared" si="249"/>
        <v>297.27633983266992</v>
      </c>
      <c r="I14926">
        <v>2.6763398326698913</v>
      </c>
    </row>
    <row r="14927" spans="5:9" x14ac:dyDescent="0.25">
      <c r="E14927">
        <v>294.7</v>
      </c>
      <c r="F14927">
        <v>1.0500000000000007</v>
      </c>
      <c r="G14927">
        <v>291.32883383798435</v>
      </c>
      <c r="H14927">
        <f t="shared" si="249"/>
        <v>297.36628468775001</v>
      </c>
      <c r="I14927">
        <v>2.6662846877500006</v>
      </c>
    </row>
    <row r="14928" spans="5:9" x14ac:dyDescent="0.25">
      <c r="E14928">
        <v>294.8</v>
      </c>
      <c r="F14928">
        <v>1.0500000000000007</v>
      </c>
      <c r="G14928">
        <v>291.1500681571348</v>
      </c>
      <c r="H14928">
        <f t="shared" si="249"/>
        <v>297.45621221002125</v>
      </c>
      <c r="I14928">
        <v>2.6562122100212151</v>
      </c>
    </row>
    <row r="14929" spans="5:9" x14ac:dyDescent="0.25">
      <c r="E14929">
        <v>294.89999999999998</v>
      </c>
      <c r="F14929">
        <v>1.0500000000000007</v>
      </c>
      <c r="G14929">
        <v>290.97023103520945</v>
      </c>
      <c r="H14929">
        <f t="shared" si="249"/>
        <v>297.54612409755407</v>
      </c>
      <c r="I14929">
        <v>2.6461240975541043</v>
      </c>
    </row>
    <row r="14930" spans="5:9" x14ac:dyDescent="0.25">
      <c r="E14930">
        <v>295</v>
      </c>
      <c r="F14930">
        <v>1.0500000000000007</v>
      </c>
      <c r="G14930">
        <v>290.78932640875411</v>
      </c>
      <c r="H14930">
        <f t="shared" si="249"/>
        <v>297.63602191340169</v>
      </c>
      <c r="I14930">
        <v>2.6360219134017013</v>
      </c>
    </row>
    <row r="14931" spans="5:9" x14ac:dyDescent="0.25">
      <c r="E14931">
        <v>295.10000000000002</v>
      </c>
      <c r="F14931">
        <v>1.0500000000000007</v>
      </c>
      <c r="G14931">
        <v>290.60735832152818</v>
      </c>
      <c r="H14931">
        <f t="shared" si="249"/>
        <v>297.72590709698596</v>
      </c>
      <c r="I14931">
        <v>2.6259070969859546</v>
      </c>
    </row>
    <row r="14932" spans="5:9" x14ac:dyDescent="0.25">
      <c r="E14932">
        <v>295.2</v>
      </c>
      <c r="F14932">
        <v>1.0500000000000007</v>
      </c>
      <c r="G14932">
        <v>290.42433092474857</v>
      </c>
      <c r="H14932">
        <f t="shared" si="249"/>
        <v>297.81578097461579</v>
      </c>
      <c r="I14932">
        <v>2.6157809746158152</v>
      </c>
    </row>
    <row r="14933" spans="5:9" x14ac:dyDescent="0.25">
      <c r="E14933">
        <v>295.3</v>
      </c>
      <c r="F14933">
        <v>1.0500000000000007</v>
      </c>
      <c r="G14933">
        <v>290.2402484773134</v>
      </c>
      <c r="H14933">
        <f t="shared" si="249"/>
        <v>297.90564476919872</v>
      </c>
      <c r="I14933">
        <v>2.6056447691986833</v>
      </c>
    </row>
    <row r="14934" spans="5:9" x14ac:dyDescent="0.25">
      <c r="E14934">
        <v>295.39999999999998</v>
      </c>
      <c r="F14934">
        <v>1.0500000000000007</v>
      </c>
      <c r="G14934">
        <v>290.0551153460043</v>
      </c>
      <c r="H14934">
        <f t="shared" si="249"/>
        <v>297.99549960920353</v>
      </c>
      <c r="I14934">
        <v>2.5954996092035327</v>
      </c>
    </row>
    <row r="14935" spans="5:9" x14ac:dyDescent="0.25">
      <c r="E14935">
        <v>295.5</v>
      </c>
      <c r="F14935">
        <v>1.0500000000000007</v>
      </c>
      <c r="G14935">
        <v>289.86893600566492</v>
      </c>
      <c r="H14935">
        <f t="shared" si="249"/>
        <v>298.08534653693005</v>
      </c>
      <c r="I14935">
        <v>2.5853465369300292</v>
      </c>
    </row>
    <row r="14936" spans="5:9" x14ac:dyDescent="0.25">
      <c r="E14936">
        <v>295.60000000000002</v>
      </c>
      <c r="F14936">
        <v>1.0500000000000007</v>
      </c>
      <c r="G14936">
        <v>289.68171503935383</v>
      </c>
      <c r="H14936">
        <f t="shared" si="249"/>
        <v>298.17518651613472</v>
      </c>
      <c r="I14936">
        <v>2.575186516134687</v>
      </c>
    </row>
    <row r="14937" spans="5:9" x14ac:dyDescent="0.25">
      <c r="E14937">
        <v>295.7</v>
      </c>
      <c r="F14937">
        <v>1.0500000000000007</v>
      </c>
      <c r="G14937">
        <v>289.49345713846895</v>
      </c>
      <c r="H14937">
        <f t="shared" si="249"/>
        <v>298.26502043906157</v>
      </c>
      <c r="I14937">
        <v>2.5650204390615934</v>
      </c>
    </row>
    <row r="14938" spans="5:9" x14ac:dyDescent="0.25">
      <c r="E14938">
        <v>295.8</v>
      </c>
      <c r="F14938">
        <v>1.0500000000000007</v>
      </c>
      <c r="G14938">
        <v>289.30416710284175</v>
      </c>
      <c r="H14938">
        <f t="shared" si="249"/>
        <v>298.35484913292197</v>
      </c>
      <c r="I14938">
        <v>2.5548491329219591</v>
      </c>
    </row>
    <row r="14939" spans="5:9" x14ac:dyDescent="0.25">
      <c r="E14939">
        <v>295.89999999999998</v>
      </c>
      <c r="F14939">
        <v>1.0500000000000007</v>
      </c>
      <c r="G14939">
        <v>289.11384984079712</v>
      </c>
      <c r="H14939">
        <f t="shared" si="249"/>
        <v>298.44467336586382</v>
      </c>
      <c r="I14939">
        <v>2.5446733658638223</v>
      </c>
    </row>
    <row r="14940" spans="5:9" x14ac:dyDescent="0.25">
      <c r="E14940">
        <v>296</v>
      </c>
      <c r="F14940">
        <v>1.0500000000000007</v>
      </c>
      <c r="G14940">
        <v>288.92251036917742</v>
      </c>
      <c r="H14940">
        <f t="shared" si="249"/>
        <v>298.53449385247012</v>
      </c>
      <c r="I14940">
        <v>2.5344938524701113</v>
      </c>
    </row>
    <row r="14941" spans="5:9" x14ac:dyDescent="0.25">
      <c r="E14941">
        <v>296.10000000000002</v>
      </c>
      <c r="F14941">
        <v>1.0500000000000007</v>
      </c>
      <c r="G14941">
        <v>288.73015381332698</v>
      </c>
      <c r="H14941">
        <f t="shared" si="249"/>
        <v>298.6243112588208</v>
      </c>
      <c r="I14941">
        <v>2.5243112588207901</v>
      </c>
    </row>
    <row r="14942" spans="5:9" x14ac:dyDescent="0.25">
      <c r="E14942">
        <v>296.2</v>
      </c>
      <c r="F14942">
        <v>1.0500000000000007</v>
      </c>
      <c r="G14942">
        <v>288.53678540703351</v>
      </c>
      <c r="H14942">
        <f t="shared" si="249"/>
        <v>298.71412620715193</v>
      </c>
      <c r="I14942">
        <v>2.5141262071519521</v>
      </c>
    </row>
    <row r="14943" spans="5:9" x14ac:dyDescent="0.25">
      <c r="E14943">
        <v>296.3</v>
      </c>
      <c r="F14943">
        <v>1.0500000000000007</v>
      </c>
      <c r="G14943">
        <v>288.34241049242416</v>
      </c>
      <c r="H14943">
        <f t="shared" si="249"/>
        <v>298.80393928014263</v>
      </c>
      <c r="I14943">
        <v>2.5039392801425997</v>
      </c>
    </row>
    <row r="14944" spans="5:9" x14ac:dyDescent="0.25">
      <c r="E14944">
        <v>296.39999999999998</v>
      </c>
      <c r="F14944">
        <v>1.0500000000000007</v>
      </c>
      <c r="G14944">
        <v>288.14703451981188</v>
      </c>
      <c r="H14944">
        <f t="shared" si="249"/>
        <v>298.89375102485729</v>
      </c>
      <c r="I14944">
        <v>2.4937510248573163</v>
      </c>
    </row>
    <row r="14945" spans="5:9" x14ac:dyDescent="0.25">
      <c r="E14945">
        <v>296.5</v>
      </c>
      <c r="F14945">
        <v>1.0500000000000007</v>
      </c>
      <c r="G14945">
        <v>287.95066304748923</v>
      </c>
      <c r="H14945">
        <f t="shared" si="249"/>
        <v>298.98356195637126</v>
      </c>
      <c r="I14945">
        <v>2.4835619563712346</v>
      </c>
    </row>
    <row r="14946" spans="5:9" x14ac:dyDescent="0.25">
      <c r="E14946">
        <v>296.60000000000002</v>
      </c>
      <c r="F14946">
        <v>1.0500000000000007</v>
      </c>
      <c r="G14946">
        <v>287.75330174146598</v>
      </c>
      <c r="H14946">
        <f t="shared" si="249"/>
        <v>299.07337256110145</v>
      </c>
      <c r="I14946">
        <v>2.4733725611014097</v>
      </c>
    </row>
    <row r="14947" spans="5:9" x14ac:dyDescent="0.25">
      <c r="E14947">
        <v>296.7</v>
      </c>
      <c r="F14947">
        <v>1.0500000000000007</v>
      </c>
      <c r="G14947">
        <v>287.55495637514753</v>
      </c>
      <c r="H14947">
        <f t="shared" si="249"/>
        <v>299.16318329986717</v>
      </c>
      <c r="I14947">
        <v>2.4631832998671674</v>
      </c>
    </row>
    <row r="14948" spans="5:9" x14ac:dyDescent="0.25">
      <c r="E14948">
        <v>296.8</v>
      </c>
      <c r="F14948">
        <v>1.0500000000000007</v>
      </c>
      <c r="G14948">
        <v>287.35563282894975</v>
      </c>
      <c r="H14948">
        <f t="shared" si="249"/>
        <v>299.25299461070023</v>
      </c>
      <c r="I14948">
        <v>2.4529946107002338</v>
      </c>
    </row>
    <row r="14949" spans="5:9" x14ac:dyDescent="0.25">
      <c r="E14949">
        <v>296.89999999999998</v>
      </c>
      <c r="F14949">
        <v>1.0500000000000007</v>
      </c>
      <c r="G14949">
        <v>287.15533708984799</v>
      </c>
      <c r="H14949">
        <f t="shared" si="249"/>
        <v>299.34280691142368</v>
      </c>
      <c r="I14949">
        <v>2.4428069114236917</v>
      </c>
    </row>
    <row r="14950" spans="5:9" x14ac:dyDescent="0.25">
      <c r="E14950">
        <v>297</v>
      </c>
      <c r="F14950">
        <v>1.0500000000000007</v>
      </c>
      <c r="G14950">
        <v>286.95407525085614</v>
      </c>
      <c r="H14950">
        <f t="shared" si="249"/>
        <v>299.43262060201766</v>
      </c>
      <c r="I14950">
        <v>2.4326206020176517</v>
      </c>
    </row>
    <row r="14951" spans="5:9" x14ac:dyDescent="0.25">
      <c r="E14951">
        <v>297.10000000000002</v>
      </c>
      <c r="F14951">
        <v>1.0500000000000007</v>
      </c>
      <c r="G14951">
        <v>286.75185351043308</v>
      </c>
      <c r="H14951">
        <f t="shared" si="249"/>
        <v>299.52243606678803</v>
      </c>
      <c r="I14951">
        <v>2.4224360667880016</v>
      </c>
    </row>
    <row r="14952" spans="5:9" x14ac:dyDescent="0.25">
      <c r="E14952">
        <v>297.2</v>
      </c>
      <c r="F14952">
        <v>1.0500000000000007</v>
      </c>
      <c r="G14952">
        <v>286.54867817181292</v>
      </c>
      <c r="H14952">
        <f t="shared" si="249"/>
        <v>299.6122536763533</v>
      </c>
      <c r="I14952">
        <v>2.4122536763533171</v>
      </c>
    </row>
    <row r="14953" spans="5:9" x14ac:dyDescent="0.25">
      <c r="E14953">
        <v>297.3</v>
      </c>
      <c r="F14953">
        <v>1.0500000000000007</v>
      </c>
      <c r="G14953">
        <v>286.34455564225681</v>
      </c>
      <c r="H14953">
        <f t="shared" si="249"/>
        <v>299.70207378946401</v>
      </c>
      <c r="I14953">
        <v>2.4020737894640094</v>
      </c>
    </row>
    <row r="14954" spans="5:9" x14ac:dyDescent="0.25">
      <c r="E14954">
        <v>297.39999999999998</v>
      </c>
      <c r="F14954">
        <v>1.0500000000000007</v>
      </c>
      <c r="G14954">
        <v>286.13949243222294</v>
      </c>
      <c r="H14954">
        <f t="shared" si="249"/>
        <v>299.7918967546666</v>
      </c>
      <c r="I14954">
        <v>2.391896754666603</v>
      </c>
    </row>
    <row r="14955" spans="5:9" x14ac:dyDescent="0.25">
      <c r="E14955">
        <v>297.5</v>
      </c>
      <c r="F14955">
        <v>1.0500000000000007</v>
      </c>
      <c r="G14955">
        <v>285.93349515445237</v>
      </c>
      <c r="H14955">
        <f t="shared" si="249"/>
        <v>299.88172291182508</v>
      </c>
      <c r="I14955">
        <v>2.381722911825066</v>
      </c>
    </row>
    <row r="14956" spans="5:9" x14ac:dyDescent="0.25">
      <c r="E14956">
        <v>297.60000000000002</v>
      </c>
      <c r="F14956">
        <v>1.0500000000000007</v>
      </c>
      <c r="G14956">
        <v>285.72657052296921</v>
      </c>
      <c r="H14956">
        <f t="shared" si="249"/>
        <v>299.9715525935103</v>
      </c>
      <c r="I14956">
        <v>2.3715525935102852</v>
      </c>
    </row>
    <row r="14957" spans="5:9" x14ac:dyDescent="0.25">
      <c r="E14957">
        <v>297.7</v>
      </c>
      <c r="F14957">
        <v>1.0500000000000007</v>
      </c>
      <c r="G14957">
        <v>285.51872535199169</v>
      </c>
      <c r="H14957">
        <f t="shared" si="249"/>
        <v>300.06138612626779</v>
      </c>
      <c r="I14957">
        <v>2.3613861262678002</v>
      </c>
    </row>
    <row r="14958" spans="5:9" x14ac:dyDescent="0.25">
      <c r="E14958">
        <v>297.8</v>
      </c>
      <c r="F14958">
        <v>1.0500000000000007</v>
      </c>
      <c r="G14958">
        <v>285.30996655475377</v>
      </c>
      <c r="H14958">
        <f t="shared" si="249"/>
        <v>300.15122383177322</v>
      </c>
      <c r="I14958">
        <v>2.3512238317732175</v>
      </c>
    </row>
    <row r="14959" spans="5:9" x14ac:dyDescent="0.25">
      <c r="E14959">
        <v>297.89999999999998</v>
      </c>
      <c r="F14959">
        <v>1.0500000000000007</v>
      </c>
      <c r="G14959">
        <v>285.10030114223514</v>
      </c>
      <c r="H14959">
        <f t="shared" si="249"/>
        <v>300.24106602788407</v>
      </c>
      <c r="I14959">
        <v>2.3410660278841076</v>
      </c>
    </row>
    <row r="14960" spans="5:9" x14ac:dyDescent="0.25">
      <c r="E14960">
        <v>298</v>
      </c>
      <c r="F14960">
        <v>1.0500000000000007</v>
      </c>
      <c r="G14960">
        <v>284.88973622179901</v>
      </c>
      <c r="H14960">
        <f t="shared" si="249"/>
        <v>300.33091302959622</v>
      </c>
      <c r="I14960">
        <v>2.3309130295962133</v>
      </c>
    </row>
    <row r="14961" spans="5:9" x14ac:dyDescent="0.25">
      <c r="E14961">
        <v>298.10000000000002</v>
      </c>
      <c r="F14961">
        <v>1.0500000000000007</v>
      </c>
      <c r="G14961">
        <v>284.67827899573666</v>
      </c>
      <c r="H14961">
        <f t="shared" si="249"/>
        <v>300.42076514991163</v>
      </c>
      <c r="I14961">
        <v>2.3207651499116198</v>
      </c>
    </row>
    <row r="14962" spans="5:9" x14ac:dyDescent="0.25">
      <c r="E14962">
        <v>298.2</v>
      </c>
      <c r="F14962">
        <v>1.0500000000000007</v>
      </c>
      <c r="G14962">
        <v>284.46593675971877</v>
      </c>
      <c r="H14962">
        <f t="shared" si="249"/>
        <v>300.5106227006255</v>
      </c>
      <c r="I14962">
        <v>2.3106227006255216</v>
      </c>
    </row>
    <row r="14963" spans="5:9" x14ac:dyDescent="0.25">
      <c r="E14963">
        <v>298.3</v>
      </c>
      <c r="F14963">
        <v>1.0500000000000007</v>
      </c>
      <c r="G14963">
        <v>284.25271690115352</v>
      </c>
      <c r="H14963">
        <f t="shared" si="249"/>
        <v>300.60048599303809</v>
      </c>
      <c r="I14963">
        <v>2.3004859930380919</v>
      </c>
    </row>
    <row r="14964" spans="5:9" x14ac:dyDescent="0.25">
      <c r="E14964">
        <v>298.39999999999998</v>
      </c>
      <c r="F14964">
        <v>1.0500000000000007</v>
      </c>
      <c r="G14964">
        <v>284.03862689745199</v>
      </c>
      <c r="H14964">
        <f t="shared" si="249"/>
        <v>300.69035533859716</v>
      </c>
      <c r="I14964">
        <v>2.2903553385971733</v>
      </c>
    </row>
    <row r="14965" spans="5:9" x14ac:dyDescent="0.25">
      <c r="E14965">
        <v>298.5</v>
      </c>
      <c r="F14965">
        <v>1.0500000000000007</v>
      </c>
      <c r="G14965">
        <v>283.82367431420238</v>
      </c>
      <c r="H14965">
        <f t="shared" si="249"/>
        <v>300.78023104947732</v>
      </c>
      <c r="I14965">
        <v>2.2802310494773113</v>
      </c>
    </row>
    <row r="14966" spans="5:9" x14ac:dyDescent="0.25">
      <c r="E14966">
        <v>298.60000000000002</v>
      </c>
      <c r="F14966">
        <v>1.0500000000000007</v>
      </c>
      <c r="G14966">
        <v>283.60786680325361</v>
      </c>
      <c r="H14966">
        <f t="shared" si="249"/>
        <v>300.87011343910001</v>
      </c>
      <c r="I14966">
        <v>2.2701134391000131</v>
      </c>
    </row>
    <row r="14967" spans="5:9" x14ac:dyDescent="0.25">
      <c r="E14967">
        <v>298.7</v>
      </c>
      <c r="F14967">
        <v>1.0500000000000007</v>
      </c>
      <c r="G14967">
        <v>283.39121210071107</v>
      </c>
      <c r="H14967">
        <f t="shared" si="249"/>
        <v>300.96000282259985</v>
      </c>
      <c r="I14967">
        <v>2.2600028225998803</v>
      </c>
    </row>
    <row r="14968" spans="5:9" x14ac:dyDescent="0.25">
      <c r="E14968">
        <v>298.8</v>
      </c>
      <c r="F14968">
        <v>1.0500000000000007</v>
      </c>
      <c r="G14968">
        <v>283.17371802484701</v>
      </c>
      <c r="H14968">
        <f t="shared" si="249"/>
        <v>301.04989951724099</v>
      </c>
      <c r="I14968">
        <v>2.2498995172409568</v>
      </c>
    </row>
    <row r="14969" spans="5:9" x14ac:dyDescent="0.25">
      <c r="E14969">
        <v>298.89999999999998</v>
      </c>
      <c r="F14969">
        <v>1.0500000000000007</v>
      </c>
      <c r="G14969">
        <v>282.95539247392753</v>
      </c>
      <c r="H14969">
        <f t="shared" si="249"/>
        <v>301.1398038427871</v>
      </c>
      <c r="I14969">
        <v>2.2398038427871114</v>
      </c>
    </row>
    <row r="14970" spans="5:9" x14ac:dyDescent="0.25">
      <c r="E14970">
        <v>299</v>
      </c>
      <c r="F14970">
        <v>1.0500000000000007</v>
      </c>
      <c r="G14970">
        <v>282.73624342396118</v>
      </c>
      <c r="H14970">
        <f t="shared" si="249"/>
        <v>301.22971612183017</v>
      </c>
      <c r="I14970">
        <v>2.2297161218301476</v>
      </c>
    </row>
    <row r="14971" spans="5:9" x14ac:dyDescent="0.25">
      <c r="E14971">
        <v>299.10000000000002</v>
      </c>
      <c r="F14971">
        <v>1.0500000000000007</v>
      </c>
      <c r="G14971">
        <v>282.51627892637174</v>
      </c>
      <c r="H14971">
        <f t="shared" si="249"/>
        <v>301.31963668007904</v>
      </c>
      <c r="I14971">
        <v>2.2196366800790082</v>
      </c>
    </row>
    <row r="14972" spans="5:9" x14ac:dyDescent="0.25">
      <c r="E14972">
        <v>299.2</v>
      </c>
      <c r="F14972">
        <v>1.0500000000000007</v>
      </c>
      <c r="G14972">
        <v>282.29550710560056</v>
      </c>
      <c r="H14972">
        <f t="shared" si="249"/>
        <v>301.40956584661313</v>
      </c>
      <c r="I14972">
        <v>2.2095658466131471</v>
      </c>
    </row>
    <row r="14973" spans="5:9" x14ac:dyDescent="0.25">
      <c r="E14973">
        <v>299.3</v>
      </c>
      <c r="F14973">
        <v>1.0500000000000007</v>
      </c>
      <c r="G14973">
        <v>282.07393615664296</v>
      </c>
      <c r="H14973">
        <f t="shared" si="249"/>
        <v>301.49950395410298</v>
      </c>
      <c r="I14973">
        <v>2.1995039541029739</v>
      </c>
    </row>
    <row r="14974" spans="5:9" x14ac:dyDescent="0.25">
      <c r="E14974">
        <v>299.39999999999998</v>
      </c>
      <c r="F14974">
        <v>1.0500000000000007</v>
      </c>
      <c r="G14974">
        <v>281.85157434252466</v>
      </c>
      <c r="H14974">
        <f t="shared" si="249"/>
        <v>301.58945133899994</v>
      </c>
      <c r="I14974">
        <v>2.1894513389999375</v>
      </c>
    </row>
    <row r="14975" spans="5:9" x14ac:dyDescent="0.25">
      <c r="E14975">
        <v>299.5</v>
      </c>
      <c r="F14975">
        <v>1.0500000000000007</v>
      </c>
      <c r="G14975">
        <v>281.62842999172358</v>
      </c>
      <c r="H14975">
        <f t="shared" si="249"/>
        <v>301.67940834169883</v>
      </c>
      <c r="I14975">
        <v>2.1794083416988457</v>
      </c>
    </row>
    <row r="14976" spans="5:9" x14ac:dyDescent="0.25">
      <c r="E14976">
        <v>299.60000000000002</v>
      </c>
      <c r="F14976">
        <v>1.0500000000000007</v>
      </c>
      <c r="G14976">
        <v>281.40451149554463</v>
      </c>
      <c r="H14976">
        <f t="shared" si="249"/>
        <v>301.76937530667448</v>
      </c>
      <c r="I14976">
        <v>2.1693753066744623</v>
      </c>
    </row>
    <row r="14977" spans="5:9" x14ac:dyDescent="0.25">
      <c r="E14977">
        <v>299.7</v>
      </c>
      <c r="F14977">
        <v>1.0500000000000007</v>
      </c>
      <c r="G14977">
        <v>281.17982730545287</v>
      </c>
      <c r="H14977">
        <f t="shared" si="249"/>
        <v>301.85935258259462</v>
      </c>
      <c r="I14977">
        <v>2.1593525825946482</v>
      </c>
    </row>
    <row r="14978" spans="5:9" x14ac:dyDescent="0.25">
      <c r="E14978">
        <v>299.8</v>
      </c>
      <c r="F14978">
        <v>1.0500000000000007</v>
      </c>
      <c r="G14978">
        <v>280.95438593037414</v>
      </c>
      <c r="H14978">
        <f t="shared" si="249"/>
        <v>301.94934052241189</v>
      </c>
      <c r="I14978">
        <v>2.1493405224118671</v>
      </c>
    </row>
    <row r="14979" spans="5:9" x14ac:dyDescent="0.25">
      <c r="E14979">
        <v>299.89999999999998</v>
      </c>
      <c r="F14979">
        <v>1.0500000000000007</v>
      </c>
      <c r="G14979">
        <v>280.7281959339698</v>
      </c>
      <c r="H14979">
        <f t="shared" si="249"/>
        <v>302.03933948343479</v>
      </c>
      <c r="I14979">
        <v>2.1393394834348145</v>
      </c>
    </row>
    <row r="14980" spans="5:9" x14ac:dyDescent="0.25">
      <c r="E14980">
        <v>300</v>
      </c>
      <c r="F14980">
        <v>1.0500000000000007</v>
      </c>
      <c r="G14980">
        <v>280.50126593189464</v>
      </c>
      <c r="H14980">
        <f t="shared" si="249"/>
        <v>302.12934982738193</v>
      </c>
      <c r="I14980">
        <v>2.1293498273819154</v>
      </c>
    </row>
    <row r="14981" spans="5:9" x14ac:dyDescent="0.25">
      <c r="E14981">
        <v>300.10000000000002</v>
      </c>
      <c r="F14981">
        <v>1.0500000000000007</v>
      </c>
      <c r="G14981">
        <v>280.27360458904627</v>
      </c>
      <c r="H14981">
        <f t="shared" si="249"/>
        <v>302.21937192041798</v>
      </c>
      <c r="I14981">
        <v>2.1193719204179637</v>
      </c>
    </row>
    <row r="14982" spans="5:9" x14ac:dyDescent="0.25">
      <c r="E14982">
        <v>300.2</v>
      </c>
      <c r="F14982">
        <v>1.0500000000000007</v>
      </c>
      <c r="G14982">
        <v>280.04522061681524</v>
      </c>
      <c r="H14982">
        <f t="shared" ref="H14982:H15045" si="250">E14982+I14982</f>
        <v>302.30940613317557</v>
      </c>
      <c r="I14982">
        <v>2.1094061331755967</v>
      </c>
    </row>
    <row r="14983" spans="5:9" x14ac:dyDescent="0.25">
      <c r="E14983">
        <v>300.3</v>
      </c>
      <c r="F14983">
        <v>1.0500000000000007</v>
      </c>
      <c r="G14983">
        <v>279.81612277034526</v>
      </c>
      <c r="H14983">
        <f t="shared" si="250"/>
        <v>302.39945284076259</v>
      </c>
      <c r="I14983">
        <v>2.099452840762567</v>
      </c>
    </row>
    <row r="14984" spans="5:9" x14ac:dyDescent="0.25">
      <c r="E14984">
        <v>300.39999999999998</v>
      </c>
      <c r="F14984">
        <v>1.0500000000000007</v>
      </c>
      <c r="G14984">
        <v>279.58631984581342</v>
      </c>
      <c r="H14984">
        <f t="shared" si="250"/>
        <v>302.48951242275615</v>
      </c>
      <c r="I14984">
        <v>2.0895124227561879</v>
      </c>
    </row>
    <row r="14985" spans="5:9" x14ac:dyDescent="0.25">
      <c r="E14985">
        <v>300.5</v>
      </c>
      <c r="F14985">
        <v>1.0500000000000007</v>
      </c>
      <c r="G14985">
        <v>279.35582067773987</v>
      </c>
      <c r="H14985">
        <f t="shared" si="250"/>
        <v>302.57958526318595</v>
      </c>
      <c r="I14985">
        <v>2.0795852631859479</v>
      </c>
    </row>
    <row r="14986" spans="5:9" x14ac:dyDescent="0.25">
      <c r="E14986">
        <v>300.60000000000002</v>
      </c>
      <c r="F14986">
        <v>1.0500000000000007</v>
      </c>
      <c r="G14986">
        <v>279.12463413633805</v>
      </c>
      <c r="H14986">
        <f t="shared" si="250"/>
        <v>302.6696717505053</v>
      </c>
      <c r="I14986">
        <v>2.0696717505052602</v>
      </c>
    </row>
    <row r="14987" spans="5:9" x14ac:dyDescent="0.25">
      <c r="E14987">
        <v>300.7</v>
      </c>
      <c r="F14987">
        <v>1.0500000000000007</v>
      </c>
      <c r="G14987">
        <v>278.89276912491516</v>
      </c>
      <c r="H14987">
        <f t="shared" si="250"/>
        <v>302.75977227755334</v>
      </c>
      <c r="I14987">
        <v>2.0597722775533303</v>
      </c>
    </row>
    <row r="14988" spans="5:9" x14ac:dyDescent="0.25">
      <c r="E14988">
        <v>300.8</v>
      </c>
      <c r="F14988">
        <v>1.0500000000000007</v>
      </c>
      <c r="G14988">
        <v>278.66023457733394</v>
      </c>
      <c r="H14988">
        <f t="shared" si="250"/>
        <v>302.84988724150793</v>
      </c>
      <c r="I14988">
        <v>2.0498872415079163</v>
      </c>
    </row>
    <row r="14989" spans="5:9" x14ac:dyDescent="0.25">
      <c r="E14989">
        <v>300.89999999999998</v>
      </c>
      <c r="F14989">
        <v>1.0500000000000007</v>
      </c>
      <c r="G14989">
        <v>278.42703945554598</v>
      </c>
      <c r="H14989">
        <f t="shared" si="250"/>
        <v>302.94001704382964</v>
      </c>
      <c r="I14989">
        <v>2.040017043829661</v>
      </c>
    </row>
    <row r="14990" spans="5:9" x14ac:dyDescent="0.25">
      <c r="E14990">
        <v>301</v>
      </c>
      <c r="F14990">
        <v>1.0500000000000007</v>
      </c>
      <c r="G14990">
        <v>278.19319274720817</v>
      </c>
      <c r="H14990">
        <f t="shared" si="250"/>
        <v>303.03016209019893</v>
      </c>
      <c r="I14990">
        <v>2.0301620901989366</v>
      </c>
    </row>
    <row r="14991" spans="5:9" x14ac:dyDescent="0.25">
      <c r="E14991">
        <v>301.10000000000002</v>
      </c>
      <c r="F14991">
        <v>1.0500000000000007</v>
      </c>
      <c r="G14991">
        <v>277.95870346339194</v>
      </c>
      <c r="H14991">
        <f t="shared" si="250"/>
        <v>303.12032279044553</v>
      </c>
      <c r="I14991">
        <v>2.0203227904455101</v>
      </c>
    </row>
    <row r="14992" spans="5:9" x14ac:dyDescent="0.25">
      <c r="E14992">
        <v>301.2</v>
      </c>
      <c r="F14992">
        <v>1.0500000000000007</v>
      </c>
      <c r="G14992">
        <v>277.72358063639695</v>
      </c>
      <c r="H14992">
        <f t="shared" si="250"/>
        <v>303.21049955847189</v>
      </c>
      <c r="I14992">
        <v>2.0104995584719045</v>
      </c>
    </row>
    <row r="14993" spans="5:9" x14ac:dyDescent="0.25">
      <c r="E14993">
        <v>301.3</v>
      </c>
      <c r="F14993">
        <v>1.0500000000000007</v>
      </c>
      <c r="G14993">
        <v>277.48783331767925</v>
      </c>
      <c r="H14993">
        <f t="shared" si="250"/>
        <v>303.30069281217078</v>
      </c>
      <c r="I14993">
        <v>2.0006928121707692</v>
      </c>
    </row>
    <row r="14994" spans="5:9" x14ac:dyDescent="0.25">
      <c r="E14994">
        <v>301.39999999999998</v>
      </c>
      <c r="F14994">
        <v>1.0500000000000007</v>
      </c>
      <c r="G14994">
        <v>277.25147057590539</v>
      </c>
      <c r="H14994">
        <f t="shared" si="250"/>
        <v>303.39090297333689</v>
      </c>
      <c r="I14994">
        <v>1.9909029733369188</v>
      </c>
    </row>
    <row r="14995" spans="5:9" x14ac:dyDescent="0.25">
      <c r="E14995">
        <v>301.5</v>
      </c>
      <c r="F14995">
        <v>1.0500000000000007</v>
      </c>
      <c r="G14995">
        <v>277.01450149514113</v>
      </c>
      <c r="H14995">
        <f t="shared" si="250"/>
        <v>303.4811304675743</v>
      </c>
      <c r="I14995">
        <v>1.98113046757428</v>
      </c>
    </row>
    <row r="14996" spans="5:9" x14ac:dyDescent="0.25">
      <c r="E14996">
        <v>301.60000000000002</v>
      </c>
      <c r="F14996">
        <v>1.0500000000000007</v>
      </c>
      <c r="G14996">
        <v>276.77693517318664</v>
      </c>
      <c r="H14996">
        <f t="shared" si="250"/>
        <v>303.57137572419839</v>
      </c>
      <c r="I14996">
        <v>1.9713757241983547</v>
      </c>
    </row>
    <row r="14997" spans="5:9" x14ac:dyDescent="0.25">
      <c r="E14997">
        <v>301.7</v>
      </c>
      <c r="F14997">
        <v>1.0500000000000007</v>
      </c>
      <c r="G14997">
        <v>276.5387807200666</v>
      </c>
      <c r="H14997">
        <f t="shared" si="250"/>
        <v>303.66163917613443</v>
      </c>
      <c r="I14997">
        <v>1.9616391761344483</v>
      </c>
    </row>
    <row r="14998" spans="5:9" x14ac:dyDescent="0.25">
      <c r="E14998">
        <v>301.8</v>
      </c>
      <c r="F14998">
        <v>1.0500000000000007</v>
      </c>
      <c r="G14998">
        <v>276.3000472566855</v>
      </c>
      <c r="H14998">
        <f t="shared" si="250"/>
        <v>303.75192125981192</v>
      </c>
      <c r="I14998">
        <v>1.9519212598118916</v>
      </c>
    </row>
    <row r="14999" spans="5:9" x14ac:dyDescent="0.25">
      <c r="E14999">
        <v>301.89999999999998</v>
      </c>
      <c r="F14999">
        <v>1.0500000000000007</v>
      </c>
      <c r="G14999">
        <v>276.06074391365632</v>
      </c>
      <c r="H14999">
        <f t="shared" si="250"/>
        <v>303.84222241505483</v>
      </c>
      <c r="I14999">
        <v>1.9422224150548446</v>
      </c>
    </row>
    <row r="15000" spans="5:9" x14ac:dyDescent="0.25">
      <c r="E15000">
        <v>302</v>
      </c>
      <c r="F15000">
        <v>1.0500000000000007</v>
      </c>
      <c r="G15000">
        <v>275.82087983031187</v>
      </c>
      <c r="H15000">
        <f t="shared" si="250"/>
        <v>303.93254308496967</v>
      </c>
      <c r="I15000">
        <v>1.9325430849696932</v>
      </c>
    </row>
    <row r="15001" spans="5:9" x14ac:dyDescent="0.25">
      <c r="E15001">
        <v>302.10000000000002</v>
      </c>
      <c r="F15001">
        <v>1.0500000000000007</v>
      </c>
      <c r="G15001">
        <v>275.58046415390618</v>
      </c>
      <c r="H15001">
        <f t="shared" si="250"/>
        <v>304.02288371582932</v>
      </c>
      <c r="I15001">
        <v>1.9228837158292829</v>
      </c>
    </row>
    <row r="15002" spans="5:9" x14ac:dyDescent="0.25">
      <c r="E15002">
        <v>302.2</v>
      </c>
      <c r="F15002">
        <v>1.0500000000000007</v>
      </c>
      <c r="G15002">
        <v>275.33950603901383</v>
      </c>
      <c r="H15002">
        <f t="shared" si="250"/>
        <v>304.11324475695443</v>
      </c>
      <c r="I15002">
        <v>1.9132447569544571</v>
      </c>
    </row>
    <row r="15003" spans="5:9" x14ac:dyDescent="0.25">
      <c r="E15003">
        <v>302.3</v>
      </c>
      <c r="F15003">
        <v>1.0500000000000007</v>
      </c>
      <c r="G15003">
        <v>275.09801464713314</v>
      </c>
      <c r="H15003">
        <f t="shared" si="250"/>
        <v>304.20362666059282</v>
      </c>
      <c r="I15003">
        <v>1.9036266605927967</v>
      </c>
    </row>
    <row r="15004" spans="5:9" x14ac:dyDescent="0.25">
      <c r="E15004">
        <v>302.39999999999998</v>
      </c>
      <c r="F15004">
        <v>1.0500000000000007</v>
      </c>
      <c r="G15004">
        <v>274.85599914650084</v>
      </c>
      <c r="H15004">
        <f t="shared" si="250"/>
        <v>304.29402988179493</v>
      </c>
      <c r="I15004">
        <v>1.8940298817949706</v>
      </c>
    </row>
    <row r="15005" spans="5:9" x14ac:dyDescent="0.25">
      <c r="E15005">
        <v>302.5</v>
      </c>
      <c r="F15005">
        <v>1.0500000000000007</v>
      </c>
      <c r="G15005">
        <v>274.61346871212169</v>
      </c>
      <c r="H15005">
        <f t="shared" si="250"/>
        <v>304.38445487828869</v>
      </c>
      <c r="I15005">
        <v>1.8844548782887203</v>
      </c>
    </row>
    <row r="15006" spans="5:9" x14ac:dyDescent="0.25">
      <c r="E15006">
        <v>302.60000000000002</v>
      </c>
      <c r="F15006">
        <v>1.0500000000000007</v>
      </c>
      <c r="G15006">
        <v>274.37043252601921</v>
      </c>
      <c r="H15006">
        <f t="shared" si="250"/>
        <v>304.47490211035074</v>
      </c>
      <c r="I15006">
        <v>1.8749021103507175</v>
      </c>
    </row>
    <row r="15007" spans="5:9" x14ac:dyDescent="0.25">
      <c r="E15007">
        <v>302.7</v>
      </c>
      <c r="F15007">
        <v>1.0500000000000007</v>
      </c>
      <c r="G15007">
        <v>274.12689977770998</v>
      </c>
      <c r="H15007">
        <f t="shared" si="250"/>
        <v>304.56537204067638</v>
      </c>
      <c r="I15007">
        <v>1.8653720406763858</v>
      </c>
    </row>
    <row r="15008" spans="5:9" x14ac:dyDescent="0.25">
      <c r="E15008">
        <v>302.8</v>
      </c>
      <c r="F15008">
        <v>1.0500000000000007</v>
      </c>
      <c r="G15008">
        <v>273.88287966490572</v>
      </c>
      <c r="H15008">
        <f t="shared" si="250"/>
        <v>304.65586513424773</v>
      </c>
      <c r="I15008">
        <v>1.8558651342477333</v>
      </c>
    </row>
    <row r="15009" spans="5:9" x14ac:dyDescent="0.25">
      <c r="E15009">
        <v>302.89999999999998</v>
      </c>
      <c r="F15009">
        <v>1.0500000000000007</v>
      </c>
      <c r="G15009">
        <v>273.63838139444363</v>
      </c>
      <c r="H15009">
        <f t="shared" si="250"/>
        <v>304.74638185819953</v>
      </c>
      <c r="I15009">
        <v>1.846381858199541</v>
      </c>
    </row>
    <row r="15010" spans="5:9" x14ac:dyDescent="0.25">
      <c r="E15010">
        <v>303</v>
      </c>
      <c r="F15010">
        <v>1.0500000000000007</v>
      </c>
      <c r="G15010">
        <v>273.39341418344725</v>
      </c>
      <c r="H15010">
        <f t="shared" si="250"/>
        <v>304.83692268168375</v>
      </c>
      <c r="I15010">
        <v>1.8369226816837665</v>
      </c>
    </row>
    <row r="15011" spans="5:9" x14ac:dyDescent="0.25">
      <c r="E15011">
        <v>303.10000000000002</v>
      </c>
      <c r="F15011">
        <v>1.0500000000000007</v>
      </c>
      <c r="G15011">
        <v>273.14798726071717</v>
      </c>
      <c r="H15011">
        <f t="shared" si="250"/>
        <v>304.92748807573236</v>
      </c>
      <c r="I15011">
        <v>1.8274880757323175</v>
      </c>
    </row>
    <row r="15012" spans="5:9" x14ac:dyDescent="0.25">
      <c r="E15012">
        <v>303.2</v>
      </c>
      <c r="F15012">
        <v>1.0500000000000007</v>
      </c>
      <c r="G15012">
        <v>272.90210986835058</v>
      </c>
      <c r="H15012">
        <f t="shared" si="250"/>
        <v>305.01807851311844</v>
      </c>
      <c r="I15012">
        <v>1.8180785131184662</v>
      </c>
    </row>
    <row r="15013" spans="5:9" x14ac:dyDescent="0.25">
      <c r="E15013">
        <v>303.3</v>
      </c>
      <c r="F15013">
        <v>1.0500000000000007</v>
      </c>
      <c r="G15013">
        <v>272.65579126358818</v>
      </c>
      <c r="H15013">
        <f t="shared" si="250"/>
        <v>305.1086944682167</v>
      </c>
      <c r="I15013">
        <v>1.8086944682166766</v>
      </c>
    </row>
    <row r="15014" spans="5:9" x14ac:dyDescent="0.25">
      <c r="E15014">
        <v>303.39999999999998</v>
      </c>
      <c r="F15014">
        <v>1.0500000000000007</v>
      </c>
      <c r="G15014">
        <v>272.40904072088483</v>
      </c>
      <c r="H15014">
        <f t="shared" si="250"/>
        <v>305.19933641686123</v>
      </c>
      <c r="I15014">
        <v>1.7993364168612322</v>
      </c>
    </row>
    <row r="15015" spans="5:9" x14ac:dyDescent="0.25">
      <c r="E15015">
        <v>303.5</v>
      </c>
      <c r="F15015">
        <v>1.0500000000000007</v>
      </c>
      <c r="G15015">
        <v>272.16186753419998</v>
      </c>
      <c r="H15015">
        <f t="shared" si="250"/>
        <v>305.29000483620348</v>
      </c>
      <c r="I15015">
        <v>1.790004836203499</v>
      </c>
    </row>
    <row r="15016" spans="5:9" x14ac:dyDescent="0.25">
      <c r="E15016">
        <v>303.60000000000002</v>
      </c>
      <c r="F15016">
        <v>1.0500000000000007</v>
      </c>
      <c r="G15016">
        <v>271.91428101950265</v>
      </c>
      <c r="H15016">
        <f t="shared" si="250"/>
        <v>305.38070020456814</v>
      </c>
      <c r="I15016">
        <v>1.7807002045681113</v>
      </c>
    </row>
    <row r="15017" spans="5:9" x14ac:dyDescent="0.25">
      <c r="E15017">
        <v>303.7</v>
      </c>
      <c r="F15017">
        <v>1.0500000000000007</v>
      </c>
      <c r="G15017">
        <v>271.66629051748441</v>
      </c>
      <c r="H15017">
        <f t="shared" si="250"/>
        <v>305.47142300130793</v>
      </c>
      <c r="I15017">
        <v>1.7714230013079271</v>
      </c>
    </row>
    <row r="15018" spans="5:9" x14ac:dyDescent="0.25">
      <c r="E15018">
        <v>303.8</v>
      </c>
      <c r="F15018">
        <v>1.0500000000000007</v>
      </c>
      <c r="G15018">
        <v>271.4179053964736</v>
      </c>
      <c r="H15018">
        <f t="shared" si="250"/>
        <v>305.56217370665803</v>
      </c>
      <c r="I15018">
        <v>1.7621737066580259</v>
      </c>
    </row>
    <row r="15019" spans="5:9" x14ac:dyDescent="0.25">
      <c r="E15019">
        <v>303.89999999999998</v>
      </c>
      <c r="F15019">
        <v>1.0500000000000007</v>
      </c>
      <c r="G15019">
        <v>271.16913505554095</v>
      </c>
      <c r="H15019">
        <f t="shared" si="250"/>
        <v>305.6529528015887</v>
      </c>
      <c r="I15019">
        <v>1.752952801588731</v>
      </c>
    </row>
    <row r="15020" spans="5:9" x14ac:dyDescent="0.25">
      <c r="E15020">
        <v>304</v>
      </c>
      <c r="F15020">
        <v>1.0500000000000007</v>
      </c>
      <c r="G15020">
        <v>270.91998892778872</v>
      </c>
      <c r="H15020">
        <f t="shared" si="250"/>
        <v>305.7437607676577</v>
      </c>
      <c r="I15020">
        <v>1.7437607676577103</v>
      </c>
    </row>
    <row r="15021" spans="5:9" x14ac:dyDescent="0.25">
      <c r="E15021">
        <v>304.10000000000002</v>
      </c>
      <c r="F15021">
        <v>1.0500000000000007</v>
      </c>
      <c r="G15021">
        <v>270.67047648381089</v>
      </c>
      <c r="H15021">
        <f t="shared" si="250"/>
        <v>305.83459808686126</v>
      </c>
      <c r="I15021">
        <v>1.7345980868612521</v>
      </c>
    </row>
    <row r="15022" spans="5:9" x14ac:dyDescent="0.25">
      <c r="E15022">
        <v>304.2</v>
      </c>
      <c r="F15022">
        <v>1.0500000000000007</v>
      </c>
      <c r="G15022">
        <v>270.42060723531375</v>
      </c>
      <c r="H15022">
        <f t="shared" si="250"/>
        <v>305.92546524148486</v>
      </c>
      <c r="I15022">
        <v>1.7254652414848464</v>
      </c>
    </row>
    <row r="15023" spans="5:9" x14ac:dyDescent="0.25">
      <c r="E15023">
        <v>304.3</v>
      </c>
      <c r="F15023">
        <v>1.0500000000000007</v>
      </c>
      <c r="G15023">
        <v>270.17039073888424</v>
      </c>
      <c r="H15023">
        <f t="shared" si="250"/>
        <v>306.01636271395301</v>
      </c>
      <c r="I15023">
        <v>1.7163627139530298</v>
      </c>
    </row>
    <row r="15024" spans="5:9" x14ac:dyDescent="0.25">
      <c r="E15024">
        <v>304.39999999999998</v>
      </c>
      <c r="F15024">
        <v>1.0500000000000007</v>
      </c>
      <c r="G15024">
        <v>269.91983659989108</v>
      </c>
      <c r="H15024">
        <f t="shared" si="250"/>
        <v>306.10729098667866</v>
      </c>
      <c r="I15024">
        <v>1.7072909866787036</v>
      </c>
    </row>
    <row r="15025" spans="5:9" x14ac:dyDescent="0.25">
      <c r="E15025">
        <v>304.5</v>
      </c>
      <c r="F15025">
        <v>1.0500000000000007</v>
      </c>
      <c r="G15025">
        <v>269.66895447650535</v>
      </c>
      <c r="H15025">
        <f t="shared" si="250"/>
        <v>306.19825054191193</v>
      </c>
      <c r="I15025">
        <v>1.6982505419119345</v>
      </c>
    </row>
    <row r="15026" spans="5:9" x14ac:dyDescent="0.25">
      <c r="E15026">
        <v>304.60000000000002</v>
      </c>
      <c r="F15026">
        <v>1.0500000000000007</v>
      </c>
      <c r="G15026">
        <v>269.41775408382387</v>
      </c>
      <c r="H15026">
        <f t="shared" si="250"/>
        <v>306.28924186158827</v>
      </c>
      <c r="I15026">
        <v>1.6892418615882463</v>
      </c>
    </row>
    <row r="15027" spans="5:9" x14ac:dyDescent="0.25">
      <c r="E15027">
        <v>304.7</v>
      </c>
      <c r="F15027">
        <v>1.0500000000000007</v>
      </c>
      <c r="G15027">
        <v>269.1662451980792</v>
      </c>
      <c r="H15027">
        <f t="shared" si="250"/>
        <v>306.38026542717671</v>
      </c>
      <c r="I15027">
        <v>1.6802654271767254</v>
      </c>
    </row>
    <row r="15028" spans="5:9" x14ac:dyDescent="0.25">
      <c r="E15028">
        <v>304.8</v>
      </c>
      <c r="F15028">
        <v>1.0500000000000007</v>
      </c>
      <c r="G15028">
        <v>268.91443766091891</v>
      </c>
      <c r="H15028">
        <f t="shared" si="250"/>
        <v>306.47132171952779</v>
      </c>
      <c r="I15028">
        <v>1.6713217195278089</v>
      </c>
    </row>
    <row r="15029" spans="5:9" x14ac:dyDescent="0.25">
      <c r="E15029">
        <v>304.89999999999998</v>
      </c>
      <c r="F15029">
        <v>1.0500000000000007</v>
      </c>
      <c r="G15029">
        <v>268.66234138373625</v>
      </c>
      <c r="H15029">
        <f t="shared" si="250"/>
        <v>306.56241121872085</v>
      </c>
      <c r="I15029">
        <v>1.6624112187208622</v>
      </c>
    </row>
    <row r="15030" spans="5:9" x14ac:dyDescent="0.25">
      <c r="E15030">
        <v>305</v>
      </c>
      <c r="F15030">
        <v>1.0500000000000007</v>
      </c>
      <c r="G15030">
        <v>268.40996635203237</v>
      </c>
      <c r="H15030">
        <f t="shared" si="250"/>
        <v>306.65353440391186</v>
      </c>
      <c r="I15030">
        <v>1.6535344039118745</v>
      </c>
    </row>
    <row r="15031" spans="5:9" x14ac:dyDescent="0.25">
      <c r="E15031">
        <v>305.10000000000002</v>
      </c>
      <c r="F15031">
        <v>1.0500000000000007</v>
      </c>
      <c r="G15031">
        <v>268.15732262979236</v>
      </c>
      <c r="H15031">
        <f t="shared" si="250"/>
        <v>306.74469175318103</v>
      </c>
      <c r="I15031">
        <v>1.6446917531810197</v>
      </c>
    </row>
    <row r="15032" spans="5:9" x14ac:dyDescent="0.25">
      <c r="E15032">
        <v>305.2</v>
      </c>
      <c r="F15032">
        <v>1.0500000000000007</v>
      </c>
      <c r="G15032">
        <v>267.90442036385315</v>
      </c>
      <c r="H15032">
        <f t="shared" si="250"/>
        <v>306.83588374338052</v>
      </c>
      <c r="I15032">
        <v>1.6358837433805209</v>
      </c>
    </row>
    <row r="15033" spans="5:9" x14ac:dyDescent="0.25">
      <c r="E15033">
        <v>305.3</v>
      </c>
      <c r="F15033">
        <v>1.0500000000000007</v>
      </c>
      <c r="G15033">
        <v>267.65126978824475</v>
      </c>
      <c r="H15033">
        <f t="shared" si="250"/>
        <v>306.92711084998268</v>
      </c>
      <c r="I15033">
        <v>1.6271108499826601</v>
      </c>
    </row>
    <row r="15034" spans="5:9" x14ac:dyDescent="0.25">
      <c r="E15034">
        <v>305.39999999999998</v>
      </c>
      <c r="F15034">
        <v>1.0500000000000007</v>
      </c>
      <c r="G15034">
        <v>267.39788122848233</v>
      </c>
      <c r="H15034">
        <f t="shared" si="250"/>
        <v>307.01837354692827</v>
      </c>
      <c r="I15034">
        <v>1.6183735469282741</v>
      </c>
    </row>
    <row r="15035" spans="5:9" x14ac:dyDescent="0.25">
      <c r="E15035">
        <v>305.5</v>
      </c>
      <c r="F15035">
        <v>1.0500000000000007</v>
      </c>
      <c r="G15035">
        <v>267.14426510578897</v>
      </c>
      <c r="H15035">
        <f t="shared" si="250"/>
        <v>307.10967230647566</v>
      </c>
      <c r="I15035">
        <v>1.6096723064756688</v>
      </c>
    </row>
    <row r="15036" spans="5:9" x14ac:dyDescent="0.25">
      <c r="E15036">
        <v>305.60000000000002</v>
      </c>
      <c r="F15036">
        <v>1.0500000000000007</v>
      </c>
      <c r="G15036">
        <v>266.89043194122752</v>
      </c>
      <c r="H15036">
        <f t="shared" si="250"/>
        <v>307.20100759905017</v>
      </c>
      <c r="I15036">
        <v>1.6010075990501516</v>
      </c>
    </row>
    <row r="15037" spans="5:9" x14ac:dyDescent="0.25">
      <c r="E15037">
        <v>305.7</v>
      </c>
      <c r="F15037">
        <v>1.0500000000000007</v>
      </c>
      <c r="G15037">
        <v>266.63639235972005</v>
      </c>
      <c r="H15037">
        <f t="shared" si="250"/>
        <v>307.29237989309428</v>
      </c>
      <c r="I15037">
        <v>1.592379893094293</v>
      </c>
    </row>
    <row r="15038" spans="5:9" x14ac:dyDescent="0.25">
      <c r="E15038">
        <v>305.8</v>
      </c>
      <c r="F15038">
        <v>1.0500000000000007</v>
      </c>
      <c r="G15038">
        <v>266.38215709393336</v>
      </c>
      <c r="H15038">
        <f t="shared" si="250"/>
        <v>307.38378965491898</v>
      </c>
      <c r="I15038">
        <v>1.5837896549189781</v>
      </c>
    </row>
    <row r="15039" spans="5:9" x14ac:dyDescent="0.25">
      <c r="E15039">
        <v>305.89999999999998</v>
      </c>
      <c r="F15039">
        <v>1.0500000000000007</v>
      </c>
      <c r="G15039">
        <v>266.12773698800942</v>
      </c>
      <c r="H15039">
        <f t="shared" si="250"/>
        <v>307.47523734855548</v>
      </c>
      <c r="I15039">
        <v>1.5752373485555233</v>
      </c>
    </row>
    <row r="15040" spans="5:9" x14ac:dyDescent="0.25">
      <c r="E15040">
        <v>306</v>
      </c>
      <c r="F15040">
        <v>1.0500000000000007</v>
      </c>
      <c r="G15040">
        <v>265.87314300111922</v>
      </c>
      <c r="H15040">
        <f t="shared" si="250"/>
        <v>307.56672343560882</v>
      </c>
      <c r="I15040">
        <v>1.5667234356088049</v>
      </c>
    </row>
    <row r="15041" spans="5:9" x14ac:dyDescent="0.25">
      <c r="E15041">
        <v>306.10000000000002</v>
      </c>
      <c r="F15041">
        <v>1.0500000000000007</v>
      </c>
      <c r="G15041">
        <v>265.61838621081978</v>
      </c>
      <c r="H15041">
        <f t="shared" si="250"/>
        <v>307.65824837511161</v>
      </c>
      <c r="I15041">
        <v>1.5582483751115725</v>
      </c>
    </row>
    <row r="15042" spans="5:9" x14ac:dyDescent="0.25">
      <c r="E15042">
        <v>306.2</v>
      </c>
      <c r="F15042">
        <v>1.0500000000000007</v>
      </c>
      <c r="G15042">
        <v>265.36347781619344</v>
      </c>
      <c r="H15042">
        <f t="shared" si="250"/>
        <v>307.74981262338014</v>
      </c>
      <c r="I15042">
        <v>1.5498126233801641</v>
      </c>
    </row>
    <row r="15043" spans="5:9" x14ac:dyDescent="0.25">
      <c r="E15043">
        <v>306.3</v>
      </c>
      <c r="F15043">
        <v>1.0500000000000007</v>
      </c>
      <c r="G15043">
        <v>265.10842914074948</v>
      </c>
      <c r="H15043">
        <f t="shared" si="250"/>
        <v>307.84141663387163</v>
      </c>
      <c r="I15043">
        <v>1.5414166338716122</v>
      </c>
    </row>
    <row r="15044" spans="5:9" x14ac:dyDescent="0.25">
      <c r="E15044">
        <v>306.39999999999998</v>
      </c>
      <c r="F15044">
        <v>1.0500000000000007</v>
      </c>
      <c r="G15044">
        <v>264.85325163506934</v>
      </c>
      <c r="H15044">
        <f t="shared" si="250"/>
        <v>307.93306085704234</v>
      </c>
      <c r="I15044">
        <v>1.5330608570423603</v>
      </c>
    </row>
    <row r="15045" spans="5:9" x14ac:dyDescent="0.25">
      <c r="E15045">
        <v>306.5</v>
      </c>
      <c r="F15045">
        <v>1.0500000000000007</v>
      </c>
      <c r="G15045">
        <v>264.59795687917659</v>
      </c>
      <c r="H15045">
        <f t="shared" si="250"/>
        <v>308.02474574020869</v>
      </c>
      <c r="I15045">
        <v>1.5247457402086635</v>
      </c>
    </row>
    <row r="15046" spans="5:9" x14ac:dyDescent="0.25">
      <c r="E15046">
        <v>306.60000000000002</v>
      </c>
      <c r="F15046">
        <v>1.0500000000000007</v>
      </c>
      <c r="G15046">
        <v>264.3425565846141</v>
      </c>
      <c r="H15046">
        <f t="shared" ref="H15046:H15109" si="251">E15046+I15046</f>
        <v>308.11647172740885</v>
      </c>
      <c r="I15046">
        <v>1.5164717274088551</v>
      </c>
    </row>
    <row r="15047" spans="5:9" x14ac:dyDescent="0.25">
      <c r="E15047">
        <v>306.7</v>
      </c>
      <c r="F15047">
        <v>1.0500000000000007</v>
      </c>
      <c r="G15047">
        <v>264.08706259621187</v>
      </c>
      <c r="H15047">
        <f t="shared" si="251"/>
        <v>308.20823925926743</v>
      </c>
      <c r="I15047">
        <v>1.5082392592674225</v>
      </c>
    </row>
    <row r="15048" spans="5:9" x14ac:dyDescent="0.25">
      <c r="E15048">
        <v>306.8</v>
      </c>
      <c r="F15048">
        <v>1.0500000000000007</v>
      </c>
      <c r="G15048">
        <v>263.8314868935301</v>
      </c>
      <c r="H15048">
        <f t="shared" si="251"/>
        <v>308.30004877286126</v>
      </c>
      <c r="I15048">
        <v>1.5000487728612768</v>
      </c>
    </row>
    <row r="15049" spans="5:9" x14ac:dyDescent="0.25">
      <c r="E15049">
        <v>306.89999999999998</v>
      </c>
      <c r="F15049">
        <v>1.0500000000000007</v>
      </c>
      <c r="G15049">
        <v>263.57584159196267</v>
      </c>
      <c r="H15049">
        <f t="shared" si="251"/>
        <v>308.3919007015881</v>
      </c>
      <c r="I15049">
        <v>1.4919007015881069</v>
      </c>
    </row>
    <row r="15050" spans="5:9" x14ac:dyDescent="0.25">
      <c r="E15050">
        <v>307</v>
      </c>
      <c r="F15050">
        <v>1.0500000000000007</v>
      </c>
      <c r="G15050">
        <v>263.32013894348887</v>
      </c>
      <c r="H15050">
        <f t="shared" si="251"/>
        <v>308.48379547503703</v>
      </c>
      <c r="I15050">
        <v>1.4837954750370097</v>
      </c>
    </row>
    <row r="15051" spans="5:9" x14ac:dyDescent="0.25">
      <c r="E15051">
        <v>307.10000000000002</v>
      </c>
      <c r="F15051">
        <v>1.0500000000000007</v>
      </c>
      <c r="G15051">
        <v>263.06439133706084</v>
      </c>
      <c r="H15051">
        <f t="shared" si="251"/>
        <v>308.57573351886151</v>
      </c>
      <c r="I15051">
        <v>1.4757335188614982</v>
      </c>
    </row>
    <row r="15052" spans="5:9" x14ac:dyDescent="0.25">
      <c r="E15052">
        <v>307.2</v>
      </c>
      <c r="F15052">
        <v>1.0500000000000007</v>
      </c>
      <c r="G15052">
        <v>262.80861129861682</v>
      </c>
      <c r="H15052">
        <f t="shared" si="251"/>
        <v>308.66771525465498</v>
      </c>
      <c r="I15052">
        <v>1.467715254654969</v>
      </c>
    </row>
    <row r="15053" spans="5:9" x14ac:dyDescent="0.25">
      <c r="E15053">
        <v>307.3</v>
      </c>
      <c r="F15053">
        <v>1.0500000000000007</v>
      </c>
      <c r="G15053">
        <v>262.55281149071214</v>
      </c>
      <c r="H15053">
        <f t="shared" si="251"/>
        <v>308.75974109982877</v>
      </c>
      <c r="I15053">
        <v>1.4597410998287621</v>
      </c>
    </row>
    <row r="15054" spans="5:9" x14ac:dyDescent="0.25">
      <c r="E15054">
        <v>307.39999999999998</v>
      </c>
      <c r="F15054">
        <v>1.0500000000000007</v>
      </c>
      <c r="G15054">
        <v>262.29700471176028</v>
      </c>
      <c r="H15054">
        <f t="shared" si="251"/>
        <v>308.85181146749278</v>
      </c>
      <c r="I15054">
        <v>1.451811467492822</v>
      </c>
    </row>
    <row r="15055" spans="5:9" x14ac:dyDescent="0.25">
      <c r="E15055">
        <v>307.5</v>
      </c>
      <c r="F15055">
        <v>1.0500000000000007</v>
      </c>
      <c r="G15055">
        <v>262.04120389487906</v>
      </c>
      <c r="H15055">
        <f t="shared" si="251"/>
        <v>308.94392676633913</v>
      </c>
      <c r="I15055">
        <v>1.4439267663391226</v>
      </c>
    </row>
    <row r="15056" spans="5:9" x14ac:dyDescent="0.25">
      <c r="E15056">
        <v>307.60000000000002</v>
      </c>
      <c r="F15056">
        <v>1.0500000000000007</v>
      </c>
      <c r="G15056">
        <v>261.7854221063389</v>
      </c>
      <c r="H15056">
        <f t="shared" si="251"/>
        <v>309.03608740052789</v>
      </c>
      <c r="I15056">
        <v>1.4360874005278594</v>
      </c>
    </row>
    <row r="15057" spans="5:9" x14ac:dyDescent="0.25">
      <c r="E15057">
        <v>307.7</v>
      </c>
      <c r="F15057">
        <v>1.0500000000000007</v>
      </c>
      <c r="G15057">
        <v>261.52967254361073</v>
      </c>
      <c r="H15057">
        <f t="shared" si="251"/>
        <v>309.12829376957649</v>
      </c>
      <c r="I15057">
        <v>1.4282937695765043</v>
      </c>
    </row>
    <row r="15058" spans="5:9" x14ac:dyDescent="0.25">
      <c r="E15058">
        <v>307.8</v>
      </c>
      <c r="F15058">
        <v>1.0500000000000007</v>
      </c>
      <c r="G15058">
        <v>261.27396853301491</v>
      </c>
      <c r="H15058">
        <f t="shared" si="251"/>
        <v>309.22054626825189</v>
      </c>
      <c r="I15058">
        <v>1.4205462682518832</v>
      </c>
    </row>
    <row r="15059" spans="5:9" x14ac:dyDescent="0.25">
      <c r="E15059">
        <v>307.89999999999998</v>
      </c>
      <c r="F15059">
        <v>1.0500000000000007</v>
      </c>
      <c r="G15059">
        <v>261.01832352697261</v>
      </c>
      <c r="H15059">
        <f t="shared" si="251"/>
        <v>309.31284528646506</v>
      </c>
      <c r="I15059">
        <v>1.4128452864650678</v>
      </c>
    </row>
    <row r="15060" spans="5:9" x14ac:dyDescent="0.25">
      <c r="E15060">
        <v>308</v>
      </c>
      <c r="F15060">
        <v>1.0500000000000007</v>
      </c>
      <c r="G15060">
        <v>260.76275110086414</v>
      </c>
      <c r="H15060">
        <f t="shared" si="251"/>
        <v>309.40519120916935</v>
      </c>
      <c r="I15060">
        <v>1.4051912091693346</v>
      </c>
    </row>
    <row r="15061" spans="5:9" x14ac:dyDescent="0.25">
      <c r="E15061">
        <v>308.10000000000002</v>
      </c>
      <c r="F15061">
        <v>1.0500000000000007</v>
      </c>
      <c r="G15061">
        <v>260.50726494950089</v>
      </c>
      <c r="H15061">
        <f t="shared" si="251"/>
        <v>309.49758441626125</v>
      </c>
      <c r="I15061">
        <v>1.3975844162611979</v>
      </c>
    </row>
    <row r="15062" spans="5:9" x14ac:dyDescent="0.25">
      <c r="E15062">
        <v>308.2</v>
      </c>
      <c r="F15062">
        <v>1.0500000000000007</v>
      </c>
      <c r="G15062">
        <v>260.25187888321824</v>
      </c>
      <c r="H15062">
        <f t="shared" si="251"/>
        <v>309.59002528248448</v>
      </c>
      <c r="I15062">
        <v>1.3900252824844732</v>
      </c>
    </row>
    <row r="15063" spans="5:9" x14ac:dyDescent="0.25">
      <c r="E15063">
        <v>308.3</v>
      </c>
      <c r="F15063">
        <v>1.0500000000000007</v>
      </c>
      <c r="G15063">
        <v>259.99660682360019</v>
      </c>
      <c r="H15063">
        <f t="shared" si="251"/>
        <v>309.6825141773374</v>
      </c>
      <c r="I15063">
        <v>1.3825141773374099</v>
      </c>
    </row>
    <row r="15064" spans="5:9" x14ac:dyDescent="0.25">
      <c r="E15064">
        <v>308.39999999999998</v>
      </c>
      <c r="F15064">
        <v>1.0500000000000007</v>
      </c>
      <c r="G15064">
        <v>259.74146279884764</v>
      </c>
      <c r="H15064">
        <f t="shared" si="251"/>
        <v>309.77505146498282</v>
      </c>
      <c r="I15064">
        <v>1.3750514649828551</v>
      </c>
    </row>
    <row r="15065" spans="5:9" x14ac:dyDescent="0.25">
      <c r="E15065">
        <v>308.5</v>
      </c>
      <c r="F15065">
        <v>1.0500000000000007</v>
      </c>
      <c r="G15065">
        <v>259.48646093880484</v>
      </c>
      <c r="H15065">
        <f t="shared" si="251"/>
        <v>309.86763750416151</v>
      </c>
      <c r="I15065">
        <v>1.3676375041615061</v>
      </c>
    </row>
    <row r="15066" spans="5:9" x14ac:dyDescent="0.25">
      <c r="E15066">
        <v>308.60000000000002</v>
      </c>
      <c r="F15066">
        <v>1.0500000000000007</v>
      </c>
      <c r="G15066">
        <v>259.23161546965872</v>
      </c>
      <c r="H15066">
        <f t="shared" si="251"/>
        <v>309.96027264810829</v>
      </c>
      <c r="I15066">
        <v>1.360272648108241</v>
      </c>
    </row>
    <row r="15067" spans="5:9" x14ac:dyDescent="0.25">
      <c r="E15067">
        <v>308.7</v>
      </c>
      <c r="F15067">
        <v>1.0500000000000007</v>
      </c>
      <c r="G15067">
        <v>258.97694070833012</v>
      </c>
      <c r="H15067">
        <f t="shared" si="251"/>
        <v>310.05295724447137</v>
      </c>
      <c r="I15067">
        <v>1.3529572444714022</v>
      </c>
    </row>
    <row r="15068" spans="5:9" x14ac:dyDescent="0.25">
      <c r="E15068">
        <v>308.8</v>
      </c>
      <c r="F15068">
        <v>1.0500000000000007</v>
      </c>
      <c r="G15068">
        <v>258.72245105657566</v>
      </c>
      <c r="H15068">
        <f t="shared" si="251"/>
        <v>310.14569163523504</v>
      </c>
      <c r="I15068">
        <v>1.3456916352350028</v>
      </c>
    </row>
    <row r="15069" spans="5:9" x14ac:dyDescent="0.25">
      <c r="E15069">
        <v>308.89999999999998</v>
      </c>
      <c r="F15069">
        <v>1.0500000000000007</v>
      </c>
      <c r="G15069">
        <v>258.46816099482129</v>
      </c>
      <c r="H15069">
        <f t="shared" si="251"/>
        <v>310.23847615664391</v>
      </c>
      <c r="I15069">
        <v>1.3384761566439443</v>
      </c>
    </row>
    <row r="15070" spans="5:9" x14ac:dyDescent="0.25">
      <c r="E15070">
        <v>309</v>
      </c>
      <c r="F15070">
        <v>1.0500000000000007</v>
      </c>
      <c r="G15070">
        <v>258.21408507575006</v>
      </c>
      <c r="H15070">
        <f t="shared" si="251"/>
        <v>310.33131113913203</v>
      </c>
      <c r="I15070">
        <v>1.331311139132032</v>
      </c>
    </row>
    <row r="15071" spans="5:9" x14ac:dyDescent="0.25">
      <c r="E15071">
        <v>309.10000000000002</v>
      </c>
      <c r="F15071">
        <v>1.0500000000000007</v>
      </c>
      <c r="G15071">
        <v>257.96023791766794</v>
      </c>
      <c r="H15071">
        <f t="shared" si="251"/>
        <v>310.42419690725274</v>
      </c>
      <c r="I15071">
        <v>1.324196907252732</v>
      </c>
    </row>
    <row r="15072" spans="5:9" x14ac:dyDescent="0.25">
      <c r="E15072">
        <v>309.2</v>
      </c>
      <c r="F15072">
        <v>1.0500000000000007</v>
      </c>
      <c r="G15072">
        <v>257.70663419767322</v>
      </c>
      <c r="H15072">
        <f t="shared" si="251"/>
        <v>310.51713377961278</v>
      </c>
      <c r="I15072">
        <v>1.3171337796127849</v>
      </c>
    </row>
    <row r="15073" spans="5:9" x14ac:dyDescent="0.25">
      <c r="E15073">
        <v>309.3</v>
      </c>
      <c r="F15073">
        <v>1.0500000000000007</v>
      </c>
      <c r="G15073">
        <v>257.45328864465455</v>
      </c>
      <c r="H15073">
        <f t="shared" si="251"/>
        <v>310.61012206880827</v>
      </c>
      <c r="I15073">
        <v>1.310122068808248</v>
      </c>
    </row>
    <row r="15074" spans="5:9" x14ac:dyDescent="0.25">
      <c r="E15074">
        <v>309.39999999999998</v>
      </c>
      <c r="F15074">
        <v>1.0500000000000007</v>
      </c>
      <c r="G15074">
        <v>257.20021603214548</v>
      </c>
      <c r="H15074">
        <f t="shared" si="251"/>
        <v>310.70316208136308</v>
      </c>
      <c r="I15074">
        <v>1.3031620813631168</v>
      </c>
    </row>
    <row r="15075" spans="5:9" x14ac:dyDescent="0.25">
      <c r="E15075">
        <v>309.5</v>
      </c>
      <c r="F15075">
        <v>1.0500000000000007</v>
      </c>
      <c r="G15075">
        <v>256.94743117106265</v>
      </c>
      <c r="H15075">
        <f t="shared" si="251"/>
        <v>310.79625411767046</v>
      </c>
      <c r="I15075">
        <v>1.2962541176704612</v>
      </c>
    </row>
    <row r="15076" spans="5:9" x14ac:dyDescent="0.25">
      <c r="E15076">
        <v>309.60000000000002</v>
      </c>
      <c r="F15076">
        <v>1.0500000000000007</v>
      </c>
      <c r="G15076">
        <v>256.69494890235586</v>
      </c>
      <c r="H15076">
        <f t="shared" si="251"/>
        <v>310.88939847193575</v>
      </c>
      <c r="I15076">
        <v>1.2893984719357428</v>
      </c>
    </row>
    <row r="15077" spans="5:9" x14ac:dyDescent="0.25">
      <c r="E15077">
        <v>309.7</v>
      </c>
      <c r="F15077">
        <v>1.0500000000000007</v>
      </c>
      <c r="G15077">
        <v>256.44278408959718</v>
      </c>
      <c r="H15077">
        <f t="shared" si="251"/>
        <v>310.98259543212237</v>
      </c>
      <c r="I15077">
        <v>1.2825954321223976</v>
      </c>
    </row>
    <row r="15078" spans="5:9" x14ac:dyDescent="0.25">
      <c r="E15078">
        <v>309.8</v>
      </c>
      <c r="F15078">
        <v>1.0500000000000007</v>
      </c>
      <c r="G15078">
        <v>256.19095161153837</v>
      </c>
      <c r="H15078">
        <f t="shared" si="251"/>
        <v>311.07584527989951</v>
      </c>
      <c r="I15078">
        <v>1.275845279899477</v>
      </c>
    </row>
    <row r="15079" spans="5:9" x14ac:dyDescent="0.25">
      <c r="E15079">
        <v>309.89999999999998</v>
      </c>
      <c r="F15079">
        <v>1.0500000000000007</v>
      </c>
      <c r="G15079">
        <v>255.93946635466335</v>
      </c>
      <c r="H15079">
        <f t="shared" si="251"/>
        <v>311.16914829059124</v>
      </c>
      <c r="I15079">
        <v>1.2691482905912408</v>
      </c>
    </row>
    <row r="15080" spans="5:9" x14ac:dyDescent="0.25">
      <c r="E15080">
        <v>310</v>
      </c>
      <c r="F15080">
        <v>1.0500000000000007</v>
      </c>
      <c r="G15080">
        <v>255.68834320576258</v>
      </c>
      <c r="H15080">
        <f t="shared" si="251"/>
        <v>311.26250473312859</v>
      </c>
      <c r="I15080">
        <v>1.2625047331285872</v>
      </c>
    </row>
    <row r="15081" spans="5:9" x14ac:dyDescent="0.25">
      <c r="E15081">
        <v>310.10000000000002</v>
      </c>
      <c r="F15081">
        <v>1.0500000000000007</v>
      </c>
      <c r="G15081">
        <v>255.4375970445553</v>
      </c>
      <c r="H15081">
        <f t="shared" si="251"/>
        <v>311.35591487000227</v>
      </c>
      <c r="I15081">
        <v>1.2559148700022591</v>
      </c>
    </row>
    <row r="15082" spans="5:9" x14ac:dyDescent="0.25">
      <c r="E15082">
        <v>310.2</v>
      </c>
      <c r="F15082">
        <v>1.0500000000000007</v>
      </c>
      <c r="G15082">
        <v>255.18724273638406</v>
      </c>
      <c r="H15082">
        <f t="shared" si="251"/>
        <v>311.44937895721756</v>
      </c>
      <c r="I15082">
        <v>1.2493789572175653</v>
      </c>
    </row>
    <row r="15083" spans="5:9" x14ac:dyDescent="0.25">
      <c r="E15083">
        <v>310.3</v>
      </c>
      <c r="F15083">
        <v>1.0500000000000007</v>
      </c>
      <c r="G15083">
        <v>254.93729512500414</v>
      </c>
      <c r="H15083">
        <f t="shared" si="251"/>
        <v>311.54289724425064</v>
      </c>
      <c r="I15083">
        <v>1.2428972442506148</v>
      </c>
    </row>
    <row r="15084" spans="5:9" x14ac:dyDescent="0.25">
      <c r="E15084">
        <v>310.39999999999998</v>
      </c>
      <c r="F15084">
        <v>1.0500000000000007</v>
      </c>
      <c r="G15084">
        <v>254.68776902548814</v>
      </c>
      <c r="H15084">
        <f t="shared" si="251"/>
        <v>311.63646997400593</v>
      </c>
      <c r="I15084">
        <v>1.2364699740059615</v>
      </c>
    </row>
    <row r="15085" spans="5:9" x14ac:dyDescent="0.25">
      <c r="E15085">
        <v>310.5</v>
      </c>
      <c r="F15085">
        <v>1.0500000000000007</v>
      </c>
      <c r="G15085">
        <v>254.43867921726405</v>
      </c>
      <c r="H15085">
        <f t="shared" si="251"/>
        <v>311.73009738277557</v>
      </c>
      <c r="I15085">
        <v>1.230097382775559</v>
      </c>
    </row>
    <row r="15086" spans="5:9" x14ac:dyDescent="0.25">
      <c r="E15086">
        <v>310.60000000000002</v>
      </c>
      <c r="F15086">
        <v>1.0500000000000007</v>
      </c>
      <c r="G15086">
        <v>254.19004043730158</v>
      </c>
      <c r="H15086">
        <f t="shared" si="251"/>
        <v>311.82377970019883</v>
      </c>
      <c r="I15086">
        <v>1.2237797001988049</v>
      </c>
    </row>
    <row r="15087" spans="5:9" x14ac:dyDescent="0.25">
      <c r="E15087">
        <v>310.7</v>
      </c>
      <c r="F15087">
        <v>1.0500000000000007</v>
      </c>
      <c r="G15087">
        <v>253.94186737345842</v>
      </c>
      <c r="H15087">
        <f t="shared" si="251"/>
        <v>311.9175171492239</v>
      </c>
      <c r="I15087">
        <v>1.2175171492238912</v>
      </c>
    </row>
    <row r="15088" spans="5:9" x14ac:dyDescent="0.25">
      <c r="E15088">
        <v>310.8</v>
      </c>
      <c r="F15088">
        <v>1.0500000000000007</v>
      </c>
      <c r="G15088">
        <v>253.69417465799418</v>
      </c>
      <c r="H15088">
        <f t="shared" si="251"/>
        <v>312.01130994607001</v>
      </c>
      <c r="I15088">
        <v>1.2113099460700218</v>
      </c>
    </row>
    <row r="15089" spans="5:9" x14ac:dyDescent="0.25">
      <c r="E15089">
        <v>310.89999999999998</v>
      </c>
      <c r="F15089">
        <v>1.0500000000000007</v>
      </c>
      <c r="G15089">
        <v>253.44697686125565</v>
      </c>
      <c r="H15089">
        <f t="shared" si="251"/>
        <v>312.10515830019085</v>
      </c>
      <c r="I15089">
        <v>1.2051583001908608</v>
      </c>
    </row>
    <row r="15090" spans="5:9" x14ac:dyDescent="0.25">
      <c r="E15090">
        <v>311</v>
      </c>
      <c r="F15090">
        <v>1.0500000000000007</v>
      </c>
      <c r="G15090">
        <v>253.20028848553173</v>
      </c>
      <c r="H15090">
        <f t="shared" si="251"/>
        <v>312.19906241423894</v>
      </c>
      <c r="I15090">
        <v>1.1990624142389545</v>
      </c>
    </row>
    <row r="15091" spans="5:9" x14ac:dyDescent="0.25">
      <c r="E15091">
        <v>311.10000000000002</v>
      </c>
      <c r="F15091">
        <v>1.0500000000000007</v>
      </c>
      <c r="G15091">
        <v>252.95412395907192</v>
      </c>
      <c r="H15091">
        <f t="shared" si="251"/>
        <v>312.29302248403116</v>
      </c>
      <c r="I15091">
        <v>1.1930224840311594</v>
      </c>
    </row>
    <row r="15092" spans="5:9" x14ac:dyDescent="0.25">
      <c r="E15092">
        <v>311.2</v>
      </c>
      <c r="F15092">
        <v>1.0500000000000007</v>
      </c>
      <c r="G15092">
        <v>252.70849763025558</v>
      </c>
      <c r="H15092">
        <f t="shared" si="251"/>
        <v>312.3870386985152</v>
      </c>
      <c r="I15092">
        <v>1.187038698515215</v>
      </c>
    </row>
    <row r="15093" spans="5:9" x14ac:dyDescent="0.25">
      <c r="E15093">
        <v>311.3</v>
      </c>
      <c r="F15093">
        <v>1.0500000000000007</v>
      </c>
      <c r="G15093">
        <v>252.46342376189344</v>
      </c>
      <c r="H15093">
        <f t="shared" si="251"/>
        <v>312.48111123973757</v>
      </c>
      <c r="I15093">
        <v>1.1811112397375754</v>
      </c>
    </row>
    <row r="15094" spans="5:9" x14ac:dyDescent="0.25">
      <c r="E15094">
        <v>311.39999999999998</v>
      </c>
      <c r="F15094">
        <v>1.0500000000000007</v>
      </c>
      <c r="G15094">
        <v>252.21891652563605</v>
      </c>
      <c r="H15094">
        <f t="shared" si="251"/>
        <v>312.57524028281244</v>
      </c>
      <c r="I15094">
        <v>1.1752402828124846</v>
      </c>
    </row>
    <row r="15095" spans="5:9" x14ac:dyDescent="0.25">
      <c r="E15095">
        <v>311.5</v>
      </c>
      <c r="F15095">
        <v>1.0500000000000007</v>
      </c>
      <c r="G15095">
        <v>251.97498999645609</v>
      </c>
      <c r="H15095">
        <f t="shared" si="251"/>
        <v>312.66942599589254</v>
      </c>
      <c r="I15095">
        <v>1.1694259958925139</v>
      </c>
    </row>
    <row r="15096" spans="5:9" x14ac:dyDescent="0.25">
      <c r="E15096">
        <v>311.60000000000002</v>
      </c>
      <c r="F15096">
        <v>1.0500000000000007</v>
      </c>
      <c r="G15096">
        <v>251.73165814716413</v>
      </c>
      <c r="H15096">
        <f t="shared" si="251"/>
        <v>312.763668540141</v>
      </c>
      <c r="I15096">
        <v>1.1636685401409506</v>
      </c>
    </row>
    <row r="15097" spans="5:9" x14ac:dyDescent="0.25">
      <c r="E15097">
        <v>311.7</v>
      </c>
      <c r="F15097">
        <v>1.0500000000000007</v>
      </c>
      <c r="G15097">
        <v>251.48893484290812</v>
      </c>
      <c r="H15097">
        <f t="shared" si="251"/>
        <v>312.85796806970603</v>
      </c>
      <c r="I15097">
        <v>1.157968069706024</v>
      </c>
    </row>
    <row r="15098" spans="5:9" x14ac:dyDescent="0.25">
      <c r="E15098">
        <v>311.8</v>
      </c>
      <c r="F15098">
        <v>1.0500000000000007</v>
      </c>
      <c r="G15098">
        <v>251.2468338355992</v>
      </c>
      <c r="H15098">
        <f t="shared" si="251"/>
        <v>312.95232473169756</v>
      </c>
      <c r="I15098">
        <v>1.1523247316975354</v>
      </c>
    </row>
    <row r="15099" spans="5:9" x14ac:dyDescent="0.25">
      <c r="E15099">
        <v>311.89999999999998</v>
      </c>
      <c r="F15099">
        <v>1.0500000000000007</v>
      </c>
      <c r="G15099">
        <v>251.00536875819549</v>
      </c>
      <c r="H15099">
        <f t="shared" si="251"/>
        <v>313.04673866616616</v>
      </c>
      <c r="I15099">
        <v>1.1467386661661665</v>
      </c>
    </row>
    <row r="15100" spans="5:9" x14ac:dyDescent="0.25">
      <c r="E15100">
        <v>312</v>
      </c>
      <c r="F15100">
        <v>1.0500000000000007</v>
      </c>
      <c r="G15100">
        <v>250.76455311876657</v>
      </c>
      <c r="H15100">
        <f t="shared" si="251"/>
        <v>313.141210006086</v>
      </c>
      <c r="I15100">
        <v>1.1412100060860269</v>
      </c>
    </row>
    <row r="15101" spans="5:9" x14ac:dyDescent="0.25">
      <c r="E15101">
        <v>312.10000000000002</v>
      </c>
      <c r="F15101">
        <v>1.0500000000000007</v>
      </c>
      <c r="G15101">
        <v>250.52440029424977</v>
      </c>
      <c r="H15101">
        <f t="shared" si="251"/>
        <v>313.23573887734091</v>
      </c>
      <c r="I15101">
        <v>1.1357388773408585</v>
      </c>
    </row>
    <row r="15102" spans="5:9" x14ac:dyDescent="0.25">
      <c r="E15102">
        <v>312.2</v>
      </c>
      <c r="F15102">
        <v>1.0500000000000007</v>
      </c>
      <c r="G15102">
        <v>250.28492352379914</v>
      </c>
      <c r="H15102">
        <f t="shared" si="251"/>
        <v>313.33032539871465</v>
      </c>
      <c r="I15102">
        <v>1.1303253987146653</v>
      </c>
    </row>
    <row r="15103" spans="5:9" x14ac:dyDescent="0.25">
      <c r="E15103">
        <v>312.3</v>
      </c>
      <c r="F15103">
        <v>1.0500000000000007</v>
      </c>
      <c r="G15103">
        <v>250.0461359016152</v>
      </c>
      <c r="H15103">
        <f t="shared" si="251"/>
        <v>313.42496968188738</v>
      </c>
      <c r="I15103">
        <v>1.12496968188739</v>
      </c>
    </row>
    <row r="15104" spans="5:9" x14ac:dyDescent="0.25">
      <c r="E15104">
        <v>312.39999999999998</v>
      </c>
      <c r="F15104">
        <v>1.0500000000000007</v>
      </c>
      <c r="G15104">
        <v>249.80805036913259</v>
      </c>
      <c r="H15104">
        <f t="shared" si="251"/>
        <v>313.51967183143648</v>
      </c>
      <c r="I15104">
        <v>1.1196718314365084</v>
      </c>
    </row>
    <row r="15105" spans="5:9" x14ac:dyDescent="0.25">
      <c r="E15105">
        <v>312.5</v>
      </c>
      <c r="F15105">
        <v>1.0500000000000007</v>
      </c>
      <c r="G15105">
        <v>249.57067970642834</v>
      </c>
      <c r="H15105">
        <f t="shared" si="251"/>
        <v>313.61443194484531</v>
      </c>
      <c r="I15105">
        <v>1.1144319448453155</v>
      </c>
    </row>
    <row r="15106" spans="5:9" x14ac:dyDescent="0.25">
      <c r="E15106">
        <v>312.60000000000002</v>
      </c>
      <c r="F15106">
        <v>1.0500000000000007</v>
      </c>
      <c r="G15106">
        <v>249.33403652270175</v>
      </c>
      <c r="H15106">
        <f t="shared" si="251"/>
        <v>313.70925011251927</v>
      </c>
      <c r="I15106">
        <v>1.1092501125192522</v>
      </c>
    </row>
    <row r="15107" spans="5:9" x14ac:dyDescent="0.25">
      <c r="E15107">
        <v>312.7</v>
      </c>
      <c r="F15107">
        <v>1.0500000000000007</v>
      </c>
      <c r="G15107">
        <v>249.09813324566221</v>
      </c>
      <c r="H15107">
        <f t="shared" si="251"/>
        <v>313.80412641781101</v>
      </c>
      <c r="I15107">
        <v>1.1041264178110211</v>
      </c>
    </row>
    <row r="15108" spans="5:9" x14ac:dyDescent="0.25">
      <c r="E15108">
        <v>312.8</v>
      </c>
      <c r="F15108">
        <v>1.0500000000000007</v>
      </c>
      <c r="G15108">
        <v>248.86298210964688</v>
      </c>
      <c r="H15108">
        <f t="shared" si="251"/>
        <v>313.89906093705599</v>
      </c>
      <c r="I15108">
        <v>1.0990609370559961</v>
      </c>
    </row>
    <row r="15109" spans="5:9" x14ac:dyDescent="0.25">
      <c r="E15109">
        <v>312.89999999999998</v>
      </c>
      <c r="F15109">
        <v>1.0500000000000007</v>
      </c>
      <c r="G15109">
        <v>248.62859514227597</v>
      </c>
      <c r="H15109">
        <f t="shared" si="251"/>
        <v>313.99405373961929</v>
      </c>
      <c r="I15109">
        <v>1.0940537396193308</v>
      </c>
    </row>
    <row r="15110" spans="5:9" x14ac:dyDescent="0.25">
      <c r="E15110">
        <v>313</v>
      </c>
      <c r="F15110">
        <v>1.0500000000000007</v>
      </c>
      <c r="G15110">
        <v>248.39498414943787</v>
      </c>
      <c r="H15110">
        <f t="shared" ref="H15110:H15173" si="252">E15110+I15110</f>
        <v>314.08910488795618</v>
      </c>
      <c r="I15110">
        <v>1.08910488795617</v>
      </c>
    </row>
    <row r="15111" spans="5:9" x14ac:dyDescent="0.25">
      <c r="E15111">
        <v>255</v>
      </c>
      <c r="F15111">
        <v>1.0600000000000007</v>
      </c>
      <c r="G15111">
        <v>283.57683398576768</v>
      </c>
      <c r="H15111">
        <f t="shared" si="252"/>
        <v>255.73335356699585</v>
      </c>
      <c r="I15111">
        <v>0.73335356699583798</v>
      </c>
    </row>
    <row r="15112" spans="5:9" x14ac:dyDescent="0.25">
      <c r="E15112">
        <v>255.1</v>
      </c>
      <c r="F15112">
        <v>1.0600000000000007</v>
      </c>
      <c r="G15112">
        <v>283.73239608313918</v>
      </c>
      <c r="H15112">
        <f t="shared" si="252"/>
        <v>255.83570423128504</v>
      </c>
      <c r="I15112">
        <v>0.73570423128502882</v>
      </c>
    </row>
    <row r="15113" spans="5:9" x14ac:dyDescent="0.25">
      <c r="E15113">
        <v>255.2</v>
      </c>
      <c r="F15113">
        <v>1.0600000000000007</v>
      </c>
      <c r="G15113">
        <v>283.88745293615011</v>
      </c>
      <c r="H15113">
        <f t="shared" si="252"/>
        <v>255.93804265273917</v>
      </c>
      <c r="I15113">
        <v>0.73804265273918435</v>
      </c>
    </row>
    <row r="15114" spans="5:9" x14ac:dyDescent="0.25">
      <c r="E15114">
        <v>255.3</v>
      </c>
      <c r="F15114">
        <v>1.0600000000000007</v>
      </c>
      <c r="G15114">
        <v>284.04203800194716</v>
      </c>
      <c r="H15114">
        <f t="shared" si="252"/>
        <v>256.04036928858989</v>
      </c>
      <c r="I15114">
        <v>0.74036928858986417</v>
      </c>
    </row>
    <row r="15115" spans="5:9" x14ac:dyDescent="0.25">
      <c r="E15115">
        <v>255.4</v>
      </c>
      <c r="F15115">
        <v>1.0600000000000007</v>
      </c>
      <c r="G15115">
        <v>284.19618046565904</v>
      </c>
      <c r="H15115">
        <f t="shared" si="252"/>
        <v>256.14268459300649</v>
      </c>
      <c r="I15115">
        <v>0.74268459300647505</v>
      </c>
    </row>
    <row r="15116" spans="5:9" x14ac:dyDescent="0.25">
      <c r="E15116">
        <v>255.5</v>
      </c>
      <c r="F15116">
        <v>1.0600000000000007</v>
      </c>
      <c r="G15116">
        <v>284.3499056091224</v>
      </c>
      <c r="H15116">
        <f t="shared" si="252"/>
        <v>256.24498901721091</v>
      </c>
      <c r="I15116">
        <v>0.74498901721090816</v>
      </c>
    </row>
    <row r="15117" spans="5:9" x14ac:dyDescent="0.25">
      <c r="E15117">
        <v>255.6</v>
      </c>
      <c r="F15117">
        <v>1.0600000000000007</v>
      </c>
      <c r="G15117">
        <v>284.50323515749699</v>
      </c>
      <c r="H15117">
        <f t="shared" si="252"/>
        <v>256.34728300951292</v>
      </c>
      <c r="I15117">
        <v>0.74728300951294835</v>
      </c>
    </row>
    <row r="15118" spans="5:9" x14ac:dyDescent="0.25">
      <c r="E15118">
        <v>255.7</v>
      </c>
      <c r="F15118">
        <v>1.0600000000000007</v>
      </c>
      <c r="G15118">
        <v>284.65618760452691</v>
      </c>
      <c r="H15118">
        <f t="shared" si="252"/>
        <v>256.44956701527576</v>
      </c>
      <c r="I15118">
        <v>0.74956701527577718</v>
      </c>
    </row>
    <row r="15119" spans="5:9" x14ac:dyDescent="0.25">
      <c r="E15119">
        <v>255.8</v>
      </c>
      <c r="F15119">
        <v>1.0600000000000007</v>
      </c>
      <c r="G15119">
        <v>284.80877851721146</v>
      </c>
      <c r="H15119">
        <f t="shared" si="252"/>
        <v>256.55184147682047</v>
      </c>
      <c r="I15119">
        <v>0.75184147682046243</v>
      </c>
    </row>
    <row r="15120" spans="5:9" x14ac:dyDescent="0.25">
      <c r="E15120">
        <v>255.9</v>
      </c>
      <c r="F15120">
        <v>1.0600000000000007</v>
      </c>
      <c r="G15120">
        <v>284.96102082064772</v>
      </c>
      <c r="H15120">
        <f t="shared" si="252"/>
        <v>256.65410683327798</v>
      </c>
      <c r="I15120">
        <v>0.75410683327796657</v>
      </c>
    </row>
    <row r="15121" spans="5:9" x14ac:dyDescent="0.25">
      <c r="E15121">
        <v>256</v>
      </c>
      <c r="F15121">
        <v>1.0600000000000007</v>
      </c>
      <c r="G15121">
        <v>285.11292506380772</v>
      </c>
      <c r="H15121">
        <f t="shared" si="252"/>
        <v>256.7563635203968</v>
      </c>
      <c r="I15121">
        <v>0.75636352039678068</v>
      </c>
    </row>
    <row r="15122" spans="5:9" x14ac:dyDescent="0.25">
      <c r="E15122">
        <v>256.10000000000002</v>
      </c>
      <c r="F15122">
        <v>1.0600000000000007</v>
      </c>
      <c r="G15122">
        <v>285.26449966701142</v>
      </c>
      <c r="H15122">
        <f t="shared" si="252"/>
        <v>256.85861197031392</v>
      </c>
      <c r="I15122">
        <v>0.7586119703138654</v>
      </c>
    </row>
    <row r="15123" spans="5:9" x14ac:dyDescent="0.25">
      <c r="E15123">
        <v>256.2</v>
      </c>
      <c r="F15123">
        <v>1.0600000000000007</v>
      </c>
      <c r="G15123">
        <v>285.41575115185179</v>
      </c>
      <c r="H15123">
        <f t="shared" si="252"/>
        <v>256.96085261129622</v>
      </c>
      <c r="I15123">
        <v>0.76085261129621229</v>
      </c>
    </row>
    <row r="15124" spans="5:9" x14ac:dyDescent="0.25">
      <c r="E15124">
        <v>256.3</v>
      </c>
      <c r="F15124">
        <v>1.0600000000000007</v>
      </c>
      <c r="G15124">
        <v>285.56668435432402</v>
      </c>
      <c r="H15124">
        <f t="shared" si="252"/>
        <v>257.06308586745985</v>
      </c>
      <c r="I15124">
        <v>0.76308586745985707</v>
      </c>
    </row>
    <row r="15125" spans="5:9" x14ac:dyDescent="0.25">
      <c r="E15125">
        <v>256.39999999999998</v>
      </c>
      <c r="F15125">
        <v>1.0600000000000007</v>
      </c>
      <c r="G15125">
        <v>285.7173026219038</v>
      </c>
      <c r="H15125">
        <f t="shared" si="252"/>
        <v>257.16531215847277</v>
      </c>
      <c r="I15125">
        <v>0.76531215847281509</v>
      </c>
    </row>
    <row r="15126" spans="5:9" x14ac:dyDescent="0.25">
      <c r="E15126">
        <v>256.5</v>
      </c>
      <c r="F15126">
        <v>1.0600000000000007</v>
      </c>
      <c r="G15126">
        <v>285.86760799531123</v>
      </c>
      <c r="H15126">
        <f t="shared" si="252"/>
        <v>257.26753189924796</v>
      </c>
      <c r="I15126">
        <v>0.7675318992479504</v>
      </c>
    </row>
    <row r="15127" spans="5:9" x14ac:dyDescent="0.25">
      <c r="E15127">
        <v>256.60000000000002</v>
      </c>
      <c r="F15127">
        <v>1.0600000000000007</v>
      </c>
      <c r="G15127">
        <v>286.0176013756876</v>
      </c>
      <c r="H15127">
        <f t="shared" si="252"/>
        <v>257.36974549963139</v>
      </c>
      <c r="I15127">
        <v>0.76974549963136196</v>
      </c>
    </row>
    <row r="15128" spans="5:9" x14ac:dyDescent="0.25">
      <c r="E15128">
        <v>256.7</v>
      </c>
      <c r="F15128">
        <v>1.0600000000000007</v>
      </c>
      <c r="G15128">
        <v>286.16728267790199</v>
      </c>
      <c r="H15128">
        <f t="shared" si="252"/>
        <v>257.47195336409141</v>
      </c>
      <c r="I15128">
        <v>0.77195336409143533</v>
      </c>
    </row>
    <row r="15129" spans="5:9" x14ac:dyDescent="0.25">
      <c r="E15129">
        <v>256.8</v>
      </c>
      <c r="F15129">
        <v>1.0600000000000007</v>
      </c>
      <c r="G15129">
        <v>286.31665097069185</v>
      </c>
      <c r="H15129">
        <f t="shared" si="252"/>
        <v>257.57415589141334</v>
      </c>
      <c r="I15129">
        <v>0.7741558914133243</v>
      </c>
    </row>
    <row r="15130" spans="5:9" x14ac:dyDescent="0.25">
      <c r="E15130">
        <v>256.89999999999998</v>
      </c>
      <c r="F15130">
        <v>1.0600000000000007</v>
      </c>
      <c r="G15130">
        <v>286.46570460433026</v>
      </c>
      <c r="H15130">
        <f t="shared" si="252"/>
        <v>257.67635347440313</v>
      </c>
      <c r="I15130">
        <v>0.77635347440312519</v>
      </c>
    </row>
    <row r="15131" spans="5:9" x14ac:dyDescent="0.25">
      <c r="E15131">
        <v>257</v>
      </c>
      <c r="F15131">
        <v>1.0600000000000007</v>
      </c>
      <c r="G15131">
        <v>286.61444132649638</v>
      </c>
      <c r="H15131">
        <f t="shared" si="252"/>
        <v>257.77854649960562</v>
      </c>
      <c r="I15131">
        <v>0.77854649960564459</v>
      </c>
    </row>
    <row r="15132" spans="5:9" x14ac:dyDescent="0.25">
      <c r="E15132">
        <v>257.10000000000002</v>
      </c>
      <c r="F15132">
        <v>1.0600000000000007</v>
      </c>
      <c r="G15132">
        <v>286.76285838701409</v>
      </c>
      <c r="H15132">
        <f t="shared" si="252"/>
        <v>257.88073534703926</v>
      </c>
      <c r="I15132">
        <v>0.78073534703921954</v>
      </c>
    </row>
    <row r="15133" spans="5:9" x14ac:dyDescent="0.25">
      <c r="E15133">
        <v>257.2</v>
      </c>
      <c r="F15133">
        <v>1.0600000000000007</v>
      </c>
      <c r="G15133">
        <v>286.91095263210457</v>
      </c>
      <c r="H15133">
        <f t="shared" si="252"/>
        <v>257.98292038995061</v>
      </c>
      <c r="I15133">
        <v>0.78292038995060065</v>
      </c>
    </row>
    <row r="15134" spans="5:9" x14ac:dyDescent="0.25">
      <c r="E15134">
        <v>257.3</v>
      </c>
      <c r="F15134">
        <v>1.0600000000000007</v>
      </c>
      <c r="G15134">
        <v>287.05872058878475</v>
      </c>
      <c r="H15134">
        <f t="shared" si="252"/>
        <v>258.08510199459261</v>
      </c>
      <c r="I15134">
        <v>0.78510199459258101</v>
      </c>
    </row>
    <row r="15135" spans="5:9" x14ac:dyDescent="0.25">
      <c r="E15135">
        <v>257.39999999999998</v>
      </c>
      <c r="F15135">
        <v>1.0600000000000007</v>
      </c>
      <c r="G15135">
        <v>287.20615854002546</v>
      </c>
      <c r="H15135">
        <f t="shared" si="252"/>
        <v>258.18728052002655</v>
      </c>
      <c r="I15135">
        <v>0.78728052002657911</v>
      </c>
    </row>
    <row r="15136" spans="5:9" x14ac:dyDescent="0.25">
      <c r="E15136">
        <v>257.5</v>
      </c>
      <c r="F15136">
        <v>1.0600000000000007</v>
      </c>
      <c r="G15136">
        <v>287.35326259126572</v>
      </c>
      <c r="H15136">
        <f t="shared" si="252"/>
        <v>258.28945631795204</v>
      </c>
      <c r="I15136">
        <v>0.78945631795201954</v>
      </c>
    </row>
    <row r="15137" spans="5:9" x14ac:dyDescent="0.25">
      <c r="E15137">
        <v>257.60000000000002</v>
      </c>
      <c r="F15137">
        <v>1.0600000000000007</v>
      </c>
      <c r="G15137">
        <v>287.50002872886057</v>
      </c>
      <c r="H15137">
        <f t="shared" si="252"/>
        <v>258.39162973256407</v>
      </c>
      <c r="I15137">
        <v>0.7916297325640318</v>
      </c>
    </row>
    <row r="15138" spans="5:9" x14ac:dyDescent="0.25">
      <c r="E15138">
        <v>257.7</v>
      </c>
      <c r="F15138">
        <v>1.0600000000000007</v>
      </c>
      <c r="G15138">
        <v>287.64645287102314</v>
      </c>
      <c r="H15138">
        <f t="shared" si="252"/>
        <v>258.49380110044052</v>
      </c>
      <c r="I15138">
        <v>0.79380110044054486</v>
      </c>
    </row>
    <row r="15139" spans="5:9" x14ac:dyDescent="0.25">
      <c r="E15139">
        <v>257.8</v>
      </c>
      <c r="F15139">
        <v>1.0600000000000007</v>
      </c>
      <c r="G15139">
        <v>287.79253091179999</v>
      </c>
      <c r="H15139">
        <f t="shared" si="252"/>
        <v>258.59597075045963</v>
      </c>
      <c r="I15139">
        <v>0.79597075045960797</v>
      </c>
    </row>
    <row r="15140" spans="5:9" x14ac:dyDescent="0.25">
      <c r="E15140">
        <v>257.89999999999998</v>
      </c>
      <c r="F15140">
        <v>1.0600000000000007</v>
      </c>
      <c r="G15140">
        <v>287.93825875860108</v>
      </c>
      <c r="H15140">
        <f t="shared" si="252"/>
        <v>258.69813900374731</v>
      </c>
      <c r="I15140">
        <v>0.79813900374734603</v>
      </c>
    </row>
    <row r="15141" spans="5:9" x14ac:dyDescent="0.25">
      <c r="E15141">
        <v>258</v>
      </c>
      <c r="F15141">
        <v>1.0600000000000007</v>
      </c>
      <c r="G15141">
        <v>288.08363236378688</v>
      </c>
      <c r="H15141">
        <f t="shared" si="252"/>
        <v>258.80030617365674</v>
      </c>
      <c r="I15141">
        <v>0.80030617365674162</v>
      </c>
    </row>
    <row r="15142" spans="5:9" x14ac:dyDescent="0.25">
      <c r="E15142">
        <v>258.10000000000002</v>
      </c>
      <c r="F15142">
        <v>1.0600000000000007</v>
      </c>
      <c r="G15142">
        <v>288.22864775079182</v>
      </c>
      <c r="H15142">
        <f t="shared" si="252"/>
        <v>258.90247256577715</v>
      </c>
      <c r="I15142">
        <v>0.8024725657771028</v>
      </c>
    </row>
    <row r="15143" spans="5:9" x14ac:dyDescent="0.25">
      <c r="E15143">
        <v>258.2</v>
      </c>
      <c r="F15143">
        <v>1.0600000000000007</v>
      </c>
      <c r="G15143">
        <v>288.37330103524789</v>
      </c>
      <c r="H15143">
        <f t="shared" si="252"/>
        <v>259.0046384779738</v>
      </c>
      <c r="I15143">
        <v>0.80463847797381449</v>
      </c>
    </row>
    <row r="15144" spans="5:9" x14ac:dyDescent="0.25">
      <c r="E15144">
        <v>258.3</v>
      </c>
      <c r="F15144">
        <v>1.0600000000000007</v>
      </c>
      <c r="G15144">
        <v>288.51758844154892</v>
      </c>
      <c r="H15144">
        <f t="shared" si="252"/>
        <v>259.10680420045776</v>
      </c>
      <c r="I15144">
        <v>0.8068042004577306</v>
      </c>
    </row>
    <row r="15145" spans="5:9" x14ac:dyDescent="0.25">
      <c r="E15145">
        <v>258.39999999999998</v>
      </c>
      <c r="F15145">
        <v>1.0600000000000007</v>
      </c>
      <c r="G15145">
        <v>288.66150631527643</v>
      </c>
      <c r="H15145">
        <f t="shared" si="252"/>
        <v>259.20897001588338</v>
      </c>
      <c r="I15145">
        <v>0.8089700158833848</v>
      </c>
    </row>
    <row r="15146" spans="5:9" x14ac:dyDescent="0.25">
      <c r="E15146">
        <v>258.5</v>
      </c>
      <c r="F15146">
        <v>1.0600000000000007</v>
      </c>
      <c r="G15146">
        <v>288.80505113189014</v>
      </c>
      <c r="H15146">
        <f t="shared" si="252"/>
        <v>259.3111361994749</v>
      </c>
      <c r="I15146">
        <v>0.81113619947491866</v>
      </c>
    </row>
    <row r="15147" spans="5:9" x14ac:dyDescent="0.25">
      <c r="E15147">
        <v>258.60000000000002</v>
      </c>
      <c r="F15147">
        <v>1.0600000000000007</v>
      </c>
      <c r="G15147">
        <v>288.94821950206324</v>
      </c>
      <c r="H15147">
        <f t="shared" si="252"/>
        <v>259.41330301917856</v>
      </c>
      <c r="I15147">
        <v>0.81330301917852676</v>
      </c>
    </row>
    <row r="15148" spans="5:9" x14ac:dyDescent="0.25">
      <c r="E15148">
        <v>258.7</v>
      </c>
      <c r="F15148">
        <v>1.0600000000000007</v>
      </c>
      <c r="G15148">
        <v>289.09100817402509</v>
      </c>
      <c r="H15148">
        <f t="shared" si="252"/>
        <v>259.51547073584004</v>
      </c>
      <c r="I15148">
        <v>0.81547073584003027</v>
      </c>
    </row>
    <row r="15149" spans="5:9" x14ac:dyDescent="0.25">
      <c r="E15149">
        <v>258.8</v>
      </c>
      <c r="F15149">
        <v>1.0600000000000007</v>
      </c>
      <c r="G15149">
        <v>289.23341403325355</v>
      </c>
      <c r="H15149">
        <f t="shared" si="252"/>
        <v>259.61763960340608</v>
      </c>
      <c r="I15149">
        <v>0.81763960340604847</v>
      </c>
    </row>
    <row r="15150" spans="5:9" x14ac:dyDescent="0.25">
      <c r="E15150">
        <v>258.89999999999998</v>
      </c>
      <c r="F15150">
        <v>1.0600000000000007</v>
      </c>
      <c r="G15150">
        <v>289.37543409983948</v>
      </c>
      <c r="H15150">
        <f t="shared" si="252"/>
        <v>259.71980986914718</v>
      </c>
      <c r="I15150">
        <v>0.81980986914718745</v>
      </c>
    </row>
    <row r="15151" spans="5:9" x14ac:dyDescent="0.25">
      <c r="E15151">
        <v>259</v>
      </c>
      <c r="F15151">
        <v>1.0600000000000007</v>
      </c>
      <c r="G15151">
        <v>289.51706552382797</v>
      </c>
      <c r="H15151">
        <f t="shared" si="252"/>
        <v>259.82198177390148</v>
      </c>
      <c r="I15151">
        <v>0.82198177390148164</v>
      </c>
    </row>
    <row r="15152" spans="5:9" x14ac:dyDescent="0.25">
      <c r="E15152">
        <v>259.10000000000002</v>
      </c>
      <c r="F15152">
        <v>1.0600000000000007</v>
      </c>
      <c r="G15152">
        <v>289.65830557882094</v>
      </c>
      <c r="H15152">
        <f t="shared" si="252"/>
        <v>259.92415555233634</v>
      </c>
      <c r="I15152">
        <v>0.82415555233634674</v>
      </c>
    </row>
    <row r="15153" spans="5:9" x14ac:dyDescent="0.25">
      <c r="E15153">
        <v>259.2</v>
      </c>
      <c r="F15153">
        <v>1.0600000000000007</v>
      </c>
      <c r="G15153">
        <v>289.79915165410824</v>
      </c>
      <c r="H15153">
        <f t="shared" si="252"/>
        <v>260.0263314332272</v>
      </c>
      <c r="I15153">
        <v>0.82633143322721658</v>
      </c>
    </row>
    <row r="15154" spans="5:9" x14ac:dyDescent="0.25">
      <c r="E15154">
        <v>259.3</v>
      </c>
      <c r="F15154">
        <v>1.0600000000000007</v>
      </c>
      <c r="G15154">
        <v>289.939601245576</v>
      </c>
      <c r="H15154">
        <f t="shared" si="252"/>
        <v>260.12850963975103</v>
      </c>
      <c r="I15154">
        <v>0.82850963975099112</v>
      </c>
    </row>
    <row r="15155" spans="5:9" x14ac:dyDescent="0.25">
      <c r="E15155">
        <v>259.39999999999998</v>
      </c>
      <c r="F15155">
        <v>1.0600000000000007</v>
      </c>
      <c r="G15155">
        <v>290.07965194562343</v>
      </c>
      <c r="H15155">
        <f t="shared" si="252"/>
        <v>260.23069038979241</v>
      </c>
      <c r="I15155">
        <v>0.83069038979244414</v>
      </c>
    </row>
    <row r="15156" spans="5:9" x14ac:dyDescent="0.25">
      <c r="E15156">
        <v>259.5</v>
      </c>
      <c r="F15156">
        <v>1.0600000000000007</v>
      </c>
      <c r="G15156">
        <v>290.2193014323023</v>
      </c>
      <c r="H15156">
        <f t="shared" si="252"/>
        <v>260.33287389626173</v>
      </c>
      <c r="I15156">
        <v>0.83287389626171315</v>
      </c>
    </row>
    <row r="15157" spans="5:9" x14ac:dyDescent="0.25">
      <c r="E15157">
        <v>259.60000000000002</v>
      </c>
      <c r="F15157">
        <v>1.0600000000000007</v>
      </c>
      <c r="G15157">
        <v>290.3585474578764</v>
      </c>
      <c r="H15157">
        <f t="shared" si="252"/>
        <v>260.43506036742104</v>
      </c>
      <c r="I15157">
        <v>0.83506036742104606</v>
      </c>
    </row>
    <row r="15158" spans="5:9" x14ac:dyDescent="0.25">
      <c r="E15158">
        <v>259.7</v>
      </c>
      <c r="F15158">
        <v>1.0600000000000007</v>
      </c>
      <c r="G15158">
        <v>290.49738783698297</v>
      </c>
      <c r="H15158">
        <f t="shared" si="252"/>
        <v>260.53725000721897</v>
      </c>
      <c r="I15158">
        <v>0.83725000721897047</v>
      </c>
    </row>
    <row r="15159" spans="5:9" x14ac:dyDescent="0.25">
      <c r="E15159">
        <v>259.8</v>
      </c>
      <c r="F15159">
        <v>1.0600000000000007</v>
      </c>
      <c r="G15159">
        <v>290.63582043456063</v>
      </c>
      <c r="H15159">
        <f t="shared" si="252"/>
        <v>260.63944301563015</v>
      </c>
      <c r="I15159">
        <v>0.83944301563012458</v>
      </c>
    </row>
    <row r="15160" spans="5:9" x14ac:dyDescent="0.25">
      <c r="E15160">
        <v>259.89999999999998</v>
      </c>
      <c r="F15160">
        <v>1.0600000000000007</v>
      </c>
      <c r="G15160">
        <v>290.77384315369608</v>
      </c>
      <c r="H15160">
        <f t="shared" si="252"/>
        <v>260.74163958899902</v>
      </c>
      <c r="I15160">
        <v>0.84163958899903513</v>
      </c>
    </row>
    <row r="15161" spans="5:9" x14ac:dyDescent="0.25">
      <c r="E15161">
        <v>260</v>
      </c>
      <c r="F15161">
        <v>1.0600000000000007</v>
      </c>
      <c r="G15161">
        <v>290.91145392352428</v>
      </c>
      <c r="H15161">
        <f t="shared" si="252"/>
        <v>260.84383992038619</v>
      </c>
      <c r="I15161">
        <v>0.84383992038620059</v>
      </c>
    </row>
    <row r="15162" spans="5:9" x14ac:dyDescent="0.25">
      <c r="E15162">
        <v>260.10000000000002</v>
      </c>
      <c r="F15162">
        <v>1.0600000000000007</v>
      </c>
      <c r="G15162">
        <v>291.04865068730493</v>
      </c>
      <c r="H15162">
        <f t="shared" si="252"/>
        <v>260.94604419991487</v>
      </c>
      <c r="I15162">
        <v>0.84604419991487012</v>
      </c>
    </row>
    <row r="15163" spans="5:9" x14ac:dyDescent="0.25">
      <c r="E15163">
        <v>260.2</v>
      </c>
      <c r="F15163">
        <v>1.0600000000000007</v>
      </c>
      <c r="G15163">
        <v>291.18543139078412</v>
      </c>
      <c r="H15163">
        <f t="shared" si="252"/>
        <v>261.04825261511706</v>
      </c>
      <c r="I15163">
        <v>0.84825261511705752</v>
      </c>
    </row>
    <row r="15164" spans="5:9" x14ac:dyDescent="0.25">
      <c r="E15164">
        <v>260.3</v>
      </c>
      <c r="F15164">
        <v>1.0600000000000007</v>
      </c>
      <c r="G15164">
        <v>291.32179397093705</v>
      </c>
      <c r="H15164">
        <f t="shared" si="252"/>
        <v>261.15046535127738</v>
      </c>
      <c r="I15164">
        <v>0.85046535127734901</v>
      </c>
    </row>
    <row r="15165" spans="5:9" x14ac:dyDescent="0.25">
      <c r="E15165">
        <v>260.39999999999998</v>
      </c>
      <c r="F15165">
        <v>1.0600000000000007</v>
      </c>
      <c r="G15165">
        <v>291.45773634517542</v>
      </c>
      <c r="H15165">
        <f t="shared" si="252"/>
        <v>261.25268259177318</v>
      </c>
      <c r="I15165">
        <v>0.8526825917731965</v>
      </c>
    </row>
    <row r="15166" spans="5:9" x14ac:dyDescent="0.25">
      <c r="E15166">
        <v>260.5</v>
      </c>
      <c r="F15166">
        <v>1.0600000000000007</v>
      </c>
      <c r="G15166">
        <v>291.59325640109205</v>
      </c>
      <c r="H15166">
        <f t="shared" si="252"/>
        <v>261.35490451841042</v>
      </c>
      <c r="I15166">
        <v>0.85490451841042359</v>
      </c>
    </row>
    <row r="15167" spans="5:9" x14ac:dyDescent="0.25">
      <c r="E15167">
        <v>260.60000000000002</v>
      </c>
      <c r="F15167">
        <v>1.0600000000000007</v>
      </c>
      <c r="G15167">
        <v>291.72835198680372</v>
      </c>
      <c r="H15167">
        <f t="shared" si="252"/>
        <v>261.4571313117529</v>
      </c>
      <c r="I15167">
        <v>0.85713131175286716</v>
      </c>
    </row>
    <row r="15168" spans="5:9" x14ac:dyDescent="0.25">
      <c r="E15168">
        <v>260.7</v>
      </c>
      <c r="F15168">
        <v>1.0600000000000007</v>
      </c>
      <c r="G15168">
        <v>291.86302090194351</v>
      </c>
      <c r="H15168">
        <f t="shared" si="252"/>
        <v>261.55936315144504</v>
      </c>
      <c r="I15168">
        <v>0.85936315144505215</v>
      </c>
    </row>
    <row r="15169" spans="5:9" x14ac:dyDescent="0.25">
      <c r="E15169">
        <v>260.8</v>
      </c>
      <c r="F15169">
        <v>1.0600000000000007</v>
      </c>
      <c r="G15169">
        <v>291.99726088934318</v>
      </c>
      <c r="H15169">
        <f t="shared" si="252"/>
        <v>261.66160021652701</v>
      </c>
      <c r="I15169">
        <v>0.86160021652698615</v>
      </c>
    </row>
    <row r="15170" spans="5:9" x14ac:dyDescent="0.25">
      <c r="E15170">
        <v>260.89999999999998</v>
      </c>
      <c r="F15170">
        <v>1.0600000000000007</v>
      </c>
      <c r="G15170">
        <v>292.13106962743791</v>
      </c>
      <c r="H15170">
        <f t="shared" si="252"/>
        <v>261.7638426857402</v>
      </c>
      <c r="I15170">
        <v>0.86384268574019552</v>
      </c>
    </row>
    <row r="15171" spans="5:9" x14ac:dyDescent="0.25">
      <c r="E15171">
        <v>261</v>
      </c>
      <c r="F15171">
        <v>1.0600000000000007</v>
      </c>
      <c r="G15171">
        <v>292.2644447234166</v>
      </c>
      <c r="H15171">
        <f t="shared" si="252"/>
        <v>261.86609073782427</v>
      </c>
      <c r="I15171">
        <v>0.86609073782427148</v>
      </c>
    </row>
    <row r="15172" spans="5:9" x14ac:dyDescent="0.25">
      <c r="E15172">
        <v>261.10000000000002</v>
      </c>
      <c r="F15172">
        <v>1.0600000000000007</v>
      </c>
      <c r="G15172">
        <v>292.39738370713326</v>
      </c>
      <c r="H15172">
        <f t="shared" si="252"/>
        <v>261.96834455180328</v>
      </c>
      <c r="I15172">
        <v>0.868344551803238</v>
      </c>
    </row>
    <row r="15173" spans="5:9" x14ac:dyDescent="0.25">
      <c r="E15173">
        <v>261.2</v>
      </c>
      <c r="F15173">
        <v>1.0600000000000007</v>
      </c>
      <c r="G15173">
        <v>292.52988402578723</v>
      </c>
      <c r="H15173">
        <f t="shared" si="252"/>
        <v>262.07060430726119</v>
      </c>
      <c r="I15173">
        <v>0.87060430726117799</v>
      </c>
    </row>
    <row r="15174" spans="5:9" x14ac:dyDescent="0.25">
      <c r="E15174">
        <v>261.3</v>
      </c>
      <c r="F15174">
        <v>1.0600000000000007</v>
      </c>
      <c r="G15174">
        <v>292.6619430393734</v>
      </c>
      <c r="H15174">
        <f t="shared" ref="H15174:H15237" si="253">E15174+I15174</f>
        <v>262.17287018460661</v>
      </c>
      <c r="I15174">
        <v>0.87287018460662413</v>
      </c>
    </row>
    <row r="15175" spans="5:9" x14ac:dyDescent="0.25">
      <c r="E15175">
        <v>261.39999999999998</v>
      </c>
      <c r="F15175">
        <v>1.0600000000000007</v>
      </c>
      <c r="G15175">
        <v>292.79355801689758</v>
      </c>
      <c r="H15175">
        <f t="shared" si="253"/>
        <v>262.27514236532528</v>
      </c>
      <c r="I15175">
        <v>0.87514236532531964</v>
      </c>
    </row>
    <row r="15176" spans="5:9" x14ac:dyDescent="0.25">
      <c r="E15176">
        <v>261.5</v>
      </c>
      <c r="F15176">
        <v>1.0600000000000007</v>
      </c>
      <c r="G15176">
        <v>292.92472613334559</v>
      </c>
      <c r="H15176">
        <f t="shared" si="253"/>
        <v>262.37742103222104</v>
      </c>
      <c r="I15176">
        <v>0.8774210322210082</v>
      </c>
    </row>
    <row r="15177" spans="5:9" x14ac:dyDescent="0.25">
      <c r="E15177">
        <v>261.60000000000002</v>
      </c>
      <c r="F15177">
        <v>1.0600000000000007</v>
      </c>
      <c r="G15177">
        <v>293.05544446739083</v>
      </c>
      <c r="H15177">
        <f t="shared" si="253"/>
        <v>262.47970636964402</v>
      </c>
      <c r="I15177">
        <v>0.87970636964402171</v>
      </c>
    </row>
    <row r="15178" spans="5:9" x14ac:dyDescent="0.25">
      <c r="E15178">
        <v>261.7</v>
      </c>
      <c r="F15178">
        <v>1.0600000000000007</v>
      </c>
      <c r="G15178">
        <v>293.18570999981853</v>
      </c>
      <c r="H15178">
        <f t="shared" si="253"/>
        <v>262.58199856370749</v>
      </c>
      <c r="I15178">
        <v>0.88199856370749841</v>
      </c>
    </row>
    <row r="15179" spans="5:9" x14ac:dyDescent="0.25">
      <c r="E15179">
        <v>261.8</v>
      </c>
      <c r="F15179">
        <v>1.0600000000000007</v>
      </c>
      <c r="G15179">
        <v>293.31551961264319</v>
      </c>
      <c r="H15179">
        <f t="shared" si="253"/>
        <v>262.68429780249113</v>
      </c>
      <c r="I15179">
        <v>0.88429780249111078</v>
      </c>
    </row>
    <row r="15180" spans="5:9" x14ac:dyDescent="0.25">
      <c r="E15180">
        <v>261.89999999999998</v>
      </c>
      <c r="F15180">
        <v>1.0600000000000007</v>
      </c>
      <c r="G15180">
        <v>293.44487008888945</v>
      </c>
      <c r="H15180">
        <f t="shared" si="253"/>
        <v>262.78660427623225</v>
      </c>
      <c r="I15180">
        <v>0.88660427623225702</v>
      </c>
    </row>
    <row r="15181" spans="5:9" x14ac:dyDescent="0.25">
      <c r="E15181">
        <v>262</v>
      </c>
      <c r="F15181">
        <v>1.0600000000000007</v>
      </c>
      <c r="G15181">
        <v>293.57375811300506</v>
      </c>
      <c r="H15181">
        <f t="shared" si="253"/>
        <v>262.88891817750476</v>
      </c>
      <c r="I15181">
        <v>0.8889181775047581</v>
      </c>
    </row>
    <row r="15182" spans="5:9" x14ac:dyDescent="0.25">
      <c r="E15182">
        <v>262.10000000000002</v>
      </c>
      <c r="F15182">
        <v>1.0600000000000007</v>
      </c>
      <c r="G15182">
        <v>293.70218027187212</v>
      </c>
      <c r="H15182">
        <f t="shared" si="253"/>
        <v>262.99123970138515</v>
      </c>
      <c r="I15182">
        <v>0.89123970138513298</v>
      </c>
    </row>
    <row r="15183" spans="5:9" x14ac:dyDescent="0.25">
      <c r="E15183">
        <v>262.2</v>
      </c>
      <c r="F15183">
        <v>1.0600000000000007</v>
      </c>
      <c r="G15183">
        <v>293.83013305637866</v>
      </c>
      <c r="H15183">
        <f t="shared" si="253"/>
        <v>263.09356904560656</v>
      </c>
      <c r="I15183">
        <v>0.89356904560654593</v>
      </c>
    </row>
    <row r="15184" spans="5:9" x14ac:dyDescent="0.25">
      <c r="E15184">
        <v>262.3</v>
      </c>
      <c r="F15184">
        <v>1.0600000000000007</v>
      </c>
      <c r="G15184">
        <v>293.95761286351296</v>
      </c>
      <c r="H15184">
        <f t="shared" si="253"/>
        <v>263.19590641070067</v>
      </c>
      <c r="I15184">
        <v>0.89590641070064148</v>
      </c>
    </row>
    <row r="15185" spans="5:9" x14ac:dyDescent="0.25">
      <c r="E15185">
        <v>262.39999999999998</v>
      </c>
      <c r="F15185">
        <v>1.0600000000000007</v>
      </c>
      <c r="G15185">
        <v>294.08461599893991</v>
      </c>
      <c r="H15185">
        <f t="shared" si="253"/>
        <v>263.29825200012743</v>
      </c>
      <c r="I15185">
        <v>0.89825200012744921</v>
      </c>
    </row>
    <row r="15186" spans="5:9" x14ac:dyDescent="0.25">
      <c r="E15186">
        <v>262.5</v>
      </c>
      <c r="F15186">
        <v>1.0600000000000007</v>
      </c>
      <c r="G15186">
        <v>294.21113868001783</v>
      </c>
      <c r="H15186">
        <f t="shared" si="253"/>
        <v>263.40060602039364</v>
      </c>
      <c r="I15186">
        <v>0.90060602039364035</v>
      </c>
    </row>
    <row r="15187" spans="5:9" x14ac:dyDescent="0.25">
      <c r="E15187">
        <v>262.60000000000002</v>
      </c>
      <c r="F15187">
        <v>1.0600000000000007</v>
      </c>
      <c r="G15187">
        <v>294.33717703921496</v>
      </c>
      <c r="H15187">
        <f t="shared" si="253"/>
        <v>263.50296868115942</v>
      </c>
      <c r="I15187">
        <v>0.90296868115938511</v>
      </c>
    </row>
    <row r="15188" spans="5:9" x14ac:dyDescent="0.25">
      <c r="E15188">
        <v>262.7</v>
      </c>
      <c r="F15188">
        <v>1.0600000000000007</v>
      </c>
      <c r="G15188">
        <v>294.46272712788141</v>
      </c>
      <c r="H15188">
        <f t="shared" si="253"/>
        <v>263.60534019533418</v>
      </c>
      <c r="I15188">
        <v>0.90534019533416688</v>
      </c>
    </row>
    <row r="15189" spans="5:9" x14ac:dyDescent="0.25">
      <c r="E15189">
        <v>262.8</v>
      </c>
      <c r="F15189">
        <v>1.0600000000000007</v>
      </c>
      <c r="G15189">
        <v>294.58778492033542</v>
      </c>
      <c r="H15189">
        <f t="shared" si="253"/>
        <v>263.70772077916189</v>
      </c>
      <c r="I15189">
        <v>0.90772077916189187</v>
      </c>
    </row>
    <row r="15190" spans="5:9" x14ac:dyDescent="0.25">
      <c r="E15190">
        <v>262.89999999999998</v>
      </c>
      <c r="F15190">
        <v>1.0600000000000007</v>
      </c>
      <c r="G15190">
        <v>294.71234631822125</v>
      </c>
      <c r="H15190">
        <f t="shared" si="253"/>
        <v>263.81011065229558</v>
      </c>
      <c r="I15190">
        <v>0.91011065229562738</v>
      </c>
    </row>
    <row r="15191" spans="5:9" x14ac:dyDescent="0.25">
      <c r="E15191">
        <v>263</v>
      </c>
      <c r="F15191">
        <v>1.0600000000000007</v>
      </c>
      <c r="G15191">
        <v>294.83640715509574</v>
      </c>
      <c r="H15191">
        <f t="shared" si="253"/>
        <v>263.91251003786238</v>
      </c>
      <c r="I15191">
        <v>0.91251003786239349</v>
      </c>
    </row>
    <row r="15192" spans="5:9" x14ac:dyDescent="0.25">
      <c r="E15192">
        <v>263.10000000000002</v>
      </c>
      <c r="F15192">
        <v>1.0600000000000007</v>
      </c>
      <c r="G15192">
        <v>294.959963201204</v>
      </c>
      <c r="H15192">
        <f t="shared" si="253"/>
        <v>264.01491916251842</v>
      </c>
      <c r="I15192">
        <v>0.91491916251841365</v>
      </c>
    </row>
    <row r="15193" spans="5:9" x14ac:dyDescent="0.25">
      <c r="E15193">
        <v>263.2</v>
      </c>
      <c r="F15193">
        <v>1.0600000000000007</v>
      </c>
      <c r="G15193">
        <v>295.08301016840244</v>
      </c>
      <c r="H15193">
        <f t="shared" si="253"/>
        <v>264.1173382564952</v>
      </c>
      <c r="I15193">
        <v>0.91733825649519196</v>
      </c>
    </row>
    <row r="15194" spans="5:9" x14ac:dyDescent="0.25">
      <c r="E15194">
        <v>263.3</v>
      </c>
      <c r="F15194">
        <v>1.0600000000000007</v>
      </c>
      <c r="G15194">
        <v>295.20554371519086</v>
      </c>
      <c r="H15194">
        <f t="shared" si="253"/>
        <v>264.21976755363693</v>
      </c>
      <c r="I15194">
        <v>0.91976755363691409</v>
      </c>
    </row>
    <row r="15195" spans="5:9" x14ac:dyDescent="0.25">
      <c r="E15195">
        <v>263.39999999999998</v>
      </c>
      <c r="F15195">
        <v>1.0600000000000007</v>
      </c>
      <c r="G15195">
        <v>295.3275594518156</v>
      </c>
      <c r="H15195">
        <f t="shared" si="253"/>
        <v>264.32220729142955</v>
      </c>
      <c r="I15195">
        <v>0.92220729142954827</v>
      </c>
    </row>
    <row r="15196" spans="5:9" x14ac:dyDescent="0.25">
      <c r="E15196">
        <v>263.5</v>
      </c>
      <c r="F15196">
        <v>1.0600000000000007</v>
      </c>
      <c r="G15196">
        <v>295.44905294540706</v>
      </c>
      <c r="H15196">
        <f t="shared" si="253"/>
        <v>264.42465771102212</v>
      </c>
      <c r="I15196">
        <v>0.92465771102211214</v>
      </c>
    </row>
    <row r="15197" spans="5:9" x14ac:dyDescent="0.25">
      <c r="E15197">
        <v>263.60000000000002</v>
      </c>
      <c r="F15197">
        <v>1.0600000000000007</v>
      </c>
      <c r="G15197">
        <v>295.5700197251175</v>
      </c>
      <c r="H15197">
        <f t="shared" si="253"/>
        <v>264.52711905724055</v>
      </c>
      <c r="I15197">
        <v>0.92711905724054267</v>
      </c>
    </row>
    <row r="15198" spans="5:9" x14ac:dyDescent="0.25">
      <c r="E15198">
        <v>263.7</v>
      </c>
      <c r="F15198">
        <v>1.0600000000000007</v>
      </c>
      <c r="G15198">
        <v>295.69045528722597</v>
      </c>
      <c r="H15198">
        <f t="shared" si="253"/>
        <v>264.62959157859461</v>
      </c>
      <c r="I15198">
        <v>0.92959157859462127</v>
      </c>
    </row>
    <row r="15199" spans="5:9" x14ac:dyDescent="0.25">
      <c r="E15199">
        <v>263.8</v>
      </c>
      <c r="F15199">
        <v>1.0600000000000007</v>
      </c>
      <c r="G15199">
        <v>295.81035510017949</v>
      </c>
      <c r="H15199">
        <f t="shared" si="253"/>
        <v>264.73207552727837</v>
      </c>
      <c r="I15199">
        <v>0.93207552727836296</v>
      </c>
    </row>
    <row r="15200" spans="5:9" x14ac:dyDescent="0.25">
      <c r="E15200">
        <v>263.89999999999998</v>
      </c>
      <c r="F15200">
        <v>1.0600000000000007</v>
      </c>
      <c r="G15200">
        <v>295.92971460954146</v>
      </c>
      <c r="H15200">
        <f t="shared" si="253"/>
        <v>264.83457115916434</v>
      </c>
      <c r="I15200">
        <v>0.93457115916436662</v>
      </c>
    </row>
    <row r="15201" spans="5:9" x14ac:dyDescent="0.25">
      <c r="E15201">
        <v>264</v>
      </c>
      <c r="F15201">
        <v>1.0600000000000007</v>
      </c>
      <c r="G15201">
        <v>296.04852924282045</v>
      </c>
      <c r="H15201">
        <f t="shared" si="253"/>
        <v>264.93707873379248</v>
      </c>
      <c r="I15201">
        <v>0.93707873379247109</v>
      </c>
    </row>
    <row r="15202" spans="5:9" x14ac:dyDescent="0.25">
      <c r="E15202">
        <v>264.10000000000002</v>
      </c>
      <c r="F15202">
        <v>1.0600000000000007</v>
      </c>
      <c r="G15202">
        <v>296.16679441415471</v>
      </c>
      <c r="H15202">
        <f t="shared" si="253"/>
        <v>265.03959851435326</v>
      </c>
      <c r="I15202">
        <v>0.9395985143532346</v>
      </c>
    </row>
    <row r="15203" spans="5:9" x14ac:dyDescent="0.25">
      <c r="E15203">
        <v>264.2</v>
      </c>
      <c r="F15203">
        <v>1.0600000000000007</v>
      </c>
      <c r="G15203">
        <v>296.28450552882998</v>
      </c>
      <c r="H15203">
        <f t="shared" si="253"/>
        <v>265.14213076766657</v>
      </c>
      <c r="I15203">
        <v>0.94213076766659531</v>
      </c>
    </row>
    <row r="15204" spans="5:9" x14ac:dyDescent="0.25">
      <c r="E15204">
        <v>264.3</v>
      </c>
      <c r="F15204">
        <v>1.0600000000000007</v>
      </c>
      <c r="G15204">
        <v>296.40165798760978</v>
      </c>
      <c r="H15204">
        <f t="shared" si="253"/>
        <v>265.24467576415611</v>
      </c>
      <c r="I15204">
        <v>0.94467576415612753</v>
      </c>
    </row>
    <row r="15205" spans="5:9" x14ac:dyDescent="0.25">
      <c r="E15205">
        <v>264.39999999999998</v>
      </c>
      <c r="F15205">
        <v>1.0600000000000007</v>
      </c>
      <c r="G15205">
        <v>296.51824719086051</v>
      </c>
      <c r="H15205">
        <f t="shared" si="253"/>
        <v>265.34723377781927</v>
      </c>
      <c r="I15205">
        <v>0.94723377781931972</v>
      </c>
    </row>
    <row r="15206" spans="5:9" x14ac:dyDescent="0.25">
      <c r="E15206">
        <v>264.5</v>
      </c>
      <c r="F15206">
        <v>1.0600000000000007</v>
      </c>
      <c r="G15206">
        <v>296.63426854245569</v>
      </c>
      <c r="H15206">
        <f t="shared" si="253"/>
        <v>265.4498050861942</v>
      </c>
      <c r="I15206">
        <v>0.94980508619421056</v>
      </c>
    </row>
    <row r="15207" spans="5:9" x14ac:dyDescent="0.25">
      <c r="E15207">
        <v>264.60000000000002</v>
      </c>
      <c r="F15207">
        <v>1.0600000000000007</v>
      </c>
      <c r="G15207">
        <v>296.74971745344499</v>
      </c>
      <c r="H15207">
        <f t="shared" si="253"/>
        <v>265.55238997032285</v>
      </c>
      <c r="I15207">
        <v>0.95238997032281425</v>
      </c>
    </row>
    <row r="15208" spans="5:9" x14ac:dyDescent="0.25">
      <c r="E15208">
        <v>264.7</v>
      </c>
      <c r="F15208">
        <v>1.0600000000000007</v>
      </c>
      <c r="G15208">
        <v>296.86458934547733</v>
      </c>
      <c r="H15208">
        <f t="shared" si="253"/>
        <v>265.65498871471164</v>
      </c>
      <c r="I15208">
        <v>0.95498871471163682</v>
      </c>
    </row>
    <row r="15209" spans="5:9" x14ac:dyDescent="0.25">
      <c r="E15209">
        <v>264.8</v>
      </c>
      <c r="F15209">
        <v>1.0600000000000007</v>
      </c>
      <c r="G15209">
        <v>296.97887965396814</v>
      </c>
      <c r="H15209">
        <f t="shared" si="253"/>
        <v>265.75760160728964</v>
      </c>
      <c r="I15209">
        <v>0.95760160728966048</v>
      </c>
    </row>
    <row r="15210" spans="5:9" x14ac:dyDescent="0.25">
      <c r="E15210">
        <v>264.89999999999998</v>
      </c>
      <c r="F15210">
        <v>1.0600000000000007</v>
      </c>
      <c r="G15210">
        <v>297.09258383100439</v>
      </c>
      <c r="H15210">
        <f t="shared" si="253"/>
        <v>265.86022893936411</v>
      </c>
      <c r="I15210">
        <v>0.960228939364141</v>
      </c>
    </row>
    <row r="15211" spans="5:9" x14ac:dyDescent="0.25">
      <c r="E15211">
        <v>265</v>
      </c>
      <c r="F15211">
        <v>1.0600000000000007</v>
      </c>
      <c r="G15211">
        <v>297.20569734798158</v>
      </c>
      <c r="H15211">
        <f t="shared" si="253"/>
        <v>265.96287100557447</v>
      </c>
      <c r="I15211">
        <v>0.96287100557447292</v>
      </c>
    </row>
    <row r="15212" spans="5:9" x14ac:dyDescent="0.25">
      <c r="E15212">
        <v>265.10000000000002</v>
      </c>
      <c r="F15212">
        <v>1.0600000000000007</v>
      </c>
      <c r="G15212">
        <v>297.31821569796961</v>
      </c>
      <c r="H15212">
        <f t="shared" si="253"/>
        <v>266.06552810384449</v>
      </c>
      <c r="I15212">
        <v>0.96552810384448273</v>
      </c>
    </row>
    <row r="15213" spans="5:9" x14ac:dyDescent="0.25">
      <c r="E15213">
        <v>265.2</v>
      </c>
      <c r="F15213">
        <v>1.0600000000000007</v>
      </c>
      <c r="G15213">
        <v>297.43013439780702</v>
      </c>
      <c r="H15213">
        <f t="shared" si="253"/>
        <v>266.16820053533343</v>
      </c>
      <c r="I15213">
        <v>0.96820053533342687</v>
      </c>
    </row>
    <row r="15214" spans="5:9" x14ac:dyDescent="0.25">
      <c r="E15214">
        <v>265.3</v>
      </c>
      <c r="F15214">
        <v>1.0600000000000007</v>
      </c>
      <c r="G15214">
        <v>297.54144898992359</v>
      </c>
      <c r="H15214">
        <f t="shared" si="253"/>
        <v>266.2708886043859</v>
      </c>
      <c r="I15214">
        <v>0.97088860438590574</v>
      </c>
    </row>
    <row r="15215" spans="5:9" x14ac:dyDescent="0.25">
      <c r="E15215">
        <v>265.39999999999998</v>
      </c>
      <c r="F15215">
        <v>1.0600000000000007</v>
      </c>
      <c r="G15215">
        <v>297.65215504389386</v>
      </c>
      <c r="H15215">
        <f t="shared" si="253"/>
        <v>266.37359261848098</v>
      </c>
      <c r="I15215">
        <v>0.97359261848102951</v>
      </c>
    </row>
    <row r="15216" spans="5:9" x14ac:dyDescent="0.25">
      <c r="E15216">
        <v>265.5</v>
      </c>
      <c r="F15216">
        <v>1.0600000000000007</v>
      </c>
      <c r="G15216">
        <v>297.76224815772588</v>
      </c>
      <c r="H15216">
        <f t="shared" si="253"/>
        <v>266.47631288818098</v>
      </c>
      <c r="I15216">
        <v>0.97631288818100437</v>
      </c>
    </row>
    <row r="15217" spans="5:9" x14ac:dyDescent="0.25">
      <c r="E15217">
        <v>265.60000000000002</v>
      </c>
      <c r="F15217">
        <v>1.0600000000000007</v>
      </c>
      <c r="G15217">
        <v>297.87172395889036</v>
      </c>
      <c r="H15217">
        <f t="shared" si="253"/>
        <v>266.57904972707939</v>
      </c>
      <c r="I15217">
        <v>0.97904972707938775</v>
      </c>
    </row>
    <row r="15218" spans="5:9" x14ac:dyDescent="0.25">
      <c r="E15218">
        <v>265.7</v>
      </c>
      <c r="F15218">
        <v>1.0600000000000007</v>
      </c>
      <c r="G15218">
        <v>297.98057810509783</v>
      </c>
      <c r="H15218">
        <f t="shared" si="253"/>
        <v>266.6818034517492</v>
      </c>
      <c r="I15218">
        <v>0.98180345174921868</v>
      </c>
    </row>
    <row r="15219" spans="5:9" x14ac:dyDescent="0.25">
      <c r="E15219">
        <v>265.8</v>
      </c>
      <c r="F15219">
        <v>1.0600000000000007</v>
      </c>
      <c r="G15219">
        <v>298.08880628483172</v>
      </c>
      <c r="H15219">
        <f t="shared" si="253"/>
        <v>266.78457438169124</v>
      </c>
      <c r="I15219">
        <v>0.98457438169120781</v>
      </c>
    </row>
    <row r="15220" spans="5:9" x14ac:dyDescent="0.25">
      <c r="E15220">
        <v>265.89999999999998</v>
      </c>
      <c r="F15220">
        <v>1.0600000000000007</v>
      </c>
      <c r="G15220">
        <v>298.19640421764757</v>
      </c>
      <c r="H15220">
        <f t="shared" si="253"/>
        <v>266.8873628392821</v>
      </c>
      <c r="I15220">
        <v>0.9873628392821433</v>
      </c>
    </row>
    <row r="15221" spans="5:9" x14ac:dyDescent="0.25">
      <c r="E15221">
        <v>266</v>
      </c>
      <c r="F15221">
        <v>1.0600000000000007</v>
      </c>
      <c r="G15221">
        <v>298.30336765424829</v>
      </c>
      <c r="H15221">
        <f t="shared" si="253"/>
        <v>266.99016914972373</v>
      </c>
      <c r="I15221">
        <v>0.99016914972370351</v>
      </c>
    </row>
    <row r="15222" spans="5:9" x14ac:dyDescent="0.25">
      <c r="E15222">
        <v>266.10000000000002</v>
      </c>
      <c r="F15222">
        <v>1.0600000000000007</v>
      </c>
      <c r="G15222">
        <v>298.40969237634863</v>
      </c>
      <c r="H15222">
        <f t="shared" si="253"/>
        <v>267.09299364099184</v>
      </c>
      <c r="I15222">
        <v>0.99299364099179432</v>
      </c>
    </row>
    <row r="15223" spans="5:9" x14ac:dyDescent="0.25">
      <c r="E15223">
        <v>266.2</v>
      </c>
      <c r="F15223">
        <v>1.0600000000000007</v>
      </c>
      <c r="G15223">
        <v>298.51537419633979</v>
      </c>
      <c r="H15223">
        <f t="shared" si="253"/>
        <v>267.19583664378655</v>
      </c>
      <c r="I15223">
        <v>0.99583664378653369</v>
      </c>
    </row>
    <row r="15224" spans="5:9" x14ac:dyDescent="0.25">
      <c r="E15224">
        <v>266.3</v>
      </c>
      <c r="F15224">
        <v>1.0600000000000007</v>
      </c>
      <c r="G15224">
        <v>298.62040895676932</v>
      </c>
      <c r="H15224">
        <f t="shared" si="253"/>
        <v>267.29869849148304</v>
      </c>
      <c r="I15224">
        <v>0.99869849148303258</v>
      </c>
    </row>
    <row r="15225" spans="5:9" x14ac:dyDescent="0.25">
      <c r="E15225">
        <v>266.39999999999998</v>
      </c>
      <c r="F15225">
        <v>1.0600000000000007</v>
      </c>
      <c r="G15225">
        <v>298.72479252964951</v>
      </c>
      <c r="H15225">
        <f t="shared" si="253"/>
        <v>267.40157952008303</v>
      </c>
      <c r="I15225">
        <v>1.0015795200830411</v>
      </c>
    </row>
    <row r="15226" spans="5:9" x14ac:dyDescent="0.25">
      <c r="E15226">
        <v>266.5</v>
      </c>
      <c r="F15226">
        <v>1.0600000000000007</v>
      </c>
      <c r="G15226">
        <v>298.82852081560884</v>
      </c>
      <c r="H15226">
        <f t="shared" si="253"/>
        <v>267.50448006816754</v>
      </c>
      <c r="I15226">
        <v>1.0044800681675574</v>
      </c>
    </row>
    <row r="15227" spans="5:9" x14ac:dyDescent="0.25">
      <c r="E15227">
        <v>266.60000000000002</v>
      </c>
      <c r="F15227">
        <v>1.0600000000000007</v>
      </c>
      <c r="G15227">
        <v>298.93158974290236</v>
      </c>
      <c r="H15227">
        <f t="shared" si="253"/>
        <v>267.6074004768505</v>
      </c>
      <c r="I15227">
        <v>1.0074004768504765</v>
      </c>
    </row>
    <row r="15228" spans="5:9" x14ac:dyDescent="0.25">
      <c r="E15228">
        <v>266.7</v>
      </c>
      <c r="F15228">
        <v>1.0600000000000007</v>
      </c>
      <c r="G15228">
        <v>299.03399526629596</v>
      </c>
      <c r="H15228">
        <f t="shared" si="253"/>
        <v>267.71034108973333</v>
      </c>
      <c r="I15228">
        <v>1.0103410897333369</v>
      </c>
    </row>
    <row r="15229" spans="5:9" x14ac:dyDescent="0.25">
      <c r="E15229">
        <v>266.8</v>
      </c>
      <c r="F15229">
        <v>1.0600000000000007</v>
      </c>
      <c r="G15229">
        <v>299.13573336584</v>
      </c>
      <c r="H15229">
        <f t="shared" si="253"/>
        <v>267.81330225286126</v>
      </c>
      <c r="I15229">
        <v>1.0133022528612436</v>
      </c>
    </row>
    <row r="15230" spans="5:9" x14ac:dyDescent="0.25">
      <c r="E15230">
        <v>266.89999999999998</v>
      </c>
      <c r="F15230">
        <v>1.0600000000000007</v>
      </c>
      <c r="G15230">
        <v>299.2368000455487</v>
      </c>
      <c r="H15230">
        <f t="shared" si="253"/>
        <v>267.91628431467996</v>
      </c>
      <c r="I15230">
        <v>1.0162843146799578</v>
      </c>
    </row>
    <row r="15231" spans="5:9" x14ac:dyDescent="0.25">
      <c r="E15231">
        <v>267</v>
      </c>
      <c r="F15231">
        <v>1.0600000000000007</v>
      </c>
      <c r="G15231">
        <v>299.33719133200071</v>
      </c>
      <c r="H15231">
        <f t="shared" si="253"/>
        <v>268.01928762599425</v>
      </c>
      <c r="I15231">
        <v>1.0192876259942398</v>
      </c>
    </row>
    <row r="15232" spans="5:9" x14ac:dyDescent="0.25">
      <c r="E15232">
        <v>267.10000000000002</v>
      </c>
      <c r="F15232">
        <v>1.0600000000000007</v>
      </c>
      <c r="G15232">
        <v>299.43690327287669</v>
      </c>
      <c r="H15232">
        <f t="shared" si="253"/>
        <v>268.12231253992746</v>
      </c>
      <c r="I15232">
        <v>1.0223125399274335</v>
      </c>
    </row>
    <row r="15233" spans="5:9" x14ac:dyDescent="0.25">
      <c r="E15233">
        <v>267.2</v>
      </c>
      <c r="F15233">
        <v>1.0600000000000007</v>
      </c>
      <c r="G15233">
        <v>299.53593193544953</v>
      </c>
      <c r="H15233">
        <f t="shared" si="253"/>
        <v>268.22535941188232</v>
      </c>
      <c r="I15233">
        <v>1.0253594118823117</v>
      </c>
    </row>
    <row r="15234" spans="5:9" x14ac:dyDescent="0.25">
      <c r="E15234">
        <v>267.3</v>
      </c>
      <c r="F15234">
        <v>1.0600000000000007</v>
      </c>
      <c r="G15234">
        <v>299.63427340504228</v>
      </c>
      <c r="H15234">
        <f t="shared" si="253"/>
        <v>268.32842859950318</v>
      </c>
      <c r="I15234">
        <v>1.0284285995031941</v>
      </c>
    </row>
    <row r="15235" spans="5:9" x14ac:dyDescent="0.25">
      <c r="E15235">
        <v>267.39999999999998</v>
      </c>
      <c r="F15235">
        <v>1.0600000000000007</v>
      </c>
      <c r="G15235">
        <v>299.73192378346926</v>
      </c>
      <c r="H15235">
        <f t="shared" si="253"/>
        <v>268.4315204626393</v>
      </c>
      <c r="I15235">
        <v>1.0315204626393295</v>
      </c>
    </row>
    <row r="15236" spans="5:9" x14ac:dyDescent="0.25">
      <c r="E15236">
        <v>267.5</v>
      </c>
      <c r="F15236">
        <v>1.0600000000000007</v>
      </c>
      <c r="G15236">
        <v>299.82887918747417</v>
      </c>
      <c r="H15236">
        <f t="shared" si="253"/>
        <v>268.53463536330958</v>
      </c>
      <c r="I15236">
        <v>1.0346353633095509</v>
      </c>
    </row>
    <row r="15237" spans="5:9" x14ac:dyDescent="0.25">
      <c r="E15237">
        <v>267.60000000000002</v>
      </c>
      <c r="F15237">
        <v>1.0600000000000007</v>
      </c>
      <c r="G15237">
        <v>299.92513574718032</v>
      </c>
      <c r="H15237">
        <f t="shared" si="253"/>
        <v>268.63777366566819</v>
      </c>
      <c r="I15237">
        <v>1.037773665668148</v>
      </c>
    </row>
    <row r="15238" spans="5:9" x14ac:dyDescent="0.25">
      <c r="E15238">
        <v>267.7</v>
      </c>
      <c r="F15238">
        <v>1.0600000000000007</v>
      </c>
      <c r="G15238">
        <v>300.02068960456472</v>
      </c>
      <c r="H15238">
        <f t="shared" ref="H15238:H15301" si="254">E15238+I15238</f>
        <v>268.74093573597196</v>
      </c>
      <c r="I15238">
        <v>1.0409357359719875</v>
      </c>
    </row>
    <row r="15239" spans="5:9" x14ac:dyDescent="0.25">
      <c r="E15239">
        <v>267.8</v>
      </c>
      <c r="F15239">
        <v>1.0600000000000007</v>
      </c>
      <c r="G15239">
        <v>300.11553691197128</v>
      </c>
      <c r="H15239">
        <f t="shared" si="254"/>
        <v>268.84412194254884</v>
      </c>
      <c r="I15239">
        <v>1.0441219425488115</v>
      </c>
    </row>
    <row r="15240" spans="5:9" x14ac:dyDescent="0.25">
      <c r="E15240">
        <v>267.89999999999998</v>
      </c>
      <c r="F15240">
        <v>1.0600000000000007</v>
      </c>
      <c r="G15240">
        <v>300.20967383067284</v>
      </c>
      <c r="H15240">
        <f t="shared" si="254"/>
        <v>268.94733265576667</v>
      </c>
      <c r="I15240">
        <v>1.0473326557667191</v>
      </c>
    </row>
    <row r="15241" spans="5:9" x14ac:dyDescent="0.25">
      <c r="E15241">
        <v>268</v>
      </c>
      <c r="F15241">
        <v>1.0600000000000007</v>
      </c>
      <c r="G15241">
        <v>300.30309652949535</v>
      </c>
      <c r="H15241">
        <f t="shared" si="254"/>
        <v>269.05056824800477</v>
      </c>
      <c r="I15241">
        <v>1.05056824800478</v>
      </c>
    </row>
    <row r="15242" spans="5:9" x14ac:dyDescent="0.25">
      <c r="E15242">
        <v>268.10000000000002</v>
      </c>
      <c r="F15242">
        <v>1.0600000000000007</v>
      </c>
      <c r="G15242">
        <v>300.39580118351398</v>
      </c>
      <c r="H15242">
        <f t="shared" si="254"/>
        <v>269.15382909362478</v>
      </c>
      <c r="I15242">
        <v>1.0538290936247365</v>
      </c>
    </row>
    <row r="15243" spans="5:9" x14ac:dyDescent="0.25">
      <c r="E15243">
        <v>268.2</v>
      </c>
      <c r="F15243">
        <v>1.0600000000000007</v>
      </c>
      <c r="G15243">
        <v>300.48778397283081</v>
      </c>
      <c r="H15243">
        <f t="shared" si="254"/>
        <v>269.25711556894379</v>
      </c>
      <c r="I15243">
        <v>1.0571155689437957</v>
      </c>
    </row>
    <row r="15244" spans="5:9" x14ac:dyDescent="0.25">
      <c r="E15244">
        <v>268.3</v>
      </c>
      <c r="F15244">
        <v>1.0600000000000007</v>
      </c>
      <c r="G15244">
        <v>300.57904108144425</v>
      </c>
      <c r="H15244">
        <f t="shared" si="254"/>
        <v>269.36042805220842</v>
      </c>
      <c r="I15244">
        <v>1.0604280522084146</v>
      </c>
    </row>
    <row r="15245" spans="5:9" x14ac:dyDescent="0.25">
      <c r="E15245">
        <v>268.39999999999998</v>
      </c>
      <c r="F15245">
        <v>1.0600000000000007</v>
      </c>
      <c r="G15245">
        <v>300.66956869621669</v>
      </c>
      <c r="H15245">
        <f t="shared" si="254"/>
        <v>269.4637669235691</v>
      </c>
      <c r="I15245">
        <v>1.0637669235690952</v>
      </c>
    </row>
    <row r="15246" spans="5:9" x14ac:dyDescent="0.25">
      <c r="E15246">
        <v>268.5</v>
      </c>
      <c r="F15246">
        <v>1.0600000000000007</v>
      </c>
      <c r="G15246">
        <v>300.75936300594918</v>
      </c>
      <c r="H15246">
        <f t="shared" si="254"/>
        <v>269.56713256505611</v>
      </c>
      <c r="I15246">
        <v>1.0671325650561119</v>
      </c>
    </row>
    <row r="15247" spans="5:9" x14ac:dyDescent="0.25">
      <c r="E15247">
        <v>268.60000000000002</v>
      </c>
      <c r="F15247">
        <v>1.0600000000000007</v>
      </c>
      <c r="G15247">
        <v>300.8484202005684</v>
      </c>
      <c r="H15247">
        <f t="shared" si="254"/>
        <v>269.67052536055616</v>
      </c>
      <c r="I15247">
        <v>1.0705253605561433</v>
      </c>
    </row>
    <row r="15248" spans="5:9" x14ac:dyDescent="0.25">
      <c r="E15248">
        <v>268.7</v>
      </c>
      <c r="F15248">
        <v>1.0600000000000007</v>
      </c>
      <c r="G15248">
        <v>300.93673647043181</v>
      </c>
      <c r="H15248">
        <f t="shared" si="254"/>
        <v>269.77394569578979</v>
      </c>
      <c r="I15248">
        <v>1.0739456957897779</v>
      </c>
    </row>
    <row r="15249" spans="5:9" x14ac:dyDescent="0.25">
      <c r="E15249">
        <v>268.8</v>
      </c>
      <c r="F15249">
        <v>1.0600000000000007</v>
      </c>
      <c r="G15249">
        <v>301.0243080057553</v>
      </c>
      <c r="H15249">
        <f t="shared" si="254"/>
        <v>269.87739395828987</v>
      </c>
      <c r="I15249">
        <v>1.0773939582898364</v>
      </c>
    </row>
    <row r="15250" spans="5:9" x14ac:dyDescent="0.25">
      <c r="E15250">
        <v>268.89999999999998</v>
      </c>
      <c r="F15250">
        <v>1.0600000000000007</v>
      </c>
      <c r="G15250">
        <v>301.11113099616705</v>
      </c>
      <c r="H15250">
        <f t="shared" si="254"/>
        <v>269.9808705373805</v>
      </c>
      <c r="I15250">
        <v>1.0808705373804965</v>
      </c>
    </row>
    <row r="15251" spans="5:9" x14ac:dyDescent="0.25">
      <c r="E15251">
        <v>269</v>
      </c>
      <c r="F15251">
        <v>1.0600000000000007</v>
      </c>
      <c r="G15251">
        <v>301.19720163039017</v>
      </c>
      <c r="H15251">
        <f t="shared" si="254"/>
        <v>270.08437582415718</v>
      </c>
      <c r="I15251">
        <v>1.0843758241571786</v>
      </c>
    </row>
    <row r="15252" spans="5:9" x14ac:dyDescent="0.25">
      <c r="E15252">
        <v>269.10000000000002</v>
      </c>
      <c r="F15252">
        <v>1.0600000000000007</v>
      </c>
      <c r="G15252">
        <v>301.28251609605547</v>
      </c>
      <c r="H15252">
        <f t="shared" si="254"/>
        <v>270.18791021146717</v>
      </c>
      <c r="I15252">
        <v>1.0879102114671457</v>
      </c>
    </row>
    <row r="15253" spans="5:9" x14ac:dyDescent="0.25">
      <c r="E15253">
        <v>269.2</v>
      </c>
      <c r="F15253">
        <v>1.0600000000000007</v>
      </c>
      <c r="G15253">
        <v>301.367070579646</v>
      </c>
      <c r="H15253">
        <f t="shared" si="254"/>
        <v>270.29147409389083</v>
      </c>
      <c r="I15253">
        <v>1.0914740938908221</v>
      </c>
    </row>
    <row r="15254" spans="5:9" x14ac:dyDescent="0.25">
      <c r="E15254">
        <v>269.3</v>
      </c>
      <c r="F15254">
        <v>1.0600000000000007</v>
      </c>
      <c r="G15254">
        <v>301.45086126657276</v>
      </c>
      <c r="H15254">
        <f t="shared" si="254"/>
        <v>270.39506786772375</v>
      </c>
      <c r="I15254">
        <v>1.0950678677237602</v>
      </c>
    </row>
    <row r="15255" spans="5:9" x14ac:dyDescent="0.25">
      <c r="E15255">
        <v>269.39999999999998</v>
      </c>
      <c r="F15255">
        <v>1.0600000000000007</v>
      </c>
      <c r="G15255">
        <v>301.53388434138043</v>
      </c>
      <c r="H15255">
        <f t="shared" si="254"/>
        <v>270.4986919309593</v>
      </c>
      <c r="I15255">
        <v>1.0986919309593131</v>
      </c>
    </row>
    <row r="15256" spans="5:9" x14ac:dyDescent="0.25">
      <c r="E15256">
        <v>269.5</v>
      </c>
      <c r="F15256">
        <v>1.0600000000000007</v>
      </c>
      <c r="G15256">
        <v>301.61613598808248</v>
      </c>
      <c r="H15256">
        <f t="shared" si="254"/>
        <v>270.60234668327189</v>
      </c>
      <c r="I15256">
        <v>1.102346683271898</v>
      </c>
    </row>
    <row r="15257" spans="5:9" x14ac:dyDescent="0.25">
      <c r="E15257">
        <v>269.60000000000002</v>
      </c>
      <c r="F15257">
        <v>1.0600000000000007</v>
      </c>
      <c r="G15257">
        <v>301.69761239062194</v>
      </c>
      <c r="H15257">
        <f t="shared" si="254"/>
        <v>270.70603252600091</v>
      </c>
      <c r="I15257">
        <v>1.1060325260009161</v>
      </c>
    </row>
    <row r="15258" spans="5:9" x14ac:dyDescent="0.25">
      <c r="E15258">
        <v>269.7</v>
      </c>
      <c r="F15258">
        <v>1.0600000000000007</v>
      </c>
      <c r="G15258">
        <v>301.77830973345561</v>
      </c>
      <c r="H15258">
        <f t="shared" si="254"/>
        <v>270.80974986213528</v>
      </c>
      <c r="I15258">
        <v>1.109749862135295</v>
      </c>
    </row>
    <row r="15259" spans="5:9" x14ac:dyDescent="0.25">
      <c r="E15259">
        <v>269.8</v>
      </c>
      <c r="F15259">
        <v>1.0600000000000007</v>
      </c>
      <c r="G15259">
        <v>301.85822420225685</v>
      </c>
      <c r="H15259">
        <f t="shared" si="254"/>
        <v>270.91349909629866</v>
      </c>
      <c r="I15259">
        <v>1.1134990962986444</v>
      </c>
    </row>
    <row r="15260" spans="5:9" x14ac:dyDescent="0.25">
      <c r="E15260">
        <v>269.89999999999998</v>
      </c>
      <c r="F15260">
        <v>1.0600000000000007</v>
      </c>
      <c r="G15260">
        <v>301.93735198473337</v>
      </c>
      <c r="H15260">
        <f t="shared" si="254"/>
        <v>271.01728063473502</v>
      </c>
      <c r="I15260">
        <v>1.1172806347350468</v>
      </c>
    </row>
    <row r="15261" spans="5:9" x14ac:dyDescent="0.25">
      <c r="E15261">
        <v>270</v>
      </c>
      <c r="F15261">
        <v>1.0600000000000007</v>
      </c>
      <c r="G15261">
        <v>302.01568927155387</v>
      </c>
      <c r="H15261">
        <f t="shared" si="254"/>
        <v>271.12109488529546</v>
      </c>
      <c r="I15261">
        <v>1.1210948852954865</v>
      </c>
    </row>
    <row r="15262" spans="5:9" x14ac:dyDescent="0.25">
      <c r="E15262">
        <v>270.10000000000002</v>
      </c>
      <c r="F15262">
        <v>1.0600000000000007</v>
      </c>
      <c r="G15262">
        <v>302.09323225737813</v>
      </c>
      <c r="H15262">
        <f t="shared" si="254"/>
        <v>271.22494225742497</v>
      </c>
      <c r="I15262">
        <v>1.1249422574249319</v>
      </c>
    </row>
    <row r="15263" spans="5:9" x14ac:dyDescent="0.25">
      <c r="E15263">
        <v>270.2</v>
      </c>
      <c r="F15263">
        <v>1.0600000000000007</v>
      </c>
      <c r="G15263">
        <v>302.16997714198425</v>
      </c>
      <c r="H15263">
        <f t="shared" si="254"/>
        <v>271.32882316215006</v>
      </c>
      <c r="I15263">
        <v>1.1288231621500768</v>
      </c>
    </row>
    <row r="15264" spans="5:9" x14ac:dyDescent="0.25">
      <c r="E15264">
        <v>270.3</v>
      </c>
      <c r="F15264">
        <v>1.0600000000000007</v>
      </c>
      <c r="G15264">
        <v>302.24592013148612</v>
      </c>
      <c r="H15264">
        <f t="shared" si="254"/>
        <v>271.43273801206783</v>
      </c>
      <c r="I15264">
        <v>1.1327380120678199</v>
      </c>
    </row>
    <row r="15265" spans="5:9" x14ac:dyDescent="0.25">
      <c r="E15265">
        <v>270.39999999999998</v>
      </c>
      <c r="F15265">
        <v>1.0600000000000007</v>
      </c>
      <c r="G15265">
        <v>302.32105743963365</v>
      </c>
      <c r="H15265">
        <f t="shared" si="254"/>
        <v>271.53668722133443</v>
      </c>
      <c r="I15265">
        <v>1.1366872213344283</v>
      </c>
    </row>
    <row r="15266" spans="5:9" x14ac:dyDescent="0.25">
      <c r="E15266">
        <v>270.5</v>
      </c>
      <c r="F15266">
        <v>1.0600000000000007</v>
      </c>
      <c r="G15266">
        <v>302.39538528918865</v>
      </c>
      <c r="H15266">
        <f t="shared" si="254"/>
        <v>271.64067120565556</v>
      </c>
      <c r="I15266">
        <v>1.1406712056555406</v>
      </c>
    </row>
    <row r="15267" spans="5:9" x14ac:dyDescent="0.25">
      <c r="E15267">
        <v>270.60000000000002</v>
      </c>
      <c r="F15267">
        <v>1.0600000000000007</v>
      </c>
      <c r="G15267">
        <v>302.46889991336764</v>
      </c>
      <c r="H15267">
        <f t="shared" si="254"/>
        <v>271.74469038227693</v>
      </c>
      <c r="I15267">
        <v>1.144690382276925</v>
      </c>
    </row>
    <row r="15268" spans="5:9" x14ac:dyDescent="0.25">
      <c r="E15268">
        <v>270.7</v>
      </c>
      <c r="F15268">
        <v>1.0600000000000007</v>
      </c>
      <c r="G15268">
        <v>302.5415975573444</v>
      </c>
      <c r="H15268">
        <f t="shared" si="254"/>
        <v>271.84874516997616</v>
      </c>
      <c r="I15268">
        <v>1.1487451699761617</v>
      </c>
    </row>
    <row r="15269" spans="5:9" x14ac:dyDescent="0.25">
      <c r="E15269">
        <v>270.8</v>
      </c>
      <c r="F15269">
        <v>1.0600000000000007</v>
      </c>
      <c r="G15269">
        <v>302.61347447980251</v>
      </c>
      <c r="H15269">
        <f t="shared" si="254"/>
        <v>271.95283598905525</v>
      </c>
      <c r="I15269">
        <v>1.1528359890552575</v>
      </c>
    </row>
    <row r="15270" spans="5:9" x14ac:dyDescent="0.25">
      <c r="E15270">
        <v>270.89999999999998</v>
      </c>
      <c r="F15270">
        <v>1.0600000000000007</v>
      </c>
      <c r="G15270">
        <v>302.68452695453044</v>
      </c>
      <c r="H15270">
        <f t="shared" si="254"/>
        <v>272.0569632613342</v>
      </c>
      <c r="I15270">
        <v>1.1569632613342011</v>
      </c>
    </row>
    <row r="15271" spans="5:9" x14ac:dyDescent="0.25">
      <c r="E15271">
        <v>271</v>
      </c>
      <c r="F15271">
        <v>1.0600000000000007</v>
      </c>
      <c r="G15271">
        <v>302.75475127204976</v>
      </c>
      <c r="H15271">
        <f t="shared" si="254"/>
        <v>272.1611274101457</v>
      </c>
      <c r="I15271">
        <v>1.1611274101456743</v>
      </c>
    </row>
    <row r="15272" spans="5:9" x14ac:dyDescent="0.25">
      <c r="E15272">
        <v>271.10000000000002</v>
      </c>
      <c r="F15272">
        <v>1.0600000000000007</v>
      </c>
      <c r="G15272">
        <v>302.82414374126807</v>
      </c>
      <c r="H15272">
        <f t="shared" si="254"/>
        <v>272.2653288603309</v>
      </c>
      <c r="I15272">
        <v>1.165328860330852</v>
      </c>
    </row>
    <row r="15273" spans="5:9" x14ac:dyDescent="0.25">
      <c r="E15273">
        <v>271.2</v>
      </c>
      <c r="F15273">
        <v>1.0600000000000007</v>
      </c>
      <c r="G15273">
        <v>302.89270069114735</v>
      </c>
      <c r="H15273">
        <f t="shared" si="254"/>
        <v>272.36956803823642</v>
      </c>
      <c r="I15273">
        <v>1.1695680382364249</v>
      </c>
    </row>
    <row r="15274" spans="5:9" x14ac:dyDescent="0.25">
      <c r="E15274">
        <v>271.3</v>
      </c>
      <c r="F15274">
        <v>1.0600000000000007</v>
      </c>
      <c r="G15274">
        <v>302.96041847237967</v>
      </c>
      <c r="H15274">
        <f t="shared" si="254"/>
        <v>272.47384537171303</v>
      </c>
      <c r="I15274">
        <v>1.1738453717129897</v>
      </c>
    </row>
    <row r="15275" spans="5:9" x14ac:dyDescent="0.25">
      <c r="E15275">
        <v>271.39999999999998</v>
      </c>
      <c r="F15275">
        <v>1.0600000000000007</v>
      </c>
      <c r="G15275">
        <v>303.02729345906107</v>
      </c>
      <c r="H15275">
        <f t="shared" si="254"/>
        <v>272.57816129011479</v>
      </c>
      <c r="I15275">
        <v>1.1781612901148171</v>
      </c>
    </row>
    <row r="15276" spans="5:9" x14ac:dyDescent="0.25">
      <c r="E15276">
        <v>271.5</v>
      </c>
      <c r="F15276">
        <v>1.0600000000000007</v>
      </c>
      <c r="G15276">
        <v>303.09332205035503</v>
      </c>
      <c r="H15276">
        <f t="shared" si="254"/>
        <v>272.68251622430114</v>
      </c>
      <c r="I15276">
        <v>1.1825162243011582</v>
      </c>
    </row>
    <row r="15277" spans="5:9" x14ac:dyDescent="0.25">
      <c r="E15277">
        <v>271.60000000000002</v>
      </c>
      <c r="F15277">
        <v>1.0600000000000007</v>
      </c>
      <c r="G15277">
        <v>303.15850067213779</v>
      </c>
      <c r="H15277">
        <f t="shared" si="254"/>
        <v>272.78691060663914</v>
      </c>
      <c r="I15277">
        <v>1.1869106066391346</v>
      </c>
    </row>
    <row r="15278" spans="5:9" x14ac:dyDescent="0.25">
      <c r="E15278">
        <v>271.7</v>
      </c>
      <c r="F15278">
        <v>1.0600000000000007</v>
      </c>
      <c r="G15278">
        <v>303.2228257786166</v>
      </c>
      <c r="H15278">
        <f t="shared" si="254"/>
        <v>272.89134487100841</v>
      </c>
      <c r="I15278">
        <v>1.1913448710083987</v>
      </c>
    </row>
    <row r="15279" spans="5:9" x14ac:dyDescent="0.25">
      <c r="E15279">
        <v>271.8</v>
      </c>
      <c r="F15279">
        <v>1.0600000000000007</v>
      </c>
      <c r="G15279">
        <v>303.28629385391366</v>
      </c>
      <c r="H15279">
        <f t="shared" si="254"/>
        <v>272.99581945280767</v>
      </c>
      <c r="I15279">
        <v>1.1958194528076458</v>
      </c>
    </row>
    <row r="15280" spans="5:9" x14ac:dyDescent="0.25">
      <c r="E15280">
        <v>271.89999999999998</v>
      </c>
      <c r="F15280">
        <v>1.0600000000000007</v>
      </c>
      <c r="G15280">
        <v>303.34890141360808</v>
      </c>
      <c r="H15280">
        <f t="shared" si="254"/>
        <v>273.10033478896304</v>
      </c>
      <c r="I15280">
        <v>1.2003347889630718</v>
      </c>
    </row>
    <row r="15281" spans="5:9" x14ac:dyDescent="0.25">
      <c r="E15281">
        <v>272</v>
      </c>
      <c r="F15281">
        <v>1.0600000000000007</v>
      </c>
      <c r="G15281">
        <v>303.41064500622798</v>
      </c>
      <c r="H15281">
        <f t="shared" si="254"/>
        <v>273.20489131793897</v>
      </c>
      <c r="I15281">
        <v>1.2048913179389604</v>
      </c>
    </row>
    <row r="15282" spans="5:9" x14ac:dyDescent="0.25">
      <c r="E15282">
        <v>272.10000000000002</v>
      </c>
      <c r="F15282">
        <v>1.0600000000000007</v>
      </c>
      <c r="G15282">
        <v>303.47152121468707</v>
      </c>
      <c r="H15282">
        <f t="shared" si="254"/>
        <v>273.30948947975048</v>
      </c>
      <c r="I15282">
        <v>1.2094894797504696</v>
      </c>
    </row>
    <row r="15283" spans="5:9" x14ac:dyDescent="0.25">
      <c r="E15283">
        <v>272.2</v>
      </c>
      <c r="F15283">
        <v>1.0600000000000007</v>
      </c>
      <c r="G15283">
        <v>303.53152665765828</v>
      </c>
      <c r="H15283">
        <f t="shared" si="254"/>
        <v>273.41412971597885</v>
      </c>
      <c r="I15283">
        <v>1.2141297159788462</v>
      </c>
    </row>
    <row r="15284" spans="5:9" x14ac:dyDescent="0.25">
      <c r="E15284">
        <v>272.3</v>
      </c>
      <c r="F15284">
        <v>1.0600000000000007</v>
      </c>
      <c r="G15284">
        <v>303.59065799087898</v>
      </c>
      <c r="H15284">
        <f t="shared" si="254"/>
        <v>273.51881246978905</v>
      </c>
      <c r="I15284">
        <v>1.2188124697890705</v>
      </c>
    </row>
    <row r="15285" spans="5:9" x14ac:dyDescent="0.25">
      <c r="E15285">
        <v>272.39999999999998</v>
      </c>
      <c r="F15285">
        <v>1.0600000000000007</v>
      </c>
      <c r="G15285">
        <v>303.64891190838176</v>
      </c>
      <c r="H15285">
        <f t="shared" si="254"/>
        <v>273.62353818595022</v>
      </c>
      <c r="I15285">
        <v>1.2235381859502272</v>
      </c>
    </row>
    <row r="15286" spans="5:9" x14ac:dyDescent="0.25">
      <c r="E15286">
        <v>272.5</v>
      </c>
      <c r="F15286">
        <v>1.0600000000000007</v>
      </c>
      <c r="G15286">
        <v>303.70628514364626</v>
      </c>
      <c r="H15286">
        <f t="shared" si="254"/>
        <v>273.72830731085867</v>
      </c>
      <c r="I15286">
        <v>1.2283073108586586</v>
      </c>
    </row>
    <row r="15287" spans="5:9" x14ac:dyDescent="0.25">
      <c r="E15287">
        <v>272.60000000000002</v>
      </c>
      <c r="F15287">
        <v>1.0600000000000007</v>
      </c>
      <c r="G15287">
        <v>303.76277447066718</v>
      </c>
      <c r="H15287">
        <f t="shared" si="254"/>
        <v>273.8331202925641</v>
      </c>
      <c r="I15287">
        <v>1.2331202925640619</v>
      </c>
    </row>
    <row r="15288" spans="5:9" x14ac:dyDescent="0.25">
      <c r="E15288">
        <v>272.7</v>
      </c>
      <c r="F15288">
        <v>1.0600000000000007</v>
      </c>
      <c r="G15288">
        <v>303.81837670493417</v>
      </c>
      <c r="H15288">
        <f t="shared" si="254"/>
        <v>273.9379775807987</v>
      </c>
      <c r="I15288">
        <v>1.2379775807987283</v>
      </c>
    </row>
    <row r="15289" spans="5:9" x14ac:dyDescent="0.25">
      <c r="E15289">
        <v>272.8</v>
      </c>
      <c r="F15289">
        <v>1.0600000000000007</v>
      </c>
      <c r="G15289">
        <v>303.87308870432054</v>
      </c>
      <c r="H15289">
        <f t="shared" si="254"/>
        <v>274.04287962701005</v>
      </c>
      <c r="I15289">
        <v>1.2428796270100502</v>
      </c>
    </row>
    <row r="15290" spans="5:9" x14ac:dyDescent="0.25">
      <c r="E15290">
        <v>272.89999999999998</v>
      </c>
      <c r="F15290">
        <v>1.0600000000000007</v>
      </c>
      <c r="G15290">
        <v>303.92690736987737</v>
      </c>
      <c r="H15290">
        <f t="shared" si="254"/>
        <v>274.14782688439647</v>
      </c>
      <c r="I15290">
        <v>1.2478268843964768</v>
      </c>
    </row>
    <row r="15291" spans="5:9" x14ac:dyDescent="0.25">
      <c r="E15291">
        <v>273</v>
      </c>
      <c r="F15291">
        <v>1.0600000000000007</v>
      </c>
      <c r="G15291">
        <v>303.97982964653113</v>
      </c>
      <c r="H15291">
        <f t="shared" si="254"/>
        <v>274.25281980794705</v>
      </c>
      <c r="I15291">
        <v>1.252819807947062</v>
      </c>
    </row>
    <row r="15292" spans="5:9" x14ac:dyDescent="0.25">
      <c r="E15292">
        <v>273.10000000000002</v>
      </c>
      <c r="F15292">
        <v>1.0600000000000007</v>
      </c>
      <c r="G15292">
        <v>304.03185252368161</v>
      </c>
      <c r="H15292">
        <f t="shared" si="254"/>
        <v>274.35785885448485</v>
      </c>
      <c r="I15292">
        <v>1.2578588544848275</v>
      </c>
    </row>
    <row r="15293" spans="5:9" x14ac:dyDescent="0.25">
      <c r="E15293">
        <v>273.2</v>
      </c>
      <c r="F15293">
        <v>1.0600000000000007</v>
      </c>
      <c r="G15293">
        <v>304.08297303570072</v>
      </c>
      <c r="H15293">
        <f t="shared" si="254"/>
        <v>274.46294448271402</v>
      </c>
      <c r="I15293">
        <v>1.2629444827140512</v>
      </c>
    </row>
    <row r="15294" spans="5:9" x14ac:dyDescent="0.25">
      <c r="E15294">
        <v>273.3</v>
      </c>
      <c r="F15294">
        <v>1.0600000000000007</v>
      </c>
      <c r="G15294">
        <v>304.1331882623295</v>
      </c>
      <c r="H15294">
        <f t="shared" si="254"/>
        <v>274.56807715327176</v>
      </c>
      <c r="I15294">
        <v>1.2680771532717283</v>
      </c>
    </row>
    <row r="15295" spans="5:9" x14ac:dyDescent="0.25">
      <c r="E15295">
        <v>273.39999999999998</v>
      </c>
      <c r="F15295">
        <v>1.0600000000000007</v>
      </c>
      <c r="G15295">
        <v>304.18249532897408</v>
      </c>
      <c r="H15295">
        <f t="shared" si="254"/>
        <v>274.67325732878328</v>
      </c>
      <c r="I15295">
        <v>1.2732573287832809</v>
      </c>
    </row>
    <row r="15296" spans="5:9" x14ac:dyDescent="0.25">
      <c r="E15296">
        <v>273.5</v>
      </c>
      <c r="F15296">
        <v>1.0600000000000007</v>
      </c>
      <c r="G15296">
        <v>304.23089140690041</v>
      </c>
      <c r="H15296">
        <f t="shared" si="254"/>
        <v>274.77848547392284</v>
      </c>
      <c r="I15296">
        <v>1.2784854739228371</v>
      </c>
    </row>
    <row r="15297" spans="5:9" x14ac:dyDescent="0.25">
      <c r="E15297">
        <v>273.60000000000002</v>
      </c>
      <c r="F15297">
        <v>1.0600000000000007</v>
      </c>
      <c r="G15297">
        <v>304.27837371332862</v>
      </c>
      <c r="H15297">
        <f t="shared" si="254"/>
        <v>274.8837620554782</v>
      </c>
      <c r="I15297">
        <v>1.2837620554781526</v>
      </c>
    </row>
    <row r="15298" spans="5:9" x14ac:dyDescent="0.25">
      <c r="E15298">
        <v>273.7</v>
      </c>
      <c r="F15298">
        <v>1.0600000000000007</v>
      </c>
      <c r="G15298">
        <v>304.32493951142857</v>
      </c>
      <c r="H15298">
        <f t="shared" si="254"/>
        <v>274.98908754242041</v>
      </c>
      <c r="I15298">
        <v>1.289087542420402</v>
      </c>
    </row>
    <row r="15299" spans="5:9" x14ac:dyDescent="0.25">
      <c r="E15299">
        <v>273.8</v>
      </c>
      <c r="F15299">
        <v>1.0600000000000007</v>
      </c>
      <c r="G15299">
        <v>304.3705861102174</v>
      </c>
      <c r="H15299">
        <f t="shared" si="254"/>
        <v>275.09446240597907</v>
      </c>
      <c r="I15299">
        <v>1.2944624059790453</v>
      </c>
    </row>
    <row r="15300" spans="5:9" x14ac:dyDescent="0.25">
      <c r="E15300">
        <v>273.89999999999998</v>
      </c>
      <c r="F15300">
        <v>1.0600000000000007</v>
      </c>
      <c r="G15300">
        <v>304.41531086436231</v>
      </c>
      <c r="H15300">
        <f t="shared" si="254"/>
        <v>275.19988711972189</v>
      </c>
      <c r="I15300">
        <v>1.2998871197219435</v>
      </c>
    </row>
    <row r="15301" spans="5:9" x14ac:dyDescent="0.25">
      <c r="E15301">
        <v>274</v>
      </c>
      <c r="F15301">
        <v>1.0600000000000007</v>
      </c>
      <c r="G15301">
        <v>304.4591111738909</v>
      </c>
      <c r="H15301">
        <f t="shared" si="254"/>
        <v>275.30536215964094</v>
      </c>
      <c r="I15301">
        <v>1.3053621596409077</v>
      </c>
    </row>
    <row r="15302" spans="5:9" x14ac:dyDescent="0.25">
      <c r="E15302">
        <v>274.10000000000002</v>
      </c>
      <c r="F15302">
        <v>1.0600000000000007</v>
      </c>
      <c r="G15302">
        <v>304.50198448381144</v>
      </c>
      <c r="H15302">
        <f t="shared" ref="H15302:H15365" si="255">E15302+I15302</f>
        <v>275.41088800424296</v>
      </c>
      <c r="I15302">
        <v>1.3108880042429287</v>
      </c>
    </row>
    <row r="15303" spans="5:9" x14ac:dyDescent="0.25">
      <c r="E15303">
        <v>274.2</v>
      </c>
      <c r="F15303">
        <v>1.0600000000000007</v>
      </c>
      <c r="G15303">
        <v>304.54392828364803</v>
      </c>
      <c r="H15303">
        <f t="shared" si="255"/>
        <v>275.51646513464721</v>
      </c>
      <c r="I15303">
        <v>1.3164651346472067</v>
      </c>
    </row>
    <row r="15304" spans="5:9" x14ac:dyDescent="0.25">
      <c r="E15304">
        <v>274.3</v>
      </c>
      <c r="F15304">
        <v>1.0600000000000007</v>
      </c>
      <c r="G15304">
        <v>304.58494010689282</v>
      </c>
      <c r="H15304">
        <f t="shared" si="255"/>
        <v>275.6220940346883</v>
      </c>
      <c r="I15304">
        <v>1.3220940346882781</v>
      </c>
    </row>
    <row r="15305" spans="5:9" x14ac:dyDescent="0.25">
      <c r="E15305">
        <v>274.39999999999998</v>
      </c>
      <c r="F15305">
        <v>1.0600000000000007</v>
      </c>
      <c r="G15305">
        <v>304.62501753038083</v>
      </c>
      <c r="H15305">
        <f t="shared" si="255"/>
        <v>275.72777519102539</v>
      </c>
      <c r="I15305">
        <v>1.3277751910253832</v>
      </c>
    </row>
    <row r="15306" spans="5:9" x14ac:dyDescent="0.25">
      <c r="E15306">
        <v>274.5</v>
      </c>
      <c r="F15306">
        <v>1.0600000000000007</v>
      </c>
      <c r="G15306">
        <v>304.66415817359109</v>
      </c>
      <c r="H15306">
        <f t="shared" si="255"/>
        <v>275.83350909325827</v>
      </c>
      <c r="I15306">
        <v>1.3335090932582661</v>
      </c>
    </row>
    <row r="15307" spans="5:9" x14ac:dyDescent="0.25">
      <c r="E15307">
        <v>274.60000000000002</v>
      </c>
      <c r="F15307">
        <v>1.0600000000000007</v>
      </c>
      <c r="G15307">
        <v>304.70235969787939</v>
      </c>
      <c r="H15307">
        <f t="shared" si="255"/>
        <v>275.93929623404972</v>
      </c>
      <c r="I15307">
        <v>1.3392962340496988</v>
      </c>
    </row>
    <row r="15308" spans="5:9" x14ac:dyDescent="0.25">
      <c r="E15308">
        <v>274.7</v>
      </c>
      <c r="F15308">
        <v>1.0600000000000007</v>
      </c>
      <c r="G15308">
        <v>304.73961980564764</v>
      </c>
      <c r="H15308">
        <f t="shared" si="255"/>
        <v>276.04513710925482</v>
      </c>
      <c r="I15308">
        <v>1.345137109254839</v>
      </c>
    </row>
    <row r="15309" spans="5:9" x14ac:dyDescent="0.25">
      <c r="E15309">
        <v>274.8</v>
      </c>
      <c r="F15309">
        <v>1.0600000000000007</v>
      </c>
      <c r="G15309">
        <v>304.77593623945461</v>
      </c>
      <c r="H15309">
        <f t="shared" si="255"/>
        <v>276.15103221805776</v>
      </c>
      <c r="I15309">
        <v>1.3510322180577423</v>
      </c>
    </row>
    <row r="15310" spans="5:9" x14ac:dyDescent="0.25">
      <c r="E15310">
        <v>274.89999999999998</v>
      </c>
      <c r="F15310">
        <v>1.0600000000000007</v>
      </c>
      <c r="G15310">
        <v>304.81130678107434</v>
      </c>
      <c r="H15310">
        <f t="shared" si="255"/>
        <v>276.25698206311512</v>
      </c>
      <c r="I15310">
        <v>1.3569820631151466</v>
      </c>
    </row>
    <row r="15311" spans="5:9" x14ac:dyDescent="0.25">
      <c r="E15311">
        <v>275</v>
      </c>
      <c r="F15311">
        <v>1.0600000000000007</v>
      </c>
      <c r="G15311">
        <v>304.84572925050742</v>
      </c>
      <c r="H15311">
        <f t="shared" si="255"/>
        <v>276.3629871507078</v>
      </c>
      <c r="I15311">
        <v>1.3629871507078199</v>
      </c>
    </row>
    <row r="15312" spans="5:9" x14ac:dyDescent="0.25">
      <c r="E15312">
        <v>275.10000000000002</v>
      </c>
      <c r="F15312">
        <v>1.0600000000000007</v>
      </c>
      <c r="G15312">
        <v>304.87920150495108</v>
      </c>
      <c r="H15312">
        <f t="shared" si="255"/>
        <v>276.4690479908997</v>
      </c>
      <c r="I15312">
        <v>1.3690479908996687</v>
      </c>
    </row>
    <row r="15313" spans="5:9" x14ac:dyDescent="0.25">
      <c r="E15313">
        <v>275.2</v>
      </c>
      <c r="F15313">
        <v>1.0600000000000007</v>
      </c>
      <c r="G15313">
        <v>304.91172143773377</v>
      </c>
      <c r="H15313">
        <f t="shared" si="255"/>
        <v>276.57516509770483</v>
      </c>
      <c r="I15313">
        <v>1.375165097704832</v>
      </c>
    </row>
    <row r="15314" spans="5:9" x14ac:dyDescent="0.25">
      <c r="E15314">
        <v>275.3</v>
      </c>
      <c r="F15314">
        <v>1.0600000000000007</v>
      </c>
      <c r="G15314">
        <v>304.94328697722057</v>
      </c>
      <c r="H15314">
        <f t="shared" si="255"/>
        <v>276.681338989263</v>
      </c>
      <c r="I15314">
        <v>1.3813389892629921</v>
      </c>
    </row>
    <row r="15315" spans="5:9" x14ac:dyDescent="0.25">
      <c r="E15315">
        <v>275.39999999999998</v>
      </c>
      <c r="F15315">
        <v>1.0600000000000007</v>
      </c>
      <c r="G15315">
        <v>304.97389608569461</v>
      </c>
      <c r="H15315">
        <f t="shared" si="255"/>
        <v>276.7875701880231</v>
      </c>
      <c r="I15315">
        <v>1.3875701880231246</v>
      </c>
    </row>
    <row r="15316" spans="5:9" x14ac:dyDescent="0.25">
      <c r="E15316">
        <v>275.5</v>
      </c>
      <c r="F15316">
        <v>1.0600000000000007</v>
      </c>
      <c r="G15316">
        <v>305.00354675822172</v>
      </c>
      <c r="H15316">
        <f t="shared" si="255"/>
        <v>276.89385922093595</v>
      </c>
      <c r="I15316">
        <v>1.3938592209359622</v>
      </c>
    </row>
    <row r="15317" spans="5:9" x14ac:dyDescent="0.25">
      <c r="E15317">
        <v>275.60000000000002</v>
      </c>
      <c r="F15317">
        <v>1.0600000000000007</v>
      </c>
      <c r="G15317">
        <v>305.03223702150297</v>
      </c>
      <c r="H15317">
        <f t="shared" si="255"/>
        <v>277.00020661965539</v>
      </c>
      <c r="I15317">
        <v>1.4002066196553535</v>
      </c>
    </row>
    <row r="15318" spans="5:9" x14ac:dyDescent="0.25">
      <c r="E15318">
        <v>275.7</v>
      </c>
      <c r="F15318">
        <v>1.0600000000000007</v>
      </c>
      <c r="G15318">
        <v>305.05996493272181</v>
      </c>
      <c r="H15318">
        <f t="shared" si="255"/>
        <v>277.10661292074877</v>
      </c>
      <c r="I15318">
        <v>1.4066129207487752</v>
      </c>
    </row>
    <row r="15319" spans="5:9" x14ac:dyDescent="0.25">
      <c r="E15319">
        <v>275.8</v>
      </c>
      <c r="F15319">
        <v>1.0600000000000007</v>
      </c>
      <c r="G15319">
        <v>305.08672857839088</v>
      </c>
      <c r="H15319">
        <f t="shared" si="255"/>
        <v>277.21307866591729</v>
      </c>
      <c r="I15319">
        <v>1.4130786659172843</v>
      </c>
    </row>
    <row r="15320" spans="5:9" x14ac:dyDescent="0.25">
      <c r="E15320">
        <v>275.89999999999998</v>
      </c>
      <c r="F15320">
        <v>1.0600000000000007</v>
      </c>
      <c r="G15320">
        <v>305.11252607320495</v>
      </c>
      <c r="H15320">
        <f t="shared" si="255"/>
        <v>277.31960440222502</v>
      </c>
      <c r="I15320">
        <v>1.4196044022250709</v>
      </c>
    </row>
    <row r="15321" spans="5:9" x14ac:dyDescent="0.25">
      <c r="E15321">
        <v>276</v>
      </c>
      <c r="F15321">
        <v>1.0600000000000007</v>
      </c>
      <c r="G15321">
        <v>305.13735555890457</v>
      </c>
      <c r="H15321">
        <f t="shared" si="255"/>
        <v>277.42619068233898</v>
      </c>
      <c r="I15321">
        <v>1.4261906823389721</v>
      </c>
    </row>
    <row r="15322" spans="5:9" x14ac:dyDescent="0.25">
      <c r="E15322">
        <v>276.10000000000002</v>
      </c>
      <c r="F15322">
        <v>1.0600000000000007</v>
      </c>
      <c r="G15322">
        <v>305.16121520315625</v>
      </c>
      <c r="H15322">
        <f t="shared" si="255"/>
        <v>277.5328380647781</v>
      </c>
      <c r="I15322">
        <v>1.4328380647780785</v>
      </c>
    </row>
    <row r="15323" spans="5:9" x14ac:dyDescent="0.25">
      <c r="E15323">
        <v>276.2</v>
      </c>
      <c r="F15323">
        <v>1.0600000000000007</v>
      </c>
      <c r="G15323">
        <v>305.18410319845435</v>
      </c>
      <c r="H15323">
        <f t="shared" si="255"/>
        <v>277.63954711417375</v>
      </c>
      <c r="I15323">
        <v>1.439547114173765</v>
      </c>
    </row>
    <row r="15324" spans="5:9" x14ac:dyDescent="0.25">
      <c r="E15324">
        <v>276.3</v>
      </c>
      <c r="F15324">
        <v>1.0600000000000007</v>
      </c>
      <c r="G15324">
        <v>305.20601776104877</v>
      </c>
      <c r="H15324">
        <f t="shared" si="255"/>
        <v>277.74631840154041</v>
      </c>
      <c r="I15324">
        <v>1.4463184015403858</v>
      </c>
    </row>
    <row r="15325" spans="5:9" x14ac:dyDescent="0.25">
      <c r="E15325">
        <v>276.39999999999998</v>
      </c>
      <c r="F15325">
        <v>1.0600000000000007</v>
      </c>
      <c r="G15325">
        <v>305.22695712990384</v>
      </c>
      <c r="H15325">
        <f t="shared" si="255"/>
        <v>277.85315250455687</v>
      </c>
      <c r="I15325">
        <v>1.4531525045568763</v>
      </c>
    </row>
    <row r="15326" spans="5:9" x14ac:dyDescent="0.25">
      <c r="E15326">
        <v>276.5</v>
      </c>
      <c r="F15326">
        <v>1.0600000000000007</v>
      </c>
      <c r="G15326">
        <v>305.24691956569222</v>
      </c>
      <c r="H15326">
        <f t="shared" si="255"/>
        <v>277.96005000785954</v>
      </c>
      <c r="I15326">
        <v>1.4600500078595193</v>
      </c>
    </row>
    <row r="15327" spans="5:9" x14ac:dyDescent="0.25">
      <c r="E15327">
        <v>276.60000000000002</v>
      </c>
      <c r="F15327">
        <v>1.0600000000000007</v>
      </c>
      <c r="G15327">
        <v>305.26590334982797</v>
      </c>
      <c r="H15327">
        <f t="shared" si="255"/>
        <v>278.06701150334618</v>
      </c>
      <c r="I15327">
        <v>1.4670115033461586</v>
      </c>
    </row>
    <row r="15328" spans="5:9" x14ac:dyDescent="0.25">
      <c r="E15328">
        <v>276.7</v>
      </c>
      <c r="F15328">
        <v>1.0600000000000007</v>
      </c>
      <c r="G15328">
        <v>305.28390678354214</v>
      </c>
      <c r="H15328">
        <f t="shared" si="255"/>
        <v>278.17403759049211</v>
      </c>
      <c r="I15328">
        <v>1.4740375904920922</v>
      </c>
    </row>
    <row r="15329" spans="5:9" x14ac:dyDescent="0.25">
      <c r="E15329">
        <v>276.8</v>
      </c>
      <c r="F15329">
        <v>1.0600000000000007</v>
      </c>
      <c r="G15329">
        <v>305.30092818700484</v>
      </c>
      <c r="H15329">
        <f t="shared" si="255"/>
        <v>278.28112887667788</v>
      </c>
      <c r="I15329">
        <v>1.4811288766778983</v>
      </c>
    </row>
    <row r="15330" spans="5:9" x14ac:dyDescent="0.25">
      <c r="E15330">
        <v>276.89999999999998</v>
      </c>
      <c r="F15330">
        <v>1.0600000000000007</v>
      </c>
      <c r="G15330">
        <v>305.31696589849594</v>
      </c>
      <c r="H15330">
        <f t="shared" si="255"/>
        <v>278.38828597752951</v>
      </c>
      <c r="I15330">
        <v>1.4882859775295219</v>
      </c>
    </row>
    <row r="15331" spans="5:9" x14ac:dyDescent="0.25">
      <c r="E15331">
        <v>277</v>
      </c>
      <c r="F15331">
        <v>1.0600000000000007</v>
      </c>
      <c r="G15331">
        <v>305.33201827362785</v>
      </c>
      <c r="H15331">
        <f t="shared" si="255"/>
        <v>278.49550951727076</v>
      </c>
      <c r="I15331">
        <v>1.4955095172707347</v>
      </c>
    </row>
    <row r="15332" spans="5:9" x14ac:dyDescent="0.25">
      <c r="E15332">
        <v>277.10000000000002</v>
      </c>
      <c r="F15332">
        <v>1.0600000000000007</v>
      </c>
      <c r="G15332">
        <v>305.34608368462187</v>
      </c>
      <c r="H15332">
        <f t="shared" si="255"/>
        <v>278.60280012908839</v>
      </c>
      <c r="I15332">
        <v>1.5028001290883823</v>
      </c>
    </row>
    <row r="15333" spans="5:9" x14ac:dyDescent="0.25">
      <c r="E15333">
        <v>277.2</v>
      </c>
      <c r="F15333">
        <v>1.0600000000000007</v>
      </c>
      <c r="G15333">
        <v>305.35916051964068</v>
      </c>
      <c r="H15333">
        <f t="shared" si="255"/>
        <v>278.71015845551051</v>
      </c>
      <c r="I15333">
        <v>1.5101584555105476</v>
      </c>
    </row>
    <row r="15334" spans="5:9" x14ac:dyDescent="0.25">
      <c r="E15334">
        <v>277.3</v>
      </c>
      <c r="F15334">
        <v>1.0600000000000007</v>
      </c>
      <c r="G15334">
        <v>305.3712471821778</v>
      </c>
      <c r="H15334">
        <f t="shared" si="255"/>
        <v>278.81758514879795</v>
      </c>
      <c r="I15334">
        <v>1.5175851487979242</v>
      </c>
    </row>
    <row r="15335" spans="5:9" x14ac:dyDescent="0.25">
      <c r="E15335">
        <v>277.39999999999998</v>
      </c>
      <c r="F15335">
        <v>1.0600000000000007</v>
      </c>
      <c r="G15335">
        <v>305.38234209050546</v>
      </c>
      <c r="H15335">
        <f t="shared" si="255"/>
        <v>278.9250808713486</v>
      </c>
      <c r="I15335">
        <v>1.5250808713486059</v>
      </c>
    </row>
    <row r="15336" spans="5:9" x14ac:dyDescent="0.25">
      <c r="E15336">
        <v>277.5</v>
      </c>
      <c r="F15336">
        <v>1.0600000000000007</v>
      </c>
      <c r="G15336">
        <v>305.39244367718209</v>
      </c>
      <c r="H15336">
        <f t="shared" si="255"/>
        <v>279.03264629611652</v>
      </c>
      <c r="I15336">
        <v>1.5326462961165488</v>
      </c>
    </row>
    <row r="15337" spans="5:9" x14ac:dyDescent="0.25">
      <c r="E15337">
        <v>277.60000000000002</v>
      </c>
      <c r="F15337">
        <v>1.0600000000000007</v>
      </c>
      <c r="G15337">
        <v>305.4015503886182</v>
      </c>
      <c r="H15337">
        <f t="shared" si="255"/>
        <v>279.1402821070439</v>
      </c>
      <c r="I15337">
        <v>1.5402821070438748</v>
      </c>
    </row>
    <row r="15338" spans="5:9" x14ac:dyDescent="0.25">
      <c r="E15338">
        <v>277.7</v>
      </c>
      <c r="F15338">
        <v>1.0600000000000007</v>
      </c>
      <c r="G15338">
        <v>305.40966068470294</v>
      </c>
      <c r="H15338">
        <f t="shared" si="255"/>
        <v>279.24798899950724</v>
      </c>
      <c r="I15338">
        <v>1.547988999507226</v>
      </c>
    </row>
    <row r="15339" spans="5:9" x14ac:dyDescent="0.25">
      <c r="E15339">
        <v>277.8</v>
      </c>
      <c r="F15339">
        <v>1.0600000000000007</v>
      </c>
      <c r="G15339">
        <v>305.41677303848832</v>
      </c>
      <c r="H15339">
        <f t="shared" si="255"/>
        <v>279.3557676807784</v>
      </c>
      <c r="I15339">
        <v>1.5557676807783949</v>
      </c>
    </row>
    <row r="15340" spans="5:9" x14ac:dyDescent="0.25">
      <c r="E15340">
        <v>277.89999999999998</v>
      </c>
      <c r="F15340">
        <v>1.0600000000000007</v>
      </c>
      <c r="G15340">
        <v>305.42288593593247</v>
      </c>
      <c r="H15340">
        <f t="shared" si="255"/>
        <v>279.46361887049926</v>
      </c>
      <c r="I15340">
        <v>1.5636188704992766</v>
      </c>
    </row>
    <row r="15341" spans="5:9" x14ac:dyDescent="0.25">
      <c r="E15341">
        <v>278</v>
      </c>
      <c r="F15341">
        <v>1.0600000000000007</v>
      </c>
      <c r="G15341">
        <v>305.42799787569936</v>
      </c>
      <c r="H15341">
        <f t="shared" si="255"/>
        <v>279.5715433011714</v>
      </c>
      <c r="I15341">
        <v>1.5715433011713835</v>
      </c>
    </row>
    <row r="15342" spans="5:9" x14ac:dyDescent="0.25">
      <c r="E15342">
        <v>278.10000000000002</v>
      </c>
      <c r="F15342">
        <v>1.0600000000000007</v>
      </c>
      <c r="G15342">
        <v>305.43210736901455</v>
      </c>
      <c r="H15342">
        <f t="shared" si="255"/>
        <v>279.67954171866</v>
      </c>
      <c r="I15342">
        <v>1.5795417186599967</v>
      </c>
    </row>
    <row r="15343" spans="5:9" x14ac:dyDescent="0.25">
      <c r="E15343">
        <v>278.2</v>
      </c>
      <c r="F15343">
        <v>1.0600000000000007</v>
      </c>
      <c r="G15343">
        <v>305.43521293957372</v>
      </c>
      <c r="H15343">
        <f t="shared" si="255"/>
        <v>279.78761488271294</v>
      </c>
      <c r="I15343">
        <v>1.5876148827129652</v>
      </c>
    </row>
    <row r="15344" spans="5:9" x14ac:dyDescent="0.25">
      <c r="E15344">
        <v>278.3</v>
      </c>
      <c r="F15344">
        <v>1.0600000000000007</v>
      </c>
      <c r="G15344">
        <v>305.43731312350326</v>
      </c>
      <c r="H15344">
        <f t="shared" si="255"/>
        <v>279.89576356749433</v>
      </c>
      <c r="I15344">
        <v>1.5957635674943051</v>
      </c>
    </row>
    <row r="15345" spans="5:9" x14ac:dyDescent="0.25">
      <c r="E15345">
        <v>278.39999999999998</v>
      </c>
      <c r="F15345">
        <v>1.0600000000000007</v>
      </c>
      <c r="G15345">
        <v>305.43840646936974</v>
      </c>
      <c r="H15345">
        <f t="shared" si="255"/>
        <v>280.00398856213241</v>
      </c>
      <c r="I15345">
        <v>1.6039885621324144</v>
      </c>
    </row>
    <row r="15346" spans="5:9" x14ac:dyDescent="0.25">
      <c r="E15346">
        <v>278.5</v>
      </c>
      <c r="F15346">
        <v>1.0600000000000007</v>
      </c>
      <c r="G15346">
        <v>305.4384915382351</v>
      </c>
      <c r="H15346">
        <f t="shared" si="255"/>
        <v>280.11229067128301</v>
      </c>
      <c r="I15346">
        <v>1.6122906712830325</v>
      </c>
    </row>
    <row r="15347" spans="5:9" x14ac:dyDescent="0.25">
      <c r="E15347">
        <v>278.60000000000002</v>
      </c>
      <c r="F15347">
        <v>1.0600000000000007</v>
      </c>
      <c r="G15347">
        <v>305.43756690375562</v>
      </c>
      <c r="H15347">
        <f t="shared" si="255"/>
        <v>280.22067071570672</v>
      </c>
      <c r="I15347">
        <v>1.6206707157066698</v>
      </c>
    </row>
    <row r="15348" spans="5:9" x14ac:dyDescent="0.25">
      <c r="E15348">
        <v>278.7</v>
      </c>
      <c r="F15348">
        <v>1.0600000000000007</v>
      </c>
      <c r="G15348">
        <v>305.43563115231996</v>
      </c>
      <c r="H15348">
        <f t="shared" si="255"/>
        <v>280.32912953286041</v>
      </c>
      <c r="I15348">
        <v>1.6291295328604334</v>
      </c>
    </row>
    <row r="15349" spans="5:9" x14ac:dyDescent="0.25">
      <c r="E15349">
        <v>278.8</v>
      </c>
      <c r="F15349">
        <v>1.0600000000000007</v>
      </c>
      <c r="G15349">
        <v>305.43268288322412</v>
      </c>
      <c r="H15349">
        <f t="shared" si="255"/>
        <v>280.43766797750385</v>
      </c>
      <c r="I15349">
        <v>1.637667977503845</v>
      </c>
    </row>
    <row r="15350" spans="5:9" x14ac:dyDescent="0.25">
      <c r="E15350">
        <v>278.89999999999998</v>
      </c>
      <c r="F15350">
        <v>1.0600000000000007</v>
      </c>
      <c r="G15350">
        <v>305.42872070887853</v>
      </c>
      <c r="H15350">
        <f t="shared" si="255"/>
        <v>280.54628692231847</v>
      </c>
      <c r="I15350">
        <v>1.6462869223185177</v>
      </c>
    </row>
    <row r="15351" spans="5:9" x14ac:dyDescent="0.25">
      <c r="E15351">
        <v>279</v>
      </c>
      <c r="F15351">
        <v>1.0600000000000007</v>
      </c>
      <c r="G15351">
        <v>305.4237432550438</v>
      </c>
      <c r="H15351">
        <f t="shared" si="255"/>
        <v>280.65498725854098</v>
      </c>
      <c r="I15351">
        <v>1.6549872585409846</v>
      </c>
    </row>
    <row r="15352" spans="5:9" x14ac:dyDescent="0.25">
      <c r="E15352">
        <v>279.10000000000002</v>
      </c>
      <c r="F15352">
        <v>1.0600000000000007</v>
      </c>
      <c r="G15352">
        <v>305.41774916109125</v>
      </c>
      <c r="H15352">
        <f t="shared" si="255"/>
        <v>280.76376989660838</v>
      </c>
      <c r="I15352">
        <v>1.6637698966083725</v>
      </c>
    </row>
    <row r="15353" spans="5:9" x14ac:dyDescent="0.25">
      <c r="E15353">
        <v>279.2</v>
      </c>
      <c r="F15353">
        <v>1.0600000000000007</v>
      </c>
      <c r="G15353">
        <v>305.4107370802833</v>
      </c>
      <c r="H15353">
        <f t="shared" si="255"/>
        <v>280.87263576681607</v>
      </c>
      <c r="I15353">
        <v>1.6726357668160896</v>
      </c>
    </row>
    <row r="15354" spans="5:9" x14ac:dyDescent="0.25">
      <c r="E15354">
        <v>279.3</v>
      </c>
      <c r="F15354">
        <v>1.0600000000000007</v>
      </c>
      <c r="G15354">
        <v>305.40270568007014</v>
      </c>
      <c r="H15354">
        <f t="shared" si="255"/>
        <v>280.98158581998672</v>
      </c>
      <c r="I15354">
        <v>1.6815858199867229</v>
      </c>
    </row>
    <row r="15355" spans="5:9" x14ac:dyDescent="0.25">
      <c r="E15355">
        <v>279.39999999999998</v>
      </c>
      <c r="F15355">
        <v>1.0600000000000007</v>
      </c>
      <c r="G15355">
        <v>305.39365364239774</v>
      </c>
      <c r="H15355">
        <f t="shared" si="255"/>
        <v>281.09062102814926</v>
      </c>
      <c r="I15355">
        <v>1.6906210281492673</v>
      </c>
    </row>
    <row r="15356" spans="5:9" x14ac:dyDescent="0.25">
      <c r="E15356">
        <v>279.5</v>
      </c>
      <c r="F15356">
        <v>1.0600000000000007</v>
      </c>
      <c r="G15356">
        <v>305.3835796640231</v>
      </c>
      <c r="H15356">
        <f t="shared" si="255"/>
        <v>281.19974238522747</v>
      </c>
      <c r="I15356">
        <v>1.6997423852274554</v>
      </c>
    </row>
    <row r="15357" spans="5:9" x14ac:dyDescent="0.25">
      <c r="E15357">
        <v>279.60000000000002</v>
      </c>
      <c r="F15357">
        <v>1.0600000000000007</v>
      </c>
      <c r="G15357">
        <v>305.3724824568319</v>
      </c>
      <c r="H15357">
        <f t="shared" si="255"/>
        <v>281.30895090773583</v>
      </c>
      <c r="I15357">
        <v>1.7089509077358187</v>
      </c>
    </row>
    <row r="15358" spans="5:9" x14ac:dyDescent="0.25">
      <c r="E15358">
        <v>279.7</v>
      </c>
      <c r="F15358">
        <v>1.0600000000000007</v>
      </c>
      <c r="G15358">
        <v>305.36036074815399</v>
      </c>
      <c r="H15358">
        <f t="shared" si="255"/>
        <v>281.41824763548203</v>
      </c>
      <c r="I15358">
        <v>1.7182476354820593</v>
      </c>
    </row>
    <row r="15359" spans="5:9" x14ac:dyDescent="0.25">
      <c r="E15359">
        <v>279.8</v>
      </c>
      <c r="F15359">
        <v>1.0600000000000007</v>
      </c>
      <c r="G15359">
        <v>305.34721328107287</v>
      </c>
      <c r="H15359">
        <f t="shared" si="255"/>
        <v>281.52763363227371</v>
      </c>
      <c r="I15359">
        <v>1.7276336322737034</v>
      </c>
    </row>
    <row r="15360" spans="5:9" x14ac:dyDescent="0.25">
      <c r="E15360">
        <v>279.89999999999998</v>
      </c>
      <c r="F15360">
        <v>1.0600000000000007</v>
      </c>
      <c r="G15360">
        <v>305.33303881472375</v>
      </c>
      <c r="H15360">
        <f t="shared" si="255"/>
        <v>281.63710998662714</v>
      </c>
      <c r="I15360">
        <v>1.7371099866271507</v>
      </c>
    </row>
    <row r="15361" spans="5:9" x14ac:dyDescent="0.25">
      <c r="E15361">
        <v>280</v>
      </c>
      <c r="F15361">
        <v>1.0600000000000007</v>
      </c>
      <c r="G15361">
        <v>305.31783612457639</v>
      </c>
      <c r="H15361">
        <f t="shared" si="255"/>
        <v>281.74667781247661</v>
      </c>
      <c r="I15361">
        <v>1.7466778124765898</v>
      </c>
    </row>
    <row r="15362" spans="5:9" x14ac:dyDescent="0.25">
      <c r="E15362">
        <v>280.10000000000002</v>
      </c>
      <c r="F15362">
        <v>1.0600000000000007</v>
      </c>
      <c r="G15362">
        <v>305.30160400269864</v>
      </c>
      <c r="H15362">
        <f t="shared" si="255"/>
        <v>281.85633824988008</v>
      </c>
      <c r="I15362">
        <v>1.7563382498800628</v>
      </c>
    </row>
    <row r="15363" spans="5:9" x14ac:dyDescent="0.25">
      <c r="E15363">
        <v>280.2</v>
      </c>
      <c r="F15363">
        <v>1.0600000000000007</v>
      </c>
      <c r="G15363">
        <v>305.28434125799572</v>
      </c>
      <c r="H15363">
        <f t="shared" si="255"/>
        <v>281.96609246571956</v>
      </c>
      <c r="I15363">
        <v>1.7660924657195622</v>
      </c>
    </row>
    <row r="15364" spans="5:9" x14ac:dyDescent="0.25">
      <c r="E15364">
        <v>280.3</v>
      </c>
      <c r="F15364">
        <v>1.0600000000000007</v>
      </c>
      <c r="G15364">
        <v>305.26604671642195</v>
      </c>
      <c r="H15364">
        <f t="shared" si="255"/>
        <v>282.07594165439156</v>
      </c>
      <c r="I15364">
        <v>1.7759416543915516</v>
      </c>
    </row>
    <row r="15365" spans="5:9" x14ac:dyDescent="0.25">
      <c r="E15365">
        <v>280.39999999999998</v>
      </c>
      <c r="F15365">
        <v>1.0600000000000007</v>
      </c>
      <c r="G15365">
        <v>305.24671922116096</v>
      </c>
      <c r="H15365">
        <f t="shared" si="255"/>
        <v>282.18588703848388</v>
      </c>
      <c r="I15365">
        <v>1.7858870384839103</v>
      </c>
    </row>
    <row r="15366" spans="5:9" x14ac:dyDescent="0.25">
      <c r="E15366">
        <v>280.5</v>
      </c>
      <c r="F15366">
        <v>1.0600000000000007</v>
      </c>
      <c r="G15366">
        <v>305.22635763276992</v>
      </c>
      <c r="H15366">
        <f t="shared" ref="H15366:H15429" si="256">E15366+I15366</f>
        <v>282.29592986943464</v>
      </c>
      <c r="I15366">
        <v>1.7959298694346357</v>
      </c>
    </row>
    <row r="15367" spans="5:9" x14ac:dyDescent="0.25">
      <c r="E15367">
        <v>280.60000000000002</v>
      </c>
      <c r="F15367">
        <v>1.0600000000000007</v>
      </c>
      <c r="G15367">
        <v>305.20496082928594</v>
      </c>
      <c r="H15367">
        <f t="shared" si="256"/>
        <v>282.40607142816719</v>
      </c>
      <c r="I15367">
        <v>1.8060714281671613</v>
      </c>
    </row>
    <row r="15368" spans="5:9" x14ac:dyDescent="0.25">
      <c r="E15368">
        <v>280.7</v>
      </c>
      <c r="F15368">
        <v>1.0600000000000007</v>
      </c>
      <c r="G15368">
        <v>305.18252770628942</v>
      </c>
      <c r="H15368">
        <f t="shared" si="256"/>
        <v>282.51631302569638</v>
      </c>
      <c r="I15368">
        <v>1.8163130256964115</v>
      </c>
    </row>
    <row r="15369" spans="5:9" x14ac:dyDescent="0.25">
      <c r="E15369">
        <v>280.8</v>
      </c>
      <c r="F15369">
        <v>1.0600000000000007</v>
      </c>
      <c r="G15369">
        <v>305.15905717692334</v>
      </c>
      <c r="H15369">
        <f t="shared" si="256"/>
        <v>282.62665600369894</v>
      </c>
      <c r="I15369">
        <v>1.8266560036989441</v>
      </c>
    </row>
    <row r="15370" spans="5:9" x14ac:dyDescent="0.25">
      <c r="E15370">
        <v>280.89999999999998</v>
      </c>
      <c r="F15370">
        <v>1.0600000000000007</v>
      </c>
      <c r="G15370">
        <v>305.13454817186391</v>
      </c>
      <c r="H15370">
        <f t="shared" si="256"/>
        <v>282.73710173503974</v>
      </c>
      <c r="I15370">
        <v>1.8371017350397751</v>
      </c>
    </row>
    <row r="15371" spans="5:9" x14ac:dyDescent="0.25">
      <c r="E15371">
        <v>281</v>
      </c>
      <c r="F15371">
        <v>1.0600000000000007</v>
      </c>
      <c r="G15371">
        <v>305.10899963924203</v>
      </c>
      <c r="H15371">
        <f t="shared" si="256"/>
        <v>282.84765162424748</v>
      </c>
      <c r="I15371">
        <v>1.847651624247493</v>
      </c>
    </row>
    <row r="15372" spans="5:9" x14ac:dyDescent="0.25">
      <c r="E15372">
        <v>281.10000000000002</v>
      </c>
      <c r="F15372">
        <v>1.0600000000000007</v>
      </c>
      <c r="G15372">
        <v>305.0824105445115</v>
      </c>
      <c r="H15372">
        <f t="shared" si="256"/>
        <v>282.95830710792825</v>
      </c>
      <c r="I15372">
        <v>1.8583071079282329</v>
      </c>
    </row>
    <row r="15373" spans="5:9" x14ac:dyDescent="0.25">
      <c r="E15373">
        <v>281.2</v>
      </c>
      <c r="F15373">
        <v>1.0600000000000007</v>
      </c>
      <c r="G15373">
        <v>305.0547798702637</v>
      </c>
      <c r="H15373">
        <f t="shared" si="256"/>
        <v>283.06906965510797</v>
      </c>
      <c r="I15373">
        <v>1.8690696551079804</v>
      </c>
    </row>
    <row r="15374" spans="5:9" x14ac:dyDescent="0.25">
      <c r="E15374">
        <v>281.3</v>
      </c>
      <c r="F15374">
        <v>1.0600000000000007</v>
      </c>
      <c r="G15374">
        <v>305.02610661598669</v>
      </c>
      <c r="H15374">
        <f t="shared" si="256"/>
        <v>283.17994076749136</v>
      </c>
      <c r="I15374">
        <v>1.8799407674913637</v>
      </c>
    </row>
    <row r="15375" spans="5:9" x14ac:dyDescent="0.25">
      <c r="E15375">
        <v>281.39999999999998</v>
      </c>
      <c r="F15375">
        <v>1.0600000000000007</v>
      </c>
      <c r="G15375">
        <v>304.99638979776711</v>
      </c>
      <c r="H15375">
        <f t="shared" si="256"/>
        <v>283.29092197962365</v>
      </c>
      <c r="I15375">
        <v>1.8909219796236585</v>
      </c>
    </row>
    <row r="15376" spans="5:9" x14ac:dyDescent="0.25">
      <c r="E15376">
        <v>281.5</v>
      </c>
      <c r="F15376">
        <v>1.0600000000000007</v>
      </c>
      <c r="G15376">
        <v>304.96562844793453</v>
      </c>
      <c r="H15376">
        <f t="shared" si="256"/>
        <v>283.40201485894119</v>
      </c>
      <c r="I15376">
        <v>1.9020148589412071</v>
      </c>
    </row>
    <row r="15377" spans="5:9" x14ac:dyDescent="0.25">
      <c r="E15377">
        <v>281.60000000000002</v>
      </c>
      <c r="F15377">
        <v>1.0600000000000007</v>
      </c>
      <c r="G15377">
        <v>304.93382161464797</v>
      </c>
      <c r="H15377">
        <f t="shared" si="256"/>
        <v>283.51322100569365</v>
      </c>
      <c r="I15377">
        <v>1.9132210056936112</v>
      </c>
    </row>
    <row r="15378" spans="5:9" x14ac:dyDescent="0.25">
      <c r="E15378">
        <v>281.7</v>
      </c>
      <c r="F15378">
        <v>1.0600000000000007</v>
      </c>
      <c r="G15378">
        <v>304.90096836142374</v>
      </c>
      <c r="H15378">
        <f t="shared" si="256"/>
        <v>283.62454205271916</v>
      </c>
      <c r="I15378">
        <v>1.9245420527192001</v>
      </c>
    </row>
    <row r="15379" spans="5:9" x14ac:dyDescent="0.25">
      <c r="E15379">
        <v>281.8</v>
      </c>
      <c r="F15379">
        <v>1.0600000000000007</v>
      </c>
      <c r="G15379">
        <v>304.86706776660515</v>
      </c>
      <c r="H15379">
        <f t="shared" si="256"/>
        <v>283.73597966505315</v>
      </c>
      <c r="I15379">
        <v>1.9359796650531147</v>
      </c>
    </row>
    <row r="15380" spans="5:9" x14ac:dyDescent="0.25">
      <c r="E15380">
        <v>281.89999999999998</v>
      </c>
      <c r="F15380">
        <v>1.0600000000000007</v>
      </c>
      <c r="G15380">
        <v>304.83211892277501</v>
      </c>
      <c r="H15380">
        <f t="shared" si="256"/>
        <v>283.84753553934479</v>
      </c>
      <c r="I15380">
        <v>1.9475355393448082</v>
      </c>
    </row>
    <row r="15381" spans="5:9" x14ac:dyDescent="0.25">
      <c r="E15381">
        <v>282</v>
      </c>
      <c r="F15381">
        <v>1.0600000000000007</v>
      </c>
      <c r="G15381">
        <v>304.79612093611121</v>
      </c>
      <c r="H15381">
        <f t="shared" si="256"/>
        <v>283.95921140305933</v>
      </c>
      <c r="I15381">
        <v>1.9592114030593166</v>
      </c>
    </row>
    <row r="15382" spans="5:9" x14ac:dyDescent="0.25">
      <c r="E15382">
        <v>282.10000000000002</v>
      </c>
      <c r="F15382">
        <v>1.0600000000000007</v>
      </c>
      <c r="G15382">
        <v>304.75907292568678</v>
      </c>
      <c r="H15382">
        <f t="shared" si="256"/>
        <v>284.07100901343358</v>
      </c>
      <c r="I15382">
        <v>1.9710090134335516</v>
      </c>
    </row>
    <row r="15383" spans="5:9" x14ac:dyDescent="0.25">
      <c r="E15383">
        <v>282.2</v>
      </c>
      <c r="F15383">
        <v>1.0600000000000007</v>
      </c>
      <c r="G15383">
        <v>304.72097402271635</v>
      </c>
      <c r="H15383">
        <f t="shared" si="256"/>
        <v>284.18293015615569</v>
      </c>
      <c r="I15383">
        <v>1.9829301561557033</v>
      </c>
    </row>
    <row r="15384" spans="5:9" x14ac:dyDescent="0.25">
      <c r="E15384">
        <v>282.3</v>
      </c>
      <c r="F15384">
        <v>1.0600000000000007</v>
      </c>
      <c r="G15384">
        <v>304.68182336975053</v>
      </c>
      <c r="H15384">
        <f t="shared" si="256"/>
        <v>284.29497664373218</v>
      </c>
      <c r="I15384">
        <v>1.9949766437321599</v>
      </c>
    </row>
    <row r="15385" spans="5:9" x14ac:dyDescent="0.25">
      <c r="E15385">
        <v>282.39999999999998</v>
      </c>
      <c r="F15385">
        <v>1.0600000000000007</v>
      </c>
      <c r="G15385">
        <v>304.6416201198208</v>
      </c>
      <c r="H15385">
        <f t="shared" si="256"/>
        <v>284.40715031350243</v>
      </c>
      <c r="I15385">
        <v>2.0071503135024558</v>
      </c>
    </row>
    <row r="15386" spans="5:9" x14ac:dyDescent="0.25">
      <c r="E15386">
        <v>282.5</v>
      </c>
      <c r="F15386">
        <v>1.0600000000000007</v>
      </c>
      <c r="G15386">
        <v>304.60036343553725</v>
      </c>
      <c r="H15386">
        <f t="shared" si="256"/>
        <v>284.51945302525831</v>
      </c>
      <c r="I15386">
        <v>2.0194530252582878</v>
      </c>
    </row>
    <row r="15387" spans="5:9" x14ac:dyDescent="0.25">
      <c r="E15387">
        <v>282.60000000000002</v>
      </c>
      <c r="F15387">
        <v>1.0600000000000007</v>
      </c>
      <c r="G15387">
        <v>304.55805248814187</v>
      </c>
      <c r="H15387">
        <f t="shared" si="256"/>
        <v>284.6318866584179</v>
      </c>
      <c r="I15387">
        <v>2.0318866584178572</v>
      </c>
    </row>
    <row r="15388" spans="5:9" x14ac:dyDescent="0.25">
      <c r="E15388">
        <v>282.7</v>
      </c>
      <c r="F15388">
        <v>1.0600000000000007</v>
      </c>
      <c r="G15388">
        <v>304.5146864565213</v>
      </c>
      <c r="H15388">
        <f t="shared" si="256"/>
        <v>284.74445310870141</v>
      </c>
      <c r="I15388">
        <v>2.0444531087014139</v>
      </c>
    </row>
    <row r="15389" spans="5:9" x14ac:dyDescent="0.25">
      <c r="E15389">
        <v>282.8</v>
      </c>
      <c r="F15389">
        <v>1.0600000000000007</v>
      </c>
      <c r="G15389">
        <v>304.47026452618195</v>
      </c>
      <c r="H15389">
        <f t="shared" si="256"/>
        <v>284.85715428424805</v>
      </c>
      <c r="I15389">
        <v>2.0571542842480524</v>
      </c>
    </row>
    <row r="15390" spans="5:9" x14ac:dyDescent="0.25">
      <c r="E15390">
        <v>282.89999999999998</v>
      </c>
      <c r="F15390">
        <v>1.0600000000000007</v>
      </c>
      <c r="G15390">
        <v>304.42478588819068</v>
      </c>
      <c r="H15390">
        <f t="shared" si="256"/>
        <v>284.96999210110738</v>
      </c>
      <c r="I15390">
        <v>2.0699921011073918</v>
      </c>
    </row>
    <row r="15391" spans="5:9" x14ac:dyDescent="0.25">
      <c r="E15391">
        <v>283</v>
      </c>
      <c r="F15391">
        <v>1.0600000000000007</v>
      </c>
      <c r="G15391">
        <v>304.37824973808665</v>
      </c>
      <c r="H15391">
        <f t="shared" si="256"/>
        <v>285.08296847803263</v>
      </c>
      <c r="I15391">
        <v>2.0829684780326274</v>
      </c>
    </row>
    <row r="15392" spans="5:9" x14ac:dyDescent="0.25">
      <c r="E15392">
        <v>283.10000000000002</v>
      </c>
      <c r="F15392">
        <v>1.0600000000000007</v>
      </c>
      <c r="G15392">
        <v>304.33065527476691</v>
      </c>
      <c r="H15392">
        <f t="shared" si="256"/>
        <v>285.19608533049393</v>
      </c>
      <c r="I15392">
        <v>2.0960853304938842</v>
      </c>
    </row>
    <row r="15393" spans="5:9" x14ac:dyDescent="0.25">
      <c r="E15393">
        <v>283.2</v>
      </c>
      <c r="F15393">
        <v>1.0600000000000007</v>
      </c>
      <c r="G15393">
        <v>304.28200169935081</v>
      </c>
      <c r="H15393">
        <f t="shared" si="256"/>
        <v>285.30934456382232</v>
      </c>
      <c r="I15393">
        <v>2.1093445638223094</v>
      </c>
    </row>
    <row r="15394" spans="5:9" x14ac:dyDescent="0.25">
      <c r="E15394">
        <v>283.3</v>
      </c>
      <c r="F15394">
        <v>1.0600000000000007</v>
      </c>
      <c r="G15394">
        <v>304.23228821402824</v>
      </c>
      <c r="H15394">
        <f t="shared" si="256"/>
        <v>285.42274806538626</v>
      </c>
      <c r="I15394">
        <v>2.1227480653862756</v>
      </c>
    </row>
    <row r="15395" spans="5:9" x14ac:dyDescent="0.25">
      <c r="E15395">
        <v>283.39999999999998</v>
      </c>
      <c r="F15395">
        <v>1.0600000000000007</v>
      </c>
      <c r="G15395">
        <v>304.1815140208958</v>
      </c>
      <c r="H15395">
        <f t="shared" si="256"/>
        <v>285.53629769569108</v>
      </c>
      <c r="I15395">
        <v>2.1362976956911144</v>
      </c>
    </row>
    <row r="15396" spans="5:9" x14ac:dyDescent="0.25">
      <c r="E15396">
        <v>283.5</v>
      </c>
      <c r="F15396">
        <v>1.0600000000000007</v>
      </c>
      <c r="G15396">
        <v>304.12967832078658</v>
      </c>
      <c r="H15396">
        <f t="shared" si="256"/>
        <v>285.64999527828331</v>
      </c>
      <c r="I15396">
        <v>2.1499952782832925</v>
      </c>
    </row>
    <row r="15397" spans="5:9" x14ac:dyDescent="0.25">
      <c r="E15397">
        <v>283.60000000000002</v>
      </c>
      <c r="F15397">
        <v>1.0600000000000007</v>
      </c>
      <c r="G15397">
        <v>304.07678031209758</v>
      </c>
      <c r="H15397">
        <f t="shared" si="256"/>
        <v>285.76384258832837</v>
      </c>
      <c r="I15397">
        <v>2.1638425883283285</v>
      </c>
    </row>
    <row r="15398" spans="5:9" x14ac:dyDescent="0.25">
      <c r="E15398">
        <v>283.7</v>
      </c>
      <c r="F15398">
        <v>1.0600000000000007</v>
      </c>
      <c r="G15398">
        <v>304.02281918962143</v>
      </c>
      <c r="H15398">
        <f t="shared" si="256"/>
        <v>285.87784133971974</v>
      </c>
      <c r="I15398">
        <v>2.1778413397197252</v>
      </c>
    </row>
    <row r="15399" spans="5:9" x14ac:dyDescent="0.25">
      <c r="E15399">
        <v>283.8</v>
      </c>
      <c r="F15399">
        <v>1.0600000000000007</v>
      </c>
      <c r="G15399">
        <v>303.9677941433863</v>
      </c>
      <c r="H15399">
        <f t="shared" si="256"/>
        <v>285.99199317056303</v>
      </c>
      <c r="I15399">
        <v>2.1919931705630105</v>
      </c>
    </row>
    <row r="15400" spans="5:9" x14ac:dyDescent="0.25">
      <c r="E15400">
        <v>283.89999999999998</v>
      </c>
      <c r="F15400">
        <v>1.0600000000000007</v>
      </c>
      <c r="G15400">
        <v>303.91170435751008</v>
      </c>
      <c r="H15400">
        <f t="shared" si="256"/>
        <v>286.10629962686556</v>
      </c>
      <c r="I15400">
        <v>2.2062996268655639</v>
      </c>
    </row>
    <row r="15401" spans="5:9" x14ac:dyDescent="0.25">
      <c r="E15401">
        <v>284</v>
      </c>
      <c r="F15401">
        <v>1.0600000000000007</v>
      </c>
      <c r="G15401">
        <v>303.85454900907439</v>
      </c>
      <c r="H15401">
        <f t="shared" si="256"/>
        <v>286.22076214424857</v>
      </c>
      <c r="I15401">
        <v>2.2207621442485754</v>
      </c>
    </row>
    <row r="15402" spans="5:9" x14ac:dyDescent="0.25">
      <c r="E15402">
        <v>284.10000000000002</v>
      </c>
      <c r="F15402">
        <v>1.0600000000000007</v>
      </c>
      <c r="G15402">
        <v>303.79632726702283</v>
      </c>
      <c r="H15402">
        <f t="shared" si="256"/>
        <v>286.33538202748281</v>
      </c>
      <c r="I15402">
        <v>2.2353820274827889</v>
      </c>
    </row>
    <row r="15403" spans="5:9" x14ac:dyDescent="0.25">
      <c r="E15403">
        <v>284.2</v>
      </c>
      <c r="F15403">
        <v>1.0600000000000007</v>
      </c>
      <c r="G15403">
        <v>303.73703829109019</v>
      </c>
      <c r="H15403">
        <f t="shared" si="256"/>
        <v>286.45016042763484</v>
      </c>
      <c r="I15403">
        <v>2.2501604276348663</v>
      </c>
    </row>
    <row r="15404" spans="5:9" x14ac:dyDescent="0.25">
      <c r="E15404">
        <v>284.3</v>
      </c>
      <c r="F15404">
        <v>1.0600000000000007</v>
      </c>
      <c r="G15404">
        <v>303.67668123076658</v>
      </c>
      <c r="H15404">
        <f t="shared" si="256"/>
        <v>286.56509831659639</v>
      </c>
      <c r="I15404">
        <v>2.2650983165964016</v>
      </c>
    </row>
    <row r="15405" spans="5:9" x14ac:dyDescent="0.25">
      <c r="E15405">
        <v>284.39999999999998</v>
      </c>
      <c r="F15405">
        <v>1.0600000000000007</v>
      </c>
      <c r="G15405">
        <v>303.61525522430304</v>
      </c>
      <c r="H15405">
        <f t="shared" si="256"/>
        <v>286.68019645875307</v>
      </c>
      <c r="I15405">
        <v>2.2801964587530867</v>
      </c>
    </row>
    <row r="15406" spans="5:9" x14ac:dyDescent="0.25">
      <c r="E15406">
        <v>284.5</v>
      </c>
      <c r="F15406">
        <v>1.0600000000000007</v>
      </c>
      <c r="G15406">
        <v>303.55275939776266</v>
      </c>
      <c r="H15406">
        <f t="shared" si="256"/>
        <v>286.79545537953823</v>
      </c>
      <c r="I15406">
        <v>2.2954553795382484</v>
      </c>
    </row>
    <row r="15407" spans="5:9" x14ac:dyDescent="0.25">
      <c r="E15407">
        <v>284.60000000000002</v>
      </c>
      <c r="F15407">
        <v>1.0600000000000007</v>
      </c>
      <c r="G15407">
        <v>303.48919286412331</v>
      </c>
      <c r="H15407">
        <f t="shared" si="256"/>
        <v>286.91087533060295</v>
      </c>
      <c r="I15407">
        <v>2.3108753306029111</v>
      </c>
    </row>
    <row r="15408" spans="5:9" x14ac:dyDescent="0.25">
      <c r="E15408">
        <v>284.7</v>
      </c>
      <c r="F15408">
        <v>1.0600000000000007</v>
      </c>
      <c r="G15408">
        <v>303.4245547224362</v>
      </c>
      <c r="H15408">
        <f t="shared" si="256"/>
        <v>287.02645625132493</v>
      </c>
      <c r="I15408">
        <v>2.3264562513249429</v>
      </c>
    </row>
    <row r="15409" spans="5:9" x14ac:dyDescent="0.25">
      <c r="E15409">
        <v>284.8</v>
      </c>
      <c r="F15409">
        <v>1.0600000000000007</v>
      </c>
      <c r="G15409">
        <v>303.35884405704519</v>
      </c>
      <c r="H15409">
        <f t="shared" si="256"/>
        <v>287.14219772637375</v>
      </c>
      <c r="I15409">
        <v>2.3421977263737452</v>
      </c>
    </row>
    <row r="15410" spans="5:9" x14ac:dyDescent="0.25">
      <c r="E15410">
        <v>284.89999999999998</v>
      </c>
      <c r="F15410">
        <v>1.0600000000000007</v>
      </c>
      <c r="G15410">
        <v>303.29205993687214</v>
      </c>
      <c r="H15410">
        <f t="shared" si="256"/>
        <v>287.258098939045</v>
      </c>
      <c r="I15410">
        <v>2.3580989390450386</v>
      </c>
    </row>
    <row r="15411" spans="5:9" x14ac:dyDescent="0.25">
      <c r="E15411">
        <v>285</v>
      </c>
      <c r="F15411">
        <v>1.0600000000000007</v>
      </c>
      <c r="G15411">
        <v>303.22420141477153</v>
      </c>
      <c r="H15411">
        <f t="shared" si="256"/>
        <v>287.37415862008464</v>
      </c>
      <c r="I15411">
        <v>2.3741586200846267</v>
      </c>
    </row>
    <row r="15412" spans="5:9" x14ac:dyDescent="0.25">
      <c r="E15412">
        <v>285.10000000000002</v>
      </c>
      <c r="F15412">
        <v>1.0600000000000007</v>
      </c>
      <c r="G15412">
        <v>303.1552675269599</v>
      </c>
      <c r="H15412">
        <f t="shared" si="256"/>
        <v>287.4903749917321</v>
      </c>
      <c r="I15412">
        <v>2.3903749917320551</v>
      </c>
    </row>
    <row r="15413" spans="5:9" x14ac:dyDescent="0.25">
      <c r="E15413">
        <v>285.2</v>
      </c>
      <c r="F15413">
        <v>1.0600000000000007</v>
      </c>
      <c r="G15413">
        <v>303.08525729252278</v>
      </c>
      <c r="H15413">
        <f t="shared" si="256"/>
        <v>287.60674570673694</v>
      </c>
      <c r="I15413">
        <v>2.4067457067369475</v>
      </c>
    </row>
    <row r="15414" spans="5:9" x14ac:dyDescent="0.25">
      <c r="E15414">
        <v>285.3</v>
      </c>
      <c r="F15414">
        <v>1.0600000000000007</v>
      </c>
      <c r="G15414">
        <v>303.01416971300398</v>
      </c>
      <c r="H15414">
        <f t="shared" si="256"/>
        <v>287.72326778213488</v>
      </c>
      <c r="I15414">
        <v>2.4232677821348858</v>
      </c>
    </row>
    <row r="15415" spans="5:9" x14ac:dyDescent="0.25">
      <c r="E15415">
        <v>285.39999999999998</v>
      </c>
      <c r="F15415">
        <v>1.0600000000000007</v>
      </c>
      <c r="G15415">
        <v>302.94200377207994</v>
      </c>
      <c r="H15415">
        <f t="shared" si="256"/>
        <v>287.83993752761904</v>
      </c>
      <c r="I15415">
        <v>2.4399375276190463</v>
      </c>
    </row>
    <row r="15416" spans="5:9" x14ac:dyDescent="0.25">
      <c r="E15416">
        <v>285.5</v>
      </c>
      <c r="F15416">
        <v>1.0600000000000007</v>
      </c>
      <c r="G15416">
        <v>302.86875843532272</v>
      </c>
      <c r="H15416">
        <f t="shared" si="256"/>
        <v>287.95675046841137</v>
      </c>
      <c r="I15416">
        <v>2.4567504684113786</v>
      </c>
    </row>
    <row r="15417" spans="5:9" x14ac:dyDescent="0.25">
      <c r="E15417">
        <v>285.60000000000002</v>
      </c>
      <c r="F15417">
        <v>1.0600000000000007</v>
      </c>
      <c r="G15417">
        <v>302.79443265005415</v>
      </c>
      <c r="H15417">
        <f t="shared" si="256"/>
        <v>288.07370126262646</v>
      </c>
      <c r="I15417">
        <v>2.4737012626264354</v>
      </c>
    </row>
    <row r="15418" spans="5:9" x14ac:dyDescent="0.25">
      <c r="E15418">
        <v>285.7</v>
      </c>
      <c r="F15418">
        <v>1.0600000000000007</v>
      </c>
      <c r="G15418">
        <v>302.71902534529397</v>
      </c>
      <c r="H15418">
        <f t="shared" si="256"/>
        <v>288.19078361323648</v>
      </c>
      <c r="I15418">
        <v>2.4907836132364691</v>
      </c>
    </row>
    <row r="15419" spans="5:9" x14ac:dyDescent="0.25">
      <c r="E15419">
        <v>285.8</v>
      </c>
      <c r="F15419">
        <v>1.0600000000000007</v>
      </c>
      <c r="G15419">
        <v>302.64253543180456</v>
      </c>
      <c r="H15419">
        <f t="shared" si="256"/>
        <v>288.30799017489107</v>
      </c>
      <c r="I15419">
        <v>2.5079901748910873</v>
      </c>
    </row>
    <row r="15420" spans="5:9" x14ac:dyDescent="0.25">
      <c r="E15420">
        <v>285.89999999999998</v>
      </c>
      <c r="F15420">
        <v>1.0600000000000007</v>
      </c>
      <c r="G15420">
        <v>302.56496180223292</v>
      </c>
      <c r="H15420">
        <f t="shared" si="256"/>
        <v>288.42531245602436</v>
      </c>
      <c r="I15420">
        <v>2.5253124560244005</v>
      </c>
    </row>
    <row r="15421" spans="5:9" x14ac:dyDescent="0.25">
      <c r="E15421">
        <v>286</v>
      </c>
      <c r="F15421">
        <v>1.0600000000000007</v>
      </c>
      <c r="G15421">
        <v>302.48630333135316</v>
      </c>
      <c r="H15421">
        <f t="shared" si="256"/>
        <v>288.54274071689935</v>
      </c>
      <c r="I15421">
        <v>2.5427407168993343</v>
      </c>
    </row>
    <row r="15422" spans="5:9" x14ac:dyDescent="0.25">
      <c r="E15422">
        <v>286.10000000000002</v>
      </c>
      <c r="F15422">
        <v>1.0600000000000007</v>
      </c>
      <c r="G15422">
        <v>302.40655887640941</v>
      </c>
      <c r="H15422">
        <f t="shared" si="256"/>
        <v>288.66026386449806</v>
      </c>
      <c r="I15422">
        <v>2.56026386449803</v>
      </c>
    </row>
    <row r="15423" spans="5:9" x14ac:dyDescent="0.25">
      <c r="E15423">
        <v>286.2</v>
      </c>
      <c r="F15423">
        <v>1.0600000000000007</v>
      </c>
      <c r="G15423">
        <v>302.32572727756065</v>
      </c>
      <c r="H15423">
        <f t="shared" si="256"/>
        <v>288.77786934547009</v>
      </c>
      <c r="I15423">
        <v>2.5778693454701305</v>
      </c>
    </row>
    <row r="15424" spans="5:9" x14ac:dyDescent="0.25">
      <c r="E15424">
        <v>286.3</v>
      </c>
      <c r="F15424">
        <v>1.0600000000000007</v>
      </c>
      <c r="G15424">
        <v>302.24380735842772</v>
      </c>
      <c r="H15424">
        <f t="shared" si="256"/>
        <v>288.89554303869949</v>
      </c>
      <c r="I15424">
        <v>2.5955430386995015</v>
      </c>
    </row>
    <row r="15425" spans="5:9" x14ac:dyDescent="0.25">
      <c r="E15425">
        <v>286.39999999999998</v>
      </c>
      <c r="F15425">
        <v>1.0600000000000007</v>
      </c>
      <c r="G15425">
        <v>302.16079792674293</v>
      </c>
      <c r="H15425">
        <f t="shared" si="256"/>
        <v>289.0132691494432</v>
      </c>
      <c r="I15425">
        <v>2.613269149443199</v>
      </c>
    </row>
    <row r="15426" spans="5:9" x14ac:dyDescent="0.25">
      <c r="E15426">
        <v>286.5</v>
      </c>
      <c r="F15426">
        <v>1.0600000000000007</v>
      </c>
      <c r="G15426">
        <v>302.07669777510188</v>
      </c>
      <c r="H15426">
        <f t="shared" si="256"/>
        <v>289.13103010743021</v>
      </c>
      <c r="I15426">
        <v>2.631030107430226</v>
      </c>
    </row>
    <row r="15427" spans="5:9" x14ac:dyDescent="0.25">
      <c r="E15427">
        <v>286.60000000000002</v>
      </c>
      <c r="F15427">
        <v>1.0600000000000007</v>
      </c>
      <c r="G15427">
        <v>301.99150568181705</v>
      </c>
      <c r="H15427">
        <f t="shared" si="256"/>
        <v>289.2488064717748</v>
      </c>
      <c r="I15427">
        <v>2.6488064717747712</v>
      </c>
    </row>
    <row r="15428" spans="5:9" x14ac:dyDescent="0.25">
      <c r="E15428">
        <v>286.7</v>
      </c>
      <c r="F15428">
        <v>1.0600000000000007</v>
      </c>
      <c r="G15428">
        <v>301.90522041187216</v>
      </c>
      <c r="H15428">
        <f t="shared" si="256"/>
        <v>289.36657684604558</v>
      </c>
      <c r="I15428">
        <v>2.6665768460456074</v>
      </c>
    </row>
    <row r="15429" spans="5:9" x14ac:dyDescent="0.25">
      <c r="E15429">
        <v>286.8</v>
      </c>
      <c r="F15429">
        <v>1.0600000000000007</v>
      </c>
      <c r="G15429">
        <v>301.81784071797631</v>
      </c>
      <c r="H15429">
        <f t="shared" si="256"/>
        <v>289.48431780732278</v>
      </c>
      <c r="I15429">
        <v>2.684317807322782</v>
      </c>
    </row>
    <row r="15430" spans="5:9" x14ac:dyDescent="0.25">
      <c r="E15430">
        <v>286.89999999999998</v>
      </c>
      <c r="F15430">
        <v>1.0600000000000007</v>
      </c>
      <c r="G15430">
        <v>301.72936534171572</v>
      </c>
      <c r="H15430">
        <f t="shared" ref="H15430:H15493" si="257">E15430+I15430</f>
        <v>289.60200385353869</v>
      </c>
      <c r="I15430">
        <v>2.7020038535387161</v>
      </c>
    </row>
    <row r="15431" spans="5:9" x14ac:dyDescent="0.25">
      <c r="E15431">
        <v>287</v>
      </c>
      <c r="F15431">
        <v>1.0600000000000007</v>
      </c>
      <c r="G15431">
        <v>301.63979301480208</v>
      </c>
      <c r="H15431">
        <f t="shared" si="257"/>
        <v>289.71960737381141</v>
      </c>
      <c r="I15431">
        <v>2.7196073738114102</v>
      </c>
    </row>
    <row r="15432" spans="5:9" x14ac:dyDescent="0.25">
      <c r="E15432">
        <v>287.10000000000002</v>
      </c>
      <c r="F15432">
        <v>1.0600000000000007</v>
      </c>
      <c r="G15432">
        <v>301.54912246041442</v>
      </c>
      <c r="H15432">
        <f t="shared" si="257"/>
        <v>289.83709864679315</v>
      </c>
      <c r="I15432">
        <v>2.7370986467931067</v>
      </c>
    </row>
    <row r="15433" spans="5:9" x14ac:dyDescent="0.25">
      <c r="E15433">
        <v>287.2</v>
      </c>
      <c r="F15433">
        <v>1.0600000000000007</v>
      </c>
      <c r="G15433">
        <v>301.45735239463255</v>
      </c>
      <c r="H15433">
        <f t="shared" si="257"/>
        <v>289.9544458722317</v>
      </c>
      <c r="I15433">
        <v>2.7544458722317269</v>
      </c>
    </row>
    <row r="15434" spans="5:9" x14ac:dyDescent="0.25">
      <c r="E15434">
        <v>287.3</v>
      </c>
      <c r="F15434">
        <v>1.0600000000000007</v>
      </c>
      <c r="G15434">
        <v>301.36448152795856</v>
      </c>
      <c r="H15434">
        <f t="shared" si="257"/>
        <v>290.07161524092407</v>
      </c>
      <c r="I15434">
        <v>2.7716152409240919</v>
      </c>
    </row>
    <row r="15435" spans="5:9" x14ac:dyDescent="0.25">
      <c r="E15435">
        <v>287.39999999999998</v>
      </c>
      <c r="F15435">
        <v>1.0600000000000007</v>
      </c>
      <c r="G15435">
        <v>301.27050856692392</v>
      </c>
      <c r="H15435">
        <f t="shared" si="257"/>
        <v>290.18857104797536</v>
      </c>
      <c r="I15435">
        <v>2.7885710479753536</v>
      </c>
    </row>
    <row r="15436" spans="5:9" x14ac:dyDescent="0.25">
      <c r="E15436">
        <v>287.5</v>
      </c>
      <c r="F15436">
        <v>1.0600000000000007</v>
      </c>
      <c r="G15436">
        <v>301.17543221577864</v>
      </c>
      <c r="H15436">
        <f t="shared" si="257"/>
        <v>290.30527585371783</v>
      </c>
      <c r="I15436">
        <v>2.8052758537178462</v>
      </c>
    </row>
    <row r="15437" spans="5:9" x14ac:dyDescent="0.25">
      <c r="E15437">
        <v>287.60000000000002</v>
      </c>
      <c r="F15437">
        <v>1.0600000000000007</v>
      </c>
      <c r="G15437">
        <v>301.07925117825818</v>
      </c>
      <c r="H15437">
        <f t="shared" si="257"/>
        <v>290.42169069574061</v>
      </c>
      <c r="I15437">
        <v>2.821690695740608</v>
      </c>
    </row>
    <row r="15438" spans="5:9" x14ac:dyDescent="0.25">
      <c r="E15438">
        <v>287.7</v>
      </c>
      <c r="F15438">
        <v>1.0600000000000007</v>
      </c>
      <c r="G15438">
        <v>300.98196415942499</v>
      </c>
      <c r="H15438">
        <f t="shared" si="257"/>
        <v>290.53777535421011</v>
      </c>
      <c r="I15438">
        <v>2.8377753542101138</v>
      </c>
    </row>
    <row r="15439" spans="5:9" x14ac:dyDescent="0.25">
      <c r="E15439">
        <v>287.8</v>
      </c>
      <c r="F15439">
        <v>1.0600000000000007</v>
      </c>
      <c r="G15439">
        <v>300.88356986758038</v>
      </c>
      <c r="H15439">
        <f t="shared" si="257"/>
        <v>290.65348867101625</v>
      </c>
      <c r="I15439">
        <v>2.8534886710162413</v>
      </c>
    </row>
    <row r="15440" spans="5:9" x14ac:dyDescent="0.25">
      <c r="E15440">
        <v>287.89999999999998</v>
      </c>
      <c r="F15440">
        <v>1.0600000000000007</v>
      </c>
      <c r="G15440">
        <v>300.78406701624158</v>
      </c>
      <c r="H15440">
        <f t="shared" si="257"/>
        <v>290.76878892127849</v>
      </c>
      <c r="I15440">
        <v>2.8687889212784814</v>
      </c>
    </row>
    <row r="15441" spans="5:9" x14ac:dyDescent="0.25">
      <c r="E15441">
        <v>288</v>
      </c>
      <c r="F15441">
        <v>1.0600000000000007</v>
      </c>
      <c r="G15441">
        <v>300.68345432618077</v>
      </c>
      <c r="H15441">
        <f t="shared" si="257"/>
        <v>290.88363423345407</v>
      </c>
      <c r="I15441">
        <v>2.8836342334540954</v>
      </c>
    </row>
    <row r="15442" spans="5:9" x14ac:dyDescent="0.25">
      <c r="E15442">
        <v>288.10000000000002</v>
      </c>
      <c r="F15442">
        <v>1.0600000000000007</v>
      </c>
      <c r="G15442">
        <v>300.58173052752039</v>
      </c>
      <c r="H15442">
        <f t="shared" si="257"/>
        <v>290.99798305179951</v>
      </c>
      <c r="I15442">
        <v>2.8979830517994811</v>
      </c>
    </row>
    <row r="15443" spans="5:9" x14ac:dyDescent="0.25">
      <c r="E15443">
        <v>288.2</v>
      </c>
      <c r="F15443">
        <v>1.0600000000000007</v>
      </c>
      <c r="G15443">
        <v>300.47889436188018</v>
      </c>
      <c r="H15443">
        <f t="shared" si="257"/>
        <v>291.11179463238528</v>
      </c>
      <c r="I15443">
        <v>2.9117946323852735</v>
      </c>
    </row>
    <row r="15444" spans="5:9" x14ac:dyDescent="0.25">
      <c r="E15444">
        <v>288.3</v>
      </c>
      <c r="F15444">
        <v>1.0600000000000007</v>
      </c>
      <c r="G15444">
        <v>300.37494458457127</v>
      </c>
      <c r="H15444">
        <f t="shared" si="257"/>
        <v>291.22502956142171</v>
      </c>
      <c r="I15444">
        <v>2.9250295614216681</v>
      </c>
    </row>
    <row r="15445" spans="5:9" x14ac:dyDescent="0.25">
      <c r="E15445">
        <v>288.39999999999998</v>
      </c>
      <c r="F15445">
        <v>1.0600000000000007</v>
      </c>
      <c r="G15445">
        <v>300.26987996683158</v>
      </c>
      <c r="H15445">
        <f t="shared" si="257"/>
        <v>291.33765028250554</v>
      </c>
      <c r="I15445">
        <v>2.9376502825055439</v>
      </c>
    </row>
    <row r="15446" spans="5:9" x14ac:dyDescent="0.25">
      <c r="E15446">
        <v>288.5</v>
      </c>
      <c r="F15446">
        <v>1.0600000000000007</v>
      </c>
      <c r="G15446">
        <v>300.16369929809827</v>
      </c>
      <c r="H15446">
        <f t="shared" si="257"/>
        <v>291.44962161774839</v>
      </c>
      <c r="I15446">
        <v>2.9496216177484103</v>
      </c>
    </row>
    <row r="15447" spans="5:9" x14ac:dyDescent="0.25">
      <c r="E15447">
        <v>288.60000000000002</v>
      </c>
      <c r="F15447">
        <v>1.0600000000000007</v>
      </c>
      <c r="G15447">
        <v>300.05640138831137</v>
      </c>
      <c r="H15447">
        <f t="shared" si="257"/>
        <v>291.5609112667654</v>
      </c>
      <c r="I15447">
        <v>2.9609112667654069</v>
      </c>
    </row>
    <row r="15448" spans="5:9" x14ac:dyDescent="0.25">
      <c r="E15448">
        <v>288.7</v>
      </c>
      <c r="F15448">
        <v>1.0600000000000007</v>
      </c>
      <c r="G15448">
        <v>299.94798507024348</v>
      </c>
      <c r="H15448">
        <f t="shared" si="257"/>
        <v>291.67149026734148</v>
      </c>
      <c r="I15448">
        <v>2.9714902673415171</v>
      </c>
    </row>
    <row r="15449" spans="5:9" x14ac:dyDescent="0.25">
      <c r="E15449">
        <v>288.8</v>
      </c>
      <c r="F15449">
        <v>1.0600000000000007</v>
      </c>
      <c r="G15449">
        <v>299.83844920185066</v>
      </c>
      <c r="H15449">
        <f t="shared" si="257"/>
        <v>291.7813334023262</v>
      </c>
      <c r="I15449">
        <v>2.9813334023262112</v>
      </c>
    </row>
    <row r="15450" spans="5:9" x14ac:dyDescent="0.25">
      <c r="E15450">
        <v>288.89999999999998</v>
      </c>
      <c r="F15450">
        <v>1.0600000000000007</v>
      </c>
      <c r="G15450">
        <v>299.7277926686387</v>
      </c>
      <c r="H15450">
        <f t="shared" si="257"/>
        <v>291.89041953895128</v>
      </c>
      <c r="I15450">
        <v>2.990419538951286</v>
      </c>
    </row>
    <row r="15451" spans="5:9" x14ac:dyDescent="0.25">
      <c r="E15451">
        <v>289</v>
      </c>
      <c r="F15451">
        <v>1.0600000000000007</v>
      </c>
      <c r="G15451">
        <v>299.61601438604009</v>
      </c>
      <c r="H15451">
        <f t="shared" si="257"/>
        <v>291.99873188924818</v>
      </c>
      <c r="I15451">
        <v>2.9987318892481905</v>
      </c>
    </row>
    <row r="15452" spans="5:9" x14ac:dyDescent="0.25">
      <c r="E15452">
        <v>289.10000000000002</v>
      </c>
      <c r="F15452">
        <v>1.0600000000000007</v>
      </c>
      <c r="G15452">
        <v>299.50311330179625</v>
      </c>
      <c r="H15452">
        <f t="shared" si="257"/>
        <v>292.10625818341015</v>
      </c>
      <c r="I15452">
        <v>3.0062581834101159</v>
      </c>
    </row>
    <row r="15453" spans="5:9" x14ac:dyDescent="0.25">
      <c r="E15453">
        <v>289.2</v>
      </c>
      <c r="F15453">
        <v>1.0600000000000007</v>
      </c>
      <c r="G15453">
        <v>299.38908839834005</v>
      </c>
      <c r="H15453">
        <f t="shared" si="257"/>
        <v>292.21299075158555</v>
      </c>
      <c r="I15453">
        <v>3.0129907515855492</v>
      </c>
    </row>
    <row r="15454" spans="5:9" x14ac:dyDescent="0.25">
      <c r="E15454">
        <v>289.3</v>
      </c>
      <c r="F15454">
        <v>1.0600000000000007</v>
      </c>
      <c r="G15454">
        <v>299.27393869517363</v>
      </c>
      <c r="H15454">
        <f t="shared" si="257"/>
        <v>292.31892651344572</v>
      </c>
      <c r="I15454">
        <v>3.0189265134456789</v>
      </c>
    </row>
    <row r="15455" spans="5:9" x14ac:dyDescent="0.25">
      <c r="E15455">
        <v>289.39999999999998</v>
      </c>
      <c r="F15455">
        <v>1.0600000000000007</v>
      </c>
      <c r="G15455">
        <v>299.15766325123639</v>
      </c>
      <c r="H15455">
        <f t="shared" si="257"/>
        <v>292.42406687866236</v>
      </c>
      <c r="I15455">
        <v>3.0240668786623619</v>
      </c>
    </row>
    <row r="15456" spans="5:9" x14ac:dyDescent="0.25">
      <c r="E15456">
        <v>289.5</v>
      </c>
      <c r="F15456">
        <v>1.0600000000000007</v>
      </c>
      <c r="G15456">
        <v>299.04026116725919</v>
      </c>
      <c r="H15456">
        <f t="shared" si="257"/>
        <v>292.52841756490704</v>
      </c>
      <c r="I15456">
        <v>3.0284175649070364</v>
      </c>
    </row>
    <row r="15457" spans="5:9" x14ac:dyDescent="0.25">
      <c r="E15457">
        <v>289.60000000000002</v>
      </c>
      <c r="F15457">
        <v>1.0600000000000007</v>
      </c>
      <c r="G15457">
        <v>298.92173158809902</v>
      </c>
      <c r="H15457">
        <f t="shared" si="257"/>
        <v>292.63198834291239</v>
      </c>
      <c r="I15457">
        <v>3.0319883429123768</v>
      </c>
    </row>
    <row r="15458" spans="5:9" x14ac:dyDescent="0.25">
      <c r="E15458">
        <v>289.7</v>
      </c>
      <c r="F15458">
        <v>1.0600000000000007</v>
      </c>
      <c r="G15458">
        <v>298.80207370505121</v>
      </c>
      <c r="H15458">
        <f t="shared" si="257"/>
        <v>292.73479272036826</v>
      </c>
      <c r="I15458">
        <v>3.0347927203682863</v>
      </c>
    </row>
    <row r="15459" spans="5:9" x14ac:dyDescent="0.25">
      <c r="E15459">
        <v>289.8</v>
      </c>
      <c r="F15459">
        <v>1.0600000000000007</v>
      </c>
      <c r="G15459">
        <v>298.68128675813313</v>
      </c>
      <c r="H15459">
        <f t="shared" si="257"/>
        <v>292.83684757786335</v>
      </c>
      <c r="I15459">
        <v>3.0368475778633326</v>
      </c>
    </row>
    <row r="15460" spans="5:9" x14ac:dyDescent="0.25">
      <c r="E15460">
        <v>289.89999999999998</v>
      </c>
      <c r="F15460">
        <v>1.0600000000000007</v>
      </c>
      <c r="G15460">
        <v>298.55937003833731</v>
      </c>
      <c r="H15460">
        <f t="shared" si="257"/>
        <v>292.93817277071645</v>
      </c>
      <c r="I15460">
        <v>3.038172770716483</v>
      </c>
    </row>
    <row r="15461" spans="5:9" x14ac:dyDescent="0.25">
      <c r="E15461">
        <v>290</v>
      </c>
      <c r="F15461">
        <v>1.0600000000000007</v>
      </c>
      <c r="G15461">
        <v>298.43632288984855</v>
      </c>
      <c r="H15461">
        <f t="shared" si="257"/>
        <v>293.0387907104228</v>
      </c>
      <c r="I15461">
        <v>3.0387907104228109</v>
      </c>
    </row>
    <row r="15462" spans="5:9" x14ac:dyDescent="0.25">
      <c r="E15462">
        <v>290.10000000000002</v>
      </c>
      <c r="F15462">
        <v>1.0600000000000007</v>
      </c>
      <c r="G15462">
        <v>298.31214471222285</v>
      </c>
      <c r="H15462">
        <f t="shared" si="257"/>
        <v>293.1387259386633</v>
      </c>
      <c r="I15462">
        <v>3.0387259386632777</v>
      </c>
    </row>
    <row r="15463" spans="5:9" x14ac:dyDescent="0.25">
      <c r="E15463">
        <v>290.2</v>
      </c>
      <c r="F15463">
        <v>1.0600000000000007</v>
      </c>
      <c r="G15463">
        <v>298.18683496252339</v>
      </c>
      <c r="H15463">
        <f t="shared" si="257"/>
        <v>293.2380047055409</v>
      </c>
      <c r="I15463">
        <v>3.0380047055408856</v>
      </c>
    </row>
    <row r="15464" spans="5:9" x14ac:dyDescent="0.25">
      <c r="E15464">
        <v>290.3</v>
      </c>
      <c r="F15464">
        <v>1.0600000000000007</v>
      </c>
      <c r="G15464">
        <v>298.06039315741174</v>
      </c>
      <c r="H15464">
        <f t="shared" si="257"/>
        <v>293.33665456205676</v>
      </c>
      <c r="I15464">
        <v>3.0366545620567589</v>
      </c>
    </row>
    <row r="15465" spans="5:9" x14ac:dyDescent="0.25">
      <c r="E15465">
        <v>290.39999999999998</v>
      </c>
      <c r="F15465">
        <v>1.0600000000000007</v>
      </c>
      <c r="G15465">
        <v>297.93281887519083</v>
      </c>
      <c r="H15465">
        <f t="shared" si="257"/>
        <v>293.43470397498493</v>
      </c>
      <c r="I15465">
        <v>3.0347039749849358</v>
      </c>
    </row>
    <row r="15466" spans="5:9" x14ac:dyDescent="0.25">
      <c r="E15466">
        <v>290.5</v>
      </c>
      <c r="F15466">
        <v>1.0600000000000007</v>
      </c>
      <c r="G15466">
        <v>297.80411175779733</v>
      </c>
      <c r="H15466">
        <f t="shared" si="257"/>
        <v>293.53218197038393</v>
      </c>
      <c r="I15466">
        <v>3.0321819703839408</v>
      </c>
    </row>
    <row r="15467" spans="5:9" x14ac:dyDescent="0.25">
      <c r="E15467">
        <v>290.60000000000002</v>
      </c>
      <c r="F15467">
        <v>1.0600000000000007</v>
      </c>
      <c r="G15467">
        <v>297.67427151274103</v>
      </c>
      <c r="H15467">
        <f t="shared" si="257"/>
        <v>293.62911781011439</v>
      </c>
      <c r="I15467">
        <v>3.0291178101143781</v>
      </c>
    </row>
    <row r="15468" spans="5:9" x14ac:dyDescent="0.25">
      <c r="E15468">
        <v>290.7</v>
      </c>
      <c r="F15468">
        <v>1.0600000000000007</v>
      </c>
      <c r="G15468">
        <v>297.54329791498952</v>
      </c>
      <c r="H15468">
        <f t="shared" si="257"/>
        <v>293.72554070400622</v>
      </c>
      <c r="I15468">
        <v>3.0255407040062381</v>
      </c>
    </row>
    <row r="15469" spans="5:9" x14ac:dyDescent="0.25">
      <c r="E15469">
        <v>290.8</v>
      </c>
      <c r="F15469">
        <v>1.0600000000000007</v>
      </c>
      <c r="G15469">
        <v>297.41119080879577</v>
      </c>
      <c r="H15469">
        <f t="shared" si="257"/>
        <v>293.82147955879833</v>
      </c>
      <c r="I15469">
        <v>3.0214795587983043</v>
      </c>
    </row>
    <row r="15470" spans="5:9" x14ac:dyDescent="0.25">
      <c r="E15470">
        <v>290.89999999999998</v>
      </c>
      <c r="F15470">
        <v>1.0600000000000007</v>
      </c>
      <c r="G15470">
        <v>297.27795010946846</v>
      </c>
      <c r="H15470">
        <f t="shared" si="257"/>
        <v>293.91696276369152</v>
      </c>
      <c r="I15470">
        <v>3.0169627636915233</v>
      </c>
    </row>
    <row r="15471" spans="5:9" x14ac:dyDescent="0.25">
      <c r="E15471">
        <v>291</v>
      </c>
      <c r="F15471">
        <v>1.0600000000000007</v>
      </c>
      <c r="G15471">
        <v>297.14357580508232</v>
      </c>
      <c r="H15471">
        <f t="shared" si="257"/>
        <v>294.01201801133055</v>
      </c>
      <c r="I15471">
        <v>3.012018011330563</v>
      </c>
    </row>
    <row r="15472" spans="5:9" x14ac:dyDescent="0.25">
      <c r="E15472">
        <v>291.10000000000002</v>
      </c>
      <c r="F15472">
        <v>1.0600000000000007</v>
      </c>
      <c r="G15472">
        <v>297.00806795812895</v>
      </c>
      <c r="H15472">
        <f t="shared" si="257"/>
        <v>294.10667215224731</v>
      </c>
      <c r="I15472">
        <v>3.006672152247281</v>
      </c>
    </row>
    <row r="15473" spans="5:9" x14ac:dyDescent="0.25">
      <c r="E15473">
        <v>291.2</v>
      </c>
      <c r="F15473">
        <v>1.0600000000000007</v>
      </c>
      <c r="G15473">
        <v>296.87142670710676</v>
      </c>
      <c r="H15473">
        <f t="shared" si="257"/>
        <v>294.20095108024861</v>
      </c>
      <c r="I15473">
        <v>3.0009510802486417</v>
      </c>
    </row>
    <row r="15474" spans="5:9" x14ac:dyDescent="0.25">
      <c r="E15474">
        <v>291.3</v>
      </c>
      <c r="F15474">
        <v>1.0600000000000007</v>
      </c>
      <c r="G15474">
        <v>296.73365226804987</v>
      </c>
      <c r="H15474">
        <f t="shared" si="257"/>
        <v>294.29487964588213</v>
      </c>
      <c r="I15474">
        <v>2.994879645882095</v>
      </c>
    </row>
    <row r="15475" spans="5:9" x14ac:dyDescent="0.25">
      <c r="E15475">
        <v>291.39999999999998</v>
      </c>
      <c r="F15475">
        <v>1.0600000000000007</v>
      </c>
      <c r="G15475">
        <v>296.59474493599618</v>
      </c>
      <c r="H15475">
        <f t="shared" si="257"/>
        <v>294.38848159493278</v>
      </c>
      <c r="I15475">
        <v>2.9884815949327983</v>
      </c>
    </row>
    <row r="15476" spans="5:9" x14ac:dyDescent="0.25">
      <c r="E15476">
        <v>291.5</v>
      </c>
      <c r="F15476">
        <v>1.0600000000000007</v>
      </c>
      <c r="G15476">
        <v>296.45470508639454</v>
      </c>
      <c r="H15476">
        <f t="shared" si="257"/>
        <v>294.48177952886709</v>
      </c>
      <c r="I15476">
        <v>2.9817795288670732</v>
      </c>
    </row>
    <row r="15477" spans="5:9" x14ac:dyDescent="0.25">
      <c r="E15477">
        <v>291.60000000000002</v>
      </c>
      <c r="F15477">
        <v>1.0600000000000007</v>
      </c>
      <c r="G15477">
        <v>296.31353317645141</v>
      </c>
      <c r="H15477">
        <f t="shared" si="257"/>
        <v>294.57479488420313</v>
      </c>
      <c r="I15477">
        <v>2.9747948842031282</v>
      </c>
    </row>
    <row r="15478" spans="5:9" x14ac:dyDescent="0.25">
      <c r="E15478">
        <v>291.7</v>
      </c>
      <c r="F15478">
        <v>1.0600000000000007</v>
      </c>
      <c r="G15478">
        <v>296.17122974641813</v>
      </c>
      <c r="H15478">
        <f t="shared" si="257"/>
        <v>294.66754792793665</v>
      </c>
      <c r="I15478">
        <v>2.9675479279366517</v>
      </c>
    </row>
    <row r="15479" spans="5:9" x14ac:dyDescent="0.25">
      <c r="E15479">
        <v>291.8</v>
      </c>
      <c r="F15479">
        <v>1.0600000000000007</v>
      </c>
      <c r="G15479">
        <v>296.02779542081925</v>
      </c>
      <c r="H15479">
        <f t="shared" si="257"/>
        <v>294.76005776634867</v>
      </c>
      <c r="I15479">
        <v>2.960057766348628</v>
      </c>
    </row>
    <row r="15480" spans="5:9" x14ac:dyDescent="0.25">
      <c r="E15480">
        <v>291.89999999999998</v>
      </c>
      <c r="F15480">
        <v>1.0600000000000007</v>
      </c>
      <c r="G15480">
        <v>295.88323090962314</v>
      </c>
      <c r="H15480">
        <f t="shared" si="257"/>
        <v>294.85234236475674</v>
      </c>
      <c r="I15480">
        <v>2.9523423647567575</v>
      </c>
    </row>
    <row r="15481" spans="5:9" x14ac:dyDescent="0.25">
      <c r="E15481">
        <v>292</v>
      </c>
      <c r="F15481">
        <v>1.0600000000000007</v>
      </c>
      <c r="G15481">
        <v>295.73753700935669</v>
      </c>
      <c r="H15481">
        <f t="shared" si="257"/>
        <v>294.94441857602249</v>
      </c>
      <c r="I15481">
        <v>2.9444185760225086</v>
      </c>
    </row>
    <row r="15482" spans="5:9" x14ac:dyDescent="0.25">
      <c r="E15482">
        <v>292.10000000000002</v>
      </c>
      <c r="F15482">
        <v>1.0600000000000007</v>
      </c>
      <c r="G15482">
        <v>295.5907146041647</v>
      </c>
      <c r="H15482">
        <f t="shared" si="257"/>
        <v>295.03630217588022</v>
      </c>
      <c r="I15482">
        <v>2.9363021758801828</v>
      </c>
    </row>
    <row r="15483" spans="5:9" x14ac:dyDescent="0.25">
      <c r="E15483">
        <v>292.2</v>
      </c>
      <c r="F15483">
        <v>1.0600000000000007</v>
      </c>
      <c r="G15483">
        <v>295.44276466681674</v>
      </c>
      <c r="H15483">
        <f t="shared" si="257"/>
        <v>295.12800790340344</v>
      </c>
      <c r="I15483">
        <v>2.928007903403453</v>
      </c>
    </row>
    <row r="15484" spans="5:9" x14ac:dyDescent="0.25">
      <c r="E15484">
        <v>292.3</v>
      </c>
      <c r="F15484">
        <v>1.0600000000000007</v>
      </c>
      <c r="G15484">
        <v>295.29368825966253</v>
      </c>
      <c r="H15484">
        <f t="shared" si="257"/>
        <v>295.21954950516101</v>
      </c>
      <c r="I15484">
        <v>2.9195495051610147</v>
      </c>
    </row>
    <row r="15485" spans="5:9" x14ac:dyDescent="0.25">
      <c r="E15485">
        <v>292.39999999999998</v>
      </c>
      <c r="F15485">
        <v>1.0600000000000007</v>
      </c>
      <c r="G15485">
        <v>295.14348653553776</v>
      </c>
      <c r="H15485">
        <f t="shared" si="257"/>
        <v>295.31093978183242</v>
      </c>
      <c r="I15485">
        <v>2.9109397818324489</v>
      </c>
    </row>
    <row r="15486" spans="5:9" x14ac:dyDescent="0.25">
      <c r="E15486">
        <v>292.5</v>
      </c>
      <c r="F15486">
        <v>1.0600000000000007</v>
      </c>
      <c r="G15486">
        <v>294.99216073862334</v>
      </c>
      <c r="H15486">
        <f t="shared" si="257"/>
        <v>295.4021906362554</v>
      </c>
      <c r="I15486">
        <v>2.9021906362553809</v>
      </c>
    </row>
    <row r="15487" spans="5:9" x14ac:dyDescent="0.25">
      <c r="E15487">
        <v>292.60000000000002</v>
      </c>
      <c r="F15487">
        <v>1.0600000000000007</v>
      </c>
      <c r="G15487">
        <v>294.83971220525916</v>
      </c>
      <c r="H15487">
        <f t="shared" si="257"/>
        <v>295.49331312205408</v>
      </c>
      <c r="I15487">
        <v>2.8933131220540269</v>
      </c>
    </row>
    <row r="15488" spans="5:9" x14ac:dyDescent="0.25">
      <c r="E15488">
        <v>292.7</v>
      </c>
      <c r="F15488">
        <v>1.0600000000000007</v>
      </c>
      <c r="G15488">
        <v>294.68614236471524</v>
      </c>
      <c r="H15488">
        <f t="shared" si="257"/>
        <v>295.58431749215788</v>
      </c>
      <c r="I15488">
        <v>2.8843174921578645</v>
      </c>
    </row>
    <row r="15489" spans="5:9" x14ac:dyDescent="0.25">
      <c r="E15489">
        <v>292.8</v>
      </c>
      <c r="F15489">
        <v>1.0600000000000007</v>
      </c>
      <c r="G15489">
        <v>294.5314527399226</v>
      </c>
      <c r="H15489">
        <f t="shared" si="257"/>
        <v>295.67521324665734</v>
      </c>
      <c r="I15489">
        <v>2.8752132466573324</v>
      </c>
    </row>
    <row r="15490" spans="5:9" x14ac:dyDescent="0.25">
      <c r="E15490">
        <v>292.89999999999998</v>
      </c>
      <c r="F15490">
        <v>1.0600000000000007</v>
      </c>
      <c r="G15490">
        <v>294.37564494816581</v>
      </c>
      <c r="H15490">
        <f t="shared" si="257"/>
        <v>295.7660091795629</v>
      </c>
      <c r="I15490">
        <v>2.8660091795629477</v>
      </c>
    </row>
    <row r="15491" spans="5:9" x14ac:dyDescent="0.25">
      <c r="E15491">
        <v>293</v>
      </c>
      <c r="F15491">
        <v>1.0600000000000007</v>
      </c>
      <c r="G15491">
        <v>294.21872070174015</v>
      </c>
      <c r="H15491">
        <f t="shared" si="257"/>
        <v>295.85671342413599</v>
      </c>
      <c r="I15491">
        <v>2.8567134241359855</v>
      </c>
    </row>
    <row r="15492" spans="5:9" x14ac:dyDescent="0.25">
      <c r="E15492">
        <v>293.10000000000002</v>
      </c>
      <c r="F15492">
        <v>1.0600000000000007</v>
      </c>
      <c r="G15492">
        <v>294.06068180857488</v>
      </c>
      <c r="H15492">
        <f t="shared" si="257"/>
        <v>295.9473334965453</v>
      </c>
      <c r="I15492">
        <v>2.847333496545299</v>
      </c>
    </row>
    <row r="15493" spans="5:9" x14ac:dyDescent="0.25">
      <c r="E15493">
        <v>293.2</v>
      </c>
      <c r="F15493">
        <v>1.0600000000000007</v>
      </c>
      <c r="G15493">
        <v>293.90153017282614</v>
      </c>
      <c r="H15493">
        <f t="shared" si="257"/>
        <v>296.03787633767649</v>
      </c>
      <c r="I15493">
        <v>2.8378763376765095</v>
      </c>
    </row>
    <row r="15494" spans="5:9" x14ac:dyDescent="0.25">
      <c r="E15494">
        <v>293.3</v>
      </c>
      <c r="F15494">
        <v>1.0600000000000007</v>
      </c>
      <c r="G15494">
        <v>293.74126779544082</v>
      </c>
      <c r="H15494">
        <f t="shared" ref="H15494:H15557" si="258">E15494+I15494</f>
        <v>296.12834835297963</v>
      </c>
      <c r="I15494">
        <v>2.8283483529796252</v>
      </c>
    </row>
    <row r="15495" spans="5:9" x14ac:dyDescent="0.25">
      <c r="E15495">
        <v>293.39999999999998</v>
      </c>
      <c r="F15495">
        <v>1.0600000000000007</v>
      </c>
      <c r="G15495">
        <v>293.57989677469351</v>
      </c>
      <c r="H15495">
        <f t="shared" si="258"/>
        <v>296.21875545028979</v>
      </c>
      <c r="I15495">
        <v>2.8187554502898076</v>
      </c>
    </row>
    <row r="15496" spans="5:9" x14ac:dyDescent="0.25">
      <c r="E15496">
        <v>293.5</v>
      </c>
      <c r="F15496">
        <v>1.0600000000000007</v>
      </c>
      <c r="G15496">
        <v>293.41741930669997</v>
      </c>
      <c r="H15496">
        <f t="shared" si="258"/>
        <v>296.30910307559543</v>
      </c>
      <c r="I15496">
        <v>2.8091030755954121</v>
      </c>
    </row>
    <row r="15497" spans="5:9" x14ac:dyDescent="0.25">
      <c r="E15497">
        <v>293.60000000000002</v>
      </c>
      <c r="F15497">
        <v>1.0600000000000007</v>
      </c>
      <c r="G15497">
        <v>293.25383768590729</v>
      </c>
      <c r="H15497">
        <f t="shared" si="258"/>
        <v>296.39939624675884</v>
      </c>
      <c r="I15497">
        <v>2.7993962467587981</v>
      </c>
    </row>
    <row r="15498" spans="5:9" x14ac:dyDescent="0.25">
      <c r="E15498">
        <v>293.7</v>
      </c>
      <c r="F15498">
        <v>1.0600000000000007</v>
      </c>
      <c r="G15498">
        <v>293.08915430556431</v>
      </c>
      <c r="H15498">
        <f t="shared" si="258"/>
        <v>296.48963958522006</v>
      </c>
      <c r="I15498">
        <v>2.7896395852200571</v>
      </c>
    </row>
    <row r="15499" spans="5:9" x14ac:dyDescent="0.25">
      <c r="E15499">
        <v>293.8</v>
      </c>
      <c r="F15499">
        <v>1.0600000000000007</v>
      </c>
      <c r="G15499">
        <v>292.92337165817315</v>
      </c>
      <c r="H15499">
        <f t="shared" si="258"/>
        <v>296.57983734573276</v>
      </c>
      <c r="I15499">
        <v>2.7798373457327576</v>
      </c>
    </row>
    <row r="15500" spans="5:9" x14ac:dyDescent="0.25">
      <c r="E15500">
        <v>293.89999999999998</v>
      </c>
      <c r="F15500">
        <v>1.0600000000000007</v>
      </c>
      <c r="G15500">
        <v>292.75649233592333</v>
      </c>
      <c r="H15500">
        <f t="shared" si="258"/>
        <v>296.66999344419492</v>
      </c>
      <c r="I15500">
        <v>2.7699934441949643</v>
      </c>
    </row>
    <row r="15501" spans="5:9" x14ac:dyDescent="0.25">
      <c r="E15501">
        <v>294</v>
      </c>
      <c r="F15501">
        <v>1.0600000000000007</v>
      </c>
      <c r="G15501">
        <v>292.58851903111088</v>
      </c>
      <c r="H15501">
        <f t="shared" si="258"/>
        <v>296.76011148364893</v>
      </c>
      <c r="I15501">
        <v>2.760111483648954</v>
      </c>
    </row>
    <row r="15502" spans="5:9" x14ac:dyDescent="0.25">
      <c r="E15502">
        <v>294.10000000000002</v>
      </c>
      <c r="F15502">
        <v>1.0600000000000007</v>
      </c>
      <c r="G15502">
        <v>292.41945453654245</v>
      </c>
      <c r="H15502">
        <f t="shared" si="258"/>
        <v>296.85019477853029</v>
      </c>
      <c r="I15502">
        <v>2.750194778530286</v>
      </c>
    </row>
    <row r="15503" spans="5:9" x14ac:dyDescent="0.25">
      <c r="E15503">
        <v>294.2</v>
      </c>
      <c r="F15503">
        <v>1.0600000000000007</v>
      </c>
      <c r="G15503">
        <v>292.24930174592663</v>
      </c>
      <c r="H15503">
        <f t="shared" si="258"/>
        <v>296.94024637725107</v>
      </c>
      <c r="I15503">
        <v>2.740246377251097</v>
      </c>
    </row>
    <row r="15504" spans="5:9" x14ac:dyDescent="0.25">
      <c r="E15504">
        <v>294.3</v>
      </c>
      <c r="F15504">
        <v>1.0600000000000007</v>
      </c>
      <c r="G15504">
        <v>292.07806365425216</v>
      </c>
      <c r="H15504">
        <f t="shared" si="258"/>
        <v>297.03026908320493</v>
      </c>
      <c r="I15504">
        <v>2.7302690832049268</v>
      </c>
    </row>
    <row r="15505" spans="5:9" x14ac:dyDescent="0.25">
      <c r="E15505">
        <v>294.39999999999998</v>
      </c>
      <c r="F15505">
        <v>1.0600000000000007</v>
      </c>
      <c r="G15505">
        <v>291.90574335815501</v>
      </c>
      <c r="H15505">
        <f t="shared" si="258"/>
        <v>297.12026547428098</v>
      </c>
      <c r="I15505">
        <v>2.720265474281002</v>
      </c>
    </row>
    <row r="15506" spans="5:9" x14ac:dyDescent="0.25">
      <c r="E15506">
        <v>294.5</v>
      </c>
      <c r="F15506">
        <v>1.0600000000000007</v>
      </c>
      <c r="G15506">
        <v>291.73234405627312</v>
      </c>
      <c r="H15506">
        <f t="shared" si="258"/>
        <v>297.21023792097532</v>
      </c>
      <c r="I15506">
        <v>2.7102379209752998</v>
      </c>
    </row>
    <row r="15507" spans="5:9" x14ac:dyDescent="0.25">
      <c r="E15507">
        <v>294.60000000000002</v>
      </c>
      <c r="F15507">
        <v>1.0600000000000007</v>
      </c>
      <c r="G15507">
        <v>291.55786904959052</v>
      </c>
      <c r="H15507">
        <f t="shared" si="258"/>
        <v>297.30018860318398</v>
      </c>
      <c r="I15507">
        <v>2.7001886031839457</v>
      </c>
    </row>
    <row r="15508" spans="5:9" x14ac:dyDescent="0.25">
      <c r="E15508">
        <v>294.7</v>
      </c>
      <c r="F15508">
        <v>1.0600000000000007</v>
      </c>
      <c r="G15508">
        <v>291.38232174176937</v>
      </c>
      <c r="H15508">
        <f t="shared" si="258"/>
        <v>297.39011952576226</v>
      </c>
      <c r="I15508">
        <v>2.6901195257622557</v>
      </c>
    </row>
    <row r="15509" spans="5:9" x14ac:dyDescent="0.25">
      <c r="E15509">
        <v>294.8</v>
      </c>
      <c r="F15509">
        <v>1.0600000000000007</v>
      </c>
      <c r="G15509">
        <v>291.20570563947052</v>
      </c>
      <c r="H15509">
        <f t="shared" si="258"/>
        <v>297.48003253292956</v>
      </c>
      <c r="I15509">
        <v>2.6800325329295482</v>
      </c>
    </row>
    <row r="15510" spans="5:9" x14ac:dyDescent="0.25">
      <c r="E15510">
        <v>294.89999999999998</v>
      </c>
      <c r="F15510">
        <v>1.0600000000000007</v>
      </c>
      <c r="G15510">
        <v>291.0280243526617</v>
      </c>
      <c r="H15510">
        <f t="shared" si="258"/>
        <v>297.5699293215967</v>
      </c>
      <c r="I15510">
        <v>2.6699293215967521</v>
      </c>
    </row>
    <row r="15511" spans="5:9" x14ac:dyDescent="0.25">
      <c r="E15511">
        <v>295</v>
      </c>
      <c r="F15511">
        <v>1.0600000000000007</v>
      </c>
      <c r="G15511">
        <v>290.84928159491199</v>
      </c>
      <c r="H15511">
        <f t="shared" si="258"/>
        <v>297.65981145369005</v>
      </c>
      <c r="I15511">
        <v>2.6598114536900321</v>
      </c>
    </row>
    <row r="15512" spans="5:9" x14ac:dyDescent="0.25">
      <c r="E15512">
        <v>295.10000000000002</v>
      </c>
      <c r="F15512">
        <v>1.0600000000000007</v>
      </c>
      <c r="G15512">
        <v>290.66948118367219</v>
      </c>
      <c r="H15512">
        <f t="shared" si="258"/>
        <v>297.74968036753995</v>
      </c>
      <c r="I15512">
        <v>2.6496803675399381</v>
      </c>
    </row>
    <row r="15513" spans="5:9" x14ac:dyDescent="0.25">
      <c r="E15513">
        <v>295.2</v>
      </c>
      <c r="F15513">
        <v>1.0600000000000007</v>
      </c>
      <c r="G15513">
        <v>290.48862704053948</v>
      </c>
      <c r="H15513">
        <f t="shared" si="258"/>
        <v>297.83953738840188</v>
      </c>
      <c r="I15513">
        <v>2.6395373884019082</v>
      </c>
    </row>
    <row r="15514" spans="5:9" x14ac:dyDescent="0.25">
      <c r="E15514">
        <v>295.3</v>
      </c>
      <c r="F15514">
        <v>1.0600000000000007</v>
      </c>
      <c r="G15514">
        <v>290.30672319150449</v>
      </c>
      <c r="H15514">
        <f t="shared" si="258"/>
        <v>297.92938373816992</v>
      </c>
      <c r="I15514">
        <v>2.6293837381699183</v>
      </c>
    </row>
    <row r="15515" spans="5:9" x14ac:dyDescent="0.25">
      <c r="E15515">
        <v>295.39999999999998</v>
      </c>
      <c r="F15515">
        <v>1.0600000000000007</v>
      </c>
      <c r="G15515">
        <v>290.1237737671791</v>
      </c>
      <c r="H15515">
        <f t="shared" si="258"/>
        <v>298.01922054434152</v>
      </c>
      <c r="I15515">
        <v>2.6192205443415353</v>
      </c>
    </row>
    <row r="15516" spans="5:9" x14ac:dyDescent="0.25">
      <c r="E15516">
        <v>295.5</v>
      </c>
      <c r="F15516">
        <v>1.0600000000000007</v>
      </c>
      <c r="G15516">
        <v>289.93978300300296</v>
      </c>
      <c r="H15516">
        <f t="shared" si="258"/>
        <v>298.10904884828881</v>
      </c>
      <c r="I15516">
        <v>2.6090488482888281</v>
      </c>
    </row>
    <row r="15517" spans="5:9" x14ac:dyDescent="0.25">
      <c r="E15517">
        <v>295.60000000000002</v>
      </c>
      <c r="F15517">
        <v>1.0600000000000007</v>
      </c>
      <c r="G15517">
        <v>289.75475523942657</v>
      </c>
      <c r="H15517">
        <f t="shared" si="258"/>
        <v>298.19886961288609</v>
      </c>
      <c r="I15517">
        <v>2.5988696128860753</v>
      </c>
    </row>
    <row r="15518" spans="5:9" x14ac:dyDescent="0.25">
      <c r="E15518">
        <v>295.7</v>
      </c>
      <c r="F15518">
        <v>1.0600000000000007</v>
      </c>
      <c r="G15518">
        <v>289.568694922068</v>
      </c>
      <c r="H15518">
        <f t="shared" si="258"/>
        <v>298.2886837295419</v>
      </c>
      <c r="I15518">
        <v>2.5886837295419256</v>
      </c>
    </row>
    <row r="15519" spans="5:9" x14ac:dyDescent="0.25">
      <c r="E15519">
        <v>295.8</v>
      </c>
      <c r="F15519">
        <v>1.0600000000000007</v>
      </c>
      <c r="G15519">
        <v>289.38160660184076</v>
      </c>
      <c r="H15519">
        <f t="shared" si="258"/>
        <v>298.37849202468021</v>
      </c>
      <c r="I15519">
        <v>2.5784920246801977</v>
      </c>
    </row>
    <row r="15520" spans="5:9" x14ac:dyDescent="0.25">
      <c r="E15520">
        <v>295.89999999999998</v>
      </c>
      <c r="F15520">
        <v>1.0600000000000007</v>
      </c>
      <c r="G15520">
        <v>289.1934949350499</v>
      </c>
      <c r="H15520">
        <f t="shared" si="258"/>
        <v>298.46829526571071</v>
      </c>
      <c r="I15520">
        <v>2.5682952657107307</v>
      </c>
    </row>
    <row r="15521" spans="5:9" x14ac:dyDescent="0.25">
      <c r="E15521">
        <v>296</v>
      </c>
      <c r="F15521">
        <v>1.0600000000000007</v>
      </c>
      <c r="G15521">
        <v>289.00436468345356</v>
      </c>
      <c r="H15521">
        <f t="shared" si="258"/>
        <v>298.55809416652846</v>
      </c>
      <c r="I15521">
        <v>2.5580941665284467</v>
      </c>
    </row>
    <row r="15522" spans="5:9" x14ac:dyDescent="0.25">
      <c r="E15522">
        <v>296.10000000000002</v>
      </c>
      <c r="F15522">
        <v>1.0600000000000007</v>
      </c>
      <c r="G15522">
        <v>288.81422071428631</v>
      </c>
      <c r="H15522">
        <f t="shared" si="258"/>
        <v>298.64788939257642</v>
      </c>
      <c r="I15522">
        <v>2.5478893925764137</v>
      </c>
    </row>
    <row r="15523" spans="5:9" x14ac:dyDescent="0.25">
      <c r="E15523">
        <v>296.2</v>
      </c>
      <c r="F15523">
        <v>1.0600000000000007</v>
      </c>
      <c r="G15523">
        <v>288.62306800024106</v>
      </c>
      <c r="H15523">
        <f t="shared" si="258"/>
        <v>298.73768156550574</v>
      </c>
      <c r="I15523">
        <v>2.5376815655057325</v>
      </c>
    </row>
    <row r="15524" spans="5:9" x14ac:dyDescent="0.25">
      <c r="E15524">
        <v>296.3</v>
      </c>
      <c r="F15524">
        <v>1.0600000000000007</v>
      </c>
      <c r="G15524">
        <v>288.43091161940657</v>
      </c>
      <c r="H15524">
        <f t="shared" si="258"/>
        <v>298.82747126746307</v>
      </c>
      <c r="I15524">
        <v>2.5274712674630746</v>
      </c>
    </row>
    <row r="15525" spans="5:9" x14ac:dyDescent="0.25">
      <c r="E15525">
        <v>296.39999999999998</v>
      </c>
      <c r="F15525">
        <v>1.0600000000000007</v>
      </c>
      <c r="G15525">
        <v>288.23775675515634</v>
      </c>
      <c r="H15525">
        <f t="shared" si="258"/>
        <v>298.91725904503397</v>
      </c>
      <c r="I15525">
        <v>2.5172590450339829</v>
      </c>
    </row>
    <row r="15526" spans="5:9" x14ac:dyDescent="0.25">
      <c r="E15526">
        <v>296.5</v>
      </c>
      <c r="F15526">
        <v>1.0600000000000007</v>
      </c>
      <c r="G15526">
        <v>288.04360869598599</v>
      </c>
      <c r="H15526">
        <f t="shared" si="258"/>
        <v>299.00704541286842</v>
      </c>
      <c r="I15526">
        <v>2.5070454128684219</v>
      </c>
    </row>
    <row r="15527" spans="5:9" x14ac:dyDescent="0.25">
      <c r="E15527">
        <v>296.60000000000002</v>
      </c>
      <c r="F15527">
        <v>1.0600000000000007</v>
      </c>
      <c r="G15527">
        <v>287.84847283529479</v>
      </c>
      <c r="H15527">
        <f t="shared" si="258"/>
        <v>299.09683085701272</v>
      </c>
      <c r="I15527">
        <v>2.4968308570126951</v>
      </c>
    </row>
    <row r="15528" spans="5:9" x14ac:dyDescent="0.25">
      <c r="E15528">
        <v>296.7</v>
      </c>
      <c r="F15528">
        <v>1.0600000000000007</v>
      </c>
      <c r="G15528">
        <v>287.65235467110858</v>
      </c>
      <c r="H15528">
        <f t="shared" si="258"/>
        <v>299.18661583797029</v>
      </c>
      <c r="I15528">
        <v>2.4866158379703012</v>
      </c>
    </row>
    <row r="15529" spans="5:9" x14ac:dyDescent="0.25">
      <c r="E15529">
        <v>296.8</v>
      </c>
      <c r="F15529">
        <v>1.0600000000000007</v>
      </c>
      <c r="G15529">
        <v>287.4552598057399</v>
      </c>
      <c r="H15529">
        <f t="shared" si="258"/>
        <v>299.27640079351249</v>
      </c>
      <c r="I15529">
        <v>2.4764007935124597</v>
      </c>
    </row>
    <row r="15530" spans="5:9" x14ac:dyDescent="0.25">
      <c r="E15530">
        <v>296.89999999999998</v>
      </c>
      <c r="F15530">
        <v>1.0600000000000007</v>
      </c>
      <c r="G15530">
        <v>287.25719394538174</v>
      </c>
      <c r="H15530">
        <f t="shared" si="258"/>
        <v>299.36618614125751</v>
      </c>
      <c r="I15530">
        <v>2.4661861412575226</v>
      </c>
    </row>
    <row r="15531" spans="5:9" x14ac:dyDescent="0.25">
      <c r="E15531">
        <v>297</v>
      </c>
      <c r="F15531">
        <v>1.0600000000000007</v>
      </c>
      <c r="G15531">
        <v>287.05816289963195</v>
      </c>
      <c r="H15531">
        <f t="shared" si="258"/>
        <v>299.45597228103702</v>
      </c>
      <c r="I15531">
        <v>2.4559722810370239</v>
      </c>
    </row>
    <row r="15532" spans="5:9" x14ac:dyDescent="0.25">
      <c r="E15532">
        <v>297.10000000000002</v>
      </c>
      <c r="F15532">
        <v>1.0600000000000007</v>
      </c>
      <c r="G15532">
        <v>286.85817258094448</v>
      </c>
      <c r="H15532">
        <f t="shared" si="258"/>
        <v>299.54575959706483</v>
      </c>
      <c r="I15532">
        <v>2.4457595970647916</v>
      </c>
    </row>
    <row r="15533" spans="5:9" x14ac:dyDescent="0.25">
      <c r="E15533">
        <v>297.2</v>
      </c>
      <c r="F15533">
        <v>1.0600000000000007</v>
      </c>
      <c r="G15533">
        <v>286.65722900400436</v>
      </c>
      <c r="H15533">
        <f t="shared" si="258"/>
        <v>299.63554845992422</v>
      </c>
      <c r="I15533">
        <v>2.4355484599242372</v>
      </c>
    </row>
    <row r="15534" spans="5:9" x14ac:dyDescent="0.25">
      <c r="E15534">
        <v>297.3</v>
      </c>
      <c r="F15534">
        <v>1.0600000000000007</v>
      </c>
      <c r="G15534">
        <v>286.45533828502357</v>
      </c>
      <c r="H15534">
        <f t="shared" si="258"/>
        <v>299.72533922838784</v>
      </c>
      <c r="I15534">
        <v>2.4253392283878239</v>
      </c>
    </row>
    <row r="15535" spans="5:9" x14ac:dyDescent="0.25">
      <c r="E15535">
        <v>297.39999999999998</v>
      </c>
      <c r="F15535">
        <v>1.0600000000000007</v>
      </c>
      <c r="G15535">
        <v>286.25250664095444</v>
      </c>
      <c r="H15535">
        <f t="shared" si="258"/>
        <v>299.81513225108171</v>
      </c>
      <c r="I15535">
        <v>2.4151322510817148</v>
      </c>
    </row>
    <row r="15536" spans="5:9" x14ac:dyDescent="0.25">
      <c r="E15536">
        <v>297.5</v>
      </c>
      <c r="F15536">
        <v>1.0600000000000007</v>
      </c>
      <c r="G15536">
        <v>286.04874038861868</v>
      </c>
      <c r="H15536">
        <f t="shared" si="258"/>
        <v>299.90492786800746</v>
      </c>
      <c r="I15536">
        <v>2.4049278680074435</v>
      </c>
    </row>
    <row r="15537" spans="5:9" x14ac:dyDescent="0.25">
      <c r="E15537">
        <v>297.60000000000002</v>
      </c>
      <c r="F15537">
        <v>1.0600000000000007</v>
      </c>
      <c r="G15537">
        <v>285.84404594374848</v>
      </c>
      <c r="H15537">
        <f t="shared" si="258"/>
        <v>299.99472641193177</v>
      </c>
      <c r="I15537">
        <v>2.394726411931746</v>
      </c>
    </row>
    <row r="15538" spans="5:9" x14ac:dyDescent="0.25">
      <c r="E15538">
        <v>297.7</v>
      </c>
      <c r="F15538">
        <v>1.0600000000000007</v>
      </c>
      <c r="G15538">
        <v>285.63842981993901</v>
      </c>
      <c r="H15538">
        <f t="shared" si="258"/>
        <v>300.08452820965465</v>
      </c>
      <c r="I15538">
        <v>2.3845282096546581</v>
      </c>
    </row>
    <row r="15539" spans="5:9" x14ac:dyDescent="0.25">
      <c r="E15539">
        <v>297.8</v>
      </c>
      <c r="F15539">
        <v>1.0600000000000007</v>
      </c>
      <c r="G15539">
        <v>285.43189862750916</v>
      </c>
      <c r="H15539">
        <f t="shared" si="258"/>
        <v>300.17433358316532</v>
      </c>
      <c r="I15539">
        <v>2.3743335831653307</v>
      </c>
    </row>
    <row r="15540" spans="5:9" x14ac:dyDescent="0.25">
      <c r="E15540">
        <v>297.89999999999998</v>
      </c>
      <c r="F15540">
        <v>1.0600000000000007</v>
      </c>
      <c r="G15540">
        <v>285.22445907227001</v>
      </c>
      <c r="H15540">
        <f t="shared" si="258"/>
        <v>300.26414285069427</v>
      </c>
      <c r="I15540">
        <v>2.3641428506943125</v>
      </c>
    </row>
    <row r="15541" spans="5:9" x14ac:dyDescent="0.25">
      <c r="E15541">
        <v>298</v>
      </c>
      <c r="F15541">
        <v>1.0600000000000007</v>
      </c>
      <c r="G15541">
        <v>285.0161179541991</v>
      </c>
      <c r="H15541">
        <f t="shared" si="258"/>
        <v>300.35395632767018</v>
      </c>
      <c r="I15541">
        <v>2.353956327670188</v>
      </c>
    </row>
    <row r="15542" spans="5:9" x14ac:dyDescent="0.25">
      <c r="E15542">
        <v>298.10000000000002</v>
      </c>
      <c r="F15542">
        <v>1.0600000000000007</v>
      </c>
      <c r="G15542">
        <v>284.80688216602056</v>
      </c>
      <c r="H15542">
        <f t="shared" si="258"/>
        <v>300.44377432758819</v>
      </c>
      <c r="I15542">
        <v>2.3437743275881857</v>
      </c>
    </row>
    <row r="15543" spans="5:9" x14ac:dyDescent="0.25">
      <c r="E15543">
        <v>298.2</v>
      </c>
      <c r="F15543">
        <v>1.0600000000000007</v>
      </c>
      <c r="G15543">
        <v>284.5967586916899</v>
      </c>
      <c r="H15543">
        <f t="shared" si="258"/>
        <v>300.53359716279743</v>
      </c>
      <c r="I15543">
        <v>2.3335971627974361</v>
      </c>
    </row>
    <row r="15544" spans="5:9" x14ac:dyDescent="0.25">
      <c r="E15544">
        <v>298.3</v>
      </c>
      <c r="F15544">
        <v>1.0600000000000007</v>
      </c>
      <c r="G15544">
        <v>284.38575460478432</v>
      </c>
      <c r="H15544">
        <f t="shared" si="258"/>
        <v>300.62342514521333</v>
      </c>
      <c r="I15544">
        <v>2.3234251452133208</v>
      </c>
    </row>
    <row r="15545" spans="5:9" x14ac:dyDescent="0.25">
      <c r="E15545">
        <v>298.39999999999998</v>
      </c>
      <c r="F15545">
        <v>1.0600000000000007</v>
      </c>
      <c r="G15545">
        <v>284.17387706679835</v>
      </c>
      <c r="H15545">
        <f t="shared" si="258"/>
        <v>300.71325858696071</v>
      </c>
      <c r="I15545">
        <v>2.3132585869607265</v>
      </c>
    </row>
    <row r="15546" spans="5:9" x14ac:dyDescent="0.25">
      <c r="E15546">
        <v>298.5</v>
      </c>
      <c r="F15546">
        <v>1.0600000000000007</v>
      </c>
      <c r="G15546">
        <v>283.96113332534662</v>
      </c>
      <c r="H15546">
        <f t="shared" si="258"/>
        <v>300.80309780095365</v>
      </c>
      <c r="I15546">
        <v>2.3030978009536263</v>
      </c>
    </row>
    <row r="15547" spans="5:9" x14ac:dyDescent="0.25">
      <c r="E15547">
        <v>298.60000000000002</v>
      </c>
      <c r="F15547">
        <v>1.0600000000000007</v>
      </c>
      <c r="G15547">
        <v>283.74753071227428</v>
      </c>
      <c r="H15547">
        <f t="shared" si="258"/>
        <v>300.89294310141599</v>
      </c>
      <c r="I15547">
        <v>2.2929431014159447</v>
      </c>
    </row>
    <row r="15548" spans="5:9" x14ac:dyDescent="0.25">
      <c r="E15548">
        <v>298.7</v>
      </c>
      <c r="F15548">
        <v>1.0600000000000007</v>
      </c>
      <c r="G15548">
        <v>283.53307664167772</v>
      </c>
      <c r="H15548">
        <f t="shared" si="258"/>
        <v>300.98279480434832</v>
      </c>
      <c r="I15548">
        <v>2.2827948043483555</v>
      </c>
    </row>
    <row r="15549" spans="5:9" x14ac:dyDescent="0.25">
      <c r="E15549">
        <v>298.8</v>
      </c>
      <c r="F15549">
        <v>1.0600000000000007</v>
      </c>
      <c r="G15549">
        <v>283.31777860783791</v>
      </c>
      <c r="H15549">
        <f t="shared" si="258"/>
        <v>301.0726532279453</v>
      </c>
      <c r="I15549">
        <v>2.2726532279452702</v>
      </c>
    </row>
    <row r="15550" spans="5:9" x14ac:dyDescent="0.25">
      <c r="E15550">
        <v>298.89999999999998</v>
      </c>
      <c r="F15550">
        <v>1.0600000000000007</v>
      </c>
      <c r="G15550">
        <v>283.10164418306931</v>
      </c>
      <c r="H15550">
        <f t="shared" si="258"/>
        <v>301.16251869296593</v>
      </c>
      <c r="I15550">
        <v>2.2625186929659518</v>
      </c>
    </row>
    <row r="15551" spans="5:9" x14ac:dyDescent="0.25">
      <c r="E15551">
        <v>299</v>
      </c>
      <c r="F15551">
        <v>1.0600000000000007</v>
      </c>
      <c r="G15551">
        <v>282.88468101548733</v>
      </c>
      <c r="H15551">
        <f t="shared" si="258"/>
        <v>301.25239152306341</v>
      </c>
      <c r="I15551">
        <v>2.2523915230633809</v>
      </c>
    </row>
    <row r="15552" spans="5:9" x14ac:dyDescent="0.25">
      <c r="E15552">
        <v>299.10000000000002</v>
      </c>
      <c r="F15552">
        <v>1.0600000000000007</v>
      </c>
      <c r="G15552">
        <v>282.66689682669966</v>
      </c>
      <c r="H15552">
        <f t="shared" si="258"/>
        <v>301.34227204507425</v>
      </c>
      <c r="I15552">
        <v>2.2422720450742446</v>
      </c>
    </row>
    <row r="15553" spans="5:9" x14ac:dyDescent="0.25">
      <c r="E15553">
        <v>299.2</v>
      </c>
      <c r="F15553">
        <v>1.0600000000000007</v>
      </c>
      <c r="G15553">
        <v>282.44829940942446</v>
      </c>
      <c r="H15553">
        <f t="shared" si="258"/>
        <v>301.43216058927317</v>
      </c>
      <c r="I15553">
        <v>2.2321605892731564</v>
      </c>
    </row>
    <row r="15554" spans="5:9" x14ac:dyDescent="0.25">
      <c r="E15554">
        <v>299.3</v>
      </c>
      <c r="F15554">
        <v>1.0600000000000007</v>
      </c>
      <c r="G15554">
        <v>282.22889662504156</v>
      </c>
      <c r="H15554">
        <f t="shared" si="258"/>
        <v>301.52205748959398</v>
      </c>
      <c r="I15554">
        <v>2.2220574895939453</v>
      </c>
    </row>
    <row r="15555" spans="5:9" x14ac:dyDescent="0.25">
      <c r="E15555">
        <v>299.39999999999998</v>
      </c>
      <c r="F15555">
        <v>1.0600000000000007</v>
      </c>
      <c r="G15555">
        <v>282.00869640108209</v>
      </c>
      <c r="H15555">
        <f t="shared" si="258"/>
        <v>301.61196308382063</v>
      </c>
      <c r="I15555">
        <v>2.2119630838206668</v>
      </c>
    </row>
    <row r="15556" spans="5:9" x14ac:dyDescent="0.25">
      <c r="E15556">
        <v>299.5</v>
      </c>
      <c r="F15556">
        <v>1.0600000000000007</v>
      </c>
      <c r="G15556">
        <v>281.78770672866239</v>
      </c>
      <c r="H15556">
        <f t="shared" si="258"/>
        <v>301.70187771375083</v>
      </c>
      <c r="I15556">
        <v>2.2018777137508496</v>
      </c>
    </row>
    <row r="15557" spans="5:9" x14ac:dyDescent="0.25">
      <c r="E15557">
        <v>299.60000000000002</v>
      </c>
      <c r="F15557">
        <v>1.0600000000000007</v>
      </c>
      <c r="G15557">
        <v>281.56593565986867</v>
      </c>
      <c r="H15557">
        <f t="shared" si="258"/>
        <v>301.79180172533313</v>
      </c>
      <c r="I15557">
        <v>2.1918017253331095</v>
      </c>
    </row>
    <row r="15558" spans="5:9" x14ac:dyDescent="0.25">
      <c r="E15558">
        <v>299.7</v>
      </c>
      <c r="F15558">
        <v>1.0600000000000007</v>
      </c>
      <c r="G15558">
        <v>281.3433913051004</v>
      </c>
      <c r="H15558">
        <f t="shared" ref="H15558:H15621" si="259">E15558+I15558</f>
        <v>301.88173546878124</v>
      </c>
      <c r="I15558">
        <v>2.1817354687812558</v>
      </c>
    </row>
    <row r="15559" spans="5:9" x14ac:dyDescent="0.25">
      <c r="E15559">
        <v>299.8</v>
      </c>
      <c r="F15559">
        <v>1.0600000000000007</v>
      </c>
      <c r="G15559">
        <v>281.12008183037898</v>
      </c>
      <c r="H15559">
        <f t="shared" si="259"/>
        <v>301.97167929866691</v>
      </c>
      <c r="I15559">
        <v>2.1716792986668843</v>
      </c>
    </row>
    <row r="15560" spans="5:9" x14ac:dyDescent="0.25">
      <c r="E15560">
        <v>299.89999999999998</v>
      </c>
      <c r="F15560">
        <v>1.0600000000000007</v>
      </c>
      <c r="G15560">
        <v>280.8960154546304</v>
      </c>
      <c r="H15560">
        <f t="shared" si="259"/>
        <v>302.06163357399208</v>
      </c>
      <c r="I15560">
        <v>2.161633573992086</v>
      </c>
    </row>
    <row r="15561" spans="5:9" x14ac:dyDescent="0.25">
      <c r="E15561">
        <v>300</v>
      </c>
      <c r="F15561">
        <v>1.0600000000000007</v>
      </c>
      <c r="G15561">
        <v>280.67120044695025</v>
      </c>
      <c r="H15561">
        <f t="shared" si="259"/>
        <v>302.15159865824404</v>
      </c>
      <c r="I15561">
        <v>2.1515986582440538</v>
      </c>
    </row>
    <row r="15562" spans="5:9" x14ac:dyDescent="0.25">
      <c r="E15562">
        <v>300.10000000000002</v>
      </c>
      <c r="F15562">
        <v>1.0600000000000007</v>
      </c>
      <c r="G15562">
        <v>280.44564512385966</v>
      </c>
      <c r="H15562">
        <f t="shared" si="259"/>
        <v>302.24157491943288</v>
      </c>
      <c r="I15562">
        <v>2.1415749194328639</v>
      </c>
    </row>
    <row r="15563" spans="5:9" x14ac:dyDescent="0.25">
      <c r="E15563">
        <v>300.2</v>
      </c>
      <c r="F15563">
        <v>1.0600000000000007</v>
      </c>
      <c r="G15563">
        <v>280.21935784656222</v>
      </c>
      <c r="H15563">
        <f t="shared" si="259"/>
        <v>302.33156273011411</v>
      </c>
      <c r="I15563">
        <v>2.1315627301141258</v>
      </c>
    </row>
    <row r="15564" spans="5:9" x14ac:dyDescent="0.25">
      <c r="E15564">
        <v>300.3</v>
      </c>
      <c r="F15564">
        <v>1.0600000000000007</v>
      </c>
      <c r="G15564">
        <v>279.99234701821024</v>
      </c>
      <c r="H15564">
        <f t="shared" si="259"/>
        <v>302.42156246739745</v>
      </c>
      <c r="I15564">
        <v>2.1215624673974589</v>
      </c>
    </row>
    <row r="15565" spans="5:9" x14ac:dyDescent="0.25">
      <c r="E15565">
        <v>300.39999999999998</v>
      </c>
      <c r="F15565">
        <v>1.0600000000000007</v>
      </c>
      <c r="G15565">
        <v>279.7646210811921</v>
      </c>
      <c r="H15565">
        <f t="shared" si="259"/>
        <v>302.5115745129421</v>
      </c>
      <c r="I15565">
        <v>2.111574512942151</v>
      </c>
    </row>
    <row r="15566" spans="5:9" x14ac:dyDescent="0.25">
      <c r="E15566">
        <v>300.5</v>
      </c>
      <c r="F15566">
        <v>1.0600000000000007</v>
      </c>
      <c r="G15566">
        <v>279.53618851444878</v>
      </c>
      <c r="H15566">
        <f t="shared" si="259"/>
        <v>302.60159925294101</v>
      </c>
      <c r="I15566">
        <v>2.1015992529409875</v>
      </c>
    </row>
    <row r="15567" spans="5:9" x14ac:dyDescent="0.25">
      <c r="E15567">
        <v>300.60000000000002</v>
      </c>
      <c r="F15567">
        <v>1.0600000000000007</v>
      </c>
      <c r="G15567">
        <v>279.30705783083226</v>
      </c>
      <c r="H15567">
        <f t="shared" si="259"/>
        <v>302.69163707809332</v>
      </c>
      <c r="I15567">
        <v>2.0916370780933131</v>
      </c>
    </row>
    <row r="15568" spans="5:9" x14ac:dyDescent="0.25">
      <c r="E15568">
        <v>300.7</v>
      </c>
      <c r="F15568">
        <v>1.0600000000000007</v>
      </c>
      <c r="G15568">
        <v>279.07723757451453</v>
      </c>
      <c r="H15568">
        <f t="shared" si="259"/>
        <v>302.78168838356811</v>
      </c>
      <c r="I15568">
        <v>2.0816883835681121</v>
      </c>
    </row>
    <row r="15569" spans="5:9" x14ac:dyDescent="0.25">
      <c r="E15569">
        <v>300.8</v>
      </c>
      <c r="F15569">
        <v>1.0600000000000007</v>
      </c>
      <c r="G15569">
        <v>278.84673631845942</v>
      </c>
      <c r="H15569">
        <f t="shared" si="259"/>
        <v>302.87175356895813</v>
      </c>
      <c r="I15569">
        <v>2.0717535689580995</v>
      </c>
    </row>
    <row r="15570" spans="5:9" x14ac:dyDescent="0.25">
      <c r="E15570">
        <v>300.89999999999998</v>
      </c>
      <c r="F15570">
        <v>1.0600000000000007</v>
      </c>
      <c r="G15570">
        <v>278.61556266196783</v>
      </c>
      <c r="H15570">
        <f t="shared" si="259"/>
        <v>302.96183303822534</v>
      </c>
      <c r="I15570">
        <v>2.0618330382253331</v>
      </c>
    </row>
    <row r="15571" spans="5:9" x14ac:dyDescent="0.25">
      <c r="E15571">
        <v>301</v>
      </c>
      <c r="F15571">
        <v>1.0600000000000007</v>
      </c>
      <c r="G15571">
        <v>278.38372522830662</v>
      </c>
      <c r="H15571">
        <f t="shared" si="259"/>
        <v>303.05192719963935</v>
      </c>
      <c r="I15571">
        <v>2.0519271996393385</v>
      </c>
    </row>
    <row r="15572" spans="5:9" x14ac:dyDescent="0.25">
      <c r="E15572">
        <v>301.10000000000002</v>
      </c>
      <c r="F15572">
        <v>1.0600000000000007</v>
      </c>
      <c r="G15572">
        <v>278.15123266243364</v>
      </c>
      <c r="H15572">
        <f t="shared" si="259"/>
        <v>303.14203646570814</v>
      </c>
      <c r="I15572">
        <v>2.0420364657081036</v>
      </c>
    </row>
    <row r="15573" spans="5:9" x14ac:dyDescent="0.25">
      <c r="E15573">
        <v>301.2</v>
      </c>
      <c r="F15573">
        <v>1.0600000000000007</v>
      </c>
      <c r="G15573">
        <v>277.91809362882867</v>
      </c>
      <c r="H15573">
        <f t="shared" si="259"/>
        <v>303.23216125310273</v>
      </c>
      <c r="I15573">
        <v>2.0321612531027311</v>
      </c>
    </row>
    <row r="15574" spans="5:9" x14ac:dyDescent="0.25">
      <c r="E15574">
        <v>301.3</v>
      </c>
      <c r="F15574">
        <v>1.0600000000000007</v>
      </c>
      <c r="G15574">
        <v>277.68431680944155</v>
      </c>
      <c r="H15574">
        <f t="shared" si="259"/>
        <v>303.32230198257616</v>
      </c>
      <c r="I15574">
        <v>2.0223019825761459</v>
      </c>
    </row>
    <row r="15575" spans="5:9" x14ac:dyDescent="0.25">
      <c r="E15575">
        <v>301.39999999999998</v>
      </c>
      <c r="F15575">
        <v>1.0600000000000007</v>
      </c>
      <c r="G15575">
        <v>277.4499109017687</v>
      </c>
      <c r="H15575">
        <f t="shared" si="259"/>
        <v>303.4124590788764</v>
      </c>
      <c r="I15575">
        <v>2.0124590788763972</v>
      </c>
    </row>
    <row r="15576" spans="5:9" x14ac:dyDescent="0.25">
      <c r="E15576">
        <v>301.5</v>
      </c>
      <c r="F15576">
        <v>1.0600000000000007</v>
      </c>
      <c r="G15576">
        <v>277.21488461706798</v>
      </c>
      <c r="H15576">
        <f t="shared" si="259"/>
        <v>303.50263297065487</v>
      </c>
      <c r="I15576">
        <v>2.0026329706548953</v>
      </c>
    </row>
    <row r="15577" spans="5:9" x14ac:dyDescent="0.25">
      <c r="E15577">
        <v>301.60000000000002</v>
      </c>
      <c r="F15577">
        <v>1.0600000000000007</v>
      </c>
      <c r="G15577">
        <v>276.97924667872257</v>
      </c>
      <c r="H15577">
        <f t="shared" si="259"/>
        <v>303.59282409037019</v>
      </c>
      <c r="I15577">
        <v>1.9928240903701702</v>
      </c>
    </row>
    <row r="15578" spans="5:9" x14ac:dyDescent="0.25">
      <c r="E15578">
        <v>301.7</v>
      </c>
      <c r="F15578">
        <v>1.0600000000000007</v>
      </c>
      <c r="G15578">
        <v>276.74300582076359</v>
      </c>
      <c r="H15578">
        <f t="shared" si="259"/>
        <v>303.68303287418735</v>
      </c>
      <c r="I15578">
        <v>1.9830328741873318</v>
      </c>
    </row>
    <row r="15579" spans="5:9" x14ac:dyDescent="0.25">
      <c r="E15579">
        <v>301.8</v>
      </c>
      <c r="F15579">
        <v>1.0600000000000007</v>
      </c>
      <c r="G15579">
        <v>276.50617078656154</v>
      </c>
      <c r="H15579">
        <f t="shared" si="259"/>
        <v>303.77325976187365</v>
      </c>
      <c r="I15579">
        <v>1.9732597618736267</v>
      </c>
    </row>
    <row r="15580" spans="5:9" x14ac:dyDescent="0.25">
      <c r="E15580">
        <v>301.89999999999998</v>
      </c>
      <c r="F15580">
        <v>1.0600000000000007</v>
      </c>
      <c r="G15580">
        <v>276.26875032769544</v>
      </c>
      <c r="H15580">
        <f t="shared" si="259"/>
        <v>303.86350519669031</v>
      </c>
      <c r="I15580">
        <v>1.9635051966903603</v>
      </c>
    </row>
    <row r="15581" spans="5:9" x14ac:dyDescent="0.25">
      <c r="E15581">
        <v>302</v>
      </c>
      <c r="F15581">
        <v>1.0600000000000007</v>
      </c>
      <c r="G15581">
        <v>276.03075320300798</v>
      </c>
      <c r="H15581">
        <f t="shared" si="259"/>
        <v>303.95376962528155</v>
      </c>
      <c r="I15581">
        <v>1.9537696252815626</v>
      </c>
    </row>
    <row r="15582" spans="5:9" x14ac:dyDescent="0.25">
      <c r="E15582">
        <v>302.10000000000002</v>
      </c>
      <c r="F15582">
        <v>1.0600000000000007</v>
      </c>
      <c r="G15582">
        <v>275.79218817785585</v>
      </c>
      <c r="H15582">
        <f t="shared" si="259"/>
        <v>304.04405349755945</v>
      </c>
      <c r="I15582">
        <v>1.9440534975594321</v>
      </c>
    </row>
    <row r="15583" spans="5:9" x14ac:dyDescent="0.25">
      <c r="E15583">
        <v>302.2</v>
      </c>
      <c r="F15583">
        <v>1.0600000000000007</v>
      </c>
      <c r="G15583">
        <v>275.55306402356211</v>
      </c>
      <c r="H15583">
        <f t="shared" si="259"/>
        <v>304.13435726658696</v>
      </c>
      <c r="I15583">
        <v>1.9343572665869504</v>
      </c>
    </row>
    <row r="15584" spans="5:9" x14ac:dyDescent="0.25">
      <c r="E15584">
        <v>302.3</v>
      </c>
      <c r="F15584">
        <v>1.0600000000000007</v>
      </c>
      <c r="G15584">
        <v>275.31338951707761</v>
      </c>
      <c r="H15584">
        <f t="shared" si="259"/>
        <v>304.22468138845784</v>
      </c>
      <c r="I15584">
        <v>1.9246813884577993</v>
      </c>
    </row>
    <row r="15585" spans="5:9" x14ac:dyDescent="0.25">
      <c r="E15585">
        <v>302.39999999999998</v>
      </c>
      <c r="F15585">
        <v>1.0600000000000007</v>
      </c>
      <c r="G15585">
        <v>275.07317344085754</v>
      </c>
      <c r="H15585">
        <f t="shared" si="259"/>
        <v>304.31502632217376</v>
      </c>
      <c r="I15585">
        <v>1.9150263221738082</v>
      </c>
    </row>
    <row r="15586" spans="5:9" x14ac:dyDescent="0.25">
      <c r="E15586">
        <v>302.5</v>
      </c>
      <c r="F15586">
        <v>1.0600000000000007</v>
      </c>
      <c r="G15586">
        <v>274.8324245829595</v>
      </c>
      <c r="H15586">
        <f t="shared" si="259"/>
        <v>304.40539252951999</v>
      </c>
      <c r="I15586">
        <v>1.9053925295200078</v>
      </c>
    </row>
    <row r="15587" spans="5:9" x14ac:dyDescent="0.25">
      <c r="E15587">
        <v>302.60000000000002</v>
      </c>
      <c r="F15587">
        <v>1.0600000000000007</v>
      </c>
      <c r="G15587">
        <v>274.5911517373662</v>
      </c>
      <c r="H15587">
        <f t="shared" si="259"/>
        <v>304.49578047493753</v>
      </c>
      <c r="I15587">
        <v>1.8957804749374905</v>
      </c>
    </row>
    <row r="15588" spans="5:9" x14ac:dyDescent="0.25">
      <c r="E15588">
        <v>302.7</v>
      </c>
      <c r="F15588">
        <v>1.0600000000000007</v>
      </c>
      <c r="G15588">
        <v>274.34936370453812</v>
      </c>
      <c r="H15588">
        <f t="shared" si="259"/>
        <v>304.58619062539418</v>
      </c>
      <c r="I15588">
        <v>1.88619062539421</v>
      </c>
    </row>
    <row r="15589" spans="5:9" x14ac:dyDescent="0.25">
      <c r="E15589">
        <v>302.8</v>
      </c>
      <c r="F15589">
        <v>1.0600000000000007</v>
      </c>
      <c r="G15589">
        <v>274.10706929219816</v>
      </c>
      <c r="H15589">
        <f t="shared" si="259"/>
        <v>304.67662345025383</v>
      </c>
      <c r="I15589">
        <v>1.8766234502538173</v>
      </c>
    </row>
    <row r="15590" spans="5:9" x14ac:dyDescent="0.25">
      <c r="E15590">
        <v>302.89999999999998</v>
      </c>
      <c r="F15590">
        <v>1.0600000000000007</v>
      </c>
      <c r="G15590">
        <v>273.8642773163503</v>
      </c>
      <c r="H15590">
        <f t="shared" si="259"/>
        <v>304.76707942114268</v>
      </c>
      <c r="I15590">
        <v>1.8670794211427282</v>
      </c>
    </row>
    <row r="15591" spans="5:9" x14ac:dyDescent="0.25">
      <c r="E15591">
        <v>303</v>
      </c>
      <c r="F15591">
        <v>1.0600000000000007</v>
      </c>
      <c r="G15591">
        <v>273.62099660253381</v>
      </c>
      <c r="H15591">
        <f t="shared" si="259"/>
        <v>304.8575590118154</v>
      </c>
      <c r="I15591">
        <v>1.8575590118154026</v>
      </c>
    </row>
    <row r="15592" spans="5:9" x14ac:dyDescent="0.25">
      <c r="E15592">
        <v>303.10000000000002</v>
      </c>
      <c r="F15592">
        <v>1.0600000000000007</v>
      </c>
      <c r="G15592">
        <v>273.37723598731247</v>
      </c>
      <c r="H15592">
        <f t="shared" si="259"/>
        <v>304.94806269801802</v>
      </c>
      <c r="I15592">
        <v>1.8480626980179915</v>
      </c>
    </row>
    <row r="15593" spans="5:9" x14ac:dyDescent="0.25">
      <c r="E15593">
        <v>303.2</v>
      </c>
      <c r="F15593">
        <v>1.0600000000000007</v>
      </c>
      <c r="G15593">
        <v>273.13300431999795</v>
      </c>
      <c r="H15593">
        <f t="shared" si="259"/>
        <v>305.03859095735049</v>
      </c>
      <c r="I15593">
        <v>1.8385909573504853</v>
      </c>
    </row>
    <row r="15594" spans="5:9" x14ac:dyDescent="0.25">
      <c r="E15594">
        <v>303.3</v>
      </c>
      <c r="F15594">
        <v>1.0600000000000007</v>
      </c>
      <c r="G15594">
        <v>272.88831046460547</v>
      </c>
      <c r="H15594">
        <f t="shared" si="259"/>
        <v>305.12914426912738</v>
      </c>
      <c r="I15594">
        <v>1.8291442691273587</v>
      </c>
    </row>
    <row r="15595" spans="5:9" x14ac:dyDescent="0.25">
      <c r="E15595">
        <v>303.39999999999998</v>
      </c>
      <c r="F15595">
        <v>1.0600000000000007</v>
      </c>
      <c r="G15595">
        <v>272.64316330203792</v>
      </c>
      <c r="H15595">
        <f t="shared" si="259"/>
        <v>305.21972311423684</v>
      </c>
      <c r="I15595">
        <v>1.8197231142368426</v>
      </c>
    </row>
    <row r="15596" spans="5:9" x14ac:dyDescent="0.25">
      <c r="E15596">
        <v>303.5</v>
      </c>
      <c r="F15596">
        <v>1.0600000000000007</v>
      </c>
      <c r="G15596">
        <v>272.39757173249529</v>
      </c>
      <c r="H15596">
        <f t="shared" si="259"/>
        <v>305.31032797499893</v>
      </c>
      <c r="I15596">
        <v>1.8103279749989334</v>
      </c>
    </row>
    <row r="15597" spans="5:9" x14ac:dyDescent="0.25">
      <c r="E15597">
        <v>303.60000000000002</v>
      </c>
      <c r="F15597">
        <v>1.0600000000000007</v>
      </c>
      <c r="G15597">
        <v>272.15154467810231</v>
      </c>
      <c r="H15597">
        <f t="shared" si="259"/>
        <v>305.40095933502221</v>
      </c>
      <c r="I15597">
        <v>1.8009593350221642</v>
      </c>
    </row>
    <row r="15598" spans="5:9" x14ac:dyDescent="0.25">
      <c r="E15598">
        <v>303.7</v>
      </c>
      <c r="F15598">
        <v>1.0600000000000007</v>
      </c>
      <c r="G15598">
        <v>271.90509108574969</v>
      </c>
      <c r="H15598">
        <f t="shared" si="259"/>
        <v>305.49161767905912</v>
      </c>
      <c r="I15598">
        <v>1.7916176790591367</v>
      </c>
    </row>
    <row r="15599" spans="5:9" x14ac:dyDescent="0.25">
      <c r="E15599">
        <v>303.8</v>
      </c>
      <c r="F15599">
        <v>1.0600000000000007</v>
      </c>
      <c r="G15599">
        <v>271.65821993013958</v>
      </c>
      <c r="H15599">
        <f t="shared" si="259"/>
        <v>305.58230349286117</v>
      </c>
      <c r="I15599">
        <v>1.7823034928611525</v>
      </c>
    </row>
    <row r="15600" spans="5:9" x14ac:dyDescent="0.25">
      <c r="E15600">
        <v>303.89999999999998</v>
      </c>
      <c r="F15600">
        <v>1.0600000000000007</v>
      </c>
      <c r="G15600">
        <v>271.41094021702781</v>
      </c>
      <c r="H15600">
        <f t="shared" si="259"/>
        <v>305.67301726303168</v>
      </c>
      <c r="I15600">
        <v>1.7730172630316778</v>
      </c>
    </row>
    <row r="15601" spans="5:9" x14ac:dyDescent="0.25">
      <c r="E15601">
        <v>304</v>
      </c>
      <c r="F15601">
        <v>1.0600000000000007</v>
      </c>
      <c r="G15601">
        <v>271.16326098665178</v>
      </c>
      <c r="H15601">
        <f t="shared" si="259"/>
        <v>305.76375947687899</v>
      </c>
      <c r="I15601">
        <v>1.7637594768789859</v>
      </c>
    </row>
    <row r="15602" spans="5:9" x14ac:dyDescent="0.25">
      <c r="E15602">
        <v>304.10000000000002</v>
      </c>
      <c r="F15602">
        <v>1.0600000000000007</v>
      </c>
      <c r="G15602">
        <v>270.91519131733418</v>
      </c>
      <c r="H15602">
        <f t="shared" si="259"/>
        <v>305.85453062226787</v>
      </c>
      <c r="I15602">
        <v>1.754530622267831</v>
      </c>
    </row>
    <row r="15603" spans="5:9" x14ac:dyDescent="0.25">
      <c r="E15603">
        <v>304.2</v>
      </c>
      <c r="F15603">
        <v>1.0600000000000007</v>
      </c>
      <c r="G15603">
        <v>270.66674032924965</v>
      </c>
      <c r="H15603">
        <f t="shared" si="259"/>
        <v>305.94533118747046</v>
      </c>
      <c r="I15603">
        <v>1.7453311874704818</v>
      </c>
    </row>
    <row r="15604" spans="5:9" x14ac:dyDescent="0.25">
      <c r="E15604">
        <v>304.3</v>
      </c>
      <c r="F15604">
        <v>1.0600000000000007</v>
      </c>
      <c r="G15604">
        <v>270.41791718834139</v>
      </c>
      <c r="H15604">
        <f t="shared" si="259"/>
        <v>306.03616166101699</v>
      </c>
      <c r="I15604">
        <v>1.736161661016989</v>
      </c>
    </row>
    <row r="15605" spans="5:9" x14ac:dyDescent="0.25">
      <c r="E15605">
        <v>304.39999999999998</v>
      </c>
      <c r="F15605">
        <v>1.0600000000000007</v>
      </c>
      <c r="G15605">
        <v>270.16873111037353</v>
      </c>
      <c r="H15605">
        <f t="shared" si="259"/>
        <v>306.12702253154481</v>
      </c>
      <c r="I15605">
        <v>1.7270225315448382</v>
      </c>
    </row>
    <row r="15606" spans="5:9" x14ac:dyDescent="0.25">
      <c r="E15606">
        <v>304.5</v>
      </c>
      <c r="F15606">
        <v>1.0600000000000007</v>
      </c>
      <c r="G15606">
        <v>269.91919136510461</v>
      </c>
      <c r="H15606">
        <f t="shared" si="259"/>
        <v>306.21791428764811</v>
      </c>
      <c r="I15606">
        <v>1.7179142876480857</v>
      </c>
    </row>
    <row r="15607" spans="5:9" x14ac:dyDescent="0.25">
      <c r="E15607">
        <v>304.60000000000002</v>
      </c>
      <c r="F15607">
        <v>1.0600000000000007</v>
      </c>
      <c r="G15607">
        <v>269.66930728056514</v>
      </c>
      <c r="H15607">
        <f t="shared" si="259"/>
        <v>306.30883741772607</v>
      </c>
      <c r="I15607">
        <v>1.7088374177260279</v>
      </c>
    </row>
    <row r="15608" spans="5:9" x14ac:dyDescent="0.25">
      <c r="E15608">
        <v>304.7</v>
      </c>
      <c r="F15608">
        <v>1.0600000000000007</v>
      </c>
      <c r="G15608">
        <v>269.41908824742291</v>
      </c>
      <c r="H15608">
        <f t="shared" si="259"/>
        <v>306.3997924098316</v>
      </c>
      <c r="I15608">
        <v>1.6997924098315922</v>
      </c>
    </row>
    <row r="15609" spans="5:9" x14ac:dyDescent="0.25">
      <c r="E15609">
        <v>304.8</v>
      </c>
      <c r="F15609">
        <v>1.0600000000000007</v>
      </c>
      <c r="G15609">
        <v>269.16854372341805</v>
      </c>
      <c r="H15609">
        <f t="shared" si="259"/>
        <v>306.49077975151943</v>
      </c>
      <c r="I15609">
        <v>1.6907797515194096</v>
      </c>
    </row>
    <row r="15610" spans="5:9" x14ac:dyDescent="0.25">
      <c r="E15610">
        <v>304.89999999999998</v>
      </c>
      <c r="F15610">
        <v>1.0600000000000007</v>
      </c>
      <c r="G15610">
        <v>268.91768323784925</v>
      </c>
      <c r="H15610">
        <f t="shared" si="259"/>
        <v>306.58179992969372</v>
      </c>
      <c r="I15610">
        <v>1.6817999296937378</v>
      </c>
    </row>
    <row r="15611" spans="5:9" x14ac:dyDescent="0.25">
      <c r="E15611">
        <v>305</v>
      </c>
      <c r="F15611">
        <v>1.0600000000000007</v>
      </c>
      <c r="G15611">
        <v>268.6665163960912</v>
      </c>
      <c r="H15611">
        <f t="shared" si="259"/>
        <v>306.67285343045637</v>
      </c>
      <c r="I15611">
        <v>1.67285343045635</v>
      </c>
    </row>
    <row r="15612" spans="5:9" x14ac:dyDescent="0.25">
      <c r="E15612">
        <v>305.10000000000002</v>
      </c>
      <c r="F15612">
        <v>1.0600000000000007</v>
      </c>
      <c r="G15612">
        <v>268.41505288412458</v>
      </c>
      <c r="H15612">
        <f t="shared" si="259"/>
        <v>306.76394073895455</v>
      </c>
      <c r="I15612">
        <v>1.663940738954498</v>
      </c>
    </row>
    <row r="15613" spans="5:9" x14ac:dyDescent="0.25">
      <c r="E15613">
        <v>305.2</v>
      </c>
      <c r="F15613">
        <v>1.0600000000000007</v>
      </c>
      <c r="G15613">
        <v>268.16330247305677</v>
      </c>
      <c r="H15613">
        <f t="shared" si="259"/>
        <v>306.85506233922894</v>
      </c>
      <c r="I15613">
        <v>1.6550623392289652</v>
      </c>
    </row>
    <row r="15614" spans="5:9" x14ac:dyDescent="0.25">
      <c r="E15614">
        <v>305.3</v>
      </c>
      <c r="F15614">
        <v>1.0600000000000007</v>
      </c>
      <c r="G15614">
        <v>267.91127502361257</v>
      </c>
      <c r="H15614">
        <f t="shared" si="259"/>
        <v>306.94621871406247</v>
      </c>
      <c r="I15614">
        <v>1.64621871406248</v>
      </c>
    </row>
    <row r="15615" spans="5:9" x14ac:dyDescent="0.25">
      <c r="E15615">
        <v>305.39999999999998</v>
      </c>
      <c r="F15615">
        <v>1.0600000000000007</v>
      </c>
      <c r="G15615">
        <v>267.65898049057444</v>
      </c>
      <c r="H15615">
        <f t="shared" si="259"/>
        <v>307.0374103448284</v>
      </c>
      <c r="I15615">
        <v>1.6374103448284243</v>
      </c>
    </row>
    <row r="15616" spans="5:9" x14ac:dyDescent="0.25">
      <c r="E15616">
        <v>305.5</v>
      </c>
      <c r="F15616">
        <v>1.0600000000000007</v>
      </c>
      <c r="G15616">
        <v>267.40642892714874</v>
      </c>
      <c r="H15616">
        <f t="shared" si="259"/>
        <v>307.12863771134016</v>
      </c>
      <c r="I15616">
        <v>1.6286377113401369</v>
      </c>
    </row>
    <row r="15617" spans="5:9" x14ac:dyDescent="0.25">
      <c r="E15617">
        <v>305.60000000000002</v>
      </c>
      <c r="F15617">
        <v>1.0600000000000007</v>
      </c>
      <c r="G15617">
        <v>267.15363048923797</v>
      </c>
      <c r="H15617">
        <f t="shared" si="259"/>
        <v>307.21990129170081</v>
      </c>
      <c r="I15617">
        <v>1.6199012917007867</v>
      </c>
    </row>
    <row r="15618" spans="5:9" x14ac:dyDescent="0.25">
      <c r="E15618">
        <v>305.7</v>
      </c>
      <c r="F15618">
        <v>1.0600000000000007</v>
      </c>
      <c r="G15618">
        <v>266.90059543959575</v>
      </c>
      <c r="H15618">
        <f t="shared" si="259"/>
        <v>307.311201562154</v>
      </c>
      <c r="I15618">
        <v>1.6112015621539857</v>
      </c>
    </row>
    <row r="15619" spans="5:9" x14ac:dyDescent="0.25">
      <c r="E15619">
        <v>305.8</v>
      </c>
      <c r="F15619">
        <v>1.0600000000000007</v>
      </c>
      <c r="G15619">
        <v>266.64733415184264</v>
      </c>
      <c r="H15619">
        <f t="shared" si="259"/>
        <v>307.40253899693528</v>
      </c>
      <c r="I15619">
        <v>1.6025389969352868</v>
      </c>
    </row>
    <row r="15620" spans="5:9" x14ac:dyDescent="0.25">
      <c r="E15620">
        <v>305.89999999999998</v>
      </c>
      <c r="F15620">
        <v>1.0600000000000007</v>
      </c>
      <c r="G15620">
        <v>266.39385711432152</v>
      </c>
      <c r="H15620">
        <f t="shared" si="259"/>
        <v>307.4939140681247</v>
      </c>
      <c r="I15620">
        <v>1.5939140681247241</v>
      </c>
    </row>
    <row r="15621" spans="5:9" x14ac:dyDescent="0.25">
      <c r="E15621">
        <v>306</v>
      </c>
      <c r="F15621">
        <v>1.0600000000000007</v>
      </c>
      <c r="G15621">
        <v>266.14017493376974</v>
      </c>
      <c r="H15621">
        <f t="shared" si="259"/>
        <v>307.58532724550042</v>
      </c>
      <c r="I15621">
        <v>1.5853272455004161</v>
      </c>
    </row>
    <row r="15622" spans="5:9" x14ac:dyDescent="0.25">
      <c r="E15622">
        <v>306.10000000000002</v>
      </c>
      <c r="F15622">
        <v>1.0600000000000007</v>
      </c>
      <c r="G15622">
        <v>265.88629833878809</v>
      </c>
      <c r="H15622">
        <f t="shared" ref="H15622:H15685" si="260">E15622+I15622</f>
        <v>307.67677899639347</v>
      </c>
      <c r="I15622">
        <v>1.5767789963934198</v>
      </c>
    </row>
    <row r="15623" spans="5:9" x14ac:dyDescent="0.25">
      <c r="E15623">
        <v>306.2</v>
      </c>
      <c r="F15623">
        <v>1.0600000000000007</v>
      </c>
      <c r="G15623">
        <v>265.63223818308393</v>
      </c>
      <c r="H15623">
        <f t="shared" si="260"/>
        <v>307.76826978554402</v>
      </c>
      <c r="I15623">
        <v>1.5682697855440046</v>
      </c>
    </row>
    <row r="15624" spans="5:9" x14ac:dyDescent="0.25">
      <c r="E15624">
        <v>306.3</v>
      </c>
      <c r="F15624">
        <v>1.0600000000000007</v>
      </c>
      <c r="G15624">
        <v>265.37800544846965</v>
      </c>
      <c r="H15624">
        <f t="shared" si="260"/>
        <v>307.85980007495948</v>
      </c>
      <c r="I15624">
        <v>1.5598000749594709</v>
      </c>
    </row>
    <row r="15625" spans="5:9" x14ac:dyDescent="0.25">
      <c r="E15625">
        <v>306.39999999999998</v>
      </c>
      <c r="F15625">
        <v>1.0600000000000007</v>
      </c>
      <c r="G15625">
        <v>265.1236112475957</v>
      </c>
      <c r="H15625">
        <f t="shared" si="260"/>
        <v>307.9513703237734</v>
      </c>
      <c r="I15625">
        <v>1.5513703237734326</v>
      </c>
    </row>
    <row r="15626" spans="5:9" x14ac:dyDescent="0.25">
      <c r="E15626">
        <v>306.5</v>
      </c>
      <c r="F15626">
        <v>1.0600000000000007</v>
      </c>
      <c r="G15626">
        <v>264.86906682639949</v>
      </c>
      <c r="H15626">
        <f t="shared" si="260"/>
        <v>308.04298098810705</v>
      </c>
      <c r="I15626">
        <v>1.5429809881070737</v>
      </c>
    </row>
    <row r="15627" spans="5:9" x14ac:dyDescent="0.25">
      <c r="E15627">
        <v>306.60000000000002</v>
      </c>
      <c r="F15627">
        <v>1.0600000000000007</v>
      </c>
      <c r="G15627">
        <v>264.61438356625246</v>
      </c>
      <c r="H15627">
        <f t="shared" si="260"/>
        <v>308.13463252093214</v>
      </c>
      <c r="I15627">
        <v>1.5346325209321385</v>
      </c>
    </row>
    <row r="15628" spans="5:9" x14ac:dyDescent="0.25">
      <c r="E15628">
        <v>306.7</v>
      </c>
      <c r="F15628">
        <v>1.0600000000000007</v>
      </c>
      <c r="G15628">
        <v>264.35957298578785</v>
      </c>
      <c r="H15628">
        <f t="shared" si="260"/>
        <v>308.22632537193596</v>
      </c>
      <c r="I15628">
        <v>1.5263253719359713</v>
      </c>
    </row>
    <row r="15629" spans="5:9" x14ac:dyDescent="0.25">
      <c r="E15629">
        <v>306.8</v>
      </c>
      <c r="F15629">
        <v>1.0600000000000007</v>
      </c>
      <c r="G15629">
        <v>264.10464674239324</v>
      </c>
      <c r="H15629">
        <f t="shared" si="260"/>
        <v>308.31805998738872</v>
      </c>
      <c r="I15629">
        <v>1.5180599873887384</v>
      </c>
    </row>
    <row r="15630" spans="5:9" x14ac:dyDescent="0.25">
      <c r="E15630">
        <v>306.89999999999998</v>
      </c>
      <c r="F15630">
        <v>1.0600000000000007</v>
      </c>
      <c r="G15630">
        <v>263.84961663335361</v>
      </c>
      <c r="H15630">
        <f t="shared" si="260"/>
        <v>308.40983681001273</v>
      </c>
      <c r="I15630">
        <v>1.5098368100127857</v>
      </c>
    </row>
    <row r="15631" spans="5:9" x14ac:dyDescent="0.25">
      <c r="E15631">
        <v>307</v>
      </c>
      <c r="F15631">
        <v>1.0600000000000007</v>
      </c>
      <c r="G15631">
        <v>263.5944945966308</v>
      </c>
      <c r="H15631">
        <f t="shared" si="260"/>
        <v>308.5016562788544</v>
      </c>
      <c r="I15631">
        <v>1.501656278854395</v>
      </c>
    </row>
    <row r="15632" spans="5:9" x14ac:dyDescent="0.25">
      <c r="E15632">
        <v>307.10000000000002</v>
      </c>
      <c r="F15632">
        <v>1.0600000000000007</v>
      </c>
      <c r="G15632">
        <v>263.33929271126834</v>
      </c>
      <c r="H15632">
        <f t="shared" si="260"/>
        <v>308.59351882915803</v>
      </c>
      <c r="I15632">
        <v>1.493518829158015</v>
      </c>
    </row>
    <row r="15633" spans="5:9" x14ac:dyDescent="0.25">
      <c r="E15633">
        <v>307.2</v>
      </c>
      <c r="F15633">
        <v>1.0600000000000007</v>
      </c>
      <c r="G15633">
        <v>263.08402319741032</v>
      </c>
      <c r="H15633">
        <f t="shared" si="260"/>
        <v>308.68542489224296</v>
      </c>
      <c r="I15633">
        <v>1.4854248922429703</v>
      </c>
    </row>
    <row r="15634" spans="5:9" x14ac:dyDescent="0.25">
      <c r="E15634">
        <v>307.3</v>
      </c>
      <c r="F15634">
        <v>1.0600000000000007</v>
      </c>
      <c r="G15634">
        <v>262.82869841592628</v>
      </c>
      <c r="H15634">
        <f t="shared" si="260"/>
        <v>308.77737489538293</v>
      </c>
      <c r="I15634">
        <v>1.47737489538294</v>
      </c>
    </row>
    <row r="15635" spans="5:9" x14ac:dyDescent="0.25">
      <c r="E15635">
        <v>307.39999999999998</v>
      </c>
      <c r="F15635">
        <v>1.0600000000000007</v>
      </c>
      <c r="G15635">
        <v>262.5733308676343</v>
      </c>
      <c r="H15635">
        <f t="shared" si="260"/>
        <v>308.86936926168806</v>
      </c>
      <c r="I15635">
        <v>1.4693692616880698</v>
      </c>
    </row>
    <row r="15636" spans="5:9" x14ac:dyDescent="0.25">
      <c r="E15636">
        <v>307.5</v>
      </c>
      <c r="F15636">
        <v>1.0600000000000007</v>
      </c>
      <c r="G15636">
        <v>262.31793319211772</v>
      </c>
      <c r="H15636">
        <f t="shared" si="260"/>
        <v>308.96140840998993</v>
      </c>
      <c r="I15636">
        <v>1.4614084099899183</v>
      </c>
    </row>
    <row r="15637" spans="5:9" x14ac:dyDescent="0.25">
      <c r="E15637">
        <v>307.60000000000002</v>
      </c>
      <c r="F15637">
        <v>1.0600000000000007</v>
      </c>
      <c r="G15637">
        <v>262.06251816613133</v>
      </c>
      <c r="H15637">
        <f t="shared" si="260"/>
        <v>309.05349275472935</v>
      </c>
      <c r="I15637">
        <v>1.4534927547293439</v>
      </c>
    </row>
    <row r="15638" spans="5:9" x14ac:dyDescent="0.25">
      <c r="E15638">
        <v>307.7</v>
      </c>
      <c r="F15638">
        <v>1.0600000000000007</v>
      </c>
      <c r="G15638">
        <v>261.80709870159581</v>
      </c>
      <c r="H15638">
        <f t="shared" si="260"/>
        <v>309.14562270584725</v>
      </c>
      <c r="I15638">
        <v>1.445622705847271</v>
      </c>
    </row>
    <row r="15639" spans="5:9" x14ac:dyDescent="0.25">
      <c r="E15639">
        <v>307.8</v>
      </c>
      <c r="F15639">
        <v>1.0600000000000007</v>
      </c>
      <c r="G15639">
        <v>261.55168784318084</v>
      </c>
      <c r="H15639">
        <f t="shared" si="260"/>
        <v>309.23779866867858</v>
      </c>
      <c r="I15639">
        <v>1.4377986686785946</v>
      </c>
    </row>
    <row r="15640" spans="5:9" x14ac:dyDescent="0.25">
      <c r="E15640">
        <v>307.89999999999998</v>
      </c>
      <c r="F15640">
        <v>1.0600000000000007</v>
      </c>
      <c r="G15640">
        <v>261.29629876547875</v>
      </c>
      <c r="H15640">
        <f t="shared" si="260"/>
        <v>309.33002104384894</v>
      </c>
      <c r="I15640">
        <v>1.4300210438489722</v>
      </c>
    </row>
    <row r="15641" spans="5:9" x14ac:dyDescent="0.25">
      <c r="E15641">
        <v>308</v>
      </c>
      <c r="F15641">
        <v>1.0600000000000007</v>
      </c>
      <c r="G15641">
        <v>261.04094476977417</v>
      </c>
      <c r="H15641">
        <f t="shared" si="260"/>
        <v>309.42229022717493</v>
      </c>
      <c r="I15641">
        <v>1.4222902271749076</v>
      </c>
    </row>
    <row r="15642" spans="5:9" x14ac:dyDescent="0.25">
      <c r="E15642">
        <v>308.10000000000002</v>
      </c>
      <c r="F15642">
        <v>1.0600000000000007</v>
      </c>
      <c r="G15642">
        <v>260.78563928041433</v>
      </c>
      <c r="H15642">
        <f t="shared" si="260"/>
        <v>309.51460660956678</v>
      </c>
      <c r="I15642">
        <v>1.4146066095667564</v>
      </c>
    </row>
    <row r="15643" spans="5:9" x14ac:dyDescent="0.25">
      <c r="E15643">
        <v>308.2</v>
      </c>
      <c r="F15643">
        <v>1.0600000000000007</v>
      </c>
      <c r="G15643">
        <v>260.53039584079062</v>
      </c>
      <c r="H15643">
        <f t="shared" si="260"/>
        <v>309.60697057693511</v>
      </c>
      <c r="I15643">
        <v>1.4069705769351097</v>
      </c>
    </row>
    <row r="15644" spans="5:9" x14ac:dyDescent="0.25">
      <c r="E15644">
        <v>308.3</v>
      </c>
      <c r="F15644">
        <v>1.0600000000000007</v>
      </c>
      <c r="G15644">
        <v>260.27522810893993</v>
      </c>
      <c r="H15644">
        <f t="shared" si="260"/>
        <v>309.69938251010018</v>
      </c>
      <c r="I15644">
        <v>1.3993825101001467</v>
      </c>
    </row>
    <row r="15645" spans="5:9" x14ac:dyDescent="0.25">
      <c r="E15645">
        <v>308.39999999999998</v>
      </c>
      <c r="F15645">
        <v>1.0600000000000007</v>
      </c>
      <c r="G15645">
        <v>260.02014985277935</v>
      </c>
      <c r="H15645">
        <f t="shared" si="260"/>
        <v>309.79184278470422</v>
      </c>
      <c r="I15645">
        <v>1.3918427847042121</v>
      </c>
    </row>
    <row r="15646" spans="5:9" x14ac:dyDescent="0.25">
      <c r="E15646">
        <v>308.5</v>
      </c>
      <c r="F15646">
        <v>1.0600000000000007</v>
      </c>
      <c r="G15646">
        <v>259.76517494498876</v>
      </c>
      <c r="H15646">
        <f t="shared" si="260"/>
        <v>309.88435177112757</v>
      </c>
      <c r="I15646">
        <v>1.3843517711275513</v>
      </c>
    </row>
    <row r="15647" spans="5:9" x14ac:dyDescent="0.25">
      <c r="E15647">
        <v>308.60000000000002</v>
      </c>
      <c r="F15647">
        <v>1.0600000000000007</v>
      </c>
      <c r="G15647">
        <v>259.51031735755663</v>
      </c>
      <c r="H15647">
        <f t="shared" si="260"/>
        <v>309.97690983440719</v>
      </c>
      <c r="I15647">
        <v>1.3769098344071675</v>
      </c>
    </row>
    <row r="15648" spans="5:9" x14ac:dyDescent="0.25">
      <c r="E15648">
        <v>308.7</v>
      </c>
      <c r="F15648">
        <v>1.0600000000000007</v>
      </c>
      <c r="G15648">
        <v>259.25559115600879</v>
      </c>
      <c r="H15648">
        <f t="shared" si="260"/>
        <v>310.06951733415872</v>
      </c>
      <c r="I15648">
        <v>1.3695173341587441</v>
      </c>
    </row>
    <row r="15649" spans="5:9" x14ac:dyDescent="0.25">
      <c r="E15649">
        <v>308.8</v>
      </c>
      <c r="F15649">
        <v>1.0600000000000007</v>
      </c>
      <c r="G15649">
        <v>259.00101049333836</v>
      </c>
      <c r="H15649">
        <f t="shared" si="260"/>
        <v>310.16217462450163</v>
      </c>
      <c r="I15649">
        <v>1.3621746245016046</v>
      </c>
    </row>
    <row r="15650" spans="5:9" x14ac:dyDescent="0.25">
      <c r="E15650">
        <v>308.89999999999998</v>
      </c>
      <c r="F15650">
        <v>1.0600000000000007</v>
      </c>
      <c r="G15650">
        <v>258.74658960365986</v>
      </c>
      <c r="H15650">
        <f t="shared" si="260"/>
        <v>310.25488205398665</v>
      </c>
      <c r="I15650">
        <v>1.3548820539866808</v>
      </c>
    </row>
    <row r="15651" spans="5:9" x14ac:dyDescent="0.25">
      <c r="E15651">
        <v>309</v>
      </c>
      <c r="F15651">
        <v>1.0600000000000007</v>
      </c>
      <c r="G15651">
        <v>258.49234279561011</v>
      </c>
      <c r="H15651">
        <f t="shared" si="260"/>
        <v>310.34763996552738</v>
      </c>
      <c r="I15651">
        <v>1.3476399655273807</v>
      </c>
    </row>
    <row r="15652" spans="5:9" x14ac:dyDescent="0.25">
      <c r="E15652">
        <v>309.10000000000002</v>
      </c>
      <c r="F15652">
        <v>1.0600000000000007</v>
      </c>
      <c r="G15652">
        <v>258.23828444552009</v>
      </c>
      <c r="H15652">
        <f t="shared" si="260"/>
        <v>310.44044869633336</v>
      </c>
      <c r="I15652">
        <v>1.3404486963333202</v>
      </c>
    </row>
    <row r="15653" spans="5:9" x14ac:dyDescent="0.25">
      <c r="E15653">
        <v>309.2</v>
      </c>
      <c r="F15653">
        <v>1.0600000000000007</v>
      </c>
      <c r="G15653">
        <v>257.98442899038417</v>
      </c>
      <c r="H15653">
        <f t="shared" si="260"/>
        <v>310.53330857784687</v>
      </c>
      <c r="I15653">
        <v>1.333308577846877</v>
      </c>
    </row>
    <row r="15654" spans="5:9" x14ac:dyDescent="0.25">
      <c r="E15654">
        <v>309.3</v>
      </c>
      <c r="F15654">
        <v>1.0600000000000007</v>
      </c>
      <c r="G15654">
        <v>257.73079092065274</v>
      </c>
      <c r="H15654">
        <f t="shared" si="260"/>
        <v>310.62621993568229</v>
      </c>
      <c r="I15654">
        <v>1.3262199356822713</v>
      </c>
    </row>
    <row r="15655" spans="5:9" x14ac:dyDescent="0.25">
      <c r="E15655">
        <v>309.39999999999998</v>
      </c>
      <c r="F15655">
        <v>1.0600000000000007</v>
      </c>
      <c r="G15655">
        <v>257.47738477287669</v>
      </c>
      <c r="H15655">
        <f t="shared" si="260"/>
        <v>310.71918308956737</v>
      </c>
      <c r="I15655">
        <v>1.3191830895673606</v>
      </c>
    </row>
    <row r="15656" spans="5:9" x14ac:dyDescent="0.25">
      <c r="E15656">
        <v>309.5</v>
      </c>
      <c r="F15656">
        <v>1.0600000000000007</v>
      </c>
      <c r="G15656">
        <v>257.2242251222313</v>
      </c>
      <c r="H15656">
        <f t="shared" si="260"/>
        <v>310.81219835328784</v>
      </c>
      <c r="I15656">
        <v>1.3121983532878525</v>
      </c>
    </row>
    <row r="15657" spans="5:9" x14ac:dyDescent="0.25">
      <c r="E15657">
        <v>309.60000000000002</v>
      </c>
      <c r="F15657">
        <v>1.0600000000000007</v>
      </c>
      <c r="G15657">
        <v>256.97132657494871</v>
      </c>
      <c r="H15657">
        <f t="shared" si="260"/>
        <v>310.90526603463383</v>
      </c>
      <c r="I15657">
        <v>1.3052660346338198</v>
      </c>
    </row>
    <row r="15658" spans="5:9" x14ac:dyDescent="0.25">
      <c r="E15658">
        <v>309.7</v>
      </c>
      <c r="F15658">
        <v>1.0600000000000007</v>
      </c>
      <c r="G15658">
        <v>256.71870376068728</v>
      </c>
      <c r="H15658">
        <f t="shared" si="260"/>
        <v>310.99838643534855</v>
      </c>
      <c r="I15658">
        <v>1.2983864353485572</v>
      </c>
    </row>
    <row r="15659" spans="5:9" x14ac:dyDescent="0.25">
      <c r="E15659">
        <v>309.8</v>
      </c>
      <c r="F15659">
        <v>1.0600000000000007</v>
      </c>
      <c r="G15659">
        <v>256.4663713248674</v>
      </c>
      <c r="H15659">
        <f t="shared" si="260"/>
        <v>311.09155985107947</v>
      </c>
      <c r="I15659">
        <v>1.291559851079459</v>
      </c>
    </row>
    <row r="15660" spans="5:9" x14ac:dyDescent="0.25">
      <c r="E15660">
        <v>309.89999999999998</v>
      </c>
      <c r="F15660">
        <v>1.0600000000000007</v>
      </c>
      <c r="G15660">
        <v>256.21434392100065</v>
      </c>
      <c r="H15660">
        <f t="shared" si="260"/>
        <v>311.1847865713309</v>
      </c>
      <c r="I15660">
        <v>1.2847865713309106</v>
      </c>
    </row>
    <row r="15661" spans="5:9" x14ac:dyDescent="0.25">
      <c r="E15661">
        <v>310</v>
      </c>
      <c r="F15661">
        <v>1.0600000000000007</v>
      </c>
      <c r="G15661">
        <v>255.96263620304137</v>
      </c>
      <c r="H15661">
        <f t="shared" si="260"/>
        <v>311.27806687941904</v>
      </c>
      <c r="I15661">
        <v>1.2780668794190402</v>
      </c>
    </row>
    <row r="15662" spans="5:9" x14ac:dyDescent="0.25">
      <c r="E15662">
        <v>310.10000000000002</v>
      </c>
      <c r="F15662">
        <v>1.0600000000000007</v>
      </c>
      <c r="G15662">
        <v>255.71126281778555</v>
      </c>
      <c r="H15662">
        <f t="shared" si="260"/>
        <v>311.37140105242827</v>
      </c>
      <c r="I15662">
        <v>1.2714010524282493</v>
      </c>
    </row>
    <row r="15663" spans="5:9" x14ac:dyDescent="0.25">
      <c r="E15663">
        <v>310.2</v>
      </c>
      <c r="F15663">
        <v>1.0600000000000007</v>
      </c>
      <c r="G15663">
        <v>255.46023839734332</v>
      </c>
      <c r="H15663">
        <f t="shared" si="260"/>
        <v>311.46478936116927</v>
      </c>
      <c r="I15663">
        <v>1.2647893611692875</v>
      </c>
    </row>
    <row r="15664" spans="5:9" x14ac:dyDescent="0.25">
      <c r="E15664">
        <v>310.3</v>
      </c>
      <c r="F15664">
        <v>1.0600000000000007</v>
      </c>
      <c r="G15664">
        <v>255.20957755170727</v>
      </c>
      <c r="H15664">
        <f t="shared" si="260"/>
        <v>311.5582320701389</v>
      </c>
      <c r="I15664">
        <v>1.2582320701388758</v>
      </c>
    </row>
    <row r="15665" spans="5:9" x14ac:dyDescent="0.25">
      <c r="E15665">
        <v>310.39999999999998</v>
      </c>
      <c r="F15665">
        <v>1.0600000000000007</v>
      </c>
      <c r="G15665">
        <v>254.95929486143802</v>
      </c>
      <c r="H15665">
        <f t="shared" si="260"/>
        <v>311.6517294374807</v>
      </c>
      <c r="I15665">
        <v>1.2517294374807268</v>
      </c>
    </row>
    <row r="15666" spans="5:9" x14ac:dyDescent="0.25">
      <c r="E15666">
        <v>310.5</v>
      </c>
      <c r="F15666">
        <v>1.0600000000000007</v>
      </c>
      <c r="G15666">
        <v>254.70940487048537</v>
      </c>
      <c r="H15666">
        <f t="shared" si="260"/>
        <v>311.74528171494785</v>
      </c>
      <c r="I15666">
        <v>1.2452817149478357</v>
      </c>
    </row>
    <row r="15667" spans="5:9" x14ac:dyDescent="0.25">
      <c r="E15667">
        <v>310.60000000000002</v>
      </c>
      <c r="F15667">
        <v>1.0600000000000007</v>
      </c>
      <c r="G15667">
        <v>254.45992207916015</v>
      </c>
      <c r="H15667">
        <f t="shared" si="260"/>
        <v>311.83888914786598</v>
      </c>
      <c r="I15667">
        <v>1.2388891478659696</v>
      </c>
    </row>
    <row r="15668" spans="5:9" x14ac:dyDescent="0.25">
      <c r="E15668">
        <v>310.7</v>
      </c>
      <c r="F15668">
        <v>1.0600000000000007</v>
      </c>
      <c r="G15668">
        <v>254.21086093726854</v>
      </c>
      <c r="H15668">
        <f t="shared" si="260"/>
        <v>311.93255197509836</v>
      </c>
      <c r="I15668">
        <v>1.2325519750983507</v>
      </c>
    </row>
    <row r="15669" spans="5:9" x14ac:dyDescent="0.25">
      <c r="E15669">
        <v>310.8</v>
      </c>
      <c r="F15669">
        <v>1.0600000000000007</v>
      </c>
      <c r="G15669">
        <v>253.9622358374171</v>
      </c>
      <c r="H15669">
        <f t="shared" si="260"/>
        <v>312.02627042901133</v>
      </c>
      <c r="I15669">
        <v>1.2262704290113158</v>
      </c>
    </row>
    <row r="15670" spans="5:9" x14ac:dyDescent="0.25">
      <c r="E15670">
        <v>310.89999999999998</v>
      </c>
      <c r="F15670">
        <v>1.0600000000000007</v>
      </c>
      <c r="G15670">
        <v>253.71406110849153</v>
      </c>
      <c r="H15670">
        <f t="shared" si="260"/>
        <v>312.12004473544107</v>
      </c>
      <c r="I15670">
        <v>1.2200447354411152</v>
      </c>
    </row>
    <row r="15671" spans="5:9" x14ac:dyDescent="0.25">
      <c r="E15671">
        <v>311</v>
      </c>
      <c r="F15671">
        <v>1.0600000000000007</v>
      </c>
      <c r="G15671">
        <v>253.46635100930757</v>
      </c>
      <c r="H15671">
        <f t="shared" si="260"/>
        <v>312.21387511366174</v>
      </c>
      <c r="I15671">
        <v>1.2138751136617447</v>
      </c>
    </row>
    <row r="15672" spans="5:9" x14ac:dyDescent="0.25">
      <c r="E15672">
        <v>311.10000000000002</v>
      </c>
      <c r="F15672">
        <v>1.0600000000000007</v>
      </c>
      <c r="G15672">
        <v>253.21911972242765</v>
      </c>
      <c r="H15672">
        <f t="shared" si="260"/>
        <v>312.30776177635374</v>
      </c>
      <c r="I15672">
        <v>1.2077617763537318</v>
      </c>
    </row>
    <row r="15673" spans="5:9" x14ac:dyDescent="0.25">
      <c r="E15673">
        <v>311.2</v>
      </c>
      <c r="F15673">
        <v>1.0600000000000007</v>
      </c>
      <c r="G15673">
        <v>252.97238134812974</v>
      </c>
      <c r="H15673">
        <f t="shared" si="260"/>
        <v>312.40170492957424</v>
      </c>
      <c r="I15673">
        <v>1.2017049295742273</v>
      </c>
    </row>
    <row r="15674" spans="5:9" x14ac:dyDescent="0.25">
      <c r="E15674">
        <v>311.3</v>
      </c>
      <c r="F15674">
        <v>1.0600000000000007</v>
      </c>
      <c r="G15674">
        <v>252.72614989850953</v>
      </c>
      <c r="H15674">
        <f t="shared" si="260"/>
        <v>312.49570477272817</v>
      </c>
      <c r="I15674">
        <v>1.1957047727281487</v>
      </c>
    </row>
    <row r="15675" spans="5:9" x14ac:dyDescent="0.25">
      <c r="E15675">
        <v>311.39999999999998</v>
      </c>
      <c r="F15675">
        <v>1.0600000000000007</v>
      </c>
      <c r="G15675">
        <v>252.48043929168921</v>
      </c>
      <c r="H15675">
        <f t="shared" si="260"/>
        <v>312.58976149854072</v>
      </c>
      <c r="I15675">
        <v>1.1897614985407621</v>
      </c>
    </row>
    <row r="15676" spans="5:9" x14ac:dyDescent="0.25">
      <c r="E15676">
        <v>311.5</v>
      </c>
      <c r="F15676">
        <v>1.0600000000000007</v>
      </c>
      <c r="G15676">
        <v>252.23526334609895</v>
      </c>
      <c r="H15676">
        <f t="shared" si="260"/>
        <v>312.68387529303169</v>
      </c>
      <c r="I15676">
        <v>1.1838752930316756</v>
      </c>
    </row>
    <row r="15677" spans="5:9" x14ac:dyDescent="0.25">
      <c r="E15677">
        <v>311.60000000000002</v>
      </c>
      <c r="F15677">
        <v>1.0600000000000007</v>
      </c>
      <c r="G15677">
        <v>251.99063577478935</v>
      </c>
      <c r="H15677">
        <f t="shared" si="260"/>
        <v>312.77804633549079</v>
      </c>
      <c r="I15677">
        <v>1.1780463354907698</v>
      </c>
    </row>
    <row r="15678" spans="5:9" x14ac:dyDescent="0.25">
      <c r="E15678">
        <v>311.7</v>
      </c>
      <c r="F15678">
        <v>1.0600000000000007</v>
      </c>
      <c r="G15678">
        <v>251.74657017972351</v>
      </c>
      <c r="H15678">
        <f t="shared" si="260"/>
        <v>312.87227479845592</v>
      </c>
      <c r="I15678">
        <v>1.1722747984559534</v>
      </c>
    </row>
    <row r="15679" spans="5:9" x14ac:dyDescent="0.25">
      <c r="E15679">
        <v>311.8</v>
      </c>
      <c r="F15679">
        <v>1.0600000000000007</v>
      </c>
      <c r="G15679">
        <v>251.50308004598907</v>
      </c>
      <c r="H15679">
        <f t="shared" si="260"/>
        <v>312.96656084769353</v>
      </c>
      <c r="I15679">
        <v>1.1665608476935028</v>
      </c>
    </row>
    <row r="15680" spans="5:9" x14ac:dyDescent="0.25">
      <c r="E15680">
        <v>311.89999999999998</v>
      </c>
      <c r="F15680">
        <v>1.0600000000000007</v>
      </c>
      <c r="G15680">
        <v>251.26017873586031</v>
      </c>
      <c r="H15680">
        <f t="shared" si="260"/>
        <v>313.06090464218101</v>
      </c>
      <c r="I15680">
        <v>1.1609046421810227</v>
      </c>
    </row>
    <row r="15681" spans="5:9" x14ac:dyDescent="0.25">
      <c r="E15681">
        <v>312</v>
      </c>
      <c r="F15681">
        <v>1.0600000000000007</v>
      </c>
      <c r="G15681">
        <v>251.01787948263024</v>
      </c>
      <c r="H15681">
        <f t="shared" si="260"/>
        <v>313.15530633409389</v>
      </c>
      <c r="I15681">
        <v>1.1553063340939065</v>
      </c>
    </row>
    <row r="15682" spans="5:9" x14ac:dyDescent="0.25">
      <c r="E15682">
        <v>312.10000000000002</v>
      </c>
      <c r="F15682">
        <v>1.0600000000000007</v>
      </c>
      <c r="G15682">
        <v>250.77619538412105</v>
      </c>
      <c r="H15682">
        <f t="shared" si="260"/>
        <v>313.2497660687954</v>
      </c>
      <c r="I15682">
        <v>1.1497660687953934</v>
      </c>
    </row>
    <row r="15683" spans="5:9" x14ac:dyDescent="0.25">
      <c r="E15683">
        <v>312.2</v>
      </c>
      <c r="F15683">
        <v>1.0600000000000007</v>
      </c>
      <c r="G15683">
        <v>250.53513939577107</v>
      </c>
      <c r="H15683">
        <f t="shared" si="260"/>
        <v>313.34428398483141</v>
      </c>
      <c r="I15683">
        <v>1.1442839848314323</v>
      </c>
    </row>
    <row r="15684" spans="5:9" x14ac:dyDescent="0.25">
      <c r="E15684">
        <v>312.3</v>
      </c>
      <c r="F15684">
        <v>1.0600000000000007</v>
      </c>
      <c r="G15684">
        <v>250.29472432318232</v>
      </c>
      <c r="H15684">
        <f t="shared" si="260"/>
        <v>313.43886021393058</v>
      </c>
      <c r="I15684">
        <v>1.1388602139305573</v>
      </c>
    </row>
    <row r="15685" spans="5:9" x14ac:dyDescent="0.25">
      <c r="E15685">
        <v>312.39999999999998</v>
      </c>
      <c r="F15685">
        <v>1.0600000000000007</v>
      </c>
      <c r="G15685">
        <v>250.05496281400283</v>
      </c>
      <c r="H15685">
        <f t="shared" si="260"/>
        <v>313.53349488100997</v>
      </c>
      <c r="I15685">
        <v>1.1334948810100112</v>
      </c>
    </row>
    <row r="15686" spans="5:9" x14ac:dyDescent="0.25">
      <c r="E15686">
        <v>312.5</v>
      </c>
      <c r="F15686">
        <v>1.0600000000000007</v>
      </c>
      <c r="G15686">
        <v>249.81586734900156</v>
      </c>
      <c r="H15686">
        <f t="shared" ref="H15686:H15749" si="261">E15686+I15686</f>
        <v>313.62818810418884</v>
      </c>
      <c r="I15686">
        <v>1.1281881041888402</v>
      </c>
    </row>
    <row r="15687" spans="5:9" x14ac:dyDescent="0.25">
      <c r="E15687">
        <v>312.60000000000002</v>
      </c>
      <c r="F15687">
        <v>1.0600000000000007</v>
      </c>
      <c r="G15687">
        <v>249.57745023218331</v>
      </c>
      <c r="H15687">
        <f t="shared" si="261"/>
        <v>313.72293999480922</v>
      </c>
      <c r="I15687">
        <v>1.1229399948092116</v>
      </c>
    </row>
    <row r="15688" spans="5:9" x14ac:dyDescent="0.25">
      <c r="E15688">
        <v>312.7</v>
      </c>
      <c r="F15688">
        <v>1.0600000000000007</v>
      </c>
      <c r="G15688">
        <v>249.33972357977396</v>
      </c>
      <c r="H15688">
        <f t="shared" si="261"/>
        <v>313.81775065746683</v>
      </c>
      <c r="I15688">
        <v>1.1177506574668672</v>
      </c>
    </row>
    <row r="15689" spans="5:9" x14ac:dyDescent="0.25">
      <c r="E15689">
        <v>312.8</v>
      </c>
      <c r="F15689">
        <v>1.0600000000000007</v>
      </c>
      <c r="G15689">
        <v>249.10269930789377</v>
      </c>
      <c r="H15689">
        <f t="shared" si="261"/>
        <v>313.91262019005234</v>
      </c>
      <c r="I15689">
        <v>1.1126201900523514</v>
      </c>
    </row>
    <row r="15690" spans="5:9" x14ac:dyDescent="0.25">
      <c r="E15690">
        <v>312.89999999999998</v>
      </c>
      <c r="F15690">
        <v>1.0600000000000007</v>
      </c>
      <c r="G15690">
        <v>248.86638911872041</v>
      </c>
      <c r="H15690">
        <f t="shared" si="261"/>
        <v>314.00754868380426</v>
      </c>
      <c r="I15690">
        <v>1.107548683804283</v>
      </c>
    </row>
    <row r="15691" spans="5:9" x14ac:dyDescent="0.25">
      <c r="E15691">
        <v>313</v>
      </c>
      <c r="F15691">
        <v>1.0600000000000007</v>
      </c>
      <c r="G15691">
        <v>248.63080448492738</v>
      </c>
      <c r="H15691">
        <f t="shared" si="261"/>
        <v>314.10253622337621</v>
      </c>
      <c r="I15691">
        <v>1.102536223376207</v>
      </c>
    </row>
    <row r="15692" spans="5:9" x14ac:dyDescent="0.25">
      <c r="E15692">
        <v>255</v>
      </c>
      <c r="F15692">
        <v>1.0700000000000007</v>
      </c>
      <c r="G15692">
        <v>283.48603530357053</v>
      </c>
      <c r="H15692">
        <f t="shared" si="261"/>
        <v>255.74421393563011</v>
      </c>
      <c r="I15692">
        <v>0.74421393563010352</v>
      </c>
    </row>
    <row r="15693" spans="5:9" x14ac:dyDescent="0.25">
      <c r="E15693">
        <v>255.1</v>
      </c>
      <c r="F15693">
        <v>1.0700000000000007</v>
      </c>
      <c r="G15693">
        <v>283.64210793526854</v>
      </c>
      <c r="H15693">
        <f t="shared" si="261"/>
        <v>255.8465939540323</v>
      </c>
      <c r="I15693">
        <v>0.74659395403231721</v>
      </c>
    </row>
    <row r="15694" spans="5:9" x14ac:dyDescent="0.25">
      <c r="E15694">
        <v>255.2</v>
      </c>
      <c r="F15694">
        <v>1.0700000000000007</v>
      </c>
      <c r="G15694">
        <v>283.79766612843184</v>
      </c>
      <c r="H15694">
        <f t="shared" si="261"/>
        <v>255.94896156602002</v>
      </c>
      <c r="I15694">
        <v>0.74896156602003849</v>
      </c>
    </row>
    <row r="15695" spans="5:9" x14ac:dyDescent="0.25">
      <c r="E15695">
        <v>255.3</v>
      </c>
      <c r="F15695">
        <v>1.0700000000000007</v>
      </c>
      <c r="G15695">
        <v>283.95274392271415</v>
      </c>
      <c r="H15695">
        <f t="shared" si="261"/>
        <v>256.05131722972789</v>
      </c>
      <c r="I15695">
        <v>0.75131722972786852</v>
      </c>
    </row>
    <row r="15696" spans="5:9" x14ac:dyDescent="0.25">
      <c r="E15696">
        <v>255.4</v>
      </c>
      <c r="F15696">
        <v>1.0700000000000007</v>
      </c>
      <c r="G15696">
        <v>284.10737100163544</v>
      </c>
      <c r="H15696">
        <f t="shared" si="261"/>
        <v>256.15366140041272</v>
      </c>
      <c r="I15696">
        <v>0.75366140041273011</v>
      </c>
    </row>
    <row r="15697" spans="5:9" x14ac:dyDescent="0.25">
      <c r="E15697">
        <v>255.5</v>
      </c>
      <c r="F15697">
        <v>1.0700000000000007</v>
      </c>
      <c r="G15697">
        <v>284.26157306884232</v>
      </c>
      <c r="H15697">
        <f t="shared" si="261"/>
        <v>256.25599453056554</v>
      </c>
      <c r="I15697">
        <v>0.75599453056557164</v>
      </c>
    </row>
    <row r="15698" spans="5:9" x14ac:dyDescent="0.25">
      <c r="E15698">
        <v>255.6</v>
      </c>
      <c r="F15698">
        <v>1.0700000000000007</v>
      </c>
      <c r="G15698">
        <v>284.4153722018026</v>
      </c>
      <c r="H15698">
        <f t="shared" si="261"/>
        <v>256.35831706994281</v>
      </c>
      <c r="I15698">
        <v>0.75831706994279624</v>
      </c>
    </row>
    <row r="15699" spans="5:9" x14ac:dyDescent="0.25">
      <c r="E15699">
        <v>255.7</v>
      </c>
      <c r="F15699">
        <v>1.0700000000000007</v>
      </c>
      <c r="G15699">
        <v>284.56878718370922</v>
      </c>
      <c r="H15699">
        <f t="shared" si="261"/>
        <v>256.46062946552689</v>
      </c>
      <c r="I15699">
        <v>0.76062946552688293</v>
      </c>
    </row>
    <row r="15700" spans="5:9" x14ac:dyDescent="0.25">
      <c r="E15700">
        <v>255.8</v>
      </c>
      <c r="F15700">
        <v>1.0700000000000007</v>
      </c>
      <c r="G15700">
        <v>284.72183381436963</v>
      </c>
      <c r="H15700">
        <f t="shared" si="261"/>
        <v>256.56293216142524</v>
      </c>
      <c r="I15700">
        <v>0.76293216142523668</v>
      </c>
    </row>
    <row r="15701" spans="5:9" x14ac:dyDescent="0.25">
      <c r="E15701">
        <v>255.9</v>
      </c>
      <c r="F15701">
        <v>1.0700000000000007</v>
      </c>
      <c r="G15701">
        <v>284.87452520086111</v>
      </c>
      <c r="H15701">
        <f t="shared" si="261"/>
        <v>256.66522559871589</v>
      </c>
      <c r="I15701">
        <v>0.76522559871590512</v>
      </c>
    </row>
    <row r="15702" spans="5:9" x14ac:dyDescent="0.25">
      <c r="E15702">
        <v>256</v>
      </c>
      <c r="F15702">
        <v>1.0700000000000007</v>
      </c>
      <c r="G15702">
        <v>285.02687202872983</v>
      </c>
      <c r="H15702">
        <f t="shared" si="261"/>
        <v>256.76751021524842</v>
      </c>
      <c r="I15702">
        <v>0.76751021524839758</v>
      </c>
    </row>
    <row r="15703" spans="5:9" x14ac:dyDescent="0.25">
      <c r="E15703">
        <v>256.10000000000002</v>
      </c>
      <c r="F15703">
        <v>1.0700000000000007</v>
      </c>
      <c r="G15703">
        <v>285.17888281450979</v>
      </c>
      <c r="H15703">
        <f t="shared" si="261"/>
        <v>256.86978644540739</v>
      </c>
      <c r="I15703">
        <v>0.76978644540738905</v>
      </c>
    </row>
    <row r="15704" spans="5:9" x14ac:dyDescent="0.25">
      <c r="E15704">
        <v>256.2</v>
      </c>
      <c r="F15704">
        <v>1.0700000000000007</v>
      </c>
      <c r="G15704">
        <v>285.33056414033513</v>
      </c>
      <c r="H15704">
        <f t="shared" si="261"/>
        <v>256.97205471984671</v>
      </c>
      <c r="I15704">
        <v>0.77205471984670448</v>
      </c>
    </row>
    <row r="15705" spans="5:9" x14ac:dyDescent="0.25">
      <c r="E15705">
        <v>256.3</v>
      </c>
      <c r="F15705">
        <v>1.0700000000000007</v>
      </c>
      <c r="G15705">
        <v>285.48192087141246</v>
      </c>
      <c r="H15705">
        <f t="shared" si="261"/>
        <v>257.07431546520053</v>
      </c>
      <c r="I15705">
        <v>0.77431546520053596</v>
      </c>
    </row>
    <row r="15706" spans="5:9" x14ac:dyDescent="0.25">
      <c r="E15706">
        <v>256.39999999999998</v>
      </c>
      <c r="F15706">
        <v>1.0700000000000007</v>
      </c>
      <c r="G15706">
        <v>285.63295635711302</v>
      </c>
      <c r="H15706">
        <f t="shared" si="261"/>
        <v>257.17656910377838</v>
      </c>
      <c r="I15706">
        <v>0.77656910377842514</v>
      </c>
    </row>
    <row r="15707" spans="5:9" x14ac:dyDescent="0.25">
      <c r="E15707">
        <v>256.5</v>
      </c>
      <c r="F15707">
        <v>1.0700000000000007</v>
      </c>
      <c r="G15707">
        <v>285.78367261643797</v>
      </c>
      <c r="H15707">
        <f t="shared" si="261"/>
        <v>257.27881605325007</v>
      </c>
      <c r="I15707">
        <v>0.77881605325007452</v>
      </c>
    </row>
    <row r="15708" spans="5:9" x14ac:dyDescent="0.25">
      <c r="E15708">
        <v>256.60000000000002</v>
      </c>
      <c r="F15708">
        <v>1.0700000000000007</v>
      </c>
      <c r="G15708">
        <v>285.93407050859753</v>
      </c>
      <c r="H15708">
        <f t="shared" si="261"/>
        <v>257.38105672632571</v>
      </c>
      <c r="I15708">
        <v>0.78105672632567447</v>
      </c>
    </row>
    <row r="15709" spans="5:9" x14ac:dyDescent="0.25">
      <c r="E15709">
        <v>256.7</v>
      </c>
      <c r="F15709">
        <v>1.0700000000000007</v>
      </c>
      <c r="G15709">
        <v>286.0841498894365</v>
      </c>
      <c r="H15709">
        <f t="shared" si="261"/>
        <v>257.48329153043693</v>
      </c>
      <c r="I15709">
        <v>0.7832915304369511</v>
      </c>
    </row>
    <row r="15710" spans="5:9" x14ac:dyDescent="0.25">
      <c r="E15710">
        <v>256.8</v>
      </c>
      <c r="F15710">
        <v>1.0700000000000007</v>
      </c>
      <c r="G15710">
        <v>286.23390975442464</v>
      </c>
      <c r="H15710">
        <f t="shared" si="261"/>
        <v>257.58552086742372</v>
      </c>
      <c r="I15710">
        <v>0.78552086742372007</v>
      </c>
    </row>
    <row r="15711" spans="5:9" x14ac:dyDescent="0.25">
      <c r="E15711">
        <v>256.89999999999998</v>
      </c>
      <c r="F15711">
        <v>1.0700000000000007</v>
      </c>
      <c r="G15711">
        <v>286.38334836891846</v>
      </c>
      <c r="H15711">
        <f t="shared" si="261"/>
        <v>257.68774513323024</v>
      </c>
      <c r="I15711">
        <v>0.78774513323027484</v>
      </c>
    </row>
    <row r="15712" spans="5:9" x14ac:dyDescent="0.25">
      <c r="E15712">
        <v>257</v>
      </c>
      <c r="F15712">
        <v>1.0700000000000007</v>
      </c>
      <c r="G15712">
        <v>286.5324633863861</v>
      </c>
      <c r="H15712">
        <f t="shared" si="261"/>
        <v>257.78996471761559</v>
      </c>
      <c r="I15712">
        <v>0.78996471761558518</v>
      </c>
    </row>
    <row r="15713" spans="5:9" x14ac:dyDescent="0.25">
      <c r="E15713">
        <v>257.10000000000002</v>
      </c>
      <c r="F15713">
        <v>1.0700000000000007</v>
      </c>
      <c r="G15713">
        <v>286.68125195527199</v>
      </c>
      <c r="H15713">
        <f t="shared" si="261"/>
        <v>257.89218000388075</v>
      </c>
      <c r="I15713">
        <v>0.79218000388073206</v>
      </c>
    </row>
    <row r="15714" spans="5:9" x14ac:dyDescent="0.25">
      <c r="E15714">
        <v>257.2</v>
      </c>
      <c r="F15714">
        <v>1.0700000000000007</v>
      </c>
      <c r="G15714">
        <v>286.82971081516189</v>
      </c>
      <c r="H15714">
        <f t="shared" si="261"/>
        <v>257.99439136861668</v>
      </c>
      <c r="I15714">
        <v>0.79439136861668169</v>
      </c>
    </row>
    <row r="15715" spans="5:9" x14ac:dyDescent="0.25">
      <c r="E15715">
        <v>257.3</v>
      </c>
      <c r="F15715">
        <v>1.0700000000000007</v>
      </c>
      <c r="G15715">
        <v>286.97783638289297</v>
      </c>
      <c r="H15715">
        <f t="shared" si="261"/>
        <v>258.09659918147509</v>
      </c>
      <c r="I15715">
        <v>0.79659918147506825</v>
      </c>
    </row>
    <row r="15716" spans="5:9" x14ac:dyDescent="0.25">
      <c r="E15716">
        <v>257.39999999999998</v>
      </c>
      <c r="F15716">
        <v>1.0700000000000007</v>
      </c>
      <c r="G15716">
        <v>287.1256248292346</v>
      </c>
      <c r="H15716">
        <f t="shared" si="261"/>
        <v>258.1988038049642</v>
      </c>
      <c r="I15716">
        <v>0.79880380496424341</v>
      </c>
    </row>
    <row r="15717" spans="5:9" x14ac:dyDescent="0.25">
      <c r="E15717">
        <v>257.5</v>
      </c>
      <c r="F15717">
        <v>1.0700000000000007</v>
      </c>
      <c r="G15717">
        <v>287.27307214674875</v>
      </c>
      <c r="H15717">
        <f t="shared" si="261"/>
        <v>258.30100559427245</v>
      </c>
      <c r="I15717">
        <v>0.80100559427244145</v>
      </c>
    </row>
    <row r="15718" spans="5:9" x14ac:dyDescent="0.25">
      <c r="E15718">
        <v>257.60000000000002</v>
      </c>
      <c r="F15718">
        <v>1.0700000000000007</v>
      </c>
      <c r="G15718">
        <v>287.42017420942079</v>
      </c>
      <c r="H15718">
        <f t="shared" si="261"/>
        <v>258.40320489711956</v>
      </c>
      <c r="I15718">
        <v>0.80320489711956455</v>
      </c>
    </row>
    <row r="15719" spans="5:9" x14ac:dyDescent="0.25">
      <c r="E15719">
        <v>257.7</v>
      </c>
      <c r="F15719">
        <v>1.0700000000000007</v>
      </c>
      <c r="G15719">
        <v>287.5669268246296</v>
      </c>
      <c r="H15719">
        <f t="shared" si="261"/>
        <v>258.50540205363876</v>
      </c>
      <c r="I15719">
        <v>0.80540205363875073</v>
      </c>
    </row>
    <row r="15720" spans="5:9" x14ac:dyDescent="0.25">
      <c r="E15720">
        <v>257.8</v>
      </c>
      <c r="F15720">
        <v>1.0700000000000007</v>
      </c>
      <c r="G15720">
        <v>287.71332577801053</v>
      </c>
      <c r="H15720">
        <f t="shared" si="261"/>
        <v>258.6075973962885</v>
      </c>
      <c r="I15720">
        <v>0.8075973962884766</v>
      </c>
    </row>
    <row r="15721" spans="5:9" x14ac:dyDescent="0.25">
      <c r="E15721">
        <v>257.89999999999998</v>
      </c>
      <c r="F15721">
        <v>1.0700000000000007</v>
      </c>
      <c r="G15721">
        <v>287.85936687174132</v>
      </c>
      <c r="H15721">
        <f t="shared" si="261"/>
        <v>258.70979124979561</v>
      </c>
      <c r="I15721">
        <v>0.80979124979565953</v>
      </c>
    </row>
    <row r="15722" spans="5:9" x14ac:dyDescent="0.25">
      <c r="E15722">
        <v>258</v>
      </c>
      <c r="F15722">
        <v>1.0700000000000007</v>
      </c>
      <c r="G15722">
        <v>288.00504595676324</v>
      </c>
      <c r="H15722">
        <f t="shared" si="261"/>
        <v>258.81198393112993</v>
      </c>
      <c r="I15722">
        <v>0.81198393112993761</v>
      </c>
    </row>
    <row r="15723" spans="5:9" x14ac:dyDescent="0.25">
      <c r="E15723">
        <v>258.10000000000002</v>
      </c>
      <c r="F15723">
        <v>1.0700000000000007</v>
      </c>
      <c r="G15723">
        <v>288.1503589594289</v>
      </c>
      <c r="H15723">
        <f t="shared" si="261"/>
        <v>258.91417574950901</v>
      </c>
      <c r="I15723">
        <v>0.8141757495089782</v>
      </c>
    </row>
    <row r="15724" spans="5:9" x14ac:dyDescent="0.25">
      <c r="E15724">
        <v>258.2</v>
      </c>
      <c r="F15724">
        <v>1.0700000000000007</v>
      </c>
      <c r="G15724">
        <v>288.29530190304723</v>
      </c>
      <c r="H15724">
        <f t="shared" si="261"/>
        <v>259.01636700643439</v>
      </c>
      <c r="I15724">
        <v>0.81636700643442595</v>
      </c>
    </row>
    <row r="15725" spans="5:9" x14ac:dyDescent="0.25">
      <c r="E15725">
        <v>258.3</v>
      </c>
      <c r="F15725">
        <v>1.0700000000000007</v>
      </c>
      <c r="G15725">
        <v>288.43987092477659</v>
      </c>
      <c r="H15725">
        <f t="shared" si="261"/>
        <v>259.11855799575784</v>
      </c>
      <c r="I15725">
        <v>0.81855799575781785</v>
      </c>
    </row>
    <row r="15726" spans="5:9" x14ac:dyDescent="0.25">
      <c r="E15726">
        <v>258.39999999999998</v>
      </c>
      <c r="F15726">
        <v>1.0700000000000007</v>
      </c>
      <c r="G15726">
        <v>288.58406228829585</v>
      </c>
      <c r="H15726">
        <f t="shared" si="261"/>
        <v>259.22074900377561</v>
      </c>
      <c r="I15726">
        <v>0.82074900377565574</v>
      </c>
    </row>
    <row r="15727" spans="5:9" x14ac:dyDescent="0.25">
      <c r="E15727">
        <v>258.5</v>
      </c>
      <c r="F15727">
        <v>1.0700000000000007</v>
      </c>
      <c r="G15727">
        <v>288.72787239266336</v>
      </c>
      <c r="H15727">
        <f t="shared" si="261"/>
        <v>259.32294030935253</v>
      </c>
      <c r="I15727">
        <v>0.82294030935250595</v>
      </c>
    </row>
    <row r="15728" spans="5:9" x14ac:dyDescent="0.25">
      <c r="E15728">
        <v>258.60000000000002</v>
      </c>
      <c r="F15728">
        <v>1.0700000000000007</v>
      </c>
      <c r="G15728">
        <v>288.87129777775311</v>
      </c>
      <c r="H15728">
        <f t="shared" si="261"/>
        <v>259.42513218407095</v>
      </c>
      <c r="I15728">
        <v>0.82513218407094535</v>
      </c>
    </row>
    <row r="15729" spans="5:9" x14ac:dyDescent="0.25">
      <c r="E15729">
        <v>258.7</v>
      </c>
      <c r="F15729">
        <v>1.0700000000000007</v>
      </c>
      <c r="G15729">
        <v>289.01433512663704</v>
      </c>
      <c r="H15729">
        <f t="shared" si="261"/>
        <v>259.52732489240691</v>
      </c>
      <c r="I15729">
        <v>0.82732489240690499</v>
      </c>
    </row>
    <row r="15730" spans="5:9" x14ac:dyDescent="0.25">
      <c r="E15730">
        <v>258.8</v>
      </c>
      <c r="F15730">
        <v>1.0700000000000007</v>
      </c>
      <c r="G15730">
        <v>289.15698126526337</v>
      </c>
      <c r="H15730">
        <f t="shared" si="261"/>
        <v>259.62951869192892</v>
      </c>
      <c r="I15730">
        <v>0.82951869192892502</v>
      </c>
    </row>
    <row r="15731" spans="5:9" x14ac:dyDescent="0.25">
      <c r="E15731">
        <v>258.89999999999998</v>
      </c>
      <c r="F15731">
        <v>1.0700000000000007</v>
      </c>
      <c r="G15731">
        <v>289.29923315975981</v>
      </c>
      <c r="H15731">
        <f t="shared" si="261"/>
        <v>259.73171383351968</v>
      </c>
      <c r="I15731">
        <v>0.83171383351967232</v>
      </c>
    </row>
    <row r="15732" spans="5:9" x14ac:dyDescent="0.25">
      <c r="E15732">
        <v>259</v>
      </c>
      <c r="F15732">
        <v>1.0700000000000007</v>
      </c>
      <c r="G15732">
        <v>289.44108791167235</v>
      </c>
      <c r="H15732">
        <f t="shared" si="261"/>
        <v>259.83391056161798</v>
      </c>
      <c r="I15732">
        <v>0.83391056161798061</v>
      </c>
    </row>
    <row r="15733" spans="5:9" x14ac:dyDescent="0.25">
      <c r="E15733">
        <v>259.10000000000002</v>
      </c>
      <c r="F15733">
        <v>1.0700000000000007</v>
      </c>
      <c r="G15733">
        <v>289.5825427514298</v>
      </c>
      <c r="H15733">
        <f t="shared" si="261"/>
        <v>259.93610911447968</v>
      </c>
      <c r="I15733">
        <v>0.83610911447963321</v>
      </c>
    </row>
    <row r="15734" spans="5:9" x14ac:dyDescent="0.25">
      <c r="E15734">
        <v>259.2</v>
      </c>
      <c r="F15734">
        <v>1.0700000000000007</v>
      </c>
      <c r="G15734">
        <v>289.72359503030765</v>
      </c>
      <c r="H15734">
        <f t="shared" si="261"/>
        <v>260.03830972445502</v>
      </c>
      <c r="I15734">
        <v>0.83830972445505758</v>
      </c>
    </row>
    <row r="15735" spans="5:9" x14ac:dyDescent="0.25">
      <c r="E15735">
        <v>259.3</v>
      </c>
      <c r="F15735">
        <v>1.0700000000000007</v>
      </c>
      <c r="G15735">
        <v>289.86424221114356</v>
      </c>
      <c r="H15735">
        <f t="shared" si="261"/>
        <v>260.14051261828206</v>
      </c>
      <c r="I15735">
        <v>0.84051261828203261</v>
      </c>
    </row>
    <row r="15736" spans="5:9" x14ac:dyDescent="0.25">
      <c r="E15736">
        <v>259.39999999999998</v>
      </c>
      <c r="F15736">
        <v>1.0700000000000007</v>
      </c>
      <c r="G15736">
        <v>290.00448185804157</v>
      </c>
      <c r="H15736">
        <f t="shared" si="261"/>
        <v>260.24271801739155</v>
      </c>
      <c r="I15736">
        <v>0.84271801739155272</v>
      </c>
    </row>
    <row r="15737" spans="5:9" x14ac:dyDescent="0.25">
      <c r="E15737">
        <v>259.5</v>
      </c>
      <c r="F15737">
        <v>1.0700000000000007</v>
      </c>
      <c r="G15737">
        <v>290.14431162528336</v>
      </c>
      <c r="H15737">
        <f t="shared" si="261"/>
        <v>260.34492613822493</v>
      </c>
      <c r="I15737">
        <v>0.84492613822495211</v>
      </c>
    </row>
    <row r="15738" spans="5:9" x14ac:dyDescent="0.25">
      <c r="E15738">
        <v>259.60000000000002</v>
      </c>
      <c r="F15738">
        <v>1.0700000000000007</v>
      </c>
      <c r="G15738">
        <v>290.28372924564729</v>
      </c>
      <c r="H15738">
        <f t="shared" si="261"/>
        <v>260.44713719256043</v>
      </c>
      <c r="I15738">
        <v>0.84713719256042253</v>
      </c>
    </row>
    <row r="15739" spans="5:9" x14ac:dyDescent="0.25">
      <c r="E15739">
        <v>259.7</v>
      </c>
      <c r="F15739">
        <v>1.0700000000000007</v>
      </c>
      <c r="G15739">
        <v>290.42273251832137</v>
      </c>
      <c r="H15739">
        <f t="shared" si="261"/>
        <v>260.54935138784714</v>
      </c>
      <c r="I15739">
        <v>0.84935138784712716</v>
      </c>
    </row>
    <row r="15740" spans="5:9" x14ac:dyDescent="0.25">
      <c r="E15740">
        <v>259.8</v>
      </c>
      <c r="F15740">
        <v>1.0700000000000007</v>
      </c>
      <c r="G15740">
        <v>290.56131929657857</v>
      </c>
      <c r="H15740">
        <f t="shared" si="261"/>
        <v>260.6515689275451</v>
      </c>
      <c r="I15740">
        <v>0.85156892754507396</v>
      </c>
    </row>
    <row r="15741" spans="5:9" x14ac:dyDescent="0.25">
      <c r="E15741">
        <v>259.89999999999998</v>
      </c>
      <c r="F15741">
        <v>1.0700000000000007</v>
      </c>
      <c r="G15741">
        <v>290.69948747536813</v>
      </c>
      <c r="H15741">
        <f t="shared" si="261"/>
        <v>260.75379001146905</v>
      </c>
      <c r="I15741">
        <v>0.85379001146907085</v>
      </c>
    </row>
    <row r="15742" spans="5:9" x14ac:dyDescent="0.25">
      <c r="E15742">
        <v>260</v>
      </c>
      <c r="F15742">
        <v>1.0700000000000007</v>
      </c>
      <c r="G15742">
        <v>290.83723497896221</v>
      </c>
      <c r="H15742">
        <f t="shared" si="261"/>
        <v>260.85601483613505</v>
      </c>
      <c r="I15742">
        <v>0.85601483613505636</v>
      </c>
    </row>
    <row r="15743" spans="5:9" x14ac:dyDescent="0.25">
      <c r="E15743">
        <v>260.10000000000002</v>
      </c>
      <c r="F15743">
        <v>1.0700000000000007</v>
      </c>
      <c r="G15743">
        <v>290.97455974878227</v>
      </c>
      <c r="H15743">
        <f t="shared" si="261"/>
        <v>260.95824359510726</v>
      </c>
      <c r="I15743">
        <v>0.85824359510723713</v>
      </c>
    </row>
    <row r="15744" spans="5:9" x14ac:dyDescent="0.25">
      <c r="E15744">
        <v>260.2</v>
      </c>
      <c r="F15744">
        <v>1.0700000000000007</v>
      </c>
      <c r="G15744">
        <v>291.11145973151594</v>
      </c>
      <c r="H15744">
        <f t="shared" si="261"/>
        <v>261.06047647934446</v>
      </c>
      <c r="I15744">
        <v>0.86047647934449611</v>
      </c>
    </row>
    <row r="15745" spans="5:9" x14ac:dyDescent="0.25">
      <c r="E15745">
        <v>260.3</v>
      </c>
      <c r="F15745">
        <v>1.0700000000000007</v>
      </c>
      <c r="G15745">
        <v>291.24793286762292</v>
      </c>
      <c r="H15745">
        <f t="shared" si="261"/>
        <v>261.16271367754467</v>
      </c>
      <c r="I15745">
        <v>0.86271367754467965</v>
      </c>
    </row>
    <row r="15746" spans="5:9" x14ac:dyDescent="0.25">
      <c r="E15746">
        <v>260.39999999999998</v>
      </c>
      <c r="F15746">
        <v>1.0700000000000007</v>
      </c>
      <c r="G15746">
        <v>291.38397708031493</v>
      </c>
      <c r="H15746">
        <f t="shared" si="261"/>
        <v>261.26495537648537</v>
      </c>
      <c r="I15746">
        <v>0.8649553764853728</v>
      </c>
    </row>
    <row r="15747" spans="5:9" x14ac:dyDescent="0.25">
      <c r="E15747">
        <v>260.5</v>
      </c>
      <c r="F15747">
        <v>1.0700000000000007</v>
      </c>
      <c r="G15747">
        <v>291.5195902650832</v>
      </c>
      <c r="H15747">
        <f t="shared" si="261"/>
        <v>261.36720176135998</v>
      </c>
      <c r="I15747">
        <v>0.86720176135996774</v>
      </c>
    </row>
    <row r="15748" spans="5:9" x14ac:dyDescent="0.25">
      <c r="E15748">
        <v>260.60000000000002</v>
      </c>
      <c r="F15748">
        <v>1.0700000000000007</v>
      </c>
      <c r="G15748">
        <v>291.65477027983718</v>
      </c>
      <c r="H15748">
        <f t="shared" si="261"/>
        <v>261.46945301610788</v>
      </c>
      <c r="I15748">
        <v>0.86945301610782977</v>
      </c>
    </row>
    <row r="15749" spans="5:9" x14ac:dyDescent="0.25">
      <c r="E15749">
        <v>260.7</v>
      </c>
      <c r="F15749">
        <v>1.0700000000000007</v>
      </c>
      <c r="G15749">
        <v>291.78951493570446</v>
      </c>
      <c r="H15749">
        <f t="shared" si="261"/>
        <v>261.57170932373754</v>
      </c>
      <c r="I15749">
        <v>0.87170932373753507</v>
      </c>
    </row>
    <row r="15750" spans="5:9" x14ac:dyDescent="0.25">
      <c r="E15750">
        <v>260.8</v>
      </c>
      <c r="F15750">
        <v>1.0700000000000007</v>
      </c>
      <c r="G15750">
        <v>291.92382198853574</v>
      </c>
      <c r="H15750">
        <f t="shared" ref="H15750:H15813" si="262">E15750+I15750</f>
        <v>261.67397086664221</v>
      </c>
      <c r="I15750">
        <v>0.87397086664222312</v>
      </c>
    </row>
    <row r="15751" spans="5:9" x14ac:dyDescent="0.25">
      <c r="E15751">
        <v>260.89999999999998</v>
      </c>
      <c r="F15751">
        <v>1.0700000000000007</v>
      </c>
      <c r="G15751">
        <v>292.05768913114616</v>
      </c>
      <c r="H15751">
        <f t="shared" si="262"/>
        <v>261.77623782690614</v>
      </c>
      <c r="I15751">
        <v>0.87623782690616325</v>
      </c>
    </row>
    <row r="15752" spans="5:9" x14ac:dyDescent="0.25">
      <c r="E15752">
        <v>261</v>
      </c>
      <c r="F15752">
        <v>1.0700000000000007</v>
      </c>
      <c r="G15752">
        <v>292.19111398631702</v>
      </c>
      <c r="H15752">
        <f t="shared" si="262"/>
        <v>261.87851038660182</v>
      </c>
      <c r="I15752">
        <v>0.87851038660181646</v>
      </c>
    </row>
    <row r="15753" spans="5:9" x14ac:dyDescent="0.25">
      <c r="E15753">
        <v>261.10000000000002</v>
      </c>
      <c r="F15753">
        <v>1.0700000000000007</v>
      </c>
      <c r="G15753">
        <v>292.32409410057431</v>
      </c>
      <c r="H15753">
        <f t="shared" si="262"/>
        <v>261.98078872807673</v>
      </c>
      <c r="I15753">
        <v>0.88078872807670061</v>
      </c>
    </row>
    <row r="15754" spans="5:9" x14ac:dyDescent="0.25">
      <c r="E15754">
        <v>261.2</v>
      </c>
      <c r="F15754">
        <v>1.0700000000000007</v>
      </c>
      <c r="G15754">
        <v>292.45662693875101</v>
      </c>
      <c r="H15754">
        <f t="shared" si="262"/>
        <v>262.08307303422947</v>
      </c>
      <c r="I15754">
        <v>0.88307303422945604</v>
      </c>
    </row>
    <row r="15755" spans="5:9" x14ac:dyDescent="0.25">
      <c r="E15755">
        <v>261.3</v>
      </c>
      <c r="F15755">
        <v>1.0700000000000007</v>
      </c>
      <c r="G15755">
        <v>292.588709879335</v>
      </c>
      <c r="H15755">
        <f t="shared" si="262"/>
        <v>262.18536348877467</v>
      </c>
      <c r="I15755">
        <v>0.88536348877464333</v>
      </c>
    </row>
    <row r="15756" spans="5:9" x14ac:dyDescent="0.25">
      <c r="E15756">
        <v>261.39999999999998</v>
      </c>
      <c r="F15756">
        <v>1.0700000000000007</v>
      </c>
      <c r="G15756">
        <v>292.7203402105975</v>
      </c>
      <c r="H15756">
        <f t="shared" si="262"/>
        <v>262.28766027649584</v>
      </c>
      <c r="I15756">
        <v>0.8876602764958671</v>
      </c>
    </row>
    <row r="15757" spans="5:9" x14ac:dyDescent="0.25">
      <c r="E15757">
        <v>261.5</v>
      </c>
      <c r="F15757">
        <v>1.0700000000000007</v>
      </c>
      <c r="G15757">
        <v>292.8515151274903</v>
      </c>
      <c r="H15757">
        <f t="shared" si="262"/>
        <v>262.38996358348686</v>
      </c>
      <c r="I15757">
        <v>0.88996358348686389</v>
      </c>
    </row>
    <row r="15758" spans="5:9" x14ac:dyDescent="0.25">
      <c r="E15758">
        <v>261.60000000000002</v>
      </c>
      <c r="F15758">
        <v>1.0700000000000007</v>
      </c>
      <c r="G15758">
        <v>292.98223172929607</v>
      </c>
      <c r="H15758">
        <f t="shared" si="262"/>
        <v>262.49227359738035</v>
      </c>
      <c r="I15758">
        <v>0.89227359738034595</v>
      </c>
    </row>
    <row r="15759" spans="5:9" x14ac:dyDescent="0.25">
      <c r="E15759">
        <v>261.7</v>
      </c>
      <c r="F15759">
        <v>1.0700000000000007</v>
      </c>
      <c r="G15759">
        <v>293.1124870180098</v>
      </c>
      <c r="H15759">
        <f t="shared" si="262"/>
        <v>262.59459050756436</v>
      </c>
      <c r="I15759">
        <v>0.89459050756438696</v>
      </c>
    </row>
    <row r="15760" spans="5:9" x14ac:dyDescent="0.25">
      <c r="E15760">
        <v>261.8</v>
      </c>
      <c r="F15760">
        <v>1.0700000000000007</v>
      </c>
      <c r="G15760">
        <v>293.24227789742719</v>
      </c>
      <c r="H15760">
        <f t="shared" si="262"/>
        <v>262.6969145053863</v>
      </c>
      <c r="I15760">
        <v>0.89691450538628459</v>
      </c>
    </row>
    <row r="15761" spans="5:9" x14ac:dyDescent="0.25">
      <c r="E15761">
        <v>261.89999999999998</v>
      </c>
      <c r="F15761">
        <v>1.0700000000000007</v>
      </c>
      <c r="G15761">
        <v>293.37160117290944</v>
      </c>
      <c r="H15761">
        <f t="shared" si="262"/>
        <v>262.79924578434378</v>
      </c>
      <c r="I15761">
        <v>0.89924578434379754</v>
      </c>
    </row>
    <row r="15762" spans="5:9" x14ac:dyDescent="0.25">
      <c r="E15762">
        <v>262</v>
      </c>
      <c r="F15762">
        <v>1.0700000000000007</v>
      </c>
      <c r="G15762">
        <v>293.50045355179356</v>
      </c>
      <c r="H15762">
        <f t="shared" si="262"/>
        <v>262.90158454026385</v>
      </c>
      <c r="I15762">
        <v>0.90158454026383494</v>
      </c>
    </row>
    <row r="15763" spans="5:9" x14ac:dyDescent="0.25">
      <c r="E15763">
        <v>262.10000000000002</v>
      </c>
      <c r="F15763">
        <v>1.0700000000000007</v>
      </c>
      <c r="G15763">
        <v>293.62883164441155</v>
      </c>
      <c r="H15763">
        <f t="shared" si="262"/>
        <v>263.00393097146866</v>
      </c>
      <c r="I15763">
        <v>0.90393097146864243</v>
      </c>
    </row>
    <row r="15764" spans="5:9" x14ac:dyDescent="0.25">
      <c r="E15764">
        <v>262.2</v>
      </c>
      <c r="F15764">
        <v>1.0700000000000007</v>
      </c>
      <c r="G15764">
        <v>293.75673196568204</v>
      </c>
      <c r="H15764">
        <f t="shared" si="262"/>
        <v>263.10628527892959</v>
      </c>
      <c r="I15764">
        <v>0.90628527892959809</v>
      </c>
    </row>
    <row r="15765" spans="5:9" x14ac:dyDescent="0.25">
      <c r="E15765">
        <v>262.3</v>
      </c>
      <c r="F15765">
        <v>1.0700000000000007</v>
      </c>
      <c r="G15765">
        <v>293.88415093723466</v>
      </c>
      <c r="H15765">
        <f t="shared" si="262"/>
        <v>263.20864766640887</v>
      </c>
      <c r="I15765">
        <v>0.90864766640882799</v>
      </c>
    </row>
    <row r="15766" spans="5:9" x14ac:dyDescent="0.25">
      <c r="E15766">
        <v>262.39999999999998</v>
      </c>
      <c r="F15766">
        <v>1.0700000000000007</v>
      </c>
      <c r="G15766">
        <v>294.01108489002564</v>
      </c>
      <c r="H15766">
        <f t="shared" si="262"/>
        <v>263.31101834058882</v>
      </c>
      <c r="I15766">
        <v>0.91101834058881825</v>
      </c>
    </row>
    <row r="15767" spans="5:9" x14ac:dyDescent="0.25">
      <c r="E15767">
        <v>262.5</v>
      </c>
      <c r="F15767">
        <v>1.0700000000000007</v>
      </c>
      <c r="G15767">
        <v>294.13753006740325</v>
      </c>
      <c r="H15767">
        <f t="shared" si="262"/>
        <v>263.41339751119028</v>
      </c>
      <c r="I15767">
        <v>0.9133975111903111</v>
      </c>
    </row>
    <row r="15768" spans="5:9" x14ac:dyDescent="0.25">
      <c r="E15768">
        <v>262.60000000000002</v>
      </c>
      <c r="F15768">
        <v>1.0700000000000007</v>
      </c>
      <c r="G15768">
        <v>294.26348262857988</v>
      </c>
      <c r="H15768">
        <f t="shared" si="262"/>
        <v>263.51578539107879</v>
      </c>
      <c r="I15768">
        <v>0.9157853910787439</v>
      </c>
    </row>
    <row r="15769" spans="5:9" x14ac:dyDescent="0.25">
      <c r="E15769">
        <v>262.7</v>
      </c>
      <c r="F15769">
        <v>1.0700000000000007</v>
      </c>
      <c r="G15769">
        <v>294.38893865246723</v>
      </c>
      <c r="H15769">
        <f t="shared" si="262"/>
        <v>263.61818219635956</v>
      </c>
      <c r="I15769">
        <v>0.91818219635956877</v>
      </c>
    </row>
    <row r="15770" spans="5:9" x14ac:dyDescent="0.25">
      <c r="E15770">
        <v>262.8</v>
      </c>
      <c r="F15770">
        <v>1.0700000000000007</v>
      </c>
      <c r="G15770">
        <v>294.5138941418316</v>
      </c>
      <c r="H15770">
        <f t="shared" si="262"/>
        <v>263.72058814646283</v>
      </c>
      <c r="I15770">
        <v>0.92058814646281495</v>
      </c>
    </row>
    <row r="15771" spans="5:9" x14ac:dyDescent="0.25">
      <c r="E15771">
        <v>262.89999999999998</v>
      </c>
      <c r="F15771">
        <v>1.0700000000000007</v>
      </c>
      <c r="G15771">
        <v>294.63834502772562</v>
      </c>
      <c r="H15771">
        <f t="shared" si="262"/>
        <v>263.82300346421721</v>
      </c>
      <c r="I15771">
        <v>0.92300346421721935</v>
      </c>
    </row>
    <row r="15772" spans="5:9" x14ac:dyDescent="0.25">
      <c r="E15772">
        <v>263</v>
      </c>
      <c r="F15772">
        <v>1.0700000000000007</v>
      </c>
      <c r="G15772">
        <v>294.76228717415398</v>
      </c>
      <c r="H15772">
        <f t="shared" si="262"/>
        <v>263.92542837591435</v>
      </c>
      <c r="I15772">
        <v>0.9254283759143469</v>
      </c>
    </row>
    <row r="15773" spans="5:9" x14ac:dyDescent="0.25">
      <c r="E15773">
        <v>263.10000000000002</v>
      </c>
      <c r="F15773">
        <v>1.0700000000000007</v>
      </c>
      <c r="G15773">
        <v>294.88571638293092</v>
      </c>
      <c r="H15773">
        <f t="shared" si="262"/>
        <v>264.02786311136316</v>
      </c>
      <c r="I15773">
        <v>0.92786311136312127</v>
      </c>
    </row>
    <row r="15774" spans="5:9" x14ac:dyDescent="0.25">
      <c r="E15774">
        <v>263.2</v>
      </c>
      <c r="F15774">
        <v>1.0700000000000007</v>
      </c>
      <c r="G15774">
        <v>295.00862839868807</v>
      </c>
      <c r="H15774">
        <f t="shared" si="262"/>
        <v>264.13030790393515</v>
      </c>
      <c r="I15774">
        <v>0.93030790393514629</v>
      </c>
    </row>
    <row r="15775" spans="5:9" x14ac:dyDescent="0.25">
      <c r="E15775">
        <v>263.3</v>
      </c>
      <c r="F15775">
        <v>1.0700000000000007</v>
      </c>
      <c r="G15775">
        <v>295.1310189139935</v>
      </c>
      <c r="H15775">
        <f t="shared" si="262"/>
        <v>264.23276299060126</v>
      </c>
      <c r="I15775">
        <v>0.93276299060127432</v>
      </c>
    </row>
    <row r="15776" spans="5:9" x14ac:dyDescent="0.25">
      <c r="E15776">
        <v>263.39999999999998</v>
      </c>
      <c r="F15776">
        <v>1.0700000000000007</v>
      </c>
      <c r="G15776">
        <v>295.25288357454252</v>
      </c>
      <c r="H15776">
        <f t="shared" si="262"/>
        <v>264.33522861195985</v>
      </c>
      <c r="I15776">
        <v>0.9352286119598604</v>
      </c>
    </row>
    <row r="15777" spans="5:9" x14ac:dyDescent="0.25">
      <c r="E15777">
        <v>263.5</v>
      </c>
      <c r="F15777">
        <v>1.0700000000000007</v>
      </c>
      <c r="G15777">
        <v>295.37421798438368</v>
      </c>
      <c r="H15777">
        <f t="shared" si="262"/>
        <v>264.43770501225714</v>
      </c>
      <c r="I15777">
        <v>0.93770501225712644</v>
      </c>
    </row>
    <row r="15778" spans="5:9" x14ac:dyDescent="0.25">
      <c r="E15778">
        <v>263.60000000000002</v>
      </c>
      <c r="F15778">
        <v>1.0700000000000007</v>
      </c>
      <c r="G15778">
        <v>295.4950177111445</v>
      </c>
      <c r="H15778">
        <f t="shared" si="262"/>
        <v>264.54019243940013</v>
      </c>
      <c r="I15778">
        <v>0.940192439400104</v>
      </c>
    </row>
    <row r="15779" spans="5:9" x14ac:dyDescent="0.25">
      <c r="E15779">
        <v>263.7</v>
      </c>
      <c r="F15779">
        <v>1.0700000000000007</v>
      </c>
      <c r="G15779">
        <v>295.6152782912236</v>
      </c>
      <c r="H15779">
        <f t="shared" si="262"/>
        <v>264.64269114496261</v>
      </c>
      <c r="I15779">
        <v>0.94269114496259787</v>
      </c>
    </row>
    <row r="15780" spans="5:9" x14ac:dyDescent="0.25">
      <c r="E15780">
        <v>263.8</v>
      </c>
      <c r="F15780">
        <v>1.0700000000000007</v>
      </c>
      <c r="G15780">
        <v>295.73499523491705</v>
      </c>
      <c r="H15780">
        <f t="shared" si="262"/>
        <v>264.74520138418461</v>
      </c>
      <c r="I15780">
        <v>0.94520138418458144</v>
      </c>
    </row>
    <row r="15781" spans="5:9" x14ac:dyDescent="0.25">
      <c r="E15781">
        <v>263.89999999999998</v>
      </c>
      <c r="F15781">
        <v>1.0700000000000007</v>
      </c>
      <c r="G15781">
        <v>295.85416403145035</v>
      </c>
      <c r="H15781">
        <f t="shared" si="262"/>
        <v>264.8477234159655</v>
      </c>
      <c r="I15781">
        <v>0.94772341596554055</v>
      </c>
    </row>
    <row r="15782" spans="5:9" x14ac:dyDescent="0.25">
      <c r="E15782">
        <v>264</v>
      </c>
      <c r="F15782">
        <v>1.0700000000000007</v>
      </c>
      <c r="G15782">
        <v>295.97278015388753</v>
      </c>
      <c r="H15782">
        <f t="shared" si="262"/>
        <v>264.95025750285208</v>
      </c>
      <c r="I15782">
        <v>0.95025750285209665</v>
      </c>
    </row>
    <row r="15783" spans="5:9" x14ac:dyDescent="0.25">
      <c r="E15783">
        <v>264.10000000000002</v>
      </c>
      <c r="F15783">
        <v>1.0700000000000007</v>
      </c>
      <c r="G15783">
        <v>296.09083906389338</v>
      </c>
      <c r="H15783">
        <f t="shared" si="262"/>
        <v>265.05280391102048</v>
      </c>
      <c r="I15783">
        <v>0.95280391102044748</v>
      </c>
    </row>
    <row r="15784" spans="5:9" x14ac:dyDescent="0.25">
      <c r="E15784">
        <v>264.2</v>
      </c>
      <c r="F15784">
        <v>1.0700000000000007</v>
      </c>
      <c r="G15784">
        <v>296.20833621632443</v>
      </c>
      <c r="H15784">
        <f t="shared" si="262"/>
        <v>265.15536291025393</v>
      </c>
      <c r="I15784">
        <v>0.95536291025396425</v>
      </c>
    </row>
    <row r="15785" spans="5:9" x14ac:dyDescent="0.25">
      <c r="E15785">
        <v>264.3</v>
      </c>
      <c r="F15785">
        <v>1.0700000000000007</v>
      </c>
      <c r="G15785">
        <v>296.32526706362916</v>
      </c>
      <c r="H15785">
        <f t="shared" si="262"/>
        <v>265.25793477391642</v>
      </c>
      <c r="I15785">
        <v>0.9579347739163967</v>
      </c>
    </row>
    <row r="15786" spans="5:9" x14ac:dyDescent="0.25">
      <c r="E15786">
        <v>264.39999999999998</v>
      </c>
      <c r="F15786">
        <v>1.0700000000000007</v>
      </c>
      <c r="G15786">
        <v>296.44162706003812</v>
      </c>
      <c r="H15786">
        <f t="shared" si="262"/>
        <v>265.36051977892106</v>
      </c>
      <c r="I15786">
        <v>0.96051977892107721</v>
      </c>
    </row>
    <row r="15787" spans="5:9" x14ac:dyDescent="0.25">
      <c r="E15787">
        <v>264.5</v>
      </c>
      <c r="F15787">
        <v>1.0700000000000007</v>
      </c>
      <c r="G15787">
        <v>296.55741166552843</v>
      </c>
      <c r="H15787">
        <f t="shared" si="262"/>
        <v>265.4631182056965</v>
      </c>
      <c r="I15787">
        <v>0.96311820569650042</v>
      </c>
    </row>
    <row r="15788" spans="5:9" x14ac:dyDescent="0.25">
      <c r="E15788">
        <v>264.60000000000002</v>
      </c>
      <c r="F15788">
        <v>1.0700000000000007</v>
      </c>
      <c r="G15788">
        <v>296.67261634954826</v>
      </c>
      <c r="H15788">
        <f t="shared" si="262"/>
        <v>265.56573033814868</v>
      </c>
      <c r="I15788">
        <v>0.96573033814868303</v>
      </c>
    </row>
    <row r="15789" spans="5:9" x14ac:dyDescent="0.25">
      <c r="E15789">
        <v>264.7</v>
      </c>
      <c r="F15789">
        <v>1.0700000000000007</v>
      </c>
      <c r="G15789">
        <v>296.78723659448957</v>
      </c>
      <c r="H15789">
        <f t="shared" si="262"/>
        <v>265.66835646362063</v>
      </c>
      <c r="I15789">
        <v>0.96835646362063743</v>
      </c>
    </row>
    <row r="15790" spans="5:9" x14ac:dyDescent="0.25">
      <c r="E15790">
        <v>264.8</v>
      </c>
      <c r="F15790">
        <v>1.0700000000000007</v>
      </c>
      <c r="G15790">
        <v>296.9012678989003</v>
      </c>
      <c r="H15790">
        <f t="shared" si="262"/>
        <v>265.77099687284931</v>
      </c>
      <c r="I15790">
        <v>0.97099687284930736</v>
      </c>
    </row>
    <row r="15791" spans="5:9" x14ac:dyDescent="0.25">
      <c r="E15791">
        <v>264.89999999999998</v>
      </c>
      <c r="F15791">
        <v>1.0700000000000007</v>
      </c>
      <c r="G15791">
        <v>297.0147057804279</v>
      </c>
      <c r="H15791">
        <f t="shared" si="262"/>
        <v>265.8736518599203</v>
      </c>
      <c r="I15791">
        <v>0.97365185992033565</v>
      </c>
    </row>
    <row r="15792" spans="5:9" x14ac:dyDescent="0.25">
      <c r="E15792">
        <v>265</v>
      </c>
      <c r="F15792">
        <v>1.0700000000000007</v>
      </c>
      <c r="G15792">
        <v>297.12754577848955</v>
      </c>
      <c r="H15792">
        <f t="shared" si="262"/>
        <v>265.97632172222092</v>
      </c>
      <c r="I15792">
        <v>0.97632172222092783</v>
      </c>
    </row>
    <row r="15793" spans="5:9" x14ac:dyDescent="0.25">
      <c r="E15793">
        <v>265.10000000000002</v>
      </c>
      <c r="F15793">
        <v>1.0700000000000007</v>
      </c>
      <c r="G15793">
        <v>297.23978345666552</v>
      </c>
      <c r="H15793">
        <f t="shared" si="262"/>
        <v>266.07900676039117</v>
      </c>
      <c r="I15793">
        <v>0.97900676039115286</v>
      </c>
    </row>
    <row r="15794" spans="5:9" x14ac:dyDescent="0.25">
      <c r="E15794">
        <v>265.2</v>
      </c>
      <c r="F15794">
        <v>1.0700000000000007</v>
      </c>
      <c r="G15794">
        <v>297.3514144048147</v>
      </c>
      <c r="H15794">
        <f t="shared" si="262"/>
        <v>266.18170727827396</v>
      </c>
      <c r="I15794">
        <v>0.98170727827395776</v>
      </c>
    </row>
    <row r="15795" spans="5:9" x14ac:dyDescent="0.25">
      <c r="E15795">
        <v>265.3</v>
      </c>
      <c r="F15795">
        <v>1.0700000000000007</v>
      </c>
      <c r="G15795">
        <v>297.46243424091307</v>
      </c>
      <c r="H15795">
        <f t="shared" si="262"/>
        <v>266.28442358286418</v>
      </c>
      <c r="I15795">
        <v>0.98442358286415776</v>
      </c>
    </row>
    <row r="15796" spans="5:9" x14ac:dyDescent="0.25">
      <c r="E15796">
        <v>265.39999999999998</v>
      </c>
      <c r="F15796">
        <v>1.0700000000000007</v>
      </c>
      <c r="G15796">
        <v>297.57283861261703</v>
      </c>
      <c r="H15796">
        <f t="shared" si="262"/>
        <v>266.38715598425665</v>
      </c>
      <c r="I15796">
        <v>0.98715598425665896</v>
      </c>
    </row>
    <row r="15797" spans="5:9" x14ac:dyDescent="0.25">
      <c r="E15797">
        <v>265.5</v>
      </c>
      <c r="F15797">
        <v>1.0700000000000007</v>
      </c>
      <c r="G15797">
        <v>297.68262319855643</v>
      </c>
      <c r="H15797">
        <f t="shared" si="262"/>
        <v>266.48990479559416</v>
      </c>
      <c r="I15797">
        <v>0.98990479559416733</v>
      </c>
    </row>
    <row r="15798" spans="5:9" x14ac:dyDescent="0.25">
      <c r="E15798">
        <v>265.60000000000002</v>
      </c>
      <c r="F15798">
        <v>1.0700000000000007</v>
      </c>
      <c r="G15798">
        <v>297.79178370936245</v>
      </c>
      <c r="H15798">
        <f t="shared" si="262"/>
        <v>266.59267033301461</v>
      </c>
      <c r="I15798">
        <v>0.99267033301457508</v>
      </c>
    </row>
    <row r="15799" spans="5:9" x14ac:dyDescent="0.25">
      <c r="E15799">
        <v>265.7</v>
      </c>
      <c r="F15799">
        <v>1.0700000000000007</v>
      </c>
      <c r="G15799">
        <v>297.90031588843783</v>
      </c>
      <c r="H15799">
        <f t="shared" si="262"/>
        <v>266.69545291559825</v>
      </c>
      <c r="I15799">
        <v>0.99545291559825411</v>
      </c>
    </row>
    <row r="15800" spans="5:9" x14ac:dyDescent="0.25">
      <c r="E15800">
        <v>265.8</v>
      </c>
      <c r="F15800">
        <v>1.0700000000000007</v>
      </c>
      <c r="G15800">
        <v>298.00821551247833</v>
      </c>
      <c r="H15800">
        <f t="shared" si="262"/>
        <v>266.79825286531548</v>
      </c>
      <c r="I15800">
        <v>0.99825286531544377</v>
      </c>
    </row>
    <row r="15801" spans="5:9" x14ac:dyDescent="0.25">
      <c r="E15801">
        <v>265.89999999999998</v>
      </c>
      <c r="F15801">
        <v>1.0700000000000007</v>
      </c>
      <c r="G15801">
        <v>298.11547839175404</v>
      </c>
      <c r="H15801">
        <f t="shared" si="262"/>
        <v>266.90107050697389</v>
      </c>
      <c r="I15801">
        <v>1.0010705069738948</v>
      </c>
    </row>
    <row r="15802" spans="5:9" x14ac:dyDescent="0.25">
      <c r="E15802">
        <v>266</v>
      </c>
      <c r="F15802">
        <v>1.0700000000000007</v>
      </c>
      <c r="G15802">
        <v>298.22210037016373</v>
      </c>
      <c r="H15802">
        <f t="shared" si="262"/>
        <v>267.00390616816691</v>
      </c>
      <c r="I15802">
        <v>1.0039061681669301</v>
      </c>
    </row>
    <row r="15803" spans="5:9" x14ac:dyDescent="0.25">
      <c r="E15803">
        <v>266.10000000000002</v>
      </c>
      <c r="F15803">
        <v>1.0700000000000007</v>
      </c>
      <c r="G15803">
        <v>298.3280773250716</v>
      </c>
      <c r="H15803">
        <f t="shared" si="262"/>
        <v>267.10676017922214</v>
      </c>
      <c r="I15803">
        <v>1.0067601792220862</v>
      </c>
    </row>
    <row r="15804" spans="5:9" x14ac:dyDescent="0.25">
      <c r="E15804">
        <v>266.2</v>
      </c>
      <c r="F15804">
        <v>1.0700000000000007</v>
      </c>
      <c r="G15804">
        <v>298.43340516694195</v>
      </c>
      <c r="H15804">
        <f t="shared" si="262"/>
        <v>267.20963287315044</v>
      </c>
      <c r="I15804">
        <v>1.0096328731504336</v>
      </c>
    </row>
    <row r="15805" spans="5:9" x14ac:dyDescent="0.25">
      <c r="E15805">
        <v>266.3</v>
      </c>
      <c r="F15805">
        <v>1.0700000000000007</v>
      </c>
      <c r="G15805">
        <v>298.53807983878346</v>
      </c>
      <c r="H15805">
        <f t="shared" si="262"/>
        <v>267.31252458559675</v>
      </c>
      <c r="I15805">
        <v>1.0125245855967082</v>
      </c>
    </row>
    <row r="15806" spans="5:9" x14ac:dyDescent="0.25">
      <c r="E15806">
        <v>266.39999999999998</v>
      </c>
      <c r="F15806">
        <v>1.0700000000000007</v>
      </c>
      <c r="G15806">
        <v>298.64209731541854</v>
      </c>
      <c r="H15806">
        <f t="shared" si="262"/>
        <v>267.41543565479031</v>
      </c>
      <c r="I15806">
        <v>1.0154356547903531</v>
      </c>
    </row>
    <row r="15807" spans="5:9" x14ac:dyDescent="0.25">
      <c r="E15807">
        <v>266.5</v>
      </c>
      <c r="F15807">
        <v>1.0700000000000007</v>
      </c>
      <c r="G15807">
        <v>298.7454536025931</v>
      </c>
      <c r="H15807">
        <f t="shared" si="262"/>
        <v>267.51836642149755</v>
      </c>
      <c r="I15807">
        <v>1.0183664214975652</v>
      </c>
    </row>
    <row r="15808" spans="5:9" x14ac:dyDescent="0.25">
      <c r="E15808">
        <v>266.60000000000002</v>
      </c>
      <c r="F15808">
        <v>1.0700000000000007</v>
      </c>
      <c r="G15808">
        <v>298.84814473594059</v>
      </c>
      <c r="H15808">
        <f t="shared" si="262"/>
        <v>267.62131722897442</v>
      </c>
      <c r="I15808">
        <v>1.0213172289743941</v>
      </c>
    </row>
    <row r="15809" spans="5:9" x14ac:dyDescent="0.25">
      <c r="E15809">
        <v>266.7</v>
      </c>
      <c r="F15809">
        <v>1.0700000000000007</v>
      </c>
      <c r="G15809">
        <v>298.95016677981801</v>
      </c>
      <c r="H15809">
        <f t="shared" si="262"/>
        <v>267.72428842292101</v>
      </c>
      <c r="I15809">
        <v>1.0242884229209905</v>
      </c>
    </row>
    <row r="15810" spans="5:9" x14ac:dyDescent="0.25">
      <c r="E15810">
        <v>266.8</v>
      </c>
      <c r="F15810">
        <v>1.0700000000000007</v>
      </c>
      <c r="G15810">
        <v>299.05151582602855</v>
      </c>
      <c r="H15810">
        <f t="shared" si="262"/>
        <v>267.82728035143708</v>
      </c>
      <c r="I15810">
        <v>1.0272803514370463</v>
      </c>
    </row>
    <row r="15811" spans="5:9" x14ac:dyDescent="0.25">
      <c r="E15811">
        <v>266.89999999999998</v>
      </c>
      <c r="F15811">
        <v>1.0700000000000007</v>
      </c>
      <c r="G15811">
        <v>299.15218799244735</v>
      </c>
      <c r="H15811">
        <f t="shared" si="262"/>
        <v>267.93029336497841</v>
      </c>
      <c r="I15811">
        <v>1.030293364978444</v>
      </c>
    </row>
    <row r="15812" spans="5:9" x14ac:dyDescent="0.25">
      <c r="E15812">
        <v>267</v>
      </c>
      <c r="F15812">
        <v>1.0700000000000007</v>
      </c>
      <c r="G15812">
        <v>299.25217942156689</v>
      </c>
      <c r="H15812">
        <f t="shared" si="262"/>
        <v>268.03332781631519</v>
      </c>
      <c r="I15812">
        <v>1.0333278163151673</v>
      </c>
    </row>
    <row r="15813" spans="5:9" x14ac:dyDescent="0.25">
      <c r="E15813">
        <v>267.10000000000002</v>
      </c>
      <c r="F15813">
        <v>1.0700000000000007</v>
      </c>
      <c r="G15813">
        <v>299.35148627897757</v>
      </c>
      <c r="H15813">
        <f t="shared" si="262"/>
        <v>268.13638406049051</v>
      </c>
      <c r="I15813">
        <v>1.0363840604905121</v>
      </c>
    </row>
    <row r="15814" spans="5:9" x14ac:dyDescent="0.25">
      <c r="E15814">
        <v>267.2</v>
      </c>
      <c r="F15814">
        <v>1.0700000000000007</v>
      </c>
      <c r="G15814">
        <v>299.45010475179919</v>
      </c>
      <c r="H15814">
        <f t="shared" ref="H15814:H15877" si="263">E15814+I15814</f>
        <v>268.23946245478152</v>
      </c>
      <c r="I15814">
        <v>1.0394624547815499</v>
      </c>
    </row>
    <row r="15815" spans="5:9" x14ac:dyDescent="0.25">
      <c r="E15815">
        <v>267.3</v>
      </c>
      <c r="F15815">
        <v>1.0700000000000007</v>
      </c>
      <c r="G15815">
        <v>299.54803104708014</v>
      </c>
      <c r="H15815">
        <f t="shared" si="263"/>
        <v>268.34256335866093</v>
      </c>
      <c r="I15815">
        <v>1.0425633586609204</v>
      </c>
    </row>
    <row r="15816" spans="5:9" x14ac:dyDescent="0.25">
      <c r="E15816">
        <v>267.39999999999998</v>
      </c>
      <c r="F15816">
        <v>1.0700000000000007</v>
      </c>
      <c r="G15816">
        <v>299.64526139017795</v>
      </c>
      <c r="H15816">
        <f t="shared" si="263"/>
        <v>268.44568713375986</v>
      </c>
      <c r="I15816">
        <v>1.0456871337598874</v>
      </c>
    </row>
    <row r="15817" spans="5:9" x14ac:dyDescent="0.25">
      <c r="E15817">
        <v>267.5</v>
      </c>
      <c r="F15817">
        <v>1.0700000000000007</v>
      </c>
      <c r="G15817">
        <v>299.74179202313707</v>
      </c>
      <c r="H15817">
        <f t="shared" si="263"/>
        <v>268.54883414383266</v>
      </c>
      <c r="I15817">
        <v>1.0488341438326898</v>
      </c>
    </row>
    <row r="15818" spans="5:9" x14ac:dyDescent="0.25">
      <c r="E15818">
        <v>267.60000000000002</v>
      </c>
      <c r="F15818">
        <v>1.0700000000000007</v>
      </c>
      <c r="G15818">
        <v>299.83761920307825</v>
      </c>
      <c r="H15818">
        <f t="shared" si="263"/>
        <v>268.65200475472216</v>
      </c>
      <c r="I15818">
        <v>1.0520047547221576</v>
      </c>
    </row>
    <row r="15819" spans="5:9" x14ac:dyDescent="0.25">
      <c r="E15819">
        <v>267.7</v>
      </c>
      <c r="F15819">
        <v>1.0700000000000007</v>
      </c>
      <c r="G15819">
        <v>299.93273920061245</v>
      </c>
      <c r="H15819">
        <f t="shared" si="263"/>
        <v>268.75519933432656</v>
      </c>
      <c r="I15819">
        <v>1.0551993343265518</v>
      </c>
    </row>
    <row r="15820" spans="5:9" x14ac:dyDescent="0.25">
      <c r="E15820">
        <v>267.8</v>
      </c>
      <c r="F15820">
        <v>1.0700000000000007</v>
      </c>
      <c r="G15820">
        <v>300.02714829829324</v>
      </c>
      <c r="H15820">
        <f t="shared" si="263"/>
        <v>268.85841825256767</v>
      </c>
      <c r="I15820">
        <v>1.0584182525676367</v>
      </c>
    </row>
    <row r="15821" spans="5:9" x14ac:dyDescent="0.25">
      <c r="E15821">
        <v>267.89999999999998</v>
      </c>
      <c r="F15821">
        <v>1.0700000000000007</v>
      </c>
      <c r="G15821">
        <v>300.12084278911999</v>
      </c>
      <c r="H15821">
        <f t="shared" si="263"/>
        <v>268.96166188135987</v>
      </c>
      <c r="I15821">
        <v>1.061661881359923</v>
      </c>
    </row>
    <row r="15822" spans="5:9" x14ac:dyDescent="0.25">
      <c r="E15822">
        <v>268</v>
      </c>
      <c r="F15822">
        <v>1.0700000000000007</v>
      </c>
      <c r="G15822">
        <v>300.21381897510281</v>
      </c>
      <c r="H15822">
        <f t="shared" si="263"/>
        <v>269.06493059458109</v>
      </c>
      <c r="I15822">
        <v>1.0649305945810708</v>
      </c>
    </row>
    <row r="15823" spans="5:9" x14ac:dyDescent="0.25">
      <c r="E15823">
        <v>268.10000000000002</v>
      </c>
      <c r="F15823">
        <v>1.0700000000000007</v>
      </c>
      <c r="G15823">
        <v>300.30607316590124</v>
      </c>
      <c r="H15823">
        <f t="shared" si="263"/>
        <v>269.16822476804339</v>
      </c>
      <c r="I15823">
        <v>1.0682247680433774</v>
      </c>
    </row>
    <row r="15824" spans="5:9" x14ac:dyDescent="0.25">
      <c r="E15824">
        <v>268.2</v>
      </c>
      <c r="F15824">
        <v>1.0700000000000007</v>
      </c>
      <c r="G15824">
        <v>300.39760167754559</v>
      </c>
      <c r="H15824">
        <f t="shared" si="263"/>
        <v>269.27154477946635</v>
      </c>
      <c r="I15824">
        <v>1.0715447794663804</v>
      </c>
    </row>
    <row r="15825" spans="5:9" x14ac:dyDescent="0.25">
      <c r="E15825">
        <v>268.3</v>
      </c>
      <c r="F15825">
        <v>1.0700000000000007</v>
      </c>
      <c r="G15825">
        <v>300.48840083125145</v>
      </c>
      <c r="H15825">
        <f t="shared" si="263"/>
        <v>269.37489100845045</v>
      </c>
      <c r="I15825">
        <v>1.0748910084504582</v>
      </c>
    </row>
    <row r="15826" spans="5:9" x14ac:dyDescent="0.25">
      <c r="E15826">
        <v>268.39999999999998</v>
      </c>
      <c r="F15826">
        <v>1.0700000000000007</v>
      </c>
      <c r="G15826">
        <v>300.57846695233394</v>
      </c>
      <c r="H15826">
        <f t="shared" si="263"/>
        <v>269.47826383645139</v>
      </c>
      <c r="I15826">
        <v>1.0782638364514259</v>
      </c>
    </row>
    <row r="15827" spans="5:9" x14ac:dyDescent="0.25">
      <c r="E15827">
        <v>268.5</v>
      </c>
      <c r="F15827">
        <v>1.0700000000000007</v>
      </c>
      <c r="G15827">
        <v>300.66779636923104</v>
      </c>
      <c r="H15827">
        <f t="shared" si="263"/>
        <v>269.58166364675611</v>
      </c>
      <c r="I15827">
        <v>1.0816636467560976</v>
      </c>
    </row>
    <row r="15828" spans="5:9" x14ac:dyDescent="0.25">
      <c r="E15828">
        <v>268.60000000000002</v>
      </c>
      <c r="F15828">
        <v>1.0700000000000007</v>
      </c>
      <c r="G15828">
        <v>300.75638541264084</v>
      </c>
      <c r="H15828">
        <f t="shared" si="263"/>
        <v>269.68509082445877</v>
      </c>
      <c r="I15828">
        <v>1.0850908244587274</v>
      </c>
    </row>
    <row r="15829" spans="5:9" x14ac:dyDescent="0.25">
      <c r="E15829">
        <v>268.7</v>
      </c>
      <c r="F15829">
        <v>1.0700000000000007</v>
      </c>
      <c r="G15829">
        <v>300.84423041477896</v>
      </c>
      <c r="H15829">
        <f t="shared" si="263"/>
        <v>269.78854575643834</v>
      </c>
      <c r="I15829">
        <v>1.0885457564383461</v>
      </c>
    </row>
    <row r="15830" spans="5:9" x14ac:dyDescent="0.25">
      <c r="E15830">
        <v>268.8</v>
      </c>
      <c r="F15830">
        <v>1.0700000000000007</v>
      </c>
      <c r="G15830">
        <v>300.93132770876088</v>
      </c>
      <c r="H15830">
        <f t="shared" si="263"/>
        <v>269.89202883133692</v>
      </c>
      <c r="I15830">
        <v>1.0920288313368973</v>
      </c>
    </row>
    <row r="15831" spans="5:9" x14ac:dyDescent="0.25">
      <c r="E15831">
        <v>268.89999999999998</v>
      </c>
      <c r="F15831">
        <v>1.0700000000000007</v>
      </c>
      <c r="G15831">
        <v>301.01767362811245</v>
      </c>
      <c r="H15831">
        <f t="shared" si="263"/>
        <v>269.99554043953816</v>
      </c>
      <c r="I15831">
        <v>1.0955404395381878</v>
      </c>
    </row>
    <row r="15832" spans="5:9" x14ac:dyDescent="0.25">
      <c r="E15832">
        <v>269</v>
      </c>
      <c r="F15832">
        <v>1.0700000000000007</v>
      </c>
      <c r="G15832">
        <v>301.10326450641099</v>
      </c>
      <c r="H15832">
        <f t="shared" si="263"/>
        <v>270.09908097314758</v>
      </c>
      <c r="I15832">
        <v>1.0990809731475746</v>
      </c>
    </row>
    <row r="15833" spans="5:9" x14ac:dyDescent="0.25">
      <c r="E15833">
        <v>269.10000000000002</v>
      </c>
      <c r="F15833">
        <v>1.0700000000000007</v>
      </c>
      <c r="G15833">
        <v>301.18809667705972</v>
      </c>
      <c r="H15833">
        <f t="shared" si="263"/>
        <v>270.2026508259724</v>
      </c>
      <c r="I15833">
        <v>1.1026508259723891</v>
      </c>
    </row>
    <row r="15834" spans="5:9" x14ac:dyDescent="0.25">
      <c r="E15834">
        <v>269.2</v>
      </c>
      <c r="F15834">
        <v>1.0700000000000007</v>
      </c>
      <c r="G15834">
        <v>301.27216647319557</v>
      </c>
      <c r="H15834">
        <f t="shared" si="263"/>
        <v>270.30625039350303</v>
      </c>
      <c r="I15834">
        <v>1.1062503935030412</v>
      </c>
    </row>
    <row r="15835" spans="5:9" x14ac:dyDescent="0.25">
      <c r="E15835">
        <v>269.3</v>
      </c>
      <c r="F15835">
        <v>1.0700000000000007</v>
      </c>
      <c r="G15835">
        <v>301.35547022773022</v>
      </c>
      <c r="H15835">
        <f t="shared" si="263"/>
        <v>270.40988007289479</v>
      </c>
      <c r="I15835">
        <v>1.1098800728948051</v>
      </c>
    </row>
    <row r="15836" spans="5:9" x14ac:dyDescent="0.25">
      <c r="E15836">
        <v>269.39999999999998</v>
      </c>
      <c r="F15836">
        <v>1.0700000000000007</v>
      </c>
      <c r="G15836">
        <v>301.43800427352443</v>
      </c>
      <c r="H15836">
        <f t="shared" si="263"/>
        <v>270.51354026295024</v>
      </c>
      <c r="I15836">
        <v>1.1135402629502515</v>
      </c>
    </row>
    <row r="15837" spans="5:9" x14ac:dyDescent="0.25">
      <c r="E15837">
        <v>269.5</v>
      </c>
      <c r="F15837">
        <v>1.0700000000000007</v>
      </c>
      <c r="G15837">
        <v>301.51976494369308</v>
      </c>
      <c r="H15837">
        <f t="shared" si="263"/>
        <v>270.61723136410228</v>
      </c>
      <c r="I15837">
        <v>1.1172313641022993</v>
      </c>
    </row>
    <row r="15838" spans="5:9" x14ac:dyDescent="0.25">
      <c r="E15838">
        <v>269.60000000000002</v>
      </c>
      <c r="F15838">
        <v>1.0700000000000007</v>
      </c>
      <c r="G15838">
        <v>301.60074857203819</v>
      </c>
      <c r="H15838">
        <f t="shared" si="263"/>
        <v>270.72095377839793</v>
      </c>
      <c r="I15838">
        <v>1.1209537783979109</v>
      </c>
    </row>
    <row r="15839" spans="5:9" x14ac:dyDescent="0.25">
      <c r="E15839">
        <v>269.7</v>
      </c>
      <c r="F15839">
        <v>1.0700000000000007</v>
      </c>
      <c r="G15839">
        <v>301.68095149360806</v>
      </c>
      <c r="H15839">
        <f t="shared" si="263"/>
        <v>270.82470790948236</v>
      </c>
      <c r="I15839">
        <v>1.1247079094823793</v>
      </c>
    </row>
    <row r="15840" spans="5:9" x14ac:dyDescent="0.25">
      <c r="E15840">
        <v>269.8</v>
      </c>
      <c r="F15840">
        <v>1.0700000000000007</v>
      </c>
      <c r="G15840">
        <v>301.76037004537653</v>
      </c>
      <c r="H15840">
        <f t="shared" si="263"/>
        <v>270.92849416258423</v>
      </c>
      <c r="I15840">
        <v>1.1284941625842315</v>
      </c>
    </row>
    <row r="15841" spans="5:9" x14ac:dyDescent="0.25">
      <c r="E15841">
        <v>269.89999999999998</v>
      </c>
      <c r="F15841">
        <v>1.0700000000000007</v>
      </c>
      <c r="G15841">
        <v>301.83900056703948</v>
      </c>
      <c r="H15841">
        <f t="shared" si="263"/>
        <v>271.03231294450075</v>
      </c>
      <c r="I15841">
        <v>1.1323129445007554</v>
      </c>
    </row>
    <row r="15842" spans="5:9" x14ac:dyDescent="0.25">
      <c r="E15842">
        <v>270</v>
      </c>
      <c r="F15842">
        <v>1.0700000000000007</v>
      </c>
      <c r="G15842">
        <v>301.91683940192183</v>
      </c>
      <c r="H15842">
        <f t="shared" si="263"/>
        <v>271.13616466358417</v>
      </c>
      <c r="I15842">
        <v>1.1361646635841454</v>
      </c>
    </row>
    <row r="15843" spans="5:9" x14ac:dyDescent="0.25">
      <c r="E15843">
        <v>270.10000000000002</v>
      </c>
      <c r="F15843">
        <v>1.0700000000000007</v>
      </c>
      <c r="G15843">
        <v>301.99388289799003</v>
      </c>
      <c r="H15843">
        <f t="shared" si="263"/>
        <v>271.2400497297283</v>
      </c>
      <c r="I15843">
        <v>1.1400497297282979</v>
      </c>
    </row>
    <row r="15844" spans="5:9" x14ac:dyDescent="0.25">
      <c r="E15844">
        <v>270.2</v>
      </c>
      <c r="F15844">
        <v>1.0700000000000007</v>
      </c>
      <c r="G15844">
        <v>302.0701274089634</v>
      </c>
      <c r="H15844">
        <f t="shared" si="263"/>
        <v>271.34396855435625</v>
      </c>
      <c r="I15844">
        <v>1.1439685543562519</v>
      </c>
    </row>
    <row r="15845" spans="5:9" x14ac:dyDescent="0.25">
      <c r="E15845">
        <v>270.3</v>
      </c>
      <c r="F15845">
        <v>1.0700000000000007</v>
      </c>
      <c r="G15845">
        <v>302.14556929551657</v>
      </c>
      <c r="H15845">
        <f t="shared" si="263"/>
        <v>271.44792155040835</v>
      </c>
      <c r="I15845">
        <v>1.1479215504083515</v>
      </c>
    </row>
    <row r="15846" spans="5:9" x14ac:dyDescent="0.25">
      <c r="E15846">
        <v>270.39999999999998</v>
      </c>
      <c r="F15846">
        <v>1.0700000000000007</v>
      </c>
      <c r="G15846">
        <v>302.22020492656713</v>
      </c>
      <c r="H15846">
        <f t="shared" si="263"/>
        <v>271.55190913233105</v>
      </c>
      <c r="I15846">
        <v>1.1519091323310831</v>
      </c>
    </row>
    <row r="15847" spans="5:9" x14ac:dyDescent="0.25">
      <c r="E15847">
        <v>270.5</v>
      </c>
      <c r="F15847">
        <v>1.0700000000000007</v>
      </c>
      <c r="G15847">
        <v>302.29403068063908</v>
      </c>
      <c r="H15847">
        <f t="shared" si="263"/>
        <v>271.65593171606673</v>
      </c>
      <c r="I15847">
        <v>1.1559317160667339</v>
      </c>
    </row>
    <row r="15848" spans="5:9" x14ac:dyDescent="0.25">
      <c r="E15848">
        <v>270.60000000000002</v>
      </c>
      <c r="F15848">
        <v>1.0700000000000007</v>
      </c>
      <c r="G15848">
        <v>302.36704294729526</v>
      </c>
      <c r="H15848">
        <f t="shared" si="263"/>
        <v>271.75998971904386</v>
      </c>
      <c r="I15848">
        <v>1.1599897190438135</v>
      </c>
    </row>
    <row r="15849" spans="5:9" x14ac:dyDescent="0.25">
      <c r="E15849">
        <v>270.7</v>
      </c>
      <c r="F15849">
        <v>1.0700000000000007</v>
      </c>
      <c r="G15849">
        <v>302.43923812862948</v>
      </c>
      <c r="H15849">
        <f t="shared" si="263"/>
        <v>271.86408356016835</v>
      </c>
      <c r="I15849">
        <v>1.1640835601683774</v>
      </c>
    </row>
    <row r="15850" spans="5:9" x14ac:dyDescent="0.25">
      <c r="E15850">
        <v>270.8</v>
      </c>
      <c r="F15850">
        <v>1.0700000000000007</v>
      </c>
      <c r="G15850">
        <v>302.51061264081034</v>
      </c>
      <c r="H15850">
        <f t="shared" si="263"/>
        <v>271.96821365981629</v>
      </c>
      <c r="I15850">
        <v>1.1682136598162554</v>
      </c>
    </row>
    <row r="15851" spans="5:9" x14ac:dyDescent="0.25">
      <c r="E15851">
        <v>270.89999999999998</v>
      </c>
      <c r="F15851">
        <v>1.0700000000000007</v>
      </c>
      <c r="G15851">
        <v>302.58116291566739</v>
      </c>
      <c r="H15851">
        <f t="shared" si="263"/>
        <v>272.07238043982625</v>
      </c>
      <c r="I15851">
        <v>1.1723804398262461</v>
      </c>
    </row>
    <row r="15852" spans="5:9" x14ac:dyDescent="0.25">
      <c r="E15852">
        <v>271</v>
      </c>
      <c r="F15852">
        <v>1.0700000000000007</v>
      </c>
      <c r="G15852">
        <v>302.6508854023117</v>
      </c>
      <c r="H15852">
        <f t="shared" si="263"/>
        <v>272.17658432349441</v>
      </c>
      <c r="I15852">
        <v>1.1765843234944284</v>
      </c>
    </row>
    <row r="15853" spans="5:9" x14ac:dyDescent="0.25">
      <c r="E15853">
        <v>271.10000000000002</v>
      </c>
      <c r="F15853">
        <v>1.0700000000000007</v>
      </c>
      <c r="G15853">
        <v>302.71977656878033</v>
      </c>
      <c r="H15853">
        <f t="shared" si="263"/>
        <v>272.28082573556958</v>
      </c>
      <c r="I15853">
        <v>1.1808257355695739</v>
      </c>
    </row>
    <row r="15854" spans="5:9" x14ac:dyDescent="0.25">
      <c r="E15854">
        <v>271.2</v>
      </c>
      <c r="F15854">
        <v>1.0700000000000007</v>
      </c>
      <c r="G15854">
        <v>302.78783290369751</v>
      </c>
      <c r="H15854">
        <f t="shared" si="263"/>
        <v>272.38510510224978</v>
      </c>
      <c r="I15854">
        <v>1.1851051022497829</v>
      </c>
    </row>
    <row r="15855" spans="5:9" x14ac:dyDescent="0.25">
      <c r="E15855">
        <v>271.3</v>
      </c>
      <c r="F15855">
        <v>1.0700000000000007</v>
      </c>
      <c r="G15855">
        <v>302.85505091794204</v>
      </c>
      <c r="H15855">
        <f t="shared" si="263"/>
        <v>272.48942285118045</v>
      </c>
      <c r="I15855">
        <v>1.1894228511804503</v>
      </c>
    </row>
    <row r="15856" spans="5:9" x14ac:dyDescent="0.25">
      <c r="E15856">
        <v>271.39999999999998</v>
      </c>
      <c r="F15856">
        <v>1.0700000000000007</v>
      </c>
      <c r="G15856">
        <v>302.92142714631342</v>
      </c>
      <c r="H15856">
        <f t="shared" si="263"/>
        <v>272.59377941145362</v>
      </c>
      <c r="I15856">
        <v>1.1937794114536244</v>
      </c>
    </row>
    <row r="15857" spans="5:9" x14ac:dyDescent="0.25">
      <c r="E15857">
        <v>271.5</v>
      </c>
      <c r="F15857">
        <v>1.0700000000000007</v>
      </c>
      <c r="G15857">
        <v>302.98695814918676</v>
      </c>
      <c r="H15857">
        <f t="shared" si="263"/>
        <v>272.69817521360892</v>
      </c>
      <c r="I15857">
        <v>1.1981752136089088</v>
      </c>
    </row>
    <row r="15858" spans="5:9" x14ac:dyDescent="0.25">
      <c r="E15858">
        <v>271.60000000000002</v>
      </c>
      <c r="F15858">
        <v>1.0700000000000007</v>
      </c>
      <c r="G15858">
        <v>303.05164051414908</v>
      </c>
      <c r="H15858">
        <f t="shared" si="263"/>
        <v>272.80261068963597</v>
      </c>
      <c r="I15858">
        <v>1.2026106896359265</v>
      </c>
    </row>
    <row r="15859" spans="5:9" x14ac:dyDescent="0.25">
      <c r="E15859">
        <v>271.7</v>
      </c>
      <c r="F15859">
        <v>1.0700000000000007</v>
      </c>
      <c r="G15859">
        <v>303.11547085760799</v>
      </c>
      <c r="H15859">
        <f t="shared" si="263"/>
        <v>272.90708627297857</v>
      </c>
      <c r="I15859">
        <v>1.2070862729785983</v>
      </c>
    </row>
    <row r="15860" spans="5:9" x14ac:dyDescent="0.25">
      <c r="E15860">
        <v>271.8</v>
      </c>
      <c r="F15860">
        <v>1.0700000000000007</v>
      </c>
      <c r="G15860">
        <v>303.17844582636496</v>
      </c>
      <c r="H15860">
        <f t="shared" si="263"/>
        <v>273.01160239854119</v>
      </c>
      <c r="I15860">
        <v>1.2116023985411954</v>
      </c>
    </row>
    <row r="15861" spans="5:9" x14ac:dyDescent="0.25">
      <c r="E15861">
        <v>271.89999999999998</v>
      </c>
      <c r="F15861">
        <v>1.0700000000000007</v>
      </c>
      <c r="G15861">
        <v>303.24056209914556</v>
      </c>
      <c r="H15861">
        <f t="shared" si="263"/>
        <v>273.11615950269641</v>
      </c>
      <c r="I15861">
        <v>1.2161595026964147</v>
      </c>
    </row>
    <row r="15862" spans="5:9" x14ac:dyDescent="0.25">
      <c r="E15862">
        <v>272</v>
      </c>
      <c r="F15862">
        <v>1.0700000000000007</v>
      </c>
      <c r="G15862">
        <v>303.30181638807943</v>
      </c>
      <c r="H15862">
        <f t="shared" si="263"/>
        <v>273.22075802329556</v>
      </c>
      <c r="I15862">
        <v>1.2207580232955573</v>
      </c>
    </row>
    <row r="15863" spans="5:9" x14ac:dyDescent="0.25">
      <c r="E15863">
        <v>272.10000000000002</v>
      </c>
      <c r="F15863">
        <v>1.0700000000000007</v>
      </c>
      <c r="G15863">
        <v>303.36220544012235</v>
      </c>
      <c r="H15863">
        <f t="shared" si="263"/>
        <v>273.32539839968092</v>
      </c>
      <c r="I15863">
        <v>1.2253983996809077</v>
      </c>
    </row>
    <row r="15864" spans="5:9" x14ac:dyDescent="0.25">
      <c r="E15864">
        <v>272.2</v>
      </c>
      <c r="F15864">
        <v>1.0700000000000007</v>
      </c>
      <c r="G15864">
        <v>303.42172603841516</v>
      </c>
      <c r="H15864">
        <f t="shared" si="263"/>
        <v>273.43008107270055</v>
      </c>
      <c r="I15864">
        <v>1.2300810727005382</v>
      </c>
    </row>
    <row r="15865" spans="5:9" x14ac:dyDescent="0.25">
      <c r="E15865">
        <v>272.3</v>
      </c>
      <c r="F15865">
        <v>1.0700000000000007</v>
      </c>
      <c r="G15865">
        <v>303.48037500357162</v>
      </c>
      <c r="H15865">
        <f t="shared" si="263"/>
        <v>273.53480648472561</v>
      </c>
      <c r="I15865">
        <v>1.2348064847256024</v>
      </c>
    </row>
    <row r="15866" spans="5:9" x14ac:dyDescent="0.25">
      <c r="E15866">
        <v>272.39999999999998</v>
      </c>
      <c r="F15866">
        <v>1.0700000000000007</v>
      </c>
      <c r="G15866">
        <v>303.53814919489145</v>
      </c>
      <c r="H15866">
        <f t="shared" si="263"/>
        <v>273.63957507967029</v>
      </c>
      <c r="I15866">
        <v>1.2395750796703053</v>
      </c>
    </row>
    <row r="15867" spans="5:9" x14ac:dyDescent="0.25">
      <c r="E15867">
        <v>272.5</v>
      </c>
      <c r="F15867">
        <v>1.0700000000000007</v>
      </c>
      <c r="G15867">
        <v>303.59504551149189</v>
      </c>
      <c r="H15867">
        <f t="shared" si="263"/>
        <v>273.74438730301466</v>
      </c>
      <c r="I15867">
        <v>1.2443873030146788</v>
      </c>
    </row>
    <row r="15868" spans="5:9" x14ac:dyDescent="0.25">
      <c r="E15868">
        <v>272.60000000000002</v>
      </c>
      <c r="F15868">
        <v>1.0700000000000007</v>
      </c>
      <c r="G15868">
        <v>303.65106089335404</v>
      </c>
      <c r="H15868">
        <f t="shared" si="263"/>
        <v>273.84924360183038</v>
      </c>
      <c r="I15868">
        <v>1.2492436018303594</v>
      </c>
    </row>
    <row r="15869" spans="5:9" x14ac:dyDescent="0.25">
      <c r="E15869">
        <v>272.7</v>
      </c>
      <c r="F15869">
        <v>1.0700000000000007</v>
      </c>
      <c r="G15869">
        <v>303.70619232227926</v>
      </c>
      <c r="H15869">
        <f t="shared" si="263"/>
        <v>273.95414442480944</v>
      </c>
      <c r="I15869">
        <v>1.2541444248094513</v>
      </c>
    </row>
    <row r="15870" spans="5:9" x14ac:dyDescent="0.25">
      <c r="E15870">
        <v>272.8</v>
      </c>
      <c r="F15870">
        <v>1.0700000000000007</v>
      </c>
      <c r="G15870">
        <v>303.76043682275241</v>
      </c>
      <c r="H15870">
        <f t="shared" si="263"/>
        <v>274.05909022229673</v>
      </c>
      <c r="I15870">
        <v>1.2590902222967362</v>
      </c>
    </row>
    <row r="15871" spans="5:9" x14ac:dyDescent="0.25">
      <c r="E15871">
        <v>272.89999999999998</v>
      </c>
      <c r="F15871">
        <v>1.0700000000000007</v>
      </c>
      <c r="G15871">
        <v>303.81379146270899</v>
      </c>
      <c r="H15871">
        <f t="shared" si="263"/>
        <v>274.16408144632527</v>
      </c>
      <c r="I15871">
        <v>1.2640814463253085</v>
      </c>
    </row>
    <row r="15872" spans="5:9" x14ac:dyDescent="0.25">
      <c r="E15872">
        <v>273</v>
      </c>
      <c r="F15872">
        <v>1.0700000000000007</v>
      </c>
      <c r="G15872">
        <v>303.86625335420291</v>
      </c>
      <c r="H15872">
        <f t="shared" si="263"/>
        <v>274.26911855065583</v>
      </c>
      <c r="I15872">
        <v>1.269118550655842</v>
      </c>
    </row>
    <row r="15873" spans="5:9" x14ac:dyDescent="0.25">
      <c r="E15873">
        <v>273.10000000000002</v>
      </c>
      <c r="F15873">
        <v>1.0700000000000007</v>
      </c>
      <c r="G15873">
        <v>303.91781965397399</v>
      </c>
      <c r="H15873">
        <f t="shared" si="263"/>
        <v>274.3742019908197</v>
      </c>
      <c r="I15873">
        <v>1.2742019908196578</v>
      </c>
    </row>
    <row r="15874" spans="5:9" x14ac:dyDescent="0.25">
      <c r="E15874">
        <v>273.2</v>
      </c>
      <c r="F15874">
        <v>1.0700000000000007</v>
      </c>
      <c r="G15874">
        <v>303.96848756391302</v>
      </c>
      <c r="H15874">
        <f t="shared" si="263"/>
        <v>274.47933222416577</v>
      </c>
      <c r="I15874">
        <v>1.2793322241658036</v>
      </c>
    </row>
    <row r="15875" spans="5:9" x14ac:dyDescent="0.25">
      <c r="E15875">
        <v>273.3</v>
      </c>
      <c r="F15875">
        <v>1.0700000000000007</v>
      </c>
      <c r="G15875">
        <v>304.01825433142386</v>
      </c>
      <c r="H15875">
        <f t="shared" si="263"/>
        <v>274.58450970991225</v>
      </c>
      <c r="I15875">
        <v>1.2845097099122462</v>
      </c>
    </row>
    <row r="15876" spans="5:9" x14ac:dyDescent="0.25">
      <c r="E15876">
        <v>273.39999999999998</v>
      </c>
      <c r="F15876">
        <v>1.0700000000000007</v>
      </c>
      <c r="G15876">
        <v>304.06711724968227</v>
      </c>
      <c r="H15876">
        <f t="shared" si="263"/>
        <v>274.68973490920138</v>
      </c>
      <c r="I15876">
        <v>1.2897349092013983</v>
      </c>
    </row>
    <row r="15877" spans="5:9" x14ac:dyDescent="0.25">
      <c r="E15877">
        <v>273.5</v>
      </c>
      <c r="F15877">
        <v>1.0700000000000007</v>
      </c>
      <c r="G15877">
        <v>304.11507365779147</v>
      </c>
      <c r="H15877">
        <f t="shared" si="263"/>
        <v>274.79500828516024</v>
      </c>
      <c r="I15877">
        <v>1.2950082851602132</v>
      </c>
    </row>
    <row r="15878" spans="5:9" x14ac:dyDescent="0.25">
      <c r="E15878">
        <v>273.60000000000002</v>
      </c>
      <c r="F15878">
        <v>1.0700000000000007</v>
      </c>
      <c r="G15878">
        <v>304.16212094083579</v>
      </c>
      <c r="H15878">
        <f t="shared" ref="H15878:H15941" si="264">E15878+I15878</f>
        <v>274.90033030296496</v>
      </c>
      <c r="I15878">
        <v>1.3003303029649445</v>
      </c>
    </row>
    <row r="15879" spans="5:9" x14ac:dyDescent="0.25">
      <c r="E15879">
        <v>273.7</v>
      </c>
      <c r="F15879">
        <v>1.0700000000000007</v>
      </c>
      <c r="G15879">
        <v>304.20825652983302</v>
      </c>
      <c r="H15879">
        <f t="shared" si="264"/>
        <v>275.0057014299108</v>
      </c>
      <c r="I15879">
        <v>1.3057014299107892</v>
      </c>
    </row>
    <row r="15880" spans="5:9" x14ac:dyDescent="0.25">
      <c r="E15880">
        <v>273.8</v>
      </c>
      <c r="F15880">
        <v>1.0700000000000007</v>
      </c>
      <c r="G15880">
        <v>304.25347790158753</v>
      </c>
      <c r="H15880">
        <f t="shared" si="264"/>
        <v>275.11112213548671</v>
      </c>
      <c r="I15880">
        <v>1.3111221354866769</v>
      </c>
    </row>
    <row r="15881" spans="5:9" x14ac:dyDescent="0.25">
      <c r="E15881">
        <v>273.89999999999998</v>
      </c>
      <c r="F15881">
        <v>1.0700000000000007</v>
      </c>
      <c r="G15881">
        <v>304.29778257844669</v>
      </c>
      <c r="H15881">
        <f t="shared" si="264"/>
        <v>275.21659289145526</v>
      </c>
      <c r="I15881">
        <v>1.3165928914552856</v>
      </c>
    </row>
    <row r="15882" spans="5:9" x14ac:dyDescent="0.25">
      <c r="E15882">
        <v>274</v>
      </c>
      <c r="F15882">
        <v>1.0700000000000007</v>
      </c>
      <c r="G15882">
        <v>304.34116812796282</v>
      </c>
      <c r="H15882">
        <f t="shared" si="264"/>
        <v>275.32211417193855</v>
      </c>
      <c r="I15882">
        <v>1.3221141719385374</v>
      </c>
    </row>
    <row r="15883" spans="5:9" x14ac:dyDescent="0.25">
      <c r="E15883">
        <v>274.10000000000002</v>
      </c>
      <c r="F15883">
        <v>1.0700000000000007</v>
      </c>
      <c r="G15883">
        <v>304.38363216246421</v>
      </c>
      <c r="H15883">
        <f t="shared" si="264"/>
        <v>275.42768645350884</v>
      </c>
      <c r="I15883">
        <v>1.3276864535088206</v>
      </c>
    </row>
    <row r="15884" spans="5:9" x14ac:dyDescent="0.25">
      <c r="E15884">
        <v>274.2</v>
      </c>
      <c r="F15884">
        <v>1.0700000000000007</v>
      </c>
      <c r="G15884">
        <v>304.42517233853863</v>
      </c>
      <c r="H15884">
        <f t="shared" si="264"/>
        <v>275.53331021528601</v>
      </c>
      <c r="I15884">
        <v>1.333310215285995</v>
      </c>
    </row>
    <row r="15885" spans="5:9" x14ac:dyDescent="0.25">
      <c r="E15885">
        <v>274.3</v>
      </c>
      <c r="F15885">
        <v>1.0700000000000007</v>
      </c>
      <c r="G15885">
        <v>304.46578635643317</v>
      </c>
      <c r="H15885">
        <f t="shared" si="264"/>
        <v>275.63898593904059</v>
      </c>
      <c r="I15885">
        <v>1.3389859390405812</v>
      </c>
    </row>
    <row r="15886" spans="5:9" x14ac:dyDescent="0.25">
      <c r="E15886">
        <v>274.39999999999998</v>
      </c>
      <c r="F15886">
        <v>1.0700000000000007</v>
      </c>
      <c r="G15886">
        <v>304.50547195937509</v>
      </c>
      <c r="H15886">
        <f t="shared" si="264"/>
        <v>275.74471410930312</v>
      </c>
      <c r="I15886">
        <v>1.344714109303162</v>
      </c>
    </row>
    <row r="15887" spans="5:9" x14ac:dyDescent="0.25">
      <c r="E15887">
        <v>274.5</v>
      </c>
      <c r="F15887">
        <v>1.0700000000000007</v>
      </c>
      <c r="G15887">
        <v>304.54422693281788</v>
      </c>
      <c r="H15887">
        <f t="shared" si="264"/>
        <v>275.85049521348031</v>
      </c>
      <c r="I15887">
        <v>1.3504952134802926</v>
      </c>
    </row>
    <row r="15888" spans="5:9" x14ac:dyDescent="0.25">
      <c r="E15888">
        <v>274.60000000000002</v>
      </c>
      <c r="F15888">
        <v>1.0700000000000007</v>
      </c>
      <c r="G15888">
        <v>304.58204910361792</v>
      </c>
      <c r="H15888">
        <f t="shared" si="264"/>
        <v>275.95632974197713</v>
      </c>
      <c r="I15888">
        <v>1.356329741977119</v>
      </c>
    </row>
    <row r="15889" spans="5:9" x14ac:dyDescent="0.25">
      <c r="E15889">
        <v>274.7</v>
      </c>
      <c r="F15889">
        <v>1.0700000000000007</v>
      </c>
      <c r="G15889">
        <v>304.61893633914633</v>
      </c>
      <c r="H15889">
        <f t="shared" si="264"/>
        <v>276.06221818832688</v>
      </c>
      <c r="I15889">
        <v>1.3622181883269073</v>
      </c>
    </row>
    <row r="15890" spans="5:9" x14ac:dyDescent="0.25">
      <c r="E15890">
        <v>274.8</v>
      </c>
      <c r="F15890">
        <v>1.0700000000000007</v>
      </c>
      <c r="G15890">
        <v>304.65488654634203</v>
      </c>
      <c r="H15890">
        <f t="shared" si="264"/>
        <v>276.16816104932775</v>
      </c>
      <c r="I15890">
        <v>1.3681610493277265</v>
      </c>
    </row>
    <row r="15891" spans="5:9" x14ac:dyDescent="0.25">
      <c r="E15891">
        <v>274.89999999999998</v>
      </c>
      <c r="F15891">
        <v>1.0700000000000007</v>
      </c>
      <c r="G15891">
        <v>304.68989767071156</v>
      </c>
      <c r="H15891">
        <f t="shared" si="264"/>
        <v>276.27415882518642</v>
      </c>
      <c r="I15891">
        <v>1.374158825186415</v>
      </c>
    </row>
    <row r="15892" spans="5:9" x14ac:dyDescent="0.25">
      <c r="E15892">
        <v>275</v>
      </c>
      <c r="F15892">
        <v>1.0700000000000007</v>
      </c>
      <c r="G15892">
        <v>304.72396769528115</v>
      </c>
      <c r="H15892">
        <f t="shared" si="264"/>
        <v>276.38021201967018</v>
      </c>
      <c r="I15892">
        <v>1.3802120196701848</v>
      </c>
    </row>
    <row r="15893" spans="5:9" x14ac:dyDescent="0.25">
      <c r="E15893">
        <v>275.10000000000002</v>
      </c>
      <c r="F15893">
        <v>1.0700000000000007</v>
      </c>
      <c r="G15893">
        <v>304.75709463950687</v>
      </c>
      <c r="H15893">
        <f t="shared" si="264"/>
        <v>276.486321140266</v>
      </c>
      <c r="I15893">
        <v>1.3863211402659741</v>
      </c>
    </row>
    <row r="15894" spans="5:9" x14ac:dyDescent="0.25">
      <c r="E15894">
        <v>275.2</v>
      </c>
      <c r="F15894">
        <v>1.0700000000000007</v>
      </c>
      <c r="G15894">
        <v>304.78927655814988</v>
      </c>
      <c r="H15894">
        <f t="shared" si="264"/>
        <v>276.59248669834784</v>
      </c>
      <c r="I15894">
        <v>1.392486698347839</v>
      </c>
    </row>
    <row r="15895" spans="5:9" x14ac:dyDescent="0.25">
      <c r="E15895">
        <v>275.3</v>
      </c>
      <c r="F15895">
        <v>1.0700000000000007</v>
      </c>
      <c r="G15895">
        <v>304.82051154012112</v>
      </c>
      <c r="H15895">
        <f t="shared" si="264"/>
        <v>276.69870920935256</v>
      </c>
      <c r="I15895">
        <v>1.398709209352563</v>
      </c>
    </row>
    <row r="15896" spans="5:9" x14ac:dyDescent="0.25">
      <c r="E15896">
        <v>275.39999999999998</v>
      </c>
      <c r="F15896">
        <v>1.0700000000000007</v>
      </c>
      <c r="G15896">
        <v>304.85079770730374</v>
      </c>
      <c r="H15896">
        <f t="shared" si="264"/>
        <v>276.80498919296372</v>
      </c>
      <c r="I15896">
        <v>1.4049891929637612</v>
      </c>
    </row>
    <row r="15897" spans="5:9" x14ac:dyDescent="0.25">
      <c r="E15897">
        <v>275.5</v>
      </c>
      <c r="F15897">
        <v>1.0700000000000007</v>
      </c>
      <c r="G15897">
        <v>304.880133213357</v>
      </c>
      <c r="H15897">
        <f t="shared" si="264"/>
        <v>276.9113271733047</v>
      </c>
      <c r="I15897">
        <v>1.4113271733046966</v>
      </c>
    </row>
    <row r="15898" spans="5:9" x14ac:dyDescent="0.25">
      <c r="E15898">
        <v>275.60000000000002</v>
      </c>
      <c r="F15898">
        <v>1.0700000000000007</v>
      </c>
      <c r="G15898">
        <v>304.90851624251007</v>
      </c>
      <c r="H15898">
        <f t="shared" si="264"/>
        <v>277.01772367914003</v>
      </c>
      <c r="I15898">
        <v>1.417723679140017</v>
      </c>
    </row>
    <row r="15899" spans="5:9" x14ac:dyDescent="0.25">
      <c r="E15899">
        <v>275.7</v>
      </c>
      <c r="F15899">
        <v>1.0700000000000007</v>
      </c>
      <c r="G15899">
        <v>304.93594500834956</v>
      </c>
      <c r="H15899">
        <f t="shared" si="264"/>
        <v>277.12417924408669</v>
      </c>
      <c r="I15899">
        <v>1.424179244086706</v>
      </c>
    </row>
    <row r="15900" spans="5:9" x14ac:dyDescent="0.25">
      <c r="E15900">
        <v>275.8</v>
      </c>
      <c r="F15900">
        <v>1.0700000000000007</v>
      </c>
      <c r="G15900">
        <v>304.9624177526083</v>
      </c>
      <c r="H15900">
        <f t="shared" si="264"/>
        <v>277.23069440683446</v>
      </c>
      <c r="I15900">
        <v>1.4306944068344292</v>
      </c>
    </row>
    <row r="15901" spans="5:9" x14ac:dyDescent="0.25">
      <c r="E15901">
        <v>275.89999999999998</v>
      </c>
      <c r="F15901">
        <v>1.0700000000000007</v>
      </c>
      <c r="G15901">
        <v>304.98793274396058</v>
      </c>
      <c r="H15901">
        <f t="shared" si="264"/>
        <v>277.33726971137554</v>
      </c>
      <c r="I15901">
        <v>1.4372697113755823</v>
      </c>
    </row>
    <row r="15902" spans="5:9" x14ac:dyDescent="0.25">
      <c r="E15902">
        <v>276</v>
      </c>
      <c r="F15902">
        <v>1.0700000000000007</v>
      </c>
      <c r="G15902">
        <v>305.01248827682878</v>
      </c>
      <c r="H15902">
        <f t="shared" si="264"/>
        <v>277.44390570724522</v>
      </c>
      <c r="I15902">
        <v>1.4439057072452333</v>
      </c>
    </row>
    <row r="15903" spans="5:9" x14ac:dyDescent="0.25">
      <c r="E15903">
        <v>276.10000000000002</v>
      </c>
      <c r="F15903">
        <v>1.0700000000000007</v>
      </c>
      <c r="G15903">
        <v>305.0360826702082</v>
      </c>
      <c r="H15903">
        <f t="shared" si="264"/>
        <v>277.5506029497713</v>
      </c>
      <c r="I15903">
        <v>1.4506029497712634</v>
      </c>
    </row>
    <row r="15904" spans="5:9" x14ac:dyDescent="0.25">
      <c r="E15904">
        <v>276.2</v>
      </c>
      <c r="F15904">
        <v>1.0700000000000007</v>
      </c>
      <c r="G15904">
        <v>305.05871426651379</v>
      </c>
      <c r="H15904">
        <f t="shared" si="264"/>
        <v>277.6573620003349</v>
      </c>
      <c r="I15904">
        <v>1.4573620003348826</v>
      </c>
    </row>
    <row r="15905" spans="5:9" x14ac:dyDescent="0.25">
      <c r="E15905">
        <v>276.3</v>
      </c>
      <c r="F15905">
        <v>1.0700000000000007</v>
      </c>
      <c r="G15905">
        <v>305.08038143045502</v>
      </c>
      <c r="H15905">
        <f t="shared" si="264"/>
        <v>277.76418342664186</v>
      </c>
      <c r="I15905">
        <v>1.4641834266418532</v>
      </c>
    </row>
    <row r="15906" spans="5:9" x14ac:dyDescent="0.25">
      <c r="E15906">
        <v>276.39999999999998</v>
      </c>
      <c r="F15906">
        <v>1.0700000000000007</v>
      </c>
      <c r="G15906">
        <v>305.10108254794244</v>
      </c>
      <c r="H15906">
        <f t="shared" si="264"/>
        <v>277.87106780300462</v>
      </c>
      <c r="I15906">
        <v>1.4710678030046322</v>
      </c>
    </row>
    <row r="15907" spans="5:9" x14ac:dyDescent="0.25">
      <c r="E15907">
        <v>276.5</v>
      </c>
      <c r="F15907">
        <v>1.0700000000000007</v>
      </c>
      <c r="G15907">
        <v>305.12081602503144</v>
      </c>
      <c r="H15907">
        <f t="shared" si="264"/>
        <v>277.9780157106357</v>
      </c>
      <c r="I15907">
        <v>1.4780157106356981</v>
      </c>
    </row>
    <row r="15908" spans="5:9" x14ac:dyDescent="0.25">
      <c r="E15908">
        <v>276.60000000000002</v>
      </c>
      <c r="F15908">
        <v>1.0700000000000007</v>
      </c>
      <c r="G15908">
        <v>305.13958028690615</v>
      </c>
      <c r="H15908">
        <f t="shared" si="264"/>
        <v>278.08502773795237</v>
      </c>
      <c r="I15908">
        <v>1.4850277379523307</v>
      </c>
    </row>
    <row r="15909" spans="5:9" x14ac:dyDescent="0.25">
      <c r="E15909">
        <v>276.7</v>
      </c>
      <c r="F15909">
        <v>1.0700000000000007</v>
      </c>
      <c r="G15909">
        <v>305.15737377690829</v>
      </c>
      <c r="H15909">
        <f t="shared" si="264"/>
        <v>278.19210448089308</v>
      </c>
      <c r="I15909">
        <v>1.4921044808930819</v>
      </c>
    </row>
    <row r="15910" spans="5:9" x14ac:dyDescent="0.25">
      <c r="E15910">
        <v>276.8</v>
      </c>
      <c r="F15910">
        <v>1.0700000000000007</v>
      </c>
      <c r="G15910">
        <v>305.17419495561359</v>
      </c>
      <c r="H15910">
        <f t="shared" si="264"/>
        <v>278.29924654324623</v>
      </c>
      <c r="I15910">
        <v>1.4992465432461917</v>
      </c>
    </row>
    <row r="15911" spans="5:9" x14ac:dyDescent="0.25">
      <c r="E15911">
        <v>276.89999999999998</v>
      </c>
      <c r="F15911">
        <v>1.0700000000000007</v>
      </c>
      <c r="G15911">
        <v>305.19004229995966</v>
      </c>
      <c r="H15911">
        <f t="shared" si="264"/>
        <v>278.40645453699022</v>
      </c>
      <c r="I15911">
        <v>1.5064545369902416</v>
      </c>
    </row>
    <row r="15912" spans="5:9" x14ac:dyDescent="0.25">
      <c r="E15912">
        <v>277</v>
      </c>
      <c r="F15912">
        <v>1.0700000000000007</v>
      </c>
      <c r="G15912">
        <v>305.20491430242674</v>
      </c>
      <c r="H15912">
        <f t="shared" si="264"/>
        <v>278.51372908264727</v>
      </c>
      <c r="I15912">
        <v>1.5137290826472696</v>
      </c>
    </row>
    <row r="15913" spans="5:9" x14ac:dyDescent="0.25">
      <c r="E15913">
        <v>277.10000000000002</v>
      </c>
      <c r="F15913">
        <v>1.0700000000000007</v>
      </c>
      <c r="G15913">
        <v>305.21880947027512</v>
      </c>
      <c r="H15913">
        <f t="shared" si="264"/>
        <v>278.62107080964864</v>
      </c>
      <c r="I15913">
        <v>1.5210708096485972</v>
      </c>
    </row>
    <row r="15914" spans="5:9" x14ac:dyDescent="0.25">
      <c r="E15914">
        <v>277.2</v>
      </c>
      <c r="F15914">
        <v>1.0700000000000007</v>
      </c>
      <c r="G15914">
        <v>305.23172632484045</v>
      </c>
      <c r="H15914">
        <f t="shared" si="264"/>
        <v>278.72848035671359</v>
      </c>
      <c r="I15914">
        <v>1.5284803567135818</v>
      </c>
    </row>
    <row r="15915" spans="5:9" x14ac:dyDescent="0.25">
      <c r="E15915">
        <v>277.3</v>
      </c>
      <c r="F15915">
        <v>1.0700000000000007</v>
      </c>
      <c r="G15915">
        <v>305.24366340088784</v>
      </c>
      <c r="H15915">
        <f t="shared" si="264"/>
        <v>278.83595837224163</v>
      </c>
      <c r="I15915">
        <v>1.5359583722416423</v>
      </c>
    </row>
    <row r="15916" spans="5:9" x14ac:dyDescent="0.25">
      <c r="E15916">
        <v>277.39999999999998</v>
      </c>
      <c r="F15916">
        <v>1.0700000000000007</v>
      </c>
      <c r="G15916">
        <v>305.25461924602769</v>
      </c>
      <c r="H15916">
        <f t="shared" si="264"/>
        <v>278.94350551471763</v>
      </c>
      <c r="I15916">
        <v>1.5435055147176446</v>
      </c>
    </row>
    <row r="15917" spans="5:9" x14ac:dyDescent="0.25">
      <c r="E15917">
        <v>277.5</v>
      </c>
      <c r="F15917">
        <v>1.0700000000000007</v>
      </c>
      <c r="G15917">
        <v>305.2645924201916</v>
      </c>
      <c r="H15917">
        <f t="shared" si="264"/>
        <v>279.05112245313097</v>
      </c>
      <c r="I15917">
        <v>1.5511224531309837</v>
      </c>
    </row>
    <row r="15918" spans="5:9" x14ac:dyDescent="0.25">
      <c r="E15918">
        <v>277.60000000000002</v>
      </c>
      <c r="F15918">
        <v>1.0700000000000007</v>
      </c>
      <c r="G15918">
        <v>305.27358149517136</v>
      </c>
      <c r="H15918">
        <f t="shared" si="264"/>
        <v>279.15880986740854</v>
      </c>
      <c r="I15918">
        <v>1.5588098674084871</v>
      </c>
    </row>
    <row r="15919" spans="5:9" x14ac:dyDescent="0.25">
      <c r="E15919">
        <v>277.7</v>
      </c>
      <c r="F15919">
        <v>1.0700000000000007</v>
      </c>
      <c r="G15919">
        <v>305.28158505421845</v>
      </c>
      <c r="H15919">
        <f t="shared" si="264"/>
        <v>279.26656844886139</v>
      </c>
      <c r="I15919">
        <v>1.5665684488614107</v>
      </c>
    </row>
    <row r="15920" spans="5:9" x14ac:dyDescent="0.25">
      <c r="E15920">
        <v>277.8</v>
      </c>
      <c r="F15920">
        <v>1.0700000000000007</v>
      </c>
      <c r="G15920">
        <v>305.28860169170571</v>
      </c>
      <c r="H15920">
        <f t="shared" si="264"/>
        <v>279.37439890064667</v>
      </c>
      <c r="I15920">
        <v>1.5743989006466366</v>
      </c>
    </row>
    <row r="15921" spans="5:9" x14ac:dyDescent="0.25">
      <c r="E15921">
        <v>277.89999999999998</v>
      </c>
      <c r="F15921">
        <v>1.0700000000000007</v>
      </c>
      <c r="G15921">
        <v>305.29463001284904</v>
      </c>
      <c r="H15921">
        <f t="shared" si="264"/>
        <v>279.48230193824224</v>
      </c>
      <c r="I15921">
        <v>1.5823019382422472</v>
      </c>
    </row>
    <row r="15922" spans="5:9" x14ac:dyDescent="0.25">
      <c r="E15922">
        <v>278</v>
      </c>
      <c r="F15922">
        <v>1.0700000000000007</v>
      </c>
      <c r="G15922">
        <v>305.29966863348858</v>
      </c>
      <c r="H15922">
        <f t="shared" si="264"/>
        <v>279.5902782899376</v>
      </c>
      <c r="I15922">
        <v>1.5902782899376224</v>
      </c>
    </row>
    <row r="15923" spans="5:9" x14ac:dyDescent="0.25">
      <c r="E15923">
        <v>278.10000000000002</v>
      </c>
      <c r="F15923">
        <v>1.0700000000000007</v>
      </c>
      <c r="G15923">
        <v>305.30371617992785</v>
      </c>
      <c r="H15923">
        <f t="shared" si="264"/>
        <v>279.69832869733818</v>
      </c>
      <c r="I15923">
        <v>1.5983286973381861</v>
      </c>
    </row>
    <row r="15924" spans="5:9" x14ac:dyDescent="0.25">
      <c r="E15924">
        <v>278.2</v>
      </c>
      <c r="F15924">
        <v>1.0700000000000007</v>
      </c>
      <c r="G15924">
        <v>305.30677128882837</v>
      </c>
      <c r="H15924">
        <f t="shared" si="264"/>
        <v>279.80645391588473</v>
      </c>
      <c r="I15924">
        <v>1.6064539158847637</v>
      </c>
    </row>
    <row r="15925" spans="5:9" x14ac:dyDescent="0.25">
      <c r="E15925">
        <v>278.3</v>
      </c>
      <c r="F15925">
        <v>1.0700000000000007</v>
      </c>
      <c r="G15925">
        <v>305.30883260715888</v>
      </c>
      <c r="H15925">
        <f t="shared" si="264"/>
        <v>279.91465471538777</v>
      </c>
      <c r="I15925">
        <v>1.61465471538775</v>
      </c>
    </row>
    <row r="15926" spans="5:9" x14ac:dyDescent="0.25">
      <c r="E15926">
        <v>278.39999999999998</v>
      </c>
      <c r="F15926">
        <v>1.0700000000000007</v>
      </c>
      <c r="G15926">
        <v>305.30989879219464</v>
      </c>
      <c r="H15926">
        <f t="shared" si="264"/>
        <v>280.02293188057587</v>
      </c>
      <c r="I15926">
        <v>1.6229318805758897</v>
      </c>
    </row>
    <row r="15927" spans="5:9" x14ac:dyDescent="0.25">
      <c r="E15927">
        <v>278.5</v>
      </c>
      <c r="F15927">
        <v>1.0700000000000007</v>
      </c>
      <c r="G15927">
        <v>305.30996851156635</v>
      </c>
      <c r="H15927">
        <f t="shared" si="264"/>
        <v>280.13128621165976</v>
      </c>
      <c r="I15927">
        <v>1.6312862116597429</v>
      </c>
    </row>
    <row r="15928" spans="5:9" x14ac:dyDescent="0.25">
      <c r="E15928">
        <v>278.60000000000002</v>
      </c>
      <c r="F15928">
        <v>1.0700000000000007</v>
      </c>
      <c r="G15928">
        <v>305.30904044335341</v>
      </c>
      <c r="H15928">
        <f t="shared" si="264"/>
        <v>280.23971852490968</v>
      </c>
      <c r="I15928">
        <v>1.6397185249096664</v>
      </c>
    </row>
    <row r="15929" spans="5:9" x14ac:dyDescent="0.25">
      <c r="E15929">
        <v>278.7</v>
      </c>
      <c r="F15929">
        <v>1.0700000000000007</v>
      </c>
      <c r="G15929">
        <v>305.30711327621981</v>
      </c>
      <c r="H15929">
        <f t="shared" si="264"/>
        <v>280.3482296532481</v>
      </c>
      <c r="I15929">
        <v>1.6482296532481289</v>
      </c>
    </row>
    <row r="15930" spans="5:9" x14ac:dyDescent="0.25">
      <c r="E15930">
        <v>278.8</v>
      </c>
      <c r="F15930">
        <v>1.0700000000000007</v>
      </c>
      <c r="G15930">
        <v>305.30418570958801</v>
      </c>
      <c r="H15930">
        <f t="shared" si="264"/>
        <v>280.45682044685606</v>
      </c>
      <c r="I15930">
        <v>1.6568204468560292</v>
      </c>
    </row>
    <row r="15931" spans="5:9" x14ac:dyDescent="0.25">
      <c r="E15931">
        <v>278.89999999999998</v>
      </c>
      <c r="F15931">
        <v>1.0700000000000007</v>
      </c>
      <c r="G15931">
        <v>305.30025645384762</v>
      </c>
      <c r="H15931">
        <f t="shared" si="264"/>
        <v>280.56549177379281</v>
      </c>
      <c r="I15931">
        <v>1.6654917737928261</v>
      </c>
    </row>
    <row r="15932" spans="5:9" x14ac:dyDescent="0.25">
      <c r="E15932">
        <v>279</v>
      </c>
      <c r="F15932">
        <v>1.0700000000000007</v>
      </c>
      <c r="G15932">
        <v>305.29532423059447</v>
      </c>
      <c r="H15932">
        <f t="shared" si="264"/>
        <v>280.67424452062983</v>
      </c>
      <c r="I15932">
        <v>1.6742445206298462</v>
      </c>
    </row>
    <row r="15933" spans="5:9" x14ac:dyDescent="0.25">
      <c r="E15933">
        <v>279.10000000000002</v>
      </c>
      <c r="F15933">
        <v>1.0700000000000007</v>
      </c>
      <c r="G15933">
        <v>305.2893877728963</v>
      </c>
      <c r="H15933">
        <f t="shared" si="264"/>
        <v>280.78307959309637</v>
      </c>
      <c r="I15933">
        <v>1.683079593096372</v>
      </c>
    </row>
    <row r="15934" spans="5:9" x14ac:dyDescent="0.25">
      <c r="E15934">
        <v>279.2</v>
      </c>
      <c r="F15934">
        <v>1.0700000000000007</v>
      </c>
      <c r="G15934">
        <v>305.28244582558057</v>
      </c>
      <c r="H15934">
        <f t="shared" si="264"/>
        <v>280.89199791673775</v>
      </c>
      <c r="I15934">
        <v>1.6919979167377353</v>
      </c>
    </row>
    <row r="15935" spans="5:9" x14ac:dyDescent="0.25">
      <c r="E15935">
        <v>279.3</v>
      </c>
      <c r="F15935">
        <v>1.0700000000000007</v>
      </c>
      <c r="G15935">
        <v>305.27449714553967</v>
      </c>
      <c r="H15935">
        <f t="shared" si="264"/>
        <v>281.00100043758465</v>
      </c>
      <c r="I15935">
        <v>1.7010004375846168</v>
      </c>
    </row>
    <row r="15936" spans="5:9" x14ac:dyDescent="0.25">
      <c r="E15936">
        <v>279.39999999999998</v>
      </c>
      <c r="F15936">
        <v>1.0700000000000007</v>
      </c>
      <c r="G15936">
        <v>305.2655405020497</v>
      </c>
      <c r="H15936">
        <f t="shared" si="264"/>
        <v>281.11008812283262</v>
      </c>
      <c r="I15936">
        <v>1.7100881228326268</v>
      </c>
    </row>
    <row r="15937" spans="5:9" x14ac:dyDescent="0.25">
      <c r="E15937">
        <v>279.5</v>
      </c>
      <c r="F15937">
        <v>1.0700000000000007</v>
      </c>
      <c r="G15937">
        <v>305.25557467709763</v>
      </c>
      <c r="H15937">
        <f t="shared" si="264"/>
        <v>281.219261961531</v>
      </c>
      <c r="I15937">
        <v>1.7192619615309861</v>
      </c>
    </row>
    <row r="15938" spans="5:9" x14ac:dyDescent="0.25">
      <c r="E15938">
        <v>279.60000000000002</v>
      </c>
      <c r="F15938">
        <v>1.0700000000000007</v>
      </c>
      <c r="G15938">
        <v>305.24459846571267</v>
      </c>
      <c r="H15938">
        <f t="shared" si="264"/>
        <v>281.32852296527892</v>
      </c>
      <c r="I15938">
        <v>1.7285229652788976</v>
      </c>
    </row>
    <row r="15939" spans="5:9" x14ac:dyDescent="0.25">
      <c r="E15939">
        <v>279.7</v>
      </c>
      <c r="F15939">
        <v>1.0700000000000007</v>
      </c>
      <c r="G15939">
        <v>305.23261067629676</v>
      </c>
      <c r="H15939">
        <f t="shared" si="264"/>
        <v>281.43787216892815</v>
      </c>
      <c r="I15939">
        <v>1.7378721689281773</v>
      </c>
    </row>
    <row r="15940" spans="5:9" x14ac:dyDescent="0.25">
      <c r="E15940">
        <v>279.8</v>
      </c>
      <c r="F15940">
        <v>1.0700000000000007</v>
      </c>
      <c r="G15940">
        <v>305.21961013095023</v>
      </c>
      <c r="H15940">
        <f t="shared" si="264"/>
        <v>281.5473106312902</v>
      </c>
      <c r="I15940">
        <v>1.7473106312902051</v>
      </c>
    </row>
    <row r="15941" spans="5:9" x14ac:dyDescent="0.25">
      <c r="E15941">
        <v>279.89999999999998</v>
      </c>
      <c r="F15941">
        <v>1.0700000000000007</v>
      </c>
      <c r="G15941">
        <v>305.2055956657876</v>
      </c>
      <c r="H15941">
        <f t="shared" si="264"/>
        <v>281.65683943584514</v>
      </c>
      <c r="I15941">
        <v>1.7568394358451709</v>
      </c>
    </row>
    <row r="15942" spans="5:9" x14ac:dyDescent="0.25">
      <c r="E15942">
        <v>280</v>
      </c>
      <c r="F15942">
        <v>1.0700000000000007</v>
      </c>
      <c r="G15942">
        <v>305.19056613123877</v>
      </c>
      <c r="H15942">
        <f t="shared" ref="H15942:H16005" si="265">E15942+I15942</f>
        <v>281.76645969145119</v>
      </c>
      <c r="I15942">
        <v>1.7664596914512014</v>
      </c>
    </row>
    <row r="15943" spans="5:9" x14ac:dyDescent="0.25">
      <c r="E15943">
        <v>280.10000000000002</v>
      </c>
      <c r="F15943">
        <v>1.0700000000000007</v>
      </c>
      <c r="G15943">
        <v>305.17452039233234</v>
      </c>
      <c r="H15943">
        <f t="shared" si="265"/>
        <v>281.87617253305058</v>
      </c>
      <c r="I15943">
        <v>1.776172533050564</v>
      </c>
    </row>
    <row r="15944" spans="5:9" x14ac:dyDescent="0.25">
      <c r="E15944">
        <v>280.2</v>
      </c>
      <c r="F15944">
        <v>1.0700000000000007</v>
      </c>
      <c r="G15944">
        <v>305.15745732895527</v>
      </c>
      <c r="H15944">
        <f t="shared" si="265"/>
        <v>281.98597912236994</v>
      </c>
      <c r="I15944">
        <v>1.7859791223699244</v>
      </c>
    </row>
    <row r="15945" spans="5:9" x14ac:dyDescent="0.25">
      <c r="E15945">
        <v>280.3</v>
      </c>
      <c r="F15945">
        <v>1.0700000000000007</v>
      </c>
      <c r="G15945">
        <v>305.13937583608617</v>
      </c>
      <c r="H15945">
        <f t="shared" si="265"/>
        <v>282.09588064861094</v>
      </c>
      <c r="I15945">
        <v>1.7958806486109242</v>
      </c>
    </row>
    <row r="15946" spans="5:9" x14ac:dyDescent="0.25">
      <c r="E15946">
        <v>280.39999999999998</v>
      </c>
      <c r="F15946">
        <v>1.0700000000000007</v>
      </c>
      <c r="G15946">
        <v>305.12027482399736</v>
      </c>
      <c r="H15946">
        <f t="shared" si="265"/>
        <v>282.20587832912719</v>
      </c>
      <c r="I15946">
        <v>1.8058783291271885</v>
      </c>
    </row>
    <row r="15947" spans="5:9" x14ac:dyDescent="0.25">
      <c r="E15947">
        <v>280.5</v>
      </c>
      <c r="F15947">
        <v>1.0700000000000007</v>
      </c>
      <c r="G15947">
        <v>305.10015321842195</v>
      </c>
      <c r="H15947">
        <f t="shared" si="265"/>
        <v>282.31597341008302</v>
      </c>
      <c r="I15947">
        <v>1.8159734100830385</v>
      </c>
    </row>
    <row r="15948" spans="5:9" x14ac:dyDescent="0.25">
      <c r="E15948">
        <v>280.60000000000002</v>
      </c>
      <c r="F15948">
        <v>1.0700000000000007</v>
      </c>
      <c r="G15948">
        <v>305.07900996068338</v>
      </c>
      <c r="H15948">
        <f t="shared" si="265"/>
        <v>282.42616716708881</v>
      </c>
      <c r="I15948">
        <v>1.8261671670887967</v>
      </c>
    </row>
    <row r="15949" spans="5:9" x14ac:dyDescent="0.25">
      <c r="E15949">
        <v>280.7</v>
      </c>
      <c r="F15949">
        <v>1.0700000000000007</v>
      </c>
      <c r="G15949">
        <v>305.05684400778244</v>
      </c>
      <c r="H15949">
        <f t="shared" si="265"/>
        <v>282.53646090580673</v>
      </c>
      <c r="I15949">
        <v>1.836460905806732</v>
      </c>
    </row>
    <row r="15950" spans="5:9" x14ac:dyDescent="0.25">
      <c r="E15950">
        <v>280.8</v>
      </c>
      <c r="F15950">
        <v>1.0700000000000007</v>
      </c>
      <c r="G15950">
        <v>305.03365433244045</v>
      </c>
      <c r="H15950">
        <f t="shared" si="265"/>
        <v>282.6468559625211</v>
      </c>
      <c r="I15950">
        <v>1.8468559625210952</v>
      </c>
    </row>
    <row r="15951" spans="5:9" x14ac:dyDescent="0.25">
      <c r="E15951">
        <v>280.89999999999998</v>
      </c>
      <c r="F15951">
        <v>1.0700000000000007</v>
      </c>
      <c r="G15951">
        <v>305.00943992309436</v>
      </c>
      <c r="H15951">
        <f t="shared" si="265"/>
        <v>282.75735370466475</v>
      </c>
      <c r="I15951">
        <v>1.8573537046647561</v>
      </c>
    </row>
    <row r="15952" spans="5:9" x14ac:dyDescent="0.25">
      <c r="E15952">
        <v>281</v>
      </c>
      <c r="F15952">
        <v>1.0700000000000007</v>
      </c>
      <c r="G15952">
        <v>304.98419978384237</v>
      </c>
      <c r="H15952">
        <f t="shared" si="265"/>
        <v>282.86795553129411</v>
      </c>
      <c r="I15952">
        <v>1.8679555312941152</v>
      </c>
    </row>
    <row r="15953" spans="5:9" x14ac:dyDescent="0.25">
      <c r="E15953">
        <v>281.10000000000002</v>
      </c>
      <c r="F15953">
        <v>1.0700000000000007</v>
      </c>
      <c r="G15953">
        <v>304.95793293433684</v>
      </c>
      <c r="H15953">
        <f t="shared" si="265"/>
        <v>282.9786628735028</v>
      </c>
      <c r="I15953">
        <v>1.8786628735027568</v>
      </c>
    </row>
    <row r="15954" spans="5:9" x14ac:dyDescent="0.25">
      <c r="E15954">
        <v>281.2</v>
      </c>
      <c r="F15954">
        <v>1.0700000000000007</v>
      </c>
      <c r="G15954">
        <v>304.93063840962373</v>
      </c>
      <c r="H15954">
        <f t="shared" si="265"/>
        <v>283.08947719476339</v>
      </c>
      <c r="I15954">
        <v>1.8894771947634192</v>
      </c>
    </row>
    <row r="15955" spans="5:9" x14ac:dyDescent="0.25">
      <c r="E15955">
        <v>281.3</v>
      </c>
      <c r="F15955">
        <v>1.0700000000000007</v>
      </c>
      <c r="G15955">
        <v>304.9023152599255</v>
      </c>
      <c r="H15955">
        <f t="shared" si="265"/>
        <v>283.20039999118637</v>
      </c>
      <c r="I15955">
        <v>1.9003999911863714</v>
      </c>
    </row>
    <row r="15956" spans="5:9" x14ac:dyDescent="0.25">
      <c r="E15956">
        <v>281.39999999999998</v>
      </c>
      <c r="F15956">
        <v>1.0700000000000007</v>
      </c>
      <c r="G15956">
        <v>304.87296255036784</v>
      </c>
      <c r="H15956">
        <f t="shared" si="265"/>
        <v>283.31143279168094</v>
      </c>
      <c r="I15956">
        <v>1.9114327916809439</v>
      </c>
    </row>
    <row r="15957" spans="5:9" x14ac:dyDescent="0.25">
      <c r="E15957">
        <v>281.5</v>
      </c>
      <c r="F15957">
        <v>1.0700000000000007</v>
      </c>
      <c r="G15957">
        <v>304.84257936064824</v>
      </c>
      <c r="H15957">
        <f t="shared" si="265"/>
        <v>283.42257715800537</v>
      </c>
      <c r="I15957">
        <v>1.9225771580053765</v>
      </c>
    </row>
    <row r="15958" spans="5:9" x14ac:dyDescent="0.25">
      <c r="E15958">
        <v>281.60000000000002</v>
      </c>
      <c r="F15958">
        <v>1.0700000000000007</v>
      </c>
      <c r="G15958">
        <v>304.81116478464605</v>
      </c>
      <c r="H15958">
        <f t="shared" si="265"/>
        <v>283.53383468468837</v>
      </c>
      <c r="I15958">
        <v>1.9338346846883656</v>
      </c>
    </row>
    <row r="15959" spans="5:9" x14ac:dyDescent="0.25">
      <c r="E15959">
        <v>281.7</v>
      </c>
      <c r="F15959">
        <v>1.0700000000000007</v>
      </c>
      <c r="G15959">
        <v>304.77871792997382</v>
      </c>
      <c r="H15959">
        <f t="shared" si="265"/>
        <v>283.64520699880381</v>
      </c>
      <c r="I15959">
        <v>1.9452069988038381</v>
      </c>
    </row>
    <row r="15960" spans="5:9" x14ac:dyDescent="0.25">
      <c r="E15960">
        <v>281.8</v>
      </c>
      <c r="F15960">
        <v>1.0700000000000007</v>
      </c>
      <c r="G15960">
        <v>304.74523791747077</v>
      </c>
      <c r="H15960">
        <f t="shared" si="265"/>
        <v>283.75669575957818</v>
      </c>
      <c r="I15960">
        <v>1.9566957595781791</v>
      </c>
    </row>
    <row r="15961" spans="5:9" x14ac:dyDescent="0.25">
      <c r="E15961">
        <v>281.89999999999998</v>
      </c>
      <c r="F15961">
        <v>1.0700000000000007</v>
      </c>
      <c r="G15961">
        <v>304.71072388063737</v>
      </c>
      <c r="H15961">
        <f t="shared" si="265"/>
        <v>283.86830265780685</v>
      </c>
      <c r="I15961">
        <v>1.968302657806855</v>
      </c>
    </row>
    <row r="15962" spans="5:9" x14ac:dyDescent="0.25">
      <c r="E15962">
        <v>282</v>
      </c>
      <c r="F15962">
        <v>1.0700000000000007</v>
      </c>
      <c r="G15962">
        <v>304.67517496501353</v>
      </c>
      <c r="H15962">
        <f t="shared" si="265"/>
        <v>283.98002941505462</v>
      </c>
      <c r="I15962">
        <v>1.9800294150546318</v>
      </c>
    </row>
    <row r="15963" spans="5:9" x14ac:dyDescent="0.25">
      <c r="E15963">
        <v>282.10000000000002</v>
      </c>
      <c r="F15963">
        <v>1.0700000000000007</v>
      </c>
      <c r="G15963">
        <v>304.63859032750031</v>
      </c>
      <c r="H15963">
        <f t="shared" si="265"/>
        <v>284.09187778261077</v>
      </c>
      <c r="I15963">
        <v>1.9918777826107488</v>
      </c>
    </row>
    <row r="15964" spans="5:9" x14ac:dyDescent="0.25">
      <c r="E15964">
        <v>282.2</v>
      </c>
      <c r="F15964">
        <v>1.0700000000000007</v>
      </c>
      <c r="G15964">
        <v>304.60096913562791</v>
      </c>
      <c r="H15964">
        <f t="shared" si="265"/>
        <v>284.20384954016703</v>
      </c>
      <c r="I15964">
        <v>2.0038495401670633</v>
      </c>
    </row>
    <row r="15965" spans="5:9" x14ac:dyDescent="0.25">
      <c r="E15965">
        <v>282.3</v>
      </c>
      <c r="F15965">
        <v>1.0700000000000007</v>
      </c>
      <c r="G15965">
        <v>304.56231056677029</v>
      </c>
      <c r="H15965">
        <f t="shared" si="265"/>
        <v>284.31594649418355</v>
      </c>
      <c r="I15965">
        <v>2.015946494183563</v>
      </c>
    </row>
    <row r="15966" spans="5:9" x14ac:dyDescent="0.25">
      <c r="E15966">
        <v>282.39999999999998</v>
      </c>
      <c r="F15966">
        <v>1.0700000000000007</v>
      </c>
      <c r="G15966">
        <v>304.52261380731034</v>
      </c>
      <c r="H15966">
        <f t="shared" si="265"/>
        <v>284.42817047590177</v>
      </c>
      <c r="I15966">
        <v>2.0281704759017831</v>
      </c>
    </row>
    <row r="15967" spans="5:9" x14ac:dyDescent="0.25">
      <c r="E15967">
        <v>282.5</v>
      </c>
      <c r="F15967">
        <v>1.0700000000000007</v>
      </c>
      <c r="G15967">
        <v>304.48187805175706</v>
      </c>
      <c r="H15967">
        <f t="shared" si="265"/>
        <v>284.54052333896215</v>
      </c>
      <c r="I15967">
        <v>2.0405233389621413</v>
      </c>
    </row>
    <row r="15968" spans="5:9" x14ac:dyDescent="0.25">
      <c r="E15968">
        <v>282.60000000000002</v>
      </c>
      <c r="F15968">
        <v>1.0700000000000007</v>
      </c>
      <c r="G15968">
        <v>304.44010250181753</v>
      </c>
      <c r="H15968">
        <f t="shared" si="265"/>
        <v>284.65300695657641</v>
      </c>
      <c r="I15968">
        <v>2.0530069565763998</v>
      </c>
    </row>
    <row r="15969" spans="5:9" x14ac:dyDescent="0.25">
      <c r="E15969">
        <v>282.7</v>
      </c>
      <c r="F15969">
        <v>1.0700000000000007</v>
      </c>
      <c r="G15969">
        <v>304.39728636542799</v>
      </c>
      <c r="H15969">
        <f t="shared" si="265"/>
        <v>284.7656232182012</v>
      </c>
      <c r="I15969">
        <v>2.0656232182012109</v>
      </c>
    </row>
    <row r="15970" spans="5:9" x14ac:dyDescent="0.25">
      <c r="E15970">
        <v>282.8</v>
      </c>
      <c r="F15970">
        <v>1.0700000000000007</v>
      </c>
      <c r="G15970">
        <v>304.3534288557459</v>
      </c>
      <c r="H15970">
        <f t="shared" si="265"/>
        <v>284.87837402565265</v>
      </c>
      <c r="I15970">
        <v>2.0783740256526513</v>
      </c>
    </row>
    <row r="15971" spans="5:9" x14ac:dyDescent="0.25">
      <c r="E15971">
        <v>282.89999999999998</v>
      </c>
      <c r="F15971">
        <v>1.0700000000000007</v>
      </c>
      <c r="G15971">
        <v>304.30852919010835</v>
      </c>
      <c r="H15971">
        <f t="shared" si="265"/>
        <v>284.99126128859547</v>
      </c>
      <c r="I15971">
        <v>2.0912612885954704</v>
      </c>
    </row>
    <row r="15972" spans="5:9" x14ac:dyDescent="0.25">
      <c r="E15972">
        <v>283</v>
      </c>
      <c r="F15972">
        <v>1.0700000000000007</v>
      </c>
      <c r="G15972">
        <v>304.26258658895887</v>
      </c>
      <c r="H15972">
        <f t="shared" si="265"/>
        <v>285.1042869193335</v>
      </c>
      <c r="I15972">
        <v>2.1042869193335045</v>
      </c>
    </row>
    <row r="15973" spans="5:9" x14ac:dyDescent="0.25">
      <c r="E15973">
        <v>283.10000000000002</v>
      </c>
      <c r="F15973">
        <v>1.0700000000000007</v>
      </c>
      <c r="G15973">
        <v>304.21560027474931</v>
      </c>
      <c r="H15973">
        <f t="shared" si="265"/>
        <v>285.21745282682014</v>
      </c>
      <c r="I15973">
        <v>2.1174528268201209</v>
      </c>
    </row>
    <row r="15974" spans="5:9" x14ac:dyDescent="0.25">
      <c r="E15974">
        <v>283.2</v>
      </c>
      <c r="F15974">
        <v>1.0700000000000007</v>
      </c>
      <c r="G15974">
        <v>304.16756947081859</v>
      </c>
      <c r="H15974">
        <f t="shared" si="265"/>
        <v>285.33076090979915</v>
      </c>
      <c r="I15974">
        <v>2.1307609097991396</v>
      </c>
    </row>
    <row r="15975" spans="5:9" x14ac:dyDescent="0.25">
      <c r="E15975">
        <v>283.3</v>
      </c>
      <c r="F15975">
        <v>1.0700000000000007</v>
      </c>
      <c r="G15975">
        <v>304.11849340025532</v>
      </c>
      <c r="H15975">
        <f t="shared" si="265"/>
        <v>285.44421304897764</v>
      </c>
      <c r="I15975">
        <v>2.1442130489776283</v>
      </c>
    </row>
    <row r="15976" spans="5:9" x14ac:dyDescent="0.25">
      <c r="E15976">
        <v>283.39999999999998</v>
      </c>
      <c r="F15976">
        <v>1.0700000000000007</v>
      </c>
      <c r="G15976">
        <v>304.068371284747</v>
      </c>
      <c r="H15976">
        <f t="shared" si="265"/>
        <v>285.55781109812187</v>
      </c>
      <c r="I15976">
        <v>2.1578110981219023</v>
      </c>
    </row>
    <row r="15977" spans="5:9" x14ac:dyDescent="0.25">
      <c r="E15977">
        <v>283.5</v>
      </c>
      <c r="F15977">
        <v>1.0700000000000007</v>
      </c>
      <c r="G15977">
        <v>304.01720234342275</v>
      </c>
      <c r="H15977">
        <f t="shared" si="265"/>
        <v>285.67155687395768</v>
      </c>
      <c r="I15977">
        <v>2.1715568739576585</v>
      </c>
    </row>
    <row r="15978" spans="5:9" x14ac:dyDescent="0.25">
      <c r="E15978">
        <v>283.60000000000002</v>
      </c>
      <c r="F15978">
        <v>1.0700000000000007</v>
      </c>
      <c r="G15978">
        <v>303.9649857916931</v>
      </c>
      <c r="H15978">
        <f t="shared" si="265"/>
        <v>285.78545214474354</v>
      </c>
      <c r="I15978">
        <v>2.1854521447435289</v>
      </c>
    </row>
    <row r="15979" spans="5:9" x14ac:dyDescent="0.25">
      <c r="E15979">
        <v>283.7</v>
      </c>
      <c r="F15979">
        <v>1.0700000000000007</v>
      </c>
      <c r="G15979">
        <v>303.91172084009293</v>
      </c>
      <c r="H15979">
        <f t="shared" si="265"/>
        <v>285.89949861737523</v>
      </c>
      <c r="I15979">
        <v>2.1994986173752693</v>
      </c>
    </row>
    <row r="15980" spans="5:9" x14ac:dyDescent="0.25">
      <c r="E15980">
        <v>283.8</v>
      </c>
      <c r="F15980">
        <v>1.0700000000000007</v>
      </c>
      <c r="G15980">
        <v>303.85740669313225</v>
      </c>
      <c r="H15980">
        <f t="shared" si="265"/>
        <v>286.01369792286471</v>
      </c>
      <c r="I15980">
        <v>2.2136979228646894</v>
      </c>
    </row>
    <row r="15981" spans="5:9" x14ac:dyDescent="0.25">
      <c r="E15981">
        <v>283.89999999999998</v>
      </c>
      <c r="F15981">
        <v>1.0700000000000007</v>
      </c>
      <c r="G15981">
        <v>303.80204254816118</v>
      </c>
      <c r="H15981">
        <f t="shared" si="265"/>
        <v>286.12805160002398</v>
      </c>
      <c r="I15981">
        <v>2.2280516000239921</v>
      </c>
    </row>
    <row r="15982" spans="5:9" x14ac:dyDescent="0.25">
      <c r="E15982">
        <v>284</v>
      </c>
      <c r="F15982">
        <v>1.0700000000000007</v>
      </c>
      <c r="G15982">
        <v>303.74562759425299</v>
      </c>
      <c r="H15982">
        <f t="shared" si="265"/>
        <v>286.24256107717179</v>
      </c>
      <c r="I15982">
        <v>2.2425610771717706</v>
      </c>
    </row>
    <row r="15983" spans="5:9" x14ac:dyDescent="0.25">
      <c r="E15983">
        <v>284.10000000000002</v>
      </c>
      <c r="F15983">
        <v>1.0700000000000007</v>
      </c>
      <c r="G15983">
        <v>303.68816101111224</v>
      </c>
      <c r="H15983">
        <f t="shared" si="265"/>
        <v>286.35722765166241</v>
      </c>
      <c r="I15983">
        <v>2.2572276516624039</v>
      </c>
    </row>
    <row r="15984" spans="5:9" x14ac:dyDescent="0.25">
      <c r="E15984">
        <v>284.2</v>
      </c>
      <c r="F15984">
        <v>1.0700000000000007</v>
      </c>
      <c r="G15984">
        <v>303.62964196801221</v>
      </c>
      <c r="H15984">
        <f t="shared" si="265"/>
        <v>286.47205246702555</v>
      </c>
      <c r="I15984">
        <v>2.272052467025568</v>
      </c>
    </row>
    <row r="15985" spans="5:9" x14ac:dyDescent="0.25">
      <c r="E15985">
        <v>284.3</v>
      </c>
      <c r="F15985">
        <v>1.0700000000000007</v>
      </c>
      <c r="G15985">
        <v>303.57006962276756</v>
      </c>
      <c r="H15985">
        <f t="shared" si="265"/>
        <v>286.58703648748798</v>
      </c>
      <c r="I15985">
        <v>2.2870364874879656</v>
      </c>
    </row>
    <row r="15986" spans="5:9" x14ac:dyDescent="0.25">
      <c r="E15986">
        <v>284.39999999999998</v>
      </c>
      <c r="F15986">
        <v>1.0700000000000007</v>
      </c>
      <c r="G15986">
        <v>303.50944312074711</v>
      </c>
      <c r="H15986">
        <f t="shared" si="265"/>
        <v>286.70218046963464</v>
      </c>
      <c r="I15986">
        <v>2.3021804696346528</v>
      </c>
    </row>
    <row r="15987" spans="5:9" x14ac:dyDescent="0.25">
      <c r="E15987">
        <v>284.5</v>
      </c>
      <c r="F15987">
        <v>1.0700000000000007</v>
      </c>
      <c r="G15987">
        <v>303.44776159393274</v>
      </c>
      <c r="H15987">
        <f t="shared" si="265"/>
        <v>286.81748493095432</v>
      </c>
      <c r="I15987">
        <v>2.3174849309543166</v>
      </c>
    </row>
    <row r="15988" spans="5:9" x14ac:dyDescent="0.25">
      <c r="E15988">
        <v>284.60000000000002</v>
      </c>
      <c r="F15988">
        <v>1.0700000000000007</v>
      </c>
      <c r="G15988">
        <v>303.38502416002848</v>
      </c>
      <c r="H15988">
        <f t="shared" si="265"/>
        <v>286.93295011500049</v>
      </c>
      <c r="I15988">
        <v>2.3329501150004752</v>
      </c>
    </row>
    <row r="15989" spans="5:9" x14ac:dyDescent="0.25">
      <c r="E15989">
        <v>284.7</v>
      </c>
      <c r="F15989">
        <v>1.0700000000000007</v>
      </c>
      <c r="G15989">
        <v>303.3212299216255</v>
      </c>
      <c r="H15989">
        <f t="shared" si="265"/>
        <v>287.04857595289133</v>
      </c>
      <c r="I15989">
        <v>2.3485759528913497</v>
      </c>
    </row>
    <row r="15990" spans="5:9" x14ac:dyDescent="0.25">
      <c r="E15990">
        <v>284.8</v>
      </c>
      <c r="F15990">
        <v>1.0700000000000007</v>
      </c>
      <c r="G15990">
        <v>303.25637796542719</v>
      </c>
      <c r="H15990">
        <f t="shared" si="265"/>
        <v>287.16436202086476</v>
      </c>
      <c r="I15990">
        <v>2.3643620208647267</v>
      </c>
    </row>
    <row r="15991" spans="5:9" x14ac:dyDescent="0.25">
      <c r="E15991">
        <v>284.89999999999998</v>
      </c>
      <c r="F15991">
        <v>1.0700000000000007</v>
      </c>
      <c r="G15991">
        <v>303.19046736154024</v>
      </c>
      <c r="H15991">
        <f t="shared" si="265"/>
        <v>287.28030749360244</v>
      </c>
      <c r="I15991">
        <v>2.3803074936024617</v>
      </c>
    </row>
    <row r="15992" spans="5:9" x14ac:dyDescent="0.25">
      <c r="E15992">
        <v>285</v>
      </c>
      <c r="F15992">
        <v>1.0700000000000007</v>
      </c>
      <c r="G15992">
        <v>303.12349716283393</v>
      </c>
      <c r="H15992">
        <f t="shared" si="265"/>
        <v>287.39641109304353</v>
      </c>
      <c r="I15992">
        <v>2.3964110930435258</v>
      </c>
    </row>
    <row r="15993" spans="5:9" x14ac:dyDescent="0.25">
      <c r="E15993">
        <v>285.10000000000002</v>
      </c>
      <c r="F15993">
        <v>1.0700000000000007</v>
      </c>
      <c r="G15993">
        <v>303.05546640437456</v>
      </c>
      <c r="H15993">
        <f t="shared" si="265"/>
        <v>287.51267103241656</v>
      </c>
      <c r="I15993">
        <v>2.4126710324165668</v>
      </c>
    </row>
    <row r="15994" spans="5:9" x14ac:dyDescent="0.25">
      <c r="E15994">
        <v>285.2</v>
      </c>
      <c r="F15994">
        <v>1.0700000000000007</v>
      </c>
      <c r="G15994">
        <v>302.98637410293645</v>
      </c>
      <c r="H15994">
        <f t="shared" si="265"/>
        <v>287.62908495524482</v>
      </c>
      <c r="I15994">
        <v>2.4290849552448206</v>
      </c>
    </row>
    <row r="15995" spans="5:9" x14ac:dyDescent="0.25">
      <c r="E15995">
        <v>285.3</v>
      </c>
      <c r="F15995">
        <v>1.0700000000000007</v>
      </c>
      <c r="G15995">
        <v>302.91621925659535</v>
      </c>
      <c r="H15995">
        <f t="shared" si="265"/>
        <v>287.74564986911037</v>
      </c>
      <c r="I15995">
        <v>2.4456498691103628</v>
      </c>
    </row>
    <row r="15996" spans="5:9" x14ac:dyDescent="0.25">
      <c r="E15996">
        <v>285.39999999999998</v>
      </c>
      <c r="F15996">
        <v>1.0700000000000007</v>
      </c>
      <c r="G15996">
        <v>302.84500084440606</v>
      </c>
      <c r="H15996">
        <f t="shared" si="265"/>
        <v>287.86236207401396</v>
      </c>
      <c r="I15996">
        <v>2.4623620740139973</v>
      </c>
    </row>
    <row r="15997" spans="5:9" x14ac:dyDescent="0.25">
      <c r="E15997">
        <v>285.5</v>
      </c>
      <c r="F15997">
        <v>1.0700000000000007</v>
      </c>
      <c r="G15997">
        <v>302.77271782616867</v>
      </c>
      <c r="H15997">
        <f t="shared" si="265"/>
        <v>287.97921708523478</v>
      </c>
      <c r="I15997">
        <v>2.4792170852347906</v>
      </c>
    </row>
    <row r="15998" spans="5:9" x14ac:dyDescent="0.25">
      <c r="E15998">
        <v>285.60000000000002</v>
      </c>
      <c r="F15998">
        <v>1.0700000000000007</v>
      </c>
      <c r="G15998">
        <v>302.69936914228543</v>
      </c>
      <c r="H15998">
        <f t="shared" si="265"/>
        <v>288.09620955068249</v>
      </c>
      <c r="I15998">
        <v>2.4962095506824586</v>
      </c>
    </row>
    <row r="15999" spans="5:9" x14ac:dyDescent="0.25">
      <c r="E15999">
        <v>285.7</v>
      </c>
      <c r="F15999">
        <v>1.0700000000000007</v>
      </c>
      <c r="G15999">
        <v>302.62495371371159</v>
      </c>
      <c r="H15999">
        <f t="shared" si="265"/>
        <v>288.21333316285154</v>
      </c>
      <c r="I15999">
        <v>2.5133331628515401</v>
      </c>
    </row>
    <row r="16000" spans="5:9" x14ac:dyDescent="0.25">
      <c r="E16000">
        <v>285.8</v>
      </c>
      <c r="F16000">
        <v>1.0700000000000007</v>
      </c>
      <c r="G16000">
        <v>302.54947044200128</v>
      </c>
      <c r="H16000">
        <f t="shared" si="265"/>
        <v>288.33058056563095</v>
      </c>
      <c r="I16000">
        <v>2.5305805656309293</v>
      </c>
    </row>
    <row r="16001" spans="5:9" x14ac:dyDescent="0.25">
      <c r="E16001">
        <v>285.89999999999998</v>
      </c>
      <c r="F16001">
        <v>1.0700000000000007</v>
      </c>
      <c r="G16001">
        <v>302.47291820945196</v>
      </c>
      <c r="H16001">
        <f t="shared" si="265"/>
        <v>288.44794325640197</v>
      </c>
      <c r="I16001">
        <v>2.5479432564019651</v>
      </c>
    </row>
    <row r="16002" spans="5:9" x14ac:dyDescent="0.25">
      <c r="E16002">
        <v>286</v>
      </c>
      <c r="F16002">
        <v>1.0700000000000007</v>
      </c>
      <c r="G16002">
        <v>302.39529587934749</v>
      </c>
      <c r="H16002">
        <f t="shared" si="265"/>
        <v>288.56541148407524</v>
      </c>
      <c r="I16002">
        <v>2.5654114840752675</v>
      </c>
    </row>
    <row r="16003" spans="5:9" x14ac:dyDescent="0.25">
      <c r="E16003">
        <v>286.10000000000002</v>
      </c>
      <c r="F16003">
        <v>1.0700000000000007</v>
      </c>
      <c r="G16003">
        <v>302.31660229630177</v>
      </c>
      <c r="H16003">
        <f t="shared" si="265"/>
        <v>288.68297414397563</v>
      </c>
      <c r="I16003">
        <v>2.5829741439756133</v>
      </c>
    </row>
    <row r="16004" spans="5:9" x14ac:dyDescent="0.25">
      <c r="E16004">
        <v>286.2</v>
      </c>
      <c r="F16004">
        <v>1.0700000000000007</v>
      </c>
      <c r="G16004">
        <v>302.23683628670386</v>
      </c>
      <c r="H16004">
        <f t="shared" si="265"/>
        <v>288.80061867078723</v>
      </c>
      <c r="I16004">
        <v>2.6006186707872549</v>
      </c>
    </row>
    <row r="16005" spans="5:9" x14ac:dyDescent="0.25">
      <c r="E16005">
        <v>286.3</v>
      </c>
      <c r="F16005">
        <v>1.0700000000000007</v>
      </c>
      <c r="G16005">
        <v>302.15599665926482</v>
      </c>
      <c r="H16005">
        <f t="shared" si="265"/>
        <v>288.91833093112086</v>
      </c>
      <c r="I16005">
        <v>2.6183309311208247</v>
      </c>
    </row>
    <row r="16006" spans="5:9" x14ac:dyDescent="0.25">
      <c r="E16006">
        <v>286.39999999999998</v>
      </c>
      <c r="F16006">
        <v>1.0700000000000007</v>
      </c>
      <c r="G16006">
        <v>302.07408220566617</v>
      </c>
      <c r="H16006">
        <f t="shared" ref="H16006:H16069" si="266">E16006+I16006</f>
        <v>289.03609511765626</v>
      </c>
      <c r="I16006">
        <v>2.6360951176562808</v>
      </c>
    </row>
    <row r="16007" spans="5:9" x14ac:dyDescent="0.25">
      <c r="E16007">
        <v>286.5</v>
      </c>
      <c r="F16007">
        <v>1.0700000000000007</v>
      </c>
      <c r="G16007">
        <v>301.99109170131078</v>
      </c>
      <c r="H16007">
        <f t="shared" si="266"/>
        <v>289.15389364725024</v>
      </c>
      <c r="I16007">
        <v>2.6538936472502468</v>
      </c>
    </row>
    <row r="16008" spans="5:9" x14ac:dyDescent="0.25">
      <c r="E16008">
        <v>286.60000000000002</v>
      </c>
      <c r="F16008">
        <v>1.0700000000000007</v>
      </c>
      <c r="G16008">
        <v>301.90702390617417</v>
      </c>
      <c r="H16008">
        <f t="shared" si="266"/>
        <v>289.27170706586321</v>
      </c>
      <c r="I16008">
        <v>2.6717070658632078</v>
      </c>
    </row>
    <row r="16009" spans="5:9" x14ac:dyDescent="0.25">
      <c r="E16009">
        <v>286.7</v>
      </c>
      <c r="F16009">
        <v>1.0700000000000007</v>
      </c>
      <c r="G16009">
        <v>301.82187756575649</v>
      </c>
      <c r="H16009">
        <f t="shared" si="266"/>
        <v>289.38951396364911</v>
      </c>
      <c r="I16009">
        <v>2.6895139636491181</v>
      </c>
    </row>
    <row r="16010" spans="5:9" x14ac:dyDescent="0.25">
      <c r="E16010">
        <v>286.8</v>
      </c>
      <c r="F16010">
        <v>1.0700000000000007</v>
      </c>
      <c r="G16010">
        <v>301.73565141213328</v>
      </c>
      <c r="H16010">
        <f t="shared" si="266"/>
        <v>289.50729090403939</v>
      </c>
      <c r="I16010">
        <v>2.7072909040393696</v>
      </c>
    </row>
    <row r="16011" spans="5:9" x14ac:dyDescent="0.25">
      <c r="E16011">
        <v>286.89999999999998</v>
      </c>
      <c r="F16011">
        <v>1.0700000000000007</v>
      </c>
      <c r="G16011">
        <v>301.64834416510359</v>
      </c>
      <c r="H16011">
        <f t="shared" si="266"/>
        <v>289.62501237111917</v>
      </c>
      <c r="I16011">
        <v>2.7250123711192016</v>
      </c>
    </row>
    <row r="16012" spans="5:9" x14ac:dyDescent="0.25">
      <c r="E16012">
        <v>287</v>
      </c>
      <c r="F16012">
        <v>1.0700000000000007</v>
      </c>
      <c r="G16012">
        <v>301.55995453343343</v>
      </c>
      <c r="H16012">
        <f t="shared" si="266"/>
        <v>289.74265074000505</v>
      </c>
      <c r="I16012">
        <v>2.7426507400050255</v>
      </c>
    </row>
    <row r="16013" spans="5:9" x14ac:dyDescent="0.25">
      <c r="E16013">
        <v>287.10000000000002</v>
      </c>
      <c r="F16013">
        <v>1.0700000000000007</v>
      </c>
      <c r="G16013">
        <v>301.4704812161923</v>
      </c>
      <c r="H16013">
        <f t="shared" si="266"/>
        <v>289.86017627524672</v>
      </c>
      <c r="I16013">
        <v>2.7601762752467143</v>
      </c>
    </row>
    <row r="16014" spans="5:9" x14ac:dyDescent="0.25">
      <c r="E16014">
        <v>287.2</v>
      </c>
      <c r="F16014">
        <v>1.0700000000000007</v>
      </c>
      <c r="G16014">
        <v>301.37992290418043</v>
      </c>
      <c r="H16014">
        <f t="shared" si="266"/>
        <v>289.97755716245285</v>
      </c>
      <c r="I16014">
        <v>2.7775571624528816</v>
      </c>
    </row>
    <row r="16015" spans="5:9" x14ac:dyDescent="0.25">
      <c r="E16015">
        <v>287.3</v>
      </c>
      <c r="F16015">
        <v>1.0700000000000007</v>
      </c>
      <c r="G16015">
        <v>301.28827828144313</v>
      </c>
      <c r="H16015">
        <f t="shared" si="266"/>
        <v>290.09475957831836</v>
      </c>
      <c r="I16015">
        <v>2.7947595783183754</v>
      </c>
    </row>
    <row r="16016" spans="5:9" x14ac:dyDescent="0.25">
      <c r="E16016">
        <v>287.39999999999998</v>
      </c>
      <c r="F16016">
        <v>1.0700000000000007</v>
      </c>
      <c r="G16016">
        <v>301.19554602686998</v>
      </c>
      <c r="H16016">
        <f t="shared" si="266"/>
        <v>290.21174780396871</v>
      </c>
      <c r="I16016">
        <v>2.811747803968708</v>
      </c>
    </row>
    <row r="16017" spans="5:9" x14ac:dyDescent="0.25">
      <c r="E16017">
        <v>287.5</v>
      </c>
      <c r="F16017">
        <v>1.0700000000000007</v>
      </c>
      <c r="G16017">
        <v>301.10172481587466</v>
      </c>
      <c r="H16017">
        <f t="shared" si="266"/>
        <v>290.32848438597421</v>
      </c>
      <c r="I16017">
        <v>2.8284843859742086</v>
      </c>
    </row>
    <row r="16018" spans="5:9" x14ac:dyDescent="0.25">
      <c r="E16018">
        <v>287.60000000000002</v>
      </c>
      <c r="F16018">
        <v>1.0700000000000007</v>
      </c>
      <c r="G16018">
        <v>301.00681332215248</v>
      </c>
      <c r="H16018">
        <f t="shared" si="266"/>
        <v>290.4449303484846</v>
      </c>
      <c r="I16018">
        <v>2.8449303484845849</v>
      </c>
    </row>
    <row r="16019" spans="5:9" x14ac:dyDescent="0.25">
      <c r="E16019">
        <v>287.7</v>
      </c>
      <c r="F16019">
        <v>1.0700000000000007</v>
      </c>
      <c r="G16019">
        <v>300.91081021951032</v>
      </c>
      <c r="H16019">
        <f t="shared" si="266"/>
        <v>290.56104545866327</v>
      </c>
      <c r="I16019">
        <v>2.8610454586632694</v>
      </c>
    </row>
    <row r="16020" spans="5:9" x14ac:dyDescent="0.25">
      <c r="E16020">
        <v>287.8</v>
      </c>
      <c r="F16020">
        <v>1.0700000000000007</v>
      </c>
      <c r="G16020">
        <v>300.81371418376654</v>
      </c>
      <c r="H16020">
        <f t="shared" si="266"/>
        <v>290.67678854595385</v>
      </c>
      <c r="I16020">
        <v>2.8767885459538167</v>
      </c>
    </row>
    <row r="16021" spans="5:9" x14ac:dyDescent="0.25">
      <c r="E16021">
        <v>287.89999999999998</v>
      </c>
      <c r="F16021">
        <v>1.0700000000000007</v>
      </c>
      <c r="G16021">
        <v>300.71552389471492</v>
      </c>
      <c r="H16021">
        <f t="shared" si="266"/>
        <v>290.79211787371122</v>
      </c>
      <c r="I16021">
        <v>2.8921178737112476</v>
      </c>
    </row>
    <row r="16022" spans="5:9" x14ac:dyDescent="0.25">
      <c r="E16022">
        <v>288</v>
      </c>
      <c r="F16022">
        <v>1.0700000000000007</v>
      </c>
      <c r="G16022">
        <v>300.61623803814922</v>
      </c>
      <c r="H16022">
        <f t="shared" si="266"/>
        <v>290.90699155943713</v>
      </c>
      <c r="I16022">
        <v>2.9069915594371527</v>
      </c>
    </row>
    <row r="16023" spans="5:9" x14ac:dyDescent="0.25">
      <c r="E16023">
        <v>288.10000000000002</v>
      </c>
      <c r="F16023">
        <v>1.0700000000000007</v>
      </c>
      <c r="G16023">
        <v>300.5158553079425</v>
      </c>
      <c r="H16023">
        <f t="shared" si="266"/>
        <v>291.02136803736676</v>
      </c>
      <c r="I16023">
        <v>2.9213680373667263</v>
      </c>
    </row>
    <row r="16024" spans="5:9" x14ac:dyDescent="0.25">
      <c r="E16024">
        <v>288.2</v>
      </c>
      <c r="F16024">
        <v>1.0700000000000007</v>
      </c>
      <c r="G16024">
        <v>300.41437440817765</v>
      </c>
      <c r="H16024">
        <f t="shared" si="266"/>
        <v>291.13520655460439</v>
      </c>
      <c r="I16024">
        <v>2.9352065546043895</v>
      </c>
    </row>
    <row r="16025" spans="5:9" x14ac:dyDescent="0.25">
      <c r="E16025">
        <v>288.3</v>
      </c>
      <c r="F16025">
        <v>1.0700000000000007</v>
      </c>
      <c r="G16025">
        <v>300.31179405532265</v>
      </c>
      <c r="H16025">
        <f t="shared" si="266"/>
        <v>291.24846768956087</v>
      </c>
      <c r="I16025">
        <v>2.9484676895608417</v>
      </c>
    </row>
    <row r="16026" spans="5:9" x14ac:dyDescent="0.25">
      <c r="E16026">
        <v>288.39999999999998</v>
      </c>
      <c r="F16026">
        <v>1.0700000000000007</v>
      </c>
      <c r="G16026">
        <v>300.20811298044697</v>
      </c>
      <c r="H16026">
        <f t="shared" si="266"/>
        <v>291.3611138792989</v>
      </c>
      <c r="I16026">
        <v>2.961113879298912</v>
      </c>
    </row>
    <row r="16027" spans="5:9" x14ac:dyDescent="0.25">
      <c r="E16027">
        <v>288.5</v>
      </c>
      <c r="F16027">
        <v>1.0700000000000007</v>
      </c>
      <c r="G16027">
        <v>300.10332993147273</v>
      </c>
      <c r="H16027">
        <f t="shared" si="266"/>
        <v>291.47310994074354</v>
      </c>
      <c r="I16027">
        <v>2.9731099407435462</v>
      </c>
    </row>
    <row r="16028" spans="5:9" x14ac:dyDescent="0.25">
      <c r="E16028">
        <v>288.60000000000002</v>
      </c>
      <c r="F16028">
        <v>1.0700000000000007</v>
      </c>
      <c r="G16028">
        <v>299.99744367545583</v>
      </c>
      <c r="H16028">
        <f t="shared" si="266"/>
        <v>291.58442356973256</v>
      </c>
      <c r="I16028">
        <v>2.9844235697325567</v>
      </c>
    </row>
    <row r="16029" spans="5:9" x14ac:dyDescent="0.25">
      <c r="E16029">
        <v>288.7</v>
      </c>
      <c r="F16029">
        <v>1.0700000000000007</v>
      </c>
      <c r="G16029">
        <v>299.89045300089214</v>
      </c>
      <c r="H16029">
        <f t="shared" si="266"/>
        <v>291.69502580172144</v>
      </c>
      <c r="I16029">
        <v>2.9950258017214701</v>
      </c>
    </row>
    <row r="16030" spans="5:9" x14ac:dyDescent="0.25">
      <c r="E16030">
        <v>288.8</v>
      </c>
      <c r="F16030">
        <v>1.0700000000000007</v>
      </c>
      <c r="G16030">
        <v>299.78235672004274</v>
      </c>
      <c r="H16030">
        <f t="shared" si="266"/>
        <v>291.80489141869145</v>
      </c>
      <c r="I16030">
        <v>3.0048914186914235</v>
      </c>
    </row>
    <row r="16031" spans="5:9" x14ac:dyDescent="0.25">
      <c r="E16031">
        <v>288.89999999999998</v>
      </c>
      <c r="F16031">
        <v>1.0700000000000007</v>
      </c>
      <c r="G16031">
        <v>299.67315367127389</v>
      </c>
      <c r="H16031">
        <f t="shared" si="266"/>
        <v>291.91399928845379</v>
      </c>
      <c r="I16031">
        <v>3.0139992884538285</v>
      </c>
    </row>
    <row r="16032" spans="5:9" x14ac:dyDescent="0.25">
      <c r="E16032">
        <v>289</v>
      </c>
      <c r="F16032">
        <v>1.0700000000000007</v>
      </c>
      <c r="G16032">
        <v>299.56284272140539</v>
      </c>
      <c r="H16032">
        <f t="shared" si="266"/>
        <v>292.02233262502784</v>
      </c>
      <c r="I16032">
        <v>3.0223326250278655</v>
      </c>
    </row>
    <row r="16033" spans="5:9" x14ac:dyDescent="0.25">
      <c r="E16033">
        <v>289.10000000000002</v>
      </c>
      <c r="F16033">
        <v>1.0700000000000007</v>
      </c>
      <c r="G16033">
        <v>299.45142276806331</v>
      </c>
      <c r="H16033">
        <f t="shared" si="266"/>
        <v>292.12987916193708</v>
      </c>
      <c r="I16033">
        <v>3.0298791619370355</v>
      </c>
    </row>
    <row r="16034" spans="5:9" x14ac:dyDescent="0.25">
      <c r="E16034">
        <v>289.2</v>
      </c>
      <c r="F16034">
        <v>1.0700000000000007</v>
      </c>
      <c r="G16034">
        <v>299.33889274203113</v>
      </c>
      <c r="H16034">
        <f t="shared" si="266"/>
        <v>292.23663123391344</v>
      </c>
      <c r="I16034">
        <v>3.0366312339134818</v>
      </c>
    </row>
    <row r="16035" spans="5:9" x14ac:dyDescent="0.25">
      <c r="E16035">
        <v>289.3</v>
      </c>
      <c r="F16035">
        <v>1.0700000000000007</v>
      </c>
      <c r="G16035">
        <v>299.22525160959498</v>
      </c>
      <c r="H16035">
        <f t="shared" si="266"/>
        <v>292.34258576635534</v>
      </c>
      <c r="I16035">
        <v>3.0425857663553506</v>
      </c>
    </row>
    <row r="16036" spans="5:9" x14ac:dyDescent="0.25">
      <c r="E16036">
        <v>289.39999999999998</v>
      </c>
      <c r="F16036">
        <v>1.0700000000000007</v>
      </c>
      <c r="G16036">
        <v>299.1104983748773</v>
      </c>
      <c r="H16036">
        <f t="shared" si="266"/>
        <v>292.4477441756776</v>
      </c>
      <c r="I16036">
        <v>3.0477441756776136</v>
      </c>
    </row>
    <row r="16037" spans="5:9" x14ac:dyDescent="0.25">
      <c r="E16037">
        <v>289.5</v>
      </c>
      <c r="F16037">
        <v>1.0700000000000007</v>
      </c>
      <c r="G16037">
        <v>298.99463208215548</v>
      </c>
      <c r="H16037">
        <f t="shared" si="266"/>
        <v>292.55211218717085</v>
      </c>
      <c r="I16037">
        <v>3.0521121871708661</v>
      </c>
    </row>
    <row r="16038" spans="5:9" x14ac:dyDescent="0.25">
      <c r="E16038">
        <v>289.60000000000002</v>
      </c>
      <c r="F16038">
        <v>1.0700000000000007</v>
      </c>
      <c r="G16038">
        <v>298.87765181815928</v>
      </c>
      <c r="H16038">
        <f t="shared" si="266"/>
        <v>292.65569957991443</v>
      </c>
      <c r="I16038">
        <v>3.0556995799144309</v>
      </c>
    </row>
    <row r="16039" spans="5:9" x14ac:dyDescent="0.25">
      <c r="E16039">
        <v>289.7</v>
      </c>
      <c r="F16039">
        <v>1.0700000000000007</v>
      </c>
      <c r="G16039">
        <v>298.7595567143444</v>
      </c>
      <c r="H16039">
        <f t="shared" si="266"/>
        <v>292.75851987051982</v>
      </c>
      <c r="I16039">
        <v>3.0585198705198304</v>
      </c>
    </row>
    <row r="16040" spans="5:9" x14ac:dyDescent="0.25">
      <c r="E16040">
        <v>289.8</v>
      </c>
      <c r="F16040">
        <v>1.0700000000000007</v>
      </c>
      <c r="G16040">
        <v>298.64034594913642</v>
      </c>
      <c r="H16040">
        <f t="shared" si="266"/>
        <v>292.86058994892011</v>
      </c>
      <c r="I16040">
        <v>3.0605899489200881</v>
      </c>
    </row>
    <row r="16041" spans="5:9" x14ac:dyDescent="0.25">
      <c r="E16041">
        <v>289.89999999999998</v>
      </c>
      <c r="F16041">
        <v>1.0700000000000007</v>
      </c>
      <c r="G16041">
        <v>298.52001875014224</v>
      </c>
      <c r="H16041">
        <f t="shared" si="266"/>
        <v>292.96192968005363</v>
      </c>
      <c r="I16041">
        <v>3.0619296800536642</v>
      </c>
    </row>
    <row r="16042" spans="5:9" x14ac:dyDescent="0.25">
      <c r="E16042">
        <v>290</v>
      </c>
      <c r="F16042">
        <v>1.0700000000000007</v>
      </c>
      <c r="G16042">
        <v>298.39857439632482</v>
      </c>
      <c r="H16042">
        <f t="shared" si="266"/>
        <v>293.06256148516997</v>
      </c>
      <c r="I16042">
        <v>3.0625614851699607</v>
      </c>
    </row>
    <row r="16043" spans="5:9" x14ac:dyDescent="0.25">
      <c r="E16043">
        <v>290.10000000000002</v>
      </c>
      <c r="F16043">
        <v>1.0700000000000007</v>
      </c>
      <c r="G16043">
        <v>298.27601222013772</v>
      </c>
      <c r="H16043">
        <f t="shared" si="266"/>
        <v>293.16250991570945</v>
      </c>
      <c r="I16043">
        <v>3.062509915709454</v>
      </c>
    </row>
    <row r="16044" spans="5:9" x14ac:dyDescent="0.25">
      <c r="E16044">
        <v>290.2</v>
      </c>
      <c r="F16044">
        <v>1.0700000000000007</v>
      </c>
      <c r="G16044">
        <v>298.1523316096164</v>
      </c>
      <c r="H16044">
        <f t="shared" si="266"/>
        <v>293.26180123142262</v>
      </c>
      <c r="I16044">
        <v>3.0618012314226166</v>
      </c>
    </row>
    <row r="16045" spans="5:9" x14ac:dyDescent="0.25">
      <c r="E16045">
        <v>290.3</v>
      </c>
      <c r="F16045">
        <v>1.0700000000000007</v>
      </c>
      <c r="G16045">
        <v>298.02753201042253</v>
      </c>
      <c r="H16045">
        <f t="shared" si="266"/>
        <v>293.36046299274273</v>
      </c>
      <c r="I16045">
        <v>3.0604629927427012</v>
      </c>
    </row>
    <row r="16046" spans="5:9" x14ac:dyDescent="0.25">
      <c r="E16046">
        <v>290.39999999999998</v>
      </c>
      <c r="F16046">
        <v>1.0700000000000007</v>
      </c>
      <c r="G16046">
        <v>297.90161292783995</v>
      </c>
      <c r="H16046">
        <f t="shared" si="266"/>
        <v>293.45852367557183</v>
      </c>
      <c r="I16046">
        <v>3.0585236755718386</v>
      </c>
    </row>
    <row r="16047" spans="5:9" x14ac:dyDescent="0.25">
      <c r="E16047">
        <v>290.5</v>
      </c>
      <c r="F16047">
        <v>1.0700000000000007</v>
      </c>
      <c r="G16047">
        <v>297.7745739287181</v>
      </c>
      <c r="H16047">
        <f t="shared" si="266"/>
        <v>293.55601231471871</v>
      </c>
      <c r="I16047">
        <v>3.0560123147187306</v>
      </c>
    </row>
    <row r="16048" spans="5:9" x14ac:dyDescent="0.25">
      <c r="E16048">
        <v>290.60000000000002</v>
      </c>
      <c r="F16048">
        <v>1.0700000000000007</v>
      </c>
      <c r="G16048">
        <v>297.64641464336245</v>
      </c>
      <c r="H16048">
        <f t="shared" si="266"/>
        <v>293.65295818035685</v>
      </c>
      <c r="I16048">
        <v>3.0529581803568373</v>
      </c>
    </row>
    <row r="16049" spans="5:9" x14ac:dyDescent="0.25">
      <c r="E16049">
        <v>290.7</v>
      </c>
      <c r="F16049">
        <v>1.0700000000000007</v>
      </c>
      <c r="G16049">
        <v>297.51713476736819</v>
      </c>
      <c r="H16049">
        <f t="shared" si="266"/>
        <v>293.74939049014603</v>
      </c>
      <c r="I16049">
        <v>3.0493904901460183</v>
      </c>
    </row>
    <row r="16050" spans="5:9" x14ac:dyDescent="0.25">
      <c r="E16050">
        <v>290.8</v>
      </c>
      <c r="F16050">
        <v>1.0700000000000007</v>
      </c>
      <c r="G16050">
        <v>297.38673406339763</v>
      </c>
      <c r="H16050">
        <f t="shared" si="266"/>
        <v>293.84533815813904</v>
      </c>
      <c r="I16050">
        <v>3.0453381581390531</v>
      </c>
    </row>
    <row r="16051" spans="5:9" x14ac:dyDescent="0.25">
      <c r="E16051">
        <v>290.89999999999998</v>
      </c>
      <c r="F16051">
        <v>1.0700000000000007</v>
      </c>
      <c r="G16051">
        <v>297.25521236289779</v>
      </c>
      <c r="H16051">
        <f t="shared" si="266"/>
        <v>293.94082958031368</v>
      </c>
      <c r="I16051">
        <v>3.0408295803136749</v>
      </c>
    </row>
    <row r="16052" spans="5:9" x14ac:dyDescent="0.25">
      <c r="E16052">
        <v>291</v>
      </c>
      <c r="F16052">
        <v>1.0700000000000007</v>
      </c>
      <c r="G16052">
        <v>297.12256956775906</v>
      </c>
      <c r="H16052">
        <f t="shared" si="266"/>
        <v>294.03589245554309</v>
      </c>
      <c r="I16052">
        <v>3.0358924555430655</v>
      </c>
    </row>
    <row r="16053" spans="5:9" x14ac:dyDescent="0.25">
      <c r="E16053">
        <v>291.10000000000002</v>
      </c>
      <c r="F16053">
        <v>1.0700000000000007</v>
      </c>
      <c r="G16053">
        <v>296.98880565191291</v>
      </c>
      <c r="H16053">
        <f t="shared" si="266"/>
        <v>294.13055364003714</v>
      </c>
      <c r="I16053">
        <v>3.0305536400370872</v>
      </c>
    </row>
    <row r="16054" spans="5:9" x14ac:dyDescent="0.25">
      <c r="E16054">
        <v>291.2</v>
      </c>
      <c r="F16054">
        <v>1.0700000000000007</v>
      </c>
      <c r="G16054">
        <v>296.85392066286857</v>
      </c>
      <c r="H16054">
        <f t="shared" si="266"/>
        <v>294.22483903273553</v>
      </c>
      <c r="I16054">
        <v>3.0248390327355188</v>
      </c>
    </row>
    <row r="16055" spans="5:9" x14ac:dyDescent="0.25">
      <c r="E16055">
        <v>291.3</v>
      </c>
      <c r="F16055">
        <v>1.0700000000000007</v>
      </c>
      <c r="G16055">
        <v>296.7179147231887</v>
      </c>
      <c r="H16055">
        <f t="shared" si="266"/>
        <v>294.31877348878498</v>
      </c>
      <c r="I16055">
        <v>3.0187734887849991</v>
      </c>
    </row>
    <row r="16056" spans="5:9" x14ac:dyDescent="0.25">
      <c r="E16056">
        <v>291.39999999999998</v>
      </c>
      <c r="F16056">
        <v>1.0700000000000007</v>
      </c>
      <c r="G16056">
        <v>296.58078803190347</v>
      </c>
      <c r="H16056">
        <f t="shared" si="266"/>
        <v>294.41238075805279</v>
      </c>
      <c r="I16056">
        <v>3.0123807580528195</v>
      </c>
    </row>
    <row r="16057" spans="5:9" x14ac:dyDescent="0.25">
      <c r="E16057">
        <v>291.5</v>
      </c>
      <c r="F16057">
        <v>1.0700000000000007</v>
      </c>
      <c r="G16057">
        <v>296.44254086586454</v>
      </c>
      <c r="H16057">
        <f t="shared" si="266"/>
        <v>294.50568344559088</v>
      </c>
      <c r="I16057">
        <v>3.0056834455908739</v>
      </c>
    </row>
    <row r="16058" spans="5:9" x14ac:dyDescent="0.25">
      <c r="E16058">
        <v>291.60000000000002</v>
      </c>
      <c r="F16058">
        <v>1.0700000000000007</v>
      </c>
      <c r="G16058">
        <v>296.30317358103792</v>
      </c>
      <c r="H16058">
        <f t="shared" si="266"/>
        <v>294.59870299102988</v>
      </c>
      <c r="I16058">
        <v>2.9987029910298304</v>
      </c>
    </row>
    <row r="16059" spans="5:9" x14ac:dyDescent="0.25">
      <c r="E16059">
        <v>291.7</v>
      </c>
      <c r="F16059">
        <v>1.0700000000000007</v>
      </c>
      <c r="G16059">
        <v>296.162686613738</v>
      </c>
      <c r="H16059">
        <f t="shared" si="266"/>
        <v>294.69145966403022</v>
      </c>
      <c r="I16059">
        <v>2.9914596640302435</v>
      </c>
    </row>
    <row r="16060" spans="5:9" x14ac:dyDescent="0.25">
      <c r="E16060">
        <v>291.8</v>
      </c>
      <c r="F16060">
        <v>1.0700000000000007</v>
      </c>
      <c r="G16060">
        <v>296.02108048180287</v>
      </c>
      <c r="H16060">
        <f t="shared" si="266"/>
        <v>294.78397257311724</v>
      </c>
      <c r="I16060">
        <v>2.983972573117244</v>
      </c>
    </row>
    <row r="16061" spans="5:9" x14ac:dyDescent="0.25">
      <c r="E16061">
        <v>291.89999999999998</v>
      </c>
      <c r="F16061">
        <v>1.0700000000000007</v>
      </c>
      <c r="G16061">
        <v>295.87835578571264</v>
      </c>
      <c r="H16061">
        <f t="shared" si="266"/>
        <v>294.8762596854595</v>
      </c>
      <c r="I16061">
        <v>2.9762596854595378</v>
      </c>
    </row>
    <row r="16062" spans="5:9" x14ac:dyDescent="0.25">
      <c r="E16062">
        <v>292</v>
      </c>
      <c r="F16062">
        <v>1.0700000000000007</v>
      </c>
      <c r="G16062">
        <v>295.73451320965199</v>
      </c>
      <c r="H16062">
        <f t="shared" si="266"/>
        <v>294.96833785540429</v>
      </c>
      <c r="I16062">
        <v>2.968337855404263</v>
      </c>
    </row>
    <row r="16063" spans="5:9" x14ac:dyDescent="0.25">
      <c r="E16063">
        <v>292.10000000000002</v>
      </c>
      <c r="F16063">
        <v>1.0700000000000007</v>
      </c>
      <c r="G16063">
        <v>295.58955352251894</v>
      </c>
      <c r="H16063">
        <f t="shared" si="266"/>
        <v>295.06022285983363</v>
      </c>
      <c r="I16063">
        <v>2.9602228598336282</v>
      </c>
    </row>
    <row r="16064" spans="5:9" x14ac:dyDescent="0.25">
      <c r="E16064">
        <v>292.2</v>
      </c>
      <c r="F16064">
        <v>1.0700000000000007</v>
      </c>
      <c r="G16064">
        <v>295.4434775788809</v>
      </c>
      <c r="H16064">
        <f t="shared" si="266"/>
        <v>295.1519294386585</v>
      </c>
      <c r="I16064">
        <v>2.9519294386585062</v>
      </c>
    </row>
    <row r="16065" spans="5:9" x14ac:dyDescent="0.25">
      <c r="E16065">
        <v>292.3</v>
      </c>
      <c r="F16065">
        <v>1.0700000000000007</v>
      </c>
      <c r="G16065">
        <v>295.29628631988123</v>
      </c>
      <c r="H16065">
        <f t="shared" si="266"/>
        <v>295.24347133900028</v>
      </c>
      <c r="I16065">
        <v>2.9434713390002942</v>
      </c>
    </row>
    <row r="16066" spans="5:9" x14ac:dyDescent="0.25">
      <c r="E16066">
        <v>292.39999999999998</v>
      </c>
      <c r="F16066">
        <v>1.0700000000000007</v>
      </c>
      <c r="G16066">
        <v>295.14798077409688</v>
      </c>
      <c r="H16066">
        <f t="shared" si="266"/>
        <v>295.33486136183205</v>
      </c>
      <c r="I16066">
        <v>2.934861361832064</v>
      </c>
    </row>
    <row r="16067" spans="5:9" x14ac:dyDescent="0.25">
      <c r="E16067">
        <v>292.5</v>
      </c>
      <c r="F16067">
        <v>1.0700000000000007</v>
      </c>
      <c r="G16067">
        <v>294.99856205835067</v>
      </c>
      <c r="H16067">
        <f t="shared" si="266"/>
        <v>295.42611141004977</v>
      </c>
      <c r="I16067">
        <v>2.9261114100497911</v>
      </c>
    </row>
    <row r="16068" spans="5:9" x14ac:dyDescent="0.25">
      <c r="E16068">
        <v>292.60000000000002</v>
      </c>
      <c r="F16068">
        <v>1.0700000000000007</v>
      </c>
      <c r="G16068">
        <v>294.84803137847979</v>
      </c>
      <c r="H16068">
        <f t="shared" si="266"/>
        <v>295.51723253712385</v>
      </c>
      <c r="I16068">
        <v>2.9172325371238284</v>
      </c>
    </row>
    <row r="16069" spans="5:9" x14ac:dyDescent="0.25">
      <c r="E16069">
        <v>292.7</v>
      </c>
      <c r="F16069">
        <v>1.0700000000000007</v>
      </c>
      <c r="G16069">
        <v>294.6963900300629</v>
      </c>
      <c r="H16069">
        <f t="shared" si="266"/>
        <v>295.60823499563918</v>
      </c>
      <c r="I16069">
        <v>2.9082349956391838</v>
      </c>
    </row>
    <row r="16070" spans="5:9" x14ac:dyDescent="0.25">
      <c r="E16070">
        <v>292.8</v>
      </c>
      <c r="F16070">
        <v>1.0700000000000007</v>
      </c>
      <c r="G16070">
        <v>294.54363939910866</v>
      </c>
      <c r="H16070">
        <f t="shared" ref="H16070:H16133" si="267">E16070+I16070</f>
        <v>295.69912828517158</v>
      </c>
      <c r="I16070">
        <v>2.899128285171551</v>
      </c>
    </row>
    <row r="16071" spans="5:9" x14ac:dyDescent="0.25">
      <c r="E16071">
        <v>292.89999999999998</v>
      </c>
      <c r="F16071">
        <v>1.0700000000000007</v>
      </c>
      <c r="G16071">
        <v>294.38978096270802</v>
      </c>
      <c r="H16071">
        <f t="shared" si="267"/>
        <v>295.78992119906542</v>
      </c>
      <c r="I16071">
        <v>2.8899211990654394</v>
      </c>
    </row>
    <row r="16072" spans="5:9" x14ac:dyDescent="0.25">
      <c r="E16072">
        <v>293</v>
      </c>
      <c r="F16072">
        <v>1.0700000000000007</v>
      </c>
      <c r="G16072">
        <v>294.2348162896522</v>
      </c>
      <c r="H16072">
        <f t="shared" si="267"/>
        <v>295.8806218697826</v>
      </c>
      <c r="I16072">
        <v>2.8806218697826278</v>
      </c>
    </row>
    <row r="16073" spans="5:9" x14ac:dyDescent="0.25">
      <c r="E16073">
        <v>293.10000000000002</v>
      </c>
      <c r="F16073">
        <v>1.0700000000000007</v>
      </c>
      <c r="G16073">
        <v>294.07874704101971</v>
      </c>
      <c r="H16073">
        <f t="shared" si="267"/>
        <v>295.97123781257551</v>
      </c>
      <c r="I16073">
        <v>2.8712378125754849</v>
      </c>
    </row>
    <row r="16074" spans="5:9" x14ac:dyDescent="0.25">
      <c r="E16074">
        <v>293.2</v>
      </c>
      <c r="F16074">
        <v>1.0700000000000007</v>
      </c>
      <c r="G16074">
        <v>293.92157497073441</v>
      </c>
      <c r="H16074">
        <f t="shared" si="267"/>
        <v>296.06177596731146</v>
      </c>
      <c r="I16074">
        <v>2.86177596731146</v>
      </c>
    </row>
    <row r="16075" spans="5:9" x14ac:dyDescent="0.25">
      <c r="E16075">
        <v>293.3</v>
      </c>
      <c r="F16075">
        <v>1.0700000000000007</v>
      </c>
      <c r="G16075">
        <v>293.76330192609674</v>
      </c>
      <c r="H16075">
        <f t="shared" si="267"/>
        <v>296.15224273833491</v>
      </c>
      <c r="I16075">
        <v>2.8522427383348825</v>
      </c>
    </row>
    <row r="16076" spans="5:9" x14ac:dyDescent="0.25">
      <c r="E16076">
        <v>293.39999999999998</v>
      </c>
      <c r="F16076">
        <v>1.0700000000000007</v>
      </c>
      <c r="G16076">
        <v>293.6039298482907</v>
      </c>
      <c r="H16076">
        <f t="shared" si="267"/>
        <v>296.2426440323008</v>
      </c>
      <c r="I16076">
        <v>2.8426440323008184</v>
      </c>
    </row>
    <row r="16077" spans="5:9" x14ac:dyDescent="0.25">
      <c r="E16077">
        <v>293.5</v>
      </c>
      <c r="F16077">
        <v>1.0700000000000007</v>
      </c>
      <c r="G16077">
        <v>293.44346077286934</v>
      </c>
      <c r="H16077">
        <f t="shared" si="267"/>
        <v>296.33298529395512</v>
      </c>
      <c r="I16077">
        <v>2.8329852939551445</v>
      </c>
    </row>
    <row r="16078" spans="5:9" x14ac:dyDescent="0.25">
      <c r="E16078">
        <v>293.60000000000002</v>
      </c>
      <c r="F16078">
        <v>1.0700000000000007</v>
      </c>
      <c r="G16078">
        <v>293.28189683021952</v>
      </c>
      <c r="H16078">
        <f t="shared" si="267"/>
        <v>296.42327153986645</v>
      </c>
      <c r="I16078">
        <v>2.823271539866449</v>
      </c>
    </row>
    <row r="16079" spans="5:9" x14ac:dyDescent="0.25">
      <c r="E16079">
        <v>293.7</v>
      </c>
      <c r="F16079">
        <v>1.0700000000000007</v>
      </c>
      <c r="G16079">
        <v>293.11924024600933</v>
      </c>
      <c r="H16079">
        <f t="shared" si="267"/>
        <v>296.51350739013992</v>
      </c>
      <c r="I16079">
        <v>2.8135073901399545</v>
      </c>
    </row>
    <row r="16080" spans="5:9" x14ac:dyDescent="0.25">
      <c r="E16080">
        <v>293.8</v>
      </c>
      <c r="F16080">
        <v>1.0700000000000007</v>
      </c>
      <c r="G16080">
        <v>292.9554933416191</v>
      </c>
      <c r="H16080">
        <f t="shared" si="267"/>
        <v>296.60369709816263</v>
      </c>
      <c r="I16080">
        <v>2.803697098162599</v>
      </c>
    </row>
    <row r="16081" spans="5:9" x14ac:dyDescent="0.25">
      <c r="E16081">
        <v>293.89999999999998</v>
      </c>
      <c r="F16081">
        <v>1.0700000000000007</v>
      </c>
      <c r="G16081">
        <v>292.79065853455802</v>
      </c>
      <c r="H16081">
        <f t="shared" si="267"/>
        <v>296.69384457844257</v>
      </c>
      <c r="I16081">
        <v>2.7938445784425965</v>
      </c>
    </row>
    <row r="16082" spans="5:9" x14ac:dyDescent="0.25">
      <c r="E16082">
        <v>294</v>
      </c>
      <c r="F16082">
        <v>1.0700000000000007</v>
      </c>
      <c r="G16082">
        <v>292.62473833886781</v>
      </c>
      <c r="H16082">
        <f t="shared" si="267"/>
        <v>296.78395343261701</v>
      </c>
      <c r="I16082">
        <v>2.7839534326170008</v>
      </c>
    </row>
    <row r="16083" spans="5:9" x14ac:dyDescent="0.25">
      <c r="E16083">
        <v>294.10000000000002</v>
      </c>
      <c r="F16083">
        <v>1.0700000000000007</v>
      </c>
      <c r="G16083">
        <v>292.45773536551474</v>
      </c>
      <c r="H16083">
        <f t="shared" si="267"/>
        <v>296.87402697370788</v>
      </c>
      <c r="I16083">
        <v>2.7740269737078855</v>
      </c>
    </row>
    <row r="16084" spans="5:9" x14ac:dyDescent="0.25">
      <c r="E16084">
        <v>294.2</v>
      </c>
      <c r="F16084">
        <v>1.0700000000000007</v>
      </c>
      <c r="G16084">
        <v>292.28965232277085</v>
      </c>
      <c r="H16084">
        <f t="shared" si="267"/>
        <v>296.96406824871218</v>
      </c>
      <c r="I16084">
        <v>2.7640682487121921</v>
      </c>
    </row>
    <row r="16085" spans="5:9" x14ac:dyDescent="0.25">
      <c r="E16085">
        <v>294.3</v>
      </c>
      <c r="F16085">
        <v>1.0700000000000007</v>
      </c>
      <c r="G16085">
        <v>292.12049201658567</v>
      </c>
      <c r="H16085">
        <f t="shared" si="267"/>
        <v>297.05408005961249</v>
      </c>
      <c r="I16085">
        <v>2.7540800596125017</v>
      </c>
    </row>
    <row r="16086" spans="5:9" x14ac:dyDescent="0.25">
      <c r="E16086">
        <v>294.39999999999998</v>
      </c>
      <c r="F16086">
        <v>1.0700000000000007</v>
      </c>
      <c r="G16086">
        <v>291.95025735094862</v>
      </c>
      <c r="H16086">
        <f t="shared" si="267"/>
        <v>297.14406498289674</v>
      </c>
      <c r="I16086">
        <v>2.7440649828967381</v>
      </c>
    </row>
    <row r="16087" spans="5:9" x14ac:dyDescent="0.25">
      <c r="E16087">
        <v>294.5</v>
      </c>
      <c r="F16087">
        <v>1.0700000000000007</v>
      </c>
      <c r="G16087">
        <v>291.77895132824273</v>
      </c>
      <c r="H16087">
        <f t="shared" si="267"/>
        <v>297.23402538767414</v>
      </c>
      <c r="I16087">
        <v>2.7340253876741398</v>
      </c>
    </row>
    <row r="16088" spans="5:9" x14ac:dyDescent="0.25">
      <c r="E16088">
        <v>294.60000000000002</v>
      </c>
      <c r="F16088">
        <v>1.0700000000000007</v>
      </c>
      <c r="G16088">
        <v>291.60657704958976</v>
      </c>
      <c r="H16088">
        <f t="shared" si="267"/>
        <v>297.32396345247321</v>
      </c>
      <c r="I16088">
        <v>2.7239634524731811</v>
      </c>
    </row>
    <row r="16089" spans="5:9" x14ac:dyDescent="0.25">
      <c r="E16089">
        <v>294.7</v>
      </c>
      <c r="F16089">
        <v>1.0700000000000007</v>
      </c>
      <c r="G16089">
        <v>291.43313771518655</v>
      </c>
      <c r="H16089">
        <f t="shared" si="267"/>
        <v>297.41388118080465</v>
      </c>
      <c r="I16089">
        <v>2.7138811808046461</v>
      </c>
    </row>
    <row r="16090" spans="5:9" x14ac:dyDescent="0.25">
      <c r="E16090">
        <v>294.8</v>
      </c>
      <c r="F16090">
        <v>1.0700000000000007</v>
      </c>
      <c r="G16090">
        <v>291.25863662463235</v>
      </c>
      <c r="H16090">
        <f t="shared" si="267"/>
        <v>297.50378041557013</v>
      </c>
      <c r="I16090">
        <v>2.7037804155701486</v>
      </c>
    </row>
    <row r="16091" spans="5:9" x14ac:dyDescent="0.25">
      <c r="E16091">
        <v>294.89999999999998</v>
      </c>
      <c r="F16091">
        <v>1.0700000000000007</v>
      </c>
      <c r="G16091">
        <v>291.08307717724603</v>
      </c>
      <c r="H16091">
        <f t="shared" si="267"/>
        <v>297.59366285239309</v>
      </c>
      <c r="I16091">
        <v>2.6936628523931145</v>
      </c>
    </row>
    <row r="16092" spans="5:9" x14ac:dyDescent="0.25">
      <c r="E16092">
        <v>295</v>
      </c>
      <c r="F16092">
        <v>1.0700000000000007</v>
      </c>
      <c r="G16092">
        <v>290.90646287237337</v>
      </c>
      <c r="H16092">
        <f t="shared" si="267"/>
        <v>297.68353005194541</v>
      </c>
      <c r="I16092">
        <v>2.6835300519453873</v>
      </c>
    </row>
    <row r="16093" spans="5:9" x14ac:dyDescent="0.25">
      <c r="E16093">
        <v>295.10000000000002</v>
      </c>
      <c r="F16093">
        <v>1.0700000000000007</v>
      </c>
      <c r="G16093">
        <v>290.72879730968162</v>
      </c>
      <c r="H16093">
        <f t="shared" si="267"/>
        <v>297.77338345133921</v>
      </c>
      <c r="I16093">
        <v>2.6733834513391788</v>
      </c>
    </row>
    <row r="16094" spans="5:9" x14ac:dyDescent="0.25">
      <c r="E16094">
        <v>295.2</v>
      </c>
      <c r="F16094">
        <v>1.0700000000000007</v>
      </c>
      <c r="G16094">
        <v>290.55008418944129</v>
      </c>
      <c r="H16094">
        <f t="shared" si="267"/>
        <v>297.86322437464997</v>
      </c>
      <c r="I16094">
        <v>2.6632243746500124</v>
      </c>
    </row>
    <row r="16095" spans="5:9" x14ac:dyDescent="0.25">
      <c r="E16095">
        <v>295.3</v>
      </c>
      <c r="F16095">
        <v>1.0700000000000007</v>
      </c>
      <c r="G16095">
        <v>290.37032731279317</v>
      </c>
      <c r="H16095">
        <f t="shared" si="267"/>
        <v>297.95305404263263</v>
      </c>
      <c r="I16095">
        <v>2.653054042632629</v>
      </c>
    </row>
    <row r="16096" spans="5:9" x14ac:dyDescent="0.25">
      <c r="E16096">
        <v>295.39999999999998</v>
      </c>
      <c r="F16096">
        <v>1.0700000000000007</v>
      </c>
      <c r="G16096">
        <v>290.18953058199793</v>
      </c>
      <c r="H16096">
        <f t="shared" si="267"/>
        <v>298.04287358168807</v>
      </c>
      <c r="I16096">
        <v>2.6428735816880673</v>
      </c>
    </row>
    <row r="16097" spans="5:9" x14ac:dyDescent="0.25">
      <c r="E16097">
        <v>295.5</v>
      </c>
      <c r="F16097">
        <v>1.0700000000000007</v>
      </c>
      <c r="G16097">
        <v>290.00769800066706</v>
      </c>
      <c r="H16097">
        <f t="shared" si="267"/>
        <v>298.13268403213641</v>
      </c>
      <c r="I16097">
        <v>2.632684032136384</v>
      </c>
    </row>
    <row r="16098" spans="5:9" x14ac:dyDescent="0.25">
      <c r="E16098">
        <v>295.60000000000002</v>
      </c>
      <c r="F16098">
        <v>1.0700000000000007</v>
      </c>
      <c r="G16098">
        <v>289.82483367397248</v>
      </c>
      <c r="H16098">
        <f t="shared" si="267"/>
        <v>298.22248635584606</v>
      </c>
      <c r="I16098">
        <v>2.6224863558460121</v>
      </c>
    </row>
    <row r="16099" spans="5:9" x14ac:dyDescent="0.25">
      <c r="E16099">
        <v>295.7</v>
      </c>
      <c r="F16099">
        <v>1.0700000000000007</v>
      </c>
      <c r="G16099">
        <v>289.64094180883143</v>
      </c>
      <c r="H16099">
        <f t="shared" si="267"/>
        <v>298.31228144326735</v>
      </c>
      <c r="I16099">
        <v>2.6122814432673902</v>
      </c>
    </row>
    <row r="16100" spans="5:9" x14ac:dyDescent="0.25">
      <c r="E16100">
        <v>295.8</v>
      </c>
      <c r="F16100">
        <v>1.0700000000000007</v>
      </c>
      <c r="G16100">
        <v>289.4560267140655</v>
      </c>
      <c r="H16100">
        <f t="shared" si="267"/>
        <v>298.40207011991509</v>
      </c>
      <c r="I16100">
        <v>2.6020701199151017</v>
      </c>
    </row>
    <row r="16101" spans="5:9" x14ac:dyDescent="0.25">
      <c r="E16101">
        <v>295.89999999999998</v>
      </c>
      <c r="F16101">
        <v>1.0700000000000007</v>
      </c>
      <c r="G16101">
        <v>289.27009280052886</v>
      </c>
      <c r="H16101">
        <f t="shared" si="267"/>
        <v>298.4918531523399</v>
      </c>
      <c r="I16101">
        <v>2.5918531523399162</v>
      </c>
    </row>
    <row r="16102" spans="5:9" x14ac:dyDescent="0.25">
      <c r="E16102">
        <v>296</v>
      </c>
      <c r="F16102">
        <v>1.0700000000000007</v>
      </c>
      <c r="G16102">
        <v>289.08314458120384</v>
      </c>
      <c r="H16102">
        <f t="shared" si="267"/>
        <v>298.58163125362893</v>
      </c>
      <c r="I16102">
        <v>2.5816312536289283</v>
      </c>
    </row>
    <row r="16103" spans="5:9" x14ac:dyDescent="0.25">
      <c r="E16103">
        <v>296.10000000000002</v>
      </c>
      <c r="F16103">
        <v>1.0700000000000007</v>
      </c>
      <c r="G16103">
        <v>288.89518667126032</v>
      </c>
      <c r="H16103">
        <f t="shared" si="267"/>
        <v>298.67140508846961</v>
      </c>
      <c r="I16103">
        <v>2.5714050884695898</v>
      </c>
    </row>
    <row r="16104" spans="5:9" x14ac:dyDescent="0.25">
      <c r="E16104">
        <v>296.2</v>
      </c>
      <c r="F16104">
        <v>1.0700000000000007</v>
      </c>
      <c r="G16104">
        <v>288.70622378807485</v>
      </c>
      <c r="H16104">
        <f t="shared" si="267"/>
        <v>298.76117527781048</v>
      </c>
      <c r="I16104">
        <v>2.5611752778104639</v>
      </c>
    </row>
    <row r="16105" spans="5:9" x14ac:dyDescent="0.25">
      <c r="E16105">
        <v>296.3</v>
      </c>
      <c r="F16105">
        <v>1.0700000000000007</v>
      </c>
      <c r="G16105">
        <v>288.51626075120674</v>
      </c>
      <c r="H16105">
        <f t="shared" si="267"/>
        <v>298.85094240314953</v>
      </c>
      <c r="I16105">
        <v>2.5509424031495431</v>
      </c>
    </row>
    <row r="16106" spans="5:9" x14ac:dyDescent="0.25">
      <c r="E16106">
        <v>296.39999999999998</v>
      </c>
      <c r="F16106">
        <v>1.0700000000000007</v>
      </c>
      <c r="G16106">
        <v>288.32530248232678</v>
      </c>
      <c r="H16106">
        <f t="shared" si="267"/>
        <v>298.94070701047826</v>
      </c>
      <c r="I16106">
        <v>2.5407070104782674</v>
      </c>
    </row>
    <row r="16107" spans="5:9" x14ac:dyDescent="0.25">
      <c r="E16107">
        <v>296.5</v>
      </c>
      <c r="F16107">
        <v>1.0700000000000007</v>
      </c>
      <c r="G16107">
        <v>288.13335400509573</v>
      </c>
      <c r="H16107">
        <f t="shared" si="267"/>
        <v>299.03046961390771</v>
      </c>
      <c r="I16107">
        <v>2.5304696139077252</v>
      </c>
    </row>
    <row r="16108" spans="5:9" x14ac:dyDescent="0.25">
      <c r="E16108">
        <v>296.60000000000002</v>
      </c>
      <c r="F16108">
        <v>1.0700000000000007</v>
      </c>
      <c r="G16108">
        <v>287.94042044498747</v>
      </c>
      <c r="H16108">
        <f t="shared" si="267"/>
        <v>299.12023069900118</v>
      </c>
      <c r="I16108">
        <v>2.5202306990011332</v>
      </c>
    </row>
    <row r="16109" spans="5:9" x14ac:dyDescent="0.25">
      <c r="E16109">
        <v>296.7</v>
      </c>
      <c r="F16109">
        <v>1.0700000000000007</v>
      </c>
      <c r="G16109">
        <v>287.74650702905495</v>
      </c>
      <c r="H16109">
        <f t="shared" si="267"/>
        <v>299.20999072583521</v>
      </c>
      <c r="I16109">
        <v>2.5099907258352441</v>
      </c>
    </row>
    <row r="16110" spans="5:9" x14ac:dyDescent="0.25">
      <c r="E16110">
        <v>296.8</v>
      </c>
      <c r="F16110">
        <v>1.0700000000000007</v>
      </c>
      <c r="G16110">
        <v>287.55161908563315</v>
      </c>
      <c r="H16110">
        <f t="shared" si="267"/>
        <v>299.29975013181138</v>
      </c>
      <c r="I16110">
        <v>2.4997501318113722</v>
      </c>
    </row>
    <row r="16111" spans="5:9" x14ac:dyDescent="0.25">
      <c r="E16111">
        <v>296.89999999999998</v>
      </c>
      <c r="F16111">
        <v>1.0700000000000007</v>
      </c>
      <c r="G16111">
        <v>287.35576204397699</v>
      </c>
      <c r="H16111">
        <f t="shared" si="267"/>
        <v>299.38950933423524</v>
      </c>
      <c r="I16111">
        <v>2.4895093342352443</v>
      </c>
    </row>
    <row r="16112" spans="5:9" x14ac:dyDescent="0.25">
      <c r="E16112">
        <v>297</v>
      </c>
      <c r="F16112">
        <v>1.0700000000000007</v>
      </c>
      <c r="G16112">
        <v>287.15894143382985</v>
      </c>
      <c r="H16112">
        <f t="shared" si="267"/>
        <v>299.47926873268347</v>
      </c>
      <c r="I16112">
        <v>2.4792687326834875</v>
      </c>
    </row>
    <row r="16113" spans="5:9" x14ac:dyDescent="0.25">
      <c r="E16113">
        <v>297.10000000000002</v>
      </c>
      <c r="F16113">
        <v>1.0700000000000007</v>
      </c>
      <c r="G16113">
        <v>286.96116288491919</v>
      </c>
      <c r="H16113">
        <f t="shared" si="267"/>
        <v>299.56902871117313</v>
      </c>
      <c r="I16113">
        <v>2.4690287111731317</v>
      </c>
    </row>
    <row r="16114" spans="5:9" x14ac:dyDescent="0.25">
      <c r="E16114">
        <v>297.2</v>
      </c>
      <c r="F16114">
        <v>1.0700000000000007</v>
      </c>
      <c r="G16114">
        <v>286.76243212637581</v>
      </c>
      <c r="H16114">
        <f t="shared" si="267"/>
        <v>299.65878964014928</v>
      </c>
      <c r="I16114">
        <v>2.4587896401493103</v>
      </c>
    </row>
    <row r="16115" spans="5:9" x14ac:dyDescent="0.25">
      <c r="E16115">
        <v>297.3</v>
      </c>
      <c r="F16115">
        <v>1.0700000000000007</v>
      </c>
      <c r="G16115">
        <v>286.56275498607454</v>
      </c>
      <c r="H16115">
        <f t="shared" si="267"/>
        <v>299.74855187830514</v>
      </c>
      <c r="I16115">
        <v>2.4485518783051043</v>
      </c>
    </row>
    <row r="16116" spans="5:9" x14ac:dyDescent="0.25">
      <c r="E16116">
        <v>297.39999999999998</v>
      </c>
      <c r="F16116">
        <v>1.0700000000000007</v>
      </c>
      <c r="G16116">
        <v>286.36213738989147</v>
      </c>
      <c r="H16116">
        <f t="shared" si="267"/>
        <v>299.8383157742465</v>
      </c>
      <c r="I16116">
        <v>2.4383157742465413</v>
      </c>
    </row>
    <row r="16117" spans="5:9" x14ac:dyDescent="0.25">
      <c r="E16117">
        <v>297.5</v>
      </c>
      <c r="F16117">
        <v>1.0700000000000007</v>
      </c>
      <c r="G16117">
        <v>286.16058536087684</v>
      </c>
      <c r="H16117">
        <f t="shared" si="267"/>
        <v>299.92808166801467</v>
      </c>
      <c r="I16117">
        <v>2.4280816680146478</v>
      </c>
    </row>
    <row r="16118" spans="5:9" x14ac:dyDescent="0.25">
      <c r="E16118">
        <v>297.60000000000002</v>
      </c>
      <c r="F16118">
        <v>1.0700000000000007</v>
      </c>
      <c r="G16118">
        <v>285.95810501834006</v>
      </c>
      <c r="H16118">
        <f t="shared" si="267"/>
        <v>300.01784989247568</v>
      </c>
      <c r="I16118">
        <v>2.4178498924756422</v>
      </c>
    </row>
    <row r="16119" spans="5:9" x14ac:dyDescent="0.25">
      <c r="E16119">
        <v>297.7</v>
      </c>
      <c r="F16119">
        <v>1.0700000000000007</v>
      </c>
      <c r="G16119">
        <v>285.75470257684469</v>
      </c>
      <c r="H16119">
        <f t="shared" si="267"/>
        <v>300.10762077458941</v>
      </c>
      <c r="I16119">
        <v>2.4076207745894118</v>
      </c>
    </row>
    <row r="16120" spans="5:9" x14ac:dyDescent="0.25">
      <c r="E16120">
        <v>297.8</v>
      </c>
      <c r="F16120">
        <v>1.0700000000000007</v>
      </c>
      <c r="G16120">
        <v>285.55038434511158</v>
      </c>
      <c r="H16120">
        <f t="shared" si="267"/>
        <v>300.19739463656572</v>
      </c>
      <c r="I16120">
        <v>2.3973946365657222</v>
      </c>
    </row>
    <row r="16121" spans="5:9" x14ac:dyDescent="0.25">
      <c r="E16121">
        <v>297.89999999999998</v>
      </c>
      <c r="F16121">
        <v>1.0700000000000007</v>
      </c>
      <c r="G16121">
        <v>285.34515672482848</v>
      </c>
      <c r="H16121">
        <f t="shared" si="267"/>
        <v>300.28717179691688</v>
      </c>
      <c r="I16121">
        <v>2.3871717969168817</v>
      </c>
    </row>
    <row r="16122" spans="5:9" x14ac:dyDescent="0.25">
      <c r="E16122">
        <v>298</v>
      </c>
      <c r="F16122">
        <v>1.0700000000000007</v>
      </c>
      <c r="G16122">
        <v>285.13902620936562</v>
      </c>
      <c r="H16122">
        <f t="shared" si="267"/>
        <v>300.37695257141479</v>
      </c>
      <c r="I16122">
        <v>2.376952571414797</v>
      </c>
    </row>
    <row r="16123" spans="5:9" x14ac:dyDescent="0.25">
      <c r="E16123">
        <v>298.10000000000002</v>
      </c>
      <c r="F16123">
        <v>1.0700000000000007</v>
      </c>
      <c r="G16123">
        <v>284.93199938239451</v>
      </c>
      <c r="H16123">
        <f t="shared" si="267"/>
        <v>300.46673727396006</v>
      </c>
      <c r="I16123">
        <v>2.3667372739600228</v>
      </c>
    </row>
    <row r="16124" spans="5:9" x14ac:dyDescent="0.25">
      <c r="E16124">
        <v>298.2</v>
      </c>
      <c r="F16124">
        <v>1.0700000000000007</v>
      </c>
      <c r="G16124">
        <v>284.72408291641216</v>
      </c>
      <c r="H16124">
        <f t="shared" si="267"/>
        <v>300.55652621736942</v>
      </c>
      <c r="I16124">
        <v>2.3565262173694626</v>
      </c>
    </row>
    <row r="16125" spans="5:9" x14ac:dyDescent="0.25">
      <c r="E16125">
        <v>298.3</v>
      </c>
      <c r="F16125">
        <v>1.0700000000000007</v>
      </c>
      <c r="G16125">
        <v>284.51528357116854</v>
      </c>
      <c r="H16125">
        <f t="shared" si="267"/>
        <v>300.6463197140892</v>
      </c>
      <c r="I16125">
        <v>2.3463197140891974</v>
      </c>
    </row>
    <row r="16126" spans="5:9" x14ac:dyDescent="0.25">
      <c r="E16126">
        <v>298.39999999999998</v>
      </c>
      <c r="F16126">
        <v>1.0700000000000007</v>
      </c>
      <c r="G16126">
        <v>284.30560819199849</v>
      </c>
      <c r="H16126">
        <f t="shared" si="267"/>
        <v>300.73611807683824</v>
      </c>
      <c r="I16126">
        <v>2.3361180768382419</v>
      </c>
    </row>
    <row r="16127" spans="5:9" x14ac:dyDescent="0.25">
      <c r="E16127">
        <v>298.5</v>
      </c>
      <c r="F16127">
        <v>1.0700000000000007</v>
      </c>
      <c r="G16127">
        <v>284.09506370805985</v>
      </c>
      <c r="H16127">
        <f t="shared" si="267"/>
        <v>300.82592161918865</v>
      </c>
      <c r="I16127">
        <v>2.3259216191886556</v>
      </c>
    </row>
    <row r="16128" spans="5:9" x14ac:dyDescent="0.25">
      <c r="E16128">
        <v>298.60000000000002</v>
      </c>
      <c r="F16128">
        <v>1.0700000000000007</v>
      </c>
      <c r="G16128">
        <v>283.88365713047767</v>
      </c>
      <c r="H16128">
        <f t="shared" si="267"/>
        <v>300.91573065608702</v>
      </c>
      <c r="I16128">
        <v>2.3157306560869744</v>
      </c>
    </row>
    <row r="16129" spans="5:9" x14ac:dyDescent="0.25">
      <c r="E16129">
        <v>298.7</v>
      </c>
      <c r="F16129">
        <v>1.0700000000000007</v>
      </c>
      <c r="G16129">
        <v>283.67139555039773</v>
      </c>
      <c r="H16129">
        <f t="shared" si="267"/>
        <v>301.00554550432156</v>
      </c>
      <c r="I16129">
        <v>2.3055455043215667</v>
      </c>
    </row>
    <row r="16130" spans="5:9" x14ac:dyDescent="0.25">
      <c r="E16130">
        <v>298.8</v>
      </c>
      <c r="F16130">
        <v>1.0700000000000007</v>
      </c>
      <c r="G16130">
        <v>283.45828613695119</v>
      </c>
      <c r="H16130">
        <f t="shared" si="267"/>
        <v>301.09536648294028</v>
      </c>
      <c r="I16130">
        <v>2.2953664829402753</v>
      </c>
    </row>
    <row r="16131" spans="5:9" x14ac:dyDescent="0.25">
      <c r="E16131">
        <v>298.89999999999998</v>
      </c>
      <c r="F16131">
        <v>1.0700000000000007</v>
      </c>
      <c r="G16131">
        <v>283.24433613513332</v>
      </c>
      <c r="H16131">
        <f t="shared" si="267"/>
        <v>301.18519391362213</v>
      </c>
      <c r="I16131">
        <v>2.2851939136221731</v>
      </c>
    </row>
    <row r="16132" spans="5:9" x14ac:dyDescent="0.25">
      <c r="E16132">
        <v>299</v>
      </c>
      <c r="F16132">
        <v>1.0700000000000007</v>
      </c>
      <c r="G16132">
        <v>283.02955286360066</v>
      </c>
      <c r="H16132">
        <f t="shared" si="267"/>
        <v>301.2750281210071</v>
      </c>
      <c r="I16132">
        <v>2.2750281210070975</v>
      </c>
    </row>
    <row r="16133" spans="5:9" x14ac:dyDescent="0.25">
      <c r="E16133">
        <v>299.10000000000002</v>
      </c>
      <c r="F16133">
        <v>1.0700000000000007</v>
      </c>
      <c r="G16133">
        <v>282.81394371238889</v>
      </c>
      <c r="H16133">
        <f t="shared" si="267"/>
        <v>301.36486943298638</v>
      </c>
      <c r="I16133">
        <v>2.2648694329863805</v>
      </c>
    </row>
    <row r="16134" spans="5:9" x14ac:dyDescent="0.25">
      <c r="E16134">
        <v>299.2</v>
      </c>
      <c r="F16134">
        <v>1.0700000000000007</v>
      </c>
      <c r="G16134">
        <v>282.59751614055835</v>
      </c>
      <c r="H16134">
        <f t="shared" ref="H16134:H16197" si="268">E16134+I16134</f>
        <v>301.4547181809578</v>
      </c>
      <c r="I16134">
        <v>2.2547181809577883</v>
      </c>
    </row>
    <row r="16135" spans="5:9" x14ac:dyDescent="0.25">
      <c r="E16135">
        <v>299.3</v>
      </c>
      <c r="F16135">
        <v>1.0700000000000007</v>
      </c>
      <c r="G16135">
        <v>282.38027767377019</v>
      </c>
      <c r="H16135">
        <f t="shared" si="268"/>
        <v>301.54457470004763</v>
      </c>
      <c r="I16135">
        <v>2.2445747000476191</v>
      </c>
    </row>
    <row r="16136" spans="5:9" x14ac:dyDescent="0.25">
      <c r="E16136">
        <v>299.39999999999998</v>
      </c>
      <c r="F16136">
        <v>1.0700000000000007</v>
      </c>
      <c r="G16136">
        <v>282.16223590180016</v>
      </c>
      <c r="H16136">
        <f t="shared" si="268"/>
        <v>301.6344393293025</v>
      </c>
      <c r="I16136">
        <v>2.2344393293025173</v>
      </c>
    </row>
    <row r="16137" spans="5:9" x14ac:dyDescent="0.25">
      <c r="E16137">
        <v>299.5</v>
      </c>
      <c r="F16137">
        <v>1.0700000000000007</v>
      </c>
      <c r="G16137">
        <v>281.94339847599554</v>
      </c>
      <c r="H16137">
        <f t="shared" si="268"/>
        <v>301.72431241185359</v>
      </c>
      <c r="I16137">
        <v>2.2243124118535715</v>
      </c>
    </row>
    <row r="16138" spans="5:9" x14ac:dyDescent="0.25">
      <c r="E16138">
        <v>299.60000000000002</v>
      </c>
      <c r="F16138">
        <v>1.0700000000000007</v>
      </c>
      <c r="G16138">
        <v>281.72377310668253</v>
      </c>
      <c r="H16138">
        <f t="shared" si="268"/>
        <v>301.81419429505485</v>
      </c>
      <c r="I16138">
        <v>2.2141942950548019</v>
      </c>
    </row>
    <row r="16139" spans="5:9" x14ac:dyDescent="0.25">
      <c r="E16139">
        <v>299.7</v>
      </c>
      <c r="F16139">
        <v>1.0700000000000007</v>
      </c>
      <c r="G16139">
        <v>281.50336756053076</v>
      </c>
      <c r="H16139">
        <f t="shared" si="268"/>
        <v>301.90408533059821</v>
      </c>
      <c r="I16139">
        <v>2.2040853305981907</v>
      </c>
    </row>
    <row r="16140" spans="5:9" x14ac:dyDescent="0.25">
      <c r="E16140">
        <v>299.8</v>
      </c>
      <c r="F16140">
        <v>1.0700000000000007</v>
      </c>
      <c r="G16140">
        <v>281.28218965788267</v>
      </c>
      <c r="H16140">
        <f t="shared" si="268"/>
        <v>301.99398587460723</v>
      </c>
      <c r="I16140">
        <v>2.1939858746071996</v>
      </c>
    </row>
    <row r="16141" spans="5:9" x14ac:dyDescent="0.25">
      <c r="E16141">
        <v>299.89999999999998</v>
      </c>
      <c r="F16141">
        <v>1.0700000000000007</v>
      </c>
      <c r="G16141">
        <v>281.06024727005632</v>
      </c>
      <c r="H16141">
        <f t="shared" si="268"/>
        <v>302.08389628771044</v>
      </c>
      <c r="I16141">
        <v>2.1838962877104442</v>
      </c>
    </row>
    <row r="16142" spans="5:9" x14ac:dyDescent="0.25">
      <c r="E16142">
        <v>300</v>
      </c>
      <c r="F16142">
        <v>1.0700000000000007</v>
      </c>
      <c r="G16142">
        <v>280.83754831663003</v>
      </c>
      <c r="H16142">
        <f t="shared" si="268"/>
        <v>302.17381693509731</v>
      </c>
      <c r="I16142">
        <v>2.1738169350973271</v>
      </c>
    </row>
    <row r="16143" spans="5:9" x14ac:dyDescent="0.25">
      <c r="E16143">
        <v>300.10000000000002</v>
      </c>
      <c r="F16143">
        <v>1.0700000000000007</v>
      </c>
      <c r="G16143">
        <v>280.61410076271778</v>
      </c>
      <c r="H16143">
        <f t="shared" si="268"/>
        <v>302.26374818655682</v>
      </c>
      <c r="I16143">
        <v>2.1637481865568118</v>
      </c>
    </row>
    <row r="16144" spans="5:9" x14ac:dyDescent="0.25">
      <c r="E16144">
        <v>300.2</v>
      </c>
      <c r="F16144">
        <v>1.0700000000000007</v>
      </c>
      <c r="G16144">
        <v>280.38991261624483</v>
      </c>
      <c r="H16144">
        <f t="shared" si="268"/>
        <v>302.35369041650114</v>
      </c>
      <c r="I16144">
        <v>2.1536904165011395</v>
      </c>
    </row>
    <row r="16145" spans="5:9" x14ac:dyDescent="0.25">
      <c r="E16145">
        <v>300.3</v>
      </c>
      <c r="F16145">
        <v>1.0700000000000007</v>
      </c>
      <c r="G16145">
        <v>280.16499192523355</v>
      </c>
      <c r="H16145">
        <f t="shared" si="268"/>
        <v>302.44364400397535</v>
      </c>
      <c r="I16145">
        <v>2.1436440039753504</v>
      </c>
    </row>
    <row r="16146" spans="5:9" x14ac:dyDescent="0.25">
      <c r="E16146">
        <v>300.39999999999998</v>
      </c>
      <c r="F16146">
        <v>1.0700000000000007</v>
      </c>
      <c r="G16146">
        <v>279.93934677510958</v>
      </c>
      <c r="H16146">
        <f t="shared" si="268"/>
        <v>302.53360933265407</v>
      </c>
      <c r="I16146">
        <v>2.1336093326540686</v>
      </c>
    </row>
    <row r="16147" spans="5:9" x14ac:dyDescent="0.25">
      <c r="E16147">
        <v>300.5</v>
      </c>
      <c r="F16147">
        <v>1.0700000000000007</v>
      </c>
      <c r="G16147">
        <v>279.7129852860383</v>
      </c>
      <c r="H16147">
        <f t="shared" si="268"/>
        <v>302.62358679082638</v>
      </c>
      <c r="I16147">
        <v>2.1235867908264074</v>
      </c>
    </row>
    <row r="16148" spans="5:9" x14ac:dyDescent="0.25">
      <c r="E16148">
        <v>300.60000000000002</v>
      </c>
      <c r="F16148">
        <v>1.0700000000000007</v>
      </c>
      <c r="G16148">
        <v>279.48591561030275</v>
      </c>
      <c r="H16148">
        <f t="shared" si="268"/>
        <v>302.71357677137019</v>
      </c>
      <c r="I16148">
        <v>2.113576771370175</v>
      </c>
    </row>
    <row r="16149" spans="5:9" x14ac:dyDescent="0.25">
      <c r="E16149">
        <v>300.7</v>
      </c>
      <c r="F16149">
        <v>1.0700000000000007</v>
      </c>
      <c r="G16149">
        <v>279.25814592973381</v>
      </c>
      <c r="H16149">
        <f t="shared" si="268"/>
        <v>302.80357967171608</v>
      </c>
      <c r="I16149">
        <v>2.1035796717161057</v>
      </c>
    </row>
    <row r="16150" spans="5:9" x14ac:dyDescent="0.25">
      <c r="E16150">
        <v>300.8</v>
      </c>
      <c r="F16150">
        <v>1.0700000000000007</v>
      </c>
      <c r="G16150">
        <v>279.02968445320334</v>
      </c>
      <c r="H16150">
        <f t="shared" si="268"/>
        <v>302.89359589380308</v>
      </c>
      <c r="I16150">
        <v>2.0935958938030743</v>
      </c>
    </row>
    <row r="16151" spans="5:9" x14ac:dyDescent="0.25">
      <c r="E16151">
        <v>300.89999999999998</v>
      </c>
      <c r="F16151">
        <v>1.0700000000000007</v>
      </c>
      <c r="G16151">
        <v>278.80053941419197</v>
      </c>
      <c r="H16151">
        <f t="shared" si="268"/>
        <v>302.98362584402486</v>
      </c>
      <c r="I16151">
        <v>2.083625844024902</v>
      </c>
    </row>
    <row r="16152" spans="5:9" x14ac:dyDescent="0.25">
      <c r="E16152">
        <v>301</v>
      </c>
      <c r="F16152">
        <v>1.0700000000000007</v>
      </c>
      <c r="G16152">
        <v>278.57071906844203</v>
      </c>
      <c r="H16152">
        <f t="shared" si="268"/>
        <v>303.07366993316964</v>
      </c>
      <c r="I16152">
        <v>2.0736699331696276</v>
      </c>
    </row>
    <row r="16153" spans="5:9" x14ac:dyDescent="0.25">
      <c r="E16153">
        <v>301.10000000000002</v>
      </c>
      <c r="F16153">
        <v>1.0700000000000007</v>
      </c>
      <c r="G16153">
        <v>278.34023169170774</v>
      </c>
      <c r="H16153">
        <f t="shared" si="268"/>
        <v>303.16372857635173</v>
      </c>
      <c r="I16153">
        <v>2.0637285763517101</v>
      </c>
    </row>
    <row r="16154" spans="5:9" x14ac:dyDescent="0.25">
      <c r="E16154">
        <v>301.2</v>
      </c>
      <c r="F16154">
        <v>1.0700000000000007</v>
      </c>
      <c r="G16154">
        <v>278.10908557761297</v>
      </c>
      <c r="H16154">
        <f t="shared" si="268"/>
        <v>303.25380219293783</v>
      </c>
      <c r="I16154">
        <v>2.0538021929378569</v>
      </c>
    </row>
    <row r="16155" spans="5:9" x14ac:dyDescent="0.25">
      <c r="E16155">
        <v>301.3</v>
      </c>
      <c r="F16155">
        <v>1.0700000000000007</v>
      </c>
      <c r="G16155">
        <v>277.87728903562845</v>
      </c>
      <c r="H16155">
        <f t="shared" si="268"/>
        <v>303.34389120646688</v>
      </c>
      <c r="I16155">
        <v>2.0438912064668542</v>
      </c>
    </row>
    <row r="16156" spans="5:9" x14ac:dyDescent="0.25">
      <c r="E16156">
        <v>301.39999999999998</v>
      </c>
      <c r="F16156">
        <v>1.0700000000000007</v>
      </c>
      <c r="G16156">
        <v>277.64485038917877</v>
      </c>
      <c r="H16156">
        <f t="shared" si="268"/>
        <v>303.43399604456408</v>
      </c>
      <c r="I16156">
        <v>2.033996044564117</v>
      </c>
    </row>
    <row r="16157" spans="5:9" x14ac:dyDescent="0.25">
      <c r="E16157">
        <v>301.5</v>
      </c>
      <c r="F16157">
        <v>1.0700000000000007</v>
      </c>
      <c r="G16157">
        <v>277.41177797389031</v>
      </c>
      <c r="H16157">
        <f t="shared" si="268"/>
        <v>303.52411713885107</v>
      </c>
      <c r="I16157">
        <v>2.0241171388510919</v>
      </c>
    </row>
    <row r="16158" spans="5:9" x14ac:dyDescent="0.25">
      <c r="E16158">
        <v>301.60000000000002</v>
      </c>
      <c r="F16158">
        <v>1.0700000000000007</v>
      </c>
      <c r="G16158">
        <v>277.17808013599068</v>
      </c>
      <c r="H16158">
        <f t="shared" si="268"/>
        <v>303.61425492485017</v>
      </c>
      <c r="I16158">
        <v>2.0142549248501664</v>
      </c>
    </row>
    <row r="16159" spans="5:9" x14ac:dyDescent="0.25">
      <c r="E16159">
        <v>301.7</v>
      </c>
      <c r="F16159">
        <v>1.0700000000000007</v>
      </c>
      <c r="G16159">
        <v>276.94376523086902</v>
      </c>
      <c r="H16159">
        <f t="shared" si="268"/>
        <v>303.70440984188531</v>
      </c>
      <c r="I16159">
        <v>2.0044098418852925</v>
      </c>
    </row>
    <row r="16160" spans="5:9" x14ac:dyDescent="0.25">
      <c r="E16160">
        <v>301.8</v>
      </c>
      <c r="F16160">
        <v>1.0700000000000007</v>
      </c>
      <c r="G16160">
        <v>276.70884162180852</v>
      </c>
      <c r="H16160">
        <f t="shared" si="268"/>
        <v>303.79458233297868</v>
      </c>
      <c r="I16160">
        <v>1.9945823329786798</v>
      </c>
    </row>
    <row r="16161" spans="5:9" x14ac:dyDescent="0.25">
      <c r="E16161">
        <v>301.89999999999998</v>
      </c>
      <c r="F16161">
        <v>1.0700000000000007</v>
      </c>
      <c r="G16161">
        <v>276.47331767889858</v>
      </c>
      <c r="H16161">
        <f t="shared" si="268"/>
        <v>303.88477284474391</v>
      </c>
      <c r="I16161">
        <v>1.9847728447439019</v>
      </c>
    </row>
    <row r="16162" spans="5:9" x14ac:dyDescent="0.25">
      <c r="E16162">
        <v>302</v>
      </c>
      <c r="F16162">
        <v>1.0700000000000007</v>
      </c>
      <c r="G16162">
        <v>276.23720177813743</v>
      </c>
      <c r="H16162">
        <f t="shared" si="268"/>
        <v>303.97498182727566</v>
      </c>
      <c r="I16162">
        <v>1.974981827275641</v>
      </c>
    </row>
    <row r="16163" spans="5:9" x14ac:dyDescent="0.25">
      <c r="E16163">
        <v>302.10000000000002</v>
      </c>
      <c r="F16163">
        <v>1.0700000000000007</v>
      </c>
      <c r="G16163">
        <v>276.00050230073174</v>
      </c>
      <c r="H16163">
        <f t="shared" si="268"/>
        <v>304.06520973403622</v>
      </c>
      <c r="I16163">
        <v>1.9652097340362151</v>
      </c>
    </row>
    <row r="16164" spans="5:9" x14ac:dyDescent="0.25">
      <c r="E16164">
        <v>302.2</v>
      </c>
      <c r="F16164">
        <v>1.0700000000000007</v>
      </c>
      <c r="G16164">
        <v>275.76322763260248</v>
      </c>
      <c r="H16164">
        <f t="shared" si="268"/>
        <v>304.15545702173938</v>
      </c>
      <c r="I16164">
        <v>1.9554570217393694</v>
      </c>
    </row>
    <row r="16165" spans="5:9" x14ac:dyDescent="0.25">
      <c r="E16165">
        <v>302.3</v>
      </c>
      <c r="F16165">
        <v>1.0700000000000007</v>
      </c>
      <c r="G16165">
        <v>275.52538616410277</v>
      </c>
      <c r="H16165">
        <f t="shared" si="268"/>
        <v>304.24572415023118</v>
      </c>
      <c r="I16165">
        <v>1.9457241502311555</v>
      </c>
    </row>
    <row r="16166" spans="5:9" x14ac:dyDescent="0.25">
      <c r="E16166">
        <v>302.39999999999998</v>
      </c>
      <c r="F16166">
        <v>1.0700000000000007</v>
      </c>
      <c r="G16166">
        <v>275.28698628995528</v>
      </c>
      <c r="H16166">
        <f t="shared" si="268"/>
        <v>304.33601158236849</v>
      </c>
      <c r="I16166">
        <v>1.9360115823684863</v>
      </c>
    </row>
    <row r="16167" spans="5:9" x14ac:dyDescent="0.25">
      <c r="E16167">
        <v>302.5</v>
      </c>
      <c r="F16167">
        <v>1.0700000000000007</v>
      </c>
      <c r="G16167">
        <v>275.04803640941338</v>
      </c>
      <c r="H16167">
        <f t="shared" si="268"/>
        <v>304.42631978389517</v>
      </c>
      <c r="I16167">
        <v>1.9263197838951642</v>
      </c>
    </row>
    <row r="16168" spans="5:9" x14ac:dyDescent="0.25">
      <c r="E16168">
        <v>302.60000000000002</v>
      </c>
      <c r="F16168">
        <v>1.0700000000000007</v>
      </c>
      <c r="G16168">
        <v>274.80854492665213</v>
      </c>
      <c r="H16168">
        <f t="shared" si="268"/>
        <v>304.51664922331582</v>
      </c>
      <c r="I16168">
        <v>1.9166492233157824</v>
      </c>
    </row>
    <row r="16169" spans="5:9" x14ac:dyDescent="0.25">
      <c r="E16169">
        <v>302.7</v>
      </c>
      <c r="F16169">
        <v>1.0700000000000007</v>
      </c>
      <c r="G16169">
        <v>274.56852025139193</v>
      </c>
      <c r="H16169">
        <f t="shared" si="268"/>
        <v>304.60700037176747</v>
      </c>
      <c r="I16169">
        <v>1.9070003717674679</v>
      </c>
    </row>
    <row r="16170" spans="5:9" x14ac:dyDescent="0.25">
      <c r="E16170">
        <v>302.8</v>
      </c>
      <c r="F16170">
        <v>1.0700000000000007</v>
      </c>
      <c r="G16170">
        <v>274.32797079975859</v>
      </c>
      <c r="H16170">
        <f t="shared" si="268"/>
        <v>304.69737370288965</v>
      </c>
      <c r="I16170">
        <v>1.8973737028896576</v>
      </c>
    </row>
    <row r="16171" spans="5:9" x14ac:dyDescent="0.25">
      <c r="E16171">
        <v>302.89999999999998</v>
      </c>
      <c r="F16171">
        <v>1.0700000000000007</v>
      </c>
      <c r="G16171">
        <v>274.08690499538085</v>
      </c>
      <c r="H16171">
        <f t="shared" si="268"/>
        <v>304.78776969269205</v>
      </c>
      <c r="I16171">
        <v>1.8877696926920871</v>
      </c>
    </row>
    <row r="16172" spans="5:9" x14ac:dyDescent="0.25">
      <c r="E16172">
        <v>303</v>
      </c>
      <c r="F16172">
        <v>1.0700000000000007</v>
      </c>
      <c r="G16172">
        <v>273.8453312707278</v>
      </c>
      <c r="H16172">
        <f t="shared" si="268"/>
        <v>304.87818881942093</v>
      </c>
      <c r="I16172">
        <v>1.8781888194209444</v>
      </c>
    </row>
    <row r="16173" spans="5:9" x14ac:dyDescent="0.25">
      <c r="E16173">
        <v>303.10000000000002</v>
      </c>
      <c r="F16173">
        <v>1.0700000000000007</v>
      </c>
      <c r="G16173">
        <v>273.60325806868434</v>
      </c>
      <c r="H16173">
        <f t="shared" si="268"/>
        <v>304.9686315634234</v>
      </c>
      <c r="I16173">
        <v>1.8686315634233803</v>
      </c>
    </row>
    <row r="16174" spans="5:9" x14ac:dyDescent="0.25">
      <c r="E16174">
        <v>303.2</v>
      </c>
      <c r="F16174">
        <v>1.0700000000000007</v>
      </c>
      <c r="G16174">
        <v>273.36069384436547</v>
      </c>
      <c r="H16174">
        <f t="shared" si="268"/>
        <v>305.05909840701048</v>
      </c>
      <c r="I16174">
        <v>1.8590984070104739</v>
      </c>
    </row>
    <row r="16175" spans="5:9" x14ac:dyDescent="0.25">
      <c r="E16175">
        <v>303.3</v>
      </c>
      <c r="F16175">
        <v>1.0700000000000007</v>
      </c>
      <c r="G16175">
        <v>273.11764706716576</v>
      </c>
      <c r="H16175">
        <f t="shared" si="268"/>
        <v>305.1495898343187</v>
      </c>
      <c r="I16175">
        <v>1.849589834318708</v>
      </c>
    </row>
    <row r="16176" spans="5:9" x14ac:dyDescent="0.25">
      <c r="E16176">
        <v>303.39999999999998</v>
      </c>
      <c r="F16176">
        <v>1.0700000000000007</v>
      </c>
      <c r="G16176">
        <v>272.87412622304157</v>
      </c>
      <c r="H16176">
        <f t="shared" si="268"/>
        <v>305.24010633116995</v>
      </c>
      <c r="I16176">
        <v>1.8401063311699941</v>
      </c>
    </row>
    <row r="16177" spans="5:9" x14ac:dyDescent="0.25">
      <c r="E16177">
        <v>303.5</v>
      </c>
      <c r="F16177">
        <v>1.0700000000000007</v>
      </c>
      <c r="G16177">
        <v>272.63013981702147</v>
      </c>
      <c r="H16177">
        <f t="shared" si="268"/>
        <v>305.33064838493038</v>
      </c>
      <c r="I16177">
        <v>1.8306483849304018</v>
      </c>
    </row>
    <row r="16178" spans="5:9" x14ac:dyDescent="0.25">
      <c r="E16178">
        <v>303.60000000000002</v>
      </c>
      <c r="F16178">
        <v>1.0700000000000007</v>
      </c>
      <c r="G16178">
        <v>272.38569637593901</v>
      </c>
      <c r="H16178">
        <f t="shared" si="268"/>
        <v>305.42121648436768</v>
      </c>
      <c r="I16178">
        <v>1.8212164843676724</v>
      </c>
    </row>
    <row r="16179" spans="5:9" x14ac:dyDescent="0.25">
      <c r="E16179">
        <v>303.7</v>
      </c>
      <c r="F16179">
        <v>1.0700000000000007</v>
      </c>
      <c r="G16179">
        <v>272.14080445138137</v>
      </c>
      <c r="H16179">
        <f t="shared" si="268"/>
        <v>305.5118111195074</v>
      </c>
      <c r="I16179">
        <v>1.8118111195074342</v>
      </c>
    </row>
    <row r="16180" spans="5:9" x14ac:dyDescent="0.25">
      <c r="E16180">
        <v>303.8</v>
      </c>
      <c r="F16180">
        <v>1.0700000000000007</v>
      </c>
      <c r="G16180">
        <v>271.89547262284628</v>
      </c>
      <c r="H16180">
        <f t="shared" si="268"/>
        <v>305.60243278148852</v>
      </c>
      <c r="I16180">
        <v>1.8024327814884977</v>
      </c>
    </row>
    <row r="16181" spans="5:9" x14ac:dyDescent="0.25">
      <c r="E16181">
        <v>303.89999999999998</v>
      </c>
      <c r="F16181">
        <v>1.0700000000000007</v>
      </c>
      <c r="G16181">
        <v>271.64970950109762</v>
      </c>
      <c r="H16181">
        <f t="shared" si="268"/>
        <v>305.69308196241695</v>
      </c>
      <c r="I16181">
        <v>1.7930819624169714</v>
      </c>
    </row>
    <row r="16182" spans="5:9" x14ac:dyDescent="0.25">
      <c r="E16182">
        <v>304</v>
      </c>
      <c r="F16182">
        <v>1.0700000000000007</v>
      </c>
      <c r="G16182">
        <v>271.40352373171032</v>
      </c>
      <c r="H16182">
        <f t="shared" si="268"/>
        <v>305.78375915521951</v>
      </c>
      <c r="I16182">
        <v>1.7837591552194929</v>
      </c>
    </row>
    <row r="16183" spans="5:9" x14ac:dyDescent="0.25">
      <c r="E16183">
        <v>304.10000000000002</v>
      </c>
      <c r="F16183">
        <v>1.0700000000000007</v>
      </c>
      <c r="G16183">
        <v>271.15692399879259</v>
      </c>
      <c r="H16183">
        <f t="shared" si="268"/>
        <v>305.87446485349557</v>
      </c>
      <c r="I16183">
        <v>1.7744648534955398</v>
      </c>
    </row>
    <row r="16184" spans="5:9" x14ac:dyDescent="0.25">
      <c r="E16184">
        <v>304.2</v>
      </c>
      <c r="F16184">
        <v>1.0700000000000007</v>
      </c>
      <c r="G16184">
        <v>270.90991902887356</v>
      </c>
      <c r="H16184">
        <f t="shared" si="268"/>
        <v>305.96519955136904</v>
      </c>
      <c r="I16184">
        <v>1.7651995513690246</v>
      </c>
    </row>
    <row r="16185" spans="5:9" x14ac:dyDescent="0.25">
      <c r="E16185">
        <v>304.3</v>
      </c>
      <c r="F16185">
        <v>1.0700000000000007</v>
      </c>
      <c r="G16185">
        <v>270.66251759494298</v>
      </c>
      <c r="H16185">
        <f t="shared" si="268"/>
        <v>306.05596374333913</v>
      </c>
      <c r="I16185">
        <v>1.7559637433391506</v>
      </c>
    </row>
    <row r="16186" spans="5:9" x14ac:dyDescent="0.25">
      <c r="E16186">
        <v>304.39999999999998</v>
      </c>
      <c r="F16186">
        <v>1.0700000000000007</v>
      </c>
      <c r="G16186">
        <v>270.41472852062799</v>
      </c>
      <c r="H16186">
        <f t="shared" si="268"/>
        <v>306.1467579241305</v>
      </c>
      <c r="I16186">
        <v>1.7467579241305464</v>
      </c>
    </row>
    <row r="16187" spans="5:9" x14ac:dyDescent="0.25">
      <c r="E16187">
        <v>304.5</v>
      </c>
      <c r="F16187">
        <v>1.0700000000000007</v>
      </c>
      <c r="G16187">
        <v>270.16656068449191</v>
      </c>
      <c r="H16187">
        <f t="shared" si="268"/>
        <v>306.23758258854303</v>
      </c>
      <c r="I16187">
        <v>1.7375825885430447</v>
      </c>
    </row>
    <row r="16188" spans="5:9" x14ac:dyDescent="0.25">
      <c r="E16188">
        <v>304.60000000000002</v>
      </c>
      <c r="F16188">
        <v>1.0700000000000007</v>
      </c>
      <c r="G16188">
        <v>269.91802302443858</v>
      </c>
      <c r="H16188">
        <f t="shared" si="268"/>
        <v>306.32843823130082</v>
      </c>
      <c r="I16188">
        <v>1.7284382313008078</v>
      </c>
    </row>
    <row r="16189" spans="5:9" x14ac:dyDescent="0.25">
      <c r="E16189">
        <v>304.7</v>
      </c>
      <c r="F16189">
        <v>1.0700000000000007</v>
      </c>
      <c r="G16189">
        <v>269.66912454220454</v>
      </c>
      <c r="H16189">
        <f t="shared" si="268"/>
        <v>306.41932534690125</v>
      </c>
      <c r="I16189">
        <v>1.7193253469012479</v>
      </c>
    </row>
    <row r="16190" spans="5:9" x14ac:dyDescent="0.25">
      <c r="E16190">
        <v>304.8</v>
      </c>
      <c r="F16190">
        <v>1.0700000000000007</v>
      </c>
      <c r="G16190">
        <v>269.41987430792136</v>
      </c>
      <c r="H16190">
        <f t="shared" si="268"/>
        <v>306.51024442946374</v>
      </c>
      <c r="I16190">
        <v>1.7102444294637031</v>
      </c>
    </row>
    <row r="16191" spans="5:9" x14ac:dyDescent="0.25">
      <c r="E16191">
        <v>304.89999999999998</v>
      </c>
      <c r="F16191">
        <v>1.0700000000000007</v>
      </c>
      <c r="G16191">
        <v>269.17028146472853</v>
      </c>
      <c r="H16191">
        <f t="shared" si="268"/>
        <v>306.60119597257773</v>
      </c>
      <c r="I16191">
        <v>1.7011959725777765</v>
      </c>
    </row>
    <row r="16192" spans="5:9" x14ac:dyDescent="0.25">
      <c r="E16192">
        <v>305</v>
      </c>
      <c r="F16192">
        <v>1.0700000000000007</v>
      </c>
      <c r="G16192">
        <v>268.92035523341758</v>
      </c>
      <c r="H16192">
        <f t="shared" si="268"/>
        <v>306.69218046915182</v>
      </c>
      <c r="I16192">
        <v>1.6921804691518438</v>
      </c>
    </row>
    <row r="16193" spans="5:9" x14ac:dyDescent="0.25">
      <c r="E16193">
        <v>305.10000000000002</v>
      </c>
      <c r="F16193">
        <v>1.0700000000000007</v>
      </c>
      <c r="G16193">
        <v>268.67010491708669</v>
      </c>
      <c r="H16193">
        <f t="shared" si="268"/>
        <v>306.78319841126154</v>
      </c>
      <c r="I16193">
        <v>1.6831984112615319</v>
      </c>
    </row>
    <row r="16194" spans="5:9" x14ac:dyDescent="0.25">
      <c r="E16194">
        <v>305.2</v>
      </c>
      <c r="F16194">
        <v>1.0700000000000007</v>
      </c>
      <c r="G16194">
        <v>268.41953990578548</v>
      </c>
      <c r="H16194">
        <f t="shared" si="268"/>
        <v>306.87425028999826</v>
      </c>
      <c r="I16194">
        <v>1.6742502899982969</v>
      </c>
    </row>
    <row r="16195" spans="5:9" x14ac:dyDescent="0.25">
      <c r="E16195">
        <v>305.3</v>
      </c>
      <c r="F16195">
        <v>1.0700000000000007</v>
      </c>
      <c r="G16195">
        <v>268.16866968112748</v>
      </c>
      <c r="H16195">
        <f t="shared" si="268"/>
        <v>306.96533659531843</v>
      </c>
      <c r="I16195">
        <v>1.6653365953184325</v>
      </c>
    </row>
    <row r="16196" spans="5:9" x14ac:dyDescent="0.25">
      <c r="E16196">
        <v>305.39999999999998</v>
      </c>
      <c r="F16196">
        <v>1.0700000000000007</v>
      </c>
      <c r="G16196">
        <v>267.91750382084933</v>
      </c>
      <c r="H16196">
        <f t="shared" si="268"/>
        <v>307.05645781589232</v>
      </c>
      <c r="I16196">
        <v>1.6564578158923569</v>
      </c>
    </row>
    <row r="16197" spans="5:9" x14ac:dyDescent="0.25">
      <c r="E16197">
        <v>305.5</v>
      </c>
      <c r="F16197">
        <v>1.0700000000000007</v>
      </c>
      <c r="G16197">
        <v>267.66605200329423</v>
      </c>
      <c r="H16197">
        <f t="shared" si="268"/>
        <v>307.14761443895452</v>
      </c>
      <c r="I16197">
        <v>1.6476144389545293</v>
      </c>
    </row>
    <row r="16198" spans="5:9" x14ac:dyDescent="0.25">
      <c r="E16198">
        <v>305.60000000000002</v>
      </c>
      <c r="F16198">
        <v>1.0700000000000007</v>
      </c>
      <c r="G16198">
        <v>267.41432401179702</v>
      </c>
      <c r="H16198">
        <f t="shared" ref="H16198:H16261" si="269">E16198+I16198</f>
        <v>307.23880695015401</v>
      </c>
      <c r="I16198">
        <v>1.6388069501539637</v>
      </c>
    </row>
    <row r="16199" spans="5:9" x14ac:dyDescent="0.25">
      <c r="E16199">
        <v>305.7</v>
      </c>
      <c r="F16199">
        <v>1.0700000000000007</v>
      </c>
      <c r="G16199">
        <v>267.1623297389487</v>
      </c>
      <c r="H16199">
        <f t="shared" si="269"/>
        <v>307.33003583340547</v>
      </c>
      <c r="I16199">
        <v>1.6300358334054972</v>
      </c>
    </row>
    <row r="16200" spans="5:9" x14ac:dyDescent="0.25">
      <c r="E16200">
        <v>305.8</v>
      </c>
      <c r="F16200">
        <v>1.0700000000000007</v>
      </c>
      <c r="G16200">
        <v>266.91007919071802</v>
      </c>
      <c r="H16200">
        <f t="shared" si="269"/>
        <v>307.421301570742</v>
      </c>
      <c r="I16200">
        <v>1.6213015707420029</v>
      </c>
    </row>
    <row r="16201" spans="5:9" x14ac:dyDescent="0.25">
      <c r="E16201">
        <v>305.89999999999998</v>
      </c>
      <c r="F16201">
        <v>1.0700000000000007</v>
      </c>
      <c r="G16201">
        <v>266.65758249040732</v>
      </c>
      <c r="H16201">
        <f t="shared" si="269"/>
        <v>307.51260464216762</v>
      </c>
      <c r="I16201">
        <v>1.6126046421676461</v>
      </c>
    </row>
    <row r="16202" spans="5:9" x14ac:dyDescent="0.25">
      <c r="E16202">
        <v>306</v>
      </c>
      <c r="F16202">
        <v>1.0700000000000007</v>
      </c>
      <c r="G16202">
        <v>266.40484988242088</v>
      </c>
      <c r="H16202">
        <f t="shared" si="269"/>
        <v>307.6039455255123</v>
      </c>
      <c r="I16202">
        <v>1.6039455255123063</v>
      </c>
    </row>
    <row r="16203" spans="5:9" x14ac:dyDescent="0.25">
      <c r="E16203">
        <v>306.10000000000002</v>
      </c>
      <c r="F16203">
        <v>1.0700000000000007</v>
      </c>
      <c r="G16203">
        <v>266.15189173582354</v>
      </c>
      <c r="H16203">
        <f t="shared" si="269"/>
        <v>307.69532469628729</v>
      </c>
      <c r="I16203">
        <v>1.5953246962872485</v>
      </c>
    </row>
    <row r="16204" spans="5:9" x14ac:dyDescent="0.25">
      <c r="E16204">
        <v>306.2</v>
      </c>
      <c r="F16204">
        <v>1.0700000000000007</v>
      </c>
      <c r="G16204">
        <v>265.89871854766892</v>
      </c>
      <c r="H16204">
        <f t="shared" si="269"/>
        <v>307.78674262754225</v>
      </c>
      <c r="I16204">
        <v>1.5867426275422742</v>
      </c>
    </row>
    <row r="16205" spans="5:9" x14ac:dyDescent="0.25">
      <c r="E16205">
        <v>306.3</v>
      </c>
      <c r="F16205">
        <v>1.0700000000000007</v>
      </c>
      <c r="G16205">
        <v>265.64534094607558</v>
      </c>
      <c r="H16205">
        <f t="shared" si="269"/>
        <v>307.87819978972442</v>
      </c>
      <c r="I16205">
        <v>1.5781997897244144</v>
      </c>
    </row>
    <row r="16206" spans="5:9" x14ac:dyDescent="0.25">
      <c r="E16206">
        <v>306.39999999999998</v>
      </c>
      <c r="F16206">
        <v>1.0700000000000007</v>
      </c>
      <c r="G16206">
        <v>265.39176969303145</v>
      </c>
      <c r="H16206">
        <f t="shared" si="269"/>
        <v>307.96969665053831</v>
      </c>
      <c r="I16206">
        <v>1.5696966505383316</v>
      </c>
    </row>
    <row r="16207" spans="5:9" x14ac:dyDescent="0.25">
      <c r="E16207">
        <v>306.5</v>
      </c>
      <c r="F16207">
        <v>1.0700000000000007</v>
      </c>
      <c r="G16207">
        <v>265.13801568690752</v>
      </c>
      <c r="H16207">
        <f t="shared" si="269"/>
        <v>308.06123367480848</v>
      </c>
      <c r="I16207">
        <v>1.5612336748084947</v>
      </c>
    </row>
    <row r="16208" spans="5:9" x14ac:dyDescent="0.25">
      <c r="E16208">
        <v>306.60000000000002</v>
      </c>
      <c r="F16208">
        <v>1.0700000000000007</v>
      </c>
      <c r="G16208">
        <v>264.88408996466137</v>
      </c>
      <c r="H16208">
        <f t="shared" si="269"/>
        <v>308.15281132434336</v>
      </c>
      <c r="I16208">
        <v>1.5528113243433377</v>
      </c>
    </row>
    <row r="16209" spans="5:9" x14ac:dyDescent="0.25">
      <c r="E16209">
        <v>306.7</v>
      </c>
      <c r="F16209">
        <v>1.0700000000000007</v>
      </c>
      <c r="G16209">
        <v>264.63000370371429</v>
      </c>
      <c r="H16209">
        <f t="shared" si="269"/>
        <v>308.24443005780148</v>
      </c>
      <c r="I16209">
        <v>1.544430057801494</v>
      </c>
    </row>
    <row r="16210" spans="5:9" x14ac:dyDescent="0.25">
      <c r="E16210">
        <v>306.8</v>
      </c>
      <c r="F16210">
        <v>1.0700000000000007</v>
      </c>
      <c r="G16210">
        <v>264.37576822348524</v>
      </c>
      <c r="H16210">
        <f t="shared" si="269"/>
        <v>308.33609033056024</v>
      </c>
      <c r="I16210">
        <v>1.5360903305602123</v>
      </c>
    </row>
    <row r="16211" spans="5:9" x14ac:dyDescent="0.25">
      <c r="E16211">
        <v>306.89999999999998</v>
      </c>
      <c r="F16211">
        <v>1.0700000000000007</v>
      </c>
      <c r="G16211">
        <v>264.12139498656637</v>
      </c>
      <c r="H16211">
        <f t="shared" si="269"/>
        <v>308.42779259458604</v>
      </c>
      <c r="I16211">
        <v>1.5277925945860564</v>
      </c>
    </row>
    <row r="16212" spans="5:9" x14ac:dyDescent="0.25">
      <c r="E16212">
        <v>307</v>
      </c>
      <c r="F16212">
        <v>1.0700000000000007</v>
      </c>
      <c r="G16212">
        <v>263.86689559952697</v>
      </c>
      <c r="H16212">
        <f t="shared" si="269"/>
        <v>308.51953729830808</v>
      </c>
      <c r="I16212">
        <v>1.5195372983080788</v>
      </c>
    </row>
    <row r="16213" spans="5:9" x14ac:dyDescent="0.25">
      <c r="E16213">
        <v>307.10000000000002</v>
      </c>
      <c r="F16213">
        <v>1.0700000000000007</v>
      </c>
      <c r="G16213">
        <v>263.61228181333371</v>
      </c>
      <c r="H16213">
        <f t="shared" si="269"/>
        <v>308.61132488649349</v>
      </c>
      <c r="I16213">
        <v>1.5113248864934656</v>
      </c>
    </row>
    <row r="16214" spans="5:9" x14ac:dyDescent="0.25">
      <c r="E16214">
        <v>307.2</v>
      </c>
      <c r="F16214">
        <v>1.0700000000000007</v>
      </c>
      <c r="G16214">
        <v>263.35756552337597</v>
      </c>
      <c r="H16214">
        <f t="shared" si="269"/>
        <v>308.70315580012584</v>
      </c>
      <c r="I16214">
        <v>1.5031558001258334</v>
      </c>
    </row>
    <row r="16215" spans="5:9" x14ac:dyDescent="0.25">
      <c r="E16215">
        <v>307.3</v>
      </c>
      <c r="F16215">
        <v>1.0700000000000007</v>
      </c>
      <c r="G16215">
        <v>263.10275876908787</v>
      </c>
      <c r="H16215">
        <f t="shared" si="269"/>
        <v>308.79503047628634</v>
      </c>
      <c r="I16215">
        <v>1.4950304762863043</v>
      </c>
    </row>
    <row r="16216" spans="5:9" x14ac:dyDescent="0.25">
      <c r="E16216">
        <v>307.39999999999998</v>
      </c>
      <c r="F16216">
        <v>1.0700000000000007</v>
      </c>
      <c r="G16216">
        <v>262.84787373315982</v>
      </c>
      <c r="H16216">
        <f t="shared" si="269"/>
        <v>308.88694934803726</v>
      </c>
      <c r="I16216">
        <v>1.4869493480372831</v>
      </c>
    </row>
    <row r="16217" spans="5:9" x14ac:dyDescent="0.25">
      <c r="E16217">
        <v>307.5</v>
      </c>
      <c r="F16217">
        <v>1.0700000000000007</v>
      </c>
      <c r="G16217">
        <v>262.59292274033356</v>
      </c>
      <c r="H16217">
        <f t="shared" si="269"/>
        <v>308.97891284430926</v>
      </c>
      <c r="I16217">
        <v>1.4789128443092914</v>
      </c>
    </row>
    <row r="16218" spans="5:9" x14ac:dyDescent="0.25">
      <c r="E16218">
        <v>307.60000000000002</v>
      </c>
      <c r="F16218">
        <v>1.0700000000000007</v>
      </c>
      <c r="G16218">
        <v>262.33791825577777</v>
      </c>
      <c r="H16218">
        <f t="shared" si="269"/>
        <v>309.07092138979061</v>
      </c>
      <c r="I16218">
        <v>1.4709213897905866</v>
      </c>
    </row>
    <row r="16219" spans="5:9" x14ac:dyDescent="0.25">
      <c r="E16219">
        <v>307.7</v>
      </c>
      <c r="F16219">
        <v>1.0700000000000007</v>
      </c>
      <c r="G16219">
        <v>262.08287288304274</v>
      </c>
      <c r="H16219">
        <f t="shared" si="269"/>
        <v>309.16297540481997</v>
      </c>
      <c r="I16219">
        <v>1.462975404819991</v>
      </c>
    </row>
    <row r="16220" spans="5:9" x14ac:dyDescent="0.25">
      <c r="E16220">
        <v>307.8</v>
      </c>
      <c r="F16220">
        <v>1.0700000000000007</v>
      </c>
      <c r="G16220">
        <v>261.82779936159346</v>
      </c>
      <c r="H16220">
        <f t="shared" si="269"/>
        <v>309.25507530528273</v>
      </c>
      <c r="I16220">
        <v>1.4550753052827219</v>
      </c>
    </row>
    <row r="16221" spans="5:9" x14ac:dyDescent="0.25">
      <c r="E16221">
        <v>307.89999999999998</v>
      </c>
      <c r="F16221">
        <v>1.0700000000000007</v>
      </c>
      <c r="G16221">
        <v>261.57271056392534</v>
      </c>
      <c r="H16221">
        <f t="shared" si="269"/>
        <v>309.34722150250934</v>
      </c>
      <c r="I16221">
        <v>1.4472215025093897</v>
      </c>
    </row>
    <row r="16222" spans="5:9" x14ac:dyDescent="0.25">
      <c r="E16222">
        <v>308</v>
      </c>
      <c r="F16222">
        <v>1.0700000000000007</v>
      </c>
      <c r="G16222">
        <v>261.31761949226512</v>
      </c>
      <c r="H16222">
        <f t="shared" si="269"/>
        <v>309.43941440317815</v>
      </c>
      <c r="I16222">
        <v>1.4394144031781466</v>
      </c>
    </row>
    <row r="16223" spans="5:9" x14ac:dyDescent="0.25">
      <c r="E16223">
        <v>308.10000000000002</v>
      </c>
      <c r="F16223">
        <v>1.0700000000000007</v>
      </c>
      <c r="G16223">
        <v>261.06253927486506</v>
      </c>
      <c r="H16223">
        <f t="shared" si="269"/>
        <v>309.5316544092201</v>
      </c>
      <c r="I16223">
        <v>1.4316544092200982</v>
      </c>
    </row>
    <row r="16224" spans="5:9" x14ac:dyDescent="0.25">
      <c r="E16224">
        <v>308.2</v>
      </c>
      <c r="F16224">
        <v>1.0700000000000007</v>
      </c>
      <c r="G16224">
        <v>260.80748316189818</v>
      </c>
      <c r="H16224">
        <f t="shared" si="269"/>
        <v>309.6239419177279</v>
      </c>
      <c r="I16224">
        <v>1.4239419177279387</v>
      </c>
    </row>
    <row r="16225" spans="5:9" x14ac:dyDescent="0.25">
      <c r="E16225">
        <v>308.3</v>
      </c>
      <c r="F16225">
        <v>1.0700000000000007</v>
      </c>
      <c r="G16225">
        <v>260.55246452096566</v>
      </c>
      <c r="H16225">
        <f t="shared" si="269"/>
        <v>309.71627732086773</v>
      </c>
      <c r="I16225">
        <v>1.4162773208677402</v>
      </c>
    </row>
    <row r="16226" spans="5:9" x14ac:dyDescent="0.25">
      <c r="E16226">
        <v>308.39999999999998</v>
      </c>
      <c r="F16226">
        <v>1.0700000000000007</v>
      </c>
      <c r="G16226">
        <v>260.297496832229</v>
      </c>
      <c r="H16226">
        <f t="shared" si="269"/>
        <v>309.80866100579402</v>
      </c>
      <c r="I16226">
        <v>1.4086610057940641</v>
      </c>
    </row>
    <row r="16227" spans="5:9" x14ac:dyDescent="0.25">
      <c r="E16227">
        <v>308.5</v>
      </c>
      <c r="F16227">
        <v>1.0700000000000007</v>
      </c>
      <c r="G16227">
        <v>260.04259368318174</v>
      </c>
      <c r="H16227">
        <f t="shared" si="269"/>
        <v>309.90109335456822</v>
      </c>
      <c r="I16227">
        <v>1.40109335456823</v>
      </c>
    </row>
    <row r="16228" spans="5:9" x14ac:dyDescent="0.25">
      <c r="E16228">
        <v>308.60000000000002</v>
      </c>
      <c r="F16228">
        <v>1.0700000000000007</v>
      </c>
      <c r="G16228">
        <v>259.78776876307757</v>
      </c>
      <c r="H16228">
        <f t="shared" si="269"/>
        <v>309.99357474407987</v>
      </c>
      <c r="I16228">
        <v>1.3935747440798192</v>
      </c>
    </row>
    <row r="16229" spans="5:9" x14ac:dyDescent="0.25">
      <c r="E16229">
        <v>308.7</v>
      </c>
      <c r="F16229">
        <v>1.0700000000000007</v>
      </c>
      <c r="G16229">
        <v>259.53303585703293</v>
      </c>
      <c r="H16229">
        <f t="shared" si="269"/>
        <v>310.08610554597135</v>
      </c>
      <c r="I16229">
        <v>1.3861055459713367</v>
      </c>
    </row>
    <row r="16230" spans="5:9" x14ac:dyDescent="0.25">
      <c r="E16230">
        <v>308.8</v>
      </c>
      <c r="F16230">
        <v>1.0700000000000007</v>
      </c>
      <c r="G16230">
        <v>259.27840883982532</v>
      </c>
      <c r="H16230">
        <f t="shared" si="269"/>
        <v>310.17868612656588</v>
      </c>
      <c r="I16230">
        <v>1.3786861265658612</v>
      </c>
    </row>
    <row r="16231" spans="5:9" x14ac:dyDescent="0.25">
      <c r="E16231">
        <v>308.89999999999998</v>
      </c>
      <c r="F16231">
        <v>1.0700000000000007</v>
      </c>
      <c r="G16231">
        <v>259.02390166940864</v>
      </c>
      <c r="H16231">
        <f t="shared" si="269"/>
        <v>310.2713168467979</v>
      </c>
      <c r="I16231">
        <v>1.3713168467979318</v>
      </c>
    </row>
    <row r="16232" spans="5:9" x14ac:dyDescent="0.25">
      <c r="E16232">
        <v>309</v>
      </c>
      <c r="F16232">
        <v>1.0700000000000007</v>
      </c>
      <c r="G16232">
        <v>258.76952838016922</v>
      </c>
      <c r="H16232">
        <f t="shared" si="269"/>
        <v>310.36399806214723</v>
      </c>
      <c r="I16232">
        <v>1.3639980621472485</v>
      </c>
    </row>
    <row r="16233" spans="5:9" x14ac:dyDescent="0.25">
      <c r="E16233">
        <v>309.10000000000002</v>
      </c>
      <c r="F16233">
        <v>1.0700000000000007</v>
      </c>
      <c r="G16233">
        <v>258.51530307594811</v>
      </c>
      <c r="H16233">
        <f t="shared" si="269"/>
        <v>310.45673012257538</v>
      </c>
      <c r="I16233">
        <v>1.3567301225753614</v>
      </c>
    </row>
    <row r="16234" spans="5:9" x14ac:dyDescent="0.25">
      <c r="E16234">
        <v>309.2</v>
      </c>
      <c r="F16234">
        <v>1.0700000000000007</v>
      </c>
      <c r="G16234">
        <v>258.26123992285505</v>
      </c>
      <c r="H16234">
        <f t="shared" si="269"/>
        <v>310.54951337246519</v>
      </c>
      <c r="I16234">
        <v>1.3495133724651911</v>
      </c>
    </row>
    <row r="16235" spans="5:9" x14ac:dyDescent="0.25">
      <c r="E16235">
        <v>309.3</v>
      </c>
      <c r="F16235">
        <v>1.0700000000000007</v>
      </c>
      <c r="G16235">
        <v>258.00735314190263</v>
      </c>
      <c r="H16235">
        <f t="shared" si="269"/>
        <v>310.64234815056318</v>
      </c>
      <c r="I16235">
        <v>1.3423481505631856</v>
      </c>
    </row>
    <row r="16236" spans="5:9" x14ac:dyDescent="0.25">
      <c r="E16236">
        <v>309.39999999999998</v>
      </c>
      <c r="F16236">
        <v>1.0700000000000007</v>
      </c>
      <c r="G16236">
        <v>257.753657001487</v>
      </c>
      <c r="H16236">
        <f t="shared" si="269"/>
        <v>310.73523478992416</v>
      </c>
      <c r="I16236">
        <v>1.3352347899241583</v>
      </c>
    </row>
    <row r="16237" spans="5:9" x14ac:dyDescent="0.25">
      <c r="E16237">
        <v>309.5</v>
      </c>
      <c r="F16237">
        <v>1.0700000000000007</v>
      </c>
      <c r="G16237">
        <v>257.50016580974619</v>
      </c>
      <c r="H16237">
        <f t="shared" si="269"/>
        <v>310.82817361785857</v>
      </c>
      <c r="I16237">
        <v>1.328173617858575</v>
      </c>
    </row>
    <row r="16238" spans="5:9" x14ac:dyDescent="0.25">
      <c r="E16238">
        <v>309.60000000000002</v>
      </c>
      <c r="F16238">
        <v>1.0700000000000007</v>
      </c>
      <c r="G16238">
        <v>257.2468939068234</v>
      </c>
      <c r="H16238">
        <f t="shared" si="269"/>
        <v>310.92116495588232</v>
      </c>
      <c r="I16238">
        <v>1.3211649558822995</v>
      </c>
    </row>
    <row r="16239" spans="5:9" x14ac:dyDescent="0.25">
      <c r="E16239">
        <v>309.7</v>
      </c>
      <c r="F16239">
        <v>1.0700000000000007</v>
      </c>
      <c r="G16239">
        <v>256.99385565706558</v>
      </c>
      <c r="H16239">
        <f t="shared" si="269"/>
        <v>311.01420911966852</v>
      </c>
      <c r="I16239">
        <v>1.3142091196685197</v>
      </c>
    </row>
    <row r="16240" spans="5:9" x14ac:dyDescent="0.25">
      <c r="E16240">
        <v>309.8</v>
      </c>
      <c r="F16240">
        <v>1.0700000000000007</v>
      </c>
      <c r="G16240">
        <v>256.74106544118632</v>
      </c>
      <c r="H16240">
        <f t="shared" si="269"/>
        <v>311.10730641900187</v>
      </c>
      <c r="I16240">
        <v>1.3073064190018895</v>
      </c>
    </row>
    <row r="16241" spans="5:9" x14ac:dyDescent="0.25">
      <c r="E16241">
        <v>309.89999999999998</v>
      </c>
      <c r="F16241">
        <v>1.0700000000000007</v>
      </c>
      <c r="G16241">
        <v>256.48853764842193</v>
      </c>
      <c r="H16241">
        <f t="shared" si="269"/>
        <v>311.20045715773455</v>
      </c>
      <c r="I16241">
        <v>1.300457157734566</v>
      </c>
    </row>
    <row r="16242" spans="5:9" x14ac:dyDescent="0.25">
      <c r="E16242">
        <v>310</v>
      </c>
      <c r="F16242">
        <v>1.0700000000000007</v>
      </c>
      <c r="G16242">
        <v>256.23628666870826</v>
      </c>
      <c r="H16242">
        <f t="shared" si="269"/>
        <v>311.29366163374419</v>
      </c>
      <c r="I16242">
        <v>1.2936616337442071</v>
      </c>
    </row>
    <row r="16243" spans="5:9" x14ac:dyDescent="0.25">
      <c r="E16243">
        <v>310.10000000000002</v>
      </c>
      <c r="F16243">
        <v>1.0700000000000007</v>
      </c>
      <c r="G16243">
        <v>255.98432688490607</v>
      </c>
      <c r="H16243">
        <f t="shared" si="269"/>
        <v>311.3869201388938</v>
      </c>
      <c r="I16243">
        <v>1.2869201388937743</v>
      </c>
    </row>
    <row r="16244" spans="5:9" x14ac:dyDescent="0.25">
      <c r="E16244">
        <v>310.2</v>
      </c>
      <c r="F16244">
        <v>1.0700000000000007</v>
      </c>
      <c r="G16244">
        <v>255.73267266509893</v>
      </c>
      <c r="H16244">
        <f t="shared" si="269"/>
        <v>311.48023295899281</v>
      </c>
      <c r="I16244">
        <v>1.2802329589928094</v>
      </c>
    </row>
    <row r="16245" spans="5:9" x14ac:dyDescent="0.25">
      <c r="E16245">
        <v>310.3</v>
      </c>
      <c r="F16245">
        <v>1.0700000000000007</v>
      </c>
      <c r="G16245">
        <v>255.48133835498899</v>
      </c>
      <c r="H16245">
        <f t="shared" si="269"/>
        <v>311.57360037376031</v>
      </c>
      <c r="I16245">
        <v>1.2736003737602868</v>
      </c>
    </row>
    <row r="16246" spans="5:9" x14ac:dyDescent="0.25">
      <c r="E16246">
        <v>310.39999999999998</v>
      </c>
      <c r="F16246">
        <v>1.0700000000000007</v>
      </c>
      <c r="G16246">
        <v>255.23033827041041</v>
      </c>
      <c r="H16246">
        <f t="shared" si="269"/>
        <v>311.66702265678884</v>
      </c>
      <c r="I16246">
        <v>1.2670226567888949</v>
      </c>
    </row>
    <row r="16247" spans="5:9" x14ac:dyDescent="0.25">
      <c r="E16247">
        <v>310.5</v>
      </c>
      <c r="F16247">
        <v>1.0700000000000007</v>
      </c>
      <c r="G16247">
        <v>254.97968668997979</v>
      </c>
      <c r="H16247">
        <f t="shared" si="269"/>
        <v>311.76050007551061</v>
      </c>
      <c r="I16247">
        <v>1.2605000755105804</v>
      </c>
    </row>
    <row r="16248" spans="5:9" x14ac:dyDescent="0.25">
      <c r="E16248">
        <v>310.60000000000002</v>
      </c>
      <c r="F16248">
        <v>1.0700000000000007</v>
      </c>
      <c r="G16248">
        <v>254.72939784789895</v>
      </c>
      <c r="H16248">
        <f t="shared" si="269"/>
        <v>311.85403289116329</v>
      </c>
      <c r="I16248">
        <v>1.2540328911632634</v>
      </c>
    </row>
    <row r="16249" spans="5:9" x14ac:dyDescent="0.25">
      <c r="E16249">
        <v>310.7</v>
      </c>
      <c r="F16249">
        <v>1.0700000000000007</v>
      </c>
      <c r="G16249">
        <v>254.47948592692214</v>
      </c>
      <c r="H16249">
        <f t="shared" si="269"/>
        <v>311.94762135875874</v>
      </c>
      <c r="I16249">
        <v>1.2476213587587575</v>
      </c>
    </row>
    <row r="16250" spans="5:9" x14ac:dyDescent="0.25">
      <c r="E16250">
        <v>310.8</v>
      </c>
      <c r="F16250">
        <v>1.0700000000000007</v>
      </c>
      <c r="G16250">
        <v>254.2299650514951</v>
      </c>
      <c r="H16250">
        <f t="shared" si="269"/>
        <v>312.04126572705167</v>
      </c>
      <c r="I16250">
        <v>1.2412657270516536</v>
      </c>
    </row>
    <row r="16251" spans="5:9" x14ac:dyDescent="0.25">
      <c r="E16251">
        <v>310.89999999999998</v>
      </c>
      <c r="F16251">
        <v>1.0700000000000007</v>
      </c>
      <c r="G16251">
        <v>253.98084928106988</v>
      </c>
      <c r="H16251">
        <f t="shared" si="269"/>
        <v>312.13496623850932</v>
      </c>
      <c r="I16251">
        <v>1.2349662385093592</v>
      </c>
    </row>
    <row r="16252" spans="5:9" x14ac:dyDescent="0.25">
      <c r="E16252">
        <v>311</v>
      </c>
      <c r="F16252">
        <v>1.0700000000000007</v>
      </c>
      <c r="G16252">
        <v>253.73215260359333</v>
      </c>
      <c r="H16252">
        <f t="shared" si="269"/>
        <v>312.22872312928314</v>
      </c>
      <c r="I16252">
        <v>1.2287231292831222</v>
      </c>
    </row>
    <row r="16253" spans="5:9" x14ac:dyDescent="0.25">
      <c r="E16253">
        <v>311.10000000000002</v>
      </c>
      <c r="F16253">
        <v>1.0700000000000007</v>
      </c>
      <c r="G16253">
        <v>253.48388892916199</v>
      </c>
      <c r="H16253">
        <f t="shared" si="269"/>
        <v>312.32253662918009</v>
      </c>
      <c r="I16253">
        <v>1.222536629180087</v>
      </c>
    </row>
    <row r="16254" spans="5:9" x14ac:dyDescent="0.25">
      <c r="E16254">
        <v>311.2</v>
      </c>
      <c r="F16254">
        <v>1.0700000000000007</v>
      </c>
      <c r="G16254">
        <v>253.23607208383049</v>
      </c>
      <c r="H16254">
        <f t="shared" si="269"/>
        <v>312.41640696163654</v>
      </c>
      <c r="I16254">
        <v>1.2164069616365731</v>
      </c>
    </row>
    <row r="16255" spans="5:9" x14ac:dyDescent="0.25">
      <c r="E16255">
        <v>311.3</v>
      </c>
      <c r="F16255">
        <v>1.0700000000000007</v>
      </c>
      <c r="G16255">
        <v>252.98871580355282</v>
      </c>
      <c r="H16255">
        <f t="shared" si="269"/>
        <v>312.51033434369242</v>
      </c>
      <c r="I16255">
        <v>1.2103343436924103</v>
      </c>
    </row>
    <row r="16256" spans="5:9" x14ac:dyDescent="0.25">
      <c r="E16256">
        <v>311.39999999999998</v>
      </c>
      <c r="F16256">
        <v>1.0700000000000007</v>
      </c>
      <c r="G16256">
        <v>252.74183372822992</v>
      </c>
      <c r="H16256">
        <f t="shared" si="269"/>
        <v>312.60431898596681</v>
      </c>
      <c r="I16256">
        <v>1.2043189859668642</v>
      </c>
    </row>
    <row r="16257" spans="5:9" x14ac:dyDescent="0.25">
      <c r="E16257">
        <v>311.5</v>
      </c>
      <c r="F16257">
        <v>1.0700000000000007</v>
      </c>
      <c r="G16257">
        <v>252.49543939582836</v>
      </c>
      <c r="H16257">
        <f t="shared" si="269"/>
        <v>312.69836109263582</v>
      </c>
      <c r="I16257">
        <v>1.1983610926358295</v>
      </c>
    </row>
    <row r="16258" spans="5:9" x14ac:dyDescent="0.25">
      <c r="E16258">
        <v>311.60000000000002</v>
      </c>
      <c r="F16258">
        <v>1.0700000000000007</v>
      </c>
      <c r="G16258">
        <v>252.24954623652712</v>
      </c>
      <c r="H16258">
        <f t="shared" si="269"/>
        <v>312.79246086141103</v>
      </c>
      <c r="I16258">
        <v>1.1924608614110295</v>
      </c>
    </row>
    <row r="16259" spans="5:9" x14ac:dyDescent="0.25">
      <c r="E16259">
        <v>311.7</v>
      </c>
      <c r="F16259">
        <v>1.0700000000000007</v>
      </c>
      <c r="G16259">
        <v>252.00416756684027</v>
      </c>
      <c r="H16259">
        <f t="shared" si="269"/>
        <v>312.88661848352115</v>
      </c>
      <c r="I16259">
        <v>1.1866184835211557</v>
      </c>
    </row>
    <row r="16260" spans="5:9" x14ac:dyDescent="0.25">
      <c r="E16260">
        <v>311.8</v>
      </c>
      <c r="F16260">
        <v>1.0700000000000007</v>
      </c>
      <c r="G16260">
        <v>251.75931658365423</v>
      </c>
      <c r="H16260">
        <f t="shared" si="269"/>
        <v>312.98083414369557</v>
      </c>
      <c r="I16260">
        <v>1.1808341436955883</v>
      </c>
    </row>
    <row r="16261" spans="5:9" x14ac:dyDescent="0.25">
      <c r="E16261">
        <v>311.89999999999998</v>
      </c>
      <c r="F16261">
        <v>1.0700000000000007</v>
      </c>
      <c r="G16261">
        <v>251.5150063581078</v>
      </c>
      <c r="H16261">
        <f t="shared" si="269"/>
        <v>313.07510802015076</v>
      </c>
      <c r="I16261">
        <v>1.1751080201507895</v>
      </c>
    </row>
    <row r="16262" spans="5:9" x14ac:dyDescent="0.25">
      <c r="E16262">
        <v>312</v>
      </c>
      <c r="F16262">
        <v>1.0700000000000007</v>
      </c>
      <c r="G16262">
        <v>251.27124982923334</v>
      </c>
      <c r="H16262">
        <f t="shared" ref="H16262:H16325" si="270">E16262+I16262</f>
        <v>313.16944028458028</v>
      </c>
      <c r="I16262">
        <v>1.1694402845802723</v>
      </c>
    </row>
    <row r="16263" spans="5:9" x14ac:dyDescent="0.25">
      <c r="E16263">
        <v>312.10000000000002</v>
      </c>
      <c r="F16263">
        <v>1.0700000000000007</v>
      </c>
      <c r="G16263">
        <v>251.028059797265</v>
      </c>
      <c r="H16263">
        <f t="shared" si="270"/>
        <v>313.2638311021484</v>
      </c>
      <c r="I16263">
        <v>1.1638311021484007</v>
      </c>
    </row>
    <row r="16264" spans="5:9" x14ac:dyDescent="0.25">
      <c r="E16264">
        <v>312.2</v>
      </c>
      <c r="F16264">
        <v>1.0700000000000007</v>
      </c>
      <c r="G16264">
        <v>250.78544891650981</v>
      </c>
      <c r="H16264">
        <f t="shared" si="270"/>
        <v>313.35828063148892</v>
      </c>
      <c r="I16264">
        <v>1.1582806314889083</v>
      </c>
    </row>
    <row r="16265" spans="5:9" x14ac:dyDescent="0.25">
      <c r="E16265">
        <v>312.3</v>
      </c>
      <c r="F16265">
        <v>1.0700000000000007</v>
      </c>
      <c r="G16265">
        <v>250.54342968766346</v>
      </c>
      <c r="H16265">
        <f t="shared" si="270"/>
        <v>313.45278902470875</v>
      </c>
      <c r="I16265">
        <v>1.1527890247087471</v>
      </c>
    </row>
    <row r="16266" spans="5:9" x14ac:dyDescent="0.25">
      <c r="E16266">
        <v>312.39999999999998</v>
      </c>
      <c r="F16266">
        <v>1.0700000000000007</v>
      </c>
      <c r="G16266">
        <v>250.30201444944109</v>
      </c>
      <c r="H16266">
        <f t="shared" si="270"/>
        <v>313.54735642739826</v>
      </c>
      <c r="I16266">
        <v>1.1473564273982613</v>
      </c>
    </row>
    <row r="16267" spans="5:9" x14ac:dyDescent="0.25">
      <c r="E16267">
        <v>312.5</v>
      </c>
      <c r="F16267">
        <v>1.0700000000000007</v>
      </c>
      <c r="G16267">
        <v>250.06121536937897</v>
      </c>
      <c r="H16267">
        <f t="shared" si="270"/>
        <v>313.64198297864857</v>
      </c>
      <c r="I16267">
        <v>1.1419829786485927</v>
      </c>
    </row>
    <row r="16268" spans="5:9" x14ac:dyDescent="0.25">
      <c r="E16268">
        <v>312.60000000000002</v>
      </c>
      <c r="F16268">
        <v>1.0700000000000007</v>
      </c>
      <c r="G16268">
        <v>249.82104443364955</v>
      </c>
      <c r="H16268">
        <f t="shared" si="270"/>
        <v>313.73666881107755</v>
      </c>
      <c r="I16268">
        <v>1.1366688110775023</v>
      </c>
    </row>
    <row r="16269" spans="5:9" x14ac:dyDescent="0.25">
      <c r="E16269">
        <v>312.7</v>
      </c>
      <c r="F16269">
        <v>1.0700000000000007</v>
      </c>
      <c r="G16269">
        <v>249.58151343571777</v>
      </c>
      <c r="H16269">
        <f t="shared" si="270"/>
        <v>313.83141405086468</v>
      </c>
      <c r="I16269">
        <v>1.1314140508646917</v>
      </c>
    </row>
    <row r="16270" spans="5:9" x14ac:dyDescent="0.25">
      <c r="E16270">
        <v>312.8</v>
      </c>
      <c r="F16270">
        <v>1.0700000000000007</v>
      </c>
      <c r="G16270">
        <v>249.34263396365137</v>
      </c>
      <c r="H16270">
        <f t="shared" si="270"/>
        <v>313.92621881779809</v>
      </c>
      <c r="I16270">
        <v>1.1262188177980774</v>
      </c>
    </row>
    <row r="16271" spans="5:9" x14ac:dyDescent="0.25">
      <c r="E16271">
        <v>312.89999999999998</v>
      </c>
      <c r="F16271">
        <v>1.0700000000000007</v>
      </c>
      <c r="G16271">
        <v>249.10441738588236</v>
      </c>
      <c r="H16271">
        <f t="shared" si="270"/>
        <v>314.02108322533246</v>
      </c>
      <c r="I16271">
        <v>1.121083225332498</v>
      </c>
    </row>
    <row r="16272" spans="5:9" x14ac:dyDescent="0.25">
      <c r="E16272">
        <v>313</v>
      </c>
      <c r="F16272">
        <v>1.0700000000000007</v>
      </c>
      <c r="G16272">
        <v>248.86687483520154</v>
      </c>
      <c r="H16272">
        <f t="shared" si="270"/>
        <v>314.11600738066255</v>
      </c>
      <c r="I16272">
        <v>1.1160073806625366</v>
      </c>
    </row>
    <row r="16273" spans="5:9" x14ac:dyDescent="0.25">
      <c r="E16273">
        <v>255</v>
      </c>
      <c r="F16273">
        <v>1.0800000000000007</v>
      </c>
      <c r="G16273">
        <v>283.39606380479472</v>
      </c>
      <c r="H16273">
        <f t="shared" si="270"/>
        <v>255.75506965448329</v>
      </c>
      <c r="I16273">
        <v>0.75506965448329644</v>
      </c>
    </row>
    <row r="16274" spans="5:9" x14ac:dyDescent="0.25">
      <c r="E16274">
        <v>255.1</v>
      </c>
      <c r="F16274">
        <v>1.0800000000000007</v>
      </c>
      <c r="G16274">
        <v>283.5526372339562</v>
      </c>
      <c r="H16274">
        <f t="shared" si="270"/>
        <v>255.85747873777129</v>
      </c>
      <c r="I16274">
        <v>0.75747873777128927</v>
      </c>
    </row>
    <row r="16275" spans="5:9" x14ac:dyDescent="0.25">
      <c r="E16275">
        <v>255.2</v>
      </c>
      <c r="F16275">
        <v>1.0800000000000007</v>
      </c>
      <c r="G16275">
        <v>283.70868794976712</v>
      </c>
      <c r="H16275">
        <f t="shared" si="270"/>
        <v>255.95987525237445</v>
      </c>
      <c r="I16275">
        <v>0.75987525237446774</v>
      </c>
    </row>
    <row r="16276" spans="5:9" x14ac:dyDescent="0.25">
      <c r="E16276">
        <v>255.3</v>
      </c>
      <c r="F16276">
        <v>1.0800000000000007</v>
      </c>
      <c r="G16276">
        <v>283.86425037662474</v>
      </c>
      <c r="H16276">
        <f t="shared" si="270"/>
        <v>256.06225965757324</v>
      </c>
      <c r="I16276">
        <v>0.76225965757319836</v>
      </c>
    </row>
    <row r="16277" spans="5:9" x14ac:dyDescent="0.25">
      <c r="E16277">
        <v>255.4</v>
      </c>
      <c r="F16277">
        <v>1.0800000000000007</v>
      </c>
      <c r="G16277">
        <v>284.01935452375432</v>
      </c>
      <c r="H16277">
        <f t="shared" si="270"/>
        <v>256.16463240995631</v>
      </c>
      <c r="I16277">
        <v>0.76463240995631654</v>
      </c>
    </row>
    <row r="16278" spans="5:9" x14ac:dyDescent="0.25">
      <c r="E16278">
        <v>255.5</v>
      </c>
      <c r="F16278">
        <v>1.0800000000000007</v>
      </c>
      <c r="G16278">
        <v>284.17402636681408</v>
      </c>
      <c r="H16278">
        <f t="shared" si="270"/>
        <v>256.26699396352649</v>
      </c>
      <c r="I16278">
        <v>0.76699396352647853</v>
      </c>
    </row>
    <row r="16279" spans="5:9" x14ac:dyDescent="0.25">
      <c r="E16279">
        <v>255.6</v>
      </c>
      <c r="F16279">
        <v>1.0800000000000007</v>
      </c>
      <c r="G16279">
        <v>284.3282882066116</v>
      </c>
      <c r="H16279">
        <f t="shared" si="270"/>
        <v>256.36934476972471</v>
      </c>
      <c r="I16279">
        <v>0.76934476972471721</v>
      </c>
    </row>
    <row r="16280" spans="5:9" x14ac:dyDescent="0.25">
      <c r="E16280">
        <v>255.7</v>
      </c>
      <c r="F16280">
        <v>1.0800000000000007</v>
      </c>
      <c r="G16280">
        <v>284.48215900571762</v>
      </c>
      <c r="H16280">
        <f t="shared" si="270"/>
        <v>256.47168527738376</v>
      </c>
      <c r="I16280">
        <v>0.77168527738375492</v>
      </c>
    </row>
    <row r="16281" spans="5:9" x14ac:dyDescent="0.25">
      <c r="E16281">
        <v>255.8</v>
      </c>
      <c r="F16281">
        <v>1.0800000000000007</v>
      </c>
      <c r="G16281">
        <v>284.63565470376585</v>
      </c>
      <c r="H16281">
        <f t="shared" si="270"/>
        <v>256.5740159326192</v>
      </c>
      <c r="I16281">
        <v>0.77401593261919988</v>
      </c>
    </row>
    <row r="16282" spans="5:9" x14ac:dyDescent="0.25">
      <c r="E16282">
        <v>255.9</v>
      </c>
      <c r="F16282">
        <v>1.0800000000000007</v>
      </c>
      <c r="G16282">
        <v>284.78878851222936</v>
      </c>
      <c r="H16282">
        <f t="shared" si="270"/>
        <v>256.67633717866738</v>
      </c>
      <c r="I16282">
        <v>0.77633717866734775</v>
      </c>
    </row>
    <row r="16283" spans="5:9" x14ac:dyDescent="0.25">
      <c r="E16283">
        <v>256</v>
      </c>
      <c r="F16283">
        <v>1.0800000000000007</v>
      </c>
      <c r="G16283">
        <v>284.94157118946271</v>
      </c>
      <c r="H16283">
        <f t="shared" si="270"/>
        <v>256.77864945567791</v>
      </c>
      <c r="I16283">
        <v>0.77864945567790989</v>
      </c>
    </row>
    <row r="16284" spans="5:9" x14ac:dyDescent="0.25">
      <c r="E16284">
        <v>256.10000000000002</v>
      </c>
      <c r="F16284">
        <v>1.0800000000000007</v>
      </c>
      <c r="G16284">
        <v>285.09401129679873</v>
      </c>
      <c r="H16284">
        <f t="shared" si="270"/>
        <v>256.88095320046955</v>
      </c>
      <c r="I16284">
        <v>0.78095320046950467</v>
      </c>
    </row>
    <row r="16285" spans="5:9" x14ac:dyDescent="0.25">
      <c r="E16285">
        <v>256.2</v>
      </c>
      <c r="F16285">
        <v>1.0800000000000007</v>
      </c>
      <c r="G16285">
        <v>285.246115436482</v>
      </c>
      <c r="H16285">
        <f t="shared" si="270"/>
        <v>256.98324884625538</v>
      </c>
      <c r="I16285">
        <v>0.78324884625539271</v>
      </c>
    </row>
    <row r="16286" spans="5:9" x14ac:dyDescent="0.25">
      <c r="E16286">
        <v>256.3</v>
      </c>
      <c r="F16286">
        <v>1.0800000000000007</v>
      </c>
      <c r="G16286">
        <v>285.39788847221917</v>
      </c>
      <c r="H16286">
        <f t="shared" si="270"/>
        <v>257.08553682234646</v>
      </c>
      <c r="I16286">
        <v>0.7855368223464394</v>
      </c>
    </row>
    <row r="16287" spans="5:9" x14ac:dyDescent="0.25">
      <c r="E16287">
        <v>256.39999999999998</v>
      </c>
      <c r="F16287">
        <v>1.0800000000000007</v>
      </c>
      <c r="G16287">
        <v>285.54933373311576</v>
      </c>
      <c r="H16287">
        <f t="shared" si="270"/>
        <v>257.18781755383787</v>
      </c>
      <c r="I16287">
        <v>0.78781755383791463</v>
      </c>
    </row>
    <row r="16288" spans="5:9" x14ac:dyDescent="0.25">
      <c r="E16288">
        <v>256.5</v>
      </c>
      <c r="F16288">
        <v>1.0800000000000007</v>
      </c>
      <c r="G16288">
        <v>285.70045320176308</v>
      </c>
      <c r="H16288">
        <f t="shared" si="270"/>
        <v>257.29009146128624</v>
      </c>
      <c r="I16288">
        <v>0.79009146128623242</v>
      </c>
    </row>
    <row r="16289" spans="5:9" x14ac:dyDescent="0.25">
      <c r="E16289">
        <v>256.60000000000002</v>
      </c>
      <c r="F16289">
        <v>1.0800000000000007</v>
      </c>
      <c r="G16289">
        <v>285.85124768722812</v>
      </c>
      <c r="H16289">
        <f t="shared" si="270"/>
        <v>257.39235896038139</v>
      </c>
      <c r="I16289">
        <v>0.79235896038134734</v>
      </c>
    </row>
    <row r="16290" spans="5:9" x14ac:dyDescent="0.25">
      <c r="E16290">
        <v>256.7</v>
      </c>
      <c r="F16290">
        <v>1.0800000000000007</v>
      </c>
      <c r="G16290">
        <v>286.0017169836878</v>
      </c>
      <c r="H16290">
        <f t="shared" si="270"/>
        <v>257.49462046162006</v>
      </c>
      <c r="I16290">
        <v>0.79462046162005784</v>
      </c>
    </row>
    <row r="16291" spans="5:9" x14ac:dyDescent="0.25">
      <c r="E16291">
        <v>256.8</v>
      </c>
      <c r="F16291">
        <v>1.0800000000000007</v>
      </c>
      <c r="G16291">
        <v>286.1518600154381</v>
      </c>
      <c r="H16291">
        <f t="shared" si="270"/>
        <v>257.59687636998507</v>
      </c>
      <c r="I16291">
        <v>0.79687636998504952</v>
      </c>
    </row>
    <row r="16292" spans="5:9" x14ac:dyDescent="0.25">
      <c r="E16292">
        <v>256.89999999999998</v>
      </c>
      <c r="F16292">
        <v>1.0800000000000007</v>
      </c>
      <c r="G16292">
        <v>286.30167496899281</v>
      </c>
      <c r="H16292">
        <f t="shared" si="270"/>
        <v>257.69912708463397</v>
      </c>
      <c r="I16292">
        <v>0.79912708463399684</v>
      </c>
    </row>
    <row r="16293" spans="5:9" x14ac:dyDescent="0.25">
      <c r="E16293">
        <v>257</v>
      </c>
      <c r="F16293">
        <v>1.0800000000000007</v>
      </c>
      <c r="G16293">
        <v>286.45115941297536</v>
      </c>
      <c r="H16293">
        <f t="shared" si="270"/>
        <v>257.80137299860274</v>
      </c>
      <c r="I16293">
        <v>0.80137299860275912</v>
      </c>
    </row>
    <row r="16294" spans="5:9" x14ac:dyDescent="0.25">
      <c r="E16294">
        <v>257.10000000000002</v>
      </c>
      <c r="F16294">
        <v>1.0800000000000007</v>
      </c>
      <c r="G16294">
        <v>286.6003104064884</v>
      </c>
      <c r="H16294">
        <f t="shared" si="270"/>
        <v>257.90361449852611</v>
      </c>
      <c r="I16294">
        <v>0.8036144985260919</v>
      </c>
    </row>
    <row r="16295" spans="5:9" x14ac:dyDescent="0.25">
      <c r="E16295">
        <v>257.2</v>
      </c>
      <c r="F16295">
        <v>1.0800000000000007</v>
      </c>
      <c r="G16295">
        <v>286.74912459663324</v>
      </c>
      <c r="H16295">
        <f t="shared" si="270"/>
        <v>258.00585196437902</v>
      </c>
      <c r="I16295">
        <v>0.80585196437901119</v>
      </c>
    </row>
    <row r="16296" spans="5:9" x14ac:dyDescent="0.25">
      <c r="E16296">
        <v>257.3</v>
      </c>
      <c r="F16296">
        <v>1.0800000000000007</v>
      </c>
      <c r="G16296">
        <v>286.89759830583034</v>
      </c>
      <c r="H16296">
        <f t="shared" si="270"/>
        <v>258.10808576924148</v>
      </c>
      <c r="I16296">
        <v>0.80808576924147535</v>
      </c>
    </row>
    <row r="16297" spans="5:9" x14ac:dyDescent="0.25">
      <c r="E16297">
        <v>257.39999999999998</v>
      </c>
      <c r="F16297">
        <v>1.0800000000000007</v>
      </c>
      <c r="G16297">
        <v>287.04572760957808</v>
      </c>
      <c r="H16297">
        <f t="shared" si="270"/>
        <v>258.21031627908866</v>
      </c>
      <c r="I16297">
        <v>0.810316279088657</v>
      </c>
    </row>
    <row r="16298" spans="5:9" x14ac:dyDescent="0.25">
      <c r="E16298">
        <v>257.5</v>
      </c>
      <c r="F16298">
        <v>1.0800000000000007</v>
      </c>
      <c r="G16298">
        <v>287.19350840526567</v>
      </c>
      <c r="H16298">
        <f t="shared" si="270"/>
        <v>258.31254385260866</v>
      </c>
      <c r="I16298">
        <v>0.81254385260866535</v>
      </c>
    </row>
    <row r="16299" spans="5:9" x14ac:dyDescent="0.25">
      <c r="E16299">
        <v>257.60000000000002</v>
      </c>
      <c r="F16299">
        <v>1.0800000000000007</v>
      </c>
      <c r="G16299">
        <v>287.34093647264007</v>
      </c>
      <c r="H16299">
        <f t="shared" si="270"/>
        <v>258.41476884104924</v>
      </c>
      <c r="I16299">
        <v>0.81476884104922975</v>
      </c>
    </row>
    <row r="16300" spans="5:9" x14ac:dyDescent="0.25">
      <c r="E16300">
        <v>257.7</v>
      </c>
      <c r="F16300">
        <v>1.0800000000000007</v>
      </c>
      <c r="G16300">
        <v>287.48800752650379</v>
      </c>
      <c r="H16300">
        <f t="shared" si="270"/>
        <v>258.51699158809447</v>
      </c>
      <c r="I16300">
        <v>0.81699158809448191</v>
      </c>
    </row>
    <row r="16301" spans="5:9" x14ac:dyDescent="0.25">
      <c r="E16301">
        <v>257.8</v>
      </c>
      <c r="F16301">
        <v>1.0800000000000007</v>
      </c>
      <c r="G16301">
        <v>287.63471726220519</v>
      </c>
      <c r="H16301">
        <f t="shared" si="270"/>
        <v>258.61921242977263</v>
      </c>
      <c r="I16301">
        <v>0.81921242977262587</v>
      </c>
    </row>
    <row r="16302" spans="5:9" x14ac:dyDescent="0.25">
      <c r="E16302">
        <v>257.89999999999998</v>
      </c>
      <c r="F16302">
        <v>1.0800000000000007</v>
      </c>
      <c r="G16302">
        <v>287.7810613944585</v>
      </c>
      <c r="H16302">
        <f t="shared" si="270"/>
        <v>258.72143169439494</v>
      </c>
      <c r="I16302">
        <v>0.82143169439493346</v>
      </c>
    </row>
    <row r="16303" spans="5:9" x14ac:dyDescent="0.25">
      <c r="E16303">
        <v>258</v>
      </c>
      <c r="F16303">
        <v>1.0800000000000007</v>
      </c>
      <c r="G16303">
        <v>287.92703569001389</v>
      </c>
      <c r="H16303">
        <f t="shared" si="270"/>
        <v>258.82364970252621</v>
      </c>
      <c r="I16303">
        <v>0.82364970252623759</v>
      </c>
    </row>
    <row r="16304" spans="5:9" x14ac:dyDescent="0.25">
      <c r="E16304">
        <v>258.10000000000002</v>
      </c>
      <c r="F16304">
        <v>1.0800000000000007</v>
      </c>
      <c r="G16304">
        <v>288.0726359946745</v>
      </c>
      <c r="H16304">
        <f t="shared" si="270"/>
        <v>258.92586676698681</v>
      </c>
      <c r="I16304">
        <v>0.82586676698677253</v>
      </c>
    </row>
    <row r="16305" spans="5:9" x14ac:dyDescent="0.25">
      <c r="E16305">
        <v>258.2</v>
      </c>
      <c r="F16305">
        <v>1.0800000000000007</v>
      </c>
      <c r="G16305">
        <v>288.21785825513979</v>
      </c>
      <c r="H16305">
        <f t="shared" si="270"/>
        <v>259.02808319288494</v>
      </c>
      <c r="I16305">
        <v>0.82808319288497012</v>
      </c>
    </row>
    <row r="16306" spans="5:9" x14ac:dyDescent="0.25">
      <c r="E16306">
        <v>258.3</v>
      </c>
      <c r="F16306">
        <v>1.0800000000000007</v>
      </c>
      <c r="G16306">
        <v>288.36269853613027</v>
      </c>
      <c r="H16306">
        <f t="shared" si="270"/>
        <v>259.13029927768054</v>
      </c>
      <c r="I16306">
        <v>0.83029927768052403</v>
      </c>
    </row>
    <row r="16307" spans="5:9" x14ac:dyDescent="0.25">
      <c r="E16307">
        <v>258.39999999999998</v>
      </c>
      <c r="F16307">
        <v>1.0800000000000007</v>
      </c>
      <c r="G16307">
        <v>288.5071530332317</v>
      </c>
      <c r="H16307">
        <f t="shared" si="270"/>
        <v>259.23251531127687</v>
      </c>
      <c r="I16307">
        <v>0.83251531127688172</v>
      </c>
    </row>
    <row r="16308" spans="5:9" x14ac:dyDescent="0.25">
      <c r="E16308">
        <v>258.5</v>
      </c>
      <c r="F16308">
        <v>1.0800000000000007</v>
      </c>
      <c r="G16308">
        <v>288.65121808187246</v>
      </c>
      <c r="H16308">
        <f t="shared" si="270"/>
        <v>259.33473157614208</v>
      </c>
      <c r="I16308">
        <v>0.83473157614207338</v>
      </c>
    </row>
    <row r="16309" spans="5:9" x14ac:dyDescent="0.25">
      <c r="E16309">
        <v>258.60000000000002</v>
      </c>
      <c r="F16309">
        <v>1.0800000000000007</v>
      </c>
      <c r="G16309">
        <v>288.79489016283031</v>
      </c>
      <c r="H16309">
        <f t="shared" si="270"/>
        <v>259.43694834745662</v>
      </c>
      <c r="I16309">
        <v>0.83694834745662128</v>
      </c>
    </row>
    <row r="16310" spans="5:9" x14ac:dyDescent="0.25">
      <c r="E16310">
        <v>258.7</v>
      </c>
      <c r="F16310">
        <v>1.0800000000000007</v>
      </c>
      <c r="G16310">
        <v>288.93816590464263</v>
      </c>
      <c r="H16310">
        <f t="shared" si="270"/>
        <v>259.53916589328713</v>
      </c>
      <c r="I16310">
        <v>0.83916589328712077</v>
      </c>
    </row>
    <row r="16311" spans="5:9" x14ac:dyDescent="0.25">
      <c r="E16311">
        <v>258.8</v>
      </c>
      <c r="F16311">
        <v>1.0800000000000007</v>
      </c>
      <c r="G16311">
        <v>289.0810420832737</v>
      </c>
      <c r="H16311">
        <f t="shared" si="270"/>
        <v>259.64138447478399</v>
      </c>
      <c r="I16311">
        <v>0.84138447478395695</v>
      </c>
    </row>
    <row r="16312" spans="5:9" x14ac:dyDescent="0.25">
      <c r="E16312">
        <v>258.89999999999998</v>
      </c>
      <c r="F16312">
        <v>1.0800000000000007</v>
      </c>
      <c r="G16312">
        <v>289.22351561937421</v>
      </c>
      <c r="H16312">
        <f t="shared" si="270"/>
        <v>259.74360434640147</v>
      </c>
      <c r="I16312">
        <v>0.84360434640151438</v>
      </c>
    </row>
    <row r="16313" spans="5:9" x14ac:dyDescent="0.25">
      <c r="E16313">
        <v>259</v>
      </c>
      <c r="F16313">
        <v>1.0800000000000007</v>
      </c>
      <c r="G16313">
        <v>289.36558357344677</v>
      </c>
      <c r="H16313">
        <f t="shared" si="270"/>
        <v>259.84582575613911</v>
      </c>
      <c r="I16313">
        <v>0.84582575613911104</v>
      </c>
    </row>
    <row r="16314" spans="5:9" x14ac:dyDescent="0.25">
      <c r="E16314">
        <v>259.10000000000002</v>
      </c>
      <c r="F16314">
        <v>1.0800000000000007</v>
      </c>
      <c r="G16314">
        <v>289.5072431392129</v>
      </c>
      <c r="H16314">
        <f t="shared" si="270"/>
        <v>259.94804894580091</v>
      </c>
      <c r="I16314">
        <v>0.84804894580088797</v>
      </c>
    </row>
    <row r="16315" spans="5:9" x14ac:dyDescent="0.25">
      <c r="E16315">
        <v>259.2</v>
      </c>
      <c r="F16315">
        <v>1.0800000000000007</v>
      </c>
      <c r="G16315">
        <v>289.64849163545699</v>
      </c>
      <c r="H16315">
        <f t="shared" si="270"/>
        <v>260.05027415127273</v>
      </c>
      <c r="I16315">
        <v>0.85027415127276074</v>
      </c>
    </row>
    <row r="16316" spans="5:9" x14ac:dyDescent="0.25">
      <c r="E16316">
        <v>259.3</v>
      </c>
      <c r="F16316">
        <v>1.0800000000000007</v>
      </c>
      <c r="G16316">
        <v>289.78932649660584</v>
      </c>
      <c r="H16316">
        <f t="shared" si="270"/>
        <v>260.1525016028146</v>
      </c>
      <c r="I16316">
        <v>0.85250160281457732</v>
      </c>
    </row>
    <row r="16317" spans="5:9" x14ac:dyDescent="0.25">
      <c r="E16317">
        <v>259.39999999999998</v>
      </c>
      <c r="F16317">
        <v>1.0800000000000007</v>
      </c>
      <c r="G16317">
        <v>289.92974526228136</v>
      </c>
      <c r="H16317">
        <f t="shared" si="270"/>
        <v>260.25473152536551</v>
      </c>
      <c r="I16317">
        <v>0.85473152536556529</v>
      </c>
    </row>
    <row r="16318" spans="5:9" x14ac:dyDescent="0.25">
      <c r="E16318">
        <v>259.5</v>
      </c>
      <c r="F16318">
        <v>1.0800000000000007</v>
      </c>
      <c r="G16318">
        <v>290.06974556605007</v>
      </c>
      <c r="H16318">
        <f t="shared" si="270"/>
        <v>260.3569641388612</v>
      </c>
      <c r="I16318">
        <v>0.8569641388611825</v>
      </c>
    </row>
    <row r="16319" spans="5:9" x14ac:dyDescent="0.25">
      <c r="E16319">
        <v>259.60000000000002</v>
      </c>
      <c r="F16319">
        <v>1.0800000000000007</v>
      </c>
      <c r="G16319">
        <v>290.2093251235716</v>
      </c>
      <c r="H16319">
        <f t="shared" si="270"/>
        <v>260.4591996585595</v>
      </c>
      <c r="I16319">
        <v>0.85919965855948299</v>
      </c>
    </row>
    <row r="16320" spans="5:9" x14ac:dyDescent="0.25">
      <c r="E16320">
        <v>259.7</v>
      </c>
      <c r="F16320">
        <v>1.0800000000000007</v>
      </c>
      <c r="G16320">
        <v>290.34848172033537</v>
      </c>
      <c r="H16320">
        <f t="shared" si="270"/>
        <v>260.56143829537518</v>
      </c>
      <c r="I16320">
        <v>0.86143829537518213</v>
      </c>
    </row>
    <row r="16321" spans="5:9" x14ac:dyDescent="0.25">
      <c r="E16321">
        <v>259.8</v>
      </c>
      <c r="F16321">
        <v>1.0800000000000007</v>
      </c>
      <c r="G16321">
        <v>290.4872131991566</v>
      </c>
      <c r="H16321">
        <f t="shared" si="270"/>
        <v>260.66368025621961</v>
      </c>
      <c r="I16321">
        <v>0.86368025621958244</v>
      </c>
    </row>
    <row r="16322" spans="5:9" x14ac:dyDescent="0.25">
      <c r="E16322">
        <v>259.89999999999998</v>
      </c>
      <c r="F16322">
        <v>1.0800000000000007</v>
      </c>
      <c r="G16322">
        <v>290.62551744758662</v>
      </c>
      <c r="H16322">
        <f t="shared" si="270"/>
        <v>260.76592574434466</v>
      </c>
      <c r="I16322">
        <v>0.86592574434465119</v>
      </c>
    </row>
    <row r="16323" spans="5:9" x14ac:dyDescent="0.25">
      <c r="E16323">
        <v>260</v>
      </c>
      <c r="F16323">
        <v>1.0800000000000007</v>
      </c>
      <c r="G16323">
        <v>290.76339238537963</v>
      </c>
      <c r="H16323">
        <f t="shared" si="270"/>
        <v>260.86817495968955</v>
      </c>
      <c r="I16323">
        <v>0.86817495968955583</v>
      </c>
    </row>
    <row r="16324" spans="5:9" x14ac:dyDescent="0.25">
      <c r="E16324">
        <v>260.10000000000002</v>
      </c>
      <c r="F16324">
        <v>1.0800000000000007</v>
      </c>
      <c r="G16324">
        <v>290.90083595214156</v>
      </c>
      <c r="H16324">
        <f t="shared" si="270"/>
        <v>260.97042809922806</v>
      </c>
      <c r="I16324">
        <v>0.87042809922805087</v>
      </c>
    </row>
    <row r="16325" spans="5:9" x14ac:dyDescent="0.25">
      <c r="E16325">
        <v>260.2</v>
      </c>
      <c r="F16325">
        <v>1.0800000000000007</v>
      </c>
      <c r="G16325">
        <v>291.03784609527327</v>
      </c>
      <c r="H16325">
        <f t="shared" si="270"/>
        <v>261.07268535731521</v>
      </c>
      <c r="I16325">
        <v>0.87268535731519659</v>
      </c>
    </row>
    <row r="16326" spans="5:9" x14ac:dyDescent="0.25">
      <c r="E16326">
        <v>260.3</v>
      </c>
      <c r="F16326">
        <v>1.0800000000000007</v>
      </c>
      <c r="G16326">
        <v>291.17442075830849</v>
      </c>
      <c r="H16326">
        <f t="shared" ref="H16326:H16389" si="271">E16326+I16326</f>
        <v>261.17494692603196</v>
      </c>
      <c r="I16326">
        <v>0.87494692603196367</v>
      </c>
    </row>
    <row r="16327" spans="5:9" x14ac:dyDescent="0.25">
      <c r="E16327">
        <v>260.39999999999998</v>
      </c>
      <c r="F16327">
        <v>1.0800000000000007</v>
      </c>
      <c r="G16327">
        <v>291.31055786973195</v>
      </c>
      <c r="H16327">
        <f t="shared" si="271"/>
        <v>261.27721299552638</v>
      </c>
      <c r="I16327">
        <v>0.87721299552638476</v>
      </c>
    </row>
    <row r="16328" spans="5:9" x14ac:dyDescent="0.25">
      <c r="E16328">
        <v>260.5</v>
      </c>
      <c r="F16328">
        <v>1.0800000000000007</v>
      </c>
      <c r="G16328">
        <v>291.44625533235319</v>
      </c>
      <c r="H16328">
        <f t="shared" si="271"/>
        <v>261.37948375434996</v>
      </c>
      <c r="I16328">
        <v>0.87948375434997939</v>
      </c>
    </row>
    <row r="16329" spans="5:9" x14ac:dyDescent="0.25">
      <c r="E16329">
        <v>260.60000000000002</v>
      </c>
      <c r="F16329">
        <v>1.0800000000000007</v>
      </c>
      <c r="G16329">
        <v>291.58151101329941</v>
      </c>
      <c r="H16329">
        <f t="shared" si="271"/>
        <v>261.48175938978829</v>
      </c>
      <c r="I16329">
        <v>0.88175938978829926</v>
      </c>
    </row>
    <row r="16330" spans="5:9" x14ac:dyDescent="0.25">
      <c r="E16330">
        <v>260.7</v>
      </c>
      <c r="F16330">
        <v>1.0800000000000007</v>
      </c>
      <c r="G16330">
        <v>291.71632273467958</v>
      </c>
      <c r="H16330">
        <f t="shared" si="271"/>
        <v>261.58404008818451</v>
      </c>
      <c r="I16330">
        <v>0.88404008818454494</v>
      </c>
    </row>
    <row r="16331" spans="5:9" x14ac:dyDescent="0.25">
      <c r="E16331">
        <v>260.8</v>
      </c>
      <c r="F16331">
        <v>1.0800000000000007</v>
      </c>
      <c r="G16331">
        <v>291.85068826496223</v>
      </c>
      <c r="H16331">
        <f t="shared" si="271"/>
        <v>261.68632603525526</v>
      </c>
      <c r="I16331">
        <v>0.88632603525527687</v>
      </c>
    </row>
    <row r="16332" spans="5:9" x14ac:dyDescent="0.25">
      <c r="E16332">
        <v>260.89999999999998</v>
      </c>
      <c r="F16332">
        <v>1.0800000000000007</v>
      </c>
      <c r="G16332">
        <v>291.98460531110084</v>
      </c>
      <c r="H16332">
        <f t="shared" si="271"/>
        <v>261.7886174163973</v>
      </c>
      <c r="I16332">
        <v>0.88861741639731984</v>
      </c>
    </row>
    <row r="16333" spans="5:9" x14ac:dyDescent="0.25">
      <c r="E16333">
        <v>261</v>
      </c>
      <c r="F16333">
        <v>1.0800000000000007</v>
      </c>
      <c r="G16333">
        <v>292.11807151142966</v>
      </c>
      <c r="H16333">
        <f t="shared" si="271"/>
        <v>261.89091441698514</v>
      </c>
      <c r="I16333">
        <v>0.89091441698515483</v>
      </c>
    </row>
    <row r="16334" spans="5:9" x14ac:dyDescent="0.25">
      <c r="E16334">
        <v>261.10000000000002</v>
      </c>
      <c r="F16334">
        <v>1.0800000000000007</v>
      </c>
      <c r="G16334">
        <v>292.25108442934697</v>
      </c>
      <c r="H16334">
        <f t="shared" si="271"/>
        <v>261.99321722265807</v>
      </c>
      <c r="I16334">
        <v>0.89321722265805581</v>
      </c>
    </row>
    <row r="16335" spans="5:9" x14ac:dyDescent="0.25">
      <c r="E16335">
        <v>261.2</v>
      </c>
      <c r="F16335">
        <v>1.0800000000000007</v>
      </c>
      <c r="G16335">
        <v>292.38364154779316</v>
      </c>
      <c r="H16335">
        <f t="shared" si="271"/>
        <v>262.09552601959643</v>
      </c>
      <c r="I16335">
        <v>0.89552601959642009</v>
      </c>
    </row>
    <row r="16336" spans="5:9" x14ac:dyDescent="0.25">
      <c r="E16336">
        <v>261.3</v>
      </c>
      <c r="F16336">
        <v>1.0800000000000007</v>
      </c>
      <c r="G16336">
        <v>292.51574026452539</v>
      </c>
      <c r="H16336">
        <f t="shared" si="271"/>
        <v>262.19784099478676</v>
      </c>
      <c r="I16336">
        <v>0.89784099478677015</v>
      </c>
    </row>
    <row r="16337" spans="5:9" x14ac:dyDescent="0.25">
      <c r="E16337">
        <v>261.39999999999998</v>
      </c>
      <c r="F16337">
        <v>1.0800000000000007</v>
      </c>
      <c r="G16337">
        <v>292.64737788818314</v>
      </c>
      <c r="H16337">
        <f t="shared" si="271"/>
        <v>262.30016233627504</v>
      </c>
      <c r="I16337">
        <v>0.90016233627504305</v>
      </c>
    </row>
    <row r="16338" spans="5:9" x14ac:dyDescent="0.25">
      <c r="E16338">
        <v>261.5</v>
      </c>
      <c r="F16338">
        <v>1.0800000000000007</v>
      </c>
      <c r="G16338">
        <v>292.77855163513345</v>
      </c>
      <c r="H16338">
        <f t="shared" si="271"/>
        <v>262.40249023340778</v>
      </c>
      <c r="I16338">
        <v>0.90249023340780021</v>
      </c>
    </row>
    <row r="16339" spans="5:9" x14ac:dyDescent="0.25">
      <c r="E16339">
        <v>261.60000000000002</v>
      </c>
      <c r="F16339">
        <v>1.0800000000000007</v>
      </c>
      <c r="G16339">
        <v>292.90925862707957</v>
      </c>
      <c r="H16339">
        <f t="shared" si="271"/>
        <v>262.50482487706114</v>
      </c>
      <c r="I16339">
        <v>0.9048248770611298</v>
      </c>
    </row>
    <row r="16340" spans="5:9" x14ac:dyDescent="0.25">
      <c r="E16340">
        <v>261.7</v>
      </c>
      <c r="F16340">
        <v>1.0800000000000007</v>
      </c>
      <c r="G16340">
        <v>293.03949588941049</v>
      </c>
      <c r="H16340">
        <f t="shared" si="271"/>
        <v>262.60716645985707</v>
      </c>
      <c r="I16340">
        <v>0.9071664598570639</v>
      </c>
    </row>
    <row r="16341" spans="5:9" x14ac:dyDescent="0.25">
      <c r="E16341">
        <v>261.8</v>
      </c>
      <c r="F16341">
        <v>1.0800000000000007</v>
      </c>
      <c r="G16341">
        <v>293.16926035026768</v>
      </c>
      <c r="H16341">
        <f t="shared" si="271"/>
        <v>262.7095151763674</v>
      </c>
      <c r="I16341">
        <v>0.909515176367381</v>
      </c>
    </row>
    <row r="16342" spans="5:9" x14ac:dyDescent="0.25">
      <c r="E16342">
        <v>261.89999999999998</v>
      </c>
      <c r="F16342">
        <v>1.0800000000000007</v>
      </c>
      <c r="G16342">
        <v>293.29854884029692</v>
      </c>
      <c r="H16342">
        <f t="shared" si="271"/>
        <v>262.81187122330476</v>
      </c>
      <c r="I16342">
        <v>0.91187122330476367</v>
      </c>
    </row>
    <row r="16343" spans="5:9" x14ac:dyDescent="0.25">
      <c r="E16343">
        <v>262</v>
      </c>
      <c r="F16343">
        <v>1.0800000000000007</v>
      </c>
      <c r="G16343">
        <v>293.42735809305458</v>
      </c>
      <c r="H16343">
        <f t="shared" si="271"/>
        <v>262.91423479970132</v>
      </c>
      <c r="I16343">
        <v>0.91423479970132504</v>
      </c>
    </row>
    <row r="16344" spans="5:9" x14ac:dyDescent="0.25">
      <c r="E16344">
        <v>262.10000000000002</v>
      </c>
      <c r="F16344">
        <v>1.0800000000000007</v>
      </c>
      <c r="G16344">
        <v>293.55568474603143</v>
      </c>
      <c r="H16344">
        <f t="shared" si="271"/>
        <v>263.01660610707461</v>
      </c>
      <c r="I16344">
        <v>0.91660610707458423</v>
      </c>
    </row>
    <row r="16345" spans="5:9" x14ac:dyDescent="0.25">
      <c r="E16345">
        <v>262.2</v>
      </c>
      <c r="F16345">
        <v>1.0800000000000007</v>
      </c>
      <c r="G16345">
        <v>293.68352534225636</v>
      </c>
      <c r="H16345">
        <f t="shared" si="271"/>
        <v>263.11898534958101</v>
      </c>
      <c r="I16345">
        <v>0.91898534958100242</v>
      </c>
    </row>
    <row r="16346" spans="5:9" x14ac:dyDescent="0.25">
      <c r="E16346">
        <v>262.3</v>
      </c>
      <c r="F16346">
        <v>1.0800000000000007</v>
      </c>
      <c r="G16346">
        <v>293.81087633243999</v>
      </c>
      <c r="H16346">
        <f t="shared" si="271"/>
        <v>263.22137273415728</v>
      </c>
      <c r="I16346">
        <v>0.92137273415727838</v>
      </c>
    </row>
    <row r="16347" spans="5:9" x14ac:dyDescent="0.25">
      <c r="E16347">
        <v>262.39999999999998</v>
      </c>
      <c r="F16347">
        <v>1.0800000000000007</v>
      </c>
      <c r="G16347">
        <v>293.93773407761631</v>
      </c>
      <c r="H16347">
        <f t="shared" si="271"/>
        <v>263.32376847064955</v>
      </c>
      <c r="I16347">
        <v>0.92376847064957379</v>
      </c>
    </row>
    <row r="16348" spans="5:9" x14ac:dyDescent="0.25">
      <c r="E16348">
        <v>262.5</v>
      </c>
      <c r="F16348">
        <v>1.0800000000000007</v>
      </c>
      <c r="G16348">
        <v>294.06409485224037</v>
      </c>
      <c r="H16348">
        <f t="shared" si="271"/>
        <v>263.42617277193096</v>
      </c>
      <c r="I16348">
        <v>0.92617277193099079</v>
      </c>
    </row>
    <row r="16349" spans="5:9" x14ac:dyDescent="0.25">
      <c r="E16349">
        <v>262.60000000000002</v>
      </c>
      <c r="F16349">
        <v>1.0800000000000007</v>
      </c>
      <c r="G16349">
        <v>294.18995484769749</v>
      </c>
      <c r="H16349">
        <f t="shared" si="271"/>
        <v>263.52858585400753</v>
      </c>
      <c r="I16349">
        <v>0.92858585400751592</v>
      </c>
    </row>
    <row r="16350" spans="5:9" x14ac:dyDescent="0.25">
      <c r="E16350">
        <v>262.7</v>
      </c>
      <c r="F16350">
        <v>1.0800000000000007</v>
      </c>
      <c r="G16350">
        <v>294.31531017618101</v>
      </c>
      <c r="H16350">
        <f t="shared" si="271"/>
        <v>263.63100793611278</v>
      </c>
      <c r="I16350">
        <v>0.93100793611281663</v>
      </c>
    </row>
    <row r="16351" spans="5:9" x14ac:dyDescent="0.25">
      <c r="E16351">
        <v>262.8</v>
      </c>
      <c r="F16351">
        <v>1.0800000000000007</v>
      </c>
      <c r="G16351">
        <v>294.44015687489377</v>
      </c>
      <c r="H16351">
        <f t="shared" si="271"/>
        <v>263.73343924079222</v>
      </c>
      <c r="I16351">
        <v>0.9334392407922163</v>
      </c>
    </row>
    <row r="16352" spans="5:9" x14ac:dyDescent="0.25">
      <c r="E16352">
        <v>262.89999999999998</v>
      </c>
      <c r="F16352">
        <v>1.0800000000000007</v>
      </c>
      <c r="G16352">
        <v>294.56449091053037</v>
      </c>
      <c r="H16352">
        <f t="shared" si="271"/>
        <v>263.83587999397616</v>
      </c>
      <c r="I16352">
        <v>0.9358799939762048</v>
      </c>
    </row>
    <row r="16353" spans="5:9" x14ac:dyDescent="0.25">
      <c r="E16353">
        <v>263</v>
      </c>
      <c r="F16353">
        <v>1.0800000000000007</v>
      </c>
      <c r="G16353">
        <v>294.68830818399562</v>
      </c>
      <c r="H16353">
        <f t="shared" si="271"/>
        <v>263.93833042504389</v>
      </c>
      <c r="I16353">
        <v>0.93833042504388331</v>
      </c>
    </row>
    <row r="16354" spans="5:9" x14ac:dyDescent="0.25">
      <c r="E16354">
        <v>263.10000000000002</v>
      </c>
      <c r="F16354">
        <v>1.0800000000000007</v>
      </c>
      <c r="G16354">
        <v>294.8116045353176</v>
      </c>
      <c r="H16354">
        <f t="shared" si="271"/>
        <v>264.0407907668768</v>
      </c>
      <c r="I16354">
        <v>0.94079076687679808</v>
      </c>
    </row>
    <row r="16355" spans="5:9" x14ac:dyDescent="0.25">
      <c r="E16355">
        <v>263.2</v>
      </c>
      <c r="F16355">
        <v>1.0800000000000007</v>
      </c>
      <c r="G16355">
        <v>294.93437574871314</v>
      </c>
      <c r="H16355">
        <f t="shared" si="271"/>
        <v>264.1432612559035</v>
      </c>
      <c r="I16355">
        <v>0.94326125590349907</v>
      </c>
    </row>
    <row r="16356" spans="5:9" x14ac:dyDescent="0.25">
      <c r="E16356">
        <v>263.3</v>
      </c>
      <c r="F16356">
        <v>1.0800000000000007</v>
      </c>
      <c r="G16356">
        <v>295.05661755776498</v>
      </c>
      <c r="H16356">
        <f t="shared" si="271"/>
        <v>264.24574213213538</v>
      </c>
      <c r="I16356">
        <v>0.94574213213533975</v>
      </c>
    </row>
    <row r="16357" spans="5:9" x14ac:dyDescent="0.25">
      <c r="E16357">
        <v>263.39999999999998</v>
      </c>
      <c r="F16357">
        <v>1.0800000000000007</v>
      </c>
      <c r="G16357">
        <v>295.17832565067232</v>
      </c>
      <c r="H16357">
        <f t="shared" si="271"/>
        <v>264.34823363919389</v>
      </c>
      <c r="I16357">
        <v>0.94823363919391657</v>
      </c>
    </row>
    <row r="16358" spans="5:9" x14ac:dyDescent="0.25">
      <c r="E16358">
        <v>263.5</v>
      </c>
      <c r="F16358">
        <v>1.0800000000000007</v>
      </c>
      <c r="G16358">
        <v>295.29949567553592</v>
      </c>
      <c r="H16358">
        <f t="shared" si="271"/>
        <v>264.45073602433058</v>
      </c>
      <c r="I16358">
        <v>0.95073602433060256</v>
      </c>
    </row>
    <row r="16359" spans="5:9" x14ac:dyDescent="0.25">
      <c r="E16359">
        <v>263.60000000000002</v>
      </c>
      <c r="F16359">
        <v>1.0800000000000007</v>
      </c>
      <c r="G16359">
        <v>295.42012324564365</v>
      </c>
      <c r="H16359">
        <f t="shared" si="271"/>
        <v>264.55324953843865</v>
      </c>
      <c r="I16359">
        <v>0.95324953843862081</v>
      </c>
    </row>
    <row r="16360" spans="5:9" x14ac:dyDescent="0.25">
      <c r="E16360">
        <v>263.7</v>
      </c>
      <c r="F16360">
        <v>1.0800000000000007</v>
      </c>
      <c r="G16360">
        <v>295.54020394472042</v>
      </c>
      <c r="H16360">
        <f t="shared" si="271"/>
        <v>264.6557744360581</v>
      </c>
      <c r="I16360">
        <v>0.95577443605812384</v>
      </c>
    </row>
    <row r="16361" spans="5:9" x14ac:dyDescent="0.25">
      <c r="E16361">
        <v>263.8</v>
      </c>
      <c r="F16361">
        <v>1.0800000000000007</v>
      </c>
      <c r="G16361">
        <v>295.65973333211241</v>
      </c>
      <c r="H16361">
        <f t="shared" si="271"/>
        <v>264.75831097537468</v>
      </c>
      <c r="I16361">
        <v>0.95831097537469423</v>
      </c>
    </row>
    <row r="16362" spans="5:9" x14ac:dyDescent="0.25">
      <c r="E16362">
        <v>263.89999999999998</v>
      </c>
      <c r="F16362">
        <v>1.0800000000000007</v>
      </c>
      <c r="G16362">
        <v>295.77870694787413</v>
      </c>
      <c r="H16362">
        <f t="shared" si="271"/>
        <v>264.86085941821176</v>
      </c>
      <c r="I16362">
        <v>0.96085941821177079</v>
      </c>
    </row>
    <row r="16363" spans="5:9" x14ac:dyDescent="0.25">
      <c r="E16363">
        <v>264</v>
      </c>
      <c r="F16363">
        <v>1.0800000000000007</v>
      </c>
      <c r="G16363">
        <v>295.89712031773178</v>
      </c>
      <c r="H16363">
        <f t="shared" si="271"/>
        <v>264.96342003001735</v>
      </c>
      <c r="I16363">
        <v>0.96342003001734888</v>
      </c>
    </row>
    <row r="16364" spans="5:9" x14ac:dyDescent="0.25">
      <c r="E16364">
        <v>264.10000000000002</v>
      </c>
      <c r="F16364">
        <v>1.0800000000000007</v>
      </c>
      <c r="G16364">
        <v>296.0149689578962</v>
      </c>
      <c r="H16364">
        <f t="shared" si="271"/>
        <v>265.0659930798455</v>
      </c>
      <c r="I16364">
        <v>0.96599307984548288</v>
      </c>
    </row>
    <row r="16365" spans="5:9" x14ac:dyDescent="0.25">
      <c r="E16365">
        <v>264.2</v>
      </c>
      <c r="F16365">
        <v>1.0800000000000007</v>
      </c>
      <c r="G16365">
        <v>296.1322483797029</v>
      </c>
      <c r="H16365">
        <f t="shared" si="271"/>
        <v>265.16857884033294</v>
      </c>
      <c r="I16365">
        <v>0.96857884033295039</v>
      </c>
    </row>
    <row r="16366" spans="5:9" x14ac:dyDescent="0.25">
      <c r="E16366">
        <v>264.3</v>
      </c>
      <c r="F16366">
        <v>1.0800000000000007</v>
      </c>
      <c r="G16366">
        <v>296.24895409405764</v>
      </c>
      <c r="H16366">
        <f t="shared" si="271"/>
        <v>265.27117758767156</v>
      </c>
      <c r="I16366">
        <v>0.9711775876715204</v>
      </c>
    </row>
    <row r="16367" spans="5:9" x14ac:dyDescent="0.25">
      <c r="E16367">
        <v>264.39999999999998</v>
      </c>
      <c r="F16367">
        <v>1.0800000000000007</v>
      </c>
      <c r="G16367">
        <v>296.36508161566911</v>
      </c>
      <c r="H16367">
        <f t="shared" si="271"/>
        <v>265.37378960157616</v>
      </c>
      <c r="I16367">
        <v>0.97378960157620964</v>
      </c>
    </row>
    <row r="16368" spans="5:9" x14ac:dyDescent="0.25">
      <c r="E16368">
        <v>264.5</v>
      </c>
      <c r="F16368">
        <v>1.0800000000000007</v>
      </c>
      <c r="G16368">
        <v>296.48062646705245</v>
      </c>
      <c r="H16368">
        <f t="shared" si="271"/>
        <v>265.47641516524993</v>
      </c>
      <c r="I16368">
        <v>0.97641516524994354</v>
      </c>
    </row>
    <row r="16369" spans="5:9" x14ac:dyDescent="0.25">
      <c r="E16369">
        <v>264.60000000000002</v>
      </c>
      <c r="F16369">
        <v>1.0800000000000007</v>
      </c>
      <c r="G16369">
        <v>296.59558418228863</v>
      </c>
      <c r="H16369">
        <f t="shared" si="271"/>
        <v>265.57905456534502</v>
      </c>
      <c r="I16369">
        <v>0.97905456534497848</v>
      </c>
    </row>
    <row r="16370" spans="5:9" x14ac:dyDescent="0.25">
      <c r="E16370">
        <v>264.7</v>
      </c>
      <c r="F16370">
        <v>1.0800000000000007</v>
      </c>
      <c r="G16370">
        <v>296.70995031052934</v>
      </c>
      <c r="H16370">
        <f t="shared" si="271"/>
        <v>265.68170809192145</v>
      </c>
      <c r="I16370">
        <v>0.98170809192146224</v>
      </c>
    </row>
    <row r="16371" spans="5:9" x14ac:dyDescent="0.25">
      <c r="E16371">
        <v>264.8</v>
      </c>
      <c r="F16371">
        <v>1.0800000000000007</v>
      </c>
      <c r="G16371">
        <v>296.82372041923628</v>
      </c>
      <c r="H16371">
        <f t="shared" si="271"/>
        <v>265.78437603840348</v>
      </c>
      <c r="I16371">
        <v>0.9843760384034671</v>
      </c>
    </row>
    <row r="16372" spans="5:9" x14ac:dyDescent="0.25">
      <c r="E16372">
        <v>264.89999999999998</v>
      </c>
      <c r="F16372">
        <v>1.0800000000000007</v>
      </c>
      <c r="G16372">
        <v>296.93689009714825</v>
      </c>
      <c r="H16372">
        <f t="shared" si="271"/>
        <v>265.88705870153285</v>
      </c>
      <c r="I16372">
        <v>0.98705870153286701</v>
      </c>
    </row>
    <row r="16373" spans="5:9" x14ac:dyDescent="0.25">
      <c r="E16373">
        <v>265</v>
      </c>
      <c r="F16373">
        <v>1.0800000000000007</v>
      </c>
      <c r="G16373">
        <v>297.04945495697092</v>
      </c>
      <c r="H16373">
        <f t="shared" si="271"/>
        <v>265.98975638132134</v>
      </c>
      <c r="I16373">
        <v>0.98975638132133148</v>
      </c>
    </row>
    <row r="16374" spans="5:9" x14ac:dyDescent="0.25">
      <c r="E16374">
        <v>265.10000000000002</v>
      </c>
      <c r="F16374">
        <v>1.0800000000000007</v>
      </c>
      <c r="G16374">
        <v>297.16141063778508</v>
      </c>
      <c r="H16374">
        <f t="shared" si="271"/>
        <v>266.0924693810008</v>
      </c>
      <c r="I16374">
        <v>0.99246938100075577</v>
      </c>
    </row>
    <row r="16375" spans="5:9" x14ac:dyDescent="0.25">
      <c r="E16375">
        <v>265.2</v>
      </c>
      <c r="F16375">
        <v>1.0800000000000007</v>
      </c>
      <c r="G16375">
        <v>297.27275280717362</v>
      </c>
      <c r="H16375">
        <f t="shared" si="271"/>
        <v>266.19519800697248</v>
      </c>
      <c r="I16375">
        <v>0.99519800697246275</v>
      </c>
    </row>
    <row r="16376" spans="5:9" x14ac:dyDescent="0.25">
      <c r="E16376">
        <v>265.3</v>
      </c>
      <c r="F16376">
        <v>1.0800000000000007</v>
      </c>
      <c r="G16376">
        <v>297.38347716306652</v>
      </c>
      <c r="H16376">
        <f t="shared" si="271"/>
        <v>266.29794256875539</v>
      </c>
      <c r="I16376">
        <v>0.99794256875536524</v>
      </c>
    </row>
    <row r="16377" spans="5:9" x14ac:dyDescent="0.25">
      <c r="E16377">
        <v>265.39999999999998</v>
      </c>
      <c r="F16377">
        <v>1.0800000000000007</v>
      </c>
      <c r="G16377">
        <v>297.49357943530691</v>
      </c>
      <c r="H16377">
        <f t="shared" si="271"/>
        <v>266.40070337893337</v>
      </c>
      <c r="I16377">
        <v>1.0007033789333957</v>
      </c>
    </row>
    <row r="16378" spans="5:9" x14ac:dyDescent="0.25">
      <c r="E16378">
        <v>265.5</v>
      </c>
      <c r="F16378">
        <v>1.0800000000000007</v>
      </c>
      <c r="G16378">
        <v>297.60305538694286</v>
      </c>
      <c r="H16378">
        <f t="shared" si="271"/>
        <v>266.50348075310245</v>
      </c>
      <c r="I16378">
        <v>1.0034807531024619</v>
      </c>
    </row>
    <row r="16379" spans="5:9" x14ac:dyDescent="0.25">
      <c r="E16379">
        <v>265.60000000000002</v>
      </c>
      <c r="F16379">
        <v>1.0800000000000007</v>
      </c>
      <c r="G16379">
        <v>297.71190081524975</v>
      </c>
      <c r="H16379">
        <f t="shared" si="271"/>
        <v>266.60627500981713</v>
      </c>
      <c r="I16379">
        <v>1.0062750098170798</v>
      </c>
    </row>
    <row r="16380" spans="5:9" x14ac:dyDescent="0.25">
      <c r="E16380">
        <v>265.7</v>
      </c>
      <c r="F16380">
        <v>1.0800000000000007</v>
      </c>
      <c r="G16380">
        <v>297.8201115524912</v>
      </c>
      <c r="H16380">
        <f t="shared" si="271"/>
        <v>266.70908647053693</v>
      </c>
      <c r="I16380">
        <v>1.009086470536962</v>
      </c>
    </row>
    <row r="16381" spans="5:9" x14ac:dyDescent="0.25">
      <c r="E16381">
        <v>265.8</v>
      </c>
      <c r="F16381">
        <v>1.0800000000000007</v>
      </c>
      <c r="G16381">
        <v>297.92768346642725</v>
      </c>
      <c r="H16381">
        <f t="shared" si="271"/>
        <v>266.8119154595737</v>
      </c>
      <c r="I16381">
        <v>1.0119154595737134</v>
      </c>
    </row>
    <row r="16382" spans="5:9" x14ac:dyDescent="0.25">
      <c r="E16382">
        <v>265.89999999999998</v>
      </c>
      <c r="F16382">
        <v>1.0800000000000007</v>
      </c>
      <c r="G16382">
        <v>298.03461246057941</v>
      </c>
      <c r="H16382">
        <f t="shared" si="271"/>
        <v>266.91476230403777</v>
      </c>
      <c r="I16382">
        <v>1.0147623040378102</v>
      </c>
    </row>
    <row r="16383" spans="5:9" x14ac:dyDescent="0.25">
      <c r="E16383">
        <v>266</v>
      </c>
      <c r="F16383">
        <v>1.0800000000000007</v>
      </c>
      <c r="G16383">
        <v>298.14089447426403</v>
      </c>
      <c r="H16383">
        <f t="shared" si="271"/>
        <v>267.01762733378604</v>
      </c>
      <c r="I16383">
        <v>1.0176273337860353</v>
      </c>
    </row>
    <row r="16384" spans="5:9" x14ac:dyDescent="0.25">
      <c r="E16384">
        <v>266.10000000000002</v>
      </c>
      <c r="F16384">
        <v>1.0800000000000007</v>
      </c>
      <c r="G16384">
        <v>298.24652548240613</v>
      </c>
      <c r="H16384">
        <f t="shared" si="271"/>
        <v>267.12051088136951</v>
      </c>
      <c r="I16384">
        <v>1.0205108813695152</v>
      </c>
    </row>
    <row r="16385" spans="5:9" x14ac:dyDescent="0.25">
      <c r="E16385">
        <v>266.2</v>
      </c>
      <c r="F16385">
        <v>1.0800000000000007</v>
      </c>
      <c r="G16385">
        <v>298.35150149514669</v>
      </c>
      <c r="H16385">
        <f t="shared" si="271"/>
        <v>267.22341328198246</v>
      </c>
      <c r="I16385">
        <v>1.0234132819824535</v>
      </c>
    </row>
    <row r="16386" spans="5:9" x14ac:dyDescent="0.25">
      <c r="E16386">
        <v>266.3</v>
      </c>
      <c r="F16386">
        <v>1.0800000000000007</v>
      </c>
      <c r="G16386">
        <v>298.45581855725754</v>
      </c>
      <c r="H16386">
        <f t="shared" si="271"/>
        <v>267.32633487341172</v>
      </c>
      <c r="I16386">
        <v>1.0263348734117215</v>
      </c>
    </row>
    <row r="16387" spans="5:9" x14ac:dyDescent="0.25">
      <c r="E16387">
        <v>266.39999999999998</v>
      </c>
      <c r="F16387">
        <v>1.0800000000000007</v>
      </c>
      <c r="G16387">
        <v>298.55947274737844</v>
      </c>
      <c r="H16387">
        <f t="shared" si="271"/>
        <v>267.42927599598738</v>
      </c>
      <c r="I16387">
        <v>1.0292759959873778</v>
      </c>
    </row>
    <row r="16388" spans="5:9" x14ac:dyDescent="0.25">
      <c r="E16388">
        <v>266.5</v>
      </c>
      <c r="F16388">
        <v>1.0800000000000007</v>
      </c>
      <c r="G16388">
        <v>298.66246017709085</v>
      </c>
      <c r="H16388">
        <f t="shared" si="271"/>
        <v>267.53223699253419</v>
      </c>
      <c r="I16388">
        <v>1.0322369925342112</v>
      </c>
    </row>
    <row r="16389" spans="5:9" x14ac:dyDescent="0.25">
      <c r="E16389">
        <v>266.60000000000002</v>
      </c>
      <c r="F16389">
        <v>1.0800000000000007</v>
      </c>
      <c r="G16389">
        <v>298.76477698984564</v>
      </c>
      <c r="H16389">
        <f t="shared" si="271"/>
        <v>267.63521820832443</v>
      </c>
      <c r="I16389">
        <v>1.0352182083243875</v>
      </c>
    </row>
    <row r="16390" spans="5:9" x14ac:dyDescent="0.25">
      <c r="E16390">
        <v>266.7</v>
      </c>
      <c r="F16390">
        <v>1.0800000000000007</v>
      </c>
      <c r="G16390">
        <v>298.86641935975888</v>
      </c>
      <c r="H16390">
        <f t="shared" ref="H16390:H16453" si="272">E16390+I16390</f>
        <v>267.7382199910312</v>
      </c>
      <c r="I16390">
        <v>1.0382199910312349</v>
      </c>
    </row>
    <row r="16391" spans="5:9" x14ac:dyDescent="0.25">
      <c r="E16391">
        <v>266.8</v>
      </c>
      <c r="F16391">
        <v>1.0800000000000007</v>
      </c>
      <c r="G16391">
        <v>298.96738349029306</v>
      </c>
      <c r="H16391">
        <f t="shared" si="272"/>
        <v>267.84124269068428</v>
      </c>
      <c r="I16391">
        <v>1.0412426906842764</v>
      </c>
    </row>
    <row r="16392" spans="5:9" x14ac:dyDescent="0.25">
      <c r="E16392">
        <v>266.89999999999998</v>
      </c>
      <c r="F16392">
        <v>1.0800000000000007</v>
      </c>
      <c r="G16392">
        <v>299.0676656128399</v>
      </c>
      <c r="H16392">
        <f t="shared" si="272"/>
        <v>267.94428665962545</v>
      </c>
      <c r="I16392">
        <v>1.0442866596254841</v>
      </c>
    </row>
    <row r="16393" spans="5:9" x14ac:dyDescent="0.25">
      <c r="E16393">
        <v>267</v>
      </c>
      <c r="F16393">
        <v>1.0800000000000007</v>
      </c>
      <c r="G16393">
        <v>299.16726198522088</v>
      </c>
      <c r="H16393">
        <f t="shared" si="272"/>
        <v>268.04735225246679</v>
      </c>
      <c r="I16393">
        <v>1.0473522524668213</v>
      </c>
    </row>
    <row r="16394" spans="5:9" x14ac:dyDescent="0.25">
      <c r="E16394">
        <v>267.10000000000002</v>
      </c>
      <c r="F16394">
        <v>1.0800000000000007</v>
      </c>
      <c r="G16394">
        <v>299.26616889012206</v>
      </c>
      <c r="H16394">
        <f t="shared" si="272"/>
        <v>268.15043982604914</v>
      </c>
      <c r="I16394">
        <v>1.0504398260490939</v>
      </c>
    </row>
    <row r="16395" spans="5:9" x14ac:dyDescent="0.25">
      <c r="E16395">
        <v>267.2</v>
      </c>
      <c r="F16395">
        <v>1.0800000000000007</v>
      </c>
      <c r="G16395">
        <v>299.36438263347878</v>
      </c>
      <c r="H16395">
        <f t="shared" si="272"/>
        <v>268.2535497394021</v>
      </c>
      <c r="I16395">
        <v>1.0535497394020934</v>
      </c>
    </row>
    <row r="16396" spans="5:9" x14ac:dyDescent="0.25">
      <c r="E16396">
        <v>267.3</v>
      </c>
      <c r="F16396">
        <v>1.0800000000000007</v>
      </c>
      <c r="G16396">
        <v>299.46189954282693</v>
      </c>
      <c r="H16396">
        <f t="shared" si="272"/>
        <v>268.35668235370611</v>
      </c>
      <c r="I16396">
        <v>1.0566823537060785</v>
      </c>
    </row>
    <row r="16397" spans="5:9" x14ac:dyDescent="0.25">
      <c r="E16397">
        <v>267.39999999999998</v>
      </c>
      <c r="F16397">
        <v>1.0800000000000007</v>
      </c>
      <c r="G16397">
        <v>299.55871596563514</v>
      </c>
      <c r="H16397">
        <f t="shared" si="272"/>
        <v>268.45983803225454</v>
      </c>
      <c r="I16397">
        <v>1.059838032254538</v>
      </c>
    </row>
    <row r="16398" spans="5:9" x14ac:dyDescent="0.25">
      <c r="E16398">
        <v>267.5</v>
      </c>
      <c r="F16398">
        <v>1.0800000000000007</v>
      </c>
      <c r="G16398">
        <v>299.65482826763429</v>
      </c>
      <c r="H16398">
        <f t="shared" si="272"/>
        <v>268.56301714041825</v>
      </c>
      <c r="I16398">
        <v>1.063017140418266</v>
      </c>
    </row>
    <row r="16399" spans="5:9" x14ac:dyDescent="0.25">
      <c r="E16399">
        <v>267.60000000000002</v>
      </c>
      <c r="F16399">
        <v>1.0800000000000007</v>
      </c>
      <c r="G16399">
        <v>299.7502328311574</v>
      </c>
      <c r="H16399">
        <f t="shared" si="272"/>
        <v>268.66622004561071</v>
      </c>
      <c r="I16399">
        <v>1.0662200456107187</v>
      </c>
    </row>
    <row r="16400" spans="5:9" x14ac:dyDescent="0.25">
      <c r="E16400">
        <v>267.7</v>
      </c>
      <c r="F16400">
        <v>1.0800000000000007</v>
      </c>
      <c r="G16400">
        <v>299.84492605350516</v>
      </c>
      <c r="H16400">
        <f t="shared" si="272"/>
        <v>268.76944711725457</v>
      </c>
      <c r="I16400">
        <v>1.0694471172546114</v>
      </c>
    </row>
    <row r="16401" spans="5:9" x14ac:dyDescent="0.25">
      <c r="E16401">
        <v>267.8</v>
      </c>
      <c r="F16401">
        <v>1.0800000000000007</v>
      </c>
      <c r="G16401">
        <v>299.93890434534944</v>
      </c>
      <c r="H16401">
        <f t="shared" si="272"/>
        <v>268.87269872674977</v>
      </c>
      <c r="I16401">
        <v>1.0726987267497501</v>
      </c>
    </row>
    <row r="16402" spans="5:9" x14ac:dyDescent="0.25">
      <c r="E16402">
        <v>267.89999999999998</v>
      </c>
      <c r="F16402">
        <v>1.0800000000000007</v>
      </c>
      <c r="G16402">
        <v>300.03216412918795</v>
      </c>
      <c r="H16402">
        <f t="shared" si="272"/>
        <v>268.97597524744202</v>
      </c>
      <c r="I16402">
        <v>1.0759752474420627</v>
      </c>
    </row>
    <row r="16403" spans="5:9" x14ac:dyDescent="0.25">
      <c r="E16403">
        <v>268</v>
      </c>
      <c r="F16403">
        <v>1.0800000000000007</v>
      </c>
      <c r="G16403">
        <v>300.12470183786172</v>
      </c>
      <c r="H16403">
        <f t="shared" si="272"/>
        <v>269.07927705459377</v>
      </c>
      <c r="I16403">
        <v>1.0792770545937787</v>
      </c>
    </row>
    <row r="16404" spans="5:9" x14ac:dyDescent="0.25">
      <c r="E16404">
        <v>268.10000000000002</v>
      </c>
      <c r="F16404">
        <v>1.0800000000000007</v>
      </c>
      <c r="G16404">
        <v>300.21651391314612</v>
      </c>
      <c r="H16404">
        <f t="shared" si="272"/>
        <v>269.18260452535475</v>
      </c>
      <c r="I16404">
        <v>1.0826045253547256</v>
      </c>
    </row>
    <row r="16405" spans="5:9" x14ac:dyDescent="0.25">
      <c r="E16405">
        <v>268.2</v>
      </c>
      <c r="F16405">
        <v>1.0800000000000007</v>
      </c>
      <c r="G16405">
        <v>300.30759680442645</v>
      </c>
      <c r="H16405">
        <f t="shared" si="272"/>
        <v>269.28595803873469</v>
      </c>
      <c r="I16405">
        <v>1.0859580387347243</v>
      </c>
    </row>
    <row r="16406" spans="5:9" x14ac:dyDescent="0.25">
      <c r="E16406">
        <v>268.3</v>
      </c>
      <c r="F16406">
        <v>1.0800000000000007</v>
      </c>
      <c r="G16406">
        <v>300.3979469674664</v>
      </c>
      <c r="H16406">
        <f t="shared" si="272"/>
        <v>269.38933797557701</v>
      </c>
      <c r="I16406">
        <v>1.0893379755769901</v>
      </c>
    </row>
    <row r="16407" spans="5:9" x14ac:dyDescent="0.25">
      <c r="E16407">
        <v>268.39999999999998</v>
      </c>
      <c r="F16407">
        <v>1.0800000000000007</v>
      </c>
      <c r="G16407">
        <v>300.4875608632783</v>
      </c>
      <c r="H16407">
        <f t="shared" si="272"/>
        <v>269.49274471853255</v>
      </c>
      <c r="I16407">
        <v>1.0927447185325603</v>
      </c>
    </row>
    <row r="16408" spans="5:9" x14ac:dyDescent="0.25">
      <c r="E16408">
        <v>268.5</v>
      </c>
      <c r="F16408">
        <v>1.0800000000000007</v>
      </c>
      <c r="G16408">
        <v>300.57643495710317</v>
      </c>
      <c r="H16408">
        <f t="shared" si="272"/>
        <v>269.59617865203563</v>
      </c>
      <c r="I16408">
        <v>1.0961786520356531</v>
      </c>
    </row>
    <row r="16409" spans="5:9" x14ac:dyDescent="0.25">
      <c r="E16409">
        <v>268.60000000000002</v>
      </c>
      <c r="F16409">
        <v>1.0800000000000007</v>
      </c>
      <c r="G16409">
        <v>300.66456571750587</v>
      </c>
      <c r="H16409">
        <f t="shared" si="272"/>
        <v>269.69964016227993</v>
      </c>
      <c r="I16409">
        <v>1.0996401622799306</v>
      </c>
    </row>
    <row r="16410" spans="5:9" x14ac:dyDescent="0.25">
      <c r="E16410">
        <v>268.7</v>
      </c>
      <c r="F16410">
        <v>1.0800000000000007</v>
      </c>
      <c r="G16410">
        <v>300.75194961559197</v>
      </c>
      <c r="H16410">
        <f t="shared" si="272"/>
        <v>269.80312963719564</v>
      </c>
      <c r="I16410">
        <v>1.103129637195648</v>
      </c>
    </row>
    <row r="16411" spans="5:9" x14ac:dyDescent="0.25">
      <c r="E16411">
        <v>268.8</v>
      </c>
      <c r="F16411">
        <v>1.0800000000000007</v>
      </c>
      <c r="G16411">
        <v>300.83858312435081</v>
      </c>
      <c r="H16411">
        <f t="shared" si="272"/>
        <v>269.90664746642761</v>
      </c>
      <c r="I16411">
        <v>1.1066474664276142</v>
      </c>
    </row>
    <row r="16412" spans="5:9" x14ac:dyDescent="0.25">
      <c r="E16412">
        <v>268.89999999999998</v>
      </c>
      <c r="F16412">
        <v>1.0800000000000007</v>
      </c>
      <c r="G16412">
        <v>300.9244627181281</v>
      </c>
      <c r="H16412">
        <f t="shared" si="272"/>
        <v>270.01019404131392</v>
      </c>
      <c r="I16412">
        <v>1.1101940413139364</v>
      </c>
    </row>
    <row r="16413" spans="5:9" x14ac:dyDescent="0.25">
      <c r="E16413">
        <v>269</v>
      </c>
      <c r="F16413">
        <v>1.0800000000000007</v>
      </c>
      <c r="G16413">
        <v>301.00958487223073</v>
      </c>
      <c r="H16413">
        <f t="shared" si="272"/>
        <v>270.11376975486553</v>
      </c>
      <c r="I16413">
        <v>1.1137697548655339</v>
      </c>
    </row>
    <row r="16414" spans="5:9" x14ac:dyDescent="0.25">
      <c r="E16414">
        <v>269.10000000000002</v>
      </c>
      <c r="F16414">
        <v>1.0800000000000007</v>
      </c>
      <c r="G16414">
        <v>301.09394606266653</v>
      </c>
      <c r="H16414">
        <f t="shared" si="272"/>
        <v>270.2173750017464</v>
      </c>
      <c r="I16414">
        <v>1.1173750017463568</v>
      </c>
    </row>
    <row r="16415" spans="5:9" x14ac:dyDescent="0.25">
      <c r="E16415">
        <v>269.2</v>
      </c>
      <c r="F16415">
        <v>1.0800000000000007</v>
      </c>
      <c r="G16415">
        <v>301.17754276601841</v>
      </c>
      <c r="H16415">
        <f t="shared" si="272"/>
        <v>270.32101017825431</v>
      </c>
      <c r="I16415">
        <v>1.1210101782542983</v>
      </c>
    </row>
    <row r="16416" spans="5:9" x14ac:dyDescent="0.25">
      <c r="E16416">
        <v>269.3</v>
      </c>
      <c r="F16416">
        <v>1.0800000000000007</v>
      </c>
      <c r="G16416">
        <v>301.26037145945389</v>
      </c>
      <c r="H16416">
        <f t="shared" si="272"/>
        <v>270.42467568230279</v>
      </c>
      <c r="I16416">
        <v>1.1246756823027615</v>
      </c>
    </row>
    <row r="16417" spans="5:9" x14ac:dyDescent="0.25">
      <c r="E16417">
        <v>269.39999999999998</v>
      </c>
      <c r="F16417">
        <v>1.0800000000000007</v>
      </c>
      <c r="G16417">
        <v>301.34242862086921</v>
      </c>
      <c r="H16417">
        <f t="shared" si="272"/>
        <v>270.52837191340285</v>
      </c>
      <c r="I16417">
        <v>1.1283719134028971</v>
      </c>
    </row>
    <row r="16418" spans="5:9" x14ac:dyDescent="0.25">
      <c r="E16418">
        <v>269.5</v>
      </c>
      <c r="F16418">
        <v>1.0800000000000007</v>
      </c>
      <c r="G16418">
        <v>301.42371072916529</v>
      </c>
      <c r="H16418">
        <f t="shared" si="272"/>
        <v>270.63209927264643</v>
      </c>
      <c r="I16418">
        <v>1.1320992726464243</v>
      </c>
    </row>
    <row r="16419" spans="5:9" x14ac:dyDescent="0.25">
      <c r="E16419">
        <v>269.60000000000002</v>
      </c>
      <c r="F16419">
        <v>1.0800000000000007</v>
      </c>
      <c r="G16419">
        <v>301.5042142646538</v>
      </c>
      <c r="H16419">
        <f t="shared" si="272"/>
        <v>270.73585816268911</v>
      </c>
      <c r="I16419">
        <v>1.135858162689104</v>
      </c>
    </row>
    <row r="16420" spans="5:9" x14ac:dyDescent="0.25">
      <c r="E16420">
        <v>269.7</v>
      </c>
      <c r="F16420">
        <v>1.0800000000000007</v>
      </c>
      <c r="G16420">
        <v>301.58393570959009</v>
      </c>
      <c r="H16420">
        <f t="shared" si="272"/>
        <v>270.83964898773479</v>
      </c>
      <c r="I16420">
        <v>1.1396489877347862</v>
      </c>
    </row>
    <row r="16421" spans="5:9" x14ac:dyDescent="0.25">
      <c r="E16421">
        <v>269.8</v>
      </c>
      <c r="F16421">
        <v>1.0800000000000007</v>
      </c>
      <c r="G16421">
        <v>301.66287154882843</v>
      </c>
      <c r="H16421">
        <f t="shared" si="272"/>
        <v>270.94347215352008</v>
      </c>
      <c r="I16421">
        <v>1.1434721535200889</v>
      </c>
    </row>
    <row r="16422" spans="5:9" x14ac:dyDescent="0.25">
      <c r="E16422">
        <v>269.89999999999998</v>
      </c>
      <c r="F16422">
        <v>1.0800000000000007</v>
      </c>
      <c r="G16422">
        <v>301.74101827059468</v>
      </c>
      <c r="H16422">
        <f t="shared" si="272"/>
        <v>271.04732806729965</v>
      </c>
      <c r="I16422">
        <v>1.1473280672996491</v>
      </c>
    </row>
    <row r="16423" spans="5:9" x14ac:dyDescent="0.25">
      <c r="E16423">
        <v>270</v>
      </c>
      <c r="F16423">
        <v>1.0800000000000007</v>
      </c>
      <c r="G16423">
        <v>301.81837236737186</v>
      </c>
      <c r="H16423">
        <f t="shared" si="272"/>
        <v>271.15121713783202</v>
      </c>
      <c r="I16423">
        <v>1.1512171378320308</v>
      </c>
    </row>
    <row r="16424" spans="5:9" x14ac:dyDescent="0.25">
      <c r="E16424">
        <v>270.10000000000002</v>
      </c>
      <c r="F16424">
        <v>1.0800000000000007</v>
      </c>
      <c r="G16424">
        <v>301.89493033689172</v>
      </c>
      <c r="H16424">
        <f t="shared" si="272"/>
        <v>271.25513977536627</v>
      </c>
      <c r="I16424">
        <v>1.1551397753662382</v>
      </c>
    </row>
    <row r="16425" spans="5:9" x14ac:dyDescent="0.25">
      <c r="E16425">
        <v>270.2</v>
      </c>
      <c r="F16425">
        <v>1.0800000000000007</v>
      </c>
      <c r="G16425">
        <v>301.97068868322617</v>
      </c>
      <c r="H16425">
        <f t="shared" si="272"/>
        <v>271.3590963916289</v>
      </c>
      <c r="I16425">
        <v>1.1590963916288928</v>
      </c>
    </row>
    <row r="16426" spans="5:9" x14ac:dyDescent="0.25">
      <c r="E16426">
        <v>270.3</v>
      </c>
      <c r="F16426">
        <v>1.0800000000000007</v>
      </c>
      <c r="G16426">
        <v>302.04564391797152</v>
      </c>
      <c r="H16426">
        <f t="shared" si="272"/>
        <v>271.46308739981214</v>
      </c>
      <c r="I16426">
        <v>1.1630873998121019</v>
      </c>
    </row>
    <row r="16427" spans="5:9" x14ac:dyDescent="0.25">
      <c r="E16427">
        <v>270.39999999999998</v>
      </c>
      <c r="F16427">
        <v>1.0800000000000007</v>
      </c>
      <c r="G16427">
        <v>302.11979256151773</v>
      </c>
      <c r="H16427">
        <f t="shared" si="272"/>
        <v>271.56711321456197</v>
      </c>
      <c r="I16427">
        <v>1.1671132145620018</v>
      </c>
    </row>
    <row r="16428" spans="5:9" x14ac:dyDescent="0.25">
      <c r="E16428">
        <v>270.5</v>
      </c>
      <c r="F16428">
        <v>1.0800000000000007</v>
      </c>
      <c r="G16428">
        <v>302.19313114439524</v>
      </c>
      <c r="H16428">
        <f t="shared" si="272"/>
        <v>271.67117425196813</v>
      </c>
      <c r="I16428">
        <v>1.1711742519681436</v>
      </c>
    </row>
    <row r="16429" spans="5:9" x14ac:dyDescent="0.25">
      <c r="E16429">
        <v>270.60000000000002</v>
      </c>
      <c r="F16429">
        <v>1.0800000000000007</v>
      </c>
      <c r="G16429">
        <v>302.26565620869104</v>
      </c>
      <c r="H16429">
        <f t="shared" si="272"/>
        <v>271.77527092955359</v>
      </c>
      <c r="I16429">
        <v>1.1752709295535593</v>
      </c>
    </row>
    <row r="16430" spans="5:9" x14ac:dyDescent="0.25">
      <c r="E16430">
        <v>270.7</v>
      </c>
      <c r="F16430">
        <v>1.0800000000000007</v>
      </c>
      <c r="G16430">
        <v>302.33736430952507</v>
      </c>
      <c r="H16430">
        <f t="shared" si="272"/>
        <v>271.87940366626583</v>
      </c>
      <c r="I16430">
        <v>1.1794036662658138</v>
      </c>
    </row>
    <row r="16431" spans="5:9" x14ac:dyDescent="0.25">
      <c r="E16431">
        <v>270.8</v>
      </c>
      <c r="F16431">
        <v>1.0800000000000007</v>
      </c>
      <c r="G16431">
        <v>302.40825201657856</v>
      </c>
      <c r="H16431">
        <f t="shared" si="272"/>
        <v>271.98357288246893</v>
      </c>
      <c r="I16431">
        <v>1.1835728824688949</v>
      </c>
    </row>
    <row r="16432" spans="5:9" x14ac:dyDescent="0.25">
      <c r="E16432">
        <v>270.89999999999998</v>
      </c>
      <c r="F16432">
        <v>1.0800000000000007</v>
      </c>
      <c r="G16432">
        <v>302.4783159156658</v>
      </c>
      <c r="H16432">
        <f t="shared" si="272"/>
        <v>272.08777899993606</v>
      </c>
      <c r="I16432">
        <v>1.1877789999360859</v>
      </c>
    </row>
    <row r="16433" spans="5:9" x14ac:dyDescent="0.25">
      <c r="E16433">
        <v>271</v>
      </c>
      <c r="F16433">
        <v>1.0800000000000007</v>
      </c>
      <c r="G16433">
        <v>302.54755261033938</v>
      </c>
      <c r="H16433">
        <f t="shared" si="272"/>
        <v>272.19202244184396</v>
      </c>
      <c r="I16433">
        <v>1.1920224418439567</v>
      </c>
    </row>
    <row r="16434" spans="5:9" x14ac:dyDescent="0.25">
      <c r="E16434">
        <v>271.10000000000002</v>
      </c>
      <c r="F16434">
        <v>1.0800000000000007</v>
      </c>
      <c r="G16434">
        <v>302.61595872352081</v>
      </c>
      <c r="H16434">
        <f t="shared" si="272"/>
        <v>272.29630363276743</v>
      </c>
      <c r="I16434">
        <v>1.1963036327674232</v>
      </c>
    </row>
    <row r="16435" spans="5:9" x14ac:dyDescent="0.25">
      <c r="E16435">
        <v>271.2</v>
      </c>
      <c r="F16435">
        <v>1.0800000000000007</v>
      </c>
      <c r="G16435">
        <v>302.68353089914649</v>
      </c>
      <c r="H16435">
        <f t="shared" si="272"/>
        <v>272.40062299867606</v>
      </c>
      <c r="I16435">
        <v>1.200622998676067</v>
      </c>
    </row>
    <row r="16436" spans="5:9" x14ac:dyDescent="0.25">
      <c r="E16436">
        <v>271.3</v>
      </c>
      <c r="F16436">
        <v>1.0800000000000007</v>
      </c>
      <c r="G16436">
        <v>302.75026580382126</v>
      </c>
      <c r="H16436">
        <f t="shared" si="272"/>
        <v>272.50498096693173</v>
      </c>
      <c r="I16436">
        <v>1.2049809669317422</v>
      </c>
    </row>
    <row r="16437" spans="5:9" x14ac:dyDescent="0.25">
      <c r="E16437">
        <v>271.39999999999998</v>
      </c>
      <c r="F16437">
        <v>1.0800000000000007</v>
      </c>
      <c r="G16437">
        <v>302.81616012846888</v>
      </c>
      <c r="H16437">
        <f t="shared" si="272"/>
        <v>272.60937796628758</v>
      </c>
      <c r="I16437">
        <v>1.2093779662876216</v>
      </c>
    </row>
    <row r="16438" spans="5:9" x14ac:dyDescent="0.25">
      <c r="E16438">
        <v>271.5</v>
      </c>
      <c r="F16438">
        <v>1.0800000000000007</v>
      </c>
      <c r="G16438">
        <v>302.88121058997245</v>
      </c>
      <c r="H16438">
        <f t="shared" si="272"/>
        <v>272.71381442688875</v>
      </c>
      <c r="I16438">
        <v>1.2138144268887332</v>
      </c>
    </row>
    <row r="16439" spans="5:9" x14ac:dyDescent="0.25">
      <c r="E16439">
        <v>271.60000000000002</v>
      </c>
      <c r="F16439">
        <v>1.0800000000000007</v>
      </c>
      <c r="G16439">
        <v>302.94541393279468</v>
      </c>
      <c r="H16439">
        <f t="shared" si="272"/>
        <v>272.81829078027414</v>
      </c>
      <c r="I16439">
        <v>1.2182907802741008</v>
      </c>
    </row>
    <row r="16440" spans="5:9" x14ac:dyDescent="0.25">
      <c r="E16440">
        <v>271.7</v>
      </c>
      <c r="F16440">
        <v>1.0800000000000007</v>
      </c>
      <c r="G16440">
        <v>303.00876693057069</v>
      </c>
      <c r="H16440">
        <f t="shared" si="272"/>
        <v>272.92280745938069</v>
      </c>
      <c r="I16440">
        <v>1.2228074593806821</v>
      </c>
    </row>
    <row r="16441" spans="5:9" x14ac:dyDescent="0.25">
      <c r="E16441">
        <v>271.8</v>
      </c>
      <c r="F16441">
        <v>1.0800000000000007</v>
      </c>
      <c r="G16441">
        <v>303.07126638766425</v>
      </c>
      <c r="H16441">
        <f t="shared" si="272"/>
        <v>273.02736489854908</v>
      </c>
      <c r="I16441">
        <v>1.2273648985490746</v>
      </c>
    </row>
    <row r="16442" spans="5:9" x14ac:dyDescent="0.25">
      <c r="E16442">
        <v>271.89999999999998</v>
      </c>
      <c r="F16442">
        <v>1.0800000000000007</v>
      </c>
      <c r="G16442">
        <v>303.13290914068079</v>
      </c>
      <c r="H16442">
        <f t="shared" si="272"/>
        <v>273.13196353353129</v>
      </c>
      <c r="I16442">
        <v>1.2319635335313011</v>
      </c>
    </row>
    <row r="16443" spans="5:9" x14ac:dyDescent="0.25">
      <c r="E16443">
        <v>272</v>
      </c>
      <c r="F16443">
        <v>1.0800000000000007</v>
      </c>
      <c r="G16443">
        <v>303.19369205992865</v>
      </c>
      <c r="H16443">
        <f t="shared" si="272"/>
        <v>273.23660380150062</v>
      </c>
      <c r="I16443">
        <v>1.2366038015006149</v>
      </c>
    </row>
    <row r="16444" spans="5:9" x14ac:dyDescent="0.25">
      <c r="E16444">
        <v>272.10000000000002</v>
      </c>
      <c r="F16444">
        <v>1.0800000000000007</v>
      </c>
      <c r="G16444">
        <v>303.25361205082243</v>
      </c>
      <c r="H16444">
        <f t="shared" si="272"/>
        <v>273.34128614106362</v>
      </c>
      <c r="I16444">
        <v>1.2412861410635903</v>
      </c>
    </row>
    <row r="16445" spans="5:9" x14ac:dyDescent="0.25">
      <c r="E16445">
        <v>272.2</v>
      </c>
      <c r="F16445">
        <v>1.0800000000000007</v>
      </c>
      <c r="G16445">
        <v>303.31266605522109</v>
      </c>
      <c r="H16445">
        <f t="shared" si="272"/>
        <v>273.44601099227464</v>
      </c>
      <c r="I16445">
        <v>1.2460109922746334</v>
      </c>
    </row>
    <row r="16446" spans="5:9" x14ac:dyDescent="0.25">
      <c r="E16446">
        <v>272.3</v>
      </c>
      <c r="F16446">
        <v>1.0800000000000007</v>
      </c>
      <c r="G16446">
        <v>303.37085105269489</v>
      </c>
      <c r="H16446">
        <f t="shared" si="272"/>
        <v>273.55077879665293</v>
      </c>
      <c r="I16446">
        <v>1.2507787966529387</v>
      </c>
    </row>
    <row r="16447" spans="5:9" x14ac:dyDescent="0.25">
      <c r="E16447">
        <v>272.39999999999998</v>
      </c>
      <c r="F16447">
        <v>1.0800000000000007</v>
      </c>
      <c r="G16447">
        <v>303.42816406171596</v>
      </c>
      <c r="H16447">
        <f t="shared" si="272"/>
        <v>273.65558999720218</v>
      </c>
      <c r="I16447">
        <v>1.2555899972021971</v>
      </c>
    </row>
    <row r="16448" spans="5:9" x14ac:dyDescent="0.25">
      <c r="E16448">
        <v>272.5</v>
      </c>
      <c r="F16448">
        <v>1.0800000000000007</v>
      </c>
      <c r="G16448">
        <v>303.48460214076596</v>
      </c>
      <c r="H16448">
        <f t="shared" si="272"/>
        <v>273.76044503843309</v>
      </c>
      <c r="I16448">
        <v>1.260445038433087</v>
      </c>
    </row>
    <row r="16449" spans="5:9" x14ac:dyDescent="0.25">
      <c r="E16449">
        <v>272.60000000000002</v>
      </c>
      <c r="F16449">
        <v>1.0800000000000007</v>
      </c>
      <c r="G16449">
        <v>303.54016238935793</v>
      </c>
      <c r="H16449">
        <f t="shared" si="272"/>
        <v>273.8653443663888</v>
      </c>
      <c r="I16449">
        <v>1.2653443663887789</v>
      </c>
    </row>
    <row r="16450" spans="5:9" x14ac:dyDescent="0.25">
      <c r="E16450">
        <v>272.7</v>
      </c>
      <c r="F16450">
        <v>1.0800000000000007</v>
      </c>
      <c r="G16450">
        <v>303.59484194896635</v>
      </c>
      <c r="H16450">
        <f t="shared" si="272"/>
        <v>273.97028842867354</v>
      </c>
      <c r="I16450">
        <v>1.2702884286735669</v>
      </c>
    </row>
    <row r="16451" spans="5:9" x14ac:dyDescent="0.25">
      <c r="E16451">
        <v>272.8</v>
      </c>
      <c r="F16451">
        <v>1.0800000000000007</v>
      </c>
      <c r="G16451">
        <v>303.64863800386291</v>
      </c>
      <c r="H16451">
        <f t="shared" si="272"/>
        <v>274.07527767448482</v>
      </c>
      <c r="I16451">
        <v>1.2752776744848167</v>
      </c>
    </row>
    <row r="16452" spans="5:9" x14ac:dyDescent="0.25">
      <c r="E16452">
        <v>272.89999999999998</v>
      </c>
      <c r="F16452">
        <v>1.0800000000000007</v>
      </c>
      <c r="G16452">
        <v>303.70154778185486</v>
      </c>
      <c r="H16452">
        <f t="shared" si="272"/>
        <v>274.18031255464837</v>
      </c>
      <c r="I16452">
        <v>1.2803125546483998</v>
      </c>
    </row>
    <row r="16453" spans="5:9" x14ac:dyDescent="0.25">
      <c r="E16453">
        <v>273</v>
      </c>
      <c r="F16453">
        <v>1.0800000000000007</v>
      </c>
      <c r="G16453">
        <v>303.75356855492282</v>
      </c>
      <c r="H16453">
        <f t="shared" si="272"/>
        <v>274.28539352165774</v>
      </c>
      <c r="I16453">
        <v>1.2853935216577423</v>
      </c>
    </row>
    <row r="16454" spans="5:9" x14ac:dyDescent="0.25">
      <c r="E16454">
        <v>273.10000000000002</v>
      </c>
      <c r="F16454">
        <v>1.0800000000000007</v>
      </c>
      <c r="G16454">
        <v>303.80469763975645</v>
      </c>
      <c r="H16454">
        <f t="shared" ref="H16454:H16517" si="273">E16454+I16454</f>
        <v>274.39052102971675</v>
      </c>
      <c r="I16454">
        <v>1.2905210297167202</v>
      </c>
    </row>
    <row r="16455" spans="5:9" x14ac:dyDescent="0.25">
      <c r="E16455">
        <v>273.2</v>
      </c>
      <c r="F16455">
        <v>1.0800000000000007</v>
      </c>
      <c r="G16455">
        <v>303.85493239818658</v>
      </c>
      <c r="H16455">
        <f t="shared" si="273"/>
        <v>274.49569553478653</v>
      </c>
      <c r="I16455">
        <v>1.2956955347865553</v>
      </c>
    </row>
    <row r="16456" spans="5:9" x14ac:dyDescent="0.25">
      <c r="E16456">
        <v>273.3</v>
      </c>
      <c r="F16456">
        <v>1.0800000000000007</v>
      </c>
      <c r="G16456">
        <v>303.90427023751334</v>
      </c>
      <c r="H16456">
        <f t="shared" si="273"/>
        <v>274.60091749463686</v>
      </c>
      <c r="I16456">
        <v>1.3009174946368738</v>
      </c>
    </row>
    <row r="16457" spans="5:9" x14ac:dyDescent="0.25">
      <c r="E16457">
        <v>273.39999999999998</v>
      </c>
      <c r="F16457">
        <v>1.0800000000000007</v>
      </c>
      <c r="G16457">
        <v>303.95270861072885</v>
      </c>
      <c r="H16457">
        <f t="shared" si="273"/>
        <v>274.70618736890111</v>
      </c>
      <c r="I16457">
        <v>1.3061873689011079</v>
      </c>
    </row>
    <row r="16458" spans="5:9" x14ac:dyDescent="0.25">
      <c r="E16458">
        <v>273.5</v>
      </c>
      <c r="F16458">
        <v>1.0800000000000007</v>
      </c>
      <c r="G16458">
        <v>304.0002450166362</v>
      </c>
      <c r="H16458">
        <f t="shared" si="273"/>
        <v>274.81150561913648</v>
      </c>
      <c r="I16458">
        <v>1.3115056191364605</v>
      </c>
    </row>
    <row r="16459" spans="5:9" x14ac:dyDescent="0.25">
      <c r="E16459">
        <v>273.60000000000002</v>
      </c>
      <c r="F16459">
        <v>1.0800000000000007</v>
      </c>
      <c r="G16459">
        <v>304.04687699986448</v>
      </c>
      <c r="H16459">
        <f t="shared" si="273"/>
        <v>274.9168727088886</v>
      </c>
      <c r="I16459">
        <v>1.316872708888595</v>
      </c>
    </row>
    <row r="16460" spans="5:9" x14ac:dyDescent="0.25">
      <c r="E16460">
        <v>273.7</v>
      </c>
      <c r="F16460">
        <v>1.0800000000000007</v>
      </c>
      <c r="G16460">
        <v>304.09260215078149</v>
      </c>
      <c r="H16460">
        <f t="shared" si="273"/>
        <v>275.02228910376124</v>
      </c>
      <c r="I16460">
        <v>1.3222891037612454</v>
      </c>
    </row>
    <row r="16461" spans="5:9" x14ac:dyDescent="0.25">
      <c r="E16461">
        <v>273.8</v>
      </c>
      <c r="F16461">
        <v>1.0800000000000007</v>
      </c>
      <c r="G16461">
        <v>304.13741810530632</v>
      </c>
      <c r="H16461">
        <f t="shared" si="273"/>
        <v>275.12775527149091</v>
      </c>
      <c r="I16461">
        <v>1.3277552714909024</v>
      </c>
    </row>
    <row r="16462" spans="5:9" x14ac:dyDescent="0.25">
      <c r="E16462">
        <v>273.89999999999998</v>
      </c>
      <c r="F16462">
        <v>1.0800000000000007</v>
      </c>
      <c r="G16462">
        <v>304.18132254462324</v>
      </c>
      <c r="H16462">
        <f t="shared" si="273"/>
        <v>275.23327168202684</v>
      </c>
      <c r="I16462">
        <v>1.3332716820268677</v>
      </c>
    </row>
    <row r="16463" spans="5:9" x14ac:dyDescent="0.25">
      <c r="E16463">
        <v>274</v>
      </c>
      <c r="F16463">
        <v>1.0800000000000007</v>
      </c>
      <c r="G16463">
        <v>304.22431319480097</v>
      </c>
      <c r="H16463">
        <f t="shared" si="273"/>
        <v>275.33883880761675</v>
      </c>
      <c r="I16463">
        <v>1.338838807616741</v>
      </c>
    </row>
    <row r="16464" spans="5:9" x14ac:dyDescent="0.25">
      <c r="E16464">
        <v>274.10000000000002</v>
      </c>
      <c r="F16464">
        <v>1.0800000000000007</v>
      </c>
      <c r="G16464">
        <v>304.26638782631898</v>
      </c>
      <c r="H16464">
        <f t="shared" si="273"/>
        <v>275.44445712289769</v>
      </c>
      <c r="I16464">
        <v>1.3444571228976636</v>
      </c>
    </row>
    <row r="16465" spans="5:9" x14ac:dyDescent="0.25">
      <c r="E16465">
        <v>274.2</v>
      </c>
      <c r="F16465">
        <v>1.0800000000000007</v>
      </c>
      <c r="G16465">
        <v>304.30754425350597</v>
      </c>
      <c r="H16465">
        <f t="shared" si="273"/>
        <v>275.55012710499341</v>
      </c>
      <c r="I16465">
        <v>1.3501271049933998</v>
      </c>
    </row>
    <row r="16466" spans="5:9" x14ac:dyDescent="0.25">
      <c r="E16466">
        <v>274.3</v>
      </c>
      <c r="F16466">
        <v>1.0800000000000007</v>
      </c>
      <c r="G16466">
        <v>304.34778033389352</v>
      </c>
      <c r="H16466">
        <f t="shared" si="273"/>
        <v>275.65584923361757</v>
      </c>
      <c r="I16466">
        <v>1.3558492336175896</v>
      </c>
    </row>
    <row r="16467" spans="5:9" x14ac:dyDescent="0.25">
      <c r="E16467">
        <v>274.39999999999998</v>
      </c>
      <c r="F16467">
        <v>1.0800000000000007</v>
      </c>
      <c r="G16467">
        <v>304.38709396748982</v>
      </c>
      <c r="H16467">
        <f t="shared" si="273"/>
        <v>275.76162399118323</v>
      </c>
      <c r="I16467">
        <v>1.3616239911832666</v>
      </c>
    </row>
    <row r="16468" spans="5:9" x14ac:dyDescent="0.25">
      <c r="E16468">
        <v>274.5</v>
      </c>
      <c r="F16468">
        <v>1.0800000000000007</v>
      </c>
      <c r="G16468">
        <v>304.425483095978</v>
      </c>
      <c r="H16468">
        <f t="shared" si="273"/>
        <v>275.86745186291887</v>
      </c>
      <c r="I16468">
        <v>1.3674518629188874</v>
      </c>
    </row>
    <row r="16469" spans="5:9" x14ac:dyDescent="0.25">
      <c r="E16469">
        <v>274.60000000000002</v>
      </c>
      <c r="F16469">
        <v>1.0800000000000007</v>
      </c>
      <c r="G16469">
        <v>304.46294570184415</v>
      </c>
      <c r="H16469">
        <f t="shared" si="273"/>
        <v>275.97333333699117</v>
      </c>
      <c r="I16469">
        <v>1.3733333369911271</v>
      </c>
    </row>
    <row r="16470" spans="5:9" x14ac:dyDescent="0.25">
      <c r="E16470">
        <v>274.7</v>
      </c>
      <c r="F16470">
        <v>1.0800000000000007</v>
      </c>
      <c r="G16470">
        <v>304.49947980744014</v>
      </c>
      <c r="H16470">
        <f t="shared" si="273"/>
        <v>276.07926890463455</v>
      </c>
      <c r="I16470">
        <v>1.3792689046345747</v>
      </c>
    </row>
    <row r="16471" spans="5:9" x14ac:dyDescent="0.25">
      <c r="E16471">
        <v>274.8</v>
      </c>
      <c r="F16471">
        <v>1.0800000000000007</v>
      </c>
      <c r="G16471">
        <v>304.53508347398736</v>
      </c>
      <c r="H16471">
        <f t="shared" si="273"/>
        <v>276.18525906028862</v>
      </c>
      <c r="I16471">
        <v>1.3852590602886099</v>
      </c>
    </row>
    <row r="16472" spans="5:9" x14ac:dyDescent="0.25">
      <c r="E16472">
        <v>274.89999999999998</v>
      </c>
      <c r="F16472">
        <v>1.0800000000000007</v>
      </c>
      <c r="G16472">
        <v>304.56975480052631</v>
      </c>
      <c r="H16472">
        <f t="shared" si="273"/>
        <v>276.2913043017416</v>
      </c>
      <c r="I16472">
        <v>1.3913043017416193</v>
      </c>
    </row>
    <row r="16473" spans="5:9" x14ac:dyDescent="0.25">
      <c r="E16473">
        <v>275</v>
      </c>
      <c r="F16473">
        <v>1.0800000000000007</v>
      </c>
      <c r="G16473">
        <v>304.60349192281853</v>
      </c>
      <c r="H16473">
        <f t="shared" si="273"/>
        <v>276.39740513028283</v>
      </c>
      <c r="I16473">
        <v>1.3974051302828472</v>
      </c>
    </row>
    <row r="16474" spans="5:9" x14ac:dyDescent="0.25">
      <c r="E16474">
        <v>275.10000000000002</v>
      </c>
      <c r="F16474">
        <v>1.0800000000000007</v>
      </c>
      <c r="G16474">
        <v>304.63629301220641</v>
      </c>
      <c r="H16474">
        <f t="shared" si="273"/>
        <v>276.50356205086206</v>
      </c>
      <c r="I16474">
        <v>1.4035620508620146</v>
      </c>
    </row>
    <row r="16475" spans="5:9" x14ac:dyDescent="0.25">
      <c r="E16475">
        <v>275.2</v>
      </c>
      <c r="F16475">
        <v>1.0800000000000007</v>
      </c>
      <c r="G16475">
        <v>304.66815627443776</v>
      </c>
      <c r="H16475">
        <f t="shared" si="273"/>
        <v>276.60977557225698</v>
      </c>
      <c r="I16475">
        <v>1.409775572257008</v>
      </c>
    </row>
    <row r="16476" spans="5:9" x14ac:dyDescent="0.25">
      <c r="E16476">
        <v>275.3</v>
      </c>
      <c r="F16476">
        <v>1.0800000000000007</v>
      </c>
      <c r="G16476">
        <v>304.69907994846068</v>
      </c>
      <c r="H16476">
        <f t="shared" si="273"/>
        <v>276.71604620724986</v>
      </c>
      <c r="I16476">
        <v>1.4160462072498208</v>
      </c>
    </row>
    <row r="16477" spans="5:9" x14ac:dyDescent="0.25">
      <c r="E16477">
        <v>275.39999999999998</v>
      </c>
      <c r="F16477">
        <v>1.0800000000000007</v>
      </c>
      <c r="G16477">
        <v>304.7290623051947</v>
      </c>
      <c r="H16477">
        <f t="shared" si="273"/>
        <v>276.82237447281096</v>
      </c>
      <c r="I16477">
        <v>1.4223744728110075</v>
      </c>
    </row>
    <row r="16478" spans="5:9" x14ac:dyDescent="0.25">
      <c r="E16478">
        <v>275.5</v>
      </c>
      <c r="F16478">
        <v>1.0800000000000007</v>
      </c>
      <c r="G16478">
        <v>304.75810164628564</v>
      </c>
      <c r="H16478">
        <f t="shared" si="273"/>
        <v>276.92876089029284</v>
      </c>
      <c r="I16478">
        <v>1.4287608902928282</v>
      </c>
    </row>
    <row r="16479" spans="5:9" x14ac:dyDescent="0.25">
      <c r="E16479">
        <v>275.60000000000002</v>
      </c>
      <c r="F16479">
        <v>1.0800000000000007</v>
      </c>
      <c r="G16479">
        <v>304.78619630284902</v>
      </c>
      <c r="H16479">
        <f t="shared" si="273"/>
        <v>277.03520598563142</v>
      </c>
      <c r="I16479">
        <v>1.4352059856314094</v>
      </c>
    </row>
    <row r="16480" spans="5:9" x14ac:dyDescent="0.25">
      <c r="E16480">
        <v>275.7</v>
      </c>
      <c r="F16480">
        <v>1.0800000000000007</v>
      </c>
      <c r="G16480">
        <v>304.81334463420887</v>
      </c>
      <c r="H16480">
        <f t="shared" si="273"/>
        <v>277.14171028955803</v>
      </c>
      <c r="I16480">
        <v>1.4417102895580722</v>
      </c>
    </row>
    <row r="16481" spans="5:9" x14ac:dyDescent="0.25">
      <c r="E16481">
        <v>275.8</v>
      </c>
      <c r="F16481">
        <v>1.0800000000000007</v>
      </c>
      <c r="G16481">
        <v>304.83954502663789</v>
      </c>
      <c r="H16481">
        <f t="shared" si="273"/>
        <v>277.24827433782013</v>
      </c>
      <c r="I16481">
        <v>1.4482743378201139</v>
      </c>
    </row>
    <row r="16482" spans="5:9" x14ac:dyDescent="0.25">
      <c r="E16482">
        <v>275.89999999999998</v>
      </c>
      <c r="F16482">
        <v>1.0800000000000007</v>
      </c>
      <c r="G16482">
        <v>304.86479589210421</v>
      </c>
      <c r="H16482">
        <f t="shared" si="273"/>
        <v>277.35489867141126</v>
      </c>
      <c r="I16482">
        <v>1.4548986714112819</v>
      </c>
    </row>
    <row r="16483" spans="5:9" x14ac:dyDescent="0.25">
      <c r="E16483">
        <v>276</v>
      </c>
      <c r="F16483">
        <v>1.0800000000000007</v>
      </c>
      <c r="G16483">
        <v>304.88909566703165</v>
      </c>
      <c r="H16483">
        <f t="shared" si="273"/>
        <v>277.46158383681217</v>
      </c>
      <c r="I16483">
        <v>1.4615838368121865</v>
      </c>
    </row>
    <row r="16484" spans="5:9" x14ac:dyDescent="0.25">
      <c r="E16484">
        <v>276.10000000000002</v>
      </c>
      <c r="F16484">
        <v>1.0800000000000007</v>
      </c>
      <c r="G16484">
        <v>304.91244281107777</v>
      </c>
      <c r="H16484">
        <f t="shared" si="273"/>
        <v>277.56833038624092</v>
      </c>
      <c r="I16484">
        <v>1.4683303862408894</v>
      </c>
    </row>
    <row r="16485" spans="5:9" x14ac:dyDescent="0.25">
      <c r="E16485">
        <v>276.2</v>
      </c>
      <c r="F16485">
        <v>1.0800000000000007</v>
      </c>
      <c r="G16485">
        <v>304.93483580593573</v>
      </c>
      <c r="H16485">
        <f t="shared" si="273"/>
        <v>277.67513887791392</v>
      </c>
      <c r="I16485">
        <v>1.4751388779139274</v>
      </c>
    </row>
    <row r="16486" spans="5:9" x14ac:dyDescent="0.25">
      <c r="E16486">
        <v>276.3</v>
      </c>
      <c r="F16486">
        <v>1.0800000000000007</v>
      </c>
      <c r="G16486">
        <v>304.95627315416459</v>
      </c>
      <c r="H16486">
        <f t="shared" si="273"/>
        <v>277.78200987631806</v>
      </c>
      <c r="I16486">
        <v>1.4820098763180338</v>
      </c>
    </row>
    <row r="16487" spans="5:9" x14ac:dyDescent="0.25">
      <c r="E16487">
        <v>276.39999999999998</v>
      </c>
      <c r="F16487">
        <v>1.0800000000000007</v>
      </c>
      <c r="G16487">
        <v>304.97675337805339</v>
      </c>
      <c r="H16487">
        <f t="shared" si="273"/>
        <v>277.88894395249275</v>
      </c>
      <c r="I16487">
        <v>1.4889439524927834</v>
      </c>
    </row>
    <row r="16488" spans="5:9" x14ac:dyDescent="0.25">
      <c r="E16488">
        <v>276.5</v>
      </c>
      <c r="F16488">
        <v>1.0800000000000007</v>
      </c>
      <c r="G16488">
        <v>304.99627501852268</v>
      </c>
      <c r="H16488">
        <f t="shared" si="273"/>
        <v>277.99594168432446</v>
      </c>
      <c r="I16488">
        <v>1.4959416843244477</v>
      </c>
    </row>
    <row r="16489" spans="5:9" x14ac:dyDescent="0.25">
      <c r="E16489">
        <v>276.60000000000002</v>
      </c>
      <c r="F16489">
        <v>1.0800000000000007</v>
      </c>
      <c r="G16489">
        <v>305.01483663406844</v>
      </c>
      <c r="H16489">
        <f t="shared" si="273"/>
        <v>278.10300365685134</v>
      </c>
      <c r="I16489">
        <v>1.5030036568513061</v>
      </c>
    </row>
    <row r="16490" spans="5:9" x14ac:dyDescent="0.25">
      <c r="E16490">
        <v>276.7</v>
      </c>
      <c r="F16490">
        <v>1.0800000000000007</v>
      </c>
      <c r="G16490">
        <v>305.03243679975196</v>
      </c>
      <c r="H16490">
        <f t="shared" si="273"/>
        <v>278.21013046258065</v>
      </c>
      <c r="I16490">
        <v>1.5101304625806535</v>
      </c>
    </row>
    <row r="16491" spans="5:9" x14ac:dyDescent="0.25">
      <c r="E16491">
        <v>276.8</v>
      </c>
      <c r="F16491">
        <v>1.0800000000000007</v>
      </c>
      <c r="G16491">
        <v>305.04907410623878</v>
      </c>
      <c r="H16491">
        <f t="shared" si="273"/>
        <v>278.31732270181777</v>
      </c>
      <c r="I16491">
        <v>1.5173227018177748</v>
      </c>
    </row>
    <row r="16492" spans="5:9" x14ac:dyDescent="0.25">
      <c r="E16492">
        <v>276.89999999999998</v>
      </c>
      <c r="F16492">
        <v>1.0800000000000007</v>
      </c>
      <c r="G16492">
        <v>305.06474715889027</v>
      </c>
      <c r="H16492">
        <f t="shared" si="273"/>
        <v>278.42458098300716</v>
      </c>
      <c r="I16492">
        <v>1.5245809830071695</v>
      </c>
    </row>
    <row r="16493" spans="5:9" x14ac:dyDescent="0.25">
      <c r="E16493">
        <v>277</v>
      </c>
      <c r="F16493">
        <v>1.0800000000000007</v>
      </c>
      <c r="G16493">
        <v>305.07945457691108</v>
      </c>
      <c r="H16493">
        <f t="shared" si="273"/>
        <v>278.53190592308619</v>
      </c>
      <c r="I16493">
        <v>1.5319059230861856</v>
      </c>
    </row>
    <row r="16494" spans="5:9" x14ac:dyDescent="0.25">
      <c r="E16494">
        <v>277.10000000000002</v>
      </c>
      <c r="F16494">
        <v>1.0800000000000007</v>
      </c>
      <c r="G16494">
        <v>305.09319499255338</v>
      </c>
      <c r="H16494">
        <f t="shared" si="273"/>
        <v>278.63929814785149</v>
      </c>
      <c r="I16494">
        <v>1.5392981478514494</v>
      </c>
    </row>
    <row r="16495" spans="5:9" x14ac:dyDescent="0.25">
      <c r="E16495">
        <v>277.2</v>
      </c>
      <c r="F16495">
        <v>1.0800000000000007</v>
      </c>
      <c r="G16495">
        <v>305.10596705038148</v>
      </c>
      <c r="H16495">
        <f t="shared" si="273"/>
        <v>278.7467582923382</v>
      </c>
      <c r="I16495">
        <v>1.5467582923381877</v>
      </c>
    </row>
    <row r="16496" spans="5:9" x14ac:dyDescent="0.25">
      <c r="E16496">
        <v>277.3</v>
      </c>
      <c r="F16496">
        <v>1.0800000000000007</v>
      </c>
      <c r="G16496">
        <v>305.11776940659723</v>
      </c>
      <c r="H16496">
        <f t="shared" si="273"/>
        <v>278.85428700121281</v>
      </c>
      <c r="I16496">
        <v>1.5542870012128005</v>
      </c>
    </row>
    <row r="16497" spans="5:9" x14ac:dyDescent="0.25">
      <c r="E16497">
        <v>277.39999999999998</v>
      </c>
      <c r="F16497">
        <v>1.0800000000000007</v>
      </c>
      <c r="G16497">
        <v>305.1286007284283</v>
      </c>
      <c r="H16497">
        <f t="shared" si="273"/>
        <v>278.96188492917884</v>
      </c>
      <c r="I16497">
        <v>1.5618849291788384</v>
      </c>
    </row>
    <row r="16498" spans="5:9" x14ac:dyDescent="0.25">
      <c r="E16498">
        <v>277.5</v>
      </c>
      <c r="F16498">
        <v>1.0800000000000007</v>
      </c>
      <c r="G16498">
        <v>305.13845969357953</v>
      </c>
      <c r="H16498">
        <f t="shared" si="273"/>
        <v>279.06955274139665</v>
      </c>
      <c r="I16498">
        <v>1.5695527413966537</v>
      </c>
    </row>
    <row r="16499" spans="5:9" x14ac:dyDescent="0.25">
      <c r="E16499">
        <v>277.60000000000002</v>
      </c>
      <c r="F16499">
        <v>1.0800000000000007</v>
      </c>
      <c r="G16499">
        <v>305.14734498974781</v>
      </c>
      <c r="H16499">
        <f t="shared" si="273"/>
        <v>279.17729111391685</v>
      </c>
      <c r="I16499">
        <v>1.5772911139168566</v>
      </c>
    </row>
    <row r="16500" spans="5:9" x14ac:dyDescent="0.25">
      <c r="E16500">
        <v>277.7</v>
      </c>
      <c r="F16500">
        <v>1.0800000000000007</v>
      </c>
      <c r="G16500">
        <v>305.1552553142007</v>
      </c>
      <c r="H16500">
        <f t="shared" si="273"/>
        <v>279.28510073412787</v>
      </c>
      <c r="I16500">
        <v>1.585100734127896</v>
      </c>
    </row>
    <row r="16501" spans="5:9" x14ac:dyDescent="0.25">
      <c r="E16501">
        <v>277.8</v>
      </c>
      <c r="F16501">
        <v>1.0800000000000007</v>
      </c>
      <c r="G16501">
        <v>305.16218937341847</v>
      </c>
      <c r="H16501">
        <f t="shared" si="273"/>
        <v>279.39298230121784</v>
      </c>
      <c r="I16501">
        <v>1.5929823012178086</v>
      </c>
    </row>
    <row r="16502" spans="5:9" x14ac:dyDescent="0.25">
      <c r="E16502">
        <v>277.89999999999998</v>
      </c>
      <c r="F16502">
        <v>1.0800000000000007</v>
      </c>
      <c r="G16502">
        <v>305.16814588279834</v>
      </c>
      <c r="H16502">
        <f t="shared" si="273"/>
        <v>279.50093652665032</v>
      </c>
      <c r="I16502">
        <v>1.6009365266503504</v>
      </c>
    </row>
    <row r="16503" spans="5:9" x14ac:dyDescent="0.25">
      <c r="E16503">
        <v>278</v>
      </c>
      <c r="F16503">
        <v>1.0800000000000007</v>
      </c>
      <c r="G16503">
        <v>305.1731235664202</v>
      </c>
      <c r="H16503">
        <f t="shared" si="273"/>
        <v>279.60896413465565</v>
      </c>
      <c r="I16503">
        <v>1.6089641346556471</v>
      </c>
    </row>
    <row r="16504" spans="5:9" x14ac:dyDescent="0.25">
      <c r="E16504">
        <v>278.10000000000002</v>
      </c>
      <c r="F16504">
        <v>1.0800000000000007</v>
      </c>
      <c r="G16504">
        <v>305.17712115687186</v>
      </c>
      <c r="H16504">
        <f t="shared" si="273"/>
        <v>279.71706586273552</v>
      </c>
      <c r="I16504">
        <v>1.6170658627354744</v>
      </c>
    </row>
    <row r="16505" spans="5:9" x14ac:dyDescent="0.25">
      <c r="E16505">
        <v>278.2</v>
      </c>
      <c r="F16505">
        <v>1.0800000000000007</v>
      </c>
      <c r="G16505">
        <v>305.18013739513282</v>
      </c>
      <c r="H16505">
        <f t="shared" si="273"/>
        <v>279.82524246218316</v>
      </c>
      <c r="I16505">
        <v>1.6252424621831711</v>
      </c>
    </row>
    <row r="16506" spans="5:9" x14ac:dyDescent="0.25">
      <c r="E16506">
        <v>278.3</v>
      </c>
      <c r="F16506">
        <v>1.0800000000000007</v>
      </c>
      <c r="G16506">
        <v>305.1821710305129</v>
      </c>
      <c r="H16506">
        <f t="shared" si="273"/>
        <v>279.93349469861829</v>
      </c>
      <c r="I16506">
        <v>1.6334946986182965</v>
      </c>
    </row>
    <row r="16507" spans="5:9" x14ac:dyDescent="0.25">
      <c r="E16507">
        <v>278.39999999999998</v>
      </c>
      <c r="F16507">
        <v>1.0800000000000007</v>
      </c>
      <c r="G16507">
        <v>305.18322082064486</v>
      </c>
      <c r="H16507">
        <f t="shared" si="273"/>
        <v>280.04182335253591</v>
      </c>
      <c r="I16507">
        <v>1.6418233525359329</v>
      </c>
    </row>
    <row r="16508" spans="5:9" x14ac:dyDescent="0.25">
      <c r="E16508">
        <v>278.5</v>
      </c>
      <c r="F16508">
        <v>1.0800000000000007</v>
      </c>
      <c r="G16508">
        <v>305.18328553152656</v>
      </c>
      <c r="H16508">
        <f t="shared" si="273"/>
        <v>280.15022921987065</v>
      </c>
      <c r="I16508">
        <v>1.6502292198706734</v>
      </c>
    </row>
    <row r="16509" spans="5:9" x14ac:dyDescent="0.25">
      <c r="E16509">
        <v>278.60000000000002</v>
      </c>
      <c r="F16509">
        <v>1.0800000000000007</v>
      </c>
      <c r="G16509">
        <v>305.18236393761123</v>
      </c>
      <c r="H16509">
        <f t="shared" si="273"/>
        <v>280.25871311257509</v>
      </c>
      <c r="I16509">
        <v>1.6587131125750594</v>
      </c>
    </row>
    <row r="16510" spans="5:9" x14ac:dyDescent="0.25">
      <c r="E16510">
        <v>278.7</v>
      </c>
      <c r="F16510">
        <v>1.0800000000000007</v>
      </c>
      <c r="G16510">
        <v>305.18045482194054</v>
      </c>
      <c r="H16510">
        <f t="shared" si="273"/>
        <v>280.36727585921238</v>
      </c>
      <c r="I16510">
        <v>1.6672758592123846</v>
      </c>
    </row>
    <row r="16511" spans="5:9" x14ac:dyDescent="0.25">
      <c r="E16511">
        <v>278.8</v>
      </c>
      <c r="F16511">
        <v>1.0800000000000007</v>
      </c>
      <c r="G16511">
        <v>305.17755697631901</v>
      </c>
      <c r="H16511">
        <f t="shared" si="273"/>
        <v>280.47591830556348</v>
      </c>
      <c r="I16511">
        <v>1.6759183055634566</v>
      </c>
    </row>
    <row r="16512" spans="5:9" x14ac:dyDescent="0.25">
      <c r="E16512">
        <v>278.89999999999998</v>
      </c>
      <c r="F16512">
        <v>1.0800000000000007</v>
      </c>
      <c r="G16512">
        <v>305.17366920152358</v>
      </c>
      <c r="H16512">
        <f t="shared" si="273"/>
        <v>280.58464131524715</v>
      </c>
      <c r="I16512">
        <v>1.6846413152471718</v>
      </c>
    </row>
    <row r="16513" spans="5:9" x14ac:dyDescent="0.25">
      <c r="E16513">
        <v>279</v>
      </c>
      <c r="F16513">
        <v>1.0800000000000007</v>
      </c>
      <c r="G16513">
        <v>305.16879030754666</v>
      </c>
      <c r="H16513">
        <f t="shared" si="273"/>
        <v>280.69344577035423</v>
      </c>
      <c r="I16513">
        <v>1.6934457703542571</v>
      </c>
    </row>
    <row r="16514" spans="5:9" x14ac:dyDescent="0.25">
      <c r="E16514">
        <v>279.10000000000002</v>
      </c>
      <c r="F16514">
        <v>1.0800000000000007</v>
      </c>
      <c r="G16514">
        <v>305.16291911386639</v>
      </c>
      <c r="H16514">
        <f t="shared" si="273"/>
        <v>280.80233257209375</v>
      </c>
      <c r="I16514">
        <v>1.7023325720937317</v>
      </c>
    </row>
    <row r="16515" spans="5:9" x14ac:dyDescent="0.25">
      <c r="E16515">
        <v>279.2</v>
      </c>
      <c r="F16515">
        <v>1.0800000000000007</v>
      </c>
      <c r="G16515">
        <v>305.15605444974102</v>
      </c>
      <c r="H16515">
        <f t="shared" si="273"/>
        <v>280.91130264145141</v>
      </c>
      <c r="I16515">
        <v>1.7113026414513972</v>
      </c>
    </row>
    <row r="16516" spans="5:9" x14ac:dyDescent="0.25">
      <c r="E16516">
        <v>279.3</v>
      </c>
      <c r="F16516">
        <v>1.0800000000000007</v>
      </c>
      <c r="G16516">
        <v>305.1481951545228</v>
      </c>
      <c r="H16516">
        <f t="shared" si="273"/>
        <v>281.02035691985952</v>
      </c>
      <c r="I16516">
        <v>1.720356919859517</v>
      </c>
    </row>
    <row r="16517" spans="5:9" x14ac:dyDescent="0.25">
      <c r="E16517">
        <v>279.39999999999998</v>
      </c>
      <c r="F16517">
        <v>1.0800000000000007</v>
      </c>
      <c r="G16517">
        <v>305.13934007798611</v>
      </c>
      <c r="H16517">
        <f t="shared" si="273"/>
        <v>281.12949636987668</v>
      </c>
      <c r="I16517">
        <v>1.7294963698767032</v>
      </c>
    </row>
    <row r="16518" spans="5:9" x14ac:dyDescent="0.25">
      <c r="E16518">
        <v>279.5</v>
      </c>
      <c r="F16518">
        <v>1.0800000000000007</v>
      </c>
      <c r="G16518">
        <v>305.12948808066608</v>
      </c>
      <c r="H16518">
        <f t="shared" ref="H16518:H16581" si="274">E16518+I16518</f>
        <v>281.2387219758769</v>
      </c>
      <c r="I16518">
        <v>1.7387219758769177</v>
      </c>
    </row>
    <row r="16519" spans="5:9" x14ac:dyDescent="0.25">
      <c r="E16519">
        <v>279.60000000000002</v>
      </c>
      <c r="F16519">
        <v>1.0800000000000007</v>
      </c>
      <c r="G16519">
        <v>305.11863803420226</v>
      </c>
      <c r="H16519">
        <f t="shared" si="274"/>
        <v>281.3480347447462</v>
      </c>
      <c r="I16519">
        <v>1.7480347447461511</v>
      </c>
    </row>
    <row r="16520" spans="5:9" x14ac:dyDescent="0.25">
      <c r="E16520">
        <v>279.7</v>
      </c>
      <c r="F16520">
        <v>1.0800000000000007</v>
      </c>
      <c r="G16520">
        <v>305.10678882168349</v>
      </c>
      <c r="H16520">
        <f t="shared" si="274"/>
        <v>281.45743570658527</v>
      </c>
      <c r="I16520">
        <v>1.7574357065853057</v>
      </c>
    </row>
    <row r="16521" spans="5:9" x14ac:dyDescent="0.25">
      <c r="E16521">
        <v>279.8</v>
      </c>
      <c r="F16521">
        <v>1.0800000000000007</v>
      </c>
      <c r="G16521">
        <v>305.09393933798839</v>
      </c>
      <c r="H16521">
        <f t="shared" si="274"/>
        <v>281.56692591541741</v>
      </c>
      <c r="I16521">
        <v>1.766925915417382</v>
      </c>
    </row>
    <row r="16522" spans="5:9" x14ac:dyDescent="0.25">
      <c r="E16522">
        <v>279.89999999999998</v>
      </c>
      <c r="F16522">
        <v>1.0800000000000007</v>
      </c>
      <c r="G16522">
        <v>305.08008849011759</v>
      </c>
      <c r="H16522">
        <f t="shared" si="274"/>
        <v>281.67650644989692</v>
      </c>
      <c r="I16522">
        <v>1.7765064498969252</v>
      </c>
    </row>
    <row r="16523" spans="5:9" x14ac:dyDescent="0.25">
      <c r="E16523">
        <v>280</v>
      </c>
      <c r="F16523">
        <v>1.0800000000000007</v>
      </c>
      <c r="G16523">
        <v>305.06523519751266</v>
      </c>
      <c r="H16523">
        <f t="shared" si="274"/>
        <v>281.78617841401933</v>
      </c>
      <c r="I16523">
        <v>1.7861784140193346</v>
      </c>
    </row>
    <row r="16524" spans="5:9" x14ac:dyDescent="0.25">
      <c r="E16524">
        <v>280.10000000000002</v>
      </c>
      <c r="F16524">
        <v>1.0800000000000007</v>
      </c>
      <c r="G16524">
        <v>305.04937839235788</v>
      </c>
      <c r="H16524">
        <f t="shared" si="274"/>
        <v>281.89594293782721</v>
      </c>
      <c r="I16524">
        <v>1.7959429378272189</v>
      </c>
    </row>
    <row r="16525" spans="5:9" x14ac:dyDescent="0.25">
      <c r="E16525">
        <v>280.2</v>
      </c>
      <c r="F16525">
        <v>1.0800000000000007</v>
      </c>
      <c r="G16525">
        <v>305.03251701985931</v>
      </c>
      <c r="H16525">
        <f t="shared" si="274"/>
        <v>282.00580117811074</v>
      </c>
      <c r="I16525">
        <v>1.8058011781107344</v>
      </c>
    </row>
    <row r="16526" spans="5:9" x14ac:dyDescent="0.25">
      <c r="E16526">
        <v>280.3</v>
      </c>
      <c r="F16526">
        <v>1.0800000000000007</v>
      </c>
      <c r="G16526">
        <v>305.01465003849887</v>
      </c>
      <c r="H16526">
        <f t="shared" si="274"/>
        <v>282.1157543190983</v>
      </c>
      <c r="I16526">
        <v>1.8157543190982692</v>
      </c>
    </row>
    <row r="16527" spans="5:9" x14ac:dyDescent="0.25">
      <c r="E16527">
        <v>280.39999999999998</v>
      </c>
      <c r="F16527">
        <v>1.0800000000000007</v>
      </c>
      <c r="G16527">
        <v>304.99577642025719</v>
      </c>
      <c r="H16527">
        <f t="shared" si="274"/>
        <v>282.22580357313342</v>
      </c>
      <c r="I16527">
        <v>1.8258035731334639</v>
      </c>
    </row>
    <row r="16528" spans="5:9" x14ac:dyDescent="0.25">
      <c r="E16528">
        <v>280.5</v>
      </c>
      <c r="F16528">
        <v>1.0800000000000007</v>
      </c>
      <c r="G16528">
        <v>304.97589515080324</v>
      </c>
      <c r="H16528">
        <f t="shared" si="274"/>
        <v>282.33595018133394</v>
      </c>
      <c r="I16528">
        <v>1.8359501813339272</v>
      </c>
    </row>
    <row r="16529" spans="5:9" x14ac:dyDescent="0.25">
      <c r="E16529">
        <v>280.60000000000002</v>
      </c>
      <c r="F16529">
        <v>1.0800000000000007</v>
      </c>
      <c r="G16529">
        <v>304.95500522964619</v>
      </c>
      <c r="H16529">
        <f t="shared" si="274"/>
        <v>282.44619541422651</v>
      </c>
      <c r="I16529">
        <v>1.8461954142264687</v>
      </c>
    </row>
    <row r="16530" spans="5:9" x14ac:dyDescent="0.25">
      <c r="E16530">
        <v>280.7</v>
      </c>
      <c r="F16530">
        <v>1.0800000000000007</v>
      </c>
      <c r="G16530">
        <v>304.93310567024605</v>
      </c>
      <c r="H16530">
        <f t="shared" si="274"/>
        <v>282.55654057235296</v>
      </c>
      <c r="I16530">
        <v>1.8565405723529909</v>
      </c>
    </row>
    <row r="16531" spans="5:9" x14ac:dyDescent="0.25">
      <c r="E16531">
        <v>280.8</v>
      </c>
      <c r="F16531">
        <v>1.0800000000000007</v>
      </c>
      <c r="G16531">
        <v>304.91019550008053</v>
      </c>
      <c r="H16531">
        <f t="shared" si="274"/>
        <v>282.66698698684036</v>
      </c>
      <c r="I16531">
        <v>1.866986986840353</v>
      </c>
    </row>
    <row r="16532" spans="5:9" x14ac:dyDescent="0.25">
      <c r="E16532">
        <v>280.89999999999998</v>
      </c>
      <c r="F16532">
        <v>1.0800000000000007</v>
      </c>
      <c r="G16532">
        <v>304.88627376066478</v>
      </c>
      <c r="H16532">
        <f t="shared" si="274"/>
        <v>282.7775360199268</v>
      </c>
      <c r="I16532">
        <v>1.8775360199268258</v>
      </c>
    </row>
    <row r="16533" spans="5:9" x14ac:dyDescent="0.25">
      <c r="E16533">
        <v>281</v>
      </c>
      <c r="F16533">
        <v>1.0800000000000007</v>
      </c>
      <c r="G16533">
        <v>304.86133950752134</v>
      </c>
      <c r="H16533">
        <f t="shared" si="274"/>
        <v>282.88818906543673</v>
      </c>
      <c r="I16533">
        <v>1.8881890654367481</v>
      </c>
    </row>
    <row r="16534" spans="5:9" x14ac:dyDescent="0.25">
      <c r="E16534">
        <v>281.10000000000002</v>
      </c>
      <c r="F16534">
        <v>1.0800000000000007</v>
      </c>
      <c r="G16534">
        <v>304.83539181009854</v>
      </c>
      <c r="H16534">
        <f t="shared" si="274"/>
        <v>282.99894754919387</v>
      </c>
      <c r="I16534">
        <v>1.8989475491938645</v>
      </c>
    </row>
    <row r="16535" spans="5:9" x14ac:dyDescent="0.25">
      <c r="E16535">
        <v>281.2</v>
      </c>
      <c r="F16535">
        <v>1.0800000000000007</v>
      </c>
      <c r="G16535">
        <v>304.808429751635</v>
      </c>
      <c r="H16535">
        <f t="shared" si="274"/>
        <v>283.10981292936293</v>
      </c>
      <c r="I16535">
        <v>1.9098129293629587</v>
      </c>
    </row>
    <row r="16536" spans="5:9" x14ac:dyDescent="0.25">
      <c r="E16536">
        <v>281.3</v>
      </c>
      <c r="F16536">
        <v>1.0800000000000007</v>
      </c>
      <c r="G16536">
        <v>304.78045242896849</v>
      </c>
      <c r="H16536">
        <f t="shared" si="274"/>
        <v>283.22078669670776</v>
      </c>
      <c r="I16536">
        <v>1.9207866967077705</v>
      </c>
    </row>
    <row r="16537" spans="5:9" x14ac:dyDescent="0.25">
      <c r="E16537">
        <v>281.39999999999998</v>
      </c>
      <c r="F16537">
        <v>1.0800000000000007</v>
      </c>
      <c r="G16537">
        <v>304.75145895228803</v>
      </c>
      <c r="H16537">
        <f t="shared" si="274"/>
        <v>283.33187037475199</v>
      </c>
      <c r="I16537">
        <v>1.9318703747520145</v>
      </c>
    </row>
    <row r="16538" spans="5:9" x14ac:dyDescent="0.25">
      <c r="E16538">
        <v>281.5</v>
      </c>
      <c r="F16538">
        <v>1.0800000000000007</v>
      </c>
      <c r="G16538">
        <v>304.7214484448283</v>
      </c>
      <c r="H16538">
        <f t="shared" si="274"/>
        <v>283.44306551982868</v>
      </c>
      <c r="I16538">
        <v>1.943065519828667</v>
      </c>
    </row>
    <row r="16539" spans="5:9" x14ac:dyDescent="0.25">
      <c r="E16539">
        <v>281.60000000000002</v>
      </c>
      <c r="F16539">
        <v>1.0800000000000007</v>
      </c>
      <c r="G16539">
        <v>304.69042004250565</v>
      </c>
      <c r="H16539">
        <f t="shared" si="274"/>
        <v>283.55437372100084</v>
      </c>
      <c r="I16539">
        <v>1.9543737210008401</v>
      </c>
    </row>
    <row r="16540" spans="5:9" x14ac:dyDescent="0.25">
      <c r="E16540">
        <v>281.7</v>
      </c>
      <c r="F16540">
        <v>1.0800000000000007</v>
      </c>
      <c r="G16540">
        <v>304.65837289349554</v>
      </c>
      <c r="H16540">
        <f t="shared" si="274"/>
        <v>283.6657965998358</v>
      </c>
      <c r="I16540">
        <v>1.9657965998358036</v>
      </c>
    </row>
    <row r="16541" spans="5:9" x14ac:dyDescent="0.25">
      <c r="E16541">
        <v>281.8</v>
      </c>
      <c r="F16541">
        <v>1.0800000000000007</v>
      </c>
      <c r="G16541">
        <v>304.62530615775103</v>
      </c>
      <c r="H16541">
        <f t="shared" si="274"/>
        <v>283.77733581001138</v>
      </c>
      <c r="I16541">
        <v>1.9773358100113765</v>
      </c>
    </row>
    <row r="16542" spans="5:9" x14ac:dyDescent="0.25">
      <c r="E16542">
        <v>281.89999999999998</v>
      </c>
      <c r="F16542">
        <v>1.0800000000000007</v>
      </c>
      <c r="G16542">
        <v>304.59121900646358</v>
      </c>
      <c r="H16542">
        <f t="shared" si="274"/>
        <v>283.88899303673156</v>
      </c>
      <c r="I16542">
        <v>1.9889930367315858</v>
      </c>
    </row>
    <row r="16543" spans="5:9" x14ac:dyDescent="0.25">
      <c r="E16543">
        <v>282</v>
      </c>
      <c r="F16543">
        <v>1.0800000000000007</v>
      </c>
      <c r="G16543">
        <v>304.55611062146653</v>
      </c>
      <c r="H16543">
        <f t="shared" si="274"/>
        <v>284.00076999592585</v>
      </c>
      <c r="I16543">
        <v>2.0007699959258542</v>
      </c>
    </row>
    <row r="16544" spans="5:9" x14ac:dyDescent="0.25">
      <c r="E16544">
        <v>282.10000000000002</v>
      </c>
      <c r="F16544">
        <v>1.0800000000000007</v>
      </c>
      <c r="G16544">
        <v>304.51998019458199</v>
      </c>
      <c r="H16544">
        <f t="shared" si="274"/>
        <v>284.112668433203</v>
      </c>
      <c r="I16544">
        <v>2.0126684332029812</v>
      </c>
    </row>
    <row r="16545" spans="5:9" x14ac:dyDescent="0.25">
      <c r="E16545">
        <v>282.2</v>
      </c>
      <c r="F16545">
        <v>1.0800000000000007</v>
      </c>
      <c r="G16545">
        <v>304.48282692691362</v>
      </c>
      <c r="H16545">
        <f t="shared" si="274"/>
        <v>284.22469012252799</v>
      </c>
      <c r="I16545">
        <v>2.024690122528007</v>
      </c>
    </row>
    <row r="16546" spans="5:9" x14ac:dyDescent="0.25">
      <c r="E16546">
        <v>282.3</v>
      </c>
      <c r="F16546">
        <v>1.0800000000000007</v>
      </c>
      <c r="G16546">
        <v>304.44465002808624</v>
      </c>
      <c r="H16546">
        <f t="shared" si="274"/>
        <v>284.3368368645863</v>
      </c>
      <c r="I16546">
        <v>2.0368368645862978</v>
      </c>
    </row>
    <row r="16547" spans="5:9" x14ac:dyDescent="0.25">
      <c r="E16547">
        <v>282.39999999999998</v>
      </c>
      <c r="F16547">
        <v>1.0800000000000007</v>
      </c>
      <c r="G16547">
        <v>304.40544871543523</v>
      </c>
      <c r="H16547">
        <f t="shared" si="274"/>
        <v>284.44911048479537</v>
      </c>
      <c r="I16547">
        <v>2.0491104847953761</v>
      </c>
    </row>
    <row r="16548" spans="5:9" x14ac:dyDescent="0.25">
      <c r="E16548">
        <v>282.5</v>
      </c>
      <c r="F16548">
        <v>1.0800000000000007</v>
      </c>
      <c r="G16548">
        <v>304.36522221314726</v>
      </c>
      <c r="H16548">
        <f t="shared" si="274"/>
        <v>284.56151283092049</v>
      </c>
      <c r="I16548">
        <v>2.0615128309205089</v>
      </c>
    </row>
    <row r="16549" spans="5:9" x14ac:dyDescent="0.25">
      <c r="E16549">
        <v>282.60000000000002</v>
      </c>
      <c r="F16549">
        <v>1.0800000000000007</v>
      </c>
      <c r="G16549">
        <v>304.32396975135657</v>
      </c>
      <c r="H16549">
        <f t="shared" si="274"/>
        <v>284.67404577024536</v>
      </c>
      <c r="I16549">
        <v>2.0740457702453123</v>
      </c>
    </row>
    <row r="16550" spans="5:9" x14ac:dyDescent="0.25">
      <c r="E16550">
        <v>282.7</v>
      </c>
      <c r="F16550">
        <v>1.0800000000000007</v>
      </c>
      <c r="G16550">
        <v>304.28169056519846</v>
      </c>
      <c r="H16550">
        <f t="shared" si="274"/>
        <v>284.78671118624317</v>
      </c>
      <c r="I16550">
        <v>2.086711186243162</v>
      </c>
    </row>
    <row r="16551" spans="5:9" x14ac:dyDescent="0.25">
      <c r="E16551">
        <v>282.8</v>
      </c>
      <c r="F16551">
        <v>1.0800000000000007</v>
      </c>
      <c r="G16551">
        <v>304.23838389382445</v>
      </c>
      <c r="H16551">
        <f t="shared" si="274"/>
        <v>284.89951097468952</v>
      </c>
      <c r="I16551">
        <v>2.0995109746894869</v>
      </c>
    </row>
    <row r="16552" spans="5:9" x14ac:dyDescent="0.25">
      <c r="E16552">
        <v>282.89999999999998</v>
      </c>
      <c r="F16552">
        <v>1.0800000000000007</v>
      </c>
      <c r="G16552">
        <v>304.19404897938244</v>
      </c>
      <c r="H16552">
        <f t="shared" si="274"/>
        <v>285.01244703914853</v>
      </c>
      <c r="I16552">
        <v>2.1124470391485244</v>
      </c>
    </row>
    <row r="16553" spans="5:9" x14ac:dyDescent="0.25">
      <c r="E16553">
        <v>283</v>
      </c>
      <c r="F16553">
        <v>1.0800000000000007</v>
      </c>
      <c r="G16553">
        <v>304.14868506596582</v>
      </c>
      <c r="H16553">
        <f t="shared" si="274"/>
        <v>285.12552128576101</v>
      </c>
      <c r="I16553">
        <v>2.1255212857609997</v>
      </c>
    </row>
    <row r="16554" spans="5:9" x14ac:dyDescent="0.25">
      <c r="E16554">
        <v>283.10000000000002</v>
      </c>
      <c r="F16554">
        <v>1.0800000000000007</v>
      </c>
      <c r="G16554">
        <v>304.10229139853584</v>
      </c>
      <c r="H16554">
        <f t="shared" si="274"/>
        <v>285.23873561725168</v>
      </c>
      <c r="I16554">
        <v>2.1387356172516396</v>
      </c>
    </row>
    <row r="16555" spans="5:9" x14ac:dyDescent="0.25">
      <c r="E16555">
        <v>283.2</v>
      </c>
      <c r="F16555">
        <v>1.0800000000000007</v>
      </c>
      <c r="G16555">
        <v>304.05486722182133</v>
      </c>
      <c r="H16555">
        <f t="shared" si="274"/>
        <v>285.35209192606686</v>
      </c>
      <c r="I16555">
        <v>2.1520919260668836</v>
      </c>
    </row>
    <row r="16556" spans="5:9" x14ac:dyDescent="0.25">
      <c r="E16556">
        <v>283.3</v>
      </c>
      <c r="F16556">
        <v>1.0800000000000007</v>
      </c>
      <c r="G16556">
        <v>304.00641177920113</v>
      </c>
      <c r="H16556">
        <f t="shared" si="274"/>
        <v>285.46559208654418</v>
      </c>
      <c r="I16556">
        <v>2.1655920865441618</v>
      </c>
    </row>
    <row r="16557" spans="5:9" x14ac:dyDescent="0.25">
      <c r="E16557">
        <v>283.39999999999998</v>
      </c>
      <c r="F16557">
        <v>1.0800000000000007</v>
      </c>
      <c r="G16557">
        <v>303.95692431157306</v>
      </c>
      <c r="H16557">
        <f t="shared" si="274"/>
        <v>285.57923794600413</v>
      </c>
      <c r="I16557">
        <v>2.1792379460041307</v>
      </c>
    </row>
    <row r="16558" spans="5:9" x14ac:dyDescent="0.25">
      <c r="E16558">
        <v>283.5</v>
      </c>
      <c r="F16558">
        <v>1.0800000000000007</v>
      </c>
      <c r="G16558">
        <v>303.90640405621514</v>
      </c>
      <c r="H16558">
        <f t="shared" si="274"/>
        <v>285.6930313146467</v>
      </c>
      <c r="I16558">
        <v>2.1930313146466927</v>
      </c>
    </row>
    <row r="16559" spans="5:9" x14ac:dyDescent="0.25">
      <c r="E16559">
        <v>283.60000000000002</v>
      </c>
      <c r="F16559">
        <v>1.0800000000000007</v>
      </c>
      <c r="G16559">
        <v>303.85485024564366</v>
      </c>
      <c r="H16559">
        <f t="shared" si="274"/>
        <v>285.80697395412017</v>
      </c>
      <c r="I16559">
        <v>2.2069739541201199</v>
      </c>
    </row>
    <row r="16560" spans="5:9" x14ac:dyDescent="0.25">
      <c r="E16560">
        <v>283.7</v>
      </c>
      <c r="F16560">
        <v>1.0800000000000007</v>
      </c>
      <c r="G16560">
        <v>303.80226210647396</v>
      </c>
      <c r="H16560">
        <f t="shared" si="274"/>
        <v>285.92106756462039</v>
      </c>
      <c r="I16560">
        <v>2.221067564620399</v>
      </c>
    </row>
    <row r="16561" spans="5:9" x14ac:dyDescent="0.25">
      <c r="E16561">
        <v>283.8</v>
      </c>
      <c r="F16561">
        <v>1.0800000000000007</v>
      </c>
      <c r="G16561">
        <v>303.74863885828819</v>
      </c>
      <c r="H16561">
        <f t="shared" si="274"/>
        <v>286.03531377036506</v>
      </c>
      <c r="I16561">
        <v>2.2353137703650252</v>
      </c>
    </row>
    <row r="16562" spans="5:9" x14ac:dyDescent="0.25">
      <c r="E16562">
        <v>283.89999999999998</v>
      </c>
      <c r="F16562">
        <v>1.0800000000000007</v>
      </c>
      <c r="G16562">
        <v>303.6939797125163</v>
      </c>
      <c r="H16562">
        <f t="shared" si="274"/>
        <v>286.14971410327172</v>
      </c>
      <c r="I16562">
        <v>2.2497141032717245</v>
      </c>
    </row>
    <row r="16563" spans="5:9" x14ac:dyDescent="0.25">
      <c r="E16563">
        <v>284</v>
      </c>
      <c r="F16563">
        <v>1.0800000000000007</v>
      </c>
      <c r="G16563">
        <v>303.6382838713352</v>
      </c>
      <c r="H16563">
        <f t="shared" si="274"/>
        <v>286.26426998465843</v>
      </c>
      <c r="I16563">
        <v>2.2642699846584478</v>
      </c>
    </row>
    <row r="16564" spans="5:9" x14ac:dyDescent="0.25">
      <c r="E16564">
        <v>284.10000000000002</v>
      </c>
      <c r="F16564">
        <v>1.0800000000000007</v>
      </c>
      <c r="G16564">
        <v>303.58155052659174</v>
      </c>
      <c r="H16564">
        <f t="shared" si="274"/>
        <v>286.37898270476632</v>
      </c>
      <c r="I16564">
        <v>2.2789827047662925</v>
      </c>
    </row>
    <row r="16565" spans="5:9" x14ac:dyDescent="0.25">
      <c r="E16565">
        <v>284.2</v>
      </c>
      <c r="F16565">
        <v>1.0800000000000007</v>
      </c>
      <c r="G16565">
        <v>303.52377885875444</v>
      </c>
      <c r="H16565">
        <f t="shared" si="274"/>
        <v>286.49385339989209</v>
      </c>
      <c r="I16565">
        <v>2.2938533998921145</v>
      </c>
    </row>
    <row r="16566" spans="5:9" x14ac:dyDescent="0.25">
      <c r="E16566">
        <v>284.3</v>
      </c>
      <c r="F16566">
        <v>1.0800000000000007</v>
      </c>
      <c r="G16566">
        <v>303.46496803589986</v>
      </c>
      <c r="H16566">
        <f t="shared" si="274"/>
        <v>286.60888302690284</v>
      </c>
      <c r="I16566">
        <v>2.3088830269028158</v>
      </c>
    </row>
    <row r="16567" spans="5:9" x14ac:dyDescent="0.25">
      <c r="E16567">
        <v>284.39999999999998</v>
      </c>
      <c r="F16567">
        <v>1.0800000000000007</v>
      </c>
      <c r="G16567">
        <v>303.40511721273884</v>
      </c>
      <c r="H16567">
        <f t="shared" si="274"/>
        <v>286.72407233488877</v>
      </c>
      <c r="I16567">
        <v>2.3240723348888022</v>
      </c>
    </row>
    <row r="16568" spans="5:9" x14ac:dyDescent="0.25">
      <c r="E16568">
        <v>284.5</v>
      </c>
      <c r="F16568">
        <v>1.0800000000000007</v>
      </c>
      <c r="G16568">
        <v>303.34422552968692</v>
      </c>
      <c r="H16568">
        <f t="shared" si="274"/>
        <v>286.83942183370078</v>
      </c>
      <c r="I16568">
        <v>2.3394218337007961</v>
      </c>
    </row>
    <row r="16569" spans="5:9" x14ac:dyDescent="0.25">
      <c r="E16569">
        <v>284.60000000000002</v>
      </c>
      <c r="F16569">
        <v>1.0800000000000007</v>
      </c>
      <c r="G16569">
        <v>303.28229211198573</v>
      </c>
      <c r="H16569">
        <f t="shared" si="274"/>
        <v>286.95493175910218</v>
      </c>
      <c r="I16569">
        <v>2.3549317591021466</v>
      </c>
    </row>
    <row r="16570" spans="5:9" x14ac:dyDescent="0.25">
      <c r="E16570">
        <v>284.7</v>
      </c>
      <c r="F16570">
        <v>1.0800000000000007</v>
      </c>
      <c r="G16570">
        <v>303.21931606887841</v>
      </c>
      <c r="H16570">
        <f t="shared" si="274"/>
        <v>287.0706020342592</v>
      </c>
      <c r="I16570">
        <v>2.3706020342592078</v>
      </c>
    </row>
    <row r="16571" spans="5:9" x14ac:dyDescent="0.25">
      <c r="E16571">
        <v>284.8</v>
      </c>
      <c r="F16571">
        <v>1.0800000000000007</v>
      </c>
      <c r="G16571">
        <v>303.15529649284537</v>
      </c>
      <c r="H16571">
        <f t="shared" si="274"/>
        <v>287.18643222728628</v>
      </c>
      <c r="I16571">
        <v>2.3864322272862792</v>
      </c>
    </row>
    <row r="16572" spans="5:9" x14ac:dyDescent="0.25">
      <c r="E16572">
        <v>284.89999999999998</v>
      </c>
      <c r="F16572">
        <v>1.0800000000000007</v>
      </c>
      <c r="G16572">
        <v>303.09023245890415</v>
      </c>
      <c r="H16572">
        <f t="shared" si="274"/>
        <v>287.30242150455962</v>
      </c>
      <c r="I16572">
        <v>2.40242150455965</v>
      </c>
    </row>
    <row r="16573" spans="5:9" x14ac:dyDescent="0.25">
      <c r="E16573">
        <v>285</v>
      </c>
      <c r="F16573">
        <v>1.0800000000000007</v>
      </c>
      <c r="G16573">
        <v>303.02412302397812</v>
      </c>
      <c r="H16573">
        <f t="shared" si="274"/>
        <v>287.41856857951973</v>
      </c>
      <c r="I16573">
        <v>2.4185685795197309</v>
      </c>
    </row>
    <row r="16574" spans="5:9" x14ac:dyDescent="0.25">
      <c r="E16574">
        <v>285.10000000000002</v>
      </c>
      <c r="F16574">
        <v>1.0800000000000007</v>
      </c>
      <c r="G16574">
        <v>302.95696722633824</v>
      </c>
      <c r="H16574">
        <f t="shared" si="274"/>
        <v>287.53487165669236</v>
      </c>
      <c r="I16574">
        <v>2.4348716566923403</v>
      </c>
    </row>
    <row r="16575" spans="5:9" x14ac:dyDescent="0.25">
      <c r="E16575">
        <v>285.2</v>
      </c>
      <c r="F16575">
        <v>1.0800000000000007</v>
      </c>
      <c r="G16575">
        <v>302.88876408512164</v>
      </c>
      <c r="H16575">
        <f t="shared" si="274"/>
        <v>287.65132837068194</v>
      </c>
      <c r="I16575">
        <v>2.4513283706819373</v>
      </c>
    </row>
    <row r="16576" spans="5:9" x14ac:dyDescent="0.25">
      <c r="E16576">
        <v>285.3</v>
      </c>
      <c r="F16576">
        <v>1.0800000000000007</v>
      </c>
      <c r="G16576">
        <v>302.81951259993104</v>
      </c>
      <c r="H16576">
        <f t="shared" si="274"/>
        <v>287.76793571992403</v>
      </c>
      <c r="I16576">
        <v>2.4679357199240037</v>
      </c>
    </row>
    <row r="16577" spans="5:9" x14ac:dyDescent="0.25">
      <c r="E16577">
        <v>285.39999999999998</v>
      </c>
      <c r="F16577">
        <v>1.0800000000000007</v>
      </c>
      <c r="G16577">
        <v>302.7492117505185</v>
      </c>
      <c r="H16577">
        <f t="shared" si="274"/>
        <v>287.88468999503289</v>
      </c>
      <c r="I16577">
        <v>2.4846899950328871</v>
      </c>
    </row>
    <row r="16578" spans="5:9" x14ac:dyDescent="0.25">
      <c r="E16578">
        <v>285.5</v>
      </c>
      <c r="F16578">
        <v>1.0800000000000007</v>
      </c>
      <c r="G16578">
        <v>302.67786049655564</v>
      </c>
      <c r="H16578">
        <f t="shared" si="274"/>
        <v>288.00158670164933</v>
      </c>
      <c r="I16578">
        <v>2.5015867016493476</v>
      </c>
    </row>
    <row r="16579" spans="5:9" x14ac:dyDescent="0.25">
      <c r="E16579">
        <v>285.60000000000002</v>
      </c>
      <c r="F16579">
        <v>1.0800000000000007</v>
      </c>
      <c r="G16579">
        <v>302.60545777749525</v>
      </c>
      <c r="H16579">
        <f t="shared" si="274"/>
        <v>288.11862047778118</v>
      </c>
      <c r="I16579">
        <v>2.5186204777811545</v>
      </c>
    </row>
    <row r="16580" spans="5:9" x14ac:dyDescent="0.25">
      <c r="E16580">
        <v>285.7</v>
      </c>
      <c r="F16580">
        <v>1.0800000000000007</v>
      </c>
      <c r="G16580">
        <v>302.5320025125244</v>
      </c>
      <c r="H16580">
        <f t="shared" si="274"/>
        <v>288.23578500574587</v>
      </c>
      <c r="I16580">
        <v>2.5357850057458924</v>
      </c>
    </row>
    <row r="16581" spans="5:9" x14ac:dyDescent="0.25">
      <c r="E16581">
        <v>285.8</v>
      </c>
      <c r="F16581">
        <v>1.0800000000000007</v>
      </c>
      <c r="G16581">
        <v>302.45749360061325</v>
      </c>
      <c r="H16581">
        <f t="shared" si="274"/>
        <v>288.35307291896987</v>
      </c>
      <c r="I16581">
        <v>2.5530729189698529</v>
      </c>
    </row>
    <row r="16582" spans="5:9" x14ac:dyDescent="0.25">
      <c r="E16582">
        <v>285.89999999999998</v>
      </c>
      <c r="F16582">
        <v>1.0800000000000007</v>
      </c>
      <c r="G16582">
        <v>302.38192992066013</v>
      </c>
      <c r="H16582">
        <f t="shared" ref="H16582:H16645" si="275">E16582+I16582</f>
        <v>288.47047570407653</v>
      </c>
      <c r="I16582">
        <v>2.5704757040765802</v>
      </c>
    </row>
    <row r="16583" spans="5:9" x14ac:dyDescent="0.25">
      <c r="E16583">
        <v>286</v>
      </c>
      <c r="F16583">
        <v>1.0800000000000007</v>
      </c>
      <c r="G16583">
        <v>302.30531033173537</v>
      </c>
      <c r="H16583">
        <f t="shared" si="275"/>
        <v>288.58798359891557</v>
      </c>
      <c r="I16583">
        <v>2.5879835989155517</v>
      </c>
    </row>
    <row r="16584" spans="5:9" x14ac:dyDescent="0.25">
      <c r="E16584">
        <v>286.10000000000002</v>
      </c>
      <c r="F16584">
        <v>1.0800000000000007</v>
      </c>
      <c r="G16584">
        <v>302.22763367342418</v>
      </c>
      <c r="H16584">
        <f t="shared" si="275"/>
        <v>288.70558548744089</v>
      </c>
      <c r="I16584">
        <v>2.6055854874408473</v>
      </c>
    </row>
    <row r="16585" spans="5:9" x14ac:dyDescent="0.25">
      <c r="E16585">
        <v>286.2</v>
      </c>
      <c r="F16585">
        <v>1.0800000000000007</v>
      </c>
      <c r="G16585">
        <v>302.14889876627029</v>
      </c>
      <c r="H16585">
        <f t="shared" si="275"/>
        <v>288.8232687926527</v>
      </c>
      <c r="I16585">
        <v>2.6232687926527047</v>
      </c>
    </row>
    <row r="16586" spans="5:9" x14ac:dyDescent="0.25">
      <c r="E16586">
        <v>286.3</v>
      </c>
      <c r="F16586">
        <v>1.0800000000000007</v>
      </c>
      <c r="G16586">
        <v>302.06910441231992</v>
      </c>
      <c r="H16586">
        <f t="shared" si="275"/>
        <v>288.94101936916371</v>
      </c>
      <c r="I16586">
        <v>2.6410193691636867</v>
      </c>
    </row>
    <row r="16587" spans="5:9" x14ac:dyDescent="0.25">
      <c r="E16587">
        <v>286.39999999999998</v>
      </c>
      <c r="F16587">
        <v>1.0800000000000007</v>
      </c>
      <c r="G16587">
        <v>301.9882493957673</v>
      </c>
      <c r="H16587">
        <f t="shared" si="275"/>
        <v>289.05882139734462</v>
      </c>
      <c r="I16587">
        <v>2.6588213973446164</v>
      </c>
    </row>
    <row r="16588" spans="5:9" x14ac:dyDescent="0.25">
      <c r="E16588">
        <v>286.5</v>
      </c>
      <c r="F16588">
        <v>1.0800000000000007</v>
      </c>
      <c r="G16588">
        <v>301.90633248370011</v>
      </c>
      <c r="H16588">
        <f t="shared" si="275"/>
        <v>289.17665728143942</v>
      </c>
      <c r="I16588">
        <v>2.6766572814394016</v>
      </c>
    </row>
    <row r="16589" spans="5:9" x14ac:dyDescent="0.25">
      <c r="E16589">
        <v>286.60000000000002</v>
      </c>
      <c r="F16589">
        <v>1.0800000000000007</v>
      </c>
      <c r="G16589">
        <v>301.82335242694569</v>
      </c>
      <c r="H16589">
        <f t="shared" si="275"/>
        <v>289.29450755450495</v>
      </c>
      <c r="I16589">
        <v>2.6945075545049209</v>
      </c>
    </row>
    <row r="16590" spans="5:9" x14ac:dyDescent="0.25">
      <c r="E16590">
        <v>286.7</v>
      </c>
      <c r="F16590">
        <v>1.0800000000000007</v>
      </c>
      <c r="G16590">
        <v>301.7393079610157</v>
      </c>
      <c r="H16590">
        <f t="shared" si="275"/>
        <v>289.41235079351947</v>
      </c>
      <c r="I16590">
        <v>2.7123507935194726</v>
      </c>
    </row>
    <row r="16591" spans="5:9" x14ac:dyDescent="0.25">
      <c r="E16591">
        <v>286.8</v>
      </c>
      <c r="F16591">
        <v>1.0800000000000007</v>
      </c>
      <c r="G16591">
        <v>301.65419780714927</v>
      </c>
      <c r="H16591">
        <f t="shared" si="275"/>
        <v>289.53016354849262</v>
      </c>
      <c r="I16591">
        <v>2.7301635484925955</v>
      </c>
    </row>
    <row r="16592" spans="5:9" x14ac:dyDescent="0.25">
      <c r="E16592">
        <v>286.89999999999998</v>
      </c>
      <c r="F16592">
        <v>1.0800000000000007</v>
      </c>
      <c r="G16592">
        <v>301.56802067345171</v>
      </c>
      <c r="H16592">
        <f t="shared" si="275"/>
        <v>289.64792028987512</v>
      </c>
      <c r="I16592">
        <v>2.7479202898751431</v>
      </c>
    </row>
    <row r="16593" spans="5:9" x14ac:dyDescent="0.25">
      <c r="E16593">
        <v>287</v>
      </c>
      <c r="F16593">
        <v>1.0800000000000007</v>
      </c>
      <c r="G16593">
        <v>301.48077525612769</v>
      </c>
      <c r="H16593">
        <f t="shared" si="275"/>
        <v>289.76559337897902</v>
      </c>
      <c r="I16593">
        <v>2.7655933789789993</v>
      </c>
    </row>
    <row r="16594" spans="5:9" x14ac:dyDescent="0.25">
      <c r="E16594">
        <v>287.10000000000002</v>
      </c>
      <c r="F16594">
        <v>1.0800000000000007</v>
      </c>
      <c r="G16594">
        <v>301.3924602408062</v>
      </c>
      <c r="H16594">
        <f t="shared" si="275"/>
        <v>289.88315306643125</v>
      </c>
      <c r="I16594">
        <v>2.7831530664312032</v>
      </c>
    </row>
    <row r="16595" spans="5:9" x14ac:dyDescent="0.25">
      <c r="E16595">
        <v>287.2</v>
      </c>
      <c r="F16595">
        <v>1.0800000000000007</v>
      </c>
      <c r="G16595">
        <v>301.3030743039547</v>
      </c>
      <c r="H16595">
        <f t="shared" si="275"/>
        <v>290.00056752386109</v>
      </c>
      <c r="I16595">
        <v>2.8005675238611278</v>
      </c>
    </row>
    <row r="16596" spans="5:9" x14ac:dyDescent="0.25">
      <c r="E16596">
        <v>287.3</v>
      </c>
      <c r="F16596">
        <v>1.0800000000000007</v>
      </c>
      <c r="G16596">
        <v>301.21261611437961</v>
      </c>
      <c r="H16596">
        <f t="shared" si="275"/>
        <v>290.11780291400032</v>
      </c>
      <c r="I16596">
        <v>2.8178029140003256</v>
      </c>
    </row>
    <row r="16597" spans="5:9" x14ac:dyDescent="0.25">
      <c r="E16597">
        <v>287.39999999999998</v>
      </c>
      <c r="F16597">
        <v>1.0800000000000007</v>
      </c>
      <c r="G16597">
        <v>301.12108433480995</v>
      </c>
      <c r="H16597">
        <f t="shared" si="275"/>
        <v>290.2348235041099</v>
      </c>
      <c r="I16597">
        <v>2.8348235041099041</v>
      </c>
    </row>
    <row r="16598" spans="5:9" x14ac:dyDescent="0.25">
      <c r="E16598">
        <v>287.5</v>
      </c>
      <c r="F16598">
        <v>1.0800000000000007</v>
      </c>
      <c r="G16598">
        <v>301.02847762356043</v>
      </c>
      <c r="H16598">
        <f t="shared" si="275"/>
        <v>290.35159182708804</v>
      </c>
      <c r="I16598">
        <v>2.8515918270880305</v>
      </c>
    </row>
    <row r="16599" spans="5:9" x14ac:dyDescent="0.25">
      <c r="E16599">
        <v>287.60000000000002</v>
      </c>
      <c r="F16599">
        <v>1.0800000000000007</v>
      </c>
      <c r="G16599">
        <v>300.93479463627023</v>
      </c>
      <c r="H16599">
        <f t="shared" si="275"/>
        <v>290.4680688937076</v>
      </c>
      <c r="I16599">
        <v>2.8680688937075987</v>
      </c>
    </row>
    <row r="16600" spans="5:9" x14ac:dyDescent="0.25">
      <c r="E16600">
        <v>287.7</v>
      </c>
      <c r="F16600">
        <v>1.0800000000000007</v>
      </c>
      <c r="G16600">
        <v>300.84003402771435</v>
      </c>
      <c r="H16600">
        <f t="shared" si="275"/>
        <v>290.58421445816231</v>
      </c>
      <c r="I16600">
        <v>2.884214458162313</v>
      </c>
    </row>
    <row r="16601" spans="5:9" x14ac:dyDescent="0.25">
      <c r="E16601">
        <v>287.8</v>
      </c>
      <c r="F16601">
        <v>1.0800000000000007</v>
      </c>
      <c r="G16601">
        <v>300.74419445368153</v>
      </c>
      <c r="H16601">
        <f t="shared" si="275"/>
        <v>290.69998733745194</v>
      </c>
      <c r="I16601">
        <v>2.8999873374519316</v>
      </c>
    </row>
    <row r="16602" spans="5:9" x14ac:dyDescent="0.25">
      <c r="E16602">
        <v>287.89999999999998</v>
      </c>
      <c r="F16602">
        <v>1.0800000000000007</v>
      </c>
      <c r="G16602">
        <v>300.6472745729165</v>
      </c>
      <c r="H16602">
        <f t="shared" si="275"/>
        <v>290.81534578313722</v>
      </c>
      <c r="I16602">
        <v>2.9153457831372571</v>
      </c>
    </row>
    <row r="16603" spans="5:9" x14ac:dyDescent="0.25">
      <c r="E16603">
        <v>288</v>
      </c>
      <c r="F16603">
        <v>1.0800000000000007</v>
      </c>
      <c r="G16603">
        <v>300.5492730491199</v>
      </c>
      <c r="H16603">
        <f t="shared" si="275"/>
        <v>290.93024790170114</v>
      </c>
      <c r="I16603">
        <v>2.9302479017011218</v>
      </c>
    </row>
    <row r="16604" spans="5:9" x14ac:dyDescent="0.25">
      <c r="E16604">
        <v>288.10000000000002</v>
      </c>
      <c r="F16604">
        <v>1.0800000000000007</v>
      </c>
      <c r="G16604">
        <v>300.45018855300293</v>
      </c>
      <c r="H16604">
        <f t="shared" si="275"/>
        <v>291.04465211726023</v>
      </c>
      <c r="I16604">
        <v>2.9446521172602096</v>
      </c>
    </row>
    <row r="16605" spans="5:9" x14ac:dyDescent="0.25">
      <c r="E16605">
        <v>288.2</v>
      </c>
      <c r="F16605">
        <v>1.0800000000000007</v>
      </c>
      <c r="G16605">
        <v>300.35001976439042</v>
      </c>
      <c r="H16605">
        <f t="shared" si="275"/>
        <v>291.15851766782095</v>
      </c>
      <c r="I16605">
        <v>2.9585176678209559</v>
      </c>
    </row>
    <row r="16606" spans="5:9" x14ac:dyDescent="0.25">
      <c r="E16606">
        <v>288.3</v>
      </c>
      <c r="F16606">
        <v>1.0800000000000007</v>
      </c>
      <c r="G16606">
        <v>300.24876537436819</v>
      </c>
      <c r="H16606">
        <f t="shared" si="275"/>
        <v>291.27180512382836</v>
      </c>
      <c r="I16606">
        <v>2.9718051238283381</v>
      </c>
    </row>
    <row r="16607" spans="5:9" x14ac:dyDescent="0.25">
      <c r="E16607">
        <v>288.39999999999998</v>
      </c>
      <c r="F16607">
        <v>1.0800000000000007</v>
      </c>
      <c r="G16607">
        <v>300.14642408746903</v>
      </c>
      <c r="H16607">
        <f t="shared" si="275"/>
        <v>291.38447691561106</v>
      </c>
      <c r="I16607">
        <v>2.9844769156110993</v>
      </c>
    </row>
    <row r="16608" spans="5:9" x14ac:dyDescent="0.25">
      <c r="E16608">
        <v>288.5</v>
      </c>
      <c r="F16608">
        <v>1.0800000000000007</v>
      </c>
      <c r="G16608">
        <v>300.04299462389281</v>
      </c>
      <c r="H16608">
        <f t="shared" si="275"/>
        <v>291.49649785467489</v>
      </c>
      <c r="I16608">
        <v>2.9964978546748715</v>
      </c>
    </row>
    <row r="16609" spans="5:9" x14ac:dyDescent="0.25">
      <c r="E16609">
        <v>288.60000000000002</v>
      </c>
      <c r="F16609">
        <v>1.0800000000000007</v>
      </c>
      <c r="G16609">
        <v>299.9384757217544</v>
      </c>
      <c r="H16609">
        <f t="shared" si="275"/>
        <v>291.60783563281637</v>
      </c>
      <c r="I16609">
        <v>3.007835632816346</v>
      </c>
    </row>
    <row r="16610" spans="5:9" x14ac:dyDescent="0.25">
      <c r="E16610">
        <v>288.7</v>
      </c>
      <c r="F16610">
        <v>1.0800000000000007</v>
      </c>
      <c r="G16610">
        <v>299.83286613935564</v>
      </c>
      <c r="H16610">
        <f t="shared" si="275"/>
        <v>291.71846128286882</v>
      </c>
      <c r="I16610">
        <v>3.0184612828688211</v>
      </c>
    </row>
    <row r="16611" spans="5:9" x14ac:dyDescent="0.25">
      <c r="E16611">
        <v>288.8</v>
      </c>
      <c r="F16611">
        <v>1.0800000000000007</v>
      </c>
      <c r="G16611">
        <v>299.72616465747456</v>
      </c>
      <c r="H16611">
        <f t="shared" si="275"/>
        <v>291.82834958562603</v>
      </c>
      <c r="I16611">
        <v>3.028349585626037</v>
      </c>
    </row>
    <row r="16612" spans="5:9" x14ac:dyDescent="0.25">
      <c r="E16612">
        <v>288.89999999999998</v>
      </c>
      <c r="F16612">
        <v>1.0800000000000007</v>
      </c>
      <c r="G16612">
        <v>299.61837008166748</v>
      </c>
      <c r="H16612">
        <f t="shared" si="275"/>
        <v>291.93747940913659</v>
      </c>
      <c r="I16612">
        <v>3.0374794091366328</v>
      </c>
    </row>
    <row r="16613" spans="5:9" x14ac:dyDescent="0.25">
      <c r="E16613">
        <v>289</v>
      </c>
      <c r="F16613">
        <v>1.0800000000000007</v>
      </c>
      <c r="G16613">
        <v>299.50948124457881</v>
      </c>
      <c r="H16613">
        <f t="shared" si="275"/>
        <v>292.04583396904513</v>
      </c>
      <c r="I16613">
        <v>3.0458339690451504</v>
      </c>
    </row>
    <row r="16614" spans="5:9" x14ac:dyDescent="0.25">
      <c r="E16614">
        <v>289.10000000000002</v>
      </c>
      <c r="F16614">
        <v>1.0800000000000007</v>
      </c>
      <c r="G16614">
        <v>299.39949700825321</v>
      </c>
      <c r="H16614">
        <f t="shared" si="275"/>
        <v>292.15340100182664</v>
      </c>
      <c r="I16614">
        <v>3.0534010018266109</v>
      </c>
    </row>
    <row r="16615" spans="5:9" x14ac:dyDescent="0.25">
      <c r="E16615">
        <v>289.2</v>
      </c>
      <c r="F16615">
        <v>1.0800000000000007</v>
      </c>
      <c r="G16615">
        <v>299.28841626644464</v>
      </c>
      <c r="H16615">
        <f t="shared" si="275"/>
        <v>292.26017284640534</v>
      </c>
      <c r="I16615">
        <v>3.0601728464053459</v>
      </c>
    </row>
    <row r="16616" spans="5:9" x14ac:dyDescent="0.25">
      <c r="E16616">
        <v>289.3</v>
      </c>
      <c r="F16616">
        <v>1.0800000000000007</v>
      </c>
      <c r="G16616">
        <v>299.17623794691838</v>
      </c>
      <c r="H16616">
        <f t="shared" si="275"/>
        <v>292.36614643350606</v>
      </c>
      <c r="I16616">
        <v>3.0661464335060677</v>
      </c>
    </row>
    <row r="16617" spans="5:9" x14ac:dyDescent="0.25">
      <c r="E16617">
        <v>289.39999999999998</v>
      </c>
      <c r="F16617">
        <v>1.0800000000000007</v>
      </c>
      <c r="G16617">
        <v>299.06296101373999</v>
      </c>
      <c r="H16617">
        <f t="shared" si="275"/>
        <v>292.4713231858812</v>
      </c>
      <c r="I16617">
        <v>3.0713231858812238</v>
      </c>
    </row>
    <row r="16618" spans="5:9" x14ac:dyDescent="0.25">
      <c r="E16618">
        <v>289.5</v>
      </c>
      <c r="F16618">
        <v>1.0800000000000007</v>
      </c>
      <c r="G16618">
        <v>298.9485844695476</v>
      </c>
      <c r="H16618">
        <f t="shared" si="275"/>
        <v>292.57570883603324</v>
      </c>
      <c r="I16618">
        <v>3.0757088360332392</v>
      </c>
    </row>
    <row r="16619" spans="5:9" x14ac:dyDescent="0.25">
      <c r="E16619">
        <v>289.60000000000002</v>
      </c>
      <c r="F16619">
        <v>1.0800000000000007</v>
      </c>
      <c r="G16619">
        <v>298.83310735780219</v>
      </c>
      <c r="H16619">
        <f t="shared" si="275"/>
        <v>292.67931317098243</v>
      </c>
      <c r="I16619">
        <v>3.0793131709823753</v>
      </c>
    </row>
    <row r="16620" spans="5:9" x14ac:dyDescent="0.25">
      <c r="E16620">
        <v>289.7</v>
      </c>
      <c r="F16620">
        <v>1.0800000000000007</v>
      </c>
      <c r="G16620">
        <v>298.71652876501219</v>
      </c>
      <c r="H16620">
        <f t="shared" si="275"/>
        <v>292.78214971586067</v>
      </c>
      <c r="I16620">
        <v>3.082149715860703</v>
      </c>
    </row>
    <row r="16621" spans="5:9" x14ac:dyDescent="0.25">
      <c r="E16621">
        <v>289.8</v>
      </c>
      <c r="F16621">
        <v>1.0800000000000007</v>
      </c>
      <c r="G16621">
        <v>298.59884782292744</v>
      </c>
      <c r="H16621">
        <f t="shared" si="275"/>
        <v>292.88423536955196</v>
      </c>
      <c r="I16621">
        <v>3.0842353695519438</v>
      </c>
    </row>
    <row r="16622" spans="5:9" x14ac:dyDescent="0.25">
      <c r="E16622">
        <v>289.89999999999998</v>
      </c>
      <c r="F16622">
        <v>1.0800000000000007</v>
      </c>
      <c r="G16622">
        <v>298.48006371069988</v>
      </c>
      <c r="H16622">
        <f t="shared" si="275"/>
        <v>292.98559000622976</v>
      </c>
      <c r="I16622">
        <v>3.0855900062298041</v>
      </c>
    </row>
    <row r="16623" spans="5:9" x14ac:dyDescent="0.25">
      <c r="E16623">
        <v>290</v>
      </c>
      <c r="F16623">
        <v>1.0800000000000007</v>
      </c>
      <c r="G16623">
        <v>298.36017565700564</v>
      </c>
      <c r="H16623">
        <f t="shared" si="275"/>
        <v>293.08623605652525</v>
      </c>
      <c r="I16623">
        <v>3.0862360565252631</v>
      </c>
    </row>
    <row r="16624" spans="5:9" x14ac:dyDescent="0.25">
      <c r="E16624">
        <v>290.10000000000002</v>
      </c>
      <c r="F16624">
        <v>1.0800000000000007</v>
      </c>
      <c r="G16624">
        <v>298.23918294212649</v>
      </c>
      <c r="H16624">
        <f t="shared" si="275"/>
        <v>293.18619808127846</v>
      </c>
      <c r="I16624">
        <v>3.0861980812784235</v>
      </c>
    </row>
    <row r="16625" spans="5:9" x14ac:dyDescent="0.25">
      <c r="E16625">
        <v>290.2</v>
      </c>
      <c r="F16625">
        <v>1.0800000000000007</v>
      </c>
      <c r="G16625">
        <v>298.11708489998665</v>
      </c>
      <c r="H16625">
        <f t="shared" si="275"/>
        <v>293.28550234954133</v>
      </c>
      <c r="I16625">
        <v>3.0855023495413643</v>
      </c>
    </row>
    <row r="16626" spans="5:9" x14ac:dyDescent="0.25">
      <c r="E16626">
        <v>290.3</v>
      </c>
      <c r="F16626">
        <v>1.0800000000000007</v>
      </c>
      <c r="G16626">
        <v>297.99388092014232</v>
      </c>
      <c r="H16626">
        <f t="shared" si="275"/>
        <v>293.3841764308483</v>
      </c>
      <c r="I16626">
        <v>3.0841764308482738</v>
      </c>
    </row>
    <row r="16627" spans="5:9" x14ac:dyDescent="0.25">
      <c r="E16627">
        <v>290.39999999999998</v>
      </c>
      <c r="F16627">
        <v>1.0800000000000007</v>
      </c>
      <c r="G16627">
        <v>297.8695704497211</v>
      </c>
      <c r="H16627">
        <f t="shared" si="275"/>
        <v>293.4822488099133</v>
      </c>
      <c r="I16627">
        <v>3.0822488099133025</v>
      </c>
    </row>
    <row r="16628" spans="5:9" x14ac:dyDescent="0.25">
      <c r="E16628">
        <v>290.5</v>
      </c>
      <c r="F16628">
        <v>1.0800000000000007</v>
      </c>
      <c r="G16628">
        <v>297.74415299530921</v>
      </c>
      <c r="H16628">
        <f t="shared" si="275"/>
        <v>293.57974852999445</v>
      </c>
      <c r="I16628">
        <v>3.0797485299944189</v>
      </c>
    </row>
    <row r="16629" spans="5:9" x14ac:dyDescent="0.25">
      <c r="E16629">
        <v>290.60000000000002</v>
      </c>
      <c r="F16629">
        <v>1.0800000000000007</v>
      </c>
      <c r="G16629">
        <v>297.61762812478383</v>
      </c>
      <c r="H16629">
        <f t="shared" si="275"/>
        <v>293.67670486929205</v>
      </c>
      <c r="I16629">
        <v>3.0767048692920453</v>
      </c>
    </row>
    <row r="16630" spans="5:9" x14ac:dyDescent="0.25">
      <c r="E16630">
        <v>290.7</v>
      </c>
      <c r="F16630">
        <v>1.0800000000000007</v>
      </c>
      <c r="G16630">
        <v>297.48999546908948</v>
      </c>
      <c r="H16630">
        <f t="shared" si="275"/>
        <v>293.77314705302467</v>
      </c>
      <c r="I16630">
        <v>3.0731470530246674</v>
      </c>
    </row>
    <row r="16631" spans="5:9" x14ac:dyDescent="0.25">
      <c r="E16631">
        <v>290.8</v>
      </c>
      <c r="F16631">
        <v>1.0800000000000007</v>
      </c>
      <c r="G16631">
        <v>297.36125472395639</v>
      </c>
      <c r="H16631">
        <f t="shared" si="275"/>
        <v>293.86910400230192</v>
      </c>
      <c r="I16631">
        <v>3.0691040023019207</v>
      </c>
    </row>
    <row r="16632" spans="5:9" x14ac:dyDescent="0.25">
      <c r="E16632">
        <v>290.89999999999998</v>
      </c>
      <c r="F16632">
        <v>1.0800000000000007</v>
      </c>
      <c r="G16632">
        <v>297.2314056515595</v>
      </c>
      <c r="H16632">
        <f t="shared" si="275"/>
        <v>293.9646041196346</v>
      </c>
      <c r="I16632">
        <v>3.0646041196346299</v>
      </c>
    </row>
    <row r="16633" spans="5:9" x14ac:dyDescent="0.25">
      <c r="E16633">
        <v>291</v>
      </c>
      <c r="F16633">
        <v>1.0800000000000007</v>
      </c>
      <c r="G16633">
        <v>297.10044808211791</v>
      </c>
      <c r="H16633">
        <f t="shared" si="275"/>
        <v>294.05967510989342</v>
      </c>
      <c r="I16633">
        <v>3.0596751098934276</v>
      </c>
    </row>
    <row r="16634" spans="5:9" x14ac:dyDescent="0.25">
      <c r="E16634">
        <v>291.10000000000002</v>
      </c>
      <c r="F16634">
        <v>1.0800000000000007</v>
      </c>
      <c r="G16634">
        <v>296.96838191543304</v>
      </c>
      <c r="H16634">
        <f t="shared" si="275"/>
        <v>294.15434383474695</v>
      </c>
      <c r="I16634">
        <v>3.0543438347469456</v>
      </c>
    </row>
    <row r="16635" spans="5:9" x14ac:dyDescent="0.25">
      <c r="E16635">
        <v>291.2</v>
      </c>
      <c r="F16635">
        <v>1.0800000000000007</v>
      </c>
      <c r="G16635">
        <v>296.83520712236646</v>
      </c>
      <c r="H16635">
        <f t="shared" si="275"/>
        <v>294.2486361980595</v>
      </c>
      <c r="I16635">
        <v>3.0486361980595267</v>
      </c>
    </row>
    <row r="16636" spans="5:9" x14ac:dyDescent="0.25">
      <c r="E16636">
        <v>291.3</v>
      </c>
      <c r="F16636">
        <v>1.0800000000000007</v>
      </c>
      <c r="G16636">
        <v>296.7009237462554</v>
      </c>
      <c r="H16636">
        <f t="shared" si="275"/>
        <v>294.34257705937881</v>
      </c>
      <c r="I16636">
        <v>3.042577059378798</v>
      </c>
    </row>
    <row r="16637" spans="5:9" x14ac:dyDescent="0.25">
      <c r="E16637">
        <v>291.39999999999998</v>
      </c>
      <c r="F16637">
        <v>1.0800000000000007</v>
      </c>
      <c r="G16637">
        <v>296.5655319042686</v>
      </c>
      <c r="H16637">
        <f t="shared" si="275"/>
        <v>294.43619017246516</v>
      </c>
      <c r="I16637">
        <v>3.0361901724651967</v>
      </c>
    </row>
    <row r="16638" spans="5:9" x14ac:dyDescent="0.25">
      <c r="E16638">
        <v>291.5</v>
      </c>
      <c r="F16638">
        <v>1.0800000000000007</v>
      </c>
      <c r="G16638">
        <v>296.42903178870034</v>
      </c>
      <c r="H16638">
        <f t="shared" si="275"/>
        <v>294.52949814577551</v>
      </c>
      <c r="I16638">
        <v>3.0294981457755341</v>
      </c>
    </row>
    <row r="16639" spans="5:9" x14ac:dyDescent="0.25">
      <c r="E16639">
        <v>291.60000000000002</v>
      </c>
      <c r="F16639">
        <v>1.0800000000000007</v>
      </c>
      <c r="G16639">
        <v>296.29142366820554</v>
      </c>
      <c r="H16639">
        <f t="shared" si="275"/>
        <v>294.62252242187986</v>
      </c>
      <c r="I16639">
        <v>3.0225224218798137</v>
      </c>
    </row>
    <row r="16640" spans="5:9" x14ac:dyDescent="0.25">
      <c r="E16640">
        <v>291.7</v>
      </c>
      <c r="F16640">
        <v>1.0800000000000007</v>
      </c>
      <c r="G16640">
        <v>296.15270788897521</v>
      </c>
      <c r="H16640">
        <f t="shared" si="275"/>
        <v>294.71528327293703</v>
      </c>
      <c r="I16640">
        <v>3.0152832729370509</v>
      </c>
    </row>
    <row r="16641" spans="5:9" x14ac:dyDescent="0.25">
      <c r="E16641">
        <v>291.8</v>
      </c>
      <c r="F16641">
        <v>1.0800000000000007</v>
      </c>
      <c r="G16641">
        <v>296.01288487585464</v>
      </c>
      <c r="H16641">
        <f t="shared" si="275"/>
        <v>294.80779980955612</v>
      </c>
      <c r="I16641">
        <v>3.0077998095561087</v>
      </c>
    </row>
    <row r="16642" spans="5:9" x14ac:dyDescent="0.25">
      <c r="E16642">
        <v>291.89999999999998</v>
      </c>
      <c r="F16642">
        <v>1.0800000000000007</v>
      </c>
      <c r="G16642">
        <v>295.87195513340475</v>
      </c>
      <c r="H16642">
        <f t="shared" si="275"/>
        <v>294.90009000060161</v>
      </c>
      <c r="I16642">
        <v>3.0000900006016176</v>
      </c>
    </row>
    <row r="16643" spans="5:9" x14ac:dyDescent="0.25">
      <c r="E16643">
        <v>292</v>
      </c>
      <c r="F16643">
        <v>1.0800000000000007</v>
      </c>
      <c r="G16643">
        <v>295.72991924690905</v>
      </c>
      <c r="H16643">
        <f t="shared" si="275"/>
        <v>294.99217070175598</v>
      </c>
      <c r="I16643">
        <v>2.992170701755958</v>
      </c>
    </row>
    <row r="16644" spans="5:9" x14ac:dyDescent="0.25">
      <c r="E16644">
        <v>292.10000000000002</v>
      </c>
      <c r="F16644">
        <v>1.0800000000000007</v>
      </c>
      <c r="G16644">
        <v>295.58677788332722</v>
      </c>
      <c r="H16644">
        <f t="shared" si="275"/>
        <v>295.08405769090297</v>
      </c>
      <c r="I16644">
        <v>2.9840576909029282</v>
      </c>
    </row>
    <row r="16645" spans="5:9" x14ac:dyDescent="0.25">
      <c r="E16645">
        <v>292.2</v>
      </c>
      <c r="F16645">
        <v>1.0800000000000007</v>
      </c>
      <c r="G16645">
        <v>295.44253179219754</v>
      </c>
      <c r="H16645">
        <f t="shared" si="275"/>
        <v>295.17576570864782</v>
      </c>
      <c r="I16645">
        <v>2.9757657086478355</v>
      </c>
    </row>
    <row r="16646" spans="5:9" x14ac:dyDescent="0.25">
      <c r="E16646">
        <v>292.3</v>
      </c>
      <c r="F16646">
        <v>1.0800000000000007</v>
      </c>
      <c r="G16646">
        <v>295.2971818064907</v>
      </c>
      <c r="H16646">
        <f t="shared" ref="H16646:H16709" si="276">E16646+I16646</f>
        <v>295.26730850252511</v>
      </c>
      <c r="I16646">
        <v>2.9673085025251185</v>
      </c>
    </row>
    <row r="16647" spans="5:9" x14ac:dyDescent="0.25">
      <c r="E16647">
        <v>292.39999999999998</v>
      </c>
      <c r="F16647">
        <v>1.0800000000000007</v>
      </c>
      <c r="G16647">
        <v>295.15072884341629</v>
      </c>
      <c r="H16647">
        <f t="shared" si="276"/>
        <v>295.35869887366431</v>
      </c>
      <c r="I16647">
        <v>2.9586988736643187</v>
      </c>
    </row>
    <row r="16648" spans="5:9" x14ac:dyDescent="0.25">
      <c r="E16648">
        <v>292.5</v>
      </c>
      <c r="F16648">
        <v>1.0800000000000007</v>
      </c>
      <c r="G16648">
        <v>295.00317390518506</v>
      </c>
      <c r="H16648">
        <f t="shared" si="276"/>
        <v>295.44994872488502</v>
      </c>
      <c r="I16648">
        <v>2.9499487248850262</v>
      </c>
    </row>
    <row r="16649" spans="5:9" x14ac:dyDescent="0.25">
      <c r="E16649">
        <v>292.60000000000002</v>
      </c>
      <c r="F16649">
        <v>1.0800000000000007</v>
      </c>
      <c r="G16649">
        <v>294.85451807972908</v>
      </c>
      <c r="H16649">
        <f t="shared" si="276"/>
        <v>295.54106910937094</v>
      </c>
      <c r="I16649">
        <v>2.9410691093709169</v>
      </c>
    </row>
    <row r="16650" spans="5:9" x14ac:dyDescent="0.25">
      <c r="E16650">
        <v>292.7</v>
      </c>
      <c r="F16650">
        <v>1.0800000000000007</v>
      </c>
      <c r="G16650">
        <v>294.70476254138219</v>
      </c>
      <c r="H16650">
        <f t="shared" si="276"/>
        <v>295.63207027923136</v>
      </c>
      <c r="I16650">
        <v>2.9320702792313598</v>
      </c>
    </row>
    <row r="16651" spans="5:9" x14ac:dyDescent="0.25">
      <c r="E16651">
        <v>292.8</v>
      </c>
      <c r="F16651">
        <v>1.0800000000000007</v>
      </c>
      <c r="G16651">
        <v>294.55390855152376</v>
      </c>
      <c r="H16651">
        <f t="shared" si="276"/>
        <v>295.72296173339754</v>
      </c>
      <c r="I16651">
        <v>2.9229617333975058</v>
      </c>
    </row>
    <row r="16652" spans="5:9" x14ac:dyDescent="0.25">
      <c r="E16652">
        <v>292.89999999999998</v>
      </c>
      <c r="F16652">
        <v>1.0800000000000007</v>
      </c>
      <c r="G16652">
        <v>294.40195745918737</v>
      </c>
      <c r="H16652">
        <f t="shared" si="276"/>
        <v>295.81375226441918</v>
      </c>
      <c r="I16652">
        <v>2.9137522644191978</v>
      </c>
    </row>
    <row r="16653" spans="5:9" x14ac:dyDescent="0.25">
      <c r="E16653">
        <v>293</v>
      </c>
      <c r="F16653">
        <v>1.0800000000000007</v>
      </c>
      <c r="G16653">
        <v>294.24891070163807</v>
      </c>
      <c r="H16653">
        <f t="shared" si="276"/>
        <v>295.90445000383102</v>
      </c>
      <c r="I16653">
        <v>2.9044500038310104</v>
      </c>
    </row>
    <row r="16654" spans="5:9" x14ac:dyDescent="0.25">
      <c r="E16654">
        <v>293.10000000000002</v>
      </c>
      <c r="F16654">
        <v>1.0800000000000007</v>
      </c>
      <c r="G16654">
        <v>294.09476980492019</v>
      </c>
      <c r="H16654">
        <f t="shared" si="276"/>
        <v>295.9950624658419</v>
      </c>
      <c r="I16654">
        <v>2.8950624658418893</v>
      </c>
    </row>
    <row r="16655" spans="5:9" x14ac:dyDescent="0.25">
      <c r="E16655">
        <v>293.2</v>
      </c>
      <c r="F16655">
        <v>1.0800000000000007</v>
      </c>
      <c r="G16655">
        <v>293.93953638437807</v>
      </c>
      <c r="H16655">
        <f t="shared" si="276"/>
        <v>296.08559658917477</v>
      </c>
      <c r="I16655">
        <v>2.8855965891748099</v>
      </c>
    </row>
    <row r="16656" spans="5:9" x14ac:dyDescent="0.25">
      <c r="E16656">
        <v>293.3</v>
      </c>
      <c r="F16656">
        <v>1.0800000000000007</v>
      </c>
      <c r="G16656">
        <v>293.7832121451529</v>
      </c>
      <c r="H16656">
        <f t="shared" si="276"/>
        <v>296.17605877694268</v>
      </c>
      <c r="I16656">
        <v>2.8760587769426476</v>
      </c>
    </row>
    <row r="16657" spans="5:9" x14ac:dyDescent="0.25">
      <c r="E16657">
        <v>293.39999999999998</v>
      </c>
      <c r="F16657">
        <v>1.0800000000000007</v>
      </c>
      <c r="G16657">
        <v>293.62579888265691</v>
      </c>
      <c r="H16657">
        <f t="shared" si="276"/>
        <v>296.26645493449496</v>
      </c>
      <c r="I16657">
        <v>2.866454934495005</v>
      </c>
    </row>
    <row r="16658" spans="5:9" x14ac:dyDescent="0.25">
      <c r="E16658">
        <v>293.5</v>
      </c>
      <c r="F16658">
        <v>1.0800000000000007</v>
      </c>
      <c r="G16658">
        <v>293.46729848302874</v>
      </c>
      <c r="H16658">
        <f t="shared" si="276"/>
        <v>296.35679050521026</v>
      </c>
      <c r="I16658">
        <v>2.8567905052102609</v>
      </c>
    </row>
    <row r="16659" spans="5:9" x14ac:dyDescent="0.25">
      <c r="E16659">
        <v>293.60000000000002</v>
      </c>
      <c r="F16659">
        <v>1.0800000000000007</v>
      </c>
      <c r="G16659">
        <v>293.30771292357025</v>
      </c>
      <c r="H16659">
        <f t="shared" si="276"/>
        <v>296.44707050423852</v>
      </c>
      <c r="I16659">
        <v>2.8470705042385047</v>
      </c>
    </row>
    <row r="16660" spans="5:9" x14ac:dyDescent="0.25">
      <c r="E16660">
        <v>293.7</v>
      </c>
      <c r="F16660">
        <v>1.0800000000000007</v>
      </c>
      <c r="G16660">
        <v>293.14704427316906</v>
      </c>
      <c r="H16660">
        <f t="shared" si="276"/>
        <v>296.53729955022555</v>
      </c>
      <c r="I16660">
        <v>2.8372995502255738</v>
      </c>
    </row>
    <row r="16661" spans="5:9" x14ac:dyDescent="0.25">
      <c r="E16661">
        <v>293.8</v>
      </c>
      <c r="F16661">
        <v>1.0800000000000007</v>
      </c>
      <c r="G16661">
        <v>292.9852946927063</v>
      </c>
      <c r="H16661">
        <f t="shared" si="276"/>
        <v>296.62748189506749</v>
      </c>
      <c r="I16661">
        <v>2.8274818950674883</v>
      </c>
    </row>
    <row r="16662" spans="5:9" x14ac:dyDescent="0.25">
      <c r="E16662">
        <v>293.89999999999998</v>
      </c>
      <c r="F16662">
        <v>1.0800000000000007</v>
      </c>
      <c r="G16662">
        <v>292.82246643545335</v>
      </c>
      <c r="H16662">
        <f t="shared" si="276"/>
        <v>296.71762145175848</v>
      </c>
      <c r="I16662">
        <v>2.8176214517584852</v>
      </c>
    </row>
    <row r="16663" spans="5:9" x14ac:dyDescent="0.25">
      <c r="E16663">
        <v>294</v>
      </c>
      <c r="F16663">
        <v>1.0800000000000007</v>
      </c>
      <c r="G16663">
        <v>292.65856184745775</v>
      </c>
      <c r="H16663">
        <f t="shared" si="276"/>
        <v>296.80772182040641</v>
      </c>
      <c r="I16663">
        <v>2.80772182040644</v>
      </c>
    </row>
    <row r="16664" spans="5:9" x14ac:dyDescent="0.25">
      <c r="E16664">
        <v>294.10000000000002</v>
      </c>
      <c r="F16664">
        <v>1.0800000000000007</v>
      </c>
      <c r="G16664">
        <v>292.49358336792017</v>
      </c>
      <c r="H16664">
        <f t="shared" si="276"/>
        <v>296.89778631249624</v>
      </c>
      <c r="I16664">
        <v>2.797786312496191</v>
      </c>
    </row>
    <row r="16665" spans="5:9" x14ac:dyDescent="0.25">
      <c r="E16665">
        <v>294.2</v>
      </c>
      <c r="F16665">
        <v>1.0800000000000007</v>
      </c>
      <c r="G16665">
        <v>292.3275335295636</v>
      </c>
      <c r="H16665">
        <f t="shared" si="276"/>
        <v>296.9878179734859</v>
      </c>
      <c r="I16665">
        <v>2.7878179734859039</v>
      </c>
    </row>
    <row r="16666" spans="5:9" x14ac:dyDescent="0.25">
      <c r="E16666">
        <v>294.3</v>
      </c>
      <c r="F16666">
        <v>1.0800000000000007</v>
      </c>
      <c r="G16666">
        <v>292.16041495899515</v>
      </c>
      <c r="H16666">
        <f t="shared" si="276"/>
        <v>297.07781960382385</v>
      </c>
      <c r="I16666">
        <v>2.7778196038238332</v>
      </c>
    </row>
    <row r="16667" spans="5:9" x14ac:dyDescent="0.25">
      <c r="E16667">
        <v>294.39999999999998</v>
      </c>
      <c r="F16667">
        <v>1.0800000000000007</v>
      </c>
      <c r="G16667">
        <v>291.99223037706162</v>
      </c>
      <c r="H16667">
        <f t="shared" si="276"/>
        <v>297.16779377847342</v>
      </c>
      <c r="I16667">
        <v>2.7677937784734401</v>
      </c>
    </row>
    <row r="16668" spans="5:9" x14ac:dyDescent="0.25">
      <c r="E16668">
        <v>294.5</v>
      </c>
      <c r="F16668">
        <v>1.0800000000000007</v>
      </c>
      <c r="G16668">
        <v>291.82298259919907</v>
      </c>
      <c r="H16668">
        <f t="shared" si="276"/>
        <v>297.25774286503434</v>
      </c>
      <c r="I16668">
        <v>2.7577428650343565</v>
      </c>
    </row>
    <row r="16669" spans="5:9" x14ac:dyDescent="0.25">
      <c r="E16669">
        <v>294.60000000000002</v>
      </c>
      <c r="F16669">
        <v>1.0800000000000007</v>
      </c>
      <c r="G16669">
        <v>291.6526745357761</v>
      </c>
      <c r="H16669">
        <f t="shared" si="276"/>
        <v>297.34766904054482</v>
      </c>
      <c r="I16669">
        <v>2.7476690405448121</v>
      </c>
    </row>
    <row r="16670" spans="5:9" x14ac:dyDescent="0.25">
      <c r="E16670">
        <v>294.7</v>
      </c>
      <c r="F16670">
        <v>1.0800000000000007</v>
      </c>
      <c r="G16670">
        <v>291.48130919243147</v>
      </c>
      <c r="H16670">
        <f t="shared" si="276"/>
        <v>297.43757430704881</v>
      </c>
      <c r="I16670">
        <v>2.7375743070488068</v>
      </c>
    </row>
    <row r="16671" spans="5:9" x14ac:dyDescent="0.25">
      <c r="E16671">
        <v>294.8</v>
      </c>
      <c r="F16671">
        <v>1.0800000000000007</v>
      </c>
      <c r="G16671">
        <v>291.30888967040511</v>
      </c>
      <c r="H16671">
        <f t="shared" si="276"/>
        <v>297.52746050600842</v>
      </c>
      <c r="I16671">
        <v>2.7274605060084007</v>
      </c>
    </row>
    <row r="16672" spans="5:9" x14ac:dyDescent="0.25">
      <c r="E16672">
        <v>294.89999999999998</v>
      </c>
      <c r="F16672">
        <v>1.0800000000000007</v>
      </c>
      <c r="G16672">
        <v>291.13541916686177</v>
      </c>
      <c r="H16672">
        <f t="shared" si="276"/>
        <v>297.61732933163802</v>
      </c>
      <c r="I16672">
        <v>2.7173293316380573</v>
      </c>
    </row>
    <row r="16673" spans="5:9" x14ac:dyDescent="0.25">
      <c r="E16673">
        <v>295</v>
      </c>
      <c r="F16673">
        <v>1.0800000000000007</v>
      </c>
      <c r="G16673">
        <v>290.96090097520675</v>
      </c>
      <c r="H16673">
        <f t="shared" si="276"/>
        <v>297.70718234323436</v>
      </c>
      <c r="I16673">
        <v>2.7071823432343765</v>
      </c>
    </row>
    <row r="16674" spans="5:9" x14ac:dyDescent="0.25">
      <c r="E16674">
        <v>295.10000000000002</v>
      </c>
      <c r="F16674">
        <v>1.0800000000000007</v>
      </c>
      <c r="G16674">
        <v>290.78533848539263</v>
      </c>
      <c r="H16674">
        <f t="shared" si="276"/>
        <v>297.79702097657082</v>
      </c>
      <c r="I16674">
        <v>2.6970209765707969</v>
      </c>
    </row>
    <row r="16675" spans="5:9" x14ac:dyDescent="0.25">
      <c r="E16675">
        <v>295.2</v>
      </c>
      <c r="F16675">
        <v>1.0800000000000007</v>
      </c>
      <c r="G16675">
        <v>290.60873518421437</v>
      </c>
      <c r="H16675">
        <f t="shared" si="276"/>
        <v>297.88684655442307</v>
      </c>
      <c r="I16675">
        <v>2.6868465544231124</v>
      </c>
    </row>
    <row r="16676" spans="5:9" x14ac:dyDescent="0.25">
      <c r="E16676">
        <v>295.3</v>
      </c>
      <c r="F16676">
        <v>1.0800000000000007</v>
      </c>
      <c r="G16676">
        <v>290.43109465559297</v>
      </c>
      <c r="H16676">
        <f t="shared" si="276"/>
        <v>297.97666029628766</v>
      </c>
      <c r="I16676">
        <v>2.6766602962876553</v>
      </c>
    </row>
    <row r="16677" spans="5:9" x14ac:dyDescent="0.25">
      <c r="E16677">
        <v>295.39999999999998</v>
      </c>
      <c r="F16677">
        <v>1.0800000000000007</v>
      </c>
      <c r="G16677">
        <v>290.25242058084365</v>
      </c>
      <c r="H16677">
        <f t="shared" si="276"/>
        <v>298.06646332735045</v>
      </c>
      <c r="I16677">
        <v>2.6664633273504763</v>
      </c>
    </row>
    <row r="16678" spans="5:9" x14ac:dyDescent="0.25">
      <c r="E16678">
        <v>295.5</v>
      </c>
      <c r="F16678">
        <v>1.0800000000000007</v>
      </c>
      <c r="G16678">
        <v>290.07271673892774</v>
      </c>
      <c r="H16678">
        <f t="shared" si="276"/>
        <v>298.15625668676194</v>
      </c>
      <c r="I16678">
        <v>2.6562566867619131</v>
      </c>
    </row>
    <row r="16679" spans="5:9" x14ac:dyDescent="0.25">
      <c r="E16679">
        <v>295.60000000000002</v>
      </c>
      <c r="F16679">
        <v>1.0800000000000007</v>
      </c>
      <c r="G16679">
        <v>289.89198700668561</v>
      </c>
      <c r="H16679">
        <f t="shared" si="276"/>
        <v>298.24604133526771</v>
      </c>
      <c r="I16679">
        <v>2.6460413352676961</v>
      </c>
    </row>
    <row r="16680" spans="5:9" x14ac:dyDescent="0.25">
      <c r="E16680">
        <v>295.7</v>
      </c>
      <c r="F16680">
        <v>1.0800000000000007</v>
      </c>
      <c r="G16680">
        <v>289.71023535904669</v>
      </c>
      <c r="H16680">
        <f t="shared" si="276"/>
        <v>298.3358181622441</v>
      </c>
      <c r="I16680">
        <v>2.635818162244091</v>
      </c>
    </row>
    <row r="16681" spans="5:9" x14ac:dyDescent="0.25">
      <c r="E16681">
        <v>295.8</v>
      </c>
      <c r="F16681">
        <v>1.0800000000000007</v>
      </c>
      <c r="G16681">
        <v>289.52746586921597</v>
      </c>
      <c r="H16681">
        <f t="shared" si="276"/>
        <v>298.42558799218142</v>
      </c>
      <c r="I16681">
        <v>2.625587992181424</v>
      </c>
    </row>
    <row r="16682" spans="5:9" x14ac:dyDescent="0.25">
      <c r="E16682">
        <v>295.89999999999998</v>
      </c>
      <c r="F16682">
        <v>1.0800000000000007</v>
      </c>
      <c r="G16682">
        <v>289.34368270883135</v>
      </c>
      <c r="H16682">
        <f t="shared" si="276"/>
        <v>298.51535159065736</v>
      </c>
      <c r="I16682">
        <v>2.6153515906573763</v>
      </c>
    </row>
    <row r="16683" spans="5:9" x14ac:dyDescent="0.25">
      <c r="E16683">
        <v>296</v>
      </c>
      <c r="F16683">
        <v>1.0800000000000007</v>
      </c>
      <c r="G16683">
        <v>289.15889014809051</v>
      </c>
      <c r="H16683">
        <f t="shared" si="276"/>
        <v>298.60510966983827</v>
      </c>
      <c r="I16683">
        <v>2.6051096698382863</v>
      </c>
    </row>
    <row r="16684" spans="5:9" x14ac:dyDescent="0.25">
      <c r="E16684">
        <v>296.10000000000002</v>
      </c>
      <c r="F16684">
        <v>1.0800000000000007</v>
      </c>
      <c r="G16684">
        <v>288.97309255584292</v>
      </c>
      <c r="H16684">
        <f t="shared" si="276"/>
        <v>298.69486289354421</v>
      </c>
      <c r="I16684">
        <v>2.5948628935441724</v>
      </c>
    </row>
    <row r="16685" spans="5:9" x14ac:dyDescent="0.25">
      <c r="E16685">
        <v>296.2</v>
      </c>
      <c r="F16685">
        <v>1.0800000000000007</v>
      </c>
      <c r="G16685">
        <v>288.78629439964368</v>
      </c>
      <c r="H16685">
        <f t="shared" si="276"/>
        <v>298.78461188191045</v>
      </c>
      <c r="I16685">
        <v>2.5846118819104373</v>
      </c>
    </row>
    <row r="16686" spans="5:9" x14ac:dyDescent="0.25">
      <c r="E16686">
        <v>296.3</v>
      </c>
      <c r="F16686">
        <v>1.0800000000000007</v>
      </c>
      <c r="G16686">
        <v>288.59850024576531</v>
      </c>
      <c r="H16686">
        <f t="shared" si="276"/>
        <v>298.87435721567704</v>
      </c>
      <c r="I16686">
        <v>2.5743572156770211</v>
      </c>
    </row>
    <row r="16687" spans="5:9" x14ac:dyDescent="0.25">
      <c r="E16687">
        <v>296.39999999999998</v>
      </c>
      <c r="F16687">
        <v>1.0800000000000007</v>
      </c>
      <c r="G16687">
        <v>288.40971475916422</v>
      </c>
      <c r="H16687">
        <f t="shared" si="276"/>
        <v>298.96409944013317</v>
      </c>
      <c r="I16687">
        <v>2.5640994401331758</v>
      </c>
    </row>
    <row r="16688" spans="5:9" x14ac:dyDescent="0.25">
      <c r="E16688">
        <v>296.5</v>
      </c>
      <c r="F16688">
        <v>1.0800000000000007</v>
      </c>
      <c r="G16688">
        <v>288.21994270339735</v>
      </c>
      <c r="H16688">
        <f t="shared" si="276"/>
        <v>299.05383906874437</v>
      </c>
      <c r="I16688">
        <v>2.5538390687443706</v>
      </c>
    </row>
    <row r="16689" spans="5:9" x14ac:dyDescent="0.25">
      <c r="E16689">
        <v>296.60000000000002</v>
      </c>
      <c r="F16689">
        <v>1.0800000000000007</v>
      </c>
      <c r="G16689">
        <v>288.02918894048594</v>
      </c>
      <c r="H16689">
        <f t="shared" si="276"/>
        <v>299.14357658648544</v>
      </c>
      <c r="I16689">
        <v>2.5435765864853979</v>
      </c>
    </row>
    <row r="16690" spans="5:9" x14ac:dyDescent="0.25">
      <c r="E16690">
        <v>296.7</v>
      </c>
      <c r="F16690">
        <v>1.0800000000000007</v>
      </c>
      <c r="G16690">
        <v>287.83745843072143</v>
      </c>
      <c r="H16690">
        <f t="shared" si="276"/>
        <v>299.23331245290234</v>
      </c>
      <c r="I16690">
        <v>2.5333124529023623</v>
      </c>
    </row>
    <row r="16691" spans="5:9" x14ac:dyDescent="0.25">
      <c r="E16691">
        <v>296.8</v>
      </c>
      <c r="F16691">
        <v>1.0800000000000007</v>
      </c>
      <c r="G16691">
        <v>287.64475623241117</v>
      </c>
      <c r="H16691">
        <f t="shared" si="276"/>
        <v>299.32304710492423</v>
      </c>
      <c r="I16691">
        <v>2.5230471049242409</v>
      </c>
    </row>
    <row r="16692" spans="5:9" x14ac:dyDescent="0.25">
      <c r="E16692">
        <v>296.89999999999998</v>
      </c>
      <c r="F16692">
        <v>1.0800000000000007</v>
      </c>
      <c r="G16692">
        <v>287.45108750155833</v>
      </c>
      <c r="H16692">
        <f t="shared" si="276"/>
        <v>299.41278095944324</v>
      </c>
      <c r="I16692">
        <v>2.5127809594432398</v>
      </c>
    </row>
    <row r="16693" spans="5:9" x14ac:dyDescent="0.25">
      <c r="E16693">
        <v>297</v>
      </c>
      <c r="F16693">
        <v>1.0800000000000007</v>
      </c>
      <c r="G16693">
        <v>287.25645749147407</v>
      </c>
      <c r="H16693">
        <f t="shared" si="276"/>
        <v>299.50251441568173</v>
      </c>
      <c r="I16693">
        <v>2.5025144156817301</v>
      </c>
    </row>
    <row r="16694" spans="5:9" x14ac:dyDescent="0.25">
      <c r="E16694">
        <v>297.10000000000002</v>
      </c>
      <c r="F16694">
        <v>1.0800000000000007</v>
      </c>
      <c r="G16694">
        <v>287.06087155231688</v>
      </c>
      <c r="H16694">
        <f t="shared" si="276"/>
        <v>299.59224785736222</v>
      </c>
      <c r="I16694">
        <v>2.4922478573622207</v>
      </c>
    </row>
    <row r="16695" spans="5:9" x14ac:dyDescent="0.25">
      <c r="E16695">
        <v>297.2</v>
      </c>
      <c r="F16695">
        <v>1.0800000000000007</v>
      </c>
      <c r="G16695">
        <v>286.8643351305567</v>
      </c>
      <c r="H16695">
        <f t="shared" si="276"/>
        <v>299.68198165469545</v>
      </c>
      <c r="I16695">
        <v>2.4819816546954319</v>
      </c>
    </row>
    <row r="16696" spans="5:9" x14ac:dyDescent="0.25">
      <c r="E16696">
        <v>297.3</v>
      </c>
      <c r="F16696">
        <v>1.0800000000000007</v>
      </c>
      <c r="G16696">
        <v>286.66685376835949</v>
      </c>
      <c r="H16696">
        <f t="shared" si="276"/>
        <v>299.77171616620058</v>
      </c>
      <c r="I16696">
        <v>2.471716166200566</v>
      </c>
    </row>
    <row r="16697" spans="5:9" x14ac:dyDescent="0.25">
      <c r="E16697">
        <v>297.39999999999998</v>
      </c>
      <c r="F16697">
        <v>1.0800000000000007</v>
      </c>
      <c r="G16697">
        <v>286.46843310289017</v>
      </c>
      <c r="H16697">
        <f t="shared" si="276"/>
        <v>299.86145174037068</v>
      </c>
      <c r="I16697">
        <v>2.4614517403706841</v>
      </c>
    </row>
    <row r="16698" spans="5:9" x14ac:dyDescent="0.25">
      <c r="E16698">
        <v>297.5</v>
      </c>
      <c r="F16698">
        <v>1.0800000000000007</v>
      </c>
      <c r="G16698">
        <v>286.26907886553039</v>
      </c>
      <c r="H16698">
        <f t="shared" si="276"/>
        <v>299.95118871719518</v>
      </c>
      <c r="I16698">
        <v>2.4511887171951652</v>
      </c>
    </row>
    <row r="16699" spans="5:9" x14ac:dyDescent="0.25">
      <c r="E16699">
        <v>297.60000000000002</v>
      </c>
      <c r="F16699">
        <v>1.0800000000000007</v>
      </c>
      <c r="G16699">
        <v>286.06879688100838</v>
      </c>
      <c r="H16699">
        <f t="shared" si="276"/>
        <v>300.04092742955027</v>
      </c>
      <c r="I16699">
        <v>2.4409274295502446</v>
      </c>
    </row>
    <row r="16700" spans="5:9" x14ac:dyDescent="0.25">
      <c r="E16700">
        <v>297.7</v>
      </c>
      <c r="F16700">
        <v>1.0800000000000007</v>
      </c>
      <c r="G16700">
        <v>285.86759306643921</v>
      </c>
      <c r="H16700">
        <f t="shared" si="276"/>
        <v>300.1306682044679</v>
      </c>
      <c r="I16700">
        <v>2.4306682044678865</v>
      </c>
    </row>
    <row r="16701" spans="5:9" x14ac:dyDescent="0.25">
      <c r="E16701">
        <v>297.8</v>
      </c>
      <c r="F16701">
        <v>1.0800000000000007</v>
      </c>
      <c r="G16701">
        <v>285.66547343027275</v>
      </c>
      <c r="H16701">
        <f t="shared" si="276"/>
        <v>300.22041136429237</v>
      </c>
      <c r="I16701">
        <v>2.4204113642923772</v>
      </c>
    </row>
    <row r="16702" spans="5:9" x14ac:dyDescent="0.25">
      <c r="E16702">
        <v>297.89999999999998</v>
      </c>
      <c r="F16702">
        <v>1.0800000000000007</v>
      </c>
      <c r="G16702">
        <v>285.46244407114807</v>
      </c>
      <c r="H16702">
        <f t="shared" si="276"/>
        <v>300.31015722773333</v>
      </c>
      <c r="I16702">
        <v>2.4101572277333774</v>
      </c>
    </row>
    <row r="16703" spans="5:9" x14ac:dyDescent="0.25">
      <c r="E16703">
        <v>298</v>
      </c>
      <c r="F16703">
        <v>1.0800000000000007</v>
      </c>
      <c r="G16703">
        <v>285.25851117665263</v>
      </c>
      <c r="H16703">
        <f t="shared" si="276"/>
        <v>300.39990611082339</v>
      </c>
      <c r="I16703">
        <v>2.3999061108233688</v>
      </c>
    </row>
    <row r="16704" spans="5:9" x14ac:dyDescent="0.25">
      <c r="E16704">
        <v>298.10000000000002</v>
      </c>
      <c r="F16704">
        <v>1.0800000000000007</v>
      </c>
      <c r="G16704">
        <v>285.05368102198554</v>
      </c>
      <c r="H16704">
        <f t="shared" si="276"/>
        <v>300.4896583277872</v>
      </c>
      <c r="I16704">
        <v>2.389658327787147</v>
      </c>
    </row>
    <row r="16705" spans="5:9" x14ac:dyDescent="0.25">
      <c r="E16705">
        <v>298.2</v>
      </c>
      <c r="F16705">
        <v>1.0800000000000007</v>
      </c>
      <c r="G16705">
        <v>284.84795996852489</v>
      </c>
      <c r="H16705">
        <f t="shared" si="276"/>
        <v>300.57941419182993</v>
      </c>
      <c r="I16705">
        <v>2.3794141918299183</v>
      </c>
    </row>
    <row r="16706" spans="5:9" x14ac:dyDescent="0.25">
      <c r="E16706">
        <v>298.3</v>
      </c>
      <c r="F16706">
        <v>1.0800000000000007</v>
      </c>
      <c r="G16706">
        <v>284.64135446229767</v>
      </c>
      <c r="H16706">
        <f t="shared" si="276"/>
        <v>300.66917401585061</v>
      </c>
      <c r="I16706">
        <v>2.3691740158505916</v>
      </c>
    </row>
    <row r="16707" spans="5:9" x14ac:dyDescent="0.25">
      <c r="E16707">
        <v>298.39999999999998</v>
      </c>
      <c r="F16707">
        <v>1.0800000000000007</v>
      </c>
      <c r="G16707">
        <v>284.43387103235438</v>
      </c>
      <c r="H16707">
        <f t="shared" si="276"/>
        <v>300.758938113086</v>
      </c>
      <c r="I16707">
        <v>2.3589381130860128</v>
      </c>
    </row>
    <row r="16708" spans="5:9" x14ac:dyDescent="0.25">
      <c r="E16708">
        <v>298.5</v>
      </c>
      <c r="F16708">
        <v>1.0800000000000007</v>
      </c>
      <c r="G16708">
        <v>284.22551628904819</v>
      </c>
      <c r="H16708">
        <f t="shared" si="276"/>
        <v>300.84870679769153</v>
      </c>
      <c r="I16708">
        <v>2.3487067976915226</v>
      </c>
    </row>
    <row r="16709" spans="5:9" x14ac:dyDescent="0.25">
      <c r="E16709">
        <v>298.60000000000002</v>
      </c>
      <c r="F16709">
        <v>1.0800000000000007</v>
      </c>
      <c r="G16709">
        <v>284.01629692222008</v>
      </c>
      <c r="H16709">
        <f t="shared" si="276"/>
        <v>300.93848038526295</v>
      </c>
      <c r="I16709">
        <v>2.3384803852629457</v>
      </c>
    </row>
    <row r="16710" spans="5:9" x14ac:dyDescent="0.25">
      <c r="E16710">
        <v>298.7</v>
      </c>
      <c r="F16710">
        <v>1.0800000000000007</v>
      </c>
      <c r="G16710">
        <v>283.80621969929228</v>
      </c>
      <c r="H16710">
        <f t="shared" ref="H16710:H16773" si="277">E16710+I16710</f>
        <v>301.02825919330445</v>
      </c>
      <c r="I16710">
        <v>2.3282591933044667</v>
      </c>
    </row>
    <row r="16711" spans="5:9" x14ac:dyDescent="0.25">
      <c r="E16711">
        <v>298.8</v>
      </c>
      <c r="F16711">
        <v>1.0800000000000007</v>
      </c>
      <c r="G16711">
        <v>283.59529146327242</v>
      </c>
      <c r="H16711">
        <f t="shared" si="277"/>
        <v>301.11804354164684</v>
      </c>
      <c r="I16711">
        <v>2.3180435416468037</v>
      </c>
    </row>
    <row r="16712" spans="5:9" x14ac:dyDescent="0.25">
      <c r="E16712">
        <v>298.89999999999998</v>
      </c>
      <c r="F16712">
        <v>1.0800000000000007</v>
      </c>
      <c r="G16712">
        <v>283.38351913067061</v>
      </c>
      <c r="H16712">
        <f t="shared" si="277"/>
        <v>301.20783375281957</v>
      </c>
      <c r="I16712">
        <v>2.3078337528195787</v>
      </c>
    </row>
    <row r="16713" spans="5:9" x14ac:dyDescent="0.25">
      <c r="E16713">
        <v>299</v>
      </c>
      <c r="F16713">
        <v>1.0800000000000007</v>
      </c>
      <c r="G16713">
        <v>283.17090968933411</v>
      </c>
      <c r="H16713">
        <f t="shared" si="277"/>
        <v>301.29763015238149</v>
      </c>
      <c r="I16713">
        <v>2.2976301523814633</v>
      </c>
    </row>
    <row r="16714" spans="5:9" x14ac:dyDescent="0.25">
      <c r="E16714">
        <v>299.10000000000002</v>
      </c>
      <c r="F16714">
        <v>1.0800000000000007</v>
      </c>
      <c r="G16714">
        <v>282.95747019620273</v>
      </c>
      <c r="H16714">
        <f t="shared" si="277"/>
        <v>301.38743306921157</v>
      </c>
      <c r="I16714">
        <v>2.2874330692115321</v>
      </c>
    </row>
    <row r="16715" spans="5:9" x14ac:dyDescent="0.25">
      <c r="E16715">
        <v>299.2</v>
      </c>
      <c r="F16715">
        <v>1.0800000000000007</v>
      </c>
      <c r="G16715">
        <v>282.74320777498986</v>
      </c>
      <c r="H16715">
        <f t="shared" si="277"/>
        <v>301.47724283576486</v>
      </c>
      <c r="I16715">
        <v>2.2772428357648837</v>
      </c>
    </row>
    <row r="16716" spans="5:9" x14ac:dyDescent="0.25">
      <c r="E16716">
        <v>299.3</v>
      </c>
      <c r="F16716">
        <v>1.0800000000000007</v>
      </c>
      <c r="G16716">
        <v>282.52812961379442</v>
      </c>
      <c r="H16716">
        <f t="shared" si="277"/>
        <v>301.56705978829541</v>
      </c>
      <c r="I16716">
        <v>2.2670597882954149</v>
      </c>
    </row>
    <row r="16717" spans="5:9" x14ac:dyDescent="0.25">
      <c r="E16717">
        <v>299.39999999999998</v>
      </c>
      <c r="F16717">
        <v>1.0800000000000007</v>
      </c>
      <c r="G16717">
        <v>282.31224296264935</v>
      </c>
      <c r="H16717">
        <f t="shared" si="277"/>
        <v>301.65688426704838</v>
      </c>
      <c r="I16717">
        <v>2.2568842670483815</v>
      </c>
    </row>
    <row r="16718" spans="5:9" x14ac:dyDescent="0.25">
      <c r="E16718">
        <v>299.5</v>
      </c>
      <c r="F16718">
        <v>1.0800000000000007</v>
      </c>
      <c r="G16718">
        <v>282.09555513101259</v>
      </c>
      <c r="H16718">
        <f t="shared" si="277"/>
        <v>301.7467166164252</v>
      </c>
      <c r="I16718">
        <v>2.2467166164252252</v>
      </c>
    </row>
    <row r="16719" spans="5:9" x14ac:dyDescent="0.25">
      <c r="E16719">
        <v>299.60000000000002</v>
      </c>
      <c r="F16719">
        <v>1.0800000000000007</v>
      </c>
      <c r="G16719">
        <v>281.87807348520784</v>
      </c>
      <c r="H16719">
        <f t="shared" si="277"/>
        <v>301.83655718512284</v>
      </c>
      <c r="I16719">
        <v>2.2365571851228445</v>
      </c>
    </row>
    <row r="16720" spans="5:9" x14ac:dyDescent="0.25">
      <c r="E16720">
        <v>299.7</v>
      </c>
      <c r="F16720">
        <v>1.0800000000000007</v>
      </c>
      <c r="G16720">
        <v>281.65980544582186</v>
      </c>
      <c r="H16720">
        <f t="shared" si="277"/>
        <v>301.92640632624943</v>
      </c>
      <c r="I16720">
        <v>2.2264063262494278</v>
      </c>
    </row>
    <row r="16721" spans="5:9" x14ac:dyDescent="0.25">
      <c r="E16721">
        <v>299.8</v>
      </c>
      <c r="F16721">
        <v>1.0800000000000007</v>
      </c>
      <c r="G16721">
        <v>281.44075848506645</v>
      </c>
      <c r="H16721">
        <f t="shared" si="277"/>
        <v>302.01626439741881</v>
      </c>
      <c r="I16721">
        <v>2.2162643974188052</v>
      </c>
    </row>
    <row r="16722" spans="5:9" x14ac:dyDescent="0.25">
      <c r="E16722">
        <v>299.89999999999998</v>
      </c>
      <c r="F16722">
        <v>1.0800000000000007</v>
      </c>
      <c r="G16722">
        <v>281.22094012411316</v>
      </c>
      <c r="H16722">
        <f t="shared" si="277"/>
        <v>302.10613176082495</v>
      </c>
      <c r="I16722">
        <v>2.2061317608249693</v>
      </c>
    </row>
    <row r="16723" spans="5:9" x14ac:dyDescent="0.25">
      <c r="E16723">
        <v>300</v>
      </c>
      <c r="F16723">
        <v>1.0800000000000007</v>
      </c>
      <c r="G16723">
        <v>281.00035793040922</v>
      </c>
      <c r="H16723">
        <f t="shared" si="277"/>
        <v>302.19600878329857</v>
      </c>
      <c r="I16723">
        <v>2.1960087832985846</v>
      </c>
    </row>
    <row r="16724" spans="5:9" x14ac:dyDescent="0.25">
      <c r="E16724">
        <v>300.10000000000002</v>
      </c>
      <c r="F16724">
        <v>1.0800000000000007</v>
      </c>
      <c r="G16724">
        <v>280.77901951498467</v>
      </c>
      <c r="H16724">
        <f t="shared" si="277"/>
        <v>302.2858958363467</v>
      </c>
      <c r="I16724">
        <v>2.1858958363466634</v>
      </c>
    </row>
    <row r="16725" spans="5:9" x14ac:dyDescent="0.25">
      <c r="E16725">
        <v>300.2</v>
      </c>
      <c r="F16725">
        <v>1.0800000000000007</v>
      </c>
      <c r="G16725">
        <v>280.55693252975902</v>
      </c>
      <c r="H16725">
        <f t="shared" si="277"/>
        <v>302.37579329617722</v>
      </c>
      <c r="I16725">
        <v>2.1757932961772242</v>
      </c>
    </row>
    <row r="16726" spans="5:9" x14ac:dyDescent="0.25">
      <c r="E16726">
        <v>300.3</v>
      </c>
      <c r="F16726">
        <v>1.0800000000000007</v>
      </c>
      <c r="G16726">
        <v>280.33410466485816</v>
      </c>
      <c r="H16726">
        <f t="shared" si="277"/>
        <v>302.46570154370971</v>
      </c>
      <c r="I16726">
        <v>2.1657015437097193</v>
      </c>
    </row>
    <row r="16727" spans="5:9" x14ac:dyDescent="0.25">
      <c r="E16727">
        <v>300.39999999999998</v>
      </c>
      <c r="F16727">
        <v>1.0800000000000007</v>
      </c>
      <c r="G16727">
        <v>280.11054364595179</v>
      </c>
      <c r="H16727">
        <f t="shared" si="277"/>
        <v>302.55562096457277</v>
      </c>
      <c r="I16727">
        <v>2.1556209645728086</v>
      </c>
    </row>
    <row r="16728" spans="5:9" x14ac:dyDescent="0.25">
      <c r="E16728">
        <v>300.5</v>
      </c>
      <c r="F16728">
        <v>1.0800000000000007</v>
      </c>
      <c r="G16728">
        <v>279.88625723162107</v>
      </c>
      <c r="H16728">
        <f t="shared" si="277"/>
        <v>302.64555194909025</v>
      </c>
      <c r="I16728">
        <v>2.1455519490902475</v>
      </c>
    </row>
    <row r="16729" spans="5:9" x14ac:dyDescent="0.25">
      <c r="E16729">
        <v>300.60000000000002</v>
      </c>
      <c r="F16729">
        <v>1.0800000000000007</v>
      </c>
      <c r="G16729">
        <v>279.66125321076851</v>
      </c>
      <c r="H16729">
        <f t="shared" si="277"/>
        <v>302.7354948922561</v>
      </c>
      <c r="I16729">
        <v>2.135494892256073</v>
      </c>
    </row>
    <row r="16730" spans="5:9" x14ac:dyDescent="0.25">
      <c r="E16730">
        <v>300.7</v>
      </c>
      <c r="F16730">
        <v>1.0800000000000007</v>
      </c>
      <c r="G16730">
        <v>279.43553940007968</v>
      </c>
      <c r="H16730">
        <f t="shared" si="277"/>
        <v>302.82545019369985</v>
      </c>
      <c r="I16730">
        <v>2.1254501936998365</v>
      </c>
    </row>
    <row r="16731" spans="5:9" x14ac:dyDescent="0.25">
      <c r="E16731">
        <v>300.8</v>
      </c>
      <c r="F16731">
        <v>1.0800000000000007</v>
      </c>
      <c r="G16731">
        <v>279.20912364154947</v>
      </c>
      <c r="H16731">
        <f t="shared" si="277"/>
        <v>302.9154182576429</v>
      </c>
      <c r="I16731">
        <v>2.1154182576428817</v>
      </c>
    </row>
    <row r="16732" spans="5:9" x14ac:dyDescent="0.25">
      <c r="E16732">
        <v>300.89999999999998</v>
      </c>
      <c r="F16732">
        <v>1.0800000000000007</v>
      </c>
      <c r="G16732">
        <v>278.98201380008248</v>
      </c>
      <c r="H16732">
        <f t="shared" si="277"/>
        <v>303.0053994928461</v>
      </c>
      <c r="I16732">
        <v>2.1053994928461388</v>
      </c>
    </row>
    <row r="16733" spans="5:9" x14ac:dyDescent="0.25">
      <c r="E16733">
        <v>301</v>
      </c>
      <c r="F16733">
        <v>1.0800000000000007</v>
      </c>
      <c r="G16733">
        <v>278.7542177611806</v>
      </c>
      <c r="H16733">
        <f t="shared" si="277"/>
        <v>303.09539431255047</v>
      </c>
      <c r="I16733">
        <v>2.0953943125504821</v>
      </c>
    </row>
    <row r="16734" spans="5:9" x14ac:dyDescent="0.25">
      <c r="E16734">
        <v>301.10000000000002</v>
      </c>
      <c r="F16734">
        <v>1.0800000000000007</v>
      </c>
      <c r="G16734">
        <v>278.52574342872754</v>
      </c>
      <c r="H16734">
        <f t="shared" si="277"/>
        <v>303.18540313440997</v>
      </c>
      <c r="I16734">
        <v>2.0854031344099333</v>
      </c>
    </row>
    <row r="16735" spans="5:9" x14ac:dyDescent="0.25">
      <c r="E16735">
        <v>301.2</v>
      </c>
      <c r="F16735">
        <v>1.0800000000000007</v>
      </c>
      <c r="G16735">
        <v>278.296598722883</v>
      </c>
      <c r="H16735">
        <f t="shared" si="277"/>
        <v>303.27542638041859</v>
      </c>
      <c r="I16735">
        <v>2.0754263804185786</v>
      </c>
    </row>
    <row r="16736" spans="5:9" x14ac:dyDescent="0.25">
      <c r="E16736">
        <v>301.3</v>
      </c>
      <c r="F16736">
        <v>1.0800000000000007</v>
      </c>
      <c r="G16736">
        <v>278.06679157809674</v>
      </c>
      <c r="H16736">
        <f t="shared" si="277"/>
        <v>303.36546447683145</v>
      </c>
      <c r="I16736">
        <v>2.065464476831457</v>
      </c>
    </row>
    <row r="16737" spans="5:9" x14ac:dyDescent="0.25">
      <c r="E16737">
        <v>301.39999999999998</v>
      </c>
      <c r="F16737">
        <v>1.0800000000000007</v>
      </c>
      <c r="G16737">
        <v>277.83632994125418</v>
      </c>
      <c r="H16737">
        <f t="shared" si="277"/>
        <v>303.45551785408014</v>
      </c>
      <c r="I16737">
        <v>2.0555178540801702</v>
      </c>
    </row>
    <row r="16738" spans="5:9" x14ac:dyDescent="0.25">
      <c r="E16738">
        <v>301.5</v>
      </c>
      <c r="F16738">
        <v>1.0800000000000007</v>
      </c>
      <c r="G16738">
        <v>277.6052217699642</v>
      </c>
      <c r="H16738">
        <f t="shared" si="277"/>
        <v>303.54558694668333</v>
      </c>
      <c r="I16738">
        <v>2.0455869466833385</v>
      </c>
    </row>
    <row r="16739" spans="5:9" x14ac:dyDescent="0.25">
      <c r="E16739">
        <v>301.60000000000002</v>
      </c>
      <c r="F16739">
        <v>1.0800000000000007</v>
      </c>
      <c r="G16739">
        <v>277.37347503099994</v>
      </c>
      <c r="H16739">
        <f t="shared" si="277"/>
        <v>303.63567219315257</v>
      </c>
      <c r="I16739">
        <v>2.0356721931525743</v>
      </c>
    </row>
    <row r="16740" spans="5:9" x14ac:dyDescent="0.25">
      <c r="E16740">
        <v>301.7</v>
      </c>
      <c r="F16740">
        <v>1.0800000000000007</v>
      </c>
      <c r="G16740">
        <v>277.14109769890246</v>
      </c>
      <c r="H16740">
        <f t="shared" si="277"/>
        <v>303.72577403589418</v>
      </c>
      <c r="I16740">
        <v>2.0257740358941652</v>
      </c>
    </row>
    <row r="16741" spans="5:9" x14ac:dyDescent="0.25">
      <c r="E16741">
        <v>301.8</v>
      </c>
      <c r="F16741">
        <v>1.0800000000000007</v>
      </c>
      <c r="G16741">
        <v>276.90809775475782</v>
      </c>
      <c r="H16741">
        <f t="shared" si="277"/>
        <v>303.81589292110687</v>
      </c>
      <c r="I16741">
        <v>2.0158929211068273</v>
      </c>
    </row>
    <row r="16742" spans="5:9" x14ac:dyDescent="0.25">
      <c r="E16742">
        <v>301.89999999999998</v>
      </c>
      <c r="F16742">
        <v>1.0800000000000007</v>
      </c>
      <c r="G16742">
        <v>276.67448318515648</v>
      </c>
      <c r="H16742">
        <f t="shared" si="277"/>
        <v>303.90602929867578</v>
      </c>
      <c r="I16742">
        <v>2.0060292986758195</v>
      </c>
    </row>
    <row r="16743" spans="5:9" x14ac:dyDescent="0.25">
      <c r="E16743">
        <v>302</v>
      </c>
      <c r="F16743">
        <v>1.0800000000000007</v>
      </c>
      <c r="G16743">
        <v>276.44026198134435</v>
      </c>
      <c r="H16743">
        <f t="shared" si="277"/>
        <v>303.99618362206377</v>
      </c>
      <c r="I16743">
        <v>1.9961836220637668</v>
      </c>
    </row>
    <row r="16744" spans="5:9" x14ac:dyDescent="0.25">
      <c r="E16744">
        <v>302.10000000000002</v>
      </c>
      <c r="F16744">
        <v>1.0800000000000007</v>
      </c>
      <c r="G16744">
        <v>276.20544213857386</v>
      </c>
      <c r="H16744">
        <f t="shared" si="277"/>
        <v>304.08635634819819</v>
      </c>
      <c r="I16744">
        <v>1.9863563481981985</v>
      </c>
    </row>
    <row r="16745" spans="5:9" x14ac:dyDescent="0.25">
      <c r="E16745">
        <v>302.2</v>
      </c>
      <c r="F16745">
        <v>1.0800000000000007</v>
      </c>
      <c r="G16745">
        <v>275.9700316556623</v>
      </c>
      <c r="H16745">
        <f t="shared" si="277"/>
        <v>304.17654793735636</v>
      </c>
      <c r="I16745">
        <v>1.9765479373563479</v>
      </c>
    </row>
    <row r="16746" spans="5:9" x14ac:dyDescent="0.25">
      <c r="E16746">
        <v>302.3</v>
      </c>
      <c r="F16746">
        <v>1.0800000000000007</v>
      </c>
      <c r="G16746">
        <v>275.73403853476566</v>
      </c>
      <c r="H16746">
        <f t="shared" si="277"/>
        <v>304.26675885304707</v>
      </c>
      <c r="I16746">
        <v>1.9667588530470572</v>
      </c>
    </row>
    <row r="16747" spans="5:9" x14ac:dyDescent="0.25">
      <c r="E16747">
        <v>302.39999999999998</v>
      </c>
      <c r="F16747">
        <v>1.0800000000000007</v>
      </c>
      <c r="G16747">
        <v>275.49747078137329</v>
      </c>
      <c r="H16747">
        <f t="shared" si="277"/>
        <v>304.35698956189026</v>
      </c>
      <c r="I16747">
        <v>1.9569895618903004</v>
      </c>
    </row>
    <row r="16748" spans="5:9" x14ac:dyDescent="0.25">
      <c r="E16748">
        <v>302.5</v>
      </c>
      <c r="F16748">
        <v>1.0800000000000007</v>
      </c>
      <c r="G16748">
        <v>275.26033640452948</v>
      </c>
      <c r="H16748">
        <f t="shared" si="277"/>
        <v>304.44724053349421</v>
      </c>
      <c r="I16748">
        <v>1.9472405334942147</v>
      </c>
    </row>
    <row r="16749" spans="5:9" x14ac:dyDescent="0.25">
      <c r="E16749">
        <v>302.60000000000002</v>
      </c>
      <c r="F16749">
        <v>1.0800000000000007</v>
      </c>
      <c r="G16749">
        <v>275.02264341728682</v>
      </c>
      <c r="H16749">
        <f t="shared" si="277"/>
        <v>304.53751224032993</v>
      </c>
      <c r="I16749">
        <v>1.9375122403299141</v>
      </c>
    </row>
    <row r="16750" spans="5:9" x14ac:dyDescent="0.25">
      <c r="E16750">
        <v>302.7</v>
      </c>
      <c r="F16750">
        <v>1.0800000000000007</v>
      </c>
      <c r="G16750">
        <v>274.78439983739514</v>
      </c>
      <c r="H16750">
        <f t="shared" si="277"/>
        <v>304.6278051576042</v>
      </c>
      <c r="I16750">
        <v>1.927805157604221</v>
      </c>
    </row>
    <row r="16751" spans="5:9" x14ac:dyDescent="0.25">
      <c r="E16751">
        <v>302.8</v>
      </c>
      <c r="F16751">
        <v>1.0800000000000007</v>
      </c>
      <c r="G16751">
        <v>274.54561368822857</v>
      </c>
      <c r="H16751">
        <f t="shared" si="277"/>
        <v>304.7181197631304</v>
      </c>
      <c r="I16751">
        <v>1.9181197631303692</v>
      </c>
    </row>
    <row r="16752" spans="5:9" x14ac:dyDescent="0.25">
      <c r="E16752">
        <v>302.89999999999998</v>
      </c>
      <c r="F16752">
        <v>1.0800000000000007</v>
      </c>
      <c r="G16752">
        <v>274.30629299995383</v>
      </c>
      <c r="H16752">
        <f t="shared" si="277"/>
        <v>304.80845653719689</v>
      </c>
      <c r="I16752">
        <v>1.9084565371968942</v>
      </c>
    </row>
    <row r="16753" spans="5:9" x14ac:dyDescent="0.25">
      <c r="E16753">
        <v>303</v>
      </c>
      <c r="F16753">
        <v>1.0800000000000007</v>
      </c>
      <c r="G16753">
        <v>274.06644581093929</v>
      </c>
      <c r="H16753">
        <f t="shared" si="277"/>
        <v>304.8988159624347</v>
      </c>
      <c r="I16753">
        <v>1.8988159624346821</v>
      </c>
    </row>
    <row r="16754" spans="5:9" x14ac:dyDescent="0.25">
      <c r="E16754">
        <v>303.10000000000002</v>
      </c>
      <c r="F16754">
        <v>1.0800000000000007</v>
      </c>
      <c r="G16754">
        <v>273.82608016940628</v>
      </c>
      <c r="H16754">
        <f t="shared" si="277"/>
        <v>304.98919852368238</v>
      </c>
      <c r="I16754">
        <v>1.889198523682373</v>
      </c>
    </row>
    <row r="16755" spans="5:9" x14ac:dyDescent="0.25">
      <c r="E16755">
        <v>303.2</v>
      </c>
      <c r="F16755">
        <v>1.0800000000000007</v>
      </c>
      <c r="G16755">
        <v>273.58520413532005</v>
      </c>
      <c r="H16755">
        <f t="shared" si="277"/>
        <v>305.07960470785014</v>
      </c>
      <c r="I16755">
        <v>1.8796047078501634</v>
      </c>
    </row>
    <row r="16756" spans="5:9" x14ac:dyDescent="0.25">
      <c r="E16756">
        <v>303.3</v>
      </c>
      <c r="F16756">
        <v>1.0800000000000007</v>
      </c>
      <c r="G16756">
        <v>273.34382578251962</v>
      </c>
      <c r="H16756">
        <f t="shared" si="277"/>
        <v>305.17003500378212</v>
      </c>
      <c r="I16756">
        <v>1.8700350037821254</v>
      </c>
    </row>
    <row r="16757" spans="5:9" x14ac:dyDescent="0.25">
      <c r="E16757">
        <v>303.39999999999998</v>
      </c>
      <c r="F16757">
        <v>1.0800000000000007</v>
      </c>
      <c r="G16757">
        <v>273.10195320108176</v>
      </c>
      <c r="H16757">
        <f t="shared" si="277"/>
        <v>305.26048990211706</v>
      </c>
      <c r="I16757">
        <v>1.8604899021170913</v>
      </c>
    </row>
    <row r="16758" spans="5:9" x14ac:dyDescent="0.25">
      <c r="E16758">
        <v>303.5</v>
      </c>
      <c r="F16758">
        <v>1.0800000000000007</v>
      </c>
      <c r="G16758">
        <v>272.85959449991589</v>
      </c>
      <c r="H16758">
        <f t="shared" si="277"/>
        <v>305.35096989514818</v>
      </c>
      <c r="I16758">
        <v>1.8509698951481781</v>
      </c>
    </row>
    <row r="16759" spans="5:9" x14ac:dyDescent="0.25">
      <c r="E16759">
        <v>303.60000000000002</v>
      </c>
      <c r="F16759">
        <v>1.0800000000000007</v>
      </c>
      <c r="G16759">
        <v>272.61675780958336</v>
      </c>
      <c r="H16759">
        <f t="shared" si="277"/>
        <v>305.44147547668115</v>
      </c>
      <c r="I16759">
        <v>1.8414754766811023</v>
      </c>
    </row>
    <row r="16760" spans="5:9" x14ac:dyDescent="0.25">
      <c r="E16760">
        <v>303.7</v>
      </c>
      <c r="F16760">
        <v>1.0800000000000007</v>
      </c>
      <c r="G16760">
        <v>272.37345128533468</v>
      </c>
      <c r="H16760">
        <f t="shared" si="277"/>
        <v>305.5320071418912</v>
      </c>
      <c r="I16760">
        <v>1.8320071418911918</v>
      </c>
    </row>
    <row r="16761" spans="5:9" x14ac:dyDescent="0.25">
      <c r="E16761">
        <v>303.8</v>
      </c>
      <c r="F16761">
        <v>1.0800000000000007</v>
      </c>
      <c r="G16761">
        <v>272.12968311035684</v>
      </c>
      <c r="H16761">
        <f t="shared" si="277"/>
        <v>305.62256538717941</v>
      </c>
      <c r="I16761">
        <v>1.8225653871794087</v>
      </c>
    </row>
    <row r="16762" spans="5:9" x14ac:dyDescent="0.25">
      <c r="E16762">
        <v>303.89999999999998</v>
      </c>
      <c r="F16762">
        <v>1.0800000000000007</v>
      </c>
      <c r="G16762">
        <v>271.88546149922098</v>
      </c>
      <c r="H16762">
        <f t="shared" si="277"/>
        <v>305.71315071002726</v>
      </c>
      <c r="I16762">
        <v>1.8131507100272943</v>
      </c>
    </row>
    <row r="16763" spans="5:9" x14ac:dyDescent="0.25">
      <c r="E16763">
        <v>304</v>
      </c>
      <c r="F16763">
        <v>1.0800000000000007</v>
      </c>
      <c r="G16763">
        <v>271.64079470152132</v>
      </c>
      <c r="H16763">
        <f t="shared" si="277"/>
        <v>305.80376360885089</v>
      </c>
      <c r="I16763">
        <v>1.8037636088508944</v>
      </c>
    </row>
    <row r="16764" spans="5:9" x14ac:dyDescent="0.25">
      <c r="E16764">
        <v>304.10000000000002</v>
      </c>
      <c r="F16764">
        <v>1.0800000000000007</v>
      </c>
      <c r="G16764">
        <v>271.39569100569224</v>
      </c>
      <c r="H16764">
        <f t="shared" si="277"/>
        <v>305.89440458285384</v>
      </c>
      <c r="I16764">
        <v>1.7944045828538373</v>
      </c>
    </row>
    <row r="16765" spans="5:9" x14ac:dyDescent="0.25">
      <c r="E16765">
        <v>304.2</v>
      </c>
      <c r="F16765">
        <v>1.0800000000000007</v>
      </c>
      <c r="G16765">
        <v>271.15015874299274</v>
      </c>
      <c r="H16765">
        <f t="shared" si="277"/>
        <v>305.98507413187968</v>
      </c>
      <c r="I16765">
        <v>1.7850741318796792</v>
      </c>
    </row>
    <row r="16766" spans="5:9" x14ac:dyDescent="0.25">
      <c r="E16766">
        <v>304.3</v>
      </c>
      <c r="F16766">
        <v>1.0800000000000007</v>
      </c>
      <c r="G16766">
        <v>270.90420629164333</v>
      </c>
      <c r="H16766">
        <f t="shared" si="277"/>
        <v>306.07577275626346</v>
      </c>
      <c r="I16766">
        <v>1.7757727562634471</v>
      </c>
    </row>
    <row r="16767" spans="5:9" x14ac:dyDescent="0.25">
      <c r="E16767">
        <v>304.39999999999998</v>
      </c>
      <c r="F16767">
        <v>1.0800000000000007</v>
      </c>
      <c r="G16767">
        <v>270.65784208110097</v>
      </c>
      <c r="H16767">
        <f t="shared" si="277"/>
        <v>306.16650095668257</v>
      </c>
      <c r="I16767">
        <v>1.7665009566826035</v>
      </c>
    </row>
    <row r="16768" spans="5:9" x14ac:dyDescent="0.25">
      <c r="E16768">
        <v>304.5</v>
      </c>
      <c r="F16768">
        <v>1.0800000000000007</v>
      </c>
      <c r="G16768">
        <v>270.41107459645696</v>
      </c>
      <c r="H16768">
        <f t="shared" si="277"/>
        <v>306.25725923400739</v>
      </c>
      <c r="I16768">
        <v>1.7572592340074062</v>
      </c>
    </row>
    <row r="16769" spans="5:9" x14ac:dyDescent="0.25">
      <c r="E16769">
        <v>304.60000000000002</v>
      </c>
      <c r="F16769">
        <v>1.0800000000000007</v>
      </c>
      <c r="G16769">
        <v>270.16391238294017</v>
      </c>
      <c r="H16769">
        <f t="shared" si="277"/>
        <v>306.34804808915095</v>
      </c>
      <c r="I16769">
        <v>1.7480480891509065</v>
      </c>
    </row>
    <row r="16770" spans="5:9" x14ac:dyDescent="0.25">
      <c r="E16770">
        <v>304.7</v>
      </c>
      <c r="F16770">
        <v>1.0800000000000007</v>
      </c>
      <c r="G16770">
        <v>269.91636405050861</v>
      </c>
      <c r="H16770">
        <f t="shared" si="277"/>
        <v>306.43886802291854</v>
      </c>
      <c r="I16770">
        <v>1.7388680229185618</v>
      </c>
    </row>
    <row r="16771" spans="5:9" x14ac:dyDescent="0.25">
      <c r="E16771">
        <v>304.8</v>
      </c>
      <c r="F16771">
        <v>1.0800000000000007</v>
      </c>
      <c r="G16771">
        <v>269.66843827851056</v>
      </c>
      <c r="H16771">
        <f t="shared" si="277"/>
        <v>306.52971953585762</v>
      </c>
      <c r="I16771">
        <v>1.7297195358576167</v>
      </c>
    </row>
    <row r="16772" spans="5:9" x14ac:dyDescent="0.25">
      <c r="E16772">
        <v>304.89999999999998</v>
      </c>
      <c r="F16772">
        <v>1.0800000000000007</v>
      </c>
      <c r="G16772">
        <v>269.42014382039622</v>
      </c>
      <c r="H16772">
        <f t="shared" si="277"/>
        <v>306.62060312810621</v>
      </c>
      <c r="I16772">
        <v>1.7206031281062535</v>
      </c>
    </row>
    <row r="16773" spans="5:9" x14ac:dyDescent="0.25">
      <c r="E16773">
        <v>305</v>
      </c>
      <c r="F16773">
        <v>1.0800000000000007</v>
      </c>
      <c r="G16773">
        <v>269.17148950845916</v>
      </c>
      <c r="H16773">
        <f t="shared" si="277"/>
        <v>306.71151929924292</v>
      </c>
      <c r="I16773">
        <v>1.7115192992428998</v>
      </c>
    </row>
    <row r="16774" spans="5:9" x14ac:dyDescent="0.25">
      <c r="E16774">
        <v>305.10000000000002</v>
      </c>
      <c r="F16774">
        <v>1.0800000000000007</v>
      </c>
      <c r="G16774">
        <v>268.92248425858827</v>
      </c>
      <c r="H16774">
        <f t="shared" ref="H16774:H16837" si="278">E16774+I16774</f>
        <v>306.80246854813544</v>
      </c>
      <c r="I16774">
        <v>1.7024685481353947</v>
      </c>
    </row>
    <row r="16775" spans="5:9" x14ac:dyDescent="0.25">
      <c r="E16775">
        <v>305.2</v>
      </c>
      <c r="F16775">
        <v>1.0800000000000007</v>
      </c>
      <c r="G16775">
        <v>268.67313707500722</v>
      </c>
      <c r="H16775">
        <f t="shared" si="278"/>
        <v>306.89345137279048</v>
      </c>
      <c r="I16775">
        <v>1.6934513727904703</v>
      </c>
    </row>
    <row r="16776" spans="5:9" x14ac:dyDescent="0.25">
      <c r="E16776">
        <v>305.3</v>
      </c>
      <c r="F16776">
        <v>1.0800000000000007</v>
      </c>
      <c r="G16776">
        <v>268.42345705498093</v>
      </c>
      <c r="H16776">
        <f t="shared" si="278"/>
        <v>306.98446827020359</v>
      </c>
      <c r="I16776">
        <v>1.6844682702035572</v>
      </c>
    </row>
    <row r="16777" spans="5:9" x14ac:dyDescent="0.25">
      <c r="E16777">
        <v>305.39999999999998</v>
      </c>
      <c r="F16777">
        <v>1.0800000000000007</v>
      </c>
      <c r="G16777">
        <v>268.17345339346633</v>
      </c>
      <c r="H16777">
        <f t="shared" si="278"/>
        <v>307.07551973620889</v>
      </c>
      <c r="I16777">
        <v>1.6755197362089151</v>
      </c>
    </row>
    <row r="16778" spans="5:9" x14ac:dyDescent="0.25">
      <c r="E16778">
        <v>305.5</v>
      </c>
      <c r="F16778">
        <v>1.0800000000000007</v>
      </c>
      <c r="G16778">
        <v>267.92313538768514</v>
      </c>
      <c r="H16778">
        <f t="shared" si="278"/>
        <v>307.16660626533047</v>
      </c>
      <c r="I16778">
        <v>1.6666062653304758</v>
      </c>
    </row>
    <row r="16779" spans="5:9" x14ac:dyDescent="0.25">
      <c r="E16779">
        <v>305.60000000000002</v>
      </c>
      <c r="F16779">
        <v>1.0800000000000007</v>
      </c>
      <c r="G16779">
        <v>267.67251244159559</v>
      </c>
      <c r="H16779">
        <f t="shared" si="278"/>
        <v>307.25772835063322</v>
      </c>
      <c r="I16779">
        <v>1.6577283506332148</v>
      </c>
    </row>
    <row r="16780" spans="5:9" x14ac:dyDescent="0.25">
      <c r="E16780">
        <v>305.7</v>
      </c>
      <c r="F16780">
        <v>1.0800000000000007</v>
      </c>
      <c r="G16780">
        <v>267.4215940702411</v>
      </c>
      <c r="H16780">
        <f t="shared" si="278"/>
        <v>307.34888648357543</v>
      </c>
      <c r="I16780">
        <v>1.6488864835754373</v>
      </c>
    </row>
    <row r="16781" spans="5:9" x14ac:dyDescent="0.25">
      <c r="E16781">
        <v>305.8</v>
      </c>
      <c r="F16781">
        <v>1.0800000000000007</v>
      </c>
      <c r="G16781">
        <v>267.17038990395179</v>
      </c>
      <c r="H16781">
        <f t="shared" si="278"/>
        <v>307.44008115386197</v>
      </c>
      <c r="I16781">
        <v>1.6400811538619475</v>
      </c>
    </row>
    <row r="16782" spans="5:9" x14ac:dyDescent="0.25">
      <c r="E16782">
        <v>305.89999999999998</v>
      </c>
      <c r="F16782">
        <v>1.0800000000000007</v>
      </c>
      <c r="G16782">
        <v>266.91890969237795</v>
      </c>
      <c r="H16782">
        <f t="shared" si="278"/>
        <v>307.53131284929833</v>
      </c>
      <c r="I16782">
        <v>1.6313128492983469</v>
      </c>
    </row>
    <row r="16783" spans="5:9" x14ac:dyDescent="0.25">
      <c r="E16783">
        <v>306</v>
      </c>
      <c r="F16783">
        <v>1.0800000000000007</v>
      </c>
      <c r="G16783">
        <v>266.667163308331</v>
      </c>
      <c r="H16783">
        <f t="shared" si="278"/>
        <v>307.62258205564655</v>
      </c>
      <c r="I16783">
        <v>1.6225820556465265</v>
      </c>
    </row>
    <row r="16784" spans="5:9" x14ac:dyDescent="0.25">
      <c r="E16784">
        <v>306.10000000000002</v>
      </c>
      <c r="F16784">
        <v>1.0800000000000007</v>
      </c>
      <c r="G16784">
        <v>266.41516075141135</v>
      </c>
      <c r="H16784">
        <f t="shared" si="278"/>
        <v>307.71388925648148</v>
      </c>
      <c r="I16784">
        <v>1.6138892564814771</v>
      </c>
    </row>
    <row r="16785" spans="5:9" x14ac:dyDescent="0.25">
      <c r="E16785">
        <v>306.2</v>
      </c>
      <c r="F16785">
        <v>1.0800000000000007</v>
      </c>
      <c r="G16785">
        <v>266.16291215140092</v>
      </c>
      <c r="H16785">
        <f t="shared" si="278"/>
        <v>307.80523493304958</v>
      </c>
      <c r="I16785">
        <v>1.6052349330495828</v>
      </c>
    </row>
    <row r="16786" spans="5:9" x14ac:dyDescent="0.25">
      <c r="E16786">
        <v>306.3</v>
      </c>
      <c r="F16786">
        <v>1.0800000000000007</v>
      </c>
      <c r="G16786">
        <v>265.91042777139916</v>
      </c>
      <c r="H16786">
        <f t="shared" si="278"/>
        <v>307.89661956412857</v>
      </c>
      <c r="I16786">
        <v>1.5966195641285816</v>
      </c>
    </row>
    <row r="16787" spans="5:9" x14ac:dyDescent="0.25">
      <c r="E16787">
        <v>306.39999999999998</v>
      </c>
      <c r="F16787">
        <v>1.0800000000000007</v>
      </c>
      <c r="G16787">
        <v>265.65771801068217</v>
      </c>
      <c r="H16787">
        <f t="shared" si="278"/>
        <v>307.98804362588919</v>
      </c>
      <c r="I16787">
        <v>1.5880436258892248</v>
      </c>
    </row>
    <row r="16788" spans="5:9" x14ac:dyDescent="0.25">
      <c r="E16788">
        <v>306.5</v>
      </c>
      <c r="F16788">
        <v>1.0800000000000007</v>
      </c>
      <c r="G16788">
        <v>265.40479340726569</v>
      </c>
      <c r="H16788">
        <f t="shared" si="278"/>
        <v>308.07950759175878</v>
      </c>
      <c r="I16788">
        <v>1.5795075917587655</v>
      </c>
    </row>
    <row r="16789" spans="5:9" x14ac:dyDescent="0.25">
      <c r="E16789">
        <v>306.60000000000002</v>
      </c>
      <c r="F16789">
        <v>1.0800000000000007</v>
      </c>
      <c r="G16789">
        <v>265.15166464015277</v>
      </c>
      <c r="H16789">
        <f t="shared" si="278"/>
        <v>308.1710119322866</v>
      </c>
      <c r="I16789">
        <v>1.5710119322866021</v>
      </c>
    </row>
    <row r="16790" spans="5:9" x14ac:dyDescent="0.25">
      <c r="E16790">
        <v>306.7</v>
      </c>
      <c r="F16790">
        <v>1.0800000000000007</v>
      </c>
      <c r="G16790">
        <v>264.898342531249</v>
      </c>
      <c r="H16790">
        <f t="shared" si="278"/>
        <v>308.26255711501187</v>
      </c>
      <c r="I16790">
        <v>1.5625571150118578</v>
      </c>
    </row>
    <row r="16791" spans="5:9" x14ac:dyDescent="0.25">
      <c r="E16791">
        <v>306.8</v>
      </c>
      <c r="F16791">
        <v>1.0800000000000007</v>
      </c>
      <c r="G16791">
        <v>264.64483804692861</v>
      </c>
      <c r="H16791">
        <f t="shared" si="278"/>
        <v>308.35414360433344</v>
      </c>
      <c r="I16791">
        <v>1.5541436043334156</v>
      </c>
    </row>
    <row r="16792" spans="5:9" x14ac:dyDescent="0.25">
      <c r="E16792">
        <v>306.89999999999998</v>
      </c>
      <c r="F16792">
        <v>1.0800000000000007</v>
      </c>
      <c r="G16792">
        <v>264.39116229923627</v>
      </c>
      <c r="H16792">
        <f t="shared" si="278"/>
        <v>308.44577186138213</v>
      </c>
      <c r="I16792">
        <v>1.5457718613821361</v>
      </c>
    </row>
    <row r="16793" spans="5:9" x14ac:dyDescent="0.25">
      <c r="E16793">
        <v>307</v>
      </c>
      <c r="F16793">
        <v>1.0800000000000007</v>
      </c>
      <c r="G16793">
        <v>264.13732654671065</v>
      </c>
      <c r="H16793">
        <f t="shared" si="278"/>
        <v>308.53744234389575</v>
      </c>
      <c r="I16793">
        <v>1.5374423438957441</v>
      </c>
    </row>
    <row r="16794" spans="5:9" x14ac:dyDescent="0.25">
      <c r="E16794">
        <v>307.10000000000002</v>
      </c>
      <c r="F16794">
        <v>1.0800000000000007</v>
      </c>
      <c r="G16794">
        <v>263.88334219481794</v>
      </c>
      <c r="H16794">
        <f t="shared" si="278"/>
        <v>308.6291555060962</v>
      </c>
      <c r="I16794">
        <v>1.5291555060961703</v>
      </c>
    </row>
    <row r="16795" spans="5:9" x14ac:dyDescent="0.25">
      <c r="E16795">
        <v>307.2</v>
      </c>
      <c r="F16795">
        <v>1.0800000000000007</v>
      </c>
      <c r="G16795">
        <v>263.62922079598417</v>
      </c>
      <c r="H16795">
        <f t="shared" si="278"/>
        <v>308.7209117985696</v>
      </c>
      <c r="I16795">
        <v>1.5209117985696119</v>
      </c>
    </row>
    <row r="16796" spans="5:9" x14ac:dyDescent="0.25">
      <c r="E16796">
        <v>307.3</v>
      </c>
      <c r="F16796">
        <v>1.0800000000000007</v>
      </c>
      <c r="G16796">
        <v>263.37497404921709</v>
      </c>
      <c r="H16796">
        <f t="shared" si="278"/>
        <v>308.81271166814957</v>
      </c>
      <c r="I16796">
        <v>1.5127116681495403</v>
      </c>
    </row>
    <row r="16797" spans="5:9" x14ac:dyDescent="0.25">
      <c r="E16797">
        <v>307.39999999999998</v>
      </c>
      <c r="F16797">
        <v>1.0800000000000007</v>
      </c>
      <c r="G16797">
        <v>263.12061379931089</v>
      </c>
      <c r="H16797">
        <f t="shared" si="278"/>
        <v>308.90455555780233</v>
      </c>
      <c r="I16797">
        <v>1.5045555578023591</v>
      </c>
    </row>
    <row r="16798" spans="5:9" x14ac:dyDescent="0.25">
      <c r="E16798">
        <v>307.5</v>
      </c>
      <c r="F16798">
        <v>1.0800000000000007</v>
      </c>
      <c r="G16798">
        <v>262.86615203562792</v>
      </c>
      <c r="H16798">
        <f t="shared" si="278"/>
        <v>308.99644390651622</v>
      </c>
      <c r="I16798">
        <v>1.4964439065162283</v>
      </c>
    </row>
    <row r="16799" spans="5:9" x14ac:dyDescent="0.25">
      <c r="E16799">
        <v>307.60000000000002</v>
      </c>
      <c r="F16799">
        <v>1.0800000000000007</v>
      </c>
      <c r="G16799">
        <v>262.61160089045393</v>
      </c>
      <c r="H16799">
        <f t="shared" si="278"/>
        <v>309.08837714919281</v>
      </c>
      <c r="I16799">
        <v>1.4883771491928022</v>
      </c>
    </row>
    <row r="16800" spans="5:9" x14ac:dyDescent="0.25">
      <c r="E16800">
        <v>307.7</v>
      </c>
      <c r="F16800">
        <v>1.0800000000000007</v>
      </c>
      <c r="G16800">
        <v>262.35697263692538</v>
      </c>
      <c r="H16800">
        <f t="shared" si="278"/>
        <v>309.18035571654218</v>
      </c>
      <c r="I16800">
        <v>1.4803557165421672</v>
      </c>
    </row>
    <row r="16801" spans="5:9" x14ac:dyDescent="0.25">
      <c r="E16801">
        <v>307.8</v>
      </c>
      <c r="F16801">
        <v>1.0800000000000007</v>
      </c>
      <c r="G16801">
        <v>262.10227968652873</v>
      </c>
      <c r="H16801">
        <f t="shared" si="278"/>
        <v>309.27238003498093</v>
      </c>
      <c r="I16801">
        <v>1.4723800349809164</v>
      </c>
    </row>
    <row r="16802" spans="5:9" x14ac:dyDescent="0.25">
      <c r="E16802">
        <v>307.89999999999998</v>
      </c>
      <c r="F16802">
        <v>1.0800000000000007</v>
      </c>
      <c r="G16802">
        <v>261.8475345861753</v>
      </c>
      <c r="H16802">
        <f t="shared" si="278"/>
        <v>309.36445052653335</v>
      </c>
      <c r="I16802">
        <v>1.4644505265333929</v>
      </c>
    </row>
    <row r="16803" spans="5:9" x14ac:dyDescent="0.25">
      <c r="E16803">
        <v>308</v>
      </c>
      <c r="F16803">
        <v>1.0800000000000007</v>
      </c>
      <c r="G16803">
        <v>261.59275001485497</v>
      </c>
      <c r="H16803">
        <f t="shared" si="278"/>
        <v>309.45656760873624</v>
      </c>
      <c r="I16803">
        <v>1.456567608736214</v>
      </c>
    </row>
    <row r="16804" spans="5:9" x14ac:dyDescent="0.25">
      <c r="E16804">
        <v>308.10000000000002</v>
      </c>
      <c r="F16804">
        <v>1.0800000000000007</v>
      </c>
      <c r="G16804">
        <v>261.33793877987637</v>
      </c>
      <c r="H16804">
        <f t="shared" si="278"/>
        <v>309.54873169454612</v>
      </c>
      <c r="I16804">
        <v>1.448731694546102</v>
      </c>
    </row>
    <row r="16805" spans="5:9" x14ac:dyDescent="0.25">
      <c r="E16805">
        <v>308.2</v>
      </c>
      <c r="F16805">
        <v>1.0800000000000007</v>
      </c>
      <c r="G16805">
        <v>261.08311381270198</v>
      </c>
      <c r="H16805">
        <f t="shared" si="278"/>
        <v>309.64094319225092</v>
      </c>
      <c r="I16805">
        <v>1.440943192250939</v>
      </c>
    </row>
    <row r="16806" spans="5:9" x14ac:dyDescent="0.25">
      <c r="E16806">
        <v>308.3</v>
      </c>
      <c r="F16806">
        <v>1.0800000000000007</v>
      </c>
      <c r="G16806">
        <v>260.82828816438905</v>
      </c>
      <c r="H16806">
        <f t="shared" si="278"/>
        <v>309.73320250538421</v>
      </c>
      <c r="I16806">
        <v>1.4332025053842186</v>
      </c>
    </row>
    <row r="16807" spans="5:9" x14ac:dyDescent="0.25">
      <c r="E16807">
        <v>308.39999999999998</v>
      </c>
      <c r="F16807">
        <v>1.0800000000000007</v>
      </c>
      <c r="G16807">
        <v>260.57347500064941</v>
      </c>
      <c r="H16807">
        <f t="shared" si="278"/>
        <v>309.82551003264257</v>
      </c>
      <c r="I16807">
        <v>1.4255100326426082</v>
      </c>
    </row>
    <row r="16808" spans="5:9" x14ac:dyDescent="0.25">
      <c r="E16808">
        <v>308.5</v>
      </c>
      <c r="F16808">
        <v>1.0800000000000007</v>
      </c>
      <c r="G16808">
        <v>260.31868759654276</v>
      </c>
      <c r="H16808">
        <f t="shared" si="278"/>
        <v>309.91786616780701</v>
      </c>
      <c r="I16808">
        <v>1.4178661678070181</v>
      </c>
    </row>
    <row r="16809" spans="5:9" x14ac:dyDescent="0.25">
      <c r="E16809">
        <v>308.60000000000002</v>
      </c>
      <c r="F16809">
        <v>1.0800000000000007</v>
      </c>
      <c r="G16809">
        <v>260.06393933082126</v>
      </c>
      <c r="H16809">
        <f t="shared" si="278"/>
        <v>310.01027129966678</v>
      </c>
      <c r="I16809">
        <v>1.4102712996667552</v>
      </c>
    </row>
    <row r="16810" spans="5:9" x14ac:dyDescent="0.25">
      <c r="E16810">
        <v>308.7</v>
      </c>
      <c r="F16810">
        <v>1.0800000000000007</v>
      </c>
      <c r="G16810">
        <v>259.80924367994328</v>
      </c>
      <c r="H16810">
        <f t="shared" si="278"/>
        <v>310.10272581194693</v>
      </c>
      <c r="I16810">
        <v>1.4027258119469159</v>
      </c>
    </row>
    <row r="16811" spans="5:9" x14ac:dyDescent="0.25">
      <c r="E16811">
        <v>308.8</v>
      </c>
      <c r="F16811">
        <v>1.0800000000000007</v>
      </c>
      <c r="G16811">
        <v>259.55461421177779</v>
      </c>
      <c r="H16811">
        <f t="shared" si="278"/>
        <v>310.19523008323893</v>
      </c>
      <c r="I16811">
        <v>1.3952300832389357</v>
      </c>
    </row>
    <row r="16812" spans="5:9" x14ac:dyDescent="0.25">
      <c r="E16812">
        <v>308.89999999999998</v>
      </c>
      <c r="F16812">
        <v>1.0800000000000007</v>
      </c>
      <c r="G16812">
        <v>259.30006457902095</v>
      </c>
      <c r="H16812">
        <f t="shared" si="278"/>
        <v>310.28778448693424</v>
      </c>
      <c r="I16812">
        <v>1.3877844869342921</v>
      </c>
    </row>
    <row r="16813" spans="5:9" x14ac:dyDescent="0.25">
      <c r="E16813">
        <v>309</v>
      </c>
      <c r="F16813">
        <v>1.0800000000000007</v>
      </c>
      <c r="G16813">
        <v>259.04560851234982</v>
      </c>
      <c r="H16813">
        <f t="shared" si="278"/>
        <v>310.38038939116109</v>
      </c>
      <c r="I16813">
        <v>1.3803893911610905</v>
      </c>
    </row>
    <row r="16814" spans="5:9" x14ac:dyDescent="0.25">
      <c r="E16814">
        <v>309.10000000000002</v>
      </c>
      <c r="F16814">
        <v>1.0800000000000007</v>
      </c>
      <c r="G16814">
        <v>258.79125981333772</v>
      </c>
      <c r="H16814">
        <f t="shared" si="278"/>
        <v>310.47304515872378</v>
      </c>
      <c r="I16814">
        <v>1.3730451587237378</v>
      </c>
    </row>
    <row r="16815" spans="5:9" x14ac:dyDescent="0.25">
      <c r="E16815">
        <v>309.2</v>
      </c>
      <c r="F16815">
        <v>1.0800000000000007</v>
      </c>
      <c r="G16815">
        <v>258.53703234715829</v>
      </c>
      <c r="H16815">
        <f t="shared" si="278"/>
        <v>310.56575214704543</v>
      </c>
      <c r="I16815">
        <v>1.3657521470454348</v>
      </c>
    </row>
    <row r="16816" spans="5:9" x14ac:dyDescent="0.25">
      <c r="E16816">
        <v>309.3</v>
      </c>
      <c r="F16816">
        <v>1.0800000000000007</v>
      </c>
      <c r="G16816">
        <v>258.28294003510564</v>
      </c>
      <c r="H16816">
        <f t="shared" si="278"/>
        <v>310.65851070811334</v>
      </c>
      <c r="I16816">
        <v>1.3585107081133294</v>
      </c>
    </row>
    <row r="16817" spans="5:9" x14ac:dyDescent="0.25">
      <c r="E16817">
        <v>309.39999999999998</v>
      </c>
      <c r="F16817">
        <v>1.0800000000000007</v>
      </c>
      <c r="G16817">
        <v>258.02899684695973</v>
      </c>
      <c r="H16817">
        <f t="shared" si="278"/>
        <v>310.75132118842635</v>
      </c>
      <c r="I16817">
        <v>1.3513211884263949</v>
      </c>
    </row>
    <row r="16818" spans="5:9" x14ac:dyDescent="0.25">
      <c r="E16818">
        <v>309.5</v>
      </c>
      <c r="F16818">
        <v>1.0800000000000007</v>
      </c>
      <c r="G16818">
        <v>257.77521679322547</v>
      </c>
      <c r="H16818">
        <f t="shared" si="278"/>
        <v>310.84418392894577</v>
      </c>
      <c r="I16818">
        <v>1.3441839289457698</v>
      </c>
    </row>
    <row r="16819" spans="5:9" x14ac:dyDescent="0.25">
      <c r="E16819">
        <v>309.60000000000002</v>
      </c>
      <c r="F16819">
        <v>1.0800000000000007</v>
      </c>
      <c r="G16819">
        <v>257.52161391727566</v>
      </c>
      <c r="H16819">
        <f t="shared" si="278"/>
        <v>310.93709926504761</v>
      </c>
      <c r="I16819">
        <v>1.3370992650475961</v>
      </c>
    </row>
    <row r="16820" spans="5:9" x14ac:dyDescent="0.25">
      <c r="E16820">
        <v>309.7</v>
      </c>
      <c r="F16820">
        <v>1.0800000000000007</v>
      </c>
      <c r="G16820">
        <v>257.26820228742741</v>
      </c>
      <c r="H16820">
        <f t="shared" si="278"/>
        <v>311.03006752647804</v>
      </c>
      <c r="I16820">
        <v>1.3300675264780371</v>
      </c>
    </row>
    <row r="16821" spans="5:9" x14ac:dyDescent="0.25">
      <c r="E16821">
        <v>309.8</v>
      </c>
      <c r="F16821">
        <v>1.0800000000000007</v>
      </c>
      <c r="G16821">
        <v>257.01499598898152</v>
      </c>
      <c r="H16821">
        <f t="shared" si="278"/>
        <v>311.12308903731054</v>
      </c>
      <c r="I16821">
        <v>1.3230890373105106</v>
      </c>
    </row>
    <row r="16822" spans="5:9" x14ac:dyDescent="0.25">
      <c r="E16822">
        <v>309.89999999999998</v>
      </c>
      <c r="F16822">
        <v>1.0800000000000007</v>
      </c>
      <c r="G16822">
        <v>256.76200911625403</v>
      </c>
      <c r="H16822">
        <f t="shared" si="278"/>
        <v>311.2161641159048</v>
      </c>
      <c r="I16822">
        <v>1.3161641159048425</v>
      </c>
    </row>
    <row r="16823" spans="5:9" x14ac:dyDescent="0.25">
      <c r="E16823">
        <v>310</v>
      </c>
      <c r="F16823">
        <v>1.0800000000000007</v>
      </c>
      <c r="G16823">
        <v>256.50925576462828</v>
      </c>
      <c r="H16823">
        <f t="shared" si="278"/>
        <v>311.30929307486844</v>
      </c>
      <c r="I16823">
        <v>1.3092930748684226</v>
      </c>
    </row>
    <row r="16824" spans="5:9" x14ac:dyDescent="0.25">
      <c r="E16824">
        <v>310.10000000000002</v>
      </c>
      <c r="F16824">
        <v>1.0800000000000007</v>
      </c>
      <c r="G16824">
        <v>256.25675002265473</v>
      </c>
      <c r="H16824">
        <f t="shared" si="278"/>
        <v>311.40247622101907</v>
      </c>
      <c r="I16824">
        <v>1.3024762210190675</v>
      </c>
    </row>
    <row r="16825" spans="5:9" x14ac:dyDescent="0.25">
      <c r="E16825">
        <v>310.2</v>
      </c>
      <c r="F16825">
        <v>1.0800000000000007</v>
      </c>
      <c r="G16825">
        <v>256.00450596422422</v>
      </c>
      <c r="H16825">
        <f t="shared" si="278"/>
        <v>311.49571385534944</v>
      </c>
      <c r="I16825">
        <v>1.2957138553494369</v>
      </c>
    </row>
    <row r="16826" spans="5:9" x14ac:dyDescent="0.25">
      <c r="E16826">
        <v>310.3</v>
      </c>
      <c r="F16826">
        <v>1.0800000000000007</v>
      </c>
      <c r="G16826">
        <v>255.75253764083837</v>
      </c>
      <c r="H16826">
        <f t="shared" si="278"/>
        <v>311.589006272993</v>
      </c>
      <c r="I16826">
        <v>1.2890062729930174</v>
      </c>
    </row>
    <row r="16827" spans="5:9" x14ac:dyDescent="0.25">
      <c r="E16827">
        <v>310.39999999999998</v>
      </c>
      <c r="F16827">
        <v>1.0800000000000007</v>
      </c>
      <c r="G16827">
        <v>255.50085907399867</v>
      </c>
      <c r="H16827">
        <f t="shared" si="278"/>
        <v>311.68235376319143</v>
      </c>
      <c r="I16827">
        <v>1.282353763191469</v>
      </c>
    </row>
    <row r="16828" spans="5:9" x14ac:dyDescent="0.25">
      <c r="E16828">
        <v>310.5</v>
      </c>
      <c r="F16828">
        <v>1.0800000000000007</v>
      </c>
      <c r="G16828">
        <v>255.24948424773325</v>
      </c>
      <c r="H16828">
        <f t="shared" si="278"/>
        <v>311.77575660926334</v>
      </c>
      <c r="I16828">
        <v>1.2757566092633217</v>
      </c>
    </row>
    <row r="16829" spans="5:9" x14ac:dyDescent="0.25">
      <c r="E16829">
        <v>310.60000000000002</v>
      </c>
      <c r="F16829">
        <v>1.0800000000000007</v>
      </c>
      <c r="G16829">
        <v>254.9984271012766</v>
      </c>
      <c r="H16829">
        <f t="shared" si="278"/>
        <v>311.86921508857375</v>
      </c>
      <c r="I16829">
        <v>1.2692150885737115</v>
      </c>
    </row>
    <row r="16830" spans="5:9" x14ac:dyDescent="0.25">
      <c r="E16830">
        <v>310.7</v>
      </c>
      <c r="F16830">
        <v>1.0800000000000007</v>
      </c>
      <c r="G16830">
        <v>254.74770152191439</v>
      </c>
      <c r="H16830">
        <f t="shared" si="278"/>
        <v>311.96272947250537</v>
      </c>
      <c r="I16830">
        <v>1.2627294725054039</v>
      </c>
    </row>
    <row r="16831" spans="5:9" x14ac:dyDescent="0.25">
      <c r="E16831">
        <v>310.8</v>
      </c>
      <c r="F16831">
        <v>1.0800000000000007</v>
      </c>
      <c r="G16831">
        <v>254.49732133800114</v>
      </c>
      <c r="H16831">
        <f t="shared" si="278"/>
        <v>312.05630002643079</v>
      </c>
      <c r="I16831">
        <v>1.256300026430754</v>
      </c>
    </row>
    <row r="16832" spans="5:9" x14ac:dyDescent="0.25">
      <c r="E16832">
        <v>310.89999999999998</v>
      </c>
      <c r="F16832">
        <v>1.0800000000000007</v>
      </c>
      <c r="G16832">
        <v>254.24730031215415</v>
      </c>
      <c r="H16832">
        <f t="shared" si="278"/>
        <v>312.14992700968475</v>
      </c>
      <c r="I16832">
        <v>1.2499270096847832</v>
      </c>
    </row>
    <row r="16833" spans="5:9" x14ac:dyDescent="0.25">
      <c r="E16833">
        <v>311</v>
      </c>
      <c r="F16833">
        <v>1.0800000000000007</v>
      </c>
      <c r="G16833">
        <v>253.99765213462157</v>
      </c>
      <c r="H16833">
        <f t="shared" si="278"/>
        <v>312.24361067553923</v>
      </c>
      <c r="I16833">
        <v>1.2436106755392182</v>
      </c>
    </row>
    <row r="16834" spans="5:9" x14ac:dyDescent="0.25">
      <c r="E16834">
        <v>311.10000000000002</v>
      </c>
      <c r="F16834">
        <v>1.0800000000000007</v>
      </c>
      <c r="G16834">
        <v>253.74839041681716</v>
      </c>
      <c r="H16834">
        <f t="shared" si="278"/>
        <v>312.33735127117762</v>
      </c>
      <c r="I16834">
        <v>1.237351271177628</v>
      </c>
    </row>
    <row r="16835" spans="5:9" x14ac:dyDescent="0.25">
      <c r="E16835">
        <v>311.2</v>
      </c>
      <c r="F16835">
        <v>1.0800000000000007</v>
      </c>
      <c r="G16835">
        <v>253.49952868500816</v>
      </c>
      <c r="H16835">
        <f t="shared" si="278"/>
        <v>312.43114903767167</v>
      </c>
      <c r="I16835">
        <v>1.231149037671698</v>
      </c>
    </row>
    <row r="16836" spans="5:9" x14ac:dyDescent="0.25">
      <c r="E16836">
        <v>311.3</v>
      </c>
      <c r="F16836">
        <v>1.0800000000000007</v>
      </c>
      <c r="G16836">
        <v>253.25108037413574</v>
      </c>
      <c r="H16836">
        <f t="shared" si="278"/>
        <v>312.52500420995864</v>
      </c>
      <c r="I16836">
        <v>1.2250042099586356</v>
      </c>
    </row>
    <row r="16837" spans="5:9" x14ac:dyDescent="0.25">
      <c r="E16837">
        <v>311.39999999999998</v>
      </c>
      <c r="F16837">
        <v>1.0800000000000007</v>
      </c>
      <c r="G16837">
        <v>253.00305882173996</v>
      </c>
      <c r="H16837">
        <f t="shared" si="278"/>
        <v>312.61891701682003</v>
      </c>
      <c r="I16837">
        <v>1.2189170168200334</v>
      </c>
    </row>
    <row r="16838" spans="5:9" x14ac:dyDescent="0.25">
      <c r="E16838">
        <v>311.5</v>
      </c>
      <c r="F16838">
        <v>1.0800000000000007</v>
      </c>
      <c r="G16838">
        <v>252.75547726195433</v>
      </c>
      <c r="H16838">
        <f t="shared" ref="H16838:H16901" si="279">E16838+I16838</f>
        <v>312.71288768086225</v>
      </c>
      <c r="I16838">
        <v>1.2128876808622271</v>
      </c>
    </row>
    <row r="16839" spans="5:9" x14ac:dyDescent="0.25">
      <c r="E16839">
        <v>311.60000000000002</v>
      </c>
      <c r="F16839">
        <v>1.0800000000000007</v>
      </c>
      <c r="G16839">
        <v>252.50834881952534</v>
      </c>
      <c r="H16839">
        <f t="shared" si="279"/>
        <v>312.80691641849847</v>
      </c>
      <c r="I16839">
        <v>1.2069164184984682</v>
      </c>
    </row>
    <row r="16840" spans="5:9" x14ac:dyDescent="0.25">
      <c r="E16840">
        <v>311.7</v>
      </c>
      <c r="F16840">
        <v>1.0800000000000007</v>
      </c>
      <c r="G16840">
        <v>252.2616865038041</v>
      </c>
      <c r="H16840">
        <f t="shared" si="279"/>
        <v>312.90100343993322</v>
      </c>
      <c r="I16840">
        <v>1.2010034399332232</v>
      </c>
    </row>
    <row r="16841" spans="5:9" x14ac:dyDescent="0.25">
      <c r="E16841">
        <v>311.8</v>
      </c>
      <c r="F16841">
        <v>1.0800000000000007</v>
      </c>
      <c r="G16841">
        <v>252.01550320264772</v>
      </c>
      <c r="H16841">
        <f t="shared" si="279"/>
        <v>312.99514894914898</v>
      </c>
      <c r="I16841">
        <v>1.1951489491489697</v>
      </c>
    </row>
    <row r="16842" spans="5:9" x14ac:dyDescent="0.25">
      <c r="E16842">
        <v>311.89999999999998</v>
      </c>
      <c r="F16842">
        <v>1.0800000000000007</v>
      </c>
      <c r="G16842">
        <v>251.76981167615705</v>
      </c>
      <c r="H16842">
        <f t="shared" si="279"/>
        <v>313.08935314389578</v>
      </c>
      <c r="I16842">
        <v>1.1893531438957803</v>
      </c>
    </row>
    <row r="16843" spans="5:9" x14ac:dyDescent="0.25">
      <c r="E16843">
        <v>312</v>
      </c>
      <c r="F16843">
        <v>1.0800000000000007</v>
      </c>
      <c r="G16843">
        <v>251.5246245501678</v>
      </c>
      <c r="H16843">
        <f t="shared" si="279"/>
        <v>313.18361621568454</v>
      </c>
      <c r="I16843">
        <v>1.1836162156845551</v>
      </c>
    </row>
    <row r="16844" spans="5:9" x14ac:dyDescent="0.25">
      <c r="E16844">
        <v>312.10000000000002</v>
      </c>
      <c r="F16844">
        <v>1.0800000000000007</v>
      </c>
      <c r="G16844">
        <v>251.27995430939976</v>
      </c>
      <c r="H16844">
        <f t="shared" si="279"/>
        <v>313.27793834978416</v>
      </c>
      <c r="I16844">
        <v>1.177938349784122</v>
      </c>
    </row>
    <row r="16845" spans="5:9" x14ac:dyDescent="0.25">
      <c r="E16845">
        <v>312.2</v>
      </c>
      <c r="F16845">
        <v>1.0800000000000007</v>
      </c>
      <c r="G16845">
        <v>251.03581329015705</v>
      </c>
      <c r="H16845">
        <f t="shared" si="279"/>
        <v>313.37231972522318</v>
      </c>
      <c r="I16845">
        <v>1.1723197252231701</v>
      </c>
    </row>
    <row r="16846" spans="5:9" x14ac:dyDescent="0.25">
      <c r="E16846">
        <v>312.3</v>
      </c>
      <c r="F16846">
        <v>1.0800000000000007</v>
      </c>
      <c r="G16846">
        <v>250.79221367246066</v>
      </c>
      <c r="H16846">
        <f t="shared" si="279"/>
        <v>313.46676051479767</v>
      </c>
      <c r="I16846">
        <v>1.1667605147976785</v>
      </c>
    </row>
    <row r="16847" spans="5:9" x14ac:dyDescent="0.25">
      <c r="E16847">
        <v>312.39999999999998</v>
      </c>
      <c r="F16847">
        <v>1.0800000000000007</v>
      </c>
      <c r="G16847">
        <v>250.54916747148016</v>
      </c>
      <c r="H16847">
        <f t="shared" si="279"/>
        <v>313.56126088508472</v>
      </c>
      <c r="I16847">
        <v>1.1612608850847659</v>
      </c>
    </row>
    <row r="16848" spans="5:9" x14ac:dyDescent="0.25">
      <c r="E16848">
        <v>312.5</v>
      </c>
      <c r="F16848">
        <v>1.0800000000000007</v>
      </c>
      <c r="G16848">
        <v>250.3066865281186</v>
      </c>
      <c r="H16848">
        <f t="shared" si="279"/>
        <v>313.65582099646389</v>
      </c>
      <c r="I16848">
        <v>1.1558209964638615</v>
      </c>
    </row>
    <row r="16849" spans="5:9" x14ac:dyDescent="0.25">
      <c r="E16849">
        <v>312.60000000000002</v>
      </c>
      <c r="F16849">
        <v>1.0800000000000007</v>
      </c>
      <c r="G16849">
        <v>250.06478249859089</v>
      </c>
      <c r="H16849">
        <f t="shared" si="279"/>
        <v>313.75044100314665</v>
      </c>
      <c r="I16849">
        <v>1.1504410031466519</v>
      </c>
    </row>
    <row r="16850" spans="5:9" x14ac:dyDescent="0.25">
      <c r="E16850">
        <v>312.7</v>
      </c>
      <c r="F16850">
        <v>1.0800000000000007</v>
      </c>
      <c r="G16850">
        <v>249.82346684281973</v>
      </c>
      <c r="H16850">
        <f t="shared" si="279"/>
        <v>313.84512105321659</v>
      </c>
      <c r="I16850">
        <v>1.1451210532165834</v>
      </c>
    </row>
    <row r="16851" spans="5:9" x14ac:dyDescent="0.25">
      <c r="E16851">
        <v>312.8</v>
      </c>
      <c r="F16851">
        <v>1.0800000000000007</v>
      </c>
      <c r="G16851">
        <v>249.5827508114597</v>
      </c>
      <c r="H16851">
        <f t="shared" si="279"/>
        <v>313.93986128867965</v>
      </c>
      <c r="I16851">
        <v>1.1398612886796504</v>
      </c>
    </row>
    <row r="16852" spans="5:9" x14ac:dyDescent="0.25">
      <c r="E16852">
        <v>312.89999999999998</v>
      </c>
      <c r="F16852">
        <v>1.0800000000000007</v>
      </c>
      <c r="G16852">
        <v>249.3426454313431</v>
      </c>
      <c r="H16852">
        <f t="shared" si="279"/>
        <v>314.03466184552786</v>
      </c>
      <c r="I16852">
        <v>1.1346618455279089</v>
      </c>
    </row>
    <row r="16853" spans="5:9" x14ac:dyDescent="0.25">
      <c r="E16853">
        <v>313</v>
      </c>
      <c r="F16853">
        <v>1.0800000000000007</v>
      </c>
      <c r="G16853">
        <v>249.10316148912557</v>
      </c>
      <c r="H16853">
        <f t="shared" si="279"/>
        <v>314.12952285381743</v>
      </c>
      <c r="I16853">
        <v>1.1295228538174102</v>
      </c>
    </row>
    <row r="16854" spans="5:9" x14ac:dyDescent="0.25">
      <c r="E16854">
        <v>255</v>
      </c>
      <c r="F16854">
        <v>1.0900000000000007</v>
      </c>
      <c r="G16854">
        <v>283.30692059294211</v>
      </c>
      <c r="H16854">
        <f t="shared" si="279"/>
        <v>255.76592034374258</v>
      </c>
      <c r="I16854">
        <v>0.765920343742581</v>
      </c>
    </row>
    <row r="16855" spans="5:9" x14ac:dyDescent="0.25">
      <c r="E16855">
        <v>255.1</v>
      </c>
      <c r="F16855">
        <v>1.0900000000000007</v>
      </c>
      <c r="G16855">
        <v>283.4639845206305</v>
      </c>
      <c r="H16855">
        <f t="shared" si="279"/>
        <v>255.86835820482636</v>
      </c>
      <c r="I16855">
        <v>0.76835820482636208</v>
      </c>
    </row>
    <row r="16856" spans="5:9" x14ac:dyDescent="0.25">
      <c r="E16856">
        <v>255.2</v>
      </c>
      <c r="F16856">
        <v>1.0900000000000007</v>
      </c>
      <c r="G16856">
        <v>283.62051840621177</v>
      </c>
      <c r="H16856">
        <f t="shared" si="279"/>
        <v>255.97078333628758</v>
      </c>
      <c r="I16856">
        <v>0.7707833362876011</v>
      </c>
    </row>
    <row r="16857" spans="5:9" x14ac:dyDescent="0.25">
      <c r="E16857">
        <v>255.3</v>
      </c>
      <c r="F16857">
        <v>1.0900000000000007</v>
      </c>
      <c r="G16857">
        <v>283.77655685897366</v>
      </c>
      <c r="H16857">
        <f t="shared" si="279"/>
        <v>256.073196198814</v>
      </c>
      <c r="I16857">
        <v>0.77319619881397184</v>
      </c>
    </row>
    <row r="16858" spans="5:9" x14ac:dyDescent="0.25">
      <c r="E16858">
        <v>255.4</v>
      </c>
      <c r="F16858">
        <v>1.0900000000000007</v>
      </c>
      <c r="G16858">
        <v>283.93213003934659</v>
      </c>
      <c r="H16858">
        <f t="shared" si="279"/>
        <v>256.17559725058663</v>
      </c>
      <c r="I16858">
        <v>0.7755972505866312</v>
      </c>
    </row>
    <row r="16859" spans="5:9" x14ac:dyDescent="0.25">
      <c r="E16859">
        <v>255.5</v>
      </c>
      <c r="F16859">
        <v>1.0900000000000007</v>
      </c>
      <c r="G16859">
        <v>284.08726404363443</v>
      </c>
      <c r="H16859">
        <f t="shared" si="279"/>
        <v>256.27798694737601</v>
      </c>
      <c r="I16859">
        <v>0.7779869473760328</v>
      </c>
    </row>
    <row r="16860" spans="5:9" x14ac:dyDescent="0.25">
      <c r="E16860">
        <v>255.6</v>
      </c>
      <c r="F16860">
        <v>1.0900000000000007</v>
      </c>
      <c r="G16860">
        <v>284.24198126566841</v>
      </c>
      <c r="H16860">
        <f t="shared" si="279"/>
        <v>256.38036574255688</v>
      </c>
      <c r="I16860">
        <v>0.78036574255689706</v>
      </c>
    </row>
    <row r="16861" spans="5:9" x14ac:dyDescent="0.25">
      <c r="E16861">
        <v>255.7</v>
      </c>
      <c r="F16861">
        <v>1.0900000000000007</v>
      </c>
      <c r="G16861">
        <v>284.39630073617451</v>
      </c>
      <c r="H16861">
        <f t="shared" si="279"/>
        <v>256.48273408705199</v>
      </c>
      <c r="I16861">
        <v>0.78273408705198055</v>
      </c>
    </row>
    <row r="16862" spans="5:9" x14ac:dyDescent="0.25">
      <c r="E16862">
        <v>255.8</v>
      </c>
      <c r="F16862">
        <v>1.0900000000000007</v>
      </c>
      <c r="G16862">
        <v>284.55023844065215</v>
      </c>
      <c r="H16862">
        <f t="shared" si="279"/>
        <v>256.58509242921377</v>
      </c>
      <c r="I16862">
        <v>0.78509242921378397</v>
      </c>
    </row>
    <row r="16863" spans="5:9" x14ac:dyDescent="0.25">
      <c r="E16863">
        <v>255.9</v>
      </c>
      <c r="F16863">
        <v>1.0900000000000007</v>
      </c>
      <c r="G16863">
        <v>284.70380761655917</v>
      </c>
      <c r="H16863">
        <f t="shared" si="279"/>
        <v>256.68744121465301</v>
      </c>
      <c r="I16863">
        <v>0.78744121465299999</v>
      </c>
    </row>
    <row r="16864" spans="5:9" x14ac:dyDescent="0.25">
      <c r="E16864">
        <v>256</v>
      </c>
      <c r="F16864">
        <v>1.0900000000000007</v>
      </c>
      <c r="G16864">
        <v>284.85701903060072</v>
      </c>
      <c r="H16864">
        <f t="shared" si="279"/>
        <v>256.78978088602202</v>
      </c>
      <c r="I16864">
        <v>0.78978088602203056</v>
      </c>
    </row>
    <row r="16865" spans="5:9" x14ac:dyDescent="0.25">
      <c r="E16865">
        <v>256.10000000000002</v>
      </c>
      <c r="F16865">
        <v>1.0900000000000007</v>
      </c>
      <c r="G16865">
        <v>285.00988123691593</v>
      </c>
      <c r="H16865">
        <f t="shared" si="279"/>
        <v>256.89211188276147</v>
      </c>
      <c r="I16865">
        <v>0.79211188276146804</v>
      </c>
    </row>
    <row r="16866" spans="5:9" x14ac:dyDescent="0.25">
      <c r="E16866">
        <v>256.2</v>
      </c>
      <c r="F16866">
        <v>1.0900000000000007</v>
      </c>
      <c r="G16866">
        <v>285.16240081695287</v>
      </c>
      <c r="H16866">
        <f t="shared" si="279"/>
        <v>256.99443464081702</v>
      </c>
      <c r="I16866">
        <v>0.79443464081702753</v>
      </c>
    </row>
    <row r="16867" spans="5:9" x14ac:dyDescent="0.25">
      <c r="E16867">
        <v>256.3</v>
      </c>
      <c r="F16867">
        <v>1.0900000000000007</v>
      </c>
      <c r="G16867">
        <v>285.31458260181637</v>
      </c>
      <c r="H16867">
        <f t="shared" si="279"/>
        <v>257.09674959233399</v>
      </c>
      <c r="I16867">
        <v>0.79674959233398224</v>
      </c>
    </row>
    <row r="16868" spans="5:9" x14ac:dyDescent="0.25">
      <c r="E16868">
        <v>256.39999999999998</v>
      </c>
      <c r="F16868">
        <v>1.0900000000000007</v>
      </c>
      <c r="G16868">
        <v>285.46642987786646</v>
      </c>
      <c r="H16868">
        <f t="shared" si="279"/>
        <v>257.19905716533566</v>
      </c>
      <c r="I16868">
        <v>0.79905716533567128</v>
      </c>
    </row>
    <row r="16869" spans="5:9" x14ac:dyDescent="0.25">
      <c r="E16869">
        <v>256.5</v>
      </c>
      <c r="F16869">
        <v>1.0900000000000007</v>
      </c>
      <c r="G16869">
        <v>285.61794457633692</v>
      </c>
      <c r="H16869">
        <f t="shared" si="279"/>
        <v>257.30135778339229</v>
      </c>
      <c r="I16869">
        <v>0.80135778339226982</v>
      </c>
    </row>
    <row r="16870" spans="5:9" x14ac:dyDescent="0.25">
      <c r="E16870">
        <v>256.60000000000002</v>
      </c>
      <c r="F16870">
        <v>1.0900000000000007</v>
      </c>
      <c r="G16870">
        <v>285.76912744773216</v>
      </c>
      <c r="H16870">
        <f t="shared" si="279"/>
        <v>257.40365186528555</v>
      </c>
      <c r="I16870">
        <v>0.80365186528551769</v>
      </c>
    </row>
    <row r="16871" spans="5:9" x14ac:dyDescent="0.25">
      <c r="E16871">
        <v>256.7</v>
      </c>
      <c r="F16871">
        <v>1.0900000000000007</v>
      </c>
      <c r="G16871">
        <v>285.91997822175188</v>
      </c>
      <c r="H16871">
        <f t="shared" si="279"/>
        <v>257.50593982467467</v>
      </c>
      <c r="I16871">
        <v>0.80593982467466752</v>
      </c>
    </row>
    <row r="16872" spans="5:9" x14ac:dyDescent="0.25">
      <c r="E16872">
        <v>256.8</v>
      </c>
      <c r="F16872">
        <v>1.0900000000000007</v>
      </c>
      <c r="G16872">
        <v>286.07049575347804</v>
      </c>
      <c r="H16872">
        <f t="shared" si="279"/>
        <v>257.60822206976854</v>
      </c>
      <c r="I16872">
        <v>0.80822206976850464</v>
      </c>
    </row>
    <row r="16873" spans="5:9" x14ac:dyDescent="0.25">
      <c r="E16873">
        <v>256.89999999999998</v>
      </c>
      <c r="F16873">
        <v>1.0900000000000007</v>
      </c>
      <c r="G16873">
        <v>286.22067815654628</v>
      </c>
      <c r="H16873">
        <f t="shared" si="279"/>
        <v>257.71049900300778</v>
      </c>
      <c r="I16873">
        <v>0.81049900300778543</v>
      </c>
    </row>
    <row r="16874" spans="5:9" x14ac:dyDescent="0.25">
      <c r="E16874">
        <v>257</v>
      </c>
      <c r="F16874">
        <v>1.0900000000000007</v>
      </c>
      <c r="G16874">
        <v>286.3705229240104</v>
      </c>
      <c r="H16874">
        <f t="shared" si="279"/>
        <v>257.81277102076211</v>
      </c>
      <c r="I16874">
        <v>0.81277102076208907</v>
      </c>
    </row>
    <row r="16875" spans="5:9" x14ac:dyDescent="0.25">
      <c r="E16875">
        <v>257.10000000000002</v>
      </c>
      <c r="F16875">
        <v>1.0900000000000007</v>
      </c>
      <c r="G16875">
        <v>286.52002703759075</v>
      </c>
      <c r="H16875">
        <f t="shared" si="279"/>
        <v>257.91503851304458</v>
      </c>
      <c r="I16875">
        <v>0.81503851304454145</v>
      </c>
    </row>
    <row r="16876" spans="5:9" x14ac:dyDescent="0.25">
      <c r="E16876">
        <v>257.2</v>
      </c>
      <c r="F16876">
        <v>1.0900000000000007</v>
      </c>
      <c r="G16876">
        <v>286.6691870659829</v>
      </c>
      <c r="H16876">
        <f t="shared" si="279"/>
        <v>258.01730186324755</v>
      </c>
      <c r="I16876">
        <v>0.81730186324755916</v>
      </c>
    </row>
    <row r="16877" spans="5:9" x14ac:dyDescent="0.25">
      <c r="E16877">
        <v>257.3</v>
      </c>
      <c r="F16877">
        <v>1.0900000000000007</v>
      </c>
      <c r="G16877">
        <v>286.81799925288527</v>
      </c>
      <c r="H16877">
        <f t="shared" si="279"/>
        <v>258.11956144790224</v>
      </c>
      <c r="I16877">
        <v>0.81956144790222629</v>
      </c>
    </row>
    <row r="16878" spans="5:9" x14ac:dyDescent="0.25">
      <c r="E16878">
        <v>257.39999999999998</v>
      </c>
      <c r="F16878">
        <v>1.0900000000000007</v>
      </c>
      <c r="G16878">
        <v>286.96645959538625</v>
      </c>
      <c r="H16878">
        <f t="shared" si="279"/>
        <v>258.22181763646358</v>
      </c>
      <c r="I16878">
        <v>0.82181763646362282</v>
      </c>
    </row>
    <row r="16879" spans="5:9" x14ac:dyDescent="0.25">
      <c r="E16879">
        <v>257.5</v>
      </c>
      <c r="F16879">
        <v>1.0900000000000007</v>
      </c>
      <c r="G16879">
        <v>287.11456391333297</v>
      </c>
      <c r="H16879">
        <f t="shared" si="279"/>
        <v>258.32407079112397</v>
      </c>
      <c r="I16879">
        <v>0.82407079112394943</v>
      </c>
    </row>
    <row r="16880" spans="5:9" x14ac:dyDescent="0.25">
      <c r="E16880">
        <v>257.60000000000002</v>
      </c>
      <c r="F16880">
        <v>1.0900000000000007</v>
      </c>
      <c r="G16880">
        <v>287.26230791028536</v>
      </c>
      <c r="H16880">
        <f t="shared" si="279"/>
        <v>258.42632126665495</v>
      </c>
      <c r="I16880">
        <v>0.826321266654929</v>
      </c>
    </row>
    <row r="16881" spans="5:9" x14ac:dyDescent="0.25">
      <c r="E16881">
        <v>257.7</v>
      </c>
      <c r="F16881">
        <v>1.0900000000000007</v>
      </c>
      <c r="G16881">
        <v>287.40968722663894</v>
      </c>
      <c r="H16881">
        <f t="shared" si="279"/>
        <v>258.52856941028062</v>
      </c>
      <c r="I16881">
        <v>0.82856941028064524</v>
      </c>
    </row>
    <row r="16882" spans="5:9" x14ac:dyDescent="0.25">
      <c r="E16882">
        <v>257.8</v>
      </c>
      <c r="F16882">
        <v>1.0900000000000007</v>
      </c>
      <c r="G16882">
        <v>287.5566974854803</v>
      </c>
      <c r="H16882">
        <f t="shared" si="279"/>
        <v>258.63081556158158</v>
      </c>
      <c r="I16882">
        <v>0.83081556158157421</v>
      </c>
    </row>
    <row r="16883" spans="5:9" x14ac:dyDescent="0.25">
      <c r="E16883">
        <v>257.89999999999998</v>
      </c>
      <c r="F16883">
        <v>1.0900000000000007</v>
      </c>
      <c r="G16883">
        <v>287.70333433171885</v>
      </c>
      <c r="H16883">
        <f t="shared" si="279"/>
        <v>258.73306005243023</v>
      </c>
      <c r="I16883">
        <v>0.83306005243025238</v>
      </c>
    </row>
    <row r="16884" spans="5:9" x14ac:dyDescent="0.25">
      <c r="E16884">
        <v>258</v>
      </c>
      <c r="F16884">
        <v>1.0900000000000007</v>
      </c>
      <c r="G16884">
        <v>287.84959346501824</v>
      </c>
      <c r="H16884">
        <f t="shared" si="279"/>
        <v>258.83530320695871</v>
      </c>
      <c r="I16884">
        <v>0.83530320695874039</v>
      </c>
    </row>
    <row r="16885" spans="5:9" x14ac:dyDescent="0.25">
      <c r="E16885">
        <v>258.10000000000002</v>
      </c>
      <c r="F16885">
        <v>1.0900000000000007</v>
      </c>
      <c r="G16885">
        <v>287.99547066702894</v>
      </c>
      <c r="H16885">
        <f t="shared" si="279"/>
        <v>258.93754534155772</v>
      </c>
      <c r="I16885">
        <v>0.83754534155771365</v>
      </c>
    </row>
    <row r="16886" spans="5:9" x14ac:dyDescent="0.25">
      <c r="E16886">
        <v>258.2</v>
      </c>
      <c r="F16886">
        <v>1.0900000000000007</v>
      </c>
      <c r="G16886">
        <v>288.14096182340489</v>
      </c>
      <c r="H16886">
        <f t="shared" si="279"/>
        <v>259.03978676490675</v>
      </c>
      <c r="I16886">
        <v>0.83978676490678539</v>
      </c>
    </row>
    <row r="16887" spans="5:9" x14ac:dyDescent="0.25">
      <c r="E16887">
        <v>258.3</v>
      </c>
      <c r="F16887">
        <v>1.0900000000000007</v>
      </c>
      <c r="G16887">
        <v>288.28606294106379</v>
      </c>
      <c r="H16887">
        <f t="shared" si="279"/>
        <v>259.14202777803536</v>
      </c>
      <c r="I16887">
        <v>0.84202777803533646</v>
      </c>
    </row>
    <row r="16888" spans="5:9" x14ac:dyDescent="0.25">
      <c r="E16888">
        <v>258.39999999999998</v>
      </c>
      <c r="F16888">
        <v>1.0900000000000007</v>
      </c>
      <c r="G16888">
        <v>288.43077016113131</v>
      </c>
      <c r="H16888">
        <f t="shared" si="279"/>
        <v>259.24426867441304</v>
      </c>
      <c r="I16888">
        <v>0.84426867441304554</v>
      </c>
    </row>
    <row r="16889" spans="5:9" x14ac:dyDescent="0.25">
      <c r="E16889">
        <v>258.5</v>
      </c>
      <c r="F16889">
        <v>1.0900000000000007</v>
      </c>
      <c r="G16889">
        <v>288.5750797679878</v>
      </c>
      <c r="H16889">
        <f t="shared" si="279"/>
        <v>259.346509740069</v>
      </c>
      <c r="I16889">
        <v>0.8465097400689735</v>
      </c>
    </row>
    <row r="16890" spans="5:9" x14ac:dyDescent="0.25">
      <c r="E16890">
        <v>258.60000000000002</v>
      </c>
      <c r="F16890">
        <v>1.0900000000000007</v>
      </c>
      <c r="G16890">
        <v>288.71898819481612</v>
      </c>
      <c r="H16890">
        <f t="shared" si="279"/>
        <v>259.44875125373795</v>
      </c>
      <c r="I16890">
        <v>0.84875125373793658</v>
      </c>
    </row>
    <row r="16891" spans="5:9" x14ac:dyDescent="0.25">
      <c r="E16891">
        <v>258.7</v>
      </c>
      <c r="F16891">
        <v>1.0900000000000007</v>
      </c>
      <c r="G16891">
        <v>288.86249202602733</v>
      </c>
      <c r="H16891">
        <f t="shared" si="279"/>
        <v>259.55099348703277</v>
      </c>
      <c r="I16891">
        <v>0.85099348703277689</v>
      </c>
    </row>
    <row r="16892" spans="5:9" x14ac:dyDescent="0.25">
      <c r="E16892">
        <v>258.8</v>
      </c>
      <c r="F16892">
        <v>1.0900000000000007</v>
      </c>
      <c r="G16892">
        <v>289.00558799692197</v>
      </c>
      <c r="H16892">
        <f t="shared" si="279"/>
        <v>259.65323670464096</v>
      </c>
      <c r="I16892">
        <v>0.85323670464093504</v>
      </c>
    </row>
    <row r="16893" spans="5:9" x14ac:dyDescent="0.25">
      <c r="E16893">
        <v>258.89999999999998</v>
      </c>
      <c r="F16893">
        <v>1.0900000000000007</v>
      </c>
      <c r="G16893">
        <v>289.14827299092354</v>
      </c>
      <c r="H16893">
        <f t="shared" si="279"/>
        <v>259.75548116454371</v>
      </c>
      <c r="I16893">
        <v>0.85548116454370715</v>
      </c>
    </row>
    <row r="16894" spans="5:9" x14ac:dyDescent="0.25">
      <c r="E16894">
        <v>259</v>
      </c>
      <c r="F16894">
        <v>1.0900000000000007</v>
      </c>
      <c r="G16894">
        <v>289.29054403470116</v>
      </c>
      <c r="H16894">
        <f t="shared" si="279"/>
        <v>259.85772711825638</v>
      </c>
      <c r="I16894">
        <v>0.85772711825638215</v>
      </c>
    </row>
    <row r="16895" spans="5:9" x14ac:dyDescent="0.25">
      <c r="E16895">
        <v>259.10000000000002</v>
      </c>
      <c r="F16895">
        <v>1.0900000000000007</v>
      </c>
      <c r="G16895">
        <v>289.43239829147905</v>
      </c>
      <c r="H16895">
        <f t="shared" si="279"/>
        <v>259.95997481108748</v>
      </c>
      <c r="I16895">
        <v>0.85997481108748031</v>
      </c>
    </row>
    <row r="16896" spans="5:9" x14ac:dyDescent="0.25">
      <c r="E16896">
        <v>259.2</v>
      </c>
      <c r="F16896">
        <v>1.0900000000000007</v>
      </c>
      <c r="G16896">
        <v>289.5738330528111</v>
      </c>
      <c r="H16896">
        <f t="shared" si="279"/>
        <v>260.06222448241516</v>
      </c>
      <c r="I16896">
        <v>0.86222448241519967</v>
      </c>
    </row>
    <row r="16897" spans="5:9" x14ac:dyDescent="0.25">
      <c r="E16897">
        <v>259.3</v>
      </c>
      <c r="F16897">
        <v>1.0900000000000007</v>
      </c>
      <c r="G16897">
        <v>289.7148457290798</v>
      </c>
      <c r="H16897">
        <f t="shared" si="279"/>
        <v>260.16447636597917</v>
      </c>
      <c r="I16897">
        <v>0.86447636597917066</v>
      </c>
    </row>
    <row r="16898" spans="5:9" x14ac:dyDescent="0.25">
      <c r="E16898">
        <v>259.39999999999998</v>
      </c>
      <c r="F16898">
        <v>1.0900000000000007</v>
      </c>
      <c r="G16898">
        <v>289.85543383896135</v>
      </c>
      <c r="H16898">
        <f t="shared" si="279"/>
        <v>260.26673069018563</v>
      </c>
      <c r="I16898">
        <v>0.86673069018562698</v>
      </c>
    </row>
    <row r="16899" spans="5:9" x14ac:dyDescent="0.25">
      <c r="E16899">
        <v>259.5</v>
      </c>
      <c r="F16899">
        <v>1.0900000000000007</v>
      </c>
      <c r="G16899">
        <v>289.99559499807953</v>
      </c>
      <c r="H16899">
        <f t="shared" si="279"/>
        <v>260.36898767842405</v>
      </c>
      <c r="I16899">
        <v>0.8689876784240651</v>
      </c>
    </row>
    <row r="16900" spans="5:9" x14ac:dyDescent="0.25">
      <c r="E16900">
        <v>259.60000000000002</v>
      </c>
      <c r="F16900">
        <v>1.0900000000000007</v>
      </c>
      <c r="G16900">
        <v>290.13532690705489</v>
      </c>
      <c r="H16900">
        <f t="shared" si="279"/>
        <v>260.47124754939352</v>
      </c>
      <c r="I16900">
        <v>0.8712475493935079</v>
      </c>
    </row>
    <row r="16901" spans="5:9" x14ac:dyDescent="0.25">
      <c r="E16901">
        <v>259.7</v>
      </c>
      <c r="F16901">
        <v>1.0900000000000007</v>
      </c>
      <c r="G16901">
        <v>290.27462733913819</v>
      </c>
      <c r="H16901">
        <f t="shared" si="279"/>
        <v>260.57351051743655</v>
      </c>
      <c r="I16901">
        <v>0.87351051743654118</v>
      </c>
    </row>
    <row r="16902" spans="5:9" x14ac:dyDescent="0.25">
      <c r="E16902">
        <v>259.8</v>
      </c>
      <c r="F16902">
        <v>1.0900000000000007</v>
      </c>
      <c r="G16902">
        <v>290.41349412760098</v>
      </c>
      <c r="H16902">
        <f t="shared" ref="H16902:H16965" si="280">E16902+I16902</f>
        <v>260.67577679287928</v>
      </c>
      <c r="I16902">
        <v>0.87577679287927246</v>
      </c>
    </row>
    <row r="16903" spans="5:9" x14ac:dyDescent="0.25">
      <c r="E16903">
        <v>259.89999999999998</v>
      </c>
      <c r="F16903">
        <v>1.0900000000000007</v>
      </c>
      <c r="G16903">
        <v>290.55192515304032</v>
      </c>
      <c r="H16903">
        <f t="shared" si="280"/>
        <v>260.77804658237545</v>
      </c>
      <c r="I16903">
        <v>0.87804658237548905</v>
      </c>
    </row>
    <row r="16904" spans="5:9" x14ac:dyDescent="0.25">
      <c r="E16904">
        <v>260</v>
      </c>
      <c r="F16904">
        <v>1.0900000000000007</v>
      </c>
      <c r="G16904">
        <v>290.68991833073977</v>
      </c>
      <c r="H16904">
        <f t="shared" si="280"/>
        <v>260.8803200892533</v>
      </c>
      <c r="I16904">
        <v>0.88032008925331595</v>
      </c>
    </row>
    <row r="16905" spans="5:9" x14ac:dyDescent="0.25">
      <c r="E16905">
        <v>260.10000000000002</v>
      </c>
      <c r="F16905">
        <v>1.0900000000000007</v>
      </c>
      <c r="G16905">
        <v>290.82747159821406</v>
      </c>
      <c r="H16905">
        <f t="shared" si="280"/>
        <v>260.9825975138628</v>
      </c>
      <c r="I16905">
        <v>0.88259751386276808</v>
      </c>
    </row>
    <row r="16906" spans="5:9" x14ac:dyDescent="0.25">
      <c r="E16906">
        <v>260.2</v>
      </c>
      <c r="F16906">
        <v>1.0900000000000007</v>
      </c>
      <c r="G16906">
        <v>290.96458290305054</v>
      </c>
      <c r="H16906">
        <f t="shared" si="280"/>
        <v>261.08487905392263</v>
      </c>
      <c r="I16906">
        <v>0.88487905392263011</v>
      </c>
    </row>
    <row r="16907" spans="5:9" x14ac:dyDescent="0.25">
      <c r="E16907">
        <v>260.3</v>
      </c>
      <c r="F16907">
        <v>1.0900000000000007</v>
      </c>
      <c r="G16907">
        <v>291.10125019114798</v>
      </c>
      <c r="H16907">
        <f t="shared" si="280"/>
        <v>261.18716490486531</v>
      </c>
      <c r="I16907">
        <v>0.88716490486527577</v>
      </c>
    </row>
    <row r="16908" spans="5:9" x14ac:dyDescent="0.25">
      <c r="E16908">
        <v>260.39999999999998</v>
      </c>
      <c r="F16908">
        <v>1.0900000000000007</v>
      </c>
      <c r="G16908">
        <v>291.23747139543991</v>
      </c>
      <c r="H16908">
        <f t="shared" si="280"/>
        <v>261.28945526017799</v>
      </c>
      <c r="I16908">
        <v>0.88945526017800747</v>
      </c>
    </row>
    <row r="16909" spans="5:9" x14ac:dyDescent="0.25">
      <c r="E16909">
        <v>260.5</v>
      </c>
      <c r="F16909">
        <v>1.0900000000000007</v>
      </c>
      <c r="G16909">
        <v>291.37324442517757</v>
      </c>
      <c r="H16909">
        <f t="shared" si="280"/>
        <v>261.39175031173966</v>
      </c>
      <c r="I16909">
        <v>0.89175031173967512</v>
      </c>
    </row>
    <row r="16910" spans="5:9" x14ac:dyDescent="0.25">
      <c r="E16910">
        <v>260.60000000000002</v>
      </c>
      <c r="F16910">
        <v>1.0900000000000007</v>
      </c>
      <c r="G16910">
        <v>291.508567155837</v>
      </c>
      <c r="H16910">
        <f t="shared" si="280"/>
        <v>261.49405025015147</v>
      </c>
      <c r="I16910">
        <v>0.89405025015143702</v>
      </c>
    </row>
    <row r="16911" spans="5:9" x14ac:dyDescent="0.25">
      <c r="E16911">
        <v>260.7</v>
      </c>
      <c r="F16911">
        <v>1.0900000000000007</v>
      </c>
      <c r="G16911">
        <v>291.64343741970208</v>
      </c>
      <c r="H16911">
        <f t="shared" si="280"/>
        <v>261.59635526506054</v>
      </c>
      <c r="I16911">
        <v>0.89635526506053909</v>
      </c>
    </row>
    <row r="16912" spans="5:9" x14ac:dyDescent="0.25">
      <c r="E16912">
        <v>260.8</v>
      </c>
      <c r="F16912">
        <v>1.0900000000000007</v>
      </c>
      <c r="G16912">
        <v>291.77785299716811</v>
      </c>
      <c r="H16912">
        <f t="shared" si="280"/>
        <v>261.69866554547622</v>
      </c>
      <c r="I16912">
        <v>0.89866554547618516</v>
      </c>
    </row>
    <row r="16913" spans="5:9" x14ac:dyDescent="0.25">
      <c r="E16913">
        <v>260.89999999999998</v>
      </c>
      <c r="F16913">
        <v>1.0900000000000007</v>
      </c>
      <c r="G16913">
        <v>291.91181160879728</v>
      </c>
      <c r="H16913">
        <f t="shared" si="280"/>
        <v>261.8009812800766</v>
      </c>
      <c r="I16913">
        <v>0.90098128007660649</v>
      </c>
    </row>
    <row r="16914" spans="5:9" x14ac:dyDescent="0.25">
      <c r="E16914">
        <v>261</v>
      </c>
      <c r="F16914">
        <v>1.0900000000000007</v>
      </c>
      <c r="G16914">
        <v>292.04531090815175</v>
      </c>
      <c r="H16914">
        <f t="shared" si="280"/>
        <v>261.90330265750652</v>
      </c>
      <c r="I16914">
        <v>0.90330265750653627</v>
      </c>
    </row>
    <row r="16915" spans="5:9" x14ac:dyDescent="0.25">
      <c r="E16915">
        <v>261.10000000000002</v>
      </c>
      <c r="F16915">
        <v>1.0900000000000007</v>
      </c>
      <c r="G16915">
        <v>292.17834847541991</v>
      </c>
      <c r="H16915">
        <f t="shared" si="280"/>
        <v>262.00562986666449</v>
      </c>
      <c r="I16915">
        <v>0.90562986666444523</v>
      </c>
    </row>
    <row r="16916" spans="5:9" x14ac:dyDescent="0.25">
      <c r="E16916">
        <v>261.2</v>
      </c>
      <c r="F16916">
        <v>1.0900000000000007</v>
      </c>
      <c r="G16916">
        <v>292.31092181184368</v>
      </c>
      <c r="H16916">
        <f t="shared" si="280"/>
        <v>262.10796309697889</v>
      </c>
      <c r="I16916">
        <v>0.90796309697891397</v>
      </c>
    </row>
    <row r="16917" spans="5:9" x14ac:dyDescent="0.25">
      <c r="E16917">
        <v>261.3</v>
      </c>
      <c r="F16917">
        <v>1.0900000000000007</v>
      </c>
      <c r="G16917">
        <v>292.44302833494862</v>
      </c>
      <c r="H16917">
        <f t="shared" si="280"/>
        <v>262.21030253867366</v>
      </c>
      <c r="I16917">
        <v>0.91030253867364064</v>
      </c>
    </row>
    <row r="16918" spans="5:9" x14ac:dyDescent="0.25">
      <c r="E16918">
        <v>261.39999999999998</v>
      </c>
      <c r="F16918">
        <v>1.0900000000000007</v>
      </c>
      <c r="G16918">
        <v>292.57466537457123</v>
      </c>
      <c r="H16918">
        <f t="shared" si="280"/>
        <v>262.3126483830207</v>
      </c>
      <c r="I16918">
        <v>0.91264838302070672</v>
      </c>
    </row>
    <row r="16919" spans="5:9" x14ac:dyDescent="0.25">
      <c r="E16919">
        <v>261.5</v>
      </c>
      <c r="F16919">
        <v>1.0900000000000007</v>
      </c>
      <c r="G16919">
        <v>292.70583016967186</v>
      </c>
      <c r="H16919">
        <f t="shared" si="280"/>
        <v>262.4150008225817</v>
      </c>
      <c r="I16919">
        <v>0.91500082258170745</v>
      </c>
    </row>
    <row r="16920" spans="5:9" x14ac:dyDescent="0.25">
      <c r="E16920">
        <v>261.60000000000002</v>
      </c>
      <c r="F16920">
        <v>1.0900000000000007</v>
      </c>
      <c r="G16920">
        <v>292.83651986591667</v>
      </c>
      <c r="H16920">
        <f t="shared" si="280"/>
        <v>262.51736005143658</v>
      </c>
      <c r="I16920">
        <v>0.91736005143654975</v>
      </c>
    </row>
    <row r="16921" spans="5:9" x14ac:dyDescent="0.25">
      <c r="E16921">
        <v>261.7</v>
      </c>
      <c r="F16921">
        <v>1.0900000000000007</v>
      </c>
      <c r="G16921">
        <v>292.96673151400745</v>
      </c>
      <c r="H16921">
        <f t="shared" si="280"/>
        <v>262.61972626539966</v>
      </c>
      <c r="I16921">
        <v>0.91972626539969804</v>
      </c>
    </row>
    <row r="16922" spans="5:9" x14ac:dyDescent="0.25">
      <c r="E16922">
        <v>261.8</v>
      </c>
      <c r="F16922">
        <v>1.0900000000000007</v>
      </c>
      <c r="G16922">
        <v>293.09646206873202</v>
      </c>
      <c r="H16922">
        <f t="shared" si="280"/>
        <v>262.7220996622238</v>
      </c>
      <c r="I16922">
        <v>0.9220996622237867</v>
      </c>
    </row>
    <row r="16923" spans="5:9" x14ac:dyDescent="0.25">
      <c r="E16923">
        <v>261.89999999999998</v>
      </c>
      <c r="F16923">
        <v>1.0900000000000007</v>
      </c>
      <c r="G16923">
        <v>293.22570838870746</v>
      </c>
      <c r="H16923">
        <f t="shared" si="280"/>
        <v>262.82448044179051</v>
      </c>
      <c r="I16923">
        <v>0.92448044179052158</v>
      </c>
    </row>
    <row r="16924" spans="5:9" x14ac:dyDescent="0.25">
      <c r="E16924">
        <v>262</v>
      </c>
      <c r="F16924">
        <v>1.0900000000000007</v>
      </c>
      <c r="G16924">
        <v>293.35446723678092</v>
      </c>
      <c r="H16924">
        <f t="shared" si="280"/>
        <v>262.92686880628889</v>
      </c>
      <c r="I16924">
        <v>0.92686880628891077</v>
      </c>
    </row>
    <row r="16925" spans="5:9" x14ac:dyDescent="0.25">
      <c r="E16925">
        <v>262.10000000000002</v>
      </c>
      <c r="F16925">
        <v>1.0900000000000007</v>
      </c>
      <c r="G16925">
        <v>293.48273528105364</v>
      </c>
      <c r="H16925">
        <f t="shared" si="280"/>
        <v>263.02926496038094</v>
      </c>
      <c r="I16925">
        <v>0.92926496038092232</v>
      </c>
    </row>
    <row r="16926" spans="5:9" x14ac:dyDescent="0.25">
      <c r="E16926">
        <v>262.2</v>
      </c>
      <c r="F16926">
        <v>1.0900000000000007</v>
      </c>
      <c r="G16926">
        <v>293.61050909648907</v>
      </c>
      <c r="H16926">
        <f t="shared" si="280"/>
        <v>263.1316691113546</v>
      </c>
      <c r="I16926">
        <v>0.93166911135462716</v>
      </c>
    </row>
    <row r="16927" spans="5:9" x14ac:dyDescent="0.25">
      <c r="E16927">
        <v>262.3</v>
      </c>
      <c r="F16927">
        <v>1.0900000000000007</v>
      </c>
      <c r="G16927">
        <v>293.73778516706494</v>
      </c>
      <c r="H16927">
        <f t="shared" si="280"/>
        <v>263.23408146926511</v>
      </c>
      <c r="I16927">
        <v>0.93408146926506996</v>
      </c>
    </row>
    <row r="16928" spans="5:9" x14ac:dyDescent="0.25">
      <c r="E16928">
        <v>262.39999999999998</v>
      </c>
      <c r="F16928">
        <v>1.0900000000000007</v>
      </c>
      <c r="G16928">
        <v>293.86455988842727</v>
      </c>
      <c r="H16928">
        <f t="shared" si="280"/>
        <v>263.33650224706304</v>
      </c>
      <c r="I16928">
        <v>0.9365022470630483</v>
      </c>
    </row>
    <row r="16929" spans="5:9" x14ac:dyDescent="0.25">
      <c r="E16929">
        <v>262.5</v>
      </c>
      <c r="F16929">
        <v>1.0900000000000007</v>
      </c>
      <c r="G16929">
        <v>293.99082957100347</v>
      </c>
      <c r="H16929">
        <f t="shared" si="280"/>
        <v>263.43893166071206</v>
      </c>
      <c r="I16929">
        <v>0.93893166071206891</v>
      </c>
    </row>
    <row r="16930" spans="5:9" x14ac:dyDescent="0.25">
      <c r="E16930">
        <v>262.60000000000002</v>
      </c>
      <c r="F16930">
        <v>1.0900000000000007</v>
      </c>
      <c r="G16930">
        <v>294.11659044353053</v>
      </c>
      <c r="H16930">
        <f t="shared" si="280"/>
        <v>263.54136992929381</v>
      </c>
      <c r="I16930">
        <v>0.94136992929376928</v>
      </c>
    </row>
    <row r="16931" spans="5:9" x14ac:dyDescent="0.25">
      <c r="E16931">
        <v>262.7</v>
      </c>
      <c r="F16931">
        <v>1.0900000000000007</v>
      </c>
      <c r="G16931">
        <v>294.24183865695397</v>
      </c>
      <c r="H16931">
        <f t="shared" si="280"/>
        <v>263.64381727510215</v>
      </c>
      <c r="I16931">
        <v>0.94381727510213631</v>
      </c>
    </row>
    <row r="16932" spans="5:9" x14ac:dyDescent="0.25">
      <c r="E16932">
        <v>262.8</v>
      </c>
      <c r="F16932">
        <v>1.0900000000000007</v>
      </c>
      <c r="G16932">
        <v>294.36657028865358</v>
      </c>
      <c r="H16932">
        <f t="shared" si="280"/>
        <v>263.74627392372685</v>
      </c>
      <c r="I16932">
        <v>0.94627392372686137</v>
      </c>
    </row>
    <row r="16933" spans="5:9" x14ac:dyDescent="0.25">
      <c r="E16933">
        <v>262.89999999999998</v>
      </c>
      <c r="F16933">
        <v>1.0900000000000007</v>
      </c>
      <c r="G16933">
        <v>294.49078134695077</v>
      </c>
      <c r="H16933">
        <f t="shared" si="280"/>
        <v>263.84874010412619</v>
      </c>
      <c r="I16933">
        <v>0.94874010412622289</v>
      </c>
    </row>
    <row r="16934" spans="5:9" x14ac:dyDescent="0.25">
      <c r="E16934">
        <v>263</v>
      </c>
      <c r="F16934">
        <v>1.0900000000000007</v>
      </c>
      <c r="G16934">
        <v>294.61446777585491</v>
      </c>
      <c r="H16934">
        <f t="shared" si="280"/>
        <v>263.95121604868984</v>
      </c>
      <c r="I16934">
        <v>0.95121604868986742</v>
      </c>
    </row>
    <row r="16935" spans="5:9" x14ac:dyDescent="0.25">
      <c r="E16935">
        <v>263.10000000000002</v>
      </c>
      <c r="F16935">
        <v>1.0900000000000007</v>
      </c>
      <c r="G16935">
        <v>294.73762546000501</v>
      </c>
      <c r="H16935">
        <f t="shared" si="280"/>
        <v>264.05370199329195</v>
      </c>
      <c r="I16935">
        <v>0.95370199329193417</v>
      </c>
    </row>
    <row r="16936" spans="5:9" x14ac:dyDescent="0.25">
      <c r="E16936">
        <v>263.2</v>
      </c>
      <c r="F16936">
        <v>1.0900000000000007</v>
      </c>
      <c r="G16936">
        <v>294.86025022976469</v>
      </c>
      <c r="H16936">
        <f t="shared" si="280"/>
        <v>264.15619817733489</v>
      </c>
      <c r="I16936">
        <v>0.95619817733490176</v>
      </c>
    </row>
    <row r="16937" spans="5:9" x14ac:dyDescent="0.25">
      <c r="E16937">
        <v>263.3</v>
      </c>
      <c r="F16937">
        <v>1.0900000000000007</v>
      </c>
      <c r="G16937">
        <v>294.98233786643004</v>
      </c>
      <c r="H16937">
        <f t="shared" si="280"/>
        <v>264.25870484378464</v>
      </c>
      <c r="I16937">
        <v>0.95870484378465226</v>
      </c>
    </row>
    <row r="16938" spans="5:9" x14ac:dyDescent="0.25">
      <c r="E16938">
        <v>263.39999999999998</v>
      </c>
      <c r="F16938">
        <v>1.0900000000000007</v>
      </c>
      <c r="G16938">
        <v>295.1038841075104</v>
      </c>
      <c r="H16938">
        <f t="shared" si="280"/>
        <v>264.3612222391971</v>
      </c>
      <c r="I16938">
        <v>0.96122223919714644</v>
      </c>
    </row>
    <row r="16939" spans="5:9" x14ac:dyDescent="0.25">
      <c r="E16939">
        <v>263.5</v>
      </c>
      <c r="F16939">
        <v>1.0900000000000007</v>
      </c>
      <c r="G16939">
        <v>295.22488465204458</v>
      </c>
      <c r="H16939">
        <f t="shared" si="280"/>
        <v>264.4637506137372</v>
      </c>
      <c r="I16939">
        <v>0.96375061373717807</v>
      </c>
    </row>
    <row r="16940" spans="5:9" x14ac:dyDescent="0.25">
      <c r="E16940">
        <v>263.60000000000002</v>
      </c>
      <c r="F16940">
        <v>1.0900000000000007</v>
      </c>
      <c r="G16940">
        <v>295.3453351659162</v>
      </c>
      <c r="H16940">
        <f t="shared" si="280"/>
        <v>264.56629022118972</v>
      </c>
      <c r="I16940">
        <v>0.96629022118966823</v>
      </c>
    </row>
    <row r="16941" spans="5:9" x14ac:dyDescent="0.25">
      <c r="E16941">
        <v>263.7</v>
      </c>
      <c r="F16941">
        <v>1.0900000000000007</v>
      </c>
      <c r="G16941">
        <v>295.46523128713409</v>
      </c>
      <c r="H16941">
        <f t="shared" si="280"/>
        <v>264.66884131896393</v>
      </c>
      <c r="I16941">
        <v>0.96884131896393211</v>
      </c>
    </row>
    <row r="16942" spans="5:9" x14ac:dyDescent="0.25">
      <c r="E16942">
        <v>263.8</v>
      </c>
      <c r="F16942">
        <v>1.0900000000000007</v>
      </c>
      <c r="G16942">
        <v>295.5845686310451</v>
      </c>
      <c r="H16942">
        <f t="shared" si="280"/>
        <v>264.77140416809141</v>
      </c>
      <c r="I16942">
        <v>0.97140416809138797</v>
      </c>
    </row>
    <row r="16943" spans="5:9" x14ac:dyDescent="0.25">
      <c r="E16943">
        <v>263.89999999999998</v>
      </c>
      <c r="F16943">
        <v>1.0900000000000007</v>
      </c>
      <c r="G16943">
        <v>295.70334279544966</v>
      </c>
      <c r="H16943">
        <f t="shared" si="280"/>
        <v>264.87397903321715</v>
      </c>
      <c r="I16943">
        <v>0.97397903321715029</v>
      </c>
    </row>
    <row r="16944" spans="5:9" x14ac:dyDescent="0.25">
      <c r="E16944">
        <v>264</v>
      </c>
      <c r="F16944">
        <v>1.0900000000000007</v>
      </c>
      <c r="G16944">
        <v>295.8215493655913</v>
      </c>
      <c r="H16944">
        <f t="shared" si="280"/>
        <v>264.97656618258594</v>
      </c>
      <c r="I16944">
        <v>0.97656618258593175</v>
      </c>
    </row>
    <row r="16945" spans="5:9" x14ac:dyDescent="0.25">
      <c r="E16945">
        <v>264.10000000000002</v>
      </c>
      <c r="F16945">
        <v>1.0900000000000007</v>
      </c>
      <c r="G16945">
        <v>295.93918391899547</v>
      </c>
      <c r="H16945">
        <f t="shared" si="280"/>
        <v>265.07916588802271</v>
      </c>
      <c r="I16945">
        <v>0.97916588802270976</v>
      </c>
    </row>
    <row r="16946" spans="5:9" x14ac:dyDescent="0.25">
      <c r="E16946">
        <v>264.2</v>
      </c>
      <c r="F16946">
        <v>1.0900000000000007</v>
      </c>
      <c r="G16946">
        <v>296.05624203013275</v>
      </c>
      <c r="H16946">
        <f t="shared" si="280"/>
        <v>265.1817784249086</v>
      </c>
      <c r="I16946">
        <v>0.98177842490858414</v>
      </c>
    </row>
    <row r="16947" spans="5:9" x14ac:dyDescent="0.25">
      <c r="E16947">
        <v>264.3</v>
      </c>
      <c r="F16947">
        <v>1.0900000000000007</v>
      </c>
      <c r="G16947">
        <v>296.17271927488645</v>
      </c>
      <c r="H16947">
        <f t="shared" si="280"/>
        <v>265.28440407215226</v>
      </c>
      <c r="I16947">
        <v>0.98440407215222647</v>
      </c>
    </row>
    <row r="16948" spans="5:9" x14ac:dyDescent="0.25">
      <c r="E16948">
        <v>264.39999999999998</v>
      </c>
      <c r="F16948">
        <v>1.0900000000000007</v>
      </c>
      <c r="G16948">
        <v>296.28861123480522</v>
      </c>
      <c r="H16948">
        <f t="shared" si="280"/>
        <v>265.3870431121573</v>
      </c>
      <c r="I16948">
        <v>0.98704311215733609</v>
      </c>
    </row>
    <row r="16949" spans="5:9" x14ac:dyDescent="0.25">
      <c r="E16949">
        <v>264.5</v>
      </c>
      <c r="F16949">
        <v>1.0900000000000007</v>
      </c>
      <c r="G16949">
        <v>296.40391350112395</v>
      </c>
      <c r="H16949">
        <f t="shared" si="280"/>
        <v>265.4896958307865</v>
      </c>
      <c r="I16949">
        <v>0.98969583078648959</v>
      </c>
    </row>
    <row r="16950" spans="5:9" x14ac:dyDescent="0.25">
      <c r="E16950">
        <v>264.60000000000002</v>
      </c>
      <c r="F16950">
        <v>1.0900000000000007</v>
      </c>
      <c r="G16950">
        <v>296.51862167853903</v>
      </c>
      <c r="H16950">
        <f t="shared" si="280"/>
        <v>265.59236251732182</v>
      </c>
      <c r="I16950">
        <v>0.99236251732178293</v>
      </c>
    </row>
    <row r="16951" spans="5:9" x14ac:dyDescent="0.25">
      <c r="E16951">
        <v>264.7</v>
      </c>
      <c r="F16951">
        <v>1.0900000000000007</v>
      </c>
      <c r="G16951">
        <v>296.63273138872614</v>
      </c>
      <c r="H16951">
        <f t="shared" si="280"/>
        <v>265.69504346442261</v>
      </c>
      <c r="I16951">
        <v>0.99504346442260738</v>
      </c>
    </row>
    <row r="16952" spans="5:9" x14ac:dyDescent="0.25">
      <c r="E16952">
        <v>264.8</v>
      </c>
      <c r="F16952">
        <v>1.0900000000000007</v>
      </c>
      <c r="G16952">
        <v>296.74623827359039</v>
      </c>
      <c r="H16952">
        <f t="shared" si="280"/>
        <v>265.79773896808092</v>
      </c>
      <c r="I16952">
        <v>0.99773896808091955</v>
      </c>
    </row>
    <row r="16953" spans="5:9" x14ac:dyDescent="0.25">
      <c r="E16953">
        <v>264.89999999999998</v>
      </c>
      <c r="F16953">
        <v>1.0900000000000007</v>
      </c>
      <c r="G16953">
        <v>296.85913799824186</v>
      </c>
      <c r="H16953">
        <f t="shared" si="280"/>
        <v>265.90044932757434</v>
      </c>
      <c r="I16953">
        <v>1.0004493275743602</v>
      </c>
    </row>
    <row r="16954" spans="5:9" x14ac:dyDescent="0.25">
      <c r="E16954">
        <v>265</v>
      </c>
      <c r="F16954">
        <v>1.0900000000000007</v>
      </c>
      <c r="G16954">
        <v>296.97142625369088</v>
      </c>
      <c r="H16954">
        <f t="shared" si="280"/>
        <v>266.0031748454175</v>
      </c>
      <c r="I16954">
        <v>1.0031748454175207</v>
      </c>
    </row>
    <row r="16955" spans="5:9" x14ac:dyDescent="0.25">
      <c r="E16955">
        <v>265.10000000000002</v>
      </c>
      <c r="F16955">
        <v>1.0900000000000007</v>
      </c>
      <c r="G16955">
        <v>297.08309875926017</v>
      </c>
      <c r="H16955">
        <f t="shared" si="280"/>
        <v>266.10591582731166</v>
      </c>
      <c r="I16955">
        <v>1.005915827311654</v>
      </c>
    </row>
    <row r="16956" spans="5:9" x14ac:dyDescent="0.25">
      <c r="E16956">
        <v>265.2</v>
      </c>
      <c r="F16956">
        <v>1.0900000000000007</v>
      </c>
      <c r="G16956">
        <v>297.19415126471176</v>
      </c>
      <c r="H16956">
        <f t="shared" si="280"/>
        <v>266.20867258209319</v>
      </c>
      <c r="I16956">
        <v>1.0086725820931712</v>
      </c>
    </row>
    <row r="16957" spans="5:9" x14ac:dyDescent="0.25">
      <c r="E16957">
        <v>265.3</v>
      </c>
      <c r="F16957">
        <v>1.0900000000000007</v>
      </c>
      <c r="G16957">
        <v>297.30457955209084</v>
      </c>
      <c r="H16957">
        <f t="shared" si="280"/>
        <v>266.31144542168113</v>
      </c>
      <c r="I16957">
        <v>1.0114454216811253</v>
      </c>
    </row>
    <row r="16958" spans="5:9" x14ac:dyDescent="0.25">
      <c r="E16958">
        <v>265.39999999999998</v>
      </c>
      <c r="F16958">
        <v>1.0900000000000007</v>
      </c>
      <c r="G16958">
        <v>297.41437943728738</v>
      </c>
      <c r="H16958">
        <f t="shared" si="280"/>
        <v>266.41423466102395</v>
      </c>
      <c r="I16958">
        <v>1.0142346610239885</v>
      </c>
    </row>
    <row r="16959" spans="5:9" x14ac:dyDescent="0.25">
      <c r="E16959">
        <v>265.5</v>
      </c>
      <c r="F16959">
        <v>1.0900000000000007</v>
      </c>
      <c r="G16959">
        <v>297.52354677132087</v>
      </c>
      <c r="H16959">
        <f t="shared" si="280"/>
        <v>266.51704061804594</v>
      </c>
      <c r="I16959">
        <v>1.0170406180459528</v>
      </c>
    </row>
    <row r="16960" spans="5:9" x14ac:dyDescent="0.25">
      <c r="E16960">
        <v>265.60000000000002</v>
      </c>
      <c r="F16960">
        <v>1.0900000000000007</v>
      </c>
      <c r="G16960">
        <v>297.63207744135372</v>
      </c>
      <c r="H16960">
        <f t="shared" si="280"/>
        <v>266.619863613593</v>
      </c>
      <c r="I16960">
        <v>1.0198636135929611</v>
      </c>
    </row>
    <row r="16961" spans="5:9" x14ac:dyDescent="0.25">
      <c r="E16961">
        <v>265.7</v>
      </c>
      <c r="F16961">
        <v>1.0900000000000007</v>
      </c>
      <c r="G16961">
        <v>297.73996737144057</v>
      </c>
      <c r="H16961">
        <f t="shared" si="280"/>
        <v>266.72270397137868</v>
      </c>
      <c r="I16961">
        <v>1.0227039713786858</v>
      </c>
    </row>
    <row r="16962" spans="5:9" x14ac:dyDescent="0.25">
      <c r="E16962">
        <v>265.8</v>
      </c>
      <c r="F16962">
        <v>1.0900000000000007</v>
      </c>
      <c r="G16962">
        <v>297.84721252302234</v>
      </c>
      <c r="H16962">
        <f t="shared" si="280"/>
        <v>266.82556201793068</v>
      </c>
      <c r="I16962">
        <v>1.0255620179306566</v>
      </c>
    </row>
    <row r="16963" spans="5:9" x14ac:dyDescent="0.25">
      <c r="E16963">
        <v>265.89999999999998</v>
      </c>
      <c r="F16963">
        <v>1.0900000000000007</v>
      </c>
      <c r="G16963">
        <v>297.95380889517531</v>
      </c>
      <c r="H16963">
        <f t="shared" si="280"/>
        <v>266.92843808253667</v>
      </c>
      <c r="I16963">
        <v>1.0284380825366852</v>
      </c>
    </row>
    <row r="16964" spans="5:9" x14ac:dyDescent="0.25">
      <c r="E16964">
        <v>266</v>
      </c>
      <c r="F16964">
        <v>1.0900000000000007</v>
      </c>
      <c r="G16964">
        <v>298.05975252462605</v>
      </c>
      <c r="H16964">
        <f t="shared" si="280"/>
        <v>267.03133249719178</v>
      </c>
      <c r="I16964">
        <v>1.0313324971917783</v>
      </c>
    </row>
    <row r="16965" spans="5:9" x14ac:dyDescent="0.25">
      <c r="E16965">
        <v>266.10000000000002</v>
      </c>
      <c r="F16965">
        <v>1.0900000000000007</v>
      </c>
      <c r="G16965">
        <v>298.16503948554498</v>
      </c>
      <c r="H16965">
        <f t="shared" si="280"/>
        <v>267.13424559654567</v>
      </c>
      <c r="I16965">
        <v>1.0342455965456487</v>
      </c>
    </row>
    <row r="16966" spans="5:9" x14ac:dyDescent="0.25">
      <c r="E16966">
        <v>266.2</v>
      </c>
      <c r="F16966">
        <v>1.0900000000000007</v>
      </c>
      <c r="G16966">
        <v>298.26966588913109</v>
      </c>
      <c r="H16966">
        <f t="shared" ref="H16966:H17029" si="281">E16966+I16966</f>
        <v>267.23717771785095</v>
      </c>
      <c r="I16966">
        <v>1.037177717850986</v>
      </c>
    </row>
    <row r="16967" spans="5:9" x14ac:dyDescent="0.25">
      <c r="E16967">
        <v>266.3</v>
      </c>
      <c r="F16967">
        <v>1.0900000000000007</v>
      </c>
      <c r="G16967">
        <v>298.37362788300294</v>
      </c>
      <c r="H16967">
        <f t="shared" si="281"/>
        <v>267.3401292009126</v>
      </c>
      <c r="I16967">
        <v>1.0401292009125664</v>
      </c>
    </row>
    <row r="16968" spans="5:9" x14ac:dyDescent="0.25">
      <c r="E16968">
        <v>266.39999999999998</v>
      </c>
      <c r="F16968">
        <v>1.0900000000000007</v>
      </c>
      <c r="G16968">
        <v>298.47692165040945</v>
      </c>
      <c r="H16968">
        <f t="shared" si="281"/>
        <v>267.44310038803729</v>
      </c>
      <c r="I16968">
        <v>1.0431003880373371</v>
      </c>
    </row>
    <row r="16969" spans="5:9" x14ac:dyDescent="0.25">
      <c r="E16969">
        <v>266.5</v>
      </c>
      <c r="F16969">
        <v>1.0900000000000007</v>
      </c>
      <c r="G16969">
        <v>298.5795434092766</v>
      </c>
      <c r="H16969">
        <f t="shared" si="281"/>
        <v>267.54609162398555</v>
      </c>
      <c r="I16969">
        <v>1.0460916239855336</v>
      </c>
    </row>
    <row r="16970" spans="5:9" x14ac:dyDescent="0.25">
      <c r="E16970">
        <v>266.60000000000002</v>
      </c>
      <c r="F16970">
        <v>1.0900000000000007</v>
      </c>
      <c r="G16970">
        <v>298.68148941110559</v>
      </c>
      <c r="H16970">
        <f t="shared" si="281"/>
        <v>267.64910325592297</v>
      </c>
      <c r="I16970">
        <v>1.0491032559229281</v>
      </c>
    </row>
    <row r="16971" spans="5:9" x14ac:dyDescent="0.25">
      <c r="E16971">
        <v>266.7</v>
      </c>
      <c r="F16971">
        <v>1.0900000000000007</v>
      </c>
      <c r="G16971">
        <v>298.78275593973854</v>
      </c>
      <c r="H16971">
        <f t="shared" si="281"/>
        <v>267.75213563337422</v>
      </c>
      <c r="I16971">
        <v>1.0521356333742293</v>
      </c>
    </row>
    <row r="16972" spans="5:9" x14ac:dyDescent="0.25">
      <c r="E16972">
        <v>266.8</v>
      </c>
      <c r="F16972">
        <v>1.0900000000000007</v>
      </c>
      <c r="G16972">
        <v>298.88333931000818</v>
      </c>
      <c r="H16972">
        <f t="shared" si="281"/>
        <v>267.8551891081778</v>
      </c>
      <c r="I16972">
        <v>1.0551891081777611</v>
      </c>
    </row>
    <row r="16973" spans="5:9" x14ac:dyDescent="0.25">
      <c r="E16973">
        <v>266.89999999999998</v>
      </c>
      <c r="F16973">
        <v>1.0900000000000007</v>
      </c>
      <c r="G16973">
        <v>298.9832358662876</v>
      </c>
      <c r="H16973">
        <f t="shared" si="281"/>
        <v>267.95826403444136</v>
      </c>
      <c r="I16973">
        <v>1.0582640344413559</v>
      </c>
    </row>
    <row r="16974" spans="5:9" x14ac:dyDescent="0.25">
      <c r="E16974">
        <v>267</v>
      </c>
      <c r="F16974">
        <v>1.0900000000000007</v>
      </c>
      <c r="G16974">
        <v>299.0824419809573</v>
      </c>
      <c r="H16974">
        <f t="shared" si="281"/>
        <v>268.06136076849958</v>
      </c>
      <c r="I16974">
        <v>1.0613607684995812</v>
      </c>
    </row>
    <row r="16975" spans="5:9" x14ac:dyDescent="0.25">
      <c r="E16975">
        <v>267.10000000000002</v>
      </c>
      <c r="F16975">
        <v>1.0900000000000007</v>
      </c>
      <c r="G16975">
        <v>299.18095405280513</v>
      </c>
      <c r="H16975">
        <f t="shared" si="281"/>
        <v>268.16447966887227</v>
      </c>
      <c r="I16975">
        <v>1.0644796688722731</v>
      </c>
    </row>
    <row r="16976" spans="5:9" x14ac:dyDescent="0.25">
      <c r="E16976">
        <v>267.2</v>
      </c>
      <c r="F16976">
        <v>1.0900000000000007</v>
      </c>
      <c r="G16976">
        <v>299.27876850537621</v>
      </c>
      <c r="H16976">
        <f t="shared" si="281"/>
        <v>268.26762109622439</v>
      </c>
      <c r="I16976">
        <v>1.0676210962243877</v>
      </c>
    </row>
    <row r="16977" spans="5:9" x14ac:dyDescent="0.25">
      <c r="E16977">
        <v>267.3</v>
      </c>
      <c r="F16977">
        <v>1.0900000000000007</v>
      </c>
      <c r="G16977">
        <v>299.37588178528756</v>
      </c>
      <c r="H16977">
        <f t="shared" si="281"/>
        <v>268.37078541332721</v>
      </c>
      <c r="I16977">
        <v>1.0707854133271966</v>
      </c>
    </row>
    <row r="16978" spans="5:9" x14ac:dyDescent="0.25">
      <c r="E16978">
        <v>267.39999999999998</v>
      </c>
      <c r="F16978">
        <v>1.0900000000000007</v>
      </c>
      <c r="G16978">
        <v>299.47229036052454</v>
      </c>
      <c r="H16978">
        <f t="shared" si="281"/>
        <v>268.47397298502074</v>
      </c>
      <c r="I16978">
        <v>1.073972985020776</v>
      </c>
    </row>
    <row r="16979" spans="5:9" x14ac:dyDescent="0.25">
      <c r="E16979">
        <v>267.5</v>
      </c>
      <c r="F16979">
        <v>1.0900000000000007</v>
      </c>
      <c r="G16979">
        <v>299.56799071873331</v>
      </c>
      <c r="H16979">
        <f t="shared" si="281"/>
        <v>268.57718417817784</v>
      </c>
      <c r="I16979">
        <v>1.0771841781778311</v>
      </c>
    </row>
    <row r="16980" spans="5:9" x14ac:dyDescent="0.25">
      <c r="E16980">
        <v>267.60000000000002</v>
      </c>
      <c r="F16980">
        <v>1.0900000000000007</v>
      </c>
      <c r="G16980">
        <v>299.6629793655236</v>
      </c>
      <c r="H16980">
        <f t="shared" si="281"/>
        <v>268.68041936166884</v>
      </c>
      <c r="I16980">
        <v>1.0804193616688098</v>
      </c>
    </row>
    <row r="16981" spans="5:9" x14ac:dyDescent="0.25">
      <c r="E16981">
        <v>267.7</v>
      </c>
      <c r="F16981">
        <v>1.0900000000000007</v>
      </c>
      <c r="G16981">
        <v>299.7572528227974</v>
      </c>
      <c r="H16981">
        <f t="shared" si="281"/>
        <v>268.78367890632825</v>
      </c>
      <c r="I16981">
        <v>1.0836789063282577</v>
      </c>
    </row>
    <row r="16982" spans="5:9" x14ac:dyDescent="0.25">
      <c r="E16982">
        <v>267.8</v>
      </c>
      <c r="F16982">
        <v>1.0900000000000007</v>
      </c>
      <c r="G16982">
        <v>299.85080762711505</v>
      </c>
      <c r="H16982">
        <f t="shared" si="281"/>
        <v>268.88696318492242</v>
      </c>
      <c r="I16982">
        <v>1.0869631849224168</v>
      </c>
    </row>
    <row r="16983" spans="5:9" x14ac:dyDescent="0.25">
      <c r="E16983">
        <v>267.89999999999998</v>
      </c>
      <c r="F16983">
        <v>1.0900000000000007</v>
      </c>
      <c r="G16983">
        <v>299.94364032811279</v>
      </c>
      <c r="H16983">
        <f t="shared" si="281"/>
        <v>268.99027257211804</v>
      </c>
      <c r="I16983">
        <v>1.0902725721180526</v>
      </c>
    </row>
    <row r="16984" spans="5:9" x14ac:dyDescent="0.25">
      <c r="E16984">
        <v>268</v>
      </c>
      <c r="F16984">
        <v>1.0900000000000007</v>
      </c>
      <c r="G16984">
        <v>300.03574748698344</v>
      </c>
      <c r="H16984">
        <f t="shared" si="281"/>
        <v>269.0936074444524</v>
      </c>
      <c r="I16984">
        <v>1.09360744445241</v>
      </c>
    </row>
    <row r="16985" spans="5:9" x14ac:dyDescent="0.25">
      <c r="E16985">
        <v>268.10000000000002</v>
      </c>
      <c r="F16985">
        <v>1.0900000000000007</v>
      </c>
      <c r="G16985">
        <v>300.12712567503058</v>
      </c>
      <c r="H16985">
        <f t="shared" si="281"/>
        <v>269.19696818030434</v>
      </c>
      <c r="I16985">
        <v>1.0969681803043034</v>
      </c>
    </row>
    <row r="16986" spans="5:9" x14ac:dyDescent="0.25">
      <c r="E16986">
        <v>268.2</v>
      </c>
      <c r="F16986">
        <v>1.0900000000000007</v>
      </c>
      <c r="G16986">
        <v>300.2177714723079</v>
      </c>
      <c r="H16986">
        <f t="shared" si="281"/>
        <v>269.30035515986629</v>
      </c>
      <c r="I16986">
        <v>1.1003551598663082</v>
      </c>
    </row>
    <row r="16987" spans="5:9" x14ac:dyDescent="0.25">
      <c r="E16987">
        <v>268.3</v>
      </c>
      <c r="F16987">
        <v>1.0900000000000007</v>
      </c>
      <c r="G16987">
        <v>300.30768146635148</v>
      </c>
      <c r="H16987">
        <f t="shared" si="281"/>
        <v>269.403768765118</v>
      </c>
      <c r="I16987">
        <v>1.1037687651179753</v>
      </c>
    </row>
    <row r="16988" spans="5:9" x14ac:dyDescent="0.25">
      <c r="E16988">
        <v>268.39999999999998</v>
      </c>
      <c r="F16988">
        <v>1.0900000000000007</v>
      </c>
      <c r="G16988">
        <v>300.39685225101488</v>
      </c>
      <c r="H16988">
        <f t="shared" si="281"/>
        <v>269.50720937980003</v>
      </c>
      <c r="I16988">
        <v>1.1072093798000473</v>
      </c>
    </row>
    <row r="16989" spans="5:9" x14ac:dyDescent="0.25">
      <c r="E16989">
        <v>268.5</v>
      </c>
      <c r="F16989">
        <v>1.0900000000000007</v>
      </c>
      <c r="G16989">
        <v>300.48528042541375</v>
      </c>
      <c r="H16989">
        <f t="shared" si="281"/>
        <v>269.61067738938965</v>
      </c>
      <c r="I16989">
        <v>1.110677389389624</v>
      </c>
    </row>
    <row r="16990" spans="5:9" x14ac:dyDescent="0.25">
      <c r="E16990">
        <v>268.60000000000002</v>
      </c>
      <c r="F16990">
        <v>1.0900000000000007</v>
      </c>
      <c r="G16990">
        <v>300.57296259298704</v>
      </c>
      <c r="H16990">
        <f t="shared" si="281"/>
        <v>269.71417318107626</v>
      </c>
      <c r="I16990">
        <v>1.1141731810762447</v>
      </c>
    </row>
    <row r="16991" spans="5:9" x14ac:dyDescent="0.25">
      <c r="E16991">
        <v>268.7</v>
      </c>
      <c r="F16991">
        <v>1.0900000000000007</v>
      </c>
      <c r="G16991">
        <v>300.65989536068008</v>
      </c>
      <c r="H16991">
        <f t="shared" si="281"/>
        <v>269.81769714373883</v>
      </c>
      <c r="I16991">
        <v>1.1176971437388357</v>
      </c>
    </row>
    <row r="16992" spans="5:9" x14ac:dyDescent="0.25">
      <c r="E16992">
        <v>268.8</v>
      </c>
      <c r="F16992">
        <v>1.0900000000000007</v>
      </c>
      <c r="G16992">
        <v>300.74607533825417</v>
      </c>
      <c r="H16992">
        <f t="shared" si="281"/>
        <v>269.92124966792346</v>
      </c>
      <c r="I16992">
        <v>1.12124966792347</v>
      </c>
    </row>
    <row r="16993" spans="5:9" x14ac:dyDescent="0.25">
      <c r="E16993">
        <v>268.89999999999998</v>
      </c>
      <c r="F16993">
        <v>1.0900000000000007</v>
      </c>
      <c r="G16993">
        <v>300.83149913772729</v>
      </c>
      <c r="H16993">
        <f t="shared" si="281"/>
        <v>270.02483114582191</v>
      </c>
      <c r="I16993">
        <v>1.124831145821926</v>
      </c>
    </row>
    <row r="16994" spans="5:9" x14ac:dyDescent="0.25">
      <c r="E16994">
        <v>269</v>
      </c>
      <c r="F16994">
        <v>1.0900000000000007</v>
      </c>
      <c r="G16994">
        <v>300.9161633729471</v>
      </c>
      <c r="H16994">
        <f t="shared" si="281"/>
        <v>270.12844197125099</v>
      </c>
      <c r="I16994">
        <v>1.1284419712510072</v>
      </c>
    </row>
    <row r="16995" spans="5:9" x14ac:dyDescent="0.25">
      <c r="E16995">
        <v>269.10000000000002</v>
      </c>
      <c r="F16995">
        <v>1.0900000000000007</v>
      </c>
      <c r="G16995">
        <v>301.0000646592996</v>
      </c>
      <c r="H16995">
        <f t="shared" si="281"/>
        <v>270.23208253963259</v>
      </c>
      <c r="I16995">
        <v>1.1320825396325456</v>
      </c>
    </row>
    <row r="16996" spans="5:9" x14ac:dyDescent="0.25">
      <c r="E16996">
        <v>269.2</v>
      </c>
      <c r="F16996">
        <v>1.0900000000000007</v>
      </c>
      <c r="G16996">
        <v>301.08319961355352</v>
      </c>
      <c r="H16996">
        <f t="shared" si="281"/>
        <v>270.33575324797408</v>
      </c>
      <c r="I16996">
        <v>1.1357532479741221</v>
      </c>
    </row>
    <row r="16997" spans="5:9" x14ac:dyDescent="0.25">
      <c r="E16997">
        <v>269.3</v>
      </c>
      <c r="F16997">
        <v>1.0900000000000007</v>
      </c>
      <c r="G16997">
        <v>301.16556485384018</v>
      </c>
      <c r="H16997">
        <f t="shared" si="281"/>
        <v>270.43945449485045</v>
      </c>
      <c r="I16997">
        <v>1.1394544948504219</v>
      </c>
    </row>
    <row r="16998" spans="5:9" x14ac:dyDescent="0.25">
      <c r="E16998">
        <v>269.39999999999998</v>
      </c>
      <c r="F16998">
        <v>1.0900000000000007</v>
      </c>
      <c r="G16998">
        <v>301.24715699976906</v>
      </c>
      <c r="H16998">
        <f t="shared" si="281"/>
        <v>270.54318668038525</v>
      </c>
      <c r="I16998">
        <v>1.1431866803852595</v>
      </c>
    </row>
    <row r="16999" spans="5:9" x14ac:dyDescent="0.25">
      <c r="E16999">
        <v>269.5</v>
      </c>
      <c r="F16999">
        <v>1.0900000000000007</v>
      </c>
      <c r="G16999">
        <v>301.3279726726758</v>
      </c>
      <c r="H16999">
        <f t="shared" si="281"/>
        <v>270.64695020623418</v>
      </c>
      <c r="I16999">
        <v>1.1469502062341872</v>
      </c>
    </row>
    <row r="17000" spans="5:9" x14ac:dyDescent="0.25">
      <c r="E17000">
        <v>269.60000000000002</v>
      </c>
      <c r="F17000">
        <v>1.0900000000000007</v>
      </c>
      <c r="G17000">
        <v>301.40800849600134</v>
      </c>
      <c r="H17000">
        <f t="shared" si="281"/>
        <v>270.75074547556778</v>
      </c>
      <c r="I17000">
        <v>1.150745475567748</v>
      </c>
    </row>
    <row r="17001" spans="5:9" x14ac:dyDescent="0.25">
      <c r="E17001">
        <v>269.7</v>
      </c>
      <c r="F17001">
        <v>1.0900000000000007</v>
      </c>
      <c r="G17001">
        <v>301.4872610957982</v>
      </c>
      <c r="H17001">
        <f t="shared" si="281"/>
        <v>270.85457289305526</v>
      </c>
      <c r="I17001">
        <v>1.154572893055297</v>
      </c>
    </row>
    <row r="17002" spans="5:9" x14ac:dyDescent="0.25">
      <c r="E17002">
        <v>269.8</v>
      </c>
      <c r="F17002">
        <v>1.0900000000000007</v>
      </c>
      <c r="G17002">
        <v>301.56572710135987</v>
      </c>
      <c r="H17002">
        <f t="shared" si="281"/>
        <v>270.95843286484944</v>
      </c>
      <c r="I17002">
        <v>1.1584328648494433</v>
      </c>
    </row>
    <row r="17003" spans="5:9" x14ac:dyDescent="0.25">
      <c r="E17003">
        <v>269.89999999999998</v>
      </c>
      <c r="F17003">
        <v>1.0900000000000007</v>
      </c>
      <c r="G17003">
        <v>301.64340314596876</v>
      </c>
      <c r="H17003">
        <f t="shared" si="281"/>
        <v>271.06232579857107</v>
      </c>
      <c r="I17003">
        <v>1.162325798571076</v>
      </c>
    </row>
    <row r="17004" spans="5:9" x14ac:dyDescent="0.25">
      <c r="E17004">
        <v>270</v>
      </c>
      <c r="F17004">
        <v>1.0900000000000007</v>
      </c>
      <c r="G17004">
        <v>301.72028586775684</v>
      </c>
      <c r="H17004">
        <f t="shared" si="281"/>
        <v>271.16625210329505</v>
      </c>
      <c r="I17004">
        <v>1.166252103295025</v>
      </c>
    </row>
    <row r="17005" spans="5:9" x14ac:dyDescent="0.25">
      <c r="E17005">
        <v>270.10000000000002</v>
      </c>
      <c r="F17005">
        <v>1.0900000000000007</v>
      </c>
      <c r="G17005">
        <v>301.79637191067349</v>
      </c>
      <c r="H17005">
        <f t="shared" si="281"/>
        <v>271.27021218953638</v>
      </c>
      <c r="I17005">
        <v>1.1702121895363389</v>
      </c>
    </row>
    <row r="17006" spans="5:9" x14ac:dyDescent="0.25">
      <c r="E17006">
        <v>270.2</v>
      </c>
      <c r="F17006">
        <v>1.0900000000000007</v>
      </c>
      <c r="G17006">
        <v>301.87165792555339</v>
      </c>
      <c r="H17006">
        <f t="shared" si="281"/>
        <v>271.37420646923721</v>
      </c>
      <c r="I17006">
        <v>1.1742064692371996</v>
      </c>
    </row>
    <row r="17007" spans="5:9" x14ac:dyDescent="0.25">
      <c r="E17007">
        <v>270.3</v>
      </c>
      <c r="F17007">
        <v>1.0900000000000007</v>
      </c>
      <c r="G17007">
        <v>301.94614057127791</v>
      </c>
      <c r="H17007">
        <f t="shared" si="281"/>
        <v>271.47823535575458</v>
      </c>
      <c r="I17007">
        <v>1.1782353557545433</v>
      </c>
    </row>
    <row r="17008" spans="5:9" x14ac:dyDescent="0.25">
      <c r="E17008">
        <v>270.39999999999998</v>
      </c>
      <c r="F17008">
        <v>1.0900000000000007</v>
      </c>
      <c r="G17008">
        <v>302.01981651602193</v>
      </c>
      <c r="H17008">
        <f t="shared" si="281"/>
        <v>271.58229926384831</v>
      </c>
      <c r="I17008">
        <v>1.18229926384835</v>
      </c>
    </row>
    <row r="17009" spans="5:9" x14ac:dyDescent="0.25">
      <c r="E17009">
        <v>270.5</v>
      </c>
      <c r="F17009">
        <v>1.0900000000000007</v>
      </c>
      <c r="G17009">
        <v>302.09268243857832</v>
      </c>
      <c r="H17009">
        <f t="shared" si="281"/>
        <v>271.68639860967073</v>
      </c>
      <c r="I17009">
        <v>1.1863986096707593</v>
      </c>
    </row>
    <row r="17010" spans="5:9" x14ac:dyDescent="0.25">
      <c r="E17010">
        <v>270.60000000000002</v>
      </c>
      <c r="F17010">
        <v>1.0900000000000007</v>
      </c>
      <c r="G17010">
        <v>302.16473502975214</v>
      </c>
      <c r="H17010">
        <f t="shared" si="281"/>
        <v>271.7905338107559</v>
      </c>
      <c r="I17010">
        <v>1.1905338107558772</v>
      </c>
    </row>
    <row r="17011" spans="5:9" x14ac:dyDescent="0.25">
      <c r="E17011">
        <v>270.7</v>
      </c>
      <c r="F17011">
        <v>1.0900000000000007</v>
      </c>
      <c r="G17011">
        <v>302.23597099381561</v>
      </c>
      <c r="H17011">
        <f t="shared" si="281"/>
        <v>271.89470528601055</v>
      </c>
      <c r="I17011">
        <v>1.1947052860105654</v>
      </c>
    </row>
    <row r="17012" spans="5:9" x14ac:dyDescent="0.25">
      <c r="E17012">
        <v>270.8</v>
      </c>
      <c r="F17012">
        <v>1.0900000000000007</v>
      </c>
      <c r="G17012">
        <v>302.30638705001502</v>
      </c>
      <c r="H17012">
        <f t="shared" si="281"/>
        <v>271.99891345570603</v>
      </c>
      <c r="I17012">
        <v>1.1989134557060472</v>
      </c>
    </row>
    <row r="17013" spans="5:9" x14ac:dyDescent="0.25">
      <c r="E17013">
        <v>270.89999999999998</v>
      </c>
      <c r="F17013">
        <v>1.0900000000000007</v>
      </c>
      <c r="G17013">
        <v>302.37597993412095</v>
      </c>
      <c r="H17013">
        <f t="shared" si="281"/>
        <v>272.10315874147051</v>
      </c>
      <c r="I17013">
        <v>1.2031587414705289</v>
      </c>
    </row>
    <row r="17014" spans="5:9" x14ac:dyDescent="0.25">
      <c r="E17014">
        <v>271</v>
      </c>
      <c r="F17014">
        <v>1.0900000000000007</v>
      </c>
      <c r="G17014">
        <v>302.4447464000126</v>
      </c>
      <c r="H17014">
        <f t="shared" si="281"/>
        <v>272.20744156628291</v>
      </c>
      <c r="I17014">
        <v>1.2074415662828892</v>
      </c>
    </row>
    <row r="17015" spans="5:9" x14ac:dyDescent="0.25">
      <c r="E17015">
        <v>271.10000000000002</v>
      </c>
      <c r="F17015">
        <v>1.0900000000000007</v>
      </c>
      <c r="G17015">
        <v>302.51268322128686</v>
      </c>
      <c r="H17015">
        <f t="shared" si="281"/>
        <v>272.31176235446753</v>
      </c>
      <c r="I17015">
        <v>1.2117623544674978</v>
      </c>
    </row>
    <row r="17016" spans="5:9" x14ac:dyDescent="0.25">
      <c r="E17016">
        <v>271.2</v>
      </c>
      <c r="F17016">
        <v>1.0900000000000007</v>
      </c>
      <c r="G17016">
        <v>302.57978719288343</v>
      </c>
      <c r="H17016">
        <f t="shared" si="281"/>
        <v>272.41612153169024</v>
      </c>
      <c r="I17016">
        <v>1.2161215316902363</v>
      </c>
    </row>
    <row r="17017" spans="5:9" x14ac:dyDescent="0.25">
      <c r="E17017">
        <v>271.3</v>
      </c>
      <c r="F17017">
        <v>1.0900000000000007</v>
      </c>
      <c r="G17017">
        <v>302.64605513271624</v>
      </c>
      <c r="H17017">
        <f t="shared" si="281"/>
        <v>272.52051952495589</v>
      </c>
      <c r="I17017">
        <v>1.2205195249558547</v>
      </c>
    </row>
    <row r="17018" spans="5:9" x14ac:dyDescent="0.25">
      <c r="E17018">
        <v>271.39999999999998</v>
      </c>
      <c r="F17018">
        <v>1.0900000000000007</v>
      </c>
      <c r="G17018">
        <v>302.71148388330306</v>
      </c>
      <c r="H17018">
        <f t="shared" si="281"/>
        <v>272.6249567626067</v>
      </c>
      <c r="I17018">
        <v>1.2249567626067381</v>
      </c>
    </row>
    <row r="17019" spans="5:9" x14ac:dyDescent="0.25">
      <c r="E17019">
        <v>271.5</v>
      </c>
      <c r="F17019">
        <v>1.0900000000000007</v>
      </c>
      <c r="G17019">
        <v>302.77607031338334</v>
      </c>
      <c r="H17019">
        <f t="shared" si="281"/>
        <v>272.72943367432316</v>
      </c>
      <c r="I17019">
        <v>1.2294336743231769</v>
      </c>
    </row>
    <row r="17020" spans="5:9" x14ac:dyDescent="0.25">
      <c r="E17020">
        <v>271.60000000000002</v>
      </c>
      <c r="F17020">
        <v>1.0900000000000007</v>
      </c>
      <c r="G17020">
        <v>302.83981131951697</v>
      </c>
      <c r="H17020">
        <f t="shared" si="281"/>
        <v>272.83395069112527</v>
      </c>
      <c r="I17020">
        <v>1.23395069112525</v>
      </c>
    </row>
    <row r="17021" spans="5:9" x14ac:dyDescent="0.25">
      <c r="E17021">
        <v>271.7</v>
      </c>
      <c r="F17021">
        <v>1.0900000000000007</v>
      </c>
      <c r="G17021">
        <v>302.9027038276538</v>
      </c>
      <c r="H17021">
        <f t="shared" si="281"/>
        <v>272.93850824537645</v>
      </c>
      <c r="I17021">
        <v>1.2385082453764924</v>
      </c>
    </row>
    <row r="17022" spans="5:9" x14ac:dyDescent="0.25">
      <c r="E17022">
        <v>271.8</v>
      </c>
      <c r="F17022">
        <v>1.0900000000000007</v>
      </c>
      <c r="G17022">
        <v>302.96474479466758</v>
      </c>
      <c r="H17022">
        <f t="shared" si="281"/>
        <v>273.04310677078939</v>
      </c>
      <c r="I17022">
        <v>1.2431067707893695</v>
      </c>
    </row>
    <row r="17023" spans="5:9" x14ac:dyDescent="0.25">
      <c r="E17023">
        <v>271.89999999999998</v>
      </c>
      <c r="F17023">
        <v>1.0900000000000007</v>
      </c>
      <c r="G17023">
        <v>303.02593120984506</v>
      </c>
      <c r="H17023">
        <f t="shared" si="281"/>
        <v>273.14774670243276</v>
      </c>
      <c r="I17023">
        <v>1.2477467024327928</v>
      </c>
    </row>
    <row r="17024" spans="5:9" x14ac:dyDescent="0.25">
      <c r="E17024">
        <v>272</v>
      </c>
      <c r="F17024">
        <v>1.0900000000000007</v>
      </c>
      <c r="G17024">
        <v>303.0862600963236</v>
      </c>
      <c r="H17024">
        <f t="shared" si="281"/>
        <v>273.25242847674173</v>
      </c>
      <c r="I17024">
        <v>1.2524284767417071</v>
      </c>
    </row>
    <row r="17025" spans="5:9" x14ac:dyDescent="0.25">
      <c r="E17025">
        <v>272.10000000000002</v>
      </c>
      <c r="F17025">
        <v>1.0900000000000007</v>
      </c>
      <c r="G17025">
        <v>303.1457285124697</v>
      </c>
      <c r="H17025">
        <f t="shared" si="281"/>
        <v>273.35715253152898</v>
      </c>
      <c r="I17025">
        <v>1.2571525315289394</v>
      </c>
    </row>
    <row r="17026" spans="5:9" x14ac:dyDescent="0.25">
      <c r="E17026">
        <v>272.2</v>
      </c>
      <c r="F17026">
        <v>1.0900000000000007</v>
      </c>
      <c r="G17026">
        <v>303.20433355319204</v>
      </c>
      <c r="H17026">
        <f t="shared" si="281"/>
        <v>273.46191930599946</v>
      </c>
      <c r="I17026">
        <v>1.2619193059994829</v>
      </c>
    </row>
    <row r="17027" spans="5:9" x14ac:dyDescent="0.25">
      <c r="E17027">
        <v>272.3</v>
      </c>
      <c r="F17027">
        <v>1.0900000000000007</v>
      </c>
      <c r="G17027">
        <v>303.26207235118295</v>
      </c>
      <c r="H17027">
        <f t="shared" si="281"/>
        <v>273.56672924076724</v>
      </c>
      <c r="I17027">
        <v>1.2667292407672488</v>
      </c>
    </row>
    <row r="17028" spans="5:9" x14ac:dyDescent="0.25">
      <c r="E17028">
        <v>272.39999999999998</v>
      </c>
      <c r="F17028">
        <v>1.0900000000000007</v>
      </c>
      <c r="G17028">
        <v>303.31894207808193</v>
      </c>
      <c r="H17028">
        <f t="shared" si="281"/>
        <v>273.67158277787456</v>
      </c>
      <c r="I17028">
        <v>1.2715827778745716</v>
      </c>
    </row>
    <row r="17029" spans="5:9" x14ac:dyDescent="0.25">
      <c r="E17029">
        <v>272.5</v>
      </c>
      <c r="F17029">
        <v>1.0900000000000007</v>
      </c>
      <c r="G17029">
        <v>303.37493994555683</v>
      </c>
      <c r="H17029">
        <f t="shared" si="281"/>
        <v>273.7764803608145</v>
      </c>
      <c r="I17029">
        <v>1.276480360814507</v>
      </c>
    </row>
    <row r="17030" spans="5:9" x14ac:dyDescent="0.25">
      <c r="E17030">
        <v>272.60000000000002</v>
      </c>
      <c r="F17030">
        <v>1.0900000000000007</v>
      </c>
      <c r="G17030">
        <v>303.43006320629723</v>
      </c>
      <c r="H17030">
        <f t="shared" ref="H17030:H17093" si="282">E17030+I17030</f>
        <v>273.88142243455621</v>
      </c>
      <c r="I17030">
        <v>1.28142243455617</v>
      </c>
    </row>
    <row r="17031" spans="5:9" x14ac:dyDescent="0.25">
      <c r="E17031">
        <v>272.7</v>
      </c>
      <c r="F17031">
        <v>1.0900000000000007</v>
      </c>
      <c r="G17031">
        <v>303.4843091549161</v>
      </c>
      <c r="H17031">
        <f t="shared" si="282"/>
        <v>273.98640944557314</v>
      </c>
      <c r="I17031">
        <v>1.2864094455731827</v>
      </c>
    </row>
    <row r="17032" spans="5:9" x14ac:dyDescent="0.25">
      <c r="E17032">
        <v>272.8</v>
      </c>
      <c r="F17032">
        <v>1.0900000000000007</v>
      </c>
      <c r="G17032">
        <v>303.5376751287564</v>
      </c>
      <c r="H17032">
        <f t="shared" si="282"/>
        <v>274.09144184187551</v>
      </c>
      <c r="I17032">
        <v>1.2914418418754992</v>
      </c>
    </row>
    <row r="17033" spans="5:9" x14ac:dyDescent="0.25">
      <c r="E17033">
        <v>272.89999999999998</v>
      </c>
      <c r="F17033">
        <v>1.0900000000000007</v>
      </c>
      <c r="G17033">
        <v>303.59015850859879</v>
      </c>
      <c r="H17033">
        <f t="shared" si="282"/>
        <v>274.19652007304467</v>
      </c>
      <c r="I17033">
        <v>1.2965200730446684</v>
      </c>
    </row>
    <row r="17034" spans="5:9" x14ac:dyDescent="0.25">
      <c r="E17034">
        <v>273</v>
      </c>
      <c r="F17034">
        <v>1.0900000000000007</v>
      </c>
      <c r="G17034">
        <v>303.6417567192687</v>
      </c>
      <c r="H17034">
        <f t="shared" si="282"/>
        <v>274.30164459027282</v>
      </c>
      <c r="I17034">
        <v>1.3016445902728013</v>
      </c>
    </row>
    <row r="17035" spans="5:9" x14ac:dyDescent="0.25">
      <c r="E17035">
        <v>273.10000000000002</v>
      </c>
      <c r="F17035">
        <v>1.0900000000000007</v>
      </c>
      <c r="G17035">
        <v>303.69246723014027</v>
      </c>
      <c r="H17035">
        <f t="shared" si="282"/>
        <v>274.40681584640538</v>
      </c>
      <c r="I17035">
        <v>1.3068158464053352</v>
      </c>
    </row>
    <row r="17036" spans="5:9" x14ac:dyDescent="0.25">
      <c r="E17036">
        <v>273.2</v>
      </c>
      <c r="F17036">
        <v>1.0900000000000007</v>
      </c>
      <c r="G17036">
        <v>303.742287555536</v>
      </c>
      <c r="H17036">
        <f t="shared" si="282"/>
        <v>274.51203429598786</v>
      </c>
      <c r="I17036">
        <v>1.312034295987863</v>
      </c>
    </row>
    <row r="17037" spans="5:9" x14ac:dyDescent="0.25">
      <c r="E17037">
        <v>273.3</v>
      </c>
      <c r="F17037">
        <v>1.0900000000000007</v>
      </c>
      <c r="G17037">
        <v>303.79121525502126</v>
      </c>
      <c r="H17037">
        <f t="shared" si="282"/>
        <v>274.6173003953171</v>
      </c>
      <c r="I17037">
        <v>1.3173003953171007</v>
      </c>
    </row>
    <row r="17038" spans="5:9" x14ac:dyDescent="0.25">
      <c r="E17038">
        <v>273.39999999999998</v>
      </c>
      <c r="F17038">
        <v>1.0900000000000007</v>
      </c>
      <c r="G17038">
        <v>303.83924793359324</v>
      </c>
      <c r="H17038">
        <f t="shared" si="282"/>
        <v>274.72261460249621</v>
      </c>
      <c r="I17038">
        <v>1.3226146024962522</v>
      </c>
    </row>
    <row r="17039" spans="5:9" x14ac:dyDescent="0.25">
      <c r="E17039">
        <v>273.5</v>
      </c>
      <c r="F17039">
        <v>1.0900000000000007</v>
      </c>
      <c r="G17039">
        <v>303.88638324176503</v>
      </c>
      <c r="H17039">
        <f t="shared" si="282"/>
        <v>274.82797737749496</v>
      </c>
      <c r="I17039">
        <v>1.3279773774949464</v>
      </c>
    </row>
    <row r="17040" spans="5:9" x14ac:dyDescent="0.25">
      <c r="E17040">
        <v>273.60000000000002</v>
      </c>
      <c r="F17040">
        <v>1.0900000000000007</v>
      </c>
      <c r="G17040">
        <v>303.93261887554485</v>
      </c>
      <c r="H17040">
        <f t="shared" si="282"/>
        <v>274.93338918221394</v>
      </c>
      <c r="I17040">
        <v>1.3333891822139039</v>
      </c>
    </row>
    <row r="17041" spans="5:9" x14ac:dyDescent="0.25">
      <c r="E17041">
        <v>273.7</v>
      </c>
      <c r="F17041">
        <v>1.0900000000000007</v>
      </c>
      <c r="G17041">
        <v>303.97795257631287</v>
      </c>
      <c r="H17041">
        <f t="shared" si="282"/>
        <v>275.03885048055452</v>
      </c>
      <c r="I17041">
        <v>1.3388504805545387</v>
      </c>
    </row>
    <row r="17042" spans="5:9" x14ac:dyDescent="0.25">
      <c r="E17042">
        <v>273.8</v>
      </c>
      <c r="F17042">
        <v>1.0900000000000007</v>
      </c>
      <c r="G17042">
        <v>304.02238213059667</v>
      </c>
      <c r="H17042">
        <f t="shared" si="282"/>
        <v>275.14436173849373</v>
      </c>
      <c r="I17042">
        <v>1.3443617384937048</v>
      </c>
    </row>
    <row r="17043" spans="5:9" x14ac:dyDescent="0.25">
      <c r="E17043">
        <v>273.89999999999998</v>
      </c>
      <c r="F17043">
        <v>1.0900000000000007</v>
      </c>
      <c r="G17043">
        <v>304.06590536974778</v>
      </c>
      <c r="H17043">
        <f t="shared" si="282"/>
        <v>275.24992342416374</v>
      </c>
      <c r="I17043">
        <v>1.3499234241637654</v>
      </c>
    </row>
    <row r="17044" spans="5:9" x14ac:dyDescent="0.25">
      <c r="E17044">
        <v>274</v>
      </c>
      <c r="F17044">
        <v>1.0900000000000007</v>
      </c>
      <c r="G17044">
        <v>304.10852016952236</v>
      </c>
      <c r="H17044">
        <f t="shared" si="282"/>
        <v>275.35553600793816</v>
      </c>
      <c r="I17044">
        <v>1.3555360079381542</v>
      </c>
    </row>
    <row r="17045" spans="5:9" x14ac:dyDescent="0.25">
      <c r="E17045">
        <v>274.10000000000002</v>
      </c>
      <c r="F17045">
        <v>1.0900000000000007</v>
      </c>
      <c r="G17045">
        <v>304.15022444956941</v>
      </c>
      <c r="H17045">
        <f t="shared" si="282"/>
        <v>275.46119996252276</v>
      </c>
      <c r="I17045">
        <v>1.3611999625227091</v>
      </c>
    </row>
    <row r="17046" spans="5:9" x14ac:dyDescent="0.25">
      <c r="E17046">
        <v>274.2</v>
      </c>
      <c r="F17046">
        <v>1.0900000000000007</v>
      </c>
      <c r="G17046">
        <v>304.19101617282973</v>
      </c>
      <c r="H17046">
        <f t="shared" si="282"/>
        <v>275.56691576305286</v>
      </c>
      <c r="I17046">
        <v>1.3669157630528685</v>
      </c>
    </row>
    <row r="17047" spans="5:9" x14ac:dyDescent="0.25">
      <c r="E17047">
        <v>274.3</v>
      </c>
      <c r="F17047">
        <v>1.0900000000000007</v>
      </c>
      <c r="G17047">
        <v>304.23089334484996</v>
      </c>
      <c r="H17047">
        <f t="shared" si="282"/>
        <v>275.67268388719702</v>
      </c>
      <c r="I17047">
        <v>1.3726838871970226</v>
      </c>
    </row>
    <row r="17048" spans="5:9" x14ac:dyDescent="0.25">
      <c r="E17048">
        <v>274.39999999999998</v>
      </c>
      <c r="F17048">
        <v>1.0900000000000007</v>
      </c>
      <c r="G17048">
        <v>304.26985401301624</v>
      </c>
      <c r="H17048">
        <f t="shared" si="282"/>
        <v>275.77850481526616</v>
      </c>
      <c r="I17048">
        <v>1.3785048152662027</v>
      </c>
    </row>
    <row r="17049" spans="5:9" x14ac:dyDescent="0.25">
      <c r="E17049">
        <v>274.5</v>
      </c>
      <c r="F17049">
        <v>1.0900000000000007</v>
      </c>
      <c r="G17049">
        <v>304.30789626571232</v>
      </c>
      <c r="H17049">
        <f t="shared" si="282"/>
        <v>275.88437903033031</v>
      </c>
      <c r="I17049">
        <v>1.3843790303302852</v>
      </c>
    </row>
    <row r="17050" spans="5:9" x14ac:dyDescent="0.25">
      <c r="E17050">
        <v>274.60000000000002</v>
      </c>
      <c r="F17050">
        <v>1.0900000000000007</v>
      </c>
      <c r="G17050">
        <v>304.34501823140664</v>
      </c>
      <c r="H17050">
        <f t="shared" si="282"/>
        <v>275.99030701834096</v>
      </c>
      <c r="I17050">
        <v>1.3903070183409532</v>
      </c>
    </row>
    <row r="17051" spans="5:9" x14ac:dyDescent="0.25">
      <c r="E17051">
        <v>274.7</v>
      </c>
      <c r="F17051">
        <v>1.0900000000000007</v>
      </c>
      <c r="G17051">
        <v>304.38121807767459</v>
      </c>
      <c r="H17051">
        <f t="shared" si="282"/>
        <v>276.09628926826161</v>
      </c>
      <c r="I17051">
        <v>1.3962892682616055</v>
      </c>
    </row>
    <row r="17052" spans="5:9" x14ac:dyDescent="0.25">
      <c r="E17052">
        <v>274.8</v>
      </c>
      <c r="F17052">
        <v>1.0900000000000007</v>
      </c>
      <c r="G17052">
        <v>304.41649401016093</v>
      </c>
      <c r="H17052">
        <f t="shared" si="282"/>
        <v>276.20232627220452</v>
      </c>
      <c r="I17052">
        <v>1.4023262722044809</v>
      </c>
    </row>
    <row r="17053" spans="5:9" x14ac:dyDescent="0.25">
      <c r="E17053">
        <v>274.89999999999998</v>
      </c>
      <c r="F17053">
        <v>1.0900000000000007</v>
      </c>
      <c r="G17053">
        <v>304.45084427148834</v>
      </c>
      <c r="H17053">
        <f t="shared" si="282"/>
        <v>276.30841852557506</v>
      </c>
      <c r="I17053">
        <v>1.4084185255751021</v>
      </c>
    </row>
    <row r="17054" spans="5:9" x14ac:dyDescent="0.25">
      <c r="E17054">
        <v>275</v>
      </c>
      <c r="F17054">
        <v>1.0900000000000007</v>
      </c>
      <c r="G17054">
        <v>304.48426714011816</v>
      </c>
      <c r="H17054">
        <f t="shared" si="282"/>
        <v>276.41456652722439</v>
      </c>
      <c r="I17054">
        <v>1.4145665272244043</v>
      </c>
    </row>
    <row r="17055" spans="5:9" x14ac:dyDescent="0.25">
      <c r="E17055">
        <v>275.10000000000002</v>
      </c>
      <c r="F17055">
        <v>1.0900000000000007</v>
      </c>
      <c r="G17055">
        <v>304.51676092916915</v>
      </c>
      <c r="H17055">
        <f t="shared" si="282"/>
        <v>276.52077077960865</v>
      </c>
      <c r="I17055">
        <v>1.420770779608646</v>
      </c>
    </row>
    <row r="17056" spans="5:9" x14ac:dyDescent="0.25">
      <c r="E17056">
        <v>275.2</v>
      </c>
      <c r="F17056">
        <v>1.0900000000000007</v>
      </c>
      <c r="G17056">
        <v>304.54832398520091</v>
      </c>
      <c r="H17056">
        <f t="shared" si="282"/>
        <v>276.62703178895737</v>
      </c>
      <c r="I17056">
        <v>1.4270317889573847</v>
      </c>
    </row>
    <row r="17057" spans="5:9" x14ac:dyDescent="0.25">
      <c r="E17057">
        <v>275.3</v>
      </c>
      <c r="F17057">
        <v>1.0900000000000007</v>
      </c>
      <c r="G17057">
        <v>304.5789546869679</v>
      </c>
      <c r="H17057">
        <f t="shared" si="282"/>
        <v>276.73335006544977</v>
      </c>
      <c r="I17057">
        <v>1.4333500654497762</v>
      </c>
    </row>
    <row r="17058" spans="5:9" x14ac:dyDescent="0.25">
      <c r="E17058">
        <v>275.39999999999998</v>
      </c>
      <c r="F17058">
        <v>1.0900000000000007</v>
      </c>
      <c r="G17058">
        <v>304.60865144415033</v>
      </c>
      <c r="H17058">
        <f t="shared" si="282"/>
        <v>276.83972612339932</v>
      </c>
      <c r="I17058">
        <v>1.4397261233993253</v>
      </c>
    </row>
    <row r="17059" spans="5:9" x14ac:dyDescent="0.25">
      <c r="E17059">
        <v>275.5</v>
      </c>
      <c r="F17059">
        <v>1.0900000000000007</v>
      </c>
      <c r="G17059">
        <v>304.63741269606845</v>
      </c>
      <c r="H17059">
        <f t="shared" si="282"/>
        <v>276.94616048144741</v>
      </c>
      <c r="I17059">
        <v>1.4461604814474316</v>
      </c>
    </row>
    <row r="17060" spans="5:9" x14ac:dyDescent="0.25">
      <c r="E17060">
        <v>275.60000000000002</v>
      </c>
      <c r="F17060">
        <v>1.0900000000000007</v>
      </c>
      <c r="G17060">
        <v>304.66523691038617</v>
      </c>
      <c r="H17060">
        <f t="shared" si="282"/>
        <v>277.05265366276592</v>
      </c>
      <c r="I17060">
        <v>1.4526536627658888</v>
      </c>
    </row>
    <row r="17061" spans="5:9" x14ac:dyDescent="0.25">
      <c r="E17061">
        <v>275.7</v>
      </c>
      <c r="F17061">
        <v>1.0900000000000007</v>
      </c>
      <c r="G17061">
        <v>304.69212258181068</v>
      </c>
      <c r="H17061">
        <f t="shared" si="282"/>
        <v>277.15920619526861</v>
      </c>
      <c r="I17061">
        <v>1.4592061952686379</v>
      </c>
    </row>
    <row r="17062" spans="5:9" x14ac:dyDescent="0.25">
      <c r="E17062">
        <v>275.8</v>
      </c>
      <c r="F17062">
        <v>1.0900000000000007</v>
      </c>
      <c r="G17062">
        <v>304.71806823079345</v>
      </c>
      <c r="H17062">
        <f t="shared" si="282"/>
        <v>277.26581861183291</v>
      </c>
      <c r="I17062">
        <v>1.4658186118329166</v>
      </c>
    </row>
    <row r="17063" spans="5:9" x14ac:dyDescent="0.25">
      <c r="E17063">
        <v>275.89999999999998</v>
      </c>
      <c r="F17063">
        <v>1.0900000000000007</v>
      </c>
      <c r="G17063">
        <v>304.74307240223925</v>
      </c>
      <c r="H17063">
        <f t="shared" si="282"/>
        <v>277.37249145053016</v>
      </c>
      <c r="I17063">
        <v>1.4724914505301936</v>
      </c>
    </row>
    <row r="17064" spans="5:9" x14ac:dyDescent="0.25">
      <c r="E17064">
        <v>276</v>
      </c>
      <c r="F17064">
        <v>1.0900000000000007</v>
      </c>
      <c r="G17064">
        <v>304.7671336642286</v>
      </c>
      <c r="H17064">
        <f t="shared" si="282"/>
        <v>277.47922525486695</v>
      </c>
      <c r="I17064">
        <v>1.4792252548669724</v>
      </c>
    </row>
    <row r="17065" spans="5:9" x14ac:dyDescent="0.25">
      <c r="E17065">
        <v>276.10000000000002</v>
      </c>
      <c r="F17065">
        <v>1.0900000000000007</v>
      </c>
      <c r="G17065">
        <v>304.79025060675895</v>
      </c>
      <c r="H17065">
        <f t="shared" si="282"/>
        <v>277.5860205740359</v>
      </c>
      <c r="I17065">
        <v>1.4860205740358619</v>
      </c>
    </row>
    <row r="17066" spans="5:9" x14ac:dyDescent="0.25">
      <c r="E17066">
        <v>276.2</v>
      </c>
      <c r="F17066">
        <v>1.0900000000000007</v>
      </c>
      <c r="G17066">
        <v>304.81242184051081</v>
      </c>
      <c r="H17066">
        <f t="shared" si="282"/>
        <v>277.69287796317701</v>
      </c>
      <c r="I17066">
        <v>1.4928779631770324</v>
      </c>
    </row>
    <row r="17067" spans="5:9" x14ac:dyDescent="0.25">
      <c r="E17067">
        <v>276.3</v>
      </c>
      <c r="F17067">
        <v>1.0900000000000007</v>
      </c>
      <c r="G17067">
        <v>304.83364599564311</v>
      </c>
      <c r="H17067">
        <f t="shared" si="282"/>
        <v>277.79979798365042</v>
      </c>
      <c r="I17067">
        <v>1.4997979836504172</v>
      </c>
    </row>
    <row r="17068" spans="5:9" x14ac:dyDescent="0.25">
      <c r="E17068">
        <v>276.39999999999998</v>
      </c>
      <c r="F17068">
        <v>1.0900000000000007</v>
      </c>
      <c r="G17068">
        <v>304.85392172062262</v>
      </c>
      <c r="H17068">
        <f t="shared" si="282"/>
        <v>277.90678120331881</v>
      </c>
      <c r="I17068">
        <v>1.5067812033188297</v>
      </c>
    </row>
    <row r="17069" spans="5:9" x14ac:dyDescent="0.25">
      <c r="E17069">
        <v>276.5</v>
      </c>
      <c r="F17069">
        <v>1.0900000000000007</v>
      </c>
      <c r="G17069">
        <v>304.87324768109312</v>
      </c>
      <c r="H17069">
        <f t="shared" si="282"/>
        <v>278.01382819684233</v>
      </c>
      <c r="I17069">
        <v>1.5138281968423137</v>
      </c>
    </row>
    <row r="17070" spans="5:9" x14ac:dyDescent="0.25">
      <c r="E17070">
        <v>276.60000000000002</v>
      </c>
      <c r="F17070">
        <v>1.0900000000000007</v>
      </c>
      <c r="G17070">
        <v>304.89162255878671</v>
      </c>
      <c r="H17070">
        <f t="shared" si="282"/>
        <v>278.12093954598396</v>
      </c>
      <c r="I17070">
        <v>1.5209395459839286</v>
      </c>
    </row>
    <row r="17071" spans="5:9" x14ac:dyDescent="0.25">
      <c r="E17071">
        <v>276.7</v>
      </c>
      <c r="F17071">
        <v>1.0900000000000007</v>
      </c>
      <c r="G17071">
        <v>304.90904505048303</v>
      </c>
      <c r="H17071">
        <f t="shared" si="282"/>
        <v>278.22811583992728</v>
      </c>
      <c r="I17071">
        <v>1.5281158399272865</v>
      </c>
    </row>
    <row r="17072" spans="5:9" x14ac:dyDescent="0.25">
      <c r="E17072">
        <v>276.8</v>
      </c>
      <c r="F17072">
        <v>1.0900000000000007</v>
      </c>
      <c r="G17072">
        <v>304.92551386701837</v>
      </c>
      <c r="H17072">
        <f t="shared" si="282"/>
        <v>278.33535767560602</v>
      </c>
      <c r="I17072">
        <v>1.535357675606021</v>
      </c>
    </row>
    <row r="17073" spans="5:9" x14ac:dyDescent="0.25">
      <c r="E17073">
        <v>276.89999999999998</v>
      </c>
      <c r="F17073">
        <v>1.0900000000000007</v>
      </c>
      <c r="G17073">
        <v>304.94102773234903</v>
      </c>
      <c r="H17073">
        <f t="shared" si="282"/>
        <v>278.44266565804548</v>
      </c>
      <c r="I17073">
        <v>1.5426656580455238</v>
      </c>
    </row>
    <row r="17074" spans="5:9" x14ac:dyDescent="0.25">
      <c r="E17074">
        <v>277</v>
      </c>
      <c r="F17074">
        <v>1.0900000000000007</v>
      </c>
      <c r="G17074">
        <v>304.95558538267107</v>
      </c>
      <c r="H17074">
        <f t="shared" si="282"/>
        <v>278.55004040071708</v>
      </c>
      <c r="I17074">
        <v>1.5500404007171005</v>
      </c>
    </row>
    <row r="17075" spans="5:9" x14ac:dyDescent="0.25">
      <c r="E17075">
        <v>277.10000000000002</v>
      </c>
      <c r="F17075">
        <v>1.0900000000000007</v>
      </c>
      <c r="G17075">
        <v>304.96918556559916</v>
      </c>
      <c r="H17075">
        <f t="shared" si="282"/>
        <v>278.65748252590492</v>
      </c>
      <c r="I17075">
        <v>1.5574825259049221</v>
      </c>
    </row>
    <row r="17076" spans="5:9" x14ac:dyDescent="0.25">
      <c r="E17076">
        <v>277.2</v>
      </c>
      <c r="F17076">
        <v>1.0900000000000007</v>
      </c>
      <c r="G17076">
        <v>304.98182703940614</v>
      </c>
      <c r="H17076">
        <f t="shared" si="282"/>
        <v>278.76499266508586</v>
      </c>
      <c r="I17076">
        <v>1.564992665085861</v>
      </c>
    </row>
    <row r="17077" spans="5:9" x14ac:dyDescent="0.25">
      <c r="E17077">
        <v>277.3</v>
      </c>
      <c r="F17077">
        <v>1.0900000000000007</v>
      </c>
      <c r="G17077">
        <v>304.99350857232588</v>
      </c>
      <c r="H17077">
        <f t="shared" si="282"/>
        <v>278.87257145932261</v>
      </c>
      <c r="I17077">
        <v>1.5725714593226021</v>
      </c>
    </row>
    <row r="17078" spans="5:9" x14ac:dyDescent="0.25">
      <c r="E17078">
        <v>277.39999999999998</v>
      </c>
      <c r="F17078">
        <v>1.0900000000000007</v>
      </c>
      <c r="G17078">
        <v>305.00422894191934</v>
      </c>
      <c r="H17078">
        <f t="shared" si="282"/>
        <v>278.9802195596701</v>
      </c>
      <c r="I17078">
        <v>1.5802195596701423</v>
      </c>
    </row>
    <row r="17079" spans="5:9" x14ac:dyDescent="0.25">
      <c r="E17079">
        <v>277.5</v>
      </c>
      <c r="F17079">
        <v>1.0900000000000007</v>
      </c>
      <c r="G17079">
        <v>305.01398693450579</v>
      </c>
      <c r="H17079">
        <f t="shared" si="282"/>
        <v>279.08793762759598</v>
      </c>
      <c r="I17079">
        <v>1.58793762759595</v>
      </c>
    </row>
    <row r="17080" spans="5:9" x14ac:dyDescent="0.25">
      <c r="E17080">
        <v>277.60000000000002</v>
      </c>
      <c r="F17080">
        <v>1.0900000000000007</v>
      </c>
      <c r="G17080">
        <v>305.02278134465922</v>
      </c>
      <c r="H17080">
        <f t="shared" si="282"/>
        <v>279.19572633541401</v>
      </c>
      <c r="I17080">
        <v>1.5957263354139677</v>
      </c>
    </row>
    <row r="17081" spans="5:9" x14ac:dyDescent="0.25">
      <c r="E17081">
        <v>277.7</v>
      </c>
      <c r="F17081">
        <v>1.0900000000000007</v>
      </c>
      <c r="G17081">
        <v>305.03061097476944</v>
      </c>
      <c r="H17081">
        <f t="shared" si="282"/>
        <v>279.3035863667327</v>
      </c>
      <c r="I17081">
        <v>1.6035863667326877</v>
      </c>
    </row>
    <row r="17082" spans="5:9" x14ac:dyDescent="0.25">
      <c r="E17082">
        <v>277.8</v>
      </c>
      <c r="F17082">
        <v>1.0900000000000007</v>
      </c>
      <c r="G17082">
        <v>305.03747463466846</v>
      </c>
      <c r="H17082">
        <f t="shared" si="282"/>
        <v>279.41151841691743</v>
      </c>
      <c r="I17082">
        <v>1.6115184169174284</v>
      </c>
    </row>
    <row r="17083" spans="5:9" x14ac:dyDescent="0.25">
      <c r="E17083">
        <v>277.89999999999998</v>
      </c>
      <c r="F17083">
        <v>1.0900000000000007</v>
      </c>
      <c r="G17083">
        <v>305.04337114132068</v>
      </c>
      <c r="H17083">
        <f t="shared" si="282"/>
        <v>279.51952319356695</v>
      </c>
      <c r="I17083">
        <v>1.6195231935669812</v>
      </c>
    </row>
    <row r="17084" spans="5:9" x14ac:dyDescent="0.25">
      <c r="E17084">
        <v>278</v>
      </c>
      <c r="F17084">
        <v>1.0900000000000007</v>
      </c>
      <c r="G17084">
        <v>305.04829931857586</v>
      </c>
      <c r="H17084">
        <f t="shared" si="282"/>
        <v>279.62760141700477</v>
      </c>
      <c r="I17084">
        <v>1.6276014170047528</v>
      </c>
    </row>
    <row r="17085" spans="5:9" x14ac:dyDescent="0.25">
      <c r="E17085">
        <v>278.10000000000002</v>
      </c>
      <c r="F17085">
        <v>1.0900000000000007</v>
      </c>
      <c r="G17085">
        <v>305.05225799698366</v>
      </c>
      <c r="H17085">
        <f t="shared" si="282"/>
        <v>279.73575382078457</v>
      </c>
      <c r="I17085">
        <v>1.6357538207845501</v>
      </c>
    </row>
    <row r="17086" spans="5:9" x14ac:dyDescent="0.25">
      <c r="E17086">
        <v>278.2</v>
      </c>
      <c r="F17086">
        <v>1.0900000000000007</v>
      </c>
      <c r="G17086">
        <v>305.05524601366756</v>
      </c>
      <c r="H17086">
        <f t="shared" si="282"/>
        <v>279.84398115221097</v>
      </c>
      <c r="I17086">
        <v>1.6439811522109842</v>
      </c>
    </row>
    <row r="17087" spans="5:9" x14ac:dyDescent="0.25">
      <c r="E17087">
        <v>278.3</v>
      </c>
      <c r="F17087">
        <v>1.0900000000000007</v>
      </c>
      <c r="G17087">
        <v>305.05726221225598</v>
      </c>
      <c r="H17087">
        <f t="shared" si="282"/>
        <v>279.95228417287461</v>
      </c>
      <c r="I17087">
        <v>1.6522841728745976</v>
      </c>
    </row>
    <row r="17088" spans="5:9" x14ac:dyDescent="0.25">
      <c r="E17088">
        <v>278.39999999999998</v>
      </c>
      <c r="F17088">
        <v>1.0900000000000007</v>
      </c>
      <c r="G17088">
        <v>305.05830544286829</v>
      </c>
      <c r="H17088">
        <f t="shared" si="282"/>
        <v>280.06066365920162</v>
      </c>
      <c r="I17088">
        <v>1.6606636592016513</v>
      </c>
    </row>
    <row r="17089" spans="5:9" x14ac:dyDescent="0.25">
      <c r="E17089">
        <v>278.5</v>
      </c>
      <c r="F17089">
        <v>1.0900000000000007</v>
      </c>
      <c r="G17089">
        <v>305.05837456215266</v>
      </c>
      <c r="H17089">
        <f t="shared" si="282"/>
        <v>280.16912040301855</v>
      </c>
      <c r="I17089">
        <v>1.6691204030185678</v>
      </c>
    </row>
    <row r="17090" spans="5:9" x14ac:dyDescent="0.25">
      <c r="E17090">
        <v>278.60000000000002</v>
      </c>
      <c r="F17090">
        <v>1.0900000000000007</v>
      </c>
      <c r="G17090">
        <v>305.05746843337266</v>
      </c>
      <c r="H17090">
        <f t="shared" si="282"/>
        <v>280.27765521213087</v>
      </c>
      <c r="I17090">
        <v>1.6776552121308217</v>
      </c>
    </row>
    <row r="17091" spans="5:9" x14ac:dyDescent="0.25">
      <c r="E17091">
        <v>278.7</v>
      </c>
      <c r="F17091">
        <v>1.0900000000000007</v>
      </c>
      <c r="G17091">
        <v>305.05558592653932</v>
      </c>
      <c r="H17091">
        <f t="shared" si="282"/>
        <v>280.38626891091616</v>
      </c>
      <c r="I17091">
        <v>1.6862689109161448</v>
      </c>
    </row>
    <row r="17092" spans="5:9" x14ac:dyDescent="0.25">
      <c r="E17092">
        <v>278.8</v>
      </c>
      <c r="F17092">
        <v>1.0900000000000007</v>
      </c>
      <c r="G17092">
        <v>305.05272591858483</v>
      </c>
      <c r="H17092">
        <f t="shared" si="282"/>
        <v>280.49496234093181</v>
      </c>
      <c r="I17092">
        <v>1.6949623409317687</v>
      </c>
    </row>
    <row r="17093" spans="5:9" x14ac:dyDescent="0.25">
      <c r="E17093">
        <v>278.89999999999998</v>
      </c>
      <c r="F17093">
        <v>1.0900000000000007</v>
      </c>
      <c r="G17093">
        <v>305.04888729357407</v>
      </c>
      <c r="H17093">
        <f t="shared" si="282"/>
        <v>280.60373636153531</v>
      </c>
      <c r="I17093">
        <v>1.7037363615353505</v>
      </c>
    </row>
    <row r="17094" spans="5:9" x14ac:dyDescent="0.25">
      <c r="E17094">
        <v>279</v>
      </c>
      <c r="F17094">
        <v>1.0900000000000007</v>
      </c>
      <c r="G17094">
        <v>305.04406894295033</v>
      </c>
      <c r="H17094">
        <f t="shared" ref="H17094:H17157" si="283">E17094+I17094</f>
        <v>280.71259185051912</v>
      </c>
      <c r="I17094">
        <v>1.7125918505191264</v>
      </c>
    </row>
    <row r="17095" spans="5:9" x14ac:dyDescent="0.25">
      <c r="E17095">
        <v>279.10000000000002</v>
      </c>
      <c r="F17095">
        <v>1.0900000000000007</v>
      </c>
      <c r="G17095">
        <v>305.03826976580996</v>
      </c>
      <c r="H17095">
        <f t="shared" si="283"/>
        <v>280.82152970475676</v>
      </c>
      <c r="I17095">
        <v>1.7215297047567388</v>
      </c>
    </row>
    <row r="17096" spans="5:9" x14ac:dyDescent="0.25">
      <c r="E17096">
        <v>279.2</v>
      </c>
      <c r="F17096">
        <v>1.0900000000000007</v>
      </c>
      <c r="G17096">
        <v>305.03148866920287</v>
      </c>
      <c r="H17096">
        <f t="shared" si="283"/>
        <v>280.93055084086211</v>
      </c>
      <c r="I17096">
        <v>1.730550840862098</v>
      </c>
    </row>
    <row r="17097" spans="5:9" x14ac:dyDescent="0.25">
      <c r="E17097">
        <v>279.3</v>
      </c>
      <c r="F17097">
        <v>1.0900000000000007</v>
      </c>
      <c r="G17097">
        <v>305.02372456845319</v>
      </c>
      <c r="H17097">
        <f t="shared" si="283"/>
        <v>281.03965619585938</v>
      </c>
      <c r="I17097">
        <v>1.7396561958593701</v>
      </c>
    </row>
    <row r="17098" spans="5:9" x14ac:dyDescent="0.25">
      <c r="E17098">
        <v>279.39999999999998</v>
      </c>
      <c r="F17098">
        <v>1.0900000000000007</v>
      </c>
      <c r="G17098">
        <v>305.01497638749657</v>
      </c>
      <c r="H17098">
        <f t="shared" si="283"/>
        <v>281.14884672786314</v>
      </c>
      <c r="I17098">
        <v>1.748846727863179</v>
      </c>
    </row>
    <row r="17099" spans="5:9" x14ac:dyDescent="0.25">
      <c r="E17099">
        <v>279.5</v>
      </c>
      <c r="F17099">
        <v>1.0900000000000007</v>
      </c>
      <c r="G17099">
        <v>305.00524305922818</v>
      </c>
      <c r="H17099">
        <f t="shared" si="283"/>
        <v>281.25812341676794</v>
      </c>
      <c r="I17099">
        <v>1.7581234167679198</v>
      </c>
    </row>
    <row r="17100" spans="5:9" x14ac:dyDescent="0.25">
      <c r="E17100">
        <v>279.60000000000002</v>
      </c>
      <c r="F17100">
        <v>1.0900000000000007</v>
      </c>
      <c r="G17100">
        <v>304.99452352585831</v>
      </c>
      <c r="H17100">
        <f t="shared" si="283"/>
        <v>281.36748726494471</v>
      </c>
      <c r="I17100">
        <v>1.7674872649446824</v>
      </c>
    </row>
    <row r="17101" spans="5:9" x14ac:dyDescent="0.25">
      <c r="E17101">
        <v>279.7</v>
      </c>
      <c r="F17101">
        <v>1.0900000000000007</v>
      </c>
      <c r="G17101">
        <v>304.98281673926931</v>
      </c>
      <c r="H17101">
        <f t="shared" si="283"/>
        <v>281.4769392979444</v>
      </c>
      <c r="I17101">
        <v>1.7769392979443819</v>
      </c>
    </row>
    <row r="17102" spans="5:9" x14ac:dyDescent="0.25">
      <c r="E17102">
        <v>279.8</v>
      </c>
      <c r="F17102">
        <v>1.0900000000000007</v>
      </c>
      <c r="G17102">
        <v>304.97012166137</v>
      </c>
      <c r="H17102">
        <f t="shared" si="283"/>
        <v>281.58648056520519</v>
      </c>
      <c r="I17102">
        <v>1.7864805652051534</v>
      </c>
    </row>
    <row r="17103" spans="5:9" x14ac:dyDescent="0.25">
      <c r="E17103">
        <v>279.89999999999998</v>
      </c>
      <c r="F17103">
        <v>1.0900000000000007</v>
      </c>
      <c r="G17103">
        <v>304.95643726444285</v>
      </c>
      <c r="H17103">
        <f t="shared" si="283"/>
        <v>281.69611214076201</v>
      </c>
      <c r="I17103">
        <v>1.796112140762006</v>
      </c>
    </row>
    <row r="17104" spans="5:9" x14ac:dyDescent="0.25">
      <c r="E17104">
        <v>280</v>
      </c>
      <c r="F17104">
        <v>1.0900000000000007</v>
      </c>
      <c r="G17104">
        <v>304.94176253147918</v>
      </c>
      <c r="H17104">
        <f t="shared" si="283"/>
        <v>281.80583512395629</v>
      </c>
      <c r="I17104">
        <v>1.8058351239562624</v>
      </c>
    </row>
    <row r="17105" spans="5:9" x14ac:dyDescent="0.25">
      <c r="E17105">
        <v>280.10000000000002</v>
      </c>
      <c r="F17105">
        <v>1.0900000000000007</v>
      </c>
      <c r="G17105">
        <v>304.9260964564977</v>
      </c>
      <c r="H17105">
        <f t="shared" si="283"/>
        <v>281.91565064014208</v>
      </c>
      <c r="I17105">
        <v>1.8156506401420576</v>
      </c>
    </row>
    <row r="17106" spans="5:9" x14ac:dyDescent="0.25">
      <c r="E17106">
        <v>280.2</v>
      </c>
      <c r="F17106">
        <v>1.0900000000000007</v>
      </c>
      <c r="G17106">
        <v>304.90943804484243</v>
      </c>
      <c r="H17106">
        <f t="shared" si="283"/>
        <v>282.02555984138678</v>
      </c>
      <c r="I17106">
        <v>1.8255598413867646</v>
      </c>
    </row>
    <row r="17107" spans="5:9" x14ac:dyDescent="0.25">
      <c r="E17107">
        <v>280.3</v>
      </c>
      <c r="F17107">
        <v>1.0900000000000007</v>
      </c>
      <c r="G17107">
        <v>304.89178631345527</v>
      </c>
      <c r="H17107">
        <f t="shared" si="283"/>
        <v>282.13556390716172</v>
      </c>
      <c r="I17107">
        <v>1.8355639071617265</v>
      </c>
    </row>
    <row r="17108" spans="5:9" x14ac:dyDescent="0.25">
      <c r="E17108">
        <v>280.39999999999998</v>
      </c>
      <c r="F17108">
        <v>1.0900000000000007</v>
      </c>
      <c r="G17108">
        <v>304.87314029111968</v>
      </c>
      <c r="H17108">
        <f t="shared" si="283"/>
        <v>282.24566404501928</v>
      </c>
      <c r="I17108">
        <v>1.845664045019304</v>
      </c>
    </row>
    <row r="17109" spans="5:9" x14ac:dyDescent="0.25">
      <c r="E17109">
        <v>280.5</v>
      </c>
      <c r="F17109">
        <v>1.0900000000000007</v>
      </c>
      <c r="G17109">
        <v>304.85349901867113</v>
      </c>
      <c r="H17109">
        <f t="shared" si="283"/>
        <v>282.35586149125157</v>
      </c>
      <c r="I17109">
        <v>1.8558614912515687</v>
      </c>
    </row>
    <row r="17110" spans="5:9" x14ac:dyDescent="0.25">
      <c r="E17110">
        <v>280.60000000000002</v>
      </c>
      <c r="F17110">
        <v>1.0900000000000007</v>
      </c>
      <c r="G17110">
        <v>304.83286154917079</v>
      </c>
      <c r="H17110">
        <f t="shared" si="283"/>
        <v>282.46615751152552</v>
      </c>
      <c r="I17110">
        <v>1.8661575115254809</v>
      </c>
    </row>
    <row r="17111" spans="5:9" x14ac:dyDescent="0.25">
      <c r="E17111">
        <v>280.7</v>
      </c>
      <c r="F17111">
        <v>1.0900000000000007</v>
      </c>
      <c r="G17111">
        <v>304.81122694803906</v>
      </c>
      <c r="H17111">
        <f t="shared" si="283"/>
        <v>282.57655340148864</v>
      </c>
      <c r="I17111">
        <v>1.8765534014886318</v>
      </c>
    </row>
    <row r="17112" spans="5:9" x14ac:dyDescent="0.25">
      <c r="E17112">
        <v>280.8</v>
      </c>
      <c r="F17112">
        <v>1.0900000000000007</v>
      </c>
      <c r="G17112">
        <v>304.78859429314588</v>
      </c>
      <c r="H17112">
        <f t="shared" si="283"/>
        <v>282.68705048733904</v>
      </c>
      <c r="I17112">
        <v>1.8870504873390035</v>
      </c>
    </row>
    <row r="17113" spans="5:9" x14ac:dyDescent="0.25">
      <c r="E17113">
        <v>280.89999999999998</v>
      </c>
      <c r="F17113">
        <v>1.0900000000000007</v>
      </c>
      <c r="G17113">
        <v>304.76496267485447</v>
      </c>
      <c r="H17113">
        <f t="shared" si="283"/>
        <v>282.79765012635113</v>
      </c>
      <c r="I17113">
        <v>1.8976501263511725</v>
      </c>
    </row>
    <row r="17114" spans="5:9" x14ac:dyDescent="0.25">
      <c r="E17114">
        <v>281</v>
      </c>
      <c r="F17114">
        <v>1.0900000000000007</v>
      </c>
      <c r="G17114">
        <v>304.74033119601643</v>
      </c>
      <c r="H17114">
        <f t="shared" si="283"/>
        <v>282.90835370735073</v>
      </c>
      <c r="I17114">
        <v>1.9083537073507197</v>
      </c>
    </row>
    <row r="17115" spans="5:9" x14ac:dyDescent="0.25">
      <c r="E17115">
        <v>281.10000000000002</v>
      </c>
      <c r="F17115">
        <v>1.0900000000000007</v>
      </c>
      <c r="G17115">
        <v>304.71469897191508</v>
      </c>
      <c r="H17115">
        <f t="shared" si="283"/>
        <v>283.01916265112726</v>
      </c>
      <c r="I17115">
        <v>1.9191626511272428</v>
      </c>
    </row>
    <row r="17116" spans="5:9" x14ac:dyDescent="0.25">
      <c r="E17116">
        <v>281.2</v>
      </c>
      <c r="F17116">
        <v>1.0900000000000007</v>
      </c>
      <c r="G17116">
        <v>304.68806513015625</v>
      </c>
      <c r="H17116">
        <f t="shared" si="283"/>
        <v>283.13007841077558</v>
      </c>
      <c r="I17116">
        <v>1.9300784107756004</v>
      </c>
    </row>
    <row r="17117" spans="5:9" x14ac:dyDescent="0.25">
      <c r="E17117">
        <v>281.3</v>
      </c>
      <c r="F17117">
        <v>1.0900000000000007</v>
      </c>
      <c r="G17117">
        <v>304.66042881050333</v>
      </c>
      <c r="H17117">
        <f t="shared" si="283"/>
        <v>283.24110247195335</v>
      </c>
      <c r="I17117">
        <v>1.9411024719533636</v>
      </c>
    </row>
    <row r="17118" spans="5:9" x14ac:dyDescent="0.25">
      <c r="E17118">
        <v>281.39999999999998</v>
      </c>
      <c r="F17118">
        <v>1.0900000000000007</v>
      </c>
      <c r="G17118">
        <v>304.63178916465625</v>
      </c>
      <c r="H17118">
        <f t="shared" si="283"/>
        <v>283.35223635304129</v>
      </c>
      <c r="I17118">
        <v>1.9522363530413298</v>
      </c>
    </row>
    <row r="17119" spans="5:9" x14ac:dyDescent="0.25">
      <c r="E17119">
        <v>281.5</v>
      </c>
      <c r="F17119">
        <v>1.0900000000000007</v>
      </c>
      <c r="G17119">
        <v>304.60214535597328</v>
      </c>
      <c r="H17119">
        <f t="shared" si="283"/>
        <v>283.46348160519216</v>
      </c>
      <c r="I17119">
        <v>1.9634816051921835</v>
      </c>
    </row>
    <row r="17120" spans="5:9" x14ac:dyDescent="0.25">
      <c r="E17120">
        <v>281.60000000000002</v>
      </c>
      <c r="F17120">
        <v>1.0900000000000007</v>
      </c>
      <c r="G17120">
        <v>304.57149655913429</v>
      </c>
      <c r="H17120">
        <f t="shared" si="283"/>
        <v>283.57483981225073</v>
      </c>
      <c r="I17120">
        <v>1.9748398122507005</v>
      </c>
    </row>
    <row r="17121" spans="5:9" x14ac:dyDescent="0.25">
      <c r="E17121">
        <v>281.7</v>
      </c>
      <c r="F17121">
        <v>1.0900000000000007</v>
      </c>
      <c r="G17121">
        <v>304.53984195974607</v>
      </c>
      <c r="H17121">
        <f t="shared" si="283"/>
        <v>283.686312590527</v>
      </c>
      <c r="I17121">
        <v>1.9863125905269878</v>
      </c>
    </row>
    <row r="17122" spans="5:9" x14ac:dyDescent="0.25">
      <c r="E17122">
        <v>281.8</v>
      </c>
      <c r="F17122">
        <v>1.0900000000000007</v>
      </c>
      <c r="G17122">
        <v>304.50718075388909</v>
      </c>
      <c r="H17122">
        <f t="shared" si="283"/>
        <v>283.797901588402</v>
      </c>
      <c r="I17122">
        <v>1.9979015884019891</v>
      </c>
    </row>
    <row r="17123" spans="5:9" x14ac:dyDescent="0.25">
      <c r="E17123">
        <v>281.89999999999998</v>
      </c>
      <c r="F17123">
        <v>1.0900000000000007</v>
      </c>
      <c r="G17123">
        <v>304.47351214760624</v>
      </c>
      <c r="H17123">
        <f t="shared" si="283"/>
        <v>283.90960848574218</v>
      </c>
      <c r="I17123">
        <v>2.0096084857421994</v>
      </c>
    </row>
    <row r="17124" spans="5:9" x14ac:dyDescent="0.25">
      <c r="E17124">
        <v>282</v>
      </c>
      <c r="F17124">
        <v>1.0900000000000007</v>
      </c>
      <c r="G17124">
        <v>304.43883535633472</v>
      </c>
      <c r="H17124">
        <f t="shared" si="283"/>
        <v>284.02143499309773</v>
      </c>
      <c r="I17124">
        <v>2.0214349930977353</v>
      </c>
    </row>
    <row r="17125" spans="5:9" x14ac:dyDescent="0.25">
      <c r="E17125">
        <v>282.10000000000002</v>
      </c>
      <c r="F17125">
        <v>1.0900000000000007</v>
      </c>
      <c r="G17125">
        <v>304.4031496042814</v>
      </c>
      <c r="H17125">
        <f t="shared" si="283"/>
        <v>284.13338285065515</v>
      </c>
      <c r="I17125">
        <v>2.033382850655149</v>
      </c>
    </row>
    <row r="17126" spans="5:9" x14ac:dyDescent="0.25">
      <c r="E17126">
        <v>282.2</v>
      </c>
      <c r="F17126">
        <v>1.0900000000000007</v>
      </c>
      <c r="G17126">
        <v>304.36645412374395</v>
      </c>
      <c r="H17126">
        <f t="shared" si="283"/>
        <v>284.24545382691292</v>
      </c>
      <c r="I17126">
        <v>2.0454538269129281</v>
      </c>
    </row>
    <row r="17127" spans="5:9" x14ac:dyDescent="0.25">
      <c r="E17127">
        <v>282.3</v>
      </c>
      <c r="F17127">
        <v>1.0900000000000007</v>
      </c>
      <c r="G17127">
        <v>304.3287481543789</v>
      </c>
      <c r="H17127">
        <f t="shared" si="283"/>
        <v>284.35764971704413</v>
      </c>
      <c r="I17127">
        <v>2.057649717044117</v>
      </c>
    </row>
    <row r="17128" spans="5:9" x14ac:dyDescent="0.25">
      <c r="E17128">
        <v>282.39999999999998</v>
      </c>
      <c r="F17128">
        <v>1.0900000000000007</v>
      </c>
      <c r="G17128">
        <v>304.29003094241932</v>
      </c>
      <c r="H17128">
        <f t="shared" si="283"/>
        <v>284.46997234090651</v>
      </c>
      <c r="I17128">
        <v>2.0699723409065496</v>
      </c>
    </row>
    <row r="17129" spans="5:9" x14ac:dyDescent="0.25">
      <c r="E17129">
        <v>282.5</v>
      </c>
      <c r="F17129">
        <v>1.0900000000000007</v>
      </c>
      <c r="G17129">
        <v>304.25030173984396</v>
      </c>
      <c r="H17129">
        <f t="shared" si="283"/>
        <v>284.58242354065663</v>
      </c>
      <c r="I17129">
        <v>2.0824235406566567</v>
      </c>
    </row>
    <row r="17130" spans="5:9" x14ac:dyDescent="0.25">
      <c r="E17130">
        <v>282.60000000000002</v>
      </c>
      <c r="F17130">
        <v>1.0900000000000007</v>
      </c>
      <c r="G17130">
        <v>304.20955980350124</v>
      </c>
      <c r="H17130">
        <f t="shared" si="283"/>
        <v>284.69500517791812</v>
      </c>
      <c r="I17130">
        <v>2.0950051779181114</v>
      </c>
    </row>
    <row r="17131" spans="5:9" x14ac:dyDescent="0.25">
      <c r="E17131">
        <v>282.7</v>
      </c>
      <c r="F17131">
        <v>1.0900000000000007</v>
      </c>
      <c r="G17131">
        <v>304.16780439419108</v>
      </c>
      <c r="H17131">
        <f t="shared" si="283"/>
        <v>284.80771913045112</v>
      </c>
      <c r="I17131">
        <v>2.107719130451124</v>
      </c>
    </row>
    <row r="17132" spans="5:9" x14ac:dyDescent="0.25">
      <c r="E17132">
        <v>282.8</v>
      </c>
      <c r="F17132">
        <v>1.0900000000000007</v>
      </c>
      <c r="G17132">
        <v>304.12503477570721</v>
      </c>
      <c r="H17132">
        <f t="shared" si="283"/>
        <v>284.92056728826242</v>
      </c>
      <c r="I17132">
        <v>2.1205672882624143</v>
      </c>
    </row>
    <row r="17133" spans="5:9" x14ac:dyDescent="0.25">
      <c r="E17133">
        <v>282.89999999999998</v>
      </c>
      <c r="F17133">
        <v>1.0900000000000007</v>
      </c>
      <c r="G17133">
        <v>304.0812502138449</v>
      </c>
      <c r="H17133">
        <f t="shared" si="283"/>
        <v>285.0335515490894</v>
      </c>
      <c r="I17133">
        <v>2.1335515490893946</v>
      </c>
    </row>
    <row r="17134" spans="5:9" x14ac:dyDescent="0.25">
      <c r="E17134">
        <v>283</v>
      </c>
      <c r="F17134">
        <v>1.0900000000000007</v>
      </c>
      <c r="G17134">
        <v>304.03644997537714</v>
      </c>
      <c r="H17134">
        <f t="shared" si="283"/>
        <v>285.14667381318515</v>
      </c>
      <c r="I17134">
        <v>2.1466738131851359</v>
      </c>
    </row>
    <row r="17135" spans="5:9" x14ac:dyDescent="0.25">
      <c r="E17135">
        <v>283.10000000000002</v>
      </c>
      <c r="F17135">
        <v>1.0900000000000007</v>
      </c>
      <c r="G17135">
        <v>303.99063332700314</v>
      </c>
      <c r="H17135">
        <f t="shared" si="283"/>
        <v>285.25993597732287</v>
      </c>
      <c r="I17135">
        <v>2.1599359773228297</v>
      </c>
    </row>
    <row r="17136" spans="5:9" x14ac:dyDescent="0.25">
      <c r="E17136">
        <v>283.2</v>
      </c>
      <c r="F17136">
        <v>1.0900000000000007</v>
      </c>
      <c r="G17136">
        <v>303.94379953427494</v>
      </c>
      <c r="H17136">
        <f t="shared" si="283"/>
        <v>285.3733399279302</v>
      </c>
      <c r="I17136">
        <v>2.1733399279302361</v>
      </c>
    </row>
    <row r="17137" spans="5:9" x14ac:dyDescent="0.25">
      <c r="E17137">
        <v>283.3</v>
      </c>
      <c r="F17137">
        <v>1.0900000000000007</v>
      </c>
      <c r="G17137">
        <v>303.89594786050486</v>
      </c>
      <c r="H17137">
        <f t="shared" si="283"/>
        <v>285.48688753325541</v>
      </c>
      <c r="I17137">
        <v>2.1868875332554252</v>
      </c>
    </row>
    <row r="17138" spans="5:9" x14ac:dyDescent="0.25">
      <c r="E17138">
        <v>283.39999999999998</v>
      </c>
      <c r="F17138">
        <v>1.0900000000000007</v>
      </c>
      <c r="G17138">
        <v>303.8470775656603</v>
      </c>
      <c r="H17138">
        <f t="shared" si="283"/>
        <v>285.60058063445513</v>
      </c>
      <c r="I17138">
        <v>2.2005806344551342</v>
      </c>
    </row>
    <row r="17139" spans="5:9" x14ac:dyDescent="0.25">
      <c r="E17139">
        <v>283.5</v>
      </c>
      <c r="F17139">
        <v>1.0900000000000007</v>
      </c>
      <c r="G17139">
        <v>303.79718790524902</v>
      </c>
      <c r="H17139">
        <f t="shared" si="283"/>
        <v>285.71442103548662</v>
      </c>
      <c r="I17139">
        <v>2.2144210354866378</v>
      </c>
    </row>
    <row r="17140" spans="5:9" x14ac:dyDescent="0.25">
      <c r="E17140">
        <v>283.60000000000002</v>
      </c>
      <c r="F17140">
        <v>1.0900000000000007</v>
      </c>
      <c r="G17140">
        <v>303.7462781292021</v>
      </c>
      <c r="H17140">
        <f t="shared" si="283"/>
        <v>285.82841049167234</v>
      </c>
      <c r="I17140">
        <v>2.2284104916723377</v>
      </c>
    </row>
    <row r="17141" spans="5:9" x14ac:dyDescent="0.25">
      <c r="E17141">
        <v>283.7</v>
      </c>
      <c r="F17141">
        <v>1.0900000000000007</v>
      </c>
      <c r="G17141">
        <v>303.69434748075736</v>
      </c>
      <c r="H17141">
        <f t="shared" si="283"/>
        <v>285.94255069679423</v>
      </c>
      <c r="I17141">
        <v>2.2425506967942552</v>
      </c>
    </row>
    <row r="17142" spans="5:9" x14ac:dyDescent="0.25">
      <c r="E17142">
        <v>283.8</v>
      </c>
      <c r="F17142">
        <v>1.0900000000000007</v>
      </c>
      <c r="G17142">
        <v>303.64139519535058</v>
      </c>
      <c r="H17142">
        <f t="shared" si="283"/>
        <v>286.05684326856255</v>
      </c>
      <c r="I17142">
        <v>2.2568432685625353</v>
      </c>
    </row>
    <row r="17143" spans="5:9" x14ac:dyDescent="0.25">
      <c r="E17143">
        <v>283.89999999999998</v>
      </c>
      <c r="F17143">
        <v>1.0900000000000007</v>
      </c>
      <c r="G17143">
        <v>303.5874204995182</v>
      </c>
      <c r="H17143">
        <f t="shared" si="283"/>
        <v>286.17128973228847</v>
      </c>
      <c r="I17143">
        <v>2.2712897322885128</v>
      </c>
    </row>
    <row r="17144" spans="5:9" x14ac:dyDescent="0.25">
      <c r="E17144">
        <v>284</v>
      </c>
      <c r="F17144">
        <v>1.0900000000000007</v>
      </c>
      <c r="G17144">
        <v>303.5324226098183</v>
      </c>
      <c r="H17144">
        <f t="shared" si="283"/>
        <v>286.28589150257864</v>
      </c>
      <c r="I17144">
        <v>2.2858915025786111</v>
      </c>
    </row>
    <row r="17145" spans="5:9" x14ac:dyDescent="0.25">
      <c r="E17145">
        <v>284.10000000000002</v>
      </c>
      <c r="F17145">
        <v>1.0900000000000007</v>
      </c>
      <c r="G17145">
        <v>303.47640073177377</v>
      </c>
      <c r="H17145">
        <f t="shared" si="283"/>
        <v>286.40064986285074</v>
      </c>
      <c r="I17145">
        <v>2.3006498628507175</v>
      </c>
    </row>
    <row r="17146" spans="5:9" x14ac:dyDescent="0.25">
      <c r="E17146">
        <v>284.2</v>
      </c>
      <c r="F17146">
        <v>1.0900000000000007</v>
      </c>
      <c r="G17146">
        <v>303.41935405884431</v>
      </c>
      <c r="H17146">
        <f t="shared" si="283"/>
        <v>286.51556594245977</v>
      </c>
      <c r="I17146">
        <v>2.3155659424597608</v>
      </c>
    </row>
    <row r="17147" spans="5:9" x14ac:dyDescent="0.25">
      <c r="E17147">
        <v>284.3</v>
      </c>
      <c r="F17147">
        <v>1.0900000000000007</v>
      </c>
      <c r="G17147">
        <v>303.36128177143155</v>
      </c>
      <c r="H17147">
        <f t="shared" si="283"/>
        <v>286.63064069120452</v>
      </c>
      <c r="I17147">
        <v>2.330640691204497</v>
      </c>
    </row>
    <row r="17148" spans="5:9" x14ac:dyDescent="0.25">
      <c r="E17148">
        <v>284.39999999999998</v>
      </c>
      <c r="F17148">
        <v>1.0900000000000007</v>
      </c>
      <c r="G17148">
        <v>303.30218303592324</v>
      </c>
      <c r="H17148">
        <f t="shared" si="283"/>
        <v>286.74587485097294</v>
      </c>
      <c r="I17148">
        <v>2.3458748509729372</v>
      </c>
    </row>
    <row r="17149" spans="5:9" x14ac:dyDescent="0.25">
      <c r="E17149">
        <v>284.5</v>
      </c>
      <c r="F17149">
        <v>1.0900000000000007</v>
      </c>
      <c r="G17149">
        <v>303.24205700378133</v>
      </c>
      <c r="H17149">
        <f t="shared" si="283"/>
        <v>286.86126892427063</v>
      </c>
      <c r="I17149">
        <v>2.3612689242706408</v>
      </c>
    </row>
    <row r="17150" spans="5:9" x14ac:dyDescent="0.25">
      <c r="E17150">
        <v>284.60000000000002</v>
      </c>
      <c r="F17150">
        <v>1.0900000000000007</v>
      </c>
      <c r="G17150">
        <v>303.18090281067919</v>
      </c>
      <c r="H17150">
        <f t="shared" si="283"/>
        <v>286.97682313936394</v>
      </c>
      <c r="I17150">
        <v>2.3768231393639403</v>
      </c>
    </row>
    <row r="17151" spans="5:9" x14ac:dyDescent="0.25">
      <c r="E17151">
        <v>284.7</v>
      </c>
      <c r="F17151">
        <v>1.0900000000000007</v>
      </c>
      <c r="G17151">
        <v>303.11871957569258</v>
      </c>
      <c r="H17151">
        <f t="shared" si="283"/>
        <v>287.09253741176076</v>
      </c>
      <c r="I17151">
        <v>2.3925374117607712</v>
      </c>
    </row>
    <row r="17152" spans="5:9" x14ac:dyDescent="0.25">
      <c r="E17152">
        <v>284.8</v>
      </c>
      <c r="F17152">
        <v>1.0900000000000007</v>
      </c>
      <c r="G17152">
        <v>303.05550640054952</v>
      </c>
      <c r="H17152">
        <f t="shared" si="283"/>
        <v>287.20841130174546</v>
      </c>
      <c r="I17152">
        <v>2.4084113017454496</v>
      </c>
    </row>
    <row r="17153" spans="5:9" x14ac:dyDescent="0.25">
      <c r="E17153">
        <v>284.89999999999998</v>
      </c>
      <c r="F17153">
        <v>1.0900000000000007</v>
      </c>
      <c r="G17153">
        <v>302.99126236894341</v>
      </c>
      <c r="H17153">
        <f t="shared" si="283"/>
        <v>287.3244439676821</v>
      </c>
      <c r="I17153">
        <v>2.4244439676821323</v>
      </c>
    </row>
    <row r="17154" spans="5:9" x14ac:dyDescent="0.25">
      <c r="E17154">
        <v>285</v>
      </c>
      <c r="F17154">
        <v>1.0900000000000007</v>
      </c>
      <c r="G17154">
        <v>302.92598654591393</v>
      </c>
      <c r="H17154">
        <f t="shared" si="283"/>
        <v>287.44063411480585</v>
      </c>
      <c r="I17154">
        <v>2.440634114805869</v>
      </c>
    </row>
    <row r="17155" spans="5:9" x14ac:dyDescent="0.25">
      <c r="E17155">
        <v>285.10000000000002</v>
      </c>
      <c r="F17155">
        <v>1.0900000000000007</v>
      </c>
      <c r="G17155">
        <v>302.8596779772995</v>
      </c>
      <c r="H17155">
        <f t="shared" si="283"/>
        <v>287.55697993923235</v>
      </c>
      <c r="I17155">
        <v>2.4569799392323368</v>
      </c>
    </row>
    <row r="17156" spans="5:9" x14ac:dyDescent="0.25">
      <c r="E17156">
        <v>285.2</v>
      </c>
      <c r="F17156">
        <v>1.0900000000000007</v>
      </c>
      <c r="G17156">
        <v>302.79233568926617</v>
      </c>
      <c r="H17156">
        <f t="shared" si="283"/>
        <v>287.67347906693919</v>
      </c>
      <c r="I17156">
        <v>2.4734790669392299</v>
      </c>
    </row>
    <row r="17157" spans="5:9" x14ac:dyDescent="0.25">
      <c r="E17157">
        <v>285.3</v>
      </c>
      <c r="F17157">
        <v>1.0900000000000007</v>
      </c>
      <c r="G17157">
        <v>302.72395868791546</v>
      </c>
      <c r="H17157">
        <f t="shared" si="283"/>
        <v>287.79012848750648</v>
      </c>
      <c r="I17157">
        <v>2.4901284875064595</v>
      </c>
    </row>
    <row r="17158" spans="5:9" x14ac:dyDescent="0.25">
      <c r="E17158">
        <v>285.39999999999998</v>
      </c>
      <c r="F17158">
        <v>1.0900000000000007</v>
      </c>
      <c r="G17158">
        <v>302.65454595897518</v>
      </c>
      <c r="H17158">
        <f t="shared" ref="H17158:H17221" si="284">E17158+I17158</f>
        <v>287.9069244824517</v>
      </c>
      <c r="I17158">
        <v>2.5069244824517032</v>
      </c>
    </row>
    <row r="17159" spans="5:9" x14ac:dyDescent="0.25">
      <c r="E17159">
        <v>285.5</v>
      </c>
      <c r="F17159">
        <v>1.0900000000000007</v>
      </c>
      <c r="G17159">
        <v>302.58409646757673</v>
      </c>
      <c r="H17159">
        <f t="shared" si="284"/>
        <v>288.02386254806555</v>
      </c>
      <c r="I17159">
        <v>2.5238625480655625</v>
      </c>
    </row>
    <row r="17160" spans="5:9" x14ac:dyDescent="0.25">
      <c r="E17160">
        <v>285.60000000000002</v>
      </c>
      <c r="F17160">
        <v>1.0900000000000007</v>
      </c>
      <c r="G17160">
        <v>302.51260915812071</v>
      </c>
      <c r="H17160">
        <f t="shared" si="284"/>
        <v>288.14093731274005</v>
      </c>
      <c r="I17160">
        <v>2.5409373127400428</v>
      </c>
    </row>
    <row r="17161" spans="5:9" x14ac:dyDescent="0.25">
      <c r="E17161">
        <v>285.7</v>
      </c>
      <c r="F17161">
        <v>1.0900000000000007</v>
      </c>
      <c r="G17161">
        <v>302.44008295423413</v>
      </c>
      <c r="H17161">
        <f t="shared" si="284"/>
        <v>288.25814244889949</v>
      </c>
      <c r="I17161">
        <v>2.5581424488995226</v>
      </c>
    </row>
    <row r="17162" spans="5:9" x14ac:dyDescent="0.25">
      <c r="E17162">
        <v>285.8</v>
      </c>
      <c r="F17162">
        <v>1.0900000000000007</v>
      </c>
      <c r="G17162">
        <v>302.36651675882126</v>
      </c>
      <c r="H17162">
        <f t="shared" si="284"/>
        <v>288.37547057978861</v>
      </c>
      <c r="I17162">
        <v>2.5754705797885751</v>
      </c>
    </row>
    <row r="17163" spans="5:9" x14ac:dyDescent="0.25">
      <c r="E17163">
        <v>285.89999999999998</v>
      </c>
      <c r="F17163">
        <v>1.0900000000000007</v>
      </c>
      <c r="G17163">
        <v>302.29190945420976</v>
      </c>
      <c r="H17163">
        <f t="shared" si="284"/>
        <v>288.49291318155031</v>
      </c>
      <c r="I17163">
        <v>2.5929131815503403</v>
      </c>
    </row>
    <row r="17164" spans="5:9" x14ac:dyDescent="0.25">
      <c r="E17164">
        <v>286</v>
      </c>
      <c r="F17164">
        <v>1.0900000000000007</v>
      </c>
      <c r="G17164">
        <v>302.21625990239363</v>
      </c>
      <c r="H17164">
        <f t="shared" si="284"/>
        <v>288.61046048124649</v>
      </c>
      <c r="I17164">
        <v>2.6104604812464682</v>
      </c>
    </row>
    <row r="17165" spans="5:9" x14ac:dyDescent="0.25">
      <c r="E17165">
        <v>286.10000000000002</v>
      </c>
      <c r="F17165">
        <v>1.0900000000000007</v>
      </c>
      <c r="G17165">
        <v>302.13956694537455</v>
      </c>
      <c r="H17165">
        <f t="shared" si="284"/>
        <v>288.72810135172887</v>
      </c>
      <c r="I17165">
        <v>2.6281013517288709</v>
      </c>
    </row>
    <row r="17166" spans="5:9" x14ac:dyDescent="0.25">
      <c r="E17166">
        <v>286.2</v>
      </c>
      <c r="F17166">
        <v>1.0900000000000007</v>
      </c>
      <c r="G17166">
        <v>302.06182940560149</v>
      </c>
      <c r="H17166">
        <f t="shared" si="284"/>
        <v>288.84582320457667</v>
      </c>
      <c r="I17166">
        <v>2.6458232045767112</v>
      </c>
    </row>
    <row r="17167" spans="5:9" x14ac:dyDescent="0.25">
      <c r="E17167">
        <v>286.3</v>
      </c>
      <c r="F17167">
        <v>1.0900000000000007</v>
      </c>
      <c r="G17167">
        <v>301.98304608651046</v>
      </c>
      <c r="H17167">
        <f t="shared" si="284"/>
        <v>288.96361188266098</v>
      </c>
      <c r="I17167">
        <v>2.6636118826609501</v>
      </c>
    </row>
    <row r="17168" spans="5:9" x14ac:dyDescent="0.25">
      <c r="E17168">
        <v>286.39999999999998</v>
      </c>
      <c r="F17168">
        <v>1.0900000000000007</v>
      </c>
      <c r="G17168">
        <v>301.90321577316274</v>
      </c>
      <c r="H17168">
        <f t="shared" si="284"/>
        <v>289.0814515542923</v>
      </c>
      <c r="I17168">
        <v>2.6814515542923076</v>
      </c>
    </row>
    <row r="17169" spans="5:9" x14ac:dyDescent="0.25">
      <c r="E17169">
        <v>286.5</v>
      </c>
      <c r="F17169">
        <v>1.0900000000000007</v>
      </c>
      <c r="G17169">
        <v>301.82233723298305</v>
      </c>
      <c r="H17169">
        <f t="shared" si="284"/>
        <v>289.19932461134243</v>
      </c>
      <c r="I17169">
        <v>2.6993246113424103</v>
      </c>
    </row>
    <row r="17170" spans="5:9" x14ac:dyDescent="0.25">
      <c r="E17170">
        <v>286.60000000000002</v>
      </c>
      <c r="F17170">
        <v>1.0900000000000007</v>
      </c>
      <c r="G17170">
        <v>301.74040921659559</v>
      </c>
      <c r="H17170">
        <f t="shared" si="284"/>
        <v>289.31721157419526</v>
      </c>
      <c r="I17170">
        <v>2.7172115741952148</v>
      </c>
    </row>
    <row r="17171" spans="5:9" x14ac:dyDescent="0.25">
      <c r="E17171">
        <v>286.7</v>
      </c>
      <c r="F17171">
        <v>1.0900000000000007</v>
      </c>
      <c r="G17171">
        <v>301.65743045875797</v>
      </c>
      <c r="H17171">
        <f t="shared" si="284"/>
        <v>289.43509100687294</v>
      </c>
      <c r="I17171">
        <v>2.7350910068729477</v>
      </c>
    </row>
    <row r="17172" spans="5:9" x14ac:dyDescent="0.25">
      <c r="E17172">
        <v>286.8</v>
      </c>
      <c r="F17172">
        <v>1.0900000000000007</v>
      </c>
      <c r="G17172">
        <v>301.57339967939123</v>
      </c>
      <c r="H17172">
        <f t="shared" si="284"/>
        <v>289.55293944617034</v>
      </c>
      <c r="I17172">
        <v>2.7529394461703096</v>
      </c>
    </row>
    <row r="17173" spans="5:9" x14ac:dyDescent="0.25">
      <c r="E17173">
        <v>286.89999999999998</v>
      </c>
      <c r="F17173">
        <v>1.0900000000000007</v>
      </c>
      <c r="G17173">
        <v>301.48831558470431</v>
      </c>
      <c r="H17173">
        <f t="shared" si="284"/>
        <v>289.67073134909668</v>
      </c>
      <c r="I17173">
        <v>2.7707313490966912</v>
      </c>
    </row>
    <row r="17174" spans="5:9" x14ac:dyDescent="0.25">
      <c r="E17174">
        <v>287</v>
      </c>
      <c r="F17174">
        <v>1.0900000000000007</v>
      </c>
      <c r="G17174">
        <v>301.40217686841112</v>
      </c>
      <c r="H17174">
        <f t="shared" si="284"/>
        <v>289.78843906333657</v>
      </c>
      <c r="I17174">
        <v>2.7884390633365892</v>
      </c>
    </row>
    <row r="17175" spans="5:9" x14ac:dyDescent="0.25">
      <c r="E17175">
        <v>287.10000000000002</v>
      </c>
      <c r="F17175">
        <v>1.0900000000000007</v>
      </c>
      <c r="G17175">
        <v>301.31498221303758</v>
      </c>
      <c r="H17175">
        <f t="shared" si="284"/>
        <v>289.90603282575387</v>
      </c>
      <c r="I17175">
        <v>2.8060328257538503</v>
      </c>
    </row>
    <row r="17176" spans="5:9" x14ac:dyDescent="0.25">
      <c r="E17176">
        <v>287.2</v>
      </c>
      <c r="F17176">
        <v>1.0900000000000007</v>
      </c>
      <c r="G17176">
        <v>301.2267302913167</v>
      </c>
      <c r="H17176">
        <f t="shared" si="284"/>
        <v>290.02348079413883</v>
      </c>
      <c r="I17176">
        <v>2.8234807941388671</v>
      </c>
    </row>
    <row r="17177" spans="5:9" x14ac:dyDescent="0.25">
      <c r="E17177">
        <v>287.3</v>
      </c>
      <c r="F17177">
        <v>1.0900000000000007</v>
      </c>
      <c r="G17177">
        <v>301.1374197676675</v>
      </c>
      <c r="H17177">
        <f t="shared" si="284"/>
        <v>290.1407491173789</v>
      </c>
      <c r="I17177">
        <v>2.8407491173789081</v>
      </c>
    </row>
    <row r="17178" spans="5:9" x14ac:dyDescent="0.25">
      <c r="E17178">
        <v>287.39999999999998</v>
      </c>
      <c r="F17178">
        <v>1.0900000000000007</v>
      </c>
      <c r="G17178">
        <v>301.04704929975605</v>
      </c>
      <c r="H17178">
        <f t="shared" si="284"/>
        <v>290.25780204896654</v>
      </c>
      <c r="I17178">
        <v>2.857802048966565</v>
      </c>
    </row>
    <row r="17179" spans="5:9" x14ac:dyDescent="0.25">
      <c r="E17179">
        <v>287.5</v>
      </c>
      <c r="F17179">
        <v>1.0900000000000007</v>
      </c>
      <c r="G17179">
        <v>300.95561754013403</v>
      </c>
      <c r="H17179">
        <f t="shared" si="284"/>
        <v>290.3746021081987</v>
      </c>
      <c r="I17179">
        <v>2.8746021081986912</v>
      </c>
    </row>
    <row r="17180" spans="5:9" x14ac:dyDescent="0.25">
      <c r="E17180">
        <v>287.60000000000002</v>
      </c>
      <c r="F17180">
        <v>1.0900000000000007</v>
      </c>
      <c r="G17180">
        <v>300.86312313795128</v>
      </c>
      <c r="H17180">
        <f t="shared" si="284"/>
        <v>290.49111029251543</v>
      </c>
      <c r="I17180">
        <v>2.89111029251539</v>
      </c>
    </row>
    <row r="17181" spans="5:9" x14ac:dyDescent="0.25">
      <c r="E17181">
        <v>287.7</v>
      </c>
      <c r="F17181">
        <v>1.0900000000000007</v>
      </c>
      <c r="G17181">
        <v>300.76956474073864</v>
      </c>
      <c r="H17181">
        <f t="shared" si="284"/>
        <v>290.60728634315615</v>
      </c>
      <c r="I17181">
        <v>2.90728634315614</v>
      </c>
    </row>
    <row r="17182" spans="5:9" x14ac:dyDescent="0.25">
      <c r="E17182">
        <v>287.8</v>
      </c>
      <c r="F17182">
        <v>1.0900000000000007</v>
      </c>
      <c r="G17182">
        <v>300.67494099625702</v>
      </c>
      <c r="H17182">
        <f t="shared" si="284"/>
        <v>290.72308906466236</v>
      </c>
      <c r="I17182">
        <v>2.92308906466234</v>
      </c>
    </row>
    <row r="17183" spans="5:9" x14ac:dyDescent="0.25">
      <c r="E17183">
        <v>287.89999999999998</v>
      </c>
      <c r="F17183">
        <v>1.0900000000000007</v>
      </c>
      <c r="G17183">
        <v>300.57925055440734</v>
      </c>
      <c r="H17183">
        <f t="shared" si="284"/>
        <v>290.83847669675464</v>
      </c>
      <c r="I17183">
        <v>2.9384766967546843</v>
      </c>
    </row>
    <row r="17184" spans="5:9" x14ac:dyDescent="0.25">
      <c r="E17184">
        <v>288</v>
      </c>
      <c r="F17184">
        <v>1.0900000000000007</v>
      </c>
      <c r="G17184">
        <v>300.48249206919797</v>
      </c>
      <c r="H17184">
        <f t="shared" si="284"/>
        <v>290.95340733481902</v>
      </c>
      <c r="I17184">
        <v>2.9534073348190035</v>
      </c>
    </row>
    <row r="17185" spans="5:9" x14ac:dyDescent="0.25">
      <c r="E17185">
        <v>288.10000000000002</v>
      </c>
      <c r="F17185">
        <v>1.0900000000000007</v>
      </c>
      <c r="G17185">
        <v>300.38466420076401</v>
      </c>
      <c r="H17185">
        <f t="shared" si="284"/>
        <v>291.06783939274231</v>
      </c>
      <c r="I17185">
        <v>2.9678393927423015</v>
      </c>
    </row>
    <row r="17186" spans="5:9" x14ac:dyDescent="0.25">
      <c r="E17186">
        <v>288.2</v>
      </c>
      <c r="F17186">
        <v>1.0900000000000007</v>
      </c>
      <c r="G17186">
        <v>300.28576561743404</v>
      </c>
      <c r="H17186">
        <f t="shared" si="284"/>
        <v>291.18173209928864</v>
      </c>
      <c r="I17186">
        <v>2.9817320992886467</v>
      </c>
    </row>
    <row r="17187" spans="5:9" x14ac:dyDescent="0.25">
      <c r="E17187">
        <v>288.3</v>
      </c>
      <c r="F17187">
        <v>1.0900000000000007</v>
      </c>
      <c r="G17187">
        <v>300.18579499783908</v>
      </c>
      <c r="H17187">
        <f t="shared" si="284"/>
        <v>291.29504601675995</v>
      </c>
      <c r="I17187">
        <v>2.9950460167599542</v>
      </c>
    </row>
    <row r="17188" spans="5:9" x14ac:dyDescent="0.25">
      <c r="E17188">
        <v>288.39999999999998</v>
      </c>
      <c r="F17188">
        <v>1.0900000000000007</v>
      </c>
      <c r="G17188">
        <v>300.08475103305898</v>
      </c>
      <c r="H17188">
        <f t="shared" si="284"/>
        <v>291.40774356854126</v>
      </c>
      <c r="I17188">
        <v>3.0077435685413123</v>
      </c>
    </row>
    <row r="17189" spans="5:9" x14ac:dyDescent="0.25">
      <c r="E17189">
        <v>288.5</v>
      </c>
      <c r="F17189">
        <v>1.0900000000000007</v>
      </c>
      <c r="G17189">
        <v>299.9826324288004</v>
      </c>
      <c r="H17189">
        <f t="shared" si="284"/>
        <v>291.51978956047844</v>
      </c>
      <c r="I17189">
        <v>3.0197895604784284</v>
      </c>
    </row>
    <row r="17190" spans="5:9" x14ac:dyDescent="0.25">
      <c r="E17190">
        <v>288.60000000000002</v>
      </c>
      <c r="F17190">
        <v>1.0900000000000007</v>
      </c>
      <c r="G17190">
        <v>299.87943790760227</v>
      </c>
      <c r="H17190">
        <f t="shared" si="284"/>
        <v>291.63115168005692</v>
      </c>
      <c r="I17190">
        <v>3.0311516800569174</v>
      </c>
    </row>
    <row r="17191" spans="5:9" x14ac:dyDescent="0.25">
      <c r="E17191">
        <v>288.7</v>
      </c>
      <c r="F17191">
        <v>1.0900000000000007</v>
      </c>
      <c r="G17191">
        <v>299.77516621106219</v>
      </c>
      <c r="H17191">
        <f t="shared" si="284"/>
        <v>291.74180095719083</v>
      </c>
      <c r="I17191">
        <v>3.0418009571908198</v>
      </c>
    </row>
    <row r="17192" spans="5:9" x14ac:dyDescent="0.25">
      <c r="E17192">
        <v>288.8</v>
      </c>
      <c r="F17192">
        <v>1.0900000000000007</v>
      </c>
      <c r="G17192">
        <v>299.66981610207995</v>
      </c>
      <c r="H17192">
        <f t="shared" si="284"/>
        <v>291.85171217116493</v>
      </c>
      <c r="I17192">
        <v>3.0517121711649149</v>
      </c>
    </row>
    <row r="17193" spans="5:9" x14ac:dyDescent="0.25">
      <c r="E17193">
        <v>288.89999999999998</v>
      </c>
      <c r="F17193">
        <v>1.0900000000000007</v>
      </c>
      <c r="G17193">
        <v>299.56338636711155</v>
      </c>
      <c r="H17193">
        <f t="shared" si="284"/>
        <v>291.96086418992201</v>
      </c>
      <c r="I17193">
        <v>3.0608641899220137</v>
      </c>
    </row>
    <row r="17194" spans="5:9" x14ac:dyDescent="0.25">
      <c r="E17194">
        <v>289</v>
      </c>
      <c r="F17194">
        <v>1.0900000000000007</v>
      </c>
      <c r="G17194">
        <v>299.45587581842966</v>
      </c>
      <c r="H17194">
        <f t="shared" si="284"/>
        <v>292.06924023037078</v>
      </c>
      <c r="I17194">
        <v>3.0692402303707595</v>
      </c>
    </row>
    <row r="17195" spans="5:9" x14ac:dyDescent="0.25">
      <c r="E17195">
        <v>289.10000000000002</v>
      </c>
      <c r="F17195">
        <v>1.0900000000000007</v>
      </c>
      <c r="G17195">
        <v>299.34728329638489</v>
      </c>
      <c r="H17195">
        <f t="shared" si="284"/>
        <v>292.1768280315618</v>
      </c>
      <c r="I17195">
        <v>3.0768280315617691</v>
      </c>
    </row>
    <row r="17196" spans="5:9" x14ac:dyDescent="0.25">
      <c r="E17196">
        <v>289.2</v>
      </c>
      <c r="F17196">
        <v>1.0900000000000007</v>
      </c>
      <c r="G17196">
        <v>299.237607671663</v>
      </c>
      <c r="H17196">
        <f t="shared" si="284"/>
        <v>292.28361993622457</v>
      </c>
      <c r="I17196">
        <v>3.0836199362245784</v>
      </c>
    </row>
    <row r="17197" spans="5:9" x14ac:dyDescent="0.25">
      <c r="E17197">
        <v>289.3</v>
      </c>
      <c r="F17197">
        <v>1.0900000000000007</v>
      </c>
      <c r="G17197">
        <v>299.12684784753299</v>
      </c>
      <c r="H17197">
        <f t="shared" si="284"/>
        <v>292.3896128800161</v>
      </c>
      <c r="I17197">
        <v>3.0896128800160727</v>
      </c>
    </row>
    <row r="17198" spans="5:9" x14ac:dyDescent="0.25">
      <c r="E17198">
        <v>289.39999999999998</v>
      </c>
      <c r="F17198">
        <v>1.0900000000000007</v>
      </c>
      <c r="G17198">
        <v>299.01500276208156</v>
      </c>
      <c r="H17198">
        <f t="shared" si="284"/>
        <v>292.49480829162792</v>
      </c>
      <c r="I17198">
        <v>3.0948082916279431</v>
      </c>
    </row>
    <row r="17199" spans="5:9" x14ac:dyDescent="0.25">
      <c r="E17199">
        <v>289.5</v>
      </c>
      <c r="F17199">
        <v>1.0900000000000007</v>
      </c>
      <c r="G17199">
        <v>298.90207139042923</v>
      </c>
      <c r="H17199">
        <f t="shared" si="284"/>
        <v>292.5992119103758</v>
      </c>
      <c r="I17199">
        <v>3.0992119103757907</v>
      </c>
    </row>
    <row r="17200" spans="5:9" x14ac:dyDescent="0.25">
      <c r="E17200">
        <v>289.60000000000002</v>
      </c>
      <c r="F17200">
        <v>1.0900000000000007</v>
      </c>
      <c r="G17200">
        <v>298.78805274692354</v>
      </c>
      <c r="H17200">
        <f t="shared" si="284"/>
        <v>292.70283353082488</v>
      </c>
      <c r="I17200">
        <v>3.1028335308248622</v>
      </c>
    </row>
    <row r="17201" spans="5:9" x14ac:dyDescent="0.25">
      <c r="E17201">
        <v>289.7</v>
      </c>
      <c r="F17201">
        <v>1.0900000000000007</v>
      </c>
      <c r="G17201">
        <v>298.67294588730505</v>
      </c>
      <c r="H17201">
        <f t="shared" si="284"/>
        <v>292.80568668623738</v>
      </c>
      <c r="I17201">
        <v>3.1056866862374055</v>
      </c>
    </row>
    <row r="17202" spans="5:9" x14ac:dyDescent="0.25">
      <c r="E17202">
        <v>289.8</v>
      </c>
      <c r="F17202">
        <v>1.0900000000000007</v>
      </c>
      <c r="G17202">
        <v>298.55674991084248</v>
      </c>
      <c r="H17202">
        <f t="shared" si="284"/>
        <v>292.90778828406553</v>
      </c>
      <c r="I17202">
        <v>3.1077882840655087</v>
      </c>
    </row>
    <row r="17203" spans="5:9" x14ac:dyDescent="0.25">
      <c r="E17203">
        <v>289.89999999999998</v>
      </c>
      <c r="F17203">
        <v>1.0900000000000007</v>
      </c>
      <c r="G17203">
        <v>298.4394639624324</v>
      </c>
      <c r="H17203">
        <f t="shared" si="284"/>
        <v>293.00915820734599</v>
      </c>
      <c r="I17203">
        <v>3.1091582073460051</v>
      </c>
    </row>
    <row r="17204" spans="5:9" x14ac:dyDescent="0.25">
      <c r="E17204">
        <v>290</v>
      </c>
      <c r="F17204">
        <v>1.0900000000000007</v>
      </c>
      <c r="G17204">
        <v>298.32108723466064</v>
      </c>
      <c r="H17204">
        <f t="shared" si="284"/>
        <v>293.10981889573117</v>
      </c>
      <c r="I17204">
        <v>3.109818895731189</v>
      </c>
    </row>
    <row r="17205" spans="5:9" x14ac:dyDescent="0.25">
      <c r="E17205">
        <v>290.10000000000002</v>
      </c>
      <c r="F17205">
        <v>1.0900000000000007</v>
      </c>
      <c r="G17205">
        <v>298.20161896982154</v>
      </c>
      <c r="H17205">
        <f t="shared" si="284"/>
        <v>293.20979491911379</v>
      </c>
      <c r="I17205">
        <v>3.1097949191137881</v>
      </c>
    </row>
    <row r="17206" spans="5:9" x14ac:dyDescent="0.25">
      <c r="E17206">
        <v>290.2</v>
      </c>
      <c r="F17206">
        <v>1.0900000000000007</v>
      </c>
      <c r="G17206">
        <v>298.08105846189216</v>
      </c>
      <c r="H17206">
        <f t="shared" si="284"/>
        <v>293.30911255551462</v>
      </c>
      <c r="I17206">
        <v>3.1091125555146104</v>
      </c>
    </row>
    <row r="17207" spans="5:9" x14ac:dyDescent="0.25">
      <c r="E17207">
        <v>290.3</v>
      </c>
      <c r="F17207">
        <v>1.0900000000000007</v>
      </c>
      <c r="G17207">
        <v>297.95940505845817</v>
      </c>
      <c r="H17207">
        <f t="shared" si="284"/>
        <v>293.40779938325073</v>
      </c>
      <c r="I17207">
        <v>3.1077993832507098</v>
      </c>
    </row>
    <row r="17208" spans="5:9" x14ac:dyDescent="0.25">
      <c r="E17208">
        <v>290.39999999999998</v>
      </c>
      <c r="F17208">
        <v>1.0900000000000007</v>
      </c>
      <c r="G17208">
        <v>297.83665816258957</v>
      </c>
      <c r="H17208">
        <f t="shared" si="284"/>
        <v>293.5058838955452</v>
      </c>
      <c r="I17208">
        <v>3.1058838955452202</v>
      </c>
    </row>
    <row r="17209" spans="5:9" x14ac:dyDescent="0.25">
      <c r="E17209">
        <v>290.5</v>
      </c>
      <c r="F17209">
        <v>1.0900000000000007</v>
      </c>
      <c r="G17209">
        <v>297.71281723466342</v>
      </c>
      <c r="H17209">
        <f t="shared" si="284"/>
        <v>293.60339514381741</v>
      </c>
      <c r="I17209">
        <v>3.1033951438173988</v>
      </c>
    </row>
    <row r="17210" spans="5:9" x14ac:dyDescent="0.25">
      <c r="E17210">
        <v>290.60000000000002</v>
      </c>
      <c r="F17210">
        <v>1.0900000000000007</v>
      </c>
      <c r="G17210">
        <v>297.58788179413142</v>
      </c>
      <c r="H17210">
        <f t="shared" si="284"/>
        <v>293.70036241402153</v>
      </c>
      <c r="I17210">
        <v>3.1003624140214852</v>
      </c>
    </row>
    <row r="17211" spans="5:9" x14ac:dyDescent="0.25">
      <c r="E17211">
        <v>290.7</v>
      </c>
      <c r="F17211">
        <v>1.0900000000000007</v>
      </c>
      <c r="G17211">
        <v>297.4618514212313</v>
      </c>
      <c r="H17211">
        <f t="shared" si="284"/>
        <v>293.79681493867582</v>
      </c>
      <c r="I17211">
        <v>3.096814938675815</v>
      </c>
    </row>
    <row r="17212" spans="5:9" x14ac:dyDescent="0.25">
      <c r="E17212">
        <v>290.8</v>
      </c>
      <c r="F17212">
        <v>1.0900000000000007</v>
      </c>
      <c r="G17212">
        <v>297.33472575863971</v>
      </c>
      <c r="H17212">
        <f t="shared" si="284"/>
        <v>293.89278164570192</v>
      </c>
      <c r="I17212">
        <v>3.0927816457019217</v>
      </c>
    </row>
    <row r="17213" spans="5:9" x14ac:dyDescent="0.25">
      <c r="E17213">
        <v>290.89999999999998</v>
      </c>
      <c r="F17213">
        <v>1.0900000000000007</v>
      </c>
      <c r="G17213">
        <v>297.20650451306631</v>
      </c>
      <c r="H17213">
        <f t="shared" si="284"/>
        <v>293.98829094391181</v>
      </c>
      <c r="I17213">
        <v>3.0882909439118369</v>
      </c>
    </row>
    <row r="17214" spans="5:9" x14ac:dyDescent="0.25">
      <c r="E17214">
        <v>291</v>
      </c>
      <c r="F17214">
        <v>1.0900000000000007</v>
      </c>
      <c r="G17214">
        <v>297.07718745678773</v>
      </c>
      <c r="H17214">
        <f t="shared" si="284"/>
        <v>294.08337054395406</v>
      </c>
      <c r="I17214">
        <v>3.0833705439540657</v>
      </c>
    </row>
    <row r="17215" spans="5:9" x14ac:dyDescent="0.25">
      <c r="E17215">
        <v>291.10000000000002</v>
      </c>
      <c r="F17215">
        <v>1.0900000000000007</v>
      </c>
      <c r="G17215">
        <v>296.94677442912069</v>
      </c>
      <c r="H17215">
        <f t="shared" si="284"/>
        <v>294.17804731274794</v>
      </c>
      <c r="I17215">
        <v>3.0780473127479091</v>
      </c>
    </row>
    <row r="17216" spans="5:9" x14ac:dyDescent="0.25">
      <c r="E17216">
        <v>291.2</v>
      </c>
      <c r="F17216">
        <v>1.0900000000000007</v>
      </c>
      <c r="G17216">
        <v>296.81526533783449</v>
      </c>
      <c r="H17216">
        <f t="shared" si="284"/>
        <v>294.27234715888471</v>
      </c>
      <c r="I17216">
        <v>3.0723471588847211</v>
      </c>
    </row>
    <row r="17217" spans="5:9" x14ac:dyDescent="0.25">
      <c r="E17217">
        <v>291.3</v>
      </c>
      <c r="F17217">
        <v>1.0900000000000007</v>
      </c>
      <c r="G17217">
        <v>296.68266016050273</v>
      </c>
      <c r="H17217">
        <f t="shared" si="284"/>
        <v>294.36629494612532</v>
      </c>
      <c r="I17217">
        <v>3.0662949461252973</v>
      </c>
    </row>
    <row r="17218" spans="5:9" x14ac:dyDescent="0.25">
      <c r="E17218">
        <v>291.39999999999998</v>
      </c>
      <c r="F17218">
        <v>1.0900000000000007</v>
      </c>
      <c r="G17218">
        <v>296.5489589457942</v>
      </c>
      <c r="H17218">
        <f t="shared" si="284"/>
        <v>294.45991443194418</v>
      </c>
      <c r="I17218">
        <v>3.0599144319442102</v>
      </c>
    </row>
    <row r="17219" spans="5:9" x14ac:dyDescent="0.25">
      <c r="E17219">
        <v>291.5</v>
      </c>
      <c r="F17219">
        <v>1.0900000000000007</v>
      </c>
      <c r="G17219">
        <v>296.41416181470385</v>
      </c>
      <c r="H17219">
        <f t="shared" si="284"/>
        <v>294.5532282280322</v>
      </c>
      <c r="I17219">
        <v>3.0532282280321845</v>
      </c>
    </row>
    <row r="17220" spans="5:9" x14ac:dyDescent="0.25">
      <c r="E17220">
        <v>291.60000000000002</v>
      </c>
      <c r="F17220">
        <v>1.0900000000000007</v>
      </c>
      <c r="G17220">
        <v>296.27826896172473</v>
      </c>
      <c r="H17220">
        <f t="shared" si="284"/>
        <v>294.64625777973475</v>
      </c>
      <c r="I17220">
        <v>3.0462577797347081</v>
      </c>
    </row>
    <row r="17221" spans="5:9" x14ac:dyDescent="0.25">
      <c r="E17221">
        <v>291.7</v>
      </c>
      <c r="F17221">
        <v>1.0900000000000007</v>
      </c>
      <c r="G17221">
        <v>296.14128065596128</v>
      </c>
      <c r="H17221">
        <f t="shared" si="284"/>
        <v>294.7390233615518</v>
      </c>
      <c r="I17221">
        <v>3.0390233615518376</v>
      </c>
    </row>
    <row r="17222" spans="5:9" x14ac:dyDescent="0.25">
      <c r="E17222">
        <v>291.8</v>
      </c>
      <c r="F17222">
        <v>1.0900000000000007</v>
      </c>
      <c r="G17222">
        <v>296.00319724218627</v>
      </c>
      <c r="H17222">
        <f t="shared" ref="H17222:H17285" si="285">E17222+I17222</f>
        <v>294.83154408602445</v>
      </c>
      <c r="I17222">
        <v>3.0315440860244545</v>
      </c>
    </row>
    <row r="17223" spans="5:9" x14ac:dyDescent="0.25">
      <c r="E17223">
        <v>291.89999999999998</v>
      </c>
      <c r="F17223">
        <v>1.0900000000000007</v>
      </c>
      <c r="G17223">
        <v>295.86401914184188</v>
      </c>
      <c r="H17223">
        <f t="shared" si="285"/>
        <v>294.92383792356634</v>
      </c>
      <c r="I17223">
        <v>3.0238379235663846</v>
      </c>
    </row>
    <row r="17224" spans="5:9" x14ac:dyDescent="0.25">
      <c r="E17224">
        <v>292</v>
      </c>
      <c r="F17224">
        <v>1.0900000000000007</v>
      </c>
      <c r="G17224">
        <v>295.723746853987</v>
      </c>
      <c r="H17224">
        <f t="shared" si="285"/>
        <v>295.01592173105297</v>
      </c>
      <c r="I17224">
        <v>3.0159217310529782</v>
      </c>
    </row>
    <row r="17225" spans="5:9" x14ac:dyDescent="0.25">
      <c r="E17225">
        <v>292.10000000000002</v>
      </c>
      <c r="F17225">
        <v>1.0900000000000007</v>
      </c>
      <c r="G17225">
        <v>295.58238095619328</v>
      </c>
      <c r="H17225">
        <f t="shared" si="285"/>
        <v>295.10781128723124</v>
      </c>
      <c r="I17225">
        <v>3.007811287231196</v>
      </c>
    </row>
    <row r="17226" spans="5:9" x14ac:dyDescent="0.25">
      <c r="E17226">
        <v>292.2</v>
      </c>
      <c r="F17226">
        <v>1.0900000000000007</v>
      </c>
      <c r="G17226">
        <v>295.43992210539034</v>
      </c>
      <c r="H17226">
        <f t="shared" si="285"/>
        <v>295.19952133326569</v>
      </c>
      <c r="I17226">
        <v>2.9995213332656836</v>
      </c>
    </row>
    <row r="17227" spans="5:9" x14ac:dyDescent="0.25">
      <c r="E17227">
        <v>292.3</v>
      </c>
      <c r="F17227">
        <v>1.0900000000000007</v>
      </c>
      <c r="G17227">
        <v>295.29637103866446</v>
      </c>
      <c r="H17227">
        <f t="shared" si="285"/>
        <v>295.29106561697176</v>
      </c>
      <c r="I17227">
        <v>2.9910656169717278</v>
      </c>
    </row>
    <row r="17228" spans="5:9" x14ac:dyDescent="0.25">
      <c r="E17228">
        <v>292.39999999999998</v>
      </c>
      <c r="F17228">
        <v>1.0900000000000007</v>
      </c>
      <c r="G17228">
        <v>295.15172857401086</v>
      </c>
      <c r="H17228">
        <f t="shared" si="285"/>
        <v>295.38245693950557</v>
      </c>
      <c r="I17228">
        <v>2.9824569395056044</v>
      </c>
    </row>
    <row r="17229" spans="5:9" x14ac:dyDescent="0.25">
      <c r="E17229">
        <v>292.5</v>
      </c>
      <c r="F17229">
        <v>1.0900000000000007</v>
      </c>
      <c r="G17229">
        <v>295.00599561104372</v>
      </c>
      <c r="H17229">
        <f t="shared" si="285"/>
        <v>295.47370720348295</v>
      </c>
      <c r="I17229">
        <v>2.9737072034829235</v>
      </c>
    </row>
    <row r="17230" spans="5:9" x14ac:dyDescent="0.25">
      <c r="E17230">
        <v>292.60000000000002</v>
      </c>
      <c r="F17230">
        <v>1.0900000000000007</v>
      </c>
      <c r="G17230">
        <v>294.85917313166561</v>
      </c>
      <c r="H17230">
        <f t="shared" si="285"/>
        <v>295.56482746167489</v>
      </c>
      <c r="I17230">
        <v>2.9648274616748673</v>
      </c>
    </row>
    <row r="17231" spans="5:9" x14ac:dyDescent="0.25">
      <c r="E17231">
        <v>292.7</v>
      </c>
      <c r="F17231">
        <v>1.0900000000000007</v>
      </c>
      <c r="G17231">
        <v>294.71126220069931</v>
      </c>
      <c r="H17231">
        <f t="shared" si="285"/>
        <v>295.65582796559084</v>
      </c>
      <c r="I17231">
        <v>2.9558279655908546</v>
      </c>
    </row>
    <row r="17232" spans="5:9" x14ac:dyDescent="0.25">
      <c r="E17232">
        <v>292.8</v>
      </c>
      <c r="F17232">
        <v>1.0900000000000007</v>
      </c>
      <c r="G17232">
        <v>294.56226396648373</v>
      </c>
      <c r="H17232">
        <f t="shared" si="285"/>
        <v>295.74671821339444</v>
      </c>
      <c r="I17232">
        <v>2.9467182133944236</v>
      </c>
    </row>
    <row r="17233" spans="5:9" x14ac:dyDescent="0.25">
      <c r="E17233">
        <v>292.89999999999998</v>
      </c>
      <c r="F17233">
        <v>1.0900000000000007</v>
      </c>
      <c r="G17233">
        <v>294.41217966143807</v>
      </c>
      <c r="H17233">
        <f t="shared" si="285"/>
        <v>295.83750699671873</v>
      </c>
      <c r="I17233">
        <v>2.937506996718751</v>
      </c>
    </row>
    <row r="17234" spans="5:9" x14ac:dyDescent="0.25">
      <c r="E17234">
        <v>293</v>
      </c>
      <c r="F17234">
        <v>1.0900000000000007</v>
      </c>
      <c r="G17234">
        <v>294.26101060259583</v>
      </c>
      <c r="H17234">
        <f t="shared" si="285"/>
        <v>295.92820244605002</v>
      </c>
      <c r="I17234">
        <v>2.9282024460500438</v>
      </c>
    </row>
    <row r="17235" spans="5:9" x14ac:dyDescent="0.25">
      <c r="E17235">
        <v>293.10000000000002</v>
      </c>
      <c r="F17235">
        <v>1.0900000000000007</v>
      </c>
      <c r="G17235">
        <v>294.10875819211111</v>
      </c>
      <c r="H17235">
        <f t="shared" si="285"/>
        <v>296.01881207443341</v>
      </c>
      <c r="I17235">
        <v>2.918812074433375</v>
      </c>
    </row>
    <row r="17236" spans="5:9" x14ac:dyDescent="0.25">
      <c r="E17236">
        <v>293.2</v>
      </c>
      <c r="F17236">
        <v>1.0900000000000007</v>
      </c>
      <c r="G17236">
        <v>293.95542391774092</v>
      </c>
      <c r="H17236">
        <f t="shared" si="285"/>
        <v>296.10934281932737</v>
      </c>
      <c r="I17236">
        <v>2.9093428193273745</v>
      </c>
    </row>
    <row r="17237" spans="5:9" x14ac:dyDescent="0.25">
      <c r="E17237">
        <v>293.3</v>
      </c>
      <c r="F17237">
        <v>1.0900000000000007</v>
      </c>
      <c r="G17237">
        <v>293.80100935330478</v>
      </c>
      <c r="H17237">
        <f t="shared" si="285"/>
        <v>296.19980108249405</v>
      </c>
      <c r="I17237">
        <v>2.8998010824940388</v>
      </c>
    </row>
    <row r="17238" spans="5:9" x14ac:dyDescent="0.25">
      <c r="E17238">
        <v>293.39999999999998</v>
      </c>
      <c r="F17238">
        <v>1.0900000000000007</v>
      </c>
      <c r="G17238">
        <v>293.64551615912501</v>
      </c>
      <c r="H17238">
        <f t="shared" si="285"/>
        <v>296.29019276785846</v>
      </c>
      <c r="I17238">
        <v>2.8901927678584585</v>
      </c>
    </row>
    <row r="17239" spans="5:9" x14ac:dyDescent="0.25">
      <c r="E17239">
        <v>293.5</v>
      </c>
      <c r="F17239">
        <v>1.0900000000000007</v>
      </c>
      <c r="G17239">
        <v>293.48894608244933</v>
      </c>
      <c r="H17239">
        <f t="shared" si="285"/>
        <v>296.38052331731274</v>
      </c>
      <c r="I17239">
        <v>2.8805233173127638</v>
      </c>
    </row>
    <row r="17240" spans="5:9" x14ac:dyDescent="0.25">
      <c r="E17240">
        <v>293.60000000000002</v>
      </c>
      <c r="F17240">
        <v>1.0900000000000007</v>
      </c>
      <c r="G17240">
        <v>293.33130095785862</v>
      </c>
      <c r="H17240">
        <f t="shared" si="285"/>
        <v>296.47079774447008</v>
      </c>
      <c r="I17240">
        <v>2.8707977444700403</v>
      </c>
    </row>
    <row r="17241" spans="5:9" x14ac:dyDescent="0.25">
      <c r="E17241">
        <v>293.7</v>
      </c>
      <c r="F17241">
        <v>1.0900000000000007</v>
      </c>
      <c r="G17241">
        <v>293.17258270766143</v>
      </c>
      <c r="H17241">
        <f t="shared" si="285"/>
        <v>296.56102066639846</v>
      </c>
      <c r="I17241">
        <v>2.8610206663984723</v>
      </c>
    </row>
    <row r="17242" spans="5:9" x14ac:dyDescent="0.25">
      <c r="E17242">
        <v>293.8</v>
      </c>
      <c r="F17242">
        <v>1.0900000000000007</v>
      </c>
      <c r="G17242">
        <v>293.01279334227758</v>
      </c>
      <c r="H17242">
        <f t="shared" si="285"/>
        <v>296.65119633338503</v>
      </c>
      <c r="I17242">
        <v>2.851196333385027</v>
      </c>
    </row>
    <row r="17243" spans="5:9" x14ac:dyDescent="0.25">
      <c r="E17243">
        <v>293.89999999999998</v>
      </c>
      <c r="F17243">
        <v>1.0900000000000007</v>
      </c>
      <c r="G17243">
        <v>292.85193496061191</v>
      </c>
      <c r="H17243">
        <f t="shared" si="285"/>
        <v>296.74132865679201</v>
      </c>
      <c r="I17243">
        <v>2.8413286567920379</v>
      </c>
    </row>
    <row r="17244" spans="5:9" x14ac:dyDescent="0.25">
      <c r="E17244">
        <v>294</v>
      </c>
      <c r="F17244">
        <v>1.0900000000000007</v>
      </c>
      <c r="G17244">
        <v>292.69000975042087</v>
      </c>
      <c r="H17244">
        <f t="shared" si="285"/>
        <v>296.83142123508043</v>
      </c>
      <c r="I17244">
        <v>2.8314212350804233</v>
      </c>
    </row>
    <row r="17245" spans="5:9" x14ac:dyDescent="0.25">
      <c r="E17245">
        <v>294.10000000000002</v>
      </c>
      <c r="F17245">
        <v>1.0900000000000007</v>
      </c>
      <c r="G17245">
        <v>292.52701998867207</v>
      </c>
      <c r="H17245">
        <f t="shared" si="285"/>
        <v>296.92147737808017</v>
      </c>
      <c r="I17245">
        <v>2.8214773780801545</v>
      </c>
    </row>
    <row r="17246" spans="5:9" x14ac:dyDescent="0.25">
      <c r="E17246">
        <v>294.2</v>
      </c>
      <c r="F17246">
        <v>1.0900000000000007</v>
      </c>
      <c r="G17246">
        <v>292.36296804189851</v>
      </c>
      <c r="H17246">
        <f t="shared" si="285"/>
        <v>297.01150012959317</v>
      </c>
      <c r="I17246">
        <v>2.8115001295932083</v>
      </c>
    </row>
    <row r="17247" spans="5:9" x14ac:dyDescent="0.25">
      <c r="E17247">
        <v>294.3</v>
      </c>
      <c r="F17247">
        <v>1.0900000000000007</v>
      </c>
      <c r="G17247">
        <v>292.19785636654888</v>
      </c>
      <c r="H17247">
        <f t="shared" si="285"/>
        <v>297.1014922884163</v>
      </c>
      <c r="I17247">
        <v>2.8014922884162736</v>
      </c>
    </row>
    <row r="17248" spans="5:9" x14ac:dyDescent="0.25">
      <c r="E17248">
        <v>294.39999999999998</v>
      </c>
      <c r="F17248">
        <v>1.0900000000000007</v>
      </c>
      <c r="G17248">
        <v>292.03168750933304</v>
      </c>
      <c r="H17248">
        <f t="shared" si="285"/>
        <v>297.19145642787134</v>
      </c>
      <c r="I17248">
        <v>2.7914564278713541</v>
      </c>
    </row>
    <row r="17249" spans="5:9" x14ac:dyDescent="0.25">
      <c r="E17249">
        <v>294.5</v>
      </c>
      <c r="F17249">
        <v>1.0900000000000007</v>
      </c>
      <c r="G17249">
        <v>291.86446410756486</v>
      </c>
      <c r="H17249">
        <f t="shared" si="285"/>
        <v>297.28139491393176</v>
      </c>
      <c r="I17249">
        <v>2.7813949139317362</v>
      </c>
    </row>
    <row r="17250" spans="5:9" x14ac:dyDescent="0.25">
      <c r="E17250">
        <v>294.60000000000002</v>
      </c>
      <c r="F17250">
        <v>1.0900000000000007</v>
      </c>
      <c r="G17250">
        <v>291.69618888950134</v>
      </c>
      <c r="H17250">
        <f t="shared" si="285"/>
        <v>297.37130992202896</v>
      </c>
      <c r="I17250">
        <v>2.7713099220289563</v>
      </c>
    </row>
    <row r="17251" spans="5:9" x14ac:dyDescent="0.25">
      <c r="E17251">
        <v>294.7</v>
      </c>
      <c r="F17251">
        <v>1.0900000000000007</v>
      </c>
      <c r="G17251">
        <v>291.52686467467817</v>
      </c>
      <c r="H17251">
        <f t="shared" si="285"/>
        <v>297.46120345262415</v>
      </c>
      <c r="I17251">
        <v>2.7612034526241449</v>
      </c>
    </row>
    <row r="17252" spans="5:9" x14ac:dyDescent="0.25">
      <c r="E17252">
        <v>294.8</v>
      </c>
      <c r="F17252">
        <v>1.0900000000000007</v>
      </c>
      <c r="G17252">
        <v>291.35649437424172</v>
      </c>
      <c r="H17252">
        <f t="shared" si="285"/>
        <v>297.55107734562409</v>
      </c>
      <c r="I17252">
        <v>2.7510773456240885</v>
      </c>
    </row>
    <row r="17253" spans="5:9" x14ac:dyDescent="0.25">
      <c r="E17253">
        <v>294.89999999999998</v>
      </c>
      <c r="F17253">
        <v>1.0900000000000007</v>
      </c>
      <c r="G17253">
        <v>291.18508099127592</v>
      </c>
      <c r="H17253">
        <f t="shared" si="285"/>
        <v>297.640933293719</v>
      </c>
      <c r="I17253">
        <v>2.740933293719034</v>
      </c>
    </row>
    <row r="17254" spans="5:9" x14ac:dyDescent="0.25">
      <c r="E17254">
        <v>295</v>
      </c>
      <c r="F17254">
        <v>1.0900000000000007</v>
      </c>
      <c r="G17254">
        <v>291.01262762112384</v>
      </c>
      <c r="H17254">
        <f t="shared" si="285"/>
        <v>297.73077285471555</v>
      </c>
      <c r="I17254">
        <v>2.730772854715537</v>
      </c>
    </row>
    <row r="17255" spans="5:9" x14ac:dyDescent="0.25">
      <c r="E17255">
        <v>295.10000000000002</v>
      </c>
      <c r="F17255">
        <v>1.0900000000000007</v>
      </c>
      <c r="G17255">
        <v>290.83913745170253</v>
      </c>
      <c r="H17255">
        <f t="shared" si="285"/>
        <v>297.82059746293407</v>
      </c>
      <c r="I17255">
        <v>2.720597462934037</v>
      </c>
    </row>
    <row r="17256" spans="5:9" x14ac:dyDescent="0.25">
      <c r="E17256">
        <v>295.2</v>
      </c>
      <c r="F17256">
        <v>1.0900000000000007</v>
      </c>
      <c r="G17256">
        <v>290.66461376380903</v>
      </c>
      <c r="H17256">
        <f t="shared" si="285"/>
        <v>297.91040843973695</v>
      </c>
      <c r="I17256">
        <v>2.710408439736963</v>
      </c>
    </row>
    <row r="17257" spans="5:9" x14ac:dyDescent="0.25">
      <c r="E17257">
        <v>295.3</v>
      </c>
      <c r="F17257">
        <v>1.0900000000000007</v>
      </c>
      <c r="G17257">
        <v>290.48905993141688</v>
      </c>
      <c r="H17257">
        <f t="shared" si="285"/>
        <v>298.00020700324927</v>
      </c>
      <c r="I17257">
        <v>2.7002070032492878</v>
      </c>
    </row>
    <row r="17258" spans="5:9" x14ac:dyDescent="0.25">
      <c r="E17258">
        <v>295.39999999999998</v>
      </c>
      <c r="F17258">
        <v>1.0900000000000007</v>
      </c>
      <c r="G17258">
        <v>290.31247942195978</v>
      </c>
      <c r="H17258">
        <f t="shared" si="285"/>
        <v>298.08999427732977</v>
      </c>
      <c r="I17258">
        <v>2.6899942773297973</v>
      </c>
    </row>
    <row r="17259" spans="5:9" x14ac:dyDescent="0.25">
      <c r="E17259">
        <v>295.5</v>
      </c>
      <c r="F17259">
        <v>1.0900000000000007</v>
      </c>
      <c r="G17259">
        <v>290.13487579660125</v>
      </c>
      <c r="H17259">
        <f t="shared" si="285"/>
        <v>298.17977129984769</v>
      </c>
      <c r="I17259">
        <v>2.6797712998476739</v>
      </c>
    </row>
    <row r="17260" spans="5:9" x14ac:dyDescent="0.25">
      <c r="E17260">
        <v>295.60000000000002</v>
      </c>
      <c r="F17260">
        <v>1.0900000000000007</v>
      </c>
      <c r="G17260">
        <v>289.95625271048704</v>
      </c>
      <c r="H17260">
        <f t="shared" si="285"/>
        <v>298.26953903031534</v>
      </c>
      <c r="I17260">
        <v>2.6695390303153106</v>
      </c>
    </row>
    <row r="17261" spans="5:9" x14ac:dyDescent="0.25">
      <c r="E17261">
        <v>295.7</v>
      </c>
      <c r="F17261">
        <v>1.0900000000000007</v>
      </c>
      <c r="G17261">
        <v>289.77661391297767</v>
      </c>
      <c r="H17261">
        <f t="shared" si="285"/>
        <v>298.35929835692502</v>
      </c>
      <c r="I17261">
        <v>2.6592983569250581</v>
      </c>
    </row>
    <row r="17262" spans="5:9" x14ac:dyDescent="0.25">
      <c r="E17262">
        <v>295.8</v>
      </c>
      <c r="F17262">
        <v>1.0900000000000007</v>
      </c>
      <c r="G17262">
        <v>289.59596324785838</v>
      </c>
      <c r="H17262">
        <f t="shared" si="285"/>
        <v>298.44905010303427</v>
      </c>
      <c r="I17262">
        <v>2.6490501030342415</v>
      </c>
    </row>
    <row r="17263" spans="5:9" x14ac:dyDescent="0.25">
      <c r="E17263">
        <v>295.89999999999998</v>
      </c>
      <c r="F17263">
        <v>1.0900000000000007</v>
      </c>
      <c r="G17263">
        <v>289.41430465352306</v>
      </c>
      <c r="H17263">
        <f t="shared" si="285"/>
        <v>298.53879503313971</v>
      </c>
      <c r="I17263">
        <v>2.6387950331397283</v>
      </c>
    </row>
    <row r="17264" spans="5:9" x14ac:dyDescent="0.25">
      <c r="E17264">
        <v>296</v>
      </c>
      <c r="F17264">
        <v>1.0900000000000007</v>
      </c>
      <c r="G17264">
        <v>289.23164216312892</v>
      </c>
      <c r="H17264">
        <f t="shared" si="285"/>
        <v>298.62853385838042</v>
      </c>
      <c r="I17264">
        <v>2.628533858380441</v>
      </c>
    </row>
    <row r="17265" spans="5:9" x14ac:dyDescent="0.25">
      <c r="E17265">
        <v>296.10000000000002</v>
      </c>
      <c r="F17265">
        <v>1.0900000000000007</v>
      </c>
      <c r="G17265">
        <v>289.04797990471815</v>
      </c>
      <c r="H17265">
        <f t="shared" si="285"/>
        <v>298.71826724160348</v>
      </c>
      <c r="I17265">
        <v>2.6182672416034634</v>
      </c>
    </row>
    <row r="17266" spans="5:9" x14ac:dyDescent="0.25">
      <c r="E17266">
        <v>296.2</v>
      </c>
      <c r="F17266">
        <v>1.0900000000000007</v>
      </c>
      <c r="G17266">
        <v>288.86332210130354</v>
      </c>
      <c r="H17266">
        <f t="shared" si="285"/>
        <v>298.80799580202671</v>
      </c>
      <c r="I17266">
        <v>2.6079958020267342</v>
      </c>
    </row>
    <row r="17267" spans="5:9" x14ac:dyDescent="0.25">
      <c r="E17267">
        <v>296.3</v>
      </c>
      <c r="F17267">
        <v>1.0900000000000007</v>
      </c>
      <c r="G17267">
        <v>288.67767307091356</v>
      </c>
      <c r="H17267">
        <f t="shared" si="285"/>
        <v>298.89772011952908</v>
      </c>
      <c r="I17267">
        <v>2.5977201195290829</v>
      </c>
    </row>
    <row r="17268" spans="5:9" x14ac:dyDescent="0.25">
      <c r="E17268">
        <v>296.39999999999998</v>
      </c>
      <c r="F17268">
        <v>1.0900000000000007</v>
      </c>
      <c r="G17268">
        <v>288.49103722659339</v>
      </c>
      <c r="H17268">
        <f t="shared" si="285"/>
        <v>298.98744073859581</v>
      </c>
      <c r="I17268">
        <v>2.5874407385958387</v>
      </c>
    </row>
    <row r="17269" spans="5:9" x14ac:dyDescent="0.25">
      <c r="E17269">
        <v>296.5</v>
      </c>
      <c r="F17269">
        <v>1.0900000000000007</v>
      </c>
      <c r="G17269">
        <v>288.30341907635818</v>
      </c>
      <c r="H17269">
        <f t="shared" si="285"/>
        <v>299.07715817194645</v>
      </c>
      <c r="I17269">
        <v>2.5771581719464547</v>
      </c>
    </row>
    <row r="17270" spans="5:9" x14ac:dyDescent="0.25">
      <c r="E17270">
        <v>296.60000000000002</v>
      </c>
      <c r="F17270">
        <v>1.0900000000000007</v>
      </c>
      <c r="G17270">
        <v>288.11482322309416</v>
      </c>
      <c r="H17270">
        <f t="shared" si="285"/>
        <v>299.16687290386835</v>
      </c>
      <c r="I17270">
        <v>2.5668729038683371</v>
      </c>
    </row>
    <row r="17271" spans="5:9" x14ac:dyDescent="0.25">
      <c r="E17271">
        <v>296.7</v>
      </c>
      <c r="F17271">
        <v>1.0900000000000007</v>
      </c>
      <c r="G17271">
        <v>287.92525436440422</v>
      </c>
      <c r="H17271">
        <f t="shared" si="285"/>
        <v>299.25658539327941</v>
      </c>
      <c r="I17271">
        <v>2.556585393279414</v>
      </c>
    </row>
    <row r="17272" spans="5:9" x14ac:dyDescent="0.25">
      <c r="E17272">
        <v>296.8</v>
      </c>
      <c r="F17272">
        <v>1.0900000000000007</v>
      </c>
      <c r="G17272">
        <v>287.73471729239299</v>
      </c>
      <c r="H17272">
        <f t="shared" si="285"/>
        <v>299.34629607654034</v>
      </c>
      <c r="I17272">
        <v>2.5462960765403051</v>
      </c>
    </row>
    <row r="17273" spans="5:9" x14ac:dyDescent="0.25">
      <c r="E17273">
        <v>296.89999999999998</v>
      </c>
      <c r="F17273">
        <v>1.0900000000000007</v>
      </c>
      <c r="G17273">
        <v>287.54321689338894</v>
      </c>
      <c r="H17273">
        <f t="shared" si="285"/>
        <v>299.43600537003516</v>
      </c>
      <c r="I17273">
        <v>2.5360053700351903</v>
      </c>
    </row>
    <row r="17274" spans="5:9" x14ac:dyDescent="0.25">
      <c r="E17274">
        <v>297</v>
      </c>
      <c r="F17274">
        <v>1.0900000000000007</v>
      </c>
      <c r="G17274">
        <v>287.35075814759836</v>
      </c>
      <c r="H17274">
        <f t="shared" si="285"/>
        <v>299.52571367253927</v>
      </c>
      <c r="I17274">
        <v>2.5257136725392884</v>
      </c>
    </row>
    <row r="17275" spans="5:9" x14ac:dyDescent="0.25">
      <c r="E17275">
        <v>297.10000000000002</v>
      </c>
      <c r="F17275">
        <v>1.0900000000000007</v>
      </c>
      <c r="G17275">
        <v>287.15734612868835</v>
      </c>
      <c r="H17275">
        <f t="shared" si="285"/>
        <v>299.61542136738927</v>
      </c>
      <c r="I17275">
        <v>2.5154213673892434</v>
      </c>
    </row>
    <row r="17276" spans="5:9" x14ac:dyDescent="0.25">
      <c r="E17276">
        <v>297.2</v>
      </c>
      <c r="F17276">
        <v>1.0900000000000007</v>
      </c>
      <c r="G17276">
        <v>286.96298600329482</v>
      </c>
      <c r="H17276">
        <f t="shared" si="285"/>
        <v>299.70512882447167</v>
      </c>
      <c r="I17276">
        <v>2.5051288244716803</v>
      </c>
    </row>
    <row r="17277" spans="5:9" x14ac:dyDescent="0.25">
      <c r="E17277">
        <v>297.3</v>
      </c>
      <c r="F17277">
        <v>1.0900000000000007</v>
      </c>
      <c r="G17277">
        <v>286.7676830304523</v>
      </c>
      <c r="H17277">
        <f t="shared" si="285"/>
        <v>299.79483640204387</v>
      </c>
      <c r="I17277">
        <v>2.4948364020438807</v>
      </c>
    </row>
    <row r="17278" spans="5:9" x14ac:dyDescent="0.25">
      <c r="E17278">
        <v>297.39999999999998</v>
      </c>
      <c r="F17278">
        <v>1.0900000000000007</v>
      </c>
      <c r="G17278">
        <v>286.57144256094227</v>
      </c>
      <c r="H17278">
        <f t="shared" si="285"/>
        <v>299.88454444839954</v>
      </c>
      <c r="I17278">
        <v>2.4845444483995784</v>
      </c>
    </row>
    <row r="17279" spans="5:9" x14ac:dyDescent="0.25">
      <c r="E17279">
        <v>297.5</v>
      </c>
      <c r="F17279">
        <v>1.0900000000000007</v>
      </c>
      <c r="G17279">
        <v>286.37427003655694</v>
      </c>
      <c r="H17279">
        <f t="shared" si="285"/>
        <v>299.97425330339178</v>
      </c>
      <c r="I17279">
        <v>2.4742533033917899</v>
      </c>
    </row>
    <row r="17280" spans="5:9" x14ac:dyDescent="0.25">
      <c r="E17280">
        <v>297.60000000000002</v>
      </c>
      <c r="F17280">
        <v>1.0900000000000007</v>
      </c>
      <c r="G17280">
        <v>286.1761709892761</v>
      </c>
      <c r="H17280">
        <f t="shared" si="285"/>
        <v>300.0639632998238</v>
      </c>
      <c r="I17280">
        <v>2.4639632998237686</v>
      </c>
    </row>
    <row r="17281" spans="5:9" x14ac:dyDescent="0.25">
      <c r="E17281">
        <v>297.7</v>
      </c>
      <c r="F17281">
        <v>1.0900000000000007</v>
      </c>
      <c r="G17281">
        <v>285.97715104035399</v>
      </c>
      <c r="H17281">
        <f t="shared" si="285"/>
        <v>300.15367476471823</v>
      </c>
      <c r="I17281">
        <v>2.4536747647182593</v>
      </c>
    </row>
    <row r="17282" spans="5:9" x14ac:dyDescent="0.25">
      <c r="E17282">
        <v>297.8</v>
      </c>
      <c r="F17282">
        <v>1.0900000000000007</v>
      </c>
      <c r="G17282">
        <v>285.7772158993148</v>
      </c>
      <c r="H17282">
        <f t="shared" si="285"/>
        <v>300.24338802047447</v>
      </c>
      <c r="I17282">
        <v>2.4433880204744374</v>
      </c>
    </row>
    <row r="17283" spans="5:9" x14ac:dyDescent="0.25">
      <c r="E17283">
        <v>297.89999999999998</v>
      </c>
      <c r="F17283">
        <v>1.0900000000000007</v>
      </c>
      <c r="G17283">
        <v>285.57637136285467</v>
      </c>
      <c r="H17283">
        <f t="shared" si="285"/>
        <v>300.33310338592133</v>
      </c>
      <c r="I17283">
        <v>2.433103385921366</v>
      </c>
    </row>
    <row r="17284" spans="5:9" x14ac:dyDescent="0.25">
      <c r="E17284">
        <v>298</v>
      </c>
      <c r="F17284">
        <v>1.0900000000000007</v>
      </c>
      <c r="G17284">
        <v>285.37462331364861</v>
      </c>
      <c r="H17284">
        <f t="shared" si="285"/>
        <v>300.42282117727586</v>
      </c>
      <c r="I17284">
        <v>2.4228211772758566</v>
      </c>
    </row>
    <row r="17285" spans="5:9" x14ac:dyDescent="0.25">
      <c r="E17285">
        <v>298.10000000000002</v>
      </c>
      <c r="F17285">
        <v>1.0900000000000007</v>
      </c>
      <c r="G17285">
        <v>285.17197771906172</v>
      </c>
      <c r="H17285">
        <f t="shared" si="285"/>
        <v>300.51254170901234</v>
      </c>
      <c r="I17285">
        <v>2.4125417090122956</v>
      </c>
    </row>
    <row r="17286" spans="5:9" x14ac:dyDescent="0.25">
      <c r="E17286">
        <v>298.2</v>
      </c>
      <c r="F17286">
        <v>1.0900000000000007</v>
      </c>
      <c r="G17286">
        <v>284.96844062976407</v>
      </c>
      <c r="H17286">
        <f t="shared" ref="H17286:H17349" si="286">E17286+I17286</f>
        <v>300.6022652946512</v>
      </c>
      <c r="I17286">
        <v>2.4022652946511958</v>
      </c>
    </row>
    <row r="17287" spans="5:9" x14ac:dyDescent="0.25">
      <c r="E17287">
        <v>298.3</v>
      </c>
      <c r="F17287">
        <v>1.0900000000000007</v>
      </c>
      <c r="G17287">
        <v>284.76401817824905</v>
      </c>
      <c r="H17287">
        <f t="shared" si="286"/>
        <v>300.69199224747291</v>
      </c>
      <c r="I17287">
        <v>2.3919922474728748</v>
      </c>
    </row>
    <row r="17288" spans="5:9" x14ac:dyDescent="0.25">
      <c r="E17288">
        <v>298.39999999999998</v>
      </c>
      <c r="F17288">
        <v>1.0900000000000007</v>
      </c>
      <c r="G17288">
        <v>284.55871657725532</v>
      </c>
      <c r="H17288">
        <f t="shared" si="286"/>
        <v>300.78172288116212</v>
      </c>
      <c r="I17288">
        <v>2.3817228811621254</v>
      </c>
    </row>
    <row r="17289" spans="5:9" x14ac:dyDescent="0.25">
      <c r="E17289">
        <v>298.5</v>
      </c>
      <c r="F17289">
        <v>1.0900000000000007</v>
      </c>
      <c r="G17289">
        <v>284.35254211809377</v>
      </c>
      <c r="H17289">
        <f t="shared" si="286"/>
        <v>300.87145751038923</v>
      </c>
      <c r="I17289">
        <v>2.371457510389229</v>
      </c>
    </row>
    <row r="17290" spans="5:9" x14ac:dyDescent="0.25">
      <c r="E17290">
        <v>298.60000000000002</v>
      </c>
      <c r="F17290">
        <v>1.0900000000000007</v>
      </c>
      <c r="G17290">
        <v>284.14550116888017</v>
      </c>
      <c r="H17290">
        <f t="shared" si="286"/>
        <v>300.9611964513324</v>
      </c>
      <c r="I17290">
        <v>2.3611964513323791</v>
      </c>
    </row>
    <row r="17291" spans="5:9" x14ac:dyDescent="0.25">
      <c r="E17291">
        <v>298.7</v>
      </c>
      <c r="F17291">
        <v>1.0900000000000007</v>
      </c>
      <c r="G17291">
        <v>283.93760017267601</v>
      </c>
      <c r="H17291">
        <f t="shared" si="286"/>
        <v>301.05094002214605</v>
      </c>
      <c r="I17291">
        <v>2.3509400221460455</v>
      </c>
    </row>
    <row r="17292" spans="5:9" x14ac:dyDescent="0.25">
      <c r="E17292">
        <v>298.8</v>
      </c>
      <c r="F17292">
        <v>1.0900000000000007</v>
      </c>
      <c r="G17292">
        <v>283.72884564553931</v>
      </c>
      <c r="H17292">
        <f t="shared" si="286"/>
        <v>301.14068854337967</v>
      </c>
      <c r="I17292">
        <v>2.3406885433796636</v>
      </c>
    </row>
    <row r="17293" spans="5:9" x14ac:dyDescent="0.25">
      <c r="E17293">
        <v>298.89999999999998</v>
      </c>
      <c r="F17293">
        <v>1.0900000000000007</v>
      </c>
      <c r="G17293">
        <v>283.5192441744889</v>
      </c>
      <c r="H17293">
        <f t="shared" si="286"/>
        <v>301.23044233835049</v>
      </c>
      <c r="I17293">
        <v>2.3304423383504935</v>
      </c>
    </row>
    <row r="17294" spans="5:9" x14ac:dyDescent="0.25">
      <c r="E17294">
        <v>299</v>
      </c>
      <c r="F17294">
        <v>1.0900000000000007</v>
      </c>
      <c r="G17294">
        <v>283.30880241538529</v>
      </c>
      <c r="H17294">
        <f t="shared" si="286"/>
        <v>301.32020173347433</v>
      </c>
      <c r="I17294">
        <v>2.3202017334743164</v>
      </c>
    </row>
    <row r="17295" spans="5:9" x14ac:dyDescent="0.25">
      <c r="E17295">
        <v>299.10000000000002</v>
      </c>
      <c r="F17295">
        <v>1.0900000000000007</v>
      </c>
      <c r="G17295">
        <v>283.09752709073206</v>
      </c>
      <c r="H17295">
        <f t="shared" si="286"/>
        <v>301.40996705855736</v>
      </c>
      <c r="I17295">
        <v>2.3099670585573424</v>
      </c>
    </row>
    <row r="17296" spans="5:9" x14ac:dyDescent="0.25">
      <c r="E17296">
        <v>299.2</v>
      </c>
      <c r="F17296">
        <v>1.0900000000000007</v>
      </c>
      <c r="G17296">
        <v>282.88542498740298</v>
      </c>
      <c r="H17296">
        <f t="shared" si="286"/>
        <v>301.49973864705242</v>
      </c>
      <c r="I17296">
        <v>2.2997386470524166</v>
      </c>
    </row>
    <row r="17297" spans="5:9" x14ac:dyDescent="0.25">
      <c r="E17297">
        <v>299.3</v>
      </c>
      <c r="F17297">
        <v>1.0900000000000007</v>
      </c>
      <c r="G17297">
        <v>282.67250295429926</v>
      </c>
      <c r="H17297">
        <f t="shared" si="286"/>
        <v>301.58951683628243</v>
      </c>
      <c r="I17297">
        <v>2.2895168362823886</v>
      </c>
    </row>
    <row r="17298" spans="5:9" x14ac:dyDescent="0.25">
      <c r="E17298">
        <v>299.39999999999998</v>
      </c>
      <c r="F17298">
        <v>1.0900000000000007</v>
      </c>
      <c r="G17298">
        <v>282.45876789994304</v>
      </c>
      <c r="H17298">
        <f t="shared" si="286"/>
        <v>301.67930196763331</v>
      </c>
      <c r="I17298">
        <v>2.2793019676333062</v>
      </c>
    </row>
    <row r="17299" spans="5:9" x14ac:dyDescent="0.25">
      <c r="E17299">
        <v>299.5</v>
      </c>
      <c r="F17299">
        <v>1.0900000000000007</v>
      </c>
      <c r="G17299">
        <v>282.24422679001344</v>
      </c>
      <c r="H17299">
        <f t="shared" si="286"/>
        <v>301.76909438671987</v>
      </c>
      <c r="I17299">
        <v>2.2690943867198876</v>
      </c>
    </row>
    <row r="17300" spans="5:9" x14ac:dyDescent="0.25">
      <c r="E17300">
        <v>299.60000000000002</v>
      </c>
      <c r="F17300">
        <v>1.0900000000000007</v>
      </c>
      <c r="G17300">
        <v>282.02888664483152</v>
      </c>
      <c r="H17300">
        <f t="shared" si="286"/>
        <v>301.85889444352546</v>
      </c>
      <c r="I17300">
        <v>2.2588944435254508</v>
      </c>
    </row>
    <row r="17301" spans="5:9" x14ac:dyDescent="0.25">
      <c r="E17301">
        <v>299.7</v>
      </c>
      <c r="F17301">
        <v>1.0900000000000007</v>
      </c>
      <c r="G17301">
        <v>281.81275453680183</v>
      </c>
      <c r="H17301">
        <f t="shared" si="286"/>
        <v>301.94870249251846</v>
      </c>
      <c r="I17301">
        <v>2.2487024925184618</v>
      </c>
    </row>
    <row r="17302" spans="5:9" x14ac:dyDescent="0.25">
      <c r="E17302">
        <v>299.8</v>
      </c>
      <c r="F17302">
        <v>1.0900000000000007</v>
      </c>
      <c r="G17302">
        <v>281.59583758781849</v>
      </c>
      <c r="H17302">
        <f t="shared" si="286"/>
        <v>302.03851889274762</v>
      </c>
      <c r="I17302">
        <v>2.2385188927475808</v>
      </c>
    </row>
    <row r="17303" spans="5:9" x14ac:dyDescent="0.25">
      <c r="E17303">
        <v>299.89999999999998</v>
      </c>
      <c r="F17303">
        <v>1.0900000000000007</v>
      </c>
      <c r="G17303">
        <v>281.37814296664305</v>
      </c>
      <c r="H17303">
        <f t="shared" si="286"/>
        <v>302.12834400791689</v>
      </c>
      <c r="I17303">
        <v>2.2283440079169279</v>
      </c>
    </row>
    <row r="17304" spans="5:9" x14ac:dyDescent="0.25">
      <c r="E17304">
        <v>300</v>
      </c>
      <c r="F17304">
        <v>1.0900000000000007</v>
      </c>
      <c r="G17304">
        <v>281.15967788626438</v>
      </c>
      <c r="H17304">
        <f t="shared" si="286"/>
        <v>302.21817820644333</v>
      </c>
      <c r="I17304">
        <v>2.2181782064433397</v>
      </c>
    </row>
    <row r="17305" spans="5:9" x14ac:dyDescent="0.25">
      <c r="E17305">
        <v>300.10000000000002</v>
      </c>
      <c r="F17305">
        <v>1.0900000000000007</v>
      </c>
      <c r="G17305">
        <v>280.94044960124853</v>
      </c>
      <c r="H17305">
        <f t="shared" si="286"/>
        <v>302.30802186149685</v>
      </c>
      <c r="I17305">
        <v>2.2080218614968228</v>
      </c>
    </row>
    <row r="17306" spans="5:9" x14ac:dyDescent="0.25">
      <c r="E17306">
        <v>300.2</v>
      </c>
      <c r="F17306">
        <v>1.0900000000000007</v>
      </c>
      <c r="G17306">
        <v>280.72046540508893</v>
      </c>
      <c r="H17306">
        <f t="shared" si="286"/>
        <v>302.39787535102602</v>
      </c>
      <c r="I17306">
        <v>2.1978753510260089</v>
      </c>
    </row>
    <row r="17307" spans="5:9" x14ac:dyDescent="0.25">
      <c r="E17307">
        <v>300.3</v>
      </c>
      <c r="F17307">
        <v>1.0900000000000007</v>
      </c>
      <c r="G17307">
        <v>280.499732627566</v>
      </c>
      <c r="H17307">
        <f t="shared" si="286"/>
        <v>302.48773905776943</v>
      </c>
      <c r="I17307">
        <v>2.1877390577694049</v>
      </c>
    </row>
    <row r="17308" spans="5:9" x14ac:dyDescent="0.25">
      <c r="E17308">
        <v>300.39999999999998</v>
      </c>
      <c r="F17308">
        <v>1.0900000000000007</v>
      </c>
      <c r="G17308">
        <v>280.27825863212757</v>
      </c>
      <c r="H17308">
        <f t="shared" si="286"/>
        <v>302.57761336925398</v>
      </c>
      <c r="I17308">
        <v>2.1776133692539772</v>
      </c>
    </row>
    <row r="17309" spans="5:9" x14ac:dyDescent="0.25">
      <c r="E17309">
        <v>300.5</v>
      </c>
      <c r="F17309">
        <v>1.0900000000000007</v>
      </c>
      <c r="G17309">
        <v>280.05605081329969</v>
      </c>
      <c r="H17309">
        <f t="shared" si="286"/>
        <v>302.66749867778191</v>
      </c>
      <c r="I17309">
        <v>2.1674986777819059</v>
      </c>
    </row>
    <row r="17310" spans="5:9" x14ac:dyDescent="0.25">
      <c r="E17310">
        <v>300.60000000000002</v>
      </c>
      <c r="F17310">
        <v>1.0900000000000007</v>
      </c>
      <c r="G17310">
        <v>279.83311659413926</v>
      </c>
      <c r="H17310">
        <f t="shared" si="286"/>
        <v>302.75739538040665</v>
      </c>
      <c r="I17310">
        <v>2.1573953804066126</v>
      </c>
    </row>
    <row r="17311" spans="5:9" x14ac:dyDescent="0.25">
      <c r="E17311">
        <v>300.7</v>
      </c>
      <c r="F17311">
        <v>1.0900000000000007</v>
      </c>
      <c r="G17311">
        <v>279.60946342373916</v>
      </c>
      <c r="H17311">
        <f t="shared" si="286"/>
        <v>302.84730387889886</v>
      </c>
      <c r="I17311">
        <v>2.147303878898895</v>
      </c>
    </row>
    <row r="17312" spans="5:9" x14ac:dyDescent="0.25">
      <c r="E17312">
        <v>300.8</v>
      </c>
      <c r="F17312">
        <v>1.0900000000000007</v>
      </c>
      <c r="G17312">
        <v>279.38509877479777</v>
      </c>
      <c r="H17312">
        <f t="shared" si="286"/>
        <v>302.93722457970409</v>
      </c>
      <c r="I17312">
        <v>2.1372245797040779</v>
      </c>
    </row>
    <row r="17313" spans="5:9" x14ac:dyDescent="0.25">
      <c r="E17313">
        <v>300.89999999999998</v>
      </c>
      <c r="F17313">
        <v>1.0900000000000007</v>
      </c>
      <c r="G17313">
        <v>279.16003014126301</v>
      </c>
      <c r="H17313">
        <f t="shared" si="286"/>
        <v>303.02715789389066</v>
      </c>
      <c r="I17313">
        <v>2.1271578938906965</v>
      </c>
    </row>
    <row r="17314" spans="5:9" x14ac:dyDescent="0.25">
      <c r="E17314">
        <v>301</v>
      </c>
      <c r="F17314">
        <v>1.0900000000000007</v>
      </c>
      <c r="G17314">
        <v>278.93426503606355</v>
      </c>
      <c r="H17314">
        <f t="shared" si="286"/>
        <v>303.11710423709178</v>
      </c>
      <c r="I17314">
        <v>2.1171042370918083</v>
      </c>
    </row>
    <row r="17315" spans="5:9" x14ac:dyDescent="0.25">
      <c r="E17315">
        <v>301.10000000000002</v>
      </c>
      <c r="F17315">
        <v>1.0900000000000007</v>
      </c>
      <c r="G17315">
        <v>278.70781098893832</v>
      </c>
      <c r="H17315">
        <f t="shared" si="286"/>
        <v>303.2070640294391</v>
      </c>
      <c r="I17315">
        <v>2.1070640294390732</v>
      </c>
    </row>
    <row r="17316" spans="5:9" x14ac:dyDescent="0.25">
      <c r="E17316">
        <v>301.2</v>
      </c>
      <c r="F17316">
        <v>1.0900000000000007</v>
      </c>
      <c r="G17316">
        <v>278.48067554437466</v>
      </c>
      <c r="H17316">
        <f t="shared" si="286"/>
        <v>303.29703769549059</v>
      </c>
      <c r="I17316">
        <v>2.0970376954906098</v>
      </c>
    </row>
    <row r="17317" spans="5:9" x14ac:dyDescent="0.25">
      <c r="E17317">
        <v>301.3</v>
      </c>
      <c r="F17317">
        <v>1.0900000000000007</v>
      </c>
      <c r="G17317">
        <v>278.25286625966828</v>
      </c>
      <c r="H17317">
        <f t="shared" si="286"/>
        <v>303.38702566415287</v>
      </c>
      <c r="I17317">
        <v>2.0870256641528644</v>
      </c>
    </row>
    <row r="17318" spans="5:9" x14ac:dyDescent="0.25">
      <c r="E17318">
        <v>301.39999999999998</v>
      </c>
      <c r="F17318">
        <v>1.0900000000000007</v>
      </c>
      <c r="G17318">
        <v>278.02439070311436</v>
      </c>
      <c r="H17318">
        <f t="shared" si="286"/>
        <v>303.47702836859708</v>
      </c>
      <c r="I17318">
        <v>2.0770283685970932</v>
      </c>
    </row>
    <row r="17319" spans="5:9" x14ac:dyDescent="0.25">
      <c r="E17319">
        <v>301.5</v>
      </c>
      <c r="F17319">
        <v>1.0900000000000007</v>
      </c>
      <c r="G17319">
        <v>277.7952564523423</v>
      </c>
      <c r="H17319">
        <f t="shared" si="286"/>
        <v>303.56704624617083</v>
      </c>
      <c r="I17319">
        <v>2.0670462461708121</v>
      </c>
    </row>
    <row r="17320" spans="5:9" x14ac:dyDescent="0.25">
      <c r="E17320">
        <v>301.60000000000002</v>
      </c>
      <c r="F17320">
        <v>1.0900000000000007</v>
      </c>
      <c r="G17320">
        <v>277.56547109280314</v>
      </c>
      <c r="H17320">
        <f t="shared" si="286"/>
        <v>303.65707973830473</v>
      </c>
      <c r="I17320">
        <v>2.0570797383047039</v>
      </c>
    </row>
    <row r="17321" spans="5:9" x14ac:dyDescent="0.25">
      <c r="E17321">
        <v>301.7</v>
      </c>
      <c r="F17321">
        <v>1.0900000000000007</v>
      </c>
      <c r="G17321">
        <v>277.33504221642187</v>
      </c>
      <c r="H17321">
        <f t="shared" si="286"/>
        <v>303.74712929041527</v>
      </c>
      <c r="I17321">
        <v>2.0471292904152616</v>
      </c>
    </row>
    <row r="17322" spans="5:9" x14ac:dyDescent="0.25">
      <c r="E17322">
        <v>301.8</v>
      </c>
      <c r="F17322">
        <v>1.0900000000000007</v>
      </c>
      <c r="G17322">
        <v>277.10397742042295</v>
      </c>
      <c r="H17322">
        <f t="shared" si="286"/>
        <v>303.83719535180353</v>
      </c>
      <c r="I17322">
        <v>2.037195351803498</v>
      </c>
    </row>
    <row r="17323" spans="5:9" x14ac:dyDescent="0.25">
      <c r="E17323">
        <v>301.89999999999998</v>
      </c>
      <c r="F17323">
        <v>1.0900000000000007</v>
      </c>
      <c r="G17323">
        <v>276.87228430633979</v>
      </c>
      <c r="H17323">
        <f t="shared" si="286"/>
        <v>303.92727837554997</v>
      </c>
      <c r="I17323">
        <v>2.0272783755499799</v>
      </c>
    </row>
    <row r="17324" spans="5:9" x14ac:dyDescent="0.25">
      <c r="E17324">
        <v>302</v>
      </c>
      <c r="F17324">
        <v>1.0900000000000007</v>
      </c>
      <c r="G17324">
        <v>276.63997047921623</v>
      </c>
      <c r="H17324">
        <f t="shared" si="286"/>
        <v>304.01737881840666</v>
      </c>
      <c r="I17324">
        <v>2.0173788184066614</v>
      </c>
    </row>
    <row r="17325" spans="5:9" x14ac:dyDescent="0.25">
      <c r="E17325">
        <v>302.10000000000002</v>
      </c>
      <c r="F17325">
        <v>1.0900000000000007</v>
      </c>
      <c r="G17325">
        <v>276.40704354700921</v>
      </c>
      <c r="H17325">
        <f t="shared" si="286"/>
        <v>304.10749714068538</v>
      </c>
      <c r="I17325">
        <v>2.0074971406853339</v>
      </c>
    </row>
    <row r="17326" spans="5:9" x14ac:dyDescent="0.25">
      <c r="E17326">
        <v>302.2</v>
      </c>
      <c r="F17326">
        <v>1.0900000000000007</v>
      </c>
      <c r="G17326">
        <v>276.17351112020043</v>
      </c>
      <c r="H17326">
        <f t="shared" si="286"/>
        <v>304.19763380614336</v>
      </c>
      <c r="I17326">
        <v>1.9976338061433518</v>
      </c>
    </row>
    <row r="17327" spans="5:9" x14ac:dyDescent="0.25">
      <c r="E17327">
        <v>302.3</v>
      </c>
      <c r="F17327">
        <v>1.0900000000000007</v>
      </c>
      <c r="G17327">
        <v>275.93938081162332</v>
      </c>
      <c r="H17327">
        <f t="shared" si="286"/>
        <v>304.28778928186659</v>
      </c>
      <c r="I17327">
        <v>1.9877892818665699</v>
      </c>
    </row>
    <row r="17328" spans="5:9" x14ac:dyDescent="0.25">
      <c r="E17328">
        <v>302.39999999999998</v>
      </c>
      <c r="F17328">
        <v>1.0900000000000007</v>
      </c>
      <c r="G17328">
        <v>275.70466023651289</v>
      </c>
      <c r="H17328">
        <f t="shared" si="286"/>
        <v>304.37796403814963</v>
      </c>
      <c r="I17328">
        <v>1.9779640381496657</v>
      </c>
    </row>
    <row r="17329" spans="5:9" x14ac:dyDescent="0.25">
      <c r="E17329">
        <v>302.5</v>
      </c>
      <c r="F17329">
        <v>1.0900000000000007</v>
      </c>
      <c r="G17329">
        <v>275.46935701278352</v>
      </c>
      <c r="H17329">
        <f t="shared" si="286"/>
        <v>304.46815854837428</v>
      </c>
      <c r="I17329">
        <v>1.9681585483742505</v>
      </c>
    </row>
    <row r="17330" spans="5:9" x14ac:dyDescent="0.25">
      <c r="E17330">
        <v>302.60000000000002</v>
      </c>
      <c r="F17330">
        <v>1.0900000000000007</v>
      </c>
      <c r="G17330">
        <v>275.23347876153917</v>
      </c>
      <c r="H17330">
        <f t="shared" si="286"/>
        <v>304.55837328888458</v>
      </c>
      <c r="I17330">
        <v>1.9583732888845335</v>
      </c>
    </row>
    <row r="17331" spans="5:9" x14ac:dyDescent="0.25">
      <c r="E17331">
        <v>302.7</v>
      </c>
      <c r="F17331">
        <v>1.0900000000000007</v>
      </c>
      <c r="G17331">
        <v>274.99703310782098</v>
      </c>
      <c r="H17331">
        <f t="shared" si="286"/>
        <v>304.64860873886101</v>
      </c>
      <c r="I17331">
        <v>1.9486087388610061</v>
      </c>
    </row>
    <row r="17332" spans="5:9" x14ac:dyDescent="0.25">
      <c r="E17332">
        <v>302.8</v>
      </c>
      <c r="F17332">
        <v>1.0900000000000007</v>
      </c>
      <c r="G17332">
        <v>274.76002768159384</v>
      </c>
      <c r="H17332">
        <f t="shared" si="286"/>
        <v>304.73886538019207</v>
      </c>
      <c r="I17332">
        <v>1.9388653801920299</v>
      </c>
    </row>
    <row r="17333" spans="5:9" x14ac:dyDescent="0.25">
      <c r="E17333">
        <v>302.89999999999998</v>
      </c>
      <c r="F17333">
        <v>1.0900000000000007</v>
      </c>
      <c r="G17333">
        <v>274.52247011897498</v>
      </c>
      <c r="H17333">
        <f t="shared" si="286"/>
        <v>304.82914369734362</v>
      </c>
      <c r="I17333">
        <v>1.9291436973436678</v>
      </c>
    </row>
    <row r="17334" spans="5:9" x14ac:dyDescent="0.25">
      <c r="E17334">
        <v>303</v>
      </c>
      <c r="F17334">
        <v>1.0900000000000007</v>
      </c>
      <c r="G17334">
        <v>274.28436806370559</v>
      </c>
      <c r="H17334">
        <f t="shared" si="286"/>
        <v>304.91944417722766</v>
      </c>
      <c r="I17334">
        <v>1.9194441772276787</v>
      </c>
    </row>
    <row r="17335" spans="5:9" x14ac:dyDescent="0.25">
      <c r="E17335">
        <v>303.10000000000002</v>
      </c>
      <c r="F17335">
        <v>1.0900000000000007</v>
      </c>
      <c r="G17335">
        <v>274.04572916886451</v>
      </c>
      <c r="H17335">
        <f t="shared" si="286"/>
        <v>305.00976730906774</v>
      </c>
      <c r="I17335">
        <v>1.9097673090677278</v>
      </c>
    </row>
    <row r="17336" spans="5:9" x14ac:dyDescent="0.25">
      <c r="E17336">
        <v>303.2</v>
      </c>
      <c r="F17336">
        <v>1.0900000000000007</v>
      </c>
      <c r="G17336">
        <v>273.80656109882369</v>
      </c>
      <c r="H17336">
        <f t="shared" si="286"/>
        <v>305.10011358426419</v>
      </c>
      <c r="I17336">
        <v>1.9001135842642052</v>
      </c>
    </row>
    <row r="17337" spans="5:9" x14ac:dyDescent="0.25">
      <c r="E17337">
        <v>303.3</v>
      </c>
      <c r="F17337">
        <v>1.0900000000000007</v>
      </c>
      <c r="G17337">
        <v>273.56687153144298</v>
      </c>
      <c r="H17337">
        <f t="shared" si="286"/>
        <v>305.19048349625734</v>
      </c>
      <c r="I17337">
        <v>1.8904834962573511</v>
      </c>
    </row>
    <row r="17338" spans="5:9" x14ac:dyDescent="0.25">
      <c r="E17338">
        <v>303.39999999999998</v>
      </c>
      <c r="F17338">
        <v>1.0900000000000007</v>
      </c>
      <c r="G17338">
        <v>273.3266681605005</v>
      </c>
      <c r="H17338">
        <f t="shared" si="286"/>
        <v>305.28087754038904</v>
      </c>
      <c r="I17338">
        <v>1.880877540389063</v>
      </c>
    </row>
    <row r="17339" spans="5:9" x14ac:dyDescent="0.25">
      <c r="E17339">
        <v>303.5</v>
      </c>
      <c r="F17339">
        <v>1.0900000000000007</v>
      </c>
      <c r="G17339">
        <v>273.08595869835477</v>
      </c>
      <c r="H17339">
        <f t="shared" si="286"/>
        <v>305.37129621376334</v>
      </c>
      <c r="I17339">
        <v>1.8712962137633262</v>
      </c>
    </row>
    <row r="17340" spans="5:9" x14ac:dyDescent="0.25">
      <c r="E17340">
        <v>303.60000000000002</v>
      </c>
      <c r="F17340">
        <v>1.0900000000000007</v>
      </c>
      <c r="G17340">
        <v>272.84475087883197</v>
      </c>
      <c r="H17340">
        <f t="shared" si="286"/>
        <v>305.46174001510536</v>
      </c>
      <c r="I17340">
        <v>1.8617400151053372</v>
      </c>
    </row>
    <row r="17341" spans="5:9" x14ac:dyDescent="0.25">
      <c r="E17341">
        <v>303.7</v>
      </c>
      <c r="F17341">
        <v>1.0900000000000007</v>
      </c>
      <c r="G17341">
        <v>272.60305246033209</v>
      </c>
      <c r="H17341">
        <f t="shared" si="286"/>
        <v>305.55220944461951</v>
      </c>
      <c r="I17341">
        <v>1.852209444619521</v>
      </c>
    </row>
    <row r="17342" spans="5:9" x14ac:dyDescent="0.25">
      <c r="E17342">
        <v>303.8</v>
      </c>
      <c r="F17342">
        <v>1.0900000000000007</v>
      </c>
      <c r="G17342">
        <v>272.3608712291462</v>
      </c>
      <c r="H17342">
        <f t="shared" si="286"/>
        <v>305.64270500384634</v>
      </c>
      <c r="I17342">
        <v>1.8427050038463266</v>
      </c>
    </row>
    <row r="17343" spans="5:9" x14ac:dyDescent="0.25">
      <c r="E17343">
        <v>303.89999999999998</v>
      </c>
      <c r="F17343">
        <v>1.0900000000000007</v>
      </c>
      <c r="G17343">
        <v>272.1182150029743</v>
      </c>
      <c r="H17343">
        <f t="shared" si="286"/>
        <v>305.73322719551805</v>
      </c>
      <c r="I17343">
        <v>1.8332271955181045</v>
      </c>
    </row>
    <row r="17344" spans="5:9" x14ac:dyDescent="0.25">
      <c r="E17344">
        <v>304</v>
      </c>
      <c r="F17344">
        <v>1.0900000000000007</v>
      </c>
      <c r="G17344">
        <v>271.87509163463523</v>
      </c>
      <c r="H17344">
        <f t="shared" si="286"/>
        <v>305.82377652341393</v>
      </c>
      <c r="I17344">
        <v>1.823776523413926</v>
      </c>
    </row>
    <row r="17345" spans="5:9" x14ac:dyDescent="0.25">
      <c r="E17345">
        <v>304.10000000000002</v>
      </c>
      <c r="F17345">
        <v>1.0900000000000007</v>
      </c>
      <c r="G17345">
        <v>271.63150901595537</v>
      </c>
      <c r="H17345">
        <f t="shared" si="286"/>
        <v>305.91435349221359</v>
      </c>
      <c r="I17345">
        <v>1.8143534922135547</v>
      </c>
    </row>
    <row r="17346" spans="5:9" x14ac:dyDescent="0.25">
      <c r="E17346">
        <v>304.2</v>
      </c>
      <c r="F17346">
        <v>1.0900000000000007</v>
      </c>
      <c r="G17346">
        <v>271.38747508182456</v>
      </c>
      <c r="H17346">
        <f t="shared" si="286"/>
        <v>306.00495860735066</v>
      </c>
      <c r="I17346">
        <v>1.8049586073506836</v>
      </c>
    </row>
    <row r="17347" spans="5:9" x14ac:dyDescent="0.25">
      <c r="E17347">
        <v>304.3</v>
      </c>
      <c r="F17347">
        <v>1.0900000000000007</v>
      </c>
      <c r="G17347">
        <v>271.14299781440513</v>
      </c>
      <c r="H17347">
        <f t="shared" si="286"/>
        <v>306.09559237486536</v>
      </c>
      <c r="I17347">
        <v>1.7955923748653444</v>
      </c>
    </row>
    <row r="17348" spans="5:9" x14ac:dyDescent="0.25">
      <c r="E17348">
        <v>304.39999999999998</v>
      </c>
      <c r="F17348">
        <v>1.0900000000000007</v>
      </c>
      <c r="G17348">
        <v>270.898085247479</v>
      </c>
      <c r="H17348">
        <f t="shared" si="286"/>
        <v>306.18625530125581</v>
      </c>
      <c r="I17348">
        <v>1.7862553012558131</v>
      </c>
    </row>
    <row r="17349" spans="5:9" x14ac:dyDescent="0.25">
      <c r="E17349">
        <v>304.5</v>
      </c>
      <c r="F17349">
        <v>1.0900000000000007</v>
      </c>
      <c r="G17349">
        <v>270.6527454709173</v>
      </c>
      <c r="H17349">
        <f t="shared" si="286"/>
        <v>306.27694789332998</v>
      </c>
      <c r="I17349">
        <v>1.7769478933299589</v>
      </c>
    </row>
    <row r="17350" spans="5:9" x14ac:dyDescent="0.25">
      <c r="E17350">
        <v>304.60000000000002</v>
      </c>
      <c r="F17350">
        <v>1.0900000000000007</v>
      </c>
      <c r="G17350">
        <v>270.40698663525575</v>
      </c>
      <c r="H17350">
        <f t="shared" ref="H17350:H17413" si="287">E17350+I17350</f>
        <v>306.36767065805611</v>
      </c>
      <c r="I17350">
        <v>1.7676706580560846</v>
      </c>
    </row>
    <row r="17351" spans="5:9" x14ac:dyDescent="0.25">
      <c r="E17351">
        <v>304.7</v>
      </c>
      <c r="F17351">
        <v>1.0900000000000007</v>
      </c>
      <c r="G17351">
        <v>270.16081695635745</v>
      </c>
      <c r="H17351">
        <f t="shared" si="287"/>
        <v>306.45842410241352</v>
      </c>
      <c r="I17351">
        <v>1.7584241024135274</v>
      </c>
    </row>
    <row r="17352" spans="5:9" x14ac:dyDescent="0.25">
      <c r="E17352">
        <v>304.8</v>
      </c>
      <c r="F17352">
        <v>1.0900000000000007</v>
      </c>
      <c r="G17352">
        <v>269.91424472014506</v>
      </c>
      <c r="H17352">
        <f t="shared" si="287"/>
        <v>306.54920873324306</v>
      </c>
      <c r="I17352">
        <v>1.7492087332430484</v>
      </c>
    </row>
    <row r="17353" spans="5:9" x14ac:dyDescent="0.25">
      <c r="E17353">
        <v>304.89999999999998</v>
      </c>
      <c r="F17353">
        <v>1.0900000000000007</v>
      </c>
      <c r="G17353">
        <v>269.66727828738243</v>
      </c>
      <c r="H17353">
        <f t="shared" si="287"/>
        <v>306.64002505709692</v>
      </c>
      <c r="I17353">
        <v>1.7400250570969293</v>
      </c>
    </row>
    <row r="17354" spans="5:9" x14ac:dyDescent="0.25">
      <c r="E17354">
        <v>305</v>
      </c>
      <c r="F17354">
        <v>1.0900000000000007</v>
      </c>
      <c r="G17354">
        <v>269.41992609848597</v>
      </c>
      <c r="H17354">
        <f t="shared" si="287"/>
        <v>306.73087358008928</v>
      </c>
      <c r="I17354">
        <v>1.730873580089284</v>
      </c>
    </row>
    <row r="17355" spans="5:9" x14ac:dyDescent="0.25">
      <c r="E17355">
        <v>305.10000000000002</v>
      </c>
      <c r="F17355">
        <v>1.0900000000000007</v>
      </c>
      <c r="G17355">
        <v>269.17219667834451</v>
      </c>
      <c r="H17355">
        <f t="shared" si="287"/>
        <v>306.82175480774634</v>
      </c>
      <c r="I17355">
        <v>1.7217548077463487</v>
      </c>
    </row>
    <row r="17356" spans="5:9" x14ac:dyDescent="0.25">
      <c r="E17356">
        <v>305.2</v>
      </c>
      <c r="F17356">
        <v>1.0900000000000007</v>
      </c>
      <c r="G17356">
        <v>268.92409864112597</v>
      </c>
      <c r="H17356">
        <f t="shared" si="287"/>
        <v>306.91266924485694</v>
      </c>
      <c r="I17356">
        <v>1.7126692448569387</v>
      </c>
    </row>
    <row r="17357" spans="5:9" x14ac:dyDescent="0.25">
      <c r="E17357">
        <v>305.3</v>
      </c>
      <c r="F17357">
        <v>1.0900000000000007</v>
      </c>
      <c r="G17357">
        <v>268.67564069504971</v>
      </c>
      <c r="H17357">
        <f t="shared" si="287"/>
        <v>307.00361739532337</v>
      </c>
      <c r="I17357">
        <v>1.703617395323368</v>
      </c>
    </row>
    <row r="17358" spans="5:9" x14ac:dyDescent="0.25">
      <c r="E17358">
        <v>305.39999999999998</v>
      </c>
      <c r="F17358">
        <v>1.0900000000000007</v>
      </c>
      <c r="G17358">
        <v>268.42683164710138</v>
      </c>
      <c r="H17358">
        <f t="shared" si="287"/>
        <v>307.09459976201271</v>
      </c>
      <c r="I17358">
        <v>1.6945997620127413</v>
      </c>
    </row>
    <row r="17359" spans="5:9" x14ac:dyDescent="0.25">
      <c r="E17359">
        <v>305.5</v>
      </c>
      <c r="F17359">
        <v>1.0900000000000007</v>
      </c>
      <c r="G17359">
        <v>268.17768040766816</v>
      </c>
      <c r="H17359">
        <f t="shared" si="287"/>
        <v>307.18561684660892</v>
      </c>
      <c r="I17359">
        <v>1.6856168466089403</v>
      </c>
    </row>
    <row r="17360" spans="5:9" x14ac:dyDescent="0.25">
      <c r="E17360">
        <v>305.60000000000002</v>
      </c>
      <c r="F17360">
        <v>1.0900000000000007</v>
      </c>
      <c r="G17360">
        <v>267.92819599507095</v>
      </c>
      <c r="H17360">
        <f t="shared" si="287"/>
        <v>307.27666914946519</v>
      </c>
      <c r="I17360">
        <v>1.6766691494651929</v>
      </c>
    </row>
    <row r="17361" spans="5:9" x14ac:dyDescent="0.25">
      <c r="E17361">
        <v>305.7</v>
      </c>
      <c r="F17361">
        <v>1.0900000000000007</v>
      </c>
      <c r="G17361">
        <v>267.6783875399712</v>
      </c>
      <c r="H17361">
        <f t="shared" si="287"/>
        <v>307.36775716945755</v>
      </c>
      <c r="I17361">
        <v>1.6677571694575688</v>
      </c>
    </row>
    <row r="17362" spans="5:9" x14ac:dyDescent="0.25">
      <c r="E17362">
        <v>305.8</v>
      </c>
      <c r="F17362">
        <v>1.0900000000000007</v>
      </c>
      <c r="G17362">
        <v>267.42826428962871</v>
      </c>
      <c r="H17362">
        <f t="shared" si="287"/>
        <v>307.45888140383948</v>
      </c>
      <c r="I17362">
        <v>1.6588814038394801</v>
      </c>
    </row>
    <row r="17363" spans="5:9" x14ac:dyDescent="0.25">
      <c r="E17363">
        <v>305.89999999999998</v>
      </c>
      <c r="F17363">
        <v>1.0900000000000007</v>
      </c>
      <c r="G17363">
        <v>267.17783561198843</v>
      </c>
      <c r="H17363">
        <f t="shared" si="287"/>
        <v>307.55004234809724</v>
      </c>
      <c r="I17363">
        <v>1.6500423480972481</v>
      </c>
    </row>
    <row r="17364" spans="5:9" x14ac:dyDescent="0.25">
      <c r="E17364">
        <v>306</v>
      </c>
      <c r="F17364">
        <v>1.0900000000000007</v>
      </c>
      <c r="G17364">
        <v>266.92711099957211</v>
      </c>
      <c r="H17364">
        <f t="shared" si="287"/>
        <v>307.64124049580698</v>
      </c>
      <c r="I17364">
        <v>1.6412404958070042</v>
      </c>
    </row>
    <row r="17365" spans="5:9" x14ac:dyDescent="0.25">
      <c r="E17365">
        <v>306.10000000000002</v>
      </c>
      <c r="F17365">
        <v>1.0900000000000007</v>
      </c>
      <c r="G17365">
        <v>266.6761000731546</v>
      </c>
      <c r="H17365">
        <f t="shared" si="287"/>
        <v>307.73247633849292</v>
      </c>
      <c r="I17365">
        <v>1.6324763384928722</v>
      </c>
    </row>
    <row r="17366" spans="5:9" x14ac:dyDescent="0.25">
      <c r="E17366">
        <v>306.2</v>
      </c>
      <c r="F17366">
        <v>1.0900000000000007</v>
      </c>
      <c r="G17366">
        <v>266.42481258520087</v>
      </c>
      <c r="H17366">
        <f t="shared" si="287"/>
        <v>307.82375036548677</v>
      </c>
      <c r="I17366">
        <v>1.6237503654867573</v>
      </c>
    </row>
    <row r="17367" spans="5:9" x14ac:dyDescent="0.25">
      <c r="E17367">
        <v>306.3</v>
      </c>
      <c r="F17367">
        <v>1.0900000000000007</v>
      </c>
      <c r="G17367">
        <v>266.17325842304399</v>
      </c>
      <c r="H17367">
        <f t="shared" si="287"/>
        <v>307.91506306378983</v>
      </c>
      <c r="I17367">
        <v>1.6150630637898216</v>
      </c>
    </row>
    <row r="17368" spans="5:9" x14ac:dyDescent="0.25">
      <c r="E17368">
        <v>306.39999999999998</v>
      </c>
      <c r="F17368">
        <v>1.0900000000000007</v>
      </c>
      <c r="G17368">
        <v>265.9214476117827</v>
      </c>
      <c r="H17368">
        <f t="shared" si="287"/>
        <v>308.00641491793567</v>
      </c>
      <c r="I17368">
        <v>1.6064149179356673</v>
      </c>
    </row>
    <row r="17369" spans="5:9" x14ac:dyDescent="0.25">
      <c r="E17369">
        <v>306.5</v>
      </c>
      <c r="F17369">
        <v>1.0900000000000007</v>
      </c>
      <c r="G17369">
        <v>265.66939031687934</v>
      </c>
      <c r="H17369">
        <f t="shared" si="287"/>
        <v>308.09780640985554</v>
      </c>
      <c r="I17369">
        <v>1.5978064098555249</v>
      </c>
    </row>
    <row r="17370" spans="5:9" x14ac:dyDescent="0.25">
      <c r="E17370">
        <v>306.60000000000002</v>
      </c>
      <c r="F17370">
        <v>1.0900000000000007</v>
      </c>
      <c r="G17370">
        <v>265.41709684643882</v>
      </c>
      <c r="H17370">
        <f t="shared" si="287"/>
        <v>308.18923801874547</v>
      </c>
      <c r="I17370">
        <v>1.5892380187454689</v>
      </c>
    </row>
    <row r="17371" spans="5:9" x14ac:dyDescent="0.25">
      <c r="E17371">
        <v>306.7</v>
      </c>
      <c r="F17371">
        <v>1.0900000000000007</v>
      </c>
      <c r="G17371">
        <v>265.16457765315164</v>
      </c>
      <c r="H17371">
        <f t="shared" si="287"/>
        <v>308.28071022093582</v>
      </c>
      <c r="I17371">
        <v>1.5807102209358264</v>
      </c>
    </row>
    <row r="17372" spans="5:9" x14ac:dyDescent="0.25">
      <c r="E17372">
        <v>306.8</v>
      </c>
      <c r="F17372">
        <v>1.0900000000000007</v>
      </c>
      <c r="G17372">
        <v>264.91184333588336</v>
      </c>
      <c r="H17372">
        <f t="shared" si="287"/>
        <v>308.37222348976292</v>
      </c>
      <c r="I17372">
        <v>1.5722234897629304</v>
      </c>
    </row>
    <row r="17373" spans="5:9" x14ac:dyDescent="0.25">
      <c r="E17373">
        <v>306.89999999999998</v>
      </c>
      <c r="F17373">
        <v>1.0900000000000007</v>
      </c>
      <c r="G17373">
        <v>264.65890464089642</v>
      </c>
      <c r="H17373">
        <f t="shared" si="287"/>
        <v>308.46377829544326</v>
      </c>
      <c r="I17373">
        <v>1.5637782954432644</v>
      </c>
    </row>
    <row r="17374" spans="5:9" x14ac:dyDescent="0.25">
      <c r="E17374">
        <v>307</v>
      </c>
      <c r="F17374">
        <v>1.0900000000000007</v>
      </c>
      <c r="G17374">
        <v>264.4057724626893</v>
      </c>
      <c r="H17374">
        <f t="shared" si="287"/>
        <v>308.5553751049502</v>
      </c>
      <c r="I17374">
        <v>1.5553751049501792</v>
      </c>
    </row>
    <row r="17375" spans="5:9" x14ac:dyDescent="0.25">
      <c r="E17375">
        <v>307.10000000000002</v>
      </c>
      <c r="F17375">
        <v>1.0900000000000007</v>
      </c>
      <c r="G17375">
        <v>264.1524578444417</v>
      </c>
      <c r="H17375">
        <f t="shared" si="287"/>
        <v>308.64701438189326</v>
      </c>
      <c r="I17375">
        <v>1.5470143818932522</v>
      </c>
    </row>
    <row r="17376" spans="5:9" x14ac:dyDescent="0.25">
      <c r="E17376">
        <v>307.2</v>
      </c>
      <c r="F17376">
        <v>1.0900000000000007</v>
      </c>
      <c r="G17376">
        <v>263.89897197805391</v>
      </c>
      <c r="H17376">
        <f t="shared" si="287"/>
        <v>308.73869658640035</v>
      </c>
      <c r="I17376">
        <v>1.5386965864003666</v>
      </c>
    </row>
    <row r="17377" spans="5:9" x14ac:dyDescent="0.25">
      <c r="E17377">
        <v>307.3</v>
      </c>
      <c r="F17377">
        <v>1.0900000000000007</v>
      </c>
      <c r="G17377">
        <v>263.64532620377207</v>
      </c>
      <c r="H17377">
        <f t="shared" si="287"/>
        <v>308.83042217500281</v>
      </c>
      <c r="I17377">
        <v>1.5304221750028111</v>
      </c>
    </row>
    <row r="17378" spans="5:9" x14ac:dyDescent="0.25">
      <c r="E17378">
        <v>307.39999999999998</v>
      </c>
      <c r="F17378">
        <v>1.0900000000000007</v>
      </c>
      <c r="G17378">
        <v>263.39153200939154</v>
      </c>
      <c r="H17378">
        <f t="shared" si="287"/>
        <v>308.92219160052309</v>
      </c>
      <c r="I17378">
        <v>1.5221916005230869</v>
      </c>
    </row>
    <row r="17379" spans="5:9" x14ac:dyDescent="0.25">
      <c r="E17379">
        <v>307.5</v>
      </c>
      <c r="F17379">
        <v>1.0900000000000007</v>
      </c>
      <c r="G17379">
        <v>263.13760102903302</v>
      </c>
      <c r="H17379">
        <f t="shared" si="287"/>
        <v>309.01400531196595</v>
      </c>
      <c r="I17379">
        <v>1.5140053119659538</v>
      </c>
    </row>
    <row r="17380" spans="5:9" x14ac:dyDescent="0.25">
      <c r="E17380">
        <v>307.60000000000002</v>
      </c>
      <c r="F17380">
        <v>1.0900000000000007</v>
      </c>
      <c r="G17380">
        <v>262.88354504148811</v>
      </c>
      <c r="H17380">
        <f t="shared" si="287"/>
        <v>309.10586375441244</v>
      </c>
      <c r="I17380">
        <v>1.5058637544124267</v>
      </c>
    </row>
    <row r="17381" spans="5:9" x14ac:dyDescent="0.25">
      <c r="E17381">
        <v>307.7</v>
      </c>
      <c r="F17381">
        <v>1.0900000000000007</v>
      </c>
      <c r="G17381">
        <v>262.62937596813219</v>
      </c>
      <c r="H17381">
        <f t="shared" si="287"/>
        <v>309.19776736891703</v>
      </c>
      <c r="I17381">
        <v>1.4977673689170241</v>
      </c>
    </row>
    <row r="17382" spans="5:9" x14ac:dyDescent="0.25">
      <c r="E17382">
        <v>307.8</v>
      </c>
      <c r="F17382">
        <v>1.0900000000000007</v>
      </c>
      <c r="G17382">
        <v>262.37510587040555</v>
      </c>
      <c r="H17382">
        <f t="shared" si="287"/>
        <v>309.2897165924083</v>
      </c>
      <c r="I17382">
        <v>1.4897165924082643</v>
      </c>
    </row>
    <row r="17383" spans="5:9" x14ac:dyDescent="0.25">
      <c r="E17383">
        <v>307.89999999999998</v>
      </c>
      <c r="F17383">
        <v>1.0900000000000007</v>
      </c>
      <c r="G17383">
        <v>262.12074694686532</v>
      </c>
      <c r="H17383">
        <f t="shared" si="287"/>
        <v>309.38171185759228</v>
      </c>
      <c r="I17383">
        <v>1.4817118575923125</v>
      </c>
    </row>
    <row r="17384" spans="5:9" x14ac:dyDescent="0.25">
      <c r="E17384">
        <v>308</v>
      </c>
      <c r="F17384">
        <v>1.0900000000000007</v>
      </c>
      <c r="G17384">
        <v>261.86631152981249</v>
      </c>
      <c r="H17384">
        <f t="shared" si="287"/>
        <v>309.47375359286008</v>
      </c>
      <c r="I17384">
        <v>1.473753592860052</v>
      </c>
    </row>
    <row r="17385" spans="5:9" x14ac:dyDescent="0.25">
      <c r="E17385">
        <v>308.10000000000002</v>
      </c>
      <c r="F17385">
        <v>1.0900000000000007</v>
      </c>
      <c r="G17385">
        <v>261.611812081501</v>
      </c>
      <c r="H17385">
        <f t="shared" si="287"/>
        <v>309.56584222219743</v>
      </c>
      <c r="I17385">
        <v>1.4658422221973939</v>
      </c>
    </row>
    <row r="17386" spans="5:9" x14ac:dyDescent="0.25">
      <c r="E17386">
        <v>308.2</v>
      </c>
      <c r="F17386">
        <v>1.0900000000000007</v>
      </c>
      <c r="G17386">
        <v>261.35726118993801</v>
      </c>
      <c r="H17386">
        <f t="shared" si="287"/>
        <v>309.657978165099</v>
      </c>
      <c r="I17386">
        <v>1.4579781650990067</v>
      </c>
    </row>
    <row r="17387" spans="5:9" x14ac:dyDescent="0.25">
      <c r="E17387">
        <v>308.3</v>
      </c>
      <c r="F17387">
        <v>1.0900000000000007</v>
      </c>
      <c r="G17387">
        <v>261.10267156428586</v>
      </c>
      <c r="H17387">
        <f t="shared" si="287"/>
        <v>309.7501618364854</v>
      </c>
      <c r="I17387">
        <v>1.4501618364853659</v>
      </c>
    </row>
    <row r="17388" spans="5:9" x14ac:dyDescent="0.25">
      <c r="E17388">
        <v>308.39999999999998</v>
      </c>
      <c r="F17388">
        <v>1.0900000000000007</v>
      </c>
      <c r="G17388">
        <v>260.84805602987933</v>
      </c>
      <c r="H17388">
        <f t="shared" si="287"/>
        <v>309.84239364662301</v>
      </c>
      <c r="I17388">
        <v>1.44239364662303</v>
      </c>
    </row>
    <row r="17389" spans="5:9" x14ac:dyDescent="0.25">
      <c r="E17389">
        <v>308.5</v>
      </c>
      <c r="F17389">
        <v>1.0900000000000007</v>
      </c>
      <c r="G17389">
        <v>260.59342752287273</v>
      </c>
      <c r="H17389">
        <f t="shared" si="287"/>
        <v>309.93467400104845</v>
      </c>
      <c r="I17389">
        <v>1.4346740010484302</v>
      </c>
    </row>
    <row r="17390" spans="5:9" x14ac:dyDescent="0.25">
      <c r="E17390">
        <v>308.60000000000002</v>
      </c>
      <c r="F17390">
        <v>1.0900000000000007</v>
      </c>
      <c r="G17390">
        <v>260.33879908453474</v>
      </c>
      <c r="H17390">
        <f t="shared" si="287"/>
        <v>310.02700330049481</v>
      </c>
      <c r="I17390">
        <v>1.4270033004947982</v>
      </c>
    </row>
    <row r="17391" spans="5:9" x14ac:dyDescent="0.25">
      <c r="E17391">
        <v>308.7</v>
      </c>
      <c r="F17391">
        <v>1.0900000000000007</v>
      </c>
      <c r="G17391">
        <v>260.08418385520918</v>
      </c>
      <c r="H17391">
        <f t="shared" si="287"/>
        <v>310.11938194082245</v>
      </c>
      <c r="I17391">
        <v>1.4193819408224491</v>
      </c>
    </row>
    <row r="17392" spans="5:9" x14ac:dyDescent="0.25">
      <c r="E17392">
        <v>308.8</v>
      </c>
      <c r="F17392">
        <v>1.0900000000000007</v>
      </c>
      <c r="G17392">
        <v>259.82959506796311</v>
      </c>
      <c r="H17392">
        <f t="shared" si="287"/>
        <v>310.21181031295208</v>
      </c>
      <c r="I17392">
        <v>1.4118103129520851</v>
      </c>
    </row>
    <row r="17393" spans="5:9" x14ac:dyDescent="0.25">
      <c r="E17393">
        <v>308.89999999999998</v>
      </c>
      <c r="F17393">
        <v>1.0900000000000007</v>
      </c>
      <c r="G17393">
        <v>259.57504604194486</v>
      </c>
      <c r="H17393">
        <f t="shared" si="287"/>
        <v>310.30428880280141</v>
      </c>
      <c r="I17393">
        <v>1.4042888028014238</v>
      </c>
    </row>
    <row r="17394" spans="5:9" x14ac:dyDescent="0.25">
      <c r="E17394">
        <v>309</v>
      </c>
      <c r="F17394">
        <v>1.0900000000000007</v>
      </c>
      <c r="G17394">
        <v>259.32055017547538</v>
      </c>
      <c r="H17394">
        <f t="shared" si="287"/>
        <v>310.39681779122469</v>
      </c>
      <c r="I17394">
        <v>1.3968177912247168</v>
      </c>
    </row>
    <row r="17395" spans="5:9" x14ac:dyDescent="0.25">
      <c r="E17395">
        <v>309.10000000000002</v>
      </c>
      <c r="F17395">
        <v>1.0900000000000007</v>
      </c>
      <c r="G17395">
        <v>259.06612093889964</v>
      </c>
      <c r="H17395">
        <f t="shared" si="287"/>
        <v>310.48939765395539</v>
      </c>
      <c r="I17395">
        <v>1.3893976539553534</v>
      </c>
    </row>
    <row r="17396" spans="5:9" x14ac:dyDescent="0.25">
      <c r="E17396">
        <v>309.2</v>
      </c>
      <c r="F17396">
        <v>1.0900000000000007</v>
      </c>
      <c r="G17396">
        <v>258.81177186722402</v>
      </c>
      <c r="H17396">
        <f t="shared" si="287"/>
        <v>310.58202876155127</v>
      </c>
      <c r="I17396">
        <v>1.3820287615512774</v>
      </c>
    </row>
    <row r="17397" spans="5:9" x14ac:dyDescent="0.25">
      <c r="E17397">
        <v>309.3</v>
      </c>
      <c r="F17397">
        <v>1.0900000000000007</v>
      </c>
      <c r="G17397">
        <v>258.55751655256796</v>
      </c>
      <c r="H17397">
        <f t="shared" si="287"/>
        <v>310.67471147934322</v>
      </c>
      <c r="I17397">
        <v>1.3747114793431769</v>
      </c>
    </row>
    <row r="17398" spans="5:9" x14ac:dyDescent="0.25">
      <c r="E17398">
        <v>309.39999999999998</v>
      </c>
      <c r="F17398">
        <v>1.0900000000000007</v>
      </c>
      <c r="G17398">
        <v>258.30336863645834</v>
      </c>
      <c r="H17398">
        <f t="shared" si="287"/>
        <v>310.76744616738523</v>
      </c>
      <c r="I17398">
        <v>1.3674461673852805</v>
      </c>
    </row>
    <row r="17399" spans="5:9" x14ac:dyDescent="0.25">
      <c r="E17399">
        <v>309.5</v>
      </c>
      <c r="F17399">
        <v>1.0900000000000007</v>
      </c>
      <c r="G17399">
        <v>258.04934180199695</v>
      </c>
      <c r="H17399">
        <f t="shared" si="287"/>
        <v>310.86023318040878</v>
      </c>
      <c r="I17399">
        <v>1.3602331804087848</v>
      </c>
    </row>
    <row r="17400" spans="5:9" x14ac:dyDescent="0.25">
      <c r="E17400">
        <v>309.60000000000002</v>
      </c>
      <c r="F17400">
        <v>1.0900000000000007</v>
      </c>
      <c r="G17400">
        <v>257.7954497659295</v>
      </c>
      <c r="H17400">
        <f t="shared" si="287"/>
        <v>310.95307286777768</v>
      </c>
      <c r="I17400">
        <v>1.3530728677776431</v>
      </c>
    </row>
    <row r="17401" spans="5:9" x14ac:dyDescent="0.25">
      <c r="E17401">
        <v>309.7</v>
      </c>
      <c r="F17401">
        <v>1.0900000000000007</v>
      </c>
      <c r="G17401">
        <v>257.54170627064741</v>
      </c>
      <c r="H17401">
        <f t="shared" si="287"/>
        <v>311.04596557344661</v>
      </c>
      <c r="I17401">
        <v>1.3459655734466238</v>
      </c>
    </row>
    <row r="17402" spans="5:9" x14ac:dyDescent="0.25">
      <c r="E17402">
        <v>309.8</v>
      </c>
      <c r="F17402">
        <v>1.0900000000000007</v>
      </c>
      <c r="G17402">
        <v>257.28812507615123</v>
      </c>
      <c r="H17402">
        <f t="shared" si="287"/>
        <v>311.13891163592154</v>
      </c>
      <c r="I17402">
        <v>1.3389116359215558</v>
      </c>
    </row>
    <row r="17403" spans="5:9" x14ac:dyDescent="0.25">
      <c r="E17403">
        <v>309.89999999999998</v>
      </c>
      <c r="F17403">
        <v>1.0900000000000007</v>
      </c>
      <c r="G17403">
        <v>257.03471995200573</v>
      </c>
      <c r="H17403">
        <f t="shared" si="287"/>
        <v>311.23191138822153</v>
      </c>
      <c r="I17403">
        <v>1.3319113882215494</v>
      </c>
    </row>
    <row r="17404" spans="5:9" x14ac:dyDescent="0.25">
      <c r="E17404">
        <v>310</v>
      </c>
      <c r="F17404">
        <v>1.0900000000000007</v>
      </c>
      <c r="G17404">
        <v>256.7815046693147</v>
      </c>
      <c r="H17404">
        <f t="shared" si="287"/>
        <v>311.32496515784305</v>
      </c>
      <c r="I17404">
        <v>1.3249651578430794</v>
      </c>
    </row>
    <row r="17405" spans="5:9" x14ac:dyDescent="0.25">
      <c r="E17405">
        <v>310.10000000000002</v>
      </c>
      <c r="F17405">
        <v>1.0900000000000007</v>
      </c>
      <c r="G17405">
        <v>256.52849299274322</v>
      </c>
      <c r="H17405">
        <f t="shared" si="287"/>
        <v>311.41807326672591</v>
      </c>
      <c r="I17405">
        <v>1.3180732667258737</v>
      </c>
    </row>
    <row r="17406" spans="5:9" x14ac:dyDescent="0.25">
      <c r="E17406">
        <v>310.2</v>
      </c>
      <c r="F17406">
        <v>1.0900000000000007</v>
      </c>
      <c r="G17406">
        <v>256.27569867261275</v>
      </c>
      <c r="H17406">
        <f t="shared" si="287"/>
        <v>311.51123603122034</v>
      </c>
      <c r="I17406">
        <v>1.3112360312203679</v>
      </c>
    </row>
    <row r="17407" spans="5:9" x14ac:dyDescent="0.25">
      <c r="E17407">
        <v>310.3</v>
      </c>
      <c r="F17407">
        <v>1.0900000000000007</v>
      </c>
      <c r="G17407">
        <v>256.02313543709352</v>
      </c>
      <c r="H17407">
        <f t="shared" si="287"/>
        <v>311.60445376205666</v>
      </c>
      <c r="I17407">
        <v>1.3044537620566461</v>
      </c>
    </row>
    <row r="17408" spans="5:9" x14ac:dyDescent="0.25">
      <c r="E17408">
        <v>310.39999999999998</v>
      </c>
      <c r="F17408">
        <v>1.0900000000000007</v>
      </c>
      <c r="G17408">
        <v>255.77081698451536</v>
      </c>
      <c r="H17408">
        <f t="shared" si="287"/>
        <v>311.69772676431472</v>
      </c>
      <c r="I17408">
        <v>1.2977267643147541</v>
      </c>
    </row>
    <row r="17409" spans="5:9" x14ac:dyDescent="0.25">
      <c r="E17409">
        <v>310.5</v>
      </c>
      <c r="F17409">
        <v>1.0900000000000007</v>
      </c>
      <c r="G17409">
        <v>255.51875697581642</v>
      </c>
      <c r="H17409">
        <f t="shared" si="287"/>
        <v>311.7910553373963</v>
      </c>
      <c r="I17409">
        <v>1.2910553373962956</v>
      </c>
    </row>
    <row r="17410" spans="5:9" x14ac:dyDescent="0.25">
      <c r="E17410">
        <v>310.60000000000002</v>
      </c>
      <c r="F17410">
        <v>1.0900000000000007</v>
      </c>
      <c r="G17410">
        <v>255.26696902714423</v>
      </c>
      <c r="H17410">
        <f t="shared" si="287"/>
        <v>311.88443977499719</v>
      </c>
      <c r="I17410">
        <v>1.2844397749971961</v>
      </c>
    </row>
    <row r="17411" spans="5:9" x14ac:dyDescent="0.25">
      <c r="E17411">
        <v>310.7</v>
      </c>
      <c r="F17411">
        <v>1.0900000000000007</v>
      </c>
      <c r="G17411">
        <v>255.01546670262272</v>
      </c>
      <c r="H17411">
        <f t="shared" si="287"/>
        <v>311.97788036508155</v>
      </c>
      <c r="I17411">
        <v>1.2778803650815795</v>
      </c>
    </row>
    <row r="17412" spans="5:9" x14ac:dyDescent="0.25">
      <c r="E17412">
        <v>310.8</v>
      </c>
      <c r="F17412">
        <v>1.0900000000000007</v>
      </c>
      <c r="G17412">
        <v>254.76426350729133</v>
      </c>
      <c r="H17412">
        <f t="shared" si="287"/>
        <v>312.07137738985665</v>
      </c>
      <c r="I17412">
        <v>1.2713773898566416</v>
      </c>
    </row>
    <row r="17413" spans="5:9" x14ac:dyDescent="0.25">
      <c r="E17413">
        <v>310.89999999999998</v>
      </c>
      <c r="F17413">
        <v>1.0900000000000007</v>
      </c>
      <c r="G17413">
        <v>254.51337288022066</v>
      </c>
      <c r="H17413">
        <f t="shared" si="287"/>
        <v>312.16493112574852</v>
      </c>
      <c r="I17413">
        <v>1.2649311257485716</v>
      </c>
    </row>
    <row r="17414" spans="5:9" x14ac:dyDescent="0.25">
      <c r="E17414">
        <v>311</v>
      </c>
      <c r="F17414">
        <v>1.0900000000000007</v>
      </c>
      <c r="G17414">
        <v>254.26280818780162</v>
      </c>
      <c r="H17414">
        <f t="shared" ref="H17414:H17477" si="288">E17414+I17414</f>
        <v>312.25854184337953</v>
      </c>
      <c r="I17414">
        <v>1.2585418433795423</v>
      </c>
    </row>
    <row r="17415" spans="5:9" x14ac:dyDescent="0.25">
      <c r="E17415">
        <v>311.10000000000002</v>
      </c>
      <c r="F17415">
        <v>1.0900000000000007</v>
      </c>
      <c r="G17415">
        <v>254.01258271720118</v>
      </c>
      <c r="H17415">
        <f t="shared" si="288"/>
        <v>312.35220980754565</v>
      </c>
      <c r="I17415">
        <v>1.2522098075456012</v>
      </c>
    </row>
    <row r="17416" spans="5:9" x14ac:dyDescent="0.25">
      <c r="E17416">
        <v>311.2</v>
      </c>
      <c r="F17416">
        <v>1.0900000000000007</v>
      </c>
      <c r="G17416">
        <v>253.76270966997001</v>
      </c>
      <c r="H17416">
        <f t="shared" si="288"/>
        <v>312.44593527719582</v>
      </c>
      <c r="I17416">
        <v>1.2459352771958243</v>
      </c>
    </row>
    <row r="17417" spans="5:9" x14ac:dyDescent="0.25">
      <c r="E17417">
        <v>311.3</v>
      </c>
      <c r="F17417">
        <v>1.0900000000000007</v>
      </c>
      <c r="G17417">
        <v>253.51320215578173</v>
      </c>
      <c r="H17417">
        <f t="shared" si="288"/>
        <v>312.53971850541257</v>
      </c>
      <c r="I17417">
        <v>1.2397185054125428</v>
      </c>
    </row>
    <row r="17418" spans="5:9" x14ac:dyDescent="0.25">
      <c r="E17418">
        <v>311.39999999999998</v>
      </c>
      <c r="F17418">
        <v>1.0900000000000007</v>
      </c>
      <c r="G17418">
        <v>253.26407318627534</v>
      </c>
      <c r="H17418">
        <f t="shared" si="288"/>
        <v>312.63355973939304</v>
      </c>
      <c r="I17418">
        <v>1.2335597393930444</v>
      </c>
    </row>
    <row r="17419" spans="5:9" x14ac:dyDescent="0.25">
      <c r="E17419">
        <v>311.5</v>
      </c>
      <c r="F17419">
        <v>1.0900000000000007</v>
      </c>
      <c r="G17419">
        <v>253.01533566896501</v>
      </c>
      <c r="H17419">
        <f t="shared" si="288"/>
        <v>312.72745922043271</v>
      </c>
      <c r="I17419">
        <v>1.2274592204327137</v>
      </c>
    </row>
    <row r="17420" spans="5:9" x14ac:dyDescent="0.25">
      <c r="E17420">
        <v>311.60000000000002</v>
      </c>
      <c r="F17420">
        <v>1.0900000000000007</v>
      </c>
      <c r="G17420">
        <v>252.76700240117222</v>
      </c>
      <c r="H17420">
        <f t="shared" si="288"/>
        <v>312.82141718391011</v>
      </c>
      <c r="I17420">
        <v>1.2214171839100678</v>
      </c>
    </row>
    <row r="17421" spans="5:9" x14ac:dyDescent="0.25">
      <c r="E17421">
        <v>311.7</v>
      </c>
      <c r="F17421">
        <v>1.0900000000000007</v>
      </c>
      <c r="G17421">
        <v>252.51908606392703</v>
      </c>
      <c r="H17421">
        <f t="shared" si="288"/>
        <v>312.91543385927389</v>
      </c>
      <c r="I17421">
        <v>1.2154338592738732</v>
      </c>
    </row>
    <row r="17422" spans="5:9" x14ac:dyDescent="0.25">
      <c r="E17422">
        <v>311.8</v>
      </c>
      <c r="F17422">
        <v>1.0900000000000007</v>
      </c>
      <c r="G17422">
        <v>252.27159921577493</v>
      </c>
      <c r="H17422">
        <f t="shared" si="288"/>
        <v>313.00950947003281</v>
      </c>
      <c r="I17422">
        <v>1.2095094700327969</v>
      </c>
    </row>
    <row r="17423" spans="5:9" x14ac:dyDescent="0.25">
      <c r="E17423">
        <v>311.89999999999998</v>
      </c>
      <c r="F17423">
        <v>1.0900000000000007</v>
      </c>
      <c r="G17423">
        <v>252.02455428641542</v>
      </c>
      <c r="H17423">
        <f t="shared" si="288"/>
        <v>313.1036442337479</v>
      </c>
      <c r="I17423">
        <v>1.2036442337479043</v>
      </c>
    </row>
    <row r="17424" spans="5:9" x14ac:dyDescent="0.25">
      <c r="E17424">
        <v>312</v>
      </c>
      <c r="F17424">
        <v>1.0900000000000007</v>
      </c>
      <c r="G17424">
        <v>251.77796357008799</v>
      </c>
      <c r="H17424">
        <f t="shared" si="288"/>
        <v>313.19783836202879</v>
      </c>
      <c r="I17424">
        <v>1.1978383620288071</v>
      </c>
    </row>
    <row r="17425" spans="5:9" x14ac:dyDescent="0.25">
      <c r="E17425">
        <v>312.10000000000002</v>
      </c>
      <c r="F17425">
        <v>1.0900000000000007</v>
      </c>
      <c r="G17425">
        <v>251.53183921860972</v>
      </c>
      <c r="H17425">
        <f t="shared" si="288"/>
        <v>313.29209206053378</v>
      </c>
      <c r="I17425">
        <v>1.1920920605337495</v>
      </c>
    </row>
    <row r="17426" spans="5:9" x14ac:dyDescent="0.25">
      <c r="E17426">
        <v>312.2</v>
      </c>
      <c r="F17426">
        <v>1.0900000000000007</v>
      </c>
      <c r="G17426">
        <v>251.28619323395597</v>
      </c>
      <c r="H17426">
        <f t="shared" si="288"/>
        <v>313.38640552897459</v>
      </c>
      <c r="I17426">
        <v>1.1864055289746023</v>
      </c>
    </row>
    <row r="17427" spans="5:9" x14ac:dyDescent="0.25">
      <c r="E17427">
        <v>312.3</v>
      </c>
      <c r="F17427">
        <v>1.0900000000000007</v>
      </c>
      <c r="G17427">
        <v>251.04103746026405</v>
      </c>
      <c r="H17427">
        <f t="shared" si="288"/>
        <v>313.48077896112738</v>
      </c>
      <c r="I17427">
        <v>1.1807789611273627</v>
      </c>
    </row>
    <row r="17428" spans="5:9" x14ac:dyDescent="0.25">
      <c r="E17428">
        <v>312.39999999999998</v>
      </c>
      <c r="F17428">
        <v>1.0900000000000007</v>
      </c>
      <c r="G17428">
        <v>250.79638357512547</v>
      </c>
      <c r="H17428">
        <f t="shared" si="288"/>
        <v>313.57521254484925</v>
      </c>
      <c r="I17428">
        <v>1.1752125448492856</v>
      </c>
    </row>
    <row r="17429" spans="5:9" x14ac:dyDescent="0.25">
      <c r="E17429">
        <v>312.5</v>
      </c>
      <c r="F17429">
        <v>1.0900000000000007</v>
      </c>
      <c r="G17429">
        <v>250.55224308001996</v>
      </c>
      <c r="H17429">
        <f t="shared" si="288"/>
        <v>313.66970646210342</v>
      </c>
      <c r="I17429">
        <v>1.1697064621033939</v>
      </c>
    </row>
    <row r="17430" spans="5:9" x14ac:dyDescent="0.25">
      <c r="E17430">
        <v>312.60000000000002</v>
      </c>
      <c r="F17430">
        <v>1.0900000000000007</v>
      </c>
      <c r="G17430">
        <v>250.30862728972835</v>
      </c>
      <c r="H17430">
        <f t="shared" si="288"/>
        <v>313.76426088899188</v>
      </c>
      <c r="I17430">
        <v>1.1642608889918613</v>
      </c>
    </row>
    <row r="17431" spans="5:9" x14ac:dyDescent="0.25">
      <c r="E17431">
        <v>312.7</v>
      </c>
      <c r="F17431">
        <v>1.0900000000000007</v>
      </c>
      <c r="G17431">
        <v>250.06554732054846</v>
      </c>
      <c r="H17431">
        <f t="shared" si="288"/>
        <v>313.85887599579911</v>
      </c>
      <c r="I17431">
        <v>1.1588759957991444</v>
      </c>
    </row>
    <row r="17432" spans="5:9" x14ac:dyDescent="0.25">
      <c r="E17432">
        <v>312.8</v>
      </c>
      <c r="F17432">
        <v>1.0900000000000007</v>
      </c>
      <c r="G17432">
        <v>249.82301407712151</v>
      </c>
      <c r="H17432">
        <f t="shared" si="288"/>
        <v>313.95355194704666</v>
      </c>
      <c r="I17432">
        <v>1.1535519470466311</v>
      </c>
    </row>
    <row r="17433" spans="5:9" x14ac:dyDescent="0.25">
      <c r="E17433">
        <v>312.89999999999998</v>
      </c>
      <c r="F17433">
        <v>1.0900000000000007</v>
      </c>
      <c r="G17433">
        <v>249.58103823766086</v>
      </c>
      <c r="H17433">
        <f t="shared" si="288"/>
        <v>314.04828890156006</v>
      </c>
      <c r="I17433">
        <v>1.148288901560101</v>
      </c>
    </row>
    <row r="17434" spans="5:9" x14ac:dyDescent="0.25">
      <c r="E17434">
        <v>313</v>
      </c>
      <c r="F17434">
        <v>1.0900000000000007</v>
      </c>
      <c r="G17434">
        <v>249.33963023735947</v>
      </c>
      <c r="H17434">
        <f t="shared" si="288"/>
        <v>314.14308701255192</v>
      </c>
      <c r="I17434">
        <v>1.1430870125518977</v>
      </c>
    </row>
    <row r="17435" spans="5:9" x14ac:dyDescent="0.25">
      <c r="E17435">
        <v>255</v>
      </c>
      <c r="F17435">
        <v>1.1000000000000008</v>
      </c>
      <c r="G17435">
        <v>283.21860586520205</v>
      </c>
      <c r="H17435">
        <f t="shared" si="288"/>
        <v>255.77676561624835</v>
      </c>
      <c r="I17435">
        <v>0.77676561624836293</v>
      </c>
    </row>
    <row r="17436" spans="5:9" x14ac:dyDescent="0.25">
      <c r="E17436">
        <v>255.1</v>
      </c>
      <c r="F17436">
        <v>1.1000000000000008</v>
      </c>
      <c r="G17436">
        <v>283.37614946407319</v>
      </c>
      <c r="H17436">
        <f t="shared" si="288"/>
        <v>255.87923197049281</v>
      </c>
      <c r="I17436">
        <v>0.77923197049280202</v>
      </c>
    </row>
    <row r="17437" spans="5:9" x14ac:dyDescent="0.25">
      <c r="E17437">
        <v>255.2</v>
      </c>
      <c r="F17437">
        <v>1.1000000000000008</v>
      </c>
      <c r="G17437">
        <v>283.533156637677</v>
      </c>
      <c r="H17437">
        <f t="shared" si="288"/>
        <v>255.98168543560462</v>
      </c>
      <c r="I17437">
        <v>0.78168543560463633</v>
      </c>
    </row>
    <row r="17438" spans="5:9" x14ac:dyDescent="0.25">
      <c r="E17438">
        <v>255.3</v>
      </c>
      <c r="F17438">
        <v>1.1000000000000008</v>
      </c>
      <c r="G17438">
        <v>283.68966198494252</v>
      </c>
      <c r="H17438">
        <f t="shared" si="288"/>
        <v>256.08412647394778</v>
      </c>
      <c r="I17438">
        <v>0.78412647394778623</v>
      </c>
    </row>
    <row r="17439" spans="5:9" x14ac:dyDescent="0.25">
      <c r="E17439">
        <v>255.4</v>
      </c>
      <c r="F17439">
        <v>1.1000000000000008</v>
      </c>
      <c r="G17439">
        <v>283.84569564692958</v>
      </c>
      <c r="H17439">
        <f t="shared" si="288"/>
        <v>256.1865555455613</v>
      </c>
      <c r="I17439">
        <v>0.78655554556128593</v>
      </c>
    </row>
    <row r="17440" spans="5:9" x14ac:dyDescent="0.25">
      <c r="E17440">
        <v>255.5</v>
      </c>
      <c r="F17440">
        <v>1.1000000000000008</v>
      </c>
      <c r="G17440">
        <v>284.00128369253241</v>
      </c>
      <c r="H17440">
        <f t="shared" si="288"/>
        <v>256.2889731082426</v>
      </c>
      <c r="I17440">
        <v>0.78897310824261924</v>
      </c>
    </row>
    <row r="17441" spans="5:9" x14ac:dyDescent="0.25">
      <c r="E17441">
        <v>255.6</v>
      </c>
      <c r="F17441">
        <v>1.1000000000000008</v>
      </c>
      <c r="G17441">
        <v>284.15644848104625</v>
      </c>
      <c r="H17441">
        <f t="shared" si="288"/>
        <v>256.39137961755068</v>
      </c>
      <c r="I17441">
        <v>0.79137961755066777</v>
      </c>
    </row>
    <row r="17442" spans="5:9" x14ac:dyDescent="0.25">
      <c r="E17442">
        <v>255.7</v>
      </c>
      <c r="F17442">
        <v>1.1000000000000008</v>
      </c>
      <c r="G17442">
        <v>284.31120900239</v>
      </c>
      <c r="H17442">
        <f t="shared" si="288"/>
        <v>256.49377552673792</v>
      </c>
      <c r="I17442">
        <v>0.7937755267379083</v>
      </c>
    </row>
    <row r="17443" spans="5:9" x14ac:dyDescent="0.25">
      <c r="E17443">
        <v>255.8</v>
      </c>
      <c r="F17443">
        <v>1.1000000000000008</v>
      </c>
      <c r="G17443">
        <v>284.46558119578356</v>
      </c>
      <c r="H17443">
        <f t="shared" si="288"/>
        <v>256.59616128662105</v>
      </c>
      <c r="I17443">
        <v>0.79616128662103169</v>
      </c>
    </row>
    <row r="17444" spans="5:9" x14ac:dyDescent="0.25">
      <c r="E17444">
        <v>255.9</v>
      </c>
      <c r="F17444">
        <v>1.1000000000000008</v>
      </c>
      <c r="G17444">
        <v>284.61957824767899</v>
      </c>
      <c r="H17444">
        <f t="shared" si="288"/>
        <v>256.69853734539879</v>
      </c>
      <c r="I17444">
        <v>0.79853734539876853</v>
      </c>
    </row>
    <row r="17445" spans="5:9" x14ac:dyDescent="0.25">
      <c r="E17445">
        <v>256</v>
      </c>
      <c r="F17445">
        <v>1.1000000000000008</v>
      </c>
      <c r="G17445">
        <v>284.77321086974348</v>
      </c>
      <c r="H17445">
        <f t="shared" si="288"/>
        <v>256.80090414842527</v>
      </c>
      <c r="I17445">
        <v>0.80090414842525515</v>
      </c>
    </row>
    <row r="17446" spans="5:9" x14ac:dyDescent="0.25">
      <c r="E17446">
        <v>256.10000000000002</v>
      </c>
      <c r="F17446">
        <v>1.1000000000000008</v>
      </c>
      <c r="G17446">
        <v>284.92648755769164</v>
      </c>
      <c r="H17446">
        <f t="shared" si="288"/>
        <v>256.90326213794685</v>
      </c>
      <c r="I17446">
        <v>0.80326213794685219</v>
      </c>
    </row>
    <row r="17447" spans="5:9" x14ac:dyDescent="0.25">
      <c r="E17447">
        <v>256.2</v>
      </c>
      <c r="F17447">
        <v>1.1000000000000008</v>
      </c>
      <c r="G17447">
        <v>285.07941483175875</v>
      </c>
      <c r="H17447">
        <f t="shared" si="288"/>
        <v>257.0056117528099</v>
      </c>
      <c r="I17447">
        <v>0.80561175280988706</v>
      </c>
    </row>
    <row r="17448" spans="5:9" x14ac:dyDescent="0.25">
      <c r="E17448">
        <v>256.3</v>
      </c>
      <c r="F17448">
        <v>1.1000000000000008</v>
      </c>
      <c r="G17448">
        <v>285.23199745960204</v>
      </c>
      <c r="H17448">
        <f t="shared" si="288"/>
        <v>257.1079534281464</v>
      </c>
      <c r="I17448">
        <v>0.80795342814636906</v>
      </c>
    </row>
    <row r="17449" spans="5:9" x14ac:dyDescent="0.25">
      <c r="E17449">
        <v>256.39999999999998</v>
      </c>
      <c r="F17449">
        <v>1.1000000000000008</v>
      </c>
      <c r="G17449">
        <v>285.38423866241033</v>
      </c>
      <c r="H17449">
        <f t="shared" si="288"/>
        <v>257.21028759504424</v>
      </c>
      <c r="I17449">
        <v>0.81028759504424763</v>
      </c>
    </row>
    <row r="17450" spans="5:9" x14ac:dyDescent="0.25">
      <c r="E17450">
        <v>256.5</v>
      </c>
      <c r="F17450">
        <v>1.1000000000000008</v>
      </c>
      <c r="G17450">
        <v>285.53614030499233</v>
      </c>
      <c r="H17450">
        <f t="shared" si="288"/>
        <v>257.31261468020841</v>
      </c>
      <c r="I17450">
        <v>0.81261468020840066</v>
      </c>
    </row>
    <row r="17451" spans="5:9" x14ac:dyDescent="0.25">
      <c r="E17451">
        <v>256.60000000000002</v>
      </c>
      <c r="F17451">
        <v>1.1000000000000008</v>
      </c>
      <c r="G17451">
        <v>285.68770307060572</v>
      </c>
      <c r="H17451">
        <f t="shared" si="288"/>
        <v>257.41493510561804</v>
      </c>
      <c r="I17451">
        <v>0.81493510561803117</v>
      </c>
    </row>
    <row r="17452" spans="5:9" x14ac:dyDescent="0.25">
      <c r="E17452">
        <v>256.7</v>
      </c>
      <c r="F17452">
        <v>1.1000000000000008</v>
      </c>
      <c r="G17452">
        <v>285.83892662127619</v>
      </c>
      <c r="H17452">
        <f t="shared" si="288"/>
        <v>257.51724928818572</v>
      </c>
      <c r="I17452">
        <v>0.81724928818573239</v>
      </c>
    </row>
    <row r="17453" spans="5:9" x14ac:dyDescent="0.25">
      <c r="E17453">
        <v>256.8</v>
      </c>
      <c r="F17453">
        <v>1.1000000000000008</v>
      </c>
      <c r="G17453">
        <v>285.98980974434488</v>
      </c>
      <c r="H17453">
        <f t="shared" si="288"/>
        <v>257.61955763942308</v>
      </c>
      <c r="I17453">
        <v>0.81955763942306092</v>
      </c>
    </row>
    <row r="17454" spans="5:9" x14ac:dyDescent="0.25">
      <c r="E17454">
        <v>256.89999999999998</v>
      </c>
      <c r="F17454">
        <v>1.1000000000000008</v>
      </c>
      <c r="G17454">
        <v>286.14035048596742</v>
      </c>
      <c r="H17454">
        <f t="shared" si="288"/>
        <v>257.72186056511691</v>
      </c>
      <c r="I17454">
        <v>0.82186056511695005</v>
      </c>
    </row>
    <row r="17455" spans="5:9" x14ac:dyDescent="0.25">
      <c r="E17455">
        <v>257</v>
      </c>
      <c r="F17455">
        <v>1.1000000000000008</v>
      </c>
      <c r="G17455">
        <v>286.2905462722747</v>
      </c>
      <c r="H17455">
        <f t="shared" si="288"/>
        <v>257.82415846502096</v>
      </c>
      <c r="I17455">
        <v>0.82415846502095813</v>
      </c>
    </row>
    <row r="17456" spans="5:9" x14ac:dyDescent="0.25">
      <c r="E17456">
        <v>257.10000000000002</v>
      </c>
      <c r="F17456">
        <v>1.1000000000000008</v>
      </c>
      <c r="G17456">
        <v>286.44039401888875</v>
      </c>
      <c r="H17456">
        <f t="shared" si="288"/>
        <v>257.92645173256483</v>
      </c>
      <c r="I17456">
        <v>0.82645173256478843</v>
      </c>
    </row>
    <row r="17457" spans="5:9" x14ac:dyDescent="0.25">
      <c r="E17457">
        <v>257.2</v>
      </c>
      <c r="F17457">
        <v>1.1000000000000008</v>
      </c>
      <c r="G17457">
        <v>286.58989022947162</v>
      </c>
      <c r="H17457">
        <f t="shared" si="288"/>
        <v>258.02874075458516</v>
      </c>
      <c r="I17457">
        <v>0.82874075458519314</v>
      </c>
    </row>
    <row r="17458" spans="5:9" x14ac:dyDescent="0.25">
      <c r="E17458">
        <v>257.3</v>
      </c>
      <c r="F17458">
        <v>1.1000000000000008</v>
      </c>
      <c r="G17458">
        <v>286.73903108396701</v>
      </c>
      <c r="H17458">
        <f t="shared" si="288"/>
        <v>258.13102591108094</v>
      </c>
      <c r="I17458">
        <v>0.83102591108092061</v>
      </c>
    </row>
    <row r="17459" spans="5:9" x14ac:dyDescent="0.25">
      <c r="E17459">
        <v>257.39999999999998</v>
      </c>
      <c r="F17459">
        <v>1.1000000000000008</v>
      </c>
      <c r="G17459">
        <v>286.88781251717796</v>
      </c>
      <c r="H17459">
        <f t="shared" si="288"/>
        <v>258.23330757499394</v>
      </c>
      <c r="I17459">
        <v>0.83330757499393981</v>
      </c>
    </row>
    <row r="17460" spans="5:9" x14ac:dyDescent="0.25">
      <c r="E17460">
        <v>257.5</v>
      </c>
      <c r="F17460">
        <v>1.1000000000000008</v>
      </c>
      <c r="G17460">
        <v>287.03623028830356</v>
      </c>
      <c r="H17460">
        <f t="shared" si="288"/>
        <v>258.3355861120188</v>
      </c>
      <c r="I17460">
        <v>0.83558611201881461</v>
      </c>
    </row>
    <row r="17461" spans="5:9" x14ac:dyDescent="0.25">
      <c r="E17461">
        <v>257.60000000000002</v>
      </c>
      <c r="F17461">
        <v>1.1000000000000008</v>
      </c>
      <c r="G17461">
        <v>287.18428004203997</v>
      </c>
      <c r="H17461">
        <f t="shared" si="288"/>
        <v>258.43786188044169</v>
      </c>
      <c r="I17461">
        <v>0.83786188044168475</v>
      </c>
    </row>
    <row r="17462" spans="5:9" x14ac:dyDescent="0.25">
      <c r="E17462">
        <v>257.7</v>
      </c>
      <c r="F17462">
        <v>1.1000000000000008</v>
      </c>
      <c r="G17462">
        <v>287.33195736183103</v>
      </c>
      <c r="H17462">
        <f t="shared" si="288"/>
        <v>258.54013523100997</v>
      </c>
      <c r="I17462">
        <v>0.840135231009985</v>
      </c>
    </row>
    <row r="17463" spans="5:9" x14ac:dyDescent="0.25">
      <c r="E17463">
        <v>257.8</v>
      </c>
      <c r="F17463">
        <v>1.1000000000000008</v>
      </c>
      <c r="G17463">
        <v>287.47925781583331</v>
      </c>
      <c r="H17463">
        <f t="shared" si="288"/>
        <v>258.64240650683365</v>
      </c>
      <c r="I17463">
        <v>0.8424065068336648</v>
      </c>
    </row>
    <row r="17464" spans="5:9" x14ac:dyDescent="0.25">
      <c r="E17464">
        <v>257.89999999999998</v>
      </c>
      <c r="F17464">
        <v>1.1000000000000008</v>
      </c>
      <c r="G17464">
        <v>287.62617699614117</v>
      </c>
      <c r="H17464">
        <f t="shared" si="288"/>
        <v>258.74467604331829</v>
      </c>
      <c r="I17464">
        <v>0.84467604331830637</v>
      </c>
    </row>
    <row r="17465" spans="5:9" x14ac:dyDescent="0.25">
      <c r="E17465">
        <v>258</v>
      </c>
      <c r="F17465">
        <v>1.1000000000000008</v>
      </c>
      <c r="G17465">
        <v>287.7727105517958</v>
      </c>
      <c r="H17465">
        <f t="shared" si="288"/>
        <v>258.84694416813034</v>
      </c>
      <c r="I17465">
        <v>0.84694416813031692</v>
      </c>
    </row>
    <row r="17466" spans="5:9" x14ac:dyDescent="0.25">
      <c r="E17466">
        <v>258.10000000000002</v>
      </c>
      <c r="F17466">
        <v>1.1000000000000008</v>
      </c>
      <c r="G17466">
        <v>287.91885421608225</v>
      </c>
      <c r="H17466">
        <f t="shared" si="288"/>
        <v>258.94921120119403</v>
      </c>
      <c r="I17466">
        <v>0.84921120119398208</v>
      </c>
    </row>
    <row r="17467" spans="5:9" x14ac:dyDescent="0.25">
      <c r="E17467">
        <v>258.2</v>
      </c>
      <c r="F17467">
        <v>1.1000000000000008</v>
      </c>
      <c r="G17467">
        <v>288.06460382859672</v>
      </c>
      <c r="H17467">
        <f t="shared" si="288"/>
        <v>259.05147745471999</v>
      </c>
      <c r="I17467">
        <v>0.85147745471997782</v>
      </c>
    </row>
    <row r="17468" spans="5:9" x14ac:dyDescent="0.25">
      <c r="E17468">
        <v>258.3</v>
      </c>
      <c r="F17468">
        <v>1.1000000000000008</v>
      </c>
      <c r="G17468">
        <v>288.20995535254656</v>
      </c>
      <c r="H17468">
        <f t="shared" si="288"/>
        <v>259.15374323326466</v>
      </c>
      <c r="I17468">
        <v>0.85374323326462498</v>
      </c>
    </row>
    <row r="17469" spans="5:9" x14ac:dyDescent="0.25">
      <c r="E17469">
        <v>258.39999999999998</v>
      </c>
      <c r="F17469">
        <v>1.1000000000000008</v>
      </c>
      <c r="G17469">
        <v>288.35490488772348</v>
      </c>
      <c r="H17469">
        <f t="shared" si="288"/>
        <v>259.25600883381901</v>
      </c>
      <c r="I17469">
        <v>0.85600883381902126</v>
      </c>
    </row>
    <row r="17470" spans="5:9" x14ac:dyDescent="0.25">
      <c r="E17470">
        <v>258.5</v>
      </c>
      <c r="F17470">
        <v>1.1000000000000008</v>
      </c>
      <c r="G17470">
        <v>288.49944867956964</v>
      </c>
      <c r="H17470">
        <f t="shared" si="288"/>
        <v>259.35827454592692</v>
      </c>
      <c r="I17470">
        <v>0.85827454592692143</v>
      </c>
    </row>
    <row r="17471" spans="5:9" x14ac:dyDescent="0.25">
      <c r="E17471">
        <v>258.60000000000002</v>
      </c>
      <c r="F17471">
        <v>1.1000000000000008</v>
      </c>
      <c r="G17471">
        <v>288.64358312473661</v>
      </c>
      <c r="H17471">
        <f t="shared" si="288"/>
        <v>259.46054065183012</v>
      </c>
      <c r="I17471">
        <v>0.86054065183007988</v>
      </c>
    </row>
    <row r="17472" spans="5:9" x14ac:dyDescent="0.25">
      <c r="E17472">
        <v>258.7</v>
      </c>
      <c r="F17472">
        <v>1.1000000000000008</v>
      </c>
      <c r="G17472">
        <v>288.78730477351422</v>
      </c>
      <c r="H17472">
        <f t="shared" si="288"/>
        <v>259.56280742663961</v>
      </c>
      <c r="I17472">
        <v>0.86280742663962628</v>
      </c>
    </row>
    <row r="17473" spans="5:9" x14ac:dyDescent="0.25">
      <c r="E17473">
        <v>258.8</v>
      </c>
      <c r="F17473">
        <v>1.1000000000000008</v>
      </c>
      <c r="G17473">
        <v>288.93061032948879</v>
      </c>
      <c r="H17473">
        <f t="shared" si="288"/>
        <v>259.6650751385319</v>
      </c>
      <c r="I17473">
        <v>0.8650751385319071</v>
      </c>
    </row>
    <row r="17474" spans="5:9" x14ac:dyDescent="0.25">
      <c r="E17474">
        <v>258.89999999999998</v>
      </c>
      <c r="F17474">
        <v>1.1000000000000008</v>
      </c>
      <c r="G17474">
        <v>289.07349664676701</v>
      </c>
      <c r="H17474">
        <f t="shared" si="288"/>
        <v>259.76734404896712</v>
      </c>
      <c r="I17474">
        <v>0.86734404896712236</v>
      </c>
    </row>
    <row r="17475" spans="5:9" x14ac:dyDescent="0.25">
      <c r="E17475">
        <v>259</v>
      </c>
      <c r="F17475">
        <v>1.1000000000000008</v>
      </c>
      <c r="G17475">
        <v>289.21596072508476</v>
      </c>
      <c r="H17475">
        <f t="shared" si="288"/>
        <v>259.86961441292897</v>
      </c>
      <c r="I17475">
        <v>0.86961441292896624</v>
      </c>
    </row>
    <row r="17476" spans="5:9" x14ac:dyDescent="0.25">
      <c r="E17476">
        <v>259.10000000000002</v>
      </c>
      <c r="F17476">
        <v>1.1000000000000008</v>
      </c>
      <c r="G17476">
        <v>289.35799970309762</v>
      </c>
      <c r="H17476">
        <f t="shared" si="288"/>
        <v>259.97188647918347</v>
      </c>
      <c r="I17476">
        <v>0.87188647918346351</v>
      </c>
    </row>
    <row r="17477" spans="5:9" x14ac:dyDescent="0.25">
      <c r="E17477">
        <v>259.2</v>
      </c>
      <c r="F17477">
        <v>1.1000000000000008</v>
      </c>
      <c r="G17477">
        <v>289.49961085013291</v>
      </c>
      <c r="H17477">
        <f t="shared" si="288"/>
        <v>260.07416049055507</v>
      </c>
      <c r="I17477">
        <v>0.87416049055510869</v>
      </c>
    </row>
    <row r="17478" spans="5:9" x14ac:dyDescent="0.25">
      <c r="E17478">
        <v>259.3</v>
      </c>
      <c r="F17478">
        <v>1.1000000000000008</v>
      </c>
      <c r="G17478">
        <v>289.64079155666354</v>
      </c>
      <c r="H17478">
        <f t="shared" ref="H17478:H17541" si="289">E17478+I17478</f>
        <v>260.1764366842184</v>
      </c>
      <c r="I17478">
        <v>0.87643668421838739</v>
      </c>
    </row>
    <row r="17479" spans="5:9" x14ac:dyDescent="0.25">
      <c r="E17479">
        <v>259.39999999999998</v>
      </c>
      <c r="F17479">
        <v>1.1000000000000008</v>
      </c>
      <c r="G17479">
        <v>289.7815393237446</v>
      </c>
      <c r="H17479">
        <f t="shared" si="289"/>
        <v>260.27871529200274</v>
      </c>
      <c r="I17479">
        <v>0.87871529200278831</v>
      </c>
    </row>
    <row r="17480" spans="5:9" x14ac:dyDescent="0.25">
      <c r="E17480">
        <v>259.5</v>
      </c>
      <c r="F17480">
        <v>1.1000000000000008</v>
      </c>
      <c r="G17480">
        <v>289.92185175163769</v>
      </c>
      <c r="H17480">
        <f t="shared" si="289"/>
        <v>260.38099654070936</v>
      </c>
      <c r="I17480">
        <v>0.88099654070934963</v>
      </c>
    </row>
    <row r="17481" spans="5:9" x14ac:dyDescent="0.25">
      <c r="E17481">
        <v>259.60000000000002</v>
      </c>
      <c r="F17481">
        <v>1.1000000000000008</v>
      </c>
      <c r="G17481">
        <v>290.06172652782834</v>
      </c>
      <c r="H17481">
        <f t="shared" si="289"/>
        <v>260.48328065243686</v>
      </c>
      <c r="I17481">
        <v>0.88328065243686593</v>
      </c>
    </row>
    <row r="17482" spans="5:9" x14ac:dyDescent="0.25">
      <c r="E17482">
        <v>259.7</v>
      </c>
      <c r="F17482">
        <v>1.1000000000000008</v>
      </c>
      <c r="G17482">
        <v>290.20116141462722</v>
      </c>
      <c r="H17482">
        <f t="shared" si="289"/>
        <v>260.58556784491589</v>
      </c>
      <c r="I17482">
        <v>0.8855678449159069</v>
      </c>
    </row>
    <row r="17483" spans="5:9" x14ac:dyDescent="0.25">
      <c r="E17483">
        <v>259.8</v>
      </c>
      <c r="F17483">
        <v>1.1000000000000008</v>
      </c>
      <c r="G17483">
        <v>290.34015423652727</v>
      </c>
      <c r="H17483">
        <f t="shared" si="289"/>
        <v>260.68785833184882</v>
      </c>
      <c r="I17483">
        <v>0.8878583318487776</v>
      </c>
    </row>
    <row r="17484" spans="5:9" x14ac:dyDescent="0.25">
      <c r="E17484">
        <v>259.89999999999998</v>
      </c>
      <c r="F17484">
        <v>1.1000000000000008</v>
      </c>
      <c r="G17484">
        <v>290.47870286747548</v>
      </c>
      <c r="H17484">
        <f t="shared" si="289"/>
        <v>260.79015232325366</v>
      </c>
      <c r="I17484">
        <v>0.89015232325371563</v>
      </c>
    </row>
    <row r="17485" spans="5:9" x14ac:dyDescent="0.25">
      <c r="E17485">
        <v>260</v>
      </c>
      <c r="F17485">
        <v>1.1000000000000008</v>
      </c>
      <c r="G17485">
        <v>290.61680521820023</v>
      </c>
      <c r="H17485">
        <f t="shared" si="289"/>
        <v>260.89245002581157</v>
      </c>
      <c r="I17485">
        <v>0.8924500258115875</v>
      </c>
    </row>
    <row r="17486" spans="5:9" x14ac:dyDescent="0.25">
      <c r="E17486">
        <v>260.10000000000002</v>
      </c>
      <c r="F17486">
        <v>1.1000000000000008</v>
      </c>
      <c r="G17486">
        <v>290.75445922372307</v>
      </c>
      <c r="H17486">
        <f t="shared" si="289"/>
        <v>260.99475164321353</v>
      </c>
      <c r="I17486">
        <v>0.89475164321349299</v>
      </c>
    </row>
    <row r="17487" spans="5:9" x14ac:dyDescent="0.25">
      <c r="E17487">
        <v>260.2</v>
      </c>
      <c r="F17487">
        <v>1.1000000000000008</v>
      </c>
      <c r="G17487">
        <v>290.89166283116805</v>
      </c>
      <c r="H17487">
        <f t="shared" si="289"/>
        <v>261.09705737650768</v>
      </c>
      <c r="I17487">
        <v>0.897057376507708</v>
      </c>
    </row>
    <row r="17488" spans="5:9" x14ac:dyDescent="0.25">
      <c r="E17488">
        <v>260.3</v>
      </c>
      <c r="F17488">
        <v>1.1000000000000008</v>
      </c>
      <c r="G17488">
        <v>291.02841398796909</v>
      </c>
      <c r="H17488">
        <f t="shared" si="289"/>
        <v>261.19936742444457</v>
      </c>
      <c r="I17488">
        <v>0.89936742444454199</v>
      </c>
    </row>
    <row r="17489" spans="5:9" x14ac:dyDescent="0.25">
      <c r="E17489">
        <v>260.39999999999998</v>
      </c>
      <c r="F17489">
        <v>1.1000000000000008</v>
      </c>
      <c r="G17489">
        <v>291.16471063056275</v>
      </c>
      <c r="H17489">
        <f t="shared" si="289"/>
        <v>261.30168198381767</v>
      </c>
      <c r="I17489">
        <v>0.90168198381772335</v>
      </c>
    </row>
    <row r="17490" spans="5:9" x14ac:dyDescent="0.25">
      <c r="E17490">
        <v>260.5</v>
      </c>
      <c r="F17490">
        <v>1.1000000000000008</v>
      </c>
      <c r="G17490">
        <v>291.30055067364219</v>
      </c>
      <c r="H17490">
        <f t="shared" si="289"/>
        <v>261.40400124980107</v>
      </c>
      <c r="I17490">
        <v>0.90400124980105645</v>
      </c>
    </row>
    <row r="17491" spans="5:9" x14ac:dyDescent="0.25">
      <c r="E17491">
        <v>260.60000000000002</v>
      </c>
      <c r="F17491">
        <v>1.1000000000000008</v>
      </c>
      <c r="G17491">
        <v>291.43593200003642</v>
      </c>
      <c r="H17491">
        <f t="shared" si="289"/>
        <v>261.5063254162792</v>
      </c>
      <c r="I17491">
        <v>0.90632541627916929</v>
      </c>
    </row>
    <row r="17492" spans="5:9" x14ac:dyDescent="0.25">
      <c r="E17492">
        <v>260.7</v>
      </c>
      <c r="F17492">
        <v>1.1000000000000008</v>
      </c>
      <c r="G17492">
        <v>291.57085245126734</v>
      </c>
      <c r="H17492">
        <f t="shared" si="289"/>
        <v>261.60865467617128</v>
      </c>
      <c r="I17492">
        <v>0.90865467617129703</v>
      </c>
    </row>
    <row r="17493" spans="5:9" x14ac:dyDescent="0.25">
      <c r="E17493">
        <v>260.8</v>
      </c>
      <c r="F17493">
        <v>1.1000000000000008</v>
      </c>
      <c r="G17493">
        <v>291.70530981882814</v>
      </c>
      <c r="H17493">
        <f t="shared" si="289"/>
        <v>261.71098922174713</v>
      </c>
      <c r="I17493">
        <v>0.91098922174711749</v>
      </c>
    </row>
    <row r="17494" spans="5:9" x14ac:dyDescent="0.25">
      <c r="E17494">
        <v>260.89999999999998</v>
      </c>
      <c r="F17494">
        <v>1.1000000000000008</v>
      </c>
      <c r="G17494">
        <v>291.83930183621629</v>
      </c>
      <c r="H17494">
        <f t="shared" si="289"/>
        <v>261.8133292449337</v>
      </c>
      <c r="I17494">
        <v>0.91332924493373646</v>
      </c>
    </row>
    <row r="17495" spans="5:9" x14ac:dyDescent="0.25">
      <c r="E17495">
        <v>261</v>
      </c>
      <c r="F17495">
        <v>1.1000000000000008</v>
      </c>
      <c r="G17495">
        <v>291.97282617174483</v>
      </c>
      <c r="H17495">
        <f t="shared" si="289"/>
        <v>261.91567493761312</v>
      </c>
      <c r="I17495">
        <v>0.91567493761309537</v>
      </c>
    </row>
    <row r="17496" spans="5:9" x14ac:dyDescent="0.25">
      <c r="E17496">
        <v>261.10000000000002</v>
      </c>
      <c r="F17496">
        <v>1.1000000000000008</v>
      </c>
      <c r="G17496">
        <v>292.10588042214926</v>
      </c>
      <c r="H17496">
        <f t="shared" si="289"/>
        <v>262.0180264919091</v>
      </c>
      <c r="I17496">
        <v>0.91802649190906005</v>
      </c>
    </row>
    <row r="17497" spans="5:9" x14ac:dyDescent="0.25">
      <c r="E17497">
        <v>261.2</v>
      </c>
      <c r="F17497">
        <v>1.1000000000000008</v>
      </c>
      <c r="G17497">
        <v>292.23846210699685</v>
      </c>
      <c r="H17497">
        <f t="shared" si="289"/>
        <v>262.12038410046364</v>
      </c>
      <c r="I17497">
        <v>0.92038410046364783</v>
      </c>
    </row>
    <row r="17498" spans="5:9" x14ac:dyDescent="0.25">
      <c r="E17498">
        <v>261.3</v>
      </c>
      <c r="F17498">
        <v>1.1000000000000008</v>
      </c>
      <c r="G17498">
        <v>292.37056866390077</v>
      </c>
      <c r="H17498">
        <f t="shared" si="289"/>
        <v>262.22274795670188</v>
      </c>
      <c r="I17498">
        <v>0.92274795670184262</v>
      </c>
    </row>
    <row r="17499" spans="5:9" x14ac:dyDescent="0.25">
      <c r="E17499">
        <v>261.39999999999998</v>
      </c>
      <c r="F17499">
        <v>1.1000000000000008</v>
      </c>
      <c r="G17499">
        <v>292.50219744453278</v>
      </c>
      <c r="H17499">
        <f t="shared" si="289"/>
        <v>262.32511825508459</v>
      </c>
      <c r="I17499">
        <v>0.92511825508462942</v>
      </c>
    </row>
    <row r="17500" spans="5:9" x14ac:dyDescent="0.25">
      <c r="E17500">
        <v>261.5</v>
      </c>
      <c r="F17500">
        <v>1.1000000000000008</v>
      </c>
      <c r="G17500">
        <v>292.63334571142337</v>
      </c>
      <c r="H17500">
        <f t="shared" si="289"/>
        <v>262.42749519134986</v>
      </c>
      <c r="I17500">
        <v>0.92749519134987246</v>
      </c>
    </row>
    <row r="17501" spans="5:9" x14ac:dyDescent="0.25">
      <c r="E17501">
        <v>261.60000000000002</v>
      </c>
      <c r="F17501">
        <v>1.1000000000000008</v>
      </c>
      <c r="G17501">
        <v>292.76401063553283</v>
      </c>
      <c r="H17501">
        <f t="shared" si="289"/>
        <v>262.52987896274084</v>
      </c>
      <c r="I17501">
        <v>0.92987896274081661</v>
      </c>
    </row>
    <row r="17502" spans="5:9" x14ac:dyDescent="0.25">
      <c r="E17502">
        <v>261.7</v>
      </c>
      <c r="F17502">
        <v>1.1000000000000008</v>
      </c>
      <c r="G17502">
        <v>292.89418929457105</v>
      </c>
      <c r="H17502">
        <f t="shared" si="289"/>
        <v>262.63226976822199</v>
      </c>
      <c r="I17502">
        <v>0.93226976822200125</v>
      </c>
    </row>
    <row r="17503" spans="5:9" x14ac:dyDescent="0.25">
      <c r="E17503">
        <v>261.8</v>
      </c>
      <c r="F17503">
        <v>1.1000000000000008</v>
      </c>
      <c r="G17503">
        <v>293.02387867204038</v>
      </c>
      <c r="H17503">
        <f t="shared" si="289"/>
        <v>262.7346678086825</v>
      </c>
      <c r="I17503">
        <v>0.93466780868250909</v>
      </c>
    </row>
    <row r="17504" spans="5:9" x14ac:dyDescent="0.25">
      <c r="E17504">
        <v>261.89999999999998</v>
      </c>
      <c r="F17504">
        <v>1.1000000000000008</v>
      </c>
      <c r="G17504">
        <v>293.15307565697179</v>
      </c>
      <c r="H17504">
        <f t="shared" si="289"/>
        <v>262.83707328712643</v>
      </c>
      <c r="I17504">
        <v>0.93707328712647076</v>
      </c>
    </row>
    <row r="17505" spans="5:9" x14ac:dyDescent="0.25">
      <c r="E17505">
        <v>262</v>
      </c>
      <c r="F17505">
        <v>1.1000000000000008</v>
      </c>
      <c r="G17505">
        <v>293.28177704432056</v>
      </c>
      <c r="H17505">
        <f t="shared" si="289"/>
        <v>262.93948640885088</v>
      </c>
      <c r="I17505">
        <v>0.93948640885087797</v>
      </c>
    </row>
    <row r="17506" spans="5:9" x14ac:dyDescent="0.25">
      <c r="E17506">
        <v>262.10000000000002</v>
      </c>
      <c r="F17506">
        <v>1.1000000000000008</v>
      </c>
      <c r="G17506">
        <v>293.40997953598611</v>
      </c>
      <c r="H17506">
        <f t="shared" si="289"/>
        <v>263.04190738161077</v>
      </c>
      <c r="I17506">
        <v>0.94190738161076493</v>
      </c>
    </row>
    <row r="17507" spans="5:9" x14ac:dyDescent="0.25">
      <c r="E17507">
        <v>262.2</v>
      </c>
      <c r="F17507">
        <v>1.1000000000000008</v>
      </c>
      <c r="G17507">
        <v>293.53767974241754</v>
      </c>
      <c r="H17507">
        <f t="shared" si="289"/>
        <v>263.14433641577187</v>
      </c>
      <c r="I17507">
        <v>0.94433641577187166</v>
      </c>
    </row>
    <row r="17508" spans="5:9" x14ac:dyDescent="0.25">
      <c r="E17508">
        <v>262.3</v>
      </c>
      <c r="F17508">
        <v>1.1000000000000008</v>
      </c>
      <c r="G17508">
        <v>293.66487418476316</v>
      </c>
      <c r="H17508">
        <f t="shared" si="289"/>
        <v>263.24677372445103</v>
      </c>
      <c r="I17508">
        <v>0.94677372445099495</v>
      </c>
    </row>
    <row r="17509" spans="5:9" x14ac:dyDescent="0.25">
      <c r="E17509">
        <v>262.39999999999998</v>
      </c>
      <c r="F17509">
        <v>1.1000000000000008</v>
      </c>
      <c r="G17509">
        <v>293.79155929752437</v>
      </c>
      <c r="H17509">
        <f t="shared" si="289"/>
        <v>263.34921952364419</v>
      </c>
      <c r="I17509">
        <v>0.9492195236442178</v>
      </c>
    </row>
    <row r="17510" spans="5:9" x14ac:dyDescent="0.25">
      <c r="E17510">
        <v>262.5</v>
      </c>
      <c r="F17510">
        <v>1.1000000000000008</v>
      </c>
      <c r="G17510">
        <v>293.91773143166807</v>
      </c>
      <c r="H17510">
        <f t="shared" si="289"/>
        <v>263.45167403234331</v>
      </c>
      <c r="I17510">
        <v>0.95167403234330938</v>
      </c>
    </row>
    <row r="17511" spans="5:9" x14ac:dyDescent="0.25">
      <c r="E17511">
        <v>262.60000000000002</v>
      </c>
      <c r="F17511">
        <v>1.1000000000000008</v>
      </c>
      <c r="G17511">
        <v>294.04338685815571</v>
      </c>
      <c r="H17511">
        <f t="shared" si="289"/>
        <v>263.55413747264055</v>
      </c>
      <c r="I17511">
        <v>0.95413747264053839</v>
      </c>
    </row>
    <row r="17512" spans="5:9" x14ac:dyDescent="0.25">
      <c r="E17512">
        <v>262.7</v>
      </c>
      <c r="F17512">
        <v>1.1000000000000008</v>
      </c>
      <c r="G17512">
        <v>294.16852177184376</v>
      </c>
      <c r="H17512">
        <f t="shared" si="289"/>
        <v>263.65661006982225</v>
      </c>
      <c r="I17512">
        <v>0.95661006982228003</v>
      </c>
    </row>
    <row r="17513" spans="5:9" x14ac:dyDescent="0.25">
      <c r="E17513">
        <v>262.8</v>
      </c>
      <c r="F17513">
        <v>1.1000000000000008</v>
      </c>
      <c r="G17513">
        <v>294.29313229571073</v>
      </c>
      <c r="H17513">
        <f t="shared" si="289"/>
        <v>263.75909205245176</v>
      </c>
      <c r="I17513">
        <v>0.95909205245175277</v>
      </c>
    </row>
    <row r="17514" spans="5:9" x14ac:dyDescent="0.25">
      <c r="E17514">
        <v>262.89999999999998</v>
      </c>
      <c r="F17514">
        <v>1.1000000000000008</v>
      </c>
      <c r="G17514">
        <v>294.41721448536708</v>
      </c>
      <c r="H17514">
        <f t="shared" si="289"/>
        <v>263.8615836524412</v>
      </c>
      <c r="I17514">
        <v>0.96158365244123045</v>
      </c>
    </row>
    <row r="17515" spans="5:9" x14ac:dyDescent="0.25">
      <c r="E17515">
        <v>263</v>
      </c>
      <c r="F17515">
        <v>1.1000000000000008</v>
      </c>
      <c r="G17515">
        <v>294.54076433380425</v>
      </c>
      <c r="H17515">
        <f t="shared" si="289"/>
        <v>263.96408510511418</v>
      </c>
      <c r="I17515">
        <v>0.96408510511416545</v>
      </c>
    </row>
    <row r="17516" spans="5:9" x14ac:dyDescent="0.25">
      <c r="E17516">
        <v>263.10000000000002</v>
      </c>
      <c r="F17516">
        <v>1.1000000000000008</v>
      </c>
      <c r="G17516">
        <v>294.66377777633852</v>
      </c>
      <c r="H17516">
        <f t="shared" si="289"/>
        <v>264.06659664925763</v>
      </c>
      <c r="I17516">
        <v>0.96659664925763256</v>
      </c>
    </row>
    <row r="17517" spans="5:9" x14ac:dyDescent="0.25">
      <c r="E17517">
        <v>263.2</v>
      </c>
      <c r="F17517">
        <v>1.1000000000000008</v>
      </c>
      <c r="G17517">
        <v>294.78625069570938</v>
      </c>
      <c r="H17517">
        <f t="shared" si="289"/>
        <v>264.16911852716549</v>
      </c>
      <c r="I17517">
        <v>0.96911852716548952</v>
      </c>
    </row>
    <row r="17518" spans="5:9" x14ac:dyDescent="0.25">
      <c r="E17518">
        <v>263.3</v>
      </c>
      <c r="F17518">
        <v>1.1000000000000008</v>
      </c>
      <c r="G17518">
        <v>294.90817892728973</v>
      </c>
      <c r="H17518">
        <f t="shared" si="289"/>
        <v>264.27165098467276</v>
      </c>
      <c r="I17518">
        <v>0.97165098467273647</v>
      </c>
    </row>
    <row r="17519" spans="5:9" x14ac:dyDescent="0.25">
      <c r="E17519">
        <v>263.39999999999998</v>
      </c>
      <c r="F17519">
        <v>1.1000000000000008</v>
      </c>
      <c r="G17519">
        <v>295.02955826436971</v>
      </c>
      <c r="H17519">
        <f t="shared" si="289"/>
        <v>264.37419427118147</v>
      </c>
      <c r="I17519">
        <v>0.97419427118148638</v>
      </c>
    </row>
    <row r="17520" spans="5:9" x14ac:dyDescent="0.25">
      <c r="E17520">
        <v>263.5</v>
      </c>
      <c r="F17520">
        <v>1.1000000000000008</v>
      </c>
      <c r="G17520">
        <v>295.1503844634754</v>
      </c>
      <c r="H17520">
        <f t="shared" si="289"/>
        <v>264.47674863967899</v>
      </c>
      <c r="I17520">
        <v>0.97674863967900627</v>
      </c>
    </row>
    <row r="17521" spans="5:9" x14ac:dyDescent="0.25">
      <c r="E17521">
        <v>263.60000000000002</v>
      </c>
      <c r="F17521">
        <v>1.1000000000000008</v>
      </c>
      <c r="G17521">
        <v>295.27065324968657</v>
      </c>
      <c r="H17521">
        <f t="shared" si="289"/>
        <v>264.57931434674833</v>
      </c>
      <c r="I17521">
        <v>0.97931434674829332</v>
      </c>
    </row>
    <row r="17522" spans="5:9" x14ac:dyDescent="0.25">
      <c r="E17522">
        <v>263.7</v>
      </c>
      <c r="F17522">
        <v>1.1000000000000008</v>
      </c>
      <c r="G17522">
        <v>295.39036032191882</v>
      </c>
      <c r="H17522">
        <f t="shared" si="289"/>
        <v>264.68189165257161</v>
      </c>
      <c r="I17522">
        <v>0.98189165257163624</v>
      </c>
    </row>
    <row r="17523" spans="5:9" x14ac:dyDescent="0.25">
      <c r="E17523">
        <v>263.8</v>
      </c>
      <c r="F17523">
        <v>1.1000000000000008</v>
      </c>
      <c r="G17523">
        <v>295.5095013581381</v>
      </c>
      <c r="H17523">
        <f t="shared" si="289"/>
        <v>264.78448082092763</v>
      </c>
      <c r="I17523">
        <v>0.98448082092759648</v>
      </c>
    </row>
    <row r="17524" spans="5:9" x14ac:dyDescent="0.25">
      <c r="E17524">
        <v>263.89999999999998</v>
      </c>
      <c r="F17524">
        <v>1.1000000000000008</v>
      </c>
      <c r="G17524">
        <v>295.6280720204773</v>
      </c>
      <c r="H17524">
        <f t="shared" si="289"/>
        <v>264.88708211918185</v>
      </c>
      <c r="I17524">
        <v>0.98708211918189559</v>
      </c>
    </row>
    <row r="17525" spans="5:9" x14ac:dyDescent="0.25">
      <c r="E17525">
        <v>264</v>
      </c>
      <c r="F17525">
        <v>1.1000000000000008</v>
      </c>
      <c r="G17525">
        <v>295.74606796022636</v>
      </c>
      <c r="H17525">
        <f t="shared" si="289"/>
        <v>264.98969581827259</v>
      </c>
      <c r="I17525">
        <v>0.98969581827259612</v>
      </c>
    </row>
    <row r="17526" spans="5:9" x14ac:dyDescent="0.25">
      <c r="E17526">
        <v>264.10000000000002</v>
      </c>
      <c r="F17526">
        <v>1.1000000000000008</v>
      </c>
      <c r="G17526">
        <v>295.8634848226705</v>
      </c>
      <c r="H17526">
        <f t="shared" si="289"/>
        <v>265.09232219269012</v>
      </c>
      <c r="I17526">
        <v>0.99232219269008304</v>
      </c>
    </row>
    <row r="17527" spans="5:9" x14ac:dyDescent="0.25">
      <c r="E17527">
        <v>264.2</v>
      </c>
      <c r="F17527">
        <v>1.1000000000000008</v>
      </c>
      <c r="G17527">
        <v>295.98031825175337</v>
      </c>
      <c r="H17527">
        <f t="shared" si="289"/>
        <v>265.19496152045218</v>
      </c>
      <c r="I17527">
        <v>0.99496152045220376</v>
      </c>
    </row>
    <row r="17528" spans="5:9" x14ac:dyDescent="0.25">
      <c r="E17528">
        <v>264.3</v>
      </c>
      <c r="F17528">
        <v>1.1000000000000008</v>
      </c>
      <c r="G17528">
        <v>296.09656389454267</v>
      </c>
      <c r="H17528">
        <f t="shared" si="289"/>
        <v>265.29761408307508</v>
      </c>
      <c r="I17528">
        <v>0.99761408307504695</v>
      </c>
    </row>
    <row r="17529" spans="5:9" x14ac:dyDescent="0.25">
      <c r="E17529">
        <v>264.39999999999998</v>
      </c>
      <c r="F17529">
        <v>1.1000000000000008</v>
      </c>
      <c r="G17529">
        <v>296.21221740548032</v>
      </c>
      <c r="H17529">
        <f t="shared" si="289"/>
        <v>265.4002801655397</v>
      </c>
      <c r="I17529">
        <v>1.0002801655397007</v>
      </c>
    </row>
    <row r="17530" spans="5:9" x14ac:dyDescent="0.25">
      <c r="E17530">
        <v>264.5</v>
      </c>
      <c r="F17530">
        <v>1.1000000000000008</v>
      </c>
      <c r="G17530">
        <v>296.32727445040081</v>
      </c>
      <c r="H17530">
        <f t="shared" si="289"/>
        <v>265.50296005625546</v>
      </c>
      <c r="I17530">
        <v>1.0029600562554533</v>
      </c>
    </row>
    <row r="17531" spans="5:9" x14ac:dyDescent="0.25">
      <c r="E17531">
        <v>264.60000000000002</v>
      </c>
      <c r="F17531">
        <v>1.1000000000000008</v>
      </c>
      <c r="G17531">
        <v>296.44173071030201</v>
      </c>
      <c r="H17531">
        <f t="shared" si="289"/>
        <v>265.60565404701981</v>
      </c>
      <c r="I17531">
        <v>1.0056540470197675</v>
      </c>
    </row>
    <row r="17532" spans="5:9" x14ac:dyDescent="0.25">
      <c r="E17532">
        <v>264.7</v>
      </c>
      <c r="F17532">
        <v>1.1000000000000008</v>
      </c>
      <c r="G17532">
        <v>296.5555818848585</v>
      </c>
      <c r="H17532">
        <f t="shared" si="289"/>
        <v>265.70836243297538</v>
      </c>
      <c r="I17532">
        <v>1.0083624329754131</v>
      </c>
    </row>
    <row r="17533" spans="5:9" x14ac:dyDescent="0.25">
      <c r="E17533">
        <v>264.8</v>
      </c>
      <c r="F17533">
        <v>1.1000000000000008</v>
      </c>
      <c r="G17533">
        <v>296.66882369566582</v>
      </c>
      <c r="H17533">
        <f t="shared" si="289"/>
        <v>265.81108551256511</v>
      </c>
      <c r="I17533">
        <v>1.0110855125651155</v>
      </c>
    </row>
    <row r="17534" spans="5:9" x14ac:dyDescent="0.25">
      <c r="E17534">
        <v>264.89999999999998</v>
      </c>
      <c r="F17534">
        <v>1.1000000000000008</v>
      </c>
      <c r="G17534">
        <v>296.78145188920951</v>
      </c>
      <c r="H17534">
        <f t="shared" si="289"/>
        <v>265.91382358748405</v>
      </c>
      <c r="I17534">
        <v>1.0138235874840535</v>
      </c>
    </row>
    <row r="17535" spans="5:9" x14ac:dyDescent="0.25">
      <c r="E17535">
        <v>265</v>
      </c>
      <c r="F17535">
        <v>1.1000000000000008</v>
      </c>
      <c r="G17535">
        <v>296.89346223955278</v>
      </c>
      <c r="H17535">
        <f t="shared" si="289"/>
        <v>266.01657696263055</v>
      </c>
      <c r="I17535">
        <v>1.0165769626305328</v>
      </c>
    </row>
    <row r="17536" spans="5:9" x14ac:dyDescent="0.25">
      <c r="E17536">
        <v>265.10000000000002</v>
      </c>
      <c r="F17536">
        <v>1.1000000000000008</v>
      </c>
      <c r="G17536">
        <v>297.00485055074029</v>
      </c>
      <c r="H17536">
        <f t="shared" si="289"/>
        <v>266.11934594605515</v>
      </c>
      <c r="I17536">
        <v>1.0193459460551102</v>
      </c>
    </row>
    <row r="17537" spans="5:9" x14ac:dyDescent="0.25">
      <c r="E17537">
        <v>265.2</v>
      </c>
      <c r="F17537">
        <v>1.1000000000000008</v>
      </c>
      <c r="G17537">
        <v>297.11561265891567</v>
      </c>
      <c r="H17537">
        <f t="shared" si="289"/>
        <v>266.22213084890853</v>
      </c>
      <c r="I17537">
        <v>1.022130848908521</v>
      </c>
    </row>
    <row r="17538" spans="5:9" x14ac:dyDescent="0.25">
      <c r="E17538">
        <v>265.3</v>
      </c>
      <c r="F17538">
        <v>1.1000000000000008</v>
      </c>
      <c r="G17538">
        <v>297.22574443415488</v>
      </c>
      <c r="H17538">
        <f t="shared" si="289"/>
        <v>266.32493198538862</v>
      </c>
      <c r="I17538">
        <v>1.024931985388619</v>
      </c>
    </row>
    <row r="17539" spans="5:9" x14ac:dyDescent="0.25">
      <c r="E17539">
        <v>265.39999999999998</v>
      </c>
      <c r="F17539">
        <v>1.1000000000000008</v>
      </c>
      <c r="G17539">
        <v>297.33524178201679</v>
      </c>
      <c r="H17539">
        <f t="shared" si="289"/>
        <v>266.42774967268662</v>
      </c>
      <c r="I17539">
        <v>1.0277496726866209</v>
      </c>
    </row>
    <row r="17540" spans="5:9" x14ac:dyDescent="0.25">
      <c r="E17540">
        <v>265.5</v>
      </c>
      <c r="F17540">
        <v>1.1000000000000008</v>
      </c>
      <c r="G17540">
        <v>297.44410064481559</v>
      </c>
      <c r="H17540">
        <f t="shared" si="289"/>
        <v>266.5305842309329</v>
      </c>
      <c r="I17540">
        <v>1.0305842309328908</v>
      </c>
    </row>
    <row r="17541" spans="5:9" x14ac:dyDescent="0.25">
      <c r="E17541">
        <v>265.60000000000002</v>
      </c>
      <c r="F17541">
        <v>1.1000000000000008</v>
      </c>
      <c r="G17541">
        <v>297.55231700262129</v>
      </c>
      <c r="H17541">
        <f t="shared" si="289"/>
        <v>266.63343598314248</v>
      </c>
      <c r="I17541">
        <v>1.0334359831424684</v>
      </c>
    </row>
    <row r="17542" spans="5:9" x14ac:dyDescent="0.25">
      <c r="E17542">
        <v>265.7</v>
      </c>
      <c r="F17542">
        <v>1.1000000000000008</v>
      </c>
      <c r="G17542">
        <v>297.65988687399465</v>
      </c>
      <c r="H17542">
        <f t="shared" ref="H17542:H17605" si="290">E17542+I17542</f>
        <v>266.73630525516057</v>
      </c>
      <c r="I17542">
        <v>1.0363052551605829</v>
      </c>
    </row>
    <row r="17543" spans="5:9" x14ac:dyDescent="0.25">
      <c r="E17543">
        <v>265.8</v>
      </c>
      <c r="F17543">
        <v>1.1000000000000008</v>
      </c>
      <c r="G17543">
        <v>297.7668063164669</v>
      </c>
      <c r="H17543">
        <f t="shared" si="290"/>
        <v>266.83919237560832</v>
      </c>
      <c r="I17543">
        <v>1.0391923756082944</v>
      </c>
    </row>
    <row r="17544" spans="5:9" x14ac:dyDescent="0.25">
      <c r="E17544">
        <v>265.89999999999998</v>
      </c>
      <c r="F17544">
        <v>1.1000000000000008</v>
      </c>
      <c r="G17544">
        <v>297.87307142677275</v>
      </c>
      <c r="H17544">
        <f t="shared" si="290"/>
        <v>266.94209767582845</v>
      </c>
      <c r="I17544">
        <v>1.0420976758284963</v>
      </c>
    </row>
    <row r="17545" spans="5:9" x14ac:dyDescent="0.25">
      <c r="E17545">
        <v>266</v>
      </c>
      <c r="F17545">
        <v>1.1000000000000008</v>
      </c>
      <c r="G17545">
        <v>297.97867834084883</v>
      </c>
      <c r="H17545">
        <f t="shared" si="290"/>
        <v>267.04502148983238</v>
      </c>
      <c r="I17545">
        <v>1.0450214898323797</v>
      </c>
    </row>
    <row r="17546" spans="5:9" x14ac:dyDescent="0.25">
      <c r="E17546">
        <v>266.10000000000002</v>
      </c>
      <c r="F17546">
        <v>1.1000000000000008</v>
      </c>
      <c r="G17546">
        <v>298.08362323360996</v>
      </c>
      <c r="H17546">
        <f t="shared" si="290"/>
        <v>267.14796415424655</v>
      </c>
      <c r="I17546">
        <v>1.0479641542465508</v>
      </c>
    </row>
    <row r="17547" spans="5:9" x14ac:dyDescent="0.25">
      <c r="E17547">
        <v>266.2</v>
      </c>
      <c r="F17547">
        <v>1.1000000000000008</v>
      </c>
      <c r="G17547">
        <v>298.1879023185158</v>
      </c>
      <c r="H17547">
        <f t="shared" si="290"/>
        <v>267.25092600826088</v>
      </c>
      <c r="I17547">
        <v>1.0509260082608858</v>
      </c>
    </row>
    <row r="17548" spans="5:9" x14ac:dyDescent="0.25">
      <c r="E17548">
        <v>266.3</v>
      </c>
      <c r="F17548">
        <v>1.1000000000000008</v>
      </c>
      <c r="G17548">
        <v>298.29151184694291</v>
      </c>
      <c r="H17548">
        <f t="shared" si="290"/>
        <v>267.35390739357729</v>
      </c>
      <c r="I17548">
        <v>1.0539073935772771</v>
      </c>
    </row>
    <row r="17549" spans="5:9" x14ac:dyDescent="0.25">
      <c r="E17549">
        <v>266.39999999999998</v>
      </c>
      <c r="F17549">
        <v>1.1000000000000008</v>
      </c>
      <c r="G17549">
        <v>298.39444810737598</v>
      </c>
      <c r="H17549">
        <f t="shared" si="290"/>
        <v>267.45690865435932</v>
      </c>
      <c r="I17549">
        <v>1.0569086543593451</v>
      </c>
    </row>
    <row r="17550" spans="5:9" x14ac:dyDescent="0.25">
      <c r="E17550">
        <v>266.5</v>
      </c>
      <c r="F17550">
        <v>1.1000000000000008</v>
      </c>
      <c r="G17550">
        <v>298.49670742443425</v>
      </c>
      <c r="H17550">
        <f t="shared" si="290"/>
        <v>267.55993013718319</v>
      </c>
      <c r="I17550">
        <v>1.0599301371832082</v>
      </c>
    </row>
    <row r="17551" spans="5:9" x14ac:dyDescent="0.25">
      <c r="E17551">
        <v>266.60000000000002</v>
      </c>
      <c r="F17551">
        <v>1.1000000000000008</v>
      </c>
      <c r="G17551">
        <v>298.59828615774899</v>
      </c>
      <c r="H17551">
        <f t="shared" si="290"/>
        <v>267.66297219098942</v>
      </c>
      <c r="I17551">
        <v>1.0629721909893839</v>
      </c>
    </row>
    <row r="17552" spans="5:9" x14ac:dyDescent="0.25">
      <c r="E17552">
        <v>266.7</v>
      </c>
      <c r="F17552">
        <v>1.1000000000000008</v>
      </c>
      <c r="G17552">
        <v>298.69918070070742</v>
      </c>
      <c r="H17552">
        <f t="shared" si="290"/>
        <v>267.76603516703585</v>
      </c>
      <c r="I17552">
        <v>1.0660351670358892</v>
      </c>
    </row>
    <row r="17553" spans="5:9" x14ac:dyDescent="0.25">
      <c r="E17553">
        <v>266.8</v>
      </c>
      <c r="F17553">
        <v>1.1000000000000008</v>
      </c>
      <c r="G17553">
        <v>298.79938747908034</v>
      </c>
      <c r="H17553">
        <f t="shared" si="290"/>
        <v>267.86911941885256</v>
      </c>
      <c r="I17553">
        <v>1.0691194188525794</v>
      </c>
    </row>
    <row r="17554" spans="5:9" x14ac:dyDescent="0.25">
      <c r="E17554">
        <v>266.89999999999998</v>
      </c>
      <c r="F17554">
        <v>1.1000000000000008</v>
      </c>
      <c r="G17554">
        <v>298.89890294954961</v>
      </c>
      <c r="H17554">
        <f t="shared" si="290"/>
        <v>267.97222530219676</v>
      </c>
      <c r="I17554">
        <v>1.0722253021967703</v>
      </c>
    </row>
    <row r="17555" spans="5:9" x14ac:dyDescent="0.25">
      <c r="E17555">
        <v>267</v>
      </c>
      <c r="F17555">
        <v>1.1000000000000008</v>
      </c>
      <c r="G17555">
        <v>298.99772359815171</v>
      </c>
      <c r="H17555">
        <f t="shared" si="290"/>
        <v>268.07535317501015</v>
      </c>
      <c r="I17555">
        <v>1.075353175010161</v>
      </c>
    </row>
    <row r="17556" spans="5:9" x14ac:dyDescent="0.25">
      <c r="E17556">
        <v>267.10000000000002</v>
      </c>
      <c r="F17556">
        <v>1.1000000000000008</v>
      </c>
      <c r="G17556">
        <v>299.09584593865446</v>
      </c>
      <c r="H17556">
        <f t="shared" si="290"/>
        <v>268.17850339737714</v>
      </c>
      <c r="I17556">
        <v>1.0785033973771019</v>
      </c>
    </row>
    <row r="17557" spans="5:9" x14ac:dyDescent="0.25">
      <c r="E17557">
        <v>267.2</v>
      </c>
      <c r="F17557">
        <v>1.1000000000000008</v>
      </c>
      <c r="G17557">
        <v>299.19326651088238</v>
      </c>
      <c r="H17557">
        <f t="shared" si="290"/>
        <v>268.28167633148416</v>
      </c>
      <c r="I17557">
        <v>1.0816763314841695</v>
      </c>
    </row>
    <row r="17558" spans="5:9" x14ac:dyDescent="0.25">
      <c r="E17558">
        <v>267.3</v>
      </c>
      <c r="F17558">
        <v>1.1000000000000008</v>
      </c>
      <c r="G17558">
        <v>299.28998187900777</v>
      </c>
      <c r="H17558">
        <f t="shared" si="290"/>
        <v>268.38487234158112</v>
      </c>
      <c r="I17558">
        <v>1.0848723415811139</v>
      </c>
    </row>
    <row r="17559" spans="5:9" x14ac:dyDescent="0.25">
      <c r="E17559">
        <v>267.39999999999998</v>
      </c>
      <c r="F17559">
        <v>1.1000000000000008</v>
      </c>
      <c r="G17559">
        <v>299.38598862982172</v>
      </c>
      <c r="H17559">
        <f t="shared" si="290"/>
        <v>268.48809179394306</v>
      </c>
      <c r="I17559">
        <v>1.0880917939430965</v>
      </c>
    </row>
    <row r="17560" spans="5:9" x14ac:dyDescent="0.25">
      <c r="E17560">
        <v>267.5</v>
      </c>
      <c r="F17560">
        <v>1.1000000000000008</v>
      </c>
      <c r="G17560">
        <v>299.48128337100167</v>
      </c>
      <c r="H17560">
        <f t="shared" si="290"/>
        <v>268.59133505683428</v>
      </c>
      <c r="I17560">
        <v>1.0913350568342772</v>
      </c>
    </row>
    <row r="17561" spans="5:9" x14ac:dyDescent="0.25">
      <c r="E17561">
        <v>267.60000000000002</v>
      </c>
      <c r="F17561">
        <v>1.1000000000000008</v>
      </c>
      <c r="G17561">
        <v>299.57586272938897</v>
      </c>
      <c r="H17561">
        <f t="shared" si="290"/>
        <v>268.69460250047268</v>
      </c>
      <c r="I17561">
        <v>1.0946025004726816</v>
      </c>
    </row>
    <row r="17562" spans="5:9" x14ac:dyDescent="0.25">
      <c r="E17562">
        <v>267.7</v>
      </c>
      <c r="F17562">
        <v>1.1000000000000008</v>
      </c>
      <c r="G17562">
        <v>299.66972334929187</v>
      </c>
      <c r="H17562">
        <f t="shared" si="290"/>
        <v>268.79789449699632</v>
      </c>
      <c r="I17562">
        <v>1.0978944969963391</v>
      </c>
    </row>
    <row r="17563" spans="5:9" x14ac:dyDescent="0.25">
      <c r="E17563">
        <v>267.8</v>
      </c>
      <c r="F17563">
        <v>1.1000000000000008</v>
      </c>
      <c r="G17563">
        <v>299.76286189082566</v>
      </c>
      <c r="H17563">
        <f t="shared" si="290"/>
        <v>268.90121142043068</v>
      </c>
      <c r="I17563">
        <v>1.1012114204306662</v>
      </c>
    </row>
    <row r="17564" spans="5:9" x14ac:dyDescent="0.25">
      <c r="E17564">
        <v>267.89999999999998</v>
      </c>
      <c r="F17564">
        <v>1.1000000000000008</v>
      </c>
      <c r="G17564">
        <v>299.85527502830445</v>
      </c>
      <c r="H17564">
        <f t="shared" si="290"/>
        <v>269.00455364665703</v>
      </c>
      <c r="I17564">
        <v>1.1045536466570511</v>
      </c>
    </row>
    <row r="17565" spans="5:9" x14ac:dyDescent="0.25">
      <c r="E17565">
        <v>268</v>
      </c>
      <c r="F17565">
        <v>1.1000000000000008</v>
      </c>
      <c r="G17565">
        <v>299.94695944869511</v>
      </c>
      <c r="H17565">
        <f t="shared" si="290"/>
        <v>269.1079215533826</v>
      </c>
      <c r="I17565">
        <v>1.1079215533826154</v>
      </c>
    </row>
    <row r="17566" spans="5:9" x14ac:dyDescent="0.25">
      <c r="E17566">
        <v>268.10000000000002</v>
      </c>
      <c r="F17566">
        <v>1.1000000000000008</v>
      </c>
      <c r="G17566">
        <v>300.0379118501458</v>
      </c>
      <c r="H17566">
        <f t="shared" si="290"/>
        <v>269.2113155201111</v>
      </c>
      <c r="I17566">
        <v>1.1113155201110847</v>
      </c>
    </row>
    <row r="17567" spans="5:9" x14ac:dyDescent="0.25">
      <c r="E17567">
        <v>268.2</v>
      </c>
      <c r="F17567">
        <v>1.1000000000000008</v>
      </c>
      <c r="G17567">
        <v>300.12812894059806</v>
      </c>
      <c r="H17567">
        <f t="shared" si="290"/>
        <v>269.31473592811477</v>
      </c>
      <c r="I17567">
        <v>1.1147359281147786</v>
      </c>
    </row>
    <row r="17568" spans="5:9" x14ac:dyDescent="0.25">
      <c r="E17568">
        <v>268.3</v>
      </c>
      <c r="F17568">
        <v>1.1000000000000008</v>
      </c>
      <c r="G17568">
        <v>300.21760743649293</v>
      </c>
      <c r="H17568">
        <f t="shared" si="290"/>
        <v>269.41818316040764</v>
      </c>
      <c r="I17568">
        <v>1.1181831604076087</v>
      </c>
    </row>
    <row r="17569" spans="5:9" x14ac:dyDescent="0.25">
      <c r="E17569">
        <v>268.39999999999998</v>
      </c>
      <c r="F17569">
        <v>1.1000000000000008</v>
      </c>
      <c r="G17569">
        <v>300.30634406157941</v>
      </c>
      <c r="H17569">
        <f t="shared" si="290"/>
        <v>269.52165760171908</v>
      </c>
      <c r="I17569">
        <v>1.1216576017190973</v>
      </c>
    </row>
    <row r="17570" spans="5:9" x14ac:dyDescent="0.25">
      <c r="E17570">
        <v>268.5</v>
      </c>
      <c r="F17570">
        <v>1.1000000000000008</v>
      </c>
      <c r="G17570">
        <v>300.39433554583201</v>
      </c>
      <c r="H17570">
        <f t="shared" si="290"/>
        <v>269.62515963846937</v>
      </c>
      <c r="I17570">
        <v>1.1251596384693421</v>
      </c>
    </row>
    <row r="17571" spans="5:9" x14ac:dyDescent="0.25">
      <c r="E17571">
        <v>268.60000000000002</v>
      </c>
      <c r="F17571">
        <v>1.1000000000000008</v>
      </c>
      <c r="G17571">
        <v>300.48157862448534</v>
      </c>
      <c r="H17571">
        <f t="shared" si="290"/>
        <v>269.72868965874488</v>
      </c>
      <c r="I17571">
        <v>1.1286896587448818</v>
      </c>
    </row>
    <row r="17572" spans="5:9" x14ac:dyDescent="0.25">
      <c r="E17572">
        <v>268.7</v>
      </c>
      <c r="F17572">
        <v>1.1000000000000008</v>
      </c>
      <c r="G17572">
        <v>300.5680700371903</v>
      </c>
      <c r="H17572">
        <f t="shared" si="290"/>
        <v>269.83224805227542</v>
      </c>
      <c r="I17572">
        <v>1.1322480522754499</v>
      </c>
    </row>
    <row r="17573" spans="5:9" x14ac:dyDescent="0.25">
      <c r="E17573">
        <v>268.8</v>
      </c>
      <c r="F17573">
        <v>1.1000000000000008</v>
      </c>
      <c r="G17573">
        <v>300.65380652729698</v>
      </c>
      <c r="H17573">
        <f t="shared" si="290"/>
        <v>269.93583521041154</v>
      </c>
      <c r="I17573">
        <v>1.1358352104115303</v>
      </c>
    </row>
    <row r="17574" spans="5:9" x14ac:dyDescent="0.25">
      <c r="E17574">
        <v>268.89999999999998</v>
      </c>
      <c r="F17574">
        <v>1.1000000000000008</v>
      </c>
      <c r="G17574">
        <v>300.738784841268</v>
      </c>
      <c r="H17574">
        <f t="shared" si="290"/>
        <v>270.03945152610271</v>
      </c>
      <c r="I17574">
        <v>1.1394515261027118</v>
      </c>
    </row>
    <row r="17575" spans="5:9" x14ac:dyDescent="0.25">
      <c r="E17575">
        <v>269</v>
      </c>
      <c r="F17575">
        <v>1.1000000000000008</v>
      </c>
      <c r="G17575">
        <v>300.82300172822539</v>
      </c>
      <c r="H17575">
        <f t="shared" si="290"/>
        <v>270.14309739387681</v>
      </c>
      <c r="I17575">
        <v>1.1430973938767905</v>
      </c>
    </row>
    <row r="17576" spans="5:9" x14ac:dyDescent="0.25">
      <c r="E17576">
        <v>269.10000000000002</v>
      </c>
      <c r="F17576">
        <v>1.1000000000000008</v>
      </c>
      <c r="G17576">
        <v>300.9064539396316</v>
      </c>
      <c r="H17576">
        <f t="shared" si="290"/>
        <v>270.24677320981959</v>
      </c>
      <c r="I17576">
        <v>1.1467732098195789</v>
      </c>
    </row>
    <row r="17577" spans="5:9" x14ac:dyDescent="0.25">
      <c r="E17577">
        <v>269.2</v>
      </c>
      <c r="F17577">
        <v>1.1000000000000008</v>
      </c>
      <c r="G17577">
        <v>300.98913822910754</v>
      </c>
      <c r="H17577">
        <f t="shared" si="290"/>
        <v>270.35047937155542</v>
      </c>
      <c r="I17577">
        <v>1.1504793715554125</v>
      </c>
    </row>
    <row r="17578" spans="5:9" x14ac:dyDescent="0.25">
      <c r="E17578">
        <v>269.3</v>
      </c>
      <c r="F17578">
        <v>1.1000000000000008</v>
      </c>
      <c r="G17578">
        <v>301.07105135238533</v>
      </c>
      <c r="H17578">
        <f t="shared" si="290"/>
        <v>270.45421627822833</v>
      </c>
      <c r="I17578">
        <v>1.1542162782282961</v>
      </c>
    </row>
    <row r="17579" spans="5:9" x14ac:dyDescent="0.25">
      <c r="E17579">
        <v>269.39999999999998</v>
      </c>
      <c r="F17579">
        <v>1.1000000000000008</v>
      </c>
      <c r="G17579">
        <v>301.1521900673971</v>
      </c>
      <c r="H17579">
        <f t="shared" si="290"/>
        <v>270.55798433048369</v>
      </c>
      <c r="I17579">
        <v>1.157984330483717</v>
      </c>
    </row>
    <row r="17580" spans="5:9" x14ac:dyDescent="0.25">
      <c r="E17580">
        <v>269.5</v>
      </c>
      <c r="F17580">
        <v>1.1000000000000008</v>
      </c>
      <c r="G17580">
        <v>301.23255113449613</v>
      </c>
      <c r="H17580">
        <f t="shared" si="290"/>
        <v>270.66178393045107</v>
      </c>
      <c r="I17580">
        <v>1.1617839304510371</v>
      </c>
    </row>
    <row r="17581" spans="5:9" x14ac:dyDescent="0.25">
      <c r="E17581">
        <v>269.60000000000002</v>
      </c>
      <c r="F17581">
        <v>1.1000000000000008</v>
      </c>
      <c r="G17581">
        <v>301.31213131680926</v>
      </c>
      <c r="H17581">
        <f t="shared" si="290"/>
        <v>270.76561548172657</v>
      </c>
      <c r="I17581">
        <v>1.1656154817265316</v>
      </c>
    </row>
    <row r="17582" spans="5:9" x14ac:dyDescent="0.25">
      <c r="E17582">
        <v>269.7</v>
      </c>
      <c r="F17582">
        <v>1.1000000000000008</v>
      </c>
      <c r="G17582">
        <v>301.39092738071605</v>
      </c>
      <c r="H17582">
        <f t="shared" si="290"/>
        <v>270.86947938935697</v>
      </c>
      <c r="I17582">
        <v>1.1694793893569879</v>
      </c>
    </row>
    <row r="17583" spans="5:9" x14ac:dyDescent="0.25">
      <c r="E17583">
        <v>269.8</v>
      </c>
      <c r="F17583">
        <v>1.1000000000000008</v>
      </c>
      <c r="G17583">
        <v>301.46893609645173</v>
      </c>
      <c r="H17583">
        <f t="shared" si="290"/>
        <v>270.97337605982392</v>
      </c>
      <c r="I17583">
        <v>1.173376059823936</v>
      </c>
    </row>
    <row r="17584" spans="5:9" x14ac:dyDescent="0.25">
      <c r="E17584">
        <v>269.89999999999998</v>
      </c>
      <c r="F17584">
        <v>1.1000000000000008</v>
      </c>
      <c r="G17584">
        <v>301.54615423882791</v>
      </c>
      <c r="H17584">
        <f t="shared" si="290"/>
        <v>271.07730590102841</v>
      </c>
      <c r="I17584">
        <v>1.1773059010284521</v>
      </c>
    </row>
    <row r="17585" spans="5:9" x14ac:dyDescent="0.25">
      <c r="E17585">
        <v>270</v>
      </c>
      <c r="F17585">
        <v>1.1000000000000008</v>
      </c>
      <c r="G17585">
        <v>301.62257858806686</v>
      </c>
      <c r="H17585">
        <f t="shared" si="290"/>
        <v>271.18126932227659</v>
      </c>
      <c r="I17585">
        <v>1.181269322276592</v>
      </c>
    </row>
    <row r="17586" spans="5:9" x14ac:dyDescent="0.25">
      <c r="E17586">
        <v>270.10000000000002</v>
      </c>
      <c r="F17586">
        <v>1.1000000000000008</v>
      </c>
      <c r="G17586">
        <v>301.69820593074195</v>
      </c>
      <c r="H17586">
        <f t="shared" si="290"/>
        <v>271.28526673426546</v>
      </c>
      <c r="I17586">
        <v>1.1852667342654475</v>
      </c>
    </row>
    <row r="17587" spans="5:9" x14ac:dyDescent="0.25">
      <c r="E17587">
        <v>270.2</v>
      </c>
      <c r="F17587">
        <v>1.1000000000000008</v>
      </c>
      <c r="G17587">
        <v>301.7730330608191</v>
      </c>
      <c r="H17587">
        <f t="shared" si="290"/>
        <v>271.38929854906985</v>
      </c>
      <c r="I17587">
        <v>1.1892985490698347</v>
      </c>
    </row>
    <row r="17588" spans="5:9" x14ac:dyDescent="0.25">
      <c r="E17588">
        <v>270.3</v>
      </c>
      <c r="F17588">
        <v>1.1000000000000008</v>
      </c>
      <c r="G17588">
        <v>301.84705678079098</v>
      </c>
      <c r="H17588">
        <f t="shared" si="290"/>
        <v>271.49336518012973</v>
      </c>
      <c r="I17588">
        <v>1.1933651801297001</v>
      </c>
    </row>
    <row r="17589" spans="5:9" x14ac:dyDescent="0.25">
      <c r="E17589">
        <v>270.39999999999998</v>
      </c>
      <c r="F17589">
        <v>1.1000000000000008</v>
      </c>
      <c r="G17589">
        <v>301.92027390289684</v>
      </c>
      <c r="H17589">
        <f t="shared" si="290"/>
        <v>271.59746704223812</v>
      </c>
      <c r="I17589">
        <v>1.1974670422381724</v>
      </c>
    </row>
    <row r="17590" spans="5:9" x14ac:dyDescent="0.25">
      <c r="E17590">
        <v>270.5</v>
      </c>
      <c r="F17590">
        <v>1.1000000000000008</v>
      </c>
      <c r="G17590">
        <v>301.99268125041999</v>
      </c>
      <c r="H17590">
        <f t="shared" si="290"/>
        <v>271.70160455153047</v>
      </c>
      <c r="I17590">
        <v>1.201604551530455</v>
      </c>
    </row>
    <row r="17591" spans="5:9" x14ac:dyDescent="0.25">
      <c r="E17591">
        <v>270.60000000000002</v>
      </c>
      <c r="F17591">
        <v>1.1000000000000008</v>
      </c>
      <c r="G17591">
        <v>302.06427565905494</v>
      </c>
      <c r="H17591">
        <f t="shared" si="290"/>
        <v>271.80577812547347</v>
      </c>
      <c r="I17591">
        <v>1.2057781254734277</v>
      </c>
    </row>
    <row r="17592" spans="5:9" x14ac:dyDescent="0.25">
      <c r="E17592">
        <v>270.7</v>
      </c>
      <c r="F17592">
        <v>1.1000000000000008</v>
      </c>
      <c r="G17592">
        <v>302.13505397833512</v>
      </c>
      <c r="H17592">
        <f t="shared" si="290"/>
        <v>271.90998818285618</v>
      </c>
      <c r="I17592">
        <v>1.2099881828561772</v>
      </c>
    </row>
    <row r="17593" spans="5:9" x14ac:dyDescent="0.25">
      <c r="E17593">
        <v>270.8</v>
      </c>
      <c r="F17593">
        <v>1.1000000000000008</v>
      </c>
      <c r="G17593">
        <v>302.20501307311224</v>
      </c>
      <c r="H17593">
        <f t="shared" si="290"/>
        <v>272.01423514378143</v>
      </c>
      <c r="I17593">
        <v>1.2142351437814083</v>
      </c>
    </row>
    <row r="17594" spans="5:9" x14ac:dyDescent="0.25">
      <c r="E17594">
        <v>270.89999999999998</v>
      </c>
      <c r="F17594">
        <v>1.1000000000000008</v>
      </c>
      <c r="G17594">
        <v>302.27414982507946</v>
      </c>
      <c r="H17594">
        <f t="shared" si="290"/>
        <v>272.11851942965779</v>
      </c>
      <c r="I17594">
        <v>1.2185194296578425</v>
      </c>
    </row>
    <row r="17595" spans="5:9" x14ac:dyDescent="0.25">
      <c r="E17595">
        <v>271</v>
      </c>
      <c r="F17595">
        <v>1.1000000000000008</v>
      </c>
      <c r="G17595">
        <v>302.34246113432783</v>
      </c>
      <c r="H17595">
        <f t="shared" si="290"/>
        <v>272.22284146319367</v>
      </c>
      <c r="I17595">
        <v>1.2228414631936873</v>
      </c>
    </row>
    <row r="17596" spans="5:9" x14ac:dyDescent="0.25">
      <c r="E17596">
        <v>271.10000000000002</v>
      </c>
      <c r="F17596">
        <v>1.1000000000000008</v>
      </c>
      <c r="G17596">
        <v>302.40994392092801</v>
      </c>
      <c r="H17596">
        <f t="shared" si="290"/>
        <v>272.32720166839124</v>
      </c>
      <c r="I17596">
        <v>1.2272016683912355</v>
      </c>
    </row>
    <row r="17597" spans="5:9" x14ac:dyDescent="0.25">
      <c r="E17597">
        <v>271.2</v>
      </c>
      <c r="F17597">
        <v>1.1000000000000008</v>
      </c>
      <c r="G17597">
        <v>302.47659512652706</v>
      </c>
      <c r="H17597">
        <f t="shared" si="290"/>
        <v>272.43160047054266</v>
      </c>
      <c r="I17597">
        <v>1.2316004705426769</v>
      </c>
    </row>
    <row r="17598" spans="5:9" x14ac:dyDescent="0.25">
      <c r="E17598">
        <v>271.3</v>
      </c>
      <c r="F17598">
        <v>1.1000000000000008</v>
      </c>
      <c r="G17598">
        <v>302.54241171595231</v>
      </c>
      <c r="H17598">
        <f t="shared" si="290"/>
        <v>272.53603829622728</v>
      </c>
      <c r="I17598">
        <v>1.2360382962272707</v>
      </c>
    </row>
    <row r="17599" spans="5:9" x14ac:dyDescent="0.25">
      <c r="E17599">
        <v>271.39999999999998</v>
      </c>
      <c r="F17599">
        <v>1.1000000000000008</v>
      </c>
      <c r="G17599">
        <v>302.60739067881258</v>
      </c>
      <c r="H17599">
        <f t="shared" si="290"/>
        <v>272.64051557330987</v>
      </c>
      <c r="I17599">
        <v>1.2405155733098761</v>
      </c>
    </row>
    <row r="17600" spans="5:9" x14ac:dyDescent="0.25">
      <c r="E17600">
        <v>271.5</v>
      </c>
      <c r="F17600">
        <v>1.1000000000000008</v>
      </c>
      <c r="G17600">
        <v>302.67152903108763</v>
      </c>
      <c r="H17600">
        <f t="shared" si="290"/>
        <v>272.74503273094103</v>
      </c>
      <c r="I17600">
        <v>1.245032730941052</v>
      </c>
    </row>
    <row r="17601" spans="5:9" x14ac:dyDescent="0.25">
      <c r="E17601">
        <v>271.60000000000002</v>
      </c>
      <c r="F17601">
        <v>1.1000000000000008</v>
      </c>
      <c r="G17601">
        <v>302.73482381669845</v>
      </c>
      <c r="H17601">
        <f t="shared" si="290"/>
        <v>272.84959019955875</v>
      </c>
      <c r="I17601">
        <v>1.2495901995587504</v>
      </c>
    </row>
    <row r="17602" spans="5:9" x14ac:dyDescent="0.25">
      <c r="E17602">
        <v>271.7</v>
      </c>
      <c r="F17602">
        <v>1.1000000000000008</v>
      </c>
      <c r="G17602">
        <v>302.79727210904792</v>
      </c>
      <c r="H17602">
        <f t="shared" si="290"/>
        <v>272.95418841089179</v>
      </c>
      <c r="I17602">
        <v>1.2541884108917865</v>
      </c>
    </row>
    <row r="17603" spans="5:9" x14ac:dyDescent="0.25">
      <c r="E17603">
        <v>271.8</v>
      </c>
      <c r="F17603">
        <v>1.1000000000000008</v>
      </c>
      <c r="G17603">
        <v>302.85887101252587</v>
      </c>
      <c r="H17603">
        <f t="shared" si="290"/>
        <v>273.05882779796519</v>
      </c>
      <c r="I17603">
        <v>1.2588277979651681</v>
      </c>
    </row>
    <row r="17604" spans="5:9" x14ac:dyDescent="0.25">
      <c r="E17604">
        <v>271.89999999999998</v>
      </c>
      <c r="F17604">
        <v>1.1000000000000008</v>
      </c>
      <c r="G17604">
        <v>302.91961766396895</v>
      </c>
      <c r="H17604">
        <f t="shared" si="290"/>
        <v>273.16350879510736</v>
      </c>
      <c r="I17604">
        <v>1.263508795107406</v>
      </c>
    </row>
    <row r="17605" spans="5:9" x14ac:dyDescent="0.25">
      <c r="E17605">
        <v>272</v>
      </c>
      <c r="F17605">
        <v>1.1000000000000008</v>
      </c>
      <c r="G17605">
        <v>302.97950923406864</v>
      </c>
      <c r="H17605">
        <f t="shared" si="290"/>
        <v>273.26823183795995</v>
      </c>
      <c r="I17605">
        <v>1.268231837959968</v>
      </c>
    </row>
    <row r="17606" spans="5:9" x14ac:dyDescent="0.25">
      <c r="E17606">
        <v>272.10000000000002</v>
      </c>
      <c r="F17606">
        <v>1.1000000000000008</v>
      </c>
      <c r="G17606">
        <v>303.03854292872029</v>
      </c>
      <c r="H17606">
        <f t="shared" ref="H17606:H17669" si="291">E17606+I17606</f>
        <v>273.37299736348899</v>
      </c>
      <c r="I17606">
        <v>1.2729973634889897</v>
      </c>
    </row>
    <row r="17607" spans="5:9" x14ac:dyDescent="0.25">
      <c r="E17607">
        <v>272.2</v>
      </c>
      <c r="F17607">
        <v>1.1000000000000008</v>
      </c>
      <c r="G17607">
        <v>303.09671599030645</v>
      </c>
      <c r="H17607">
        <f t="shared" si="291"/>
        <v>273.47780580999938</v>
      </c>
      <c r="I17607">
        <v>1.2778058099993919</v>
      </c>
    </row>
    <row r="17608" spans="5:9" x14ac:dyDescent="0.25">
      <c r="E17608">
        <v>272.3</v>
      </c>
      <c r="F17608">
        <v>1.1000000000000008</v>
      </c>
      <c r="G17608">
        <v>303.15402569890767</v>
      </c>
      <c r="H17608">
        <f t="shared" si="291"/>
        <v>273.58265761715154</v>
      </c>
      <c r="I17608">
        <v>1.2826576171515363</v>
      </c>
    </row>
    <row r="17609" spans="5:9" x14ac:dyDescent="0.25">
      <c r="E17609">
        <v>272.39999999999998</v>
      </c>
      <c r="F17609">
        <v>1.1000000000000008</v>
      </c>
      <c r="G17609">
        <v>303.21046937343618</v>
      </c>
      <c r="H17609">
        <f t="shared" si="291"/>
        <v>273.68755322598054</v>
      </c>
      <c r="I17609">
        <v>1.2875532259805849</v>
      </c>
    </row>
    <row r="17610" spans="5:9" x14ac:dyDescent="0.25">
      <c r="E17610">
        <v>272.5</v>
      </c>
      <c r="F17610">
        <v>1.1000000000000008</v>
      </c>
      <c r="G17610">
        <v>303.26604437268622</v>
      </c>
      <c r="H17610">
        <f t="shared" si="291"/>
        <v>273.79249307891871</v>
      </c>
      <c r="I17610">
        <v>1.2924930789187103</v>
      </c>
    </row>
    <row r="17611" spans="5:9" x14ac:dyDescent="0.25">
      <c r="E17611">
        <v>272.60000000000002</v>
      </c>
      <c r="F17611">
        <v>1.1000000000000008</v>
      </c>
      <c r="G17611">
        <v>303.32074809629637</v>
      </c>
      <c r="H17611">
        <f t="shared" si="291"/>
        <v>273.89747761982034</v>
      </c>
      <c r="I17611">
        <v>1.2974776198203384</v>
      </c>
    </row>
    <row r="17612" spans="5:9" x14ac:dyDescent="0.25">
      <c r="E17612">
        <v>272.7</v>
      </c>
      <c r="F17612">
        <v>1.1000000000000008</v>
      </c>
      <c r="G17612">
        <v>303.37457798562053</v>
      </c>
      <c r="H17612">
        <f t="shared" si="291"/>
        <v>274.0025072939905</v>
      </c>
      <c r="I17612">
        <v>1.3025072939905245</v>
      </c>
    </row>
    <row r="17613" spans="5:9" x14ac:dyDescent="0.25">
      <c r="E17613">
        <v>272.8</v>
      </c>
      <c r="F17613">
        <v>1.1000000000000008</v>
      </c>
      <c r="G17613">
        <v>303.42753152450285</v>
      </c>
      <c r="H17613">
        <f t="shared" si="291"/>
        <v>274.10758254821673</v>
      </c>
      <c r="I17613">
        <v>1.3075825482166885</v>
      </c>
    </row>
    <row r="17614" spans="5:9" x14ac:dyDescent="0.25">
      <c r="E17614">
        <v>272.89999999999998</v>
      </c>
      <c r="F17614">
        <v>1.1000000000000008</v>
      </c>
      <c r="G17614">
        <v>303.47960623995402</v>
      </c>
      <c r="H17614">
        <f t="shared" si="291"/>
        <v>274.21270383080383</v>
      </c>
      <c r="I17614">
        <v>1.3127038308038608</v>
      </c>
    </row>
    <row r="17615" spans="5:9" x14ac:dyDescent="0.25">
      <c r="E17615">
        <v>273</v>
      </c>
      <c r="F17615">
        <v>1.1000000000000008</v>
      </c>
      <c r="G17615">
        <v>303.5307997027266</v>
      </c>
      <c r="H17615">
        <f t="shared" si="291"/>
        <v>274.3178715916136</v>
      </c>
      <c r="I17615">
        <v>1.317871591613577</v>
      </c>
    </row>
    <row r="17616" spans="5:9" x14ac:dyDescent="0.25">
      <c r="E17616">
        <v>273.10000000000002</v>
      </c>
      <c r="F17616">
        <v>1.1000000000000008</v>
      </c>
      <c r="G17616">
        <v>303.58110952778679</v>
      </c>
      <c r="H17616">
        <f t="shared" si="291"/>
        <v>274.42308628210668</v>
      </c>
      <c r="I17616">
        <v>1.323086282106654</v>
      </c>
    </row>
    <row r="17617" spans="5:9" x14ac:dyDescent="0.25">
      <c r="E17617">
        <v>273.2</v>
      </c>
      <c r="F17617">
        <v>1.1000000000000008</v>
      </c>
      <c r="G17617">
        <v>303.6305333746821</v>
      </c>
      <c r="H17617">
        <f t="shared" si="291"/>
        <v>274.52834835538994</v>
      </c>
      <c r="I17617">
        <v>1.3283483553899627</v>
      </c>
    </row>
    <row r="17618" spans="5:9" x14ac:dyDescent="0.25">
      <c r="E17618">
        <v>273.3</v>
      </c>
      <c r="F17618">
        <v>1.1000000000000008</v>
      </c>
      <c r="G17618">
        <v>303.67906894780339</v>
      </c>
      <c r="H17618">
        <f t="shared" si="291"/>
        <v>274.63365826626745</v>
      </c>
      <c r="I17618">
        <v>1.3336582662674523</v>
      </c>
    </row>
    <row r="17619" spans="5:9" x14ac:dyDescent="0.25">
      <c r="E17619">
        <v>273.39999999999998</v>
      </c>
      <c r="F17619">
        <v>1.1000000000000008</v>
      </c>
      <c r="G17619">
        <v>303.72671399654126</v>
      </c>
      <c r="H17619">
        <f t="shared" si="291"/>
        <v>274.73901647129549</v>
      </c>
      <c r="I17619">
        <v>1.3390164712955042</v>
      </c>
    </row>
    <row r="17620" spans="5:9" x14ac:dyDescent="0.25">
      <c r="E17620">
        <v>273.5</v>
      </c>
      <c r="F17620">
        <v>1.1000000000000008</v>
      </c>
      <c r="G17620">
        <v>303.77346631533743</v>
      </c>
      <c r="H17620">
        <f t="shared" si="291"/>
        <v>274.8444234288429</v>
      </c>
      <c r="I17620">
        <v>1.3444234288429178</v>
      </c>
    </row>
    <row r="17621" spans="5:9" x14ac:dyDescent="0.25">
      <c r="E17621">
        <v>273.60000000000002</v>
      </c>
      <c r="F17621">
        <v>1.1000000000000008</v>
      </c>
      <c r="G17621">
        <v>303.81932374363112</v>
      </c>
      <c r="H17621">
        <f t="shared" si="291"/>
        <v>274.94987959915568</v>
      </c>
      <c r="I17621">
        <v>1.3498795991556378</v>
      </c>
    </row>
    <row r="17622" spans="5:9" x14ac:dyDescent="0.25">
      <c r="E17622">
        <v>273.7</v>
      </c>
      <c r="F17622">
        <v>1.1000000000000008</v>
      </c>
      <c r="G17622">
        <v>303.86428416570288</v>
      </c>
      <c r="H17622">
        <f t="shared" si="291"/>
        <v>275.05538544442641</v>
      </c>
      <c r="I17622">
        <v>1.3553854444264255</v>
      </c>
    </row>
    <row r="17623" spans="5:9" x14ac:dyDescent="0.25">
      <c r="E17623">
        <v>273.8</v>
      </c>
      <c r="F17623">
        <v>1.1000000000000008</v>
      </c>
      <c r="G17623">
        <v>303.90834551041695</v>
      </c>
      <c r="H17623">
        <f t="shared" si="291"/>
        <v>275.16094142886971</v>
      </c>
      <c r="I17623">
        <v>1.3609414288696831</v>
      </c>
    </row>
    <row r="17624" spans="5:9" x14ac:dyDescent="0.25">
      <c r="E17624">
        <v>273.89999999999998</v>
      </c>
      <c r="F17624">
        <v>1.1000000000000008</v>
      </c>
      <c r="G17624">
        <v>303.95150575086461</v>
      </c>
      <c r="H17624">
        <f t="shared" si="291"/>
        <v>275.26654801880159</v>
      </c>
      <c r="I17624">
        <v>1.3665480188016239</v>
      </c>
    </row>
    <row r="17625" spans="5:9" x14ac:dyDescent="0.25">
      <c r="E17625">
        <v>274</v>
      </c>
      <c r="F17625">
        <v>1.1000000000000008</v>
      </c>
      <c r="G17625">
        <v>303.99376290391189</v>
      </c>
      <c r="H17625">
        <f t="shared" si="291"/>
        <v>275.37220568272596</v>
      </c>
      <c r="I17625">
        <v>1.3722056827259743</v>
      </c>
    </row>
    <row r="17626" spans="5:9" x14ac:dyDescent="0.25">
      <c r="E17626">
        <v>274.10000000000002</v>
      </c>
      <c r="F17626">
        <v>1.1000000000000008</v>
      </c>
      <c r="G17626">
        <v>304.03511502965398</v>
      </c>
      <c r="H17626">
        <f t="shared" si="291"/>
        <v>275.47791489142543</v>
      </c>
      <c r="I17626">
        <v>1.3779148914254225</v>
      </c>
    </row>
    <row r="17627" spans="5:9" x14ac:dyDescent="0.25">
      <c r="E17627">
        <v>274.2</v>
      </c>
      <c r="F17627">
        <v>1.1000000000000008</v>
      </c>
      <c r="G17627">
        <v>304.07556023078149</v>
      </c>
      <c r="H17627">
        <f t="shared" si="291"/>
        <v>275.58367611805897</v>
      </c>
      <c r="I17627">
        <v>1.3836761180589729</v>
      </c>
    </row>
    <row r="17628" spans="5:9" x14ac:dyDescent="0.25">
      <c r="E17628">
        <v>274.3</v>
      </c>
      <c r="F17628">
        <v>1.1000000000000008</v>
      </c>
      <c r="G17628">
        <v>304.11509665186071</v>
      </c>
      <c r="H17628">
        <f t="shared" si="291"/>
        <v>275.6894898382655</v>
      </c>
      <c r="I17628">
        <v>1.3894898382654817</v>
      </c>
    </row>
    <row r="17629" spans="5:9" x14ac:dyDescent="0.25">
      <c r="E17629">
        <v>274.39999999999998</v>
      </c>
      <c r="F17629">
        <v>1.1000000000000008</v>
      </c>
      <c r="G17629">
        <v>304.15372247853458</v>
      </c>
      <c r="H17629">
        <f t="shared" si="291"/>
        <v>275.79535653027352</v>
      </c>
      <c r="I17629">
        <v>1.3953565302735262</v>
      </c>
    </row>
    <row r="17630" spans="5:9" x14ac:dyDescent="0.25">
      <c r="E17630">
        <v>274.5</v>
      </c>
      <c r="F17630">
        <v>1.1000000000000008</v>
      </c>
      <c r="G17630">
        <v>304.19143593664711</v>
      </c>
      <c r="H17630">
        <f t="shared" si="291"/>
        <v>275.90127667501781</v>
      </c>
      <c r="I17630">
        <v>1.401276675017795</v>
      </c>
    </row>
    <row r="17631" spans="5:9" x14ac:dyDescent="0.25">
      <c r="E17631">
        <v>274.60000000000002</v>
      </c>
      <c r="F17631">
        <v>1.1000000000000008</v>
      </c>
      <c r="G17631">
        <v>304.22823529129784</v>
      </c>
      <c r="H17631">
        <f t="shared" si="291"/>
        <v>276.00725075626229</v>
      </c>
      <c r="I17631">
        <v>1.4072507562622882</v>
      </c>
    </row>
    <row r="17632" spans="5:9" x14ac:dyDescent="0.25">
      <c r="E17632">
        <v>274.7</v>
      </c>
      <c r="F17632">
        <v>1.1000000000000008</v>
      </c>
      <c r="G17632">
        <v>304.26411884583092</v>
      </c>
      <c r="H17632">
        <f t="shared" si="291"/>
        <v>276.11327926073045</v>
      </c>
      <c r="I17632">
        <v>1.4132792607304576</v>
      </c>
    </row>
    <row r="17633" spans="5:9" x14ac:dyDescent="0.25">
      <c r="E17633">
        <v>274.8</v>
      </c>
      <c r="F17633">
        <v>1.1000000000000008</v>
      </c>
      <c r="G17633">
        <v>304.29908494076489</v>
      </c>
      <c r="H17633">
        <f t="shared" si="291"/>
        <v>276.21936267824259</v>
      </c>
      <c r="I17633">
        <v>1.4193626782425732</v>
      </c>
    </row>
    <row r="17634" spans="5:9" x14ac:dyDescent="0.25">
      <c r="E17634">
        <v>274.89999999999998</v>
      </c>
      <c r="F17634">
        <v>1.1000000000000008</v>
      </c>
      <c r="G17634">
        <v>304.33313195266857</v>
      </c>
      <c r="H17634">
        <f t="shared" si="291"/>
        <v>276.3255015018604</v>
      </c>
      <c r="I17634">
        <v>1.4255015018604411</v>
      </c>
    </row>
    <row r="17635" spans="5:9" x14ac:dyDescent="0.25">
      <c r="E17635">
        <v>275</v>
      </c>
      <c r="F17635">
        <v>1.1000000000000008</v>
      </c>
      <c r="G17635">
        <v>304.36625829298964</v>
      </c>
      <c r="H17635">
        <f t="shared" si="291"/>
        <v>276.43169622803981</v>
      </c>
      <c r="I17635">
        <v>1.4316962280398042</v>
      </c>
    </row>
    <row r="17636" spans="5:9" x14ac:dyDescent="0.25">
      <c r="E17636">
        <v>275.10000000000002</v>
      </c>
      <c r="F17636">
        <v>1.1000000000000008</v>
      </c>
      <c r="G17636">
        <v>304.39846240684119</v>
      </c>
      <c r="H17636">
        <f t="shared" si="291"/>
        <v>276.5379473567906</v>
      </c>
      <c r="I17636">
        <v>1.4379473567905641</v>
      </c>
    </row>
    <row r="17637" spans="5:9" x14ac:dyDescent="0.25">
      <c r="E17637">
        <v>275.2</v>
      </c>
      <c r="F17637">
        <v>1.1000000000000008</v>
      </c>
      <c r="G17637">
        <v>304.42974277175341</v>
      </c>
      <c r="H17637">
        <f t="shared" si="291"/>
        <v>276.64425539184504</v>
      </c>
      <c r="I17637">
        <v>1.4442553918450696</v>
      </c>
    </row>
    <row r="17638" spans="5:9" x14ac:dyDescent="0.25">
      <c r="E17638">
        <v>275.3</v>
      </c>
      <c r="F17638">
        <v>1.1000000000000008</v>
      </c>
      <c r="G17638">
        <v>304.46009789639618</v>
      </c>
      <c r="H17638">
        <f t="shared" si="291"/>
        <v>276.7506208408347</v>
      </c>
      <c r="I17638">
        <v>1.4506208408347103</v>
      </c>
    </row>
    <row r="17639" spans="5:9" x14ac:dyDescent="0.25">
      <c r="E17639">
        <v>275.39999999999998</v>
      </c>
      <c r="F17639">
        <v>1.1000000000000008</v>
      </c>
      <c r="G17639">
        <v>304.48952631927892</v>
      </c>
      <c r="H17639">
        <f t="shared" si="291"/>
        <v>276.85704421547501</v>
      </c>
      <c r="I17639">
        <v>1.457044215475028</v>
      </c>
    </row>
    <row r="17640" spans="5:9" x14ac:dyDescent="0.25">
      <c r="E17640">
        <v>275.5</v>
      </c>
      <c r="F17640">
        <v>1.1000000000000008</v>
      </c>
      <c r="G17640">
        <v>304.51802660743408</v>
      </c>
      <c r="H17640">
        <f t="shared" si="291"/>
        <v>276.96352603175961</v>
      </c>
      <c r="I17640">
        <v>1.4635260317596097</v>
      </c>
    </row>
    <row r="17641" spans="5:9" x14ac:dyDescent="0.25">
      <c r="E17641">
        <v>275.60000000000002</v>
      </c>
      <c r="F17641">
        <v>1.1000000000000008</v>
      </c>
      <c r="G17641">
        <v>304.54559735509076</v>
      </c>
      <c r="H17641">
        <f t="shared" si="291"/>
        <v>277.07006681016298</v>
      </c>
      <c r="I17641">
        <v>1.4700668101629581</v>
      </c>
    </row>
    <row r="17642" spans="5:9" x14ac:dyDescent="0.25">
      <c r="E17642">
        <v>275.7</v>
      </c>
      <c r="F17642">
        <v>1.1000000000000008</v>
      </c>
      <c r="G17642">
        <v>304.5722371823444</v>
      </c>
      <c r="H17642">
        <f t="shared" si="291"/>
        <v>277.17666707585261</v>
      </c>
      <c r="I17642">
        <v>1.4766670758525964</v>
      </c>
    </row>
    <row r="17643" spans="5:9" x14ac:dyDescent="0.25">
      <c r="E17643">
        <v>275.8</v>
      </c>
      <c r="F17643">
        <v>1.1000000000000008</v>
      </c>
      <c r="G17643">
        <v>304.59794473382857</v>
      </c>
      <c r="H17643">
        <f t="shared" si="291"/>
        <v>277.28332735891064</v>
      </c>
      <c r="I17643">
        <v>1.4833273589106373</v>
      </c>
    </row>
    <row r="17644" spans="5:9" x14ac:dyDescent="0.25">
      <c r="E17644">
        <v>275.89999999999998</v>
      </c>
      <c r="F17644">
        <v>1.1000000000000008</v>
      </c>
      <c r="G17644">
        <v>304.62271867739554</v>
      </c>
      <c r="H17644">
        <f t="shared" si="291"/>
        <v>277.39004819456505</v>
      </c>
      <c r="I17644">
        <v>1.4900481945650723</v>
      </c>
    </row>
    <row r="17645" spans="5:9" x14ac:dyDescent="0.25">
      <c r="E17645">
        <v>276</v>
      </c>
      <c r="F17645">
        <v>1.1000000000000008</v>
      </c>
      <c r="G17645">
        <v>304.64655770281013</v>
      </c>
      <c r="H17645">
        <f t="shared" si="291"/>
        <v>277.49683012343104</v>
      </c>
      <c r="I17645">
        <v>1.4968301234310231</v>
      </c>
    </row>
    <row r="17646" spans="5:9" x14ac:dyDescent="0.25">
      <c r="E17646">
        <v>276.10000000000002</v>
      </c>
      <c r="F17646">
        <v>1.1000000000000008</v>
      </c>
      <c r="G17646">
        <v>304.66946052046404</v>
      </c>
      <c r="H17646">
        <f t="shared" si="291"/>
        <v>277.60367369176225</v>
      </c>
      <c r="I17646">
        <v>1.5036736917622044</v>
      </c>
    </row>
    <row r="17647" spans="5:9" x14ac:dyDescent="0.25">
      <c r="E17647">
        <v>276.2</v>
      </c>
      <c r="F17647">
        <v>1.1000000000000008</v>
      </c>
      <c r="G17647">
        <v>304.69142586011458</v>
      </c>
      <c r="H17647">
        <f t="shared" si="291"/>
        <v>277.71057945171282</v>
      </c>
      <c r="I17647">
        <v>1.5105794517128126</v>
      </c>
    </row>
    <row r="17648" spans="5:9" x14ac:dyDescent="0.25">
      <c r="E17648">
        <v>276.3</v>
      </c>
      <c r="F17648">
        <v>1.1000000000000008</v>
      </c>
      <c r="G17648">
        <v>304.71245246965424</v>
      </c>
      <c r="H17648">
        <f t="shared" si="291"/>
        <v>277.81754796161016</v>
      </c>
      <c r="I17648">
        <v>1.5175479616101664</v>
      </c>
    </row>
    <row r="17649" spans="5:9" x14ac:dyDescent="0.25">
      <c r="E17649">
        <v>276.39999999999998</v>
      </c>
      <c r="F17649">
        <v>1.1000000000000008</v>
      </c>
      <c r="G17649">
        <v>304.73253911391481</v>
      </c>
      <c r="H17649">
        <f t="shared" si="291"/>
        <v>277.92457978623821</v>
      </c>
      <c r="I17649">
        <v>1.52457978623825</v>
      </c>
    </row>
    <row r="17650" spans="5:9" x14ac:dyDescent="0.25">
      <c r="E17650">
        <v>276.5</v>
      </c>
      <c r="F17650">
        <v>1.1000000000000008</v>
      </c>
      <c r="G17650">
        <v>304.75168457351134</v>
      </c>
      <c r="H17650">
        <f t="shared" si="291"/>
        <v>278.03167549713254</v>
      </c>
      <c r="I17650">
        <v>1.5316754971325239</v>
      </c>
    </row>
    <row r="17651" spans="5:9" x14ac:dyDescent="0.25">
      <c r="E17651">
        <v>276.60000000000002</v>
      </c>
      <c r="F17651">
        <v>1.1000000000000008</v>
      </c>
      <c r="G17651">
        <v>304.76988764373044</v>
      </c>
      <c r="H17651">
        <f t="shared" si="291"/>
        <v>278.13883567288622</v>
      </c>
      <c r="I17651">
        <v>1.5388356728861703</v>
      </c>
    </row>
    <row r="17652" spans="5:9" x14ac:dyDescent="0.25">
      <c r="E17652">
        <v>276.7</v>
      </c>
      <c r="F17652">
        <v>1.1000000000000008</v>
      </c>
      <c r="G17652">
        <v>304.78714713346557</v>
      </c>
      <c r="H17652">
        <f t="shared" si="291"/>
        <v>278.24606089946803</v>
      </c>
      <c r="I17652">
        <v>1.546060899468066</v>
      </c>
    </row>
    <row r="17653" spans="5:9" x14ac:dyDescent="0.25">
      <c r="E17653">
        <v>276.8</v>
      </c>
      <c r="F17653">
        <v>1.1000000000000008</v>
      </c>
      <c r="G17653">
        <v>304.80346186420473</v>
      </c>
      <c r="H17653">
        <f t="shared" si="291"/>
        <v>278.35335177055276</v>
      </c>
      <c r="I17653">
        <v>1.5533517705527404</v>
      </c>
    </row>
    <row r="17654" spans="5:9" x14ac:dyDescent="0.25">
      <c r="E17654">
        <v>276.89999999999998</v>
      </c>
      <c r="F17654">
        <v>1.1000000000000008</v>
      </c>
      <c r="G17654">
        <v>304.81883066907233</v>
      </c>
      <c r="H17654">
        <f t="shared" si="291"/>
        <v>278.46070888786255</v>
      </c>
      <c r="I17654">
        <v>1.5607088878625481</v>
      </c>
    </row>
    <row r="17655" spans="5:9" x14ac:dyDescent="0.25">
      <c r="E17655">
        <v>277</v>
      </c>
      <c r="F17655">
        <v>1.1000000000000008</v>
      </c>
      <c r="G17655">
        <v>304.83325239192828</v>
      </c>
      <c r="H17655">
        <f t="shared" si="291"/>
        <v>278.56813286152237</v>
      </c>
      <c r="I17655">
        <v>1.5681328615223447</v>
      </c>
    </row>
    <row r="17656" spans="5:9" x14ac:dyDescent="0.25">
      <c r="E17656">
        <v>277.10000000000002</v>
      </c>
      <c r="F17656">
        <v>1.1000000000000008</v>
      </c>
      <c r="G17656">
        <v>304.84672588652779</v>
      </c>
      <c r="H17656">
        <f t="shared" si="291"/>
        <v>278.67562431042688</v>
      </c>
      <c r="I17656">
        <v>1.5756243104268552</v>
      </c>
    </row>
    <row r="17657" spans="5:9" x14ac:dyDescent="0.25">
      <c r="E17657">
        <v>277.2</v>
      </c>
      <c r="F17657">
        <v>1.1000000000000008</v>
      </c>
      <c r="G17657">
        <v>304.85925001574259</v>
      </c>
      <c r="H17657">
        <f t="shared" si="291"/>
        <v>278.783183862621</v>
      </c>
      <c r="I17657">
        <v>1.5831838626210277</v>
      </c>
    </row>
    <row r="17658" spans="5:9" x14ac:dyDescent="0.25">
      <c r="E17658">
        <v>277.3</v>
      </c>
      <c r="F17658">
        <v>1.1000000000000008</v>
      </c>
      <c r="G17658">
        <v>304.87082365084592</v>
      </c>
      <c r="H17658">
        <f t="shared" si="291"/>
        <v>278.8908121556936</v>
      </c>
      <c r="I17658">
        <v>1.5908121556935899</v>
      </c>
    </row>
    <row r="17659" spans="5:9" x14ac:dyDescent="0.25">
      <c r="E17659">
        <v>277.39999999999998</v>
      </c>
      <c r="F17659">
        <v>1.1000000000000008</v>
      </c>
      <c r="G17659">
        <v>304.88144567086266</v>
      </c>
      <c r="H17659">
        <f t="shared" si="291"/>
        <v>278.99850983718403</v>
      </c>
      <c r="I17659">
        <v>1.598509837184044</v>
      </c>
    </row>
    <row r="17660" spans="5:9" x14ac:dyDescent="0.25">
      <c r="E17660">
        <v>277.5</v>
      </c>
      <c r="F17660">
        <v>1.1000000000000008</v>
      </c>
      <c r="G17660">
        <v>304.89111496198507</v>
      </c>
      <c r="H17660">
        <f t="shared" si="291"/>
        <v>279.10627756500327</v>
      </c>
      <c r="I17660">
        <v>1.6062775650032792</v>
      </c>
    </row>
    <row r="17661" spans="5:9" x14ac:dyDescent="0.25">
      <c r="E17661">
        <v>277.60000000000002</v>
      </c>
      <c r="F17661">
        <v>1.1000000000000008</v>
      </c>
      <c r="G17661">
        <v>304.89983041705489</v>
      </c>
      <c r="H17661">
        <f t="shared" si="291"/>
        <v>279.21411600786809</v>
      </c>
      <c r="I17661">
        <v>1.6141160078680765</v>
      </c>
    </row>
    <row r="17662" spans="5:9" x14ac:dyDescent="0.25">
      <c r="E17662">
        <v>277.7</v>
      </c>
      <c r="F17662">
        <v>1.1000000000000008</v>
      </c>
      <c r="G17662">
        <v>304.90759093511127</v>
      </c>
      <c r="H17662">
        <f t="shared" si="291"/>
        <v>279.32202584574964</v>
      </c>
      <c r="I17662">
        <v>1.6220258457496248</v>
      </c>
    </row>
    <row r="17663" spans="5:9" x14ac:dyDescent="0.25">
      <c r="E17663">
        <v>277.8</v>
      </c>
      <c r="F17663">
        <v>1.1000000000000008</v>
      </c>
      <c r="G17663">
        <v>304.91439542100545</v>
      </c>
      <c r="H17663">
        <f t="shared" si="291"/>
        <v>279.43000777033626</v>
      </c>
      <c r="I17663">
        <v>1.6300077703362672</v>
      </c>
    </row>
    <row r="17664" spans="5:9" x14ac:dyDescent="0.25">
      <c r="E17664">
        <v>277.89999999999998</v>
      </c>
      <c r="F17664">
        <v>1.1000000000000008</v>
      </c>
      <c r="G17664">
        <v>304.92024278507955</v>
      </c>
      <c r="H17664">
        <f t="shared" si="291"/>
        <v>279.53806248551058</v>
      </c>
      <c r="I17664">
        <v>1.6380624855106289</v>
      </c>
    </row>
    <row r="17665" spans="5:9" x14ac:dyDescent="0.25">
      <c r="E17665">
        <v>278</v>
      </c>
      <c r="F17665">
        <v>1.1000000000000008</v>
      </c>
      <c r="G17665">
        <v>304.92513194291041</v>
      </c>
      <c r="H17665">
        <f t="shared" si="291"/>
        <v>279.64619070784119</v>
      </c>
      <c r="I17665">
        <v>1.646190707841209</v>
      </c>
    </row>
    <row r="17666" spans="5:9" x14ac:dyDescent="0.25">
      <c r="E17666">
        <v>278.10000000000002</v>
      </c>
      <c r="F17666">
        <v>1.1000000000000008</v>
      </c>
      <c r="G17666">
        <v>304.92906181511495</v>
      </c>
      <c r="H17666">
        <f t="shared" si="291"/>
        <v>279.75439316708861</v>
      </c>
      <c r="I17666">
        <v>1.6543931670885992</v>
      </c>
    </row>
    <row r="17667" spans="5:9" x14ac:dyDescent="0.25">
      <c r="E17667">
        <v>278.2</v>
      </c>
      <c r="F17667">
        <v>1.1000000000000008</v>
      </c>
      <c r="G17667">
        <v>304.93203132721732</v>
      </c>
      <c r="H17667">
        <f t="shared" si="291"/>
        <v>279.86267060672634</v>
      </c>
      <c r="I17667">
        <v>1.6626706067263415</v>
      </c>
    </row>
    <row r="17668" spans="5:9" x14ac:dyDescent="0.25">
      <c r="E17668">
        <v>278.3</v>
      </c>
      <c r="F17668">
        <v>1.1000000000000008</v>
      </c>
      <c r="G17668">
        <v>304.93403940957342</v>
      </c>
      <c r="H17668">
        <f t="shared" si="291"/>
        <v>279.97102378447653</v>
      </c>
      <c r="I17668">
        <v>1.671023784476503</v>
      </c>
    </row>
    <row r="17669" spans="5:9" x14ac:dyDescent="0.25">
      <c r="E17669">
        <v>278.39999999999998</v>
      </c>
      <c r="F17669">
        <v>1.1000000000000008</v>
      </c>
      <c r="G17669">
        <v>304.93508499735231</v>
      </c>
      <c r="H17669">
        <f t="shared" si="291"/>
        <v>280.07945347285988</v>
      </c>
      <c r="I17669">
        <v>1.6794534728598831</v>
      </c>
    </row>
    <row r="17670" spans="5:9" x14ac:dyDescent="0.25">
      <c r="E17670">
        <v>278.5</v>
      </c>
      <c r="F17670">
        <v>1.1000000000000008</v>
      </c>
      <c r="G17670">
        <v>304.93516703057014</v>
      </c>
      <c r="H17670">
        <f t="shared" ref="H17670:H17733" si="292">E17670+I17670</f>
        <v>280.18796045976086</v>
      </c>
      <c r="I17670">
        <v>1.687960459760858</v>
      </c>
    </row>
    <row r="17671" spans="5:9" x14ac:dyDescent="0.25">
      <c r="E17671">
        <v>278.60000000000002</v>
      </c>
      <c r="F17671">
        <v>1.1000000000000008</v>
      </c>
      <c r="G17671">
        <v>304.93428445417425</v>
      </c>
      <c r="H17671">
        <f t="shared" si="292"/>
        <v>280.29654554900674</v>
      </c>
      <c r="I17671">
        <v>1.6965455490067027</v>
      </c>
    </row>
    <row r="17672" spans="5:9" x14ac:dyDescent="0.25">
      <c r="E17672">
        <v>278.7</v>
      </c>
      <c r="F17672">
        <v>1.1000000000000008</v>
      </c>
      <c r="G17672">
        <v>304.93243621817408</v>
      </c>
      <c r="H17672">
        <f t="shared" si="292"/>
        <v>280.40520956096117</v>
      </c>
      <c r="I17672">
        <v>1.7052095609611861</v>
      </c>
    </row>
    <row r="17673" spans="5:9" x14ac:dyDescent="0.25">
      <c r="E17673">
        <v>278.8</v>
      </c>
      <c r="F17673">
        <v>1.1000000000000008</v>
      </c>
      <c r="G17673">
        <v>304.92962127781482</v>
      </c>
      <c r="H17673">
        <f t="shared" si="292"/>
        <v>280.51395333313218</v>
      </c>
      <c r="I17673">
        <v>1.7139533331321819</v>
      </c>
    </row>
    <row r="17674" spans="5:9" x14ac:dyDescent="0.25">
      <c r="E17674">
        <v>278.89999999999998</v>
      </c>
      <c r="F17674">
        <v>1.1000000000000008</v>
      </c>
      <c r="G17674">
        <v>304.92583859379027</v>
      </c>
      <c r="H17674">
        <f t="shared" si="292"/>
        <v>280.62277772079295</v>
      </c>
      <c r="I17674">
        <v>1.7227777207929806</v>
      </c>
    </row>
    <row r="17675" spans="5:9" x14ac:dyDescent="0.25">
      <c r="E17675">
        <v>279</v>
      </c>
      <c r="F17675">
        <v>1.1000000000000008</v>
      </c>
      <c r="G17675">
        <v>304.92108713249064</v>
      </c>
      <c r="H17675">
        <f t="shared" si="292"/>
        <v>280.73168359761678</v>
      </c>
      <c r="I17675">
        <v>1.7316835976167964</v>
      </c>
    </row>
    <row r="17676" spans="5:9" x14ac:dyDescent="0.25">
      <c r="E17676">
        <v>279.10000000000002</v>
      </c>
      <c r="F17676">
        <v>1.1000000000000008</v>
      </c>
      <c r="G17676">
        <v>304.91536586628149</v>
      </c>
      <c r="H17676">
        <f t="shared" si="292"/>
        <v>280.84067185632392</v>
      </c>
      <c r="I17676">
        <v>1.7406718563239176</v>
      </c>
    </row>
    <row r="17677" spans="5:9" x14ac:dyDescent="0.25">
      <c r="E17677">
        <v>279.2</v>
      </c>
      <c r="F17677">
        <v>1.1000000000000008</v>
      </c>
      <c r="G17677">
        <v>304.90867377380869</v>
      </c>
      <c r="H17677">
        <f t="shared" si="292"/>
        <v>280.9497434093409</v>
      </c>
      <c r="I17677">
        <v>1.7497434093409163</v>
      </c>
    </row>
    <row r="17678" spans="5:9" x14ac:dyDescent="0.25">
      <c r="E17678">
        <v>279.3</v>
      </c>
      <c r="F17678">
        <v>1.1000000000000008</v>
      </c>
      <c r="G17678">
        <v>304.90100984032563</v>
      </c>
      <c r="H17678">
        <f t="shared" si="292"/>
        <v>281.05889918947094</v>
      </c>
      <c r="I17678">
        <v>1.7588991894709134</v>
      </c>
    </row>
    <row r="17679" spans="5:9" x14ac:dyDescent="0.25">
      <c r="E17679">
        <v>279.39999999999998</v>
      </c>
      <c r="F17679">
        <v>1.1000000000000008</v>
      </c>
      <c r="G17679">
        <v>304.89237305803749</v>
      </c>
      <c r="H17679">
        <f t="shared" si="292"/>
        <v>281.16814015057406</v>
      </c>
      <c r="I17679">
        <v>1.7681401505740864</v>
      </c>
    </row>
    <row r="17680" spans="5:9" x14ac:dyDescent="0.25">
      <c r="E17680">
        <v>279.5</v>
      </c>
      <c r="F17680">
        <v>1.1000000000000008</v>
      </c>
      <c r="G17680">
        <v>304.8827624264585</v>
      </c>
      <c r="H17680">
        <f t="shared" si="292"/>
        <v>281.27746726825723</v>
      </c>
      <c r="I17680">
        <v>1.7774672682572359</v>
      </c>
    </row>
    <row r="17681" spans="5:9" x14ac:dyDescent="0.25">
      <c r="E17681">
        <v>279.60000000000002</v>
      </c>
      <c r="F17681">
        <v>1.1000000000000008</v>
      </c>
      <c r="G17681">
        <v>304.87217695277673</v>
      </c>
      <c r="H17681">
        <f t="shared" si="292"/>
        <v>281.38688154057098</v>
      </c>
      <c r="I17681">
        <v>1.7868815405709568</v>
      </c>
    </row>
    <row r="17682" spans="5:9" x14ac:dyDescent="0.25">
      <c r="E17682">
        <v>279.7</v>
      </c>
      <c r="F17682">
        <v>1.1000000000000008</v>
      </c>
      <c r="G17682">
        <v>304.86061565222235</v>
      </c>
      <c r="H17682">
        <f t="shared" si="292"/>
        <v>281.49638398871298</v>
      </c>
      <c r="I17682">
        <v>1.7963839887129764</v>
      </c>
    </row>
    <row r="17683" spans="5:9" x14ac:dyDescent="0.25">
      <c r="E17683">
        <v>279.8</v>
      </c>
      <c r="F17683">
        <v>1.1000000000000008</v>
      </c>
      <c r="G17683">
        <v>304.84807754843428</v>
      </c>
      <c r="H17683">
        <f t="shared" si="292"/>
        <v>281.60597565773577</v>
      </c>
      <c r="I17683">
        <v>1.8059756577357575</v>
      </c>
    </row>
    <row r="17684" spans="5:9" x14ac:dyDescent="0.25">
      <c r="E17684">
        <v>279.89999999999998</v>
      </c>
      <c r="F17684">
        <v>1.1000000000000008</v>
      </c>
      <c r="G17684">
        <v>304.83456167382082</v>
      </c>
      <c r="H17684">
        <f t="shared" si="292"/>
        <v>281.71565761725628</v>
      </c>
      <c r="I17684">
        <v>1.8156576172563064</v>
      </c>
    </row>
    <row r="17685" spans="5:9" x14ac:dyDescent="0.25">
      <c r="E17685">
        <v>280</v>
      </c>
      <c r="F17685">
        <v>1.1000000000000008</v>
      </c>
      <c r="G17685">
        <v>304.82006706990893</v>
      </c>
      <c r="H17685">
        <f t="shared" si="292"/>
        <v>281.82543096216574</v>
      </c>
      <c r="I17685">
        <v>1.8254309621657505</v>
      </c>
    </row>
    <row r="17686" spans="5:9" x14ac:dyDescent="0.25">
      <c r="E17686">
        <v>280.10000000000002</v>
      </c>
      <c r="F17686">
        <v>1.1000000000000008</v>
      </c>
      <c r="G17686">
        <v>304.80459278767887</v>
      </c>
      <c r="H17686">
        <f t="shared" si="292"/>
        <v>281.93529681333598</v>
      </c>
      <c r="I17686">
        <v>1.83529681333595</v>
      </c>
    </row>
    <row r="17687" spans="5:9" x14ac:dyDescent="0.25">
      <c r="E17687">
        <v>280.2</v>
      </c>
      <c r="F17687">
        <v>1.1000000000000008</v>
      </c>
      <c r="G17687">
        <v>304.78813788787858</v>
      </c>
      <c r="H17687">
        <f t="shared" si="292"/>
        <v>282.04525631831996</v>
      </c>
      <c r="I17687">
        <v>1.8452563183199922</v>
      </c>
    </row>
    <row r="17688" spans="5:9" x14ac:dyDescent="0.25">
      <c r="E17688">
        <v>280.3</v>
      </c>
      <c r="F17688">
        <v>1.1000000000000008</v>
      </c>
      <c r="G17688">
        <v>304.77070144131426</v>
      </c>
      <c r="H17688">
        <f t="shared" si="292"/>
        <v>282.155310652043</v>
      </c>
      <c r="I17688">
        <v>1.8553106520429676</v>
      </c>
    </row>
    <row r="17689" spans="5:9" x14ac:dyDescent="0.25">
      <c r="E17689">
        <v>280.39999999999998</v>
      </c>
      <c r="F17689">
        <v>1.1000000000000008</v>
      </c>
      <c r="G17689">
        <v>304.75228252911279</v>
      </c>
      <c r="H17689">
        <f t="shared" si="292"/>
        <v>282.26546101747897</v>
      </c>
      <c r="I17689">
        <v>1.8654610174790036</v>
      </c>
    </row>
    <row r="17690" spans="5:9" x14ac:dyDescent="0.25">
      <c r="E17690">
        <v>280.5</v>
      </c>
      <c r="F17690">
        <v>1.1000000000000008</v>
      </c>
      <c r="G17690">
        <v>304.73288024295198</v>
      </c>
      <c r="H17690">
        <f t="shared" si="292"/>
        <v>282.37570864630993</v>
      </c>
      <c r="I17690">
        <v>1.8757086463099397</v>
      </c>
    </row>
    <row r="17691" spans="5:9" x14ac:dyDescent="0.25">
      <c r="E17691">
        <v>280.60000000000002</v>
      </c>
      <c r="F17691">
        <v>1.1000000000000008</v>
      </c>
      <c r="G17691">
        <v>304.71249368525542</v>
      </c>
      <c r="H17691">
        <f t="shared" si="292"/>
        <v>282.48605479956041</v>
      </c>
      <c r="I17691">
        <v>1.8860547995604031</v>
      </c>
    </row>
    <row r="17692" spans="5:9" x14ac:dyDescent="0.25">
      <c r="E17692">
        <v>280.7</v>
      </c>
      <c r="F17692">
        <v>1.1000000000000008</v>
      </c>
      <c r="G17692">
        <v>304.69112196934759</v>
      </c>
      <c r="H17692">
        <f t="shared" si="292"/>
        <v>282.59650076820344</v>
      </c>
      <c r="I17692">
        <v>1.8965007682034507</v>
      </c>
    </row>
    <row r="17693" spans="5:9" x14ac:dyDescent="0.25">
      <c r="E17693">
        <v>280.8</v>
      </c>
      <c r="F17693">
        <v>1.1000000000000008</v>
      </c>
      <c r="G17693">
        <v>304.66876421956709</v>
      </c>
      <c r="H17693">
        <f t="shared" si="292"/>
        <v>282.70704787373012</v>
      </c>
      <c r="I17693">
        <v>1.9070478737301355</v>
      </c>
    </row>
    <row r="17694" spans="5:9" x14ac:dyDescent="0.25">
      <c r="E17694">
        <v>280.89999999999998</v>
      </c>
      <c r="F17694">
        <v>1.1000000000000008</v>
      </c>
      <c r="G17694">
        <v>304.64541957133412</v>
      </c>
      <c r="H17694">
        <f t="shared" si="292"/>
        <v>282.81769746867548</v>
      </c>
      <c r="I17694">
        <v>1.9176974686754849</v>
      </c>
    </row>
    <row r="17695" spans="5:9" x14ac:dyDescent="0.25">
      <c r="E17695">
        <v>281</v>
      </c>
      <c r="F17695">
        <v>1.1000000000000008</v>
      </c>
      <c r="G17695">
        <v>304.62108717116968</v>
      </c>
      <c r="H17695">
        <f t="shared" si="292"/>
        <v>282.92845093709263</v>
      </c>
      <c r="I17695">
        <v>1.9284509370926259</v>
      </c>
    </row>
    <row r="17696" spans="5:9" x14ac:dyDescent="0.25">
      <c r="E17696">
        <v>281.10000000000002</v>
      </c>
      <c r="F17696">
        <v>1.1000000000000008</v>
      </c>
      <c r="G17696">
        <v>304.59576617666517</v>
      </c>
      <c r="H17696">
        <f t="shared" si="292"/>
        <v>283.03930969496548</v>
      </c>
      <c r="I17696">
        <v>1.93930969496547</v>
      </c>
    </row>
    <row r="17697" spans="5:9" x14ac:dyDescent="0.25">
      <c r="E17697">
        <v>281.2</v>
      </c>
      <c r="F17697">
        <v>1.1000000000000008</v>
      </c>
      <c r="G17697">
        <v>304.56945575639833</v>
      </c>
      <c r="H17697">
        <f t="shared" si="292"/>
        <v>283.15027519054951</v>
      </c>
      <c r="I17697">
        <v>1.9502751905495381</v>
      </c>
    </row>
    <row r="17698" spans="5:9" x14ac:dyDescent="0.25">
      <c r="E17698">
        <v>281.3</v>
      </c>
      <c r="F17698">
        <v>1.1000000000000008</v>
      </c>
      <c r="G17698">
        <v>304.54215508979581</v>
      </c>
      <c r="H17698">
        <f t="shared" si="292"/>
        <v>283.26134890462896</v>
      </c>
      <c r="I17698">
        <v>1.9613489046289485</v>
      </c>
    </row>
    <row r="17699" spans="5:9" x14ac:dyDescent="0.25">
      <c r="E17699">
        <v>281.39999999999998</v>
      </c>
      <c r="F17699">
        <v>1.1000000000000008</v>
      </c>
      <c r="G17699">
        <v>304.51386336693946</v>
      </c>
      <c r="H17699">
        <f t="shared" si="292"/>
        <v>283.37253235067635</v>
      </c>
      <c r="I17699">
        <v>1.9725323506763692</v>
      </c>
    </row>
    <row r="17700" spans="5:9" x14ac:dyDescent="0.25">
      <c r="E17700">
        <v>281.5</v>
      </c>
      <c r="F17700">
        <v>1.1000000000000008</v>
      </c>
      <c r="G17700">
        <v>304.48457978831658</v>
      </c>
      <c r="H17700">
        <f t="shared" si="292"/>
        <v>283.48382707490106</v>
      </c>
      <c r="I17700">
        <v>1.9838270749010694</v>
      </c>
    </row>
    <row r="17701" spans="5:9" x14ac:dyDescent="0.25">
      <c r="E17701">
        <v>281.60000000000002</v>
      </c>
      <c r="F17701">
        <v>1.1000000000000008</v>
      </c>
      <c r="G17701">
        <v>304.4543035645118</v>
      </c>
      <c r="H17701">
        <f t="shared" si="292"/>
        <v>283.59523465616843</v>
      </c>
      <c r="I17701">
        <v>1.9952346561683987</v>
      </c>
    </row>
    <row r="17702" spans="5:9" x14ac:dyDescent="0.25">
      <c r="E17702">
        <v>281.7</v>
      </c>
      <c r="F17702">
        <v>1.1000000000000008</v>
      </c>
      <c r="G17702">
        <v>304.42303391584198</v>
      </c>
      <c r="H17702">
        <f t="shared" si="292"/>
        <v>283.70675670577219</v>
      </c>
      <c r="I17702">
        <v>2.0067567057722298</v>
      </c>
    </row>
    <row r="17703" spans="5:9" x14ac:dyDescent="0.25">
      <c r="E17703">
        <v>281.8</v>
      </c>
      <c r="F17703">
        <v>1.1000000000000008</v>
      </c>
      <c r="G17703">
        <v>304.39077007193276</v>
      </c>
      <c r="H17703">
        <f t="shared" si="292"/>
        <v>283.81839486703961</v>
      </c>
      <c r="I17703">
        <v>2.0183948670395804</v>
      </c>
    </row>
    <row r="17704" spans="5:9" x14ac:dyDescent="0.25">
      <c r="E17704">
        <v>281.89999999999998</v>
      </c>
      <c r="F17704">
        <v>1.1000000000000008</v>
      </c>
      <c r="G17704">
        <v>304.35751127123791</v>
      </c>
      <c r="H17704">
        <f t="shared" si="292"/>
        <v>283.93015081474425</v>
      </c>
      <c r="I17704">
        <v>2.0301508147443013</v>
      </c>
    </row>
    <row r="17705" spans="5:9" x14ac:dyDescent="0.25">
      <c r="E17705">
        <v>282</v>
      </c>
      <c r="F17705">
        <v>1.1000000000000008</v>
      </c>
      <c r="G17705">
        <v>304.32325676050169</v>
      </c>
      <c r="H17705">
        <f t="shared" si="292"/>
        <v>284.04202625430406</v>
      </c>
      <c r="I17705">
        <v>2.0420262543040599</v>
      </c>
    </row>
    <row r="17706" spans="5:9" x14ac:dyDescent="0.25">
      <c r="E17706">
        <v>282.10000000000002</v>
      </c>
      <c r="F17706">
        <v>1.1000000000000008</v>
      </c>
      <c r="G17706">
        <v>304.28800579416571</v>
      </c>
      <c r="H17706">
        <f t="shared" si="292"/>
        <v>284.1540229207319</v>
      </c>
      <c r="I17706">
        <v>2.0540229207318914</v>
      </c>
    </row>
    <row r="17707" spans="5:9" x14ac:dyDescent="0.25">
      <c r="E17707">
        <v>282.2</v>
      </c>
      <c r="F17707">
        <v>1.1000000000000008</v>
      </c>
      <c r="G17707">
        <v>304.25175763372118</v>
      </c>
      <c r="H17707">
        <f t="shared" si="292"/>
        <v>284.26614257731035</v>
      </c>
      <c r="I17707">
        <v>2.066142577310353</v>
      </c>
    </row>
    <row r="17708" spans="5:9" x14ac:dyDescent="0.25">
      <c r="E17708">
        <v>282.3</v>
      </c>
      <c r="F17708">
        <v>1.1000000000000008</v>
      </c>
      <c r="G17708">
        <v>304.21451154700912</v>
      </c>
      <c r="H17708">
        <f t="shared" si="292"/>
        <v>284.37838701395265</v>
      </c>
      <c r="I17708">
        <v>2.0783870139526304</v>
      </c>
    </row>
    <row r="17709" spans="5:9" x14ac:dyDescent="0.25">
      <c r="E17709">
        <v>282.39999999999998</v>
      </c>
      <c r="F17709">
        <v>1.1000000000000008</v>
      </c>
      <c r="G17709">
        <v>304.1762668074694</v>
      </c>
      <c r="H17709">
        <f t="shared" si="292"/>
        <v>284.49075804521112</v>
      </c>
      <c r="I17709">
        <v>2.0907580452111301</v>
      </c>
    </row>
    <row r="17710" spans="5:9" x14ac:dyDescent="0.25">
      <c r="E17710">
        <v>282.5</v>
      </c>
      <c r="F17710">
        <v>1.1000000000000008</v>
      </c>
      <c r="G17710">
        <v>304.13702269334237</v>
      </c>
      <c r="H17710">
        <f t="shared" si="292"/>
        <v>284.60325750788945</v>
      </c>
      <c r="I17710">
        <v>2.1032575078894573</v>
      </c>
    </row>
    <row r="17711" spans="5:9" x14ac:dyDescent="0.25">
      <c r="E17711">
        <v>282.60000000000002</v>
      </c>
      <c r="F17711">
        <v>1.1000000000000008</v>
      </c>
      <c r="G17711">
        <v>304.09677848682492</v>
      </c>
      <c r="H17711">
        <f t="shared" si="292"/>
        <v>284.71588725820908</v>
      </c>
      <c r="I17711">
        <v>2.1158872582090704</v>
      </c>
    </row>
    <row r="17712" spans="5:9" x14ac:dyDescent="0.25">
      <c r="E17712">
        <v>282.7</v>
      </c>
      <c r="F17712">
        <v>1.1000000000000008</v>
      </c>
      <c r="G17712">
        <v>304.05553347318403</v>
      </c>
      <c r="H17712">
        <f t="shared" si="292"/>
        <v>284.82864916847643</v>
      </c>
      <c r="I17712">
        <v>2.1286491684764282</v>
      </c>
    </row>
    <row r="17713" spans="5:9" x14ac:dyDescent="0.25">
      <c r="E17713">
        <v>282.8</v>
      </c>
      <c r="F17713">
        <v>1.1000000000000008</v>
      </c>
      <c r="G17713">
        <v>304.01328693983169</v>
      </c>
      <c r="H17713">
        <f t="shared" si="292"/>
        <v>284.94154512319056</v>
      </c>
      <c r="I17713">
        <v>2.1415451231905465</v>
      </c>
    </row>
    <row r="17714" spans="5:9" x14ac:dyDescent="0.25">
      <c r="E17714">
        <v>282.89999999999998</v>
      </c>
      <c r="F17714">
        <v>1.1000000000000008</v>
      </c>
      <c r="G17714">
        <v>303.97003817536444</v>
      </c>
      <c r="H17714">
        <f t="shared" si="292"/>
        <v>285.05457701452463</v>
      </c>
      <c r="I17714">
        <v>2.154577014524639</v>
      </c>
    </row>
    <row r="17715" spans="5:9" x14ac:dyDescent="0.25">
      <c r="E17715">
        <v>283</v>
      </c>
      <c r="F17715">
        <v>1.1000000000000008</v>
      </c>
      <c r="G17715">
        <v>303.92578646857123</v>
      </c>
      <c r="H17715">
        <f t="shared" si="292"/>
        <v>285.16774673710825</v>
      </c>
      <c r="I17715">
        <v>2.1677467371082306</v>
      </c>
    </row>
    <row r="17716" spans="5:9" x14ac:dyDescent="0.25">
      <c r="E17716">
        <v>283.10000000000002</v>
      </c>
      <c r="F17716">
        <v>1.1000000000000008</v>
      </c>
      <c r="G17716">
        <v>303.88053110741384</v>
      </c>
      <c r="H17716">
        <f t="shared" si="292"/>
        <v>285.28105618202858</v>
      </c>
      <c r="I17716">
        <v>2.1810561820285601</v>
      </c>
    </row>
    <row r="17717" spans="5:9" x14ac:dyDescent="0.25">
      <c r="E17717">
        <v>283.2</v>
      </c>
      <c r="F17717">
        <v>1.1000000000000008</v>
      </c>
      <c r="G17717">
        <v>303.83427137798441</v>
      </c>
      <c r="H17717">
        <f t="shared" si="292"/>
        <v>285.39450722996173</v>
      </c>
      <c r="I17717">
        <v>2.1945072299617205</v>
      </c>
    </row>
    <row r="17718" spans="5:9" x14ac:dyDescent="0.25">
      <c r="E17718">
        <v>283.3</v>
      </c>
      <c r="F17718">
        <v>1.1000000000000008</v>
      </c>
      <c r="G17718">
        <v>303.78700656344427</v>
      </c>
      <c r="H17718">
        <f t="shared" si="292"/>
        <v>285.50810174333475</v>
      </c>
      <c r="I17718">
        <v>2.2081017433347503</v>
      </c>
    </row>
    <row r="17719" spans="5:9" x14ac:dyDescent="0.25">
      <c r="E17719">
        <v>283.39999999999998</v>
      </c>
      <c r="F17719">
        <v>1.1000000000000008</v>
      </c>
      <c r="G17719">
        <v>303.73873594294889</v>
      </c>
      <c r="H17719">
        <f t="shared" si="292"/>
        <v>285.62184155741011</v>
      </c>
      <c r="I17719">
        <v>2.2218415574101043</v>
      </c>
    </row>
    <row r="17720" spans="5:9" x14ac:dyDescent="0.25">
      <c r="E17720">
        <v>283.5</v>
      </c>
      <c r="F17720">
        <v>1.1000000000000008</v>
      </c>
      <c r="G17720">
        <v>303.68945879056372</v>
      </c>
      <c r="H17720">
        <f t="shared" si="292"/>
        <v>285.73572847017329</v>
      </c>
      <c r="I17720">
        <v>2.2357284701732762</v>
      </c>
    </row>
    <row r="17721" spans="5:9" x14ac:dyDescent="0.25">
      <c r="E17721">
        <v>283.60000000000002</v>
      </c>
      <c r="F17721">
        <v>1.1000000000000008</v>
      </c>
      <c r="G17721">
        <v>303.63917437417604</v>
      </c>
      <c r="H17721">
        <f t="shared" si="292"/>
        <v>285.84976423089284</v>
      </c>
      <c r="I17721">
        <v>2.2497642308927981</v>
      </c>
    </row>
    <row r="17722" spans="5:9" x14ac:dyDescent="0.25">
      <c r="E17722">
        <v>283.7</v>
      </c>
      <c r="F17722">
        <v>1.1000000000000008</v>
      </c>
      <c r="G17722">
        <v>303.58788195440798</v>
      </c>
      <c r="H17722">
        <f t="shared" si="292"/>
        <v>285.96395052720976</v>
      </c>
      <c r="I17722">
        <v>2.2639505272097948</v>
      </c>
    </row>
    <row r="17723" spans="5:9" x14ac:dyDescent="0.25">
      <c r="E17723">
        <v>283.8</v>
      </c>
      <c r="F17723">
        <v>1.1000000000000008</v>
      </c>
      <c r="G17723">
        <v>303.53558078353541</v>
      </c>
      <c r="H17723">
        <f t="shared" si="292"/>
        <v>286.07828897060114</v>
      </c>
      <c r="I17723">
        <v>2.2782889706011464</v>
      </c>
    </row>
    <row r="17724" spans="5:9" x14ac:dyDescent="0.25">
      <c r="E17724">
        <v>283.89999999999998</v>
      </c>
      <c r="F17724">
        <v>1.1000000000000008</v>
      </c>
      <c r="G17724">
        <v>303.48227010441872</v>
      </c>
      <c r="H17724">
        <f t="shared" si="292"/>
        <v>286.19278108004676</v>
      </c>
      <c r="I17724">
        <v>2.292781080046788</v>
      </c>
    </row>
    <row r="17725" spans="5:9" x14ac:dyDescent="0.25">
      <c r="E17725">
        <v>284</v>
      </c>
      <c r="F17725">
        <v>1.1000000000000008</v>
      </c>
      <c r="G17725">
        <v>303.42794914945</v>
      </c>
      <c r="H17725">
        <f t="shared" si="292"/>
        <v>286.30742826371744</v>
      </c>
      <c r="I17725">
        <v>2.3074282637174561</v>
      </c>
    </row>
    <row r="17726" spans="5:9" x14ac:dyDescent="0.25">
      <c r="E17726">
        <v>284.10000000000002</v>
      </c>
      <c r="F17726">
        <v>1.1000000000000008</v>
      </c>
      <c r="G17726">
        <v>303.37261713952228</v>
      </c>
      <c r="H17726">
        <f t="shared" si="292"/>
        <v>286.4222317984844</v>
      </c>
      <c r="I17726">
        <v>2.3222317984843985</v>
      </c>
    </row>
    <row r="17727" spans="5:9" x14ac:dyDescent="0.25">
      <c r="E17727">
        <v>284.2</v>
      </c>
      <c r="F17727">
        <v>1.1000000000000008</v>
      </c>
      <c r="G17727">
        <v>303.31627328302659</v>
      </c>
      <c r="H17727">
        <f t="shared" si="292"/>
        <v>286.53719280703785</v>
      </c>
      <c r="I17727">
        <v>2.3371928070378374</v>
      </c>
    </row>
    <row r="17728" spans="5:9" x14ac:dyDescent="0.25">
      <c r="E17728">
        <v>284.3</v>
      </c>
      <c r="F17728">
        <v>1.1000000000000008</v>
      </c>
      <c r="G17728">
        <v>303.25891677488079</v>
      </c>
      <c r="H17728">
        <f t="shared" si="292"/>
        <v>286.65231223238618</v>
      </c>
      <c r="I17728">
        <v>2.352312232386145</v>
      </c>
    </row>
    <row r="17729" spans="5:9" x14ac:dyDescent="0.25">
      <c r="E17729">
        <v>284.39999999999998</v>
      </c>
      <c r="F17729">
        <v>1.1000000000000008</v>
      </c>
      <c r="G17729">
        <v>303.20054679559678</v>
      </c>
      <c r="H17729">
        <f t="shared" si="292"/>
        <v>286.76759080949313</v>
      </c>
      <c r="I17729">
        <v>2.3675908094931515</v>
      </c>
    </row>
    <row r="17730" spans="5:9" x14ac:dyDescent="0.25">
      <c r="E17730">
        <v>284.5</v>
      </c>
      <c r="F17730">
        <v>1.1000000000000008</v>
      </c>
      <c r="G17730">
        <v>303.14116251039047</v>
      </c>
      <c r="H17730">
        <f t="shared" si="292"/>
        <v>286.88302903379775</v>
      </c>
      <c r="I17730">
        <v>2.3830290337977753</v>
      </c>
    </row>
    <row r="17731" spans="5:9" x14ac:dyDescent="0.25">
      <c r="E17731">
        <v>284.60000000000002</v>
      </c>
      <c r="F17731">
        <v>1.1000000000000008</v>
      </c>
      <c r="G17731">
        <v>303.08076306833925</v>
      </c>
      <c r="H17731">
        <f t="shared" si="292"/>
        <v>286.99862712634808</v>
      </c>
      <c r="I17731">
        <v>2.3986271263480603</v>
      </c>
    </row>
    <row r="17732" spans="5:9" x14ac:dyDescent="0.25">
      <c r="E17732">
        <v>284.7</v>
      </c>
      <c r="F17732">
        <v>1.1000000000000008</v>
      </c>
      <c r="G17732">
        <v>303.01934760159276</v>
      </c>
      <c r="H17732">
        <f t="shared" si="292"/>
        <v>287.11438499527225</v>
      </c>
      <c r="I17732">
        <v>2.4143849952722505</v>
      </c>
    </row>
    <row r="17733" spans="5:9" x14ac:dyDescent="0.25">
      <c r="E17733">
        <v>284.8</v>
      </c>
      <c r="F17733">
        <v>1.1000000000000008</v>
      </c>
      <c r="G17733">
        <v>302.95691522464051</v>
      </c>
      <c r="H17733">
        <f t="shared" si="292"/>
        <v>287.23030219330337</v>
      </c>
      <c r="I17733">
        <v>2.4303021933033393</v>
      </c>
    </row>
    <row r="17734" spans="5:9" x14ac:dyDescent="0.25">
      <c r="E17734">
        <v>284.89999999999998</v>
      </c>
      <c r="F17734">
        <v>1.1000000000000008</v>
      </c>
      <c r="G17734">
        <v>302.89346503364197</v>
      </c>
      <c r="H17734">
        <f t="shared" ref="H17734:H17797" si="293">E17734+I17734</f>
        <v>287.3463778710717</v>
      </c>
      <c r="I17734">
        <v>2.446377871071721</v>
      </c>
    </row>
    <row r="17735" spans="5:9" x14ac:dyDescent="0.25">
      <c r="E17735">
        <v>285</v>
      </c>
      <c r="F17735">
        <v>1.1000000000000008</v>
      </c>
      <c r="G17735">
        <v>302.82899610582257</v>
      </c>
      <c r="H17735">
        <f t="shared" si="293"/>
        <v>287.46261072588499</v>
      </c>
      <c r="I17735">
        <v>2.4626107258849728</v>
      </c>
    </row>
    <row r="17736" spans="5:9" x14ac:dyDescent="0.25">
      <c r="E17736">
        <v>285.10000000000002</v>
      </c>
      <c r="F17736">
        <v>1.1000000000000008</v>
      </c>
      <c r="G17736">
        <v>302.76350749894027</v>
      </c>
      <c r="H17736">
        <f t="shared" si="293"/>
        <v>287.57899894572586</v>
      </c>
      <c r="I17736">
        <v>2.4789989457258517</v>
      </c>
    </row>
    <row r="17737" spans="5:9" x14ac:dyDescent="0.25">
      <c r="E17737">
        <v>285.2</v>
      </c>
      <c r="F17737">
        <v>1.1000000000000008</v>
      </c>
      <c r="G17737">
        <v>302.69699825082671</v>
      </c>
      <c r="H17737">
        <f t="shared" si="293"/>
        <v>287.69554014822154</v>
      </c>
      <c r="I17737">
        <v>2.4955401482215689</v>
      </c>
    </row>
    <row r="17738" spans="5:9" x14ac:dyDescent="0.25">
      <c r="E17738">
        <v>285.3</v>
      </c>
      <c r="F17738">
        <v>1.1000000000000008</v>
      </c>
      <c r="G17738">
        <v>302.62946737900563</v>
      </c>
      <c r="H17738">
        <f t="shared" si="293"/>
        <v>287.81223131437162</v>
      </c>
      <c r="I17738">
        <v>2.5122313143715789</v>
      </c>
    </row>
    <row r="17739" spans="5:9" x14ac:dyDescent="0.25">
      <c r="E17739">
        <v>285.39999999999998</v>
      </c>
      <c r="F17739">
        <v>1.1000000000000008</v>
      </c>
      <c r="G17739">
        <v>302.5609138803934</v>
      </c>
      <c r="H17739">
        <f t="shared" si="293"/>
        <v>287.92906871687046</v>
      </c>
      <c r="I17739">
        <v>2.5290687168704684</v>
      </c>
    </row>
    <row r="17740" spans="5:9" x14ac:dyDescent="0.25">
      <c r="E17740">
        <v>285.5</v>
      </c>
      <c r="F17740">
        <v>1.1000000000000008</v>
      </c>
      <c r="G17740">
        <v>302.49133673108327</v>
      </c>
      <c r="H17740">
        <f t="shared" si="293"/>
        <v>288.04604784293048</v>
      </c>
      <c r="I17740">
        <v>2.5460478429304918</v>
      </c>
    </row>
    <row r="17741" spans="5:9" x14ac:dyDescent="0.25">
      <c r="E17741">
        <v>285.60000000000002</v>
      </c>
      <c r="F17741">
        <v>1.1000000000000008</v>
      </c>
      <c r="G17741">
        <v>302.42073488621696</v>
      </c>
      <c r="H17741">
        <f t="shared" si="293"/>
        <v>288.16316331159749</v>
      </c>
      <c r="I17741">
        <v>2.5631633115974464</v>
      </c>
    </row>
    <row r="17742" spans="5:9" x14ac:dyDescent="0.25">
      <c r="E17742">
        <v>285.7</v>
      </c>
      <c r="F17742">
        <v>1.1000000000000008</v>
      </c>
      <c r="G17742">
        <v>302.34910727994634</v>
      </c>
      <c r="H17742">
        <f t="shared" si="293"/>
        <v>288.28040878566941</v>
      </c>
      <c r="I17742">
        <v>2.5804087856694391</v>
      </c>
    </row>
    <row r="17743" spans="5:9" x14ac:dyDescent="0.25">
      <c r="E17743">
        <v>285.8</v>
      </c>
      <c r="F17743">
        <v>1.1000000000000008</v>
      </c>
      <c r="G17743">
        <v>302.27645282548582</v>
      </c>
      <c r="H17743">
        <f t="shared" si="293"/>
        <v>288.39777687847311</v>
      </c>
      <c r="I17743">
        <v>2.5977768784730912</v>
      </c>
    </row>
    <row r="17744" spans="5:9" x14ac:dyDescent="0.25">
      <c r="E17744">
        <v>285.89999999999998</v>
      </c>
      <c r="F17744">
        <v>1.1000000000000008</v>
      </c>
      <c r="G17744">
        <v>302.20277041525952</v>
      </c>
      <c r="H17744">
        <f t="shared" si="293"/>
        <v>288.51525905593121</v>
      </c>
      <c r="I17744">
        <v>2.6152590559312272</v>
      </c>
    </row>
    <row r="17745" spans="5:9" x14ac:dyDescent="0.25">
      <c r="E17745">
        <v>286</v>
      </c>
      <c r="F17745">
        <v>1.1000000000000008</v>
      </c>
      <c r="G17745">
        <v>302.12805892114255</v>
      </c>
      <c r="H17745">
        <f t="shared" si="293"/>
        <v>288.63284553457345</v>
      </c>
      <c r="I17745">
        <v>2.6328455345734567</v>
      </c>
    </row>
    <row r="17746" spans="5:9" x14ac:dyDescent="0.25">
      <c r="E17746">
        <v>286.10000000000002</v>
      </c>
      <c r="F17746">
        <v>1.1000000000000008</v>
      </c>
      <c r="G17746">
        <v>302.05231719479877</v>
      </c>
      <c r="H17746">
        <f t="shared" si="293"/>
        <v>288.75052517640029</v>
      </c>
      <c r="I17746">
        <v>2.6505251764002797</v>
      </c>
    </row>
    <row r="17747" spans="5:9" x14ac:dyDescent="0.25">
      <c r="E17747">
        <v>286.2</v>
      </c>
      <c r="F17747">
        <v>1.1000000000000008</v>
      </c>
      <c r="G17747">
        <v>301.97554406811577</v>
      </c>
      <c r="H17747">
        <f t="shared" si="293"/>
        <v>288.8682853818147</v>
      </c>
      <c r="I17747">
        <v>2.668285381814735</v>
      </c>
    </row>
    <row r="17748" spans="5:9" x14ac:dyDescent="0.25">
      <c r="E17748">
        <v>286.3</v>
      </c>
      <c r="F17748">
        <v>1.1000000000000008</v>
      </c>
      <c r="G17748">
        <v>301.89773835373654</v>
      </c>
      <c r="H17748">
        <f t="shared" si="293"/>
        <v>288.98611198218447</v>
      </c>
      <c r="I17748">
        <v>2.6861119821844563</v>
      </c>
    </row>
    <row r="17749" spans="5:9" x14ac:dyDescent="0.25">
      <c r="E17749">
        <v>286.39999999999998</v>
      </c>
      <c r="F17749">
        <v>1.1000000000000008</v>
      </c>
      <c r="G17749">
        <v>301.81889884568915</v>
      </c>
      <c r="H17749">
        <f t="shared" si="293"/>
        <v>289.10398913399064</v>
      </c>
      <c r="I17749">
        <v>2.7039891339906554</v>
      </c>
    </row>
    <row r="17750" spans="5:9" x14ac:dyDescent="0.25">
      <c r="E17750">
        <v>286.5</v>
      </c>
      <c r="F17750">
        <v>1.1000000000000008</v>
      </c>
      <c r="G17750">
        <v>301.73902432011329</v>
      </c>
      <c r="H17750">
        <f t="shared" si="293"/>
        <v>289.22189921695457</v>
      </c>
      <c r="I17750">
        <v>2.7218992169545473</v>
      </c>
    </row>
    <row r="17751" spans="5:9" x14ac:dyDescent="0.25">
      <c r="E17751">
        <v>286.60000000000002</v>
      </c>
      <c r="F17751">
        <v>1.1000000000000008</v>
      </c>
      <c r="G17751">
        <v>301.65811353608319</v>
      </c>
      <c r="H17751">
        <f t="shared" si="293"/>
        <v>289.33982273899909</v>
      </c>
      <c r="I17751">
        <v>2.7398227389990888</v>
      </c>
    </row>
    <row r="17752" spans="5:9" x14ac:dyDescent="0.25">
      <c r="E17752">
        <v>286.7</v>
      </c>
      <c r="F17752">
        <v>1.1000000000000008</v>
      </c>
      <c r="G17752">
        <v>301.57616523652615</v>
      </c>
      <c r="H17752">
        <f t="shared" si="293"/>
        <v>289.45773825139111</v>
      </c>
      <c r="I17752">
        <v>2.7577382513911428</v>
      </c>
    </row>
    <row r="17753" spans="5:9" x14ac:dyDescent="0.25">
      <c r="E17753">
        <v>286.8</v>
      </c>
      <c r="F17753">
        <v>1.1000000000000008</v>
      </c>
      <c r="G17753">
        <v>301.49317814923518</v>
      </c>
      <c r="H17753">
        <f t="shared" si="293"/>
        <v>289.57562227789862</v>
      </c>
      <c r="I17753">
        <v>2.7756222778986301</v>
      </c>
    </row>
    <row r="17754" spans="5:9" x14ac:dyDescent="0.25">
      <c r="E17754">
        <v>286.89999999999998</v>
      </c>
      <c r="F17754">
        <v>1.1000000000000008</v>
      </c>
      <c r="G17754">
        <v>301.40915098797387</v>
      </c>
      <c r="H17754">
        <f t="shared" si="293"/>
        <v>289.69344926226336</v>
      </c>
      <c r="I17754">
        <v>2.7934492622633833</v>
      </c>
    </row>
    <row r="17755" spans="5:9" x14ac:dyDescent="0.25">
      <c r="E17755">
        <v>287</v>
      </c>
      <c r="F17755">
        <v>1.1000000000000008</v>
      </c>
      <c r="G17755">
        <v>301.32408245367208</v>
      </c>
      <c r="H17755">
        <f t="shared" si="293"/>
        <v>289.81119153870065</v>
      </c>
      <c r="I17755">
        <v>2.8111915387006743</v>
      </c>
    </row>
    <row r="17756" spans="5:9" x14ac:dyDescent="0.25">
      <c r="E17756">
        <v>287.10000000000002</v>
      </c>
      <c r="F17756">
        <v>1.1000000000000008</v>
      </c>
      <c r="G17756">
        <v>301.23797123570932</v>
      </c>
      <c r="H17756">
        <f t="shared" si="293"/>
        <v>289.92881933045186</v>
      </c>
      <c r="I17756">
        <v>2.8288193304518159</v>
      </c>
    </row>
    <row r="17757" spans="5:9" x14ac:dyDescent="0.25">
      <c r="E17757">
        <v>287.2</v>
      </c>
      <c r="F17757">
        <v>1.1000000000000008</v>
      </c>
      <c r="G17757">
        <v>301.15081601328382</v>
      </c>
      <c r="H17757">
        <f t="shared" si="293"/>
        <v>290.04630078158965</v>
      </c>
      <c r="I17757">
        <v>2.8463007815896866</v>
      </c>
    </row>
    <row r="17758" spans="5:9" x14ac:dyDescent="0.25">
      <c r="E17758">
        <v>287.3</v>
      </c>
      <c r="F17758">
        <v>1.1000000000000008</v>
      </c>
      <c r="G17758">
        <v>301.06261545686397</v>
      </c>
      <c r="H17758">
        <f t="shared" si="293"/>
        <v>290.16360202725775</v>
      </c>
      <c r="I17758">
        <v>2.8636020272577536</v>
      </c>
    </row>
    <row r="17759" spans="5:9" x14ac:dyDescent="0.25">
      <c r="E17759">
        <v>287.39999999999998</v>
      </c>
      <c r="F17759">
        <v>1.1000000000000008</v>
      </c>
      <c r="G17759">
        <v>300.97336822971931</v>
      </c>
      <c r="H17759">
        <f t="shared" si="293"/>
        <v>290.28068730725766</v>
      </c>
      <c r="I17759">
        <v>2.8806873072577148</v>
      </c>
    </row>
    <row r="17760" spans="5:9" x14ac:dyDescent="0.25">
      <c r="E17760">
        <v>287.5</v>
      </c>
      <c r="F17760">
        <v>1.1000000000000008</v>
      </c>
      <c r="G17760">
        <v>300.88307298952691</v>
      </c>
      <c r="H17760">
        <f t="shared" si="293"/>
        <v>290.39751912733817</v>
      </c>
      <c r="I17760">
        <v>2.8975191273381786</v>
      </c>
    </row>
    <row r="17761" spans="5:9" x14ac:dyDescent="0.25">
      <c r="E17761">
        <v>287.60000000000002</v>
      </c>
      <c r="F17761">
        <v>1.1000000000000008</v>
      </c>
      <c r="G17761">
        <v>300.79172839005031</v>
      </c>
      <c r="H17761">
        <f t="shared" si="293"/>
        <v>290.51405847163323</v>
      </c>
      <c r="I17761">
        <v>2.9140584716332034</v>
      </c>
    </row>
    <row r="17762" spans="5:9" x14ac:dyDescent="0.25">
      <c r="E17762">
        <v>287.7</v>
      </c>
      <c r="F17762">
        <v>1.1000000000000008</v>
      </c>
      <c r="G17762">
        <v>300.6993330828862</v>
      </c>
      <c r="H17762">
        <f t="shared" si="293"/>
        <v>290.63026506842692</v>
      </c>
      <c r="I17762">
        <v>2.9302650684269538</v>
      </c>
    </row>
    <row r="17763" spans="5:9" x14ac:dyDescent="0.25">
      <c r="E17763">
        <v>287.8</v>
      </c>
      <c r="F17763">
        <v>1.1000000000000008</v>
      </c>
      <c r="G17763">
        <v>300.60588571927497</v>
      </c>
      <c r="H17763">
        <f t="shared" si="293"/>
        <v>290.74609770977213</v>
      </c>
      <c r="I17763">
        <v>2.9460977097721064</v>
      </c>
    </row>
    <row r="17764" spans="5:9" x14ac:dyDescent="0.25">
      <c r="E17764">
        <v>287.89999999999998</v>
      </c>
      <c r="F17764">
        <v>1.1000000000000008</v>
      </c>
      <c r="G17764">
        <v>300.51138495197119</v>
      </c>
      <c r="H17764">
        <f t="shared" si="293"/>
        <v>290.86151462348846</v>
      </c>
      <c r="I17764">
        <v>2.9615146234884824</v>
      </c>
    </row>
    <row r="17765" spans="5:9" x14ac:dyDescent="0.25">
      <c r="E17765">
        <v>288</v>
      </c>
      <c r="F17765">
        <v>1.1000000000000008</v>
      </c>
      <c r="G17765">
        <v>300.41582943716867</v>
      </c>
      <c r="H17765">
        <f t="shared" si="293"/>
        <v>290.97647389377289</v>
      </c>
      <c r="I17765">
        <v>2.9764738937729081</v>
      </c>
    </row>
    <row r="17766" spans="5:9" x14ac:dyDescent="0.25">
      <c r="E17766">
        <v>288.10000000000002</v>
      </c>
      <c r="F17766">
        <v>1.1000000000000008</v>
      </c>
      <c r="G17766">
        <v>300.3192178364759</v>
      </c>
      <c r="H17766">
        <f t="shared" si="293"/>
        <v>291.09093392415895</v>
      </c>
      <c r="I17766">
        <v>2.9909339241589366</v>
      </c>
    </row>
    <row r="17767" spans="5:9" x14ac:dyDescent="0.25">
      <c r="E17767">
        <v>288.2</v>
      </c>
      <c r="F17767">
        <v>1.1000000000000008</v>
      </c>
      <c r="G17767">
        <v>300.22154881893698</v>
      </c>
      <c r="H17767">
        <f t="shared" si="293"/>
        <v>291.20485393401265</v>
      </c>
      <c r="I17767">
        <v>3.0048539340126519</v>
      </c>
    </row>
    <row r="17768" spans="5:9" x14ac:dyDescent="0.25">
      <c r="E17768">
        <v>288.3</v>
      </c>
      <c r="F17768">
        <v>1.1000000000000008</v>
      </c>
      <c r="G17768">
        <v>300.12282106309294</v>
      </c>
      <c r="H17768">
        <f t="shared" si="293"/>
        <v>291.31819447730578</v>
      </c>
      <c r="I17768">
        <v>3.0181944773057912</v>
      </c>
    </row>
    <row r="17769" spans="5:9" x14ac:dyDescent="0.25">
      <c r="E17769">
        <v>288.39999999999998</v>
      </c>
      <c r="F17769">
        <v>1.1000000000000008</v>
      </c>
      <c r="G17769">
        <v>300.02303325907837</v>
      </c>
      <c r="H17769">
        <f t="shared" si="293"/>
        <v>291.43091797026193</v>
      </c>
      <c r="I17769">
        <v>3.0309179702619673</v>
      </c>
    </row>
    <row r="17770" spans="5:9" x14ac:dyDescent="0.25">
      <c r="E17770">
        <v>288.5</v>
      </c>
      <c r="F17770">
        <v>1.1000000000000008</v>
      </c>
      <c r="G17770">
        <v>299.92218411074856</v>
      </c>
      <c r="H17770">
        <f t="shared" si="293"/>
        <v>291.5429892128198</v>
      </c>
      <c r="I17770">
        <v>3.0429892128197817</v>
      </c>
    </row>
    <row r="17771" spans="5:9" x14ac:dyDescent="0.25">
      <c r="E17771">
        <v>288.60000000000002</v>
      </c>
      <c r="F17771">
        <v>1.1000000000000008</v>
      </c>
      <c r="G17771">
        <v>299.82027233783157</v>
      </c>
      <c r="H17771">
        <f t="shared" si="293"/>
        <v>291.65437588787904</v>
      </c>
      <c r="I17771">
        <v>3.0543758878790088</v>
      </c>
    </row>
    <row r="17772" spans="5:9" x14ac:dyDescent="0.25">
      <c r="E17772">
        <v>288.7</v>
      </c>
      <c r="F17772">
        <v>1.1000000000000008</v>
      </c>
      <c r="G17772">
        <v>299.71729667810052</v>
      </c>
      <c r="H17772">
        <f t="shared" si="293"/>
        <v>291.76504902213424</v>
      </c>
      <c r="I17772">
        <v>3.0650490221342537</v>
      </c>
    </row>
    <row r="17773" spans="5:9" x14ac:dyDescent="0.25">
      <c r="E17773">
        <v>288.8</v>
      </c>
      <c r="F17773">
        <v>1.1000000000000008</v>
      </c>
      <c r="G17773">
        <v>299.61325588956038</v>
      </c>
      <c r="H17773">
        <f t="shared" si="293"/>
        <v>291.87498339303846</v>
      </c>
      <c r="I17773">
        <v>3.0749833930384725</v>
      </c>
    </row>
    <row r="17774" spans="5:9" x14ac:dyDescent="0.25">
      <c r="E17774">
        <v>288.89999999999998</v>
      </c>
      <c r="F17774">
        <v>1.1000000000000008</v>
      </c>
      <c r="G17774">
        <v>299.50814875264444</v>
      </c>
      <c r="H17774">
        <f t="shared" si="293"/>
        <v>291.98415786808602</v>
      </c>
      <c r="I17774">
        <v>3.0841578680860362</v>
      </c>
    </row>
    <row r="17775" spans="5:9" x14ac:dyDescent="0.25">
      <c r="E17775">
        <v>289</v>
      </c>
      <c r="F17775">
        <v>1.1000000000000008</v>
      </c>
      <c r="G17775">
        <v>299.40197407241584</v>
      </c>
      <c r="H17775">
        <f t="shared" si="293"/>
        <v>292.09255566509063</v>
      </c>
      <c r="I17775">
        <v>3.0925556650906119</v>
      </c>
    </row>
    <row r="17776" spans="5:9" x14ac:dyDescent="0.25">
      <c r="E17776">
        <v>289.10000000000002</v>
      </c>
      <c r="F17776">
        <v>1.1000000000000008</v>
      </c>
      <c r="G17776">
        <v>299.29473068076788</v>
      </c>
      <c r="H17776">
        <f t="shared" si="293"/>
        <v>292.20016452530632</v>
      </c>
      <c r="I17776">
        <v>3.1001645253063144</v>
      </c>
    </row>
    <row r="17777" spans="5:9" x14ac:dyDescent="0.25">
      <c r="E17777">
        <v>289.2</v>
      </c>
      <c r="F17777">
        <v>1.1000000000000008</v>
      </c>
      <c r="G17777">
        <v>299.18641743861923</v>
      </c>
      <c r="H17777">
        <f t="shared" si="293"/>
        <v>292.30697679488628</v>
      </c>
      <c r="I17777">
        <v>3.1069767948862927</v>
      </c>
    </row>
    <row r="17778" spans="5:9" x14ac:dyDescent="0.25">
      <c r="E17778">
        <v>289.3</v>
      </c>
      <c r="F17778">
        <v>1.1000000000000008</v>
      </c>
      <c r="G17778">
        <v>299.0770332380992</v>
      </c>
      <c r="H17778">
        <f t="shared" si="293"/>
        <v>292.4129894140321</v>
      </c>
      <c r="I17778">
        <v>3.1129894140320702</v>
      </c>
    </row>
    <row r="17779" spans="5:9" x14ac:dyDescent="0.25">
      <c r="E17779">
        <v>289.39999999999998</v>
      </c>
      <c r="F17779">
        <v>1.1000000000000008</v>
      </c>
      <c r="G17779">
        <v>298.96657700471758</v>
      </c>
      <c r="H17779">
        <f t="shared" si="293"/>
        <v>292.51820381698451</v>
      </c>
      <c r="I17779">
        <v>3.1182038169845443</v>
      </c>
    </row>
    <row r="17780" spans="5:9" x14ac:dyDescent="0.25">
      <c r="E17780">
        <v>289.5</v>
      </c>
      <c r="F17780">
        <v>1.1000000000000008</v>
      </c>
      <c r="G17780">
        <v>298.8550476995153</v>
      </c>
      <c r="H17780">
        <f t="shared" si="293"/>
        <v>292.62262574948318</v>
      </c>
      <c r="I17780">
        <v>3.1226257494831731</v>
      </c>
    </row>
    <row r="17781" spans="5:9" x14ac:dyDescent="0.25">
      <c r="E17781">
        <v>289.60000000000002</v>
      </c>
      <c r="F17781">
        <v>1.1000000000000008</v>
      </c>
      <c r="G17781">
        <v>298.7424443211911</v>
      </c>
      <c r="H17781">
        <f t="shared" si="293"/>
        <v>292.72626501325266</v>
      </c>
      <c r="I17781">
        <v>3.1262650132526173</v>
      </c>
    </row>
    <row r="17782" spans="5:9" x14ac:dyDescent="0.25">
      <c r="E17782">
        <v>289.7</v>
      </c>
      <c r="F17782">
        <v>1.1000000000000008</v>
      </c>
      <c r="G17782">
        <v>298.62876590820031</v>
      </c>
      <c r="H17782">
        <f t="shared" si="293"/>
        <v>292.82913514930613</v>
      </c>
      <c r="I17782">
        <v>3.1291351493061392</v>
      </c>
    </row>
    <row r="17783" spans="5:9" x14ac:dyDescent="0.25">
      <c r="E17783">
        <v>289.8</v>
      </c>
      <c r="F17783">
        <v>1.1000000000000008</v>
      </c>
      <c r="G17783">
        <v>298.51401154082129</v>
      </c>
      <c r="H17783">
        <f t="shared" si="293"/>
        <v>292.93125307329382</v>
      </c>
      <c r="I17783">
        <v>3.1312530732938129</v>
      </c>
    </row>
    <row r="17784" spans="5:9" x14ac:dyDescent="0.25">
      <c r="E17784">
        <v>289.89999999999998</v>
      </c>
      <c r="F17784">
        <v>1.1000000000000008</v>
      </c>
      <c r="G17784">
        <v>298.39818034318677</v>
      </c>
      <c r="H17784">
        <f t="shared" si="293"/>
        <v>293.03263867675588</v>
      </c>
      <c r="I17784">
        <v>3.1326386767559051</v>
      </c>
    </row>
    <row r="17785" spans="5:9" x14ac:dyDescent="0.25">
      <c r="E17785">
        <v>290</v>
      </c>
      <c r="F17785">
        <v>1.1000000000000008</v>
      </c>
      <c r="G17785">
        <v>298.281271485275</v>
      </c>
      <c r="H17785">
        <f t="shared" si="293"/>
        <v>293.13331440801863</v>
      </c>
      <c r="I17785">
        <v>3.1333144080186437</v>
      </c>
    </row>
    <row r="17786" spans="5:9" x14ac:dyDescent="0.25">
      <c r="E17786">
        <v>290.10000000000002</v>
      </c>
      <c r="F17786">
        <v>1.1000000000000008</v>
      </c>
      <c r="G17786">
        <v>298.16328418485887</v>
      </c>
      <c r="H17786">
        <f t="shared" si="293"/>
        <v>293.23330484569345</v>
      </c>
      <c r="I17786">
        <v>3.1333048456934494</v>
      </c>
    </row>
    <row r="17787" spans="5:9" x14ac:dyDescent="0.25">
      <c r="E17787">
        <v>290.2</v>
      </c>
      <c r="F17787">
        <v>1.1000000000000008</v>
      </c>
      <c r="G17787">
        <v>298.04421770940962</v>
      </c>
      <c r="H17787">
        <f t="shared" si="293"/>
        <v>293.33263627645022</v>
      </c>
      <c r="I17787">
        <v>3.1326362764502251</v>
      </c>
    </row>
    <row r="17788" spans="5:9" x14ac:dyDescent="0.25">
      <c r="E17788">
        <v>290.3</v>
      </c>
      <c r="F17788">
        <v>1.1000000000000008</v>
      </c>
      <c r="G17788">
        <v>297.92407137795129</v>
      </c>
      <c r="H17788">
        <f t="shared" si="293"/>
        <v>293.43133628708404</v>
      </c>
      <c r="I17788">
        <v>3.1313362870840535</v>
      </c>
    </row>
    <row r="17789" spans="5:9" x14ac:dyDescent="0.25">
      <c r="E17789">
        <v>290.39999999999998</v>
      </c>
      <c r="F17789">
        <v>1.1000000000000008</v>
      </c>
      <c r="G17789">
        <v>297.8028445628654</v>
      </c>
      <c r="H17789">
        <f t="shared" si="293"/>
        <v>293.52943337903713</v>
      </c>
      <c r="I17789">
        <v>3.1294333790371476</v>
      </c>
    </row>
    <row r="17790" spans="5:9" x14ac:dyDescent="0.25">
      <c r="E17790">
        <v>290.5</v>
      </c>
      <c r="F17790">
        <v>1.1000000000000008</v>
      </c>
      <c r="G17790">
        <v>297.68053669164186</v>
      </c>
      <c r="H17790">
        <f t="shared" si="293"/>
        <v>293.62695661161507</v>
      </c>
      <c r="I17790">
        <v>3.1269566116150722</v>
      </c>
    </row>
    <row r="17791" spans="5:9" x14ac:dyDescent="0.25">
      <c r="E17791">
        <v>290.60000000000002</v>
      </c>
      <c r="F17791">
        <v>1.1000000000000008</v>
      </c>
      <c r="G17791">
        <v>297.55714724857489</v>
      </c>
      <c r="H17791">
        <f t="shared" si="293"/>
        <v>293.72393527826546</v>
      </c>
      <c r="I17791">
        <v>3.1239352782654435</v>
      </c>
    </row>
    <row r="17792" spans="5:9" x14ac:dyDescent="0.25">
      <c r="E17792">
        <v>290.7</v>
      </c>
      <c r="F17792">
        <v>1.1000000000000008</v>
      </c>
      <c r="G17792">
        <v>297.43267577640302</v>
      </c>
      <c r="H17792">
        <f t="shared" si="293"/>
        <v>293.82039861856009</v>
      </c>
      <c r="I17792">
        <v>3.1203986185601242</v>
      </c>
    </row>
    <row r="17793" spans="5:9" x14ac:dyDescent="0.25">
      <c r="E17793">
        <v>290.8</v>
      </c>
      <c r="F17793">
        <v>1.1000000000000008</v>
      </c>
      <c r="G17793">
        <v>297.30712187789021</v>
      </c>
      <c r="H17793">
        <f t="shared" si="293"/>
        <v>293.9163755669997</v>
      </c>
      <c r="I17793">
        <v>3.116375566999666</v>
      </c>
    </row>
    <row r="17794" spans="5:9" x14ac:dyDescent="0.25">
      <c r="E17794">
        <v>290.89999999999998</v>
      </c>
      <c r="F17794">
        <v>1.1000000000000008</v>
      </c>
      <c r="G17794">
        <v>297.18048521734892</v>
      </c>
      <c r="H17794">
        <f t="shared" si="293"/>
        <v>294.01189453847712</v>
      </c>
      <c r="I17794">
        <v>3.1118945384771699</v>
      </c>
    </row>
    <row r="17795" spans="5:9" x14ac:dyDescent="0.25">
      <c r="E17795">
        <v>291</v>
      </c>
      <c r="F17795">
        <v>1.1000000000000008</v>
      </c>
      <c r="G17795">
        <v>297.05276552210273</v>
      </c>
      <c r="H17795">
        <f t="shared" si="293"/>
        <v>294.10698324921083</v>
      </c>
      <c r="I17795">
        <v>3.1069832492108125</v>
      </c>
    </row>
    <row r="17796" spans="5:9" x14ac:dyDescent="0.25">
      <c r="E17796">
        <v>291.10000000000002</v>
      </c>
      <c r="F17796">
        <v>1.1000000000000008</v>
      </c>
      <c r="G17796">
        <v>296.92396258388919</v>
      </c>
      <c r="H17796">
        <f t="shared" si="293"/>
        <v>294.2016685711734</v>
      </c>
      <c r="I17796">
        <v>3.1016685711734002</v>
      </c>
    </row>
    <row r="17797" spans="5:9" x14ac:dyDescent="0.25">
      <c r="E17797">
        <v>291.2</v>
      </c>
      <c r="F17797">
        <v>1.1000000000000008</v>
      </c>
      <c r="G17797">
        <v>296.79407626020242</v>
      </c>
      <c r="H17797">
        <f t="shared" si="293"/>
        <v>294.29597641749632</v>
      </c>
      <c r="I17797">
        <v>3.0959764174963404</v>
      </c>
    </row>
    <row r="17798" spans="5:9" x14ac:dyDescent="0.25">
      <c r="E17798">
        <v>291.3</v>
      </c>
      <c r="F17798">
        <v>1.1000000000000008</v>
      </c>
      <c r="G17798">
        <v>296.66310647557509</v>
      </c>
      <c r="H17798">
        <f t="shared" ref="H17798:H17861" si="294">E17798+I17798</f>
        <v>294.38993165597594</v>
      </c>
      <c r="I17798">
        <v>3.0899316559759478</v>
      </c>
    </row>
    <row r="17799" spans="5:9" x14ac:dyDescent="0.25">
      <c r="E17799">
        <v>291.39999999999998</v>
      </c>
      <c r="F17799">
        <v>1.1000000000000008</v>
      </c>
      <c r="G17799">
        <v>296.53105322280095</v>
      </c>
      <c r="H17799">
        <f t="shared" si="294"/>
        <v>294.48355804763173</v>
      </c>
      <c r="I17799">
        <v>3.0835580476317377</v>
      </c>
    </row>
    <row r="17800" spans="5:9" x14ac:dyDescent="0.25">
      <c r="E17800">
        <v>291.5</v>
      </c>
      <c r="F17800">
        <v>1.1000000000000008</v>
      </c>
      <c r="G17800">
        <v>296.3979165640979</v>
      </c>
      <c r="H17800">
        <f t="shared" si="294"/>
        <v>294.5768782072268</v>
      </c>
      <c r="I17800">
        <v>3.0768782072267777</v>
      </c>
    </row>
    <row r="17801" spans="5:9" x14ac:dyDescent="0.25">
      <c r="E17801">
        <v>291.60000000000002</v>
      </c>
      <c r="F17801">
        <v>1.1000000000000008</v>
      </c>
      <c r="G17801">
        <v>296.26369663221288</v>
      </c>
      <c r="H17801">
        <f t="shared" si="294"/>
        <v>294.66991358272736</v>
      </c>
      <c r="I17801">
        <v>3.0699135827273163</v>
      </c>
    </row>
    <row r="17802" spans="5:9" x14ac:dyDescent="0.25">
      <c r="E17802">
        <v>291.7</v>
      </c>
      <c r="F17802">
        <v>1.1000000000000008</v>
      </c>
      <c r="G17802">
        <v>296.12839363146946</v>
      </c>
      <c r="H17802">
        <f t="shared" si="294"/>
        <v>294.76268445082582</v>
      </c>
      <c r="I17802">
        <v>3.062684450825814</v>
      </c>
    </row>
    <row r="17803" spans="5:9" x14ac:dyDescent="0.25">
      <c r="E17803">
        <v>291.8</v>
      </c>
      <c r="F17803">
        <v>1.1000000000000008</v>
      </c>
      <c r="G17803">
        <v>295.99200783876006</v>
      </c>
      <c r="H17803">
        <f t="shared" si="294"/>
        <v>294.85520992585191</v>
      </c>
      <c r="I17803">
        <v>3.0552099258519192</v>
      </c>
    </row>
    <row r="17804" spans="5:9" x14ac:dyDescent="0.25">
      <c r="E17804">
        <v>291.89999999999998</v>
      </c>
      <c r="F17804">
        <v>1.1000000000000008</v>
      </c>
      <c r="G17804">
        <v>295.85453960448308</v>
      </c>
      <c r="H17804">
        <f t="shared" si="294"/>
        <v>294.94750797963013</v>
      </c>
      <c r="I17804">
        <v>3.0475079796301721</v>
      </c>
    </row>
    <row r="17805" spans="5:9" x14ac:dyDescent="0.25">
      <c r="E17805">
        <v>292</v>
      </c>
      <c r="F17805">
        <v>1.1000000000000008</v>
      </c>
      <c r="G17805">
        <v>295.7159893534286</v>
      </c>
      <c r="H17805">
        <f t="shared" si="294"/>
        <v>295.03959547009458</v>
      </c>
      <c r="I17805">
        <v>3.0395954700945644</v>
      </c>
    </row>
    <row r="17806" spans="5:9" x14ac:dyDescent="0.25">
      <c r="E17806">
        <v>292.10000000000002</v>
      </c>
      <c r="F17806">
        <v>1.1000000000000008</v>
      </c>
      <c r="G17806">
        <v>295.57635758561298</v>
      </c>
      <c r="H17806">
        <f t="shared" si="294"/>
        <v>295.13148817672453</v>
      </c>
      <c r="I17806">
        <v>3.0314881767244981</v>
      </c>
    </row>
    <row r="17807" spans="5:9" x14ac:dyDescent="0.25">
      <c r="E17807">
        <v>292.2</v>
      </c>
      <c r="F17807">
        <v>1.1000000000000008</v>
      </c>
      <c r="G17807">
        <v>295.4356448770651</v>
      </c>
      <c r="H17807">
        <f t="shared" si="294"/>
        <v>295.22320084111641</v>
      </c>
      <c r="I17807">
        <v>3.0232008411164117</v>
      </c>
    </row>
    <row r="17808" spans="5:9" x14ac:dyDescent="0.25">
      <c r="E17808">
        <v>292.3</v>
      </c>
      <c r="F17808">
        <v>1.1000000000000008</v>
      </c>
      <c r="G17808">
        <v>295.29385188056671</v>
      </c>
      <c r="H17808">
        <f t="shared" si="294"/>
        <v>295.31474721124158</v>
      </c>
      <c r="I17808">
        <v>3.0147472112415703</v>
      </c>
    </row>
    <row r="17809" spans="5:9" x14ac:dyDescent="0.25">
      <c r="E17809">
        <v>292.39999999999998</v>
      </c>
      <c r="F17809">
        <v>1.1000000000000008</v>
      </c>
      <c r="G17809">
        <v>295.15097932634922</v>
      </c>
      <c r="H17809">
        <f t="shared" si="294"/>
        <v>295.40614008816044</v>
      </c>
      <c r="I17809">
        <v>3.0061400881604499</v>
      </c>
    </row>
    <row r="17810" spans="5:9" x14ac:dyDescent="0.25">
      <c r="E17810">
        <v>292.5</v>
      </c>
      <c r="F17810">
        <v>1.1000000000000008</v>
      </c>
      <c r="G17810">
        <v>295.00702802274878</v>
      </c>
      <c r="H17810">
        <f t="shared" si="294"/>
        <v>295.49739137416407</v>
      </c>
      <c r="I17810">
        <v>2.9973913741640867</v>
      </c>
    </row>
    <row r="17811" spans="5:9" x14ac:dyDescent="0.25">
      <c r="E17811">
        <v>292.60000000000002</v>
      </c>
      <c r="F17811">
        <v>1.1000000000000008</v>
      </c>
      <c r="G17811">
        <v>294.86199885682311</v>
      </c>
      <c r="H17811">
        <f t="shared" si="294"/>
        <v>295.58851212149227</v>
      </c>
      <c r="I17811">
        <v>2.9885121214922741</v>
      </c>
    </row>
    <row r="17812" spans="5:9" x14ac:dyDescent="0.25">
      <c r="E17812">
        <v>292.7</v>
      </c>
      <c r="F17812">
        <v>1.1000000000000008</v>
      </c>
      <c r="G17812">
        <v>294.71589279493253</v>
      </c>
      <c r="H17812">
        <f t="shared" si="294"/>
        <v>295.67951258093694</v>
      </c>
      <c r="I17812">
        <v>2.9795125809369463</v>
      </c>
    </row>
    <row r="17813" spans="5:9" x14ac:dyDescent="0.25">
      <c r="E17813">
        <v>292.8</v>
      </c>
      <c r="F17813">
        <v>1.1000000000000008</v>
      </c>
      <c r="G17813">
        <v>294.56871088328728</v>
      </c>
      <c r="H17813">
        <f t="shared" si="294"/>
        <v>295.7704022497777</v>
      </c>
      <c r="I17813">
        <v>2.9704022497777034</v>
      </c>
    </row>
    <row r="17814" spans="5:9" x14ac:dyDescent="0.25">
      <c r="E17814">
        <v>292.89999999999998</v>
      </c>
      <c r="F17814">
        <v>1.1000000000000008</v>
      </c>
      <c r="G17814">
        <v>294.42045424846452</v>
      </c>
      <c r="H17814">
        <f t="shared" si="294"/>
        <v>295.86118991861565</v>
      </c>
      <c r="I17814">
        <v>2.9611899186156707</v>
      </c>
    </row>
    <row r="17815" spans="5:9" x14ac:dyDescent="0.25">
      <c r="E17815">
        <v>293</v>
      </c>
      <c r="F17815">
        <v>1.1000000000000008</v>
      </c>
      <c r="G17815">
        <v>294.2711240978976</v>
      </c>
      <c r="H17815">
        <f t="shared" si="294"/>
        <v>295.95188371677409</v>
      </c>
      <c r="I17815">
        <v>2.9518837167740974</v>
      </c>
    </row>
    <row r="17816" spans="5:9" x14ac:dyDescent="0.25">
      <c r="E17816">
        <v>293.10000000000002</v>
      </c>
      <c r="F17816">
        <v>1.1000000000000008</v>
      </c>
      <c r="G17816">
        <v>294.1207217203397</v>
      </c>
      <c r="H17816">
        <f t="shared" si="294"/>
        <v>296.04249115602028</v>
      </c>
      <c r="I17816">
        <v>2.9424911560202545</v>
      </c>
    </row>
    <row r="17817" spans="5:9" x14ac:dyDescent="0.25">
      <c r="E17817">
        <v>293.2</v>
      </c>
      <c r="F17817">
        <v>1.1000000000000008</v>
      </c>
      <c r="G17817">
        <v>293.9692484863059</v>
      </c>
      <c r="H17817">
        <f t="shared" si="294"/>
        <v>296.13301917243501</v>
      </c>
      <c r="I17817">
        <v>2.9330191724350207</v>
      </c>
    </row>
    <row r="17818" spans="5:9" x14ac:dyDescent="0.25">
      <c r="E17818">
        <v>293.3</v>
      </c>
      <c r="F17818">
        <v>1.1000000000000008</v>
      </c>
      <c r="G17818">
        <v>293.81670584849411</v>
      </c>
      <c r="H17818">
        <f t="shared" si="294"/>
        <v>296.22347416631658</v>
      </c>
      <c r="I17818">
        <v>2.9234741663165611</v>
      </c>
    </row>
    <row r="17819" spans="5:9" x14ac:dyDescent="0.25">
      <c r="E17819">
        <v>293.39999999999998</v>
      </c>
      <c r="F17819">
        <v>1.1000000000000008</v>
      </c>
      <c r="G17819">
        <v>293.66309534218959</v>
      </c>
      <c r="H17819">
        <f t="shared" si="294"/>
        <v>296.31386204005281</v>
      </c>
      <c r="I17819">
        <v>2.9138620400528268</v>
      </c>
    </row>
    <row r="17820" spans="5:9" x14ac:dyDescent="0.25">
      <c r="E17820">
        <v>293.5</v>
      </c>
      <c r="F17820">
        <v>1.1000000000000008</v>
      </c>
      <c r="G17820">
        <v>293.50841858565389</v>
      </c>
      <c r="H17820">
        <f t="shared" si="294"/>
        <v>296.40418823393736</v>
      </c>
      <c r="I17820">
        <v>2.904188233937381</v>
      </c>
    </row>
    <row r="17821" spans="5:9" x14ac:dyDescent="0.25">
      <c r="E17821">
        <v>293.60000000000002</v>
      </c>
      <c r="F17821">
        <v>1.1000000000000008</v>
      </c>
      <c r="G17821">
        <v>293.35267728050121</v>
      </c>
      <c r="H17821">
        <f t="shared" si="294"/>
        <v>296.49445775993422</v>
      </c>
      <c r="I17821">
        <v>2.8944577599342209</v>
      </c>
    </row>
    <row r="17822" spans="5:9" x14ac:dyDescent="0.25">
      <c r="E17822">
        <v>293.7</v>
      </c>
      <c r="F17822">
        <v>1.1000000000000008</v>
      </c>
      <c r="G17822">
        <v>293.19587321206387</v>
      </c>
      <c r="H17822">
        <f t="shared" si="294"/>
        <v>296.58467523342199</v>
      </c>
      <c r="I17822">
        <v>2.8846752334219903</v>
      </c>
    </row>
    <row r="17823" spans="5:9" x14ac:dyDescent="0.25">
      <c r="E17823">
        <v>293.8</v>
      </c>
      <c r="F17823">
        <v>1.1000000000000008</v>
      </c>
      <c r="G17823">
        <v>293.03800824974951</v>
      </c>
      <c r="H17823">
        <f t="shared" si="294"/>
        <v>296.67484490296692</v>
      </c>
      <c r="I17823">
        <v>2.8748449029669185</v>
      </c>
    </row>
    <row r="17824" spans="5:9" x14ac:dyDescent="0.25">
      <c r="E17824">
        <v>293.89999999999998</v>
      </c>
      <c r="F17824">
        <v>1.1000000000000008</v>
      </c>
      <c r="G17824">
        <v>292.87908434739074</v>
      </c>
      <c r="H17824">
        <f t="shared" si="294"/>
        <v>296.76497067818792</v>
      </c>
      <c r="I17824">
        <v>2.8649706781879165</v>
      </c>
    </row>
    <row r="17825" spans="5:9" x14ac:dyDescent="0.25">
      <c r="E17825">
        <v>294</v>
      </c>
      <c r="F17825">
        <v>1.1000000000000008</v>
      </c>
      <c r="G17825">
        <v>292.71910354358994</v>
      </c>
      <c r="H17825">
        <f t="shared" si="294"/>
        <v>296.85505615578762</v>
      </c>
      <c r="I17825">
        <v>2.8550561557876013</v>
      </c>
    </row>
    <row r="17826" spans="5:9" x14ac:dyDescent="0.25">
      <c r="E17826">
        <v>294.10000000000002</v>
      </c>
      <c r="F17826">
        <v>1.1000000000000008</v>
      </c>
      <c r="G17826">
        <v>292.55806796205974</v>
      </c>
      <c r="H17826">
        <f t="shared" si="294"/>
        <v>296.94510464382995</v>
      </c>
      <c r="I17826">
        <v>2.845104643829941</v>
      </c>
    </row>
    <row r="17827" spans="5:9" x14ac:dyDescent="0.25">
      <c r="E17827">
        <v>294.2</v>
      </c>
      <c r="F17827">
        <v>1.1000000000000008</v>
      </c>
      <c r="G17827">
        <v>292.39597981196067</v>
      </c>
      <c r="H17827">
        <f t="shared" si="294"/>
        <v>297.03511918434975</v>
      </c>
      <c r="I17827">
        <v>2.8351191843497436</v>
      </c>
    </row>
    <row r="17828" spans="5:9" x14ac:dyDescent="0.25">
      <c r="E17828">
        <v>294.3</v>
      </c>
      <c r="F17828">
        <v>1.1000000000000008</v>
      </c>
      <c r="G17828">
        <v>292.23284138823681</v>
      </c>
      <c r="H17828">
        <f t="shared" si="294"/>
        <v>297.1251025743814</v>
      </c>
      <c r="I17828">
        <v>2.8251025743813827</v>
      </c>
    </row>
    <row r="17829" spans="5:9" x14ac:dyDescent="0.25">
      <c r="E17829">
        <v>294.39999999999998</v>
      </c>
      <c r="F17829">
        <v>1.1000000000000008</v>
      </c>
      <c r="G17829">
        <v>292.06865507194999</v>
      </c>
      <c r="H17829">
        <f t="shared" si="294"/>
        <v>297.2150573854949</v>
      </c>
      <c r="I17829">
        <v>2.8150573854949248</v>
      </c>
    </row>
    <row r="17830" spans="5:9" x14ac:dyDescent="0.25">
      <c r="E17830">
        <v>294.5</v>
      </c>
      <c r="F17830">
        <v>1.1000000000000008</v>
      </c>
      <c r="G17830">
        <v>291.90342333061329</v>
      </c>
      <c r="H17830">
        <f t="shared" si="294"/>
        <v>297.30498598192708</v>
      </c>
      <c r="I17830">
        <v>2.8049859819270964</v>
      </c>
    </row>
    <row r="17831" spans="5:9" x14ac:dyDescent="0.25">
      <c r="E17831">
        <v>294.60000000000002</v>
      </c>
      <c r="F17831">
        <v>1.1000000000000008</v>
      </c>
      <c r="G17831">
        <v>291.73714871852326</v>
      </c>
      <c r="H17831">
        <f t="shared" si="294"/>
        <v>297.39489053739288</v>
      </c>
      <c r="I17831">
        <v>2.7948905373928481</v>
      </c>
    </row>
    <row r="17832" spans="5:9" x14ac:dyDescent="0.25">
      <c r="E17832">
        <v>294.7</v>
      </c>
      <c r="F17832">
        <v>1.1000000000000008</v>
      </c>
      <c r="G17832">
        <v>291.56983387709136</v>
      </c>
      <c r="H17832">
        <f t="shared" si="294"/>
        <v>297.48477305066092</v>
      </c>
      <c r="I17832">
        <v>2.7847730506609167</v>
      </c>
    </row>
    <row r="17833" spans="5:9" x14ac:dyDescent="0.25">
      <c r="E17833">
        <v>294.8</v>
      </c>
      <c r="F17833">
        <v>1.1000000000000008</v>
      </c>
      <c r="G17833">
        <v>291.40148153517384</v>
      </c>
      <c r="H17833">
        <f t="shared" si="294"/>
        <v>297.57463535997374</v>
      </c>
      <c r="I17833">
        <v>2.774635359973705</v>
      </c>
    </row>
    <row r="17834" spans="5:9" x14ac:dyDescent="0.25">
      <c r="E17834">
        <v>294.89999999999998</v>
      </c>
      <c r="F17834">
        <v>1.1000000000000008</v>
      </c>
      <c r="G17834">
        <v>291.23209450939959</v>
      </c>
      <c r="H17834">
        <f t="shared" si="294"/>
        <v>297.66447915638855</v>
      </c>
      <c r="I17834">
        <v>2.7644791563885613</v>
      </c>
    </row>
    <row r="17835" spans="5:9" x14ac:dyDescent="0.25">
      <c r="E17835">
        <v>295</v>
      </c>
      <c r="F17835">
        <v>1.1000000000000008</v>
      </c>
      <c r="G17835">
        <v>291.06167570449446</v>
      </c>
      <c r="H17835">
        <f t="shared" si="294"/>
        <v>297.75430599611389</v>
      </c>
      <c r="I17835">
        <v>2.7543059961138585</v>
      </c>
    </row>
    <row r="17836" spans="5:9" x14ac:dyDescent="0.25">
      <c r="E17836">
        <v>295.10000000000002</v>
      </c>
      <c r="F17836">
        <v>1.1000000000000008</v>
      </c>
      <c r="G17836">
        <v>290.89022811360149</v>
      </c>
      <c r="H17836">
        <f t="shared" si="294"/>
        <v>297.84411731190949</v>
      </c>
      <c r="I17836">
        <v>2.7441173119094442</v>
      </c>
    </row>
    <row r="17837" spans="5:9" x14ac:dyDescent="0.25">
      <c r="E17837">
        <v>295.2</v>
      </c>
      <c r="F17837">
        <v>1.1000000000000008</v>
      </c>
      <c r="G17837">
        <v>290.71775481859493</v>
      </c>
      <c r="H17837">
        <f t="shared" si="294"/>
        <v>297.93391442361741</v>
      </c>
      <c r="I17837">
        <v>2.733914423617406</v>
      </c>
    </row>
    <row r="17838" spans="5:9" x14ac:dyDescent="0.25">
      <c r="E17838">
        <v>295.3</v>
      </c>
      <c r="F17838">
        <v>1.1000000000000008</v>
      </c>
      <c r="G17838">
        <v>290.54425899038637</v>
      </c>
      <c r="H17838">
        <f t="shared" si="294"/>
        <v>298.02369854788503</v>
      </c>
      <c r="I17838">
        <v>2.723698547885038</v>
      </c>
    </row>
    <row r="17839" spans="5:9" x14ac:dyDescent="0.25">
      <c r="E17839">
        <v>295.39999999999998</v>
      </c>
      <c r="F17839">
        <v>1.1000000000000008</v>
      </c>
      <c r="G17839">
        <v>290.36974388922118</v>
      </c>
      <c r="H17839">
        <f t="shared" si="294"/>
        <v>298.1134708071383</v>
      </c>
      <c r="I17839">
        <v>2.7134708071383167</v>
      </c>
    </row>
    <row r="17840" spans="5:9" x14ac:dyDescent="0.25">
      <c r="E17840">
        <v>295.5</v>
      </c>
      <c r="F17840">
        <v>1.1000000000000008</v>
      </c>
      <c r="G17840">
        <v>290.19421286496248</v>
      </c>
      <c r="H17840">
        <f t="shared" si="294"/>
        <v>298.20323223786045</v>
      </c>
      <c r="I17840">
        <v>2.7032322378604667</v>
      </c>
    </row>
    <row r="17841" spans="5:9" x14ac:dyDescent="0.25">
      <c r="E17841">
        <v>295.60000000000002</v>
      </c>
      <c r="F17841">
        <v>1.1000000000000008</v>
      </c>
      <c r="G17841">
        <v>290.01766935736026</v>
      </c>
      <c r="H17841">
        <f t="shared" si="294"/>
        <v>298.29298379822666</v>
      </c>
      <c r="I17841">
        <v>2.6929837982266132</v>
      </c>
    </row>
    <row r="17842" spans="5:9" x14ac:dyDescent="0.25">
      <c r="E17842">
        <v>295.7</v>
      </c>
      <c r="F17842">
        <v>1.1000000000000008</v>
      </c>
      <c r="G17842">
        <v>289.84011689630307</v>
      </c>
      <c r="H17842">
        <f t="shared" si="294"/>
        <v>298.38272637514217</v>
      </c>
      <c r="I17842">
        <v>2.6827263751421873</v>
      </c>
    </row>
    <row r="17843" spans="5:9" x14ac:dyDescent="0.25">
      <c r="E17843">
        <v>295.8</v>
      </c>
      <c r="F17843">
        <v>1.1000000000000008</v>
      </c>
      <c r="G17843">
        <v>289.66155910204884</v>
      </c>
      <c r="H17843">
        <f t="shared" si="294"/>
        <v>298.47246079072943</v>
      </c>
      <c r="I17843">
        <v>2.6724607907294367</v>
      </c>
    </row>
    <row r="17844" spans="5:9" x14ac:dyDescent="0.25">
      <c r="E17844">
        <v>295.89999999999998</v>
      </c>
      <c r="F17844">
        <v>1.1000000000000008</v>
      </c>
      <c r="G17844">
        <v>289.4819996854319</v>
      </c>
      <c r="H17844">
        <f t="shared" si="294"/>
        <v>298.56218780830335</v>
      </c>
      <c r="I17844">
        <v>2.662187808303385</v>
      </c>
    </row>
    <row r="17845" spans="5:9" x14ac:dyDescent="0.25">
      <c r="E17845">
        <v>296</v>
      </c>
      <c r="F17845">
        <v>1.1000000000000008</v>
      </c>
      <c r="G17845">
        <v>289.30144244804251</v>
      </c>
      <c r="H17845">
        <f t="shared" si="294"/>
        <v>298.65190813787558</v>
      </c>
      <c r="I17845">
        <v>2.6519081378755858</v>
      </c>
    </row>
    <row r="17846" spans="5:9" x14ac:dyDescent="0.25">
      <c r="E17846">
        <v>296.10000000000002</v>
      </c>
      <c r="F17846">
        <v>1.1000000000000008</v>
      </c>
      <c r="G17846">
        <v>289.11989128237576</v>
      </c>
      <c r="H17846">
        <f t="shared" si="294"/>
        <v>298.74162244122141</v>
      </c>
      <c r="I17846">
        <v>2.6416224412213785</v>
      </c>
    </row>
    <row r="17847" spans="5:9" x14ac:dyDescent="0.25">
      <c r="E17847">
        <v>296.2</v>
      </c>
      <c r="F17847">
        <v>1.1000000000000008</v>
      </c>
      <c r="G17847">
        <v>288.93735017194587</v>
      </c>
      <c r="H17847">
        <f t="shared" si="294"/>
        <v>298.8313313365436</v>
      </c>
      <c r="I17847">
        <v>2.6313313365436084</v>
      </c>
    </row>
    <row r="17848" spans="5:9" x14ac:dyDescent="0.25">
      <c r="E17848">
        <v>296.3</v>
      </c>
      <c r="F17848">
        <v>1.1000000000000008</v>
      </c>
      <c r="G17848">
        <v>288.75382319136173</v>
      </c>
      <c r="H17848">
        <f t="shared" si="294"/>
        <v>298.92103540276361</v>
      </c>
      <c r="I17848">
        <v>2.6210354027636185</v>
      </c>
    </row>
    <row r="17849" spans="5:9" x14ac:dyDescent="0.25">
      <c r="E17849">
        <v>296.39999999999998</v>
      </c>
      <c r="F17849">
        <v>1.1000000000000008</v>
      </c>
      <c r="G17849">
        <v>288.56931450636074</v>
      </c>
      <c r="H17849">
        <f t="shared" si="294"/>
        <v>299.01073518346772</v>
      </c>
      <c r="I17849">
        <v>2.6107351834677237</v>
      </c>
    </row>
    <row r="17850" spans="5:9" x14ac:dyDescent="0.25">
      <c r="E17850">
        <v>296.5</v>
      </c>
      <c r="F17850">
        <v>1.1000000000000008</v>
      </c>
      <c r="G17850">
        <v>288.38382837379572</v>
      </c>
      <c r="H17850">
        <f t="shared" si="294"/>
        <v>299.10043119053563</v>
      </c>
      <c r="I17850">
        <v>2.6004311905356507</v>
      </c>
    </row>
    <row r="17851" spans="5:9" x14ac:dyDescent="0.25">
      <c r="E17851">
        <v>296.60000000000002</v>
      </c>
      <c r="F17851">
        <v>1.1000000000000008</v>
      </c>
      <c r="G17851">
        <v>288.19736914157181</v>
      </c>
      <c r="H17851">
        <f t="shared" si="294"/>
        <v>299.19012390747508</v>
      </c>
      <c r="I17851">
        <v>2.5901239074750402</v>
      </c>
    </row>
    <row r="17852" spans="5:9" x14ac:dyDescent="0.25">
      <c r="E17852">
        <v>296.7</v>
      </c>
      <c r="F17852">
        <v>1.1000000000000008</v>
      </c>
      <c r="G17852">
        <v>288.00994124852917</v>
      </c>
      <c r="H17852">
        <f t="shared" si="294"/>
        <v>299.27981379248473</v>
      </c>
      <c r="I17852">
        <v>2.5798137924847397</v>
      </c>
    </row>
    <row r="17853" spans="5:9" x14ac:dyDescent="0.25">
      <c r="E17853">
        <v>296.8</v>
      </c>
      <c r="F17853">
        <v>1.1000000000000008</v>
      </c>
      <c r="G17853">
        <v>287.82154922426696</v>
      </c>
      <c r="H17853">
        <f t="shared" si="294"/>
        <v>299.36950128126756</v>
      </c>
      <c r="I17853">
        <v>2.5695012812675739</v>
      </c>
    </row>
    <row r="17854" spans="5:9" x14ac:dyDescent="0.25">
      <c r="E17854">
        <v>296.89999999999998</v>
      </c>
      <c r="F17854">
        <v>1.1000000000000008</v>
      </c>
      <c r="G17854">
        <v>287.63219768890536</v>
      </c>
      <c r="H17854">
        <f t="shared" si="294"/>
        <v>299.45918678961175</v>
      </c>
      <c r="I17854">
        <v>2.5591867896117844</v>
      </c>
    </row>
    <row r="17855" spans="5:9" x14ac:dyDescent="0.25">
      <c r="E17855">
        <v>297</v>
      </c>
      <c r="F17855">
        <v>1.1000000000000008</v>
      </c>
      <c r="G17855">
        <v>287.44189135278094</v>
      </c>
      <c r="H17855">
        <f t="shared" si="294"/>
        <v>299.54887071575905</v>
      </c>
      <c r="I17855">
        <v>2.5488707157590307</v>
      </c>
    </row>
    <row r="17856" spans="5:9" x14ac:dyDescent="0.25">
      <c r="E17856">
        <v>297.10000000000002</v>
      </c>
      <c r="F17856">
        <v>1.1000000000000008</v>
      </c>
      <c r="G17856">
        <v>287.25063501607229</v>
      </c>
      <c r="H17856">
        <f t="shared" si="294"/>
        <v>299.6385534425753</v>
      </c>
      <c r="I17856">
        <v>2.5385534425752865</v>
      </c>
    </row>
    <row r="17857" spans="5:9" x14ac:dyDescent="0.25">
      <c r="E17857">
        <v>297.2</v>
      </c>
      <c r="F17857">
        <v>1.1000000000000008</v>
      </c>
      <c r="G17857">
        <v>287.05843356835214</v>
      </c>
      <c r="H17857">
        <f t="shared" si="294"/>
        <v>299.72823533953988</v>
      </c>
      <c r="I17857">
        <v>2.5282353395398629</v>
      </c>
    </row>
    <row r="17858" spans="5:9" x14ac:dyDescent="0.25">
      <c r="E17858">
        <v>297.3</v>
      </c>
      <c r="F17858">
        <v>1.1000000000000008</v>
      </c>
      <c r="G17858">
        <v>286.86529198806193</v>
      </c>
      <c r="H17858">
        <f t="shared" si="294"/>
        <v>299.81791676456652</v>
      </c>
      <c r="I17858">
        <v>2.5179167645665257</v>
      </c>
    </row>
    <row r="17859" spans="5:9" x14ac:dyDescent="0.25">
      <c r="E17859">
        <v>297.39999999999998</v>
      </c>
      <c r="F17859">
        <v>1.1000000000000008</v>
      </c>
      <c r="G17859">
        <v>286.67121534190613</v>
      </c>
      <c r="H17859">
        <f t="shared" si="294"/>
        <v>299.90759806566967</v>
      </c>
      <c r="I17859">
        <v>2.5075980656697139</v>
      </c>
    </row>
    <row r="17860" spans="5:9" x14ac:dyDescent="0.25">
      <c r="E17860">
        <v>297.5</v>
      </c>
      <c r="F17860">
        <v>1.1000000000000008</v>
      </c>
      <c r="G17860">
        <v>286.47620878416359</v>
      </c>
      <c r="H17860">
        <f t="shared" si="294"/>
        <v>299.99727958248775</v>
      </c>
      <c r="I17860">
        <v>2.4972795824877778</v>
      </c>
    </row>
    <row r="17861" spans="5:9" x14ac:dyDescent="0.25">
      <c r="E17861">
        <v>297.60000000000002</v>
      </c>
      <c r="F17861">
        <v>1.1000000000000008</v>
      </c>
      <c r="G17861">
        <v>286.28027755591165</v>
      </c>
      <c r="H17861">
        <f t="shared" si="294"/>
        <v>300.08696164767434</v>
      </c>
      <c r="I17861">
        <v>2.486961647674331</v>
      </c>
    </row>
    <row r="17862" spans="5:9" x14ac:dyDescent="0.25">
      <c r="E17862">
        <v>297.7</v>
      </c>
      <c r="F17862">
        <v>1.1000000000000008</v>
      </c>
      <c r="G17862">
        <v>286.08342698416249</v>
      </c>
      <c r="H17862">
        <f t="shared" ref="H17862:H17925" si="295">E17862+I17862</f>
        <v>300.17664458816785</v>
      </c>
      <c r="I17862">
        <v>2.4766445881678574</v>
      </c>
    </row>
    <row r="17863" spans="5:9" x14ac:dyDescent="0.25">
      <c r="E17863">
        <v>297.8</v>
      </c>
      <c r="F17863">
        <v>1.1000000000000008</v>
      </c>
      <c r="G17863">
        <v>285.88566248090774</v>
      </c>
      <c r="H17863">
        <f t="shared" si="295"/>
        <v>300.26632872634912</v>
      </c>
      <c r="I17863">
        <v>2.4663287263490821</v>
      </c>
    </row>
    <row r="17864" spans="5:9" x14ac:dyDescent="0.25">
      <c r="E17864">
        <v>297.89999999999998</v>
      </c>
      <c r="F17864">
        <v>1.1000000000000008</v>
      </c>
      <c r="G17864">
        <v>285.68698954207127</v>
      </c>
      <c r="H17864">
        <f t="shared" si="295"/>
        <v>300.35601438109472</v>
      </c>
      <c r="I17864">
        <v>2.4560143810947612</v>
      </c>
    </row>
    <row r="17865" spans="5:9" x14ac:dyDescent="0.25">
      <c r="E17865">
        <v>298</v>
      </c>
      <c r="F17865">
        <v>1.1000000000000008</v>
      </c>
      <c r="G17865">
        <v>285.48741374636688</v>
      </c>
      <c r="H17865">
        <f t="shared" si="295"/>
        <v>300.44570186873591</v>
      </c>
      <c r="I17865">
        <v>2.4457018687358998</v>
      </c>
    </row>
    <row r="17866" spans="5:9" x14ac:dyDescent="0.25">
      <c r="E17866">
        <v>298.10000000000002</v>
      </c>
      <c r="F17866">
        <v>1.1000000000000008</v>
      </c>
      <c r="G17866">
        <v>285.28694075406122</v>
      </c>
      <c r="H17866">
        <f t="shared" si="295"/>
        <v>300.535391503928</v>
      </c>
      <c r="I17866">
        <v>2.4353915039279954</v>
      </c>
    </row>
    <row r="17867" spans="5:9" x14ac:dyDescent="0.25">
      <c r="E17867">
        <v>298.2</v>
      </c>
      <c r="F17867">
        <v>1.1000000000000008</v>
      </c>
      <c r="G17867">
        <v>285.08557630564093</v>
      </c>
      <c r="H17867">
        <f t="shared" si="295"/>
        <v>300.62508360043989</v>
      </c>
      <c r="I17867">
        <v>2.4250836004399305</v>
      </c>
    </row>
    <row r="17868" spans="5:9" x14ac:dyDescent="0.25">
      <c r="E17868">
        <v>298.3</v>
      </c>
      <c r="F17868">
        <v>1.1000000000000008</v>
      </c>
      <c r="G17868">
        <v>284.88332622038348</v>
      </c>
      <c r="H17868">
        <f t="shared" si="295"/>
        <v>300.7147784718681</v>
      </c>
      <c r="I17868">
        <v>2.4147784718680643</v>
      </c>
    </row>
    <row r="17869" spans="5:9" x14ac:dyDescent="0.25">
      <c r="E17869">
        <v>298.39999999999998</v>
      </c>
      <c r="F17869">
        <v>1.1000000000000008</v>
      </c>
      <c r="G17869">
        <v>284.68019639483248</v>
      </c>
      <c r="H17869">
        <f t="shared" si="295"/>
        <v>300.80447643228121</v>
      </c>
      <c r="I17869">
        <v>2.4044764322812444</v>
      </c>
    </row>
    <row r="17870" spans="5:9" x14ac:dyDescent="0.25">
      <c r="E17870">
        <v>298.5</v>
      </c>
      <c r="F17870">
        <v>1.1000000000000008</v>
      </c>
      <c r="G17870">
        <v>284.47619280117783</v>
      </c>
      <c r="H17870">
        <f t="shared" si="295"/>
        <v>300.89417779680224</v>
      </c>
      <c r="I17870">
        <v>2.3941777968022628</v>
      </c>
    </row>
    <row r="17871" spans="5:9" x14ac:dyDescent="0.25">
      <c r="E17871">
        <v>298.60000000000002</v>
      </c>
      <c r="F17871">
        <v>1.1000000000000008</v>
      </c>
      <c r="G17871">
        <v>284.27132148554261</v>
      </c>
      <c r="H17871">
        <f t="shared" si="295"/>
        <v>300.98388288213067</v>
      </c>
      <c r="I17871">
        <v>2.3838828821306648</v>
      </c>
    </row>
    <row r="17872" spans="5:9" x14ac:dyDescent="0.25">
      <c r="E17872">
        <v>298.7</v>
      </c>
      <c r="F17872">
        <v>1.1000000000000008</v>
      </c>
      <c r="G17872">
        <v>284.06558856617767</v>
      </c>
      <c r="H17872">
        <f t="shared" si="295"/>
        <v>301.07359200701154</v>
      </c>
      <c r="I17872">
        <v>2.3735920070115348</v>
      </c>
    </row>
    <row r="17873" spans="5:9" x14ac:dyDescent="0.25">
      <c r="E17873">
        <v>298.8</v>
      </c>
      <c r="F17873">
        <v>1.1000000000000008</v>
      </c>
      <c r="G17873">
        <v>283.85900023156699</v>
      </c>
      <c r="H17873">
        <f t="shared" si="295"/>
        <v>301.16330549265462</v>
      </c>
      <c r="I17873">
        <v>2.3633054926546264</v>
      </c>
    </row>
    <row r="17874" spans="5:9" x14ac:dyDescent="0.25">
      <c r="E17874">
        <v>298.89999999999998</v>
      </c>
      <c r="F17874">
        <v>1.1000000000000008</v>
      </c>
      <c r="G17874">
        <v>283.65156273844661</v>
      </c>
      <c r="H17874">
        <f t="shared" si="295"/>
        <v>301.25302366310763</v>
      </c>
      <c r="I17874">
        <v>2.3530236631076629</v>
      </c>
    </row>
    <row r="17875" spans="5:9" x14ac:dyDescent="0.25">
      <c r="E17875">
        <v>299</v>
      </c>
      <c r="F17875">
        <v>1.1000000000000008</v>
      </c>
      <c r="G17875">
        <v>283.44328240973999</v>
      </c>
      <c r="H17875">
        <f t="shared" si="295"/>
        <v>301.3427468455875</v>
      </c>
      <c r="I17875">
        <v>2.3427468455874934</v>
      </c>
    </row>
    <row r="17876" spans="5:9" x14ac:dyDescent="0.25">
      <c r="E17876">
        <v>299.10000000000002</v>
      </c>
      <c r="F17876">
        <v>1.1000000000000008</v>
      </c>
      <c r="G17876">
        <v>283.23416563241437</v>
      </c>
      <c r="H17876">
        <f t="shared" si="295"/>
        <v>301.43247537077252</v>
      </c>
      <c r="I17876">
        <v>2.3324753707724786</v>
      </c>
    </row>
    <row r="17877" spans="5:9" x14ac:dyDescent="0.25">
      <c r="E17877">
        <v>299.2</v>
      </c>
      <c r="F17877">
        <v>1.1000000000000008</v>
      </c>
      <c r="G17877">
        <v>283.02421885526303</v>
      </c>
      <c r="H17877">
        <f t="shared" si="295"/>
        <v>301.52220957305917</v>
      </c>
      <c r="I17877">
        <v>2.3222095730591925</v>
      </c>
    </row>
    <row r="17878" spans="5:9" x14ac:dyDescent="0.25">
      <c r="E17878">
        <v>299.3</v>
      </c>
      <c r="F17878">
        <v>1.1000000000000008</v>
      </c>
      <c r="G17878">
        <v>282.8134485866172</v>
      </c>
      <c r="H17878">
        <f t="shared" si="295"/>
        <v>301.61194979078635</v>
      </c>
      <c r="I17878">
        <v>2.3119497907863176</v>
      </c>
    </row>
    <row r="17879" spans="5:9" x14ac:dyDescent="0.25">
      <c r="E17879">
        <v>299.39999999999998</v>
      </c>
      <c r="F17879">
        <v>1.1000000000000008</v>
      </c>
      <c r="G17879">
        <v>282.60186139199476</v>
      </c>
      <c r="H17879">
        <f t="shared" si="295"/>
        <v>301.70169636642834</v>
      </c>
      <c r="I17879">
        <v>2.3016963664283363</v>
      </c>
    </row>
    <row r="17880" spans="5:9" x14ac:dyDescent="0.25">
      <c r="E17880">
        <v>299.5</v>
      </c>
      <c r="F17880">
        <v>1.1000000000000008</v>
      </c>
      <c r="G17880">
        <v>282.38946389169149</v>
      </c>
      <c r="H17880">
        <f t="shared" si="295"/>
        <v>301.79144964676158</v>
      </c>
      <c r="I17880">
        <v>2.2914496467615613</v>
      </c>
    </row>
    <row r="17881" spans="5:9" x14ac:dyDescent="0.25">
      <c r="E17881">
        <v>299.60000000000002</v>
      </c>
      <c r="F17881">
        <v>1.1000000000000008</v>
      </c>
      <c r="G17881">
        <v>282.17626275832066</v>
      </c>
      <c r="H17881">
        <f t="shared" si="295"/>
        <v>301.88120998300468</v>
      </c>
      <c r="I17881">
        <v>2.2812099830046431</v>
      </c>
    </row>
    <row r="17882" spans="5:9" x14ac:dyDescent="0.25">
      <c r="E17882">
        <v>299.7</v>
      </c>
      <c r="F17882">
        <v>1.1000000000000008</v>
      </c>
      <c r="G17882">
        <v>281.96226471430998</v>
      </c>
      <c r="H17882">
        <f t="shared" si="295"/>
        <v>301.97097773093566</v>
      </c>
      <c r="I17882">
        <v>2.2709777309356691</v>
      </c>
    </row>
    <row r="17883" spans="5:9" x14ac:dyDescent="0.25">
      <c r="E17883">
        <v>299.8</v>
      </c>
      <c r="F17883">
        <v>1.1000000000000008</v>
      </c>
      <c r="G17883">
        <v>281.74747652936207</v>
      </c>
      <c r="H17883">
        <f t="shared" si="295"/>
        <v>302.06075325098783</v>
      </c>
      <c r="I17883">
        <v>2.2607532509878361</v>
      </c>
    </row>
    <row r="17884" spans="5:9" x14ac:dyDescent="0.25">
      <c r="E17884">
        <v>299.89999999999998</v>
      </c>
      <c r="F17884">
        <v>1.1000000000000008</v>
      </c>
      <c r="G17884">
        <v>281.53190501788777</v>
      </c>
      <c r="H17884">
        <f t="shared" si="295"/>
        <v>302.15053690832531</v>
      </c>
      <c r="I17884">
        <v>2.2505369083253233</v>
      </c>
    </row>
    <row r="17885" spans="5:9" x14ac:dyDescent="0.25">
      <c r="E17885">
        <v>300</v>
      </c>
      <c r="F17885">
        <v>1.1000000000000008</v>
      </c>
      <c r="G17885">
        <v>281.31555703642027</v>
      </c>
      <c r="H17885">
        <f t="shared" si="295"/>
        <v>302.24032907290115</v>
      </c>
      <c r="I17885">
        <v>2.2403290729011633</v>
      </c>
    </row>
    <row r="17886" spans="5:9" x14ac:dyDescent="0.25">
      <c r="E17886">
        <v>300.10000000000002</v>
      </c>
      <c r="F17886">
        <v>1.1000000000000008</v>
      </c>
      <c r="G17886">
        <v>281.09843948101997</v>
      </c>
      <c r="H17886">
        <f t="shared" si="295"/>
        <v>302.33013011949839</v>
      </c>
      <c r="I17886">
        <v>2.2301301194983854</v>
      </c>
    </row>
    <row r="17887" spans="5:9" x14ac:dyDescent="0.25">
      <c r="E17887">
        <v>300.2</v>
      </c>
      <c r="F17887">
        <v>1.1000000000000008</v>
      </c>
      <c r="G17887">
        <v>280.88055928467872</v>
      </c>
      <c r="H17887">
        <f t="shared" si="295"/>
        <v>302.4199404277561</v>
      </c>
      <c r="I17887">
        <v>2.2199404277560899</v>
      </c>
    </row>
    <row r="17888" spans="5:9" x14ac:dyDescent="0.25">
      <c r="E17888">
        <v>300.3</v>
      </c>
      <c r="F17888">
        <v>1.1000000000000008</v>
      </c>
      <c r="G17888">
        <v>280.66192341473453</v>
      </c>
      <c r="H17888">
        <f t="shared" si="295"/>
        <v>302.50976038218141</v>
      </c>
      <c r="I17888">
        <v>2.2097603821814116</v>
      </c>
    </row>
    <row r="17889" spans="5:9" x14ac:dyDescent="0.25">
      <c r="E17889">
        <v>300.39999999999998</v>
      </c>
      <c r="F17889">
        <v>1.1000000000000008</v>
      </c>
      <c r="G17889">
        <v>280.44253887030561</v>
      </c>
      <c r="H17889">
        <f t="shared" si="295"/>
        <v>302.59959037214878</v>
      </c>
      <c r="I17889">
        <v>2.1995903721487982</v>
      </c>
    </row>
    <row r="17890" spans="5:9" x14ac:dyDescent="0.25">
      <c r="E17890">
        <v>300.5</v>
      </c>
      <c r="F17890">
        <v>1.1000000000000008</v>
      </c>
      <c r="G17890">
        <v>280.22241267975562</v>
      </c>
      <c r="H17890">
        <f t="shared" si="295"/>
        <v>302.6894307918875</v>
      </c>
      <c r="I17890">
        <v>2.1894307918874767</v>
      </c>
    </row>
    <row r="17891" spans="5:9" x14ac:dyDescent="0.25">
      <c r="E17891">
        <v>300.60000000000002</v>
      </c>
      <c r="F17891">
        <v>1.1000000000000008</v>
      </c>
      <c r="G17891">
        <v>280.00155189820043</v>
      </c>
      <c r="H17891">
        <f t="shared" si="295"/>
        <v>302.77928204045821</v>
      </c>
      <c r="I17891">
        <v>2.1792820404582001</v>
      </c>
    </row>
    <row r="17892" spans="5:9" x14ac:dyDescent="0.25">
      <c r="E17892">
        <v>300.7</v>
      </c>
      <c r="F17892">
        <v>1.1000000000000008</v>
      </c>
      <c r="G17892">
        <v>279.77996360506694</v>
      </c>
      <c r="H17892">
        <f t="shared" si="295"/>
        <v>302.86914452172016</v>
      </c>
      <c r="I17892">
        <v>2.169144521720153</v>
      </c>
    </row>
    <row r="17893" spans="5:9" x14ac:dyDescent="0.25">
      <c r="E17893">
        <v>300.8</v>
      </c>
      <c r="F17893">
        <v>1.1000000000000008</v>
      </c>
      <c r="G17893">
        <v>279.55765490171638</v>
      </c>
      <c r="H17893">
        <f t="shared" si="295"/>
        <v>302.95901864428885</v>
      </c>
      <c r="I17893">
        <v>2.1590186442888131</v>
      </c>
    </row>
    <row r="17894" spans="5:9" x14ac:dyDescent="0.25">
      <c r="E17894">
        <v>300.89999999999998</v>
      </c>
      <c r="F17894">
        <v>1.1000000000000008</v>
      </c>
      <c r="G17894">
        <v>279.33463290914199</v>
      </c>
      <c r="H17894">
        <f t="shared" si="295"/>
        <v>303.04890482148545</v>
      </c>
      <c r="I17894">
        <v>2.1489048214854609</v>
      </c>
    </row>
    <row r="17895" spans="5:9" x14ac:dyDescent="0.25">
      <c r="E17895">
        <v>301</v>
      </c>
      <c r="F17895">
        <v>1.1000000000000008</v>
      </c>
      <c r="G17895">
        <v>279.11090476575396</v>
      </c>
      <c r="H17895">
        <f t="shared" si="295"/>
        <v>303.13880347127923</v>
      </c>
      <c r="I17895">
        <v>2.1388034712792203</v>
      </c>
    </row>
    <row r="17896" spans="5:9" x14ac:dyDescent="0.25">
      <c r="E17896">
        <v>301.10000000000002</v>
      </c>
      <c r="F17896">
        <v>1.1000000000000008</v>
      </c>
      <c r="G17896">
        <v>278.8864776252617</v>
      </c>
      <c r="H17896">
        <f t="shared" si="295"/>
        <v>303.228715016222</v>
      </c>
      <c r="I17896">
        <v>2.1287150162219568</v>
      </c>
    </row>
    <row r="17897" spans="5:9" x14ac:dyDescent="0.25">
      <c r="E17897">
        <v>301.2</v>
      </c>
      <c r="F17897">
        <v>1.1000000000000008</v>
      </c>
      <c r="G17897">
        <v>278.661358654666</v>
      </c>
      <c r="H17897">
        <f t="shared" si="295"/>
        <v>303.31863988337693</v>
      </c>
      <c r="I17897">
        <v>2.1186398833769573</v>
      </c>
    </row>
    <row r="17898" spans="5:9" x14ac:dyDescent="0.25">
      <c r="E17898">
        <v>301.3</v>
      </c>
      <c r="F17898">
        <v>1.1000000000000008</v>
      </c>
      <c r="G17898">
        <v>278.43555503237155</v>
      </c>
      <c r="H17898">
        <f t="shared" si="295"/>
        <v>303.40857850424158</v>
      </c>
      <c r="I17898">
        <v>2.1085785042415459</v>
      </c>
    </row>
    <row r="17899" spans="5:9" x14ac:dyDescent="0.25">
      <c r="E17899">
        <v>301.39999999999998</v>
      </c>
      <c r="F17899">
        <v>1.1000000000000008</v>
      </c>
      <c r="G17899">
        <v>278.20907394643149</v>
      </c>
      <c r="H17899">
        <f t="shared" si="295"/>
        <v>303.49853131466443</v>
      </c>
      <c r="I17899">
        <v>2.0985313146644726</v>
      </c>
    </row>
    <row r="17900" spans="5:9" x14ac:dyDescent="0.25">
      <c r="E17900">
        <v>301.5</v>
      </c>
      <c r="F17900">
        <v>1.1000000000000008</v>
      </c>
      <c r="G17900">
        <v>277.98192259293461</v>
      </c>
      <c r="H17900">
        <f t="shared" si="295"/>
        <v>303.58849875475812</v>
      </c>
      <c r="I17900">
        <v>2.0884987547581422</v>
      </c>
    </row>
    <row r="17901" spans="5:9" x14ac:dyDescent="0.25">
      <c r="E17901">
        <v>301.60000000000002</v>
      </c>
      <c r="F17901">
        <v>1.1000000000000008</v>
      </c>
      <c r="G17901">
        <v>277.7541081745461</v>
      </c>
      <c r="H17901">
        <f t="shared" si="295"/>
        <v>303.67848126880642</v>
      </c>
      <c r="I17901">
        <v>2.0784812688063785</v>
      </c>
    </row>
    <row r="17902" spans="5:9" x14ac:dyDescent="0.25">
      <c r="E17902">
        <v>301.7</v>
      </c>
      <c r="F17902">
        <v>1.1000000000000008</v>
      </c>
      <c r="G17902">
        <v>277.52563789921226</v>
      </c>
      <c r="H17902">
        <f t="shared" si="295"/>
        <v>303.76847930516789</v>
      </c>
      <c r="I17902">
        <v>2.068479305167906</v>
      </c>
    </row>
    <row r="17903" spans="5:9" x14ac:dyDescent="0.25">
      <c r="E17903">
        <v>301.8</v>
      </c>
      <c r="F17903">
        <v>1.1000000000000008</v>
      </c>
      <c r="G17903">
        <v>277.29651897903881</v>
      </c>
      <c r="H17903">
        <f t="shared" si="295"/>
        <v>303.85849331617595</v>
      </c>
      <c r="I17903">
        <v>2.0584933161759196</v>
      </c>
    </row>
    <row r="17904" spans="5:9" x14ac:dyDescent="0.25">
      <c r="E17904">
        <v>301.89999999999998</v>
      </c>
      <c r="F17904">
        <v>1.1000000000000008</v>
      </c>
      <c r="G17904">
        <v>277.06675862935271</v>
      </c>
      <c r="H17904">
        <f t="shared" si="295"/>
        <v>303.94852375803401</v>
      </c>
      <c r="I17904">
        <v>2.0485237580340101</v>
      </c>
    </row>
    <row r="17905" spans="5:9" x14ac:dyDescent="0.25">
      <c r="E17905">
        <v>302</v>
      </c>
      <c r="F17905">
        <v>1.1000000000000008</v>
      </c>
      <c r="G17905">
        <v>276.83636406795637</v>
      </c>
      <c r="H17905">
        <f t="shared" si="295"/>
        <v>304.03857109070879</v>
      </c>
      <c r="I17905">
        <v>2.0385710907088019</v>
      </c>
    </row>
    <row r="17906" spans="5:9" x14ac:dyDescent="0.25">
      <c r="E17906">
        <v>302.10000000000002</v>
      </c>
      <c r="F17906">
        <v>1.1000000000000008</v>
      </c>
      <c r="G17906">
        <v>276.60534251458267</v>
      </c>
      <c r="H17906">
        <f t="shared" si="295"/>
        <v>304.12863577781934</v>
      </c>
      <c r="I17906">
        <v>2.0286357778193262</v>
      </c>
    </row>
    <row r="17907" spans="5:9" x14ac:dyDescent="0.25">
      <c r="E17907">
        <v>302.2</v>
      </c>
      <c r="F17907">
        <v>1.1000000000000008</v>
      </c>
      <c r="G17907">
        <v>276.37370119055862</v>
      </c>
      <c r="H17907">
        <f t="shared" si="295"/>
        <v>304.2187182865236</v>
      </c>
      <c r="I17907">
        <v>2.0187182865236242</v>
      </c>
    </row>
    <row r="17908" spans="5:9" x14ac:dyDescent="0.25">
      <c r="E17908">
        <v>302.3</v>
      </c>
      <c r="F17908">
        <v>1.1000000000000008</v>
      </c>
      <c r="G17908">
        <v>276.14144731868481</v>
      </c>
      <c r="H17908">
        <f t="shared" si="295"/>
        <v>304.30881908740253</v>
      </c>
      <c r="I17908">
        <v>2.0088190874025238</v>
      </c>
    </row>
    <row r="17909" spans="5:9" x14ac:dyDescent="0.25">
      <c r="E17909">
        <v>302.39999999999998</v>
      </c>
      <c r="F17909">
        <v>1.1000000000000008</v>
      </c>
      <c r="G17909">
        <v>275.90858812333732</v>
      </c>
      <c r="H17909">
        <f t="shared" si="295"/>
        <v>304.39893865434095</v>
      </c>
      <c r="I17909">
        <v>1.9989386543409531</v>
      </c>
    </row>
    <row r="17910" spans="5:9" x14ac:dyDescent="0.25">
      <c r="E17910">
        <v>302.5</v>
      </c>
      <c r="F17910">
        <v>1.1000000000000008</v>
      </c>
      <c r="G17910">
        <v>275.67513083079751</v>
      </c>
      <c r="H17910">
        <f t="shared" si="295"/>
        <v>304.48907746440682</v>
      </c>
      <c r="I17910">
        <v>1.9890774644068026</v>
      </c>
    </row>
    <row r="17911" spans="5:9" x14ac:dyDescent="0.25">
      <c r="E17911">
        <v>302.60000000000002</v>
      </c>
      <c r="F17911">
        <v>1.1000000000000008</v>
      </c>
      <c r="G17911">
        <v>275.44108266981419</v>
      </c>
      <c r="H17911">
        <f t="shared" si="295"/>
        <v>304.57923599772766</v>
      </c>
      <c r="I17911">
        <v>1.9792359977276228</v>
      </c>
    </row>
    <row r="17912" spans="5:9" x14ac:dyDescent="0.25">
      <c r="E17912">
        <v>302.7</v>
      </c>
      <c r="F17912">
        <v>1.1000000000000008</v>
      </c>
      <c r="G17912">
        <v>275.20645087240285</v>
      </c>
      <c r="H17912">
        <f t="shared" si="295"/>
        <v>304.66941473736512</v>
      </c>
      <c r="I17912">
        <v>1.9694147373651296</v>
      </c>
    </row>
    <row r="17913" spans="5:9" x14ac:dyDescent="0.25">
      <c r="E17913">
        <v>302.8</v>
      </c>
      <c r="F17913">
        <v>1.1000000000000008</v>
      </c>
      <c r="G17913">
        <v>274.97124267488397</v>
      </c>
      <c r="H17913">
        <f t="shared" si="295"/>
        <v>304.75961416918778</v>
      </c>
      <c r="I17913">
        <v>1.9596141691877458</v>
      </c>
    </row>
    <row r="17914" spans="5:9" x14ac:dyDescent="0.25">
      <c r="E17914">
        <v>302.89999999999998</v>
      </c>
      <c r="F17914">
        <v>1.1000000000000008</v>
      </c>
      <c r="G17914">
        <v>274.73546531916344</v>
      </c>
      <c r="H17914">
        <f t="shared" si="295"/>
        <v>304.84983478174132</v>
      </c>
      <c r="I17914">
        <v>1.9498347817413457</v>
      </c>
    </row>
    <row r="17915" spans="5:9" x14ac:dyDescent="0.25">
      <c r="E17915">
        <v>303</v>
      </c>
      <c r="F17915">
        <v>1.1000000000000008</v>
      </c>
      <c r="G17915">
        <v>274.49912605425533</v>
      </c>
      <c r="H17915">
        <f t="shared" si="295"/>
        <v>304.94007706611814</v>
      </c>
      <c r="I17915">
        <v>1.9400770661181321</v>
      </c>
    </row>
    <row r="17916" spans="5:9" x14ac:dyDescent="0.25">
      <c r="E17916">
        <v>303.10000000000002</v>
      </c>
      <c r="F17916">
        <v>1.1000000000000008</v>
      </c>
      <c r="G17916">
        <v>274.26223213804656</v>
      </c>
      <c r="H17916">
        <f t="shared" si="295"/>
        <v>305.03034151582386</v>
      </c>
      <c r="I17916">
        <v>1.9303415158238255</v>
      </c>
    </row>
    <row r="17917" spans="5:9" x14ac:dyDescent="0.25">
      <c r="E17917">
        <v>303.2</v>
      </c>
      <c r="F17917">
        <v>1.1000000000000008</v>
      </c>
      <c r="G17917">
        <v>274.02479083930393</v>
      </c>
      <c r="H17917">
        <f t="shared" si="295"/>
        <v>305.12062862664339</v>
      </c>
      <c r="I17917">
        <v>1.9206286266433967</v>
      </c>
    </row>
    <row r="17918" spans="5:9" x14ac:dyDescent="0.25">
      <c r="E17918">
        <v>303.3</v>
      </c>
      <c r="F17918">
        <v>1.1000000000000008</v>
      </c>
      <c r="G17918">
        <v>273.78680943991935</v>
      </c>
      <c r="H17918">
        <f t="shared" si="295"/>
        <v>305.21093889650513</v>
      </c>
      <c r="I17918">
        <v>1.9109388965051151</v>
      </c>
    </row>
    <row r="17919" spans="5:9" x14ac:dyDescent="0.25">
      <c r="E17919">
        <v>303.39999999999998</v>
      </c>
      <c r="F17919">
        <v>1.1000000000000008</v>
      </c>
      <c r="G17919">
        <v>273.54829523739102</v>
      </c>
      <c r="H17919">
        <f t="shared" si="295"/>
        <v>305.30127282534335</v>
      </c>
      <c r="I17919">
        <v>1.9012728253433493</v>
      </c>
    </row>
    <row r="17920" spans="5:9" x14ac:dyDescent="0.25">
      <c r="E17920">
        <v>303.5</v>
      </c>
      <c r="F17920">
        <v>1.1000000000000008</v>
      </c>
      <c r="G17920">
        <v>273.30925554753549</v>
      </c>
      <c r="H17920">
        <f t="shared" si="295"/>
        <v>305.39163091495993</v>
      </c>
      <c r="I17920">
        <v>1.8916309149599368</v>
      </c>
    </row>
    <row r="17921" spans="5:9" x14ac:dyDescent="0.25">
      <c r="E17921">
        <v>303.60000000000002</v>
      </c>
      <c r="F17921">
        <v>1.1000000000000008</v>
      </c>
      <c r="G17921">
        <v>273.06969770742541</v>
      </c>
      <c r="H17921">
        <f t="shared" si="295"/>
        <v>305.48201366888429</v>
      </c>
      <c r="I17921">
        <v>1.8820136688842874</v>
      </c>
    </row>
    <row r="17922" spans="5:9" x14ac:dyDescent="0.25">
      <c r="E17922">
        <v>303.7</v>
      </c>
      <c r="F17922">
        <v>1.1000000000000008</v>
      </c>
      <c r="G17922">
        <v>272.82962907854522</v>
      </c>
      <c r="H17922">
        <f t="shared" si="295"/>
        <v>305.57242159223233</v>
      </c>
      <c r="I17922">
        <v>1.8724215922323444</v>
      </c>
    </row>
    <row r="17923" spans="5:9" x14ac:dyDescent="0.25">
      <c r="E17923">
        <v>303.8</v>
      </c>
      <c r="F17923">
        <v>1.1000000000000008</v>
      </c>
      <c r="G17923">
        <v>272.58905705015729</v>
      </c>
      <c r="H17923">
        <f t="shared" si="295"/>
        <v>305.66285519156446</v>
      </c>
      <c r="I17923">
        <v>1.8628551915644489</v>
      </c>
    </row>
    <row r="17924" spans="5:9" x14ac:dyDescent="0.25">
      <c r="E17924">
        <v>303.89999999999998</v>
      </c>
      <c r="F17924">
        <v>1.1000000000000008</v>
      </c>
      <c r="G17924">
        <v>272.34798904286953</v>
      </c>
      <c r="H17924">
        <f t="shared" si="295"/>
        <v>305.75331497474212</v>
      </c>
      <c r="I17924">
        <v>1.8533149747421633</v>
      </c>
    </row>
    <row r="17925" spans="5:9" x14ac:dyDescent="0.25">
      <c r="E17925">
        <v>304</v>
      </c>
      <c r="F17925">
        <v>1.1000000000000008</v>
      </c>
      <c r="G17925">
        <v>272.10643251239293</v>
      </c>
      <c r="H17925">
        <f t="shared" si="295"/>
        <v>305.84380145078416</v>
      </c>
      <c r="I17925">
        <v>1.8438014507841458</v>
      </c>
    </row>
    <row r="17926" spans="5:9" x14ac:dyDescent="0.25">
      <c r="E17926">
        <v>304.10000000000002</v>
      </c>
      <c r="F17926">
        <v>1.1000000000000008</v>
      </c>
      <c r="G17926">
        <v>271.86439495347867</v>
      </c>
      <c r="H17926">
        <f t="shared" ref="H17926:H17989" si="296">E17926+I17926</f>
        <v>305.9343151297212</v>
      </c>
      <c r="I17926">
        <v>1.8343151297211544</v>
      </c>
    </row>
    <row r="17927" spans="5:9" x14ac:dyDescent="0.25">
      <c r="E17927">
        <v>304.2</v>
      </c>
      <c r="F17927">
        <v>1.1000000000000008</v>
      </c>
      <c r="G17927">
        <v>271.62188390402139</v>
      </c>
      <c r="H17927">
        <f t="shared" si="296"/>
        <v>306.02485652245031</v>
      </c>
      <c r="I17927">
        <v>1.8248565224502915</v>
      </c>
    </row>
    <row r="17928" spans="5:9" x14ac:dyDescent="0.25">
      <c r="E17928">
        <v>304.3</v>
      </c>
      <c r="F17928">
        <v>1.1000000000000008</v>
      </c>
      <c r="G17928">
        <v>271.37890694931508</v>
      </c>
      <c r="H17928">
        <f t="shared" si="296"/>
        <v>306.11542614058857</v>
      </c>
      <c r="I17928">
        <v>1.8154261405885781</v>
      </c>
    </row>
    <row r="17929" spans="5:9" x14ac:dyDescent="0.25">
      <c r="E17929">
        <v>304.39999999999998</v>
      </c>
      <c r="F17929">
        <v>1.1000000000000008</v>
      </c>
      <c r="G17929">
        <v>271.13547172644627</v>
      </c>
      <c r="H17929">
        <f t="shared" si="296"/>
        <v>306.20602449632588</v>
      </c>
      <c r="I17929">
        <v>1.8060244963259124</v>
      </c>
    </row>
    <row r="17930" spans="5:9" x14ac:dyDescent="0.25">
      <c r="E17930">
        <v>304.5</v>
      </c>
      <c r="F17930">
        <v>1.1000000000000008</v>
      </c>
      <c r="G17930">
        <v>270.89158592880943</v>
      </c>
      <c r="H17930">
        <f t="shared" si="296"/>
        <v>306.29665210227751</v>
      </c>
      <c r="I17930">
        <v>1.7966521022775286</v>
      </c>
    </row>
    <row r="17931" spans="5:9" x14ac:dyDescent="0.25">
      <c r="E17931">
        <v>304.60000000000002</v>
      </c>
      <c r="F17931">
        <v>1.1000000000000008</v>
      </c>
      <c r="G17931">
        <v>270.64725731072684</v>
      </c>
      <c r="H17931">
        <f t="shared" si="296"/>
        <v>306.38730947133598</v>
      </c>
      <c r="I17931">
        <v>1.7873094713359694</v>
      </c>
    </row>
    <row r="17932" spans="5:9" x14ac:dyDescent="0.25">
      <c r="E17932">
        <v>304.7</v>
      </c>
      <c r="F17932">
        <v>1.1000000000000008</v>
      </c>
      <c r="G17932">
        <v>270.40249369215547</v>
      </c>
      <c r="H17932">
        <f t="shared" si="296"/>
        <v>306.47799711652289</v>
      </c>
      <c r="I17932">
        <v>1.7779971165228958</v>
      </c>
    </row>
    <row r="17933" spans="5:9" x14ac:dyDescent="0.25">
      <c r="E17933">
        <v>304.8</v>
      </c>
      <c r="F17933">
        <v>1.1000000000000008</v>
      </c>
      <c r="G17933">
        <v>270.15730296346254</v>
      </c>
      <c r="H17933">
        <f t="shared" si="296"/>
        <v>306.56871555084064</v>
      </c>
      <c r="I17933">
        <v>1.7687155508406378</v>
      </c>
    </row>
    <row r="17934" spans="5:9" x14ac:dyDescent="0.25">
      <c r="E17934">
        <v>304.89999999999998</v>
      </c>
      <c r="F17934">
        <v>1.1000000000000008</v>
      </c>
      <c r="G17934">
        <v>269.91169309024906</v>
      </c>
      <c r="H17934">
        <f t="shared" si="296"/>
        <v>306.65946528712351</v>
      </c>
      <c r="I17934">
        <v>1.759465287123545</v>
      </c>
    </row>
    <row r="17935" spans="5:9" x14ac:dyDescent="0.25">
      <c r="E17935">
        <v>305</v>
      </c>
      <c r="F17935">
        <v>1.1000000000000008</v>
      </c>
      <c r="G17935">
        <v>269.66567211820268</v>
      </c>
      <c r="H17935">
        <f t="shared" si="296"/>
        <v>306.75024683788951</v>
      </c>
      <c r="I17935">
        <v>1.7502468378895142</v>
      </c>
    </row>
    <row r="17936" spans="5:9" x14ac:dyDescent="0.25">
      <c r="E17936">
        <v>305.10000000000002</v>
      </c>
      <c r="F17936">
        <v>1.1000000000000008</v>
      </c>
      <c r="G17936">
        <v>269.41924817795774</v>
      </c>
      <c r="H17936">
        <f t="shared" si="296"/>
        <v>306.84106071519159</v>
      </c>
      <c r="I17936">
        <v>1.7410607151915902</v>
      </c>
    </row>
    <row r="17937" spans="5:9" x14ac:dyDescent="0.25">
      <c r="E17937">
        <v>305.2</v>
      </c>
      <c r="F17937">
        <v>1.1000000000000008</v>
      </c>
      <c r="G17937">
        <v>269.17242948994124</v>
      </c>
      <c r="H17937">
        <f t="shared" si="296"/>
        <v>306.93190743046972</v>
      </c>
      <c r="I17937">
        <v>1.7319074304697539</v>
      </c>
    </row>
    <row r="17938" spans="5:9" x14ac:dyDescent="0.25">
      <c r="E17938">
        <v>305.3</v>
      </c>
      <c r="F17938">
        <v>1.1000000000000008</v>
      </c>
      <c r="G17938">
        <v>268.92522436918296</v>
      </c>
      <c r="H17938">
        <f t="shared" si="296"/>
        <v>307.02278749440319</v>
      </c>
      <c r="I17938">
        <v>1.722787494403182</v>
      </c>
    </row>
    <row r="17939" spans="5:9" x14ac:dyDescent="0.25">
      <c r="E17939">
        <v>305.39999999999998</v>
      </c>
      <c r="F17939">
        <v>1.1000000000000008</v>
      </c>
      <c r="G17939">
        <v>268.67764123006759</v>
      </c>
      <c r="H17939">
        <f t="shared" si="296"/>
        <v>307.11370141676292</v>
      </c>
      <c r="I17939">
        <v>1.7137014167629356</v>
      </c>
    </row>
    <row r="17940" spans="5:9" x14ac:dyDescent="0.25">
      <c r="E17940">
        <v>305.5</v>
      </c>
      <c r="F17940">
        <v>1.1000000000000008</v>
      </c>
      <c r="G17940">
        <v>268.42968859100506</v>
      </c>
      <c r="H17940">
        <f t="shared" si="296"/>
        <v>307.20464970626534</v>
      </c>
      <c r="I17940">
        <v>1.7046497062653629</v>
      </c>
    </row>
    <row r="17941" spans="5:9" x14ac:dyDescent="0.25">
      <c r="E17941">
        <v>305.60000000000002</v>
      </c>
      <c r="F17941">
        <v>1.1000000000000008</v>
      </c>
      <c r="G17941">
        <v>268.18137507899752</v>
      </c>
      <c r="H17941">
        <f t="shared" si="296"/>
        <v>307.29563287042623</v>
      </c>
      <c r="I17941">
        <v>1.6956328704261932</v>
      </c>
    </row>
    <row r="17942" spans="5:9" x14ac:dyDescent="0.25">
      <c r="E17942">
        <v>305.7</v>
      </c>
      <c r="F17942">
        <v>1.1000000000000008</v>
      </c>
      <c r="G17942">
        <v>267.93270943407879</v>
      </c>
      <c r="H17942">
        <f t="shared" si="296"/>
        <v>307.38665141541549</v>
      </c>
      <c r="I17942">
        <v>1.6866514154154937</v>
      </c>
    </row>
    <row r="17943" spans="5:9" x14ac:dyDescent="0.25">
      <c r="E17943">
        <v>305.8</v>
      </c>
      <c r="F17943">
        <v>1.1000000000000008</v>
      </c>
      <c r="G17943">
        <v>267.68370051360387</v>
      </c>
      <c r="H17943">
        <f t="shared" si="296"/>
        <v>307.47770584591376</v>
      </c>
      <c r="I17943">
        <v>1.6777058459137559</v>
      </c>
    </row>
    <row r="17944" spans="5:9" x14ac:dyDescent="0.25">
      <c r="E17944">
        <v>305.89999999999998</v>
      </c>
      <c r="F17944">
        <v>1.1000000000000008</v>
      </c>
      <c r="G17944">
        <v>267.43435729636542</v>
      </c>
      <c r="H17944">
        <f t="shared" si="296"/>
        <v>307.56879666496906</v>
      </c>
      <c r="I17944">
        <v>1.6687966649690802</v>
      </c>
    </row>
    <row r="17945" spans="5:9" x14ac:dyDescent="0.25">
      <c r="E17945">
        <v>306</v>
      </c>
      <c r="F17945">
        <v>1.1000000000000008</v>
      </c>
      <c r="G17945">
        <v>267.18468888651461</v>
      </c>
      <c r="H17945">
        <f t="shared" si="296"/>
        <v>307.65992437385569</v>
      </c>
      <c r="I17945">
        <v>1.6599243738556901</v>
      </c>
    </row>
    <row r="17946" spans="5:9" x14ac:dyDescent="0.25">
      <c r="E17946">
        <v>306.10000000000002</v>
      </c>
      <c r="F17946">
        <v>1.1000000000000008</v>
      </c>
      <c r="G17946">
        <v>266.93470451726375</v>
      </c>
      <c r="H17946">
        <f t="shared" si="296"/>
        <v>307.75108947193388</v>
      </c>
      <c r="I17946">
        <v>1.6510894719338489</v>
      </c>
    </row>
    <row r="17947" spans="5:9" x14ac:dyDescent="0.25">
      <c r="E17947">
        <v>306.2</v>
      </c>
      <c r="F17947">
        <v>1.1000000000000008</v>
      </c>
      <c r="G17947">
        <v>266.68441355434902</v>
      </c>
      <c r="H17947">
        <f t="shared" si="296"/>
        <v>307.84229245651136</v>
      </c>
      <c r="I17947">
        <v>1.6422924565113897</v>
      </c>
    </row>
    <row r="17948" spans="5:9" x14ac:dyDescent="0.25">
      <c r="E17948">
        <v>306.3</v>
      </c>
      <c r="F17948">
        <v>1.1000000000000008</v>
      </c>
      <c r="G17948">
        <v>266.433825499232</v>
      </c>
      <c r="H17948">
        <f t="shared" si="296"/>
        <v>307.93353382270698</v>
      </c>
      <c r="I17948">
        <v>1.6335338227069556</v>
      </c>
    </row>
    <row r="17949" spans="5:9" x14ac:dyDescent="0.25">
      <c r="E17949">
        <v>306.39999999999998</v>
      </c>
      <c r="F17949">
        <v>1.1000000000000008</v>
      </c>
      <c r="G17949">
        <v>266.18294999201947</v>
      </c>
      <c r="H17949">
        <f t="shared" si="296"/>
        <v>308.02481406331509</v>
      </c>
      <c r="I17949">
        <v>1.6248140633150934</v>
      </c>
    </row>
    <row r="17950" spans="5:9" x14ac:dyDescent="0.25">
      <c r="E17950">
        <v>306.5</v>
      </c>
      <c r="F17950">
        <v>1.1000000000000008</v>
      </c>
      <c r="G17950">
        <v>265.93179681408139</v>
      </c>
      <c r="H17950">
        <f t="shared" si="296"/>
        <v>308.11613366867323</v>
      </c>
      <c r="I17950">
        <v>1.6161336686732501</v>
      </c>
    </row>
    <row r="17951" spans="5:9" x14ac:dyDescent="0.25">
      <c r="E17951">
        <v>306.60000000000002</v>
      </c>
      <c r="F17951">
        <v>1.1000000000000008</v>
      </c>
      <c r="G17951">
        <v>265.68037589034861</v>
      </c>
      <c r="H17951">
        <f t="shared" si="296"/>
        <v>308.20749312653106</v>
      </c>
      <c r="I17951">
        <v>1.6074931265310148</v>
      </c>
    </row>
    <row r="17952" spans="5:9" x14ac:dyDescent="0.25">
      <c r="E17952">
        <v>306.7</v>
      </c>
      <c r="F17952">
        <v>1.1000000000000008</v>
      </c>
      <c r="G17952">
        <v>265.42869729127244</v>
      </c>
      <c r="H17952">
        <f t="shared" si="296"/>
        <v>308.29889292192149</v>
      </c>
      <c r="I17952">
        <v>1.5988929219215193</v>
      </c>
    </row>
    <row r="17953" spans="5:9" x14ac:dyDescent="0.25">
      <c r="E17953">
        <v>306.8</v>
      </c>
      <c r="F17953">
        <v>1.1000000000000008</v>
      </c>
      <c r="G17953">
        <v>265.17677123442951</v>
      </c>
      <c r="H17953">
        <f t="shared" si="296"/>
        <v>308.39033353703525</v>
      </c>
      <c r="I17953">
        <v>1.5903335370352114</v>
      </c>
    </row>
    <row r="17954" spans="5:9" x14ac:dyDescent="0.25">
      <c r="E17954">
        <v>306.89999999999998</v>
      </c>
      <c r="F17954">
        <v>1.1000000000000008</v>
      </c>
      <c r="G17954">
        <v>264.92460808575618</v>
      </c>
      <c r="H17954">
        <f t="shared" si="296"/>
        <v>308.48181545109611</v>
      </c>
      <c r="I17954">
        <v>1.5818154510961069</v>
      </c>
    </row>
    <row r="17955" spans="5:9" x14ac:dyDescent="0.25">
      <c r="E17955">
        <v>307</v>
      </c>
      <c r="F17955">
        <v>1.1000000000000008</v>
      </c>
      <c r="G17955">
        <v>264.67221836039948</v>
      </c>
      <c r="H17955">
        <f t="shared" si="296"/>
        <v>308.57333914024071</v>
      </c>
      <c r="I17955">
        <v>1.5733391402406849</v>
      </c>
    </row>
    <row r="17956" spans="5:9" x14ac:dyDescent="0.25">
      <c r="E17956">
        <v>307.10000000000002</v>
      </c>
      <c r="F17956">
        <v>1.1000000000000008</v>
      </c>
      <c r="G17956">
        <v>264.41961272317138</v>
      </c>
      <c r="H17956">
        <f t="shared" si="296"/>
        <v>308.66490507739951</v>
      </c>
      <c r="I17956">
        <v>1.5649050773994642</v>
      </c>
    </row>
    <row r="17957" spans="5:9" x14ac:dyDescent="0.25">
      <c r="E17957">
        <v>307.2</v>
      </c>
      <c r="F17957">
        <v>1.1000000000000008</v>
      </c>
      <c r="G17957">
        <v>264.16680198859609</v>
      </c>
      <c r="H17957">
        <f t="shared" si="296"/>
        <v>308.7565137321813</v>
      </c>
      <c r="I17957">
        <v>1.5565137321813216</v>
      </c>
    </row>
    <row r="17958" spans="5:9" x14ac:dyDescent="0.25">
      <c r="E17958">
        <v>307.3</v>
      </c>
      <c r="F17958">
        <v>1.1000000000000008</v>
      </c>
      <c r="G17958">
        <v>263.91379712054089</v>
      </c>
      <c r="H17958">
        <f t="shared" si="296"/>
        <v>308.8481655707609</v>
      </c>
      <c r="I17958">
        <v>1.5481655707609059</v>
      </c>
    </row>
    <row r="17959" spans="5:9" x14ac:dyDescent="0.25">
      <c r="E17959">
        <v>307.39999999999998</v>
      </c>
      <c r="F17959">
        <v>1.1000000000000008</v>
      </c>
      <c r="G17959">
        <v>263.66060923142345</v>
      </c>
      <c r="H17959">
        <f t="shared" si="296"/>
        <v>308.93986105576874</v>
      </c>
      <c r="I17959">
        <v>1.5398610557687931</v>
      </c>
    </row>
    <row r="17960" spans="5:9" x14ac:dyDescent="0.25">
      <c r="E17960">
        <v>307.5</v>
      </c>
      <c r="F17960">
        <v>1.1000000000000008</v>
      </c>
      <c r="G17960">
        <v>263.4072495809902</v>
      </c>
      <c r="H17960">
        <f t="shared" si="296"/>
        <v>309.03160064618498</v>
      </c>
      <c r="I17960">
        <v>1.53160064618499</v>
      </c>
    </row>
    <row r="17961" spans="5:9" x14ac:dyDescent="0.25">
      <c r="E17961">
        <v>307.60000000000002</v>
      </c>
      <c r="F17961">
        <v>1.1000000000000008</v>
      </c>
      <c r="G17961">
        <v>263.15372957466201</v>
      </c>
      <c r="H17961">
        <f t="shared" si="296"/>
        <v>309.12338479723536</v>
      </c>
      <c r="I17961">
        <v>1.5233847972353096</v>
      </c>
    </row>
    <row r="17962" spans="5:9" x14ac:dyDescent="0.25">
      <c r="E17962">
        <v>307.7</v>
      </c>
      <c r="F17962">
        <v>1.1000000000000008</v>
      </c>
      <c r="G17962">
        <v>262.9000607614455</v>
      </c>
      <c r="H17962">
        <f t="shared" si="296"/>
        <v>309.21521396029118</v>
      </c>
      <c r="I17962">
        <v>1.5152139602912189</v>
      </c>
    </row>
    <row r="17963" spans="5:9" x14ac:dyDescent="0.25">
      <c r="E17963">
        <v>307.8</v>
      </c>
      <c r="F17963">
        <v>1.1000000000000008</v>
      </c>
      <c r="G17963">
        <v>262.64625483141128</v>
      </c>
      <c r="H17963">
        <f t="shared" si="296"/>
        <v>309.30708858277279</v>
      </c>
      <c r="I17963">
        <v>1.5070885827727947</v>
      </c>
    </row>
    <row r="17964" spans="5:9" x14ac:dyDescent="0.25">
      <c r="E17964">
        <v>307.89999999999998</v>
      </c>
      <c r="F17964">
        <v>1.1000000000000008</v>
      </c>
      <c r="G17964">
        <v>262.39232361274037</v>
      </c>
      <c r="H17964">
        <f t="shared" si="296"/>
        <v>309.399009108055</v>
      </c>
      <c r="I17964">
        <v>1.4990091080550272</v>
      </c>
    </row>
    <row r="17965" spans="5:9" x14ac:dyDescent="0.25">
      <c r="E17965">
        <v>308</v>
      </c>
      <c r="F17965">
        <v>1.1000000000000008</v>
      </c>
      <c r="G17965">
        <v>262.1382790683449</v>
      </c>
      <c r="H17965">
        <f t="shared" si="296"/>
        <v>309.49097597537747</v>
      </c>
      <c r="I17965">
        <v>1.4909759753774716</v>
      </c>
    </row>
    <row r="17966" spans="5:9" x14ac:dyDescent="0.25">
      <c r="E17966">
        <v>308.10000000000002</v>
      </c>
      <c r="F17966">
        <v>1.1000000000000008</v>
      </c>
      <c r="G17966">
        <v>261.88413329206878</v>
      </c>
      <c r="H17966">
        <f t="shared" si="296"/>
        <v>309.58298961975726</v>
      </c>
      <c r="I17966">
        <v>1.4829896197572539</v>
      </c>
    </row>
    <row r="17967" spans="5:9" x14ac:dyDescent="0.25">
      <c r="E17967">
        <v>308.2</v>
      </c>
      <c r="F17967">
        <v>1.1000000000000008</v>
      </c>
      <c r="G17967">
        <v>261.62989850447792</v>
      </c>
      <c r="H17967">
        <f t="shared" si="296"/>
        <v>309.67505047190548</v>
      </c>
      <c r="I17967">
        <v>1.4750504719055175</v>
      </c>
    </row>
    <row r="17968" spans="5:9" x14ac:dyDescent="0.25">
      <c r="E17968">
        <v>308.3</v>
      </c>
      <c r="F17968">
        <v>1.1000000000000008</v>
      </c>
      <c r="G17968">
        <v>261.37558704825057</v>
      </c>
      <c r="H17968">
        <f t="shared" si="296"/>
        <v>309.76715895814721</v>
      </c>
      <c r="I17968">
        <v>1.4671589581471918</v>
      </c>
    </row>
    <row r="17969" spans="5:9" x14ac:dyDescent="0.25">
      <c r="E17969">
        <v>308.39999999999998</v>
      </c>
      <c r="F17969">
        <v>1.1000000000000008</v>
      </c>
      <c r="G17969">
        <v>261.12121138318184</v>
      </c>
      <c r="H17969">
        <f t="shared" si="296"/>
        <v>309.85931550034405</v>
      </c>
      <c r="I17969">
        <v>1.4593155003440763</v>
      </c>
    </row>
    <row r="17970" spans="5:9" x14ac:dyDescent="0.25">
      <c r="E17970">
        <v>308.5</v>
      </c>
      <c r="F17970">
        <v>1.1000000000000008</v>
      </c>
      <c r="G17970">
        <v>260.86678408081622</v>
      </c>
      <c r="H17970">
        <f t="shared" si="296"/>
        <v>309.95152051582136</v>
      </c>
      <c r="I17970">
        <v>1.451520515821378</v>
      </c>
    </row>
    <row r="17971" spans="5:9" x14ac:dyDescent="0.25">
      <c r="E17971">
        <v>308.60000000000002</v>
      </c>
      <c r="F17971">
        <v>1.1000000000000008</v>
      </c>
      <c r="G17971">
        <v>260.61231781872624</v>
      </c>
      <c r="H17971">
        <f t="shared" si="296"/>
        <v>310.04377441729758</v>
      </c>
      <c r="I17971">
        <v>1.4437744172975426</v>
      </c>
    </row>
    <row r="17972" spans="5:9" x14ac:dyDescent="0.25">
      <c r="E17972">
        <v>308.7</v>
      </c>
      <c r="F17972">
        <v>1.1000000000000008</v>
      </c>
      <c r="G17972">
        <v>260.35782537445641</v>
      </c>
      <c r="H17972">
        <f t="shared" si="296"/>
        <v>310.1360776128173</v>
      </c>
      <c r="I17972">
        <v>1.4360776128173049</v>
      </c>
    </row>
    <row r="17973" spans="5:9" x14ac:dyDescent="0.25">
      <c r="E17973">
        <v>308.8</v>
      </c>
      <c r="F17973">
        <v>1.1000000000000008</v>
      </c>
      <c r="G17973">
        <v>260.10331961915278</v>
      </c>
      <c r="H17973">
        <f t="shared" si="296"/>
        <v>310.22843050568798</v>
      </c>
      <c r="I17973">
        <v>1.4284305056879536</v>
      </c>
    </row>
    <row r="17974" spans="5:9" x14ac:dyDescent="0.25">
      <c r="E17974">
        <v>308.89999999999998</v>
      </c>
      <c r="F17974">
        <v>1.1000000000000008</v>
      </c>
      <c r="G17974">
        <v>259.84881351090092</v>
      </c>
      <c r="H17974">
        <f t="shared" si="296"/>
        <v>310.32083349441876</v>
      </c>
      <c r="I17974">
        <v>1.4208334944187846</v>
      </c>
    </row>
    <row r="17975" spans="5:9" x14ac:dyDescent="0.25">
      <c r="E17975">
        <v>309</v>
      </c>
      <c r="F17975">
        <v>1.1000000000000008</v>
      </c>
      <c r="G17975">
        <v>259.59432008779709</v>
      </c>
      <c r="H17975">
        <f t="shared" si="296"/>
        <v>310.41328697266357</v>
      </c>
      <c r="I17975">
        <v>1.4132869726635817</v>
      </c>
    </row>
    <row r="17976" spans="5:9" x14ac:dyDescent="0.25">
      <c r="E17976">
        <v>309.10000000000002</v>
      </c>
      <c r="F17976">
        <v>1.1000000000000008</v>
      </c>
      <c r="G17976">
        <v>259.33985246077708</v>
      </c>
      <c r="H17976">
        <f t="shared" si="296"/>
        <v>310.50579132916607</v>
      </c>
      <c r="I17976">
        <v>1.4057913291660673</v>
      </c>
    </row>
    <row r="17977" spans="5:9" x14ac:dyDescent="0.25">
      <c r="E17977">
        <v>309.2</v>
      </c>
      <c r="F17977">
        <v>1.1000000000000008</v>
      </c>
      <c r="G17977">
        <v>259.08542380623101</v>
      </c>
      <c r="H17977">
        <f t="shared" si="296"/>
        <v>310.59834694770831</v>
      </c>
      <c r="I17977">
        <v>1.3983469477083188</v>
      </c>
    </row>
    <row r="17978" spans="5:9" x14ac:dyDescent="0.25">
      <c r="E17978">
        <v>309.3</v>
      </c>
      <c r="F17978">
        <v>1.1000000000000008</v>
      </c>
      <c r="G17978">
        <v>258.83104735843108</v>
      </c>
      <c r="H17978">
        <f t="shared" si="296"/>
        <v>310.69095420706185</v>
      </c>
      <c r="I17978">
        <v>1.3909542070618295</v>
      </c>
    </row>
    <row r="17979" spans="5:9" x14ac:dyDescent="0.25">
      <c r="E17979">
        <v>309.39999999999998</v>
      </c>
      <c r="F17979">
        <v>1.1000000000000008</v>
      </c>
      <c r="G17979">
        <v>258.57673640180116</v>
      </c>
      <c r="H17979">
        <f t="shared" si="296"/>
        <v>310.78361348094131</v>
      </c>
      <c r="I17979">
        <v>1.3836134809413121</v>
      </c>
    </row>
    <row r="17980" spans="5:9" x14ac:dyDescent="0.25">
      <c r="E17980">
        <v>309.5</v>
      </c>
      <c r="F17980">
        <v>1.1000000000000008</v>
      </c>
      <c r="G17980">
        <v>258.32250426305853</v>
      </c>
      <c r="H17980">
        <f t="shared" si="296"/>
        <v>310.87632513796103</v>
      </c>
      <c r="I17980">
        <v>1.3763251379610142</v>
      </c>
    </row>
    <row r="17981" spans="5:9" x14ac:dyDescent="0.25">
      <c r="E17981">
        <v>309.60000000000002</v>
      </c>
      <c r="F17981">
        <v>1.1000000000000008</v>
      </c>
      <c r="G17981">
        <v>258.06836430325671</v>
      </c>
      <c r="H17981">
        <f t="shared" si="296"/>
        <v>310.96908954159346</v>
      </c>
      <c r="I17981">
        <v>1.3690895415934494</v>
      </c>
    </row>
    <row r="17982" spans="5:9" x14ac:dyDescent="0.25">
      <c r="E17982">
        <v>309.7</v>
      </c>
      <c r="F17982">
        <v>1.1000000000000008</v>
      </c>
      <c r="G17982">
        <v>257.81432990975958</v>
      </c>
      <c r="H17982">
        <f t="shared" si="296"/>
        <v>311.06190705013034</v>
      </c>
      <c r="I17982">
        <v>1.3619070501303669</v>
      </c>
    </row>
    <row r="17983" spans="5:9" x14ac:dyDescent="0.25">
      <c r="E17983">
        <v>309.8</v>
      </c>
      <c r="F17983">
        <v>1.1000000000000008</v>
      </c>
      <c r="G17983">
        <v>257.56041448817763</v>
      </c>
      <c r="H17983">
        <f t="shared" si="296"/>
        <v>311.15477801664593</v>
      </c>
      <c r="I17983">
        <v>1.354778016645934</v>
      </c>
    </row>
    <row r="17984" spans="5:9" x14ac:dyDescent="0.25">
      <c r="E17984">
        <v>309.89999999999998</v>
      </c>
      <c r="F17984">
        <v>1.1000000000000008</v>
      </c>
      <c r="G17984">
        <v>257.30663145429378</v>
      </c>
      <c r="H17984">
        <f t="shared" si="296"/>
        <v>311.24770278896182</v>
      </c>
      <c r="I17984">
        <v>1.3477027889618243</v>
      </c>
    </row>
    <row r="17985" spans="5:9" x14ac:dyDescent="0.25">
      <c r="E17985">
        <v>310</v>
      </c>
      <c r="F17985">
        <v>1.1000000000000008</v>
      </c>
      <c r="G17985">
        <v>257.05299422600945</v>
      </c>
      <c r="H17985">
        <f t="shared" si="296"/>
        <v>311.34068170961427</v>
      </c>
      <c r="I17985">
        <v>1.3406817096142576</v>
      </c>
    </row>
    <row r="17986" spans="5:9" x14ac:dyDescent="0.25">
      <c r="E17986">
        <v>310.10000000000002</v>
      </c>
      <c r="F17986">
        <v>1.1000000000000008</v>
      </c>
      <c r="G17986">
        <v>256.7995162153365</v>
      </c>
      <c r="H17986">
        <f t="shared" si="296"/>
        <v>311.43371511582274</v>
      </c>
      <c r="I17986">
        <v>1.3337151158227178</v>
      </c>
    </row>
    <row r="17987" spans="5:9" x14ac:dyDescent="0.25">
      <c r="E17987">
        <v>310.2</v>
      </c>
      <c r="F17987">
        <v>1.1000000000000008</v>
      </c>
      <c r="G17987">
        <v>256.54621082046202</v>
      </c>
      <c r="H17987">
        <f t="shared" si="296"/>
        <v>311.52680333946029</v>
      </c>
      <c r="I17987">
        <v>1.3268033394602907</v>
      </c>
    </row>
    <row r="17988" spans="5:9" x14ac:dyDescent="0.25">
      <c r="E17988">
        <v>310.3</v>
      </c>
      <c r="F17988">
        <v>1.1000000000000008</v>
      </c>
      <c r="G17988">
        <v>256.29309141790935</v>
      </c>
      <c r="H17988">
        <f t="shared" si="296"/>
        <v>311.61994670702541</v>
      </c>
      <c r="I17988">
        <v>1.3199467070253852</v>
      </c>
    </row>
    <row r="17989" spans="5:9" x14ac:dyDescent="0.25">
      <c r="E17989">
        <v>310.39999999999998</v>
      </c>
      <c r="F17989">
        <v>1.1000000000000008</v>
      </c>
      <c r="G17989">
        <v>256.04017135481712</v>
      </c>
      <c r="H17989">
        <f t="shared" si="296"/>
        <v>311.71314553961491</v>
      </c>
      <c r="I17989">
        <v>1.3131455396149332</v>
      </c>
    </row>
    <row r="17990" spans="5:9" x14ac:dyDescent="0.25">
      <c r="E17990">
        <v>310.5</v>
      </c>
      <c r="F17990">
        <v>1.1000000000000008</v>
      </c>
      <c r="G17990">
        <v>255.78746394135459</v>
      </c>
      <c r="H17990">
        <f t="shared" ref="H17990:H18015" si="297">E17990+I17990</f>
        <v>311.80640015289879</v>
      </c>
      <c r="I17990">
        <v>1.3064001528987848</v>
      </c>
    </row>
    <row r="17991" spans="5:9" x14ac:dyDescent="0.25">
      <c r="E17991">
        <v>310.60000000000002</v>
      </c>
      <c r="F17991">
        <v>1.1000000000000008</v>
      </c>
      <c r="G17991">
        <v>255.53498244329</v>
      </c>
      <c r="H17991">
        <f t="shared" si="297"/>
        <v>311.89971085709516</v>
      </c>
      <c r="I17991">
        <v>1.2997108570951466</v>
      </c>
    </row>
    <row r="17992" spans="5:9" x14ac:dyDescent="0.25">
      <c r="E17992">
        <v>310.7</v>
      </c>
      <c r="F17992">
        <v>1.1000000000000008</v>
      </c>
      <c r="G17992">
        <v>255.28274007472248</v>
      </c>
      <c r="H17992">
        <f t="shared" si="297"/>
        <v>311.99307795694733</v>
      </c>
      <c r="I17992">
        <v>1.2930779569473378</v>
      </c>
    </row>
    <row r="17993" spans="5:9" x14ac:dyDescent="0.25">
      <c r="E17993">
        <v>310.8</v>
      </c>
      <c r="F17993">
        <v>1.1000000000000008</v>
      </c>
      <c r="G17993">
        <v>255.03074999098578</v>
      </c>
      <c r="H17993">
        <f t="shared" si="297"/>
        <v>312.08650175170129</v>
      </c>
      <c r="I17993">
        <v>1.2865017517012847</v>
      </c>
    </row>
    <row r="17994" spans="5:9" x14ac:dyDescent="0.25">
      <c r="E17994">
        <v>310.89999999999998</v>
      </c>
      <c r="F17994">
        <v>1.1000000000000008</v>
      </c>
      <c r="G17994">
        <v>254.77902528172731</v>
      </c>
      <c r="H17994">
        <f t="shared" si="297"/>
        <v>312.17998253508421</v>
      </c>
      <c r="I17994">
        <v>1.2799825350842253</v>
      </c>
    </row>
    <row r="17995" spans="5:9" x14ac:dyDescent="0.25">
      <c r="E17995">
        <v>311</v>
      </c>
      <c r="F17995">
        <v>1.1000000000000008</v>
      </c>
      <c r="G17995">
        <v>254.52757896415937</v>
      </c>
      <c r="H17995">
        <f t="shared" si="297"/>
        <v>312.27352059528431</v>
      </c>
      <c r="I17995">
        <v>1.2735205952843349</v>
      </c>
    </row>
    <row r="17996" spans="5:9" x14ac:dyDescent="0.25">
      <c r="E17996">
        <v>311.10000000000002</v>
      </c>
      <c r="F17996">
        <v>1.1000000000000008</v>
      </c>
      <c r="G17996">
        <v>254.27642397647526</v>
      </c>
      <c r="H17996">
        <f t="shared" si="297"/>
        <v>312.36711621493129</v>
      </c>
      <c r="I17996">
        <v>1.2671162149312751</v>
      </c>
    </row>
    <row r="17997" spans="5:9" x14ac:dyDescent="0.25">
      <c r="E17997">
        <v>311.2</v>
      </c>
      <c r="F17997">
        <v>1.1000000000000008</v>
      </c>
      <c r="G17997">
        <v>254.02557317141583</v>
      </c>
      <c r="H17997">
        <f t="shared" si="297"/>
        <v>312.46076967107803</v>
      </c>
      <c r="I17997">
        <v>1.2607696710780316</v>
      </c>
    </row>
    <row r="17998" spans="5:9" x14ac:dyDescent="0.25">
      <c r="E17998">
        <v>311.3</v>
      </c>
      <c r="F17998">
        <v>1.1000000000000008</v>
      </c>
      <c r="G17998">
        <v>253.77503930996588</v>
      </c>
      <c r="H17998">
        <f t="shared" si="297"/>
        <v>312.55448123518374</v>
      </c>
      <c r="I17998">
        <v>1.2544812351837336</v>
      </c>
    </row>
    <row r="17999" spans="5:9" x14ac:dyDescent="0.25">
      <c r="E17999">
        <v>311.39999999999998</v>
      </c>
      <c r="F17999">
        <v>1.1000000000000008</v>
      </c>
      <c r="G17999">
        <v>253.52483505515107</v>
      </c>
      <c r="H17999">
        <f t="shared" si="297"/>
        <v>312.64825117309795</v>
      </c>
      <c r="I17999">
        <v>1.2482511730979904</v>
      </c>
    </row>
    <row r="18000" spans="5:9" x14ac:dyDescent="0.25">
      <c r="E18000">
        <v>311.5</v>
      </c>
      <c r="F18000">
        <v>1.1000000000000008</v>
      </c>
      <c r="G18000">
        <v>253.27497296590025</v>
      </c>
      <c r="H18000">
        <f t="shared" si="297"/>
        <v>312.74207974504662</v>
      </c>
      <c r="I18000">
        <v>1.2420797450466377</v>
      </c>
    </row>
    <row r="18001" spans="5:9" x14ac:dyDescent="0.25">
      <c r="E18001">
        <v>311.60000000000002</v>
      </c>
      <c r="F18001">
        <v>1.1000000000000008</v>
      </c>
      <c r="G18001">
        <v>253.02546549092696</v>
      </c>
      <c r="H18001">
        <f t="shared" si="297"/>
        <v>312.8359672056194</v>
      </c>
      <c r="I18001">
        <v>1.2359672056193904</v>
      </c>
    </row>
    <row r="18002" spans="5:9" x14ac:dyDescent="0.25">
      <c r="E18002">
        <v>311.7</v>
      </c>
      <c r="F18002">
        <v>1.1000000000000008</v>
      </c>
      <c r="G18002">
        <v>252.77632496257723</v>
      </c>
      <c r="H18002">
        <f t="shared" si="297"/>
        <v>312.92991380375952</v>
      </c>
      <c r="I18002">
        <v>1.2299138037595372</v>
      </c>
    </row>
    <row r="18003" spans="5:9" x14ac:dyDescent="0.25">
      <c r="E18003">
        <v>311.8</v>
      </c>
      <c r="F18003">
        <v>1.1000000000000008</v>
      </c>
      <c r="G18003">
        <v>252.52756359057901</v>
      </c>
      <c r="H18003">
        <f t="shared" si="297"/>
        <v>313.02391978275625</v>
      </c>
      <c r="I18003">
        <v>1.2239197827562436</v>
      </c>
    </row>
    <row r="18004" spans="5:9" x14ac:dyDescent="0.25">
      <c r="E18004">
        <v>311.89999999999998</v>
      </c>
      <c r="F18004">
        <v>1.1000000000000008</v>
      </c>
      <c r="G18004">
        <v>252.2791934556198</v>
      </c>
      <c r="H18004">
        <f t="shared" si="297"/>
        <v>313.11798538023959</v>
      </c>
      <c r="I18004">
        <v>1.2179853802396343</v>
      </c>
    </row>
    <row r="18005" spans="5:9" x14ac:dyDescent="0.25">
      <c r="E18005">
        <v>312</v>
      </c>
      <c r="F18005">
        <v>1.1000000000000008</v>
      </c>
      <c r="G18005">
        <v>252.03122650266693</v>
      </c>
      <c r="H18005">
        <f t="shared" si="297"/>
        <v>313.21211082817968</v>
      </c>
      <c r="I18005">
        <v>1.2121108281796475</v>
      </c>
    </row>
    <row r="18006" spans="5:9" x14ac:dyDescent="0.25">
      <c r="E18006">
        <v>312.10000000000002</v>
      </c>
      <c r="F18006">
        <v>1.1000000000000008</v>
      </c>
      <c r="G18006">
        <v>251.78367453393449</v>
      </c>
      <c r="H18006">
        <f t="shared" si="297"/>
        <v>313.30629635288875</v>
      </c>
      <c r="I18006">
        <v>1.2062963528887385</v>
      </c>
    </row>
    <row r="18007" spans="5:9" x14ac:dyDescent="0.25">
      <c r="E18007">
        <v>312.2</v>
      </c>
      <c r="F18007">
        <v>1.1000000000000008</v>
      </c>
      <c r="G18007">
        <v>251.53654920138803</v>
      </c>
      <c r="H18007">
        <f t="shared" si="297"/>
        <v>313.40054217502961</v>
      </c>
      <c r="I18007">
        <v>1.2005421750296406</v>
      </c>
    </row>
    <row r="18008" spans="5:9" x14ac:dyDescent="0.25">
      <c r="E18008">
        <v>312.3</v>
      </c>
      <c r="F18008">
        <v>1.1000000000000008</v>
      </c>
      <c r="G18008">
        <v>251.28986199866591</v>
      </c>
      <c r="H18008">
        <f t="shared" si="297"/>
        <v>313.49484850962864</v>
      </c>
      <c r="I18008">
        <v>1.1948485096286481</v>
      </c>
    </row>
    <row r="18009" spans="5:9" x14ac:dyDescent="0.25">
      <c r="E18009">
        <v>312.39999999999998</v>
      </c>
      <c r="F18009">
        <v>1.1000000000000008</v>
      </c>
      <c r="G18009">
        <v>251.04362425228274</v>
      </c>
      <c r="H18009">
        <f t="shared" si="297"/>
        <v>313.5892155660955</v>
      </c>
      <c r="I18009">
        <v>1.1892155660955193</v>
      </c>
    </row>
    <row r="18010" spans="5:9" x14ac:dyDescent="0.25">
      <c r="E18010">
        <v>312.5</v>
      </c>
      <c r="F18010">
        <v>1.1000000000000008</v>
      </c>
      <c r="G18010">
        <v>250.79784711196663</v>
      </c>
      <c r="H18010">
        <f t="shared" si="297"/>
        <v>313.68364354825093</v>
      </c>
      <c r="I18010">
        <v>1.1836435482509544</v>
      </c>
    </row>
    <row r="18011" spans="5:9" x14ac:dyDescent="0.25">
      <c r="E18011">
        <v>312.60000000000002</v>
      </c>
      <c r="F18011">
        <v>1.1000000000000008</v>
      </c>
      <c r="G18011">
        <v>250.55254153996788</v>
      </c>
      <c r="H18011">
        <f t="shared" si="297"/>
        <v>313.77813265436293</v>
      </c>
      <c r="I18011">
        <v>1.1781326543629154</v>
      </c>
    </row>
    <row r="18012" spans="5:9" x14ac:dyDescent="0.25">
      <c r="E18012">
        <v>312.7</v>
      </c>
      <c r="F18012">
        <v>1.1000000000000008</v>
      </c>
      <c r="G18012">
        <v>250.30771829916105</v>
      </c>
      <c r="H18012">
        <f t="shared" si="297"/>
        <v>313.87268307719296</v>
      </c>
      <c r="I18012">
        <v>1.1726830771929462</v>
      </c>
    </row>
    <row r="18013" spans="5:9" x14ac:dyDescent="0.25">
      <c r="E18013">
        <v>312.8</v>
      </c>
      <c r="F18013">
        <v>1.1000000000000008</v>
      </c>
      <c r="G18013">
        <v>250.06338793974808</v>
      </c>
      <c r="H18013">
        <f t="shared" si="297"/>
        <v>313.96729500405394</v>
      </c>
      <c r="I18013">
        <v>1.167295004053901</v>
      </c>
    </row>
    <row r="18014" spans="5:9" x14ac:dyDescent="0.25">
      <c r="E18014">
        <v>312.89999999999998</v>
      </c>
      <c r="F18014">
        <v>1.1000000000000008</v>
      </c>
      <c r="G18014">
        <v>249.81956078435323</v>
      </c>
      <c r="H18014">
        <f t="shared" si="297"/>
        <v>314.06196861688085</v>
      </c>
      <c r="I18014">
        <v>1.1619686168808614</v>
      </c>
    </row>
    <row r="18015" spans="5:9" x14ac:dyDescent="0.25">
      <c r="E18015">
        <v>313</v>
      </c>
      <c r="F18015">
        <v>1.1000000000000008</v>
      </c>
      <c r="G18015">
        <v>249.5762469112847</v>
      </c>
      <c r="H18015">
        <f t="shared" si="297"/>
        <v>314.15670409231677</v>
      </c>
      <c r="I18015">
        <v>1.1567040923167908</v>
      </c>
    </row>
  </sheetData>
  <sortState ref="AA13:AC213">
    <sortCondition descending="1" ref="AB13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487"/>
  <sheetViews>
    <sheetView topLeftCell="A444" workbookViewId="0">
      <selection activeCell="A2" sqref="A2:K487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  <col min="11" max="11" width="12" style="1" bestFit="1" customWidth="1"/>
  </cols>
  <sheetData>
    <row r="1" spans="1:11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24</v>
      </c>
      <c r="I1" s="1" t="s">
        <v>23</v>
      </c>
      <c r="J1" s="1" t="s">
        <v>25</v>
      </c>
      <c r="K1" s="1" t="s">
        <v>37</v>
      </c>
    </row>
    <row r="2" spans="1:11" x14ac:dyDescent="0.25">
      <c r="A2" s="1">
        <v>1.6882399365699556</v>
      </c>
      <c r="B2" s="1">
        <v>2.3259008557229937E-6</v>
      </c>
      <c r="C2" s="1">
        <v>2.5843342841366597E-7</v>
      </c>
      <c r="D2" s="1">
        <v>1.0708776205554382E-3</v>
      </c>
      <c r="E2" s="1">
        <v>1.9558900399957286E-3</v>
      </c>
      <c r="F2" s="1">
        <v>5578.3447124148206</v>
      </c>
      <c r="G2" s="1">
        <v>4.5483489493313911</v>
      </c>
      <c r="H2" s="1">
        <v>4.691531785127844</v>
      </c>
      <c r="I2" s="1">
        <v>0.57623839262058885</v>
      </c>
      <c r="J2" s="1">
        <v>32.425132470000001</v>
      </c>
      <c r="K2" s="1">
        <v>3.7214413691567881E-11</v>
      </c>
    </row>
    <row r="3" spans="1:11" x14ac:dyDescent="0.25">
      <c r="A3" s="1">
        <v>0.84411996828497782</v>
      </c>
      <c r="B3" s="1">
        <v>9.3036034228919749E-6</v>
      </c>
      <c r="C3" s="1">
        <v>1.0337337136546639E-6</v>
      </c>
      <c r="D3" s="1">
        <v>5.3543881027771911E-4</v>
      </c>
      <c r="E3" s="1">
        <v>9.7794501999786429E-4</v>
      </c>
      <c r="F3" s="1">
        <v>2789.1723562074103</v>
      </c>
      <c r="G3" s="1">
        <v>4.5483489493313911</v>
      </c>
      <c r="H3" s="1">
        <v>4.691531785127844</v>
      </c>
      <c r="I3" s="1">
        <v>0.33956735770257368</v>
      </c>
      <c r="J3" s="1">
        <v>38.215143930000004</v>
      </c>
      <c r="K3" s="1">
        <v>1.4885765476627152E-10</v>
      </c>
    </row>
    <row r="4" spans="1:11" x14ac:dyDescent="0.25">
      <c r="A4" s="1">
        <v>0.56274664552331854</v>
      </c>
      <c r="B4" s="1">
        <v>2.0933107701506944E-5</v>
      </c>
      <c r="C4" s="1">
        <v>2.3259008557229937E-6</v>
      </c>
      <c r="D4" s="1">
        <v>3.5695920685181271E-4</v>
      </c>
      <c r="E4" s="1">
        <v>6.5196334666524282E-4</v>
      </c>
      <c r="F4" s="1">
        <v>1859.4482374716067</v>
      </c>
      <c r="G4" s="1">
        <v>4.5483489493313911</v>
      </c>
      <c r="H4" s="1">
        <v>4.691531785127844</v>
      </c>
      <c r="I4" s="1">
        <v>0.22838715866228049</v>
      </c>
      <c r="J4" s="1">
        <v>38.554271819999997</v>
      </c>
      <c r="K4" s="1">
        <v>3.3492972322411097E-10</v>
      </c>
    </row>
    <row r="5" spans="1:11" x14ac:dyDescent="0.25">
      <c r="A5" s="1">
        <v>1.2661799524274666</v>
      </c>
      <c r="B5" s="1">
        <v>4.1349348546186555E-6</v>
      </c>
      <c r="C5" s="1">
        <v>2.5843342841366597E-7</v>
      </c>
      <c r="D5" s="1">
        <v>6.0236866156243422E-4</v>
      </c>
      <c r="E5" s="1">
        <v>1.1001881474975977E-3</v>
      </c>
      <c r="F5" s="1">
        <v>7437.792949886426</v>
      </c>
      <c r="G5" s="1">
        <v>4.5483489493313911</v>
      </c>
      <c r="H5" s="1">
        <v>4.691531785127844</v>
      </c>
      <c r="I5" s="1">
        <v>0.48183955843506809</v>
      </c>
      <c r="J5" s="1">
        <v>36.151036820000002</v>
      </c>
      <c r="K5" s="1">
        <v>3.7214413691567881E-11</v>
      </c>
    </row>
    <row r="6" spans="1:11" x14ac:dyDescent="0.25">
      <c r="A6" s="1">
        <v>0.63308997621373331</v>
      </c>
      <c r="B6" s="1">
        <v>1.6539739418474622E-5</v>
      </c>
      <c r="C6" s="1">
        <v>1.0337337136546639E-6</v>
      </c>
      <c r="D6" s="1">
        <v>3.0118433078121711E-4</v>
      </c>
      <c r="E6" s="1">
        <v>5.5009407374879884E-4</v>
      </c>
      <c r="F6" s="1">
        <v>3718.896474943213</v>
      </c>
      <c r="G6" s="1">
        <v>4.5483489493313911</v>
      </c>
      <c r="H6" s="1">
        <v>4.691531785127844</v>
      </c>
      <c r="I6" s="1">
        <v>0.25258013650895106</v>
      </c>
      <c r="J6" s="1">
        <v>37.900722989999998</v>
      </c>
      <c r="K6" s="1">
        <v>1.4885765476627152E-10</v>
      </c>
    </row>
    <row r="7" spans="1:11" x14ac:dyDescent="0.25">
      <c r="A7" s="1">
        <v>0.42205998414248896</v>
      </c>
      <c r="B7" s="1">
        <v>3.72144136915679E-5</v>
      </c>
      <c r="C7" s="1">
        <v>2.3259008557229937E-6</v>
      </c>
      <c r="D7" s="1">
        <v>2.0078955385414475E-4</v>
      </c>
      <c r="E7" s="1">
        <v>3.6672938249919924E-4</v>
      </c>
      <c r="F7" s="1">
        <v>2479.2643166288085</v>
      </c>
      <c r="G7" s="1">
        <v>4.5483489493313911</v>
      </c>
      <c r="H7" s="1">
        <v>4.691531785127844</v>
      </c>
      <c r="I7" s="1">
        <v>0.16807999128681098</v>
      </c>
      <c r="J7" s="1">
        <v>37.831675590000003</v>
      </c>
      <c r="K7" s="1">
        <v>3.3492972322411097E-10</v>
      </c>
    </row>
    <row r="8" spans="1:11" x14ac:dyDescent="0.25">
      <c r="A8" s="1">
        <v>1.0129439619419733</v>
      </c>
      <c r="B8" s="1">
        <v>6.4608357103416475E-6</v>
      </c>
      <c r="C8" s="1">
        <v>2.5843342841366597E-7</v>
      </c>
      <c r="D8" s="1">
        <v>3.8551594339995788E-4</v>
      </c>
      <c r="E8" s="1">
        <v>7.0412041439846251E-4</v>
      </c>
      <c r="F8" s="1">
        <v>9297.2411873580331</v>
      </c>
      <c r="G8" s="1">
        <v>4.5483489493313911</v>
      </c>
      <c r="H8" s="1">
        <v>4.691531785127844</v>
      </c>
      <c r="I8" s="1">
        <v>0.39268113178978131</v>
      </c>
      <c r="J8" s="1">
        <v>36.82717049</v>
      </c>
      <c r="K8" s="1">
        <v>3.7214413691567881E-11</v>
      </c>
    </row>
    <row r="9" spans="1:11" x14ac:dyDescent="0.25">
      <c r="A9" s="1">
        <v>0.50647198097098667</v>
      </c>
      <c r="B9" s="1">
        <v>2.584334284136659E-5</v>
      </c>
      <c r="C9" s="1">
        <v>1.0337337136546639E-6</v>
      </c>
      <c r="D9" s="1">
        <v>1.9275797169997894E-4</v>
      </c>
      <c r="E9" s="1">
        <v>3.5206020719923126E-4</v>
      </c>
      <c r="F9" s="1">
        <v>4648.6205936790166</v>
      </c>
      <c r="G9" s="1">
        <v>4.5483489493313911</v>
      </c>
      <c r="H9" s="1">
        <v>4.691531785127844</v>
      </c>
      <c r="I9" s="1">
        <v>0.19891856610200878</v>
      </c>
      <c r="J9" s="1">
        <v>37.310720349999997</v>
      </c>
      <c r="K9" s="1">
        <v>1.4885765476627152E-10</v>
      </c>
    </row>
    <row r="10" spans="1:11" x14ac:dyDescent="0.25">
      <c r="A10" s="1">
        <v>0.33764798731399109</v>
      </c>
      <c r="B10" s="1">
        <v>5.8147521393074824E-5</v>
      </c>
      <c r="C10" s="1">
        <v>2.3259008557229937E-6</v>
      </c>
      <c r="D10" s="1">
        <v>1.2850531446665262E-4</v>
      </c>
      <c r="E10" s="1">
        <v>2.347068047994875E-4</v>
      </c>
      <c r="F10" s="1">
        <v>3099.0803957860107</v>
      </c>
      <c r="G10" s="1">
        <v>4.5483489493313911</v>
      </c>
      <c r="H10" s="1">
        <v>4.691531785127844</v>
      </c>
      <c r="I10" s="1">
        <v>0.1317955851287671</v>
      </c>
      <c r="J10" s="1">
        <v>37.080914440000001</v>
      </c>
      <c r="K10" s="1">
        <v>3.3492972322411097E-10</v>
      </c>
    </row>
    <row r="11" spans="1:11" x14ac:dyDescent="0.25">
      <c r="A11" s="1">
        <v>1.6882399365699556</v>
      </c>
      <c r="B11" s="1">
        <v>2.3259008557229937E-6</v>
      </c>
      <c r="C11" s="1">
        <v>2.5843342841366597E-7</v>
      </c>
      <c r="D11" s="1">
        <v>1.0708776205554382E-3</v>
      </c>
      <c r="E11" s="1">
        <v>2.5925098123633105E-3</v>
      </c>
      <c r="F11" s="1">
        <v>3163.3560491429171</v>
      </c>
      <c r="G11" s="1">
        <v>4.5483489493313911</v>
      </c>
      <c r="H11" s="1">
        <v>4.691531785127844</v>
      </c>
      <c r="I11" s="1">
        <v>0.56289141552517064</v>
      </c>
      <c r="J11" s="1">
        <v>31.67409348</v>
      </c>
      <c r="K11" s="1">
        <v>6.6158957673898468E-11</v>
      </c>
    </row>
    <row r="12" spans="1:11" x14ac:dyDescent="0.25">
      <c r="A12" s="1">
        <v>0.84411996828497782</v>
      </c>
      <c r="B12" s="1">
        <v>9.3036034228919749E-6</v>
      </c>
      <c r="C12" s="1">
        <v>1.0337337136546639E-6</v>
      </c>
      <c r="D12" s="1">
        <v>5.3543881027771911E-4</v>
      </c>
      <c r="E12" s="1">
        <v>1.2962549061816553E-3</v>
      </c>
      <c r="F12" s="1">
        <v>1581.6780245714585</v>
      </c>
      <c r="G12" s="1">
        <v>4.5483489493313911</v>
      </c>
      <c r="H12" s="1">
        <v>4.691531785127844</v>
      </c>
      <c r="I12" s="1">
        <v>0.33963519547894844</v>
      </c>
      <c r="J12" s="1">
        <v>38.222778439999999</v>
      </c>
      <c r="K12" s="1">
        <v>2.6463583069559387E-10</v>
      </c>
    </row>
    <row r="13" spans="1:11" x14ac:dyDescent="0.25">
      <c r="A13" s="1">
        <v>0.56274664552331854</v>
      </c>
      <c r="B13" s="1">
        <v>2.0933107701506944E-5</v>
      </c>
      <c r="C13" s="1">
        <v>2.3259008557229937E-6</v>
      </c>
      <c r="D13" s="1">
        <v>3.5695920685181271E-4</v>
      </c>
      <c r="E13" s="1">
        <v>8.641699374544367E-4</v>
      </c>
      <c r="F13" s="1">
        <v>1054.4520163809723</v>
      </c>
      <c r="G13" s="1">
        <v>4.5483489493313911</v>
      </c>
      <c r="H13" s="1">
        <v>4.691531785127844</v>
      </c>
      <c r="I13" s="1">
        <v>0.22966066483171818</v>
      </c>
      <c r="J13" s="1">
        <v>38.769253710000001</v>
      </c>
      <c r="K13" s="1">
        <v>5.954306190650862E-10</v>
      </c>
    </row>
    <row r="14" spans="1:11" x14ac:dyDescent="0.25">
      <c r="A14" s="1">
        <v>1.2661799524274666</v>
      </c>
      <c r="B14" s="1">
        <v>4.1349348546186555E-6</v>
      </c>
      <c r="C14" s="1">
        <v>2.5843342841366597E-7</v>
      </c>
      <c r="D14" s="1">
        <v>6.0236866156243422E-4</v>
      </c>
      <c r="E14" s="1">
        <v>1.4582867694543625E-3</v>
      </c>
      <c r="F14" s="1">
        <v>4217.8080655238891</v>
      </c>
      <c r="G14" s="1">
        <v>4.5483489493313911</v>
      </c>
      <c r="H14" s="1">
        <v>4.691531785127844</v>
      </c>
      <c r="I14" s="1">
        <v>0.48230796862620567</v>
      </c>
      <c r="J14" s="1">
        <v>36.186180290000003</v>
      </c>
      <c r="K14" s="1">
        <v>6.6158957673898468E-11</v>
      </c>
    </row>
    <row r="15" spans="1:11" x14ac:dyDescent="0.25">
      <c r="A15" s="1">
        <v>0.63308997621373331</v>
      </c>
      <c r="B15" s="1">
        <v>1.6539739418474622E-5</v>
      </c>
      <c r="C15" s="1">
        <v>1.0337337136546639E-6</v>
      </c>
      <c r="D15" s="1">
        <v>3.0118433078121711E-4</v>
      </c>
      <c r="E15" s="1">
        <v>7.2914338472718123E-4</v>
      </c>
      <c r="F15" s="1">
        <v>2108.9040327619446</v>
      </c>
      <c r="G15" s="1">
        <v>4.5483489493313911</v>
      </c>
      <c r="H15" s="1">
        <v>4.691531785127844</v>
      </c>
      <c r="I15" s="1">
        <v>0.25568241884679443</v>
      </c>
      <c r="J15" s="1">
        <v>38.366233639999997</v>
      </c>
      <c r="K15" s="1">
        <v>2.6463583069559387E-10</v>
      </c>
    </row>
    <row r="16" spans="1:11" x14ac:dyDescent="0.25">
      <c r="A16" s="1">
        <v>0.42205998414248896</v>
      </c>
      <c r="B16" s="1">
        <v>3.72144136915679E-5</v>
      </c>
      <c r="C16" s="1">
        <v>2.3259008557229937E-6</v>
      </c>
      <c r="D16" s="1">
        <v>2.0078955385414475E-4</v>
      </c>
      <c r="E16" s="1">
        <v>4.8609558981812086E-4</v>
      </c>
      <c r="F16" s="1">
        <v>1405.9360218412965</v>
      </c>
      <c r="G16" s="1">
        <v>4.5483489493313911</v>
      </c>
      <c r="H16" s="1">
        <v>4.691531785127844</v>
      </c>
      <c r="I16" s="1">
        <v>0.17070727606040167</v>
      </c>
      <c r="J16" s="1">
        <v>38.423028459999998</v>
      </c>
      <c r="K16" s="1">
        <v>5.954306190650862E-10</v>
      </c>
    </row>
    <row r="17" spans="1:11" x14ac:dyDescent="0.25">
      <c r="A17" s="1">
        <v>1.0129439619419733</v>
      </c>
      <c r="B17" s="1">
        <v>6.4608357103416475E-6</v>
      </c>
      <c r="C17" s="1">
        <v>2.5843342841366597E-7</v>
      </c>
      <c r="D17" s="1">
        <v>3.8551594339995788E-4</v>
      </c>
      <c r="E17" s="1">
        <v>9.3330353245079203E-4</v>
      </c>
      <c r="F17" s="1">
        <v>5272.2600819048612</v>
      </c>
      <c r="G17" s="1">
        <v>4.5483489493313911</v>
      </c>
      <c r="H17" s="1">
        <v>4.691531785127844</v>
      </c>
      <c r="I17" s="1">
        <v>0.39760815709693065</v>
      </c>
      <c r="J17" s="1">
        <v>37.289246169999998</v>
      </c>
      <c r="K17" s="1">
        <v>6.6158957673898468E-11</v>
      </c>
    </row>
    <row r="18" spans="1:11" x14ac:dyDescent="0.25">
      <c r="A18" s="1">
        <v>0.50647198097098667</v>
      </c>
      <c r="B18" s="1">
        <v>2.584334284136659E-5</v>
      </c>
      <c r="C18" s="1">
        <v>1.0337337136546639E-6</v>
      </c>
      <c r="D18" s="1">
        <v>1.9275797169997894E-4</v>
      </c>
      <c r="E18" s="1">
        <v>4.6665176622539601E-4</v>
      </c>
      <c r="F18" s="1">
        <v>2636.1300409524306</v>
      </c>
      <c r="G18" s="1">
        <v>4.5483489493313911</v>
      </c>
      <c r="H18" s="1">
        <v>4.691531785127844</v>
      </c>
      <c r="I18" s="1">
        <v>0.20303637431688759</v>
      </c>
      <c r="J18" s="1">
        <v>38.083088629999999</v>
      </c>
      <c r="K18" s="1">
        <v>2.6463583069559387E-10</v>
      </c>
    </row>
    <row r="19" spans="1:11" x14ac:dyDescent="0.25">
      <c r="A19" s="1">
        <v>0.33764798731399109</v>
      </c>
      <c r="B19" s="1">
        <v>5.8147521393074824E-5</v>
      </c>
      <c r="C19" s="1">
        <v>2.3259008557229937E-6</v>
      </c>
      <c r="D19" s="1">
        <v>1.2850531446665262E-4</v>
      </c>
      <c r="E19" s="1">
        <v>3.1110117748359731E-4</v>
      </c>
      <c r="F19" s="1">
        <v>1757.4200273016204</v>
      </c>
      <c r="G19" s="1">
        <v>4.5483489493313911</v>
      </c>
      <c r="H19" s="1">
        <v>4.691531785127844</v>
      </c>
      <c r="I19" s="1">
        <v>0.13485408316420305</v>
      </c>
      <c r="J19" s="1">
        <v>37.941428119999998</v>
      </c>
      <c r="K19" s="1">
        <v>5.954306190650862E-10</v>
      </c>
    </row>
    <row r="20" spans="1:11" x14ac:dyDescent="0.25">
      <c r="A20" s="1">
        <v>1.6882399365699556</v>
      </c>
      <c r="B20" s="1">
        <v>2.3259008557229937E-6</v>
      </c>
      <c r="C20" s="1">
        <v>2.5843342841366597E-7</v>
      </c>
      <c r="D20" s="1">
        <v>1.0708776205554382E-3</v>
      </c>
      <c r="E20" s="1">
        <v>3.2291295847308907E-3</v>
      </c>
      <c r="F20" s="1">
        <v>2039.3173056963371</v>
      </c>
      <c r="G20" s="1">
        <v>4.5483489493313911</v>
      </c>
      <c r="H20" s="1">
        <v>4.691531785127844</v>
      </c>
      <c r="I20" s="1">
        <v>0.54101253409999683</v>
      </c>
      <c r="J20" s="1">
        <v>30.4429613</v>
      </c>
      <c r="K20" s="1">
        <v>1.0337337136546635E-10</v>
      </c>
    </row>
    <row r="21" spans="1:11" x14ac:dyDescent="0.25">
      <c r="A21" s="1">
        <v>0.84411996828497782</v>
      </c>
      <c r="B21" s="1">
        <v>9.3036034228919749E-6</v>
      </c>
      <c r="C21" s="1">
        <v>1.0337337136546639E-6</v>
      </c>
      <c r="D21" s="1">
        <v>5.3543881027771911E-4</v>
      </c>
      <c r="E21" s="1">
        <v>1.6145647923654454E-3</v>
      </c>
      <c r="F21" s="1">
        <v>1019.6586528481686</v>
      </c>
      <c r="G21" s="1">
        <v>4.5483489493313911</v>
      </c>
      <c r="H21" s="1">
        <v>4.691531785127844</v>
      </c>
      <c r="I21" s="1">
        <v>0.33523465750053083</v>
      </c>
      <c r="J21" s="1">
        <v>37.727538869999997</v>
      </c>
      <c r="K21" s="1">
        <v>4.1349348546186539E-10</v>
      </c>
    </row>
    <row r="22" spans="1:11" x14ac:dyDescent="0.25">
      <c r="A22" s="1">
        <v>0.56274664552331854</v>
      </c>
      <c r="B22" s="1">
        <v>2.0933107701506944E-5</v>
      </c>
      <c r="C22" s="1">
        <v>2.3259008557229937E-6</v>
      </c>
      <c r="D22" s="1">
        <v>3.5695920685181271E-4</v>
      </c>
      <c r="E22" s="1">
        <v>1.07637652824363E-3</v>
      </c>
      <c r="F22" s="1">
        <v>679.77243523211234</v>
      </c>
      <c r="G22" s="1">
        <v>4.5483489493313911</v>
      </c>
      <c r="H22" s="1">
        <v>4.691531785127844</v>
      </c>
      <c r="I22" s="1">
        <v>0.22772555646098216</v>
      </c>
      <c r="J22" s="1">
        <v>38.442586069999997</v>
      </c>
      <c r="K22" s="1">
        <v>9.3036034228919727E-10</v>
      </c>
    </row>
    <row r="23" spans="1:11" x14ac:dyDescent="0.25">
      <c r="A23" s="1">
        <v>1.2661799524274666</v>
      </c>
      <c r="B23" s="1">
        <v>4.1349348546186555E-6</v>
      </c>
      <c r="C23" s="1">
        <v>2.5843342841366597E-7</v>
      </c>
      <c r="D23" s="1">
        <v>6.0236866156243422E-4</v>
      </c>
      <c r="E23" s="1">
        <v>1.8163853914111266E-3</v>
      </c>
      <c r="F23" s="1">
        <v>2719.0897409284489</v>
      </c>
      <c r="G23" s="1">
        <v>4.5483489493313911</v>
      </c>
      <c r="H23" s="1">
        <v>4.691531785127844</v>
      </c>
      <c r="I23" s="1">
        <v>0.47649705557941785</v>
      </c>
      <c r="J23" s="1">
        <v>35.750204189999998</v>
      </c>
      <c r="K23" s="1">
        <v>1.0337337136546635E-10</v>
      </c>
    </row>
    <row r="24" spans="1:11" x14ac:dyDescent="0.25">
      <c r="A24" s="1">
        <v>0.63308997621373331</v>
      </c>
      <c r="B24" s="1">
        <v>1.6539739418474622E-5</v>
      </c>
      <c r="C24" s="1">
        <v>1.0337337136546639E-6</v>
      </c>
      <c r="D24" s="1">
        <v>3.0118433078121711E-4</v>
      </c>
      <c r="E24" s="1">
        <v>9.081926957055633E-4</v>
      </c>
      <c r="F24" s="1">
        <v>1359.5448704642245</v>
      </c>
      <c r="G24" s="1">
        <v>4.5483489493313911</v>
      </c>
      <c r="H24" s="1">
        <v>4.691531785127844</v>
      </c>
      <c r="I24" s="1">
        <v>0.25527933063080477</v>
      </c>
      <c r="J24" s="1">
        <v>38.305748540000003</v>
      </c>
      <c r="K24" s="1">
        <v>4.1349348546186539E-10</v>
      </c>
    </row>
    <row r="25" spans="1:11" x14ac:dyDescent="0.25">
      <c r="A25" s="1">
        <v>0.42205998414248896</v>
      </c>
      <c r="B25" s="1">
        <v>3.72144136915679E-5</v>
      </c>
      <c r="C25" s="1">
        <v>2.3259008557229937E-6</v>
      </c>
      <c r="D25" s="1">
        <v>2.0078955385414475E-4</v>
      </c>
      <c r="E25" s="1">
        <v>6.054617971370422E-4</v>
      </c>
      <c r="F25" s="1">
        <v>906.36324697614964</v>
      </c>
      <c r="G25" s="1">
        <v>4.5483489493313911</v>
      </c>
      <c r="H25" s="1">
        <v>4.691531785127844</v>
      </c>
      <c r="I25" s="1">
        <v>0.17083650945418355</v>
      </c>
      <c r="J25" s="1">
        <v>38.452116490000002</v>
      </c>
      <c r="K25" s="1">
        <v>9.3036034228919727E-10</v>
      </c>
    </row>
    <row r="26" spans="1:11" x14ac:dyDescent="0.25">
      <c r="A26" s="1">
        <v>1.0129439619419733</v>
      </c>
      <c r="B26" s="1">
        <v>6.4608357103416475E-6</v>
      </c>
      <c r="C26" s="1">
        <v>2.5843342841366597E-7</v>
      </c>
      <c r="D26" s="1">
        <v>3.8551594339995788E-4</v>
      </c>
      <c r="E26" s="1">
        <v>1.1624866505031211E-3</v>
      </c>
      <c r="F26" s="1">
        <v>3398.8621761605614</v>
      </c>
      <c r="G26" s="1">
        <v>4.5483489493313911</v>
      </c>
      <c r="H26" s="1">
        <v>4.691531785127844</v>
      </c>
      <c r="I26" s="1">
        <v>0.39702496823087219</v>
      </c>
      <c r="J26" s="1">
        <v>37.234552440000002</v>
      </c>
      <c r="K26" s="1">
        <v>1.0337337136546635E-10</v>
      </c>
    </row>
    <row r="27" spans="1:11" x14ac:dyDescent="0.25">
      <c r="A27" s="1">
        <v>0.50647198097098667</v>
      </c>
      <c r="B27" s="1">
        <v>2.584334284136659E-5</v>
      </c>
      <c r="C27" s="1">
        <v>1.0337337136546639E-6</v>
      </c>
      <c r="D27" s="1">
        <v>1.9275797169997894E-4</v>
      </c>
      <c r="E27" s="1">
        <v>5.8124332525156055E-4</v>
      </c>
      <c r="F27" s="1">
        <v>1699.4310880802807</v>
      </c>
      <c r="G27" s="1">
        <v>4.5483489493313911</v>
      </c>
      <c r="H27" s="1">
        <v>4.691531785127844</v>
      </c>
      <c r="I27" s="1">
        <v>0.20405091411055756</v>
      </c>
      <c r="J27" s="1">
        <v>38.273383639999999</v>
      </c>
      <c r="K27" s="1">
        <v>4.1349348546186539E-10</v>
      </c>
    </row>
    <row r="28" spans="1:11" x14ac:dyDescent="0.25">
      <c r="A28" s="1">
        <v>0.33764798731399109</v>
      </c>
      <c r="B28" s="1">
        <v>5.8147521393074824E-5</v>
      </c>
      <c r="C28" s="1">
        <v>2.3259008557229937E-6</v>
      </c>
      <c r="D28" s="1">
        <v>1.2850531446665262E-4</v>
      </c>
      <c r="E28" s="1">
        <v>3.8749555016770698E-4</v>
      </c>
      <c r="F28" s="1">
        <v>1132.954058720187</v>
      </c>
      <c r="G28" s="1">
        <v>4.5483489493313911</v>
      </c>
      <c r="H28" s="1">
        <v>4.691531785127844</v>
      </c>
      <c r="I28" s="1">
        <v>0.13569839177833501</v>
      </c>
      <c r="J28" s="1">
        <v>38.178975800000003</v>
      </c>
      <c r="K28" s="1">
        <v>9.3036034228919727E-10</v>
      </c>
    </row>
    <row r="29" spans="1:11" x14ac:dyDescent="0.25">
      <c r="A29" s="1">
        <v>2.2509865820932742</v>
      </c>
      <c r="B29" s="1">
        <v>2.3259008557229937E-6</v>
      </c>
      <c r="C29" s="1">
        <v>2.5843342841366597E-7</v>
      </c>
      <c r="D29" s="1">
        <v>1.0708776205554382E-3</v>
      </c>
      <c r="E29" s="1">
        <v>2.5925098123633088E-3</v>
      </c>
      <c r="F29" s="1">
        <v>4217.8080655238909</v>
      </c>
      <c r="G29" s="1">
        <v>4.5483489493313911</v>
      </c>
      <c r="H29" s="1">
        <v>4.691531785127844</v>
      </c>
      <c r="I29" s="1">
        <v>0.21705037916543102</v>
      </c>
      <c r="J29" s="1">
        <v>12.21349946</v>
      </c>
      <c r="K29" s="1">
        <v>3.7214413691567881E-11</v>
      </c>
    </row>
    <row r="30" spans="1:11" x14ac:dyDescent="0.25">
      <c r="A30" s="1">
        <v>1.1254932910466371</v>
      </c>
      <c r="B30" s="1">
        <v>9.3036034228919749E-6</v>
      </c>
      <c r="C30" s="1">
        <v>1.0337337136546639E-6</v>
      </c>
      <c r="D30" s="1">
        <v>5.3543881027771911E-4</v>
      </c>
      <c r="E30" s="1">
        <v>1.2962549061816544E-3</v>
      </c>
      <c r="F30" s="1">
        <v>2108.9040327619455</v>
      </c>
      <c r="G30" s="1">
        <v>4.5483489493313911</v>
      </c>
      <c r="H30" s="1">
        <v>4.691531785127844</v>
      </c>
      <c r="I30" s="1">
        <v>0.43522822878337636</v>
      </c>
      <c r="J30" s="1">
        <v>48.980884140000001</v>
      </c>
      <c r="K30" s="1">
        <v>1.4885765476627152E-10</v>
      </c>
    </row>
    <row r="31" spans="1:11" x14ac:dyDescent="0.25">
      <c r="A31" s="1">
        <v>0.75032886069775817</v>
      </c>
      <c r="B31" s="1">
        <v>2.0933107701506944E-5</v>
      </c>
      <c r="C31" s="1">
        <v>2.3259008557229937E-6</v>
      </c>
      <c r="D31" s="1">
        <v>3.5695920685181271E-4</v>
      </c>
      <c r="E31" s="1">
        <v>8.6416993745443626E-4</v>
      </c>
      <c r="F31" s="1">
        <v>1405.9360218412971</v>
      </c>
      <c r="G31" s="1">
        <v>4.5483489493313911</v>
      </c>
      <c r="H31" s="1">
        <v>4.691531785127844</v>
      </c>
      <c r="I31" s="1">
        <v>0.29945786475360248</v>
      </c>
      <c r="J31" s="1">
        <v>50.551791020000003</v>
      </c>
      <c r="K31" s="1">
        <v>3.3492972322411097E-10</v>
      </c>
    </row>
    <row r="32" spans="1:11" x14ac:dyDescent="0.25">
      <c r="A32" s="1">
        <v>1.6882399365699556</v>
      </c>
      <c r="B32" s="1">
        <v>4.1349348546186555E-6</v>
      </c>
      <c r="C32" s="1">
        <v>2.5843342841366597E-7</v>
      </c>
      <c r="D32" s="1">
        <v>6.0236866156243422E-4</v>
      </c>
      <c r="E32" s="1">
        <v>1.4582867694543616E-3</v>
      </c>
      <c r="F32" s="1">
        <v>5623.7440873651876</v>
      </c>
      <c r="G32" s="1">
        <v>4.5483489493313911</v>
      </c>
      <c r="H32" s="1">
        <v>4.691531785127844</v>
      </c>
      <c r="I32" s="1">
        <v>0.56018271597445723</v>
      </c>
      <c r="J32" s="1">
        <v>42.028898699999999</v>
      </c>
      <c r="K32" s="1">
        <v>3.7214413691567881E-11</v>
      </c>
    </row>
    <row r="33" spans="1:11" x14ac:dyDescent="0.25">
      <c r="A33" s="1">
        <v>0.84411996828497782</v>
      </c>
      <c r="B33" s="1">
        <v>1.6539739418474622E-5</v>
      </c>
      <c r="C33" s="1">
        <v>1.0337337136546639E-6</v>
      </c>
      <c r="D33" s="1">
        <v>3.0118433078121711E-4</v>
      </c>
      <c r="E33" s="1">
        <v>7.291433847271808E-4</v>
      </c>
      <c r="F33" s="1">
        <v>2811.8720436825938</v>
      </c>
      <c r="G33" s="1">
        <v>4.5483489493313911</v>
      </c>
      <c r="H33" s="1">
        <v>4.691531785127844</v>
      </c>
      <c r="I33" s="1">
        <v>0.32951571665702939</v>
      </c>
      <c r="J33" s="1">
        <v>49.445233780000002</v>
      </c>
      <c r="K33" s="1">
        <v>1.4885765476627152E-10</v>
      </c>
    </row>
    <row r="34" spans="1:11" x14ac:dyDescent="0.25">
      <c r="A34" s="1">
        <v>0.56274664552331866</v>
      </c>
      <c r="B34" s="1">
        <v>3.72144136915679E-5</v>
      </c>
      <c r="C34" s="1">
        <v>2.3259008557229937E-6</v>
      </c>
      <c r="D34" s="1">
        <v>2.0078955385414475E-4</v>
      </c>
      <c r="E34" s="1">
        <v>4.8609558981812059E-4</v>
      </c>
      <c r="F34" s="1">
        <v>1874.5813624550626</v>
      </c>
      <c r="G34" s="1">
        <v>4.5483489493313911</v>
      </c>
      <c r="H34" s="1">
        <v>4.691531785127844</v>
      </c>
      <c r="I34" s="1">
        <v>0.22118989679093823</v>
      </c>
      <c r="J34" s="1">
        <v>49.785726160000003</v>
      </c>
      <c r="K34" s="1">
        <v>3.3492972322411097E-10</v>
      </c>
    </row>
    <row r="35" spans="1:11" x14ac:dyDescent="0.25">
      <c r="A35" s="1">
        <v>1.3505919492559644</v>
      </c>
      <c r="B35" s="1">
        <v>6.4608357103416475E-6</v>
      </c>
      <c r="C35" s="1">
        <v>2.5843342841366597E-7</v>
      </c>
      <c r="D35" s="1">
        <v>3.8551594339995788E-4</v>
      </c>
      <c r="E35" s="1">
        <v>9.3330353245079148E-4</v>
      </c>
      <c r="F35" s="1">
        <v>7029.6801092064843</v>
      </c>
      <c r="G35" s="1">
        <v>4.5483489493313911</v>
      </c>
      <c r="H35" s="1">
        <v>4.691531785127844</v>
      </c>
      <c r="I35" s="1">
        <v>0.49085835108190778</v>
      </c>
      <c r="J35" s="1">
        <v>46.034613630000003</v>
      </c>
      <c r="K35" s="1">
        <v>3.7214413691567881E-11</v>
      </c>
    </row>
    <row r="36" spans="1:11" x14ac:dyDescent="0.25">
      <c r="A36" s="1">
        <v>0.67529597462798219</v>
      </c>
      <c r="B36" s="1">
        <v>2.584334284136659E-5</v>
      </c>
      <c r="C36" s="1">
        <v>1.0337337136546639E-6</v>
      </c>
      <c r="D36" s="1">
        <v>1.9275797169997894E-4</v>
      </c>
      <c r="E36" s="1">
        <v>4.6665176622539574E-4</v>
      </c>
      <c r="F36" s="1">
        <v>3514.8400546032422</v>
      </c>
      <c r="G36" s="1">
        <v>4.5483489493313911</v>
      </c>
      <c r="H36" s="1">
        <v>4.691531785127844</v>
      </c>
      <c r="I36" s="1">
        <v>0.26036581967839434</v>
      </c>
      <c r="J36" s="1">
        <v>48.836247299999997</v>
      </c>
      <c r="K36" s="1">
        <v>1.4885765476627152E-10</v>
      </c>
    </row>
    <row r="37" spans="1:11" x14ac:dyDescent="0.25">
      <c r="A37" s="1">
        <v>0.45019731641865479</v>
      </c>
      <c r="B37" s="1">
        <v>5.8147521393074824E-5</v>
      </c>
      <c r="C37" s="1">
        <v>2.3259008557229937E-6</v>
      </c>
      <c r="D37" s="1">
        <v>1.2850531446665262E-4</v>
      </c>
      <c r="E37" s="1">
        <v>3.1110117748359714E-4</v>
      </c>
      <c r="F37" s="1">
        <v>2343.2267030688281</v>
      </c>
      <c r="G37" s="1">
        <v>4.5483489493313911</v>
      </c>
      <c r="H37" s="1">
        <v>4.691531785127844</v>
      </c>
      <c r="I37" s="1">
        <v>0.17321526740080281</v>
      </c>
      <c r="J37" s="1">
        <v>48.734413250000003</v>
      </c>
      <c r="K37" s="1">
        <v>3.3492972322411097E-10</v>
      </c>
    </row>
    <row r="38" spans="1:11" x14ac:dyDescent="0.25">
      <c r="A38" s="1">
        <v>2.2509865820932742</v>
      </c>
      <c r="B38" s="1">
        <v>2.3259008557229937E-6</v>
      </c>
      <c r="C38" s="1">
        <v>2.5843342841366597E-7</v>
      </c>
      <c r="D38" s="1">
        <v>1.0708776205554382E-3</v>
      </c>
      <c r="E38" s="1">
        <v>3.4413361755200843E-3</v>
      </c>
      <c r="F38" s="1">
        <v>2395.2783286193694</v>
      </c>
      <c r="G38" s="1">
        <v>4.5483489493313911</v>
      </c>
      <c r="H38" s="1">
        <v>4.691531785127844</v>
      </c>
      <c r="I38" s="1">
        <v>0.1846335811426783</v>
      </c>
      <c r="J38" s="1">
        <v>10.389395090000001</v>
      </c>
      <c r="K38" s="1">
        <v>6.6158957673898468E-11</v>
      </c>
    </row>
    <row r="39" spans="1:11" x14ac:dyDescent="0.25">
      <c r="A39" s="1">
        <v>1.1254932910466371</v>
      </c>
      <c r="B39" s="1">
        <v>9.3036034228919749E-6</v>
      </c>
      <c r="C39" s="1">
        <v>1.0337337136546639E-6</v>
      </c>
      <c r="D39" s="1">
        <v>5.3543881027771911E-4</v>
      </c>
      <c r="E39" s="1">
        <v>1.7206680877600421E-3</v>
      </c>
      <c r="F39" s="1">
        <v>1197.6391643096847</v>
      </c>
      <c r="G39" s="1">
        <v>4.5483489493313911</v>
      </c>
      <c r="H39" s="1">
        <v>4.691531785127844</v>
      </c>
      <c r="I39" s="1">
        <v>0.43208950618035746</v>
      </c>
      <c r="J39" s="1">
        <v>48.62765014</v>
      </c>
      <c r="K39" s="1">
        <v>2.6463583069559387E-10</v>
      </c>
    </row>
    <row r="40" spans="1:11" x14ac:dyDescent="0.25">
      <c r="A40" s="1">
        <v>0.75032886069775817</v>
      </c>
      <c r="B40" s="1">
        <v>2.0933107701506944E-5</v>
      </c>
      <c r="C40" s="1">
        <v>2.3259008557229937E-6</v>
      </c>
      <c r="D40" s="1">
        <v>3.5695920685181271E-4</v>
      </c>
      <c r="E40" s="1">
        <v>1.1471120585066945E-3</v>
      </c>
      <c r="F40" s="1">
        <v>798.42610953978988</v>
      </c>
      <c r="G40" s="1">
        <v>4.5483489493313911</v>
      </c>
      <c r="H40" s="1">
        <v>4.691531785127844</v>
      </c>
      <c r="I40" s="1">
        <v>0.30012976758505056</v>
      </c>
      <c r="J40" s="1">
        <v>50.665215629999999</v>
      </c>
      <c r="K40" s="1">
        <v>5.954306190650862E-10</v>
      </c>
    </row>
    <row r="41" spans="1:11" x14ac:dyDescent="0.25">
      <c r="A41" s="1">
        <v>1.6882399365699556</v>
      </c>
      <c r="B41" s="1">
        <v>4.1349348546186555E-6</v>
      </c>
      <c r="C41" s="1">
        <v>2.5843342841366597E-7</v>
      </c>
      <c r="D41" s="1">
        <v>6.0236866156243422E-4</v>
      </c>
      <c r="E41" s="1">
        <v>1.9357515987300481E-3</v>
      </c>
      <c r="F41" s="1">
        <v>3193.7044381591591</v>
      </c>
      <c r="G41" s="1">
        <v>4.5483489493313911</v>
      </c>
      <c r="H41" s="1">
        <v>4.691531785127844</v>
      </c>
      <c r="I41" s="1">
        <v>0.55382530404536023</v>
      </c>
      <c r="J41" s="1">
        <v>41.551920359999997</v>
      </c>
      <c r="K41" s="1">
        <v>6.6158957673898468E-11</v>
      </c>
    </row>
    <row r="42" spans="1:11" x14ac:dyDescent="0.25">
      <c r="A42" s="1">
        <v>0.84411996828497782</v>
      </c>
      <c r="B42" s="1">
        <v>1.6539739418474622E-5</v>
      </c>
      <c r="C42" s="1">
        <v>1.0337337136546639E-6</v>
      </c>
      <c r="D42" s="1">
        <v>3.0118433078121711E-4</v>
      </c>
      <c r="E42" s="1">
        <v>9.6787579936502403E-4</v>
      </c>
      <c r="F42" s="1">
        <v>1596.8522190795795</v>
      </c>
      <c r="G42" s="1">
        <v>4.5483489493313911</v>
      </c>
      <c r="H42" s="1">
        <v>4.691531785127844</v>
      </c>
      <c r="I42" s="1">
        <v>0.3333200641472116</v>
      </c>
      <c r="J42" s="1">
        <v>50.016092290000003</v>
      </c>
      <c r="K42" s="1">
        <v>2.6463583069559387E-10</v>
      </c>
    </row>
    <row r="43" spans="1:11" x14ac:dyDescent="0.25">
      <c r="A43" s="1">
        <v>0.56274664552331866</v>
      </c>
      <c r="B43" s="1">
        <v>3.72144136915679E-5</v>
      </c>
      <c r="C43" s="1">
        <v>2.3259008557229937E-6</v>
      </c>
      <c r="D43" s="1">
        <v>2.0078955385414475E-4</v>
      </c>
      <c r="E43" s="1">
        <v>6.4525053291001602E-4</v>
      </c>
      <c r="F43" s="1">
        <v>1064.5681460530532</v>
      </c>
      <c r="G43" s="1">
        <v>4.5483489493313911</v>
      </c>
      <c r="H43" s="1">
        <v>4.691531785127844</v>
      </c>
      <c r="I43" s="1">
        <v>0.22507641294114331</v>
      </c>
      <c r="J43" s="1">
        <v>50.660508559999997</v>
      </c>
      <c r="K43" s="1">
        <v>5.954306190650862E-10</v>
      </c>
    </row>
    <row r="44" spans="1:11" x14ac:dyDescent="0.25">
      <c r="A44" s="1">
        <v>1.3505919492559644</v>
      </c>
      <c r="B44" s="1">
        <v>6.4608357103416475E-6</v>
      </c>
      <c r="C44" s="1">
        <v>2.5843342841366597E-7</v>
      </c>
      <c r="D44" s="1">
        <v>3.8551594339995788E-4</v>
      </c>
      <c r="E44" s="1">
        <v>1.2388810231872308E-3</v>
      </c>
      <c r="F44" s="1">
        <v>3992.1305476989487</v>
      </c>
      <c r="G44" s="1">
        <v>4.5483489493313911</v>
      </c>
      <c r="H44" s="1">
        <v>4.691531785127844</v>
      </c>
      <c r="I44" s="1">
        <v>0.49588614111903667</v>
      </c>
      <c r="J44" s="1">
        <v>46.506139419999997</v>
      </c>
      <c r="K44" s="1">
        <v>6.6158957673898468E-11</v>
      </c>
    </row>
    <row r="45" spans="1:11" x14ac:dyDescent="0.25">
      <c r="A45" s="1">
        <v>0.67529597462798219</v>
      </c>
      <c r="B45" s="1">
        <v>2.584334284136659E-5</v>
      </c>
      <c r="C45" s="1">
        <v>1.0337337136546639E-6</v>
      </c>
      <c r="D45" s="1">
        <v>1.9275797169997894E-4</v>
      </c>
      <c r="E45" s="1">
        <v>6.1944051159361542E-4</v>
      </c>
      <c r="F45" s="1">
        <v>1996.0652738494744</v>
      </c>
      <c r="G45" s="1">
        <v>4.5483489493313911</v>
      </c>
      <c r="H45" s="1">
        <v>4.691531785127844</v>
      </c>
      <c r="I45" s="1">
        <v>0.26668982262377683</v>
      </c>
      <c r="J45" s="1">
        <v>50.022426699999997</v>
      </c>
      <c r="K45" s="1">
        <v>2.6463583069559387E-10</v>
      </c>
    </row>
    <row r="46" spans="1:11" x14ac:dyDescent="0.25">
      <c r="A46" s="1">
        <v>0.45019731641865479</v>
      </c>
      <c r="B46" s="1">
        <v>5.8147521393074824E-5</v>
      </c>
      <c r="C46" s="1">
        <v>2.3259008557229937E-6</v>
      </c>
      <c r="D46" s="1">
        <v>1.2850531446665262E-4</v>
      </c>
      <c r="E46" s="1">
        <v>4.1296034106241022E-4</v>
      </c>
      <c r="F46" s="1">
        <v>1330.7101825663162</v>
      </c>
      <c r="G46" s="1">
        <v>4.5483489493313911</v>
      </c>
      <c r="H46" s="1">
        <v>4.691531785127844</v>
      </c>
      <c r="I46" s="1">
        <v>0.17819456034665479</v>
      </c>
      <c r="J46" s="1">
        <v>50.135345880000003</v>
      </c>
      <c r="K46" s="1">
        <v>5.954306190650862E-10</v>
      </c>
    </row>
    <row r="47" spans="1:11" x14ac:dyDescent="0.25">
      <c r="A47" s="1">
        <v>2.2509865820932742</v>
      </c>
      <c r="B47" s="1">
        <v>2.3259008557229937E-6</v>
      </c>
      <c r="C47" s="1">
        <v>2.5843342841366597E-7</v>
      </c>
      <c r="D47" s="1">
        <v>1.0708776205554382E-3</v>
      </c>
      <c r="E47" s="1">
        <v>4.2901625386768585E-3</v>
      </c>
      <c r="F47" s="1">
        <v>1546.1421452102327</v>
      </c>
      <c r="G47" s="1">
        <v>4.5483489493313911</v>
      </c>
      <c r="H47" s="1">
        <v>4.691531785127844</v>
      </c>
      <c r="I47" s="1">
        <v>0.13865726884790652</v>
      </c>
      <c r="J47" s="1">
        <v>7.8022921900000002</v>
      </c>
      <c r="K47" s="1">
        <v>1.0337337136546635E-10</v>
      </c>
    </row>
    <row r="48" spans="1:11" x14ac:dyDescent="0.25">
      <c r="A48" s="1">
        <v>1.1254932910466371</v>
      </c>
      <c r="B48" s="1">
        <v>9.3036034228919749E-6</v>
      </c>
      <c r="C48" s="1">
        <v>1.0337337136546639E-6</v>
      </c>
      <c r="D48" s="1">
        <v>5.3543881027771911E-4</v>
      </c>
      <c r="E48" s="1">
        <v>2.1450812693384292E-3</v>
      </c>
      <c r="F48" s="1">
        <v>773.07107260511634</v>
      </c>
      <c r="G48" s="1">
        <v>4.5483489493313911</v>
      </c>
      <c r="H48" s="1">
        <v>4.691531785127844</v>
      </c>
      <c r="I48" s="1">
        <v>0.42160858043769056</v>
      </c>
      <c r="J48" s="1">
        <v>47.448119550000001</v>
      </c>
      <c r="K48" s="1">
        <v>4.1349348546186539E-10</v>
      </c>
    </row>
    <row r="49" spans="1:11" x14ac:dyDescent="0.25">
      <c r="A49" s="1">
        <v>0.75032886069775817</v>
      </c>
      <c r="B49" s="1">
        <v>2.0933107701506944E-5</v>
      </c>
      <c r="C49" s="1">
        <v>2.3259008557229937E-6</v>
      </c>
      <c r="D49" s="1">
        <v>3.5695920685181271E-4</v>
      </c>
      <c r="E49" s="1">
        <v>1.4300541795589526E-3</v>
      </c>
      <c r="F49" s="1">
        <v>515.3807150700776</v>
      </c>
      <c r="G49" s="1">
        <v>4.5483489493313911</v>
      </c>
      <c r="H49" s="1">
        <v>4.691531785127844</v>
      </c>
      <c r="I49" s="1">
        <v>0.29547199478832048</v>
      </c>
      <c r="J49" s="1">
        <v>49.878932200000001</v>
      </c>
      <c r="K49" s="1">
        <v>9.3036034228919727E-10</v>
      </c>
    </row>
    <row r="50" spans="1:11" x14ac:dyDescent="0.25">
      <c r="A50" s="1">
        <v>1.6882399365699556</v>
      </c>
      <c r="B50" s="1">
        <v>4.1349348546186555E-6</v>
      </c>
      <c r="C50" s="1">
        <v>2.5843342841366597E-7</v>
      </c>
      <c r="D50" s="1">
        <v>6.0236866156243422E-4</v>
      </c>
      <c r="E50" s="1">
        <v>2.4132164280057334E-3</v>
      </c>
      <c r="F50" s="1">
        <v>2061.5228602803099</v>
      </c>
      <c r="G50" s="1">
        <v>4.5483489493313911</v>
      </c>
      <c r="H50" s="1">
        <v>4.691531785127844</v>
      </c>
      <c r="I50" s="1">
        <v>0.53667227867487899</v>
      </c>
      <c r="J50" s="1">
        <v>40.26497818</v>
      </c>
      <c r="K50" s="1">
        <v>1.0337337136546635E-10</v>
      </c>
    </row>
    <row r="51" spans="1:11" x14ac:dyDescent="0.25">
      <c r="A51" s="1">
        <v>0.84411996828497782</v>
      </c>
      <c r="B51" s="1">
        <v>1.6539739418474622E-5</v>
      </c>
      <c r="C51" s="1">
        <v>1.0337337136546639E-6</v>
      </c>
      <c r="D51" s="1">
        <v>3.0118433078121711E-4</v>
      </c>
      <c r="E51" s="1">
        <v>1.2066082140028667E-3</v>
      </c>
      <c r="F51" s="1">
        <v>1030.761430140155</v>
      </c>
      <c r="G51" s="1">
        <v>4.5483489493313911</v>
      </c>
      <c r="H51" s="1">
        <v>4.691531785127844</v>
      </c>
      <c r="I51" s="1">
        <v>0.33118709310739336</v>
      </c>
      <c r="J51" s="1">
        <v>49.696030919999998</v>
      </c>
      <c r="K51" s="1">
        <v>4.1349348546186539E-10</v>
      </c>
    </row>
    <row r="52" spans="1:11" x14ac:dyDescent="0.25">
      <c r="A52" s="1">
        <v>0.56274664552331866</v>
      </c>
      <c r="B52" s="1">
        <v>3.72144136915679E-5</v>
      </c>
      <c r="C52" s="1">
        <v>2.3259008557229937E-6</v>
      </c>
      <c r="D52" s="1">
        <v>2.0078955385414475E-4</v>
      </c>
      <c r="E52" s="1">
        <v>8.0440547600191118E-4</v>
      </c>
      <c r="F52" s="1">
        <v>687.17428676010331</v>
      </c>
      <c r="G52" s="1">
        <v>4.5483489493313911</v>
      </c>
      <c r="H52" s="1">
        <v>4.691531785127844</v>
      </c>
      <c r="I52" s="1">
        <v>0.22470508297255296</v>
      </c>
      <c r="J52" s="1">
        <v>50.576929100000001</v>
      </c>
      <c r="K52" s="1">
        <v>9.3036034228919727E-10</v>
      </c>
    </row>
    <row r="53" spans="1:11" x14ac:dyDescent="0.25">
      <c r="A53" s="1">
        <v>1.3505919492559644</v>
      </c>
      <c r="B53" s="1">
        <v>6.4608357103416475E-6</v>
      </c>
      <c r="C53" s="1">
        <v>2.5843342841366597E-7</v>
      </c>
      <c r="D53" s="1">
        <v>3.8551594339995788E-4</v>
      </c>
      <c r="E53" s="1">
        <v>1.5444585139236695E-3</v>
      </c>
      <c r="F53" s="1">
        <v>2576.9035753503872</v>
      </c>
      <c r="G53" s="1">
        <v>4.5483489493313911</v>
      </c>
      <c r="H53" s="1">
        <v>4.691531785127844</v>
      </c>
      <c r="I53" s="1">
        <v>0.49151048322673868</v>
      </c>
      <c r="J53" s="1">
        <v>46.095773129999998</v>
      </c>
      <c r="K53" s="1">
        <v>1.0337337136546635E-10</v>
      </c>
    </row>
    <row r="54" spans="1:11" x14ac:dyDescent="0.25">
      <c r="A54" s="1">
        <v>0.67529597462798219</v>
      </c>
      <c r="B54" s="1">
        <v>2.584334284136659E-5</v>
      </c>
      <c r="C54" s="1">
        <v>1.0337337136546639E-6</v>
      </c>
      <c r="D54" s="1">
        <v>1.9275797169997894E-4</v>
      </c>
      <c r="E54" s="1">
        <v>7.7222925696183477E-4</v>
      </c>
      <c r="F54" s="1">
        <v>1288.4517876751936</v>
      </c>
      <c r="G54" s="1">
        <v>4.5483489493313911</v>
      </c>
      <c r="H54" s="1">
        <v>4.691531785127844</v>
      </c>
      <c r="I54" s="1">
        <v>0.26768134983368969</v>
      </c>
      <c r="J54" s="1">
        <v>50.208405290000002</v>
      </c>
      <c r="K54" s="1">
        <v>4.1349348546186539E-10</v>
      </c>
    </row>
    <row r="55" spans="1:11" x14ac:dyDescent="0.25">
      <c r="A55" s="1">
        <v>0.45019731641865479</v>
      </c>
      <c r="B55" s="1">
        <v>5.8147521393074824E-5</v>
      </c>
      <c r="C55" s="1">
        <v>2.3259008557229937E-6</v>
      </c>
      <c r="D55" s="1">
        <v>1.2850531446665262E-4</v>
      </c>
      <c r="E55" s="1">
        <v>5.1481950464122314E-4</v>
      </c>
      <c r="F55" s="1">
        <v>858.96785845012903</v>
      </c>
      <c r="G55" s="1">
        <v>4.5483489493313911</v>
      </c>
      <c r="H55" s="1">
        <v>4.691531785127844</v>
      </c>
      <c r="I55" s="1">
        <v>0.17940239739538483</v>
      </c>
      <c r="J55" s="1">
        <v>50.475172909999998</v>
      </c>
      <c r="K55" s="1">
        <v>9.3036034228919727E-10</v>
      </c>
    </row>
    <row r="56" spans="1:11" x14ac:dyDescent="0.25">
      <c r="A56" s="1">
        <v>2.8137332276165927</v>
      </c>
      <c r="B56" s="1">
        <v>2.3259008557229937E-6</v>
      </c>
      <c r="C56" s="1">
        <v>2.5843342841366597E-7</v>
      </c>
      <c r="D56" s="1">
        <v>1.0708776205554382E-3</v>
      </c>
      <c r="E56" s="1">
        <v>3.2291295847308903E-3</v>
      </c>
      <c r="F56" s="1">
        <v>3398.8621761605623</v>
      </c>
      <c r="G56" s="1">
        <v>4.5483489493313911</v>
      </c>
      <c r="H56" s="1">
        <v>4.691531785127844</v>
      </c>
      <c r="I56" s="1">
        <v>-1.687094447449027</v>
      </c>
      <c r="J56" s="1">
        <v>-94.933384599999997</v>
      </c>
      <c r="K56" s="1">
        <v>3.7214413691567881E-11</v>
      </c>
    </row>
    <row r="57" spans="1:11" x14ac:dyDescent="0.25">
      <c r="A57" s="1">
        <v>1.4068666138082964</v>
      </c>
      <c r="B57" s="1">
        <v>9.3036034228919749E-6</v>
      </c>
      <c r="C57" s="1">
        <v>1.0337337136546639E-6</v>
      </c>
      <c r="D57" s="1">
        <v>5.3543881027771911E-4</v>
      </c>
      <c r="E57" s="1">
        <v>1.6145647923654451E-3</v>
      </c>
      <c r="F57" s="1">
        <v>1699.4310880802811</v>
      </c>
      <c r="G57" s="1">
        <v>4.5483489493313911</v>
      </c>
      <c r="H57" s="1">
        <v>4.691531785127844</v>
      </c>
      <c r="I57" s="1">
        <v>0.50777200057359262</v>
      </c>
      <c r="J57" s="1">
        <v>57.1450101</v>
      </c>
      <c r="K57" s="1">
        <v>1.4885765476627152E-10</v>
      </c>
    </row>
    <row r="58" spans="1:11" x14ac:dyDescent="0.25">
      <c r="A58" s="1">
        <v>0.93791107587219769</v>
      </c>
      <c r="B58" s="1">
        <v>2.0933107701506944E-5</v>
      </c>
      <c r="C58" s="1">
        <v>2.3259008557229937E-6</v>
      </c>
      <c r="D58" s="1">
        <v>3.5695920685181271E-4</v>
      </c>
      <c r="E58" s="1">
        <v>1.07637652824363E-3</v>
      </c>
      <c r="F58" s="1">
        <v>1132.9540587201875</v>
      </c>
      <c r="G58" s="1">
        <v>4.5483489493313911</v>
      </c>
      <c r="H58" s="1">
        <v>4.691531785127844</v>
      </c>
      <c r="I58" s="1">
        <v>0.36446196517761653</v>
      </c>
      <c r="J58" s="1">
        <v>61.525200259999998</v>
      </c>
      <c r="K58" s="1">
        <v>3.3492972322411097E-10</v>
      </c>
    </row>
    <row r="59" spans="1:11" x14ac:dyDescent="0.25">
      <c r="A59" s="1">
        <v>2.1102999207124444</v>
      </c>
      <c r="B59" s="1">
        <v>4.1349348546186555E-6</v>
      </c>
      <c r="C59" s="1">
        <v>2.5843342841366597E-7</v>
      </c>
      <c r="D59" s="1">
        <v>6.0236866156243422E-4</v>
      </c>
      <c r="E59" s="1">
        <v>1.8163853914111262E-3</v>
      </c>
      <c r="F59" s="1">
        <v>4531.81623488075</v>
      </c>
      <c r="G59" s="1">
        <v>4.5483489493313911</v>
      </c>
      <c r="H59" s="1">
        <v>4.691531785127844</v>
      </c>
      <c r="I59" s="1">
        <v>0.40181881122576946</v>
      </c>
      <c r="J59" s="1">
        <v>30.147310210000001</v>
      </c>
      <c r="K59" s="1">
        <v>3.7214413691567881E-11</v>
      </c>
    </row>
    <row r="60" spans="1:11" x14ac:dyDescent="0.25">
      <c r="A60" s="1">
        <v>1.0551499603562222</v>
      </c>
      <c r="B60" s="1">
        <v>1.6539739418474622E-5</v>
      </c>
      <c r="C60" s="1">
        <v>1.0337337136546639E-6</v>
      </c>
      <c r="D60" s="1">
        <v>3.0118433078121711E-4</v>
      </c>
      <c r="E60" s="1">
        <v>9.0819269570556309E-4</v>
      </c>
      <c r="F60" s="1">
        <v>2265.908117440375</v>
      </c>
      <c r="G60" s="1">
        <v>4.5483489493313911</v>
      </c>
      <c r="H60" s="1">
        <v>4.691531785127844</v>
      </c>
      <c r="I60" s="1">
        <v>0.39810420061398522</v>
      </c>
      <c r="J60" s="1">
        <v>59.737227310000002</v>
      </c>
      <c r="K60" s="1">
        <v>1.4885765476627152E-10</v>
      </c>
    </row>
    <row r="61" spans="1:11" x14ac:dyDescent="0.25">
      <c r="A61" s="1">
        <v>0.70343330690414829</v>
      </c>
      <c r="B61" s="1">
        <v>3.72144136915679E-5</v>
      </c>
      <c r="C61" s="1">
        <v>2.3259008557229937E-6</v>
      </c>
      <c r="D61" s="1">
        <v>2.0078955385414475E-4</v>
      </c>
      <c r="E61" s="1">
        <v>6.0546179713704209E-4</v>
      </c>
      <c r="F61" s="1">
        <v>1510.6054116269165</v>
      </c>
      <c r="G61" s="1">
        <v>4.5483489493313911</v>
      </c>
      <c r="H61" s="1">
        <v>4.691531785127844</v>
      </c>
      <c r="I61" s="1">
        <v>0.27126785831810502</v>
      </c>
      <c r="J61" s="1">
        <v>61.057342609999999</v>
      </c>
      <c r="K61" s="1">
        <v>3.3492972322411097E-10</v>
      </c>
    </row>
    <row r="62" spans="1:11" x14ac:dyDescent="0.25">
      <c r="A62" s="1">
        <v>1.6882399365699554</v>
      </c>
      <c r="B62" s="1">
        <v>6.4608357103416475E-6</v>
      </c>
      <c r="C62" s="1">
        <v>2.5843342841366597E-7</v>
      </c>
      <c r="D62" s="1">
        <v>3.8551594339995788E-4</v>
      </c>
      <c r="E62" s="1">
        <v>1.1624866505031209E-3</v>
      </c>
      <c r="F62" s="1">
        <v>5664.7702936009364</v>
      </c>
      <c r="G62" s="1">
        <v>4.5483489493313911</v>
      </c>
      <c r="H62" s="1">
        <v>4.691531785127844</v>
      </c>
      <c r="I62" s="1">
        <v>0.53974753962548683</v>
      </c>
      <c r="J62" s="1">
        <v>50.619632709999998</v>
      </c>
      <c r="K62" s="1">
        <v>3.7214413691567881E-11</v>
      </c>
    </row>
    <row r="63" spans="1:11" x14ac:dyDescent="0.25">
      <c r="A63" s="1">
        <v>0.84411996828497771</v>
      </c>
      <c r="B63" s="1">
        <v>2.584334284136659E-5</v>
      </c>
      <c r="C63" s="1">
        <v>1.0337337136546639E-6</v>
      </c>
      <c r="D63" s="1">
        <v>1.9275797169997894E-4</v>
      </c>
      <c r="E63" s="1">
        <v>5.8124332525156044E-4</v>
      </c>
      <c r="F63" s="1">
        <v>2832.3851468004682</v>
      </c>
      <c r="G63" s="1">
        <v>4.5483489493313911</v>
      </c>
      <c r="H63" s="1">
        <v>4.691531785127844</v>
      </c>
      <c r="I63" s="1">
        <v>0.31714661669498329</v>
      </c>
      <c r="J63" s="1">
        <v>59.486497200000002</v>
      </c>
      <c r="K63" s="1">
        <v>1.4885765476627152E-10</v>
      </c>
    </row>
    <row r="64" spans="1:11" x14ac:dyDescent="0.25">
      <c r="A64" s="1">
        <v>0.56274664552331854</v>
      </c>
      <c r="B64" s="1">
        <v>5.8147521393074824E-5</v>
      </c>
      <c r="C64" s="1">
        <v>2.3259008557229937E-6</v>
      </c>
      <c r="D64" s="1">
        <v>1.2850531446665262E-4</v>
      </c>
      <c r="E64" s="1">
        <v>3.8749555016770693E-4</v>
      </c>
      <c r="F64" s="1">
        <v>1888.2567645336455</v>
      </c>
      <c r="G64" s="1">
        <v>4.5483489493313911</v>
      </c>
      <c r="H64" s="1">
        <v>4.691531785127844</v>
      </c>
      <c r="I64" s="1">
        <v>0.21233349527912787</v>
      </c>
      <c r="J64" s="1">
        <v>59.740393910000002</v>
      </c>
      <c r="K64" s="1">
        <v>3.3492972322411097E-10</v>
      </c>
    </row>
    <row r="65" spans="1:11" x14ac:dyDescent="0.25">
      <c r="A65" s="1">
        <v>2.8137332276165927</v>
      </c>
      <c r="B65" s="1">
        <v>2.3259008557229937E-6</v>
      </c>
      <c r="C65" s="1">
        <v>2.5843342841366597E-7</v>
      </c>
      <c r="D65" s="1">
        <v>1.0708776205554382E-3</v>
      </c>
      <c r="E65" s="1">
        <v>4.2901625386768593E-3</v>
      </c>
      <c r="F65" s="1">
        <v>1932.6776815127905</v>
      </c>
      <c r="G65" s="1">
        <v>4.5483489493313911</v>
      </c>
      <c r="H65" s="1">
        <v>4.691531785127844</v>
      </c>
      <c r="I65" s="1">
        <v>-1.6727503173916825</v>
      </c>
      <c r="J65" s="1">
        <v>-94.126235469999997</v>
      </c>
      <c r="K65" s="1">
        <v>6.6158957673898468E-11</v>
      </c>
    </row>
    <row r="66" spans="1:11" x14ac:dyDescent="0.25">
      <c r="A66" s="1">
        <v>1.4068666138082964</v>
      </c>
      <c r="B66" s="1">
        <v>9.3036034228919749E-6</v>
      </c>
      <c r="C66" s="1">
        <v>1.0337337136546639E-6</v>
      </c>
      <c r="D66" s="1">
        <v>5.3543881027771911E-4</v>
      </c>
      <c r="E66" s="1">
        <v>2.1450812693384297E-3</v>
      </c>
      <c r="F66" s="1">
        <v>966.33884075639526</v>
      </c>
      <c r="G66" s="1">
        <v>4.5483489493313911</v>
      </c>
      <c r="H66" s="1">
        <v>4.691531785127844</v>
      </c>
      <c r="I66" s="1">
        <v>0.49848392137234998</v>
      </c>
      <c r="J66" s="1">
        <v>56.099723279999999</v>
      </c>
      <c r="K66" s="1">
        <v>2.6463583069559387E-10</v>
      </c>
    </row>
    <row r="67" spans="1:11" x14ac:dyDescent="0.25">
      <c r="A67" s="1">
        <v>0.93791107587219769</v>
      </c>
      <c r="B67" s="1">
        <v>2.0933107701506944E-5</v>
      </c>
      <c r="C67" s="1">
        <v>2.3259008557229937E-6</v>
      </c>
      <c r="D67" s="1">
        <v>3.5695920685181271E-4</v>
      </c>
      <c r="E67" s="1">
        <v>1.4300541795589528E-3</v>
      </c>
      <c r="F67" s="1">
        <v>644.22589383759691</v>
      </c>
      <c r="G67" s="1">
        <v>4.5483489493313911</v>
      </c>
      <c r="H67" s="1">
        <v>4.691531785127844</v>
      </c>
      <c r="I67" s="1">
        <v>0.36352461055892787</v>
      </c>
      <c r="J67" s="1">
        <v>61.366964459999998</v>
      </c>
      <c r="K67" s="1">
        <v>5.954306190650862E-10</v>
      </c>
    </row>
    <row r="68" spans="1:11" x14ac:dyDescent="0.25">
      <c r="A68" s="1">
        <v>2.1102999207124444</v>
      </c>
      <c r="B68" s="1">
        <v>4.1349348546186555E-6</v>
      </c>
      <c r="C68" s="1">
        <v>2.5843342841366597E-7</v>
      </c>
      <c r="D68" s="1">
        <v>6.0236866156243422E-4</v>
      </c>
      <c r="E68" s="1">
        <v>2.4132164280057339E-3</v>
      </c>
      <c r="F68" s="1">
        <v>2576.9035753503872</v>
      </c>
      <c r="G68" s="1">
        <v>4.5483489493313911</v>
      </c>
      <c r="H68" s="1">
        <v>4.691531785127844</v>
      </c>
      <c r="I68" s="1">
        <v>0.38179474061977431</v>
      </c>
      <c r="J68" s="1">
        <v>28.644961760000001</v>
      </c>
      <c r="K68" s="1">
        <v>6.6158957673898468E-11</v>
      </c>
    </row>
    <row r="69" spans="1:11" x14ac:dyDescent="0.25">
      <c r="A69" s="1">
        <v>1.0551499603562222</v>
      </c>
      <c r="B69" s="1">
        <v>1.6539739418474622E-5</v>
      </c>
      <c r="C69" s="1">
        <v>1.0337337136546639E-6</v>
      </c>
      <c r="D69" s="1">
        <v>3.0118433078121711E-4</v>
      </c>
      <c r="E69" s="1">
        <v>1.2066082140028669E-3</v>
      </c>
      <c r="F69" s="1">
        <v>1288.4517876751936</v>
      </c>
      <c r="G69" s="1">
        <v>4.5483489493313911</v>
      </c>
      <c r="H69" s="1">
        <v>4.691531785127844</v>
      </c>
      <c r="I69" s="1">
        <v>0.40185311375298477</v>
      </c>
      <c r="J69" s="1">
        <v>60.299767660000001</v>
      </c>
      <c r="K69" s="1">
        <v>2.6463583069559387E-10</v>
      </c>
    </row>
    <row r="70" spans="1:11" x14ac:dyDescent="0.25">
      <c r="A70" s="1">
        <v>0.70343330690414829</v>
      </c>
      <c r="B70" s="1">
        <v>3.72144136915679E-5</v>
      </c>
      <c r="C70" s="1">
        <v>2.3259008557229937E-6</v>
      </c>
      <c r="D70" s="1">
        <v>2.0078955385414475E-4</v>
      </c>
      <c r="E70" s="1">
        <v>8.044054760019114E-4</v>
      </c>
      <c r="F70" s="1">
        <v>858.96785845012903</v>
      </c>
      <c r="G70" s="1">
        <v>4.5483489493313911</v>
      </c>
      <c r="H70" s="1">
        <v>4.691531785127844</v>
      </c>
      <c r="I70" s="1">
        <v>0.27632923711392965</v>
      </c>
      <c r="J70" s="1">
        <v>62.196564709999997</v>
      </c>
      <c r="K70" s="1">
        <v>5.954306190650862E-10</v>
      </c>
    </row>
    <row r="71" spans="1:11" x14ac:dyDescent="0.25">
      <c r="A71" s="1">
        <v>1.6882399365699554</v>
      </c>
      <c r="B71" s="1">
        <v>6.4608357103416475E-6</v>
      </c>
      <c r="C71" s="1">
        <v>2.5843342841366597E-7</v>
      </c>
      <c r="D71" s="1">
        <v>3.8551594339995788E-4</v>
      </c>
      <c r="E71" s="1">
        <v>1.5444585139236698E-3</v>
      </c>
      <c r="F71" s="1">
        <v>3221.1294691879839</v>
      </c>
      <c r="G71" s="1">
        <v>4.5483489493313911</v>
      </c>
      <c r="H71" s="1">
        <v>4.691531785127844</v>
      </c>
      <c r="I71" s="1">
        <v>0.54187042006141783</v>
      </c>
      <c r="J71" s="1">
        <v>50.81872473</v>
      </c>
      <c r="K71" s="1">
        <v>6.6158957673898468E-11</v>
      </c>
    </row>
    <row r="72" spans="1:11" x14ac:dyDescent="0.25">
      <c r="A72" s="1">
        <v>0.84411996828497771</v>
      </c>
      <c r="B72" s="1">
        <v>2.584334284136659E-5</v>
      </c>
      <c r="C72" s="1">
        <v>1.0337337136546639E-6</v>
      </c>
      <c r="D72" s="1">
        <v>1.9275797169997894E-4</v>
      </c>
      <c r="E72" s="1">
        <v>7.7222925696183488E-4</v>
      </c>
      <c r="F72" s="1">
        <v>1610.5647345939919</v>
      </c>
      <c r="G72" s="1">
        <v>4.5483489493313911</v>
      </c>
      <c r="H72" s="1">
        <v>4.691531785127844</v>
      </c>
      <c r="I72" s="1">
        <v>0.32569166718575188</v>
      </c>
      <c r="J72" s="1">
        <v>61.089273630000001</v>
      </c>
      <c r="K72" s="1">
        <v>2.6463583069559387E-10</v>
      </c>
    </row>
    <row r="73" spans="1:11" x14ac:dyDescent="0.25">
      <c r="A73" s="1">
        <v>0.56274664552331854</v>
      </c>
      <c r="B73" s="1">
        <v>5.8147521393074824E-5</v>
      </c>
      <c r="C73" s="1">
        <v>2.3259008557229937E-6</v>
      </c>
      <c r="D73" s="1">
        <v>1.2850531446665262E-4</v>
      </c>
      <c r="E73" s="1">
        <v>5.1481950464122325E-4</v>
      </c>
      <c r="F73" s="1">
        <v>1073.7098230626614</v>
      </c>
      <c r="G73" s="1">
        <v>4.5483489493313911</v>
      </c>
      <c r="H73" s="1">
        <v>4.691531785127844</v>
      </c>
      <c r="I73" s="1">
        <v>0.21956494666966797</v>
      </c>
      <c r="J73" s="1">
        <v>61.774975189999999</v>
      </c>
      <c r="K73" s="1">
        <v>5.954306190650862E-10</v>
      </c>
    </row>
    <row r="74" spans="1:11" x14ac:dyDescent="0.25">
      <c r="A74" s="1">
        <v>2.8137332276165927</v>
      </c>
      <c r="B74" s="1">
        <v>2.3259008557229937E-6</v>
      </c>
      <c r="C74" s="1">
        <v>2.5843342841366597E-7</v>
      </c>
      <c r="D74" s="1">
        <v>1.0708776205554382E-3</v>
      </c>
      <c r="E74" s="1">
        <v>5.3511954926228275E-3</v>
      </c>
      <c r="F74" s="1">
        <v>1248.9536571973815</v>
      </c>
      <c r="G74" s="1">
        <v>4.5483489493313911</v>
      </c>
      <c r="H74" s="1">
        <v>4.691531785127844</v>
      </c>
      <c r="I74" s="1">
        <v>-1.6731584755518145</v>
      </c>
      <c r="J74" s="1">
        <v>-94.149202669999994</v>
      </c>
      <c r="K74" s="1">
        <v>1.0337337136546635E-10</v>
      </c>
    </row>
    <row r="75" spans="1:11" x14ac:dyDescent="0.25">
      <c r="A75" s="1">
        <v>1.4068666138082964</v>
      </c>
      <c r="B75" s="1">
        <v>9.3036034228919749E-6</v>
      </c>
      <c r="C75" s="1">
        <v>1.0337337136546639E-6</v>
      </c>
      <c r="D75" s="1">
        <v>5.3543881027771911E-4</v>
      </c>
      <c r="E75" s="1">
        <v>2.6755977463114138E-3</v>
      </c>
      <c r="F75" s="1">
        <v>624.47682859869076</v>
      </c>
      <c r="G75" s="1">
        <v>4.5483489493313911</v>
      </c>
      <c r="H75" s="1">
        <v>4.691531785127844</v>
      </c>
      <c r="I75" s="1">
        <v>0.47850235348338149</v>
      </c>
      <c r="J75" s="1">
        <v>53.850983890000002</v>
      </c>
      <c r="K75" s="1">
        <v>4.1349348546186539E-10</v>
      </c>
    </row>
    <row r="76" spans="1:11" x14ac:dyDescent="0.25">
      <c r="A76" s="1">
        <v>0.93791107587219769</v>
      </c>
      <c r="B76" s="1">
        <v>2.0933107701506944E-5</v>
      </c>
      <c r="C76" s="1">
        <v>2.3259008557229937E-6</v>
      </c>
      <c r="D76" s="1">
        <v>3.5695920685181271E-4</v>
      </c>
      <c r="E76" s="1">
        <v>1.7837318308742756E-3</v>
      </c>
      <c r="F76" s="1">
        <v>416.31788573246052</v>
      </c>
      <c r="G76" s="1">
        <v>4.5483489493313911</v>
      </c>
      <c r="H76" s="1">
        <v>4.691531785127844</v>
      </c>
      <c r="I76" s="1">
        <v>0.35483835517889617</v>
      </c>
      <c r="J76" s="1">
        <v>59.900628730000001</v>
      </c>
      <c r="K76" s="1">
        <v>9.3036034228919727E-10</v>
      </c>
    </row>
    <row r="77" spans="1:11" x14ac:dyDescent="0.25">
      <c r="A77" s="1">
        <v>2.1102999207124444</v>
      </c>
      <c r="B77" s="1">
        <v>4.1349348546186555E-6</v>
      </c>
      <c r="C77" s="1">
        <v>2.5843342841366597E-7</v>
      </c>
      <c r="D77" s="1">
        <v>6.0236866156243422E-4</v>
      </c>
      <c r="E77" s="1">
        <v>3.0100474646003413E-3</v>
      </c>
      <c r="F77" s="1">
        <v>1665.2715429298419</v>
      </c>
      <c r="G77" s="1">
        <v>4.5483489493313911</v>
      </c>
      <c r="H77" s="1">
        <v>4.691531785127844</v>
      </c>
      <c r="I77" s="1">
        <v>0.34581330514478131</v>
      </c>
      <c r="J77" s="1">
        <v>25.945378099999999</v>
      </c>
      <c r="K77" s="1">
        <v>1.0337337136546635E-10</v>
      </c>
    </row>
    <row r="78" spans="1:11" x14ac:dyDescent="0.25">
      <c r="A78" s="1">
        <v>1.0551499603562222</v>
      </c>
      <c r="B78" s="1">
        <v>1.6539739418474622E-5</v>
      </c>
      <c r="C78" s="1">
        <v>1.0337337136546639E-6</v>
      </c>
      <c r="D78" s="1">
        <v>3.0118433078121711E-4</v>
      </c>
      <c r="E78" s="1">
        <v>1.5050237323001707E-3</v>
      </c>
      <c r="F78" s="1">
        <v>832.63577146492094</v>
      </c>
      <c r="G78" s="1">
        <v>4.5483489493313911</v>
      </c>
      <c r="H78" s="1">
        <v>4.691531785127844</v>
      </c>
      <c r="I78" s="1">
        <v>0.39678051568147704</v>
      </c>
      <c r="J78" s="1">
        <v>59.538602760000003</v>
      </c>
      <c r="K78" s="1">
        <v>4.1349348546186539E-10</v>
      </c>
    </row>
    <row r="79" spans="1:11" x14ac:dyDescent="0.25">
      <c r="A79" s="1">
        <v>0.70343330690414829</v>
      </c>
      <c r="B79" s="1">
        <v>3.72144136915679E-5</v>
      </c>
      <c r="C79" s="1">
        <v>2.3259008557229937E-6</v>
      </c>
      <c r="D79" s="1">
        <v>2.0078955385414475E-4</v>
      </c>
      <c r="E79" s="1">
        <v>1.0033491548667804E-3</v>
      </c>
      <c r="F79" s="1">
        <v>555.09051430994725</v>
      </c>
      <c r="G79" s="1">
        <v>4.5483489493313911</v>
      </c>
      <c r="H79" s="1">
        <v>4.691531785127844</v>
      </c>
      <c r="I79" s="1">
        <v>0.2749724284945243</v>
      </c>
      <c r="J79" s="1">
        <v>61.891172359999999</v>
      </c>
      <c r="K79" s="1">
        <v>9.3036034228919727E-10</v>
      </c>
    </row>
    <row r="80" spans="1:11" x14ac:dyDescent="0.25">
      <c r="A80" s="1">
        <v>1.6882399365699554</v>
      </c>
      <c r="B80" s="1">
        <v>6.4608357103416475E-6</v>
      </c>
      <c r="C80" s="1">
        <v>2.5843342841366597E-7</v>
      </c>
      <c r="D80" s="1">
        <v>3.8551594339995788E-4</v>
      </c>
      <c r="E80" s="1">
        <v>1.9264303773442184E-3</v>
      </c>
      <c r="F80" s="1">
        <v>2081.5894286623025</v>
      </c>
      <c r="G80" s="1">
        <v>4.5483489493313911</v>
      </c>
      <c r="H80" s="1">
        <v>4.691531785127844</v>
      </c>
      <c r="I80" s="1">
        <v>0.52976294038641636</v>
      </c>
      <c r="J80" s="1">
        <v>49.683237990000002</v>
      </c>
      <c r="K80" s="1">
        <v>1.0337337136546635E-10</v>
      </c>
    </row>
    <row r="81" spans="1:11" x14ac:dyDescent="0.25">
      <c r="A81" s="1">
        <v>0.84411996828497771</v>
      </c>
      <c r="B81" s="1">
        <v>2.584334284136659E-5</v>
      </c>
      <c r="C81" s="1">
        <v>1.0337337136546639E-6</v>
      </c>
      <c r="D81" s="1">
        <v>1.9275797169997894E-4</v>
      </c>
      <c r="E81" s="1">
        <v>9.632151886721092E-4</v>
      </c>
      <c r="F81" s="1">
        <v>1040.7947143311512</v>
      </c>
      <c r="G81" s="1">
        <v>4.5483489493313911</v>
      </c>
      <c r="H81" s="1">
        <v>4.691531785127844</v>
      </c>
      <c r="I81" s="1">
        <v>0.32619108219011483</v>
      </c>
      <c r="J81" s="1">
        <v>61.182947810000002</v>
      </c>
      <c r="K81" s="1">
        <v>4.1349348546186539E-10</v>
      </c>
    </row>
    <row r="82" spans="1:11" x14ac:dyDescent="0.25">
      <c r="A82" s="1">
        <v>0.56274664552331854</v>
      </c>
      <c r="B82" s="1">
        <v>5.8147521393074824E-5</v>
      </c>
      <c r="C82" s="1">
        <v>2.3259008557229937E-6</v>
      </c>
      <c r="D82" s="1">
        <v>1.2850531446665262E-4</v>
      </c>
      <c r="E82" s="1">
        <v>6.4214345911473947E-4</v>
      </c>
      <c r="F82" s="1">
        <v>693.86314288743404</v>
      </c>
      <c r="G82" s="1">
        <v>4.5483489493313911</v>
      </c>
      <c r="H82" s="1">
        <v>4.691531785127844</v>
      </c>
      <c r="I82" s="1">
        <v>0.22103631198205573</v>
      </c>
      <c r="J82" s="1">
        <v>62.188946350000002</v>
      </c>
      <c r="K82" s="1">
        <v>9.3036034228919727E-10</v>
      </c>
    </row>
    <row r="83" spans="1:11" x14ac:dyDescent="0.25">
      <c r="A83" s="1">
        <v>2.0258879238839467</v>
      </c>
      <c r="B83" s="1">
        <v>1.6152089275854119E-6</v>
      </c>
      <c r="C83" s="1">
        <v>2.5843342841366597E-7</v>
      </c>
      <c r="D83" s="1">
        <v>1.5420637735998315E-3</v>
      </c>
      <c r="E83" s="1">
        <v>2.8164816575938501E-3</v>
      </c>
      <c r="F83" s="1">
        <v>4648.6205936790166</v>
      </c>
      <c r="G83" s="1">
        <v>4.5483489493313911</v>
      </c>
      <c r="H83" s="1">
        <v>4.691531785127844</v>
      </c>
      <c r="I83" s="1">
        <v>0.50554913421934433</v>
      </c>
      <c r="J83" s="1">
        <v>23.706186330000001</v>
      </c>
      <c r="K83" s="1">
        <v>3.7214413691567881E-11</v>
      </c>
    </row>
    <row r="84" spans="1:11" x14ac:dyDescent="0.25">
      <c r="A84" s="1">
        <v>1.0129439619419733</v>
      </c>
      <c r="B84" s="1">
        <v>6.4608357103416475E-6</v>
      </c>
      <c r="C84" s="1">
        <v>1.0337337136546639E-6</v>
      </c>
      <c r="D84" s="1">
        <v>7.7103188679991577E-4</v>
      </c>
      <c r="E84" s="1">
        <v>1.408240828796925E-3</v>
      </c>
      <c r="F84" s="1">
        <v>2324.3102968395083</v>
      </c>
      <c r="G84" s="1">
        <v>4.5483489493313911</v>
      </c>
      <c r="H84" s="1">
        <v>4.691531785127844</v>
      </c>
      <c r="I84" s="1">
        <v>0.40495384493183234</v>
      </c>
      <c r="J84" s="1">
        <v>37.978153470000002</v>
      </c>
      <c r="K84" s="1">
        <v>1.4885765476627152E-10</v>
      </c>
    </row>
    <row r="85" spans="1:11" x14ac:dyDescent="0.25">
      <c r="A85" s="1">
        <v>0.67529597462798219</v>
      </c>
      <c r="B85" s="1">
        <v>1.4536880348268706E-5</v>
      </c>
      <c r="C85" s="1">
        <v>2.3259008557229937E-6</v>
      </c>
      <c r="D85" s="1">
        <v>5.1402125786661047E-4</v>
      </c>
      <c r="E85" s="1">
        <v>9.3882721919794998E-4</v>
      </c>
      <c r="F85" s="1">
        <v>1549.5401978930054</v>
      </c>
      <c r="G85" s="1">
        <v>4.5483489493313911</v>
      </c>
      <c r="H85" s="1">
        <v>4.691531785127844</v>
      </c>
      <c r="I85" s="1">
        <v>0.27592075108126729</v>
      </c>
      <c r="J85" s="1">
        <v>38.815388820000003</v>
      </c>
      <c r="K85" s="1">
        <v>3.3492972322411097E-10</v>
      </c>
    </row>
    <row r="86" spans="1:11" x14ac:dyDescent="0.25">
      <c r="A86" s="1">
        <v>1.5194160948545692</v>
      </c>
      <c r="B86" s="1">
        <v>2.8714819636331434E-6</v>
      </c>
      <c r="C86" s="1">
        <v>2.5843342841366597E-7</v>
      </c>
      <c r="D86" s="1">
        <v>8.6741104613210552E-4</v>
      </c>
      <c r="E86" s="1">
        <v>1.584271249250774E-3</v>
      </c>
      <c r="F86" s="1">
        <v>6198.1601717559433</v>
      </c>
      <c r="G86" s="1">
        <v>4.5483489493313911</v>
      </c>
      <c r="H86" s="1">
        <v>4.691531785127844</v>
      </c>
      <c r="I86" s="1">
        <v>0.55069726164707666</v>
      </c>
      <c r="J86" s="1">
        <v>34.431023500000002</v>
      </c>
      <c r="K86" s="1">
        <v>3.7214413691567881E-11</v>
      </c>
    </row>
    <row r="87" spans="1:11" x14ac:dyDescent="0.25">
      <c r="A87" s="1">
        <v>0.75970804742728459</v>
      </c>
      <c r="B87" s="1">
        <v>1.1485927854532574E-5</v>
      </c>
      <c r="C87" s="1">
        <v>1.0337337136546639E-6</v>
      </c>
      <c r="D87" s="1">
        <v>4.3370552306605276E-4</v>
      </c>
      <c r="E87" s="1">
        <v>7.9213562462538702E-4</v>
      </c>
      <c r="F87" s="1">
        <v>3099.0800858779717</v>
      </c>
      <c r="G87" s="1">
        <v>4.5483489493313911</v>
      </c>
      <c r="H87" s="1">
        <v>4.691531785127844</v>
      </c>
      <c r="I87" s="1">
        <v>0.30529601705539916</v>
      </c>
      <c r="J87" s="1">
        <v>38.175800279999997</v>
      </c>
      <c r="K87" s="1">
        <v>1.4885765476627152E-10</v>
      </c>
    </row>
    <row r="88" spans="1:11" x14ac:dyDescent="0.25">
      <c r="A88" s="1">
        <v>0.50647203161818977</v>
      </c>
      <c r="B88" s="1">
        <v>2.5843337672698288E-5</v>
      </c>
      <c r="C88" s="1">
        <v>2.3259008557229937E-6</v>
      </c>
      <c r="D88" s="1">
        <v>2.8913701537736845E-4</v>
      </c>
      <c r="E88" s="1">
        <v>5.2809041641692464E-4</v>
      </c>
      <c r="F88" s="1">
        <v>2066.0533905853144</v>
      </c>
      <c r="G88" s="1">
        <v>4.5483489493313911</v>
      </c>
      <c r="H88" s="1">
        <v>4.691531785127844</v>
      </c>
      <c r="I88" s="1">
        <v>0.20433217634768322</v>
      </c>
      <c r="J88" s="1">
        <v>38.326135549999996</v>
      </c>
      <c r="K88" s="1">
        <v>3.3492972322411097E-10</v>
      </c>
    </row>
    <row r="89" spans="1:11" x14ac:dyDescent="0.25">
      <c r="A89" s="1">
        <v>1.2155329488156397</v>
      </c>
      <c r="B89" s="1">
        <v>4.4866900297738805E-6</v>
      </c>
      <c r="C89" s="1">
        <v>2.5843342841366597E-7</v>
      </c>
      <c r="D89" s="1">
        <v>5.5514313614172855E-4</v>
      </c>
      <c r="E89" s="1">
        <v>1.0139337211925506E-3</v>
      </c>
      <c r="F89" s="1">
        <v>7747.6997498328701</v>
      </c>
      <c r="G89" s="1">
        <v>4.5483489493313911</v>
      </c>
      <c r="H89" s="1">
        <v>4.691531785127844</v>
      </c>
      <c r="I89" s="1">
        <v>0.46526405856540787</v>
      </c>
      <c r="J89" s="1">
        <v>36.361894929999998</v>
      </c>
      <c r="K89" s="1">
        <v>3.7214413691567881E-11</v>
      </c>
    </row>
    <row r="90" spans="1:11" x14ac:dyDescent="0.25">
      <c r="A90" s="1">
        <v>0.60776647440781983</v>
      </c>
      <c r="B90" s="1">
        <v>1.7946760119095522E-5</v>
      </c>
      <c r="C90" s="1">
        <v>1.0337337136546639E-6</v>
      </c>
      <c r="D90" s="1">
        <v>2.7757156807086428E-4</v>
      </c>
      <c r="E90" s="1">
        <v>5.0696686059627531E-4</v>
      </c>
      <c r="F90" s="1">
        <v>3873.8498749164351</v>
      </c>
      <c r="G90" s="1">
        <v>4.5483489493313911</v>
      </c>
      <c r="H90" s="1">
        <v>4.691531785127844</v>
      </c>
      <c r="I90" s="1">
        <v>0.2419018860941109</v>
      </c>
      <c r="J90" s="1">
        <v>37.810833670000001</v>
      </c>
      <c r="K90" s="1">
        <v>1.4885765476627152E-10</v>
      </c>
    </row>
    <row r="91" spans="1:11" x14ac:dyDescent="0.25">
      <c r="A91" s="1">
        <v>0.40517764960521324</v>
      </c>
      <c r="B91" s="1">
        <v>4.0380210267964921E-5</v>
      </c>
      <c r="C91" s="1">
        <v>2.3259008557229937E-6</v>
      </c>
      <c r="D91" s="1">
        <v>1.8504771204724287E-4</v>
      </c>
      <c r="E91" s="1">
        <v>3.3797790706418352E-4</v>
      </c>
      <c r="F91" s="1">
        <v>2582.5665832776231</v>
      </c>
      <c r="G91" s="1">
        <v>4.5483489493313911</v>
      </c>
      <c r="H91" s="1">
        <v>4.691531785127844</v>
      </c>
      <c r="I91" s="1">
        <v>0.16082026198136229</v>
      </c>
      <c r="J91" s="1">
        <v>37.705874940000001</v>
      </c>
      <c r="K91" s="1">
        <v>3.3492972322411097E-10</v>
      </c>
    </row>
    <row r="92" spans="1:11" x14ac:dyDescent="0.25">
      <c r="A92" s="1">
        <v>2.0258879238839467</v>
      </c>
      <c r="B92" s="1">
        <v>1.6152089275854119E-6</v>
      </c>
      <c r="C92" s="1">
        <v>2.5843342841366597E-7</v>
      </c>
      <c r="D92" s="1">
        <v>1.5420637735998315E-3</v>
      </c>
      <c r="E92" s="1">
        <v>3.7332141298031681E-3</v>
      </c>
      <c r="F92" s="1">
        <v>2636.1300409524306</v>
      </c>
      <c r="G92" s="1">
        <v>4.5483489493313911</v>
      </c>
      <c r="H92" s="1">
        <v>4.691531785127844</v>
      </c>
      <c r="I92" s="1">
        <v>0.47258111507549716</v>
      </c>
      <c r="J92" s="1">
        <v>22.160251519999999</v>
      </c>
      <c r="K92" s="1">
        <v>6.6158957673898468E-11</v>
      </c>
    </row>
    <row r="93" spans="1:11" x14ac:dyDescent="0.25">
      <c r="A93" s="1">
        <v>1.0129439619419733</v>
      </c>
      <c r="B93" s="1">
        <v>6.4608357103416475E-6</v>
      </c>
      <c r="C93" s="1">
        <v>1.0337337136546639E-6</v>
      </c>
      <c r="D93" s="1">
        <v>7.7103188679991577E-4</v>
      </c>
      <c r="E93" s="1">
        <v>1.8666070649015841E-3</v>
      </c>
      <c r="F93" s="1">
        <v>1318.0650204762153</v>
      </c>
      <c r="G93" s="1">
        <v>4.5483489493313911</v>
      </c>
      <c r="H93" s="1">
        <v>4.691531785127844</v>
      </c>
      <c r="I93" s="1">
        <v>0.40114255988407438</v>
      </c>
      <c r="J93" s="1">
        <v>37.620716270000003</v>
      </c>
      <c r="K93" s="1">
        <v>2.6463583069559387E-10</v>
      </c>
    </row>
    <row r="94" spans="1:11" x14ac:dyDescent="0.25">
      <c r="A94" s="1">
        <v>0.67529597462798219</v>
      </c>
      <c r="B94" s="1">
        <v>1.4536880348268706E-5</v>
      </c>
      <c r="C94" s="1">
        <v>2.3259008557229937E-6</v>
      </c>
      <c r="D94" s="1">
        <v>5.1402125786661047E-4</v>
      </c>
      <c r="E94" s="1">
        <v>1.2444047099343892E-3</v>
      </c>
      <c r="F94" s="1">
        <v>878.7100136508102</v>
      </c>
      <c r="G94" s="1">
        <v>4.5483489493313911</v>
      </c>
      <c r="H94" s="1">
        <v>4.691531785127844</v>
      </c>
      <c r="I94" s="1">
        <v>0.27538510821935219</v>
      </c>
      <c r="J94" s="1">
        <v>38.740036799999999</v>
      </c>
      <c r="K94" s="1">
        <v>5.954306190650862E-10</v>
      </c>
    </row>
    <row r="95" spans="1:11" x14ac:dyDescent="0.25">
      <c r="A95" s="1">
        <v>1.5194160948545692</v>
      </c>
      <c r="B95" s="1">
        <v>2.8714819636331434E-6</v>
      </c>
      <c r="C95" s="1">
        <v>2.5843342841366597E-7</v>
      </c>
      <c r="D95" s="1">
        <v>8.6741104613210552E-4</v>
      </c>
      <c r="E95" s="1">
        <v>2.0999333680009336E-3</v>
      </c>
      <c r="F95" s="1">
        <v>3514.8397031192358</v>
      </c>
      <c r="G95" s="1">
        <v>4.5483489493313911</v>
      </c>
      <c r="H95" s="1">
        <v>4.691531785127844</v>
      </c>
      <c r="I95" s="1">
        <v>0.54411784055335577</v>
      </c>
      <c r="J95" s="1">
        <v>34.019660999999999</v>
      </c>
      <c r="K95" s="1">
        <v>6.6158957673898468E-11</v>
      </c>
    </row>
    <row r="96" spans="1:11" x14ac:dyDescent="0.25">
      <c r="A96" s="1">
        <v>0.75970804742728459</v>
      </c>
      <c r="B96" s="1">
        <v>1.1485927854532574E-5</v>
      </c>
      <c r="C96" s="1">
        <v>1.0337337136546639E-6</v>
      </c>
      <c r="D96" s="1">
        <v>4.3370552306605276E-4</v>
      </c>
      <c r="E96" s="1">
        <v>1.0499666840004668E-3</v>
      </c>
      <c r="F96" s="1">
        <v>1757.4198515596179</v>
      </c>
      <c r="G96" s="1">
        <v>4.5483489493313911</v>
      </c>
      <c r="H96" s="1">
        <v>4.691531785127844</v>
      </c>
      <c r="I96" s="1">
        <v>0.30680036217276602</v>
      </c>
      <c r="J96" s="1">
        <v>38.36391141</v>
      </c>
      <c r="K96" s="1">
        <v>2.6463583069559387E-10</v>
      </c>
    </row>
    <row r="97" spans="1:11" x14ac:dyDescent="0.25">
      <c r="A97" s="1">
        <v>0.50647203161818977</v>
      </c>
      <c r="B97" s="1">
        <v>2.5843337672698288E-5</v>
      </c>
      <c r="C97" s="1">
        <v>2.3259008557229937E-6</v>
      </c>
      <c r="D97" s="1">
        <v>2.8913701537736845E-4</v>
      </c>
      <c r="E97" s="1">
        <v>6.9997778933364452E-4</v>
      </c>
      <c r="F97" s="1">
        <v>1171.6132343730785</v>
      </c>
      <c r="G97" s="1">
        <v>4.5483489493313911</v>
      </c>
      <c r="H97" s="1">
        <v>4.691531785127844</v>
      </c>
      <c r="I97" s="1">
        <v>0.20625848929510415</v>
      </c>
      <c r="J97" s="1">
        <v>38.687449819999998</v>
      </c>
      <c r="K97" s="1">
        <v>5.954306190650862E-10</v>
      </c>
    </row>
    <row r="98" spans="1:11" x14ac:dyDescent="0.25">
      <c r="A98" s="1">
        <v>1.2155329488156397</v>
      </c>
      <c r="B98" s="1">
        <v>4.4866900297738805E-6</v>
      </c>
      <c r="C98" s="1">
        <v>2.5843342841366597E-7</v>
      </c>
      <c r="D98" s="1">
        <v>5.5514313614172855E-4</v>
      </c>
      <c r="E98" s="1">
        <v>1.3439575167955111E-3</v>
      </c>
      <c r="F98" s="1">
        <v>4393.5493652860414</v>
      </c>
      <c r="G98" s="1">
        <v>4.5483489493313911</v>
      </c>
      <c r="H98" s="1">
        <v>4.691531785127844</v>
      </c>
      <c r="I98" s="1">
        <v>0.4667944655674961</v>
      </c>
      <c r="J98" s="1">
        <v>36.481501199999997</v>
      </c>
      <c r="K98" s="1">
        <v>6.6158957673898468E-11</v>
      </c>
    </row>
    <row r="99" spans="1:11" x14ac:dyDescent="0.25">
      <c r="A99" s="1">
        <v>0.60776647440781983</v>
      </c>
      <c r="B99" s="1">
        <v>1.7946760119095522E-5</v>
      </c>
      <c r="C99" s="1">
        <v>1.0337337136546639E-6</v>
      </c>
      <c r="D99" s="1">
        <v>2.7757156807086428E-4</v>
      </c>
      <c r="E99" s="1">
        <v>6.7197875839775556E-4</v>
      </c>
      <c r="F99" s="1">
        <v>2196.7746826430207</v>
      </c>
      <c r="G99" s="1">
        <v>4.5483489493313911</v>
      </c>
      <c r="H99" s="1">
        <v>4.691531785127844</v>
      </c>
      <c r="I99" s="1">
        <v>0.24525114270406512</v>
      </c>
      <c r="J99" s="1">
        <v>38.334344199999997</v>
      </c>
      <c r="K99" s="1">
        <v>2.6463583069559387E-10</v>
      </c>
    </row>
    <row r="100" spans="1:11" x14ac:dyDescent="0.25">
      <c r="A100" s="1">
        <v>0.40517764960521324</v>
      </c>
      <c r="B100" s="1">
        <v>4.0380210267964921E-5</v>
      </c>
      <c r="C100" s="1">
        <v>2.3259008557229937E-6</v>
      </c>
      <c r="D100" s="1">
        <v>1.8504771204724287E-4</v>
      </c>
      <c r="E100" s="1">
        <v>4.4798583893183706E-4</v>
      </c>
      <c r="F100" s="1">
        <v>1464.5164550953471</v>
      </c>
      <c r="G100" s="1">
        <v>4.5483489493313911</v>
      </c>
      <c r="H100" s="1">
        <v>4.691531785127844</v>
      </c>
      <c r="I100" s="1">
        <v>0.16355278958626585</v>
      </c>
      <c r="J100" s="1">
        <v>38.346542620000001</v>
      </c>
      <c r="K100" s="1">
        <v>5.954306190650862E-10</v>
      </c>
    </row>
    <row r="101" spans="1:11" x14ac:dyDescent="0.25">
      <c r="A101" s="1">
        <v>2.0258879238839467</v>
      </c>
      <c r="B101" s="1">
        <v>1.6152089275854119E-6</v>
      </c>
      <c r="C101" s="1">
        <v>2.5843342841366597E-7</v>
      </c>
      <c r="D101" s="1">
        <v>1.5420637735998315E-3</v>
      </c>
      <c r="E101" s="1">
        <v>4.6499466020124844E-3</v>
      </c>
      <c r="F101" s="1">
        <v>1699.4310880802807</v>
      </c>
      <c r="G101" s="1">
        <v>4.5483489493313911</v>
      </c>
      <c r="H101" s="1">
        <v>4.691531785127844</v>
      </c>
      <c r="I101" s="1">
        <v>0.42860730783699419</v>
      </c>
      <c r="J101" s="1">
        <v>20.09823381</v>
      </c>
      <c r="K101" s="1">
        <v>1.0337337136546635E-10</v>
      </c>
    </row>
    <row r="102" spans="1:11" x14ac:dyDescent="0.25">
      <c r="A102" s="1">
        <v>1.0129439619419733</v>
      </c>
      <c r="B102" s="1">
        <v>6.4608357103416475E-6</v>
      </c>
      <c r="C102" s="1">
        <v>1.0337337136546639E-6</v>
      </c>
      <c r="D102" s="1">
        <v>7.7103188679991577E-4</v>
      </c>
      <c r="E102" s="1">
        <v>2.3249733010062422E-3</v>
      </c>
      <c r="F102" s="1">
        <v>849.71554404014034</v>
      </c>
      <c r="G102" s="1">
        <v>4.5483489493313911</v>
      </c>
      <c r="H102" s="1">
        <v>4.691531785127844</v>
      </c>
      <c r="I102" s="1">
        <v>0.39181203555386629</v>
      </c>
      <c r="J102" s="1">
        <v>36.74566325</v>
      </c>
      <c r="K102" s="1">
        <v>4.1349348546186539E-10</v>
      </c>
    </row>
    <row r="103" spans="1:11" x14ac:dyDescent="0.25">
      <c r="A103" s="1">
        <v>0.67529597462798219</v>
      </c>
      <c r="B103" s="1">
        <v>1.4536880348268706E-5</v>
      </c>
      <c r="C103" s="1">
        <v>2.3259008557229937E-6</v>
      </c>
      <c r="D103" s="1">
        <v>5.1402125786661047E-4</v>
      </c>
      <c r="E103" s="1">
        <v>1.5499822006708279E-3</v>
      </c>
      <c r="F103" s="1">
        <v>566.47702936009352</v>
      </c>
      <c r="G103" s="1">
        <v>4.5483489493313911</v>
      </c>
      <c r="H103" s="1">
        <v>4.691531785127844</v>
      </c>
      <c r="I103" s="1">
        <v>0.27088155834146155</v>
      </c>
      <c r="J103" s="1">
        <v>38.106496049999997</v>
      </c>
      <c r="K103" s="1">
        <v>9.3036034228919727E-10</v>
      </c>
    </row>
    <row r="104" spans="1:11" x14ac:dyDescent="0.25">
      <c r="A104" s="1">
        <v>1.5194160948545692</v>
      </c>
      <c r="B104" s="1">
        <v>2.8714819636331434E-6</v>
      </c>
      <c r="C104" s="1">
        <v>2.5843342841366597E-7</v>
      </c>
      <c r="D104" s="1">
        <v>8.6741104613210552E-4</v>
      </c>
      <c r="E104" s="1">
        <v>2.6155954867510926E-3</v>
      </c>
      <c r="F104" s="1">
        <v>2265.9078908495626</v>
      </c>
      <c r="G104" s="1">
        <v>4.5483489493313911</v>
      </c>
      <c r="H104" s="1">
        <v>4.691531785127844</v>
      </c>
      <c r="I104" s="1">
        <v>0.5300584115090502</v>
      </c>
      <c r="J104" s="1">
        <v>33.140628970000002</v>
      </c>
      <c r="K104" s="1">
        <v>1.0337337136546635E-10</v>
      </c>
    </row>
    <row r="105" spans="1:11" x14ac:dyDescent="0.25">
      <c r="A105" s="1">
        <v>0.75970804742728459</v>
      </c>
      <c r="B105" s="1">
        <v>1.1485927854532574E-5</v>
      </c>
      <c r="C105" s="1">
        <v>1.0337337136546639E-6</v>
      </c>
      <c r="D105" s="1">
        <v>4.3370552306605276E-4</v>
      </c>
      <c r="E105" s="1">
        <v>1.3077977433755463E-3</v>
      </c>
      <c r="F105" s="1">
        <v>1132.9539454247813</v>
      </c>
      <c r="G105" s="1">
        <v>4.5483489493313911</v>
      </c>
      <c r="H105" s="1">
        <v>4.691531785127844</v>
      </c>
      <c r="I105" s="1">
        <v>0.3042653114052904</v>
      </c>
      <c r="J105" s="1">
        <v>38.046915490000004</v>
      </c>
      <c r="K105" s="1">
        <v>4.1349348546186539E-10</v>
      </c>
    </row>
    <row r="106" spans="1:11" x14ac:dyDescent="0.25">
      <c r="A106" s="1">
        <v>0.50647203161818977</v>
      </c>
      <c r="B106" s="1">
        <v>2.5843337672698288E-5</v>
      </c>
      <c r="C106" s="1">
        <v>2.3259008557229937E-6</v>
      </c>
      <c r="D106" s="1">
        <v>2.8913701537736845E-4</v>
      </c>
      <c r="E106" s="1">
        <v>8.7186516225036407E-4</v>
      </c>
      <c r="F106" s="1">
        <v>755.30263028318757</v>
      </c>
      <c r="G106" s="1">
        <v>4.5483489493313911</v>
      </c>
      <c r="H106" s="1">
        <v>4.691531785127844</v>
      </c>
      <c r="I106" s="1">
        <v>0.2052928366839164</v>
      </c>
      <c r="J106" s="1">
        <v>38.506324489999997</v>
      </c>
      <c r="K106" s="1">
        <v>9.3036034228919727E-10</v>
      </c>
    </row>
    <row r="107" spans="1:11" x14ac:dyDescent="0.25">
      <c r="A107" s="1">
        <v>1.2155329488156397</v>
      </c>
      <c r="B107" s="1">
        <v>4.4866900297738805E-6</v>
      </c>
      <c r="C107" s="1">
        <v>2.5843342841366597E-7</v>
      </c>
      <c r="D107" s="1">
        <v>5.5514313614172855E-4</v>
      </c>
      <c r="E107" s="1">
        <v>1.673981312398471E-3</v>
      </c>
      <c r="F107" s="1">
        <v>2832.3846936188443</v>
      </c>
      <c r="G107" s="1">
        <v>4.5483489493313911</v>
      </c>
      <c r="H107" s="1">
        <v>4.691531785127844</v>
      </c>
      <c r="I107" s="1">
        <v>0.46223323627899449</v>
      </c>
      <c r="J107" s="1">
        <v>36.125026339999998</v>
      </c>
      <c r="K107" s="1">
        <v>1.0337337136546635E-10</v>
      </c>
    </row>
    <row r="108" spans="1:11" x14ac:dyDescent="0.25">
      <c r="A108" s="1">
        <v>0.60776647440781983</v>
      </c>
      <c r="B108" s="1">
        <v>1.7946760119095522E-5</v>
      </c>
      <c r="C108" s="1">
        <v>1.0337337136546639E-6</v>
      </c>
      <c r="D108" s="1">
        <v>2.7757156807086428E-4</v>
      </c>
      <c r="E108" s="1">
        <v>8.3699065619923549E-4</v>
      </c>
      <c r="F108" s="1">
        <v>1416.1923468094221</v>
      </c>
      <c r="G108" s="1">
        <v>4.5483489493313911</v>
      </c>
      <c r="H108" s="1">
        <v>4.691531785127844</v>
      </c>
      <c r="I108" s="1">
        <v>0.24518488371320035</v>
      </c>
      <c r="J108" s="1">
        <v>38.32398749</v>
      </c>
      <c r="K108" s="1">
        <v>4.1349348546186539E-10</v>
      </c>
    </row>
    <row r="109" spans="1:11" x14ac:dyDescent="0.25">
      <c r="A109" s="1">
        <v>0.40517764960521324</v>
      </c>
      <c r="B109" s="1">
        <v>4.0380210267964921E-5</v>
      </c>
      <c r="C109" s="1">
        <v>2.3259008557229937E-6</v>
      </c>
      <c r="D109" s="1">
        <v>1.8504771204724287E-4</v>
      </c>
      <c r="E109" s="1">
        <v>5.5799377079949032E-4</v>
      </c>
      <c r="F109" s="1">
        <v>944.1282312062815</v>
      </c>
      <c r="G109" s="1">
        <v>4.5483489493313911</v>
      </c>
      <c r="H109" s="1">
        <v>4.691531785127844</v>
      </c>
      <c r="I109" s="1">
        <v>0.16385392347604669</v>
      </c>
      <c r="J109" s="1">
        <v>38.417146389999999</v>
      </c>
      <c r="K109" s="1">
        <v>9.3036034228919727E-10</v>
      </c>
    </row>
    <row r="110" spans="1:11" x14ac:dyDescent="0.25">
      <c r="A110" s="1">
        <v>1.5631851264536627</v>
      </c>
      <c r="B110" s="1">
        <v>2.3259008557229929E-6</v>
      </c>
      <c r="C110" s="1">
        <v>3.721441369156789E-7</v>
      </c>
      <c r="D110" s="1">
        <v>1.0708776205554384E-3</v>
      </c>
      <c r="E110" s="1">
        <v>1.8144189794695998E-3</v>
      </c>
      <c r="F110" s="1">
        <v>6012.8681122050039</v>
      </c>
      <c r="G110" s="1">
        <v>4.5483489493313911</v>
      </c>
      <c r="H110" s="1">
        <v>4.691531785127844</v>
      </c>
      <c r="I110" s="1">
        <v>0.56702123423377204</v>
      </c>
      <c r="J110" s="1">
        <v>45.945330910000003</v>
      </c>
      <c r="K110" s="1">
        <v>3.7214413691567881E-11</v>
      </c>
    </row>
    <row r="111" spans="1:11" x14ac:dyDescent="0.25">
      <c r="A111" s="1">
        <v>0.78159256322683135</v>
      </c>
      <c r="B111" s="1">
        <v>9.3036034228919715E-6</v>
      </c>
      <c r="C111" s="1">
        <v>1.4885765476627156E-6</v>
      </c>
      <c r="D111" s="1">
        <v>5.3543881027771922E-4</v>
      </c>
      <c r="E111" s="1">
        <v>9.0720948973479988E-4</v>
      </c>
      <c r="F111" s="1">
        <v>3006.4340561025019</v>
      </c>
      <c r="G111" s="1">
        <v>4.5483489493313911</v>
      </c>
      <c r="H111" s="1">
        <v>4.691531785127844</v>
      </c>
      <c r="I111" s="1">
        <v>0.31820772033048222</v>
      </c>
      <c r="J111" s="1">
        <v>51.568294539999997</v>
      </c>
      <c r="K111" s="1">
        <v>1.4885765476627152E-10</v>
      </c>
    </row>
    <row r="112" spans="1:11" x14ac:dyDescent="0.25">
      <c r="A112" s="1">
        <v>0.5210617088178876</v>
      </c>
      <c r="B112" s="1">
        <v>2.0933107701506934E-5</v>
      </c>
      <c r="C112" s="1">
        <v>3.3492972322411096E-6</v>
      </c>
      <c r="D112" s="1">
        <v>3.5695920685181287E-4</v>
      </c>
      <c r="E112" s="1">
        <v>6.0480632648986666E-4</v>
      </c>
      <c r="F112" s="1">
        <v>2004.2893707350013</v>
      </c>
      <c r="G112" s="1">
        <v>4.5483489493313911</v>
      </c>
      <c r="H112" s="1">
        <v>4.691531785127844</v>
      </c>
      <c r="I112" s="1">
        <v>0.21324111435491966</v>
      </c>
      <c r="J112" s="1">
        <v>51.836331540000003</v>
      </c>
      <c r="K112" s="1">
        <v>3.3492972322411097E-10</v>
      </c>
    </row>
    <row r="113" spans="1:11" x14ac:dyDescent="0.25">
      <c r="A113" s="1">
        <v>1.1723888565641361</v>
      </c>
      <c r="B113" s="1">
        <v>4.1349347719199566E-6</v>
      </c>
      <c r="C113" s="1">
        <v>3.721441369156789E-7</v>
      </c>
      <c r="D113" s="1">
        <v>6.0236867360980773E-4</v>
      </c>
      <c r="E113" s="1">
        <v>1.0206106963638638E-3</v>
      </c>
      <c r="F113" s="1">
        <v>8017.1574027684301</v>
      </c>
      <c r="G113" s="1">
        <v>4.5483489493313911</v>
      </c>
      <c r="H113" s="1">
        <v>4.691531785127844</v>
      </c>
      <c r="I113" s="1">
        <v>0.45642798168966425</v>
      </c>
      <c r="J113" s="1">
        <v>49.31204966</v>
      </c>
      <c r="K113" s="1">
        <v>3.7214413691567881E-11</v>
      </c>
    </row>
    <row r="114" spans="1:11" x14ac:dyDescent="0.25">
      <c r="A114" s="1">
        <v>0.58619442828206803</v>
      </c>
      <c r="B114" s="1">
        <v>1.6539739087679826E-5</v>
      </c>
      <c r="C114" s="1">
        <v>1.4885765476627156E-6</v>
      </c>
      <c r="D114" s="1">
        <v>3.0118433680490387E-4</v>
      </c>
      <c r="E114" s="1">
        <v>5.1030534818193192E-4</v>
      </c>
      <c r="F114" s="1">
        <v>4008.578701384215</v>
      </c>
      <c r="G114" s="1">
        <v>4.5483489493313911</v>
      </c>
      <c r="H114" s="1">
        <v>4.691531785127844</v>
      </c>
      <c r="I114" s="1">
        <v>0.23581281239433599</v>
      </c>
      <c r="J114" s="1">
        <v>50.953988719999998</v>
      </c>
      <c r="K114" s="1">
        <v>1.4885765476627152E-10</v>
      </c>
    </row>
    <row r="115" spans="1:11" x14ac:dyDescent="0.25">
      <c r="A115" s="1">
        <v>0.39079628552137868</v>
      </c>
      <c r="B115" s="1">
        <v>3.7214412947279608E-5</v>
      </c>
      <c r="C115" s="1">
        <v>3.3492972322411096E-6</v>
      </c>
      <c r="D115" s="1">
        <v>2.0078955786993589E-4</v>
      </c>
      <c r="E115" s="1">
        <v>3.402035654546213E-4</v>
      </c>
      <c r="F115" s="1">
        <v>2672.3858009228102</v>
      </c>
      <c r="G115" s="1">
        <v>4.5483489493313911</v>
      </c>
      <c r="H115" s="1">
        <v>4.691531785127844</v>
      </c>
      <c r="I115" s="1">
        <v>0.15668192809946002</v>
      </c>
      <c r="J115" s="1">
        <v>50.78330424</v>
      </c>
      <c r="K115" s="1">
        <v>3.3492972322411097E-10</v>
      </c>
    </row>
    <row r="116" spans="1:11" x14ac:dyDescent="0.25">
      <c r="A116" s="1">
        <v>0.93791109087877511</v>
      </c>
      <c r="B116" s="1">
        <v>6.4608355035949057E-6</v>
      </c>
      <c r="C116" s="1">
        <v>3.721441369156789E-7</v>
      </c>
      <c r="D116" s="1">
        <v>3.8551595573646838E-4</v>
      </c>
      <c r="E116" s="1">
        <v>6.5319085351116311E-4</v>
      </c>
      <c r="F116" s="1">
        <v>10021.446693331856</v>
      </c>
      <c r="G116" s="1">
        <v>4.5483489493313911</v>
      </c>
      <c r="H116" s="1">
        <v>4.691531785127844</v>
      </c>
      <c r="I116" s="1">
        <v>0.36868755083548527</v>
      </c>
      <c r="J116" s="1">
        <v>49.79081979</v>
      </c>
      <c r="K116" s="1">
        <v>3.7214413691567881E-11</v>
      </c>
    </row>
    <row r="117" spans="1:11" x14ac:dyDescent="0.25">
      <c r="A117" s="1">
        <v>0.46895554543938756</v>
      </c>
      <c r="B117" s="1">
        <v>2.5843342014379623E-5</v>
      </c>
      <c r="C117" s="1">
        <v>1.4885765476627156E-6</v>
      </c>
      <c r="D117" s="1">
        <v>1.9275797786823419E-4</v>
      </c>
      <c r="E117" s="1">
        <v>3.2659542675558156E-4</v>
      </c>
      <c r="F117" s="1">
        <v>5010.7233466659281</v>
      </c>
      <c r="G117" s="1">
        <v>4.5483489493313911</v>
      </c>
      <c r="H117" s="1">
        <v>4.691531785127844</v>
      </c>
      <c r="I117" s="1">
        <v>0.18550478875745915</v>
      </c>
      <c r="J117" s="1">
        <v>50.104406760000003</v>
      </c>
      <c r="K117" s="1">
        <v>1.4885765476627152E-10</v>
      </c>
    </row>
    <row r="118" spans="1:11" x14ac:dyDescent="0.25">
      <c r="A118" s="1">
        <v>0.31263703029292506</v>
      </c>
      <c r="B118" s="1">
        <v>5.814751953235416E-5</v>
      </c>
      <c r="C118" s="1">
        <v>3.3492972322411096E-6</v>
      </c>
      <c r="D118" s="1">
        <v>1.2850531857882278E-4</v>
      </c>
      <c r="E118" s="1">
        <v>2.17730284503721E-4</v>
      </c>
      <c r="F118" s="1">
        <v>3340.4822311106191</v>
      </c>
      <c r="G118" s="1">
        <v>4.5483489493313911</v>
      </c>
      <c r="H118" s="1">
        <v>4.691531785127844</v>
      </c>
      <c r="I118" s="1">
        <v>0.12279964566365496</v>
      </c>
      <c r="J118" s="1">
        <v>49.751842830000001</v>
      </c>
      <c r="K118" s="1">
        <v>3.3492972322411097E-10</v>
      </c>
    </row>
    <row r="119" spans="1:11" x14ac:dyDescent="0.25">
      <c r="A119" s="1">
        <v>1.5631851264536627</v>
      </c>
      <c r="B119" s="1">
        <v>2.3259008557229929E-6</v>
      </c>
      <c r="C119" s="1">
        <v>3.721441369156789E-7</v>
      </c>
      <c r="D119" s="1">
        <v>1.0708776205554384E-3</v>
      </c>
      <c r="E119" s="1">
        <v>2.4038817316618046E-3</v>
      </c>
      <c r="F119" s="1">
        <v>3408.5738333935278</v>
      </c>
      <c r="G119" s="1">
        <v>4.5483489493313911</v>
      </c>
      <c r="H119" s="1">
        <v>4.691531785127844</v>
      </c>
      <c r="I119" s="1">
        <v>0.55757683910276334</v>
      </c>
      <c r="J119" s="1">
        <v>45.18005823</v>
      </c>
      <c r="K119" s="1">
        <v>6.6158957673898468E-11</v>
      </c>
    </row>
    <row r="120" spans="1:11" x14ac:dyDescent="0.25">
      <c r="A120" s="1">
        <v>0.78159256322683135</v>
      </c>
      <c r="B120" s="1">
        <v>9.3036034228919715E-6</v>
      </c>
      <c r="C120" s="1">
        <v>1.4885765476627156E-6</v>
      </c>
      <c r="D120" s="1">
        <v>5.3543881027771922E-4</v>
      </c>
      <c r="E120" s="1">
        <v>1.2019408658309023E-3</v>
      </c>
      <c r="F120" s="1">
        <v>1704.2869166967639</v>
      </c>
      <c r="G120" s="1">
        <v>4.5483489493313911</v>
      </c>
      <c r="H120" s="1">
        <v>4.691531785127844</v>
      </c>
      <c r="I120" s="1">
        <v>0.31872419495801602</v>
      </c>
      <c r="J120" s="1">
        <v>51.651993689999998</v>
      </c>
      <c r="K120" s="1">
        <v>2.6463583069559387E-10</v>
      </c>
    </row>
    <row r="121" spans="1:11" x14ac:dyDescent="0.25">
      <c r="A121" s="1">
        <v>0.5210617088178876</v>
      </c>
      <c r="B121" s="1">
        <v>2.0933107701506934E-5</v>
      </c>
      <c r="C121" s="1">
        <v>3.3492972322411096E-6</v>
      </c>
      <c r="D121" s="1">
        <v>3.5695920685181287E-4</v>
      </c>
      <c r="E121" s="1">
        <v>8.0129391055393489E-4</v>
      </c>
      <c r="F121" s="1">
        <v>1136.1912777978425</v>
      </c>
      <c r="G121" s="1">
        <v>4.5483489493313911</v>
      </c>
      <c r="H121" s="1">
        <v>4.691531785127844</v>
      </c>
      <c r="I121" s="1">
        <v>0.2145631306686912</v>
      </c>
      <c r="J121" s="1">
        <v>52.157697689999999</v>
      </c>
      <c r="K121" s="1">
        <v>5.954306190650862E-10</v>
      </c>
    </row>
    <row r="122" spans="1:11" x14ac:dyDescent="0.25">
      <c r="A122" s="1">
        <v>1.1723888565641361</v>
      </c>
      <c r="B122" s="1">
        <v>4.1349347719199566E-6</v>
      </c>
      <c r="C122" s="1">
        <v>3.721441369156789E-7</v>
      </c>
      <c r="D122" s="1">
        <v>6.0236867360980773E-4</v>
      </c>
      <c r="E122" s="1">
        <v>1.3521835011034353E-3</v>
      </c>
      <c r="F122" s="1">
        <v>4544.7650657437189</v>
      </c>
      <c r="G122" s="1">
        <v>4.5483489493313911</v>
      </c>
      <c r="H122" s="1">
        <v>4.691531785127844</v>
      </c>
      <c r="I122" s="1">
        <v>0.45763004713856159</v>
      </c>
      <c r="J122" s="1">
        <v>49.441919679999998</v>
      </c>
      <c r="K122" s="1">
        <v>6.6158957673898468E-11</v>
      </c>
    </row>
    <row r="123" spans="1:11" x14ac:dyDescent="0.25">
      <c r="A123" s="1">
        <v>0.58619442828206803</v>
      </c>
      <c r="B123" s="1">
        <v>1.6539739087679826E-5</v>
      </c>
      <c r="C123" s="1">
        <v>1.4885765476627156E-6</v>
      </c>
      <c r="D123" s="1">
        <v>3.0118433680490387E-4</v>
      </c>
      <c r="E123" s="1">
        <v>6.7609175055171765E-4</v>
      </c>
      <c r="F123" s="1">
        <v>2272.3825328718594</v>
      </c>
      <c r="G123" s="1">
        <v>4.5483489493313911</v>
      </c>
      <c r="H123" s="1">
        <v>4.691531785127844</v>
      </c>
      <c r="I123" s="1">
        <v>0.23871155399566893</v>
      </c>
      <c r="J123" s="1">
        <v>51.58034335</v>
      </c>
      <c r="K123" s="1">
        <v>2.6463583069559387E-10</v>
      </c>
    </row>
    <row r="124" spans="1:11" x14ac:dyDescent="0.25">
      <c r="A124" s="1">
        <v>0.39079628552137868</v>
      </c>
      <c r="B124" s="1">
        <v>3.7214412947279608E-5</v>
      </c>
      <c r="C124" s="1">
        <v>3.3492972322411096E-6</v>
      </c>
      <c r="D124" s="1">
        <v>2.0078955786993589E-4</v>
      </c>
      <c r="E124" s="1">
        <v>4.5072783370114506E-4</v>
      </c>
      <c r="F124" s="1">
        <v>1514.9216885812396</v>
      </c>
      <c r="G124" s="1">
        <v>4.5483489493313911</v>
      </c>
      <c r="H124" s="1">
        <v>4.691531785127844</v>
      </c>
      <c r="I124" s="1">
        <v>0.15905138169289165</v>
      </c>
      <c r="J124" s="1">
        <v>51.551284850000002</v>
      </c>
      <c r="K124" s="1">
        <v>5.954306190650862E-10</v>
      </c>
    </row>
    <row r="125" spans="1:11" x14ac:dyDescent="0.25">
      <c r="A125" s="1">
        <v>0.93791109087877511</v>
      </c>
      <c r="B125" s="1">
        <v>6.4608355035949057E-6</v>
      </c>
      <c r="C125" s="1">
        <v>3.721441369156789E-7</v>
      </c>
      <c r="D125" s="1">
        <v>3.8551595573646838E-4</v>
      </c>
      <c r="E125" s="1">
        <v>8.6539745109096792E-4</v>
      </c>
      <c r="F125" s="1">
        <v>5680.9562980939108</v>
      </c>
      <c r="G125" s="1">
        <v>4.5483489493313911</v>
      </c>
      <c r="H125" s="1">
        <v>4.691531785127844</v>
      </c>
      <c r="I125" s="1">
        <v>0.37339022232833385</v>
      </c>
      <c r="J125" s="1">
        <v>50.425910039999998</v>
      </c>
      <c r="K125" s="1">
        <v>6.6158957673898468E-11</v>
      </c>
    </row>
    <row r="126" spans="1:11" x14ac:dyDescent="0.25">
      <c r="A126" s="1">
        <v>0.46895554543938756</v>
      </c>
      <c r="B126" s="1">
        <v>2.5843342014379623E-5</v>
      </c>
      <c r="C126" s="1">
        <v>1.4885765476627156E-6</v>
      </c>
      <c r="D126" s="1">
        <v>1.9275797786823419E-4</v>
      </c>
      <c r="E126" s="1">
        <v>4.3269872554548396E-4</v>
      </c>
      <c r="F126" s="1">
        <v>2840.4781490469554</v>
      </c>
      <c r="G126" s="1">
        <v>4.5483489493313911</v>
      </c>
      <c r="H126" s="1">
        <v>4.691531785127844</v>
      </c>
      <c r="I126" s="1">
        <v>0.18918066459275387</v>
      </c>
      <c r="J126" s="1">
        <v>51.097252169999997</v>
      </c>
      <c r="K126" s="1">
        <v>2.6463583069559387E-10</v>
      </c>
    </row>
    <row r="127" spans="1:11" x14ac:dyDescent="0.25">
      <c r="A127" s="1">
        <v>0.31263703029292506</v>
      </c>
      <c r="B127" s="1">
        <v>5.814751953235416E-5</v>
      </c>
      <c r="C127" s="1">
        <v>3.3492972322411096E-6</v>
      </c>
      <c r="D127" s="1">
        <v>1.2850531857882278E-4</v>
      </c>
      <c r="E127" s="1">
        <v>2.8846581703032259E-4</v>
      </c>
      <c r="F127" s="1">
        <v>1893.6520993646368</v>
      </c>
      <c r="G127" s="1">
        <v>4.5483489493313911</v>
      </c>
      <c r="H127" s="1">
        <v>4.691531785127844</v>
      </c>
      <c r="I127" s="1">
        <v>0.12549863428574676</v>
      </c>
      <c r="J127" s="1">
        <v>50.845328539999997</v>
      </c>
      <c r="K127" s="1">
        <v>5.954306190650862E-10</v>
      </c>
    </row>
    <row r="128" spans="1:11" x14ac:dyDescent="0.25">
      <c r="A128" s="1">
        <v>1.5631851264536627</v>
      </c>
      <c r="B128" s="1">
        <v>2.3259008557229929E-6</v>
      </c>
      <c r="C128" s="1">
        <v>3.721441369156789E-7</v>
      </c>
      <c r="D128" s="1">
        <v>1.0708776205554384E-3</v>
      </c>
      <c r="E128" s="1">
        <v>2.9933444838540096E-3</v>
      </c>
      <c r="F128" s="1">
        <v>2196.7184267517164</v>
      </c>
      <c r="G128" s="1">
        <v>4.5483489493313911</v>
      </c>
      <c r="H128" s="1">
        <v>4.691531785127844</v>
      </c>
      <c r="I128" s="1">
        <v>0.54075129275540712</v>
      </c>
      <c r="J128" s="1">
        <v>43.816696069999999</v>
      </c>
      <c r="K128" s="1">
        <v>1.0337337136546635E-10</v>
      </c>
    </row>
    <row r="129" spans="1:11" x14ac:dyDescent="0.25">
      <c r="A129" s="1">
        <v>0.78159256322683135</v>
      </c>
      <c r="B129" s="1">
        <v>9.3036034228919715E-6</v>
      </c>
      <c r="C129" s="1">
        <v>1.4885765476627156E-6</v>
      </c>
      <c r="D129" s="1">
        <v>5.3543881027771922E-4</v>
      </c>
      <c r="E129" s="1">
        <v>1.4966722419270048E-3</v>
      </c>
      <c r="F129" s="1">
        <v>1098.3592133758582</v>
      </c>
      <c r="G129" s="1">
        <v>4.5483489493313911</v>
      </c>
      <c r="H129" s="1">
        <v>4.691531785127844</v>
      </c>
      <c r="I129" s="1">
        <v>0.3153390109982957</v>
      </c>
      <c r="J129" s="1">
        <v>51.103395550000002</v>
      </c>
      <c r="K129" s="1">
        <v>4.1349348546186539E-10</v>
      </c>
    </row>
    <row r="130" spans="1:11" x14ac:dyDescent="0.25">
      <c r="A130" s="1">
        <v>0.5210617088178876</v>
      </c>
      <c r="B130" s="1">
        <v>2.0933107701506934E-5</v>
      </c>
      <c r="C130" s="1">
        <v>3.3492972322411096E-6</v>
      </c>
      <c r="D130" s="1">
        <v>3.5695920685181287E-4</v>
      </c>
      <c r="E130" s="1">
        <v>9.9778149461800334E-4</v>
      </c>
      <c r="F130" s="1">
        <v>732.23947558390546</v>
      </c>
      <c r="G130" s="1">
        <v>4.5483489493313911</v>
      </c>
      <c r="H130" s="1">
        <v>4.691531785127844</v>
      </c>
      <c r="I130" s="1">
        <v>0.21309377842346827</v>
      </c>
      <c r="J130" s="1">
        <v>51.800515959999998</v>
      </c>
      <c r="K130" s="1">
        <v>9.3036034228919727E-10</v>
      </c>
    </row>
    <row r="131" spans="1:11" x14ac:dyDescent="0.25">
      <c r="A131" s="1">
        <v>1.1723888565641361</v>
      </c>
      <c r="B131" s="1">
        <v>4.1349347719199566E-6</v>
      </c>
      <c r="C131" s="1">
        <v>3.721441369156789E-7</v>
      </c>
      <c r="D131" s="1">
        <v>6.0236867360980773E-4</v>
      </c>
      <c r="E131" s="1">
        <v>1.6837563058430067E-3</v>
      </c>
      <c r="F131" s="1">
        <v>2928.9578730460421</v>
      </c>
      <c r="G131" s="1">
        <v>4.5483489493313911</v>
      </c>
      <c r="H131" s="1">
        <v>4.691531785127844</v>
      </c>
      <c r="I131" s="1">
        <v>0.45338151837414553</v>
      </c>
      <c r="J131" s="1">
        <v>48.982912630000001</v>
      </c>
      <c r="K131" s="1">
        <v>1.0337337136546635E-10</v>
      </c>
    </row>
    <row r="132" spans="1:11" x14ac:dyDescent="0.25">
      <c r="A132" s="1">
        <v>0.58619442828206803</v>
      </c>
      <c r="B132" s="1">
        <v>1.6539739087679826E-5</v>
      </c>
      <c r="C132" s="1">
        <v>1.4885765476627156E-6</v>
      </c>
      <c r="D132" s="1">
        <v>3.0118433680490387E-4</v>
      </c>
      <c r="E132" s="1">
        <v>8.4187815292150337E-4</v>
      </c>
      <c r="F132" s="1">
        <v>1464.478936523021</v>
      </c>
      <c r="G132" s="1">
        <v>4.5483489493313911</v>
      </c>
      <c r="H132" s="1">
        <v>4.691531785127844</v>
      </c>
      <c r="I132" s="1">
        <v>0.23856602574745839</v>
      </c>
      <c r="J132" s="1">
        <v>51.548897879999998</v>
      </c>
      <c r="K132" s="1">
        <v>4.1349348546186539E-10</v>
      </c>
    </row>
    <row r="133" spans="1:11" x14ac:dyDescent="0.25">
      <c r="A133" s="1">
        <v>0.39079628552137868</v>
      </c>
      <c r="B133" s="1">
        <v>3.7214412947279608E-5</v>
      </c>
      <c r="C133" s="1">
        <v>3.3492972322411096E-6</v>
      </c>
      <c r="D133" s="1">
        <v>2.0078955786993589E-4</v>
      </c>
      <c r="E133" s="1">
        <v>5.6125210194766888E-4</v>
      </c>
      <c r="F133" s="1">
        <v>976.3192910153474</v>
      </c>
      <c r="G133" s="1">
        <v>4.5483489493313911</v>
      </c>
      <c r="H133" s="1">
        <v>4.691531785127844</v>
      </c>
      <c r="I133" s="1">
        <v>0.15924733508408798</v>
      </c>
      <c r="J133" s="1">
        <v>51.61479671</v>
      </c>
      <c r="K133" s="1">
        <v>9.3036034228919727E-10</v>
      </c>
    </row>
    <row r="134" spans="1:11" x14ac:dyDescent="0.25">
      <c r="A134" s="1">
        <v>0.93791109087877511</v>
      </c>
      <c r="B134" s="1">
        <v>6.4608355035949057E-6</v>
      </c>
      <c r="C134" s="1">
        <v>3.721441369156789E-7</v>
      </c>
      <c r="D134" s="1">
        <v>3.8551595573646838E-4</v>
      </c>
      <c r="E134" s="1">
        <v>1.0776040486707727E-3</v>
      </c>
      <c r="F134" s="1">
        <v>3661.1973193403687</v>
      </c>
      <c r="G134" s="1">
        <v>4.5483489493313911</v>
      </c>
      <c r="H134" s="1">
        <v>4.691531785127844</v>
      </c>
      <c r="I134" s="1">
        <v>0.37332493941949357</v>
      </c>
      <c r="J134" s="1">
        <v>50.417093659999999</v>
      </c>
      <c r="K134" s="1">
        <v>1.0337337136546635E-10</v>
      </c>
    </row>
    <row r="135" spans="1:11" x14ac:dyDescent="0.25">
      <c r="A135" s="1">
        <v>0.46895554543938756</v>
      </c>
      <c r="B135" s="1">
        <v>2.5843342014379623E-5</v>
      </c>
      <c r="C135" s="1">
        <v>1.4885765476627156E-6</v>
      </c>
      <c r="D135" s="1">
        <v>1.9275797786823419E-4</v>
      </c>
      <c r="E135" s="1">
        <v>5.3880202433538636E-4</v>
      </c>
      <c r="F135" s="1">
        <v>1830.5986596701844</v>
      </c>
      <c r="G135" s="1">
        <v>4.5483489493313911</v>
      </c>
      <c r="H135" s="1">
        <v>4.691531785127844</v>
      </c>
      <c r="I135" s="1">
        <v>0.19016130583102314</v>
      </c>
      <c r="J135" s="1">
        <v>51.36212106</v>
      </c>
      <c r="K135" s="1">
        <v>4.1349348546186539E-10</v>
      </c>
    </row>
    <row r="136" spans="1:11" x14ac:dyDescent="0.25">
      <c r="A136" s="1">
        <v>0.31263703029292506</v>
      </c>
      <c r="B136" s="1">
        <v>5.814751953235416E-5</v>
      </c>
      <c r="C136" s="1">
        <v>3.3492972322411096E-6</v>
      </c>
      <c r="D136" s="1">
        <v>1.2850531857882278E-4</v>
      </c>
      <c r="E136" s="1">
        <v>3.5920134955692422E-4</v>
      </c>
      <c r="F136" s="1">
        <v>1220.3991064467896</v>
      </c>
      <c r="G136" s="1">
        <v>4.5483489493313911</v>
      </c>
      <c r="H136" s="1">
        <v>4.691531785127844</v>
      </c>
      <c r="I136" s="1">
        <v>0.12626471268894196</v>
      </c>
      <c r="J136" s="1">
        <v>51.155702499999997</v>
      </c>
      <c r="K136" s="1">
        <v>9.3036034228919727E-10</v>
      </c>
    </row>
    <row r="137" spans="1:11" x14ac:dyDescent="0.25">
      <c r="A137" s="1">
        <v>0.85734601549732292</v>
      </c>
      <c r="B137" s="1">
        <v>2.3476596050943793E-6</v>
      </c>
      <c r="C137" s="1">
        <v>5.065295196907852E-7</v>
      </c>
      <c r="D137" s="1">
        <v>1.0609524347650755E-3</v>
      </c>
      <c r="E137" s="1">
        <v>1.010990944631451E-3</v>
      </c>
      <c r="F137" s="1">
        <v>10826.946678272638</v>
      </c>
      <c r="G137" s="1">
        <v>4.5483489493313911</v>
      </c>
      <c r="H137" s="1">
        <v>4.691531785127844</v>
      </c>
      <c r="I137" s="1">
        <v>0.3538541092544647</v>
      </c>
      <c r="J137" s="1">
        <v>39.208646260000002</v>
      </c>
      <c r="K137" s="1">
        <v>3.7214413691567881E-11</v>
      </c>
    </row>
    <row r="138" spans="1:11" x14ac:dyDescent="0.25">
      <c r="A138" s="1">
        <v>0.42867300774866146</v>
      </c>
      <c r="B138" s="1">
        <v>9.390638420377517E-6</v>
      </c>
      <c r="C138" s="1">
        <v>2.0261180787631408E-6</v>
      </c>
      <c r="D138" s="1">
        <v>5.3047621738253775E-4</v>
      </c>
      <c r="E138" s="1">
        <v>5.054954723157255E-4</v>
      </c>
      <c r="F138" s="1">
        <v>5413.4733391363188</v>
      </c>
      <c r="G138" s="1">
        <v>4.5483489493313911</v>
      </c>
      <c r="H138" s="1">
        <v>4.691531785127844</v>
      </c>
      <c r="I138" s="1">
        <v>0.17752793512754075</v>
      </c>
      <c r="J138" s="1">
        <v>39.341806849999998</v>
      </c>
      <c r="K138" s="1">
        <v>1.4885765476627152E-10</v>
      </c>
    </row>
    <row r="139" spans="1:11" x14ac:dyDescent="0.25">
      <c r="A139" s="1">
        <v>0.28578200516577423</v>
      </c>
      <c r="B139" s="1">
        <v>2.1128936445849414E-5</v>
      </c>
      <c r="C139" s="1">
        <v>4.5587656772170668E-6</v>
      </c>
      <c r="D139" s="1">
        <v>3.5365081158835848E-4</v>
      </c>
      <c r="E139" s="1">
        <v>3.3699698154381698E-4</v>
      </c>
      <c r="F139" s="1">
        <v>3608.9822260908791</v>
      </c>
      <c r="G139" s="1">
        <v>4.5483489493313911</v>
      </c>
      <c r="H139" s="1">
        <v>4.691531785127844</v>
      </c>
      <c r="I139" s="1">
        <v>0.11748685902401608</v>
      </c>
      <c r="J139" s="1">
        <v>39.054236549999999</v>
      </c>
      <c r="K139" s="1">
        <v>3.3492972322411097E-10</v>
      </c>
    </row>
    <row r="140" spans="1:11" x14ac:dyDescent="0.25">
      <c r="A140" s="1">
        <v>0.64375699812863185</v>
      </c>
      <c r="B140" s="1">
        <v>4.1639304664936773E-6</v>
      </c>
      <c r="C140" s="1">
        <v>5.065295196907852E-7</v>
      </c>
      <c r="D140" s="1">
        <v>5.981740555148819E-4</v>
      </c>
      <c r="E140" s="1">
        <v>5.7000534012905551E-4</v>
      </c>
      <c r="F140" s="1">
        <v>14419.166893101885</v>
      </c>
      <c r="G140" s="1">
        <v>4.5483489493313911</v>
      </c>
      <c r="H140" s="1">
        <v>4.691531785127844</v>
      </c>
      <c r="I140" s="1">
        <v>0.26391521325792999</v>
      </c>
      <c r="J140" s="1">
        <v>38.945402870000002</v>
      </c>
      <c r="K140" s="1">
        <v>3.7214413691567881E-11</v>
      </c>
    </row>
    <row r="141" spans="1:11" x14ac:dyDescent="0.25">
      <c r="A141" s="1">
        <v>0.32187849906431593</v>
      </c>
      <c r="B141" s="1">
        <v>1.6655721865974709E-5</v>
      </c>
      <c r="C141" s="1">
        <v>2.0261180787631408E-6</v>
      </c>
      <c r="D141" s="1">
        <v>2.9908702775744095E-4</v>
      </c>
      <c r="E141" s="1">
        <v>2.8500267006452776E-4</v>
      </c>
      <c r="F141" s="1">
        <v>7209.5834465509424</v>
      </c>
      <c r="G141" s="1">
        <v>4.5483489493313911</v>
      </c>
      <c r="H141" s="1">
        <v>4.691531785127844</v>
      </c>
      <c r="I141" s="1">
        <v>0.13066657850929617</v>
      </c>
      <c r="J141" s="1">
        <v>38.564374360000002</v>
      </c>
      <c r="K141" s="1">
        <v>1.4885765476627152E-10</v>
      </c>
    </row>
    <row r="142" spans="1:11" x14ac:dyDescent="0.25">
      <c r="A142" s="1">
        <v>0.21458566604287729</v>
      </c>
      <c r="B142" s="1">
        <v>3.7475374198443102E-5</v>
      </c>
      <c r="C142" s="1">
        <v>4.5587656772170668E-6</v>
      </c>
      <c r="D142" s="1">
        <v>1.9939135183829395E-4</v>
      </c>
      <c r="E142" s="1">
        <v>1.9000178004301851E-4</v>
      </c>
      <c r="F142" s="1">
        <v>4806.3889643672946</v>
      </c>
      <c r="G142" s="1">
        <v>4.5483489493313911</v>
      </c>
      <c r="H142" s="1">
        <v>4.691531785127844</v>
      </c>
      <c r="I142" s="1">
        <v>8.6163767083773837E-2</v>
      </c>
      <c r="J142" s="1">
        <v>38.145007790000001</v>
      </c>
      <c r="K142" s="1">
        <v>3.3492972322411097E-10</v>
      </c>
    </row>
    <row r="143" spans="1:11" x14ac:dyDescent="0.25">
      <c r="A143" s="1">
        <v>0.51536505983659586</v>
      </c>
      <c r="B143" s="1">
        <v>6.4970685982138748E-6</v>
      </c>
      <c r="C143" s="1">
        <v>5.065295196907852E-7</v>
      </c>
      <c r="D143" s="1">
        <v>3.8336599596766401E-4</v>
      </c>
      <c r="E143" s="1">
        <v>3.6531284316129275E-4</v>
      </c>
      <c r="F143" s="1">
        <v>18011.387107931132</v>
      </c>
      <c r="G143" s="1">
        <v>4.5483489493313911</v>
      </c>
      <c r="H143" s="1">
        <v>4.691531785127844</v>
      </c>
      <c r="I143" s="1">
        <v>0.20874790373293634</v>
      </c>
      <c r="J143" s="1">
        <v>38.478744200000001</v>
      </c>
      <c r="K143" s="1">
        <v>3.7214413691567881E-11</v>
      </c>
    </row>
    <row r="144" spans="1:11" x14ac:dyDescent="0.25">
      <c r="A144" s="1">
        <v>0.25768252991829793</v>
      </c>
      <c r="B144" s="1">
        <v>2.5988274392855499E-5</v>
      </c>
      <c r="C144" s="1">
        <v>2.0261180787631408E-6</v>
      </c>
      <c r="D144" s="1">
        <v>1.9168299798383201E-4</v>
      </c>
      <c r="E144" s="1">
        <v>1.8265642158064638E-4</v>
      </c>
      <c r="F144" s="1">
        <v>9005.693553965566</v>
      </c>
      <c r="G144" s="1">
        <v>4.5483489493313911</v>
      </c>
      <c r="H144" s="1">
        <v>4.691531785127844</v>
      </c>
      <c r="I144" s="1">
        <v>0.10271146245135435</v>
      </c>
      <c r="J144" s="1">
        <v>37.865846980000001</v>
      </c>
      <c r="K144" s="1">
        <v>1.4885765476627152E-10</v>
      </c>
    </row>
    <row r="145" spans="1:11" x14ac:dyDescent="0.25">
      <c r="A145" s="1">
        <v>0.1717883532788653</v>
      </c>
      <c r="B145" s="1">
        <v>5.8473617383924882E-5</v>
      </c>
      <c r="C145" s="1">
        <v>4.5587656772170668E-6</v>
      </c>
      <c r="D145" s="1">
        <v>1.2778866532255469E-4</v>
      </c>
      <c r="E145" s="1">
        <v>1.2177094772043094E-4</v>
      </c>
      <c r="F145" s="1">
        <v>6003.7957026437107</v>
      </c>
      <c r="G145" s="1">
        <v>4.5483489493313911</v>
      </c>
      <c r="H145" s="1">
        <v>4.691531785127844</v>
      </c>
      <c r="I145" s="1">
        <v>6.7553673491006716E-2</v>
      </c>
      <c r="J145" s="1">
        <v>37.356741919999997</v>
      </c>
      <c r="K145" s="1">
        <v>3.3492972322411097E-10</v>
      </c>
    </row>
    <row r="146" spans="1:11" x14ac:dyDescent="0.25">
      <c r="A146" s="1">
        <v>0.85734601549732292</v>
      </c>
      <c r="B146" s="1">
        <v>2.3476596050943793E-6</v>
      </c>
      <c r="C146" s="1">
        <v>5.065295196907852E-7</v>
      </c>
      <c r="D146" s="1">
        <v>1.0609524347650755E-3</v>
      </c>
      <c r="E146" s="1">
        <v>1.3327865603080279E-3</v>
      </c>
      <c r="F146" s="1">
        <v>6123.7387515387563</v>
      </c>
      <c r="G146" s="1">
        <v>4.5483489493313911</v>
      </c>
      <c r="H146" s="1">
        <v>4.691531785127844</v>
      </c>
      <c r="I146" s="1">
        <v>0.35433784001050767</v>
      </c>
      <c r="J146" s="1">
        <v>39.262245829999998</v>
      </c>
      <c r="K146" s="1">
        <v>6.6158957673898468E-11</v>
      </c>
    </row>
    <row r="147" spans="1:11" x14ac:dyDescent="0.25">
      <c r="A147" s="1">
        <v>0.42867300774866146</v>
      </c>
      <c r="B147" s="1">
        <v>9.390638420377517E-6</v>
      </c>
      <c r="C147" s="1">
        <v>2.0261180787631408E-6</v>
      </c>
      <c r="D147" s="1">
        <v>5.3047621738253775E-4</v>
      </c>
      <c r="E147" s="1">
        <v>6.6639328015401396E-4</v>
      </c>
      <c r="F147" s="1">
        <v>3061.8693757693782</v>
      </c>
      <c r="G147" s="1">
        <v>4.5483489493313911</v>
      </c>
      <c r="H147" s="1">
        <v>4.691531785127844</v>
      </c>
      <c r="I147" s="1">
        <v>0.17867866239472746</v>
      </c>
      <c r="J147" s="1">
        <v>39.596818489999997</v>
      </c>
      <c r="K147" s="1">
        <v>2.6463583069559387E-10</v>
      </c>
    </row>
    <row r="148" spans="1:11" x14ac:dyDescent="0.25">
      <c r="A148" s="1">
        <v>0.28578200516577423</v>
      </c>
      <c r="B148" s="1">
        <v>2.1128936445849414E-5</v>
      </c>
      <c r="C148" s="1">
        <v>4.5587656772170668E-6</v>
      </c>
      <c r="D148" s="1">
        <v>3.5365081158835848E-4</v>
      </c>
      <c r="E148" s="1">
        <v>4.4426218676934262E-4</v>
      </c>
      <c r="F148" s="1">
        <v>2041.2462505129186</v>
      </c>
      <c r="G148" s="1">
        <v>4.5483489493313911</v>
      </c>
      <c r="H148" s="1">
        <v>4.691531785127844</v>
      </c>
      <c r="I148" s="1">
        <v>0.11842077693842244</v>
      </c>
      <c r="J148" s="1">
        <v>39.364683620000001</v>
      </c>
      <c r="K148" s="1">
        <v>5.954306190650862E-10</v>
      </c>
    </row>
    <row r="149" spans="1:11" x14ac:dyDescent="0.25">
      <c r="A149" s="1">
        <v>0.64375699812863185</v>
      </c>
      <c r="B149" s="1">
        <v>4.1639304664936773E-6</v>
      </c>
      <c r="C149" s="1">
        <v>5.065295196907852E-7</v>
      </c>
      <c r="D149" s="1">
        <v>5.981740555148819E-4</v>
      </c>
      <c r="E149" s="1">
        <v>7.5143646010079012E-4</v>
      </c>
      <c r="F149" s="1">
        <v>8155.5043810634352</v>
      </c>
      <c r="G149" s="1">
        <v>4.5483489493313911</v>
      </c>
      <c r="H149" s="1">
        <v>4.691531785127844</v>
      </c>
      <c r="I149" s="1">
        <v>0.26596178087017341</v>
      </c>
      <c r="J149" s="1">
        <v>39.247410469999998</v>
      </c>
      <c r="K149" s="1">
        <v>6.6158957673898468E-11</v>
      </c>
    </row>
    <row r="150" spans="1:11" x14ac:dyDescent="0.25">
      <c r="A150" s="1">
        <v>0.32187849906431593</v>
      </c>
      <c r="B150" s="1">
        <v>1.6655721865974709E-5</v>
      </c>
      <c r="C150" s="1">
        <v>2.0261180787631408E-6</v>
      </c>
      <c r="D150" s="1">
        <v>2.9908702775744095E-4</v>
      </c>
      <c r="E150" s="1">
        <v>3.7571823005039506E-4</v>
      </c>
      <c r="F150" s="1">
        <v>4077.7521905317176</v>
      </c>
      <c r="G150" s="1">
        <v>4.5483489493313911</v>
      </c>
      <c r="H150" s="1">
        <v>4.691531785127844</v>
      </c>
      <c r="I150" s="1">
        <v>0.1321255430633394</v>
      </c>
      <c r="J150" s="1">
        <v>38.994966910000002</v>
      </c>
      <c r="K150" s="1">
        <v>2.6463583069559387E-10</v>
      </c>
    </row>
    <row r="151" spans="1:11" x14ac:dyDescent="0.25">
      <c r="A151" s="1">
        <v>0.21458566604287729</v>
      </c>
      <c r="B151" s="1">
        <v>3.7475374198443102E-5</v>
      </c>
      <c r="C151" s="1">
        <v>4.5587656772170668E-6</v>
      </c>
      <c r="D151" s="1">
        <v>1.9939135183829395E-4</v>
      </c>
      <c r="E151" s="1">
        <v>2.5047882003359669E-4</v>
      </c>
      <c r="F151" s="1">
        <v>2718.5014603544782</v>
      </c>
      <c r="G151" s="1">
        <v>4.5483489493313911</v>
      </c>
      <c r="H151" s="1">
        <v>4.691531785127844</v>
      </c>
      <c r="I151" s="1">
        <v>8.7243674421693951E-2</v>
      </c>
      <c r="J151" s="1">
        <v>38.623086630000003</v>
      </c>
      <c r="K151" s="1">
        <v>5.954306190650862E-10</v>
      </c>
    </row>
    <row r="152" spans="1:11" x14ac:dyDescent="0.25">
      <c r="A152" s="1">
        <v>0.51536505983659586</v>
      </c>
      <c r="B152" s="1">
        <v>6.4970685982138748E-6</v>
      </c>
      <c r="C152" s="1">
        <v>5.065295196907852E-7</v>
      </c>
      <c r="D152" s="1">
        <v>3.8336599596766401E-4</v>
      </c>
      <c r="E152" s="1">
        <v>4.8159090866118026E-4</v>
      </c>
      <c r="F152" s="1">
        <v>10187.270010588114</v>
      </c>
      <c r="G152" s="1">
        <v>4.5483489493313911</v>
      </c>
      <c r="H152" s="1">
        <v>4.691531785127844</v>
      </c>
      <c r="I152" s="1">
        <v>0.21127888172055745</v>
      </c>
      <c r="J152" s="1">
        <v>38.945282319999997</v>
      </c>
      <c r="K152" s="1">
        <v>6.6158957673898468E-11</v>
      </c>
    </row>
    <row r="153" spans="1:11" x14ac:dyDescent="0.25">
      <c r="A153" s="1">
        <v>0.25768252991829793</v>
      </c>
      <c r="B153" s="1">
        <v>2.5988274392855499E-5</v>
      </c>
      <c r="C153" s="1">
        <v>2.0261180787631408E-6</v>
      </c>
      <c r="D153" s="1">
        <v>1.9168299798383201E-4</v>
      </c>
      <c r="E153" s="1">
        <v>2.4079545433059013E-4</v>
      </c>
      <c r="F153" s="1">
        <v>5093.635005294057</v>
      </c>
      <c r="G153" s="1">
        <v>4.5483489493313911</v>
      </c>
      <c r="H153" s="1">
        <v>4.691531785127844</v>
      </c>
      <c r="I153" s="1">
        <v>0.1042675564284312</v>
      </c>
      <c r="J153" s="1">
        <v>38.439520209999998</v>
      </c>
      <c r="K153" s="1">
        <v>2.6463583069559387E-10</v>
      </c>
    </row>
    <row r="154" spans="1:11" x14ac:dyDescent="0.25">
      <c r="A154" s="1">
        <v>0.1717883532788653</v>
      </c>
      <c r="B154" s="1">
        <v>5.8473617383924882E-5</v>
      </c>
      <c r="C154" s="1">
        <v>4.5587656772170668E-6</v>
      </c>
      <c r="D154" s="1">
        <v>1.2778866532255469E-4</v>
      </c>
      <c r="E154" s="1">
        <v>1.6053030288706011E-4</v>
      </c>
      <c r="F154" s="1">
        <v>3395.7566701960382</v>
      </c>
      <c r="G154" s="1">
        <v>4.5483489493313911</v>
      </c>
      <c r="H154" s="1">
        <v>4.691531785127844</v>
      </c>
      <c r="I154" s="1">
        <v>6.866484775785725E-2</v>
      </c>
      <c r="J154" s="1">
        <v>37.971214060000001</v>
      </c>
      <c r="K154" s="1">
        <v>5.954306190650862E-10</v>
      </c>
    </row>
    <row r="155" spans="1:11" x14ac:dyDescent="0.25">
      <c r="A155" s="1">
        <v>0.85734601549732292</v>
      </c>
      <c r="B155" s="1">
        <v>2.3476596050943793E-6</v>
      </c>
      <c r="C155" s="1">
        <v>5.065295196907852E-7</v>
      </c>
      <c r="D155" s="1">
        <v>1.0609524347650755E-3</v>
      </c>
      <c r="E155" s="1">
        <v>1.6545821759846044E-3</v>
      </c>
      <c r="F155" s="1">
        <v>3938.6145462042459</v>
      </c>
      <c r="G155" s="1">
        <v>4.5483489493313911</v>
      </c>
      <c r="H155" s="1">
        <v>4.691531785127844</v>
      </c>
      <c r="I155" s="1">
        <v>0.35250016831534325</v>
      </c>
      <c r="J155" s="1">
        <v>39.058623439999998</v>
      </c>
      <c r="K155" s="1">
        <v>1.0337337136546635E-10</v>
      </c>
    </row>
    <row r="156" spans="1:11" x14ac:dyDescent="0.25">
      <c r="A156" s="1">
        <v>0.42867300774866146</v>
      </c>
      <c r="B156" s="1">
        <v>9.390638420377517E-6</v>
      </c>
      <c r="C156" s="1">
        <v>2.0261180787631408E-6</v>
      </c>
      <c r="D156" s="1">
        <v>5.3047621738253775E-4</v>
      </c>
      <c r="E156" s="1">
        <v>8.2729108799230221E-4</v>
      </c>
      <c r="F156" s="1">
        <v>1969.307273102123</v>
      </c>
      <c r="G156" s="1">
        <v>4.5483489493313911</v>
      </c>
      <c r="H156" s="1">
        <v>4.691531785127844</v>
      </c>
      <c r="I156" s="1">
        <v>0.17846072017634074</v>
      </c>
      <c r="J156" s="1">
        <v>39.548520510000003</v>
      </c>
      <c r="K156" s="1">
        <v>4.1349348546186539E-10</v>
      </c>
    </row>
    <row r="157" spans="1:11" x14ac:dyDescent="0.25">
      <c r="A157" s="1">
        <v>0.28578200516577423</v>
      </c>
      <c r="B157" s="1">
        <v>2.1128936445849414E-5</v>
      </c>
      <c r="C157" s="1">
        <v>4.5587656772170668E-6</v>
      </c>
      <c r="D157" s="1">
        <v>3.5365081158835848E-4</v>
      </c>
      <c r="E157" s="1">
        <v>5.515273919948681E-4</v>
      </c>
      <c r="F157" s="1">
        <v>1312.8715154014153</v>
      </c>
      <c r="G157" s="1">
        <v>4.5483489493313911</v>
      </c>
      <c r="H157" s="1">
        <v>4.691531785127844</v>
      </c>
      <c r="I157" s="1">
        <v>0.11833311303136744</v>
      </c>
      <c r="J157" s="1">
        <v>39.335542940000003</v>
      </c>
      <c r="K157" s="1">
        <v>9.3036034228919727E-10</v>
      </c>
    </row>
    <row r="158" spans="1:11" x14ac:dyDescent="0.25">
      <c r="A158" s="1">
        <v>0.64375699812863185</v>
      </c>
      <c r="B158" s="1">
        <v>4.1639304664936773E-6</v>
      </c>
      <c r="C158" s="1">
        <v>5.065295196907852E-7</v>
      </c>
      <c r="D158" s="1">
        <v>5.981740555148819E-4</v>
      </c>
      <c r="E158" s="1">
        <v>9.3286758007252461E-4</v>
      </c>
      <c r="F158" s="1">
        <v>5245.3883959072436</v>
      </c>
      <c r="G158" s="1">
        <v>4.5483489493313911</v>
      </c>
      <c r="H158" s="1">
        <v>4.691531785127844</v>
      </c>
      <c r="I158" s="1">
        <v>0.26623724119322878</v>
      </c>
      <c r="J158" s="1">
        <v>39.288059560000001</v>
      </c>
      <c r="K158" s="1">
        <v>1.0337337136546635E-10</v>
      </c>
    </row>
    <row r="159" spans="1:11" x14ac:dyDescent="0.25">
      <c r="A159" s="1">
        <v>0.32187849906431593</v>
      </c>
      <c r="B159" s="1">
        <v>1.6655721865974709E-5</v>
      </c>
      <c r="C159" s="1">
        <v>2.0261180787631408E-6</v>
      </c>
      <c r="D159" s="1">
        <v>2.9908702775744095E-4</v>
      </c>
      <c r="E159" s="1">
        <v>4.6643379003626231E-4</v>
      </c>
      <c r="F159" s="1">
        <v>2622.6941979536218</v>
      </c>
      <c r="G159" s="1">
        <v>4.5483489493313911</v>
      </c>
      <c r="H159" s="1">
        <v>4.691531785127844</v>
      </c>
      <c r="I159" s="1">
        <v>0.13249409923484839</v>
      </c>
      <c r="J159" s="1">
        <v>39.103740999999999</v>
      </c>
      <c r="K159" s="1">
        <v>4.1349348546186539E-10</v>
      </c>
    </row>
    <row r="160" spans="1:11" x14ac:dyDescent="0.25">
      <c r="A160" s="1">
        <v>0.21458566604287729</v>
      </c>
      <c r="B160" s="1">
        <v>3.7475374198443102E-5</v>
      </c>
      <c r="C160" s="1">
        <v>4.5587656772170668E-6</v>
      </c>
      <c r="D160" s="1">
        <v>1.9939135183829395E-4</v>
      </c>
      <c r="E160" s="1">
        <v>3.1095586002417483E-4</v>
      </c>
      <c r="F160" s="1">
        <v>1748.4627986357477</v>
      </c>
      <c r="G160" s="1">
        <v>4.5483489493313911</v>
      </c>
      <c r="H160" s="1">
        <v>4.691531785127844</v>
      </c>
      <c r="I160" s="1">
        <v>8.7477115522366561E-2</v>
      </c>
      <c r="J160" s="1">
        <v>38.726431839999996</v>
      </c>
      <c r="K160" s="1">
        <v>9.3036034228919727E-10</v>
      </c>
    </row>
    <row r="161" spans="1:11" x14ac:dyDescent="0.25">
      <c r="A161" s="1">
        <v>0.51536505983659586</v>
      </c>
      <c r="B161" s="1">
        <v>6.4970685982138748E-6</v>
      </c>
      <c r="C161" s="1">
        <v>5.065295196907852E-7</v>
      </c>
      <c r="D161" s="1">
        <v>3.8336599596766401E-4</v>
      </c>
      <c r="E161" s="1">
        <v>5.9786897416106767E-4</v>
      </c>
      <c r="F161" s="1">
        <v>6552.1622456102405</v>
      </c>
      <c r="G161" s="1">
        <v>4.5483489493313911</v>
      </c>
      <c r="H161" s="1">
        <v>4.691531785127844</v>
      </c>
      <c r="I161" s="1">
        <v>0.21221433607189941</v>
      </c>
      <c r="J161" s="1">
        <v>39.117715709999999</v>
      </c>
      <c r="K161" s="1">
        <v>1.0337337136546635E-10</v>
      </c>
    </row>
    <row r="162" spans="1:11" x14ac:dyDescent="0.25">
      <c r="A162" s="1">
        <v>0.25768252991829793</v>
      </c>
      <c r="B162" s="1">
        <v>2.5988274392855499E-5</v>
      </c>
      <c r="C162" s="1">
        <v>2.0261180787631408E-6</v>
      </c>
      <c r="D162" s="1">
        <v>1.9168299798383201E-4</v>
      </c>
      <c r="E162" s="1">
        <v>2.9893448708053383E-4</v>
      </c>
      <c r="F162" s="1">
        <v>3276.0811228051202</v>
      </c>
      <c r="G162" s="1">
        <v>4.5483489493313911</v>
      </c>
      <c r="H162" s="1">
        <v>4.691531785127844</v>
      </c>
      <c r="I162" s="1">
        <v>0.10482549198008319</v>
      </c>
      <c r="J162" s="1">
        <v>38.645210030000001</v>
      </c>
      <c r="K162" s="1">
        <v>4.1349348546186539E-10</v>
      </c>
    </row>
    <row r="163" spans="1:11" x14ac:dyDescent="0.25">
      <c r="A163" s="1">
        <v>0.1717883532788653</v>
      </c>
      <c r="B163" s="1">
        <v>5.8473617383924882E-5</v>
      </c>
      <c r="C163" s="1">
        <v>4.5587656772170668E-6</v>
      </c>
      <c r="D163" s="1">
        <v>1.2778866532255469E-4</v>
      </c>
      <c r="E163" s="1">
        <v>1.9928965805368924E-4</v>
      </c>
      <c r="F163" s="1">
        <v>2184.0540818700802</v>
      </c>
      <c r="G163" s="1">
        <v>4.5483489493313911</v>
      </c>
      <c r="H163" s="1">
        <v>4.691531785127844</v>
      </c>
      <c r="I163" s="1">
        <v>6.9014115284835448E-2</v>
      </c>
      <c r="J163" s="1">
        <v>38.164356730000002</v>
      </c>
      <c r="K163" s="1">
        <v>9.3036034228919727E-10</v>
      </c>
    </row>
    <row r="164" spans="1:11" x14ac:dyDescent="0.25">
      <c r="A164" s="1">
        <v>1.1484626184484983</v>
      </c>
      <c r="B164" s="1">
        <v>2.3259005456028895E-6</v>
      </c>
      <c r="C164" s="1">
        <v>5.065295196907852E-7</v>
      </c>
      <c r="D164" s="1">
        <v>1.0708777633391354E-3</v>
      </c>
      <c r="E164" s="1">
        <v>1.3452549275002642E-3</v>
      </c>
      <c r="F164" s="1">
        <v>8127.0587254710599</v>
      </c>
      <c r="G164" s="1">
        <v>4.5483489493313911</v>
      </c>
      <c r="H164" s="1">
        <v>4.691531785127844</v>
      </c>
      <c r="I164" s="1">
        <v>0.46095428243162556</v>
      </c>
      <c r="J164" s="1">
        <v>50.838586280000001</v>
      </c>
      <c r="K164" s="1">
        <v>3.7214413691567881E-11</v>
      </c>
    </row>
    <row r="165" spans="1:11" x14ac:dyDescent="0.25">
      <c r="A165" s="1">
        <v>0.57423130922424914</v>
      </c>
      <c r="B165" s="1">
        <v>9.3036021824115579E-6</v>
      </c>
      <c r="C165" s="1">
        <v>2.0261180787631408E-6</v>
      </c>
      <c r="D165" s="1">
        <v>5.3543888166956771E-4</v>
      </c>
      <c r="E165" s="1">
        <v>6.7262746375013212E-4</v>
      </c>
      <c r="F165" s="1">
        <v>4063.52936273553</v>
      </c>
      <c r="G165" s="1">
        <v>4.5483489493313911</v>
      </c>
      <c r="H165" s="1">
        <v>4.691531785127844</v>
      </c>
      <c r="I165" s="1">
        <v>0.23778057389222321</v>
      </c>
      <c r="J165" s="1">
        <v>52.449575510000003</v>
      </c>
      <c r="K165" s="1">
        <v>1.4885765476627152E-10</v>
      </c>
    </row>
    <row r="166" spans="1:11" x14ac:dyDescent="0.25">
      <c r="A166" s="1">
        <v>0.38282087281616606</v>
      </c>
      <c r="B166" s="1">
        <v>2.0933104910426007E-5</v>
      </c>
      <c r="C166" s="1">
        <v>4.5587656772170668E-6</v>
      </c>
      <c r="D166" s="1">
        <v>3.5695925444637858E-4</v>
      </c>
      <c r="E166" s="1">
        <v>4.4841830916675482E-4</v>
      </c>
      <c r="F166" s="1">
        <v>2709.01957515702</v>
      </c>
      <c r="G166" s="1">
        <v>4.5483489493313911</v>
      </c>
      <c r="H166" s="1">
        <v>4.691531785127844</v>
      </c>
      <c r="I166" s="1">
        <v>0.15803780389850694</v>
      </c>
      <c r="J166" s="1">
        <v>52.289904890000003</v>
      </c>
      <c r="K166" s="1">
        <v>3.3492972322411097E-10</v>
      </c>
    </row>
    <row r="167" spans="1:11" x14ac:dyDescent="0.25">
      <c r="A167" s="1">
        <v>0.86134686334589938</v>
      </c>
      <c r="B167" s="1">
        <v>4.1349352681121519E-6</v>
      </c>
      <c r="C167" s="1">
        <v>5.065295196907852E-7</v>
      </c>
      <c r="D167" s="1">
        <v>6.0236860132557228E-4</v>
      </c>
      <c r="E167" s="1">
        <v>7.5670572015420828E-4</v>
      </c>
      <c r="F167" s="1">
        <v>10836.0795648373</v>
      </c>
      <c r="G167" s="1">
        <v>4.5483489493313911</v>
      </c>
      <c r="H167" s="1">
        <v>4.691531785127844</v>
      </c>
      <c r="I167" s="1">
        <v>0.34947744140342868</v>
      </c>
      <c r="J167" s="1">
        <v>51.391766480000001</v>
      </c>
      <c r="K167" s="1">
        <v>3.7214413691567881E-11</v>
      </c>
    </row>
    <row r="168" spans="1:11" x14ac:dyDescent="0.25">
      <c r="A168" s="1">
        <v>0.43067343167294969</v>
      </c>
      <c r="B168" s="1">
        <v>1.6539741072448607E-5</v>
      </c>
      <c r="C168" s="1">
        <v>2.0261180787631408E-6</v>
      </c>
      <c r="D168" s="1">
        <v>3.0118430066278614E-4</v>
      </c>
      <c r="E168" s="1">
        <v>3.7835286007710414E-4</v>
      </c>
      <c r="F168" s="1">
        <v>5418.0397824186502</v>
      </c>
      <c r="G168" s="1">
        <v>4.5483489493313911</v>
      </c>
      <c r="H168" s="1">
        <v>4.691531785127844</v>
      </c>
      <c r="I168" s="1">
        <v>0.17514509013923757</v>
      </c>
      <c r="J168" s="1">
        <v>51.511282309999999</v>
      </c>
      <c r="K168" s="1">
        <v>1.4885765476627152E-10</v>
      </c>
    </row>
    <row r="169" spans="1:11" x14ac:dyDescent="0.25">
      <c r="A169" s="1">
        <v>0.28711562111529987</v>
      </c>
      <c r="B169" s="1">
        <v>3.7214417413009369E-5</v>
      </c>
      <c r="C169" s="1">
        <v>4.5587656772170668E-6</v>
      </c>
      <c r="D169" s="1">
        <v>2.0078953377519079E-4</v>
      </c>
      <c r="E169" s="1">
        <v>2.5223524005140276E-4</v>
      </c>
      <c r="F169" s="1">
        <v>3612.026521612433</v>
      </c>
      <c r="G169" s="1">
        <v>4.5483489493313911</v>
      </c>
      <c r="H169" s="1">
        <v>4.691531785127844</v>
      </c>
      <c r="I169" s="1">
        <v>0.11588522198340696</v>
      </c>
      <c r="J169" s="1">
        <v>51.123868620000003</v>
      </c>
      <c r="K169" s="1">
        <v>3.3492972322411097E-10</v>
      </c>
    </row>
    <row r="170" spans="1:11" x14ac:dyDescent="0.25">
      <c r="A170" s="1">
        <v>0.68907744244130087</v>
      </c>
      <c r="B170" s="1">
        <v>6.4608372609423132E-6</v>
      </c>
      <c r="C170" s="1">
        <v>5.065295196907852E-7</v>
      </c>
      <c r="D170" s="1">
        <v>3.8551585087614798E-4</v>
      </c>
      <c r="E170" s="1">
        <v>4.842915930978713E-4</v>
      </c>
      <c r="F170" s="1">
        <v>13545.10040420354</v>
      </c>
      <c r="G170" s="1">
        <v>4.5483489493313911</v>
      </c>
      <c r="H170" s="1">
        <v>4.691531785127844</v>
      </c>
      <c r="I170" s="1">
        <v>0.27760510871590383</v>
      </c>
      <c r="J170" s="1">
        <v>51.0283935</v>
      </c>
      <c r="K170" s="1">
        <v>3.7214413691567881E-11</v>
      </c>
    </row>
    <row r="171" spans="1:11" x14ac:dyDescent="0.25">
      <c r="A171" s="1">
        <v>0.34453872122065043</v>
      </c>
      <c r="B171" s="1">
        <v>2.5843349043769253E-5</v>
      </c>
      <c r="C171" s="1">
        <v>2.0261180787631408E-6</v>
      </c>
      <c r="D171" s="1">
        <v>1.9275792543807399E-4</v>
      </c>
      <c r="E171" s="1">
        <v>2.4214579654893565E-4</v>
      </c>
      <c r="F171" s="1">
        <v>6772.5502021017701</v>
      </c>
      <c r="G171" s="1">
        <v>4.5483489493313911</v>
      </c>
      <c r="H171" s="1">
        <v>4.691531785127844</v>
      </c>
      <c r="I171" s="1">
        <v>0.13761764375163502</v>
      </c>
      <c r="J171" s="1">
        <v>50.592781309999999</v>
      </c>
      <c r="K171" s="1">
        <v>1.4885765476627152E-10</v>
      </c>
    </row>
    <row r="172" spans="1:11" x14ac:dyDescent="0.25">
      <c r="A172" s="1">
        <v>0.22969248081376697</v>
      </c>
      <c r="B172" s="1">
        <v>5.8147535348480814E-5</v>
      </c>
      <c r="C172" s="1">
        <v>4.5587656772170668E-6</v>
      </c>
      <c r="D172" s="1">
        <v>1.2850528362538265E-4</v>
      </c>
      <c r="E172" s="1">
        <v>1.6143053103262375E-4</v>
      </c>
      <c r="F172" s="1">
        <v>4515.033468067847</v>
      </c>
      <c r="G172" s="1">
        <v>4.5483489493313911</v>
      </c>
      <c r="H172" s="1">
        <v>4.691531785127844</v>
      </c>
      <c r="I172" s="1">
        <v>9.0822775133312134E-2</v>
      </c>
      <c r="J172" s="1">
        <v>50.084168079999998</v>
      </c>
      <c r="K172" s="1">
        <v>3.3492972322411097E-10</v>
      </c>
    </row>
    <row r="173" spans="1:11" x14ac:dyDescent="0.25">
      <c r="A173" s="1">
        <v>1.1484626184484983</v>
      </c>
      <c r="B173" s="1">
        <v>2.3259005456028895E-6</v>
      </c>
      <c r="C173" s="1">
        <v>5.065295196907852E-7</v>
      </c>
      <c r="D173" s="1">
        <v>1.0708777633391354E-3</v>
      </c>
      <c r="E173" s="1">
        <v>1.7783296603235471E-3</v>
      </c>
      <c r="F173" s="1">
        <v>4601.2625087967263</v>
      </c>
      <c r="G173" s="1">
        <v>4.5483489493313911</v>
      </c>
      <c r="H173" s="1">
        <v>4.691531785127844</v>
      </c>
      <c r="I173" s="1">
        <v>0.45919479866282964</v>
      </c>
      <c r="J173" s="1">
        <v>50.64453305</v>
      </c>
      <c r="K173" s="1">
        <v>6.6158957673898468E-11</v>
      </c>
    </row>
    <row r="174" spans="1:11" x14ac:dyDescent="0.25">
      <c r="A174" s="1">
        <v>0.57423130922424914</v>
      </c>
      <c r="B174" s="1">
        <v>9.3036021824115579E-6</v>
      </c>
      <c r="C174" s="1">
        <v>2.0261180787631408E-6</v>
      </c>
      <c r="D174" s="1">
        <v>5.3543888166956771E-4</v>
      </c>
      <c r="E174" s="1">
        <v>8.8916483016177354E-4</v>
      </c>
      <c r="F174" s="1">
        <v>2300.6312543983631</v>
      </c>
      <c r="G174" s="1">
        <v>4.5483489493313911</v>
      </c>
      <c r="H174" s="1">
        <v>4.691531785127844</v>
      </c>
      <c r="I174" s="1">
        <v>0.23895107635157339</v>
      </c>
      <c r="J174" s="1">
        <v>52.70776463</v>
      </c>
      <c r="K174" s="1">
        <v>2.6463583069559387E-10</v>
      </c>
    </row>
    <row r="175" spans="1:11" x14ac:dyDescent="0.25">
      <c r="A175" s="1">
        <v>0.38282087281616606</v>
      </c>
      <c r="B175" s="1">
        <v>2.0933104910426007E-5</v>
      </c>
      <c r="C175" s="1">
        <v>4.5587656772170668E-6</v>
      </c>
      <c r="D175" s="1">
        <v>3.5695925444637858E-4</v>
      </c>
      <c r="E175" s="1">
        <v>5.9277655344118247E-4</v>
      </c>
      <c r="F175" s="1">
        <v>1533.7541695989087</v>
      </c>
      <c r="G175" s="1">
        <v>4.5483489493313911</v>
      </c>
      <c r="H175" s="1">
        <v>4.691531785127844</v>
      </c>
      <c r="I175" s="1">
        <v>0.15920248753980126</v>
      </c>
      <c r="J175" s="1">
        <v>52.675263299999997</v>
      </c>
      <c r="K175" s="1">
        <v>5.954306190650862E-10</v>
      </c>
    </row>
    <row r="176" spans="1:11" x14ac:dyDescent="0.25">
      <c r="A176" s="1">
        <v>0.86134686334589938</v>
      </c>
      <c r="B176" s="1">
        <v>4.1349352681121519E-6</v>
      </c>
      <c r="C176" s="1">
        <v>5.065295196907852E-7</v>
      </c>
      <c r="D176" s="1">
        <v>6.0236860132557228E-4</v>
      </c>
      <c r="E176" s="1">
        <v>1.0003102005262522E-3</v>
      </c>
      <c r="F176" s="1">
        <v>6135.0173941476305</v>
      </c>
      <c r="G176" s="1">
        <v>4.5483489493313911</v>
      </c>
      <c r="H176" s="1">
        <v>4.691531785127844</v>
      </c>
      <c r="I176" s="1">
        <v>0.35169809325622542</v>
      </c>
      <c r="J176" s="1">
        <v>51.718320380000002</v>
      </c>
      <c r="K176" s="1">
        <v>6.6158957673898468E-11</v>
      </c>
    </row>
    <row r="177" spans="1:11" x14ac:dyDescent="0.25">
      <c r="A177" s="1">
        <v>0.43067343167294969</v>
      </c>
      <c r="B177" s="1">
        <v>1.6539741072448607E-5</v>
      </c>
      <c r="C177" s="1">
        <v>2.0261180787631408E-6</v>
      </c>
      <c r="D177" s="1">
        <v>3.0118430066278614E-4</v>
      </c>
      <c r="E177" s="1">
        <v>5.001551002631261E-4</v>
      </c>
      <c r="F177" s="1">
        <v>3067.5086970738153</v>
      </c>
      <c r="G177" s="1">
        <v>4.5483489493313911</v>
      </c>
      <c r="H177" s="1">
        <v>4.691531785127844</v>
      </c>
      <c r="I177" s="1">
        <v>0.17719297339707049</v>
      </c>
      <c r="J177" s="1">
        <v>52.113577769999999</v>
      </c>
      <c r="K177" s="1">
        <v>2.6463583069559387E-10</v>
      </c>
    </row>
    <row r="178" spans="1:11" x14ac:dyDescent="0.25">
      <c r="A178" s="1">
        <v>0.28711562111529987</v>
      </c>
      <c r="B178" s="1">
        <v>3.7214417413009369E-5</v>
      </c>
      <c r="C178" s="1">
        <v>4.5587656772170668E-6</v>
      </c>
      <c r="D178" s="1">
        <v>2.0078953377519079E-4</v>
      </c>
      <c r="E178" s="1">
        <v>3.3343673350875081E-4</v>
      </c>
      <c r="F178" s="1">
        <v>2045.0057980492104</v>
      </c>
      <c r="G178" s="1">
        <v>4.5483489493313911</v>
      </c>
      <c r="H178" s="1">
        <v>4.691531785127844</v>
      </c>
      <c r="I178" s="1">
        <v>0.11743261444092315</v>
      </c>
      <c r="J178" s="1">
        <v>51.806515529999999</v>
      </c>
      <c r="K178" s="1">
        <v>5.954306190650862E-10</v>
      </c>
    </row>
    <row r="179" spans="1:11" x14ac:dyDescent="0.25">
      <c r="A179" s="1">
        <v>0.68907744244130087</v>
      </c>
      <c r="B179" s="1">
        <v>6.4608372609423132E-6</v>
      </c>
      <c r="C179" s="1">
        <v>5.065295196907852E-7</v>
      </c>
      <c r="D179" s="1">
        <v>3.8551585087614798E-4</v>
      </c>
      <c r="E179" s="1">
        <v>6.4019843870902139E-4</v>
      </c>
      <c r="F179" s="1">
        <v>7668.7722794985339</v>
      </c>
      <c r="G179" s="1">
        <v>4.5483489493313911</v>
      </c>
      <c r="H179" s="1">
        <v>4.691531785127844</v>
      </c>
      <c r="I179" s="1">
        <v>0.28115798555970334</v>
      </c>
      <c r="J179" s="1">
        <v>51.68147081</v>
      </c>
      <c r="K179" s="1">
        <v>6.6158957673898468E-11</v>
      </c>
    </row>
    <row r="180" spans="1:11" x14ac:dyDescent="0.25">
      <c r="A180" s="1">
        <v>0.34453872122065043</v>
      </c>
      <c r="B180" s="1">
        <v>2.5843349043769253E-5</v>
      </c>
      <c r="C180" s="1">
        <v>2.0261180787631408E-6</v>
      </c>
      <c r="D180" s="1">
        <v>1.9275792543807399E-4</v>
      </c>
      <c r="E180" s="1">
        <v>3.200992193545107E-4</v>
      </c>
      <c r="F180" s="1">
        <v>3834.3861397492669</v>
      </c>
      <c r="G180" s="1">
        <v>4.5483489493313911</v>
      </c>
      <c r="H180" s="1">
        <v>4.691531785127844</v>
      </c>
      <c r="I180" s="1">
        <v>0.13994230010708414</v>
      </c>
      <c r="J180" s="1">
        <v>51.447401599999999</v>
      </c>
      <c r="K180" s="1">
        <v>2.6463583069559387E-10</v>
      </c>
    </row>
    <row r="181" spans="1:11" x14ac:dyDescent="0.25">
      <c r="A181" s="1">
        <v>0.22969248081376697</v>
      </c>
      <c r="B181" s="1">
        <v>5.8147535348480814E-5</v>
      </c>
      <c r="C181" s="1">
        <v>4.5587656772170668E-6</v>
      </c>
      <c r="D181" s="1">
        <v>1.2850528362538265E-4</v>
      </c>
      <c r="E181" s="1">
        <v>2.1339947956967379E-4</v>
      </c>
      <c r="F181" s="1">
        <v>2556.257426499511</v>
      </c>
      <c r="G181" s="1">
        <v>4.5483489493313911</v>
      </c>
      <c r="H181" s="1">
        <v>4.691531785127844</v>
      </c>
      <c r="I181" s="1">
        <v>9.2480950681412766E-2</v>
      </c>
      <c r="J181" s="1">
        <v>50.998568050000003</v>
      </c>
      <c r="K181" s="1">
        <v>5.954306190650862E-10</v>
      </c>
    </row>
    <row r="182" spans="1:11" x14ac:dyDescent="0.25">
      <c r="A182" s="1">
        <v>1.1484626184484983</v>
      </c>
      <c r="B182" s="1">
        <v>2.3259005456028895E-6</v>
      </c>
      <c r="C182" s="1">
        <v>5.065295196907852E-7</v>
      </c>
      <c r="D182" s="1">
        <v>1.0708777633391354E-3</v>
      </c>
      <c r="E182" s="1">
        <v>2.2114043931468303E-3</v>
      </c>
      <c r="F182" s="1">
        <v>2962.0382233250502</v>
      </c>
      <c r="G182" s="1">
        <v>4.5483489493313911</v>
      </c>
      <c r="H182" s="1">
        <v>4.691531785127844</v>
      </c>
      <c r="I182" s="1">
        <v>0.45335420178534158</v>
      </c>
      <c r="J182" s="1">
        <v>50.000374399999998</v>
      </c>
      <c r="K182" s="1">
        <v>1.0337337136546635E-10</v>
      </c>
    </row>
    <row r="183" spans="1:11" x14ac:dyDescent="0.25">
      <c r="A183" s="1">
        <v>0.57423130922424914</v>
      </c>
      <c r="B183" s="1">
        <v>9.3036021824115579E-6</v>
      </c>
      <c r="C183" s="1">
        <v>2.0261180787631408E-6</v>
      </c>
      <c r="D183" s="1">
        <v>5.3543888166956771E-4</v>
      </c>
      <c r="E183" s="1">
        <v>1.1057021965734152E-3</v>
      </c>
      <c r="F183" s="1">
        <v>1481.0191116625251</v>
      </c>
      <c r="G183" s="1">
        <v>4.5483489493313911</v>
      </c>
      <c r="H183" s="1">
        <v>4.691531785127844</v>
      </c>
      <c r="I183" s="1">
        <v>0.23788566731889965</v>
      </c>
      <c r="J183" s="1">
        <v>52.472756990000001</v>
      </c>
      <c r="K183" s="1">
        <v>4.1349348546186539E-10</v>
      </c>
    </row>
    <row r="184" spans="1:11" x14ac:dyDescent="0.25">
      <c r="A184" s="1">
        <v>0.38282087281616606</v>
      </c>
      <c r="B184" s="1">
        <v>2.0933104910426007E-5</v>
      </c>
      <c r="C184" s="1">
        <v>4.5587656772170668E-6</v>
      </c>
      <c r="D184" s="1">
        <v>3.5695925444637858E-4</v>
      </c>
      <c r="E184" s="1">
        <v>7.3713479771561022E-4</v>
      </c>
      <c r="F184" s="1">
        <v>987.34607444168341</v>
      </c>
      <c r="G184" s="1">
        <v>4.5483489493313911</v>
      </c>
      <c r="H184" s="1">
        <v>4.691531785127844</v>
      </c>
      <c r="I184" s="1">
        <v>0.15874616674089934</v>
      </c>
      <c r="J184" s="1">
        <v>52.524280619999999</v>
      </c>
      <c r="K184" s="1">
        <v>9.3036034228919727E-10</v>
      </c>
    </row>
    <row r="185" spans="1:11" x14ac:dyDescent="0.25">
      <c r="A185" s="1">
        <v>0.86134686334589938</v>
      </c>
      <c r="B185" s="1">
        <v>4.1349352681121519E-6</v>
      </c>
      <c r="C185" s="1">
        <v>5.065295196907852E-7</v>
      </c>
      <c r="D185" s="1">
        <v>6.0236860132557228E-4</v>
      </c>
      <c r="E185" s="1">
        <v>1.2439146808982963E-3</v>
      </c>
      <c r="F185" s="1">
        <v>3949.384758528266</v>
      </c>
      <c r="G185" s="1">
        <v>4.5483489493313911</v>
      </c>
      <c r="H185" s="1">
        <v>4.691531785127844</v>
      </c>
      <c r="I185" s="1">
        <v>0.35085896691919022</v>
      </c>
      <c r="J185" s="1">
        <v>51.59492419</v>
      </c>
      <c r="K185" s="1">
        <v>1.0337337136546635E-10</v>
      </c>
    </row>
    <row r="186" spans="1:11" x14ac:dyDescent="0.25">
      <c r="A186" s="1">
        <v>0.43067343167294969</v>
      </c>
      <c r="B186" s="1">
        <v>1.6539741072448607E-5</v>
      </c>
      <c r="C186" s="1">
        <v>2.0261180787631408E-6</v>
      </c>
      <c r="D186" s="1">
        <v>3.0118430066278614E-4</v>
      </c>
      <c r="E186" s="1">
        <v>6.2195734044914817E-4</v>
      </c>
      <c r="F186" s="1">
        <v>1974.692379264133</v>
      </c>
      <c r="G186" s="1">
        <v>4.5483489493313911</v>
      </c>
      <c r="H186" s="1">
        <v>4.691531785127844</v>
      </c>
      <c r="I186" s="1">
        <v>0.17748895643678517</v>
      </c>
      <c r="J186" s="1">
        <v>52.200628260000002</v>
      </c>
      <c r="K186" s="1">
        <v>4.1349348546186539E-10</v>
      </c>
    </row>
    <row r="187" spans="1:11" x14ac:dyDescent="0.25">
      <c r="A187" s="1">
        <v>0.28711562111529987</v>
      </c>
      <c r="B187" s="1">
        <v>3.7214417413009369E-5</v>
      </c>
      <c r="C187" s="1">
        <v>4.5587656772170668E-6</v>
      </c>
      <c r="D187" s="1">
        <v>2.0078953377519079E-4</v>
      </c>
      <c r="E187" s="1">
        <v>4.1463822696609885E-4</v>
      </c>
      <c r="F187" s="1">
        <v>1316.4615861760888</v>
      </c>
      <c r="G187" s="1">
        <v>4.5483489493313911</v>
      </c>
      <c r="H187" s="1">
        <v>4.691531785127844</v>
      </c>
      <c r="I187" s="1">
        <v>0.11768942411065945</v>
      </c>
      <c r="J187" s="1">
        <v>51.919809559999997</v>
      </c>
      <c r="K187" s="1">
        <v>9.3036034228919727E-10</v>
      </c>
    </row>
    <row r="188" spans="1:11" x14ac:dyDescent="0.25">
      <c r="A188" s="1">
        <v>0.68907744244130087</v>
      </c>
      <c r="B188" s="1">
        <v>6.4608372609423132E-6</v>
      </c>
      <c r="C188" s="1">
        <v>5.065295196907852E-7</v>
      </c>
      <c r="D188" s="1">
        <v>3.8551585087614798E-4</v>
      </c>
      <c r="E188" s="1">
        <v>7.9610528432017165E-4</v>
      </c>
      <c r="F188" s="1">
        <v>4936.7312937314819</v>
      </c>
      <c r="G188" s="1">
        <v>4.5483489493313911</v>
      </c>
      <c r="H188" s="1">
        <v>4.691531785127844</v>
      </c>
      <c r="I188" s="1">
        <v>0.28201251525842741</v>
      </c>
      <c r="J188" s="1">
        <v>51.83854745</v>
      </c>
      <c r="K188" s="1">
        <v>1.0337337136546635E-10</v>
      </c>
    </row>
    <row r="189" spans="1:11" x14ac:dyDescent="0.25">
      <c r="A189" s="1">
        <v>0.34453872122065043</v>
      </c>
      <c r="B189" s="1">
        <v>2.5843349043769253E-5</v>
      </c>
      <c r="C189" s="1">
        <v>2.0261180787631408E-6</v>
      </c>
      <c r="D189" s="1">
        <v>1.9275792543807399E-4</v>
      </c>
      <c r="E189" s="1">
        <v>3.9805264216008582E-4</v>
      </c>
      <c r="F189" s="1">
        <v>2468.3656468657409</v>
      </c>
      <c r="G189" s="1">
        <v>4.5483489493313911</v>
      </c>
      <c r="H189" s="1">
        <v>4.691531785127844</v>
      </c>
      <c r="I189" s="1">
        <v>0.14068803292229529</v>
      </c>
      <c r="J189" s="1">
        <v>51.721557560000001</v>
      </c>
      <c r="K189" s="1">
        <v>4.1349348546186539E-10</v>
      </c>
    </row>
    <row r="190" spans="1:11" x14ac:dyDescent="0.25">
      <c r="A190" s="1">
        <v>0.22969248081376697</v>
      </c>
      <c r="B190" s="1">
        <v>5.8147535348480814E-5</v>
      </c>
      <c r="C190" s="1">
        <v>4.5587656772170668E-6</v>
      </c>
      <c r="D190" s="1">
        <v>1.2850528362538265E-4</v>
      </c>
      <c r="E190" s="1">
        <v>2.6536842810672383E-4</v>
      </c>
      <c r="F190" s="1">
        <v>1645.5770979104939</v>
      </c>
      <c r="G190" s="1">
        <v>4.5483489493313911</v>
      </c>
      <c r="H190" s="1">
        <v>4.691531785127844</v>
      </c>
      <c r="I190" s="1">
        <v>9.2980949506759156E-2</v>
      </c>
      <c r="J190" s="1">
        <v>51.274292119999998</v>
      </c>
      <c r="K190" s="1">
        <v>9.3036034228919727E-10</v>
      </c>
    </row>
    <row r="191" spans="1:11" x14ac:dyDescent="0.25">
      <c r="A191" s="1">
        <v>1.4355782730606228</v>
      </c>
      <c r="B191" s="1">
        <v>2.3259005456028895E-6</v>
      </c>
      <c r="C191" s="1">
        <v>5.065295196907852E-7</v>
      </c>
      <c r="D191" s="1">
        <v>1.0708777633391354E-3</v>
      </c>
      <c r="E191" s="1">
        <v>1.6700609771177269E-3</v>
      </c>
      <c r="F191" s="1">
        <v>6533.8661993772248</v>
      </c>
      <c r="G191" s="1">
        <v>4.5483489493313911</v>
      </c>
      <c r="H191" s="1">
        <v>4.691531785127844</v>
      </c>
      <c r="I191" s="1">
        <v>0.54519292958363463</v>
      </c>
      <c r="J191" s="1">
        <v>60.129255430000001</v>
      </c>
      <c r="K191" s="1">
        <v>3.7214413691567881E-11</v>
      </c>
    </row>
    <row r="192" spans="1:11" x14ac:dyDescent="0.25">
      <c r="A192" s="1">
        <v>0.7177891365303114</v>
      </c>
      <c r="B192" s="1">
        <v>9.3036021824115579E-6</v>
      </c>
      <c r="C192" s="1">
        <v>2.0261180787631408E-6</v>
      </c>
      <c r="D192" s="1">
        <v>5.3543888166956771E-4</v>
      </c>
      <c r="E192" s="1">
        <v>8.3503048855886346E-4</v>
      </c>
      <c r="F192" s="1">
        <v>3266.9330996886124</v>
      </c>
      <c r="G192" s="1">
        <v>4.5483489493313911</v>
      </c>
      <c r="H192" s="1">
        <v>4.691531785127844</v>
      </c>
      <c r="I192" s="1">
        <v>0.29530355139079589</v>
      </c>
      <c r="J192" s="1">
        <v>65.137978529999998</v>
      </c>
      <c r="K192" s="1">
        <v>1.4885765476627152E-10</v>
      </c>
    </row>
    <row r="193" spans="1:11" x14ac:dyDescent="0.25">
      <c r="A193" s="1">
        <v>0.4785260910202076</v>
      </c>
      <c r="B193" s="1">
        <v>2.0933104910426007E-5</v>
      </c>
      <c r="C193" s="1">
        <v>4.5587656772170668E-6</v>
      </c>
      <c r="D193" s="1">
        <v>3.5695925444637858E-4</v>
      </c>
      <c r="E193" s="1">
        <v>5.5668699237257575E-4</v>
      </c>
      <c r="F193" s="1">
        <v>2177.9553997924081</v>
      </c>
      <c r="G193" s="1">
        <v>4.5483489493313911</v>
      </c>
      <c r="H193" s="1">
        <v>4.691531785127844</v>
      </c>
      <c r="I193" s="1">
        <v>0.19727424072308097</v>
      </c>
      <c r="J193" s="1">
        <v>65.272049030000005</v>
      </c>
      <c r="K193" s="1">
        <v>3.3492972322411097E-10</v>
      </c>
    </row>
    <row r="194" spans="1:11" x14ac:dyDescent="0.25">
      <c r="A194" s="1">
        <v>1.0766835791823743</v>
      </c>
      <c r="B194" s="1">
        <v>4.1349352681121519E-6</v>
      </c>
      <c r="C194" s="1">
        <v>5.065295196907852E-7</v>
      </c>
      <c r="D194" s="1">
        <v>6.0236860132557228E-4</v>
      </c>
      <c r="E194" s="1">
        <v>9.3940908043324155E-4</v>
      </c>
      <c r="F194" s="1">
        <v>8711.8226155488883</v>
      </c>
      <c r="G194" s="1">
        <v>4.5483489493313911</v>
      </c>
      <c r="H194" s="1">
        <v>4.691531785127844</v>
      </c>
      <c r="I194" s="1">
        <v>0.42740655707081948</v>
      </c>
      <c r="J194" s="1">
        <v>62.851490169999998</v>
      </c>
      <c r="K194" s="1">
        <v>3.7214413691567881E-11</v>
      </c>
    </row>
    <row r="195" spans="1:11" x14ac:dyDescent="0.25">
      <c r="A195" s="1">
        <v>0.53834178959118717</v>
      </c>
      <c r="B195" s="1">
        <v>1.6539741072448607E-5</v>
      </c>
      <c r="C195" s="1">
        <v>2.0261180787631408E-6</v>
      </c>
      <c r="D195" s="1">
        <v>3.0118430066278614E-4</v>
      </c>
      <c r="E195" s="1">
        <v>4.6970454021662077E-4</v>
      </c>
      <c r="F195" s="1">
        <v>4355.9113077744441</v>
      </c>
      <c r="G195" s="1">
        <v>4.5483489493313911</v>
      </c>
      <c r="H195" s="1">
        <v>4.691531785127844</v>
      </c>
      <c r="I195" s="1">
        <v>0.21816882092242099</v>
      </c>
      <c r="J195" s="1">
        <v>64.164834519999999</v>
      </c>
      <c r="K195" s="1">
        <v>1.4885765476627152E-10</v>
      </c>
    </row>
    <row r="196" spans="1:11" x14ac:dyDescent="0.25">
      <c r="A196" s="1">
        <v>0.35889452639412484</v>
      </c>
      <c r="B196" s="1">
        <v>3.7214417413009369E-5</v>
      </c>
      <c r="C196" s="1">
        <v>4.5587656772170668E-6</v>
      </c>
      <c r="D196" s="1">
        <v>2.0078953377519079E-4</v>
      </c>
      <c r="E196" s="1">
        <v>3.1313636014441385E-4</v>
      </c>
      <c r="F196" s="1">
        <v>2903.9408718496293</v>
      </c>
      <c r="G196" s="1">
        <v>4.5483489493313911</v>
      </c>
      <c r="H196" s="1">
        <v>4.691531785127844</v>
      </c>
      <c r="I196" s="1">
        <v>0.14475451355184499</v>
      </c>
      <c r="J196" s="1">
        <v>63.859831360000001</v>
      </c>
      <c r="K196" s="1">
        <v>3.3492972322411097E-10</v>
      </c>
    </row>
    <row r="197" spans="1:11" x14ac:dyDescent="0.25">
      <c r="A197" s="1">
        <v>0.86134680305162614</v>
      </c>
      <c r="B197" s="1">
        <v>6.4608372609423132E-6</v>
      </c>
      <c r="C197" s="1">
        <v>5.065295196907852E-7</v>
      </c>
      <c r="D197" s="1">
        <v>3.8551585087614798E-4</v>
      </c>
      <c r="E197" s="1">
        <v>6.0122172730623399E-4</v>
      </c>
      <c r="F197" s="1">
        <v>10889.779031720551</v>
      </c>
      <c r="G197" s="1">
        <v>4.5483489493313911</v>
      </c>
      <c r="H197" s="1">
        <v>4.691531785127844</v>
      </c>
      <c r="I197" s="1">
        <v>0.3427287953252966</v>
      </c>
      <c r="J197" s="1">
        <v>62.99920024</v>
      </c>
      <c r="K197" s="1">
        <v>3.7214413691567881E-11</v>
      </c>
    </row>
    <row r="198" spans="1:11" x14ac:dyDescent="0.25">
      <c r="A198" s="1">
        <v>0.43067340152581307</v>
      </c>
      <c r="B198" s="1">
        <v>2.5843349043769253E-5</v>
      </c>
      <c r="C198" s="1">
        <v>2.0261180787631408E-6</v>
      </c>
      <c r="D198" s="1">
        <v>1.9275792543807399E-4</v>
      </c>
      <c r="E198" s="1">
        <v>3.00610863653117E-4</v>
      </c>
      <c r="F198" s="1">
        <v>5444.8895158602754</v>
      </c>
      <c r="G198" s="1">
        <v>4.5483489493313911</v>
      </c>
      <c r="H198" s="1">
        <v>4.691531785127844</v>
      </c>
      <c r="I198" s="1">
        <v>0.1714692127214307</v>
      </c>
      <c r="J198" s="1">
        <v>63.037733709999998</v>
      </c>
      <c r="K198" s="1">
        <v>1.4885765476627152E-10</v>
      </c>
    </row>
    <row r="199" spans="1:11" x14ac:dyDescent="0.25">
      <c r="A199" s="1">
        <v>0.28711560101720873</v>
      </c>
      <c r="B199" s="1">
        <v>5.8147535348480814E-5</v>
      </c>
      <c r="C199" s="1">
        <v>4.5587656772170668E-6</v>
      </c>
      <c r="D199" s="1">
        <v>1.2850528362538265E-4</v>
      </c>
      <c r="E199" s="1">
        <v>2.0040724243541134E-4</v>
      </c>
      <c r="F199" s="1">
        <v>3629.9263439068504</v>
      </c>
      <c r="G199" s="1">
        <v>4.5483489493313911</v>
      </c>
      <c r="H199" s="1">
        <v>4.691531785127844</v>
      </c>
      <c r="I199" s="1">
        <v>0.11340601629333516</v>
      </c>
      <c r="J199" s="1">
        <v>62.53768367</v>
      </c>
      <c r="K199" s="1">
        <v>3.3492972322411097E-10</v>
      </c>
    </row>
    <row r="200" spans="1:11" x14ac:dyDescent="0.25">
      <c r="A200" s="1">
        <v>1.4355782730606228</v>
      </c>
      <c r="B200" s="1">
        <v>2.3259005456028895E-6</v>
      </c>
      <c r="C200" s="1">
        <v>5.065295196907852E-7</v>
      </c>
      <c r="D200" s="1">
        <v>1.0708777633391354E-3</v>
      </c>
      <c r="E200" s="1">
        <v>2.2114043931468308E-3</v>
      </c>
      <c r="F200" s="1">
        <v>3702.5477791563121</v>
      </c>
      <c r="G200" s="1">
        <v>4.5483489493313911</v>
      </c>
      <c r="H200" s="1">
        <v>4.691531785127844</v>
      </c>
      <c r="I200" s="1">
        <v>0.53889672484672391</v>
      </c>
      <c r="J200" s="1">
        <v>59.434847849999997</v>
      </c>
      <c r="K200" s="1">
        <v>6.6158957673898468E-11</v>
      </c>
    </row>
    <row r="201" spans="1:11" x14ac:dyDescent="0.25">
      <c r="A201" s="1">
        <v>0.7177891365303114</v>
      </c>
      <c r="B201" s="1">
        <v>9.3036021824115579E-6</v>
      </c>
      <c r="C201" s="1">
        <v>2.0261180787631408E-6</v>
      </c>
      <c r="D201" s="1">
        <v>5.3543888166956771E-4</v>
      </c>
      <c r="E201" s="1">
        <v>1.1057021965734154E-3</v>
      </c>
      <c r="F201" s="1">
        <v>1851.2738895781561</v>
      </c>
      <c r="G201" s="1">
        <v>4.5483489493313911</v>
      </c>
      <c r="H201" s="1">
        <v>4.691531785127844</v>
      </c>
      <c r="I201" s="1">
        <v>0.29615708171023974</v>
      </c>
      <c r="J201" s="1">
        <v>65.326250020000003</v>
      </c>
      <c r="K201" s="1">
        <v>2.6463583069559387E-10</v>
      </c>
    </row>
    <row r="202" spans="1:11" x14ac:dyDescent="0.25">
      <c r="A202" s="1">
        <v>0.4785260910202076</v>
      </c>
      <c r="B202" s="1">
        <v>2.0933104910426007E-5</v>
      </c>
      <c r="C202" s="1">
        <v>4.5587656772170668E-6</v>
      </c>
      <c r="D202" s="1">
        <v>3.5695925444637858E-4</v>
      </c>
      <c r="E202" s="1">
        <v>7.3713479771561033E-4</v>
      </c>
      <c r="F202" s="1">
        <v>1234.182593052104</v>
      </c>
      <c r="G202" s="1">
        <v>4.5483489493313911</v>
      </c>
      <c r="H202" s="1">
        <v>4.691531785127844</v>
      </c>
      <c r="I202" s="1">
        <v>0.19859793304958306</v>
      </c>
      <c r="J202" s="1">
        <v>65.710018579999996</v>
      </c>
      <c r="K202" s="1">
        <v>5.954306190650862E-10</v>
      </c>
    </row>
    <row r="203" spans="1:11" x14ac:dyDescent="0.25">
      <c r="A203" s="1">
        <v>1.0766835791823743</v>
      </c>
      <c r="B203" s="1">
        <v>4.1349352681121519E-6</v>
      </c>
      <c r="C203" s="1">
        <v>5.065295196907852E-7</v>
      </c>
      <c r="D203" s="1">
        <v>6.0236860132557228E-4</v>
      </c>
      <c r="E203" s="1">
        <v>1.2439146808982966E-3</v>
      </c>
      <c r="F203" s="1">
        <v>4936.7309481603324</v>
      </c>
      <c r="G203" s="1">
        <v>4.5483489493313911</v>
      </c>
      <c r="H203" s="1">
        <v>4.691531785127844</v>
      </c>
      <c r="I203" s="1">
        <v>0.42911607190619827</v>
      </c>
      <c r="J203" s="1">
        <v>63.10287975</v>
      </c>
      <c r="K203" s="1">
        <v>6.6158957673898468E-11</v>
      </c>
    </row>
    <row r="204" spans="1:11" x14ac:dyDescent="0.25">
      <c r="A204" s="1">
        <v>0.53834178959118717</v>
      </c>
      <c r="B204" s="1">
        <v>1.6539741072448607E-5</v>
      </c>
      <c r="C204" s="1">
        <v>2.0261180787631408E-6</v>
      </c>
      <c r="D204" s="1">
        <v>3.0118430066278614E-4</v>
      </c>
      <c r="E204" s="1">
        <v>6.2195734044914828E-4</v>
      </c>
      <c r="F204" s="1">
        <v>2468.3654740801662</v>
      </c>
      <c r="G204" s="1">
        <v>4.5483489493313911</v>
      </c>
      <c r="H204" s="1">
        <v>4.691531785127844</v>
      </c>
      <c r="I204" s="1">
        <v>0.22082991226994816</v>
      </c>
      <c r="J204" s="1">
        <v>64.947478369999999</v>
      </c>
      <c r="K204" s="1">
        <v>2.6463583069559387E-10</v>
      </c>
    </row>
    <row r="205" spans="1:11" x14ac:dyDescent="0.25">
      <c r="A205" s="1">
        <v>0.35889452639412484</v>
      </c>
      <c r="B205" s="1">
        <v>3.7214417413009369E-5</v>
      </c>
      <c r="C205" s="1">
        <v>4.5587656772170668E-6</v>
      </c>
      <c r="D205" s="1">
        <v>2.0078953377519079E-4</v>
      </c>
      <c r="E205" s="1">
        <v>4.1463822696609891E-4</v>
      </c>
      <c r="F205" s="1">
        <v>1645.5769827201109</v>
      </c>
      <c r="G205" s="1">
        <v>4.5483489493313911</v>
      </c>
      <c r="H205" s="1">
        <v>4.691531785127844</v>
      </c>
      <c r="I205" s="1">
        <v>0.14686242588974349</v>
      </c>
      <c r="J205" s="1">
        <v>64.789756949999997</v>
      </c>
      <c r="K205" s="1">
        <v>5.954306190650862E-10</v>
      </c>
    </row>
    <row r="206" spans="1:11" x14ac:dyDescent="0.25">
      <c r="A206" s="1">
        <v>0.86134680305162614</v>
      </c>
      <c r="B206" s="1">
        <v>6.4608372609423132E-6</v>
      </c>
      <c r="C206" s="1">
        <v>5.065295196907852E-7</v>
      </c>
      <c r="D206" s="1">
        <v>3.8551585087614798E-4</v>
      </c>
      <c r="E206" s="1">
        <v>7.9610528432017176E-4</v>
      </c>
      <c r="F206" s="1">
        <v>6170.9141171643523</v>
      </c>
      <c r="G206" s="1">
        <v>4.5483489493313911</v>
      </c>
      <c r="H206" s="1">
        <v>4.691531785127844</v>
      </c>
      <c r="I206" s="1">
        <v>0.3471462761006367</v>
      </c>
      <c r="J206" s="1">
        <v>63.811205999999999</v>
      </c>
      <c r="K206" s="1">
        <v>6.6158957673898468E-11</v>
      </c>
    </row>
    <row r="207" spans="1:11" x14ac:dyDescent="0.25">
      <c r="A207" s="1">
        <v>0.43067340152581307</v>
      </c>
      <c r="B207" s="1">
        <v>2.5843349043769253E-5</v>
      </c>
      <c r="C207" s="1">
        <v>2.0261180787631408E-6</v>
      </c>
      <c r="D207" s="1">
        <v>1.9275792543807399E-4</v>
      </c>
      <c r="E207" s="1">
        <v>3.9805264216008588E-4</v>
      </c>
      <c r="F207" s="1">
        <v>3085.4570585821762</v>
      </c>
      <c r="G207" s="1">
        <v>4.5483489493313911</v>
      </c>
      <c r="H207" s="1">
        <v>4.691531785127844</v>
      </c>
      <c r="I207" s="1">
        <v>0.17470560746595287</v>
      </c>
      <c r="J207" s="1">
        <v>64.22753908</v>
      </c>
      <c r="K207" s="1">
        <v>2.6463583069559387E-10</v>
      </c>
    </row>
    <row r="208" spans="1:11" x14ac:dyDescent="0.25">
      <c r="A208" s="1">
        <v>0.28711560101720873</v>
      </c>
      <c r="B208" s="1">
        <v>5.8147535348480814E-5</v>
      </c>
      <c r="C208" s="1">
        <v>4.5587656772170668E-6</v>
      </c>
      <c r="D208" s="1">
        <v>1.2850528362538265E-4</v>
      </c>
      <c r="E208" s="1">
        <v>2.6536842810672388E-4</v>
      </c>
      <c r="F208" s="1">
        <v>2056.9713723881173</v>
      </c>
      <c r="G208" s="1">
        <v>4.5483489493313911</v>
      </c>
      <c r="H208" s="1">
        <v>4.691531785127844</v>
      </c>
      <c r="I208" s="1">
        <v>0.11575808229693386</v>
      </c>
      <c r="J208" s="1">
        <v>63.83472914</v>
      </c>
      <c r="K208" s="1">
        <v>5.954306190650862E-10</v>
      </c>
    </row>
    <row r="209" spans="1:11" x14ac:dyDescent="0.25">
      <c r="A209" s="1">
        <v>1.4355782730606228</v>
      </c>
      <c r="B209" s="1">
        <v>2.3259005456028895E-6</v>
      </c>
      <c r="C209" s="1">
        <v>5.065295196907852E-7</v>
      </c>
      <c r="D209" s="1">
        <v>1.0708777633391354E-3</v>
      </c>
      <c r="E209" s="1">
        <v>2.7527478091759344E-3</v>
      </c>
      <c r="F209" s="1">
        <v>2385.3895098556354</v>
      </c>
      <c r="G209" s="1">
        <v>4.5483489493313911</v>
      </c>
      <c r="H209" s="1">
        <v>4.691531785127844</v>
      </c>
      <c r="I209" s="1">
        <v>0.52631967245015232</v>
      </c>
      <c r="J209" s="1">
        <v>58.047726419999996</v>
      </c>
      <c r="K209" s="1">
        <v>1.0337337136546635E-10</v>
      </c>
    </row>
    <row r="210" spans="1:11" x14ac:dyDescent="0.25">
      <c r="A210" s="1">
        <v>0.7177891365303114</v>
      </c>
      <c r="B210" s="1">
        <v>9.3036021824115579E-6</v>
      </c>
      <c r="C210" s="1">
        <v>2.0261180787631408E-6</v>
      </c>
      <c r="D210" s="1">
        <v>5.3543888166956771E-4</v>
      </c>
      <c r="E210" s="1">
        <v>1.3763739045879672E-3</v>
      </c>
      <c r="F210" s="1">
        <v>1192.6947549278177</v>
      </c>
      <c r="G210" s="1">
        <v>4.5483489493313911</v>
      </c>
      <c r="H210" s="1">
        <v>4.691531785127844</v>
      </c>
      <c r="I210" s="1">
        <v>0.29366263449865809</v>
      </c>
      <c r="J210" s="1">
        <v>64.776025520000005</v>
      </c>
      <c r="K210" s="1">
        <v>4.1349348546186539E-10</v>
      </c>
    </row>
    <row r="211" spans="1:11" x14ac:dyDescent="0.25">
      <c r="A211" s="1">
        <v>0.4785260910202076</v>
      </c>
      <c r="B211" s="1">
        <v>2.0933104910426007E-5</v>
      </c>
      <c r="C211" s="1">
        <v>4.5587656772170668E-6</v>
      </c>
      <c r="D211" s="1">
        <v>3.5695925444637858E-4</v>
      </c>
      <c r="E211" s="1">
        <v>9.1758260305864502E-4</v>
      </c>
      <c r="F211" s="1">
        <v>795.12983661854526</v>
      </c>
      <c r="G211" s="1">
        <v>4.5483489493313911</v>
      </c>
      <c r="H211" s="1">
        <v>4.691531785127844</v>
      </c>
      <c r="I211" s="1">
        <v>0.19752728869156561</v>
      </c>
      <c r="J211" s="1">
        <v>65.355774909999994</v>
      </c>
      <c r="K211" s="1">
        <v>9.3036034228919727E-10</v>
      </c>
    </row>
    <row r="212" spans="1:11" x14ac:dyDescent="0.25">
      <c r="A212" s="1">
        <v>1.0766835791823743</v>
      </c>
      <c r="B212" s="1">
        <v>4.1349352681121519E-6</v>
      </c>
      <c r="C212" s="1">
        <v>5.065295196907852E-7</v>
      </c>
      <c r="D212" s="1">
        <v>6.0236860132557228E-4</v>
      </c>
      <c r="E212" s="1">
        <v>1.5484202813633519E-3</v>
      </c>
      <c r="F212" s="1">
        <v>3180.5197175347962</v>
      </c>
      <c r="G212" s="1">
        <v>4.5483489493313911</v>
      </c>
      <c r="H212" s="1">
        <v>4.691531785127844</v>
      </c>
      <c r="I212" s="1">
        <v>0.42619370938482631</v>
      </c>
      <c r="J212" s="1">
        <v>62.673137070000003</v>
      </c>
      <c r="K212" s="1">
        <v>1.0337337136546635E-10</v>
      </c>
    </row>
    <row r="213" spans="1:11" x14ac:dyDescent="0.25">
      <c r="A213" s="1">
        <v>0.53834178959118717</v>
      </c>
      <c r="B213" s="1">
        <v>1.6539741072448607E-5</v>
      </c>
      <c r="C213" s="1">
        <v>2.0261180787631408E-6</v>
      </c>
      <c r="D213" s="1">
        <v>3.0118430066278614E-4</v>
      </c>
      <c r="E213" s="1">
        <v>7.7421014068167595E-4</v>
      </c>
      <c r="F213" s="1">
        <v>1590.2598587673981</v>
      </c>
      <c r="G213" s="1">
        <v>4.5483489493313911</v>
      </c>
      <c r="H213" s="1">
        <v>4.691531785127844</v>
      </c>
      <c r="I213" s="1">
        <v>0.22088882456576583</v>
      </c>
      <c r="J213" s="1">
        <v>64.964804849999993</v>
      </c>
      <c r="K213" s="1">
        <v>4.1349348546186539E-10</v>
      </c>
    </row>
    <row r="214" spans="1:11" x14ac:dyDescent="0.25">
      <c r="A214" s="1">
        <v>0.35889452639412484</v>
      </c>
      <c r="B214" s="1">
        <v>3.7214417413009369E-5</v>
      </c>
      <c r="C214" s="1">
        <v>4.5587656772170668E-6</v>
      </c>
      <c r="D214" s="1">
        <v>2.0078953377519079E-4</v>
      </c>
      <c r="E214" s="1">
        <v>5.1614009378778396E-4</v>
      </c>
      <c r="F214" s="1">
        <v>1060.1732391782655</v>
      </c>
      <c r="G214" s="1">
        <v>4.5483489493313911</v>
      </c>
      <c r="H214" s="1">
        <v>4.691531785127844</v>
      </c>
      <c r="I214" s="1">
        <v>0.14710360320944352</v>
      </c>
      <c r="J214" s="1">
        <v>64.896154620000004</v>
      </c>
      <c r="K214" s="1">
        <v>9.3036034228919727E-10</v>
      </c>
    </row>
    <row r="215" spans="1:11" x14ac:dyDescent="0.25">
      <c r="A215" s="1">
        <v>0.86134680305162614</v>
      </c>
      <c r="B215" s="1">
        <v>6.4608372609423132E-6</v>
      </c>
      <c r="C215" s="1">
        <v>5.065295196907852E-7</v>
      </c>
      <c r="D215" s="1">
        <v>3.8551585087614798E-4</v>
      </c>
      <c r="E215" s="1">
        <v>9.9098884133410952E-4</v>
      </c>
      <c r="F215" s="1">
        <v>3975.6499252139574</v>
      </c>
      <c r="G215" s="1">
        <v>4.5483489493313911</v>
      </c>
      <c r="H215" s="1">
        <v>4.691531785127844</v>
      </c>
      <c r="I215" s="1">
        <v>0.34749564445172926</v>
      </c>
      <c r="J215" s="1">
        <v>63.875425659999998</v>
      </c>
      <c r="K215" s="1">
        <v>1.0337337136546635E-10</v>
      </c>
    </row>
    <row r="216" spans="1:11" x14ac:dyDescent="0.25">
      <c r="A216" s="1">
        <v>0.43067340152581307</v>
      </c>
      <c r="B216" s="1">
        <v>2.5843349043769253E-5</v>
      </c>
      <c r="C216" s="1">
        <v>2.0261180787631408E-6</v>
      </c>
      <c r="D216" s="1">
        <v>1.9275792543807399E-4</v>
      </c>
      <c r="E216" s="1">
        <v>4.9549442066705476E-4</v>
      </c>
      <c r="F216" s="1">
        <v>1987.8249626069787</v>
      </c>
      <c r="G216" s="1">
        <v>4.5483489493313911</v>
      </c>
      <c r="H216" s="1">
        <v>4.691531785127844</v>
      </c>
      <c r="I216" s="1">
        <v>0.17563266988920859</v>
      </c>
      <c r="J216" s="1">
        <v>64.568357779999999</v>
      </c>
      <c r="K216" s="1">
        <v>4.1349348546186539E-10</v>
      </c>
    </row>
    <row r="217" spans="1:11" x14ac:dyDescent="0.25">
      <c r="A217" s="1">
        <v>0.28711560101720873</v>
      </c>
      <c r="B217" s="1">
        <v>5.8147535348480814E-5</v>
      </c>
      <c r="C217" s="1">
        <v>4.5587656772170668E-6</v>
      </c>
      <c r="D217" s="1">
        <v>1.2850528362538265E-4</v>
      </c>
      <c r="E217" s="1">
        <v>3.3032961377803651E-4</v>
      </c>
      <c r="F217" s="1">
        <v>1325.2166417379858</v>
      </c>
      <c r="G217" s="1">
        <v>4.5483489493313911</v>
      </c>
      <c r="H217" s="1">
        <v>4.691531785127844</v>
      </c>
      <c r="I217" s="1">
        <v>0.11644227369453933</v>
      </c>
      <c r="J217" s="1">
        <v>64.212026100000003</v>
      </c>
      <c r="K217" s="1">
        <v>9.3036034228919727E-10</v>
      </c>
    </row>
    <row r="218" spans="1:11" x14ac:dyDescent="0.25">
      <c r="A218" s="1">
        <v>1.5675189221900718</v>
      </c>
      <c r="B218" s="1">
        <v>2.3703551088213035E-6</v>
      </c>
      <c r="C218" s="1">
        <v>2.6337278986903369E-7</v>
      </c>
      <c r="D218" s="1">
        <v>9.9430234838599461E-4</v>
      </c>
      <c r="E218" s="1">
        <v>1.9525985199695104E-3</v>
      </c>
      <c r="F218" s="1">
        <v>5179.4538808120624</v>
      </c>
      <c r="G218" s="1">
        <v>7.4883929908641607</v>
      </c>
      <c r="H218" s="1">
        <v>7.3793476656663541</v>
      </c>
      <c r="I218" s="1">
        <v>0.40096353051219574</v>
      </c>
      <c r="J218" s="1">
        <v>22.139215459999999</v>
      </c>
      <c r="K218" s="1">
        <v>3.7925681741140839E-11</v>
      </c>
    </row>
    <row r="219" spans="1:11" x14ac:dyDescent="0.25">
      <c r="A219" s="1">
        <v>0.78375946109503591</v>
      </c>
      <c r="B219" s="1">
        <v>9.4814204352852139E-6</v>
      </c>
      <c r="C219" s="1">
        <v>1.0534911594761348E-6</v>
      </c>
      <c r="D219" s="1">
        <v>4.971511741929973E-4</v>
      </c>
      <c r="E219" s="1">
        <v>9.7629925998475521E-4</v>
      </c>
      <c r="F219" s="1">
        <v>2589.7269404060312</v>
      </c>
      <c r="G219" s="1">
        <v>7.4883929908641607</v>
      </c>
      <c r="H219" s="1">
        <v>7.3793476656663541</v>
      </c>
      <c r="I219" s="1">
        <v>0.25921829937141366</v>
      </c>
      <c r="J219" s="1">
        <v>28.625495059999999</v>
      </c>
      <c r="K219" s="1">
        <v>1.5170272696456336E-10</v>
      </c>
    </row>
    <row r="220" spans="1:11" x14ac:dyDescent="0.25">
      <c r="A220" s="1">
        <v>0.52250630739669068</v>
      </c>
      <c r="B220" s="1">
        <v>2.1333195979391732E-5</v>
      </c>
      <c r="C220" s="1">
        <v>2.3703551088213035E-6</v>
      </c>
      <c r="D220" s="1">
        <v>3.3143411612866492E-4</v>
      </c>
      <c r="E220" s="1">
        <v>6.5086617332317021E-4</v>
      </c>
      <c r="F220" s="1">
        <v>1726.4846269373541</v>
      </c>
      <c r="G220" s="1">
        <v>7.4883929908641607</v>
      </c>
      <c r="H220" s="1">
        <v>7.3793476656663541</v>
      </c>
      <c r="I220" s="1">
        <v>0.17476901091379951</v>
      </c>
      <c r="J220" s="1">
        <v>28.949631279999998</v>
      </c>
      <c r="K220" s="1">
        <v>3.4133113567026754E-10</v>
      </c>
    </row>
    <row r="221" spans="1:11" x14ac:dyDescent="0.25">
      <c r="A221" s="1">
        <v>1.1756391916425541</v>
      </c>
      <c r="B221" s="1">
        <v>4.213964637904539E-6</v>
      </c>
      <c r="C221" s="1">
        <v>2.6337278986903369E-7</v>
      </c>
      <c r="D221" s="1">
        <v>5.5929507096712206E-4</v>
      </c>
      <c r="E221" s="1">
        <v>1.0983366674828497E-3</v>
      </c>
      <c r="F221" s="1">
        <v>6905.9385077494153</v>
      </c>
      <c r="G221" s="1">
        <v>7.4883929908641607</v>
      </c>
      <c r="H221" s="1">
        <v>7.3793476656663541</v>
      </c>
      <c r="I221" s="1">
        <v>0.36593688691373893</v>
      </c>
      <c r="J221" s="1">
        <v>26.9402908</v>
      </c>
      <c r="K221" s="1">
        <v>3.7925681741140839E-11</v>
      </c>
    </row>
    <row r="222" spans="1:11" x14ac:dyDescent="0.25">
      <c r="A222" s="1">
        <v>0.58781959582127707</v>
      </c>
      <c r="B222" s="1">
        <v>1.6855858551618156E-5</v>
      </c>
      <c r="C222" s="1">
        <v>1.0534911594761348E-6</v>
      </c>
      <c r="D222" s="1">
        <v>2.7964753548356103E-4</v>
      </c>
      <c r="E222" s="1">
        <v>5.4916833374142485E-4</v>
      </c>
      <c r="F222" s="1">
        <v>3452.9692538747076</v>
      </c>
      <c r="G222" s="1">
        <v>7.4883929908641607</v>
      </c>
      <c r="H222" s="1">
        <v>7.3793476656663541</v>
      </c>
      <c r="I222" s="1">
        <v>0.19305673367998721</v>
      </c>
      <c r="J222" s="1">
        <v>28.4256916</v>
      </c>
      <c r="K222" s="1">
        <v>1.5170272696456336E-10</v>
      </c>
    </row>
    <row r="223" spans="1:11" x14ac:dyDescent="0.25">
      <c r="A223" s="1">
        <v>0.39187973054751801</v>
      </c>
      <c r="B223" s="1">
        <v>3.7925681741140855E-5</v>
      </c>
      <c r="C223" s="1">
        <v>2.3703551088213035E-6</v>
      </c>
      <c r="D223" s="1">
        <v>1.8643169032237403E-4</v>
      </c>
      <c r="E223" s="1">
        <v>3.6611222249428329E-4</v>
      </c>
      <c r="F223" s="1">
        <v>2301.9795025831386</v>
      </c>
      <c r="G223" s="1">
        <v>7.4883929908641607</v>
      </c>
      <c r="H223" s="1">
        <v>7.3793476656663541</v>
      </c>
      <c r="I223" s="1">
        <v>0.12924531889361909</v>
      </c>
      <c r="J223" s="1">
        <v>28.545139339999999</v>
      </c>
      <c r="K223" s="1">
        <v>3.4133113567026754E-10</v>
      </c>
    </row>
    <row r="224" spans="1:11" x14ac:dyDescent="0.25">
      <c r="A224" s="1">
        <v>0.94051135331404312</v>
      </c>
      <c r="B224" s="1">
        <v>6.5843197467258412E-6</v>
      </c>
      <c r="C224" s="1">
        <v>2.6337278986903369E-7</v>
      </c>
      <c r="D224" s="1">
        <v>3.5794884541895817E-4</v>
      </c>
      <c r="E224" s="1">
        <v>7.0293546718902403E-4</v>
      </c>
      <c r="F224" s="1">
        <v>8632.4231346867691</v>
      </c>
      <c r="G224" s="1">
        <v>7.4883929908641607</v>
      </c>
      <c r="H224" s="1">
        <v>7.3793476656663541</v>
      </c>
      <c r="I224" s="1">
        <v>0.29959936139613602</v>
      </c>
      <c r="J224" s="1">
        <v>27.570648819999999</v>
      </c>
      <c r="K224" s="1">
        <v>3.7925681741140839E-11</v>
      </c>
    </row>
    <row r="225" spans="1:11" x14ac:dyDescent="0.25">
      <c r="A225" s="1">
        <v>0.47025567665702156</v>
      </c>
      <c r="B225" s="1">
        <v>2.6337278986903365E-5</v>
      </c>
      <c r="C225" s="1">
        <v>1.0534911594761348E-6</v>
      </c>
      <c r="D225" s="1">
        <v>1.7897442270947908E-4</v>
      </c>
      <c r="E225" s="1">
        <v>3.5146773359451202E-4</v>
      </c>
      <c r="F225" s="1">
        <v>4316.2115673433846</v>
      </c>
      <c r="G225" s="1">
        <v>7.4883929908641607</v>
      </c>
      <c r="H225" s="1">
        <v>7.3793476656663541</v>
      </c>
      <c r="I225" s="1">
        <v>0.15297755533482704</v>
      </c>
      <c r="J225" s="1">
        <v>28.155537020000001</v>
      </c>
      <c r="K225" s="1">
        <v>1.5170272696456336E-10</v>
      </c>
    </row>
    <row r="226" spans="1:11" x14ac:dyDescent="0.25">
      <c r="A226" s="1">
        <v>0.31350378443801435</v>
      </c>
      <c r="B226" s="1">
        <v>5.9258877720532568E-5</v>
      </c>
      <c r="C226" s="1">
        <v>2.3703551088213035E-6</v>
      </c>
      <c r="D226" s="1">
        <v>1.1931628180631939E-4</v>
      </c>
      <c r="E226" s="1">
        <v>2.3431182239634133E-4</v>
      </c>
      <c r="F226" s="1">
        <v>2877.4743782289229</v>
      </c>
      <c r="G226" s="1">
        <v>7.4883929908641607</v>
      </c>
      <c r="H226" s="1">
        <v>7.3793476656663541</v>
      </c>
      <c r="I226" s="1">
        <v>0.1022410852278625</v>
      </c>
      <c r="J226" s="1">
        <v>28.22622561</v>
      </c>
      <c r="K226" s="1">
        <v>3.4133113567026754E-10</v>
      </c>
    </row>
    <row r="227" spans="1:11" x14ac:dyDescent="0.25">
      <c r="A227" s="1">
        <v>1.5675189221900718</v>
      </c>
      <c r="B227" s="1">
        <v>2.3703551088213035E-6</v>
      </c>
      <c r="C227" s="1">
        <v>2.6337278986903369E-7</v>
      </c>
      <c r="D227" s="1">
        <v>9.9430234838599461E-4</v>
      </c>
      <c r="E227" s="1">
        <v>2.5892182923370924E-3</v>
      </c>
      <c r="F227" s="1">
        <v>2937.1538708712919</v>
      </c>
      <c r="G227" s="1">
        <v>7.4883929908641607</v>
      </c>
      <c r="H227" s="1">
        <v>7.3793476656663541</v>
      </c>
      <c r="I227" s="1">
        <v>0.37439466219399914</v>
      </c>
      <c r="J227" s="1">
        <v>20.672214459999999</v>
      </c>
      <c r="K227" s="1">
        <v>6.742343420647262E-11</v>
      </c>
    </row>
    <row r="228" spans="1:11" x14ac:dyDescent="0.25">
      <c r="A228" s="1">
        <v>0.78375946109503591</v>
      </c>
      <c r="B228" s="1">
        <v>9.4814204352852139E-6</v>
      </c>
      <c r="C228" s="1">
        <v>1.0534911594761348E-6</v>
      </c>
      <c r="D228" s="1">
        <v>4.971511741929973E-4</v>
      </c>
      <c r="E228" s="1">
        <v>1.2946091461685462E-3</v>
      </c>
      <c r="F228" s="1">
        <v>1468.576935435646</v>
      </c>
      <c r="G228" s="1">
        <v>7.4883929908641607</v>
      </c>
      <c r="H228" s="1">
        <v>7.3793476656663541</v>
      </c>
      <c r="I228" s="1">
        <v>0.25582370640871549</v>
      </c>
      <c r="J228" s="1">
        <v>28.250629920000002</v>
      </c>
      <c r="K228" s="1">
        <v>2.6969373682589048E-10</v>
      </c>
    </row>
    <row r="229" spans="1:11" x14ac:dyDescent="0.25">
      <c r="A229" s="1">
        <v>0.52250630739669068</v>
      </c>
      <c r="B229" s="1">
        <v>2.1333195979391732E-5</v>
      </c>
      <c r="C229" s="1">
        <v>2.3703551088213035E-6</v>
      </c>
      <c r="D229" s="1">
        <v>3.3143411612866492E-4</v>
      </c>
      <c r="E229" s="1">
        <v>8.630727641123642E-4</v>
      </c>
      <c r="F229" s="1">
        <v>979.05129029043076</v>
      </c>
      <c r="G229" s="1">
        <v>7.4883929908641607</v>
      </c>
      <c r="H229" s="1">
        <v>7.3793476656663541</v>
      </c>
      <c r="I229" s="1">
        <v>0.17333470502806619</v>
      </c>
      <c r="J229" s="1">
        <v>28.712045530000001</v>
      </c>
      <c r="K229" s="1">
        <v>6.0681090785825353E-10</v>
      </c>
    </row>
    <row r="230" spans="1:11" x14ac:dyDescent="0.25">
      <c r="A230" s="1">
        <v>1.1756391916425541</v>
      </c>
      <c r="B230" s="1">
        <v>4.213964637904539E-6</v>
      </c>
      <c r="C230" s="1">
        <v>2.6337278986903369E-7</v>
      </c>
      <c r="D230" s="1">
        <v>5.5929507096712206E-4</v>
      </c>
      <c r="E230" s="1">
        <v>1.4564352894396145E-3</v>
      </c>
      <c r="F230" s="1">
        <v>3916.205161161723</v>
      </c>
      <c r="G230" s="1">
        <v>7.4883929908641607</v>
      </c>
      <c r="H230" s="1">
        <v>7.3793476656663541</v>
      </c>
      <c r="I230" s="1">
        <v>0.35987152444221265</v>
      </c>
      <c r="J230" s="1">
        <v>26.493758530000001</v>
      </c>
      <c r="K230" s="1">
        <v>6.742343420647262E-11</v>
      </c>
    </row>
    <row r="231" spans="1:11" x14ac:dyDescent="0.25">
      <c r="A231" s="1">
        <v>0.58781959582127707</v>
      </c>
      <c r="B231" s="1">
        <v>1.6855858551618156E-5</v>
      </c>
      <c r="C231" s="1">
        <v>1.0534911594761348E-6</v>
      </c>
      <c r="D231" s="1">
        <v>2.7964753548356103E-4</v>
      </c>
      <c r="E231" s="1">
        <v>7.2821764471980724E-4</v>
      </c>
      <c r="F231" s="1">
        <v>1958.1025805808615</v>
      </c>
      <c r="G231" s="1">
        <v>7.4883929908641607</v>
      </c>
      <c r="H231" s="1">
        <v>7.3793476656663541</v>
      </c>
      <c r="I231" s="1">
        <v>0.19285397470854093</v>
      </c>
      <c r="J231" s="1">
        <v>28.395837350000001</v>
      </c>
      <c r="K231" s="1">
        <v>2.6969373682589048E-10</v>
      </c>
    </row>
    <row r="232" spans="1:11" x14ac:dyDescent="0.25">
      <c r="A232" s="1">
        <v>0.39187973054751801</v>
      </c>
      <c r="B232" s="1">
        <v>3.7925681741140855E-5</v>
      </c>
      <c r="C232" s="1">
        <v>2.3703551088213035E-6</v>
      </c>
      <c r="D232" s="1">
        <v>1.8643169032237403E-4</v>
      </c>
      <c r="E232" s="1">
        <v>4.854784298132049E-4</v>
      </c>
      <c r="F232" s="1">
        <v>1305.4017203872409</v>
      </c>
      <c r="G232" s="1">
        <v>7.4883929908641607</v>
      </c>
      <c r="H232" s="1">
        <v>7.3793476656663541</v>
      </c>
      <c r="I232" s="1">
        <v>0.12900787016344503</v>
      </c>
      <c r="J232" s="1">
        <v>28.492696380000002</v>
      </c>
      <c r="K232" s="1">
        <v>6.0681090785825353E-10</v>
      </c>
    </row>
    <row r="233" spans="1:11" x14ac:dyDescent="0.25">
      <c r="A233" s="1">
        <v>0.94051135331404312</v>
      </c>
      <c r="B233" s="1">
        <v>6.5843197467258412E-6</v>
      </c>
      <c r="C233" s="1">
        <v>2.6337278986903369E-7</v>
      </c>
      <c r="D233" s="1">
        <v>3.5794884541895817E-4</v>
      </c>
      <c r="E233" s="1">
        <v>9.3211858524135343E-4</v>
      </c>
      <c r="F233" s="1">
        <v>4895.2564514521528</v>
      </c>
      <c r="G233" s="1">
        <v>7.4883929908641607</v>
      </c>
      <c r="H233" s="1">
        <v>7.3793476656663541</v>
      </c>
      <c r="I233" s="1">
        <v>0.29969005940945537</v>
      </c>
      <c r="J233" s="1">
        <v>27.57899531</v>
      </c>
      <c r="K233" s="1">
        <v>6.742343420647262E-11</v>
      </c>
    </row>
    <row r="234" spans="1:11" x14ac:dyDescent="0.25">
      <c r="A234" s="1">
        <v>0.47025567665702156</v>
      </c>
      <c r="B234" s="1">
        <v>2.6337278986903365E-5</v>
      </c>
      <c r="C234" s="1">
        <v>1.0534911594761348E-6</v>
      </c>
      <c r="D234" s="1">
        <v>1.7897442270947908E-4</v>
      </c>
      <c r="E234" s="1">
        <v>4.6605929262067672E-4</v>
      </c>
      <c r="F234" s="1">
        <v>2447.6282257260764</v>
      </c>
      <c r="G234" s="1">
        <v>7.4883929908641607</v>
      </c>
      <c r="H234" s="1">
        <v>7.3793476656663541</v>
      </c>
      <c r="I234" s="1">
        <v>0.15344210152042365</v>
      </c>
      <c r="J234" s="1">
        <v>28.2410368</v>
      </c>
      <c r="K234" s="1">
        <v>2.6969373682589048E-10</v>
      </c>
    </row>
    <row r="235" spans="1:11" x14ac:dyDescent="0.25">
      <c r="A235" s="1">
        <v>0.31350378443801435</v>
      </c>
      <c r="B235" s="1">
        <v>5.9258877720532568E-5</v>
      </c>
      <c r="C235" s="1">
        <v>2.3703551088213035E-6</v>
      </c>
      <c r="D235" s="1">
        <v>1.1931628180631939E-4</v>
      </c>
      <c r="E235" s="1">
        <v>3.107061950804512E-4</v>
      </c>
      <c r="F235" s="1">
        <v>1631.7521504840511</v>
      </c>
      <c r="G235" s="1">
        <v>7.4883929908641607</v>
      </c>
      <c r="H235" s="1">
        <v>7.3793476656663541</v>
      </c>
      <c r="I235" s="1">
        <v>0.10230077049269562</v>
      </c>
      <c r="J235" s="1">
        <v>28.24270323</v>
      </c>
      <c r="K235" s="1">
        <v>6.0681090785825353E-10</v>
      </c>
    </row>
    <row r="236" spans="1:11" x14ac:dyDescent="0.25">
      <c r="A236" s="1">
        <v>1.5675189221900718</v>
      </c>
      <c r="B236" s="1">
        <v>2.3703551088213035E-6</v>
      </c>
      <c r="C236" s="1">
        <v>2.6337278986903369E-7</v>
      </c>
      <c r="D236" s="1">
        <v>9.9430234838599461E-4</v>
      </c>
      <c r="E236" s="1">
        <v>3.2258380647046726E-3</v>
      </c>
      <c r="F236" s="1">
        <v>1893.4917933072029</v>
      </c>
      <c r="G236" s="1">
        <v>7.4883929908641607</v>
      </c>
      <c r="H236" s="1">
        <v>7.3793476656663541</v>
      </c>
      <c r="I236" s="1">
        <v>0.33769302301457388</v>
      </c>
      <c r="J236" s="1">
        <v>18.645732160000001</v>
      </c>
      <c r="K236" s="1">
        <v>1.0534911594761346E-10</v>
      </c>
    </row>
    <row r="237" spans="1:11" x14ac:dyDescent="0.25">
      <c r="A237" s="1">
        <v>0.78375946109503591</v>
      </c>
      <c r="B237" s="1">
        <v>9.4814204352852139E-6</v>
      </c>
      <c r="C237" s="1">
        <v>1.0534911594761348E-6</v>
      </c>
      <c r="D237" s="1">
        <v>4.971511741929973E-4</v>
      </c>
      <c r="E237" s="1">
        <v>1.6129190323523363E-3</v>
      </c>
      <c r="F237" s="1">
        <v>946.74589665360145</v>
      </c>
      <c r="G237" s="1">
        <v>7.4883929908641607</v>
      </c>
      <c r="H237" s="1">
        <v>7.3793476656663541</v>
      </c>
      <c r="I237" s="1">
        <v>0.24849919174756605</v>
      </c>
      <c r="J237" s="1">
        <v>27.44178325</v>
      </c>
      <c r="K237" s="1">
        <v>4.2139646379045384E-10</v>
      </c>
    </row>
    <row r="238" spans="1:11" x14ac:dyDescent="0.25">
      <c r="A238" s="1">
        <v>0.52250630739669068</v>
      </c>
      <c r="B238" s="1">
        <v>2.1333195979391732E-5</v>
      </c>
      <c r="C238" s="1">
        <v>2.3703551088213035E-6</v>
      </c>
      <c r="D238" s="1">
        <v>3.3143411612866492E-4</v>
      </c>
      <c r="E238" s="1">
        <v>1.0752793549015577E-3</v>
      </c>
      <c r="F238" s="1">
        <v>631.16393110240097</v>
      </c>
      <c r="G238" s="1">
        <v>7.4883929908641607</v>
      </c>
      <c r="H238" s="1">
        <v>7.3793476656663541</v>
      </c>
      <c r="I238" s="1">
        <v>0.16974855367387573</v>
      </c>
      <c r="J238" s="1">
        <v>28.11801711</v>
      </c>
      <c r="K238" s="1">
        <v>9.4814204352852107E-10</v>
      </c>
    </row>
    <row r="239" spans="1:11" x14ac:dyDescent="0.25">
      <c r="A239" s="1">
        <v>1.1756391916425541</v>
      </c>
      <c r="B239" s="1">
        <v>4.213964637904539E-6</v>
      </c>
      <c r="C239" s="1">
        <v>2.6337278986903369E-7</v>
      </c>
      <c r="D239" s="1">
        <v>5.5929507096712206E-4</v>
      </c>
      <c r="E239" s="1">
        <v>1.8145339113963786E-3</v>
      </c>
      <c r="F239" s="1">
        <v>2524.6557244096034</v>
      </c>
      <c r="G239" s="1">
        <v>7.4883929908641607</v>
      </c>
      <c r="H239" s="1">
        <v>7.3793476656663541</v>
      </c>
      <c r="I239" s="1">
        <v>0.34777135340523319</v>
      </c>
      <c r="J239" s="1">
        <v>25.602943369999998</v>
      </c>
      <c r="K239" s="1">
        <v>1.0534911594761346E-10</v>
      </c>
    </row>
    <row r="240" spans="1:11" x14ac:dyDescent="0.25">
      <c r="A240" s="1">
        <v>0.58781959582127707</v>
      </c>
      <c r="B240" s="1">
        <v>1.6855858551618156E-5</v>
      </c>
      <c r="C240" s="1">
        <v>1.0534911594761348E-6</v>
      </c>
      <c r="D240" s="1">
        <v>2.7964753548356103E-4</v>
      </c>
      <c r="E240" s="1">
        <v>9.0726695569818931E-4</v>
      </c>
      <c r="F240" s="1">
        <v>1262.3278622048017</v>
      </c>
      <c r="G240" s="1">
        <v>7.4883929908641607</v>
      </c>
      <c r="H240" s="1">
        <v>7.3793476656663541</v>
      </c>
      <c r="I240" s="1">
        <v>0.19071590319821444</v>
      </c>
      <c r="J240" s="1">
        <v>28.081027500000001</v>
      </c>
      <c r="K240" s="1">
        <v>4.2139646379045384E-10</v>
      </c>
    </row>
    <row r="241" spans="1:11" x14ac:dyDescent="0.25">
      <c r="A241" s="1">
        <v>0.39187973054751801</v>
      </c>
      <c r="B241" s="1">
        <v>3.7925681741140855E-5</v>
      </c>
      <c r="C241" s="1">
        <v>2.3703551088213035E-6</v>
      </c>
      <c r="D241" s="1">
        <v>1.8643169032237403E-4</v>
      </c>
      <c r="E241" s="1">
        <v>6.0484463713212624E-4</v>
      </c>
      <c r="F241" s="1">
        <v>841.55190813653451</v>
      </c>
      <c r="G241" s="1">
        <v>7.4883929908641607</v>
      </c>
      <c r="H241" s="1">
        <v>7.3793476656663541</v>
      </c>
      <c r="I241" s="1">
        <v>0.12769017400138757</v>
      </c>
      <c r="J241" s="1">
        <v>28.201669819999999</v>
      </c>
      <c r="K241" s="1">
        <v>9.4814204352852107E-10</v>
      </c>
    </row>
    <row r="242" spans="1:11" x14ac:dyDescent="0.25">
      <c r="A242" s="1">
        <v>0.94051135331404312</v>
      </c>
      <c r="B242" s="1">
        <v>6.5843197467258412E-6</v>
      </c>
      <c r="C242" s="1">
        <v>2.6337278986903369E-7</v>
      </c>
      <c r="D242" s="1">
        <v>3.5794884541895817E-4</v>
      </c>
      <c r="E242" s="1">
        <v>1.1613017032936824E-3</v>
      </c>
      <c r="F242" s="1">
        <v>3155.8196555120044</v>
      </c>
      <c r="G242" s="1">
        <v>7.4883929908641607</v>
      </c>
      <c r="H242" s="1">
        <v>7.3793476656663541</v>
      </c>
      <c r="I242" s="1">
        <v>0.29590142612943254</v>
      </c>
      <c r="J242" s="1">
        <v>27.230346109999999</v>
      </c>
      <c r="K242" s="1">
        <v>1.0534911594761346E-10</v>
      </c>
    </row>
    <row r="243" spans="1:11" x14ac:dyDescent="0.25">
      <c r="A243" s="1">
        <v>0.47025567665702156</v>
      </c>
      <c r="B243" s="1">
        <v>2.6337278986903365E-5</v>
      </c>
      <c r="C243" s="1">
        <v>1.0534911594761348E-6</v>
      </c>
      <c r="D243" s="1">
        <v>1.7897442270947908E-4</v>
      </c>
      <c r="E243" s="1">
        <v>5.806508516468412E-4</v>
      </c>
      <c r="F243" s="1">
        <v>1577.9098277560022</v>
      </c>
      <c r="G243" s="1">
        <v>7.4883929908641607</v>
      </c>
      <c r="H243" s="1">
        <v>7.3793476656663541</v>
      </c>
      <c r="I243" s="1">
        <v>0.15269762994968811</v>
      </c>
      <c r="J243" s="1">
        <v>28.104016720000001</v>
      </c>
      <c r="K243" s="1">
        <v>4.2139646379045384E-10</v>
      </c>
    </row>
    <row r="244" spans="1:11" x14ac:dyDescent="0.25">
      <c r="A244" s="1">
        <v>0.31350378443801435</v>
      </c>
      <c r="B244" s="1">
        <v>5.9258877720532568E-5</v>
      </c>
      <c r="C244" s="1">
        <v>2.3703551088213035E-6</v>
      </c>
      <c r="D244" s="1">
        <v>1.1931628180631939E-4</v>
      </c>
      <c r="E244" s="1">
        <v>3.8710056776456087E-4</v>
      </c>
      <c r="F244" s="1">
        <v>1051.9398851706683</v>
      </c>
      <c r="G244" s="1">
        <v>7.4883929908641607</v>
      </c>
      <c r="H244" s="1">
        <v>7.3793476656663541</v>
      </c>
      <c r="I244" s="1">
        <v>0.10164647356334124</v>
      </c>
      <c r="J244" s="1">
        <v>28.06206809</v>
      </c>
      <c r="K244" s="1">
        <v>9.4814204352852107E-10</v>
      </c>
    </row>
    <row r="245" spans="1:11" x14ac:dyDescent="0.25">
      <c r="A245" s="1">
        <v>2.0900252295867627</v>
      </c>
      <c r="B245" s="1">
        <v>2.3703551088213035E-6</v>
      </c>
      <c r="C245" s="1">
        <v>2.6337278986903369E-7</v>
      </c>
      <c r="D245" s="1">
        <v>9.9430234838599461E-4</v>
      </c>
      <c r="E245" s="1">
        <v>2.5892182923370911E-3</v>
      </c>
      <c r="F245" s="1">
        <v>3916.2051611617248</v>
      </c>
      <c r="G245" s="1">
        <v>7.4883929908641607</v>
      </c>
      <c r="H245" s="1">
        <v>7.3793476656663541</v>
      </c>
      <c r="I245" s="1">
        <v>-0.1401337936103679</v>
      </c>
      <c r="J245" s="1">
        <v>-7.7374923500000001</v>
      </c>
      <c r="K245" s="1">
        <v>3.7925681741140839E-11</v>
      </c>
    </row>
    <row r="246" spans="1:11" x14ac:dyDescent="0.25">
      <c r="A246" s="1">
        <v>1.0450126147933814</v>
      </c>
      <c r="B246" s="1">
        <v>9.4814204352852139E-6</v>
      </c>
      <c r="C246" s="1">
        <v>1.0534911594761348E-6</v>
      </c>
      <c r="D246" s="1">
        <v>4.971511741929973E-4</v>
      </c>
      <c r="E246" s="1">
        <v>1.2946091461685455E-3</v>
      </c>
      <c r="F246" s="1">
        <v>1958.1025805808624</v>
      </c>
      <c r="G246" s="1">
        <v>7.4883929908641607</v>
      </c>
      <c r="H246" s="1">
        <v>7.3793476656663541</v>
      </c>
      <c r="I246" s="1">
        <v>0.32987952279194815</v>
      </c>
      <c r="J246" s="1">
        <v>36.42861894</v>
      </c>
      <c r="K246" s="1">
        <v>1.5170272696456336E-10</v>
      </c>
    </row>
    <row r="247" spans="1:11" x14ac:dyDescent="0.25">
      <c r="A247" s="1">
        <v>0.69667507652892091</v>
      </c>
      <c r="B247" s="1">
        <v>2.1333195979391732E-5</v>
      </c>
      <c r="C247" s="1">
        <v>2.3703551088213035E-6</v>
      </c>
      <c r="D247" s="1">
        <v>3.3143411612866492E-4</v>
      </c>
      <c r="E247" s="1">
        <v>8.6307276411236376E-4</v>
      </c>
      <c r="F247" s="1">
        <v>1305.4017203872415</v>
      </c>
      <c r="G247" s="1">
        <v>7.4883929908641607</v>
      </c>
      <c r="H247" s="1">
        <v>7.3793476656663541</v>
      </c>
      <c r="I247" s="1">
        <v>0.22876196974000756</v>
      </c>
      <c r="J247" s="1">
        <v>37.89330065</v>
      </c>
      <c r="K247" s="1">
        <v>3.4133113567026754E-10</v>
      </c>
    </row>
    <row r="248" spans="1:11" x14ac:dyDescent="0.25">
      <c r="A248" s="1">
        <v>1.5675189221900721</v>
      </c>
      <c r="B248" s="1">
        <v>4.213964637904539E-6</v>
      </c>
      <c r="C248" s="1">
        <v>2.6337278986903369E-7</v>
      </c>
      <c r="D248" s="1">
        <v>5.5929507096712206E-4</v>
      </c>
      <c r="E248" s="1">
        <v>1.4564352894396138E-3</v>
      </c>
      <c r="F248" s="1">
        <v>5221.6068815489652</v>
      </c>
      <c r="G248" s="1">
        <v>7.4883929908641607</v>
      </c>
      <c r="H248" s="1">
        <v>7.3793476656663541</v>
      </c>
      <c r="I248" s="1">
        <v>0.38717600349282361</v>
      </c>
      <c r="J248" s="1">
        <v>28.503915559999999</v>
      </c>
      <c r="K248" s="1">
        <v>3.7925681741140839E-11</v>
      </c>
    </row>
    <row r="249" spans="1:11" x14ac:dyDescent="0.25">
      <c r="A249" s="1">
        <v>0.78375946109503603</v>
      </c>
      <c r="B249" s="1">
        <v>1.6855858551618156E-5</v>
      </c>
      <c r="C249" s="1">
        <v>1.0534911594761348E-6</v>
      </c>
      <c r="D249" s="1">
        <v>2.7964753548356103E-4</v>
      </c>
      <c r="E249" s="1">
        <v>7.2821764471980692E-4</v>
      </c>
      <c r="F249" s="1">
        <v>2610.8034407744826</v>
      </c>
      <c r="G249" s="1">
        <v>7.4883929908641607</v>
      </c>
      <c r="H249" s="1">
        <v>7.3793476656663541</v>
      </c>
      <c r="I249" s="1">
        <v>0.25193093199708111</v>
      </c>
      <c r="J249" s="1">
        <v>37.094334089999997</v>
      </c>
      <c r="K249" s="1">
        <v>1.5170272696456336E-10</v>
      </c>
    </row>
    <row r="250" spans="1:11" x14ac:dyDescent="0.25">
      <c r="A250" s="1">
        <v>0.52250630739669068</v>
      </c>
      <c r="B250" s="1">
        <v>3.7925681741140855E-5</v>
      </c>
      <c r="C250" s="1">
        <v>2.3703551088213035E-6</v>
      </c>
      <c r="D250" s="1">
        <v>1.8643169032237403E-4</v>
      </c>
      <c r="E250" s="1">
        <v>4.8547842981320463E-4</v>
      </c>
      <c r="F250" s="1">
        <v>1740.5356271829885</v>
      </c>
      <c r="G250" s="1">
        <v>7.4883929908641607</v>
      </c>
      <c r="H250" s="1">
        <v>7.3793476656663541</v>
      </c>
      <c r="I250" s="1">
        <v>0.17021242804970438</v>
      </c>
      <c r="J250" s="1">
        <v>37.593140839999997</v>
      </c>
      <c r="K250" s="1">
        <v>3.4133113567026754E-10</v>
      </c>
    </row>
    <row r="251" spans="1:11" x14ac:dyDescent="0.25">
      <c r="A251" s="1">
        <v>1.2540151377520574</v>
      </c>
      <c r="B251" s="1">
        <v>6.5843197467258412E-6</v>
      </c>
      <c r="C251" s="1">
        <v>2.6337278986903369E-7</v>
      </c>
      <c r="D251" s="1">
        <v>3.5794884541895817E-4</v>
      </c>
      <c r="E251" s="1">
        <v>9.32118585241353E-4</v>
      </c>
      <c r="F251" s="1">
        <v>6527.0086019362061</v>
      </c>
      <c r="G251" s="1">
        <v>7.4883929908641607</v>
      </c>
      <c r="H251" s="1">
        <v>7.3793476656663541</v>
      </c>
      <c r="I251" s="1">
        <v>0.36928134769796672</v>
      </c>
      <c r="J251" s="1">
        <v>33.9831377</v>
      </c>
      <c r="K251" s="1">
        <v>3.7925681741140839E-11</v>
      </c>
    </row>
    <row r="252" spans="1:11" x14ac:dyDescent="0.25">
      <c r="A252" s="1">
        <v>0.62700756887602871</v>
      </c>
      <c r="B252" s="1">
        <v>2.6337278986903365E-5</v>
      </c>
      <c r="C252" s="1">
        <v>1.0534911594761348E-6</v>
      </c>
      <c r="D252" s="1">
        <v>1.7897442270947908E-4</v>
      </c>
      <c r="E252" s="1">
        <v>4.660592926206765E-4</v>
      </c>
      <c r="F252" s="1">
        <v>3263.5043009681031</v>
      </c>
      <c r="G252" s="1">
        <v>7.4883929908641607</v>
      </c>
      <c r="H252" s="1">
        <v>7.3793476656663541</v>
      </c>
      <c r="I252" s="1">
        <v>0.20060441297284318</v>
      </c>
      <c r="J252" s="1">
        <v>36.921265759999997</v>
      </c>
      <c r="K252" s="1">
        <v>1.5170272696456336E-10</v>
      </c>
    </row>
    <row r="253" spans="1:11" x14ac:dyDescent="0.25">
      <c r="A253" s="1">
        <v>0.41800504591735249</v>
      </c>
      <c r="B253" s="1">
        <v>5.9258877720532568E-5</v>
      </c>
      <c r="C253" s="1">
        <v>2.3703551088213035E-6</v>
      </c>
      <c r="D253" s="1">
        <v>1.1931628180631939E-4</v>
      </c>
      <c r="E253" s="1">
        <v>3.1070619508045104E-4</v>
      </c>
      <c r="F253" s="1">
        <v>2175.6695339787352</v>
      </c>
      <c r="G253" s="1">
        <v>7.4883929908641607</v>
      </c>
      <c r="H253" s="1">
        <v>7.3793476656663541</v>
      </c>
      <c r="I253" s="1">
        <v>0.13480767073790786</v>
      </c>
      <c r="J253" s="1">
        <v>37.217051439999999</v>
      </c>
      <c r="K253" s="1">
        <v>3.4133113567026754E-10</v>
      </c>
    </row>
    <row r="254" spans="1:11" x14ac:dyDescent="0.25">
      <c r="A254" s="1">
        <v>2.0900252295867627</v>
      </c>
      <c r="B254" s="1">
        <v>2.3703551088213035E-6</v>
      </c>
      <c r="C254" s="1">
        <v>2.6337278986903369E-7</v>
      </c>
      <c r="D254" s="1">
        <v>9.9430234838599461E-4</v>
      </c>
      <c r="E254" s="1">
        <v>3.4380446554938666E-3</v>
      </c>
      <c r="F254" s="1">
        <v>2223.9991026696639</v>
      </c>
      <c r="G254" s="1">
        <v>7.4883929908641607</v>
      </c>
      <c r="H254" s="1">
        <v>7.3793476656663541</v>
      </c>
      <c r="I254" s="1">
        <v>-0.19829069448138206</v>
      </c>
      <c r="J254" s="1">
        <v>-10.94862768</v>
      </c>
      <c r="K254" s="1">
        <v>6.742343420647262E-11</v>
      </c>
    </row>
    <row r="255" spans="1:11" x14ac:dyDescent="0.25">
      <c r="A255" s="1">
        <v>1.0450126147933814</v>
      </c>
      <c r="B255" s="1">
        <v>9.4814204352852139E-6</v>
      </c>
      <c r="C255" s="1">
        <v>1.0534911594761348E-6</v>
      </c>
      <c r="D255" s="1">
        <v>4.971511741929973E-4</v>
      </c>
      <c r="E255" s="1">
        <v>1.7190223277469333E-3</v>
      </c>
      <c r="F255" s="1">
        <v>1111.9995513348319</v>
      </c>
      <c r="G255" s="1">
        <v>7.4883929908641607</v>
      </c>
      <c r="H255" s="1">
        <v>7.3793476656663541</v>
      </c>
      <c r="I255" s="1">
        <v>0.31913071157390011</v>
      </c>
      <c r="J255" s="1">
        <v>35.241626959999998</v>
      </c>
      <c r="K255" s="1">
        <v>2.6969373682589048E-10</v>
      </c>
    </row>
    <row r="256" spans="1:11" x14ac:dyDescent="0.25">
      <c r="A256" s="1">
        <v>0.69667507652892091</v>
      </c>
      <c r="B256" s="1">
        <v>2.1333195979391732E-5</v>
      </c>
      <c r="C256" s="1">
        <v>2.3703551088213035E-6</v>
      </c>
      <c r="D256" s="1">
        <v>3.3143411612866492E-4</v>
      </c>
      <c r="E256" s="1">
        <v>1.1460148851646223E-3</v>
      </c>
      <c r="F256" s="1">
        <v>741.33303422322126</v>
      </c>
      <c r="G256" s="1">
        <v>7.4883929908641607</v>
      </c>
      <c r="H256" s="1">
        <v>7.3793476656663541</v>
      </c>
      <c r="I256" s="1">
        <v>0.22508361916303551</v>
      </c>
      <c r="J256" s="1">
        <v>37.283999880000003</v>
      </c>
      <c r="K256" s="1">
        <v>6.0681090785825353E-10</v>
      </c>
    </row>
    <row r="257" spans="1:11" x14ac:dyDescent="0.25">
      <c r="A257" s="1">
        <v>1.5675189221900721</v>
      </c>
      <c r="B257" s="1">
        <v>4.213964637904539E-6</v>
      </c>
      <c r="C257" s="1">
        <v>2.6337278986903369E-7</v>
      </c>
      <c r="D257" s="1">
        <v>5.5929507096712206E-4</v>
      </c>
      <c r="E257" s="1">
        <v>1.9339001187153001E-3</v>
      </c>
      <c r="F257" s="1">
        <v>2965.332136892885</v>
      </c>
      <c r="G257" s="1">
        <v>7.4883929908641607</v>
      </c>
      <c r="H257" s="1">
        <v>7.3793476656663541</v>
      </c>
      <c r="I257" s="1">
        <v>0.36778634525582415</v>
      </c>
      <c r="J257" s="1">
        <v>27.07644801</v>
      </c>
      <c r="K257" s="1">
        <v>6.742343420647262E-11</v>
      </c>
    </row>
    <row r="258" spans="1:11" x14ac:dyDescent="0.25">
      <c r="A258" s="1">
        <v>0.78375946109503603</v>
      </c>
      <c r="B258" s="1">
        <v>1.6855858551618156E-5</v>
      </c>
      <c r="C258" s="1">
        <v>1.0534911594761348E-6</v>
      </c>
      <c r="D258" s="1">
        <v>2.7964753548356103E-4</v>
      </c>
      <c r="E258" s="1">
        <v>9.6695005935765004E-4</v>
      </c>
      <c r="F258" s="1">
        <v>1482.6660684464425</v>
      </c>
      <c r="G258" s="1">
        <v>7.4883929908641607</v>
      </c>
      <c r="H258" s="1">
        <v>7.3793476656663541</v>
      </c>
      <c r="I258" s="1">
        <v>0.25059166682315565</v>
      </c>
      <c r="J258" s="1">
        <v>36.897140559999997</v>
      </c>
      <c r="K258" s="1">
        <v>2.6969373682589048E-10</v>
      </c>
    </row>
    <row r="259" spans="1:11" x14ac:dyDescent="0.25">
      <c r="A259" s="1">
        <v>0.52250630739669068</v>
      </c>
      <c r="B259" s="1">
        <v>3.7925681741140855E-5</v>
      </c>
      <c r="C259" s="1">
        <v>2.3703551088213035E-6</v>
      </c>
      <c r="D259" s="1">
        <v>1.8643169032237403E-4</v>
      </c>
      <c r="E259" s="1">
        <v>6.4463337290510006E-4</v>
      </c>
      <c r="F259" s="1">
        <v>988.44404563096157</v>
      </c>
      <c r="G259" s="1">
        <v>7.4883929908641607</v>
      </c>
      <c r="H259" s="1">
        <v>7.3793476656663541</v>
      </c>
      <c r="I259" s="1">
        <v>0.1698050661797077</v>
      </c>
      <c r="J259" s="1">
        <v>37.503170840000003</v>
      </c>
      <c r="K259" s="1">
        <v>6.0681090785825353E-10</v>
      </c>
    </row>
    <row r="260" spans="1:11" x14ac:dyDescent="0.25">
      <c r="A260" s="1">
        <v>1.2540151377520574</v>
      </c>
      <c r="B260" s="1">
        <v>6.5843197467258412E-6</v>
      </c>
      <c r="C260" s="1">
        <v>2.6337278986903369E-7</v>
      </c>
      <c r="D260" s="1">
        <v>3.5794884541895817E-4</v>
      </c>
      <c r="E260" s="1">
        <v>1.2376960759777924E-3</v>
      </c>
      <c r="F260" s="1">
        <v>3706.6651711161057</v>
      </c>
      <c r="G260" s="1">
        <v>7.4883929908641607</v>
      </c>
      <c r="H260" s="1">
        <v>7.3793476656663541</v>
      </c>
      <c r="I260" s="1">
        <v>0.36551413988648235</v>
      </c>
      <c r="J260" s="1">
        <v>33.63646018</v>
      </c>
      <c r="K260" s="1">
        <v>6.742343420647262E-11</v>
      </c>
    </row>
    <row r="261" spans="1:11" x14ac:dyDescent="0.25">
      <c r="A261" s="1">
        <v>0.62700756887602871</v>
      </c>
      <c r="B261" s="1">
        <v>2.6337278986903365E-5</v>
      </c>
      <c r="C261" s="1">
        <v>1.0534911594761348E-6</v>
      </c>
      <c r="D261" s="1">
        <v>1.7897442270947908E-4</v>
      </c>
      <c r="E261" s="1">
        <v>6.1884803798889618E-4</v>
      </c>
      <c r="F261" s="1">
        <v>1853.3325855580529</v>
      </c>
      <c r="G261" s="1">
        <v>7.4883929908641607</v>
      </c>
      <c r="H261" s="1">
        <v>7.3793476656663541</v>
      </c>
      <c r="I261" s="1">
        <v>0.20145259759885376</v>
      </c>
      <c r="J261" s="1">
        <v>37.077374239999997</v>
      </c>
      <c r="K261" s="1">
        <v>2.6969373682589048E-10</v>
      </c>
    </row>
    <row r="262" spans="1:11" x14ac:dyDescent="0.25">
      <c r="A262" s="1">
        <v>0.41800504591735249</v>
      </c>
      <c r="B262" s="1">
        <v>5.9258877720532568E-5</v>
      </c>
      <c r="C262" s="1">
        <v>2.3703551088213035E-6</v>
      </c>
      <c r="D262" s="1">
        <v>1.1931628180631939E-4</v>
      </c>
      <c r="E262" s="1">
        <v>4.1256535865926412E-4</v>
      </c>
      <c r="F262" s="1">
        <v>1235.5550570387018</v>
      </c>
      <c r="G262" s="1">
        <v>7.4883929908641607</v>
      </c>
      <c r="H262" s="1">
        <v>7.3793476656663541</v>
      </c>
      <c r="I262" s="1">
        <v>0.13516141898639564</v>
      </c>
      <c r="J262" s="1">
        <v>37.314712550000003</v>
      </c>
      <c r="K262" s="1">
        <v>6.0681090785825353E-10</v>
      </c>
    </row>
    <row r="263" spans="1:11" x14ac:dyDescent="0.25">
      <c r="A263" s="1">
        <v>2.0900252295867627</v>
      </c>
      <c r="B263" s="1">
        <v>2.3703551088213035E-6</v>
      </c>
      <c r="C263" s="1">
        <v>2.6337278986903369E-7</v>
      </c>
      <c r="D263" s="1">
        <v>9.9430234838599461E-4</v>
      </c>
      <c r="E263" s="1">
        <v>4.2868710186506412E-3</v>
      </c>
      <c r="F263" s="1">
        <v>1435.5821210678739</v>
      </c>
      <c r="G263" s="1">
        <v>7.4883929908641607</v>
      </c>
      <c r="H263" s="1">
        <v>7.3793476656663541</v>
      </c>
      <c r="I263" s="1">
        <v>-0.27419030304170078</v>
      </c>
      <c r="J263" s="1">
        <v>-15.13942724</v>
      </c>
      <c r="K263" s="1">
        <v>1.0534911594761346E-10</v>
      </c>
    </row>
    <row r="264" spans="1:11" x14ac:dyDescent="0.25">
      <c r="A264" s="1">
        <v>1.0450126147933814</v>
      </c>
      <c r="B264" s="1">
        <v>9.4814204352852139E-6</v>
      </c>
      <c r="C264" s="1">
        <v>1.0534911594761348E-6</v>
      </c>
      <c r="D264" s="1">
        <v>4.971511741929973E-4</v>
      </c>
      <c r="E264" s="1">
        <v>2.1434355093253206E-3</v>
      </c>
      <c r="F264" s="1">
        <v>717.79106053393696</v>
      </c>
      <c r="G264" s="1">
        <v>7.4883929908641607</v>
      </c>
      <c r="H264" s="1">
        <v>7.3793476656663541</v>
      </c>
      <c r="I264" s="1">
        <v>0.30093721833497328</v>
      </c>
      <c r="J264" s="1">
        <v>33.232518220000003</v>
      </c>
      <c r="K264" s="1">
        <v>4.2139646379045384E-10</v>
      </c>
    </row>
    <row r="265" spans="1:11" x14ac:dyDescent="0.25">
      <c r="A265" s="1">
        <v>0.69667507652892091</v>
      </c>
      <c r="B265" s="1">
        <v>2.1333195979391732E-5</v>
      </c>
      <c r="C265" s="1">
        <v>2.3703551088213035E-6</v>
      </c>
      <c r="D265" s="1">
        <v>3.3143411612866492E-4</v>
      </c>
      <c r="E265" s="1">
        <v>1.4289570062168805E-3</v>
      </c>
      <c r="F265" s="1">
        <v>478.52737368929127</v>
      </c>
      <c r="G265" s="1">
        <v>7.4883929908641607</v>
      </c>
      <c r="H265" s="1">
        <v>7.3793476656663541</v>
      </c>
      <c r="I265" s="1">
        <v>0.2170391333652785</v>
      </c>
      <c r="J265" s="1">
        <v>35.951470180000001</v>
      </c>
      <c r="K265" s="1">
        <v>9.4814204352852107E-10</v>
      </c>
    </row>
    <row r="266" spans="1:11" x14ac:dyDescent="0.25">
      <c r="A266" s="1">
        <v>1.5675189221900721</v>
      </c>
      <c r="B266" s="1">
        <v>4.213964637904539E-6</v>
      </c>
      <c r="C266" s="1">
        <v>2.6337278986903369E-7</v>
      </c>
      <c r="D266" s="1">
        <v>5.5929507096712206E-4</v>
      </c>
      <c r="E266" s="1">
        <v>2.4113649479909857E-3</v>
      </c>
      <c r="F266" s="1">
        <v>1914.1094947571648</v>
      </c>
      <c r="G266" s="1">
        <v>7.4883929908641607</v>
      </c>
      <c r="H266" s="1">
        <v>7.3793476656663541</v>
      </c>
      <c r="I266" s="1">
        <v>0.33657810681009442</v>
      </c>
      <c r="J266" s="1">
        <v>24.778896029999999</v>
      </c>
      <c r="K266" s="1">
        <v>1.0534911594761346E-10</v>
      </c>
    </row>
    <row r="267" spans="1:11" x14ac:dyDescent="0.25">
      <c r="A267" s="1">
        <v>0.78375946109503603</v>
      </c>
      <c r="B267" s="1">
        <v>1.6855858551618156E-5</v>
      </c>
      <c r="C267" s="1">
        <v>1.0534911594761348E-6</v>
      </c>
      <c r="D267" s="1">
        <v>2.7964753548356103E-4</v>
      </c>
      <c r="E267" s="1">
        <v>1.2056824739954928E-3</v>
      </c>
      <c r="F267" s="1">
        <v>957.05474737858242</v>
      </c>
      <c r="G267" s="1">
        <v>7.4883929908641607</v>
      </c>
      <c r="H267" s="1">
        <v>7.3793476656663541</v>
      </c>
      <c r="I267" s="1">
        <v>0.24503414748053834</v>
      </c>
      <c r="J267" s="1">
        <v>36.078850889999998</v>
      </c>
      <c r="K267" s="1">
        <v>4.2139646379045384E-10</v>
      </c>
    </row>
    <row r="268" spans="1:11" x14ac:dyDescent="0.25">
      <c r="A268" s="1">
        <v>0.52250630739669068</v>
      </c>
      <c r="B268" s="1">
        <v>3.7925681741140855E-5</v>
      </c>
      <c r="C268" s="1">
        <v>2.3703551088213035E-6</v>
      </c>
      <c r="D268" s="1">
        <v>1.8643169032237403E-4</v>
      </c>
      <c r="E268" s="1">
        <v>8.0378831599699533E-4</v>
      </c>
      <c r="F268" s="1">
        <v>638.03649825238824</v>
      </c>
      <c r="G268" s="1">
        <v>7.4883929908641607</v>
      </c>
      <c r="H268" s="1">
        <v>7.3793476656663541</v>
      </c>
      <c r="I268" s="1">
        <v>0.16715210201132794</v>
      </c>
      <c r="J268" s="1">
        <v>36.917236799999998</v>
      </c>
      <c r="K268" s="1">
        <v>9.4814204352852107E-10</v>
      </c>
    </row>
    <row r="269" spans="1:11" x14ac:dyDescent="0.25">
      <c r="A269" s="1">
        <v>1.2540151377520574</v>
      </c>
      <c r="B269" s="1">
        <v>6.5843197467258412E-6</v>
      </c>
      <c r="C269" s="1">
        <v>2.6337278986903369E-7</v>
      </c>
      <c r="D269" s="1">
        <v>3.5794884541895817E-4</v>
      </c>
      <c r="E269" s="1">
        <v>1.5432735667142313E-3</v>
      </c>
      <c r="F269" s="1">
        <v>2392.636868446456</v>
      </c>
      <c r="G269" s="1">
        <v>7.4883929908641607</v>
      </c>
      <c r="H269" s="1">
        <v>7.3793476656663541</v>
      </c>
      <c r="I269" s="1">
        <v>0.35320152454057835</v>
      </c>
      <c r="J269" s="1">
        <v>32.503391030000003</v>
      </c>
      <c r="K269" s="1">
        <v>1.0534911594761346E-10</v>
      </c>
    </row>
    <row r="270" spans="1:11" x14ac:dyDescent="0.25">
      <c r="A270" s="1">
        <v>0.62700756887602871</v>
      </c>
      <c r="B270" s="1">
        <v>2.6337278986903365E-5</v>
      </c>
      <c r="C270" s="1">
        <v>1.0534911594761348E-6</v>
      </c>
      <c r="D270" s="1">
        <v>1.7897442270947908E-4</v>
      </c>
      <c r="E270" s="1">
        <v>7.7163678335711563E-4</v>
      </c>
      <c r="F270" s="1">
        <v>1196.318434223228</v>
      </c>
      <c r="G270" s="1">
        <v>7.4883929908641607</v>
      </c>
      <c r="H270" s="1">
        <v>7.3793476656663541</v>
      </c>
      <c r="I270" s="1">
        <v>0.19966531419673184</v>
      </c>
      <c r="J270" s="1">
        <v>36.74842452</v>
      </c>
      <c r="K270" s="1">
        <v>4.2139646379045384E-10</v>
      </c>
    </row>
    <row r="271" spans="1:11" x14ac:dyDescent="0.25">
      <c r="A271" s="1">
        <v>0.41800504591735249</v>
      </c>
      <c r="B271" s="1">
        <v>5.9258877720532568E-5</v>
      </c>
      <c r="C271" s="1">
        <v>2.3703551088213035E-6</v>
      </c>
      <c r="D271" s="1">
        <v>1.1931628180631939E-4</v>
      </c>
      <c r="E271" s="1">
        <v>5.1442452223807709E-4</v>
      </c>
      <c r="F271" s="1">
        <v>797.54562281548522</v>
      </c>
      <c r="G271" s="1">
        <v>7.4883929908641607</v>
      </c>
      <c r="H271" s="1">
        <v>7.3793476656663541</v>
      </c>
      <c r="I271" s="1">
        <v>0.13409405420499212</v>
      </c>
      <c r="J271" s="1">
        <v>37.020039629999999</v>
      </c>
      <c r="K271" s="1">
        <v>9.4814204352852107E-10</v>
      </c>
    </row>
    <row r="272" spans="1:11" x14ac:dyDescent="0.25">
      <c r="A272" s="1">
        <v>1.8810227066280862</v>
      </c>
      <c r="B272" s="1">
        <v>1.6460799366814603E-6</v>
      </c>
      <c r="C272" s="1">
        <v>2.6337278986903369E-7</v>
      </c>
      <c r="D272" s="1">
        <v>1.4317953816758327E-3</v>
      </c>
      <c r="E272" s="1">
        <v>2.8117418687560961E-3</v>
      </c>
      <c r="F272" s="1">
        <v>4316.2115673433846</v>
      </c>
      <c r="G272" s="1">
        <v>7.4883929908641607</v>
      </c>
      <c r="H272" s="1">
        <v>7.3793476656663541</v>
      </c>
      <c r="I272" s="1">
        <v>0.25295432904867626</v>
      </c>
      <c r="J272" s="1">
        <v>11.63906849</v>
      </c>
      <c r="K272" s="1">
        <v>3.7925681741140839E-11</v>
      </c>
    </row>
    <row r="273" spans="1:11" x14ac:dyDescent="0.25">
      <c r="A273" s="1">
        <v>0.94051135331404312</v>
      </c>
      <c r="B273" s="1">
        <v>6.5843197467258412E-6</v>
      </c>
      <c r="C273" s="1">
        <v>1.0534911594761348E-6</v>
      </c>
      <c r="D273" s="1">
        <v>7.1589769083791634E-4</v>
      </c>
      <c r="E273" s="1">
        <v>1.4058709343780481E-3</v>
      </c>
      <c r="F273" s="1">
        <v>2158.1057836716923</v>
      </c>
      <c r="G273" s="1">
        <v>7.4883929908641607</v>
      </c>
      <c r="H273" s="1">
        <v>7.3793476656663541</v>
      </c>
      <c r="I273" s="1">
        <v>0.30898961946469694</v>
      </c>
      <c r="J273" s="1">
        <v>28.434787870000001</v>
      </c>
      <c r="K273" s="1">
        <v>1.5170272696456336E-10</v>
      </c>
    </row>
    <row r="274" spans="1:11" x14ac:dyDescent="0.25">
      <c r="A274" s="1">
        <v>0.62700756887602871</v>
      </c>
      <c r="B274" s="1">
        <v>1.4814719430133142E-5</v>
      </c>
      <c r="C274" s="1">
        <v>2.3703551088213035E-6</v>
      </c>
      <c r="D274" s="1">
        <v>4.7726512722527756E-4</v>
      </c>
      <c r="E274" s="1">
        <v>9.3724728958536534E-4</v>
      </c>
      <c r="F274" s="1">
        <v>1438.7371891144614</v>
      </c>
      <c r="G274" s="1">
        <v>7.4883929908641607</v>
      </c>
      <c r="H274" s="1">
        <v>7.3793476656663541</v>
      </c>
      <c r="I274" s="1">
        <v>0.21109387559240886</v>
      </c>
      <c r="J274" s="1">
        <v>29.13888944</v>
      </c>
      <c r="K274" s="1">
        <v>3.4133113567026754E-10</v>
      </c>
    </row>
    <row r="275" spans="1:11" x14ac:dyDescent="0.25">
      <c r="A275" s="1">
        <v>1.4107671710477816</v>
      </c>
      <c r="B275" s="1">
        <v>2.9263637466053156E-6</v>
      </c>
      <c r="C275" s="1">
        <v>2.6337278986903369E-7</v>
      </c>
      <c r="D275" s="1">
        <v>8.0538506326966006E-4</v>
      </c>
      <c r="E275" s="1">
        <v>1.5816051174963109E-3</v>
      </c>
      <c r="F275" s="1">
        <v>5754.9481809629706</v>
      </c>
      <c r="G275" s="1">
        <v>7.4883929908641607</v>
      </c>
      <c r="H275" s="1">
        <v>7.3793476656663541</v>
      </c>
      <c r="I275" s="1">
        <v>0.40396124154883073</v>
      </c>
      <c r="J275" s="1">
        <v>24.7830355</v>
      </c>
      <c r="K275" s="1">
        <v>3.7925681741140839E-11</v>
      </c>
    </row>
    <row r="276" spans="1:11" x14ac:dyDescent="0.25">
      <c r="A276" s="1">
        <v>0.7053835855238908</v>
      </c>
      <c r="B276" s="1">
        <v>1.1705454986421262E-5</v>
      </c>
      <c r="C276" s="1">
        <v>1.0534911594761348E-6</v>
      </c>
      <c r="D276" s="1">
        <v>4.0269253163483003E-4</v>
      </c>
      <c r="E276" s="1">
        <v>7.9080255874815545E-4</v>
      </c>
      <c r="F276" s="1">
        <v>2877.4740904814853</v>
      </c>
      <c r="G276" s="1">
        <v>7.4883929908641607</v>
      </c>
      <c r="H276" s="1">
        <v>7.3793476656663541</v>
      </c>
      <c r="I276" s="1">
        <v>0.23301751622286862</v>
      </c>
      <c r="J276" s="1">
        <v>28.59126462</v>
      </c>
      <c r="K276" s="1">
        <v>1.5170272696456336E-10</v>
      </c>
    </row>
    <row r="277" spans="1:11" x14ac:dyDescent="0.25">
      <c r="A277" s="1">
        <v>0.47025572368259383</v>
      </c>
      <c r="B277" s="1">
        <v>2.6337273719447839E-5</v>
      </c>
      <c r="C277" s="1">
        <v>2.3703551088213035E-6</v>
      </c>
      <c r="D277" s="1">
        <v>2.6846168775655343E-4</v>
      </c>
      <c r="E277" s="1">
        <v>5.2720170583210374E-4</v>
      </c>
      <c r="F277" s="1">
        <v>1918.3160603209903</v>
      </c>
      <c r="G277" s="1">
        <v>7.4883929908641607</v>
      </c>
      <c r="H277" s="1">
        <v>7.3793476656663541</v>
      </c>
      <c r="I277" s="1">
        <v>0.15652315247980272</v>
      </c>
      <c r="J277" s="1">
        <v>28.808101709999999</v>
      </c>
      <c r="K277" s="1">
        <v>3.4133113567026754E-10</v>
      </c>
    </row>
    <row r="278" spans="1:11" x14ac:dyDescent="0.25">
      <c r="A278" s="1">
        <v>1.1286138045550602</v>
      </c>
      <c r="B278" s="1">
        <v>4.5724428053775647E-6</v>
      </c>
      <c r="C278" s="1">
        <v>2.6337278986903369E-7</v>
      </c>
      <c r="D278" s="1">
        <v>5.1544650234616718E-4</v>
      </c>
      <c r="E278" s="1">
        <v>1.0122273966649351E-3</v>
      </c>
      <c r="F278" s="1">
        <v>7193.6847945825566</v>
      </c>
      <c r="G278" s="1">
        <v>7.4883929908641607</v>
      </c>
      <c r="H278" s="1">
        <v>7.3793476656663541</v>
      </c>
      <c r="I278" s="1">
        <v>0.35422713059802974</v>
      </c>
      <c r="J278" s="1">
        <v>27.16480606</v>
      </c>
      <c r="K278" s="1">
        <v>3.7925681741140839E-11</v>
      </c>
    </row>
    <row r="279" spans="1:11" x14ac:dyDescent="0.25">
      <c r="A279" s="1">
        <v>0.56430690227753011</v>
      </c>
      <c r="B279" s="1">
        <v>1.8289771221510259E-5</v>
      </c>
      <c r="C279" s="1">
        <v>1.0534911594761348E-6</v>
      </c>
      <c r="D279" s="1">
        <v>2.5772325117308359E-4</v>
      </c>
      <c r="E279" s="1">
        <v>5.0611369833246757E-4</v>
      </c>
      <c r="F279" s="1">
        <v>3596.8423972912783</v>
      </c>
      <c r="G279" s="1">
        <v>7.4883929908641607</v>
      </c>
      <c r="H279" s="1">
        <v>7.3793476656663541</v>
      </c>
      <c r="I279" s="1">
        <v>0.18503138378071718</v>
      </c>
      <c r="J279" s="1">
        <v>28.37920205</v>
      </c>
      <c r="K279" s="1">
        <v>1.5170272696456336E-10</v>
      </c>
    </row>
    <row r="280" spans="1:11" x14ac:dyDescent="0.25">
      <c r="A280" s="1">
        <v>0.37620460151835344</v>
      </c>
      <c r="B280" s="1">
        <v>4.1151985248398084E-5</v>
      </c>
      <c r="C280" s="1">
        <v>2.3703551088213035E-6</v>
      </c>
      <c r="D280" s="1">
        <v>1.7181550078205571E-4</v>
      </c>
      <c r="E280" s="1">
        <v>3.3740913222164509E-4</v>
      </c>
      <c r="F280" s="1">
        <v>2397.894931527519</v>
      </c>
      <c r="G280" s="1">
        <v>7.4883929908641607</v>
      </c>
      <c r="H280" s="1">
        <v>7.3793476656663541</v>
      </c>
      <c r="I280" s="1">
        <v>0.1238177840647789</v>
      </c>
      <c r="J280" s="1">
        <v>28.485842559999998</v>
      </c>
      <c r="K280" s="1">
        <v>3.4133113567026754E-10</v>
      </c>
    </row>
    <row r="281" spans="1:11" x14ac:dyDescent="0.25">
      <c r="A281" s="1">
        <v>1.8810227066280862</v>
      </c>
      <c r="B281" s="1">
        <v>1.6460799366814603E-6</v>
      </c>
      <c r="C281" s="1">
        <v>2.6337278986903369E-7</v>
      </c>
      <c r="D281" s="1">
        <v>1.4317953816758327E-3</v>
      </c>
      <c r="E281" s="1">
        <v>3.7284743409654137E-3</v>
      </c>
      <c r="F281" s="1">
        <v>2447.6282257260764</v>
      </c>
      <c r="G281" s="1">
        <v>7.4883929908641607</v>
      </c>
      <c r="H281" s="1">
        <v>7.3793476656663541</v>
      </c>
      <c r="I281" s="1">
        <v>0.19827048129134223</v>
      </c>
      <c r="J281" s="1">
        <v>9.1229263399999994</v>
      </c>
      <c r="K281" s="1">
        <v>6.742343420647262E-11</v>
      </c>
    </row>
    <row r="282" spans="1:11" x14ac:dyDescent="0.25">
      <c r="A282" s="1">
        <v>0.94051135331404312</v>
      </c>
      <c r="B282" s="1">
        <v>6.5843197467258412E-6</v>
      </c>
      <c r="C282" s="1">
        <v>1.0534911594761348E-6</v>
      </c>
      <c r="D282" s="1">
        <v>7.1589769083791634E-4</v>
      </c>
      <c r="E282" s="1">
        <v>1.8642371704827069E-3</v>
      </c>
      <c r="F282" s="1">
        <v>1223.8141128630382</v>
      </c>
      <c r="G282" s="1">
        <v>7.4883929908641607</v>
      </c>
      <c r="H282" s="1">
        <v>7.3793476656663541</v>
      </c>
      <c r="I282" s="1">
        <v>0.30006699630565203</v>
      </c>
      <c r="J282" s="1">
        <v>27.613682950000001</v>
      </c>
      <c r="K282" s="1">
        <v>2.6969373682589048E-10</v>
      </c>
    </row>
    <row r="283" spans="1:11" x14ac:dyDescent="0.25">
      <c r="A283" s="1">
        <v>0.62700756887602871</v>
      </c>
      <c r="B283" s="1">
        <v>1.4814719430133142E-5</v>
      </c>
      <c r="C283" s="1">
        <v>2.3703551088213035E-6</v>
      </c>
      <c r="D283" s="1">
        <v>4.7726512722527756E-4</v>
      </c>
      <c r="E283" s="1">
        <v>1.2428247803218048E-3</v>
      </c>
      <c r="F283" s="1">
        <v>815.87607524202554</v>
      </c>
      <c r="G283" s="1">
        <v>7.4883929908641607</v>
      </c>
      <c r="H283" s="1">
        <v>7.3793476656663541</v>
      </c>
      <c r="I283" s="1">
        <v>0.20764925810307786</v>
      </c>
      <c r="J283" s="1">
        <v>28.663402749999999</v>
      </c>
      <c r="K283" s="1">
        <v>6.0681090785825353E-10</v>
      </c>
    </row>
    <row r="284" spans="1:11" x14ac:dyDescent="0.25">
      <c r="A284" s="1">
        <v>1.4107671710477816</v>
      </c>
      <c r="B284" s="1">
        <v>2.9263637466053156E-6</v>
      </c>
      <c r="C284" s="1">
        <v>2.6337278986903369E-7</v>
      </c>
      <c r="D284" s="1">
        <v>8.0538506326966006E-4</v>
      </c>
      <c r="E284" s="1">
        <v>2.0972672362464706E-3</v>
      </c>
      <c r="F284" s="1">
        <v>3263.5039746176722</v>
      </c>
      <c r="G284" s="1">
        <v>7.4883929908641607</v>
      </c>
      <c r="H284" s="1">
        <v>7.3793476656663541</v>
      </c>
      <c r="I284" s="1">
        <v>0.3871964727346186</v>
      </c>
      <c r="J284" s="1">
        <v>23.754516379999998</v>
      </c>
      <c r="K284" s="1">
        <v>6.742343420647262E-11</v>
      </c>
    </row>
    <row r="285" spans="1:11" x14ac:dyDescent="0.25">
      <c r="A285" s="1">
        <v>0.7053835855238908</v>
      </c>
      <c r="B285" s="1">
        <v>1.1705454986421262E-5</v>
      </c>
      <c r="C285" s="1">
        <v>1.0534911594761348E-6</v>
      </c>
      <c r="D285" s="1">
        <v>4.0269253163483003E-4</v>
      </c>
      <c r="E285" s="1">
        <v>1.0486336181232353E-3</v>
      </c>
      <c r="F285" s="1">
        <v>1631.7519873088361</v>
      </c>
      <c r="G285" s="1">
        <v>7.4883929908641607</v>
      </c>
      <c r="H285" s="1">
        <v>7.3793476656663541</v>
      </c>
      <c r="I285" s="1">
        <v>0.23130790084256547</v>
      </c>
      <c r="J285" s="1">
        <v>28.381494700000001</v>
      </c>
      <c r="K285" s="1">
        <v>2.6969373682589048E-10</v>
      </c>
    </row>
    <row r="286" spans="1:11" x14ac:dyDescent="0.25">
      <c r="A286" s="1">
        <v>0.47025572368259383</v>
      </c>
      <c r="B286" s="1">
        <v>2.6337273719447839E-5</v>
      </c>
      <c r="C286" s="1">
        <v>2.3703551088213035E-6</v>
      </c>
      <c r="D286" s="1">
        <v>2.6846168775655343E-4</v>
      </c>
      <c r="E286" s="1">
        <v>6.9908907874882372E-4</v>
      </c>
      <c r="F286" s="1">
        <v>1087.8346582058907</v>
      </c>
      <c r="G286" s="1">
        <v>7.4883929908641607</v>
      </c>
      <c r="H286" s="1">
        <v>7.3793476656663541</v>
      </c>
      <c r="I286" s="1">
        <v>0.15570554102066175</v>
      </c>
      <c r="J286" s="1">
        <v>28.65762024</v>
      </c>
      <c r="K286" s="1">
        <v>6.0681090785825353E-10</v>
      </c>
    </row>
    <row r="287" spans="1:11" x14ac:dyDescent="0.25">
      <c r="A287" s="1">
        <v>1.1286138045550602</v>
      </c>
      <c r="B287" s="1">
        <v>4.5724428053775647E-6</v>
      </c>
      <c r="C287" s="1">
        <v>2.6337278986903369E-7</v>
      </c>
      <c r="D287" s="1">
        <v>5.1544650234616718E-4</v>
      </c>
      <c r="E287" s="1">
        <v>1.3422511922678956E-3</v>
      </c>
      <c r="F287" s="1">
        <v>4079.3797235092679</v>
      </c>
      <c r="G287" s="1">
        <v>7.4883929908641607</v>
      </c>
      <c r="H287" s="1">
        <v>7.3793476656663541</v>
      </c>
      <c r="I287" s="1">
        <v>0.34975818733849906</v>
      </c>
      <c r="J287" s="1">
        <v>26.822093809999998</v>
      </c>
      <c r="K287" s="1">
        <v>6.742343420647262E-11</v>
      </c>
    </row>
    <row r="288" spans="1:11" x14ac:dyDescent="0.25">
      <c r="A288" s="1">
        <v>0.56430690227753011</v>
      </c>
      <c r="B288" s="1">
        <v>1.8289771221510259E-5</v>
      </c>
      <c r="C288" s="1">
        <v>1.0534911594761348E-6</v>
      </c>
      <c r="D288" s="1">
        <v>2.5772325117308359E-4</v>
      </c>
      <c r="E288" s="1">
        <v>6.7112559613394782E-4</v>
      </c>
      <c r="F288" s="1">
        <v>2039.689861754634</v>
      </c>
      <c r="G288" s="1">
        <v>7.4883929908641607</v>
      </c>
      <c r="H288" s="1">
        <v>7.3793476656663541</v>
      </c>
      <c r="I288" s="1">
        <v>0.18501598792825427</v>
      </c>
      <c r="J288" s="1">
        <v>28.37684071</v>
      </c>
      <c r="K288" s="1">
        <v>2.6969373682589048E-10</v>
      </c>
    </row>
    <row r="289" spans="1:11" x14ac:dyDescent="0.25">
      <c r="A289" s="1">
        <v>0.37620460151835344</v>
      </c>
      <c r="B289" s="1">
        <v>4.1151985248398084E-5</v>
      </c>
      <c r="C289" s="1">
        <v>2.3703551088213035E-6</v>
      </c>
      <c r="D289" s="1">
        <v>1.7181550078205571E-4</v>
      </c>
      <c r="E289" s="1">
        <v>4.4741706408929857E-4</v>
      </c>
      <c r="F289" s="1">
        <v>1359.7932411697559</v>
      </c>
      <c r="G289" s="1">
        <v>7.4883929908641607</v>
      </c>
      <c r="H289" s="1">
        <v>7.3793476656663541</v>
      </c>
      <c r="I289" s="1">
        <v>0.12365806597756689</v>
      </c>
      <c r="J289" s="1">
        <v>28.449097399999999</v>
      </c>
      <c r="K289" s="1">
        <v>6.0681090785825353E-10</v>
      </c>
    </row>
    <row r="290" spans="1:11" x14ac:dyDescent="0.25">
      <c r="A290" s="1">
        <v>1.8810227066280862</v>
      </c>
      <c r="B290" s="1">
        <v>1.6460799366814603E-6</v>
      </c>
      <c r="C290" s="1">
        <v>2.6337278986903369E-7</v>
      </c>
      <c r="D290" s="1">
        <v>1.4317953816758327E-3</v>
      </c>
      <c r="E290" s="1">
        <v>4.6452068131747296E-3</v>
      </c>
      <c r="F290" s="1">
        <v>1577.9098277560022</v>
      </c>
      <c r="G290" s="1">
        <v>7.4883929908641607</v>
      </c>
      <c r="H290" s="1">
        <v>7.3793476656663541</v>
      </c>
      <c r="I290" s="1">
        <v>0.12930785187917482</v>
      </c>
      <c r="J290" s="1">
        <v>5.9497813300000004</v>
      </c>
      <c r="K290" s="1">
        <v>1.0534911594761346E-10</v>
      </c>
    </row>
    <row r="291" spans="1:11" x14ac:dyDescent="0.25">
      <c r="A291" s="1">
        <v>0.94051135331404312</v>
      </c>
      <c r="B291" s="1">
        <v>6.5843197467258412E-6</v>
      </c>
      <c r="C291" s="1">
        <v>1.0534911594761348E-6</v>
      </c>
      <c r="D291" s="1">
        <v>7.1589769083791634E-4</v>
      </c>
      <c r="E291" s="1">
        <v>2.3226034065873648E-3</v>
      </c>
      <c r="F291" s="1">
        <v>788.95491387800109</v>
      </c>
      <c r="G291" s="1">
        <v>7.4883929908641607</v>
      </c>
      <c r="H291" s="1">
        <v>7.3793476656663541</v>
      </c>
      <c r="I291" s="1">
        <v>0.2851801369077735</v>
      </c>
      <c r="J291" s="1">
        <v>26.24371884</v>
      </c>
      <c r="K291" s="1">
        <v>4.2139646379045384E-10</v>
      </c>
    </row>
    <row r="292" spans="1:11" x14ac:dyDescent="0.25">
      <c r="A292" s="1">
        <v>0.62700756887602871</v>
      </c>
      <c r="B292" s="1">
        <v>1.4814719430133142E-5</v>
      </c>
      <c r="C292" s="1">
        <v>2.3703551088213035E-6</v>
      </c>
      <c r="D292" s="1">
        <v>4.7726512722527756E-4</v>
      </c>
      <c r="E292" s="1">
        <v>1.5484022710582435E-3</v>
      </c>
      <c r="F292" s="1">
        <v>525.96994258533414</v>
      </c>
      <c r="G292" s="1">
        <v>7.4883929908641607</v>
      </c>
      <c r="H292" s="1">
        <v>7.3793476656663541</v>
      </c>
      <c r="I292" s="1">
        <v>0.20074168036694182</v>
      </c>
      <c r="J292" s="1">
        <v>27.709897380000001</v>
      </c>
      <c r="K292" s="1">
        <v>9.4814204352852107E-10</v>
      </c>
    </row>
    <row r="293" spans="1:11" x14ac:dyDescent="0.25">
      <c r="A293" s="1">
        <v>1.4107671710477816</v>
      </c>
      <c r="B293" s="1">
        <v>2.9263637466053156E-6</v>
      </c>
      <c r="C293" s="1">
        <v>2.6337278986903369E-7</v>
      </c>
      <c r="D293" s="1">
        <v>8.0538506326966006E-4</v>
      </c>
      <c r="E293" s="1">
        <v>2.6129293549966293E-3</v>
      </c>
      <c r="F293" s="1">
        <v>2103.8795599533596</v>
      </c>
      <c r="G293" s="1">
        <v>7.4883929908641607</v>
      </c>
      <c r="H293" s="1">
        <v>7.3793476656663541</v>
      </c>
      <c r="I293" s="1">
        <v>0.36204356434117219</v>
      </c>
      <c r="J293" s="1">
        <v>22.21138462</v>
      </c>
      <c r="K293" s="1">
        <v>1.0534911594761346E-10</v>
      </c>
    </row>
    <row r="294" spans="1:11" x14ac:dyDescent="0.25">
      <c r="A294" s="1">
        <v>0.7053835855238908</v>
      </c>
      <c r="B294" s="1">
        <v>1.1705454986421262E-5</v>
      </c>
      <c r="C294" s="1">
        <v>1.0534911594761348E-6</v>
      </c>
      <c r="D294" s="1">
        <v>4.0269253163483003E-4</v>
      </c>
      <c r="E294" s="1">
        <v>1.3064646774983146E-3</v>
      </c>
      <c r="F294" s="1">
        <v>1051.9397799766798</v>
      </c>
      <c r="G294" s="1">
        <v>7.4883929908641607</v>
      </c>
      <c r="H294" s="1">
        <v>7.3793476656663541</v>
      </c>
      <c r="I294" s="1">
        <v>0.22657365530439316</v>
      </c>
      <c r="J294" s="1">
        <v>27.80060246</v>
      </c>
      <c r="K294" s="1">
        <v>4.2139646379045384E-10</v>
      </c>
    </row>
    <row r="295" spans="1:11" x14ac:dyDescent="0.25">
      <c r="A295" s="1">
        <v>0.47025572368259383</v>
      </c>
      <c r="B295" s="1">
        <v>2.6337273719447839E-5</v>
      </c>
      <c r="C295" s="1">
        <v>2.3703551088213035E-6</v>
      </c>
      <c r="D295" s="1">
        <v>2.6846168775655343E-4</v>
      </c>
      <c r="E295" s="1">
        <v>8.7097645166554327E-4</v>
      </c>
      <c r="F295" s="1">
        <v>701.29318665111975</v>
      </c>
      <c r="G295" s="1">
        <v>7.4883929908641607</v>
      </c>
      <c r="H295" s="1">
        <v>7.3793476656663541</v>
      </c>
      <c r="I295" s="1">
        <v>0.15324169355489498</v>
      </c>
      <c r="J295" s="1">
        <v>28.204148870000001</v>
      </c>
      <c r="K295" s="1">
        <v>9.4814204352852107E-10</v>
      </c>
    </row>
    <row r="296" spans="1:11" x14ac:dyDescent="0.25">
      <c r="A296" s="1">
        <v>1.1286138045550602</v>
      </c>
      <c r="B296" s="1">
        <v>4.5724428053775647E-6</v>
      </c>
      <c r="C296" s="1">
        <v>2.6337278986903369E-7</v>
      </c>
      <c r="D296" s="1">
        <v>5.1544650234616718E-4</v>
      </c>
      <c r="E296" s="1">
        <v>1.6722749878708557E-3</v>
      </c>
      <c r="F296" s="1">
        <v>2629.8492921507163</v>
      </c>
      <c r="G296" s="1">
        <v>7.4883929908641607</v>
      </c>
      <c r="H296" s="1">
        <v>7.3793476656663541</v>
      </c>
      <c r="I296" s="1">
        <v>0.3397065867306634</v>
      </c>
      <c r="J296" s="1">
        <v>26.051261319999998</v>
      </c>
      <c r="K296" s="1">
        <v>1.0534911594761346E-10</v>
      </c>
    </row>
    <row r="297" spans="1:11" x14ac:dyDescent="0.25">
      <c r="A297" s="1">
        <v>0.56430690227753011</v>
      </c>
      <c r="B297" s="1">
        <v>1.8289771221510259E-5</v>
      </c>
      <c r="C297" s="1">
        <v>1.0534911594761348E-6</v>
      </c>
      <c r="D297" s="1">
        <v>2.5772325117308359E-4</v>
      </c>
      <c r="E297" s="1">
        <v>8.3613749393542786E-4</v>
      </c>
      <c r="F297" s="1">
        <v>1314.9246460753582</v>
      </c>
      <c r="G297" s="1">
        <v>7.4883929908641607</v>
      </c>
      <c r="H297" s="1">
        <v>7.3793476656663541</v>
      </c>
      <c r="I297" s="1">
        <v>0.18323893371639746</v>
      </c>
      <c r="J297" s="1">
        <v>28.104284889999999</v>
      </c>
      <c r="K297" s="1">
        <v>4.2139646379045384E-10</v>
      </c>
    </row>
    <row r="298" spans="1:11" x14ac:dyDescent="0.25">
      <c r="A298" s="1">
        <v>0.37620460151835344</v>
      </c>
      <c r="B298" s="1">
        <v>4.1151985248398084E-5</v>
      </c>
      <c r="C298" s="1">
        <v>2.3703551088213035E-6</v>
      </c>
      <c r="D298" s="1">
        <v>1.7181550078205571E-4</v>
      </c>
      <c r="E298" s="1">
        <v>5.5742499595695183E-4</v>
      </c>
      <c r="F298" s="1">
        <v>876.61643071690548</v>
      </c>
      <c r="G298" s="1">
        <v>7.4883929908641607</v>
      </c>
      <c r="H298" s="1">
        <v>7.3793476656663541</v>
      </c>
      <c r="I298" s="1">
        <v>0.12250567824250995</v>
      </c>
      <c r="J298" s="1">
        <v>28.18397607</v>
      </c>
      <c r="K298" s="1">
        <v>9.4814204352852107E-10</v>
      </c>
    </row>
    <row r="299" spans="1:11" x14ac:dyDescent="0.25">
      <c r="A299" s="1">
        <v>1.0663394739396874</v>
      </c>
      <c r="B299" s="1">
        <v>2.3703547927739655E-6</v>
      </c>
      <c r="C299" s="1">
        <v>5.1621066814330599E-7</v>
      </c>
      <c r="D299" s="1">
        <v>9.9430248095965456E-4</v>
      </c>
      <c r="E299" s="1">
        <v>1.3419634070351771E-3</v>
      </c>
      <c r="F299" s="1">
        <v>7545.9169386838739</v>
      </c>
      <c r="G299" s="1">
        <v>7.4883929908641607</v>
      </c>
      <c r="H299" s="1">
        <v>7.3793476656663541</v>
      </c>
      <c r="I299" s="1">
        <v>0.35587685660609836</v>
      </c>
      <c r="J299" s="1">
        <v>38.51351365</v>
      </c>
      <c r="K299" s="1">
        <v>3.7925681741140839E-11</v>
      </c>
    </row>
    <row r="300" spans="1:11" x14ac:dyDescent="0.25">
      <c r="A300" s="1">
        <v>0.53316973696984371</v>
      </c>
      <c r="B300" s="1">
        <v>9.4814191710958618E-6</v>
      </c>
      <c r="C300" s="1">
        <v>2.0648426725732239E-6</v>
      </c>
      <c r="D300" s="1">
        <v>4.9715124047982728E-4</v>
      </c>
      <c r="E300" s="1">
        <v>6.7098170351758855E-4</v>
      </c>
      <c r="F300" s="1">
        <v>3772.958469341937</v>
      </c>
      <c r="G300" s="1">
        <v>7.4883929908641607</v>
      </c>
      <c r="H300" s="1">
        <v>7.3793476656663541</v>
      </c>
      <c r="I300" s="1">
        <v>0.18393199445054573</v>
      </c>
      <c r="J300" s="1">
        <v>39.810778630000001</v>
      </c>
      <c r="K300" s="1">
        <v>1.5170272696456336E-10</v>
      </c>
    </row>
    <row r="301" spans="1:11" x14ac:dyDescent="0.25">
      <c r="A301" s="1">
        <v>0.35544649131322914</v>
      </c>
      <c r="B301" s="1">
        <v>2.133319313496569E-5</v>
      </c>
      <c r="C301" s="1">
        <v>4.6458960132897544E-6</v>
      </c>
      <c r="D301" s="1">
        <v>3.3143416031988489E-4</v>
      </c>
      <c r="E301" s="1">
        <v>4.4732113567839244E-4</v>
      </c>
      <c r="F301" s="1">
        <v>2515.3056462279578</v>
      </c>
      <c r="G301" s="1">
        <v>7.4883929908641607</v>
      </c>
      <c r="H301" s="1">
        <v>7.3793476656663541</v>
      </c>
      <c r="I301" s="1">
        <v>0.12281704096775578</v>
      </c>
      <c r="J301" s="1">
        <v>39.874319130000003</v>
      </c>
      <c r="K301" s="1">
        <v>3.4133113567026754E-10</v>
      </c>
    </row>
    <row r="302" spans="1:11" x14ac:dyDescent="0.25">
      <c r="A302" s="1">
        <v>0.79975451215006621</v>
      </c>
      <c r="B302" s="1">
        <v>4.2139650593010145E-6</v>
      </c>
      <c r="C302" s="1">
        <v>5.1621066814330599E-7</v>
      </c>
      <c r="D302" s="1">
        <v>5.5929501503761906E-4</v>
      </c>
      <c r="E302" s="1">
        <v>7.5485424032460885E-4</v>
      </c>
      <c r="F302" s="1">
        <v>10061.223758721211</v>
      </c>
      <c r="G302" s="1">
        <v>7.4883929908641607</v>
      </c>
      <c r="H302" s="1">
        <v>7.3793476656663541</v>
      </c>
      <c r="I302" s="1">
        <v>0.26832125868323797</v>
      </c>
      <c r="J302" s="1">
        <v>38.717496320000002</v>
      </c>
      <c r="K302" s="1">
        <v>3.7925681741140839E-11</v>
      </c>
    </row>
    <row r="303" spans="1:11" x14ac:dyDescent="0.25">
      <c r="A303" s="1">
        <v>0.39987725607503311</v>
      </c>
      <c r="B303" s="1">
        <v>1.6855860237204058E-5</v>
      </c>
      <c r="C303" s="1">
        <v>2.0648426725732239E-6</v>
      </c>
      <c r="D303" s="1">
        <v>2.7964750751880953E-4</v>
      </c>
      <c r="E303" s="1">
        <v>3.7742712016230443E-4</v>
      </c>
      <c r="F303" s="1">
        <v>5030.6118793606056</v>
      </c>
      <c r="G303" s="1">
        <v>7.4883929908641607</v>
      </c>
      <c r="H303" s="1">
        <v>7.3793476656663541</v>
      </c>
      <c r="I303" s="1">
        <v>0.13545015849434908</v>
      </c>
      <c r="J303" s="1">
        <v>39.089642310000002</v>
      </c>
      <c r="K303" s="1">
        <v>1.5170272696456336E-10</v>
      </c>
    </row>
    <row r="304" spans="1:11" x14ac:dyDescent="0.25">
      <c r="A304" s="1">
        <v>0.26658483738335542</v>
      </c>
      <c r="B304" s="1">
        <v>3.7925685533709132E-5</v>
      </c>
      <c r="C304" s="1">
        <v>4.6458960132897544E-6</v>
      </c>
      <c r="D304" s="1">
        <v>1.8643167167920632E-4</v>
      </c>
      <c r="E304" s="1">
        <v>2.5161808010820295E-4</v>
      </c>
      <c r="F304" s="1">
        <v>3353.7412529070702</v>
      </c>
      <c r="G304" s="1">
        <v>7.4883929908641607</v>
      </c>
      <c r="H304" s="1">
        <v>7.3793476656663541</v>
      </c>
      <c r="I304" s="1">
        <v>9.0286293917054602E-2</v>
      </c>
      <c r="J304" s="1">
        <v>39.083663399999999</v>
      </c>
      <c r="K304" s="1">
        <v>3.4133113567026754E-10</v>
      </c>
    </row>
    <row r="305" spans="1:11" x14ac:dyDescent="0.25">
      <c r="A305" s="1">
        <v>0.63980356493380564</v>
      </c>
      <c r="B305" s="1">
        <v>6.5843213269626778E-6</v>
      </c>
      <c r="C305" s="1">
        <v>5.1621066814330599E-7</v>
      </c>
      <c r="D305" s="1">
        <v>3.5794875951125057E-4</v>
      </c>
      <c r="E305" s="1">
        <v>4.8310664617282019E-4</v>
      </c>
      <c r="F305" s="1">
        <v>12576.530578758551</v>
      </c>
      <c r="G305" s="1">
        <v>7.4883929908641607</v>
      </c>
      <c r="H305" s="1">
        <v>7.3793476656663541</v>
      </c>
      <c r="I305" s="1">
        <v>0.21265201764057667</v>
      </c>
      <c r="J305" s="1">
        <v>38.355860839999998</v>
      </c>
      <c r="K305" s="1">
        <v>3.7925681741140839E-11</v>
      </c>
    </row>
    <row r="306" spans="1:11" x14ac:dyDescent="0.25">
      <c r="A306" s="1">
        <v>0.31990178246690282</v>
      </c>
      <c r="B306" s="1">
        <v>2.6337285307850711E-5</v>
      </c>
      <c r="C306" s="1">
        <v>2.0648426725732239E-6</v>
      </c>
      <c r="D306" s="1">
        <v>1.7897437975562529E-4</v>
      </c>
      <c r="E306" s="1">
        <v>2.4155332308641009E-4</v>
      </c>
      <c r="F306" s="1">
        <v>6288.2652893792756</v>
      </c>
      <c r="G306" s="1">
        <v>7.4883929908641607</v>
      </c>
      <c r="H306" s="1">
        <v>7.3793476656663541</v>
      </c>
      <c r="I306" s="1">
        <v>0.10687956114539793</v>
      </c>
      <c r="J306" s="1">
        <v>38.555548350000002</v>
      </c>
      <c r="K306" s="1">
        <v>1.5170272696456336E-10</v>
      </c>
    </row>
    <row r="307" spans="1:11" x14ac:dyDescent="0.25">
      <c r="A307" s="1">
        <v>0.21326785497793518</v>
      </c>
      <c r="B307" s="1">
        <v>5.9258891942664097E-5</v>
      </c>
      <c r="C307" s="1">
        <v>4.6458960132897544E-6</v>
      </c>
      <c r="D307" s="1">
        <v>1.1931625317041685E-4</v>
      </c>
      <c r="E307" s="1">
        <v>1.610355487242734E-4</v>
      </c>
      <c r="F307" s="1">
        <v>4192.1768595861831</v>
      </c>
      <c r="G307" s="1">
        <v>7.4883929908641607</v>
      </c>
      <c r="H307" s="1">
        <v>7.3793476656663541</v>
      </c>
      <c r="I307" s="1">
        <v>7.1208848835058625E-2</v>
      </c>
      <c r="J307" s="1">
        <v>38.531635770000001</v>
      </c>
      <c r="K307" s="1">
        <v>3.4133113567026754E-10</v>
      </c>
    </row>
    <row r="308" spans="1:11" x14ac:dyDescent="0.25">
      <c r="A308" s="1">
        <v>1.0663394739396874</v>
      </c>
      <c r="B308" s="1">
        <v>2.3703547927739655E-6</v>
      </c>
      <c r="C308" s="1">
        <v>5.1621066814330599E-7</v>
      </c>
      <c r="D308" s="1">
        <v>9.9430248095965456E-4</v>
      </c>
      <c r="E308" s="1">
        <v>1.7750381398584604E-3</v>
      </c>
      <c r="F308" s="1">
        <v>4272.2399181935025</v>
      </c>
      <c r="G308" s="1">
        <v>7.4883929908641607</v>
      </c>
      <c r="H308" s="1">
        <v>7.3793476656663541</v>
      </c>
      <c r="I308" s="1">
        <v>0.34971473969525829</v>
      </c>
      <c r="J308" s="1">
        <v>37.846640350000001</v>
      </c>
      <c r="K308" s="1">
        <v>6.742343420647262E-11</v>
      </c>
    </row>
    <row r="309" spans="1:11" x14ac:dyDescent="0.25">
      <c r="A309" s="1">
        <v>0.53316973696984371</v>
      </c>
      <c r="B309" s="1">
        <v>9.4814191710958618E-6</v>
      </c>
      <c r="C309" s="1">
        <v>2.0648426725732239E-6</v>
      </c>
      <c r="D309" s="1">
        <v>4.9715124047982728E-4</v>
      </c>
      <c r="E309" s="1">
        <v>8.8751906992923018E-4</v>
      </c>
      <c r="F309" s="1">
        <v>2136.1199590967512</v>
      </c>
      <c r="G309" s="1">
        <v>7.4883929908641607</v>
      </c>
      <c r="H309" s="1">
        <v>7.3793476656663541</v>
      </c>
      <c r="I309" s="1">
        <v>0.18310094995634768</v>
      </c>
      <c r="J309" s="1">
        <v>39.63090493</v>
      </c>
      <c r="K309" s="1">
        <v>2.6969373682589048E-10</v>
      </c>
    </row>
    <row r="310" spans="1:11" x14ac:dyDescent="0.25">
      <c r="A310" s="1">
        <v>0.35544649131322914</v>
      </c>
      <c r="B310" s="1">
        <v>2.133319313496569E-5</v>
      </c>
      <c r="C310" s="1">
        <v>4.6458960132897544E-6</v>
      </c>
      <c r="D310" s="1">
        <v>3.3143416031988489E-4</v>
      </c>
      <c r="E310" s="1">
        <v>5.9167937995282009E-4</v>
      </c>
      <c r="F310" s="1">
        <v>1424.0799727311676</v>
      </c>
      <c r="G310" s="1">
        <v>7.4883929908641607</v>
      </c>
      <c r="H310" s="1">
        <v>7.3793476656663541</v>
      </c>
      <c r="I310" s="1">
        <v>0.12218978143723934</v>
      </c>
      <c r="J310" s="1">
        <v>39.670670299999998</v>
      </c>
      <c r="K310" s="1">
        <v>6.0681090785825353E-10</v>
      </c>
    </row>
    <row r="311" spans="1:11" x14ac:dyDescent="0.25">
      <c r="A311" s="1">
        <v>0.79975451215006621</v>
      </c>
      <c r="B311" s="1">
        <v>4.2139650593010145E-6</v>
      </c>
      <c r="C311" s="1">
        <v>5.1621066814330599E-7</v>
      </c>
      <c r="D311" s="1">
        <v>5.5929501503761906E-4</v>
      </c>
      <c r="E311" s="1">
        <v>9.9845872069665299E-4</v>
      </c>
      <c r="F311" s="1">
        <v>5696.3205554953711</v>
      </c>
      <c r="G311" s="1">
        <v>7.4883929908641607</v>
      </c>
      <c r="H311" s="1">
        <v>7.3793476656663541</v>
      </c>
      <c r="I311" s="1">
        <v>0.2678209183369526</v>
      </c>
      <c r="J311" s="1">
        <v>38.645299559999998</v>
      </c>
      <c r="K311" s="1">
        <v>6.742343420647262E-11</v>
      </c>
    </row>
    <row r="312" spans="1:11" x14ac:dyDescent="0.25">
      <c r="A312" s="1">
        <v>0.39987725607503311</v>
      </c>
      <c r="B312" s="1">
        <v>1.6855860237204058E-5</v>
      </c>
      <c r="C312" s="1">
        <v>2.0648426725732239E-6</v>
      </c>
      <c r="D312" s="1">
        <v>2.7964750751880953E-4</v>
      </c>
      <c r="E312" s="1">
        <v>4.992293603483265E-4</v>
      </c>
      <c r="F312" s="1">
        <v>2848.1602777476855</v>
      </c>
      <c r="G312" s="1">
        <v>7.4883929908641607</v>
      </c>
      <c r="H312" s="1">
        <v>7.3793476656663541</v>
      </c>
      <c r="I312" s="1">
        <v>0.13538165109978686</v>
      </c>
      <c r="J312" s="1">
        <v>39.069871720000002</v>
      </c>
      <c r="K312" s="1">
        <v>2.6969373682589048E-10</v>
      </c>
    </row>
    <row r="313" spans="1:11" x14ac:dyDescent="0.25">
      <c r="A313" s="1">
        <v>0.26658483738335542</v>
      </c>
      <c r="B313" s="1">
        <v>3.7925685533709132E-5</v>
      </c>
      <c r="C313" s="1">
        <v>4.6458960132897544E-6</v>
      </c>
      <c r="D313" s="1">
        <v>1.8643167167920632E-4</v>
      </c>
      <c r="E313" s="1">
        <v>3.3281957356555094E-4</v>
      </c>
      <c r="F313" s="1">
        <v>1898.7735184984567</v>
      </c>
      <c r="G313" s="1">
        <v>7.4883929908641607</v>
      </c>
      <c r="H313" s="1">
        <v>7.3793476656663541</v>
      </c>
      <c r="I313" s="1">
        <v>9.0045247603155673E-2</v>
      </c>
      <c r="J313" s="1">
        <v>38.979317850000001</v>
      </c>
      <c r="K313" s="1">
        <v>6.0681090785825353E-10</v>
      </c>
    </row>
    <row r="314" spans="1:11" x14ac:dyDescent="0.25">
      <c r="A314" s="1">
        <v>0.63980356493380564</v>
      </c>
      <c r="B314" s="1">
        <v>6.5843213269626778E-6</v>
      </c>
      <c r="C314" s="1">
        <v>5.1621066814330599E-7</v>
      </c>
      <c r="D314" s="1">
        <v>3.5794875951125057E-4</v>
      </c>
      <c r="E314" s="1">
        <v>6.3901349178397044E-4</v>
      </c>
      <c r="F314" s="1">
        <v>7120.4011927972369</v>
      </c>
      <c r="G314" s="1">
        <v>7.4883929908641607</v>
      </c>
      <c r="H314" s="1">
        <v>7.3793476656663541</v>
      </c>
      <c r="I314" s="1">
        <v>0.21325155712929761</v>
      </c>
      <c r="J314" s="1">
        <v>38.463999260000001</v>
      </c>
      <c r="K314" s="1">
        <v>6.742343420647262E-11</v>
      </c>
    </row>
    <row r="315" spans="1:11" x14ac:dyDescent="0.25">
      <c r="A315" s="1">
        <v>0.31990178246690282</v>
      </c>
      <c r="B315" s="1">
        <v>2.6337285307850711E-5</v>
      </c>
      <c r="C315" s="1">
        <v>2.0648426725732239E-6</v>
      </c>
      <c r="D315" s="1">
        <v>1.7897437975562529E-4</v>
      </c>
      <c r="E315" s="1">
        <v>3.1950674589198522E-4</v>
      </c>
      <c r="F315" s="1">
        <v>3560.2005963986185</v>
      </c>
      <c r="G315" s="1">
        <v>7.4883929908641607</v>
      </c>
      <c r="H315" s="1">
        <v>7.3793476656663541</v>
      </c>
      <c r="I315" s="1">
        <v>0.10698575004417571</v>
      </c>
      <c r="J315" s="1">
        <v>38.593854749999998</v>
      </c>
      <c r="K315" s="1">
        <v>2.6969373682589048E-10</v>
      </c>
    </row>
    <row r="316" spans="1:11" x14ac:dyDescent="0.25">
      <c r="A316" s="1">
        <v>0.21326785497793518</v>
      </c>
      <c r="B316" s="1">
        <v>5.9258891942664097E-5</v>
      </c>
      <c r="C316" s="1">
        <v>4.6458960132897544E-6</v>
      </c>
      <c r="D316" s="1">
        <v>1.1931625317041685E-4</v>
      </c>
      <c r="E316" s="1">
        <v>2.1300449726132344E-4</v>
      </c>
      <c r="F316" s="1">
        <v>2373.4670642657456</v>
      </c>
      <c r="G316" s="1">
        <v>7.4883929908641607</v>
      </c>
      <c r="H316" s="1">
        <v>7.3793476656663541</v>
      </c>
      <c r="I316" s="1">
        <v>7.1093005309671775E-2</v>
      </c>
      <c r="J316" s="1">
        <v>38.46895198</v>
      </c>
      <c r="K316" s="1">
        <v>6.0681090785825353E-10</v>
      </c>
    </row>
    <row r="317" spans="1:11" x14ac:dyDescent="0.25">
      <c r="A317" s="1">
        <v>1.0663394739396874</v>
      </c>
      <c r="B317" s="1">
        <v>2.3703547927739655E-6</v>
      </c>
      <c r="C317" s="1">
        <v>5.1621066814330599E-7</v>
      </c>
      <c r="D317" s="1">
        <v>9.9430248095965456E-4</v>
      </c>
      <c r="E317" s="1">
        <v>2.2081128726817436E-3</v>
      </c>
      <c r="F317" s="1">
        <v>2750.2316837414091</v>
      </c>
      <c r="G317" s="1">
        <v>7.4883929908641607</v>
      </c>
      <c r="H317" s="1">
        <v>7.3793476656663541</v>
      </c>
      <c r="I317" s="1">
        <v>0.33924679155500037</v>
      </c>
      <c r="J317" s="1">
        <v>36.7137837</v>
      </c>
      <c r="K317" s="1">
        <v>1.0534911594761346E-10</v>
      </c>
    </row>
    <row r="318" spans="1:11" x14ac:dyDescent="0.25">
      <c r="A318" s="1">
        <v>0.53316973696984371</v>
      </c>
      <c r="B318" s="1">
        <v>9.4814191710958618E-6</v>
      </c>
      <c r="C318" s="1">
        <v>2.0648426725732239E-6</v>
      </c>
      <c r="D318" s="1">
        <v>4.9715124047982728E-4</v>
      </c>
      <c r="E318" s="1">
        <v>1.1040564363408718E-3</v>
      </c>
      <c r="F318" s="1">
        <v>1375.1158418707046</v>
      </c>
      <c r="G318" s="1">
        <v>7.4883929908641607</v>
      </c>
      <c r="H318" s="1">
        <v>7.3793476656663541</v>
      </c>
      <c r="I318" s="1">
        <v>0.18083394541886597</v>
      </c>
      <c r="J318" s="1">
        <v>39.140227840000001</v>
      </c>
      <c r="K318" s="1">
        <v>4.2139646379045384E-10</v>
      </c>
    </row>
    <row r="319" spans="1:11" x14ac:dyDescent="0.25">
      <c r="A319" s="1">
        <v>0.35544649131322914</v>
      </c>
      <c r="B319" s="1">
        <v>2.133319313496569E-5</v>
      </c>
      <c r="C319" s="1">
        <v>4.6458960132897544E-6</v>
      </c>
      <c r="D319" s="1">
        <v>3.3143416031988489E-4</v>
      </c>
      <c r="E319" s="1">
        <v>7.3603762422724795E-4</v>
      </c>
      <c r="F319" s="1">
        <v>916.7438945804696</v>
      </c>
      <c r="G319" s="1">
        <v>7.4883929908641607</v>
      </c>
      <c r="H319" s="1">
        <v>7.3793476656663541</v>
      </c>
      <c r="I319" s="1">
        <v>0.1207174544084509</v>
      </c>
      <c r="J319" s="1">
        <v>39.19265815</v>
      </c>
      <c r="K319" s="1">
        <v>9.4814204352852107E-10</v>
      </c>
    </row>
    <row r="320" spans="1:11" x14ac:dyDescent="0.25">
      <c r="A320" s="1">
        <v>0.79975451215006621</v>
      </c>
      <c r="B320" s="1">
        <v>4.2139650593010145E-6</v>
      </c>
      <c r="C320" s="1">
        <v>5.1621066814330599E-7</v>
      </c>
      <c r="D320" s="1">
        <v>5.5929501503761906E-4</v>
      </c>
      <c r="E320" s="1">
        <v>1.2420632010686973E-3</v>
      </c>
      <c r="F320" s="1">
        <v>3666.9760061357251</v>
      </c>
      <c r="G320" s="1">
        <v>7.4883929908641607</v>
      </c>
      <c r="H320" s="1">
        <v>7.3793476656663541</v>
      </c>
      <c r="I320" s="1">
        <v>0.26522686460190414</v>
      </c>
      <c r="J320" s="1">
        <v>38.270989800000002</v>
      </c>
      <c r="K320" s="1">
        <v>1.0534911594761346E-10</v>
      </c>
    </row>
    <row r="321" spans="1:11" x14ac:dyDescent="0.25">
      <c r="A321" s="1">
        <v>0.39987725607503311</v>
      </c>
      <c r="B321" s="1">
        <v>1.6855860237204058E-5</v>
      </c>
      <c r="C321" s="1">
        <v>2.0648426725732239E-6</v>
      </c>
      <c r="D321" s="1">
        <v>2.7964750751880953E-4</v>
      </c>
      <c r="E321" s="1">
        <v>6.2103160053434867E-4</v>
      </c>
      <c r="F321" s="1">
        <v>1833.4880030678626</v>
      </c>
      <c r="G321" s="1">
        <v>7.4883929908641607</v>
      </c>
      <c r="H321" s="1">
        <v>7.3793476656663541</v>
      </c>
      <c r="I321" s="1">
        <v>0.13459647912551179</v>
      </c>
      <c r="J321" s="1">
        <v>38.843278470000001</v>
      </c>
      <c r="K321" s="1">
        <v>4.2139646379045384E-10</v>
      </c>
    </row>
    <row r="322" spans="1:11" x14ac:dyDescent="0.25">
      <c r="A322" s="1">
        <v>0.26658483738335542</v>
      </c>
      <c r="B322" s="1">
        <v>3.7925685533709132E-5</v>
      </c>
      <c r="C322" s="1">
        <v>4.6458960132897544E-6</v>
      </c>
      <c r="D322" s="1">
        <v>1.8643167167920632E-4</v>
      </c>
      <c r="E322" s="1">
        <v>4.1402106702289904E-4</v>
      </c>
      <c r="F322" s="1">
        <v>1222.3253353785749</v>
      </c>
      <c r="G322" s="1">
        <v>7.4883929908641607</v>
      </c>
      <c r="H322" s="1">
        <v>7.3793476656663541</v>
      </c>
      <c r="I322" s="1">
        <v>8.9339802769858298E-2</v>
      </c>
      <c r="J322" s="1">
        <v>38.673940729999998</v>
      </c>
      <c r="K322" s="1">
        <v>9.4814204352852107E-10</v>
      </c>
    </row>
    <row r="323" spans="1:11" x14ac:dyDescent="0.25">
      <c r="A323" s="1">
        <v>0.63980356493380564</v>
      </c>
      <c r="B323" s="1">
        <v>6.5843213269626778E-6</v>
      </c>
      <c r="C323" s="1">
        <v>5.1621066814330599E-7</v>
      </c>
      <c r="D323" s="1">
        <v>3.5794875951125057E-4</v>
      </c>
      <c r="E323" s="1">
        <v>7.949203373951207E-4</v>
      </c>
      <c r="F323" s="1">
        <v>4583.7203285300411</v>
      </c>
      <c r="G323" s="1">
        <v>7.4883929908641607</v>
      </c>
      <c r="H323" s="1">
        <v>7.3793476656663541</v>
      </c>
      <c r="I323" s="1">
        <v>0.21259848220665212</v>
      </c>
      <c r="J323" s="1">
        <v>38.346204700000001</v>
      </c>
      <c r="K323" s="1">
        <v>1.0534911594761346E-10</v>
      </c>
    </row>
    <row r="324" spans="1:11" x14ac:dyDescent="0.25">
      <c r="A324" s="1">
        <v>0.31990178246690282</v>
      </c>
      <c r="B324" s="1">
        <v>2.6337285307850711E-5</v>
      </c>
      <c r="C324" s="1">
        <v>2.0648426725732239E-6</v>
      </c>
      <c r="D324" s="1">
        <v>1.7897437975562529E-4</v>
      </c>
      <c r="E324" s="1">
        <v>3.9746016869756035E-4</v>
      </c>
      <c r="F324" s="1">
        <v>2291.8601642650206</v>
      </c>
      <c r="G324" s="1">
        <v>7.4883929908641607</v>
      </c>
      <c r="H324" s="1">
        <v>7.3793476656663541</v>
      </c>
      <c r="I324" s="1">
        <v>0.10660626028638708</v>
      </c>
      <c r="J324" s="1">
        <v>38.456958270000001</v>
      </c>
      <c r="K324" s="1">
        <v>4.2139646379045384E-10</v>
      </c>
    </row>
    <row r="325" spans="1:11" x14ac:dyDescent="0.25">
      <c r="A325" s="1">
        <v>0.21326785497793518</v>
      </c>
      <c r="B325" s="1">
        <v>5.9258891942664097E-5</v>
      </c>
      <c r="C325" s="1">
        <v>4.6458960132897544E-6</v>
      </c>
      <c r="D325" s="1">
        <v>1.1931625317041685E-4</v>
      </c>
      <c r="E325" s="1">
        <v>2.6497344579837353E-4</v>
      </c>
      <c r="F325" s="1">
        <v>1527.9067761766803</v>
      </c>
      <c r="G325" s="1">
        <v>7.4883929908641607</v>
      </c>
      <c r="H325" s="1">
        <v>7.3793476656663541</v>
      </c>
      <c r="I325" s="1">
        <v>7.0643783980488872E-2</v>
      </c>
      <c r="J325" s="1">
        <v>38.225874990000001</v>
      </c>
      <c r="K325" s="1">
        <v>9.4814204352852107E-10</v>
      </c>
    </row>
    <row r="326" spans="1:11" x14ac:dyDescent="0.25">
      <c r="A326" s="1">
        <v>1.3329243424246093</v>
      </c>
      <c r="B326" s="1">
        <v>2.3703547927739655E-6</v>
      </c>
      <c r="C326" s="1">
        <v>5.1621066814330599E-7</v>
      </c>
      <c r="D326" s="1">
        <v>9.9430248095965456E-4</v>
      </c>
      <c r="E326" s="1">
        <v>1.66676945665264E-3</v>
      </c>
      <c r="F326" s="1">
        <v>6066.6488694674545</v>
      </c>
      <c r="G326" s="1">
        <v>7.4883929908641607</v>
      </c>
      <c r="H326" s="1">
        <v>7.3793476656663541</v>
      </c>
      <c r="I326" s="1">
        <v>0.41054248420417988</v>
      </c>
      <c r="J326" s="1">
        <v>44.429507780000002</v>
      </c>
      <c r="K326" s="1">
        <v>3.7925681741140839E-11</v>
      </c>
    </row>
    <row r="327" spans="1:11" x14ac:dyDescent="0.25">
      <c r="A327" s="1">
        <v>0.66646217121230467</v>
      </c>
      <c r="B327" s="1">
        <v>9.4814191710958618E-6</v>
      </c>
      <c r="C327" s="1">
        <v>2.0648426725732239E-6</v>
      </c>
      <c r="D327" s="1">
        <v>4.9715124047982728E-4</v>
      </c>
      <c r="E327" s="1">
        <v>8.3338472832631999E-4</v>
      </c>
      <c r="F327" s="1">
        <v>3033.3244347337272</v>
      </c>
      <c r="G327" s="1">
        <v>7.4883929908641607</v>
      </c>
      <c r="H327" s="1">
        <v>7.3793476656663541</v>
      </c>
      <c r="I327" s="1">
        <v>0.22802297922132891</v>
      </c>
      <c r="J327" s="1">
        <v>49.353960280000003</v>
      </c>
      <c r="K327" s="1">
        <v>1.5170272696456336E-10</v>
      </c>
    </row>
    <row r="328" spans="1:11" x14ac:dyDescent="0.25">
      <c r="A328" s="1">
        <v>0.44430811414153643</v>
      </c>
      <c r="B328" s="1">
        <v>2.133319313496569E-5</v>
      </c>
      <c r="C328" s="1">
        <v>4.6458960132897544E-6</v>
      </c>
      <c r="D328" s="1">
        <v>3.3143416031988489E-4</v>
      </c>
      <c r="E328" s="1">
        <v>5.5558981888421336E-4</v>
      </c>
      <c r="F328" s="1">
        <v>2022.2162898224849</v>
      </c>
      <c r="G328" s="1">
        <v>7.4883929908641607</v>
      </c>
      <c r="H328" s="1">
        <v>7.3793476656663541</v>
      </c>
      <c r="I328" s="1">
        <v>0.15287013128787078</v>
      </c>
      <c r="J328" s="1">
        <v>49.631487229999998</v>
      </c>
      <c r="K328" s="1">
        <v>3.4133113567026754E-10</v>
      </c>
    </row>
    <row r="329" spans="1:11" x14ac:dyDescent="0.25">
      <c r="A329" s="1">
        <v>0.99969314018758282</v>
      </c>
      <c r="B329" s="1">
        <v>4.2139650593010145E-6</v>
      </c>
      <c r="C329" s="1">
        <v>5.1621066814330599E-7</v>
      </c>
      <c r="D329" s="1">
        <v>5.5929501503761906E-4</v>
      </c>
      <c r="E329" s="1">
        <v>9.3755760060364234E-4</v>
      </c>
      <c r="F329" s="1">
        <v>8088.866102990939</v>
      </c>
      <c r="G329" s="1">
        <v>7.4883929908641607</v>
      </c>
      <c r="H329" s="1">
        <v>7.3793476656663541</v>
      </c>
      <c r="I329" s="1">
        <v>0.32879164576195358</v>
      </c>
      <c r="J329" s="1">
        <v>47.443088920000001</v>
      </c>
      <c r="K329" s="1">
        <v>3.7925681741140839E-11</v>
      </c>
    </row>
    <row r="330" spans="1:11" x14ac:dyDescent="0.25">
      <c r="A330" s="1">
        <v>0.49984657009379141</v>
      </c>
      <c r="B330" s="1">
        <v>1.6855860237204058E-5</v>
      </c>
      <c r="C330" s="1">
        <v>2.0648426725732239E-6</v>
      </c>
      <c r="D330" s="1">
        <v>2.7964750751880953E-4</v>
      </c>
      <c r="E330" s="1">
        <v>4.6877880030182117E-4</v>
      </c>
      <c r="F330" s="1">
        <v>4044.4330514954695</v>
      </c>
      <c r="G330" s="1">
        <v>7.4883929908641607</v>
      </c>
      <c r="H330" s="1">
        <v>7.3793476656663541</v>
      </c>
      <c r="I330" s="1">
        <v>0.16842145925285956</v>
      </c>
      <c r="J330" s="1">
        <v>48.604849729999998</v>
      </c>
      <c r="K330" s="1">
        <v>1.5170272696456336E-10</v>
      </c>
    </row>
    <row r="331" spans="1:11" x14ac:dyDescent="0.25">
      <c r="A331" s="1">
        <v>0.33323104672919424</v>
      </c>
      <c r="B331" s="1">
        <v>3.7925685533709132E-5</v>
      </c>
      <c r="C331" s="1">
        <v>4.6458960132897544E-6</v>
      </c>
      <c r="D331" s="1">
        <v>1.8643167167920632E-4</v>
      </c>
      <c r="E331" s="1">
        <v>3.1251920020121409E-4</v>
      </c>
      <c r="F331" s="1">
        <v>2696.2887009969795</v>
      </c>
      <c r="G331" s="1">
        <v>7.4883929908641607</v>
      </c>
      <c r="H331" s="1">
        <v>7.3793476656663541</v>
      </c>
      <c r="I331" s="1">
        <v>0.11248070572199423</v>
      </c>
      <c r="J331" s="1">
        <v>48.691311280000001</v>
      </c>
      <c r="K331" s="1">
        <v>3.4133113567026754E-10</v>
      </c>
    </row>
    <row r="332" spans="1:11" x14ac:dyDescent="0.25">
      <c r="A332" s="1">
        <v>0.79975445616725704</v>
      </c>
      <c r="B332" s="1">
        <v>6.5843213269626778E-6</v>
      </c>
      <c r="C332" s="1">
        <v>5.1621066814330599E-7</v>
      </c>
      <c r="D332" s="1">
        <v>3.5794875951125057E-4</v>
      </c>
      <c r="E332" s="1">
        <v>6.0003678038118304E-4</v>
      </c>
      <c r="F332" s="1">
        <v>10111.083336514423</v>
      </c>
      <c r="G332" s="1">
        <v>7.4883929908641607</v>
      </c>
      <c r="H332" s="1">
        <v>7.3793476656663541</v>
      </c>
      <c r="I332" s="1">
        <v>0.26286936932037258</v>
      </c>
      <c r="J332" s="1">
        <v>47.413521209999999</v>
      </c>
      <c r="K332" s="1">
        <v>3.7925681741140839E-11</v>
      </c>
    </row>
    <row r="333" spans="1:11" x14ac:dyDescent="0.25">
      <c r="A333" s="1">
        <v>0.39987722808362852</v>
      </c>
      <c r="B333" s="1">
        <v>2.6337285307850711E-5</v>
      </c>
      <c r="C333" s="1">
        <v>2.0648426725732239E-6</v>
      </c>
      <c r="D333" s="1">
        <v>1.7897437975562529E-4</v>
      </c>
      <c r="E333" s="1">
        <v>3.0001839019059152E-4</v>
      </c>
      <c r="F333" s="1">
        <v>5055.5416682572113</v>
      </c>
      <c r="G333" s="1">
        <v>7.4883929908641607</v>
      </c>
      <c r="H333" s="1">
        <v>7.3793476656663541</v>
      </c>
      <c r="I333" s="1">
        <v>0.13297024551090952</v>
      </c>
      <c r="J333" s="1">
        <v>47.967456779999999</v>
      </c>
      <c r="K333" s="1">
        <v>1.5170272696456336E-10</v>
      </c>
    </row>
    <row r="334" spans="1:11" x14ac:dyDescent="0.25">
      <c r="A334" s="1">
        <v>0.26658481872241901</v>
      </c>
      <c r="B334" s="1">
        <v>5.9258891942664097E-5</v>
      </c>
      <c r="C334" s="1">
        <v>4.6458960132897544E-6</v>
      </c>
      <c r="D334" s="1">
        <v>1.1931625317041685E-4</v>
      </c>
      <c r="E334" s="1">
        <v>2.0001226012706099E-4</v>
      </c>
      <c r="F334" s="1">
        <v>3370.3611121714744</v>
      </c>
      <c r="G334" s="1">
        <v>7.4883929908641607</v>
      </c>
      <c r="H334" s="1">
        <v>7.3793476656663541</v>
      </c>
      <c r="I334" s="1">
        <v>8.871995469495958E-2</v>
      </c>
      <c r="J334" s="1">
        <v>48.007024909999998</v>
      </c>
      <c r="K334" s="1">
        <v>3.4133113567026754E-10</v>
      </c>
    </row>
    <row r="335" spans="1:11" x14ac:dyDescent="0.25">
      <c r="A335" s="1">
        <v>1.3329243424246093</v>
      </c>
      <c r="B335" s="1">
        <v>2.3703547927739655E-6</v>
      </c>
      <c r="C335" s="1">
        <v>5.1621066814330599E-7</v>
      </c>
      <c r="D335" s="1">
        <v>9.9430248095965456E-4</v>
      </c>
      <c r="E335" s="1">
        <v>2.2081128726817441E-3</v>
      </c>
      <c r="F335" s="1">
        <v>3437.7896046767601</v>
      </c>
      <c r="G335" s="1">
        <v>7.4883929908641607</v>
      </c>
      <c r="H335" s="1">
        <v>7.3793476656663541</v>
      </c>
      <c r="I335" s="1">
        <v>0.39542630740818352</v>
      </c>
      <c r="J335" s="1">
        <v>42.793613030000003</v>
      </c>
      <c r="K335" s="1">
        <v>6.742343420647262E-11</v>
      </c>
    </row>
    <row r="336" spans="1:11" x14ac:dyDescent="0.25">
      <c r="A336" s="1">
        <v>0.66646217121230467</v>
      </c>
      <c r="B336" s="1">
        <v>9.4814191710958618E-6</v>
      </c>
      <c r="C336" s="1">
        <v>2.0648426725732239E-6</v>
      </c>
      <c r="D336" s="1">
        <v>4.9715124047982728E-4</v>
      </c>
      <c r="E336" s="1">
        <v>1.104056436340872E-3</v>
      </c>
      <c r="F336" s="1">
        <v>1718.89480233838</v>
      </c>
      <c r="G336" s="1">
        <v>7.4883929908641607</v>
      </c>
      <c r="H336" s="1">
        <v>7.3793476656663541</v>
      </c>
      <c r="I336" s="1">
        <v>0.22619733829321353</v>
      </c>
      <c r="J336" s="1">
        <v>48.958813220000003</v>
      </c>
      <c r="K336" s="1">
        <v>2.6969373682589048E-10</v>
      </c>
    </row>
    <row r="337" spans="1:11" x14ac:dyDescent="0.25">
      <c r="A337" s="1">
        <v>0.44430811414153643</v>
      </c>
      <c r="B337" s="1">
        <v>2.133319313496569E-5</v>
      </c>
      <c r="C337" s="1">
        <v>4.6458960132897544E-6</v>
      </c>
      <c r="D337" s="1">
        <v>3.3143416031988489E-4</v>
      </c>
      <c r="E337" s="1">
        <v>7.3603762422724806E-4</v>
      </c>
      <c r="F337" s="1">
        <v>1145.9298682255869</v>
      </c>
      <c r="G337" s="1">
        <v>7.4883929908641607</v>
      </c>
      <c r="H337" s="1">
        <v>7.3793476656663541</v>
      </c>
      <c r="I337" s="1">
        <v>0.15190173002774163</v>
      </c>
      <c r="J337" s="1">
        <v>49.317081829999999</v>
      </c>
      <c r="K337" s="1">
        <v>6.0681090785825353E-10</v>
      </c>
    </row>
    <row r="338" spans="1:11" x14ac:dyDescent="0.25">
      <c r="A338" s="1">
        <v>0.99969314018758282</v>
      </c>
      <c r="B338" s="1">
        <v>4.2139650593010145E-6</v>
      </c>
      <c r="C338" s="1">
        <v>5.1621066814330599E-7</v>
      </c>
      <c r="D338" s="1">
        <v>5.5929501503761906E-4</v>
      </c>
      <c r="E338" s="1">
        <v>1.2420632010686976E-3</v>
      </c>
      <c r="F338" s="1">
        <v>4583.7200076696563</v>
      </c>
      <c r="G338" s="1">
        <v>7.4883929908641607</v>
      </c>
      <c r="H338" s="1">
        <v>7.3793476656663541</v>
      </c>
      <c r="I338" s="1">
        <v>0.32623067092846619</v>
      </c>
      <c r="J338" s="1">
        <v>47.073552290000002</v>
      </c>
      <c r="K338" s="1">
        <v>6.742343420647262E-11</v>
      </c>
    </row>
    <row r="339" spans="1:11" x14ac:dyDescent="0.25">
      <c r="A339" s="1">
        <v>0.49984657009379141</v>
      </c>
      <c r="B339" s="1">
        <v>1.6855860237204058E-5</v>
      </c>
      <c r="C339" s="1">
        <v>2.0648426725732239E-6</v>
      </c>
      <c r="D339" s="1">
        <v>2.7964750751880953E-4</v>
      </c>
      <c r="E339" s="1">
        <v>6.2103160053434878E-4</v>
      </c>
      <c r="F339" s="1">
        <v>2291.8600038348281</v>
      </c>
      <c r="G339" s="1">
        <v>7.4883929908641607</v>
      </c>
      <c r="H339" s="1">
        <v>7.3793476656663541</v>
      </c>
      <c r="I339" s="1">
        <v>0.16832969458645849</v>
      </c>
      <c r="J339" s="1">
        <v>48.578367309999997</v>
      </c>
      <c r="K339" s="1">
        <v>2.6969373682589048E-10</v>
      </c>
    </row>
    <row r="340" spans="1:11" x14ac:dyDescent="0.25">
      <c r="A340" s="1">
        <v>0.33323104672919424</v>
      </c>
      <c r="B340" s="1">
        <v>3.7925685533709132E-5</v>
      </c>
      <c r="C340" s="1">
        <v>4.6458960132897544E-6</v>
      </c>
      <c r="D340" s="1">
        <v>1.8643167167920632E-4</v>
      </c>
      <c r="E340" s="1">
        <v>4.140210670228991E-4</v>
      </c>
      <c r="F340" s="1">
        <v>1527.9066692232188</v>
      </c>
      <c r="G340" s="1">
        <v>7.4883929908641607</v>
      </c>
      <c r="H340" s="1">
        <v>7.3793476656663541</v>
      </c>
      <c r="I340" s="1">
        <v>0.11223855643846185</v>
      </c>
      <c r="J340" s="1">
        <v>48.586488269999997</v>
      </c>
      <c r="K340" s="1">
        <v>6.0681090785825353E-10</v>
      </c>
    </row>
    <row r="341" spans="1:11" x14ac:dyDescent="0.25">
      <c r="A341" s="1">
        <v>0.79975445616725704</v>
      </c>
      <c r="B341" s="1">
        <v>6.5843213269626778E-6</v>
      </c>
      <c r="C341" s="1">
        <v>5.1621066814330599E-7</v>
      </c>
      <c r="D341" s="1">
        <v>3.5794875951125057E-4</v>
      </c>
      <c r="E341" s="1">
        <v>7.9492033739512081E-4</v>
      </c>
      <c r="F341" s="1">
        <v>5729.6504106625507</v>
      </c>
      <c r="G341" s="1">
        <v>7.4883929908641607</v>
      </c>
      <c r="H341" s="1">
        <v>7.3793476656663541</v>
      </c>
      <c r="I341" s="1">
        <v>0.26348064368812374</v>
      </c>
      <c r="J341" s="1">
        <v>47.523776239999997</v>
      </c>
      <c r="K341" s="1">
        <v>6.742343420647262E-11</v>
      </c>
    </row>
    <row r="342" spans="1:11" x14ac:dyDescent="0.25">
      <c r="A342" s="1">
        <v>0.39987722808362852</v>
      </c>
      <c r="B342" s="1">
        <v>2.6337285307850711E-5</v>
      </c>
      <c r="C342" s="1">
        <v>2.0648426725732239E-6</v>
      </c>
      <c r="D342" s="1">
        <v>1.7897437975562529E-4</v>
      </c>
      <c r="E342" s="1">
        <v>3.974601686975604E-4</v>
      </c>
      <c r="F342" s="1">
        <v>2864.8252053312754</v>
      </c>
      <c r="G342" s="1">
        <v>7.4883929908641607</v>
      </c>
      <c r="H342" s="1">
        <v>7.3793476656663541</v>
      </c>
      <c r="I342" s="1">
        <v>0.13324593336365925</v>
      </c>
      <c r="J342" s="1">
        <v>48.06690794</v>
      </c>
      <c r="K342" s="1">
        <v>2.6969373682589048E-10</v>
      </c>
    </row>
    <row r="343" spans="1:11" x14ac:dyDescent="0.25">
      <c r="A343" s="1">
        <v>0.26658481872241901</v>
      </c>
      <c r="B343" s="1">
        <v>5.9258891942664097E-5</v>
      </c>
      <c r="C343" s="1">
        <v>4.6458960132897544E-6</v>
      </c>
      <c r="D343" s="1">
        <v>1.1931625317041685E-4</v>
      </c>
      <c r="E343" s="1">
        <v>2.6497344579837358E-4</v>
      </c>
      <c r="F343" s="1">
        <v>1909.8834702208503</v>
      </c>
      <c r="G343" s="1">
        <v>7.4883929908641607</v>
      </c>
      <c r="H343" s="1">
        <v>7.3793476656663541</v>
      </c>
      <c r="I343" s="1">
        <v>8.8676550946348451E-2</v>
      </c>
      <c r="J343" s="1">
        <v>47.98353882</v>
      </c>
      <c r="K343" s="1">
        <v>6.0681090785825353E-10</v>
      </c>
    </row>
    <row r="344" spans="1:11" x14ac:dyDescent="0.25">
      <c r="A344" s="1">
        <v>1.3329243424246093</v>
      </c>
      <c r="B344" s="1">
        <v>2.3703547927739655E-6</v>
      </c>
      <c r="C344" s="1">
        <v>5.1621066814330599E-7</v>
      </c>
      <c r="D344" s="1">
        <v>9.9430248095965456E-4</v>
      </c>
      <c r="E344" s="1">
        <v>2.7494562887108477E-3</v>
      </c>
      <c r="F344" s="1">
        <v>2214.8174039108039</v>
      </c>
      <c r="G344" s="1">
        <v>7.4883929908641607</v>
      </c>
      <c r="H344" s="1">
        <v>7.3793476656663541</v>
      </c>
      <c r="I344" s="1">
        <v>0.37312148672480105</v>
      </c>
      <c r="J344" s="1">
        <v>40.37975273</v>
      </c>
      <c r="K344" s="1">
        <v>1.0534911594761346E-10</v>
      </c>
    </row>
    <row r="345" spans="1:11" x14ac:dyDescent="0.25">
      <c r="A345" s="1">
        <v>0.66646217121230467</v>
      </c>
      <c r="B345" s="1">
        <v>9.4814191710958618E-6</v>
      </c>
      <c r="C345" s="1">
        <v>2.0648426725732239E-6</v>
      </c>
      <c r="D345" s="1">
        <v>4.9715124047982728E-4</v>
      </c>
      <c r="E345" s="1">
        <v>1.3747281443554239E-3</v>
      </c>
      <c r="F345" s="1">
        <v>1107.408701955402</v>
      </c>
      <c r="G345" s="1">
        <v>7.4883929908641607</v>
      </c>
      <c r="H345" s="1">
        <v>7.3793476656663541</v>
      </c>
      <c r="I345" s="1">
        <v>0.22176705697992657</v>
      </c>
      <c r="J345" s="1">
        <v>47.999910180000001</v>
      </c>
      <c r="K345" s="1">
        <v>4.2139646379045384E-10</v>
      </c>
    </row>
    <row r="346" spans="1:11" x14ac:dyDescent="0.25">
      <c r="A346" s="1">
        <v>0.44430811414153643</v>
      </c>
      <c r="B346" s="1">
        <v>2.133319313496569E-5</v>
      </c>
      <c r="C346" s="1">
        <v>4.6458960132897544E-6</v>
      </c>
      <c r="D346" s="1">
        <v>3.3143416031988489E-4</v>
      </c>
      <c r="E346" s="1">
        <v>9.1648542957028264E-4</v>
      </c>
      <c r="F346" s="1">
        <v>738.27246797026805</v>
      </c>
      <c r="G346" s="1">
        <v>7.4883929908641607</v>
      </c>
      <c r="H346" s="1">
        <v>7.3793476656663541</v>
      </c>
      <c r="I346" s="1">
        <v>0.14948746928618925</v>
      </c>
      <c r="J346" s="1">
        <v>48.53325735</v>
      </c>
      <c r="K346" s="1">
        <v>9.4814204352852107E-10</v>
      </c>
    </row>
    <row r="347" spans="1:11" x14ac:dyDescent="0.25">
      <c r="A347" s="1">
        <v>0.99969314018758282</v>
      </c>
      <c r="B347" s="1">
        <v>4.2139650593010145E-6</v>
      </c>
      <c r="C347" s="1">
        <v>5.1621066814330599E-7</v>
      </c>
      <c r="D347" s="1">
        <v>5.5929501503761906E-4</v>
      </c>
      <c r="E347" s="1">
        <v>1.5465688015337527E-3</v>
      </c>
      <c r="F347" s="1">
        <v>2953.0902164082472</v>
      </c>
      <c r="G347" s="1">
        <v>7.4883929908641607</v>
      </c>
      <c r="H347" s="1">
        <v>7.3793476656663541</v>
      </c>
      <c r="I347" s="1">
        <v>0.31969704984154834</v>
      </c>
      <c r="J347" s="1">
        <v>46.130781480000003</v>
      </c>
      <c r="K347" s="1">
        <v>1.0534911594761346E-10</v>
      </c>
    </row>
    <row r="348" spans="1:11" x14ac:dyDescent="0.25">
      <c r="A348" s="1">
        <v>0.49984657009379141</v>
      </c>
      <c r="B348" s="1">
        <v>1.6855860237204058E-5</v>
      </c>
      <c r="C348" s="1">
        <v>2.0648426725732239E-6</v>
      </c>
      <c r="D348" s="1">
        <v>2.7964750751880953E-4</v>
      </c>
      <c r="E348" s="1">
        <v>7.7328440076687634E-4</v>
      </c>
      <c r="F348" s="1">
        <v>1476.5451082041236</v>
      </c>
      <c r="G348" s="1">
        <v>7.4883929908641607</v>
      </c>
      <c r="H348" s="1">
        <v>7.3793476656663541</v>
      </c>
      <c r="I348" s="1">
        <v>0.16697796683789115</v>
      </c>
      <c r="J348" s="1">
        <v>48.188271389999997</v>
      </c>
      <c r="K348" s="1">
        <v>4.2139646379045384E-10</v>
      </c>
    </row>
    <row r="349" spans="1:11" x14ac:dyDescent="0.25">
      <c r="A349" s="1">
        <v>0.33323104672919424</v>
      </c>
      <c r="B349" s="1">
        <v>3.7925685533709132E-5</v>
      </c>
      <c r="C349" s="1">
        <v>4.6458960132897544E-6</v>
      </c>
      <c r="D349" s="1">
        <v>1.8643167167920632E-4</v>
      </c>
      <c r="E349" s="1">
        <v>5.1552293384458416E-4</v>
      </c>
      <c r="F349" s="1">
        <v>984.36340546941585</v>
      </c>
      <c r="G349" s="1">
        <v>7.4883929908641607</v>
      </c>
      <c r="H349" s="1">
        <v>7.3793476656663541</v>
      </c>
      <c r="I349" s="1">
        <v>0.11125154551436882</v>
      </c>
      <c r="J349" s="1">
        <v>48.159225159999998</v>
      </c>
      <c r="K349" s="1">
        <v>9.4814204352852107E-10</v>
      </c>
    </row>
    <row r="350" spans="1:11" x14ac:dyDescent="0.25">
      <c r="A350" s="1">
        <v>0.79975445616725704</v>
      </c>
      <c r="B350" s="1">
        <v>6.5843213269626778E-6</v>
      </c>
      <c r="C350" s="1">
        <v>5.1621066814330599E-7</v>
      </c>
      <c r="D350" s="1">
        <v>3.5794875951125057E-4</v>
      </c>
      <c r="E350" s="1">
        <v>9.8980389440905857E-4</v>
      </c>
      <c r="F350" s="1">
        <v>3691.3630289056905</v>
      </c>
      <c r="G350" s="1">
        <v>7.4883929908641607</v>
      </c>
      <c r="H350" s="1">
        <v>7.3793476656663541</v>
      </c>
      <c r="I350" s="1">
        <v>0.26167371770312831</v>
      </c>
      <c r="J350" s="1">
        <v>47.197862559999997</v>
      </c>
      <c r="K350" s="1">
        <v>1.0534911594761346E-10</v>
      </c>
    </row>
    <row r="351" spans="1:11" x14ac:dyDescent="0.25">
      <c r="A351" s="1">
        <v>0.39987722808362852</v>
      </c>
      <c r="B351" s="1">
        <v>2.6337285307850711E-5</v>
      </c>
      <c r="C351" s="1">
        <v>2.0648426725732239E-6</v>
      </c>
      <c r="D351" s="1">
        <v>1.7897437975562529E-4</v>
      </c>
      <c r="E351" s="1">
        <v>4.9490194720452929E-4</v>
      </c>
      <c r="F351" s="1">
        <v>1845.6815144528452</v>
      </c>
      <c r="G351" s="1">
        <v>7.4883929908641607</v>
      </c>
      <c r="H351" s="1">
        <v>7.3793476656663541</v>
      </c>
      <c r="I351" s="1">
        <v>0.13271240971455289</v>
      </c>
      <c r="J351" s="1">
        <v>47.874445540000004</v>
      </c>
      <c r="K351" s="1">
        <v>4.2139646379045384E-10</v>
      </c>
    </row>
    <row r="352" spans="1:11" x14ac:dyDescent="0.25">
      <c r="A352" s="1">
        <v>0.26658481872241901</v>
      </c>
      <c r="B352" s="1">
        <v>5.9258891942664097E-5</v>
      </c>
      <c r="C352" s="1">
        <v>4.6458960132897544E-6</v>
      </c>
      <c r="D352" s="1">
        <v>1.1931625317041685E-4</v>
      </c>
      <c r="E352" s="1">
        <v>3.2993463146968615E-4</v>
      </c>
      <c r="F352" s="1">
        <v>1230.4543429685637</v>
      </c>
      <c r="G352" s="1">
        <v>7.4883929908641607</v>
      </c>
      <c r="H352" s="1">
        <v>7.3793476656663541</v>
      </c>
      <c r="I352" s="1">
        <v>8.812386535303969E-2</v>
      </c>
      <c r="J352" s="1">
        <v>47.684476549999999</v>
      </c>
      <c r="K352" s="1">
        <v>9.4814204352852107E-10</v>
      </c>
    </row>
    <row r="353" spans="1:11" x14ac:dyDescent="0.25">
      <c r="A353" s="1">
        <v>1.5121559280882133</v>
      </c>
      <c r="B353" s="1">
        <v>2.533946820570276E-6</v>
      </c>
      <c r="C353" s="1">
        <v>2.8154964673003061E-7</v>
      </c>
      <c r="D353" s="1">
        <v>9.5918471486342895E-4</v>
      </c>
      <c r="E353" s="1">
        <v>1.9510890196995393E-3</v>
      </c>
      <c r="F353" s="1">
        <v>4996.5214322176862</v>
      </c>
      <c r="G353" s="1">
        <v>11.06439477760566</v>
      </c>
      <c r="H353" s="1">
        <v>10.877250231141568</v>
      </c>
      <c r="I353" s="1">
        <v>0.18914192025500104</v>
      </c>
      <c r="J353" s="1">
        <v>9.7692464300000008</v>
      </c>
      <c r="K353" s="1">
        <v>4.0543149129124398E-11</v>
      </c>
    </row>
    <row r="354" spans="1:11" x14ac:dyDescent="0.25">
      <c r="A354" s="1">
        <v>0.75607796404410665</v>
      </c>
      <c r="B354" s="1">
        <v>1.0135787282281104E-5</v>
      </c>
      <c r="C354" s="1">
        <v>1.1261985869201224E-6</v>
      </c>
      <c r="D354" s="1">
        <v>4.7959235743171447E-4</v>
      </c>
      <c r="E354" s="1">
        <v>9.7554450984976967E-4</v>
      </c>
      <c r="F354" s="1">
        <v>2498.2607161088431</v>
      </c>
      <c r="G354" s="1">
        <v>11.06439477760566</v>
      </c>
      <c r="H354" s="1">
        <v>10.877250231141568</v>
      </c>
      <c r="I354" s="1">
        <v>0.1751701027093544</v>
      </c>
      <c r="J354" s="1">
        <v>18.095194320000001</v>
      </c>
      <c r="K354" s="1">
        <v>1.6217259651649759E-10</v>
      </c>
    </row>
    <row r="355" spans="1:11" x14ac:dyDescent="0.25">
      <c r="A355" s="1">
        <v>0.50405197602940444</v>
      </c>
      <c r="B355" s="1">
        <v>2.2805521385132482E-5</v>
      </c>
      <c r="C355" s="1">
        <v>2.533946820570276E-6</v>
      </c>
      <c r="D355" s="1">
        <v>3.1972823828780959E-4</v>
      </c>
      <c r="E355" s="1">
        <v>6.5036300656651311E-4</v>
      </c>
      <c r="F355" s="1">
        <v>1665.5071440725619</v>
      </c>
      <c r="G355" s="1">
        <v>11.06439477760566</v>
      </c>
      <c r="H355" s="1">
        <v>10.877250231141568</v>
      </c>
      <c r="I355" s="1">
        <v>0.12118865129026805</v>
      </c>
      <c r="J355" s="1">
        <v>18.778308859999999</v>
      </c>
      <c r="K355" s="1">
        <v>3.6488834216211955E-10</v>
      </c>
    </row>
    <row r="356" spans="1:11" x14ac:dyDescent="0.25">
      <c r="A356" s="1">
        <v>1.13411694606616</v>
      </c>
      <c r="B356" s="1">
        <v>4.5047943476804897E-6</v>
      </c>
      <c r="C356" s="1">
        <v>2.8154964673003061E-7</v>
      </c>
      <c r="D356" s="1">
        <v>5.3954140211067889E-4</v>
      </c>
      <c r="E356" s="1">
        <v>1.0974875735809912E-3</v>
      </c>
      <c r="F356" s="1">
        <v>6662.0285762902477</v>
      </c>
      <c r="G356" s="1">
        <v>11.06439477760566</v>
      </c>
      <c r="H356" s="1">
        <v>10.877250231141568</v>
      </c>
      <c r="I356" s="1">
        <v>0.22991405629867764</v>
      </c>
      <c r="J356" s="1">
        <v>15.833522049999999</v>
      </c>
      <c r="K356" s="1">
        <v>4.0543149129124398E-11</v>
      </c>
    </row>
    <row r="357" spans="1:11" x14ac:dyDescent="0.25">
      <c r="A357" s="1">
        <v>0.56705847303307999</v>
      </c>
      <c r="B357" s="1">
        <v>1.8019177390721959E-5</v>
      </c>
      <c r="C357" s="1">
        <v>1.1261985869201224E-6</v>
      </c>
      <c r="D357" s="1">
        <v>2.6977070105533945E-4</v>
      </c>
      <c r="E357" s="1">
        <v>5.4874378679049558E-4</v>
      </c>
      <c r="F357" s="1">
        <v>3331.0142881451238</v>
      </c>
      <c r="G357" s="1">
        <v>11.06439477760566</v>
      </c>
      <c r="H357" s="1">
        <v>10.877250231141568</v>
      </c>
      <c r="I357" s="1">
        <v>0.13259353035438401</v>
      </c>
      <c r="J357" s="1">
        <v>18.262672760000001</v>
      </c>
      <c r="K357" s="1">
        <v>1.6217259651649759E-10</v>
      </c>
    </row>
    <row r="358" spans="1:11" x14ac:dyDescent="0.25">
      <c r="A358" s="1">
        <v>0.37803898202205333</v>
      </c>
      <c r="B358" s="1">
        <v>4.0543149129124415E-5</v>
      </c>
      <c r="C358" s="1">
        <v>2.533946820570276E-6</v>
      </c>
      <c r="D358" s="1">
        <v>1.7984713403689298E-4</v>
      </c>
      <c r="E358" s="1">
        <v>3.6582919119366374E-4</v>
      </c>
      <c r="F358" s="1">
        <v>2220.6761920967488</v>
      </c>
      <c r="G358" s="1">
        <v>11.06439477760566</v>
      </c>
      <c r="H358" s="1">
        <v>10.877250231141568</v>
      </c>
      <c r="I358" s="1">
        <v>8.9927781789052474E-2</v>
      </c>
      <c r="J358" s="1">
        <v>18.57920571</v>
      </c>
      <c r="K358" s="1">
        <v>3.6488834216211955E-10</v>
      </c>
    </row>
    <row r="359" spans="1:11" x14ac:dyDescent="0.25">
      <c r="A359" s="1">
        <v>0.9072935568529279</v>
      </c>
      <c r="B359" s="1">
        <v>7.0387411682507644E-6</v>
      </c>
      <c r="C359" s="1">
        <v>2.8154964673003061E-7</v>
      </c>
      <c r="D359" s="1">
        <v>3.4530649735083448E-4</v>
      </c>
      <c r="E359" s="1">
        <v>7.0239204709183437E-4</v>
      </c>
      <c r="F359" s="1">
        <v>8327.5357203628082</v>
      </c>
      <c r="G359" s="1">
        <v>11.06439477760566</v>
      </c>
      <c r="H359" s="1">
        <v>10.877250231141568</v>
      </c>
      <c r="I359" s="1">
        <v>0.19692014619109777</v>
      </c>
      <c r="J359" s="1">
        <v>16.951657539999999</v>
      </c>
      <c r="K359" s="1">
        <v>4.0543149129124398E-11</v>
      </c>
    </row>
    <row r="360" spans="1:11" x14ac:dyDescent="0.25">
      <c r="A360" s="1">
        <v>0.45364677842646395</v>
      </c>
      <c r="B360" s="1">
        <v>2.8154964673003058E-5</v>
      </c>
      <c r="C360" s="1">
        <v>1.1261985869201224E-6</v>
      </c>
      <c r="D360" s="1">
        <v>1.7265324867541724E-4</v>
      </c>
      <c r="E360" s="1">
        <v>3.5119602354591719E-4</v>
      </c>
      <c r="F360" s="1">
        <v>4163.7678601814041</v>
      </c>
      <c r="G360" s="1">
        <v>11.06439477760566</v>
      </c>
      <c r="H360" s="1">
        <v>10.877250231141568</v>
      </c>
      <c r="I360" s="1">
        <v>0.10536296285730211</v>
      </c>
      <c r="J360" s="1">
        <v>18.140113119999999</v>
      </c>
      <c r="K360" s="1">
        <v>1.6217259651649759E-10</v>
      </c>
    </row>
    <row r="361" spans="1:11" x14ac:dyDescent="0.25">
      <c r="A361" s="1">
        <v>0.30243118561764259</v>
      </c>
      <c r="B361" s="1">
        <v>6.3348670514256874E-5</v>
      </c>
      <c r="C361" s="1">
        <v>2.533946820570276E-6</v>
      </c>
      <c r="D361" s="1">
        <v>1.151021657836115E-4</v>
      </c>
      <c r="E361" s="1">
        <v>2.3413068236394479E-4</v>
      </c>
      <c r="F361" s="1">
        <v>2775.8452401209361</v>
      </c>
      <c r="G361" s="1">
        <v>11.06439477760566</v>
      </c>
      <c r="H361" s="1">
        <v>10.877250231141568</v>
      </c>
      <c r="I361" s="1">
        <v>7.1012105620664373E-2</v>
      </c>
      <c r="J361" s="1">
        <v>18.339000639999998</v>
      </c>
      <c r="K361" s="1">
        <v>3.6488834216211955E-10</v>
      </c>
    </row>
    <row r="362" spans="1:11" x14ac:dyDescent="0.25">
      <c r="A362" s="1">
        <v>1.5121559280882133</v>
      </c>
      <c r="B362" s="1">
        <v>2.533946820570276E-6</v>
      </c>
      <c r="C362" s="1">
        <v>2.8154964673003061E-7</v>
      </c>
      <c r="D362" s="1">
        <v>9.5918471486342895E-4</v>
      </c>
      <c r="E362" s="1">
        <v>2.5877087920671209E-3</v>
      </c>
      <c r="F362" s="1">
        <v>2833.4169206326901</v>
      </c>
      <c r="G362" s="1">
        <v>11.06439477760566</v>
      </c>
      <c r="H362" s="1">
        <v>10.877250231141568</v>
      </c>
      <c r="I362" s="1">
        <v>0.14964726940102765</v>
      </c>
      <c r="J362" s="1">
        <v>7.7293338800000004</v>
      </c>
      <c r="K362" s="1">
        <v>7.207670956288783E-11</v>
      </c>
    </row>
    <row r="363" spans="1:11" x14ac:dyDescent="0.25">
      <c r="A363" s="1">
        <v>0.75607796404410665</v>
      </c>
      <c r="B363" s="1">
        <v>1.0135787282281104E-5</v>
      </c>
      <c r="C363" s="1">
        <v>1.1261985869201224E-6</v>
      </c>
      <c r="D363" s="1">
        <v>4.7959235743171447E-4</v>
      </c>
      <c r="E363" s="1">
        <v>1.2938543960335604E-3</v>
      </c>
      <c r="F363" s="1">
        <v>1416.7084603163451</v>
      </c>
      <c r="G363" s="1">
        <v>11.06439477760566</v>
      </c>
      <c r="H363" s="1">
        <v>10.877250231141568</v>
      </c>
      <c r="I363" s="1">
        <v>0.16880016894618563</v>
      </c>
      <c r="J363" s="1">
        <v>17.437175700000001</v>
      </c>
      <c r="K363" s="1">
        <v>2.8830683825155132E-10</v>
      </c>
    </row>
    <row r="364" spans="1:11" x14ac:dyDescent="0.25">
      <c r="A364" s="1">
        <v>0.50405197602940444</v>
      </c>
      <c r="B364" s="1">
        <v>2.2805521385132482E-5</v>
      </c>
      <c r="C364" s="1">
        <v>2.533946820570276E-6</v>
      </c>
      <c r="D364" s="1">
        <v>3.1972823828780959E-4</v>
      </c>
      <c r="E364" s="1">
        <v>8.6256959735570688E-4</v>
      </c>
      <c r="F364" s="1">
        <v>944.47230687756337</v>
      </c>
      <c r="G364" s="1">
        <v>11.06439477760566</v>
      </c>
      <c r="H364" s="1">
        <v>10.877250231141568</v>
      </c>
      <c r="I364" s="1">
        <v>0.11828319464615591</v>
      </c>
      <c r="J364" s="1">
        <v>18.328105300000001</v>
      </c>
      <c r="K364" s="1">
        <v>6.4869038606599047E-10</v>
      </c>
    </row>
    <row r="365" spans="1:11" x14ac:dyDescent="0.25">
      <c r="A365" s="1">
        <v>1.13411694606616</v>
      </c>
      <c r="B365" s="1">
        <v>4.5047943476804897E-6</v>
      </c>
      <c r="C365" s="1">
        <v>2.8154964673003061E-7</v>
      </c>
      <c r="D365" s="1">
        <v>5.3954140211067889E-4</v>
      </c>
      <c r="E365" s="1">
        <v>1.4555861955377557E-3</v>
      </c>
      <c r="F365" s="1">
        <v>3777.8892275102535</v>
      </c>
      <c r="G365" s="1">
        <v>11.06439477760566</v>
      </c>
      <c r="H365" s="1">
        <v>10.877250231141568</v>
      </c>
      <c r="I365" s="1">
        <v>0.21972282686167777</v>
      </c>
      <c r="J365" s="1">
        <v>15.13168129</v>
      </c>
      <c r="K365" s="1">
        <v>7.207670956288783E-11</v>
      </c>
    </row>
    <row r="366" spans="1:11" x14ac:dyDescent="0.25">
      <c r="A366" s="1">
        <v>0.56705847303307999</v>
      </c>
      <c r="B366" s="1">
        <v>1.8019177390721959E-5</v>
      </c>
      <c r="C366" s="1">
        <v>1.1261985869201224E-6</v>
      </c>
      <c r="D366" s="1">
        <v>2.6977070105533945E-4</v>
      </c>
      <c r="E366" s="1">
        <v>7.2779309776887786E-4</v>
      </c>
      <c r="F366" s="1">
        <v>1888.9446137551267</v>
      </c>
      <c r="G366" s="1">
        <v>11.06439477760566</v>
      </c>
      <c r="H366" s="1">
        <v>10.877250231141568</v>
      </c>
      <c r="I366" s="1">
        <v>0.13132827129183816</v>
      </c>
      <c r="J366" s="1">
        <v>18.088403230000001</v>
      </c>
      <c r="K366" s="1">
        <v>2.8830683825155132E-10</v>
      </c>
    </row>
    <row r="367" spans="1:11" x14ac:dyDescent="0.25">
      <c r="A367" s="1">
        <v>0.37803898202205333</v>
      </c>
      <c r="B367" s="1">
        <v>4.0543149129124415E-5</v>
      </c>
      <c r="C367" s="1">
        <v>2.533946820570276E-6</v>
      </c>
      <c r="D367" s="1">
        <v>1.7984713403689298E-4</v>
      </c>
      <c r="E367" s="1">
        <v>4.8519539851258524E-4</v>
      </c>
      <c r="F367" s="1">
        <v>1259.2964091700844</v>
      </c>
      <c r="G367" s="1">
        <v>11.06439477760566</v>
      </c>
      <c r="H367" s="1">
        <v>10.877250231141568</v>
      </c>
      <c r="I367" s="1">
        <v>8.9278446792653787E-2</v>
      </c>
      <c r="J367" s="1">
        <v>18.445052189999998</v>
      </c>
      <c r="K367" s="1">
        <v>6.4869038606599047E-10</v>
      </c>
    </row>
    <row r="368" spans="1:11" x14ac:dyDescent="0.25">
      <c r="A368" s="1">
        <v>0.9072935568529279</v>
      </c>
      <c r="B368" s="1">
        <v>7.0387411682507644E-6</v>
      </c>
      <c r="C368" s="1">
        <v>2.8154964673003061E-7</v>
      </c>
      <c r="D368" s="1">
        <v>3.4530649735083448E-4</v>
      </c>
      <c r="E368" s="1">
        <v>9.3157516514416367E-4</v>
      </c>
      <c r="F368" s="1">
        <v>4722.3615343878164</v>
      </c>
      <c r="G368" s="1">
        <v>11.06439477760566</v>
      </c>
      <c r="H368" s="1">
        <v>10.877250231141568</v>
      </c>
      <c r="I368" s="1">
        <v>0.19530592631494062</v>
      </c>
      <c r="J368" s="1">
        <v>16.812699169999998</v>
      </c>
      <c r="K368" s="1">
        <v>7.207670956288783E-11</v>
      </c>
    </row>
    <row r="369" spans="1:11" x14ac:dyDescent="0.25">
      <c r="A369" s="1">
        <v>0.45364677842646395</v>
      </c>
      <c r="B369" s="1">
        <v>2.8154964673003058E-5</v>
      </c>
      <c r="C369" s="1">
        <v>1.1261985869201224E-6</v>
      </c>
      <c r="D369" s="1">
        <v>1.7265324867541724E-4</v>
      </c>
      <c r="E369" s="1">
        <v>4.6578758257208183E-4</v>
      </c>
      <c r="F369" s="1">
        <v>2361.1807671939082</v>
      </c>
      <c r="G369" s="1">
        <v>11.06439477760566</v>
      </c>
      <c r="H369" s="1">
        <v>10.877250231141568</v>
      </c>
      <c r="I369" s="1">
        <v>0.10555677246265097</v>
      </c>
      <c r="J369" s="1">
        <v>18.173480900000001</v>
      </c>
      <c r="K369" s="1">
        <v>2.8830683825155132E-10</v>
      </c>
    </row>
    <row r="370" spans="1:11" x14ac:dyDescent="0.25">
      <c r="A370" s="1">
        <v>0.30243118561764259</v>
      </c>
      <c r="B370" s="1">
        <v>6.3348670514256874E-5</v>
      </c>
      <c r="C370" s="1">
        <v>2.533946820570276E-6</v>
      </c>
      <c r="D370" s="1">
        <v>1.151021657836115E-4</v>
      </c>
      <c r="E370" s="1">
        <v>3.1052505504805457E-4</v>
      </c>
      <c r="F370" s="1">
        <v>1574.1205114626052</v>
      </c>
      <c r="G370" s="1">
        <v>11.06439477760566</v>
      </c>
      <c r="H370" s="1">
        <v>10.877250231141568</v>
      </c>
      <c r="I370" s="1">
        <v>7.1060063243169103E-2</v>
      </c>
      <c r="J370" s="1">
        <v>18.351385780000001</v>
      </c>
      <c r="K370" s="1">
        <v>6.4869038606599047E-10</v>
      </c>
    </row>
    <row r="371" spans="1:11" x14ac:dyDescent="0.25">
      <c r="A371" s="1">
        <v>1.5121559280882133</v>
      </c>
      <c r="B371" s="1">
        <v>2.533946820570276E-6</v>
      </c>
      <c r="C371" s="1">
        <v>2.8154964673003061E-7</v>
      </c>
      <c r="D371" s="1">
        <v>9.5918471486342895E-4</v>
      </c>
      <c r="E371" s="1">
        <v>3.2243285644347019E-3</v>
      </c>
      <c r="F371" s="1">
        <v>1826.6158063568694</v>
      </c>
      <c r="G371" s="1">
        <v>11.06439477760566</v>
      </c>
      <c r="H371" s="1">
        <v>10.877250231141568</v>
      </c>
      <c r="I371" s="1">
        <v>9.68368178498802E-2</v>
      </c>
      <c r="J371" s="1">
        <v>5.0016555599999997</v>
      </c>
      <c r="K371" s="1">
        <v>1.1261985869201222E-10</v>
      </c>
    </row>
    <row r="372" spans="1:11" x14ac:dyDescent="0.25">
      <c r="A372" s="1">
        <v>0.75607796404410665</v>
      </c>
      <c r="B372" s="1">
        <v>1.0135787282281104E-5</v>
      </c>
      <c r="C372" s="1">
        <v>1.1261985869201224E-6</v>
      </c>
      <c r="D372" s="1">
        <v>4.7959235743171447E-4</v>
      </c>
      <c r="E372" s="1">
        <v>1.612164282217351E-3</v>
      </c>
      <c r="F372" s="1">
        <v>913.30790317843469</v>
      </c>
      <c r="G372" s="1">
        <v>11.06439477760566</v>
      </c>
      <c r="H372" s="1">
        <v>10.877250231141568</v>
      </c>
      <c r="I372" s="1">
        <v>0.15741857884966201</v>
      </c>
      <c r="J372" s="1">
        <v>16.261449469999999</v>
      </c>
      <c r="K372" s="1">
        <v>4.5047943476804888E-10</v>
      </c>
    </row>
    <row r="373" spans="1:11" x14ac:dyDescent="0.25">
      <c r="A373" s="1">
        <v>0.50405197602940444</v>
      </c>
      <c r="B373" s="1">
        <v>2.2805521385132482E-5</v>
      </c>
      <c r="C373" s="1">
        <v>2.533946820570276E-6</v>
      </c>
      <c r="D373" s="1">
        <v>3.1972823828780959E-4</v>
      </c>
      <c r="E373" s="1">
        <v>1.0747761881449006E-3</v>
      </c>
      <c r="F373" s="1">
        <v>608.87193545228968</v>
      </c>
      <c r="G373" s="1">
        <v>11.06439477760566</v>
      </c>
      <c r="H373" s="1">
        <v>10.877250231141568</v>
      </c>
      <c r="I373" s="1">
        <v>0.11250832448233698</v>
      </c>
      <c r="J373" s="1">
        <v>17.433283100000001</v>
      </c>
      <c r="K373" s="1">
        <v>1.0135787282281101E-9</v>
      </c>
    </row>
    <row r="374" spans="1:11" x14ac:dyDescent="0.25">
      <c r="A374" s="1">
        <v>1.13411694606616</v>
      </c>
      <c r="B374" s="1">
        <v>4.5047943476804897E-6</v>
      </c>
      <c r="C374" s="1">
        <v>2.8154964673003061E-7</v>
      </c>
      <c r="D374" s="1">
        <v>5.3954140211067889E-4</v>
      </c>
      <c r="E374" s="1">
        <v>1.8136848174945203E-3</v>
      </c>
      <c r="F374" s="1">
        <v>2435.4877418091587</v>
      </c>
      <c r="G374" s="1">
        <v>11.06439477760566</v>
      </c>
      <c r="H374" s="1">
        <v>10.877250231141568</v>
      </c>
      <c r="I374" s="1">
        <v>0.20182402428147869</v>
      </c>
      <c r="J374" s="1">
        <v>13.899042059999999</v>
      </c>
      <c r="K374" s="1">
        <v>1.1261985869201222E-10</v>
      </c>
    </row>
    <row r="375" spans="1:11" x14ac:dyDescent="0.25">
      <c r="A375" s="1">
        <v>0.56705847303307999</v>
      </c>
      <c r="B375" s="1">
        <v>1.8019177390721959E-5</v>
      </c>
      <c r="C375" s="1">
        <v>1.1261985869201224E-6</v>
      </c>
      <c r="D375" s="1">
        <v>2.6977070105533945E-4</v>
      </c>
      <c r="E375" s="1">
        <v>9.0684240874726015E-4</v>
      </c>
      <c r="F375" s="1">
        <v>1217.7438709045794</v>
      </c>
      <c r="G375" s="1">
        <v>11.06439477760566</v>
      </c>
      <c r="H375" s="1">
        <v>10.877250231141568</v>
      </c>
      <c r="I375" s="1">
        <v>0.12735401404639626</v>
      </c>
      <c r="J375" s="1">
        <v>17.541011820000001</v>
      </c>
      <c r="K375" s="1">
        <v>4.5047943476804888E-10</v>
      </c>
    </row>
    <row r="376" spans="1:11" x14ac:dyDescent="0.25">
      <c r="A376" s="1">
        <v>0.37803898202205333</v>
      </c>
      <c r="B376" s="1">
        <v>4.0543149129124415E-5</v>
      </c>
      <c r="C376" s="1">
        <v>2.533946820570276E-6</v>
      </c>
      <c r="D376" s="1">
        <v>1.7984713403689298E-4</v>
      </c>
      <c r="E376" s="1">
        <v>6.045616058315068E-4</v>
      </c>
      <c r="F376" s="1">
        <v>811.82924726971953</v>
      </c>
      <c r="G376" s="1">
        <v>11.06439477760566</v>
      </c>
      <c r="H376" s="1">
        <v>10.877250231141568</v>
      </c>
      <c r="I376" s="1">
        <v>8.705679990308568E-2</v>
      </c>
      <c r="J376" s="1">
        <v>17.986056829999999</v>
      </c>
      <c r="K376" s="1">
        <v>1.0135787282281101E-9</v>
      </c>
    </row>
    <row r="377" spans="1:11" x14ac:dyDescent="0.25">
      <c r="A377" s="1">
        <v>0.9072935568529279</v>
      </c>
      <c r="B377" s="1">
        <v>7.0387411682507644E-6</v>
      </c>
      <c r="C377" s="1">
        <v>2.8154964673003061E-7</v>
      </c>
      <c r="D377" s="1">
        <v>3.4530649735083448E-4</v>
      </c>
      <c r="E377" s="1">
        <v>1.160758283196493E-3</v>
      </c>
      <c r="F377" s="1">
        <v>3044.3596772614487</v>
      </c>
      <c r="G377" s="1">
        <v>11.06439477760566</v>
      </c>
      <c r="H377" s="1">
        <v>10.877250231141568</v>
      </c>
      <c r="I377" s="1">
        <v>0.18859119771668578</v>
      </c>
      <c r="J377" s="1">
        <v>16.234669029999999</v>
      </c>
      <c r="K377" s="1">
        <v>1.1261985869201222E-10</v>
      </c>
    </row>
    <row r="378" spans="1:11" x14ac:dyDescent="0.25">
      <c r="A378" s="1">
        <v>0.45364677842646395</v>
      </c>
      <c r="B378" s="1">
        <v>2.8154964673003058E-5</v>
      </c>
      <c r="C378" s="1">
        <v>1.1261985869201224E-6</v>
      </c>
      <c r="D378" s="1">
        <v>1.7265324867541724E-4</v>
      </c>
      <c r="E378" s="1">
        <v>5.8037914159824648E-4</v>
      </c>
      <c r="F378" s="1">
        <v>1522.1798386307244</v>
      </c>
      <c r="G378" s="1">
        <v>11.06439477760566</v>
      </c>
      <c r="H378" s="1">
        <v>10.877250231141568</v>
      </c>
      <c r="I378" s="1">
        <v>0.10394271423108982</v>
      </c>
      <c r="J378" s="1">
        <v>17.89559199</v>
      </c>
      <c r="K378" s="1">
        <v>4.5047943476804888E-10</v>
      </c>
    </row>
    <row r="379" spans="1:11" x14ac:dyDescent="0.25">
      <c r="A379" s="1">
        <v>0.30243118561764259</v>
      </c>
      <c r="B379" s="1">
        <v>6.3348670514256874E-5</v>
      </c>
      <c r="C379" s="1">
        <v>2.533946820570276E-6</v>
      </c>
      <c r="D379" s="1">
        <v>1.151021657836115E-4</v>
      </c>
      <c r="E379" s="1">
        <v>3.869194277321643E-4</v>
      </c>
      <c r="F379" s="1">
        <v>1014.7865590871494</v>
      </c>
      <c r="G379" s="1">
        <v>11.06439477760566</v>
      </c>
      <c r="H379" s="1">
        <v>10.877250231141568</v>
      </c>
      <c r="I379" s="1">
        <v>7.0037690118218532E-2</v>
      </c>
      <c r="J379" s="1">
        <v>18.08735613</v>
      </c>
      <c r="K379" s="1">
        <v>1.0135787282281101E-9</v>
      </c>
    </row>
    <row r="380" spans="1:11" x14ac:dyDescent="0.25">
      <c r="A380" s="1">
        <v>2.0162079041176177</v>
      </c>
      <c r="B380" s="1">
        <v>2.533946820570276E-6</v>
      </c>
      <c r="C380" s="1">
        <v>2.8154964673003061E-7</v>
      </c>
      <c r="D380" s="1">
        <v>9.5918471486342895E-4</v>
      </c>
      <c r="E380" s="1">
        <v>2.58770879206712E-3</v>
      </c>
      <c r="F380" s="1">
        <v>3777.8892275102544</v>
      </c>
      <c r="G380" s="1">
        <v>11.06439477760566</v>
      </c>
      <c r="H380" s="1">
        <v>10.877250231141568</v>
      </c>
      <c r="I380" s="1">
        <v>-0.5525744463762291</v>
      </c>
      <c r="J380" s="1">
        <v>-28.5406637</v>
      </c>
      <c r="K380" s="1">
        <v>4.0543149129124398E-11</v>
      </c>
    </row>
    <row r="381" spans="1:11" x14ac:dyDescent="0.25">
      <c r="A381" s="1">
        <v>1.0081039520588089</v>
      </c>
      <c r="B381" s="1">
        <v>1.0135787282281104E-5</v>
      </c>
      <c r="C381" s="1">
        <v>1.1261985869201224E-6</v>
      </c>
      <c r="D381" s="1">
        <v>4.7959235743171447E-4</v>
      </c>
      <c r="E381" s="1">
        <v>1.29385439603356E-3</v>
      </c>
      <c r="F381" s="1">
        <v>1888.9446137551272</v>
      </c>
      <c r="G381" s="1">
        <v>11.06439477760566</v>
      </c>
      <c r="H381" s="1">
        <v>10.877250231141568</v>
      </c>
      <c r="I381" s="1">
        <v>0.20890357085105776</v>
      </c>
      <c r="J381" s="1">
        <v>21.57988521</v>
      </c>
      <c r="K381" s="1">
        <v>1.6217259651649759E-10</v>
      </c>
    </row>
    <row r="382" spans="1:11" x14ac:dyDescent="0.25">
      <c r="A382" s="1">
        <v>0.67206930137253929</v>
      </c>
      <c r="B382" s="1">
        <v>2.2805521385132482E-5</v>
      </c>
      <c r="C382" s="1">
        <v>2.533946820570276E-6</v>
      </c>
      <c r="D382" s="1">
        <v>3.1972823828780959E-4</v>
      </c>
      <c r="E382" s="1">
        <v>8.6256959735570655E-4</v>
      </c>
      <c r="F382" s="1">
        <v>1259.2964091700849</v>
      </c>
      <c r="G382" s="1">
        <v>11.06439477760566</v>
      </c>
      <c r="H382" s="1">
        <v>10.877250231141568</v>
      </c>
      <c r="I382" s="1">
        <v>0.15384423319525611</v>
      </c>
      <c r="J382" s="1">
        <v>23.83832559</v>
      </c>
      <c r="K382" s="1">
        <v>3.6488834216211955E-10</v>
      </c>
    </row>
    <row r="383" spans="1:11" x14ac:dyDescent="0.25">
      <c r="A383" s="1">
        <v>1.5121559280882135</v>
      </c>
      <c r="B383" s="1">
        <v>4.5047943476804897E-6</v>
      </c>
      <c r="C383" s="1">
        <v>2.8154964673003061E-7</v>
      </c>
      <c r="D383" s="1">
        <v>5.3954140211067889E-4</v>
      </c>
      <c r="E383" s="1">
        <v>1.4555861955377553E-3</v>
      </c>
      <c r="F383" s="1">
        <v>5037.1856366803386</v>
      </c>
      <c r="G383" s="1">
        <v>11.06439477760566</v>
      </c>
      <c r="H383" s="1">
        <v>10.877250231141568</v>
      </c>
      <c r="I383" s="1">
        <v>0.17544373047623082</v>
      </c>
      <c r="J383" s="1">
        <v>12.082306839999999</v>
      </c>
      <c r="K383" s="1">
        <v>4.0543149129124398E-11</v>
      </c>
    </row>
    <row r="384" spans="1:11" x14ac:dyDescent="0.25">
      <c r="A384" s="1">
        <v>0.75607796404410677</v>
      </c>
      <c r="B384" s="1">
        <v>1.8019177390721959E-5</v>
      </c>
      <c r="C384" s="1">
        <v>1.1261985869201224E-6</v>
      </c>
      <c r="D384" s="1">
        <v>2.6977070105533945E-4</v>
      </c>
      <c r="E384" s="1">
        <v>7.2779309776887765E-4</v>
      </c>
      <c r="F384" s="1">
        <v>2518.5928183401693</v>
      </c>
      <c r="G384" s="1">
        <v>11.06439477760566</v>
      </c>
      <c r="H384" s="1">
        <v>10.877250231141568</v>
      </c>
      <c r="I384" s="1">
        <v>0.16714909304213288</v>
      </c>
      <c r="J384" s="1">
        <v>23.022157870000001</v>
      </c>
      <c r="K384" s="1">
        <v>1.6217259651649759E-10</v>
      </c>
    </row>
    <row r="385" spans="1:11" x14ac:dyDescent="0.25">
      <c r="A385" s="1">
        <v>0.50405197602940444</v>
      </c>
      <c r="B385" s="1">
        <v>4.0543149129124415E-5</v>
      </c>
      <c r="C385" s="1">
        <v>2.533946820570276E-6</v>
      </c>
      <c r="D385" s="1">
        <v>1.7984713403689298E-4</v>
      </c>
      <c r="E385" s="1">
        <v>4.8519539851258508E-4</v>
      </c>
      <c r="F385" s="1">
        <v>1679.0618788934462</v>
      </c>
      <c r="G385" s="1">
        <v>11.06439477760566</v>
      </c>
      <c r="H385" s="1">
        <v>10.877250231141568</v>
      </c>
      <c r="I385" s="1">
        <v>0.11602555243760201</v>
      </c>
      <c r="J385" s="1">
        <v>23.97104169</v>
      </c>
      <c r="K385" s="1">
        <v>3.6488834216211955E-10</v>
      </c>
    </row>
    <row r="386" spans="1:11" x14ac:dyDescent="0.25">
      <c r="A386" s="1">
        <v>1.2097247424705706</v>
      </c>
      <c r="B386" s="1">
        <v>7.0387411682507644E-6</v>
      </c>
      <c r="C386" s="1">
        <v>2.8154964673003061E-7</v>
      </c>
      <c r="D386" s="1">
        <v>3.4530649735083448E-4</v>
      </c>
      <c r="E386" s="1">
        <v>9.3157516514416334E-4</v>
      </c>
      <c r="F386" s="1">
        <v>6296.4820458504228</v>
      </c>
      <c r="G386" s="1">
        <v>11.06439477760566</v>
      </c>
      <c r="H386" s="1">
        <v>10.877250231141568</v>
      </c>
      <c r="I386" s="1">
        <v>0.22006757647925823</v>
      </c>
      <c r="J386" s="1">
        <v>18.944279009999999</v>
      </c>
      <c r="K386" s="1">
        <v>4.0543149129124398E-11</v>
      </c>
    </row>
    <row r="387" spans="1:11" x14ac:dyDescent="0.25">
      <c r="A387" s="1">
        <v>0.6048623712352853</v>
      </c>
      <c r="B387" s="1">
        <v>2.8154964673003058E-5</v>
      </c>
      <c r="C387" s="1">
        <v>1.1261985869201224E-6</v>
      </c>
      <c r="D387" s="1">
        <v>1.7265324867541724E-4</v>
      </c>
      <c r="E387" s="1">
        <v>4.6578758257208167E-4</v>
      </c>
      <c r="F387" s="1">
        <v>3148.2410229252114</v>
      </c>
      <c r="G387" s="1">
        <v>11.06439477760566</v>
      </c>
      <c r="H387" s="1">
        <v>10.877250231141568</v>
      </c>
      <c r="I387" s="1">
        <v>0.13468662475657125</v>
      </c>
      <c r="J387" s="1">
        <v>23.188704479999998</v>
      </c>
      <c r="K387" s="1">
        <v>1.6217259651649759E-10</v>
      </c>
    </row>
    <row r="388" spans="1:11" x14ac:dyDescent="0.25">
      <c r="A388" s="1">
        <v>0.40324158082352346</v>
      </c>
      <c r="B388" s="1">
        <v>6.3348670514256874E-5</v>
      </c>
      <c r="C388" s="1">
        <v>2.533946820570276E-6</v>
      </c>
      <c r="D388" s="1">
        <v>1.151021657836115E-4</v>
      </c>
      <c r="E388" s="1">
        <v>3.1052505504805447E-4</v>
      </c>
      <c r="F388" s="1">
        <v>2098.8273486168077</v>
      </c>
      <c r="G388" s="1">
        <v>11.06439477760566</v>
      </c>
      <c r="H388" s="1">
        <v>10.877250231141568</v>
      </c>
      <c r="I388" s="1">
        <v>9.2017975833367141E-2</v>
      </c>
      <c r="J388" s="1">
        <v>23.763803410000001</v>
      </c>
      <c r="K388" s="1">
        <v>3.6488834216211955E-10</v>
      </c>
    </row>
    <row r="389" spans="1:11" x14ac:dyDescent="0.25">
      <c r="A389" s="1">
        <v>2.0162079041176177</v>
      </c>
      <c r="B389" s="1">
        <v>2.533946820570276E-6</v>
      </c>
      <c r="C389" s="1">
        <v>2.8154964673003061E-7</v>
      </c>
      <c r="D389" s="1">
        <v>9.5918471486342895E-4</v>
      </c>
      <c r="E389" s="1">
        <v>3.4365351552238955E-3</v>
      </c>
      <c r="F389" s="1">
        <v>2145.4499716444307</v>
      </c>
      <c r="G389" s="1">
        <v>11.06439477760566</v>
      </c>
      <c r="H389" s="1">
        <v>10.877250231141568</v>
      </c>
      <c r="I389" s="1">
        <v>-0.64493424966887125</v>
      </c>
      <c r="J389" s="1">
        <v>-33.311079890000002</v>
      </c>
      <c r="K389" s="1">
        <v>7.207670956288783E-11</v>
      </c>
    </row>
    <row r="390" spans="1:11" x14ac:dyDescent="0.25">
      <c r="A390" s="1">
        <v>1.0081039520588089</v>
      </c>
      <c r="B390" s="1">
        <v>1.0135787282281104E-5</v>
      </c>
      <c r="C390" s="1">
        <v>1.1261985869201224E-6</v>
      </c>
      <c r="D390" s="1">
        <v>4.7959235743171447E-4</v>
      </c>
      <c r="E390" s="1">
        <v>1.7182675776119477E-3</v>
      </c>
      <c r="F390" s="1">
        <v>1072.7249858222153</v>
      </c>
      <c r="G390" s="1">
        <v>11.06439477760566</v>
      </c>
      <c r="H390" s="1">
        <v>10.877250231141568</v>
      </c>
      <c r="I390" s="1">
        <v>0.19220018896383206</v>
      </c>
      <c r="J390" s="1">
        <v>19.854414160000001</v>
      </c>
      <c r="K390" s="1">
        <v>2.8830683825155132E-10</v>
      </c>
    </row>
    <row r="391" spans="1:11" x14ac:dyDescent="0.25">
      <c r="A391" s="1">
        <v>0.67206930137253929</v>
      </c>
      <c r="B391" s="1">
        <v>2.2805521385132482E-5</v>
      </c>
      <c r="C391" s="1">
        <v>2.533946820570276E-6</v>
      </c>
      <c r="D391" s="1">
        <v>3.1972823828780959E-4</v>
      </c>
      <c r="E391" s="1">
        <v>1.1455117184079652E-3</v>
      </c>
      <c r="F391" s="1">
        <v>715.14999054814359</v>
      </c>
      <c r="G391" s="1">
        <v>11.06439477760566</v>
      </c>
      <c r="H391" s="1">
        <v>10.877250231141568</v>
      </c>
      <c r="I391" s="1">
        <v>0.147186069376368</v>
      </c>
      <c r="J391" s="1">
        <v>22.806636109999999</v>
      </c>
      <c r="K391" s="1">
        <v>6.4869038606599047E-10</v>
      </c>
    </row>
    <row r="392" spans="1:11" x14ac:dyDescent="0.25">
      <c r="A392" s="1">
        <v>1.5121559280882135</v>
      </c>
      <c r="B392" s="1">
        <v>4.5047943476804897E-6</v>
      </c>
      <c r="C392" s="1">
        <v>2.8154964673003061E-7</v>
      </c>
      <c r="D392" s="1">
        <v>5.3954140211067889E-4</v>
      </c>
      <c r="E392" s="1">
        <v>1.9330510248134417E-3</v>
      </c>
      <c r="F392" s="1">
        <v>2860.5999621925744</v>
      </c>
      <c r="G392" s="1">
        <v>11.06439477760566</v>
      </c>
      <c r="H392" s="1">
        <v>10.877250231141568</v>
      </c>
      <c r="I392" s="1">
        <v>0.14451496727401134</v>
      </c>
      <c r="J392" s="1">
        <v>9.9523315700000001</v>
      </c>
      <c r="K392" s="1">
        <v>7.207670956288783E-11</v>
      </c>
    </row>
    <row r="393" spans="1:11" x14ac:dyDescent="0.25">
      <c r="A393" s="1">
        <v>0.75607796404410677</v>
      </c>
      <c r="B393" s="1">
        <v>1.8019177390721959E-5</v>
      </c>
      <c r="C393" s="1">
        <v>1.1261985869201224E-6</v>
      </c>
      <c r="D393" s="1">
        <v>2.6977070105533945E-4</v>
      </c>
      <c r="E393" s="1">
        <v>9.6652551240672087E-4</v>
      </c>
      <c r="F393" s="1">
        <v>1430.2999810962872</v>
      </c>
      <c r="G393" s="1">
        <v>11.06439477760566</v>
      </c>
      <c r="H393" s="1">
        <v>10.877250231141568</v>
      </c>
      <c r="I393" s="1">
        <v>0.16353272835999375</v>
      </c>
      <c r="J393" s="1">
        <v>22.52406053</v>
      </c>
      <c r="K393" s="1">
        <v>2.8830683825155132E-10</v>
      </c>
    </row>
    <row r="394" spans="1:11" x14ac:dyDescent="0.25">
      <c r="A394" s="1">
        <v>0.50405197602940444</v>
      </c>
      <c r="B394" s="1">
        <v>4.0543149129124415E-5</v>
      </c>
      <c r="C394" s="1">
        <v>2.533946820570276E-6</v>
      </c>
      <c r="D394" s="1">
        <v>1.7984713403689298E-4</v>
      </c>
      <c r="E394" s="1">
        <v>6.4435034160448062E-4</v>
      </c>
      <c r="F394" s="1">
        <v>953.53332073085801</v>
      </c>
      <c r="G394" s="1">
        <v>11.06439477760566</v>
      </c>
      <c r="H394" s="1">
        <v>10.877250231141568</v>
      </c>
      <c r="I394" s="1">
        <v>0.11461762544128763</v>
      </c>
      <c r="J394" s="1">
        <v>23.680161999999999</v>
      </c>
      <c r="K394" s="1">
        <v>6.4869038606599047E-10</v>
      </c>
    </row>
    <row r="395" spans="1:11" x14ac:dyDescent="0.25">
      <c r="A395" s="1">
        <v>1.2097247424705706</v>
      </c>
      <c r="B395" s="1">
        <v>7.0387411682507644E-6</v>
      </c>
      <c r="C395" s="1">
        <v>2.8154964673003061E-7</v>
      </c>
      <c r="D395" s="1">
        <v>3.4530649735083448E-4</v>
      </c>
      <c r="E395" s="1">
        <v>1.2371526558806027E-3</v>
      </c>
      <c r="F395" s="1">
        <v>3575.7499527407176</v>
      </c>
      <c r="G395" s="1">
        <v>11.06439477760566</v>
      </c>
      <c r="H395" s="1">
        <v>10.877250231141568</v>
      </c>
      <c r="I395" s="1">
        <v>0.21194270445247851</v>
      </c>
      <c r="J395" s="1">
        <v>18.244858199999999</v>
      </c>
      <c r="K395" s="1">
        <v>7.207670956288783E-11</v>
      </c>
    </row>
    <row r="396" spans="1:11" x14ac:dyDescent="0.25">
      <c r="A396" s="1">
        <v>0.6048623712352853</v>
      </c>
      <c r="B396" s="1">
        <v>2.8154964673003058E-5</v>
      </c>
      <c r="C396" s="1">
        <v>1.1261985869201224E-6</v>
      </c>
      <c r="D396" s="1">
        <v>1.7265324867541724E-4</v>
      </c>
      <c r="E396" s="1">
        <v>6.1857632794030135E-4</v>
      </c>
      <c r="F396" s="1">
        <v>1787.8749763703588</v>
      </c>
      <c r="G396" s="1">
        <v>11.06439477760566</v>
      </c>
      <c r="H396" s="1">
        <v>10.877250231141568</v>
      </c>
      <c r="I396" s="1">
        <v>0.13477238316823181</v>
      </c>
      <c r="J396" s="1">
        <v>23.20346932</v>
      </c>
      <c r="K396" s="1">
        <v>2.8830683825155132E-10</v>
      </c>
    </row>
    <row r="397" spans="1:11" x14ac:dyDescent="0.25">
      <c r="A397" s="1">
        <v>0.40324158082352346</v>
      </c>
      <c r="B397" s="1">
        <v>6.3348670514256874E-5</v>
      </c>
      <c r="C397" s="1">
        <v>2.533946820570276E-6</v>
      </c>
      <c r="D397" s="1">
        <v>1.151021657836115E-4</v>
      </c>
      <c r="E397" s="1">
        <v>4.1238421862686755E-4</v>
      </c>
      <c r="F397" s="1">
        <v>1191.9166509135725</v>
      </c>
      <c r="G397" s="1">
        <v>11.06439477760566</v>
      </c>
      <c r="H397" s="1">
        <v>10.877250231141568</v>
      </c>
      <c r="I397" s="1">
        <v>9.2182850184792636E-2</v>
      </c>
      <c r="J397" s="1">
        <v>23.806382500000002</v>
      </c>
      <c r="K397" s="1">
        <v>6.4869038606599047E-10</v>
      </c>
    </row>
    <row r="398" spans="1:11" x14ac:dyDescent="0.25">
      <c r="A398" s="1">
        <v>2.0162079041176177</v>
      </c>
      <c r="B398" s="1">
        <v>2.533946820570276E-6</v>
      </c>
      <c r="C398" s="1">
        <v>2.8154964673003061E-7</v>
      </c>
      <c r="D398" s="1">
        <v>9.5918471486342895E-4</v>
      </c>
      <c r="E398" s="1">
        <v>4.2853615183806688E-3</v>
      </c>
      <c r="F398" s="1">
        <v>1384.8789854461545</v>
      </c>
      <c r="G398" s="1">
        <v>11.06439477760566</v>
      </c>
      <c r="H398" s="1">
        <v>10.877250231141568</v>
      </c>
      <c r="I398" s="1">
        <v>-0.76027728219474722</v>
      </c>
      <c r="J398" s="1">
        <v>-39.268587920000002</v>
      </c>
      <c r="K398" s="1">
        <v>1.1261985869201222E-10</v>
      </c>
    </row>
    <row r="399" spans="1:11" x14ac:dyDescent="0.25">
      <c r="A399" s="1">
        <v>1.0081039520588089</v>
      </c>
      <c r="B399" s="1">
        <v>1.0135787282281104E-5</v>
      </c>
      <c r="C399" s="1">
        <v>1.1261985869201224E-6</v>
      </c>
      <c r="D399" s="1">
        <v>4.7959235743171447E-4</v>
      </c>
      <c r="E399" s="1">
        <v>2.1426807591903344E-3</v>
      </c>
      <c r="F399" s="1">
        <v>692.43949272307725</v>
      </c>
      <c r="G399" s="1">
        <v>11.06439477760566</v>
      </c>
      <c r="H399" s="1">
        <v>10.877250231141568</v>
      </c>
      <c r="I399" s="1">
        <v>0.16597628015809254</v>
      </c>
      <c r="J399" s="1">
        <v>17.14546601</v>
      </c>
      <c r="K399" s="1">
        <v>4.5047943476804888E-10</v>
      </c>
    </row>
    <row r="400" spans="1:11" x14ac:dyDescent="0.25">
      <c r="A400" s="1">
        <v>0.67206930137253929</v>
      </c>
      <c r="B400" s="1">
        <v>2.2805521385132482E-5</v>
      </c>
      <c r="C400" s="1">
        <v>2.533946820570276E-6</v>
      </c>
      <c r="D400" s="1">
        <v>3.1972823828780959E-4</v>
      </c>
      <c r="E400" s="1">
        <v>1.428453839460223E-3</v>
      </c>
      <c r="F400" s="1">
        <v>461.62632848205146</v>
      </c>
      <c r="G400" s="1">
        <v>11.06439477760566</v>
      </c>
      <c r="H400" s="1">
        <v>10.877250231141568</v>
      </c>
      <c r="I400" s="1">
        <v>0.13500657946323852</v>
      </c>
      <c r="J400" s="1">
        <v>20.919411350000001</v>
      </c>
      <c r="K400" s="1">
        <v>1.0135787282281101E-9</v>
      </c>
    </row>
    <row r="401" spans="1:11" x14ac:dyDescent="0.25">
      <c r="A401" s="1">
        <v>1.5121559280882135</v>
      </c>
      <c r="B401" s="1">
        <v>4.5047943476804897E-6</v>
      </c>
      <c r="C401" s="1">
        <v>2.8154964673003061E-7</v>
      </c>
      <c r="D401" s="1">
        <v>5.3954140211067889E-4</v>
      </c>
      <c r="E401" s="1">
        <v>2.4105158540891269E-3</v>
      </c>
      <c r="F401" s="1">
        <v>1846.5053139282056</v>
      </c>
      <c r="G401" s="1">
        <v>11.06439477760566</v>
      </c>
      <c r="H401" s="1">
        <v>10.877250231141568</v>
      </c>
      <c r="I401" s="1">
        <v>9.8658966286946606E-2</v>
      </c>
      <c r="J401" s="1">
        <v>6.7943602199999997</v>
      </c>
      <c r="K401" s="1">
        <v>1.1261985869201222E-10</v>
      </c>
    </row>
    <row r="402" spans="1:11" x14ac:dyDescent="0.25">
      <c r="A402" s="1">
        <v>0.75607796404410677</v>
      </c>
      <c r="B402" s="1">
        <v>1.8019177390721959E-5</v>
      </c>
      <c r="C402" s="1">
        <v>1.1261985869201224E-6</v>
      </c>
      <c r="D402" s="1">
        <v>2.6977070105533945E-4</v>
      </c>
      <c r="E402" s="1">
        <v>1.2052579270445635E-3</v>
      </c>
      <c r="F402" s="1">
        <v>923.25265696410281</v>
      </c>
      <c r="G402" s="1">
        <v>11.06439477760566</v>
      </c>
      <c r="H402" s="1">
        <v>10.877250231141568</v>
      </c>
      <c r="I402" s="1">
        <v>0.15443928332260959</v>
      </c>
      <c r="J402" s="1">
        <v>21.27158154</v>
      </c>
      <c r="K402" s="1">
        <v>4.5047943476804888E-10</v>
      </c>
    </row>
    <row r="403" spans="1:11" x14ac:dyDescent="0.25">
      <c r="A403" s="1">
        <v>0.50405197602940444</v>
      </c>
      <c r="B403" s="1">
        <v>4.0543149129124415E-5</v>
      </c>
      <c r="C403" s="1">
        <v>2.533946820570276E-6</v>
      </c>
      <c r="D403" s="1">
        <v>1.7984713403689298E-4</v>
      </c>
      <c r="E403" s="1">
        <v>8.0350528469637567E-4</v>
      </c>
      <c r="F403" s="1">
        <v>615.50177130940187</v>
      </c>
      <c r="G403" s="1">
        <v>11.06439477760566</v>
      </c>
      <c r="H403" s="1">
        <v>10.877250231141568</v>
      </c>
      <c r="I403" s="1">
        <v>0.11011918731200339</v>
      </c>
      <c r="J403" s="1">
        <v>22.75077838</v>
      </c>
      <c r="K403" s="1">
        <v>1.0135787282281101E-9</v>
      </c>
    </row>
    <row r="404" spans="1:11" x14ac:dyDescent="0.25">
      <c r="A404" s="1">
        <v>1.2097247424705706</v>
      </c>
      <c r="B404" s="1">
        <v>7.0387411682507644E-6</v>
      </c>
      <c r="C404" s="1">
        <v>2.8154964673003061E-7</v>
      </c>
      <c r="D404" s="1">
        <v>3.4530649735083448E-4</v>
      </c>
      <c r="E404" s="1">
        <v>1.5427301466170412E-3</v>
      </c>
      <c r="F404" s="1">
        <v>2308.131642410257</v>
      </c>
      <c r="G404" s="1">
        <v>11.06439477760566</v>
      </c>
      <c r="H404" s="1">
        <v>10.877250231141568</v>
      </c>
      <c r="I404" s="1">
        <v>0.19321091732747944</v>
      </c>
      <c r="J404" s="1">
        <v>16.63235259</v>
      </c>
      <c r="K404" s="1">
        <v>1.1261985869201222E-10</v>
      </c>
    </row>
    <row r="405" spans="1:11" x14ac:dyDescent="0.25">
      <c r="A405" s="1">
        <v>0.6048623712352853</v>
      </c>
      <c r="B405" s="1">
        <v>2.8154964673003058E-5</v>
      </c>
      <c r="C405" s="1">
        <v>1.1261985869201224E-6</v>
      </c>
      <c r="D405" s="1">
        <v>1.7265324867541724E-4</v>
      </c>
      <c r="E405" s="1">
        <v>7.7136507330852059E-4</v>
      </c>
      <c r="F405" s="1">
        <v>1154.0658212051285</v>
      </c>
      <c r="G405" s="1">
        <v>11.06439477760566</v>
      </c>
      <c r="H405" s="1">
        <v>10.877250231141568</v>
      </c>
      <c r="I405" s="1">
        <v>0.13118216044821313</v>
      </c>
      <c r="J405" s="1">
        <v>22.585348450000001</v>
      </c>
      <c r="K405" s="1">
        <v>4.5047943476804888E-10</v>
      </c>
    </row>
    <row r="406" spans="1:11" x14ac:dyDescent="0.25">
      <c r="A406" s="1">
        <v>0.40324158082352346</v>
      </c>
      <c r="B406" s="1">
        <v>6.3348670514256874E-5</v>
      </c>
      <c r="C406" s="1">
        <v>2.533946820570276E-6</v>
      </c>
      <c r="D406" s="1">
        <v>1.151021657836115E-4</v>
      </c>
      <c r="E406" s="1">
        <v>5.1424338220568046E-4</v>
      </c>
      <c r="F406" s="1">
        <v>769.37721413675229</v>
      </c>
      <c r="G406" s="1">
        <v>11.06439477760566</v>
      </c>
      <c r="H406" s="1">
        <v>10.877250231141568</v>
      </c>
      <c r="I406" s="1">
        <v>9.0261144571944757E-2</v>
      </c>
      <c r="J406" s="1">
        <v>23.310098660000001</v>
      </c>
      <c r="K406" s="1">
        <v>1.0135787282281101E-9</v>
      </c>
    </row>
    <row r="407" spans="1:11" x14ac:dyDescent="0.25">
      <c r="A407" s="1">
        <v>1.8145871137058558</v>
      </c>
      <c r="B407" s="1">
        <v>1.7596852920626911E-6</v>
      </c>
      <c r="C407" s="1">
        <v>2.8154964673003061E-7</v>
      </c>
      <c r="D407" s="1">
        <v>1.3812259894033379E-3</v>
      </c>
      <c r="E407" s="1">
        <v>2.8095681883673375E-3</v>
      </c>
      <c r="F407" s="1">
        <v>4163.7678601814041</v>
      </c>
      <c r="G407" s="1">
        <v>11.06439477760566</v>
      </c>
      <c r="H407" s="1">
        <v>10.877250231141568</v>
      </c>
      <c r="I407" s="1">
        <v>-6.4635576626325145E-2</v>
      </c>
      <c r="J407" s="1">
        <v>-2.7820418099999999</v>
      </c>
      <c r="K407" s="1">
        <v>4.0543149129124398E-11</v>
      </c>
    </row>
    <row r="408" spans="1:11" x14ac:dyDescent="0.25">
      <c r="A408" s="1">
        <v>0.9072935568529279</v>
      </c>
      <c r="B408" s="1">
        <v>7.0387411682507644E-6</v>
      </c>
      <c r="C408" s="1">
        <v>1.1261985869201224E-6</v>
      </c>
      <c r="D408" s="1">
        <v>6.9061299470166897E-4</v>
      </c>
      <c r="E408" s="1">
        <v>1.4047840941836687E-3</v>
      </c>
      <c r="F408" s="1">
        <v>2081.8839300907021</v>
      </c>
      <c r="G408" s="1">
        <v>11.06439477760566</v>
      </c>
      <c r="H408" s="1">
        <v>10.877250231141568</v>
      </c>
      <c r="I408" s="1">
        <v>0.20367106145586303</v>
      </c>
      <c r="J408" s="1">
        <v>17.53280277</v>
      </c>
      <c r="K408" s="1">
        <v>1.6217259651649759E-10</v>
      </c>
    </row>
    <row r="409" spans="1:11" x14ac:dyDescent="0.25">
      <c r="A409" s="1">
        <v>0.60486237123528519</v>
      </c>
      <c r="B409" s="1">
        <v>1.5837167628564218E-5</v>
      </c>
      <c r="C409" s="1">
        <v>2.533946820570276E-6</v>
      </c>
      <c r="D409" s="1">
        <v>4.60408663134446E-4</v>
      </c>
      <c r="E409" s="1">
        <v>9.3652272945577916E-4</v>
      </c>
      <c r="F409" s="1">
        <v>1387.922620060468</v>
      </c>
      <c r="G409" s="1">
        <v>11.06439477760566</v>
      </c>
      <c r="H409" s="1">
        <v>10.877250231141568</v>
      </c>
      <c r="I409" s="1">
        <v>0.14520744742797012</v>
      </c>
      <c r="J409" s="1">
        <v>18.750038799999999</v>
      </c>
      <c r="K409" s="1">
        <v>3.6488834216211955E-10</v>
      </c>
    </row>
    <row r="410" spans="1:11" x14ac:dyDescent="0.25">
      <c r="A410" s="1">
        <v>1.3609404713734388</v>
      </c>
      <c r="B410" s="1">
        <v>3.1283287824456018E-6</v>
      </c>
      <c r="C410" s="1">
        <v>2.8154964673003061E-7</v>
      </c>
      <c r="D410" s="1">
        <v>7.7693977442732461E-4</v>
      </c>
      <c r="E410" s="1">
        <v>1.5803824220330957E-3</v>
      </c>
      <c r="F410" s="1">
        <v>5551.6899250728256</v>
      </c>
      <c r="G410" s="1">
        <v>11.06439477760566</v>
      </c>
      <c r="H410" s="1">
        <v>10.877250231141568</v>
      </c>
      <c r="I410" s="1">
        <v>0.22770499677010533</v>
      </c>
      <c r="J410" s="1">
        <v>13.06782407</v>
      </c>
      <c r="K410" s="1">
        <v>4.0543149129124398E-11</v>
      </c>
    </row>
    <row r="411" spans="1:11" x14ac:dyDescent="0.25">
      <c r="A411" s="1">
        <v>0.68047023568671938</v>
      </c>
      <c r="B411" s="1">
        <v>1.2513315129782407E-5</v>
      </c>
      <c r="C411" s="1">
        <v>1.1261985869201224E-6</v>
      </c>
      <c r="D411" s="1">
        <v>3.884698872136623E-4</v>
      </c>
      <c r="E411" s="1">
        <v>7.9019121101654786E-4</v>
      </c>
      <c r="F411" s="1">
        <v>2775.8449625364128</v>
      </c>
      <c r="G411" s="1">
        <v>11.06439477760566</v>
      </c>
      <c r="H411" s="1">
        <v>10.877250231141568</v>
      </c>
      <c r="I411" s="1">
        <v>0.15877377618559305</v>
      </c>
      <c r="J411" s="1">
        <v>18.22382296</v>
      </c>
      <c r="K411" s="1">
        <v>1.6217259651649759E-10</v>
      </c>
    </row>
    <row r="412" spans="1:11" x14ac:dyDescent="0.25">
      <c r="A412" s="1">
        <v>0.45364682379114629</v>
      </c>
      <c r="B412" s="1">
        <v>2.8154959042010414E-5</v>
      </c>
      <c r="C412" s="1">
        <v>2.533946820570276E-6</v>
      </c>
      <c r="D412" s="1">
        <v>2.589799248091082E-4</v>
      </c>
      <c r="E412" s="1">
        <v>5.2679414067769857E-4</v>
      </c>
      <c r="F412" s="1">
        <v>1850.5633083576083</v>
      </c>
      <c r="G412" s="1">
        <v>11.06439477760566</v>
      </c>
      <c r="H412" s="1">
        <v>10.877250231141568</v>
      </c>
      <c r="I412" s="1">
        <v>0.10878147860737333</v>
      </c>
      <c r="J412" s="1">
        <v>18.728669700000001</v>
      </c>
      <c r="K412" s="1">
        <v>3.6488834216211955E-10</v>
      </c>
    </row>
    <row r="413" spans="1:11" x14ac:dyDescent="0.25">
      <c r="A413" s="1">
        <v>1.0887524424239041</v>
      </c>
      <c r="B413" s="1">
        <v>4.8880131360095645E-6</v>
      </c>
      <c r="C413" s="1">
        <v>2.8154964673003061E-7</v>
      </c>
      <c r="D413" s="1">
        <v>4.9724151530247381E-4</v>
      </c>
      <c r="E413" s="1">
        <v>1.0114448714745744E-3</v>
      </c>
      <c r="F413" s="1">
        <v>6939.6119899642463</v>
      </c>
      <c r="G413" s="1">
        <v>11.06439477760566</v>
      </c>
      <c r="H413" s="1">
        <v>10.877250231141568</v>
      </c>
      <c r="I413" s="1">
        <v>0.22523627771016763</v>
      </c>
      <c r="J413" s="1">
        <v>16.157681629999999</v>
      </c>
      <c r="K413" s="1">
        <v>4.0543149129124398E-11</v>
      </c>
    </row>
    <row r="414" spans="1:11" x14ac:dyDescent="0.25">
      <c r="A414" s="1">
        <v>0.54437622121195206</v>
      </c>
      <c r="B414" s="1">
        <v>1.9552052544038258E-5</v>
      </c>
      <c r="C414" s="1">
        <v>1.1261985869201224E-6</v>
      </c>
      <c r="D414" s="1">
        <v>2.486207576512369E-4</v>
      </c>
      <c r="E414" s="1">
        <v>5.0572243573728719E-4</v>
      </c>
      <c r="F414" s="1">
        <v>3469.8059949821231</v>
      </c>
      <c r="G414" s="1">
        <v>11.06439477760566</v>
      </c>
      <c r="H414" s="1">
        <v>10.877250231141568</v>
      </c>
      <c r="I414" s="1">
        <v>0.12720489404947713</v>
      </c>
      <c r="J414" s="1">
        <v>18.25048967</v>
      </c>
      <c r="K414" s="1">
        <v>1.6217259651649759E-10</v>
      </c>
    </row>
    <row r="415" spans="1:11" x14ac:dyDescent="0.25">
      <c r="A415" s="1">
        <v>0.36291748080796804</v>
      </c>
      <c r="B415" s="1">
        <v>4.3992118224086081E-5</v>
      </c>
      <c r="C415" s="1">
        <v>2.533946820570276E-6</v>
      </c>
      <c r="D415" s="1">
        <v>1.6574717176749123E-4</v>
      </c>
      <c r="E415" s="1">
        <v>3.3714829049152472E-4</v>
      </c>
      <c r="F415" s="1">
        <v>2313.2039966547486</v>
      </c>
      <c r="G415" s="1">
        <v>11.06439477760566</v>
      </c>
      <c r="H415" s="1">
        <v>10.877250231141568</v>
      </c>
      <c r="I415" s="1">
        <v>8.614189758430657E-2</v>
      </c>
      <c r="J415" s="1">
        <v>18.53857696</v>
      </c>
      <c r="K415" s="1">
        <v>3.6488834216211955E-10</v>
      </c>
    </row>
    <row r="416" spans="1:11" x14ac:dyDescent="0.25">
      <c r="A416" s="1">
        <v>1.8145871137058558</v>
      </c>
      <c r="B416" s="1">
        <v>1.7596852920626911E-6</v>
      </c>
      <c r="C416" s="1">
        <v>2.8154964673003061E-7</v>
      </c>
      <c r="D416" s="1">
        <v>1.3812259894033379E-3</v>
      </c>
      <c r="E416" s="1">
        <v>3.7263006605766547E-3</v>
      </c>
      <c r="F416" s="1">
        <v>2361.1807671939082</v>
      </c>
      <c r="G416" s="1">
        <v>11.06439477760566</v>
      </c>
      <c r="H416" s="1">
        <v>10.877250231141568</v>
      </c>
      <c r="I416" s="1">
        <v>-0.1437809753202445</v>
      </c>
      <c r="J416" s="1">
        <v>-6.18861478</v>
      </c>
      <c r="K416" s="1">
        <v>7.207670956288783E-11</v>
      </c>
    </row>
    <row r="417" spans="1:11" x14ac:dyDescent="0.25">
      <c r="A417" s="1">
        <v>0.9072935568529279</v>
      </c>
      <c r="B417" s="1">
        <v>7.0387411682507644E-6</v>
      </c>
      <c r="C417" s="1">
        <v>1.1261985869201224E-6</v>
      </c>
      <c r="D417" s="1">
        <v>6.9061299470166897E-4</v>
      </c>
      <c r="E417" s="1">
        <v>1.8631503302883273E-3</v>
      </c>
      <c r="F417" s="1">
        <v>1180.5903835969541</v>
      </c>
      <c r="G417" s="1">
        <v>11.06439477760566</v>
      </c>
      <c r="H417" s="1">
        <v>10.877250231141568</v>
      </c>
      <c r="I417" s="1">
        <v>0.18972069603966807</v>
      </c>
      <c r="J417" s="1">
        <v>16.33190067</v>
      </c>
      <c r="K417" s="1">
        <v>2.8830683825155132E-10</v>
      </c>
    </row>
    <row r="418" spans="1:11" x14ac:dyDescent="0.25">
      <c r="A418" s="1">
        <v>0.60486237123528519</v>
      </c>
      <c r="B418" s="1">
        <v>1.5837167628564218E-5</v>
      </c>
      <c r="C418" s="1">
        <v>2.533946820570276E-6</v>
      </c>
      <c r="D418" s="1">
        <v>4.60408663134446E-4</v>
      </c>
      <c r="E418" s="1">
        <v>1.2421002201922183E-3</v>
      </c>
      <c r="F418" s="1">
        <v>787.06025573130262</v>
      </c>
      <c r="G418" s="1">
        <v>11.06439477760566</v>
      </c>
      <c r="H418" s="1">
        <v>10.877250231141568</v>
      </c>
      <c r="I418" s="1">
        <v>0.13911982923336241</v>
      </c>
      <c r="J418" s="1">
        <v>17.963969769999999</v>
      </c>
      <c r="K418" s="1">
        <v>6.4869038606599047E-10</v>
      </c>
    </row>
    <row r="419" spans="1:11" x14ac:dyDescent="0.25">
      <c r="A419" s="1">
        <v>1.3609404713734388</v>
      </c>
      <c r="B419" s="1">
        <v>3.1283287824456018E-6</v>
      </c>
      <c r="C419" s="1">
        <v>2.8154964673003061E-7</v>
      </c>
      <c r="D419" s="1">
        <v>7.7693977442732461E-4</v>
      </c>
      <c r="E419" s="1">
        <v>2.096044540783255E-3</v>
      </c>
      <c r="F419" s="1">
        <v>3148.2407081011092</v>
      </c>
      <c r="G419" s="1">
        <v>11.06439477760566</v>
      </c>
      <c r="H419" s="1">
        <v>10.877250231141568</v>
      </c>
      <c r="I419" s="1">
        <v>0.20236493178900536</v>
      </c>
      <c r="J419" s="1">
        <v>11.613576180000001</v>
      </c>
      <c r="K419" s="1">
        <v>7.207670956288783E-11</v>
      </c>
    </row>
    <row r="420" spans="1:11" x14ac:dyDescent="0.25">
      <c r="A420" s="1">
        <v>0.68047023568671938</v>
      </c>
      <c r="B420" s="1">
        <v>1.2513315129782407E-5</v>
      </c>
      <c r="C420" s="1">
        <v>1.1261985869201224E-6</v>
      </c>
      <c r="D420" s="1">
        <v>3.884698872136623E-4</v>
      </c>
      <c r="E420" s="1">
        <v>1.0480222703916275E-3</v>
      </c>
      <c r="F420" s="1">
        <v>1574.1203540505546</v>
      </c>
      <c r="G420" s="1">
        <v>11.06439477760566</v>
      </c>
      <c r="H420" s="1">
        <v>10.877250231141568</v>
      </c>
      <c r="I420" s="1">
        <v>0.1549330146449748</v>
      </c>
      <c r="J420" s="1">
        <v>17.78298594</v>
      </c>
      <c r="K420" s="1">
        <v>2.8830683825155132E-10</v>
      </c>
    </row>
    <row r="421" spans="1:11" x14ac:dyDescent="0.25">
      <c r="A421" s="1">
        <v>0.45364682379114629</v>
      </c>
      <c r="B421" s="1">
        <v>2.8154959042010414E-5</v>
      </c>
      <c r="C421" s="1">
        <v>2.533946820570276E-6</v>
      </c>
      <c r="D421" s="1">
        <v>2.589799248091082E-4</v>
      </c>
      <c r="E421" s="1">
        <v>6.9868151359441834E-4</v>
      </c>
      <c r="F421" s="1">
        <v>1049.4135693670362</v>
      </c>
      <c r="G421" s="1">
        <v>11.06439477760566</v>
      </c>
      <c r="H421" s="1">
        <v>10.877250231141568</v>
      </c>
      <c r="I421" s="1">
        <v>0.10697381829400031</v>
      </c>
      <c r="J421" s="1">
        <v>18.41744877</v>
      </c>
      <c r="K421" s="1">
        <v>6.4869038606599047E-10</v>
      </c>
    </row>
    <row r="422" spans="1:11" x14ac:dyDescent="0.25">
      <c r="A422" s="1">
        <v>1.0887524424239041</v>
      </c>
      <c r="B422" s="1">
        <v>4.8880131360095645E-6</v>
      </c>
      <c r="C422" s="1">
        <v>2.8154964673003061E-7</v>
      </c>
      <c r="D422" s="1">
        <v>4.9724151530247381E-4</v>
      </c>
      <c r="E422" s="1">
        <v>1.3414686670775347E-3</v>
      </c>
      <c r="F422" s="1">
        <v>3935.3006490083098</v>
      </c>
      <c r="G422" s="1">
        <v>11.06439477760566</v>
      </c>
      <c r="H422" s="1">
        <v>10.877250231141568</v>
      </c>
      <c r="I422" s="1">
        <v>0.21724576573963228</v>
      </c>
      <c r="J422" s="1">
        <v>15.58446958</v>
      </c>
      <c r="K422" s="1">
        <v>7.207670956288783E-11</v>
      </c>
    </row>
    <row r="423" spans="1:11" x14ac:dyDescent="0.25">
      <c r="A423" s="1">
        <v>0.54437622121195206</v>
      </c>
      <c r="B423" s="1">
        <v>1.9552052544038258E-5</v>
      </c>
      <c r="C423" s="1">
        <v>1.1261985869201224E-6</v>
      </c>
      <c r="D423" s="1">
        <v>2.486207576512369E-4</v>
      </c>
      <c r="E423" s="1">
        <v>6.7073433353876733E-4</v>
      </c>
      <c r="F423" s="1">
        <v>1967.6503245041549</v>
      </c>
      <c r="G423" s="1">
        <v>11.06439477760566</v>
      </c>
      <c r="H423" s="1">
        <v>10.877250231141568</v>
      </c>
      <c r="I423" s="1">
        <v>0.12630916624183305</v>
      </c>
      <c r="J423" s="1">
        <v>18.121976759999999</v>
      </c>
      <c r="K423" s="1">
        <v>2.8830683825155132E-10</v>
      </c>
    </row>
    <row r="424" spans="1:11" x14ac:dyDescent="0.25">
      <c r="A424" s="1">
        <v>0.36291748080796804</v>
      </c>
      <c r="B424" s="1">
        <v>4.3992118224086081E-5</v>
      </c>
      <c r="C424" s="1">
        <v>2.533946820570276E-6</v>
      </c>
      <c r="D424" s="1">
        <v>1.6574717176749123E-4</v>
      </c>
      <c r="E424" s="1">
        <v>4.4715622235917815E-4</v>
      </c>
      <c r="F424" s="1">
        <v>1311.7668830027699</v>
      </c>
      <c r="G424" s="1">
        <v>11.06439477760566</v>
      </c>
      <c r="H424" s="1">
        <v>10.877250231141568</v>
      </c>
      <c r="I424" s="1">
        <v>8.5664677774184378E-2</v>
      </c>
      <c r="J424" s="1">
        <v>18.435874599999998</v>
      </c>
      <c r="K424" s="1">
        <v>6.4869038606599047E-10</v>
      </c>
    </row>
    <row r="425" spans="1:11" x14ac:dyDescent="0.25">
      <c r="A425" s="1">
        <v>1.8145871137058558</v>
      </c>
      <c r="B425" s="1">
        <v>1.7596852920626911E-6</v>
      </c>
      <c r="C425" s="1">
        <v>2.8154964673003061E-7</v>
      </c>
      <c r="D425" s="1">
        <v>1.3812259894033379E-3</v>
      </c>
      <c r="E425" s="1">
        <v>4.6430331327859719E-3</v>
      </c>
      <c r="F425" s="1">
        <v>1522.1798386307244</v>
      </c>
      <c r="G425" s="1">
        <v>11.06439477760566</v>
      </c>
      <c r="H425" s="1">
        <v>10.877250231141568</v>
      </c>
      <c r="I425" s="1">
        <v>-0.2418805605215911</v>
      </c>
      <c r="J425" s="1">
        <v>-10.41101306</v>
      </c>
      <c r="K425" s="1">
        <v>1.1261985869201222E-10</v>
      </c>
    </row>
    <row r="426" spans="1:11" x14ac:dyDescent="0.25">
      <c r="A426" s="1">
        <v>0.9072935568529279</v>
      </c>
      <c r="B426" s="1">
        <v>7.0387411682507644E-6</v>
      </c>
      <c r="C426" s="1">
        <v>1.1261985869201224E-6</v>
      </c>
      <c r="D426" s="1">
        <v>6.9061299470166897E-4</v>
      </c>
      <c r="E426" s="1">
        <v>2.3215165663929859E-3</v>
      </c>
      <c r="F426" s="1">
        <v>761.08991931536218</v>
      </c>
      <c r="G426" s="1">
        <v>11.06439477760566</v>
      </c>
      <c r="H426" s="1">
        <v>10.877250231141568</v>
      </c>
      <c r="I426" s="1">
        <v>0.1682132404965728</v>
      </c>
      <c r="J426" s="1">
        <v>14.48045465</v>
      </c>
      <c r="K426" s="1">
        <v>4.5047943476804888E-10</v>
      </c>
    </row>
    <row r="427" spans="1:11" x14ac:dyDescent="0.25">
      <c r="A427" s="1">
        <v>0.60486237123528519</v>
      </c>
      <c r="B427" s="1">
        <v>1.5837167628564218E-5</v>
      </c>
      <c r="C427" s="1">
        <v>2.533946820570276E-6</v>
      </c>
      <c r="D427" s="1">
        <v>4.60408663134446E-4</v>
      </c>
      <c r="E427" s="1">
        <v>1.5476777109286572E-3</v>
      </c>
      <c r="F427" s="1">
        <v>507.39327954357469</v>
      </c>
      <c r="G427" s="1">
        <v>11.06439477760566</v>
      </c>
      <c r="H427" s="1">
        <v>10.877250231141568</v>
      </c>
      <c r="I427" s="1">
        <v>0.12865617202134849</v>
      </c>
      <c r="J427" s="1">
        <v>16.612840869999999</v>
      </c>
      <c r="K427" s="1">
        <v>1.0135787282281101E-9</v>
      </c>
    </row>
    <row r="428" spans="1:11" x14ac:dyDescent="0.25">
      <c r="A428" s="1">
        <v>1.3609404713734388</v>
      </c>
      <c r="B428" s="1">
        <v>3.1283287824456018E-6</v>
      </c>
      <c r="C428" s="1">
        <v>2.8154964673003061E-7</v>
      </c>
      <c r="D428" s="1">
        <v>7.7693977442732461E-4</v>
      </c>
      <c r="E428" s="1">
        <v>2.6117066595334145E-3</v>
      </c>
      <c r="F428" s="1">
        <v>2029.5729152169872</v>
      </c>
      <c r="G428" s="1">
        <v>11.06439477760566</v>
      </c>
      <c r="H428" s="1">
        <v>10.877250231141568</v>
      </c>
      <c r="I428" s="1">
        <v>0.16610596882253409</v>
      </c>
      <c r="J428" s="1">
        <v>9.5327006799999996</v>
      </c>
      <c r="K428" s="1">
        <v>1.1261985869201222E-10</v>
      </c>
    </row>
    <row r="429" spans="1:11" x14ac:dyDescent="0.25">
      <c r="A429" s="1">
        <v>0.68047023568671938</v>
      </c>
      <c r="B429" s="1">
        <v>1.2513315129782407E-5</v>
      </c>
      <c r="C429" s="1">
        <v>1.1261985869201224E-6</v>
      </c>
      <c r="D429" s="1">
        <v>3.884698872136623E-4</v>
      </c>
      <c r="E429" s="1">
        <v>1.3058533297667073E-3</v>
      </c>
      <c r="F429" s="1">
        <v>1014.7864576084936</v>
      </c>
      <c r="G429" s="1">
        <v>11.06439477760566</v>
      </c>
      <c r="H429" s="1">
        <v>10.877250231141568</v>
      </c>
      <c r="I429" s="1">
        <v>0.14712761083286907</v>
      </c>
      <c r="J429" s="1">
        <v>16.887093050000001</v>
      </c>
      <c r="K429" s="1">
        <v>4.5047943476804888E-10</v>
      </c>
    </row>
    <row r="430" spans="1:11" x14ac:dyDescent="0.25">
      <c r="A430" s="1">
        <v>0.45364682379114629</v>
      </c>
      <c r="B430" s="1">
        <v>2.8154959042010414E-5</v>
      </c>
      <c r="C430" s="1">
        <v>2.533946820570276E-6</v>
      </c>
      <c r="D430" s="1">
        <v>2.589799248091082E-4</v>
      </c>
      <c r="E430" s="1">
        <v>8.7056888651113821E-4</v>
      </c>
      <c r="F430" s="1">
        <v>676.52430507232907</v>
      </c>
      <c r="G430" s="1">
        <v>11.06439477760566</v>
      </c>
      <c r="H430" s="1">
        <v>10.877250231141568</v>
      </c>
      <c r="I430" s="1">
        <v>0.1028909115561519</v>
      </c>
      <c r="J430" s="1">
        <v>17.714503629999999</v>
      </c>
      <c r="K430" s="1">
        <v>1.0135787282281101E-9</v>
      </c>
    </row>
    <row r="431" spans="1:11" x14ac:dyDescent="0.25">
      <c r="A431" s="1">
        <v>1.0887524424239041</v>
      </c>
      <c r="B431" s="1">
        <v>4.8880131360095645E-6</v>
      </c>
      <c r="C431" s="1">
        <v>2.8154964673003061E-7</v>
      </c>
      <c r="D431" s="1">
        <v>4.9724151530247381E-4</v>
      </c>
      <c r="E431" s="1">
        <v>1.6714924626804949E-3</v>
      </c>
      <c r="F431" s="1">
        <v>2536.9659918032503</v>
      </c>
      <c r="G431" s="1">
        <v>11.06439477760566</v>
      </c>
      <c r="H431" s="1">
        <v>10.877250231141568</v>
      </c>
      <c r="I431" s="1">
        <v>0.20212294391469796</v>
      </c>
      <c r="J431" s="1">
        <v>14.49960997</v>
      </c>
      <c r="K431" s="1">
        <v>1.1261985869201222E-10</v>
      </c>
    </row>
    <row r="432" spans="1:11" x14ac:dyDescent="0.25">
      <c r="A432" s="1">
        <v>0.54437622121195206</v>
      </c>
      <c r="B432" s="1">
        <v>1.9552052544038258E-5</v>
      </c>
      <c r="C432" s="1">
        <v>1.1261985869201224E-6</v>
      </c>
      <c r="D432" s="1">
        <v>2.486207576512369E-4</v>
      </c>
      <c r="E432" s="1">
        <v>8.3574623134024747E-4</v>
      </c>
      <c r="F432" s="1">
        <v>1268.4829959016251</v>
      </c>
      <c r="G432" s="1">
        <v>11.06439477760566</v>
      </c>
      <c r="H432" s="1">
        <v>10.877250231141568</v>
      </c>
      <c r="I432" s="1">
        <v>0.12291143395161634</v>
      </c>
      <c r="J432" s="1">
        <v>17.634493330000002</v>
      </c>
      <c r="K432" s="1">
        <v>4.5047943476804888E-10</v>
      </c>
    </row>
    <row r="433" spans="1:11" x14ac:dyDescent="0.25">
      <c r="A433" s="1">
        <v>0.36291748080796804</v>
      </c>
      <c r="B433" s="1">
        <v>4.3992118224086081E-5</v>
      </c>
      <c r="C433" s="1">
        <v>2.533946820570276E-6</v>
      </c>
      <c r="D433" s="1">
        <v>1.6574717176749123E-4</v>
      </c>
      <c r="E433" s="1">
        <v>5.5716415422683158E-4</v>
      </c>
      <c r="F433" s="1">
        <v>845.65533060108328</v>
      </c>
      <c r="G433" s="1">
        <v>11.06439477760566</v>
      </c>
      <c r="H433" s="1">
        <v>10.877250231141568</v>
      </c>
      <c r="I433" s="1">
        <v>8.3730528397050585E-2</v>
      </c>
      <c r="J433" s="1">
        <v>18.019626779999999</v>
      </c>
      <c r="K433" s="1">
        <v>1.0135787282281101E-9</v>
      </c>
    </row>
    <row r="434" spans="1:11" x14ac:dyDescent="0.25">
      <c r="A434" s="1">
        <v>1.0286775706793301</v>
      </c>
      <c r="B434" s="1">
        <v>2.5339464827107105E-6</v>
      </c>
      <c r="C434" s="1">
        <v>5.5183730759085998E-7</v>
      </c>
      <c r="D434" s="1">
        <v>9.5918484275473717E-4</v>
      </c>
      <c r="E434" s="1">
        <v>1.3404539065639391E-3</v>
      </c>
      <c r="F434" s="1">
        <v>7279.4036934174055</v>
      </c>
      <c r="G434" s="1">
        <v>11.06439477760566</v>
      </c>
      <c r="H434" s="1">
        <v>10.877250231141568</v>
      </c>
      <c r="I434" s="1">
        <v>0.23688007130316135</v>
      </c>
      <c r="J434" s="1">
        <v>23.980478160000001</v>
      </c>
      <c r="K434" s="1">
        <v>4.0543149129124398E-11</v>
      </c>
    </row>
    <row r="435" spans="1:11" x14ac:dyDescent="0.25">
      <c r="A435" s="1">
        <v>0.51433878533966504</v>
      </c>
      <c r="B435" s="1">
        <v>1.0135785930842842E-5</v>
      </c>
      <c r="C435" s="1">
        <v>2.2073492303634399E-6</v>
      </c>
      <c r="D435" s="1">
        <v>4.7959242137736858E-4</v>
      </c>
      <c r="E435" s="1">
        <v>6.7022695328196953E-4</v>
      </c>
      <c r="F435" s="1">
        <v>3639.7018467087028</v>
      </c>
      <c r="G435" s="1">
        <v>11.06439477760566</v>
      </c>
      <c r="H435" s="1">
        <v>10.877250231141568</v>
      </c>
      <c r="I435" s="1">
        <v>0.13020680103098556</v>
      </c>
      <c r="J435" s="1">
        <v>26.362887610000001</v>
      </c>
      <c r="K435" s="1">
        <v>1.6217259651649759E-10</v>
      </c>
    </row>
    <row r="436" spans="1:11" x14ac:dyDescent="0.25">
      <c r="A436" s="1">
        <v>0.34289252355977673</v>
      </c>
      <c r="B436" s="1">
        <v>2.2805518344396393E-5</v>
      </c>
      <c r="C436" s="1">
        <v>4.9665357683177398E-6</v>
      </c>
      <c r="D436" s="1">
        <v>3.1972828091824572E-4</v>
      </c>
      <c r="E436" s="1">
        <v>4.4681796885464637E-4</v>
      </c>
      <c r="F436" s="1">
        <v>2426.4678978058018</v>
      </c>
      <c r="G436" s="1">
        <v>11.06439477760566</v>
      </c>
      <c r="H436" s="1">
        <v>10.877250231141568</v>
      </c>
      <c r="I436" s="1">
        <v>8.7791484410613574E-2</v>
      </c>
      <c r="J436" s="1">
        <v>26.662628430000002</v>
      </c>
      <c r="K436" s="1">
        <v>3.6488834216211955E-10</v>
      </c>
    </row>
    <row r="437" spans="1:11" x14ac:dyDescent="0.25">
      <c r="A437" s="1">
        <v>0.77150808800021464</v>
      </c>
      <c r="B437" s="1">
        <v>4.5047947981599372E-6</v>
      </c>
      <c r="C437" s="1">
        <v>5.5183730759085998E-7</v>
      </c>
      <c r="D437" s="1">
        <v>5.3954134815654259E-4</v>
      </c>
      <c r="E437" s="1">
        <v>7.5400514650765939E-4</v>
      </c>
      <c r="F437" s="1">
        <v>9705.8727235749684</v>
      </c>
      <c r="G437" s="1">
        <v>11.06439477760566</v>
      </c>
      <c r="H437" s="1">
        <v>10.877250231141568</v>
      </c>
      <c r="I437" s="1">
        <v>0.18479975942195007</v>
      </c>
      <c r="J437" s="1">
        <v>24.944195529999998</v>
      </c>
      <c r="K437" s="1">
        <v>4.0543149129124398E-11</v>
      </c>
    </row>
    <row r="438" spans="1:11" x14ac:dyDescent="0.25">
      <c r="A438" s="1">
        <v>0.38575404400010732</v>
      </c>
      <c r="B438" s="1">
        <v>1.8019179192639749E-5</v>
      </c>
      <c r="C438" s="1">
        <v>2.2073492303634399E-6</v>
      </c>
      <c r="D438" s="1">
        <v>2.697706740782713E-4</v>
      </c>
      <c r="E438" s="1">
        <v>3.7700257325382969E-4</v>
      </c>
      <c r="F438" s="1">
        <v>4852.9363617874842</v>
      </c>
      <c r="G438" s="1">
        <v>11.06439477760566</v>
      </c>
      <c r="H438" s="1">
        <v>10.877250231141568</v>
      </c>
      <c r="I438" s="1">
        <v>9.5943906103330021E-2</v>
      </c>
      <c r="J438" s="1">
        <v>25.900937979999998</v>
      </c>
      <c r="K438" s="1">
        <v>1.6217259651649759E-10</v>
      </c>
    </row>
    <row r="439" spans="1:11" x14ac:dyDescent="0.25">
      <c r="A439" s="1">
        <v>0.25716936266673823</v>
      </c>
      <c r="B439" s="1">
        <v>4.0543153183439438E-5</v>
      </c>
      <c r="C439" s="1">
        <v>4.9665357683177398E-6</v>
      </c>
      <c r="D439" s="1">
        <v>1.7984711605218087E-4</v>
      </c>
      <c r="E439" s="1">
        <v>2.513350488358865E-4</v>
      </c>
      <c r="F439" s="1">
        <v>3235.290907858323</v>
      </c>
      <c r="G439" s="1">
        <v>11.06439477760566</v>
      </c>
      <c r="H439" s="1">
        <v>10.877250231141568</v>
      </c>
      <c r="I439" s="1">
        <v>6.4292972339693361E-2</v>
      </c>
      <c r="J439" s="1">
        <v>26.034716899999999</v>
      </c>
      <c r="K439" s="1">
        <v>3.6488834216211955E-10</v>
      </c>
    </row>
    <row r="440" spans="1:11" x14ac:dyDescent="0.25">
      <c r="A440" s="1">
        <v>0.61720642719572383</v>
      </c>
      <c r="B440" s="1">
        <v>7.0387428575487486E-6</v>
      </c>
      <c r="C440" s="1">
        <v>5.5183730759085998E-7</v>
      </c>
      <c r="D440" s="1">
        <v>3.4530641447728992E-4</v>
      </c>
      <c r="E440" s="1">
        <v>4.8256322620605127E-4</v>
      </c>
      <c r="F440" s="1">
        <v>12132.341753732533</v>
      </c>
      <c r="G440" s="1">
        <v>11.06439477760566</v>
      </c>
      <c r="H440" s="1">
        <v>10.877250231141568</v>
      </c>
      <c r="I440" s="1">
        <v>0.14771097096443722</v>
      </c>
      <c r="J440" s="1">
        <v>24.92245939</v>
      </c>
      <c r="K440" s="1">
        <v>4.0543149129124398E-11</v>
      </c>
    </row>
    <row r="441" spans="1:11" x14ac:dyDescent="0.25">
      <c r="A441" s="1">
        <v>0.30860321359786191</v>
      </c>
      <c r="B441" s="1">
        <v>2.8154971430194994E-5</v>
      </c>
      <c r="C441" s="1">
        <v>2.2073492303634399E-6</v>
      </c>
      <c r="D441" s="1">
        <v>1.7265320723864496E-4</v>
      </c>
      <c r="E441" s="1">
        <v>2.4128161310302563E-4</v>
      </c>
      <c r="F441" s="1">
        <v>6066.1708768662666</v>
      </c>
      <c r="G441" s="1">
        <v>11.06439477760566</v>
      </c>
      <c r="H441" s="1">
        <v>10.877250231141568</v>
      </c>
      <c r="I441" s="1">
        <v>7.5488888092121634E-2</v>
      </c>
      <c r="J441" s="1">
        <v>25.473649460000001</v>
      </c>
      <c r="K441" s="1">
        <v>1.6217259651649759E-10</v>
      </c>
    </row>
    <row r="442" spans="1:11" x14ac:dyDescent="0.25">
      <c r="A442" s="1">
        <v>0.20573547573190795</v>
      </c>
      <c r="B442" s="1">
        <v>6.3348685717938734E-5</v>
      </c>
      <c r="C442" s="1">
        <v>4.9665357683177398E-6</v>
      </c>
      <c r="D442" s="1">
        <v>1.1510213815909665E-4</v>
      </c>
      <c r="E442" s="1">
        <v>1.6085440873535046E-4</v>
      </c>
      <c r="F442" s="1">
        <v>4044.1139179108445</v>
      </c>
      <c r="G442" s="1">
        <v>11.06439477760566</v>
      </c>
      <c r="H442" s="1">
        <v>10.877250231141568</v>
      </c>
      <c r="I442" s="1">
        <v>5.0475559504404577E-2</v>
      </c>
      <c r="J442" s="1">
        <v>25.549390280000001</v>
      </c>
      <c r="K442" s="1">
        <v>3.6488834216211955E-10</v>
      </c>
    </row>
    <row r="443" spans="1:11" x14ac:dyDescent="0.25">
      <c r="A443" s="1">
        <v>1.0286775706793301</v>
      </c>
      <c r="B443" s="1">
        <v>2.5339464827107105E-6</v>
      </c>
      <c r="C443" s="1">
        <v>5.5183730759085998E-7</v>
      </c>
      <c r="D443" s="1">
        <v>9.5918484275473717E-4</v>
      </c>
      <c r="E443" s="1">
        <v>1.7735286393872221E-3</v>
      </c>
      <c r="F443" s="1">
        <v>4121.349239909242</v>
      </c>
      <c r="G443" s="1">
        <v>11.06439477760566</v>
      </c>
      <c r="H443" s="1">
        <v>10.877250231141568</v>
      </c>
      <c r="I443" s="1">
        <v>0.22708918657526236</v>
      </c>
      <c r="J443" s="1">
        <v>22.989301080000001</v>
      </c>
      <c r="K443" s="1">
        <v>7.207670956288783E-11</v>
      </c>
    </row>
    <row r="444" spans="1:11" x14ac:dyDescent="0.25">
      <c r="A444" s="1">
        <v>0.51433878533966504</v>
      </c>
      <c r="B444" s="1">
        <v>1.0135785930842842E-5</v>
      </c>
      <c r="C444" s="1">
        <v>2.2073492303634399E-6</v>
      </c>
      <c r="D444" s="1">
        <v>4.7959242137736858E-4</v>
      </c>
      <c r="E444" s="1">
        <v>8.8676431969361106E-4</v>
      </c>
      <c r="F444" s="1">
        <v>2060.674619954621</v>
      </c>
      <c r="G444" s="1">
        <v>11.06439477760566</v>
      </c>
      <c r="H444" s="1">
        <v>10.877250231141568</v>
      </c>
      <c r="I444" s="1">
        <v>0.12826321450050357</v>
      </c>
      <c r="J444" s="1">
        <v>25.96937089</v>
      </c>
      <c r="K444" s="1">
        <v>2.8830683825155132E-10</v>
      </c>
    </row>
    <row r="445" spans="1:11" x14ac:dyDescent="0.25">
      <c r="A445" s="1">
        <v>0.34289252355977673</v>
      </c>
      <c r="B445" s="1">
        <v>2.2805518344396393E-5</v>
      </c>
      <c r="C445" s="1">
        <v>4.9665357683177398E-6</v>
      </c>
      <c r="D445" s="1">
        <v>3.1972828091824572E-4</v>
      </c>
      <c r="E445" s="1">
        <v>5.9117621312907407E-4</v>
      </c>
      <c r="F445" s="1">
        <v>1373.7830799697474</v>
      </c>
      <c r="G445" s="1">
        <v>11.06439477760566</v>
      </c>
      <c r="H445" s="1">
        <v>10.877250231141568</v>
      </c>
      <c r="I445" s="1">
        <v>8.6670572516238831E-2</v>
      </c>
      <c r="J445" s="1">
        <v>26.322202959999998</v>
      </c>
      <c r="K445" s="1">
        <v>6.4869038606599047E-10</v>
      </c>
    </row>
    <row r="446" spans="1:11" x14ac:dyDescent="0.25">
      <c r="A446" s="1">
        <v>0.77150808800021464</v>
      </c>
      <c r="B446" s="1">
        <v>4.5047947981599372E-6</v>
      </c>
      <c r="C446" s="1">
        <v>5.5183730759085998E-7</v>
      </c>
      <c r="D446" s="1">
        <v>5.3954134815654259E-4</v>
      </c>
      <c r="E446" s="1">
        <v>9.9760962687970352E-4</v>
      </c>
      <c r="F446" s="1">
        <v>5495.1329609778049</v>
      </c>
      <c r="G446" s="1">
        <v>11.06439477760566</v>
      </c>
      <c r="H446" s="1">
        <v>10.877250231141568</v>
      </c>
      <c r="I446" s="1">
        <v>0.18282942700028362</v>
      </c>
      <c r="J446" s="1">
        <v>24.67824087</v>
      </c>
      <c r="K446" s="1">
        <v>7.207670956288783E-11</v>
      </c>
    </row>
    <row r="447" spans="1:11" x14ac:dyDescent="0.25">
      <c r="A447" s="1">
        <v>0.38575404400010732</v>
      </c>
      <c r="B447" s="1">
        <v>1.8019179192639749E-5</v>
      </c>
      <c r="C447" s="1">
        <v>2.2073492303634399E-6</v>
      </c>
      <c r="D447" s="1">
        <v>2.697706740782713E-4</v>
      </c>
      <c r="E447" s="1">
        <v>4.9880481343985176E-4</v>
      </c>
      <c r="F447" s="1">
        <v>2747.5664804889025</v>
      </c>
      <c r="G447" s="1">
        <v>11.06439477760566</v>
      </c>
      <c r="H447" s="1">
        <v>10.877250231141568</v>
      </c>
      <c r="I447" s="1">
        <v>9.5556552908082265E-2</v>
      </c>
      <c r="J447" s="1">
        <v>25.796368430000001</v>
      </c>
      <c r="K447" s="1">
        <v>2.8830683825155132E-10</v>
      </c>
    </row>
    <row r="448" spans="1:11" x14ac:dyDescent="0.25">
      <c r="A448" s="1">
        <v>0.25716936266673823</v>
      </c>
      <c r="B448" s="1">
        <v>4.0543153183439438E-5</v>
      </c>
      <c r="C448" s="1">
        <v>4.9665357683177398E-6</v>
      </c>
      <c r="D448" s="1">
        <v>1.7984711605218087E-4</v>
      </c>
      <c r="E448" s="1">
        <v>3.3253654229323454E-4</v>
      </c>
      <c r="F448" s="1">
        <v>1831.7109869926016</v>
      </c>
      <c r="G448" s="1">
        <v>11.06439477760566</v>
      </c>
      <c r="H448" s="1">
        <v>10.877250231141568</v>
      </c>
      <c r="I448" s="1">
        <v>6.3968472338852056E-2</v>
      </c>
      <c r="J448" s="1">
        <v>25.903314269999999</v>
      </c>
      <c r="K448" s="1">
        <v>6.4869038606599047E-10</v>
      </c>
    </row>
    <row r="449" spans="1:11" x14ac:dyDescent="0.25">
      <c r="A449" s="1">
        <v>0.61720642719572383</v>
      </c>
      <c r="B449" s="1">
        <v>7.0387428575487486E-6</v>
      </c>
      <c r="C449" s="1">
        <v>5.5183730759085998E-7</v>
      </c>
      <c r="D449" s="1">
        <v>3.4530641447728992E-4</v>
      </c>
      <c r="E449" s="1">
        <v>6.3847007181720152E-4</v>
      </c>
      <c r="F449" s="1">
        <v>6868.9166820463661</v>
      </c>
      <c r="G449" s="1">
        <v>11.06439477760566</v>
      </c>
      <c r="H449" s="1">
        <v>10.877250231141568</v>
      </c>
      <c r="I449" s="1">
        <v>0.14778585297723051</v>
      </c>
      <c r="J449" s="1">
        <v>24.935093819999999</v>
      </c>
      <c r="K449" s="1">
        <v>7.207670956288783E-11</v>
      </c>
    </row>
    <row r="450" spans="1:11" x14ac:dyDescent="0.25">
      <c r="A450" s="1">
        <v>0.30860321359786191</v>
      </c>
      <c r="B450" s="1">
        <v>2.8154971430194994E-5</v>
      </c>
      <c r="C450" s="1">
        <v>2.2073492303634399E-6</v>
      </c>
      <c r="D450" s="1">
        <v>1.7265320723864496E-4</v>
      </c>
      <c r="E450" s="1">
        <v>3.1923503590860076E-4</v>
      </c>
      <c r="F450" s="1">
        <v>3434.458341023183</v>
      </c>
      <c r="G450" s="1">
        <v>11.06439477760566</v>
      </c>
      <c r="H450" s="1">
        <v>10.877250231141568</v>
      </c>
      <c r="I450" s="1">
        <v>7.5567718020059627E-2</v>
      </c>
      <c r="J450" s="1">
        <v>25.50025054</v>
      </c>
      <c r="K450" s="1">
        <v>2.8830683825155132E-10</v>
      </c>
    </row>
    <row r="451" spans="1:11" x14ac:dyDescent="0.25">
      <c r="A451" s="1">
        <v>0.20573547573190795</v>
      </c>
      <c r="B451" s="1">
        <v>6.3348685717938734E-5</v>
      </c>
      <c r="C451" s="1">
        <v>4.9665357683177398E-6</v>
      </c>
      <c r="D451" s="1">
        <v>1.1510213815909665E-4</v>
      </c>
      <c r="E451" s="1">
        <v>2.1282335727240053E-4</v>
      </c>
      <c r="F451" s="1">
        <v>2289.6388940154552</v>
      </c>
      <c r="G451" s="1">
        <v>11.06439477760566</v>
      </c>
      <c r="H451" s="1">
        <v>10.877250231141568</v>
      </c>
      <c r="I451" s="1">
        <v>5.0417022796353066E-2</v>
      </c>
      <c r="J451" s="1">
        <v>25.519760550000001</v>
      </c>
      <c r="K451" s="1">
        <v>6.4869038606599047E-10</v>
      </c>
    </row>
    <row r="452" spans="1:11" x14ac:dyDescent="0.25">
      <c r="A452" s="1">
        <v>1.0286775706793301</v>
      </c>
      <c r="B452" s="1">
        <v>2.5339464827107105E-6</v>
      </c>
      <c r="C452" s="1">
        <v>5.5183730759085998E-7</v>
      </c>
      <c r="D452" s="1">
        <v>9.5918484275473717E-4</v>
      </c>
      <c r="E452" s="1">
        <v>2.2066033722105047E-3</v>
      </c>
      <c r="F452" s="1">
        <v>2653.0966135803496</v>
      </c>
      <c r="G452" s="1">
        <v>11.06439477760566</v>
      </c>
      <c r="H452" s="1">
        <v>10.877250231141568</v>
      </c>
      <c r="I452" s="1">
        <v>0.21172675678657141</v>
      </c>
      <c r="J452" s="1">
        <v>21.43409042</v>
      </c>
      <c r="K452" s="1">
        <v>1.1261985869201222E-10</v>
      </c>
    </row>
    <row r="453" spans="1:11" x14ac:dyDescent="0.25">
      <c r="A453" s="1">
        <v>0.51433878533966504</v>
      </c>
      <c r="B453" s="1">
        <v>1.0135785930842842E-5</v>
      </c>
      <c r="C453" s="1">
        <v>2.2073492303634399E-6</v>
      </c>
      <c r="D453" s="1">
        <v>4.7959242137736858E-4</v>
      </c>
      <c r="E453" s="1">
        <v>1.1033016861052524E-3</v>
      </c>
      <c r="F453" s="1">
        <v>1326.5483067901748</v>
      </c>
      <c r="G453" s="1">
        <v>11.06439477760566</v>
      </c>
      <c r="H453" s="1">
        <v>10.877250231141568</v>
      </c>
      <c r="I453" s="1">
        <v>0.12432479106751021</v>
      </c>
      <c r="J453" s="1">
        <v>25.171960819999999</v>
      </c>
      <c r="K453" s="1">
        <v>4.5047943476804888E-10</v>
      </c>
    </row>
    <row r="454" spans="1:11" x14ac:dyDescent="0.25">
      <c r="A454" s="1">
        <v>0.34289252355977673</v>
      </c>
      <c r="B454" s="1">
        <v>2.2805518344396393E-5</v>
      </c>
      <c r="C454" s="1">
        <v>4.9665357683177398E-6</v>
      </c>
      <c r="D454" s="1">
        <v>3.1972828091824572E-4</v>
      </c>
      <c r="E454" s="1">
        <v>7.3553445740350161E-4</v>
      </c>
      <c r="F454" s="1">
        <v>884.36553786011643</v>
      </c>
      <c r="G454" s="1">
        <v>11.06439477760566</v>
      </c>
      <c r="H454" s="1">
        <v>10.877250231141568</v>
      </c>
      <c r="I454" s="1">
        <v>8.4355719800865661E-2</v>
      </c>
      <c r="J454" s="1">
        <v>25.619172840000001</v>
      </c>
      <c r="K454" s="1">
        <v>1.0135787282281101E-9</v>
      </c>
    </row>
    <row r="455" spans="1:11" x14ac:dyDescent="0.25">
      <c r="A455" s="1">
        <v>0.77150808800021464</v>
      </c>
      <c r="B455" s="1">
        <v>4.5047947981599372E-6</v>
      </c>
      <c r="C455" s="1">
        <v>5.5183730759085998E-7</v>
      </c>
      <c r="D455" s="1">
        <v>5.3954134815654259E-4</v>
      </c>
      <c r="E455" s="1">
        <v>1.2412141072517474E-3</v>
      </c>
      <c r="F455" s="1">
        <v>3537.4625641444118</v>
      </c>
      <c r="G455" s="1">
        <v>11.06439477760566</v>
      </c>
      <c r="H455" s="1">
        <v>10.877250231141568</v>
      </c>
      <c r="I455" s="1">
        <v>0.17799457844289851</v>
      </c>
      <c r="J455" s="1">
        <v>24.025635000000001</v>
      </c>
      <c r="K455" s="1">
        <v>1.1261985869201222E-10</v>
      </c>
    </row>
    <row r="456" spans="1:11" x14ac:dyDescent="0.25">
      <c r="A456" s="1">
        <v>0.38575404400010732</v>
      </c>
      <c r="B456" s="1">
        <v>1.8019179192639749E-5</v>
      </c>
      <c r="C456" s="1">
        <v>2.2073492303634399E-6</v>
      </c>
      <c r="D456" s="1">
        <v>2.697706740782713E-4</v>
      </c>
      <c r="E456" s="1">
        <v>6.2060705362587372E-4</v>
      </c>
      <c r="F456" s="1">
        <v>1768.7312820722059</v>
      </c>
      <c r="G456" s="1">
        <v>11.06439477760566</v>
      </c>
      <c r="H456" s="1">
        <v>10.877250231141568</v>
      </c>
      <c r="I456" s="1">
        <v>9.409661428470871E-2</v>
      </c>
      <c r="J456" s="1">
        <v>25.4022446</v>
      </c>
      <c r="K456" s="1">
        <v>4.5047943476804888E-10</v>
      </c>
    </row>
    <row r="457" spans="1:11" x14ac:dyDescent="0.25">
      <c r="A457" s="1">
        <v>0.25716936266673823</v>
      </c>
      <c r="B457" s="1">
        <v>4.0543153183439438E-5</v>
      </c>
      <c r="C457" s="1">
        <v>4.9665357683177398E-6</v>
      </c>
      <c r="D457" s="1">
        <v>1.7984711605218087E-4</v>
      </c>
      <c r="E457" s="1">
        <v>4.1373803575058254E-4</v>
      </c>
      <c r="F457" s="1">
        <v>1179.1541880481373</v>
      </c>
      <c r="G457" s="1">
        <v>11.06439477760566</v>
      </c>
      <c r="H457" s="1">
        <v>10.877250231141568</v>
      </c>
      <c r="I457" s="1">
        <v>6.2977069827100621E-2</v>
      </c>
      <c r="J457" s="1">
        <v>25.501856960000001</v>
      </c>
      <c r="K457" s="1">
        <v>1.0135787282281101E-9</v>
      </c>
    </row>
    <row r="458" spans="1:11" x14ac:dyDescent="0.25">
      <c r="A458" s="1">
        <v>0.61720642719572383</v>
      </c>
      <c r="B458" s="1">
        <v>7.0387428575487486E-6</v>
      </c>
      <c r="C458" s="1">
        <v>5.5183730759085998E-7</v>
      </c>
      <c r="D458" s="1">
        <v>3.4530641447728992E-4</v>
      </c>
      <c r="E458" s="1">
        <v>7.9437691742835156E-4</v>
      </c>
      <c r="F458" s="1">
        <v>4421.8285147084734</v>
      </c>
      <c r="G458" s="1">
        <v>11.06439477760566</v>
      </c>
      <c r="H458" s="1">
        <v>10.877250231141568</v>
      </c>
      <c r="I458" s="1">
        <v>0.14600534484720959</v>
      </c>
      <c r="J458" s="1">
        <v>24.634678480000002</v>
      </c>
      <c r="K458" s="1">
        <v>1.1261985869201222E-10</v>
      </c>
    </row>
    <row r="459" spans="1:11" x14ac:dyDescent="0.25">
      <c r="A459" s="1">
        <v>0.30860321359786191</v>
      </c>
      <c r="B459" s="1">
        <v>2.8154971430194994E-5</v>
      </c>
      <c r="C459" s="1">
        <v>2.2073492303634399E-6</v>
      </c>
      <c r="D459" s="1">
        <v>1.7265320723864496E-4</v>
      </c>
      <c r="E459" s="1">
        <v>3.9718845871417578E-4</v>
      </c>
      <c r="F459" s="1">
        <v>2210.9142573542367</v>
      </c>
      <c r="G459" s="1">
        <v>11.06439477760566</v>
      </c>
      <c r="H459" s="1">
        <v>10.877250231141568</v>
      </c>
      <c r="I459" s="1">
        <v>7.491354469926953E-2</v>
      </c>
      <c r="J459" s="1">
        <v>25.279500410000001</v>
      </c>
      <c r="K459" s="1">
        <v>4.5047943476804888E-10</v>
      </c>
    </row>
    <row r="460" spans="1:11" x14ac:dyDescent="0.25">
      <c r="A460" s="1">
        <v>0.20573547573190795</v>
      </c>
      <c r="B460" s="1">
        <v>6.3348685717938734E-5</v>
      </c>
      <c r="C460" s="1">
        <v>4.9665357683177398E-6</v>
      </c>
      <c r="D460" s="1">
        <v>1.1510213815909665E-4</v>
      </c>
      <c r="E460" s="1">
        <v>2.6479230580945054E-4</v>
      </c>
      <c r="F460" s="1">
        <v>1473.9428382361577</v>
      </c>
      <c r="G460" s="1">
        <v>11.06439477760566</v>
      </c>
      <c r="H460" s="1">
        <v>10.877250231141568</v>
      </c>
      <c r="I460" s="1">
        <v>4.9890292132785077E-2</v>
      </c>
      <c r="J460" s="1">
        <v>25.25314345</v>
      </c>
      <c r="K460" s="1">
        <v>1.0135787282281101E-9</v>
      </c>
    </row>
    <row r="461" spans="1:11" x14ac:dyDescent="0.25">
      <c r="A461" s="1">
        <v>1.2858469633491627</v>
      </c>
      <c r="B461" s="1">
        <v>2.5339464827107105E-6</v>
      </c>
      <c r="C461" s="1">
        <v>5.5183730759085998E-7</v>
      </c>
      <c r="D461" s="1">
        <v>9.5918484275473717E-4</v>
      </c>
      <c r="E461" s="1">
        <v>1.6652599561814017E-3</v>
      </c>
      <c r="F461" s="1">
        <v>5852.3816980644369</v>
      </c>
      <c r="G461" s="1">
        <v>11.06439477760566</v>
      </c>
      <c r="H461" s="1">
        <v>10.877250231141568</v>
      </c>
      <c r="I461" s="1">
        <v>0.24961375241966005</v>
      </c>
      <c r="J461" s="1">
        <v>25.269568289999999</v>
      </c>
      <c r="K461" s="1">
        <v>4.0543149129124398E-11</v>
      </c>
    </row>
    <row r="462" spans="1:11" x14ac:dyDescent="0.25">
      <c r="A462" s="1">
        <v>0.64292348167458135</v>
      </c>
      <c r="B462" s="1">
        <v>1.0135785930842842E-5</v>
      </c>
      <c r="C462" s="1">
        <v>2.2073492303634399E-6</v>
      </c>
      <c r="D462" s="1">
        <v>4.7959242137736858E-4</v>
      </c>
      <c r="E462" s="1">
        <v>8.3262997809070087E-4</v>
      </c>
      <c r="F462" s="1">
        <v>2926.1908490322185</v>
      </c>
      <c r="G462" s="1">
        <v>11.06439477760566</v>
      </c>
      <c r="H462" s="1">
        <v>10.877250231141568</v>
      </c>
      <c r="I462" s="1">
        <v>0.15888062196734645</v>
      </c>
      <c r="J462" s="1">
        <v>32.168457770000003</v>
      </c>
      <c r="K462" s="1">
        <v>1.6217259651649759E-10</v>
      </c>
    </row>
    <row r="463" spans="1:11" x14ac:dyDescent="0.25">
      <c r="A463" s="1">
        <v>0.42861565444972088</v>
      </c>
      <c r="B463" s="1">
        <v>2.2805518344396393E-5</v>
      </c>
      <c r="C463" s="1">
        <v>4.9665357683177398E-6</v>
      </c>
      <c r="D463" s="1">
        <v>3.1972828091824572E-4</v>
      </c>
      <c r="E463" s="1">
        <v>5.5508665206046724E-4</v>
      </c>
      <c r="F463" s="1">
        <v>1950.7938993548123</v>
      </c>
      <c r="G463" s="1">
        <v>11.06439477760566</v>
      </c>
      <c r="H463" s="1">
        <v>10.877250231141568</v>
      </c>
      <c r="I463" s="1">
        <v>0.10827169496270304</v>
      </c>
      <c r="J463" s="1">
        <v>32.882551100000001</v>
      </c>
      <c r="K463" s="1">
        <v>3.6488834216211955E-10</v>
      </c>
    </row>
    <row r="464" spans="1:11" x14ac:dyDescent="0.25">
      <c r="A464" s="1">
        <v>0.96438511000026828</v>
      </c>
      <c r="B464" s="1">
        <v>4.5047947981599372E-6</v>
      </c>
      <c r="C464" s="1">
        <v>5.5183730759085998E-7</v>
      </c>
      <c r="D464" s="1">
        <v>5.3954134815654259E-4</v>
      </c>
      <c r="E464" s="1">
        <v>9.3670850678669276E-4</v>
      </c>
      <c r="F464" s="1">
        <v>7803.1765077897971</v>
      </c>
      <c r="G464" s="1">
        <v>11.06439477760566</v>
      </c>
      <c r="H464" s="1">
        <v>10.877250231141568</v>
      </c>
      <c r="I464" s="1">
        <v>0.21891774490594013</v>
      </c>
      <c r="J464" s="1">
        <v>29.549427179999999</v>
      </c>
      <c r="K464" s="1">
        <v>4.0543149129124398E-11</v>
      </c>
    </row>
    <row r="465" spans="1:11" x14ac:dyDescent="0.25">
      <c r="A465" s="1">
        <v>0.48219255500013414</v>
      </c>
      <c r="B465" s="1">
        <v>1.8019179192639749E-5</v>
      </c>
      <c r="C465" s="1">
        <v>2.2073492303634399E-6</v>
      </c>
      <c r="D465" s="1">
        <v>2.697706740782713E-4</v>
      </c>
      <c r="E465" s="1">
        <v>4.6835425339334638E-4</v>
      </c>
      <c r="F465" s="1">
        <v>3901.5882538948986</v>
      </c>
      <c r="G465" s="1">
        <v>11.06439477760566</v>
      </c>
      <c r="H465" s="1">
        <v>10.877250231141568</v>
      </c>
      <c r="I465" s="1">
        <v>0.11809600956160292</v>
      </c>
      <c r="J465" s="1">
        <v>31.881101610000002</v>
      </c>
      <c r="K465" s="1">
        <v>1.6217259651649759E-10</v>
      </c>
    </row>
    <row r="466" spans="1:11" x14ac:dyDescent="0.25">
      <c r="A466" s="1">
        <v>0.32146170333342278</v>
      </c>
      <c r="B466" s="1">
        <v>4.0543153183439438E-5</v>
      </c>
      <c r="C466" s="1">
        <v>4.9665357683177398E-6</v>
      </c>
      <c r="D466" s="1">
        <v>1.7984711605218087E-4</v>
      </c>
      <c r="E466" s="1">
        <v>3.1223616892889759E-4</v>
      </c>
      <c r="F466" s="1">
        <v>2601.0588359299322</v>
      </c>
      <c r="G466" s="1">
        <v>11.06439477760566</v>
      </c>
      <c r="H466" s="1">
        <v>10.877250231141568</v>
      </c>
      <c r="I466" s="1">
        <v>7.9553135368041761E-2</v>
      </c>
      <c r="J466" s="1">
        <v>32.214148489999999</v>
      </c>
      <c r="K466" s="1">
        <v>3.6488834216211955E-10</v>
      </c>
    </row>
    <row r="467" spans="1:11" x14ac:dyDescent="0.25">
      <c r="A467" s="1">
        <v>0.77150803399465484</v>
      </c>
      <c r="B467" s="1">
        <v>7.0387428575487486E-6</v>
      </c>
      <c r="C467" s="1">
        <v>5.5183730759085998E-7</v>
      </c>
      <c r="D467" s="1">
        <v>3.4530641447728992E-4</v>
      </c>
      <c r="E467" s="1">
        <v>5.9949336041441401E-4</v>
      </c>
      <c r="F467" s="1">
        <v>9753.9713175151574</v>
      </c>
      <c r="G467" s="1">
        <v>11.06439477760566</v>
      </c>
      <c r="H467" s="1">
        <v>10.877250231141568</v>
      </c>
      <c r="I467" s="1">
        <v>0.17885640520596668</v>
      </c>
      <c r="J467" s="1">
        <v>30.177457140000001</v>
      </c>
      <c r="K467" s="1">
        <v>4.0543149129124398E-11</v>
      </c>
    </row>
    <row r="468" spans="1:11" x14ac:dyDescent="0.25">
      <c r="A468" s="1">
        <v>0.38575401699732742</v>
      </c>
      <c r="B468" s="1">
        <v>2.8154971430194994E-5</v>
      </c>
      <c r="C468" s="1">
        <v>2.2073492303634399E-6</v>
      </c>
      <c r="D468" s="1">
        <v>1.7265320723864496E-4</v>
      </c>
      <c r="E468" s="1">
        <v>2.9974668020720701E-4</v>
      </c>
      <c r="F468" s="1">
        <v>4876.9856587575787</v>
      </c>
      <c r="G468" s="1">
        <v>11.06439477760566</v>
      </c>
      <c r="H468" s="1">
        <v>10.877250231141568</v>
      </c>
      <c r="I468" s="1">
        <v>9.3143456838808758E-2</v>
      </c>
      <c r="J468" s="1">
        <v>31.43116595</v>
      </c>
      <c r="K468" s="1">
        <v>1.6217259651649759E-10</v>
      </c>
    </row>
    <row r="469" spans="1:11" x14ac:dyDescent="0.25">
      <c r="A469" s="1">
        <v>0.25716934466488495</v>
      </c>
      <c r="B469" s="1">
        <v>6.3348685717938734E-5</v>
      </c>
      <c r="C469" s="1">
        <v>4.9665357683177398E-6</v>
      </c>
      <c r="D469" s="1">
        <v>1.1510213815909665E-4</v>
      </c>
      <c r="E469" s="1">
        <v>1.9983112013813805E-4</v>
      </c>
      <c r="F469" s="1">
        <v>3251.3237725050521</v>
      </c>
      <c r="G469" s="1">
        <v>11.06439477760566</v>
      </c>
      <c r="H469" s="1">
        <v>10.877250231141568</v>
      </c>
      <c r="I469" s="1">
        <v>6.2502739079647041E-2</v>
      </c>
      <c r="J469" s="1">
        <v>31.637229779999998</v>
      </c>
      <c r="K469" s="1">
        <v>3.6488834216211955E-10</v>
      </c>
    </row>
    <row r="470" spans="1:11" x14ac:dyDescent="0.25">
      <c r="A470" s="1">
        <v>1.2858469633491627</v>
      </c>
      <c r="B470" s="1">
        <v>2.5339464827107105E-6</v>
      </c>
      <c r="C470" s="1">
        <v>5.5183730759085998E-7</v>
      </c>
      <c r="D470" s="1">
        <v>9.5918484275473717E-4</v>
      </c>
      <c r="E470" s="1">
        <v>2.206603372210506E-3</v>
      </c>
      <c r="F470" s="1">
        <v>3316.3707669754367</v>
      </c>
      <c r="G470" s="1">
        <v>11.06439477760566</v>
      </c>
      <c r="H470" s="1">
        <v>10.877250231141568</v>
      </c>
      <c r="I470" s="1">
        <v>0.22721027788536491</v>
      </c>
      <c r="J470" s="1">
        <v>23.001559719999999</v>
      </c>
      <c r="K470" s="1">
        <v>7.207670956288783E-11</v>
      </c>
    </row>
    <row r="471" spans="1:11" x14ac:dyDescent="0.25">
      <c r="A471" s="1">
        <v>0.64292348167458135</v>
      </c>
      <c r="B471" s="1">
        <v>1.0135785930842842E-5</v>
      </c>
      <c r="C471" s="1">
        <v>2.2073492303634399E-6</v>
      </c>
      <c r="D471" s="1">
        <v>4.7959242137736858E-4</v>
      </c>
      <c r="E471" s="1">
        <v>1.103301686105253E-3</v>
      </c>
      <c r="F471" s="1">
        <v>1658.1853834877184</v>
      </c>
      <c r="G471" s="1">
        <v>11.06439477760566</v>
      </c>
      <c r="H471" s="1">
        <v>10.877250231141568</v>
      </c>
      <c r="I471" s="1">
        <v>0.15507392715770191</v>
      </c>
      <c r="J471" s="1">
        <v>31.397718709999999</v>
      </c>
      <c r="K471" s="1">
        <v>2.8830683825155132E-10</v>
      </c>
    </row>
    <row r="472" spans="1:11" x14ac:dyDescent="0.25">
      <c r="A472" s="1">
        <v>0.42861565444972088</v>
      </c>
      <c r="B472" s="1">
        <v>2.2805518344396393E-5</v>
      </c>
      <c r="C472" s="1">
        <v>4.9665357683177398E-6</v>
      </c>
      <c r="D472" s="1">
        <v>3.1972828091824572E-4</v>
      </c>
      <c r="E472" s="1">
        <v>7.3553445740350205E-4</v>
      </c>
      <c r="F472" s="1">
        <v>1105.4569223251456</v>
      </c>
      <c r="G472" s="1">
        <v>11.06439477760566</v>
      </c>
      <c r="H472" s="1">
        <v>10.877250231141568</v>
      </c>
      <c r="I472" s="1">
        <v>0.10636317289835462</v>
      </c>
      <c r="J472" s="1">
        <v>32.30292524</v>
      </c>
      <c r="K472" s="1">
        <v>6.4869038606599047E-10</v>
      </c>
    </row>
    <row r="473" spans="1:11" x14ac:dyDescent="0.25">
      <c r="A473" s="1">
        <v>0.96438511000026828</v>
      </c>
      <c r="B473" s="1">
        <v>4.5047947981599372E-6</v>
      </c>
      <c r="C473" s="1">
        <v>5.5183730759085998E-7</v>
      </c>
      <c r="D473" s="1">
        <v>5.3954134815654259E-4</v>
      </c>
      <c r="E473" s="1">
        <v>1.2412141072517483E-3</v>
      </c>
      <c r="F473" s="1">
        <v>4421.8282051805154</v>
      </c>
      <c r="G473" s="1">
        <v>11.06439477760566</v>
      </c>
      <c r="H473" s="1">
        <v>10.877250231141568</v>
      </c>
      <c r="I473" s="1">
        <v>0.21377687400562895</v>
      </c>
      <c r="J473" s="1">
        <v>28.855514540000001</v>
      </c>
      <c r="K473" s="1">
        <v>7.207670956288783E-11</v>
      </c>
    </row>
    <row r="474" spans="1:11" x14ac:dyDescent="0.25">
      <c r="A474" s="1">
        <v>0.48219255500013414</v>
      </c>
      <c r="B474" s="1">
        <v>1.8019179192639749E-5</v>
      </c>
      <c r="C474" s="1">
        <v>2.2073492303634399E-6</v>
      </c>
      <c r="D474" s="1">
        <v>2.697706740782713E-4</v>
      </c>
      <c r="E474" s="1">
        <v>6.2060705362587416E-4</v>
      </c>
      <c r="F474" s="1">
        <v>2210.9141025902577</v>
      </c>
      <c r="G474" s="1">
        <v>11.06439477760566</v>
      </c>
      <c r="H474" s="1">
        <v>10.877250231141568</v>
      </c>
      <c r="I474" s="1">
        <v>0.1173527923394994</v>
      </c>
      <c r="J474" s="1">
        <v>31.6804633</v>
      </c>
      <c r="K474" s="1">
        <v>2.8830683825155132E-10</v>
      </c>
    </row>
    <row r="475" spans="1:11" x14ac:dyDescent="0.25">
      <c r="A475" s="1">
        <v>0.32146170333342278</v>
      </c>
      <c r="B475" s="1">
        <v>4.0543153183439438E-5</v>
      </c>
      <c r="C475" s="1">
        <v>4.9665357683177398E-6</v>
      </c>
      <c r="D475" s="1">
        <v>1.7984711605218087E-4</v>
      </c>
      <c r="E475" s="1">
        <v>4.1373803575058275E-4</v>
      </c>
      <c r="F475" s="1">
        <v>1473.9427350601718</v>
      </c>
      <c r="G475" s="1">
        <v>11.06439477760566</v>
      </c>
      <c r="H475" s="1">
        <v>10.877250231141568</v>
      </c>
      <c r="I475" s="1">
        <v>7.9084296062430282E-2</v>
      </c>
      <c r="J475" s="1">
        <v>32.024297279999999</v>
      </c>
      <c r="K475" s="1">
        <v>6.4869038606599047E-10</v>
      </c>
    </row>
    <row r="476" spans="1:11" x14ac:dyDescent="0.25">
      <c r="A476" s="1">
        <v>0.77150803399465484</v>
      </c>
      <c r="B476" s="1">
        <v>7.0387428575487486E-6</v>
      </c>
      <c r="C476" s="1">
        <v>5.5183730759085998E-7</v>
      </c>
      <c r="D476" s="1">
        <v>3.4530641447728992E-4</v>
      </c>
      <c r="E476" s="1">
        <v>7.94376917428352E-4</v>
      </c>
      <c r="F476" s="1">
        <v>5527.2856433855923</v>
      </c>
      <c r="G476" s="1">
        <v>11.06439477760566</v>
      </c>
      <c r="H476" s="1">
        <v>10.877250231141568</v>
      </c>
      <c r="I476" s="1">
        <v>0.17839593466949888</v>
      </c>
      <c r="J476" s="1">
        <v>30.099764480000001</v>
      </c>
      <c r="K476" s="1">
        <v>7.207670956288783E-11</v>
      </c>
    </row>
    <row r="477" spans="1:11" x14ac:dyDescent="0.25">
      <c r="A477" s="1">
        <v>0.38575401699732742</v>
      </c>
      <c r="B477" s="1">
        <v>2.8154971430194994E-5</v>
      </c>
      <c r="C477" s="1">
        <v>2.2073492303634399E-6</v>
      </c>
      <c r="D477" s="1">
        <v>1.7265320723864496E-4</v>
      </c>
      <c r="E477" s="1">
        <v>3.97188458714176E-4</v>
      </c>
      <c r="F477" s="1">
        <v>2763.6428216927961</v>
      </c>
      <c r="G477" s="1">
        <v>11.06439477760566</v>
      </c>
      <c r="H477" s="1">
        <v>10.877250231141568</v>
      </c>
      <c r="I477" s="1">
        <v>9.3290744756861804E-2</v>
      </c>
      <c r="J477" s="1">
        <v>31.480868109999999</v>
      </c>
      <c r="K477" s="1">
        <v>2.8830683825155132E-10</v>
      </c>
    </row>
    <row r="478" spans="1:11" x14ac:dyDescent="0.25">
      <c r="A478" s="1">
        <v>0.25716934466488495</v>
      </c>
      <c r="B478" s="1">
        <v>6.3348685717938734E-5</v>
      </c>
      <c r="C478" s="1">
        <v>4.9665357683177398E-6</v>
      </c>
      <c r="D478" s="1">
        <v>1.1510213815909665E-4</v>
      </c>
      <c r="E478" s="1">
        <v>2.647923058094507E-4</v>
      </c>
      <c r="F478" s="1">
        <v>1842.4285477951973</v>
      </c>
      <c r="G478" s="1">
        <v>11.06439477760566</v>
      </c>
      <c r="H478" s="1">
        <v>10.877250231141568</v>
      </c>
      <c r="I478" s="1">
        <v>6.2491684490510714E-2</v>
      </c>
      <c r="J478" s="1">
        <v>31.63163424</v>
      </c>
      <c r="K478" s="1">
        <v>6.4869038606599047E-10</v>
      </c>
    </row>
    <row r="479" spans="1:11" x14ac:dyDescent="0.25">
      <c r="A479" s="1">
        <v>1.2858469633491627</v>
      </c>
      <c r="B479" s="1">
        <v>2.5339464827107105E-6</v>
      </c>
      <c r="C479" s="1">
        <v>5.5183730759085998E-7</v>
      </c>
      <c r="D479" s="1">
        <v>9.5918484275473717E-4</v>
      </c>
      <c r="E479" s="1">
        <v>2.7479467882396092E-3</v>
      </c>
      <c r="F479" s="1">
        <v>2136.5925600932319</v>
      </c>
      <c r="G479" s="1">
        <v>11.06439477760566</v>
      </c>
      <c r="H479" s="1">
        <v>10.877250231141568</v>
      </c>
      <c r="I479" s="1">
        <v>0.19536194678350971</v>
      </c>
      <c r="J479" s="1">
        <v>19.77740412</v>
      </c>
      <c r="K479" s="1">
        <v>1.1261985869201222E-10</v>
      </c>
    </row>
    <row r="480" spans="1:11" x14ac:dyDescent="0.25">
      <c r="A480" s="1">
        <v>0.64292348167458135</v>
      </c>
      <c r="B480" s="1">
        <v>1.0135785930842842E-5</v>
      </c>
      <c r="C480" s="1">
        <v>2.2073492303634399E-6</v>
      </c>
      <c r="D480" s="1">
        <v>4.7959242137736858E-4</v>
      </c>
      <c r="E480" s="1">
        <v>1.3739733941198046E-3</v>
      </c>
      <c r="F480" s="1">
        <v>1068.2962800466159</v>
      </c>
      <c r="G480" s="1">
        <v>11.06439477760566</v>
      </c>
      <c r="H480" s="1">
        <v>10.877250231141568</v>
      </c>
      <c r="I480" s="1">
        <v>0.1478499429782611</v>
      </c>
      <c r="J480" s="1">
        <v>29.935083259999999</v>
      </c>
      <c r="K480" s="1">
        <v>4.5047943476804888E-10</v>
      </c>
    </row>
    <row r="481" spans="1:11" x14ac:dyDescent="0.25">
      <c r="A481" s="1">
        <v>0.42861565444972088</v>
      </c>
      <c r="B481" s="1">
        <v>2.2805518344396393E-5</v>
      </c>
      <c r="C481" s="1">
        <v>4.9665357683177398E-6</v>
      </c>
      <c r="D481" s="1">
        <v>3.1972828091824572E-4</v>
      </c>
      <c r="E481" s="1">
        <v>9.1598226274653652E-4</v>
      </c>
      <c r="F481" s="1">
        <v>712.19752003107726</v>
      </c>
      <c r="G481" s="1">
        <v>11.06439477760566</v>
      </c>
      <c r="H481" s="1">
        <v>10.877250231141568</v>
      </c>
      <c r="I481" s="1">
        <v>0.10247154075939091</v>
      </c>
      <c r="J481" s="1">
        <v>31.12102084</v>
      </c>
      <c r="K481" s="1">
        <v>1.0135787282281101E-9</v>
      </c>
    </row>
    <row r="482" spans="1:11" x14ac:dyDescent="0.25">
      <c r="A482" s="1">
        <v>0.96438511000026828</v>
      </c>
      <c r="B482" s="1">
        <v>4.5047947981599372E-6</v>
      </c>
      <c r="C482" s="1">
        <v>5.5183730759085998E-7</v>
      </c>
      <c r="D482" s="1">
        <v>5.3954134815654259E-4</v>
      </c>
      <c r="E482" s="1">
        <v>1.5457197077168032E-3</v>
      </c>
      <c r="F482" s="1">
        <v>2848.7904124831744</v>
      </c>
      <c r="G482" s="1">
        <v>11.06439477760566</v>
      </c>
      <c r="H482" s="1">
        <v>10.877250231141568</v>
      </c>
      <c r="I482" s="1">
        <v>0.20350227476640295</v>
      </c>
      <c r="J482" s="1">
        <v>27.468653360000001</v>
      </c>
      <c r="K482" s="1">
        <v>1.1261985869201222E-10</v>
      </c>
    </row>
    <row r="483" spans="1:11" x14ac:dyDescent="0.25">
      <c r="A483" s="1">
        <v>0.48219255500013414</v>
      </c>
      <c r="B483" s="1">
        <v>1.8019179192639749E-5</v>
      </c>
      <c r="C483" s="1">
        <v>2.2073492303634399E-6</v>
      </c>
      <c r="D483" s="1">
        <v>2.697706740782713E-4</v>
      </c>
      <c r="E483" s="1">
        <v>7.7285985385840161E-4</v>
      </c>
      <c r="F483" s="1">
        <v>1424.3952062415872</v>
      </c>
      <c r="G483" s="1">
        <v>11.06439477760566</v>
      </c>
      <c r="H483" s="1">
        <v>10.877250231141568</v>
      </c>
      <c r="I483" s="1">
        <v>0.11478218164062495</v>
      </c>
      <c r="J483" s="1">
        <v>30.98650335</v>
      </c>
      <c r="K483" s="1">
        <v>4.5047943476804888E-10</v>
      </c>
    </row>
    <row r="484" spans="1:11" x14ac:dyDescent="0.25">
      <c r="A484" s="1">
        <v>0.32146170333342278</v>
      </c>
      <c r="B484" s="1">
        <v>4.0543153183439438E-5</v>
      </c>
      <c r="C484" s="1">
        <v>4.9665357683177398E-6</v>
      </c>
      <c r="D484" s="1">
        <v>1.7984711605218087E-4</v>
      </c>
      <c r="E484" s="1">
        <v>5.152399025722677E-4</v>
      </c>
      <c r="F484" s="1">
        <v>949.59680416105812</v>
      </c>
      <c r="G484" s="1">
        <v>11.06439477760566</v>
      </c>
      <c r="H484" s="1">
        <v>10.877250231141568</v>
      </c>
      <c r="I484" s="1">
        <v>7.7526285882795573E-2</v>
      </c>
      <c r="J484" s="1">
        <v>31.393398560000001</v>
      </c>
      <c r="K484" s="1">
        <v>1.0135787282281101E-9</v>
      </c>
    </row>
    <row r="485" spans="1:11" x14ac:dyDescent="0.25">
      <c r="A485" s="1">
        <v>0.77150803399465484</v>
      </c>
      <c r="B485" s="1">
        <v>7.0387428575487486E-6</v>
      </c>
      <c r="C485" s="1">
        <v>5.5183730759085998E-7</v>
      </c>
      <c r="D485" s="1">
        <v>3.4530641447728992E-4</v>
      </c>
      <c r="E485" s="1">
        <v>9.8926047444228954E-4</v>
      </c>
      <c r="F485" s="1">
        <v>3560.9882648731173</v>
      </c>
      <c r="G485" s="1">
        <v>11.06439477760566</v>
      </c>
      <c r="H485" s="1">
        <v>10.877250231141568</v>
      </c>
      <c r="I485" s="1">
        <v>0.17460177040474137</v>
      </c>
      <c r="J485" s="1">
        <v>29.459596019999999</v>
      </c>
      <c r="K485" s="1">
        <v>1.1261985869201222E-10</v>
      </c>
    </row>
    <row r="486" spans="1:11" x14ac:dyDescent="0.25">
      <c r="A486" s="1">
        <v>0.38575401699732742</v>
      </c>
      <c r="B486" s="1">
        <v>2.8154971430194994E-5</v>
      </c>
      <c r="C486" s="1">
        <v>2.2073492303634399E-6</v>
      </c>
      <c r="D486" s="1">
        <v>1.7265320723864496E-4</v>
      </c>
      <c r="E486" s="1">
        <v>4.9463023722114477E-4</v>
      </c>
      <c r="F486" s="1">
        <v>1780.4941324365586</v>
      </c>
      <c r="G486" s="1">
        <v>11.06439477760566</v>
      </c>
      <c r="H486" s="1">
        <v>10.877250231141568</v>
      </c>
      <c r="I486" s="1">
        <v>9.2210716382698843E-2</v>
      </c>
      <c r="J486" s="1">
        <v>31.116413619999999</v>
      </c>
      <c r="K486" s="1">
        <v>4.5047943476804888E-10</v>
      </c>
    </row>
    <row r="487" spans="1:11" x14ac:dyDescent="0.25">
      <c r="A487" s="1">
        <v>0.25716934466488495</v>
      </c>
      <c r="B487" s="1">
        <v>6.3348685717938734E-5</v>
      </c>
      <c r="C487" s="1">
        <v>4.9665357683177398E-6</v>
      </c>
      <c r="D487" s="1">
        <v>1.1510213815909665E-4</v>
      </c>
      <c r="E487" s="1">
        <v>3.2975349148076322E-4</v>
      </c>
      <c r="F487" s="1">
        <v>1186.9960882910391</v>
      </c>
      <c r="G487" s="1">
        <v>11.06439477760566</v>
      </c>
      <c r="H487" s="1">
        <v>10.877250231141568</v>
      </c>
      <c r="I487" s="1">
        <v>6.1731294633862947E-2</v>
      </c>
      <c r="J487" s="1">
        <v>31.246745050000001</v>
      </c>
      <c r="K487" s="1">
        <v>1.0135787282281101E-9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649"/>
  <sheetViews>
    <sheetView workbookViewId="0">
      <selection activeCell="L479" sqref="L479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0.3</v>
      </c>
      <c r="B2">
        <v>3</v>
      </c>
      <c r="C2">
        <v>15</v>
      </c>
      <c r="D2">
        <v>0.5</v>
      </c>
      <c r="E2">
        <v>75</v>
      </c>
      <c r="F2">
        <v>1.2537</v>
      </c>
      <c r="G2">
        <v>22.139215459999999</v>
      </c>
      <c r="H2">
        <v>1.82901186</v>
      </c>
    </row>
    <row r="3" spans="1:8" x14ac:dyDescent="0.25">
      <c r="A3">
        <v>0.3</v>
      </c>
      <c r="B3">
        <v>3</v>
      </c>
      <c r="C3">
        <v>15</v>
      </c>
      <c r="D3">
        <v>1</v>
      </c>
      <c r="E3">
        <v>75</v>
      </c>
      <c r="F3">
        <v>0.62680000000000002</v>
      </c>
      <c r="G3">
        <v>28.625495059999999</v>
      </c>
      <c r="H3">
        <v>1.82897105</v>
      </c>
    </row>
    <row r="4" spans="1:8" x14ac:dyDescent="0.25">
      <c r="A4">
        <v>0.3</v>
      </c>
      <c r="B4">
        <v>3</v>
      </c>
      <c r="C4">
        <v>15</v>
      </c>
      <c r="D4">
        <v>1.5</v>
      </c>
      <c r="E4">
        <v>75</v>
      </c>
      <c r="F4">
        <v>0.41789999999999999</v>
      </c>
      <c r="G4">
        <v>28.949631279999998</v>
      </c>
      <c r="H4">
        <v>1.8347429200000001</v>
      </c>
    </row>
    <row r="5" spans="1:8" x14ac:dyDescent="0.25">
      <c r="A5">
        <v>0.3</v>
      </c>
      <c r="B5">
        <v>3</v>
      </c>
      <c r="C5">
        <v>20</v>
      </c>
      <c r="D5">
        <v>0.5</v>
      </c>
      <c r="E5">
        <v>75</v>
      </c>
      <c r="F5">
        <v>1.2523</v>
      </c>
      <c r="G5">
        <v>9.7692464300000008</v>
      </c>
      <c r="H5">
        <v>1.95434581</v>
      </c>
    </row>
    <row r="6" spans="1:8" x14ac:dyDescent="0.25">
      <c r="A6">
        <v>0.3</v>
      </c>
      <c r="B6">
        <v>3</v>
      </c>
      <c r="C6">
        <v>20</v>
      </c>
      <c r="D6">
        <v>1</v>
      </c>
      <c r="E6">
        <v>75</v>
      </c>
      <c r="F6">
        <v>0.62609999999999999</v>
      </c>
      <c r="G6">
        <v>18.095194320000001</v>
      </c>
      <c r="H6">
        <v>1.9543024</v>
      </c>
    </row>
    <row r="7" spans="1:8" x14ac:dyDescent="0.25">
      <c r="A7">
        <v>0.3</v>
      </c>
      <c r="B7">
        <v>3</v>
      </c>
      <c r="C7">
        <v>20</v>
      </c>
      <c r="D7">
        <v>1.5</v>
      </c>
      <c r="E7">
        <v>75</v>
      </c>
      <c r="F7">
        <v>0.41739999999999999</v>
      </c>
      <c r="G7">
        <v>18.778308859999999</v>
      </c>
      <c r="H7">
        <v>1.9604253899999999</v>
      </c>
    </row>
    <row r="8" spans="1:8" x14ac:dyDescent="0.25">
      <c r="A8">
        <v>0.3</v>
      </c>
      <c r="B8">
        <v>4</v>
      </c>
      <c r="C8">
        <v>15</v>
      </c>
      <c r="D8">
        <v>0.5</v>
      </c>
      <c r="E8">
        <v>75</v>
      </c>
      <c r="F8">
        <v>0.94030000000000002</v>
      </c>
      <c r="G8">
        <v>26.9402908</v>
      </c>
      <c r="H8">
        <v>2.4386824800000002</v>
      </c>
    </row>
    <row r="9" spans="1:8" x14ac:dyDescent="0.25">
      <c r="A9">
        <v>0.3</v>
      </c>
      <c r="B9">
        <v>4</v>
      </c>
      <c r="C9">
        <v>15</v>
      </c>
      <c r="D9">
        <v>1</v>
      </c>
      <c r="E9">
        <v>75</v>
      </c>
      <c r="F9">
        <v>0.47010000000000002</v>
      </c>
      <c r="G9">
        <v>28.4256916</v>
      </c>
      <c r="H9">
        <v>2.43862807</v>
      </c>
    </row>
    <row r="10" spans="1:8" x14ac:dyDescent="0.25">
      <c r="A10">
        <v>0.3</v>
      </c>
      <c r="B10">
        <v>4</v>
      </c>
      <c r="C10">
        <v>15</v>
      </c>
      <c r="D10">
        <v>1.5</v>
      </c>
      <c r="E10">
        <v>75</v>
      </c>
      <c r="F10">
        <v>0.31340000000000001</v>
      </c>
      <c r="G10">
        <v>28.545139339999999</v>
      </c>
      <c r="H10">
        <v>2.4463238999999999</v>
      </c>
    </row>
    <row r="11" spans="1:8" x14ac:dyDescent="0.25">
      <c r="A11">
        <v>0.3</v>
      </c>
      <c r="B11">
        <v>4</v>
      </c>
      <c r="C11">
        <v>20</v>
      </c>
      <c r="D11">
        <v>0.5</v>
      </c>
      <c r="E11">
        <v>75</v>
      </c>
      <c r="F11">
        <v>0.93920000000000003</v>
      </c>
      <c r="G11">
        <v>15.833522049999999</v>
      </c>
      <c r="H11">
        <v>2.6057944100000001</v>
      </c>
    </row>
    <row r="12" spans="1:8" x14ac:dyDescent="0.25">
      <c r="A12">
        <v>0.3</v>
      </c>
      <c r="B12">
        <v>4</v>
      </c>
      <c r="C12">
        <v>20</v>
      </c>
      <c r="D12">
        <v>1</v>
      </c>
      <c r="E12">
        <v>75</v>
      </c>
      <c r="F12">
        <v>0.46960000000000002</v>
      </c>
      <c r="G12">
        <v>18.262672760000001</v>
      </c>
      <c r="H12">
        <v>2.6057365300000002</v>
      </c>
    </row>
    <row r="13" spans="1:8" x14ac:dyDescent="0.25">
      <c r="A13">
        <v>0.3</v>
      </c>
      <c r="B13">
        <v>4</v>
      </c>
      <c r="C13">
        <v>20</v>
      </c>
      <c r="D13">
        <v>1.5</v>
      </c>
      <c r="E13">
        <v>75</v>
      </c>
      <c r="F13">
        <v>0.31309999999999999</v>
      </c>
      <c r="G13">
        <v>18.57920571</v>
      </c>
      <c r="H13">
        <v>2.6139005200000001</v>
      </c>
    </row>
    <row r="14" spans="1:8" x14ac:dyDescent="0.25">
      <c r="A14">
        <v>0.3</v>
      </c>
      <c r="B14">
        <v>5</v>
      </c>
      <c r="C14">
        <v>15</v>
      </c>
      <c r="D14">
        <v>0.5</v>
      </c>
      <c r="E14">
        <v>75</v>
      </c>
      <c r="F14">
        <v>0.75219999999999998</v>
      </c>
      <c r="G14">
        <v>27.570648819999999</v>
      </c>
      <c r="H14">
        <v>3.0483530999999999</v>
      </c>
    </row>
    <row r="15" spans="1:8" x14ac:dyDescent="0.25">
      <c r="A15">
        <v>0.3</v>
      </c>
      <c r="B15">
        <v>5</v>
      </c>
      <c r="C15">
        <v>15</v>
      </c>
      <c r="D15">
        <v>1</v>
      </c>
      <c r="E15">
        <v>75</v>
      </c>
      <c r="F15">
        <v>0.37609999999999999</v>
      </c>
      <c r="G15">
        <v>28.155537020000001</v>
      </c>
      <c r="H15">
        <v>3.0482850899999998</v>
      </c>
    </row>
    <row r="16" spans="1:8" x14ac:dyDescent="0.25">
      <c r="A16">
        <v>0.3</v>
      </c>
      <c r="B16">
        <v>5</v>
      </c>
      <c r="C16">
        <v>15</v>
      </c>
      <c r="D16">
        <v>1.5</v>
      </c>
      <c r="E16">
        <v>75</v>
      </c>
      <c r="F16">
        <v>0.25069999999999998</v>
      </c>
      <c r="G16">
        <v>28.22622561</v>
      </c>
      <c r="H16">
        <v>3.0579048700000002</v>
      </c>
    </row>
    <row r="17" spans="1:8" x14ac:dyDescent="0.25">
      <c r="A17">
        <v>0.3</v>
      </c>
      <c r="B17">
        <v>5</v>
      </c>
      <c r="C17">
        <v>20</v>
      </c>
      <c r="D17">
        <v>0.5</v>
      </c>
      <c r="E17">
        <v>75</v>
      </c>
      <c r="F17">
        <v>0.75139999999999996</v>
      </c>
      <c r="G17">
        <v>16.951657539999999</v>
      </c>
      <c r="H17">
        <v>3.2572430200000002</v>
      </c>
    </row>
    <row r="18" spans="1:8" x14ac:dyDescent="0.25">
      <c r="A18">
        <v>0.3</v>
      </c>
      <c r="B18">
        <v>5</v>
      </c>
      <c r="C18">
        <v>20</v>
      </c>
      <c r="D18">
        <v>1</v>
      </c>
      <c r="E18">
        <v>75</v>
      </c>
      <c r="F18">
        <v>0.37569999999999998</v>
      </c>
      <c r="G18">
        <v>18.140113119999999</v>
      </c>
      <c r="H18">
        <v>3.2571706599999999</v>
      </c>
    </row>
    <row r="19" spans="1:8" x14ac:dyDescent="0.25">
      <c r="A19">
        <v>0.3</v>
      </c>
      <c r="B19">
        <v>5</v>
      </c>
      <c r="C19">
        <v>20</v>
      </c>
      <c r="D19">
        <v>1.5</v>
      </c>
      <c r="E19">
        <v>75</v>
      </c>
      <c r="F19">
        <v>0.2505</v>
      </c>
      <c r="G19">
        <v>18.339000639999998</v>
      </c>
      <c r="H19">
        <v>3.2673756599999999</v>
      </c>
    </row>
    <row r="20" spans="1:8" x14ac:dyDescent="0.25">
      <c r="A20">
        <v>0.4</v>
      </c>
      <c r="B20">
        <v>3</v>
      </c>
      <c r="C20">
        <v>15</v>
      </c>
      <c r="D20">
        <v>0.5</v>
      </c>
      <c r="E20">
        <v>75</v>
      </c>
      <c r="F20">
        <v>1.2537</v>
      </c>
      <c r="G20">
        <v>20.672214459999999</v>
      </c>
      <c r="H20">
        <v>1.0686781599999999</v>
      </c>
    </row>
    <row r="21" spans="1:8" x14ac:dyDescent="0.25">
      <c r="A21">
        <v>0.4</v>
      </c>
      <c r="B21">
        <v>3</v>
      </c>
      <c r="C21">
        <v>15</v>
      </c>
      <c r="D21">
        <v>1</v>
      </c>
      <c r="E21">
        <v>75</v>
      </c>
      <c r="F21">
        <v>0.62680000000000002</v>
      </c>
      <c r="G21">
        <v>28.250629920000002</v>
      </c>
      <c r="H21">
        <v>1.0686574499999999</v>
      </c>
    </row>
    <row r="22" spans="1:8" x14ac:dyDescent="0.25">
      <c r="A22">
        <v>0.4</v>
      </c>
      <c r="B22">
        <v>3</v>
      </c>
      <c r="C22">
        <v>15</v>
      </c>
      <c r="D22">
        <v>1.5</v>
      </c>
      <c r="E22">
        <v>75</v>
      </c>
      <c r="F22">
        <v>0.41789999999999999</v>
      </c>
      <c r="G22">
        <v>28.712045530000001</v>
      </c>
      <c r="H22">
        <v>1.07214528</v>
      </c>
    </row>
    <row r="23" spans="1:8" x14ac:dyDescent="0.25">
      <c r="A23">
        <v>0.4</v>
      </c>
      <c r="B23">
        <v>3</v>
      </c>
      <c r="C23">
        <v>20</v>
      </c>
      <c r="D23">
        <v>0.5</v>
      </c>
      <c r="E23">
        <v>75</v>
      </c>
      <c r="F23">
        <v>1.2523</v>
      </c>
      <c r="G23">
        <v>7.7293338800000004</v>
      </c>
      <c r="H23">
        <v>1.13908393</v>
      </c>
    </row>
    <row r="24" spans="1:8" x14ac:dyDescent="0.25">
      <c r="A24">
        <v>0.4</v>
      </c>
      <c r="B24">
        <v>3</v>
      </c>
      <c r="C24">
        <v>20</v>
      </c>
      <c r="D24">
        <v>1</v>
      </c>
      <c r="E24">
        <v>75</v>
      </c>
      <c r="F24">
        <v>0.62609999999999999</v>
      </c>
      <c r="G24">
        <v>17.437175700000001</v>
      </c>
      <c r="H24">
        <v>1.13905978</v>
      </c>
    </row>
    <row r="25" spans="1:8" x14ac:dyDescent="0.25">
      <c r="A25">
        <v>0.4</v>
      </c>
      <c r="B25">
        <v>3</v>
      </c>
      <c r="C25">
        <v>20</v>
      </c>
      <c r="D25">
        <v>1.5</v>
      </c>
      <c r="E25">
        <v>75</v>
      </c>
      <c r="F25">
        <v>0.41739999999999999</v>
      </c>
      <c r="G25">
        <v>18.328105300000001</v>
      </c>
      <c r="H25">
        <v>1.14274341</v>
      </c>
    </row>
    <row r="26" spans="1:8" x14ac:dyDescent="0.25">
      <c r="A26">
        <v>0.4</v>
      </c>
      <c r="B26">
        <v>4</v>
      </c>
      <c r="C26">
        <v>15</v>
      </c>
      <c r="D26">
        <v>0.5</v>
      </c>
      <c r="E26">
        <v>75</v>
      </c>
      <c r="F26">
        <v>0.94030000000000002</v>
      </c>
      <c r="G26">
        <v>26.493758530000001</v>
      </c>
      <c r="H26">
        <v>1.42490421</v>
      </c>
    </row>
    <row r="27" spans="1:8" x14ac:dyDescent="0.25">
      <c r="A27">
        <v>0.4</v>
      </c>
      <c r="B27">
        <v>4</v>
      </c>
      <c r="C27">
        <v>15</v>
      </c>
      <c r="D27">
        <v>1</v>
      </c>
      <c r="E27">
        <v>75</v>
      </c>
      <c r="F27">
        <v>0.47010000000000002</v>
      </c>
      <c r="G27">
        <v>28.395837350000001</v>
      </c>
      <c r="H27">
        <v>1.4248765999999999</v>
      </c>
    </row>
    <row r="28" spans="1:8" x14ac:dyDescent="0.25">
      <c r="A28">
        <v>0.4</v>
      </c>
      <c r="B28">
        <v>4</v>
      </c>
      <c r="C28">
        <v>15</v>
      </c>
      <c r="D28">
        <v>1.5</v>
      </c>
      <c r="E28">
        <v>75</v>
      </c>
      <c r="F28">
        <v>0.31340000000000001</v>
      </c>
      <c r="G28">
        <v>28.492696380000002</v>
      </c>
      <c r="H28">
        <v>1.42952704</v>
      </c>
    </row>
    <row r="29" spans="1:8" x14ac:dyDescent="0.25">
      <c r="A29">
        <v>0.4</v>
      </c>
      <c r="B29">
        <v>4</v>
      </c>
      <c r="C29">
        <v>20</v>
      </c>
      <c r="D29">
        <v>0.5</v>
      </c>
      <c r="E29">
        <v>75</v>
      </c>
      <c r="F29">
        <v>0.93920000000000003</v>
      </c>
      <c r="G29">
        <v>15.13168129</v>
      </c>
      <c r="H29">
        <v>1.51877858</v>
      </c>
    </row>
    <row r="30" spans="1:8" x14ac:dyDescent="0.25">
      <c r="A30">
        <v>0.4</v>
      </c>
      <c r="B30">
        <v>4</v>
      </c>
      <c r="C30">
        <v>20</v>
      </c>
      <c r="D30">
        <v>1</v>
      </c>
      <c r="E30">
        <v>75</v>
      </c>
      <c r="F30">
        <v>0.46960000000000002</v>
      </c>
      <c r="G30">
        <v>18.088403230000001</v>
      </c>
      <c r="H30">
        <v>1.5187463699999999</v>
      </c>
    </row>
    <row r="31" spans="1:8" x14ac:dyDescent="0.25">
      <c r="A31">
        <v>0.4</v>
      </c>
      <c r="B31">
        <v>4</v>
      </c>
      <c r="C31">
        <v>20</v>
      </c>
      <c r="D31">
        <v>1.5</v>
      </c>
      <c r="E31">
        <v>75</v>
      </c>
      <c r="F31">
        <v>0.31309999999999999</v>
      </c>
      <c r="G31">
        <v>18.445052189999998</v>
      </c>
      <c r="H31">
        <v>1.52365788</v>
      </c>
    </row>
    <row r="32" spans="1:8" x14ac:dyDescent="0.25">
      <c r="A32">
        <v>0.4</v>
      </c>
      <c r="B32">
        <v>5</v>
      </c>
      <c r="C32">
        <v>15</v>
      </c>
      <c r="D32">
        <v>0.5</v>
      </c>
      <c r="E32">
        <v>75</v>
      </c>
      <c r="F32">
        <v>0.75219999999999998</v>
      </c>
      <c r="G32">
        <v>27.57899531</v>
      </c>
      <c r="H32">
        <v>1.78113027</v>
      </c>
    </row>
    <row r="33" spans="1:8" x14ac:dyDescent="0.25">
      <c r="A33">
        <v>0.4</v>
      </c>
      <c r="B33">
        <v>5</v>
      </c>
      <c r="C33">
        <v>15</v>
      </c>
      <c r="D33">
        <v>1</v>
      </c>
      <c r="E33">
        <v>75</v>
      </c>
      <c r="F33">
        <v>0.37609999999999999</v>
      </c>
      <c r="G33">
        <v>28.2410368</v>
      </c>
      <c r="H33">
        <v>1.78109575</v>
      </c>
    </row>
    <row r="34" spans="1:8" x14ac:dyDescent="0.25">
      <c r="A34">
        <v>0.4</v>
      </c>
      <c r="B34">
        <v>5</v>
      </c>
      <c r="C34">
        <v>15</v>
      </c>
      <c r="D34">
        <v>1.5</v>
      </c>
      <c r="E34">
        <v>75</v>
      </c>
      <c r="F34">
        <v>0.25069999999999998</v>
      </c>
      <c r="G34">
        <v>28.24270323</v>
      </c>
      <c r="H34">
        <v>1.7869088</v>
      </c>
    </row>
    <row r="35" spans="1:8" x14ac:dyDescent="0.25">
      <c r="A35">
        <v>0.4</v>
      </c>
      <c r="B35">
        <v>5</v>
      </c>
      <c r="C35">
        <v>20</v>
      </c>
      <c r="D35">
        <v>0.5</v>
      </c>
      <c r="E35">
        <v>75</v>
      </c>
      <c r="F35">
        <v>0.75139999999999996</v>
      </c>
      <c r="G35">
        <v>16.812699169999998</v>
      </c>
      <c r="H35">
        <v>1.8984732200000001</v>
      </c>
    </row>
    <row r="36" spans="1:8" x14ac:dyDescent="0.25">
      <c r="A36">
        <v>0.4</v>
      </c>
      <c r="B36">
        <v>5</v>
      </c>
      <c r="C36">
        <v>20</v>
      </c>
      <c r="D36">
        <v>1</v>
      </c>
      <c r="E36">
        <v>75</v>
      </c>
      <c r="F36">
        <v>0.37569999999999998</v>
      </c>
      <c r="G36">
        <v>18.173480900000001</v>
      </c>
      <c r="H36">
        <v>1.8984329600000001</v>
      </c>
    </row>
    <row r="37" spans="1:8" x14ac:dyDescent="0.25">
      <c r="A37">
        <v>0.4</v>
      </c>
      <c r="B37">
        <v>5</v>
      </c>
      <c r="C37">
        <v>20</v>
      </c>
      <c r="D37">
        <v>1.5</v>
      </c>
      <c r="E37">
        <v>75</v>
      </c>
      <c r="F37">
        <v>0.2505</v>
      </c>
      <c r="G37">
        <v>18.351385780000001</v>
      </c>
      <c r="H37">
        <v>1.90457236</v>
      </c>
    </row>
    <row r="38" spans="1:8" x14ac:dyDescent="0.25">
      <c r="A38">
        <v>0.5</v>
      </c>
      <c r="B38">
        <v>3</v>
      </c>
      <c r="C38">
        <v>15</v>
      </c>
      <c r="D38">
        <v>0.5</v>
      </c>
      <c r="E38">
        <v>75</v>
      </c>
      <c r="F38">
        <v>1.2537</v>
      </c>
      <c r="G38">
        <v>18.645732160000001</v>
      </c>
      <c r="H38">
        <v>0.70946695999999998</v>
      </c>
    </row>
    <row r="39" spans="1:8" x14ac:dyDescent="0.25">
      <c r="A39">
        <v>0.5</v>
      </c>
      <c r="B39">
        <v>3</v>
      </c>
      <c r="C39">
        <v>15</v>
      </c>
      <c r="D39">
        <v>1</v>
      </c>
      <c r="E39">
        <v>75</v>
      </c>
      <c r="F39">
        <v>0.62680000000000002</v>
      </c>
      <c r="G39">
        <v>27.44178325</v>
      </c>
      <c r="H39">
        <v>0.70946715000000005</v>
      </c>
    </row>
    <row r="40" spans="1:8" x14ac:dyDescent="0.25">
      <c r="A40">
        <v>0.5</v>
      </c>
      <c r="B40">
        <v>3</v>
      </c>
      <c r="C40">
        <v>15</v>
      </c>
      <c r="D40">
        <v>1.5</v>
      </c>
      <c r="E40">
        <v>75</v>
      </c>
      <c r="F40">
        <v>0.41789999999999999</v>
      </c>
      <c r="G40">
        <v>28.11801711</v>
      </c>
      <c r="H40">
        <v>0.71186453000000005</v>
      </c>
    </row>
    <row r="41" spans="1:8" x14ac:dyDescent="0.25">
      <c r="A41">
        <v>0.5</v>
      </c>
      <c r="B41">
        <v>3</v>
      </c>
      <c r="C41">
        <v>20</v>
      </c>
      <c r="D41">
        <v>0.5</v>
      </c>
      <c r="E41">
        <v>75</v>
      </c>
      <c r="F41">
        <v>1.2523</v>
      </c>
      <c r="G41">
        <v>5.0016555599999997</v>
      </c>
      <c r="H41">
        <v>0.75446572000000001</v>
      </c>
    </row>
    <row r="42" spans="1:8" x14ac:dyDescent="0.25">
      <c r="A42">
        <v>0.5</v>
      </c>
      <c r="B42">
        <v>3</v>
      </c>
      <c r="C42">
        <v>20</v>
      </c>
      <c r="D42">
        <v>1</v>
      </c>
      <c r="E42">
        <v>75</v>
      </c>
      <c r="F42">
        <v>0.62609999999999999</v>
      </c>
      <c r="G42">
        <v>16.261449469999999</v>
      </c>
      <c r="H42">
        <v>0.75446170999999995</v>
      </c>
    </row>
    <row r="43" spans="1:8" x14ac:dyDescent="0.25">
      <c r="A43">
        <v>0.5</v>
      </c>
      <c r="B43">
        <v>3</v>
      </c>
      <c r="C43">
        <v>20</v>
      </c>
      <c r="D43">
        <v>1.5</v>
      </c>
      <c r="E43">
        <v>75</v>
      </c>
      <c r="F43">
        <v>0.41739999999999999</v>
      </c>
      <c r="G43">
        <v>17.433283100000001</v>
      </c>
      <c r="H43">
        <v>0.75698290999999995</v>
      </c>
    </row>
    <row r="44" spans="1:8" x14ac:dyDescent="0.25">
      <c r="A44">
        <v>0.5</v>
      </c>
      <c r="B44">
        <v>4</v>
      </c>
      <c r="C44">
        <v>15</v>
      </c>
      <c r="D44">
        <v>0.5</v>
      </c>
      <c r="E44">
        <v>75</v>
      </c>
      <c r="F44">
        <v>0.94030000000000002</v>
      </c>
      <c r="G44">
        <v>25.602943369999998</v>
      </c>
      <c r="H44">
        <v>0.94595594999999999</v>
      </c>
    </row>
    <row r="45" spans="1:8" x14ac:dyDescent="0.25">
      <c r="A45">
        <v>0.5</v>
      </c>
      <c r="B45">
        <v>4</v>
      </c>
      <c r="C45">
        <v>15</v>
      </c>
      <c r="D45">
        <v>1</v>
      </c>
      <c r="E45">
        <v>75</v>
      </c>
      <c r="F45">
        <v>0.47010000000000002</v>
      </c>
      <c r="G45">
        <v>28.081027500000001</v>
      </c>
      <c r="H45">
        <v>0.94595618999999997</v>
      </c>
    </row>
    <row r="46" spans="1:8" x14ac:dyDescent="0.25">
      <c r="A46">
        <v>0.5</v>
      </c>
      <c r="B46">
        <v>4</v>
      </c>
      <c r="C46">
        <v>15</v>
      </c>
      <c r="D46">
        <v>1.5</v>
      </c>
      <c r="E46">
        <v>75</v>
      </c>
      <c r="F46">
        <v>0.31340000000000001</v>
      </c>
      <c r="G46">
        <v>28.201669819999999</v>
      </c>
      <c r="H46">
        <v>0.94915269999999996</v>
      </c>
    </row>
    <row r="47" spans="1:8" x14ac:dyDescent="0.25">
      <c r="A47">
        <v>0.5</v>
      </c>
      <c r="B47">
        <v>4</v>
      </c>
      <c r="C47">
        <v>20</v>
      </c>
      <c r="D47">
        <v>0.5</v>
      </c>
      <c r="E47">
        <v>75</v>
      </c>
      <c r="F47">
        <v>0.93920000000000003</v>
      </c>
      <c r="G47">
        <v>13.899042059999999</v>
      </c>
      <c r="H47">
        <v>1.0059543</v>
      </c>
    </row>
    <row r="48" spans="1:8" x14ac:dyDescent="0.25">
      <c r="A48">
        <v>0.5</v>
      </c>
      <c r="B48">
        <v>4</v>
      </c>
      <c r="C48">
        <v>20</v>
      </c>
      <c r="D48">
        <v>1</v>
      </c>
      <c r="E48">
        <v>75</v>
      </c>
      <c r="F48">
        <v>0.46960000000000002</v>
      </c>
      <c r="G48">
        <v>17.541011820000001</v>
      </c>
      <c r="H48">
        <v>1.0059489500000001</v>
      </c>
    </row>
    <row r="49" spans="1:8" x14ac:dyDescent="0.25">
      <c r="A49">
        <v>0.5</v>
      </c>
      <c r="B49">
        <v>4</v>
      </c>
      <c r="C49">
        <v>20</v>
      </c>
      <c r="D49">
        <v>1.5</v>
      </c>
      <c r="E49">
        <v>75</v>
      </c>
      <c r="F49">
        <v>0.31309999999999999</v>
      </c>
      <c r="G49">
        <v>17.986056829999999</v>
      </c>
      <c r="H49">
        <v>1.00931054</v>
      </c>
    </row>
    <row r="50" spans="1:8" x14ac:dyDescent="0.25">
      <c r="A50">
        <v>0.5</v>
      </c>
      <c r="B50">
        <v>5</v>
      </c>
      <c r="C50">
        <v>15</v>
      </c>
      <c r="D50">
        <v>0.5</v>
      </c>
      <c r="E50">
        <v>75</v>
      </c>
      <c r="F50">
        <v>0.75219999999999998</v>
      </c>
      <c r="G50">
        <v>27.230346109999999</v>
      </c>
      <c r="H50">
        <v>1.1824449400000001</v>
      </c>
    </row>
    <row r="51" spans="1:8" x14ac:dyDescent="0.25">
      <c r="A51">
        <v>0.5</v>
      </c>
      <c r="B51">
        <v>5</v>
      </c>
      <c r="C51">
        <v>15</v>
      </c>
      <c r="D51">
        <v>1</v>
      </c>
      <c r="E51">
        <v>75</v>
      </c>
      <c r="F51">
        <v>0.37609999999999999</v>
      </c>
      <c r="G51">
        <v>28.104016720000001</v>
      </c>
      <c r="H51">
        <v>1.1824452400000001</v>
      </c>
    </row>
    <row r="52" spans="1:8" x14ac:dyDescent="0.25">
      <c r="A52">
        <v>0.5</v>
      </c>
      <c r="B52">
        <v>5</v>
      </c>
      <c r="C52">
        <v>15</v>
      </c>
      <c r="D52">
        <v>1.5</v>
      </c>
      <c r="E52">
        <v>75</v>
      </c>
      <c r="F52">
        <v>0.25069999999999998</v>
      </c>
      <c r="G52">
        <v>28.06206809</v>
      </c>
      <c r="H52">
        <v>1.1864408799999999</v>
      </c>
    </row>
    <row r="53" spans="1:8" x14ac:dyDescent="0.25">
      <c r="A53">
        <v>0.5</v>
      </c>
      <c r="B53">
        <v>5</v>
      </c>
      <c r="C53">
        <v>20</v>
      </c>
      <c r="D53">
        <v>0.5</v>
      </c>
      <c r="E53">
        <v>75</v>
      </c>
      <c r="F53">
        <v>0.75139999999999996</v>
      </c>
      <c r="G53">
        <v>16.234669029999999</v>
      </c>
      <c r="H53">
        <v>1.25744287</v>
      </c>
    </row>
    <row r="54" spans="1:8" x14ac:dyDescent="0.25">
      <c r="A54">
        <v>0.5</v>
      </c>
      <c r="B54">
        <v>5</v>
      </c>
      <c r="C54">
        <v>20</v>
      </c>
      <c r="D54">
        <v>1</v>
      </c>
      <c r="E54">
        <v>75</v>
      </c>
      <c r="F54">
        <v>0.37569999999999998</v>
      </c>
      <c r="G54">
        <v>17.89559199</v>
      </c>
      <c r="H54">
        <v>1.25743619</v>
      </c>
    </row>
    <row r="55" spans="1:8" x14ac:dyDescent="0.25">
      <c r="A55">
        <v>0.5</v>
      </c>
      <c r="B55">
        <v>5</v>
      </c>
      <c r="C55">
        <v>20</v>
      </c>
      <c r="D55">
        <v>1.5</v>
      </c>
      <c r="E55">
        <v>75</v>
      </c>
      <c r="F55">
        <v>0.2505</v>
      </c>
      <c r="G55">
        <v>18.08735613</v>
      </c>
      <c r="H55">
        <v>1.2616381800000001</v>
      </c>
    </row>
    <row r="56" spans="1:8" x14ac:dyDescent="0.25">
      <c r="A56">
        <v>0.3</v>
      </c>
      <c r="B56">
        <v>3</v>
      </c>
      <c r="C56">
        <v>10</v>
      </c>
      <c r="D56">
        <v>0.5</v>
      </c>
      <c r="E56">
        <v>75</v>
      </c>
      <c r="F56">
        <v>1.2545999999999999</v>
      </c>
      <c r="G56">
        <v>32.425132470000001</v>
      </c>
      <c r="H56">
        <v>1.71954618</v>
      </c>
    </row>
    <row r="57" spans="1:8" x14ac:dyDescent="0.25">
      <c r="A57">
        <v>0.3</v>
      </c>
      <c r="B57">
        <v>3</v>
      </c>
      <c r="C57">
        <v>10</v>
      </c>
      <c r="D57">
        <v>1</v>
      </c>
      <c r="E57">
        <v>75</v>
      </c>
      <c r="F57">
        <v>0.62729999999999997</v>
      </c>
      <c r="G57">
        <v>38.215143930000004</v>
      </c>
      <c r="H57">
        <v>1.71950793</v>
      </c>
    </row>
    <row r="58" spans="1:8" x14ac:dyDescent="0.25">
      <c r="A58">
        <v>0.3</v>
      </c>
      <c r="B58">
        <v>3</v>
      </c>
      <c r="C58">
        <v>10</v>
      </c>
      <c r="D58">
        <v>1.5</v>
      </c>
      <c r="E58">
        <v>75</v>
      </c>
      <c r="F58">
        <v>0.41820000000000002</v>
      </c>
      <c r="G58">
        <v>38.554271819999997</v>
      </c>
      <c r="H58">
        <v>1.72497364</v>
      </c>
    </row>
    <row r="59" spans="1:8" x14ac:dyDescent="0.25">
      <c r="A59">
        <v>0.3</v>
      </c>
      <c r="B59">
        <v>4</v>
      </c>
      <c r="C59">
        <v>10</v>
      </c>
      <c r="D59">
        <v>0.5</v>
      </c>
      <c r="E59">
        <v>75</v>
      </c>
      <c r="F59">
        <v>0.94089999999999996</v>
      </c>
      <c r="G59">
        <v>36.151036820000002</v>
      </c>
      <c r="H59">
        <v>2.2927282400000002</v>
      </c>
    </row>
    <row r="60" spans="1:8" x14ac:dyDescent="0.25">
      <c r="A60">
        <v>0.3</v>
      </c>
      <c r="B60">
        <v>4</v>
      </c>
      <c r="C60">
        <v>10</v>
      </c>
      <c r="D60">
        <v>1</v>
      </c>
      <c r="E60">
        <v>75</v>
      </c>
      <c r="F60">
        <v>0.47049999999999997</v>
      </c>
      <c r="G60">
        <v>37.900722989999998</v>
      </c>
      <c r="H60">
        <v>2.2926772400000002</v>
      </c>
    </row>
    <row r="61" spans="1:8" x14ac:dyDescent="0.25">
      <c r="A61">
        <v>0.3</v>
      </c>
      <c r="B61">
        <v>4</v>
      </c>
      <c r="C61">
        <v>10</v>
      </c>
      <c r="D61">
        <v>1.5</v>
      </c>
      <c r="E61">
        <v>75</v>
      </c>
      <c r="F61">
        <v>0.31359999999999999</v>
      </c>
      <c r="G61">
        <v>37.831675590000003</v>
      </c>
      <c r="H61">
        <v>2.2999648499999998</v>
      </c>
    </row>
    <row r="62" spans="1:8" x14ac:dyDescent="0.25">
      <c r="A62">
        <v>0.3</v>
      </c>
      <c r="B62">
        <v>5</v>
      </c>
      <c r="C62">
        <v>10</v>
      </c>
      <c r="D62">
        <v>0.5</v>
      </c>
      <c r="E62">
        <v>75</v>
      </c>
      <c r="F62">
        <v>0.75270000000000004</v>
      </c>
      <c r="G62">
        <v>36.82717049</v>
      </c>
      <c r="H62">
        <v>2.8659102999999999</v>
      </c>
    </row>
    <row r="63" spans="1:8" x14ac:dyDescent="0.25">
      <c r="A63">
        <v>0.3</v>
      </c>
      <c r="B63">
        <v>5</v>
      </c>
      <c r="C63">
        <v>10</v>
      </c>
      <c r="D63">
        <v>1</v>
      </c>
      <c r="E63">
        <v>75</v>
      </c>
      <c r="F63">
        <v>0.37640000000000001</v>
      </c>
      <c r="G63">
        <v>37.310720349999997</v>
      </c>
      <c r="H63">
        <v>2.8658465500000001</v>
      </c>
    </row>
    <row r="64" spans="1:8" x14ac:dyDescent="0.25">
      <c r="A64">
        <v>0.3</v>
      </c>
      <c r="B64">
        <v>5</v>
      </c>
      <c r="C64">
        <v>10</v>
      </c>
      <c r="D64">
        <v>1.5</v>
      </c>
      <c r="E64">
        <v>75</v>
      </c>
      <c r="F64">
        <v>0.25090000000000001</v>
      </c>
      <c r="G64">
        <v>37.080914440000001</v>
      </c>
      <c r="H64">
        <v>2.8749560600000001</v>
      </c>
    </row>
    <row r="65" spans="1:8" x14ac:dyDescent="0.25">
      <c r="A65">
        <v>0.4</v>
      </c>
      <c r="B65">
        <v>3</v>
      </c>
      <c r="C65">
        <v>10</v>
      </c>
      <c r="D65">
        <v>0.5</v>
      </c>
      <c r="E65">
        <v>75</v>
      </c>
      <c r="F65">
        <v>1.2545999999999999</v>
      </c>
      <c r="G65">
        <v>31.67409348</v>
      </c>
      <c r="H65">
        <v>1.00720977</v>
      </c>
    </row>
    <row r="66" spans="1:8" x14ac:dyDescent="0.25">
      <c r="A66">
        <v>0.4</v>
      </c>
      <c r="B66">
        <v>3</v>
      </c>
      <c r="C66">
        <v>10</v>
      </c>
      <c r="D66">
        <v>1</v>
      </c>
      <c r="E66">
        <v>75</v>
      </c>
      <c r="F66">
        <v>0.62729999999999997</v>
      </c>
      <c r="G66">
        <v>38.222778439999999</v>
      </c>
      <c r="H66">
        <v>1.00719241</v>
      </c>
    </row>
    <row r="67" spans="1:8" x14ac:dyDescent="0.25">
      <c r="A67">
        <v>0.4</v>
      </c>
      <c r="B67">
        <v>3</v>
      </c>
      <c r="C67">
        <v>10</v>
      </c>
      <c r="D67">
        <v>1.5</v>
      </c>
      <c r="E67">
        <v>75</v>
      </c>
      <c r="F67">
        <v>0.41820000000000002</v>
      </c>
      <c r="G67">
        <v>38.769253710000001</v>
      </c>
      <c r="H67">
        <v>1.01050975</v>
      </c>
    </row>
    <row r="68" spans="1:8" x14ac:dyDescent="0.25">
      <c r="A68">
        <v>0.4</v>
      </c>
      <c r="B68">
        <v>4</v>
      </c>
      <c r="C68">
        <v>10</v>
      </c>
      <c r="D68">
        <v>0.5</v>
      </c>
      <c r="E68">
        <v>75</v>
      </c>
      <c r="F68">
        <v>0.94089999999999996</v>
      </c>
      <c r="G68">
        <v>36.186180290000003</v>
      </c>
      <c r="H68">
        <v>1.34294636</v>
      </c>
    </row>
    <row r="69" spans="1:8" x14ac:dyDescent="0.25">
      <c r="A69">
        <v>0.4</v>
      </c>
      <c r="B69">
        <v>4</v>
      </c>
      <c r="C69">
        <v>10</v>
      </c>
      <c r="D69">
        <v>1</v>
      </c>
      <c r="E69">
        <v>75</v>
      </c>
      <c r="F69">
        <v>0.47049999999999997</v>
      </c>
      <c r="G69">
        <v>38.366233639999997</v>
      </c>
      <c r="H69">
        <v>1.3429232099999999</v>
      </c>
    </row>
    <row r="70" spans="1:8" x14ac:dyDescent="0.25">
      <c r="A70">
        <v>0.4</v>
      </c>
      <c r="B70">
        <v>4</v>
      </c>
      <c r="C70">
        <v>10</v>
      </c>
      <c r="D70">
        <v>1.5</v>
      </c>
      <c r="E70">
        <v>75</v>
      </c>
      <c r="F70">
        <v>0.31359999999999999</v>
      </c>
      <c r="G70">
        <v>38.423028459999998</v>
      </c>
      <c r="H70">
        <v>1.3473463299999999</v>
      </c>
    </row>
    <row r="71" spans="1:8" x14ac:dyDescent="0.25">
      <c r="A71">
        <v>0.4</v>
      </c>
      <c r="B71">
        <v>5</v>
      </c>
      <c r="C71">
        <v>10</v>
      </c>
      <c r="D71">
        <v>0.5</v>
      </c>
      <c r="E71">
        <v>75</v>
      </c>
      <c r="F71">
        <v>0.75270000000000004</v>
      </c>
      <c r="G71">
        <v>37.289246169999998</v>
      </c>
      <c r="H71">
        <v>1.6786829400000001</v>
      </c>
    </row>
    <row r="72" spans="1:8" x14ac:dyDescent="0.25">
      <c r="A72">
        <v>0.4</v>
      </c>
      <c r="B72">
        <v>5</v>
      </c>
      <c r="C72">
        <v>10</v>
      </c>
      <c r="D72">
        <v>1</v>
      </c>
      <c r="E72">
        <v>75</v>
      </c>
      <c r="F72">
        <v>0.37640000000000001</v>
      </c>
      <c r="G72">
        <v>38.083088629999999</v>
      </c>
      <c r="H72">
        <v>1.67865402</v>
      </c>
    </row>
    <row r="73" spans="1:8" x14ac:dyDescent="0.25">
      <c r="A73">
        <v>0.4</v>
      </c>
      <c r="B73">
        <v>5</v>
      </c>
      <c r="C73">
        <v>10</v>
      </c>
      <c r="D73">
        <v>1.5</v>
      </c>
      <c r="E73">
        <v>75</v>
      </c>
      <c r="F73">
        <v>0.25090000000000001</v>
      </c>
      <c r="G73">
        <v>37.941428119999998</v>
      </c>
      <c r="H73">
        <v>1.6841829100000001</v>
      </c>
    </row>
    <row r="74" spans="1:8" x14ac:dyDescent="0.25">
      <c r="A74">
        <v>0.5</v>
      </c>
      <c r="B74">
        <v>3</v>
      </c>
      <c r="C74">
        <v>10</v>
      </c>
      <c r="D74">
        <v>0.5</v>
      </c>
      <c r="E74">
        <v>75</v>
      </c>
      <c r="F74">
        <v>1.2545999999999999</v>
      </c>
      <c r="G74">
        <v>30.4429613</v>
      </c>
      <c r="H74">
        <v>0.67019545000000003</v>
      </c>
    </row>
    <row r="75" spans="1:8" x14ac:dyDescent="0.25">
      <c r="A75">
        <v>0.5</v>
      </c>
      <c r="B75">
        <v>3</v>
      </c>
      <c r="C75">
        <v>10</v>
      </c>
      <c r="D75">
        <v>1</v>
      </c>
      <c r="E75">
        <v>75</v>
      </c>
      <c r="F75">
        <v>0.62729999999999997</v>
      </c>
      <c r="G75">
        <v>37.727538869999997</v>
      </c>
      <c r="H75">
        <v>0.67019969000000001</v>
      </c>
    </row>
    <row r="76" spans="1:8" x14ac:dyDescent="0.25">
      <c r="A76">
        <v>0.5</v>
      </c>
      <c r="B76">
        <v>3</v>
      </c>
      <c r="C76">
        <v>10</v>
      </c>
      <c r="D76">
        <v>1.5</v>
      </c>
      <c r="E76">
        <v>75</v>
      </c>
      <c r="F76">
        <v>0.41820000000000002</v>
      </c>
      <c r="G76">
        <v>38.442586069999997</v>
      </c>
      <c r="H76">
        <v>0.67248943999999999</v>
      </c>
    </row>
    <row r="77" spans="1:8" x14ac:dyDescent="0.25">
      <c r="A77">
        <v>0.5</v>
      </c>
      <c r="B77">
        <v>4</v>
      </c>
      <c r="C77">
        <v>10</v>
      </c>
      <c r="D77">
        <v>0.5</v>
      </c>
      <c r="E77">
        <v>75</v>
      </c>
      <c r="F77">
        <v>0.94089999999999996</v>
      </c>
      <c r="G77">
        <v>35.750204189999998</v>
      </c>
      <c r="H77">
        <v>0.89359392999999998</v>
      </c>
    </row>
    <row r="78" spans="1:8" x14ac:dyDescent="0.25">
      <c r="A78">
        <v>0.5</v>
      </c>
      <c r="B78">
        <v>4</v>
      </c>
      <c r="C78">
        <v>10</v>
      </c>
      <c r="D78">
        <v>1</v>
      </c>
      <c r="E78">
        <v>75</v>
      </c>
      <c r="F78">
        <v>0.47049999999999997</v>
      </c>
      <c r="G78">
        <v>38.305748540000003</v>
      </c>
      <c r="H78">
        <v>0.89359957999999995</v>
      </c>
    </row>
    <row r="79" spans="1:8" x14ac:dyDescent="0.25">
      <c r="A79">
        <v>0.5</v>
      </c>
      <c r="B79">
        <v>4</v>
      </c>
      <c r="C79">
        <v>10</v>
      </c>
      <c r="D79">
        <v>1.5</v>
      </c>
      <c r="E79">
        <v>75</v>
      </c>
      <c r="F79">
        <v>0.31359999999999999</v>
      </c>
      <c r="G79">
        <v>38.452116490000002</v>
      </c>
      <c r="H79">
        <v>0.89665258999999997</v>
      </c>
    </row>
    <row r="80" spans="1:8" x14ac:dyDescent="0.25">
      <c r="A80">
        <v>0.5</v>
      </c>
      <c r="B80">
        <v>5</v>
      </c>
      <c r="C80">
        <v>10</v>
      </c>
      <c r="D80">
        <v>0.5</v>
      </c>
      <c r="E80">
        <v>75</v>
      </c>
      <c r="F80">
        <v>0.75270000000000004</v>
      </c>
      <c r="G80">
        <v>37.234552440000002</v>
      </c>
      <c r="H80">
        <v>1.1169924099999999</v>
      </c>
    </row>
    <row r="81" spans="1:8" x14ac:dyDescent="0.25">
      <c r="A81">
        <v>0.5</v>
      </c>
      <c r="B81">
        <v>5</v>
      </c>
      <c r="C81">
        <v>10</v>
      </c>
      <c r="D81">
        <v>1</v>
      </c>
      <c r="E81">
        <v>75</v>
      </c>
      <c r="F81">
        <v>0.37640000000000001</v>
      </c>
      <c r="G81">
        <v>38.273383639999999</v>
      </c>
      <c r="H81">
        <v>1.11699948</v>
      </c>
    </row>
    <row r="82" spans="1:8" x14ac:dyDescent="0.25">
      <c r="A82">
        <v>0.5</v>
      </c>
      <c r="B82">
        <v>5</v>
      </c>
      <c r="C82">
        <v>10</v>
      </c>
      <c r="D82">
        <v>1.5</v>
      </c>
      <c r="E82">
        <v>75</v>
      </c>
      <c r="F82">
        <v>0.25090000000000001</v>
      </c>
      <c r="G82">
        <v>38.178975800000003</v>
      </c>
      <c r="H82">
        <v>1.1208157299999999</v>
      </c>
    </row>
    <row r="83" spans="1:8" x14ac:dyDescent="0.25">
      <c r="A83">
        <v>0.3</v>
      </c>
      <c r="B83">
        <v>3</v>
      </c>
      <c r="C83">
        <v>10</v>
      </c>
      <c r="D83">
        <v>0.5</v>
      </c>
      <c r="E83">
        <v>100</v>
      </c>
      <c r="F83">
        <v>1.6727000000000001</v>
      </c>
      <c r="G83">
        <v>12.21349946</v>
      </c>
      <c r="H83">
        <v>3.1833300100000002</v>
      </c>
    </row>
    <row r="84" spans="1:8" x14ac:dyDescent="0.25">
      <c r="A84">
        <v>0.3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48.980884140000001</v>
      </c>
      <c r="H84">
        <v>3.1832689799999998</v>
      </c>
    </row>
    <row r="85" spans="1:8" x14ac:dyDescent="0.25">
      <c r="A85">
        <v>0.3</v>
      </c>
      <c r="B85">
        <v>3</v>
      </c>
      <c r="C85">
        <v>10</v>
      </c>
      <c r="D85">
        <v>1.5</v>
      </c>
      <c r="E85">
        <v>100</v>
      </c>
      <c r="F85">
        <v>0.55759999999999998</v>
      </c>
      <c r="G85">
        <v>50.551791020000003</v>
      </c>
      <c r="H85">
        <v>3.1936993400000002</v>
      </c>
    </row>
    <row r="86" spans="1:8" x14ac:dyDescent="0.25">
      <c r="A86">
        <v>0.3</v>
      </c>
      <c r="B86">
        <v>4</v>
      </c>
      <c r="C86">
        <v>10</v>
      </c>
      <c r="D86">
        <v>0.5</v>
      </c>
      <c r="E86">
        <v>100</v>
      </c>
      <c r="F86">
        <v>1.2545999999999999</v>
      </c>
      <c r="G86">
        <v>42.028898699999999</v>
      </c>
      <c r="H86">
        <v>4.2444400099999999</v>
      </c>
    </row>
    <row r="87" spans="1:8" x14ac:dyDescent="0.25">
      <c r="A87">
        <v>0.3</v>
      </c>
      <c r="B87">
        <v>4</v>
      </c>
      <c r="C87">
        <v>10</v>
      </c>
      <c r="D87">
        <v>1</v>
      </c>
      <c r="E87">
        <v>100</v>
      </c>
      <c r="F87">
        <v>0.62729999999999997</v>
      </c>
      <c r="G87">
        <v>49.445233780000002</v>
      </c>
      <c r="H87">
        <v>4.2443586399999997</v>
      </c>
    </row>
    <row r="88" spans="1:8" x14ac:dyDescent="0.25">
      <c r="A88">
        <v>0.3</v>
      </c>
      <c r="B88">
        <v>4</v>
      </c>
      <c r="C88">
        <v>10</v>
      </c>
      <c r="D88">
        <v>1.5</v>
      </c>
      <c r="E88">
        <v>100</v>
      </c>
      <c r="F88">
        <v>0.41820000000000002</v>
      </c>
      <c r="G88">
        <v>49.785726160000003</v>
      </c>
      <c r="H88">
        <v>4.2582657900000003</v>
      </c>
    </row>
    <row r="89" spans="1:8" x14ac:dyDescent="0.25">
      <c r="A89">
        <v>0.3</v>
      </c>
      <c r="B89">
        <v>5</v>
      </c>
      <c r="C89">
        <v>10</v>
      </c>
      <c r="D89">
        <v>0.5</v>
      </c>
      <c r="E89">
        <v>100</v>
      </c>
      <c r="F89">
        <v>1.0036</v>
      </c>
      <c r="G89">
        <v>46.034613630000003</v>
      </c>
      <c r="H89">
        <v>5.3055500100000001</v>
      </c>
    </row>
    <row r="90" spans="1:8" x14ac:dyDescent="0.25">
      <c r="A90">
        <v>0.3</v>
      </c>
      <c r="B90">
        <v>5</v>
      </c>
      <c r="C90">
        <v>10</v>
      </c>
      <c r="D90">
        <v>1</v>
      </c>
      <c r="E90">
        <v>100</v>
      </c>
      <c r="F90">
        <v>0.50180000000000002</v>
      </c>
      <c r="G90">
        <v>48.836247299999997</v>
      </c>
      <c r="H90">
        <v>5.3054483000000001</v>
      </c>
    </row>
    <row r="91" spans="1:8" x14ac:dyDescent="0.25">
      <c r="A91">
        <v>0.3</v>
      </c>
      <c r="B91">
        <v>5</v>
      </c>
      <c r="C91">
        <v>10</v>
      </c>
      <c r="D91">
        <v>1.5</v>
      </c>
      <c r="E91">
        <v>100</v>
      </c>
      <c r="F91">
        <v>0.33450000000000002</v>
      </c>
      <c r="G91">
        <v>48.734413250000003</v>
      </c>
      <c r="H91">
        <v>5.3228322400000003</v>
      </c>
    </row>
    <row r="92" spans="1:8" x14ac:dyDescent="0.25">
      <c r="A92">
        <v>0.4</v>
      </c>
      <c r="B92">
        <v>3</v>
      </c>
      <c r="C92">
        <v>10</v>
      </c>
      <c r="D92">
        <v>0.5</v>
      </c>
      <c r="E92">
        <v>100</v>
      </c>
      <c r="F92">
        <v>1.6727000000000001</v>
      </c>
      <c r="G92">
        <v>10.389395090000001</v>
      </c>
      <c r="H92">
        <v>1.8853670600000001</v>
      </c>
    </row>
    <row r="93" spans="1:8" x14ac:dyDescent="0.25">
      <c r="A93">
        <v>0.4</v>
      </c>
      <c r="B93">
        <v>3</v>
      </c>
      <c r="C93">
        <v>10</v>
      </c>
      <c r="D93">
        <v>1</v>
      </c>
      <c r="E93">
        <v>100</v>
      </c>
      <c r="F93">
        <v>0.83640000000000003</v>
      </c>
      <c r="G93">
        <v>48.62765014</v>
      </c>
      <c r="H93">
        <v>1.88534158</v>
      </c>
    </row>
    <row r="94" spans="1:8" x14ac:dyDescent="0.25">
      <c r="A94">
        <v>0.4</v>
      </c>
      <c r="B94">
        <v>3</v>
      </c>
      <c r="C94">
        <v>10</v>
      </c>
      <c r="D94">
        <v>1.5</v>
      </c>
      <c r="E94">
        <v>100</v>
      </c>
      <c r="F94">
        <v>0.55759999999999998</v>
      </c>
      <c r="G94">
        <v>50.665215629999999</v>
      </c>
      <c r="H94">
        <v>1.8917721700000001</v>
      </c>
    </row>
    <row r="95" spans="1:8" x14ac:dyDescent="0.25">
      <c r="A95">
        <v>0.4</v>
      </c>
      <c r="B95">
        <v>4</v>
      </c>
      <c r="C95">
        <v>10</v>
      </c>
      <c r="D95">
        <v>0.5</v>
      </c>
      <c r="E95">
        <v>100</v>
      </c>
      <c r="F95">
        <v>1.2545999999999999</v>
      </c>
      <c r="G95">
        <v>41.551920359999997</v>
      </c>
      <c r="H95">
        <v>2.5138227500000001</v>
      </c>
    </row>
    <row r="96" spans="1:8" x14ac:dyDescent="0.25">
      <c r="A96">
        <v>0.4</v>
      </c>
      <c r="B96">
        <v>4</v>
      </c>
      <c r="C96">
        <v>10</v>
      </c>
      <c r="D96">
        <v>1</v>
      </c>
      <c r="E96">
        <v>100</v>
      </c>
      <c r="F96">
        <v>0.62729999999999997</v>
      </c>
      <c r="G96">
        <v>50.016092290000003</v>
      </c>
      <c r="H96">
        <v>2.5137887800000001</v>
      </c>
    </row>
    <row r="97" spans="1:8" x14ac:dyDescent="0.25">
      <c r="A97">
        <v>0.4</v>
      </c>
      <c r="B97">
        <v>4</v>
      </c>
      <c r="C97">
        <v>10</v>
      </c>
      <c r="D97">
        <v>1.5</v>
      </c>
      <c r="E97">
        <v>100</v>
      </c>
      <c r="F97">
        <v>0.41820000000000002</v>
      </c>
      <c r="G97">
        <v>50.660508559999997</v>
      </c>
      <c r="H97">
        <v>2.5223628900000001</v>
      </c>
    </row>
    <row r="98" spans="1:8" x14ac:dyDescent="0.25">
      <c r="A98">
        <v>0.4</v>
      </c>
      <c r="B98">
        <v>5</v>
      </c>
      <c r="C98">
        <v>10</v>
      </c>
      <c r="D98">
        <v>0.5</v>
      </c>
      <c r="E98">
        <v>100</v>
      </c>
      <c r="F98">
        <v>1.0036</v>
      </c>
      <c r="G98">
        <v>46.506139419999997</v>
      </c>
      <c r="H98">
        <v>3.1422784300000002</v>
      </c>
    </row>
    <row r="99" spans="1:8" x14ac:dyDescent="0.25">
      <c r="A99">
        <v>0.4</v>
      </c>
      <c r="B99">
        <v>5</v>
      </c>
      <c r="C99">
        <v>10</v>
      </c>
      <c r="D99">
        <v>1</v>
      </c>
      <c r="E99">
        <v>100</v>
      </c>
      <c r="F99">
        <v>0.50180000000000002</v>
      </c>
      <c r="G99">
        <v>50.022426699999997</v>
      </c>
      <c r="H99">
        <v>3.1422359700000002</v>
      </c>
    </row>
    <row r="100" spans="1:8" x14ac:dyDescent="0.25">
      <c r="A100">
        <v>0.4</v>
      </c>
      <c r="B100">
        <v>5</v>
      </c>
      <c r="C100">
        <v>10</v>
      </c>
      <c r="D100">
        <v>1.5</v>
      </c>
      <c r="E100">
        <v>100</v>
      </c>
      <c r="F100">
        <v>0.33450000000000002</v>
      </c>
      <c r="G100">
        <v>50.135345880000003</v>
      </c>
      <c r="H100">
        <v>3.15295361</v>
      </c>
    </row>
    <row r="101" spans="1:8" x14ac:dyDescent="0.25">
      <c r="A101">
        <v>0.5</v>
      </c>
      <c r="B101">
        <v>3</v>
      </c>
      <c r="C101">
        <v>10</v>
      </c>
      <c r="D101">
        <v>0.5</v>
      </c>
      <c r="E101">
        <v>100</v>
      </c>
      <c r="F101">
        <v>1.6727000000000001</v>
      </c>
      <c r="G101">
        <v>7.8022921900000002</v>
      </c>
      <c r="H101">
        <v>1.26727758</v>
      </c>
    </row>
    <row r="102" spans="1:8" x14ac:dyDescent="0.25">
      <c r="A102">
        <v>0.5</v>
      </c>
      <c r="B102">
        <v>3</v>
      </c>
      <c r="C102">
        <v>10</v>
      </c>
      <c r="D102">
        <v>1</v>
      </c>
      <c r="E102">
        <v>100</v>
      </c>
      <c r="F102">
        <v>0.83640000000000003</v>
      </c>
      <c r="G102">
        <v>47.448119550000001</v>
      </c>
      <c r="H102">
        <v>1.2672878299999999</v>
      </c>
    </row>
    <row r="103" spans="1:8" x14ac:dyDescent="0.25">
      <c r="A103">
        <v>0.5</v>
      </c>
      <c r="B103">
        <v>3</v>
      </c>
      <c r="C103">
        <v>10</v>
      </c>
      <c r="D103">
        <v>1.5</v>
      </c>
      <c r="E103">
        <v>100</v>
      </c>
      <c r="F103">
        <v>0.55759999999999998</v>
      </c>
      <c r="G103">
        <v>49.878932200000001</v>
      </c>
      <c r="H103">
        <v>1.27178218</v>
      </c>
    </row>
    <row r="104" spans="1:8" x14ac:dyDescent="0.25">
      <c r="A104">
        <v>0.5</v>
      </c>
      <c r="B104">
        <v>4</v>
      </c>
      <c r="C104">
        <v>10</v>
      </c>
      <c r="D104">
        <v>0.5</v>
      </c>
      <c r="E104">
        <v>100</v>
      </c>
      <c r="F104">
        <v>1.2545999999999999</v>
      </c>
      <c r="G104">
        <v>40.26497818</v>
      </c>
      <c r="H104">
        <v>1.68970343</v>
      </c>
    </row>
    <row r="105" spans="1:8" x14ac:dyDescent="0.25">
      <c r="A105">
        <v>0.5</v>
      </c>
      <c r="B105">
        <v>4</v>
      </c>
      <c r="C105">
        <v>10</v>
      </c>
      <c r="D105">
        <v>1</v>
      </c>
      <c r="E105">
        <v>100</v>
      </c>
      <c r="F105">
        <v>0.62729999999999997</v>
      </c>
      <c r="G105">
        <v>49.696030919999998</v>
      </c>
      <c r="H105">
        <v>1.6897171099999999</v>
      </c>
    </row>
    <row r="106" spans="1:8" x14ac:dyDescent="0.25">
      <c r="A106">
        <v>0.5</v>
      </c>
      <c r="B106">
        <v>4</v>
      </c>
      <c r="C106">
        <v>10</v>
      </c>
      <c r="D106">
        <v>1.5</v>
      </c>
      <c r="E106">
        <v>100</v>
      </c>
      <c r="F106">
        <v>0.41820000000000002</v>
      </c>
      <c r="G106">
        <v>50.576929100000001</v>
      </c>
      <c r="H106">
        <v>1.6957095799999999</v>
      </c>
    </row>
    <row r="107" spans="1:8" x14ac:dyDescent="0.25">
      <c r="A107">
        <v>0.5</v>
      </c>
      <c r="B107">
        <v>5</v>
      </c>
      <c r="C107">
        <v>10</v>
      </c>
      <c r="D107">
        <v>0.5</v>
      </c>
      <c r="E107">
        <v>100</v>
      </c>
      <c r="F107">
        <v>1.0036</v>
      </c>
      <c r="G107">
        <v>46.095773129999998</v>
      </c>
      <c r="H107">
        <v>2.1121292899999999</v>
      </c>
    </row>
    <row r="108" spans="1:8" x14ac:dyDescent="0.25">
      <c r="A108">
        <v>0.5</v>
      </c>
      <c r="B108">
        <v>5</v>
      </c>
      <c r="C108">
        <v>10</v>
      </c>
      <c r="D108">
        <v>1</v>
      </c>
      <c r="E108">
        <v>100</v>
      </c>
      <c r="F108">
        <v>0.50180000000000002</v>
      </c>
      <c r="G108">
        <v>50.208405290000002</v>
      </c>
      <c r="H108">
        <v>2.1121463899999999</v>
      </c>
    </row>
    <row r="109" spans="1:8" x14ac:dyDescent="0.25">
      <c r="A109">
        <v>0.5</v>
      </c>
      <c r="B109">
        <v>5</v>
      </c>
      <c r="C109">
        <v>10</v>
      </c>
      <c r="D109">
        <v>1.5</v>
      </c>
      <c r="E109">
        <v>100</v>
      </c>
      <c r="F109">
        <v>0.33450000000000002</v>
      </c>
      <c r="G109">
        <v>50.475172909999998</v>
      </c>
      <c r="H109">
        <v>2.1196369700000002</v>
      </c>
    </row>
    <row r="110" spans="1:8" x14ac:dyDescent="0.25">
      <c r="A110">
        <v>0.3</v>
      </c>
      <c r="B110">
        <v>3</v>
      </c>
      <c r="C110">
        <v>15</v>
      </c>
      <c r="D110">
        <v>0.5</v>
      </c>
      <c r="E110">
        <v>100</v>
      </c>
      <c r="F110">
        <v>1.6716</v>
      </c>
      <c r="G110">
        <v>-7.7374923500000001</v>
      </c>
      <c r="H110">
        <v>3.37760397</v>
      </c>
    </row>
    <row r="111" spans="1:8" x14ac:dyDescent="0.25">
      <c r="A111">
        <v>0.3</v>
      </c>
      <c r="B111">
        <v>3</v>
      </c>
      <c r="C111">
        <v>15</v>
      </c>
      <c r="D111">
        <v>1</v>
      </c>
      <c r="E111">
        <v>100</v>
      </c>
      <c r="F111">
        <v>0.83579999999999999</v>
      </c>
      <c r="G111">
        <v>36.42861894</v>
      </c>
      <c r="H111">
        <v>3.3775383300000001</v>
      </c>
    </row>
    <row r="112" spans="1:8" x14ac:dyDescent="0.25">
      <c r="A112">
        <v>0.3</v>
      </c>
      <c r="B112">
        <v>3</v>
      </c>
      <c r="C112">
        <v>15</v>
      </c>
      <c r="D112">
        <v>1.5</v>
      </c>
      <c r="E112">
        <v>100</v>
      </c>
      <c r="F112">
        <v>0.55720000000000003</v>
      </c>
      <c r="G112">
        <v>37.89330065</v>
      </c>
      <c r="H112">
        <v>3.3885112899999998</v>
      </c>
    </row>
    <row r="113" spans="1:8" x14ac:dyDescent="0.25">
      <c r="A113">
        <v>0.3</v>
      </c>
      <c r="B113">
        <v>3</v>
      </c>
      <c r="C113">
        <v>20</v>
      </c>
      <c r="D113">
        <v>0.5</v>
      </c>
      <c r="E113">
        <v>100</v>
      </c>
      <c r="F113">
        <v>1.6697</v>
      </c>
      <c r="G113">
        <v>-28.5406637</v>
      </c>
      <c r="H113">
        <v>3.6001245700000002</v>
      </c>
    </row>
    <row r="114" spans="1:8" x14ac:dyDescent="0.25">
      <c r="A114">
        <v>0.3</v>
      </c>
      <c r="B114">
        <v>3</v>
      </c>
      <c r="C114">
        <v>20</v>
      </c>
      <c r="D114">
        <v>1</v>
      </c>
      <c r="E114">
        <v>100</v>
      </c>
      <c r="F114">
        <v>0.83489999999999998</v>
      </c>
      <c r="G114">
        <v>21.57988521</v>
      </c>
      <c r="H114">
        <v>3.6000541799999999</v>
      </c>
    </row>
    <row r="115" spans="1:8" x14ac:dyDescent="0.25">
      <c r="A115">
        <v>0.3</v>
      </c>
      <c r="B115">
        <v>3</v>
      </c>
      <c r="C115">
        <v>20</v>
      </c>
      <c r="D115">
        <v>1.5</v>
      </c>
      <c r="E115">
        <v>100</v>
      </c>
      <c r="F115">
        <v>0.55659999999999998</v>
      </c>
      <c r="G115">
        <v>23.83832559</v>
      </c>
      <c r="H115">
        <v>3.6116498699999999</v>
      </c>
    </row>
    <row r="116" spans="1:8" x14ac:dyDescent="0.25">
      <c r="A116">
        <v>0.3</v>
      </c>
      <c r="B116">
        <v>4</v>
      </c>
      <c r="C116">
        <v>15</v>
      </c>
      <c r="D116">
        <v>0.5</v>
      </c>
      <c r="E116">
        <v>100</v>
      </c>
      <c r="F116">
        <v>1.2537</v>
      </c>
      <c r="G116">
        <v>28.503915559999999</v>
      </c>
      <c r="H116">
        <v>4.5034719699999997</v>
      </c>
    </row>
    <row r="117" spans="1:8" x14ac:dyDescent="0.25">
      <c r="A117">
        <v>0.3</v>
      </c>
      <c r="B117">
        <v>4</v>
      </c>
      <c r="C117">
        <v>15</v>
      </c>
      <c r="D117">
        <v>1</v>
      </c>
      <c r="E117">
        <v>100</v>
      </c>
      <c r="F117">
        <v>0.62680000000000002</v>
      </c>
      <c r="G117">
        <v>37.094334089999997</v>
      </c>
      <c r="H117">
        <v>4.5033844399999996</v>
      </c>
    </row>
    <row r="118" spans="1:8" x14ac:dyDescent="0.25">
      <c r="A118">
        <v>0.3</v>
      </c>
      <c r="B118">
        <v>4</v>
      </c>
      <c r="C118">
        <v>15</v>
      </c>
      <c r="D118">
        <v>1.5</v>
      </c>
      <c r="E118">
        <v>100</v>
      </c>
      <c r="F118">
        <v>0.41789999999999999</v>
      </c>
      <c r="G118">
        <v>37.593140839999997</v>
      </c>
      <c r="H118">
        <v>4.5180150499999998</v>
      </c>
    </row>
    <row r="119" spans="1:8" x14ac:dyDescent="0.25">
      <c r="A119">
        <v>0.3</v>
      </c>
      <c r="B119">
        <v>4</v>
      </c>
      <c r="C119">
        <v>20</v>
      </c>
      <c r="D119">
        <v>0.5</v>
      </c>
      <c r="E119">
        <v>100</v>
      </c>
      <c r="F119">
        <v>1.2523</v>
      </c>
      <c r="G119">
        <v>12.082306839999999</v>
      </c>
      <c r="H119">
        <v>4.8001660900000003</v>
      </c>
    </row>
    <row r="120" spans="1:8" x14ac:dyDescent="0.25">
      <c r="A120">
        <v>0.3</v>
      </c>
      <c r="B120">
        <v>4</v>
      </c>
      <c r="C120">
        <v>20</v>
      </c>
      <c r="D120">
        <v>1</v>
      </c>
      <c r="E120">
        <v>100</v>
      </c>
      <c r="F120">
        <v>0.62609999999999999</v>
      </c>
      <c r="G120">
        <v>23.022157870000001</v>
      </c>
      <c r="H120">
        <v>4.8000722400000004</v>
      </c>
    </row>
    <row r="121" spans="1:8" x14ac:dyDescent="0.25">
      <c r="A121">
        <v>0.3</v>
      </c>
      <c r="B121">
        <v>4</v>
      </c>
      <c r="C121">
        <v>20</v>
      </c>
      <c r="D121">
        <v>1.5</v>
      </c>
      <c r="E121">
        <v>100</v>
      </c>
      <c r="F121">
        <v>0.41739999999999999</v>
      </c>
      <c r="G121">
        <v>23.97104169</v>
      </c>
      <c r="H121">
        <v>4.8155331600000002</v>
      </c>
    </row>
    <row r="122" spans="1:8" x14ac:dyDescent="0.25">
      <c r="A122">
        <v>0.3</v>
      </c>
      <c r="B122">
        <v>5</v>
      </c>
      <c r="C122">
        <v>15</v>
      </c>
      <c r="D122">
        <v>0.5</v>
      </c>
      <c r="E122">
        <v>100</v>
      </c>
      <c r="F122">
        <v>1.0028999999999999</v>
      </c>
      <c r="G122">
        <v>33.9831377</v>
      </c>
      <c r="H122">
        <v>5.6293399600000003</v>
      </c>
    </row>
    <row r="123" spans="1:8" x14ac:dyDescent="0.25">
      <c r="A123">
        <v>0.3</v>
      </c>
      <c r="B123">
        <v>5</v>
      </c>
      <c r="C123">
        <v>15</v>
      </c>
      <c r="D123">
        <v>1</v>
      </c>
      <c r="E123">
        <v>100</v>
      </c>
      <c r="F123">
        <v>0.50149999999999995</v>
      </c>
      <c r="G123">
        <v>36.921265759999997</v>
      </c>
      <c r="H123">
        <v>5.62923054</v>
      </c>
    </row>
    <row r="124" spans="1:8" x14ac:dyDescent="0.25">
      <c r="A124">
        <v>0.3</v>
      </c>
      <c r="B124">
        <v>5</v>
      </c>
      <c r="C124">
        <v>15</v>
      </c>
      <c r="D124">
        <v>1.5</v>
      </c>
      <c r="E124">
        <v>100</v>
      </c>
      <c r="F124">
        <v>0.33429999999999999</v>
      </c>
      <c r="G124">
        <v>37.217051439999999</v>
      </c>
      <c r="H124">
        <v>5.6475188200000002</v>
      </c>
    </row>
    <row r="125" spans="1:8" x14ac:dyDescent="0.25">
      <c r="A125">
        <v>0.3</v>
      </c>
      <c r="B125">
        <v>5</v>
      </c>
      <c r="C125">
        <v>20</v>
      </c>
      <c r="D125">
        <v>0.5</v>
      </c>
      <c r="E125">
        <v>100</v>
      </c>
      <c r="F125">
        <v>1.0018</v>
      </c>
      <c r="G125">
        <v>18.944279009999999</v>
      </c>
      <c r="H125">
        <v>6.0002076200000003</v>
      </c>
    </row>
    <row r="126" spans="1:8" x14ac:dyDescent="0.25">
      <c r="A126">
        <v>0.3</v>
      </c>
      <c r="B126">
        <v>5</v>
      </c>
      <c r="C126">
        <v>20</v>
      </c>
      <c r="D126">
        <v>1</v>
      </c>
      <c r="E126">
        <v>100</v>
      </c>
      <c r="F126">
        <v>0.50090000000000001</v>
      </c>
      <c r="G126">
        <v>23.188704479999998</v>
      </c>
      <c r="H126">
        <v>6.0000903000000001</v>
      </c>
    </row>
    <row r="127" spans="1:8" x14ac:dyDescent="0.25">
      <c r="A127">
        <v>0.3</v>
      </c>
      <c r="B127">
        <v>5</v>
      </c>
      <c r="C127">
        <v>20</v>
      </c>
      <c r="D127">
        <v>1.5</v>
      </c>
      <c r="E127">
        <v>100</v>
      </c>
      <c r="F127">
        <v>0.33389999999999997</v>
      </c>
      <c r="G127">
        <v>23.763803410000001</v>
      </c>
      <c r="H127">
        <v>6.0194164399999996</v>
      </c>
    </row>
    <row r="128" spans="1:8" x14ac:dyDescent="0.25">
      <c r="A128">
        <v>0.4</v>
      </c>
      <c r="B128">
        <v>3</v>
      </c>
      <c r="C128">
        <v>15</v>
      </c>
      <c r="D128">
        <v>0.5</v>
      </c>
      <c r="E128">
        <v>100</v>
      </c>
      <c r="F128">
        <v>1.6716</v>
      </c>
      <c r="G128">
        <v>-10.94862768</v>
      </c>
      <c r="H128">
        <v>1.9943955</v>
      </c>
    </row>
    <row r="129" spans="1:8" x14ac:dyDescent="0.25">
      <c r="A129">
        <v>0.4</v>
      </c>
      <c r="B129">
        <v>3</v>
      </c>
      <c r="C129">
        <v>15</v>
      </c>
      <c r="D129">
        <v>1</v>
      </c>
      <c r="E129">
        <v>100</v>
      </c>
      <c r="F129">
        <v>0.83579999999999999</v>
      </c>
      <c r="G129">
        <v>35.241626959999998</v>
      </c>
      <c r="H129">
        <v>1.9943642399999999</v>
      </c>
    </row>
    <row r="130" spans="1:8" x14ac:dyDescent="0.25">
      <c r="A130">
        <v>0.4</v>
      </c>
      <c r="B130">
        <v>3</v>
      </c>
      <c r="C130">
        <v>15</v>
      </c>
      <c r="D130">
        <v>1.5</v>
      </c>
      <c r="E130">
        <v>100</v>
      </c>
      <c r="F130">
        <v>0.55720000000000003</v>
      </c>
      <c r="G130">
        <v>37.283999880000003</v>
      </c>
      <c r="H130">
        <v>2.0010968600000001</v>
      </c>
    </row>
    <row r="131" spans="1:8" x14ac:dyDescent="0.25">
      <c r="A131">
        <v>0.4</v>
      </c>
      <c r="B131">
        <v>3</v>
      </c>
      <c r="C131">
        <v>20</v>
      </c>
      <c r="D131">
        <v>0.5</v>
      </c>
      <c r="E131">
        <v>100</v>
      </c>
      <c r="F131">
        <v>1.6697</v>
      </c>
      <c r="G131">
        <v>-33.311079890000002</v>
      </c>
      <c r="H131">
        <v>2.1193398700000001</v>
      </c>
    </row>
    <row r="132" spans="1:8" x14ac:dyDescent="0.25">
      <c r="A132">
        <v>0.4</v>
      </c>
      <c r="B132">
        <v>3</v>
      </c>
      <c r="C132">
        <v>20</v>
      </c>
      <c r="D132">
        <v>1</v>
      </c>
      <c r="E132">
        <v>100</v>
      </c>
      <c r="F132">
        <v>0.83489999999999998</v>
      </c>
      <c r="G132">
        <v>19.854414160000001</v>
      </c>
      <c r="H132">
        <v>2.11930263</v>
      </c>
    </row>
    <row r="133" spans="1:8" x14ac:dyDescent="0.25">
      <c r="A133">
        <v>0.4</v>
      </c>
      <c r="B133">
        <v>3</v>
      </c>
      <c r="C133">
        <v>20</v>
      </c>
      <c r="D133">
        <v>1.5</v>
      </c>
      <c r="E133">
        <v>100</v>
      </c>
      <c r="F133">
        <v>0.55659999999999998</v>
      </c>
      <c r="G133">
        <v>22.806636109999999</v>
      </c>
      <c r="H133">
        <v>2.12638243</v>
      </c>
    </row>
    <row r="134" spans="1:8" x14ac:dyDescent="0.25">
      <c r="A134">
        <v>0.4</v>
      </c>
      <c r="B134">
        <v>4</v>
      </c>
      <c r="C134">
        <v>15</v>
      </c>
      <c r="D134">
        <v>0.5</v>
      </c>
      <c r="E134">
        <v>100</v>
      </c>
      <c r="F134">
        <v>1.2537</v>
      </c>
      <c r="G134">
        <v>27.07644801</v>
      </c>
      <c r="H134">
        <v>2.6591939999999998</v>
      </c>
    </row>
    <row r="135" spans="1:8" x14ac:dyDescent="0.25">
      <c r="A135">
        <v>0.4</v>
      </c>
      <c r="B135">
        <v>4</v>
      </c>
      <c r="C135">
        <v>15</v>
      </c>
      <c r="D135">
        <v>1</v>
      </c>
      <c r="E135">
        <v>100</v>
      </c>
      <c r="F135">
        <v>0.62680000000000002</v>
      </c>
      <c r="G135">
        <v>36.897140559999997</v>
      </c>
      <c r="H135">
        <v>2.65915232</v>
      </c>
    </row>
    <row r="136" spans="1:8" x14ac:dyDescent="0.25">
      <c r="A136">
        <v>0.4</v>
      </c>
      <c r="B136">
        <v>4</v>
      </c>
      <c r="C136">
        <v>15</v>
      </c>
      <c r="D136">
        <v>1.5</v>
      </c>
      <c r="E136">
        <v>100</v>
      </c>
      <c r="F136">
        <v>0.41789999999999999</v>
      </c>
      <c r="G136">
        <v>37.503170840000003</v>
      </c>
      <c r="H136">
        <v>2.6681291499999999</v>
      </c>
    </row>
    <row r="137" spans="1:8" x14ac:dyDescent="0.25">
      <c r="A137">
        <v>0.4</v>
      </c>
      <c r="B137">
        <v>4</v>
      </c>
      <c r="C137">
        <v>20</v>
      </c>
      <c r="D137">
        <v>0.5</v>
      </c>
      <c r="E137">
        <v>100</v>
      </c>
      <c r="F137">
        <v>1.2523</v>
      </c>
      <c r="G137">
        <v>9.9523315700000001</v>
      </c>
      <c r="H137">
        <v>2.82578649</v>
      </c>
    </row>
    <row r="138" spans="1:8" x14ac:dyDescent="0.25">
      <c r="A138">
        <v>0.4</v>
      </c>
      <c r="B138">
        <v>4</v>
      </c>
      <c r="C138">
        <v>20</v>
      </c>
      <c r="D138">
        <v>1</v>
      </c>
      <c r="E138">
        <v>100</v>
      </c>
      <c r="F138">
        <v>0.62609999999999999</v>
      </c>
      <c r="G138">
        <v>22.52406053</v>
      </c>
      <c r="H138">
        <v>2.8257368399999998</v>
      </c>
    </row>
    <row r="139" spans="1:8" x14ac:dyDescent="0.25">
      <c r="A139">
        <v>0.4</v>
      </c>
      <c r="B139">
        <v>4</v>
      </c>
      <c r="C139">
        <v>20</v>
      </c>
      <c r="D139">
        <v>1.5</v>
      </c>
      <c r="E139">
        <v>100</v>
      </c>
      <c r="F139">
        <v>0.41739999999999999</v>
      </c>
      <c r="G139">
        <v>23.680161999999999</v>
      </c>
      <c r="H139">
        <v>2.8351765699999998</v>
      </c>
    </row>
    <row r="140" spans="1:8" x14ac:dyDescent="0.25">
      <c r="A140">
        <v>0.4</v>
      </c>
      <c r="B140">
        <v>5</v>
      </c>
      <c r="C140">
        <v>15</v>
      </c>
      <c r="D140">
        <v>0.5</v>
      </c>
      <c r="E140">
        <v>100</v>
      </c>
      <c r="F140">
        <v>1.0028999999999999</v>
      </c>
      <c r="G140">
        <v>33.63646018</v>
      </c>
      <c r="H140">
        <v>3.3239925000000001</v>
      </c>
    </row>
    <row r="141" spans="1:8" x14ac:dyDescent="0.25">
      <c r="A141">
        <v>0.4</v>
      </c>
      <c r="B141">
        <v>5</v>
      </c>
      <c r="C141">
        <v>15</v>
      </c>
      <c r="D141">
        <v>1</v>
      </c>
      <c r="E141">
        <v>100</v>
      </c>
      <c r="F141">
        <v>0.50149999999999995</v>
      </c>
      <c r="G141">
        <v>37.077374239999997</v>
      </c>
      <c r="H141">
        <v>3.3239404000000001</v>
      </c>
    </row>
    <row r="142" spans="1:8" x14ac:dyDescent="0.25">
      <c r="A142">
        <v>0.4</v>
      </c>
      <c r="B142">
        <v>5</v>
      </c>
      <c r="C142">
        <v>15</v>
      </c>
      <c r="D142">
        <v>1.5</v>
      </c>
      <c r="E142">
        <v>100</v>
      </c>
      <c r="F142">
        <v>0.33429999999999999</v>
      </c>
      <c r="G142">
        <v>37.314712550000003</v>
      </c>
      <c r="H142">
        <v>3.3351614399999998</v>
      </c>
    </row>
    <row r="143" spans="1:8" x14ac:dyDescent="0.25">
      <c r="A143">
        <v>0.4</v>
      </c>
      <c r="B143">
        <v>5</v>
      </c>
      <c r="C143">
        <v>20</v>
      </c>
      <c r="D143">
        <v>0.5</v>
      </c>
      <c r="E143">
        <v>100</v>
      </c>
      <c r="F143">
        <v>1.0018</v>
      </c>
      <c r="G143">
        <v>18.244858199999999</v>
      </c>
      <c r="H143">
        <v>3.53223311</v>
      </c>
    </row>
    <row r="144" spans="1:8" x14ac:dyDescent="0.25">
      <c r="A144">
        <v>0.4</v>
      </c>
      <c r="B144">
        <v>5</v>
      </c>
      <c r="C144">
        <v>20</v>
      </c>
      <c r="D144">
        <v>1</v>
      </c>
      <c r="E144">
        <v>100</v>
      </c>
      <c r="F144">
        <v>0.50090000000000001</v>
      </c>
      <c r="G144">
        <v>23.20346932</v>
      </c>
      <c r="H144">
        <v>3.5321710500000001</v>
      </c>
    </row>
    <row r="145" spans="1:8" x14ac:dyDescent="0.25">
      <c r="A145">
        <v>0.4</v>
      </c>
      <c r="B145">
        <v>5</v>
      </c>
      <c r="C145">
        <v>20</v>
      </c>
      <c r="D145">
        <v>1.5</v>
      </c>
      <c r="E145">
        <v>100</v>
      </c>
      <c r="F145">
        <v>0.33389999999999997</v>
      </c>
      <c r="G145">
        <v>23.806382500000002</v>
      </c>
      <c r="H145">
        <v>3.5439707199999999</v>
      </c>
    </row>
    <row r="146" spans="1:8" x14ac:dyDescent="0.25">
      <c r="A146">
        <v>0.5</v>
      </c>
      <c r="B146">
        <v>3</v>
      </c>
      <c r="C146">
        <v>15</v>
      </c>
      <c r="D146">
        <v>0.5</v>
      </c>
      <c r="E146">
        <v>100</v>
      </c>
      <c r="F146">
        <v>1.6716</v>
      </c>
      <c r="G146">
        <v>-15.13942724</v>
      </c>
      <c r="H146">
        <v>1.3368947600000001</v>
      </c>
    </row>
    <row r="147" spans="1:8" x14ac:dyDescent="0.25">
      <c r="A147">
        <v>0.5</v>
      </c>
      <c r="B147">
        <v>3</v>
      </c>
      <c r="C147">
        <v>15</v>
      </c>
      <c r="D147">
        <v>1</v>
      </c>
      <c r="E147">
        <v>100</v>
      </c>
      <c r="F147">
        <v>0.83579999999999999</v>
      </c>
      <c r="G147">
        <v>33.232518220000003</v>
      </c>
      <c r="H147">
        <v>1.3368982700000001</v>
      </c>
    </row>
    <row r="148" spans="1:8" x14ac:dyDescent="0.25">
      <c r="A148">
        <v>0.5</v>
      </c>
      <c r="B148">
        <v>3</v>
      </c>
      <c r="C148">
        <v>15</v>
      </c>
      <c r="D148">
        <v>1.5</v>
      </c>
      <c r="E148">
        <v>100</v>
      </c>
      <c r="F148">
        <v>0.55720000000000003</v>
      </c>
      <c r="G148">
        <v>35.951470180000001</v>
      </c>
      <c r="H148">
        <v>1.34158332</v>
      </c>
    </row>
    <row r="149" spans="1:8" x14ac:dyDescent="0.25">
      <c r="A149">
        <v>0.5</v>
      </c>
      <c r="B149">
        <v>3</v>
      </c>
      <c r="C149">
        <v>20</v>
      </c>
      <c r="D149">
        <v>0.5</v>
      </c>
      <c r="E149">
        <v>100</v>
      </c>
      <c r="F149">
        <v>1.6697</v>
      </c>
      <c r="G149">
        <v>-39.268587920000002</v>
      </c>
      <c r="H149">
        <v>1.4167155</v>
      </c>
    </row>
    <row r="150" spans="1:8" x14ac:dyDescent="0.25">
      <c r="A150">
        <v>0.5</v>
      </c>
      <c r="B150">
        <v>3</v>
      </c>
      <c r="C150">
        <v>20</v>
      </c>
      <c r="D150">
        <v>1</v>
      </c>
      <c r="E150">
        <v>100</v>
      </c>
      <c r="F150">
        <v>0.83489999999999998</v>
      </c>
      <c r="G150">
        <v>17.14546601</v>
      </c>
      <c r="H150">
        <v>1.4167119800000001</v>
      </c>
    </row>
    <row r="151" spans="1:8" x14ac:dyDescent="0.25">
      <c r="A151">
        <v>0.5</v>
      </c>
      <c r="B151">
        <v>3</v>
      </c>
      <c r="C151">
        <v>20</v>
      </c>
      <c r="D151">
        <v>1.5</v>
      </c>
      <c r="E151">
        <v>100</v>
      </c>
      <c r="F151">
        <v>0.55659999999999998</v>
      </c>
      <c r="G151">
        <v>20.919411350000001</v>
      </c>
      <c r="H151">
        <v>1.4216166400000001</v>
      </c>
    </row>
    <row r="152" spans="1:8" x14ac:dyDescent="0.25">
      <c r="A152">
        <v>0.5</v>
      </c>
      <c r="B152">
        <v>4</v>
      </c>
      <c r="C152">
        <v>15</v>
      </c>
      <c r="D152">
        <v>0.5</v>
      </c>
      <c r="E152">
        <v>100</v>
      </c>
      <c r="F152">
        <v>1.2537</v>
      </c>
      <c r="G152">
        <v>24.778896029999999</v>
      </c>
      <c r="H152">
        <v>1.78252634</v>
      </c>
    </row>
    <row r="153" spans="1:8" x14ac:dyDescent="0.25">
      <c r="A153">
        <v>0.5</v>
      </c>
      <c r="B153">
        <v>4</v>
      </c>
      <c r="C153">
        <v>15</v>
      </c>
      <c r="D153">
        <v>1</v>
      </c>
      <c r="E153">
        <v>100</v>
      </c>
      <c r="F153">
        <v>0.62680000000000002</v>
      </c>
      <c r="G153">
        <v>36.078850889999998</v>
      </c>
      <c r="H153">
        <v>1.7825310299999999</v>
      </c>
    </row>
    <row r="154" spans="1:8" x14ac:dyDescent="0.25">
      <c r="A154">
        <v>0.5</v>
      </c>
      <c r="B154">
        <v>4</v>
      </c>
      <c r="C154">
        <v>15</v>
      </c>
      <c r="D154">
        <v>1.5</v>
      </c>
      <c r="E154">
        <v>100</v>
      </c>
      <c r="F154">
        <v>0.41789999999999999</v>
      </c>
      <c r="G154">
        <v>36.917236799999998</v>
      </c>
      <c r="H154">
        <v>1.7887777600000001</v>
      </c>
    </row>
    <row r="155" spans="1:8" x14ac:dyDescent="0.25">
      <c r="A155">
        <v>0.5</v>
      </c>
      <c r="B155">
        <v>4</v>
      </c>
      <c r="C155">
        <v>20</v>
      </c>
      <c r="D155">
        <v>0.5</v>
      </c>
      <c r="E155">
        <v>100</v>
      </c>
      <c r="F155">
        <v>1.2523</v>
      </c>
      <c r="G155">
        <v>6.7943602199999997</v>
      </c>
      <c r="H155">
        <v>1.88895401</v>
      </c>
    </row>
    <row r="156" spans="1:8" x14ac:dyDescent="0.25">
      <c r="A156">
        <v>0.5</v>
      </c>
      <c r="B156">
        <v>4</v>
      </c>
      <c r="C156">
        <v>20</v>
      </c>
      <c r="D156">
        <v>1</v>
      </c>
      <c r="E156">
        <v>100</v>
      </c>
      <c r="F156">
        <v>0.62609999999999999</v>
      </c>
      <c r="G156">
        <v>21.27158154</v>
      </c>
      <c r="H156">
        <v>1.8889493100000001</v>
      </c>
    </row>
    <row r="157" spans="1:8" x14ac:dyDescent="0.25">
      <c r="A157">
        <v>0.5</v>
      </c>
      <c r="B157">
        <v>4</v>
      </c>
      <c r="C157">
        <v>20</v>
      </c>
      <c r="D157">
        <v>1.5</v>
      </c>
      <c r="E157">
        <v>100</v>
      </c>
      <c r="F157">
        <v>0.41739999999999999</v>
      </c>
      <c r="G157">
        <v>22.75077838</v>
      </c>
      <c r="H157">
        <v>1.89548885</v>
      </c>
    </row>
    <row r="158" spans="1:8" x14ac:dyDescent="0.25">
      <c r="A158">
        <v>0.5</v>
      </c>
      <c r="B158">
        <v>5</v>
      </c>
      <c r="C158">
        <v>15</v>
      </c>
      <c r="D158">
        <v>0.5</v>
      </c>
      <c r="E158">
        <v>100</v>
      </c>
      <c r="F158">
        <v>1.0028999999999999</v>
      </c>
      <c r="G158">
        <v>32.503391030000003</v>
      </c>
      <c r="H158">
        <v>2.2281579300000001</v>
      </c>
    </row>
    <row r="159" spans="1:8" x14ac:dyDescent="0.25">
      <c r="A159">
        <v>0.5</v>
      </c>
      <c r="B159">
        <v>5</v>
      </c>
      <c r="C159">
        <v>15</v>
      </c>
      <c r="D159">
        <v>1</v>
      </c>
      <c r="E159">
        <v>100</v>
      </c>
      <c r="F159">
        <v>0.50149999999999995</v>
      </c>
      <c r="G159">
        <v>36.74842452</v>
      </c>
      <c r="H159">
        <v>2.22816378</v>
      </c>
    </row>
    <row r="160" spans="1:8" x14ac:dyDescent="0.25">
      <c r="A160">
        <v>0.5</v>
      </c>
      <c r="B160">
        <v>5</v>
      </c>
      <c r="C160">
        <v>15</v>
      </c>
      <c r="D160">
        <v>1.5</v>
      </c>
      <c r="E160">
        <v>100</v>
      </c>
      <c r="F160">
        <v>0.33429999999999999</v>
      </c>
      <c r="G160">
        <v>37.020039629999999</v>
      </c>
      <c r="H160">
        <v>2.2359722099999999</v>
      </c>
    </row>
    <row r="161" spans="1:8" x14ac:dyDescent="0.25">
      <c r="A161">
        <v>0.5</v>
      </c>
      <c r="B161">
        <v>5</v>
      </c>
      <c r="C161">
        <v>20</v>
      </c>
      <c r="D161">
        <v>0.5</v>
      </c>
      <c r="E161">
        <v>100</v>
      </c>
      <c r="F161">
        <v>1.0018</v>
      </c>
      <c r="G161">
        <v>16.63235259</v>
      </c>
      <c r="H161">
        <v>2.36119251</v>
      </c>
    </row>
    <row r="162" spans="1:8" x14ac:dyDescent="0.25">
      <c r="A162">
        <v>0.5</v>
      </c>
      <c r="B162">
        <v>5</v>
      </c>
      <c r="C162">
        <v>20</v>
      </c>
      <c r="D162">
        <v>1</v>
      </c>
      <c r="E162">
        <v>100</v>
      </c>
      <c r="F162">
        <v>0.50090000000000001</v>
      </c>
      <c r="G162">
        <v>22.585348450000001</v>
      </c>
      <c r="H162">
        <v>2.3611866400000001</v>
      </c>
    </row>
    <row r="163" spans="1:8" x14ac:dyDescent="0.25">
      <c r="A163">
        <v>0.5</v>
      </c>
      <c r="B163">
        <v>5</v>
      </c>
      <c r="C163">
        <v>20</v>
      </c>
      <c r="D163">
        <v>1.5</v>
      </c>
      <c r="E163">
        <v>100</v>
      </c>
      <c r="F163">
        <v>0.33389999999999997</v>
      </c>
      <c r="G163">
        <v>23.310098660000001</v>
      </c>
      <c r="H163">
        <v>2.3693610600000001</v>
      </c>
    </row>
    <row r="164" spans="1:8" x14ac:dyDescent="0.25">
      <c r="A164">
        <v>0.3</v>
      </c>
      <c r="B164">
        <v>3</v>
      </c>
      <c r="C164">
        <v>10</v>
      </c>
      <c r="D164">
        <v>0.5</v>
      </c>
      <c r="E164">
        <v>125</v>
      </c>
      <c r="F164">
        <v>2.0909</v>
      </c>
      <c r="G164">
        <v>-94.933384599999997</v>
      </c>
      <c r="H164">
        <v>5.1713872900000002</v>
      </c>
    </row>
    <row r="165" spans="1:8" x14ac:dyDescent="0.25">
      <c r="A165">
        <v>0.3</v>
      </c>
      <c r="B165">
        <v>3</v>
      </c>
      <c r="C165">
        <v>10</v>
      </c>
      <c r="D165">
        <v>1</v>
      </c>
      <c r="E165">
        <v>125</v>
      </c>
      <c r="F165">
        <v>1.0455000000000001</v>
      </c>
      <c r="G165">
        <v>57.1450101</v>
      </c>
      <c r="H165">
        <v>5.1713015699999998</v>
      </c>
    </row>
    <row r="166" spans="1:8" x14ac:dyDescent="0.25">
      <c r="A166">
        <v>0.3</v>
      </c>
      <c r="B166">
        <v>3</v>
      </c>
      <c r="C166">
        <v>10</v>
      </c>
      <c r="D166">
        <v>1.5</v>
      </c>
      <c r="E166">
        <v>125</v>
      </c>
      <c r="F166">
        <v>0.69699999999999995</v>
      </c>
      <c r="G166">
        <v>61.525200259999998</v>
      </c>
      <c r="H166">
        <v>5.1887140699999996</v>
      </c>
    </row>
    <row r="167" spans="1:8" x14ac:dyDescent="0.25">
      <c r="A167">
        <v>0.3</v>
      </c>
      <c r="B167">
        <v>4</v>
      </c>
      <c r="C167">
        <v>10</v>
      </c>
      <c r="D167">
        <v>0.5</v>
      </c>
      <c r="E167">
        <v>125</v>
      </c>
      <c r="F167">
        <v>1.5682</v>
      </c>
      <c r="G167">
        <v>30.147310210000001</v>
      </c>
      <c r="H167">
        <v>6.8951830599999999</v>
      </c>
    </row>
    <row r="168" spans="1:8" x14ac:dyDescent="0.25">
      <c r="A168">
        <v>0.3</v>
      </c>
      <c r="B168">
        <v>4</v>
      </c>
      <c r="C168">
        <v>10</v>
      </c>
      <c r="D168">
        <v>1</v>
      </c>
      <c r="E168">
        <v>125</v>
      </c>
      <c r="F168">
        <v>0.78410000000000002</v>
      </c>
      <c r="G168">
        <v>59.737227310000002</v>
      </c>
      <c r="H168">
        <v>6.89506876</v>
      </c>
    </row>
    <row r="169" spans="1:8" x14ac:dyDescent="0.25">
      <c r="A169">
        <v>0.3</v>
      </c>
      <c r="B169">
        <v>4</v>
      </c>
      <c r="C169">
        <v>10</v>
      </c>
      <c r="D169">
        <v>1.5</v>
      </c>
      <c r="E169">
        <v>125</v>
      </c>
      <c r="F169">
        <v>0.52270000000000005</v>
      </c>
      <c r="G169">
        <v>61.057342609999999</v>
      </c>
      <c r="H169">
        <v>6.9182854300000001</v>
      </c>
    </row>
    <row r="170" spans="1:8" x14ac:dyDescent="0.25">
      <c r="A170">
        <v>0.3</v>
      </c>
      <c r="B170">
        <v>5</v>
      </c>
      <c r="C170">
        <v>10</v>
      </c>
      <c r="D170">
        <v>0.5</v>
      </c>
      <c r="E170">
        <v>125</v>
      </c>
      <c r="F170">
        <v>1.2545999999999999</v>
      </c>
      <c r="G170">
        <v>50.619632709999998</v>
      </c>
      <c r="H170">
        <v>8.6189788200000006</v>
      </c>
    </row>
    <row r="171" spans="1:8" x14ac:dyDescent="0.25">
      <c r="A171">
        <v>0.3</v>
      </c>
      <c r="B171">
        <v>5</v>
      </c>
      <c r="C171">
        <v>10</v>
      </c>
      <c r="D171">
        <v>1</v>
      </c>
      <c r="E171">
        <v>125</v>
      </c>
      <c r="F171">
        <v>0.62729999999999997</v>
      </c>
      <c r="G171">
        <v>59.486497200000002</v>
      </c>
      <c r="H171">
        <v>8.6188359499999994</v>
      </c>
    </row>
    <row r="172" spans="1:8" x14ac:dyDescent="0.25">
      <c r="A172">
        <v>0.3</v>
      </c>
      <c r="B172">
        <v>5</v>
      </c>
      <c r="C172">
        <v>10</v>
      </c>
      <c r="D172">
        <v>1.5</v>
      </c>
      <c r="E172">
        <v>125</v>
      </c>
      <c r="F172">
        <v>0.41820000000000002</v>
      </c>
      <c r="G172">
        <v>59.740393910000002</v>
      </c>
      <c r="H172">
        <v>8.6478567799999997</v>
      </c>
    </row>
    <row r="173" spans="1:8" x14ac:dyDescent="0.25">
      <c r="A173">
        <v>0.4</v>
      </c>
      <c r="B173">
        <v>3</v>
      </c>
      <c r="C173">
        <v>10</v>
      </c>
      <c r="D173">
        <v>0.5</v>
      </c>
      <c r="E173">
        <v>125</v>
      </c>
      <c r="F173">
        <v>2.0909</v>
      </c>
      <c r="G173">
        <v>-94.126235469999997</v>
      </c>
      <c r="H173">
        <v>3.0939649299999998</v>
      </c>
    </row>
    <row r="174" spans="1:8" x14ac:dyDescent="0.25">
      <c r="A174">
        <v>0.4</v>
      </c>
      <c r="B174">
        <v>3</v>
      </c>
      <c r="C174">
        <v>10</v>
      </c>
      <c r="D174">
        <v>1</v>
      </c>
      <c r="E174">
        <v>125</v>
      </c>
      <c r="F174">
        <v>1.0455000000000001</v>
      </c>
      <c r="G174">
        <v>56.099723279999999</v>
      </c>
      <c r="H174">
        <v>3.0939324400000001</v>
      </c>
    </row>
    <row r="175" spans="1:8" x14ac:dyDescent="0.25">
      <c r="A175">
        <v>0.4</v>
      </c>
      <c r="B175">
        <v>3</v>
      </c>
      <c r="C175">
        <v>10</v>
      </c>
      <c r="D175">
        <v>1.5</v>
      </c>
      <c r="E175">
        <v>125</v>
      </c>
      <c r="F175">
        <v>0.69699999999999995</v>
      </c>
      <c r="G175">
        <v>61.366964459999998</v>
      </c>
      <c r="H175">
        <v>3.1048137699999998</v>
      </c>
    </row>
    <row r="176" spans="1:8" x14ac:dyDescent="0.25">
      <c r="A176">
        <v>0.4</v>
      </c>
      <c r="B176">
        <v>4</v>
      </c>
      <c r="C176">
        <v>10</v>
      </c>
      <c r="D176">
        <v>0.5</v>
      </c>
      <c r="E176">
        <v>125</v>
      </c>
      <c r="F176">
        <v>1.5682</v>
      </c>
      <c r="G176">
        <v>28.644961760000001</v>
      </c>
      <c r="H176">
        <v>4.12528658</v>
      </c>
    </row>
    <row r="177" spans="1:8" x14ac:dyDescent="0.25">
      <c r="A177">
        <v>0.4</v>
      </c>
      <c r="B177">
        <v>4</v>
      </c>
      <c r="C177">
        <v>10</v>
      </c>
      <c r="D177">
        <v>1</v>
      </c>
      <c r="E177">
        <v>125</v>
      </c>
      <c r="F177">
        <v>0.78410000000000002</v>
      </c>
      <c r="G177">
        <v>60.299767660000001</v>
      </c>
      <c r="H177">
        <v>4.1252432600000004</v>
      </c>
    </row>
    <row r="178" spans="1:8" x14ac:dyDescent="0.25">
      <c r="A178">
        <v>0.4</v>
      </c>
      <c r="B178">
        <v>4</v>
      </c>
      <c r="C178">
        <v>10</v>
      </c>
      <c r="D178">
        <v>1.5</v>
      </c>
      <c r="E178">
        <v>125</v>
      </c>
      <c r="F178">
        <v>0.52270000000000005</v>
      </c>
      <c r="G178">
        <v>62.196564709999997</v>
      </c>
      <c r="H178">
        <v>4.1397516899999998</v>
      </c>
    </row>
    <row r="179" spans="1:8" x14ac:dyDescent="0.25">
      <c r="A179">
        <v>0.4</v>
      </c>
      <c r="B179">
        <v>5</v>
      </c>
      <c r="C179">
        <v>10</v>
      </c>
      <c r="D179">
        <v>0.5</v>
      </c>
      <c r="E179">
        <v>125</v>
      </c>
      <c r="F179">
        <v>1.2545999999999999</v>
      </c>
      <c r="G179">
        <v>50.81872473</v>
      </c>
      <c r="H179">
        <v>5.1566082199999999</v>
      </c>
    </row>
    <row r="180" spans="1:8" x14ac:dyDescent="0.25">
      <c r="A180">
        <v>0.4</v>
      </c>
      <c r="B180">
        <v>5</v>
      </c>
      <c r="C180">
        <v>10</v>
      </c>
      <c r="D180">
        <v>1</v>
      </c>
      <c r="E180">
        <v>125</v>
      </c>
      <c r="F180">
        <v>0.62729999999999997</v>
      </c>
      <c r="G180">
        <v>61.089273630000001</v>
      </c>
      <c r="H180">
        <v>5.1565540700000003</v>
      </c>
    </row>
    <row r="181" spans="1:8" x14ac:dyDescent="0.25">
      <c r="A181">
        <v>0.4</v>
      </c>
      <c r="B181">
        <v>5</v>
      </c>
      <c r="C181">
        <v>10</v>
      </c>
      <c r="D181">
        <v>1.5</v>
      </c>
      <c r="E181">
        <v>125</v>
      </c>
      <c r="F181">
        <v>0.41820000000000002</v>
      </c>
      <c r="G181">
        <v>61.774975189999999</v>
      </c>
      <c r="H181">
        <v>5.1746896199999997</v>
      </c>
    </row>
    <row r="182" spans="1:8" x14ac:dyDescent="0.25">
      <c r="A182">
        <v>0.5</v>
      </c>
      <c r="B182">
        <v>3</v>
      </c>
      <c r="C182">
        <v>10</v>
      </c>
      <c r="D182">
        <v>0.5</v>
      </c>
      <c r="E182">
        <v>125</v>
      </c>
      <c r="F182">
        <v>2.0909</v>
      </c>
      <c r="G182">
        <v>-94.149202669999994</v>
      </c>
      <c r="H182">
        <v>2.0985860299999999</v>
      </c>
    </row>
    <row r="183" spans="1:8" x14ac:dyDescent="0.25">
      <c r="A183">
        <v>0.5</v>
      </c>
      <c r="B183">
        <v>3</v>
      </c>
      <c r="C183">
        <v>10</v>
      </c>
      <c r="D183">
        <v>1</v>
      </c>
      <c r="E183">
        <v>125</v>
      </c>
      <c r="F183">
        <v>1.0455000000000001</v>
      </c>
      <c r="G183">
        <v>53.850983890000002</v>
      </c>
      <c r="H183">
        <v>2.0986057599999999</v>
      </c>
    </row>
    <row r="184" spans="1:8" x14ac:dyDescent="0.25">
      <c r="A184">
        <v>0.5</v>
      </c>
      <c r="B184">
        <v>3</v>
      </c>
      <c r="C184">
        <v>10</v>
      </c>
      <c r="D184">
        <v>1.5</v>
      </c>
      <c r="E184">
        <v>125</v>
      </c>
      <c r="F184">
        <v>0.69699999999999995</v>
      </c>
      <c r="G184">
        <v>59.900628730000001</v>
      </c>
      <c r="H184">
        <v>2.10629131</v>
      </c>
    </row>
    <row r="185" spans="1:8" x14ac:dyDescent="0.25">
      <c r="A185">
        <v>0.5</v>
      </c>
      <c r="B185">
        <v>4</v>
      </c>
      <c r="C185">
        <v>10</v>
      </c>
      <c r="D185">
        <v>0.5</v>
      </c>
      <c r="E185">
        <v>125</v>
      </c>
      <c r="F185">
        <v>1.5682</v>
      </c>
      <c r="G185">
        <v>25.945378099999999</v>
      </c>
      <c r="H185">
        <v>2.7981147100000001</v>
      </c>
    </row>
    <row r="186" spans="1:8" x14ac:dyDescent="0.25">
      <c r="A186">
        <v>0.5</v>
      </c>
      <c r="B186">
        <v>4</v>
      </c>
      <c r="C186">
        <v>10</v>
      </c>
      <c r="D186">
        <v>1</v>
      </c>
      <c r="E186">
        <v>125</v>
      </c>
      <c r="F186">
        <v>0.78410000000000002</v>
      </c>
      <c r="G186">
        <v>59.538602760000003</v>
      </c>
      <c r="H186">
        <v>2.7981410100000002</v>
      </c>
    </row>
    <row r="187" spans="1:8" x14ac:dyDescent="0.25">
      <c r="A187">
        <v>0.5</v>
      </c>
      <c r="B187">
        <v>4</v>
      </c>
      <c r="C187">
        <v>10</v>
      </c>
      <c r="D187">
        <v>1.5</v>
      </c>
      <c r="E187">
        <v>125</v>
      </c>
      <c r="F187">
        <v>0.52270000000000005</v>
      </c>
      <c r="G187">
        <v>61.891172359999999</v>
      </c>
      <c r="H187">
        <v>2.80838842</v>
      </c>
    </row>
    <row r="188" spans="1:8" x14ac:dyDescent="0.25">
      <c r="A188">
        <v>0.5</v>
      </c>
      <c r="B188">
        <v>5</v>
      </c>
      <c r="C188">
        <v>10</v>
      </c>
      <c r="D188">
        <v>0.5</v>
      </c>
      <c r="E188">
        <v>125</v>
      </c>
      <c r="F188">
        <v>1.2545999999999999</v>
      </c>
      <c r="G188">
        <v>49.683237990000002</v>
      </c>
      <c r="H188">
        <v>3.49764338</v>
      </c>
    </row>
    <row r="189" spans="1:8" x14ac:dyDescent="0.25">
      <c r="A189">
        <v>0.5</v>
      </c>
      <c r="B189">
        <v>5</v>
      </c>
      <c r="C189">
        <v>10</v>
      </c>
      <c r="D189">
        <v>1</v>
      </c>
      <c r="E189">
        <v>125</v>
      </c>
      <c r="F189">
        <v>0.62729999999999997</v>
      </c>
      <c r="G189">
        <v>61.182947810000002</v>
      </c>
      <c r="H189">
        <v>3.4976762699999999</v>
      </c>
    </row>
    <row r="190" spans="1:8" x14ac:dyDescent="0.25">
      <c r="A190">
        <v>0.5</v>
      </c>
      <c r="B190">
        <v>5</v>
      </c>
      <c r="C190">
        <v>10</v>
      </c>
      <c r="D190">
        <v>1.5</v>
      </c>
      <c r="E190">
        <v>125</v>
      </c>
      <c r="F190">
        <v>0.41820000000000002</v>
      </c>
      <c r="G190">
        <v>62.188946350000002</v>
      </c>
      <c r="H190">
        <v>3.51048552</v>
      </c>
    </row>
    <row r="191" spans="1:8" x14ac:dyDescent="0.25">
      <c r="A191">
        <v>0.3</v>
      </c>
      <c r="B191">
        <v>2.5</v>
      </c>
      <c r="C191">
        <v>10</v>
      </c>
      <c r="D191">
        <v>0.5</v>
      </c>
      <c r="E191">
        <v>75</v>
      </c>
      <c r="F191">
        <v>1.5055000000000001</v>
      </c>
      <c r="G191">
        <v>23.706186330000001</v>
      </c>
      <c r="H191">
        <v>1.43295515</v>
      </c>
    </row>
    <row r="192" spans="1:8" x14ac:dyDescent="0.25">
      <c r="A192">
        <v>0.3</v>
      </c>
      <c r="B192">
        <v>2.5</v>
      </c>
      <c r="C192">
        <v>10</v>
      </c>
      <c r="D192">
        <v>1</v>
      </c>
      <c r="E192">
        <v>75</v>
      </c>
      <c r="F192">
        <v>0.75270000000000004</v>
      </c>
      <c r="G192">
        <v>37.978153470000002</v>
      </c>
      <c r="H192">
        <v>1.43292328</v>
      </c>
    </row>
    <row r="193" spans="1:8" x14ac:dyDescent="0.25">
      <c r="A193">
        <v>0.3</v>
      </c>
      <c r="B193">
        <v>2.5</v>
      </c>
      <c r="C193">
        <v>10</v>
      </c>
      <c r="D193">
        <v>1.5</v>
      </c>
      <c r="E193">
        <v>75</v>
      </c>
      <c r="F193">
        <v>0.50180000000000002</v>
      </c>
      <c r="G193">
        <v>38.815388820000003</v>
      </c>
      <c r="H193">
        <v>1.4374780300000001</v>
      </c>
    </row>
    <row r="194" spans="1:8" x14ac:dyDescent="0.25">
      <c r="A194">
        <v>0.3</v>
      </c>
      <c r="B194">
        <v>3.3333330000000001</v>
      </c>
      <c r="C194">
        <v>10</v>
      </c>
      <c r="D194">
        <v>0.5</v>
      </c>
      <c r="E194">
        <v>75</v>
      </c>
      <c r="F194">
        <v>1.1291</v>
      </c>
      <c r="G194">
        <v>34.431023500000002</v>
      </c>
      <c r="H194">
        <v>1.9106066799999999</v>
      </c>
    </row>
    <row r="195" spans="1:8" x14ac:dyDescent="0.25">
      <c r="A195">
        <v>0.3</v>
      </c>
      <c r="B195">
        <v>3.3333330000000001</v>
      </c>
      <c r="C195">
        <v>10</v>
      </c>
      <c r="D195">
        <v>1</v>
      </c>
      <c r="E195">
        <v>75</v>
      </c>
      <c r="F195">
        <v>0.56459999999999999</v>
      </c>
      <c r="G195">
        <v>38.175800279999997</v>
      </c>
      <c r="H195">
        <v>1.9105641799999999</v>
      </c>
    </row>
    <row r="196" spans="1:8" x14ac:dyDescent="0.25">
      <c r="A196">
        <v>0.3</v>
      </c>
      <c r="B196">
        <v>3.3333330000000001</v>
      </c>
      <c r="C196">
        <v>10</v>
      </c>
      <c r="D196">
        <v>1.5</v>
      </c>
      <c r="E196">
        <v>75</v>
      </c>
      <c r="F196">
        <v>0.37640000000000001</v>
      </c>
      <c r="G196">
        <v>38.326135549999996</v>
      </c>
      <c r="H196">
        <v>1.9166371799999999</v>
      </c>
    </row>
    <row r="197" spans="1:8" x14ac:dyDescent="0.25">
      <c r="A197">
        <v>0.3</v>
      </c>
      <c r="B197">
        <v>4.1666660000000002</v>
      </c>
      <c r="C197">
        <v>10</v>
      </c>
      <c r="D197">
        <v>0.5</v>
      </c>
      <c r="E197">
        <v>75</v>
      </c>
      <c r="F197">
        <v>0.90329999999999999</v>
      </c>
      <c r="G197">
        <v>36.361894929999998</v>
      </c>
      <c r="H197">
        <v>2.3882582000000001</v>
      </c>
    </row>
    <row r="198" spans="1:8" x14ac:dyDescent="0.25">
      <c r="A198">
        <v>0.3</v>
      </c>
      <c r="B198">
        <v>4.1666660000000002</v>
      </c>
      <c r="C198">
        <v>10</v>
      </c>
      <c r="D198">
        <v>1</v>
      </c>
      <c r="E198">
        <v>75</v>
      </c>
      <c r="F198">
        <v>0.4516</v>
      </c>
      <c r="G198">
        <v>37.810833670000001</v>
      </c>
      <c r="H198">
        <v>2.3882050800000001</v>
      </c>
    </row>
    <row r="199" spans="1:8" x14ac:dyDescent="0.25">
      <c r="A199">
        <v>0.3</v>
      </c>
      <c r="B199">
        <v>4.1666660000000002</v>
      </c>
      <c r="C199">
        <v>10</v>
      </c>
      <c r="D199">
        <v>1.5</v>
      </c>
      <c r="E199">
        <v>75</v>
      </c>
      <c r="F199">
        <v>0.30109999999999998</v>
      </c>
      <c r="G199">
        <v>37.705874940000001</v>
      </c>
      <c r="H199">
        <v>2.39579633</v>
      </c>
    </row>
    <row r="200" spans="1:8" x14ac:dyDescent="0.25">
      <c r="A200">
        <v>0.4</v>
      </c>
      <c r="B200">
        <v>2.5</v>
      </c>
      <c r="C200">
        <v>10</v>
      </c>
      <c r="D200">
        <v>0.5</v>
      </c>
      <c r="E200">
        <v>75</v>
      </c>
      <c r="F200">
        <v>1.5055000000000001</v>
      </c>
      <c r="G200">
        <v>22.160251519999999</v>
      </c>
      <c r="H200">
        <v>0.83934147000000003</v>
      </c>
    </row>
    <row r="201" spans="1:8" x14ac:dyDescent="0.25">
      <c r="A201">
        <v>0.4</v>
      </c>
      <c r="B201">
        <v>2.5</v>
      </c>
      <c r="C201">
        <v>10</v>
      </c>
      <c r="D201">
        <v>1</v>
      </c>
      <c r="E201">
        <v>75</v>
      </c>
      <c r="F201">
        <v>0.75270000000000004</v>
      </c>
      <c r="G201">
        <v>37.620716270000003</v>
      </c>
      <c r="H201">
        <v>0.83932700999999998</v>
      </c>
    </row>
    <row r="202" spans="1:8" x14ac:dyDescent="0.25">
      <c r="A202">
        <v>0.4</v>
      </c>
      <c r="B202">
        <v>2.5</v>
      </c>
      <c r="C202">
        <v>10</v>
      </c>
      <c r="D202">
        <v>1.5</v>
      </c>
      <c r="E202">
        <v>75</v>
      </c>
      <c r="F202">
        <v>0.50180000000000002</v>
      </c>
      <c r="G202">
        <v>38.740036799999999</v>
      </c>
      <c r="H202">
        <v>0.84209146000000001</v>
      </c>
    </row>
    <row r="203" spans="1:8" x14ac:dyDescent="0.25">
      <c r="A203">
        <v>0.4</v>
      </c>
      <c r="B203">
        <v>3.3333330000000001</v>
      </c>
      <c r="C203">
        <v>10</v>
      </c>
      <c r="D203">
        <v>0.5</v>
      </c>
      <c r="E203">
        <v>75</v>
      </c>
      <c r="F203">
        <v>1.1291</v>
      </c>
      <c r="G203">
        <v>34.019660999999999</v>
      </c>
      <c r="H203">
        <v>1.11912185</v>
      </c>
    </row>
    <row r="204" spans="1:8" x14ac:dyDescent="0.25">
      <c r="A204">
        <v>0.4</v>
      </c>
      <c r="B204">
        <v>3.3333330000000001</v>
      </c>
      <c r="C204">
        <v>10</v>
      </c>
      <c r="D204">
        <v>1</v>
      </c>
      <c r="E204">
        <v>75</v>
      </c>
      <c r="F204">
        <v>0.56459999999999999</v>
      </c>
      <c r="G204">
        <v>38.36391141</v>
      </c>
      <c r="H204">
        <v>1.1191025699999999</v>
      </c>
    </row>
    <row r="205" spans="1:8" x14ac:dyDescent="0.25">
      <c r="A205">
        <v>0.4</v>
      </c>
      <c r="B205">
        <v>3.3333330000000001</v>
      </c>
      <c r="C205">
        <v>10</v>
      </c>
      <c r="D205">
        <v>1.5</v>
      </c>
      <c r="E205">
        <v>75</v>
      </c>
      <c r="F205">
        <v>0.37640000000000001</v>
      </c>
      <c r="G205">
        <v>38.687449819999998</v>
      </c>
      <c r="H205">
        <v>1.1227885</v>
      </c>
    </row>
    <row r="206" spans="1:8" x14ac:dyDescent="0.25">
      <c r="A206">
        <v>0.4</v>
      </c>
      <c r="B206">
        <v>4.1666660000000002</v>
      </c>
      <c r="C206">
        <v>10</v>
      </c>
      <c r="D206">
        <v>0.5</v>
      </c>
      <c r="E206">
        <v>75</v>
      </c>
      <c r="F206">
        <v>0.90329999999999999</v>
      </c>
      <c r="G206">
        <v>36.481501199999997</v>
      </c>
      <c r="H206">
        <v>1.39890223</v>
      </c>
    </row>
    <row r="207" spans="1:8" x14ac:dyDescent="0.25">
      <c r="A207">
        <v>0.4</v>
      </c>
      <c r="B207">
        <v>4.1666660000000002</v>
      </c>
      <c r="C207">
        <v>10</v>
      </c>
      <c r="D207">
        <v>1</v>
      </c>
      <c r="E207">
        <v>75</v>
      </c>
      <c r="F207">
        <v>0.4516</v>
      </c>
      <c r="G207">
        <v>38.334344199999997</v>
      </c>
      <c r="H207">
        <v>1.39887812</v>
      </c>
    </row>
    <row r="208" spans="1:8" x14ac:dyDescent="0.25">
      <c r="A208">
        <v>0.4</v>
      </c>
      <c r="B208">
        <v>4.1666660000000002</v>
      </c>
      <c r="C208">
        <v>10</v>
      </c>
      <c r="D208">
        <v>1.5</v>
      </c>
      <c r="E208">
        <v>75</v>
      </c>
      <c r="F208">
        <v>0.30109999999999998</v>
      </c>
      <c r="G208">
        <v>38.346542620000001</v>
      </c>
      <c r="H208">
        <v>1.4034855399999999</v>
      </c>
    </row>
    <row r="209" spans="1:8" x14ac:dyDescent="0.25">
      <c r="A209">
        <v>0.5</v>
      </c>
      <c r="B209">
        <v>2.5</v>
      </c>
      <c r="C209">
        <v>10</v>
      </c>
      <c r="D209">
        <v>0.5</v>
      </c>
      <c r="E209">
        <v>75</v>
      </c>
      <c r="F209">
        <v>1.5055000000000001</v>
      </c>
      <c r="G209">
        <v>20.09823381</v>
      </c>
      <c r="H209">
        <v>0.55849621000000005</v>
      </c>
    </row>
    <row r="210" spans="1:8" x14ac:dyDescent="0.25">
      <c r="A210">
        <v>0.5</v>
      </c>
      <c r="B210">
        <v>2.5</v>
      </c>
      <c r="C210">
        <v>10</v>
      </c>
      <c r="D210">
        <v>1</v>
      </c>
      <c r="E210">
        <v>75</v>
      </c>
      <c r="F210">
        <v>0.75270000000000004</v>
      </c>
      <c r="G210">
        <v>36.74566325</v>
      </c>
      <c r="H210">
        <v>0.55849974000000002</v>
      </c>
    </row>
    <row r="211" spans="1:8" x14ac:dyDescent="0.25">
      <c r="A211">
        <v>0.5</v>
      </c>
      <c r="B211">
        <v>2.5</v>
      </c>
      <c r="C211">
        <v>10</v>
      </c>
      <c r="D211">
        <v>1.5</v>
      </c>
      <c r="E211">
        <v>75</v>
      </c>
      <c r="F211">
        <v>0.50180000000000002</v>
      </c>
      <c r="G211">
        <v>38.106496049999997</v>
      </c>
      <c r="H211">
        <v>0.56040787000000003</v>
      </c>
    </row>
    <row r="212" spans="1:8" x14ac:dyDescent="0.25">
      <c r="A212">
        <v>0.5</v>
      </c>
      <c r="B212">
        <v>3.3333330000000001</v>
      </c>
      <c r="C212">
        <v>10</v>
      </c>
      <c r="D212">
        <v>0.5</v>
      </c>
      <c r="E212">
        <v>75</v>
      </c>
      <c r="F212">
        <v>1.1291</v>
      </c>
      <c r="G212">
        <v>33.140628970000002</v>
      </c>
      <c r="H212">
        <v>0.74466153000000002</v>
      </c>
    </row>
    <row r="213" spans="1:8" x14ac:dyDescent="0.25">
      <c r="A213">
        <v>0.5</v>
      </c>
      <c r="B213">
        <v>3.3333330000000001</v>
      </c>
      <c r="C213">
        <v>10</v>
      </c>
      <c r="D213">
        <v>1</v>
      </c>
      <c r="E213">
        <v>75</v>
      </c>
      <c r="F213">
        <v>0.56459999999999999</v>
      </c>
      <c r="G213">
        <v>38.046915490000004</v>
      </c>
      <c r="H213">
        <v>0.74466624000000003</v>
      </c>
    </row>
    <row r="214" spans="1:8" x14ac:dyDescent="0.25">
      <c r="A214">
        <v>0.5</v>
      </c>
      <c r="B214">
        <v>3.3333330000000001</v>
      </c>
      <c r="C214">
        <v>10</v>
      </c>
      <c r="D214">
        <v>1.5</v>
      </c>
      <c r="E214">
        <v>75</v>
      </c>
      <c r="F214">
        <v>0.37640000000000001</v>
      </c>
      <c r="G214">
        <v>38.506324489999997</v>
      </c>
      <c r="H214">
        <v>0.74721040999999999</v>
      </c>
    </row>
    <row r="215" spans="1:8" x14ac:dyDescent="0.25">
      <c r="A215">
        <v>0.5</v>
      </c>
      <c r="B215">
        <v>4.1666660000000002</v>
      </c>
      <c r="C215">
        <v>10</v>
      </c>
      <c r="D215">
        <v>0.5</v>
      </c>
      <c r="E215">
        <v>75</v>
      </c>
      <c r="F215">
        <v>0.90329999999999999</v>
      </c>
      <c r="G215">
        <v>36.125026339999998</v>
      </c>
      <c r="H215">
        <v>0.93082686000000003</v>
      </c>
    </row>
    <row r="216" spans="1:8" x14ac:dyDescent="0.25">
      <c r="A216">
        <v>0.5</v>
      </c>
      <c r="B216">
        <v>4.1666660000000002</v>
      </c>
      <c r="C216">
        <v>10</v>
      </c>
      <c r="D216">
        <v>1</v>
      </c>
      <c r="E216">
        <v>75</v>
      </c>
      <c r="F216">
        <v>0.4516</v>
      </c>
      <c r="G216">
        <v>38.32398749</v>
      </c>
      <c r="H216">
        <v>0.93083274999999999</v>
      </c>
    </row>
    <row r="217" spans="1:8" x14ac:dyDescent="0.25">
      <c r="A217">
        <v>0.5</v>
      </c>
      <c r="B217">
        <v>4.1666660000000002</v>
      </c>
      <c r="C217">
        <v>10</v>
      </c>
      <c r="D217">
        <v>1.5</v>
      </c>
      <c r="E217">
        <v>75</v>
      </c>
      <c r="F217">
        <v>0.30109999999999998</v>
      </c>
      <c r="G217">
        <v>38.417146389999999</v>
      </c>
      <c r="H217">
        <v>0.93401296</v>
      </c>
    </row>
    <row r="218" spans="1:8" x14ac:dyDescent="0.25">
      <c r="A218">
        <v>0.3</v>
      </c>
      <c r="B218">
        <v>2.5</v>
      </c>
      <c r="C218">
        <v>15</v>
      </c>
      <c r="D218">
        <v>0.5</v>
      </c>
      <c r="E218">
        <v>75</v>
      </c>
      <c r="F218">
        <v>1.5044</v>
      </c>
      <c r="G218">
        <v>11.63906849</v>
      </c>
      <c r="H218">
        <v>1.52417655</v>
      </c>
    </row>
    <row r="219" spans="1:8" x14ac:dyDescent="0.25">
      <c r="A219">
        <v>0.3</v>
      </c>
      <c r="B219">
        <v>2.5</v>
      </c>
      <c r="C219">
        <v>15</v>
      </c>
      <c r="D219">
        <v>1</v>
      </c>
      <c r="E219">
        <v>75</v>
      </c>
      <c r="F219">
        <v>0.75219999999999998</v>
      </c>
      <c r="G219">
        <v>28.434787870000001</v>
      </c>
      <c r="H219">
        <v>1.5241425399999999</v>
      </c>
    </row>
    <row r="220" spans="1:8" x14ac:dyDescent="0.25">
      <c r="A220">
        <v>0.3</v>
      </c>
      <c r="B220">
        <v>2.5</v>
      </c>
      <c r="C220">
        <v>15</v>
      </c>
      <c r="D220">
        <v>1.5</v>
      </c>
      <c r="E220">
        <v>75</v>
      </c>
      <c r="F220">
        <v>0.50149999999999995</v>
      </c>
      <c r="G220">
        <v>29.13888944</v>
      </c>
      <c r="H220">
        <v>1.5289524299999999</v>
      </c>
    </row>
    <row r="221" spans="1:8" x14ac:dyDescent="0.25">
      <c r="A221">
        <v>0.3</v>
      </c>
      <c r="B221">
        <v>2.5</v>
      </c>
      <c r="C221">
        <v>20</v>
      </c>
      <c r="D221">
        <v>0.5</v>
      </c>
      <c r="E221">
        <v>75</v>
      </c>
      <c r="F221">
        <v>1.5026999999999999</v>
      </c>
      <c r="G221">
        <v>-2.7820418099999999</v>
      </c>
      <c r="H221">
        <v>1.6286215100000001</v>
      </c>
    </row>
    <row r="222" spans="1:8" x14ac:dyDescent="0.25">
      <c r="A222">
        <v>0.3</v>
      </c>
      <c r="B222">
        <v>2.5</v>
      </c>
      <c r="C222">
        <v>20</v>
      </c>
      <c r="D222">
        <v>1</v>
      </c>
      <c r="E222">
        <v>75</v>
      </c>
      <c r="F222">
        <v>0.75139999999999996</v>
      </c>
      <c r="G222">
        <v>17.53280277</v>
      </c>
      <c r="H222">
        <v>1.6285853299999999</v>
      </c>
    </row>
    <row r="223" spans="1:8" x14ac:dyDescent="0.25">
      <c r="A223">
        <v>0.3</v>
      </c>
      <c r="B223">
        <v>2.5</v>
      </c>
      <c r="C223">
        <v>20</v>
      </c>
      <c r="D223">
        <v>1.5</v>
      </c>
      <c r="E223">
        <v>75</v>
      </c>
      <c r="F223">
        <v>0.50090000000000001</v>
      </c>
      <c r="G223">
        <v>18.750038799999999</v>
      </c>
      <c r="H223">
        <v>1.63368783</v>
      </c>
    </row>
    <row r="224" spans="1:8" x14ac:dyDescent="0.25">
      <c r="A224">
        <v>0.3</v>
      </c>
      <c r="B224">
        <v>3.3333330000000001</v>
      </c>
      <c r="C224">
        <v>15</v>
      </c>
      <c r="D224">
        <v>0.5</v>
      </c>
      <c r="E224">
        <v>75</v>
      </c>
      <c r="F224">
        <v>1.1283000000000001</v>
      </c>
      <c r="G224">
        <v>24.7830355</v>
      </c>
      <c r="H224">
        <v>2.0322351900000002</v>
      </c>
    </row>
    <row r="225" spans="1:8" x14ac:dyDescent="0.25">
      <c r="A225">
        <v>0.3</v>
      </c>
      <c r="B225">
        <v>3.3333330000000001</v>
      </c>
      <c r="C225">
        <v>15</v>
      </c>
      <c r="D225">
        <v>1</v>
      </c>
      <c r="E225">
        <v>75</v>
      </c>
      <c r="F225">
        <v>0.56420000000000003</v>
      </c>
      <c r="G225">
        <v>28.59126462</v>
      </c>
      <c r="H225">
        <v>2.03218985</v>
      </c>
    </row>
    <row r="226" spans="1:8" x14ac:dyDescent="0.25">
      <c r="A226">
        <v>0.3</v>
      </c>
      <c r="B226">
        <v>3.3333330000000001</v>
      </c>
      <c r="C226">
        <v>15</v>
      </c>
      <c r="D226">
        <v>1.5</v>
      </c>
      <c r="E226">
        <v>75</v>
      </c>
      <c r="F226">
        <v>0.37609999999999999</v>
      </c>
      <c r="G226">
        <v>28.808101709999999</v>
      </c>
      <c r="H226">
        <v>2.0386030399999999</v>
      </c>
    </row>
    <row r="227" spans="1:8" x14ac:dyDescent="0.25">
      <c r="A227">
        <v>0.3</v>
      </c>
      <c r="B227">
        <v>3.3333330000000001</v>
      </c>
      <c r="C227">
        <v>20</v>
      </c>
      <c r="D227">
        <v>0.5</v>
      </c>
      <c r="E227">
        <v>75</v>
      </c>
      <c r="F227">
        <v>1.1271</v>
      </c>
      <c r="G227">
        <v>13.06782407</v>
      </c>
      <c r="H227">
        <v>2.1714951299999998</v>
      </c>
    </row>
    <row r="228" spans="1:8" x14ac:dyDescent="0.25">
      <c r="A228">
        <v>0.3</v>
      </c>
      <c r="B228">
        <v>3.3333330000000001</v>
      </c>
      <c r="C228">
        <v>20</v>
      </c>
      <c r="D228">
        <v>1</v>
      </c>
      <c r="E228">
        <v>75</v>
      </c>
      <c r="F228">
        <v>0.5635</v>
      </c>
      <c r="G228">
        <v>18.22382296</v>
      </c>
      <c r="H228">
        <v>2.1714468899999999</v>
      </c>
    </row>
    <row r="229" spans="1:8" x14ac:dyDescent="0.25">
      <c r="A229">
        <v>0.3</v>
      </c>
      <c r="B229">
        <v>3.3333330000000001</v>
      </c>
      <c r="C229">
        <v>20</v>
      </c>
      <c r="D229">
        <v>1.5</v>
      </c>
      <c r="E229">
        <v>75</v>
      </c>
      <c r="F229">
        <v>0.37569999999999998</v>
      </c>
      <c r="G229">
        <v>18.728669700000001</v>
      </c>
      <c r="H229">
        <v>2.1782502199999998</v>
      </c>
    </row>
    <row r="230" spans="1:8" x14ac:dyDescent="0.25">
      <c r="A230">
        <v>0.3</v>
      </c>
      <c r="B230">
        <v>4.1666660000000002</v>
      </c>
      <c r="C230">
        <v>15</v>
      </c>
      <c r="D230">
        <v>0.5</v>
      </c>
      <c r="E230">
        <v>75</v>
      </c>
      <c r="F230">
        <v>0.90269999999999995</v>
      </c>
      <c r="G230">
        <v>27.16480606</v>
      </c>
      <c r="H230">
        <v>2.5402938399999999</v>
      </c>
    </row>
    <row r="231" spans="1:8" x14ac:dyDescent="0.25">
      <c r="A231">
        <v>0.3</v>
      </c>
      <c r="B231">
        <v>4.1666660000000002</v>
      </c>
      <c r="C231">
        <v>15</v>
      </c>
      <c r="D231">
        <v>1</v>
      </c>
      <c r="E231">
        <v>75</v>
      </c>
      <c r="F231">
        <v>0.45129999999999998</v>
      </c>
      <c r="G231">
        <v>28.37920205</v>
      </c>
      <c r="H231">
        <v>2.5402371700000002</v>
      </c>
    </row>
    <row r="232" spans="1:8" x14ac:dyDescent="0.25">
      <c r="A232">
        <v>0.3</v>
      </c>
      <c r="B232">
        <v>4.1666660000000002</v>
      </c>
      <c r="C232">
        <v>15</v>
      </c>
      <c r="D232">
        <v>1.5</v>
      </c>
      <c r="E232">
        <v>75</v>
      </c>
      <c r="F232">
        <v>0.3009</v>
      </c>
      <c r="G232">
        <v>28.485842559999998</v>
      </c>
      <c r="H232">
        <v>2.5482536499999999</v>
      </c>
    </row>
    <row r="233" spans="1:8" x14ac:dyDescent="0.25">
      <c r="A233">
        <v>0.3</v>
      </c>
      <c r="B233">
        <v>4.1666660000000002</v>
      </c>
      <c r="C233">
        <v>20</v>
      </c>
      <c r="D233">
        <v>0.5</v>
      </c>
      <c r="E233">
        <v>75</v>
      </c>
      <c r="F233">
        <v>0.90159999999999996</v>
      </c>
      <c r="G233">
        <v>16.157681629999999</v>
      </c>
      <c r="H233">
        <v>2.7143687500000002</v>
      </c>
    </row>
    <row r="234" spans="1:8" x14ac:dyDescent="0.25">
      <c r="A234">
        <v>0.3</v>
      </c>
      <c r="B234">
        <v>4.1666660000000002</v>
      </c>
      <c r="C234">
        <v>20</v>
      </c>
      <c r="D234">
        <v>1</v>
      </c>
      <c r="E234">
        <v>75</v>
      </c>
      <c r="F234">
        <v>0.45079999999999998</v>
      </c>
      <c r="G234">
        <v>18.25048967</v>
      </c>
      <c r="H234">
        <v>2.7143084499999999</v>
      </c>
    </row>
    <row r="235" spans="1:8" x14ac:dyDescent="0.25">
      <c r="A235">
        <v>0.3</v>
      </c>
      <c r="B235">
        <v>4.1666660000000002</v>
      </c>
      <c r="C235">
        <v>20</v>
      </c>
      <c r="D235">
        <v>1.5</v>
      </c>
      <c r="E235">
        <v>75</v>
      </c>
      <c r="F235">
        <v>0.30049999999999999</v>
      </c>
      <c r="G235">
        <v>18.53857696</v>
      </c>
      <c r="H235">
        <v>2.7228126100000001</v>
      </c>
    </row>
    <row r="236" spans="1:8" x14ac:dyDescent="0.25">
      <c r="A236">
        <v>0.4</v>
      </c>
      <c r="B236">
        <v>2.5</v>
      </c>
      <c r="C236">
        <v>15</v>
      </c>
      <c r="D236">
        <v>0.5</v>
      </c>
      <c r="E236">
        <v>75</v>
      </c>
      <c r="F236">
        <v>1.5044</v>
      </c>
      <c r="G236">
        <v>9.1229263399999994</v>
      </c>
      <c r="H236">
        <v>0.89056513000000004</v>
      </c>
    </row>
    <row r="237" spans="1:8" x14ac:dyDescent="0.25">
      <c r="A237">
        <v>0.4</v>
      </c>
      <c r="B237">
        <v>2.5</v>
      </c>
      <c r="C237">
        <v>15</v>
      </c>
      <c r="D237">
        <v>1</v>
      </c>
      <c r="E237">
        <v>75</v>
      </c>
      <c r="F237">
        <v>0.75219999999999998</v>
      </c>
      <c r="G237">
        <v>27.613682950000001</v>
      </c>
      <c r="H237">
        <v>0.89054787999999996</v>
      </c>
    </row>
    <row r="238" spans="1:8" x14ac:dyDescent="0.25">
      <c r="A238">
        <v>0.4</v>
      </c>
      <c r="B238">
        <v>2.5</v>
      </c>
      <c r="C238">
        <v>15</v>
      </c>
      <c r="D238">
        <v>1.5</v>
      </c>
      <c r="E238">
        <v>75</v>
      </c>
      <c r="F238">
        <v>0.50149999999999995</v>
      </c>
      <c r="G238">
        <v>28.663402749999999</v>
      </c>
      <c r="H238">
        <v>0.89345439999999998</v>
      </c>
    </row>
    <row r="239" spans="1:8" x14ac:dyDescent="0.25">
      <c r="A239">
        <v>0.4</v>
      </c>
      <c r="B239">
        <v>2.5</v>
      </c>
      <c r="C239">
        <v>20</v>
      </c>
      <c r="D239">
        <v>0.5</v>
      </c>
      <c r="E239">
        <v>75</v>
      </c>
      <c r="F239">
        <v>1.5026999999999999</v>
      </c>
      <c r="G239">
        <v>-6.18861478</v>
      </c>
      <c r="H239">
        <v>0.94923661000000004</v>
      </c>
    </row>
    <row r="240" spans="1:8" x14ac:dyDescent="0.25">
      <c r="A240">
        <v>0.4</v>
      </c>
      <c r="B240">
        <v>2.5</v>
      </c>
      <c r="C240">
        <v>20</v>
      </c>
      <c r="D240">
        <v>1</v>
      </c>
      <c r="E240">
        <v>75</v>
      </c>
      <c r="F240">
        <v>0.75139999999999996</v>
      </c>
      <c r="G240">
        <v>16.33190067</v>
      </c>
      <c r="H240">
        <v>0.94921648000000003</v>
      </c>
    </row>
    <row r="241" spans="1:8" x14ac:dyDescent="0.25">
      <c r="A241">
        <v>0.4</v>
      </c>
      <c r="B241">
        <v>2.5</v>
      </c>
      <c r="C241">
        <v>20</v>
      </c>
      <c r="D241">
        <v>1.5</v>
      </c>
      <c r="E241">
        <v>75</v>
      </c>
      <c r="F241">
        <v>0.50090000000000001</v>
      </c>
      <c r="G241">
        <v>17.963969769999999</v>
      </c>
      <c r="H241">
        <v>0.95228617999999998</v>
      </c>
    </row>
    <row r="242" spans="1:8" x14ac:dyDescent="0.25">
      <c r="A242">
        <v>0.4</v>
      </c>
      <c r="B242">
        <v>3.3333330000000001</v>
      </c>
      <c r="C242">
        <v>15</v>
      </c>
      <c r="D242">
        <v>0.5</v>
      </c>
      <c r="E242">
        <v>75</v>
      </c>
      <c r="F242">
        <v>1.1283000000000001</v>
      </c>
      <c r="G242">
        <v>23.754516379999998</v>
      </c>
      <c r="H242">
        <v>1.18742006</v>
      </c>
    </row>
    <row r="243" spans="1:8" x14ac:dyDescent="0.25">
      <c r="A243">
        <v>0.4</v>
      </c>
      <c r="B243">
        <v>3.3333330000000001</v>
      </c>
      <c r="C243">
        <v>15</v>
      </c>
      <c r="D243">
        <v>1</v>
      </c>
      <c r="E243">
        <v>75</v>
      </c>
      <c r="F243">
        <v>0.56420000000000003</v>
      </c>
      <c r="G243">
        <v>28.381494700000001</v>
      </c>
      <c r="H243">
        <v>1.18739705</v>
      </c>
    </row>
    <row r="244" spans="1:8" x14ac:dyDescent="0.25">
      <c r="A244">
        <v>0.4</v>
      </c>
      <c r="B244">
        <v>3.3333330000000001</v>
      </c>
      <c r="C244">
        <v>15</v>
      </c>
      <c r="D244">
        <v>1.5</v>
      </c>
      <c r="E244">
        <v>75</v>
      </c>
      <c r="F244">
        <v>0.37609999999999999</v>
      </c>
      <c r="G244">
        <v>28.65762024</v>
      </c>
      <c r="H244">
        <v>1.19127242</v>
      </c>
    </row>
    <row r="245" spans="1:8" x14ac:dyDescent="0.25">
      <c r="A245">
        <v>0.4</v>
      </c>
      <c r="B245">
        <v>3.3333330000000001</v>
      </c>
      <c r="C245">
        <v>20</v>
      </c>
      <c r="D245">
        <v>0.5</v>
      </c>
      <c r="E245">
        <v>75</v>
      </c>
      <c r="F245">
        <v>1.1271</v>
      </c>
      <c r="G245">
        <v>11.613576180000001</v>
      </c>
      <c r="H245">
        <v>1.2656486899999999</v>
      </c>
    </row>
    <row r="246" spans="1:8" x14ac:dyDescent="0.25">
      <c r="A246">
        <v>0.4</v>
      </c>
      <c r="B246">
        <v>3.3333330000000001</v>
      </c>
      <c r="C246">
        <v>20</v>
      </c>
      <c r="D246">
        <v>1</v>
      </c>
      <c r="E246">
        <v>75</v>
      </c>
      <c r="F246">
        <v>0.5635</v>
      </c>
      <c r="G246">
        <v>17.78298594</v>
      </c>
      <c r="H246">
        <v>1.26562185</v>
      </c>
    </row>
    <row r="247" spans="1:8" x14ac:dyDescent="0.25">
      <c r="A247">
        <v>0.4</v>
      </c>
      <c r="B247">
        <v>3.3333330000000001</v>
      </c>
      <c r="C247">
        <v>20</v>
      </c>
      <c r="D247">
        <v>1.5</v>
      </c>
      <c r="E247">
        <v>75</v>
      </c>
      <c r="F247">
        <v>0.37569999999999998</v>
      </c>
      <c r="G247">
        <v>18.41744877</v>
      </c>
      <c r="H247">
        <v>1.2697147799999999</v>
      </c>
    </row>
    <row r="248" spans="1:8" x14ac:dyDescent="0.25">
      <c r="A248">
        <v>0.4</v>
      </c>
      <c r="B248">
        <v>4.1666660000000002</v>
      </c>
      <c r="C248">
        <v>15</v>
      </c>
      <c r="D248">
        <v>0.5</v>
      </c>
      <c r="E248">
        <v>75</v>
      </c>
      <c r="F248">
        <v>0.90269999999999995</v>
      </c>
      <c r="G248">
        <v>26.822093809999998</v>
      </c>
      <c r="H248">
        <v>1.4842749799999999</v>
      </c>
    </row>
    <row r="249" spans="1:8" x14ac:dyDescent="0.25">
      <c r="A249">
        <v>0.4</v>
      </c>
      <c r="B249">
        <v>4.1666660000000002</v>
      </c>
      <c r="C249">
        <v>15</v>
      </c>
      <c r="D249">
        <v>1</v>
      </c>
      <c r="E249">
        <v>75</v>
      </c>
      <c r="F249">
        <v>0.45129999999999998</v>
      </c>
      <c r="G249">
        <v>28.37684071</v>
      </c>
      <c r="H249">
        <v>1.4842462199999999</v>
      </c>
    </row>
    <row r="250" spans="1:8" x14ac:dyDescent="0.25">
      <c r="A250">
        <v>0.4</v>
      </c>
      <c r="B250">
        <v>4.1666660000000002</v>
      </c>
      <c r="C250">
        <v>15</v>
      </c>
      <c r="D250">
        <v>1.5</v>
      </c>
      <c r="E250">
        <v>75</v>
      </c>
      <c r="F250">
        <v>0.3009</v>
      </c>
      <c r="G250">
        <v>28.449097399999999</v>
      </c>
      <c r="H250">
        <v>1.4890904300000001</v>
      </c>
    </row>
    <row r="251" spans="1:8" x14ac:dyDescent="0.25">
      <c r="A251">
        <v>0.4</v>
      </c>
      <c r="B251">
        <v>4.1666660000000002</v>
      </c>
      <c r="C251">
        <v>20</v>
      </c>
      <c r="D251">
        <v>0.5</v>
      </c>
      <c r="E251">
        <v>75</v>
      </c>
      <c r="F251">
        <v>0.90159999999999996</v>
      </c>
      <c r="G251">
        <v>15.58446958</v>
      </c>
      <c r="H251">
        <v>1.58206077</v>
      </c>
    </row>
    <row r="252" spans="1:8" x14ac:dyDescent="0.25">
      <c r="A252">
        <v>0.4</v>
      </c>
      <c r="B252">
        <v>4.1666660000000002</v>
      </c>
      <c r="C252">
        <v>20</v>
      </c>
      <c r="D252">
        <v>1</v>
      </c>
      <c r="E252">
        <v>75</v>
      </c>
      <c r="F252">
        <v>0.45079999999999998</v>
      </c>
      <c r="G252">
        <v>18.121976759999999</v>
      </c>
      <c r="H252">
        <v>1.5820272200000001</v>
      </c>
    </row>
    <row r="253" spans="1:8" x14ac:dyDescent="0.25">
      <c r="A253">
        <v>0.4</v>
      </c>
      <c r="B253">
        <v>4.1666660000000002</v>
      </c>
      <c r="C253">
        <v>20</v>
      </c>
      <c r="D253">
        <v>1.5</v>
      </c>
      <c r="E253">
        <v>75</v>
      </c>
      <c r="F253">
        <v>0.30049999999999999</v>
      </c>
      <c r="G253">
        <v>18.435874599999998</v>
      </c>
      <c r="H253">
        <v>1.5871433800000001</v>
      </c>
    </row>
    <row r="254" spans="1:8" x14ac:dyDescent="0.25">
      <c r="A254">
        <v>0.5</v>
      </c>
      <c r="B254">
        <v>2.5</v>
      </c>
      <c r="C254">
        <v>15</v>
      </c>
      <c r="D254">
        <v>0.5</v>
      </c>
      <c r="E254">
        <v>75</v>
      </c>
      <c r="F254">
        <v>1.5044</v>
      </c>
      <c r="G254">
        <v>5.9497813300000004</v>
      </c>
      <c r="H254">
        <v>0.59122247000000006</v>
      </c>
    </row>
    <row r="255" spans="1:8" x14ac:dyDescent="0.25">
      <c r="A255">
        <v>0.5</v>
      </c>
      <c r="B255">
        <v>2.5</v>
      </c>
      <c r="C255">
        <v>15</v>
      </c>
      <c r="D255">
        <v>1</v>
      </c>
      <c r="E255">
        <v>75</v>
      </c>
      <c r="F255">
        <v>0.75219999999999998</v>
      </c>
      <c r="G255">
        <v>26.24371884</v>
      </c>
      <c r="H255">
        <v>0.59122262000000003</v>
      </c>
    </row>
    <row r="256" spans="1:8" x14ac:dyDescent="0.25">
      <c r="A256">
        <v>0.5</v>
      </c>
      <c r="B256">
        <v>2.5</v>
      </c>
      <c r="C256">
        <v>15</v>
      </c>
      <c r="D256">
        <v>1.5</v>
      </c>
      <c r="E256">
        <v>75</v>
      </c>
      <c r="F256">
        <v>0.50149999999999995</v>
      </c>
      <c r="G256">
        <v>27.709897380000001</v>
      </c>
      <c r="H256">
        <v>0.59322043999999996</v>
      </c>
    </row>
    <row r="257" spans="1:8" x14ac:dyDescent="0.25">
      <c r="A257">
        <v>0.5</v>
      </c>
      <c r="B257">
        <v>2.5</v>
      </c>
      <c r="C257">
        <v>20</v>
      </c>
      <c r="D257">
        <v>0.5</v>
      </c>
      <c r="E257">
        <v>75</v>
      </c>
      <c r="F257">
        <v>1.5026999999999999</v>
      </c>
      <c r="G257">
        <v>-10.41101306</v>
      </c>
      <c r="H257">
        <v>0.62872143999999996</v>
      </c>
    </row>
    <row r="258" spans="1:8" x14ac:dyDescent="0.25">
      <c r="A258">
        <v>0.5</v>
      </c>
      <c r="B258">
        <v>2.5</v>
      </c>
      <c r="C258">
        <v>20</v>
      </c>
      <c r="D258">
        <v>1</v>
      </c>
      <c r="E258">
        <v>75</v>
      </c>
      <c r="F258">
        <v>0.75139999999999996</v>
      </c>
      <c r="G258">
        <v>14.48045465</v>
      </c>
      <c r="H258">
        <v>0.62871809000000001</v>
      </c>
    </row>
    <row r="259" spans="1:8" x14ac:dyDescent="0.25">
      <c r="A259">
        <v>0.5</v>
      </c>
      <c r="B259">
        <v>2.5</v>
      </c>
      <c r="C259">
        <v>20</v>
      </c>
      <c r="D259">
        <v>1.5</v>
      </c>
      <c r="E259">
        <v>75</v>
      </c>
      <c r="F259">
        <v>0.50090000000000001</v>
      </c>
      <c r="G259">
        <v>16.612840869999999</v>
      </c>
      <c r="H259">
        <v>0.63081909000000003</v>
      </c>
    </row>
    <row r="260" spans="1:8" x14ac:dyDescent="0.25">
      <c r="A260">
        <v>0.5</v>
      </c>
      <c r="B260">
        <v>3.3333330000000001</v>
      </c>
      <c r="C260">
        <v>15</v>
      </c>
      <c r="D260">
        <v>0.5</v>
      </c>
      <c r="E260">
        <v>75</v>
      </c>
      <c r="F260">
        <v>1.1283000000000001</v>
      </c>
      <c r="G260">
        <v>22.21138462</v>
      </c>
      <c r="H260">
        <v>0.78829654999999998</v>
      </c>
    </row>
    <row r="261" spans="1:8" x14ac:dyDescent="0.25">
      <c r="A261">
        <v>0.5</v>
      </c>
      <c r="B261">
        <v>3.3333330000000001</v>
      </c>
      <c r="C261">
        <v>15</v>
      </c>
      <c r="D261">
        <v>1</v>
      </c>
      <c r="E261">
        <v>75</v>
      </c>
      <c r="F261">
        <v>0.56420000000000003</v>
      </c>
      <c r="G261">
        <v>27.80060246</v>
      </c>
      <c r="H261">
        <v>0.78829674999999999</v>
      </c>
    </row>
    <row r="262" spans="1:8" x14ac:dyDescent="0.25">
      <c r="A262">
        <v>0.5</v>
      </c>
      <c r="B262">
        <v>3.3333330000000001</v>
      </c>
      <c r="C262">
        <v>15</v>
      </c>
      <c r="D262">
        <v>1.5</v>
      </c>
      <c r="E262">
        <v>75</v>
      </c>
      <c r="F262">
        <v>0.37609999999999999</v>
      </c>
      <c r="G262">
        <v>28.204148870000001</v>
      </c>
      <c r="H262">
        <v>0.79096051000000001</v>
      </c>
    </row>
    <row r="263" spans="1:8" x14ac:dyDescent="0.25">
      <c r="A263">
        <v>0.5</v>
      </c>
      <c r="B263">
        <v>3.3333330000000001</v>
      </c>
      <c r="C263">
        <v>20</v>
      </c>
      <c r="D263">
        <v>0.5</v>
      </c>
      <c r="E263">
        <v>75</v>
      </c>
      <c r="F263">
        <v>1.1271</v>
      </c>
      <c r="G263">
        <v>9.5327006799999996</v>
      </c>
      <c r="H263">
        <v>0.83829516000000004</v>
      </c>
    </row>
    <row r="264" spans="1:8" x14ac:dyDescent="0.25">
      <c r="A264">
        <v>0.5</v>
      </c>
      <c r="B264">
        <v>3.3333330000000001</v>
      </c>
      <c r="C264">
        <v>20</v>
      </c>
      <c r="D264">
        <v>1</v>
      </c>
      <c r="E264">
        <v>75</v>
      </c>
      <c r="F264">
        <v>0.5635</v>
      </c>
      <c r="G264">
        <v>16.887093050000001</v>
      </c>
      <c r="H264">
        <v>0.83829070999999999</v>
      </c>
    </row>
    <row r="265" spans="1:8" x14ac:dyDescent="0.25">
      <c r="A265">
        <v>0.5</v>
      </c>
      <c r="B265">
        <v>3.3333330000000001</v>
      </c>
      <c r="C265">
        <v>20</v>
      </c>
      <c r="D265">
        <v>1.5</v>
      </c>
      <c r="E265">
        <v>75</v>
      </c>
      <c r="F265">
        <v>0.37569999999999998</v>
      </c>
      <c r="G265">
        <v>17.714503629999999</v>
      </c>
      <c r="H265">
        <v>0.84109202999999999</v>
      </c>
    </row>
    <row r="266" spans="1:8" x14ac:dyDescent="0.25">
      <c r="A266">
        <v>0.5</v>
      </c>
      <c r="B266">
        <v>4.1666660000000002</v>
      </c>
      <c r="C266">
        <v>15</v>
      </c>
      <c r="D266">
        <v>0.5</v>
      </c>
      <c r="E266">
        <v>75</v>
      </c>
      <c r="F266">
        <v>0.90269999999999995</v>
      </c>
      <c r="G266">
        <v>26.051261319999998</v>
      </c>
      <c r="H266">
        <v>0.98537061999999997</v>
      </c>
    </row>
    <row r="267" spans="1:8" x14ac:dyDescent="0.25">
      <c r="A267">
        <v>0.5</v>
      </c>
      <c r="B267">
        <v>4.1666660000000002</v>
      </c>
      <c r="C267">
        <v>15</v>
      </c>
      <c r="D267">
        <v>1</v>
      </c>
      <c r="E267">
        <v>75</v>
      </c>
      <c r="F267">
        <v>0.45129999999999998</v>
      </c>
      <c r="G267">
        <v>28.104284889999999</v>
      </c>
      <c r="H267">
        <v>0.98537087999999995</v>
      </c>
    </row>
    <row r="268" spans="1:8" x14ac:dyDescent="0.25">
      <c r="A268">
        <v>0.5</v>
      </c>
      <c r="B268">
        <v>4.1666660000000002</v>
      </c>
      <c r="C268">
        <v>15</v>
      </c>
      <c r="D268">
        <v>1.5</v>
      </c>
      <c r="E268">
        <v>75</v>
      </c>
      <c r="F268">
        <v>0.3009</v>
      </c>
      <c r="G268">
        <v>28.18397607</v>
      </c>
      <c r="H268">
        <v>0.98870057</v>
      </c>
    </row>
    <row r="269" spans="1:8" x14ac:dyDescent="0.25">
      <c r="A269">
        <v>0.5</v>
      </c>
      <c r="B269">
        <v>4.1666660000000002</v>
      </c>
      <c r="C269">
        <v>20</v>
      </c>
      <c r="D269">
        <v>0.5</v>
      </c>
      <c r="E269">
        <v>75</v>
      </c>
      <c r="F269">
        <v>0.90159999999999996</v>
      </c>
      <c r="G269">
        <v>14.49960997</v>
      </c>
      <c r="H269">
        <v>1.0478688899999999</v>
      </c>
    </row>
    <row r="270" spans="1:8" x14ac:dyDescent="0.25">
      <c r="A270">
        <v>0.5</v>
      </c>
      <c r="B270">
        <v>4.1666660000000002</v>
      </c>
      <c r="C270">
        <v>20</v>
      </c>
      <c r="D270">
        <v>1</v>
      </c>
      <c r="E270">
        <v>75</v>
      </c>
      <c r="F270">
        <v>0.45079999999999998</v>
      </c>
      <c r="G270">
        <v>17.634493330000002</v>
      </c>
      <c r="H270">
        <v>1.04786332</v>
      </c>
    </row>
    <row r="271" spans="1:8" x14ac:dyDescent="0.25">
      <c r="A271">
        <v>0.5</v>
      </c>
      <c r="B271">
        <v>4.1666660000000002</v>
      </c>
      <c r="C271">
        <v>20</v>
      </c>
      <c r="D271">
        <v>1.5</v>
      </c>
      <c r="E271">
        <v>75</v>
      </c>
      <c r="F271">
        <v>0.30049999999999999</v>
      </c>
      <c r="G271">
        <v>18.019626779999999</v>
      </c>
      <c r="H271">
        <v>1.05136498</v>
      </c>
    </row>
    <row r="272" spans="1:8" x14ac:dyDescent="0.25">
      <c r="A272">
        <v>0.3</v>
      </c>
      <c r="B272">
        <v>2.5</v>
      </c>
      <c r="C272">
        <v>10</v>
      </c>
      <c r="D272">
        <v>0.5</v>
      </c>
      <c r="E272">
        <v>100</v>
      </c>
      <c r="F272">
        <v>1.1616</v>
      </c>
      <c r="G272">
        <v>45.945330910000003</v>
      </c>
      <c r="H272">
        <v>2.1033965499999998</v>
      </c>
    </row>
    <row r="273" spans="1:8" x14ac:dyDescent="0.25">
      <c r="A273">
        <v>0.3</v>
      </c>
      <c r="B273">
        <v>2.5</v>
      </c>
      <c r="C273">
        <v>10</v>
      </c>
      <c r="D273">
        <v>1</v>
      </c>
      <c r="E273">
        <v>100</v>
      </c>
      <c r="F273">
        <v>0.58079999999999998</v>
      </c>
      <c r="G273">
        <v>51.568294539999997</v>
      </c>
      <c r="H273">
        <v>2.1033481599999999</v>
      </c>
    </row>
    <row r="274" spans="1:8" x14ac:dyDescent="0.25">
      <c r="A274">
        <v>0.3</v>
      </c>
      <c r="B274">
        <v>2.5</v>
      </c>
      <c r="C274">
        <v>10</v>
      </c>
      <c r="D274">
        <v>1.5</v>
      </c>
      <c r="E274">
        <v>100</v>
      </c>
      <c r="F274">
        <v>0.38719999999999999</v>
      </c>
      <c r="G274">
        <v>51.836331540000003</v>
      </c>
      <c r="H274">
        <v>2.1099858399999998</v>
      </c>
    </row>
    <row r="275" spans="1:8" x14ac:dyDescent="0.25">
      <c r="A275">
        <v>0.3</v>
      </c>
      <c r="B275">
        <v>3.3333333000000001</v>
      </c>
      <c r="C275">
        <v>10</v>
      </c>
      <c r="D275">
        <v>0.5</v>
      </c>
      <c r="E275">
        <v>100</v>
      </c>
      <c r="F275">
        <v>0.87119999999999997</v>
      </c>
      <c r="G275">
        <v>49.31204966</v>
      </c>
      <c r="H275">
        <v>2.8045287000000001</v>
      </c>
    </row>
    <row r="276" spans="1:8" x14ac:dyDescent="0.25">
      <c r="A276">
        <v>0.3</v>
      </c>
      <c r="B276">
        <v>3.3333333000000001</v>
      </c>
      <c r="C276">
        <v>10</v>
      </c>
      <c r="D276">
        <v>1</v>
      </c>
      <c r="E276">
        <v>100</v>
      </c>
      <c r="F276">
        <v>0.43559999999999999</v>
      </c>
      <c r="G276">
        <v>50.953988719999998</v>
      </c>
      <c r="H276">
        <v>2.80446419</v>
      </c>
    </row>
    <row r="277" spans="1:8" x14ac:dyDescent="0.25">
      <c r="A277">
        <v>0.3</v>
      </c>
      <c r="B277">
        <v>3.3333333000000001</v>
      </c>
      <c r="C277">
        <v>10</v>
      </c>
      <c r="D277">
        <v>1.5</v>
      </c>
      <c r="E277">
        <v>100</v>
      </c>
      <c r="F277">
        <v>0.29039999999999999</v>
      </c>
      <c r="G277">
        <v>50.78330424</v>
      </c>
      <c r="H277">
        <v>2.8133144200000002</v>
      </c>
    </row>
    <row r="278" spans="1:8" x14ac:dyDescent="0.25">
      <c r="A278">
        <v>0.3</v>
      </c>
      <c r="B278">
        <v>4.1666666000000001</v>
      </c>
      <c r="C278">
        <v>10</v>
      </c>
      <c r="D278">
        <v>0.5</v>
      </c>
      <c r="E278">
        <v>100</v>
      </c>
      <c r="F278">
        <v>0.69699999999999995</v>
      </c>
      <c r="G278">
        <v>49.79081979</v>
      </c>
      <c r="H278">
        <v>3.5056608499999999</v>
      </c>
    </row>
    <row r="279" spans="1:8" x14ac:dyDescent="0.25">
      <c r="A279">
        <v>0.3</v>
      </c>
      <c r="B279">
        <v>4.1666666000000001</v>
      </c>
      <c r="C279">
        <v>10</v>
      </c>
      <c r="D279">
        <v>1</v>
      </c>
      <c r="E279">
        <v>100</v>
      </c>
      <c r="F279">
        <v>0.34849999999999998</v>
      </c>
      <c r="G279">
        <v>50.104406760000003</v>
      </c>
      <c r="H279">
        <v>3.5055802200000001</v>
      </c>
    </row>
    <row r="280" spans="1:8" x14ac:dyDescent="0.25">
      <c r="A280">
        <v>0.3</v>
      </c>
      <c r="B280">
        <v>4.1666666000000001</v>
      </c>
      <c r="C280">
        <v>10</v>
      </c>
      <c r="D280">
        <v>1.5</v>
      </c>
      <c r="E280">
        <v>100</v>
      </c>
      <c r="F280">
        <v>0.23230000000000001</v>
      </c>
      <c r="G280">
        <v>49.751842830000001</v>
      </c>
      <c r="H280">
        <v>3.5166430100000001</v>
      </c>
    </row>
    <row r="281" spans="1:8" x14ac:dyDescent="0.25">
      <c r="A281">
        <v>0.4</v>
      </c>
      <c r="B281">
        <v>2.5</v>
      </c>
      <c r="C281">
        <v>10</v>
      </c>
      <c r="D281">
        <v>0.5</v>
      </c>
      <c r="E281">
        <v>100</v>
      </c>
      <c r="F281">
        <v>1.1616</v>
      </c>
      <c r="G281">
        <v>45.18005823</v>
      </c>
      <c r="H281">
        <v>1.22884339</v>
      </c>
    </row>
    <row r="282" spans="1:8" x14ac:dyDescent="0.25">
      <c r="A282">
        <v>0.4</v>
      </c>
      <c r="B282">
        <v>2.5</v>
      </c>
      <c r="C282">
        <v>10</v>
      </c>
      <c r="D282">
        <v>1</v>
      </c>
      <c r="E282">
        <v>100</v>
      </c>
      <c r="F282">
        <v>0.58079999999999998</v>
      </c>
      <c r="G282">
        <v>51.651993689999998</v>
      </c>
      <c r="H282">
        <v>1.22882106</v>
      </c>
    </row>
    <row r="283" spans="1:8" x14ac:dyDescent="0.25">
      <c r="A283">
        <v>0.4</v>
      </c>
      <c r="B283">
        <v>2.5</v>
      </c>
      <c r="C283">
        <v>10</v>
      </c>
      <c r="D283">
        <v>1.5</v>
      </c>
      <c r="E283">
        <v>100</v>
      </c>
      <c r="F283">
        <v>0.38719999999999999</v>
      </c>
      <c r="G283">
        <v>52.157697689999999</v>
      </c>
      <c r="H283">
        <v>1.2328343100000001</v>
      </c>
    </row>
    <row r="284" spans="1:8" x14ac:dyDescent="0.25">
      <c r="A284">
        <v>0.4</v>
      </c>
      <c r="B284">
        <v>3.3333333000000001</v>
      </c>
      <c r="C284">
        <v>10</v>
      </c>
      <c r="D284">
        <v>0.5</v>
      </c>
      <c r="E284">
        <v>100</v>
      </c>
      <c r="F284">
        <v>0.87119999999999997</v>
      </c>
      <c r="G284">
        <v>49.441919679999998</v>
      </c>
      <c r="H284">
        <v>1.6384578400000001</v>
      </c>
    </row>
    <row r="285" spans="1:8" x14ac:dyDescent="0.25">
      <c r="A285">
        <v>0.4</v>
      </c>
      <c r="B285">
        <v>3.3333333000000001</v>
      </c>
      <c r="C285">
        <v>10</v>
      </c>
      <c r="D285">
        <v>1</v>
      </c>
      <c r="E285">
        <v>100</v>
      </c>
      <c r="F285">
        <v>0.43559999999999999</v>
      </c>
      <c r="G285">
        <v>51.58034335</v>
      </c>
      <c r="H285">
        <v>1.6384280600000001</v>
      </c>
    </row>
    <row r="286" spans="1:8" x14ac:dyDescent="0.25">
      <c r="A286">
        <v>0.4</v>
      </c>
      <c r="B286">
        <v>3.3333333000000001</v>
      </c>
      <c r="C286">
        <v>10</v>
      </c>
      <c r="D286">
        <v>1.5</v>
      </c>
      <c r="E286">
        <v>100</v>
      </c>
      <c r="F286">
        <v>0.29039999999999999</v>
      </c>
      <c r="G286">
        <v>51.551284850000002</v>
      </c>
      <c r="H286">
        <v>1.6437790699999999</v>
      </c>
    </row>
    <row r="287" spans="1:8" x14ac:dyDescent="0.25">
      <c r="A287">
        <v>0.4</v>
      </c>
      <c r="B287">
        <v>4.1666666000000001</v>
      </c>
      <c r="C287">
        <v>10</v>
      </c>
      <c r="D287">
        <v>0.5</v>
      </c>
      <c r="E287">
        <v>100</v>
      </c>
      <c r="F287">
        <v>0.69699999999999995</v>
      </c>
      <c r="G287">
        <v>50.425910039999998</v>
      </c>
      <c r="H287">
        <v>2.0480722899999999</v>
      </c>
    </row>
    <row r="288" spans="1:8" x14ac:dyDescent="0.25">
      <c r="A288">
        <v>0.4</v>
      </c>
      <c r="B288">
        <v>4.1666666000000001</v>
      </c>
      <c r="C288">
        <v>10</v>
      </c>
      <c r="D288">
        <v>1</v>
      </c>
      <c r="E288">
        <v>100</v>
      </c>
      <c r="F288">
        <v>0.34849999999999998</v>
      </c>
      <c r="G288">
        <v>51.097252169999997</v>
      </c>
      <c r="H288">
        <v>2.0480350600000001</v>
      </c>
    </row>
    <row r="289" spans="1:8" x14ac:dyDescent="0.25">
      <c r="A289">
        <v>0.4</v>
      </c>
      <c r="B289">
        <v>4.1666666000000001</v>
      </c>
      <c r="C289">
        <v>10</v>
      </c>
      <c r="D289">
        <v>1.5</v>
      </c>
      <c r="E289">
        <v>100</v>
      </c>
      <c r="F289">
        <v>0.23230000000000001</v>
      </c>
      <c r="G289">
        <v>50.845328539999997</v>
      </c>
      <c r="H289">
        <v>2.05472382</v>
      </c>
    </row>
    <row r="290" spans="1:8" x14ac:dyDescent="0.25">
      <c r="A290">
        <v>0.5</v>
      </c>
      <c r="B290">
        <v>2.5</v>
      </c>
      <c r="C290">
        <v>10</v>
      </c>
      <c r="D290">
        <v>0.5</v>
      </c>
      <c r="E290">
        <v>100</v>
      </c>
      <c r="F290">
        <v>1.1616</v>
      </c>
      <c r="G290">
        <v>43.816696069999999</v>
      </c>
      <c r="H290">
        <v>0.81570114999999999</v>
      </c>
    </row>
    <row r="291" spans="1:8" x14ac:dyDescent="0.25">
      <c r="A291">
        <v>0.5</v>
      </c>
      <c r="B291">
        <v>2.5</v>
      </c>
      <c r="C291">
        <v>10</v>
      </c>
      <c r="D291">
        <v>1</v>
      </c>
      <c r="E291">
        <v>100</v>
      </c>
      <c r="F291">
        <v>0.58079999999999998</v>
      </c>
      <c r="G291">
        <v>51.103395550000002</v>
      </c>
      <c r="H291">
        <v>0.81570593000000002</v>
      </c>
    </row>
    <row r="292" spans="1:8" x14ac:dyDescent="0.25">
      <c r="A292">
        <v>0.5</v>
      </c>
      <c r="B292">
        <v>2.5</v>
      </c>
      <c r="C292">
        <v>10</v>
      </c>
      <c r="D292">
        <v>1.5</v>
      </c>
      <c r="E292">
        <v>100</v>
      </c>
      <c r="F292">
        <v>0.38719999999999999</v>
      </c>
      <c r="G292">
        <v>51.800515959999998</v>
      </c>
      <c r="H292">
        <v>0.81846748000000002</v>
      </c>
    </row>
    <row r="293" spans="1:8" x14ac:dyDescent="0.25">
      <c r="A293">
        <v>0.5</v>
      </c>
      <c r="B293">
        <v>3.3333333000000001</v>
      </c>
      <c r="C293">
        <v>10</v>
      </c>
      <c r="D293">
        <v>0.5</v>
      </c>
      <c r="E293">
        <v>100</v>
      </c>
      <c r="F293">
        <v>0.87119999999999997</v>
      </c>
      <c r="G293">
        <v>48.982912630000001</v>
      </c>
      <c r="H293">
        <v>1.08760152</v>
      </c>
    </row>
    <row r="294" spans="1:8" x14ac:dyDescent="0.25">
      <c r="A294">
        <v>0.5</v>
      </c>
      <c r="B294">
        <v>3.3333333000000001</v>
      </c>
      <c r="C294">
        <v>10</v>
      </c>
      <c r="D294">
        <v>1</v>
      </c>
      <c r="E294">
        <v>100</v>
      </c>
      <c r="F294">
        <v>0.43559999999999999</v>
      </c>
      <c r="G294">
        <v>51.548897879999998</v>
      </c>
      <c r="H294">
        <v>1.0876078899999999</v>
      </c>
    </row>
    <row r="295" spans="1:8" x14ac:dyDescent="0.25">
      <c r="A295">
        <v>0.5</v>
      </c>
      <c r="B295">
        <v>3.3333333000000001</v>
      </c>
      <c r="C295">
        <v>10</v>
      </c>
      <c r="D295">
        <v>1.5</v>
      </c>
      <c r="E295">
        <v>100</v>
      </c>
      <c r="F295">
        <v>0.29039999999999999</v>
      </c>
      <c r="G295">
        <v>51.61479671</v>
      </c>
      <c r="H295">
        <v>1.0912899599999999</v>
      </c>
    </row>
    <row r="296" spans="1:8" x14ac:dyDescent="0.25">
      <c r="A296">
        <v>0.5</v>
      </c>
      <c r="B296">
        <v>4.1666666000000001</v>
      </c>
      <c r="C296">
        <v>10</v>
      </c>
      <c r="D296">
        <v>0.5</v>
      </c>
      <c r="E296">
        <v>100</v>
      </c>
      <c r="F296">
        <v>0.69699999999999995</v>
      </c>
      <c r="G296">
        <v>50.417093659999999</v>
      </c>
      <c r="H296">
        <v>1.35950189</v>
      </c>
    </row>
    <row r="297" spans="1:8" x14ac:dyDescent="0.25">
      <c r="A297">
        <v>0.5</v>
      </c>
      <c r="B297">
        <v>4.1666666000000001</v>
      </c>
      <c r="C297">
        <v>10</v>
      </c>
      <c r="D297">
        <v>1</v>
      </c>
      <c r="E297">
        <v>100</v>
      </c>
      <c r="F297">
        <v>0.34849999999999998</v>
      </c>
      <c r="G297">
        <v>51.36212106</v>
      </c>
      <c r="H297">
        <v>1.35950985</v>
      </c>
    </row>
    <row r="298" spans="1:8" x14ac:dyDescent="0.25">
      <c r="A298">
        <v>0.5</v>
      </c>
      <c r="B298">
        <v>4.1666666000000001</v>
      </c>
      <c r="C298">
        <v>10</v>
      </c>
      <c r="D298">
        <v>1.5</v>
      </c>
      <c r="E298">
        <v>100</v>
      </c>
      <c r="F298">
        <v>0.23230000000000001</v>
      </c>
      <c r="G298">
        <v>51.155702499999997</v>
      </c>
      <c r="H298">
        <v>1.36411244</v>
      </c>
    </row>
    <row r="299" spans="1:8" x14ac:dyDescent="0.25">
      <c r="A299">
        <v>0.3</v>
      </c>
      <c r="B299">
        <v>2.152857</v>
      </c>
      <c r="C299">
        <v>10</v>
      </c>
      <c r="D299">
        <v>0.5</v>
      </c>
      <c r="E299">
        <v>75</v>
      </c>
      <c r="F299">
        <v>0.6371</v>
      </c>
      <c r="G299">
        <v>39.208646260000002</v>
      </c>
      <c r="H299">
        <v>0.82787864</v>
      </c>
    </row>
    <row r="300" spans="1:8" x14ac:dyDescent="0.25">
      <c r="A300">
        <v>0.3</v>
      </c>
      <c r="B300">
        <v>2.152857</v>
      </c>
      <c r="C300">
        <v>10</v>
      </c>
      <c r="D300">
        <v>1</v>
      </c>
      <c r="E300">
        <v>75</v>
      </c>
      <c r="F300">
        <v>0.31859999999999999</v>
      </c>
      <c r="G300">
        <v>39.341806849999998</v>
      </c>
      <c r="H300">
        <v>0.82785556999999999</v>
      </c>
    </row>
    <row r="301" spans="1:8" x14ac:dyDescent="0.25">
      <c r="A301">
        <v>0.3</v>
      </c>
      <c r="B301">
        <v>2.152857</v>
      </c>
      <c r="C301">
        <v>10</v>
      </c>
      <c r="D301">
        <v>1.5</v>
      </c>
      <c r="E301">
        <v>75</v>
      </c>
      <c r="F301">
        <v>0.21240000000000001</v>
      </c>
      <c r="G301">
        <v>39.054236549999999</v>
      </c>
      <c r="H301">
        <v>0.83035495000000004</v>
      </c>
    </row>
    <row r="302" spans="1:8" x14ac:dyDescent="0.25">
      <c r="A302">
        <v>0.3</v>
      </c>
      <c r="B302">
        <v>2.867143</v>
      </c>
      <c r="C302">
        <v>10</v>
      </c>
      <c r="D302">
        <v>0.5</v>
      </c>
      <c r="E302">
        <v>75</v>
      </c>
      <c r="F302">
        <v>0.47839999999999999</v>
      </c>
      <c r="G302">
        <v>38.945402870000002</v>
      </c>
      <c r="H302">
        <v>1.10255649</v>
      </c>
    </row>
    <row r="303" spans="1:8" x14ac:dyDescent="0.25">
      <c r="A303">
        <v>0.3</v>
      </c>
      <c r="B303">
        <v>2.867143</v>
      </c>
      <c r="C303">
        <v>10</v>
      </c>
      <c r="D303">
        <v>1</v>
      </c>
      <c r="E303">
        <v>75</v>
      </c>
      <c r="F303">
        <v>0.2392</v>
      </c>
      <c r="G303">
        <v>38.564374360000002</v>
      </c>
      <c r="H303">
        <v>1.1025257500000001</v>
      </c>
    </row>
    <row r="304" spans="1:8" x14ac:dyDescent="0.25">
      <c r="A304">
        <v>0.3</v>
      </c>
      <c r="B304">
        <v>2.867143</v>
      </c>
      <c r="C304">
        <v>10</v>
      </c>
      <c r="D304">
        <v>1.5</v>
      </c>
      <c r="E304">
        <v>75</v>
      </c>
      <c r="F304">
        <v>0.1595</v>
      </c>
      <c r="G304">
        <v>38.145007790000001</v>
      </c>
      <c r="H304">
        <v>1.10585439</v>
      </c>
    </row>
    <row r="305" spans="1:8" x14ac:dyDescent="0.25">
      <c r="A305">
        <v>0.3</v>
      </c>
      <c r="B305">
        <v>3.581429</v>
      </c>
      <c r="C305">
        <v>10</v>
      </c>
      <c r="D305">
        <v>0.5</v>
      </c>
      <c r="E305">
        <v>75</v>
      </c>
      <c r="F305">
        <v>0.38300000000000001</v>
      </c>
      <c r="G305">
        <v>38.478744200000001</v>
      </c>
      <c r="H305">
        <v>1.3772343300000001</v>
      </c>
    </row>
    <row r="306" spans="1:8" x14ac:dyDescent="0.25">
      <c r="A306">
        <v>0.3</v>
      </c>
      <c r="B306">
        <v>3.581429</v>
      </c>
      <c r="C306">
        <v>10</v>
      </c>
      <c r="D306">
        <v>1</v>
      </c>
      <c r="E306">
        <v>75</v>
      </c>
      <c r="F306">
        <v>0.1915</v>
      </c>
      <c r="G306">
        <v>37.865846980000001</v>
      </c>
      <c r="H306">
        <v>1.37719594</v>
      </c>
    </row>
    <row r="307" spans="1:8" x14ac:dyDescent="0.25">
      <c r="A307">
        <v>0.3</v>
      </c>
      <c r="B307">
        <v>3.581429</v>
      </c>
      <c r="C307">
        <v>10</v>
      </c>
      <c r="D307">
        <v>1.5</v>
      </c>
      <c r="E307">
        <v>75</v>
      </c>
      <c r="F307">
        <v>0.12770000000000001</v>
      </c>
      <c r="G307">
        <v>37.356741919999997</v>
      </c>
      <c r="H307">
        <v>1.3813538400000001</v>
      </c>
    </row>
    <row r="308" spans="1:8" x14ac:dyDescent="0.25">
      <c r="A308">
        <v>0.4</v>
      </c>
      <c r="B308">
        <v>2.152857</v>
      </c>
      <c r="C308">
        <v>10</v>
      </c>
      <c r="D308">
        <v>0.5</v>
      </c>
      <c r="E308">
        <v>75</v>
      </c>
      <c r="F308">
        <v>0.6371</v>
      </c>
      <c r="G308">
        <v>39.262245829999998</v>
      </c>
      <c r="H308">
        <v>0.47612787000000001</v>
      </c>
    </row>
    <row r="309" spans="1:8" x14ac:dyDescent="0.25">
      <c r="A309">
        <v>0.4</v>
      </c>
      <c r="B309">
        <v>2.152857</v>
      </c>
      <c r="C309">
        <v>10</v>
      </c>
      <c r="D309">
        <v>1</v>
      </c>
      <c r="E309">
        <v>75</v>
      </c>
      <c r="F309">
        <v>0.31859999999999999</v>
      </c>
      <c r="G309">
        <v>39.596818489999997</v>
      </c>
      <c r="H309">
        <v>0.47611624000000002</v>
      </c>
    </row>
    <row r="310" spans="1:8" x14ac:dyDescent="0.25">
      <c r="A310">
        <v>0.4</v>
      </c>
      <c r="B310">
        <v>2.152857</v>
      </c>
      <c r="C310">
        <v>10</v>
      </c>
      <c r="D310">
        <v>1.5</v>
      </c>
      <c r="E310">
        <v>75</v>
      </c>
      <c r="F310">
        <v>0.21240000000000001</v>
      </c>
      <c r="G310">
        <v>39.364683620000001</v>
      </c>
      <c r="H310">
        <v>0.47759107000000001</v>
      </c>
    </row>
    <row r="311" spans="1:8" x14ac:dyDescent="0.25">
      <c r="A311">
        <v>0.4</v>
      </c>
      <c r="B311">
        <v>2.867143</v>
      </c>
      <c r="C311">
        <v>10</v>
      </c>
      <c r="D311">
        <v>0.5</v>
      </c>
      <c r="E311">
        <v>75</v>
      </c>
      <c r="F311">
        <v>0.47839999999999999</v>
      </c>
      <c r="G311">
        <v>39.247410469999998</v>
      </c>
      <c r="H311">
        <v>0.63410003999999998</v>
      </c>
    </row>
    <row r="312" spans="1:8" x14ac:dyDescent="0.25">
      <c r="A312">
        <v>0.4</v>
      </c>
      <c r="B312">
        <v>2.867143</v>
      </c>
      <c r="C312">
        <v>10</v>
      </c>
      <c r="D312">
        <v>1</v>
      </c>
      <c r="E312">
        <v>75</v>
      </c>
      <c r="F312">
        <v>0.2392</v>
      </c>
      <c r="G312">
        <v>38.994966910000002</v>
      </c>
      <c r="H312">
        <v>0.63408454999999997</v>
      </c>
    </row>
    <row r="313" spans="1:8" x14ac:dyDescent="0.25">
      <c r="A313">
        <v>0.4</v>
      </c>
      <c r="B313">
        <v>2.867143</v>
      </c>
      <c r="C313">
        <v>10</v>
      </c>
      <c r="D313">
        <v>1.5</v>
      </c>
      <c r="E313">
        <v>75</v>
      </c>
      <c r="F313">
        <v>0.1595</v>
      </c>
      <c r="G313">
        <v>38.623086630000003</v>
      </c>
      <c r="H313">
        <v>0.63604870000000002</v>
      </c>
    </row>
    <row r="314" spans="1:8" x14ac:dyDescent="0.25">
      <c r="A314">
        <v>0.4</v>
      </c>
      <c r="B314">
        <v>3.581429</v>
      </c>
      <c r="C314">
        <v>10</v>
      </c>
      <c r="D314">
        <v>0.5</v>
      </c>
      <c r="E314">
        <v>75</v>
      </c>
      <c r="F314">
        <v>0.38300000000000001</v>
      </c>
      <c r="G314">
        <v>38.945282319999997</v>
      </c>
      <c r="H314">
        <v>0.7920722</v>
      </c>
    </row>
    <row r="315" spans="1:8" x14ac:dyDescent="0.25">
      <c r="A315">
        <v>0.4</v>
      </c>
      <c r="B315">
        <v>3.581429</v>
      </c>
      <c r="C315">
        <v>10</v>
      </c>
      <c r="D315">
        <v>1</v>
      </c>
      <c r="E315">
        <v>75</v>
      </c>
      <c r="F315">
        <v>0.1915</v>
      </c>
      <c r="G315">
        <v>38.439520209999998</v>
      </c>
      <c r="H315">
        <v>0.79205285000000003</v>
      </c>
    </row>
    <row r="316" spans="1:8" x14ac:dyDescent="0.25">
      <c r="A316">
        <v>0.4</v>
      </c>
      <c r="B316">
        <v>3.581429</v>
      </c>
      <c r="C316">
        <v>10</v>
      </c>
      <c r="D316">
        <v>1.5</v>
      </c>
      <c r="E316">
        <v>75</v>
      </c>
      <c r="F316">
        <v>0.12770000000000001</v>
      </c>
      <c r="G316">
        <v>37.971214060000001</v>
      </c>
      <c r="H316">
        <v>0.79450633000000004</v>
      </c>
    </row>
    <row r="317" spans="1:8" x14ac:dyDescent="0.25">
      <c r="A317">
        <v>0.5</v>
      </c>
      <c r="B317">
        <v>2.152857</v>
      </c>
      <c r="C317">
        <v>10</v>
      </c>
      <c r="D317">
        <v>0.5</v>
      </c>
      <c r="E317">
        <v>75</v>
      </c>
      <c r="F317">
        <v>0.6371</v>
      </c>
      <c r="G317">
        <v>39.058623439999998</v>
      </c>
      <c r="H317">
        <v>0.31140900999999999</v>
      </c>
    </row>
    <row r="318" spans="1:8" x14ac:dyDescent="0.25">
      <c r="A318">
        <v>0.5</v>
      </c>
      <c r="B318">
        <v>2.152857</v>
      </c>
      <c r="C318">
        <v>10</v>
      </c>
      <c r="D318">
        <v>1</v>
      </c>
      <c r="E318">
        <v>75</v>
      </c>
      <c r="F318">
        <v>0.31859999999999999</v>
      </c>
      <c r="G318">
        <v>39.548520510000003</v>
      </c>
      <c r="H318">
        <v>0.31140981000000001</v>
      </c>
    </row>
    <row r="319" spans="1:8" x14ac:dyDescent="0.25">
      <c r="A319">
        <v>0.5</v>
      </c>
      <c r="B319">
        <v>2.152857</v>
      </c>
      <c r="C319">
        <v>10</v>
      </c>
      <c r="D319">
        <v>1.5</v>
      </c>
      <c r="E319">
        <v>75</v>
      </c>
      <c r="F319">
        <v>0.21240000000000001</v>
      </c>
      <c r="G319">
        <v>39.335542940000003</v>
      </c>
      <c r="H319">
        <v>0.31240451000000002</v>
      </c>
    </row>
    <row r="320" spans="1:8" x14ac:dyDescent="0.25">
      <c r="A320">
        <v>0.5</v>
      </c>
      <c r="B320">
        <v>2.867143</v>
      </c>
      <c r="C320">
        <v>10</v>
      </c>
      <c r="D320">
        <v>0.5</v>
      </c>
      <c r="E320">
        <v>75</v>
      </c>
      <c r="F320">
        <v>0.47839999999999999</v>
      </c>
      <c r="G320">
        <v>39.288059560000001</v>
      </c>
      <c r="H320">
        <v>0.41472988999999999</v>
      </c>
    </row>
    <row r="321" spans="1:8" x14ac:dyDescent="0.25">
      <c r="A321">
        <v>0.5</v>
      </c>
      <c r="B321">
        <v>2.867143</v>
      </c>
      <c r="C321">
        <v>10</v>
      </c>
      <c r="D321">
        <v>1</v>
      </c>
      <c r="E321">
        <v>75</v>
      </c>
      <c r="F321">
        <v>0.2392</v>
      </c>
      <c r="G321">
        <v>39.103740999999999</v>
      </c>
      <c r="H321">
        <v>0.41473095999999998</v>
      </c>
    </row>
    <row r="322" spans="1:8" x14ac:dyDescent="0.25">
      <c r="A322">
        <v>0.5</v>
      </c>
      <c r="B322">
        <v>2.867143</v>
      </c>
      <c r="C322">
        <v>10</v>
      </c>
      <c r="D322">
        <v>1.5</v>
      </c>
      <c r="E322">
        <v>75</v>
      </c>
      <c r="F322">
        <v>0.1595</v>
      </c>
      <c r="G322">
        <v>38.726431839999996</v>
      </c>
      <c r="H322">
        <v>0.41605568999999998</v>
      </c>
    </row>
    <row r="323" spans="1:8" x14ac:dyDescent="0.25">
      <c r="A323">
        <v>0.5</v>
      </c>
      <c r="B323">
        <v>3.581429</v>
      </c>
      <c r="C323">
        <v>10</v>
      </c>
      <c r="D323">
        <v>0.5</v>
      </c>
      <c r="E323">
        <v>75</v>
      </c>
      <c r="F323">
        <v>0.38300000000000001</v>
      </c>
      <c r="G323">
        <v>39.117715709999999</v>
      </c>
      <c r="H323">
        <v>0.51805078000000004</v>
      </c>
    </row>
    <row r="324" spans="1:8" x14ac:dyDescent="0.25">
      <c r="A324">
        <v>0.5</v>
      </c>
      <c r="B324">
        <v>3.581429</v>
      </c>
      <c r="C324">
        <v>10</v>
      </c>
      <c r="D324">
        <v>1</v>
      </c>
      <c r="E324">
        <v>75</v>
      </c>
      <c r="F324">
        <v>0.1915</v>
      </c>
      <c r="G324">
        <v>38.645210030000001</v>
      </c>
      <c r="H324">
        <v>0.51805210999999995</v>
      </c>
    </row>
    <row r="325" spans="1:8" x14ac:dyDescent="0.25">
      <c r="A325">
        <v>0.5</v>
      </c>
      <c r="B325">
        <v>3.581429</v>
      </c>
      <c r="C325">
        <v>10</v>
      </c>
      <c r="D325">
        <v>1.5</v>
      </c>
      <c r="E325">
        <v>75</v>
      </c>
      <c r="F325">
        <v>0.12770000000000001</v>
      </c>
      <c r="G325">
        <v>38.164356730000002</v>
      </c>
      <c r="H325">
        <v>0.51970687000000004</v>
      </c>
    </row>
    <row r="326" spans="1:8" x14ac:dyDescent="0.25">
      <c r="A326">
        <v>0.3</v>
      </c>
      <c r="B326">
        <v>2.1428569999999998</v>
      </c>
      <c r="C326">
        <v>10</v>
      </c>
      <c r="D326">
        <v>0.5</v>
      </c>
      <c r="E326">
        <v>100</v>
      </c>
      <c r="F326">
        <v>0.85340000000000005</v>
      </c>
      <c r="G326">
        <v>50.838586280000001</v>
      </c>
      <c r="H326">
        <v>1.4978407899999999</v>
      </c>
    </row>
    <row r="327" spans="1:8" x14ac:dyDescent="0.25">
      <c r="A327">
        <v>0.3</v>
      </c>
      <c r="B327">
        <v>2.1428569999999998</v>
      </c>
      <c r="C327">
        <v>10</v>
      </c>
      <c r="D327">
        <v>1</v>
      </c>
      <c r="E327">
        <v>100</v>
      </c>
      <c r="F327">
        <v>0.42670000000000002</v>
      </c>
      <c r="G327">
        <v>52.449575510000003</v>
      </c>
      <c r="H327">
        <v>1.49780223</v>
      </c>
    </row>
    <row r="328" spans="1:8" x14ac:dyDescent="0.25">
      <c r="A328">
        <v>0.3</v>
      </c>
      <c r="B328">
        <v>2.1428569999999998</v>
      </c>
      <c r="C328">
        <v>10</v>
      </c>
      <c r="D328">
        <v>1.5</v>
      </c>
      <c r="E328">
        <v>100</v>
      </c>
      <c r="F328">
        <v>0.28449999999999998</v>
      </c>
      <c r="G328">
        <v>52.289904890000003</v>
      </c>
      <c r="H328">
        <v>1.50241063</v>
      </c>
    </row>
    <row r="329" spans="1:8" x14ac:dyDescent="0.25">
      <c r="A329">
        <v>0.3</v>
      </c>
      <c r="B329">
        <v>2.8571430000000002</v>
      </c>
      <c r="C329">
        <v>10</v>
      </c>
      <c r="D329">
        <v>0.5</v>
      </c>
      <c r="E329">
        <v>100</v>
      </c>
      <c r="F329">
        <v>0.6401</v>
      </c>
      <c r="G329">
        <v>51.391766480000001</v>
      </c>
      <c r="H329">
        <v>1.9971212899999999</v>
      </c>
    </row>
    <row r="330" spans="1:8" x14ac:dyDescent="0.25">
      <c r="A330">
        <v>0.3</v>
      </c>
      <c r="B330">
        <v>2.8571430000000002</v>
      </c>
      <c r="C330">
        <v>10</v>
      </c>
      <c r="D330">
        <v>1</v>
      </c>
      <c r="E330">
        <v>100</v>
      </c>
      <c r="F330">
        <v>0.32</v>
      </c>
      <c r="G330">
        <v>51.511282309999999</v>
      </c>
      <c r="H330">
        <v>1.99706988</v>
      </c>
    </row>
    <row r="331" spans="1:8" x14ac:dyDescent="0.25">
      <c r="A331">
        <v>0.3</v>
      </c>
      <c r="B331">
        <v>2.8571430000000002</v>
      </c>
      <c r="C331">
        <v>10</v>
      </c>
      <c r="D331">
        <v>1.5</v>
      </c>
      <c r="E331">
        <v>100</v>
      </c>
      <c r="F331">
        <v>0.21340000000000001</v>
      </c>
      <c r="G331">
        <v>51.123868620000003</v>
      </c>
      <c r="H331">
        <v>2.00321441</v>
      </c>
    </row>
    <row r="332" spans="1:8" x14ac:dyDescent="0.25">
      <c r="A332">
        <v>0.3</v>
      </c>
      <c r="B332">
        <v>3.5714290000000002</v>
      </c>
      <c r="C332">
        <v>10</v>
      </c>
      <c r="D332">
        <v>0.5</v>
      </c>
      <c r="E332">
        <v>100</v>
      </c>
      <c r="F332">
        <v>0.5121</v>
      </c>
      <c r="G332">
        <v>51.0283935</v>
      </c>
      <c r="H332">
        <v>2.4964017900000002</v>
      </c>
    </row>
    <row r="333" spans="1:8" x14ac:dyDescent="0.25">
      <c r="A333">
        <v>0.3</v>
      </c>
      <c r="B333">
        <v>3.5714290000000002</v>
      </c>
      <c r="C333">
        <v>10</v>
      </c>
      <c r="D333">
        <v>1</v>
      </c>
      <c r="E333">
        <v>100</v>
      </c>
      <c r="F333">
        <v>0.25600000000000001</v>
      </c>
      <c r="G333">
        <v>50.592781309999999</v>
      </c>
      <c r="H333">
        <v>2.49633752</v>
      </c>
    </row>
    <row r="334" spans="1:8" x14ac:dyDescent="0.25">
      <c r="A334">
        <v>0.3</v>
      </c>
      <c r="B334">
        <v>3.5714290000000002</v>
      </c>
      <c r="C334">
        <v>10</v>
      </c>
      <c r="D334">
        <v>1.5</v>
      </c>
      <c r="E334">
        <v>100</v>
      </c>
      <c r="F334">
        <v>0.17069999999999999</v>
      </c>
      <c r="G334">
        <v>50.084168079999998</v>
      </c>
      <c r="H334">
        <v>2.50401819</v>
      </c>
    </row>
    <row r="335" spans="1:8" x14ac:dyDescent="0.25">
      <c r="A335">
        <v>0.4</v>
      </c>
      <c r="B335">
        <v>2.1428569999999998</v>
      </c>
      <c r="C335">
        <v>10</v>
      </c>
      <c r="D335">
        <v>0.5</v>
      </c>
      <c r="E335">
        <v>100</v>
      </c>
      <c r="F335">
        <v>0.85340000000000005</v>
      </c>
      <c r="G335">
        <v>50.64453305</v>
      </c>
      <c r="H335">
        <v>0.86718859999999998</v>
      </c>
    </row>
    <row r="336" spans="1:8" x14ac:dyDescent="0.25">
      <c r="A336">
        <v>0.4</v>
      </c>
      <c r="B336">
        <v>2.1428569999999998</v>
      </c>
      <c r="C336">
        <v>10</v>
      </c>
      <c r="D336">
        <v>1</v>
      </c>
      <c r="E336">
        <v>100</v>
      </c>
      <c r="F336">
        <v>0.42670000000000002</v>
      </c>
      <c r="G336">
        <v>52.70776463</v>
      </c>
      <c r="H336">
        <v>0.86716981999999998</v>
      </c>
    </row>
    <row r="337" spans="1:8" x14ac:dyDescent="0.25">
      <c r="A337">
        <v>0.4</v>
      </c>
      <c r="B337">
        <v>2.1428569999999998</v>
      </c>
      <c r="C337">
        <v>10</v>
      </c>
      <c r="D337">
        <v>1.5</v>
      </c>
      <c r="E337">
        <v>100</v>
      </c>
      <c r="F337">
        <v>0.28449999999999998</v>
      </c>
      <c r="G337">
        <v>52.675263299999997</v>
      </c>
      <c r="H337">
        <v>0.86991808999999998</v>
      </c>
    </row>
    <row r="338" spans="1:8" x14ac:dyDescent="0.25">
      <c r="A338">
        <v>0.4</v>
      </c>
      <c r="B338">
        <v>2.8571430000000002</v>
      </c>
      <c r="C338">
        <v>10</v>
      </c>
      <c r="D338">
        <v>0.5</v>
      </c>
      <c r="E338">
        <v>100</v>
      </c>
      <c r="F338">
        <v>0.6401</v>
      </c>
      <c r="G338">
        <v>51.718320380000002</v>
      </c>
      <c r="H338">
        <v>1.1562516</v>
      </c>
    </row>
    <row r="339" spans="1:8" x14ac:dyDescent="0.25">
      <c r="A339">
        <v>0.4</v>
      </c>
      <c r="B339">
        <v>2.8571430000000002</v>
      </c>
      <c r="C339">
        <v>10</v>
      </c>
      <c r="D339">
        <v>1</v>
      </c>
      <c r="E339">
        <v>100</v>
      </c>
      <c r="F339">
        <v>0.32</v>
      </c>
      <c r="G339">
        <v>52.113577769999999</v>
      </c>
      <c r="H339">
        <v>1.1562265599999999</v>
      </c>
    </row>
    <row r="340" spans="1:8" x14ac:dyDescent="0.25">
      <c r="A340">
        <v>0.4</v>
      </c>
      <c r="B340">
        <v>2.8571430000000002</v>
      </c>
      <c r="C340">
        <v>10</v>
      </c>
      <c r="D340">
        <v>1.5</v>
      </c>
      <c r="E340">
        <v>100</v>
      </c>
      <c r="F340">
        <v>0.21340000000000001</v>
      </c>
      <c r="G340">
        <v>51.806515529999999</v>
      </c>
      <c r="H340">
        <v>1.15989092</v>
      </c>
    </row>
    <row r="341" spans="1:8" x14ac:dyDescent="0.25">
      <c r="A341">
        <v>0.4</v>
      </c>
      <c r="B341">
        <v>3.5714290000000002</v>
      </c>
      <c r="C341">
        <v>10</v>
      </c>
      <c r="D341">
        <v>0.5</v>
      </c>
      <c r="E341">
        <v>100</v>
      </c>
      <c r="F341">
        <v>0.5121</v>
      </c>
      <c r="G341">
        <v>51.68147081</v>
      </c>
      <c r="H341">
        <v>1.4453145999999999</v>
      </c>
    </row>
    <row r="342" spans="1:8" x14ac:dyDescent="0.25">
      <c r="A342">
        <v>0.4</v>
      </c>
      <c r="B342">
        <v>3.5714290000000002</v>
      </c>
      <c r="C342">
        <v>10</v>
      </c>
      <c r="D342">
        <v>1</v>
      </c>
      <c r="E342">
        <v>100</v>
      </c>
      <c r="F342">
        <v>0.25600000000000001</v>
      </c>
      <c r="G342">
        <v>51.447401599999999</v>
      </c>
      <c r="H342">
        <v>1.4452833</v>
      </c>
    </row>
    <row r="343" spans="1:8" x14ac:dyDescent="0.25">
      <c r="A343">
        <v>0.4</v>
      </c>
      <c r="B343">
        <v>3.5714290000000002</v>
      </c>
      <c r="C343">
        <v>10</v>
      </c>
      <c r="D343">
        <v>1.5</v>
      </c>
      <c r="E343">
        <v>100</v>
      </c>
      <c r="F343">
        <v>0.17069999999999999</v>
      </c>
      <c r="G343">
        <v>50.998568050000003</v>
      </c>
      <c r="H343">
        <v>1.44986375</v>
      </c>
    </row>
    <row r="344" spans="1:8" x14ac:dyDescent="0.25">
      <c r="A344">
        <v>0.5</v>
      </c>
      <c r="B344">
        <v>2.1428569999999998</v>
      </c>
      <c r="C344">
        <v>10</v>
      </c>
      <c r="D344">
        <v>0.5</v>
      </c>
      <c r="E344">
        <v>100</v>
      </c>
      <c r="F344">
        <v>0.85340000000000005</v>
      </c>
      <c r="G344">
        <v>50.000374399999998</v>
      </c>
      <c r="H344">
        <v>0.57078176999999997</v>
      </c>
    </row>
    <row r="345" spans="1:8" x14ac:dyDescent="0.25">
      <c r="A345">
        <v>0.5</v>
      </c>
      <c r="B345">
        <v>2.1428569999999998</v>
      </c>
      <c r="C345">
        <v>10</v>
      </c>
      <c r="D345">
        <v>1</v>
      </c>
      <c r="E345">
        <v>100</v>
      </c>
      <c r="F345">
        <v>0.42670000000000002</v>
      </c>
      <c r="G345">
        <v>52.472756990000001</v>
      </c>
      <c r="H345">
        <v>0.57078408999999997</v>
      </c>
    </row>
    <row r="346" spans="1:8" x14ac:dyDescent="0.25">
      <c r="A346">
        <v>0.5</v>
      </c>
      <c r="B346">
        <v>2.1428569999999998</v>
      </c>
      <c r="C346">
        <v>10</v>
      </c>
      <c r="D346">
        <v>1.5</v>
      </c>
      <c r="E346">
        <v>100</v>
      </c>
      <c r="F346">
        <v>0.28449999999999998</v>
      </c>
      <c r="G346">
        <v>52.524280619999999</v>
      </c>
      <c r="H346">
        <v>0.57265407000000002</v>
      </c>
    </row>
    <row r="347" spans="1:8" x14ac:dyDescent="0.25">
      <c r="A347">
        <v>0.5</v>
      </c>
      <c r="B347">
        <v>2.8571430000000002</v>
      </c>
      <c r="C347">
        <v>10</v>
      </c>
      <c r="D347">
        <v>0.5</v>
      </c>
      <c r="E347">
        <v>100</v>
      </c>
      <c r="F347">
        <v>0.6401</v>
      </c>
      <c r="G347">
        <v>51.59492419</v>
      </c>
      <c r="H347">
        <v>0.76104245000000004</v>
      </c>
    </row>
    <row r="348" spans="1:8" x14ac:dyDescent="0.25">
      <c r="A348">
        <v>0.5</v>
      </c>
      <c r="B348">
        <v>2.8571430000000002</v>
      </c>
      <c r="C348">
        <v>10</v>
      </c>
      <c r="D348">
        <v>1</v>
      </c>
      <c r="E348">
        <v>100</v>
      </c>
      <c r="F348">
        <v>0.32</v>
      </c>
      <c r="G348">
        <v>52.200628260000002</v>
      </c>
      <c r="H348">
        <v>0.76104554000000002</v>
      </c>
    </row>
    <row r="349" spans="1:8" x14ac:dyDescent="0.25">
      <c r="A349">
        <v>0.5</v>
      </c>
      <c r="B349">
        <v>2.8571430000000002</v>
      </c>
      <c r="C349">
        <v>10</v>
      </c>
      <c r="D349">
        <v>1.5</v>
      </c>
      <c r="E349">
        <v>100</v>
      </c>
      <c r="F349">
        <v>0.21340000000000001</v>
      </c>
      <c r="G349">
        <v>51.919809559999997</v>
      </c>
      <c r="H349">
        <v>0.76353884000000005</v>
      </c>
    </row>
    <row r="350" spans="1:8" x14ac:dyDescent="0.25">
      <c r="A350">
        <v>0.5</v>
      </c>
      <c r="B350">
        <v>3.5714290000000002</v>
      </c>
      <c r="C350">
        <v>10</v>
      </c>
      <c r="D350">
        <v>0.5</v>
      </c>
      <c r="E350">
        <v>100</v>
      </c>
      <c r="F350">
        <v>0.5121</v>
      </c>
      <c r="G350">
        <v>51.83854745</v>
      </c>
      <c r="H350">
        <v>0.95130313</v>
      </c>
    </row>
    <row r="351" spans="1:8" x14ac:dyDescent="0.25">
      <c r="A351">
        <v>0.5</v>
      </c>
      <c r="B351">
        <v>3.5714290000000002</v>
      </c>
      <c r="C351">
        <v>10</v>
      </c>
      <c r="D351">
        <v>1</v>
      </c>
      <c r="E351">
        <v>100</v>
      </c>
      <c r="F351">
        <v>0.25600000000000001</v>
      </c>
      <c r="G351">
        <v>51.721557560000001</v>
      </c>
      <c r="H351">
        <v>0.95130698999999996</v>
      </c>
    </row>
    <row r="352" spans="1:8" x14ac:dyDescent="0.25">
      <c r="A352">
        <v>0.5</v>
      </c>
      <c r="B352">
        <v>3.5714290000000002</v>
      </c>
      <c r="C352">
        <v>10</v>
      </c>
      <c r="D352">
        <v>1.5</v>
      </c>
      <c r="E352">
        <v>100</v>
      </c>
      <c r="F352">
        <v>0.17069999999999999</v>
      </c>
      <c r="G352">
        <v>51.274292119999998</v>
      </c>
      <c r="H352">
        <v>0.95442362000000003</v>
      </c>
    </row>
    <row r="353" spans="1:8" x14ac:dyDescent="0.25">
      <c r="A353">
        <v>0.3</v>
      </c>
      <c r="B353">
        <v>2.1428569999999998</v>
      </c>
      <c r="C353">
        <v>10</v>
      </c>
      <c r="D353">
        <v>0.5</v>
      </c>
      <c r="E353">
        <v>125</v>
      </c>
      <c r="F353">
        <v>1.0668</v>
      </c>
      <c r="G353">
        <v>60.129255430000001</v>
      </c>
      <c r="H353">
        <v>2.3917711499999998</v>
      </c>
    </row>
    <row r="354" spans="1:8" x14ac:dyDescent="0.25">
      <c r="A354">
        <v>0.3</v>
      </c>
      <c r="B354">
        <v>2.1428569999999998</v>
      </c>
      <c r="C354">
        <v>10</v>
      </c>
      <c r="D354">
        <v>1</v>
      </c>
      <c r="E354">
        <v>125</v>
      </c>
      <c r="F354">
        <v>0.53339999999999999</v>
      </c>
      <c r="G354">
        <v>65.137978529999998</v>
      </c>
      <c r="H354">
        <v>2.3917142</v>
      </c>
    </row>
    <row r="355" spans="1:8" x14ac:dyDescent="0.25">
      <c r="A355">
        <v>0.3</v>
      </c>
      <c r="B355">
        <v>2.1428569999999998</v>
      </c>
      <c r="C355">
        <v>10</v>
      </c>
      <c r="D355">
        <v>1.5</v>
      </c>
      <c r="E355">
        <v>125</v>
      </c>
      <c r="F355">
        <v>0.35560000000000003</v>
      </c>
      <c r="G355">
        <v>65.272049030000005</v>
      </c>
      <c r="H355">
        <v>2.3992050100000002</v>
      </c>
    </row>
    <row r="356" spans="1:8" x14ac:dyDescent="0.25">
      <c r="A356">
        <v>0.3</v>
      </c>
      <c r="B356">
        <v>2.8571430000000002</v>
      </c>
      <c r="C356">
        <v>10</v>
      </c>
      <c r="D356">
        <v>0.5</v>
      </c>
      <c r="E356">
        <v>125</v>
      </c>
      <c r="F356">
        <v>0.80010000000000003</v>
      </c>
      <c r="G356">
        <v>62.851490169999998</v>
      </c>
      <c r="H356">
        <v>3.1890285700000001</v>
      </c>
    </row>
    <row r="357" spans="1:8" x14ac:dyDescent="0.25">
      <c r="A357">
        <v>0.3</v>
      </c>
      <c r="B357">
        <v>2.8571430000000002</v>
      </c>
      <c r="C357">
        <v>10</v>
      </c>
      <c r="D357">
        <v>1</v>
      </c>
      <c r="E357">
        <v>125</v>
      </c>
      <c r="F357">
        <v>0.40010000000000001</v>
      </c>
      <c r="G357">
        <v>64.164834519999999</v>
      </c>
      <c r="H357">
        <v>3.1889526400000001</v>
      </c>
    </row>
    <row r="358" spans="1:8" x14ac:dyDescent="0.25">
      <c r="A358">
        <v>0.3</v>
      </c>
      <c r="B358">
        <v>2.8571430000000002</v>
      </c>
      <c r="C358">
        <v>10</v>
      </c>
      <c r="D358">
        <v>1.5</v>
      </c>
      <c r="E358">
        <v>125</v>
      </c>
      <c r="F358">
        <v>0.26669999999999999</v>
      </c>
      <c r="G358">
        <v>63.859831360000001</v>
      </c>
      <c r="H358">
        <v>3.1989403799999998</v>
      </c>
    </row>
    <row r="359" spans="1:8" x14ac:dyDescent="0.25">
      <c r="A359">
        <v>0.3</v>
      </c>
      <c r="B359">
        <v>3.5714290000000002</v>
      </c>
      <c r="C359">
        <v>10</v>
      </c>
      <c r="D359">
        <v>0.5</v>
      </c>
      <c r="E359">
        <v>125</v>
      </c>
      <c r="F359">
        <v>0.6401</v>
      </c>
      <c r="G359">
        <v>62.99920024</v>
      </c>
      <c r="H359">
        <v>3.9862859899999998</v>
      </c>
    </row>
    <row r="360" spans="1:8" x14ac:dyDescent="0.25">
      <c r="A360">
        <v>0.3</v>
      </c>
      <c r="B360">
        <v>3.5714290000000002</v>
      </c>
      <c r="C360">
        <v>10</v>
      </c>
      <c r="D360">
        <v>1</v>
      </c>
      <c r="E360">
        <v>125</v>
      </c>
      <c r="F360">
        <v>0.32</v>
      </c>
      <c r="G360">
        <v>63.037733709999998</v>
      </c>
      <c r="H360">
        <v>3.9861910900000002</v>
      </c>
    </row>
    <row r="361" spans="1:8" x14ac:dyDescent="0.25">
      <c r="A361">
        <v>0.3</v>
      </c>
      <c r="B361">
        <v>3.5714290000000002</v>
      </c>
      <c r="C361">
        <v>10</v>
      </c>
      <c r="D361">
        <v>1.5</v>
      </c>
      <c r="E361">
        <v>125</v>
      </c>
      <c r="F361">
        <v>0.21340000000000001</v>
      </c>
      <c r="G361">
        <v>62.53768367</v>
      </c>
      <c r="H361">
        <v>3.9986757599999998</v>
      </c>
    </row>
    <row r="362" spans="1:8" x14ac:dyDescent="0.25">
      <c r="A362">
        <v>0.4</v>
      </c>
      <c r="B362">
        <v>2.1428569999999998</v>
      </c>
      <c r="C362">
        <v>10</v>
      </c>
      <c r="D362">
        <v>0.5</v>
      </c>
      <c r="E362">
        <v>125</v>
      </c>
      <c r="F362">
        <v>1.0668</v>
      </c>
      <c r="G362">
        <v>59.434847849999997</v>
      </c>
      <c r="H362">
        <v>1.3935298199999999</v>
      </c>
    </row>
    <row r="363" spans="1:8" x14ac:dyDescent="0.25">
      <c r="A363">
        <v>0.4</v>
      </c>
      <c r="B363">
        <v>2.1428569999999998</v>
      </c>
      <c r="C363">
        <v>10</v>
      </c>
      <c r="D363">
        <v>1</v>
      </c>
      <c r="E363">
        <v>125</v>
      </c>
      <c r="F363">
        <v>0.53339999999999999</v>
      </c>
      <c r="G363">
        <v>65.326250020000003</v>
      </c>
      <c r="H363">
        <v>1.3935030799999999</v>
      </c>
    </row>
    <row r="364" spans="1:8" x14ac:dyDescent="0.25">
      <c r="A364">
        <v>0.4</v>
      </c>
      <c r="B364">
        <v>2.1428569999999998</v>
      </c>
      <c r="C364">
        <v>10</v>
      </c>
      <c r="D364">
        <v>1.5</v>
      </c>
      <c r="E364">
        <v>125</v>
      </c>
      <c r="F364">
        <v>0.35560000000000003</v>
      </c>
      <c r="G364">
        <v>65.710018579999996</v>
      </c>
      <c r="H364">
        <v>1.39801384</v>
      </c>
    </row>
    <row r="365" spans="1:8" x14ac:dyDescent="0.25">
      <c r="A365">
        <v>0.4</v>
      </c>
      <c r="B365">
        <v>2.8571430000000002</v>
      </c>
      <c r="C365">
        <v>10</v>
      </c>
      <c r="D365">
        <v>0.5</v>
      </c>
      <c r="E365">
        <v>125</v>
      </c>
      <c r="F365">
        <v>0.80010000000000003</v>
      </c>
      <c r="G365">
        <v>63.10287975</v>
      </c>
      <c r="H365">
        <v>1.85803998</v>
      </c>
    </row>
    <row r="366" spans="1:8" x14ac:dyDescent="0.25">
      <c r="A366">
        <v>0.4</v>
      </c>
      <c r="B366">
        <v>2.8571430000000002</v>
      </c>
      <c r="C366">
        <v>10</v>
      </c>
      <c r="D366">
        <v>1</v>
      </c>
      <c r="E366">
        <v>125</v>
      </c>
      <c r="F366">
        <v>0.40010000000000001</v>
      </c>
      <c r="G366">
        <v>64.947478369999999</v>
      </c>
      <c r="H366">
        <v>1.85800433</v>
      </c>
    </row>
    <row r="367" spans="1:8" x14ac:dyDescent="0.25">
      <c r="A367">
        <v>0.4</v>
      </c>
      <c r="B367">
        <v>2.8571430000000002</v>
      </c>
      <c r="C367">
        <v>10</v>
      </c>
      <c r="D367">
        <v>1.5</v>
      </c>
      <c r="E367">
        <v>125</v>
      </c>
      <c r="F367">
        <v>0.26669999999999999</v>
      </c>
      <c r="G367">
        <v>64.789756949999997</v>
      </c>
      <c r="H367">
        <v>1.8640186700000001</v>
      </c>
    </row>
    <row r="368" spans="1:8" x14ac:dyDescent="0.25">
      <c r="A368">
        <v>0.4</v>
      </c>
      <c r="B368">
        <v>3.5714290000000002</v>
      </c>
      <c r="C368">
        <v>10</v>
      </c>
      <c r="D368">
        <v>0.5</v>
      </c>
      <c r="E368">
        <v>125</v>
      </c>
      <c r="F368">
        <v>0.6401</v>
      </c>
      <c r="G368">
        <v>63.811205999999999</v>
      </c>
      <c r="H368">
        <v>2.3225501300000002</v>
      </c>
    </row>
    <row r="369" spans="1:8" x14ac:dyDescent="0.25">
      <c r="A369">
        <v>0.4</v>
      </c>
      <c r="B369">
        <v>3.5714290000000002</v>
      </c>
      <c r="C369">
        <v>10</v>
      </c>
      <c r="D369">
        <v>1</v>
      </c>
      <c r="E369">
        <v>125</v>
      </c>
      <c r="F369">
        <v>0.32</v>
      </c>
      <c r="G369">
        <v>64.22753908</v>
      </c>
      <c r="H369">
        <v>2.3225055700000001</v>
      </c>
    </row>
    <row r="370" spans="1:8" x14ac:dyDescent="0.25">
      <c r="A370">
        <v>0.4</v>
      </c>
      <c r="B370">
        <v>3.5714290000000002</v>
      </c>
      <c r="C370">
        <v>10</v>
      </c>
      <c r="D370">
        <v>1.5</v>
      </c>
      <c r="E370">
        <v>125</v>
      </c>
      <c r="F370">
        <v>0.21340000000000001</v>
      </c>
      <c r="G370">
        <v>63.83472914</v>
      </c>
      <c r="H370">
        <v>2.3300234999999998</v>
      </c>
    </row>
    <row r="371" spans="1:8" x14ac:dyDescent="0.25">
      <c r="A371">
        <v>0.5</v>
      </c>
      <c r="B371">
        <v>2.1428569999999998</v>
      </c>
      <c r="C371">
        <v>10</v>
      </c>
      <c r="D371">
        <v>0.5</v>
      </c>
      <c r="E371">
        <v>125</v>
      </c>
      <c r="F371">
        <v>1.0668</v>
      </c>
      <c r="G371">
        <v>58.047726419999996</v>
      </c>
      <c r="H371">
        <v>0.92268550000000005</v>
      </c>
    </row>
    <row r="372" spans="1:8" x14ac:dyDescent="0.25">
      <c r="A372">
        <v>0.5</v>
      </c>
      <c r="B372">
        <v>2.1428569999999998</v>
      </c>
      <c r="C372">
        <v>10</v>
      </c>
      <c r="D372">
        <v>1</v>
      </c>
      <c r="E372">
        <v>125</v>
      </c>
      <c r="F372">
        <v>0.53339999999999999</v>
      </c>
      <c r="G372">
        <v>64.776025520000005</v>
      </c>
      <c r="H372">
        <v>0.92269042999999995</v>
      </c>
    </row>
    <row r="373" spans="1:8" x14ac:dyDescent="0.25">
      <c r="A373">
        <v>0.5</v>
      </c>
      <c r="B373">
        <v>2.1428569999999998</v>
      </c>
      <c r="C373">
        <v>10</v>
      </c>
      <c r="D373">
        <v>1.5</v>
      </c>
      <c r="E373">
        <v>125</v>
      </c>
      <c r="F373">
        <v>0.35560000000000003</v>
      </c>
      <c r="G373">
        <v>65.355774909999994</v>
      </c>
      <c r="H373">
        <v>0.92578413000000004</v>
      </c>
    </row>
    <row r="374" spans="1:8" x14ac:dyDescent="0.25">
      <c r="A374">
        <v>0.5</v>
      </c>
      <c r="B374">
        <v>2.8571430000000002</v>
      </c>
      <c r="C374">
        <v>10</v>
      </c>
      <c r="D374">
        <v>0.5</v>
      </c>
      <c r="E374">
        <v>125</v>
      </c>
      <c r="F374">
        <v>0.80010000000000003</v>
      </c>
      <c r="G374">
        <v>62.673137070000003</v>
      </c>
      <c r="H374">
        <v>1.2302474800000001</v>
      </c>
    </row>
    <row r="375" spans="1:8" x14ac:dyDescent="0.25">
      <c r="A375">
        <v>0.5</v>
      </c>
      <c r="B375">
        <v>2.8571430000000002</v>
      </c>
      <c r="C375">
        <v>10</v>
      </c>
      <c r="D375">
        <v>1</v>
      </c>
      <c r="E375">
        <v>125</v>
      </c>
      <c r="F375">
        <v>0.40010000000000001</v>
      </c>
      <c r="G375">
        <v>64.964804849999993</v>
      </c>
      <c r="H375">
        <v>1.2302540500000001</v>
      </c>
    </row>
    <row r="376" spans="1:8" x14ac:dyDescent="0.25">
      <c r="A376">
        <v>0.5</v>
      </c>
      <c r="B376">
        <v>2.8571430000000002</v>
      </c>
      <c r="C376">
        <v>10</v>
      </c>
      <c r="D376">
        <v>1.5</v>
      </c>
      <c r="E376">
        <v>125</v>
      </c>
      <c r="F376">
        <v>0.26669999999999999</v>
      </c>
      <c r="G376">
        <v>64.896154620000004</v>
      </c>
      <c r="H376">
        <v>1.23437899</v>
      </c>
    </row>
    <row r="377" spans="1:8" x14ac:dyDescent="0.25">
      <c r="A377">
        <v>0.5</v>
      </c>
      <c r="B377">
        <v>3.5714290000000002</v>
      </c>
      <c r="C377">
        <v>10</v>
      </c>
      <c r="D377">
        <v>0.5</v>
      </c>
      <c r="E377">
        <v>125</v>
      </c>
      <c r="F377">
        <v>0.6401</v>
      </c>
      <c r="G377">
        <v>63.875425659999998</v>
      </c>
      <c r="H377">
        <v>1.5378094600000001</v>
      </c>
    </row>
    <row r="378" spans="1:8" x14ac:dyDescent="0.25">
      <c r="A378">
        <v>0.5</v>
      </c>
      <c r="B378">
        <v>3.5714290000000002</v>
      </c>
      <c r="C378">
        <v>10</v>
      </c>
      <c r="D378">
        <v>1</v>
      </c>
      <c r="E378">
        <v>125</v>
      </c>
      <c r="F378">
        <v>0.32</v>
      </c>
      <c r="G378">
        <v>64.568357779999999</v>
      </c>
      <c r="H378">
        <v>1.5378176800000001</v>
      </c>
    </row>
    <row r="379" spans="1:8" x14ac:dyDescent="0.25">
      <c r="A379">
        <v>0.5</v>
      </c>
      <c r="B379">
        <v>3.5714290000000002</v>
      </c>
      <c r="C379">
        <v>10</v>
      </c>
      <c r="D379">
        <v>1.5</v>
      </c>
      <c r="E379">
        <v>125</v>
      </c>
      <c r="F379">
        <v>0.21340000000000001</v>
      </c>
      <c r="G379">
        <v>64.212026100000003</v>
      </c>
      <c r="H379">
        <v>1.5429738399999999</v>
      </c>
    </row>
    <row r="380" spans="1:8" x14ac:dyDescent="0.25">
      <c r="A380">
        <v>0.3</v>
      </c>
      <c r="B380">
        <v>2.1428569999999998</v>
      </c>
      <c r="C380">
        <v>15</v>
      </c>
      <c r="D380">
        <v>0.5</v>
      </c>
      <c r="E380">
        <v>100</v>
      </c>
      <c r="F380">
        <v>0.8528</v>
      </c>
      <c r="G380">
        <v>38.51351365</v>
      </c>
      <c r="H380">
        <v>1.5972917600000001</v>
      </c>
    </row>
    <row r="381" spans="1:8" x14ac:dyDescent="0.25">
      <c r="A381">
        <v>0.3</v>
      </c>
      <c r="B381">
        <v>2.1428569999999998</v>
      </c>
      <c r="C381">
        <v>15</v>
      </c>
      <c r="D381">
        <v>1</v>
      </c>
      <c r="E381">
        <v>100</v>
      </c>
      <c r="F381">
        <v>0.4264</v>
      </c>
      <c r="G381">
        <v>39.810778630000001</v>
      </c>
      <c r="H381">
        <v>1.5972509399999999</v>
      </c>
    </row>
    <row r="382" spans="1:8" x14ac:dyDescent="0.25">
      <c r="A382">
        <v>0.3</v>
      </c>
      <c r="B382">
        <v>2.1428569999999998</v>
      </c>
      <c r="C382">
        <v>15</v>
      </c>
      <c r="D382">
        <v>1.5</v>
      </c>
      <c r="E382">
        <v>100</v>
      </c>
      <c r="F382">
        <v>0.2843</v>
      </c>
      <c r="G382">
        <v>39.874319130000003</v>
      </c>
      <c r="H382">
        <v>1.60213786</v>
      </c>
    </row>
    <row r="383" spans="1:8" x14ac:dyDescent="0.25">
      <c r="A383">
        <v>0.3</v>
      </c>
      <c r="B383">
        <v>2.1428569999999998</v>
      </c>
      <c r="C383">
        <v>20</v>
      </c>
      <c r="D383">
        <v>0.5</v>
      </c>
      <c r="E383">
        <v>100</v>
      </c>
      <c r="F383">
        <v>0.85189999999999999</v>
      </c>
      <c r="G383">
        <v>23.980478160000001</v>
      </c>
      <c r="H383">
        <v>1.71111792</v>
      </c>
    </row>
    <row r="384" spans="1:8" x14ac:dyDescent="0.25">
      <c r="A384">
        <v>0.3</v>
      </c>
      <c r="B384">
        <v>2.1428569999999998</v>
      </c>
      <c r="C384">
        <v>20</v>
      </c>
      <c r="D384">
        <v>1</v>
      </c>
      <c r="E384">
        <v>100</v>
      </c>
      <c r="F384">
        <v>0.4259</v>
      </c>
      <c r="G384">
        <v>26.362887610000001</v>
      </c>
      <c r="H384">
        <v>1.7110748200000001</v>
      </c>
    </row>
    <row r="385" spans="1:8" x14ac:dyDescent="0.25">
      <c r="A385">
        <v>0.3</v>
      </c>
      <c r="B385">
        <v>2.1428569999999998</v>
      </c>
      <c r="C385">
        <v>20</v>
      </c>
      <c r="D385">
        <v>1.5</v>
      </c>
      <c r="E385">
        <v>100</v>
      </c>
      <c r="F385">
        <v>0.28399999999999997</v>
      </c>
      <c r="G385">
        <v>26.662628430000002</v>
      </c>
      <c r="H385">
        <v>1.71628095</v>
      </c>
    </row>
    <row r="386" spans="1:8" x14ac:dyDescent="0.25">
      <c r="A386">
        <v>0.3</v>
      </c>
      <c r="B386">
        <v>2.8571430000000002</v>
      </c>
      <c r="C386">
        <v>15</v>
      </c>
      <c r="D386">
        <v>0.5</v>
      </c>
      <c r="E386">
        <v>100</v>
      </c>
      <c r="F386">
        <v>0.63959999999999995</v>
      </c>
      <c r="G386">
        <v>38.717496320000002</v>
      </c>
      <c r="H386">
        <v>2.1297225900000001</v>
      </c>
    </row>
    <row r="387" spans="1:8" x14ac:dyDescent="0.25">
      <c r="A387">
        <v>0.3</v>
      </c>
      <c r="B387">
        <v>2.8571430000000002</v>
      </c>
      <c r="C387">
        <v>15</v>
      </c>
      <c r="D387">
        <v>1</v>
      </c>
      <c r="E387">
        <v>100</v>
      </c>
      <c r="F387">
        <v>0.31979999999999997</v>
      </c>
      <c r="G387">
        <v>39.089642310000002</v>
      </c>
      <c r="H387">
        <v>2.12966817</v>
      </c>
    </row>
    <row r="388" spans="1:8" x14ac:dyDescent="0.25">
      <c r="A388">
        <v>0.3</v>
      </c>
      <c r="B388">
        <v>2.8571430000000002</v>
      </c>
      <c r="C388">
        <v>15</v>
      </c>
      <c r="D388">
        <v>1.5</v>
      </c>
      <c r="E388">
        <v>100</v>
      </c>
      <c r="F388">
        <v>0.2132</v>
      </c>
      <c r="G388">
        <v>39.083663399999999</v>
      </c>
      <c r="H388">
        <v>2.1361840600000002</v>
      </c>
    </row>
    <row r="389" spans="1:8" x14ac:dyDescent="0.25">
      <c r="A389">
        <v>0.3</v>
      </c>
      <c r="B389">
        <v>2.8571430000000002</v>
      </c>
      <c r="C389">
        <v>20</v>
      </c>
      <c r="D389">
        <v>0.5</v>
      </c>
      <c r="E389">
        <v>100</v>
      </c>
      <c r="F389">
        <v>0.63890000000000002</v>
      </c>
      <c r="G389">
        <v>24.944195529999998</v>
      </c>
      <c r="H389">
        <v>2.2814908300000001</v>
      </c>
    </row>
    <row r="390" spans="1:8" x14ac:dyDescent="0.25">
      <c r="A390">
        <v>0.3</v>
      </c>
      <c r="B390">
        <v>2.8571430000000002</v>
      </c>
      <c r="C390">
        <v>20</v>
      </c>
      <c r="D390">
        <v>1</v>
      </c>
      <c r="E390">
        <v>100</v>
      </c>
      <c r="F390">
        <v>0.31950000000000001</v>
      </c>
      <c r="G390">
        <v>25.900937979999998</v>
      </c>
      <c r="H390">
        <v>2.2814333599999999</v>
      </c>
    </row>
    <row r="391" spans="1:8" x14ac:dyDescent="0.25">
      <c r="A391">
        <v>0.3</v>
      </c>
      <c r="B391">
        <v>2.8571430000000002</v>
      </c>
      <c r="C391">
        <v>20</v>
      </c>
      <c r="D391">
        <v>1.5</v>
      </c>
      <c r="E391">
        <v>100</v>
      </c>
      <c r="F391">
        <v>0.21299999999999999</v>
      </c>
      <c r="G391">
        <v>26.034716899999999</v>
      </c>
      <c r="H391">
        <v>2.2883748599999998</v>
      </c>
    </row>
    <row r="392" spans="1:8" x14ac:dyDescent="0.25">
      <c r="A392">
        <v>0.3</v>
      </c>
      <c r="B392">
        <v>3.5714290000000002</v>
      </c>
      <c r="C392">
        <v>15</v>
      </c>
      <c r="D392">
        <v>0.5</v>
      </c>
      <c r="E392">
        <v>100</v>
      </c>
      <c r="F392">
        <v>0.51170000000000004</v>
      </c>
      <c r="G392">
        <v>38.355860839999998</v>
      </c>
      <c r="H392">
        <v>2.66215343</v>
      </c>
    </row>
    <row r="393" spans="1:8" x14ac:dyDescent="0.25">
      <c r="A393">
        <v>0.3</v>
      </c>
      <c r="B393">
        <v>3.5714290000000002</v>
      </c>
      <c r="C393">
        <v>15</v>
      </c>
      <c r="D393">
        <v>1</v>
      </c>
      <c r="E393">
        <v>100</v>
      </c>
      <c r="F393">
        <v>0.25590000000000002</v>
      </c>
      <c r="G393">
        <v>38.555548350000002</v>
      </c>
      <c r="H393">
        <v>2.6620854</v>
      </c>
    </row>
    <row r="394" spans="1:8" x14ac:dyDescent="0.25">
      <c r="A394">
        <v>0.3</v>
      </c>
      <c r="B394">
        <v>3.5714290000000002</v>
      </c>
      <c r="C394">
        <v>15</v>
      </c>
      <c r="D394">
        <v>1.5</v>
      </c>
      <c r="E394">
        <v>100</v>
      </c>
      <c r="F394">
        <v>0.1706</v>
      </c>
      <c r="G394">
        <v>38.531635770000001</v>
      </c>
      <c r="H394">
        <v>2.6702302699999998</v>
      </c>
    </row>
    <row r="395" spans="1:8" x14ac:dyDescent="0.25">
      <c r="A395">
        <v>0.3</v>
      </c>
      <c r="B395">
        <v>3.5714290000000002</v>
      </c>
      <c r="C395">
        <v>20</v>
      </c>
      <c r="D395">
        <v>0.5</v>
      </c>
      <c r="E395">
        <v>100</v>
      </c>
      <c r="F395">
        <v>0.5111</v>
      </c>
      <c r="G395">
        <v>24.92245939</v>
      </c>
      <c r="H395">
        <v>2.8518637400000002</v>
      </c>
    </row>
    <row r="396" spans="1:8" x14ac:dyDescent="0.25">
      <c r="A396">
        <v>0.3</v>
      </c>
      <c r="B396">
        <v>3.5714290000000002</v>
      </c>
      <c r="C396">
        <v>20</v>
      </c>
      <c r="D396">
        <v>1</v>
      </c>
      <c r="E396">
        <v>100</v>
      </c>
      <c r="F396">
        <v>0.25559999999999999</v>
      </c>
      <c r="G396">
        <v>25.473649460000001</v>
      </c>
      <c r="H396">
        <v>2.8517918999999998</v>
      </c>
    </row>
    <row r="397" spans="1:8" x14ac:dyDescent="0.25">
      <c r="A397">
        <v>0.3</v>
      </c>
      <c r="B397">
        <v>3.5714290000000002</v>
      </c>
      <c r="C397">
        <v>20</v>
      </c>
      <c r="D397">
        <v>1.5</v>
      </c>
      <c r="E397">
        <v>100</v>
      </c>
      <c r="F397">
        <v>0.1704</v>
      </c>
      <c r="G397">
        <v>25.549390280000001</v>
      </c>
      <c r="H397">
        <v>2.8604687800000002</v>
      </c>
    </row>
    <row r="398" spans="1:8" x14ac:dyDescent="0.25">
      <c r="A398">
        <v>0.4</v>
      </c>
      <c r="B398">
        <v>2.1428569999999998</v>
      </c>
      <c r="C398">
        <v>15</v>
      </c>
      <c r="D398">
        <v>0.5</v>
      </c>
      <c r="E398">
        <v>100</v>
      </c>
      <c r="F398">
        <v>0.8528</v>
      </c>
      <c r="G398">
        <v>37.846640350000001</v>
      </c>
      <c r="H398">
        <v>0.92306401000000005</v>
      </c>
    </row>
    <row r="399" spans="1:8" x14ac:dyDescent="0.25">
      <c r="A399">
        <v>0.4</v>
      </c>
      <c r="B399">
        <v>2.1428569999999998</v>
      </c>
      <c r="C399">
        <v>15</v>
      </c>
      <c r="D399">
        <v>1</v>
      </c>
      <c r="E399">
        <v>100</v>
      </c>
      <c r="F399">
        <v>0.4264</v>
      </c>
      <c r="G399">
        <v>39.63090493</v>
      </c>
      <c r="H399">
        <v>0.92304211000000003</v>
      </c>
    </row>
    <row r="400" spans="1:8" x14ac:dyDescent="0.25">
      <c r="A400">
        <v>0.4</v>
      </c>
      <c r="B400">
        <v>2.1428569999999998</v>
      </c>
      <c r="C400">
        <v>15</v>
      </c>
      <c r="D400">
        <v>1.5</v>
      </c>
      <c r="E400">
        <v>100</v>
      </c>
      <c r="F400">
        <v>0.2843</v>
      </c>
      <c r="G400">
        <v>39.670670299999998</v>
      </c>
      <c r="H400">
        <v>0.92594549999999998</v>
      </c>
    </row>
    <row r="401" spans="1:8" x14ac:dyDescent="0.25">
      <c r="A401">
        <v>0.4</v>
      </c>
      <c r="B401">
        <v>2.1428569999999998</v>
      </c>
      <c r="C401">
        <v>20</v>
      </c>
      <c r="D401">
        <v>0.5</v>
      </c>
      <c r="E401">
        <v>100</v>
      </c>
      <c r="F401">
        <v>0.85189999999999999</v>
      </c>
      <c r="G401">
        <v>22.989301080000001</v>
      </c>
      <c r="H401">
        <v>0.98703255999999995</v>
      </c>
    </row>
    <row r="402" spans="1:8" x14ac:dyDescent="0.25">
      <c r="A402">
        <v>0.4</v>
      </c>
      <c r="B402">
        <v>2.1428569999999998</v>
      </c>
      <c r="C402">
        <v>20</v>
      </c>
      <c r="D402">
        <v>1</v>
      </c>
      <c r="E402">
        <v>100</v>
      </c>
      <c r="F402">
        <v>0.4259</v>
      </c>
      <c r="G402">
        <v>25.96937089</v>
      </c>
      <c r="H402">
        <v>0.98700745999999995</v>
      </c>
    </row>
    <row r="403" spans="1:8" x14ac:dyDescent="0.25">
      <c r="A403">
        <v>0.4</v>
      </c>
      <c r="B403">
        <v>2.1428569999999998</v>
      </c>
      <c r="C403">
        <v>20</v>
      </c>
      <c r="D403">
        <v>1.5</v>
      </c>
      <c r="E403">
        <v>100</v>
      </c>
      <c r="F403">
        <v>0.28399999999999997</v>
      </c>
      <c r="G403">
        <v>26.322202959999998</v>
      </c>
      <c r="H403">
        <v>0.99008887000000001</v>
      </c>
    </row>
    <row r="404" spans="1:8" x14ac:dyDescent="0.25">
      <c r="A404">
        <v>0.4</v>
      </c>
      <c r="B404">
        <v>2.8571430000000002</v>
      </c>
      <c r="C404">
        <v>15</v>
      </c>
      <c r="D404">
        <v>0.5</v>
      </c>
      <c r="E404">
        <v>100</v>
      </c>
      <c r="F404">
        <v>0.63959999999999995</v>
      </c>
      <c r="G404">
        <v>38.645299559999998</v>
      </c>
      <c r="H404">
        <v>1.23075216</v>
      </c>
    </row>
    <row r="405" spans="1:8" x14ac:dyDescent="0.25">
      <c r="A405">
        <v>0.4</v>
      </c>
      <c r="B405">
        <v>2.8571430000000002</v>
      </c>
      <c r="C405">
        <v>15</v>
      </c>
      <c r="D405">
        <v>1</v>
      </c>
      <c r="E405">
        <v>100</v>
      </c>
      <c r="F405">
        <v>0.31979999999999997</v>
      </c>
      <c r="G405">
        <v>39.069871720000002</v>
      </c>
      <c r="H405">
        <v>1.2307229500000001</v>
      </c>
    </row>
    <row r="406" spans="1:8" x14ac:dyDescent="0.25">
      <c r="A406">
        <v>0.4</v>
      </c>
      <c r="B406">
        <v>2.8571430000000002</v>
      </c>
      <c r="C406">
        <v>15</v>
      </c>
      <c r="D406">
        <v>1.5</v>
      </c>
      <c r="E406">
        <v>100</v>
      </c>
      <c r="F406">
        <v>0.2132</v>
      </c>
      <c r="G406">
        <v>38.979317850000001</v>
      </c>
      <c r="H406">
        <v>1.23459414</v>
      </c>
    </row>
    <row r="407" spans="1:8" x14ac:dyDescent="0.25">
      <c r="A407">
        <v>0.4</v>
      </c>
      <c r="B407">
        <v>2.8571430000000002</v>
      </c>
      <c r="C407">
        <v>20</v>
      </c>
      <c r="D407">
        <v>0.5</v>
      </c>
      <c r="E407">
        <v>100</v>
      </c>
      <c r="F407">
        <v>0.63890000000000002</v>
      </c>
      <c r="G407">
        <v>24.67824087</v>
      </c>
      <c r="H407">
        <v>1.31604356</v>
      </c>
    </row>
    <row r="408" spans="1:8" x14ac:dyDescent="0.25">
      <c r="A408">
        <v>0.4</v>
      </c>
      <c r="B408">
        <v>2.8571430000000002</v>
      </c>
      <c r="C408">
        <v>20</v>
      </c>
      <c r="D408">
        <v>1</v>
      </c>
      <c r="E408">
        <v>100</v>
      </c>
      <c r="F408">
        <v>0.31950000000000001</v>
      </c>
      <c r="G408">
        <v>25.796368430000001</v>
      </c>
      <c r="H408">
        <v>1.3160101</v>
      </c>
    </row>
    <row r="409" spans="1:8" x14ac:dyDescent="0.25">
      <c r="A409">
        <v>0.4</v>
      </c>
      <c r="B409">
        <v>2.8571430000000002</v>
      </c>
      <c r="C409">
        <v>20</v>
      </c>
      <c r="D409">
        <v>1.5</v>
      </c>
      <c r="E409">
        <v>100</v>
      </c>
      <c r="F409">
        <v>0.21299999999999999</v>
      </c>
      <c r="G409">
        <v>25.903314269999999</v>
      </c>
      <c r="H409">
        <v>1.3201186499999999</v>
      </c>
    </row>
    <row r="410" spans="1:8" x14ac:dyDescent="0.25">
      <c r="A410">
        <v>0.4</v>
      </c>
      <c r="B410">
        <v>3.5714290000000002</v>
      </c>
      <c r="C410">
        <v>15</v>
      </c>
      <c r="D410">
        <v>0.5</v>
      </c>
      <c r="E410">
        <v>100</v>
      </c>
      <c r="F410">
        <v>0.51170000000000004</v>
      </c>
      <c r="G410">
        <v>38.463999260000001</v>
      </c>
      <c r="H410">
        <v>1.5384403099999999</v>
      </c>
    </row>
    <row r="411" spans="1:8" x14ac:dyDescent="0.25">
      <c r="A411">
        <v>0.4</v>
      </c>
      <c r="B411">
        <v>3.5714290000000002</v>
      </c>
      <c r="C411">
        <v>15</v>
      </c>
      <c r="D411">
        <v>1</v>
      </c>
      <c r="E411">
        <v>100</v>
      </c>
      <c r="F411">
        <v>0.25590000000000002</v>
      </c>
      <c r="G411">
        <v>38.593854749999998</v>
      </c>
      <c r="H411">
        <v>1.5384038</v>
      </c>
    </row>
    <row r="412" spans="1:8" x14ac:dyDescent="0.25">
      <c r="A412">
        <v>0.4</v>
      </c>
      <c r="B412">
        <v>3.5714290000000002</v>
      </c>
      <c r="C412">
        <v>15</v>
      </c>
      <c r="D412">
        <v>1.5</v>
      </c>
      <c r="E412">
        <v>100</v>
      </c>
      <c r="F412">
        <v>0.1706</v>
      </c>
      <c r="G412">
        <v>38.46895198</v>
      </c>
      <c r="H412">
        <v>1.5432427900000001</v>
      </c>
    </row>
    <row r="413" spans="1:8" x14ac:dyDescent="0.25">
      <c r="A413">
        <v>0.4</v>
      </c>
      <c r="B413">
        <v>3.5714290000000002</v>
      </c>
      <c r="C413">
        <v>20</v>
      </c>
      <c r="D413">
        <v>0.5</v>
      </c>
      <c r="E413">
        <v>100</v>
      </c>
      <c r="F413">
        <v>0.5111</v>
      </c>
      <c r="G413">
        <v>24.935093819999999</v>
      </c>
      <c r="H413">
        <v>1.6450545700000001</v>
      </c>
    </row>
    <row r="414" spans="1:8" x14ac:dyDescent="0.25">
      <c r="A414">
        <v>0.4</v>
      </c>
      <c r="B414">
        <v>3.5714290000000002</v>
      </c>
      <c r="C414">
        <v>20</v>
      </c>
      <c r="D414">
        <v>1</v>
      </c>
      <c r="E414">
        <v>100</v>
      </c>
      <c r="F414">
        <v>0.25559999999999999</v>
      </c>
      <c r="G414">
        <v>25.50025054</v>
      </c>
      <c r="H414">
        <v>1.64501275</v>
      </c>
    </row>
    <row r="415" spans="1:8" x14ac:dyDescent="0.25">
      <c r="A415">
        <v>0.4</v>
      </c>
      <c r="B415">
        <v>3.5714290000000002</v>
      </c>
      <c r="C415">
        <v>20</v>
      </c>
      <c r="D415">
        <v>1.5</v>
      </c>
      <c r="E415">
        <v>100</v>
      </c>
      <c r="F415">
        <v>0.1704</v>
      </c>
      <c r="G415">
        <v>25.519760550000001</v>
      </c>
      <c r="H415">
        <v>1.6501484200000001</v>
      </c>
    </row>
    <row r="416" spans="1:8" x14ac:dyDescent="0.25">
      <c r="A416">
        <v>0.5</v>
      </c>
      <c r="B416">
        <v>2.1428569999999998</v>
      </c>
      <c r="C416">
        <v>15</v>
      </c>
      <c r="D416">
        <v>0.5</v>
      </c>
      <c r="E416">
        <v>100</v>
      </c>
      <c r="F416">
        <v>0.8528</v>
      </c>
      <c r="G416">
        <v>36.7137837</v>
      </c>
      <c r="H416">
        <v>0.60649955</v>
      </c>
    </row>
    <row r="417" spans="1:8" x14ac:dyDescent="0.25">
      <c r="A417">
        <v>0.5</v>
      </c>
      <c r="B417">
        <v>2.1428569999999998</v>
      </c>
      <c r="C417">
        <v>15</v>
      </c>
      <c r="D417">
        <v>1</v>
      </c>
      <c r="E417">
        <v>100</v>
      </c>
      <c r="F417">
        <v>0.4264</v>
      </c>
      <c r="G417">
        <v>39.140227840000001</v>
      </c>
      <c r="H417">
        <v>0.60649792999999996</v>
      </c>
    </row>
    <row r="418" spans="1:8" x14ac:dyDescent="0.25">
      <c r="A418">
        <v>0.5</v>
      </c>
      <c r="B418">
        <v>2.1428569999999998</v>
      </c>
      <c r="C418">
        <v>15</v>
      </c>
      <c r="D418">
        <v>1.5</v>
      </c>
      <c r="E418">
        <v>100</v>
      </c>
      <c r="F418">
        <v>0.2843</v>
      </c>
      <c r="G418">
        <v>39.19265815</v>
      </c>
      <c r="H418">
        <v>0.60846579000000001</v>
      </c>
    </row>
    <row r="419" spans="1:8" x14ac:dyDescent="0.25">
      <c r="A419">
        <v>0.5</v>
      </c>
      <c r="B419">
        <v>2.1428569999999998</v>
      </c>
      <c r="C419">
        <v>20</v>
      </c>
      <c r="D419">
        <v>0.5</v>
      </c>
      <c r="E419">
        <v>100</v>
      </c>
      <c r="F419">
        <v>0.85189999999999999</v>
      </c>
      <c r="G419">
        <v>21.43409042</v>
      </c>
      <c r="H419">
        <v>0.64740145000000004</v>
      </c>
    </row>
    <row r="420" spans="1:8" x14ac:dyDescent="0.25">
      <c r="A420">
        <v>0.5</v>
      </c>
      <c r="B420">
        <v>2.1428569999999998</v>
      </c>
      <c r="C420">
        <v>20</v>
      </c>
      <c r="D420">
        <v>1</v>
      </c>
      <c r="E420">
        <v>100</v>
      </c>
      <c r="F420">
        <v>0.4259</v>
      </c>
      <c r="G420">
        <v>25.171960819999999</v>
      </c>
      <c r="H420">
        <v>0.64739579000000003</v>
      </c>
    </row>
    <row r="421" spans="1:8" x14ac:dyDescent="0.25">
      <c r="A421">
        <v>0.5</v>
      </c>
      <c r="B421">
        <v>2.1428569999999998</v>
      </c>
      <c r="C421">
        <v>20</v>
      </c>
      <c r="D421">
        <v>1.5</v>
      </c>
      <c r="E421">
        <v>100</v>
      </c>
      <c r="F421">
        <v>0.28399999999999997</v>
      </c>
      <c r="G421">
        <v>25.619172840000001</v>
      </c>
      <c r="H421">
        <v>0.64947615000000003</v>
      </c>
    </row>
    <row r="422" spans="1:8" x14ac:dyDescent="0.25">
      <c r="A422">
        <v>0.5</v>
      </c>
      <c r="B422">
        <v>2.8571430000000002</v>
      </c>
      <c r="C422">
        <v>15</v>
      </c>
      <c r="D422">
        <v>0.5</v>
      </c>
      <c r="E422">
        <v>100</v>
      </c>
      <c r="F422">
        <v>0.63959999999999995</v>
      </c>
      <c r="G422">
        <v>38.270989800000002</v>
      </c>
      <c r="H422">
        <v>0.80866616000000002</v>
      </c>
    </row>
    <row r="423" spans="1:8" x14ac:dyDescent="0.25">
      <c r="A423">
        <v>0.5</v>
      </c>
      <c r="B423">
        <v>2.8571430000000002</v>
      </c>
      <c r="C423">
        <v>15</v>
      </c>
      <c r="D423">
        <v>1</v>
      </c>
      <c r="E423">
        <v>100</v>
      </c>
      <c r="F423">
        <v>0.31979999999999997</v>
      </c>
      <c r="G423">
        <v>38.843278470000001</v>
      </c>
      <c r="H423">
        <v>0.80866400000000005</v>
      </c>
    </row>
    <row r="424" spans="1:8" x14ac:dyDescent="0.25">
      <c r="A424">
        <v>0.5</v>
      </c>
      <c r="B424">
        <v>2.8571430000000002</v>
      </c>
      <c r="C424">
        <v>15</v>
      </c>
      <c r="D424">
        <v>1.5</v>
      </c>
      <c r="E424">
        <v>100</v>
      </c>
      <c r="F424">
        <v>0.2132</v>
      </c>
      <c r="G424">
        <v>38.673940729999998</v>
      </c>
      <c r="H424">
        <v>0.81128781000000005</v>
      </c>
    </row>
    <row r="425" spans="1:8" x14ac:dyDescent="0.25">
      <c r="A425">
        <v>0.5</v>
      </c>
      <c r="B425">
        <v>2.8571430000000002</v>
      </c>
      <c r="C425">
        <v>20</v>
      </c>
      <c r="D425">
        <v>0.5</v>
      </c>
      <c r="E425">
        <v>100</v>
      </c>
      <c r="F425">
        <v>0.63890000000000002</v>
      </c>
      <c r="G425">
        <v>24.025635000000001</v>
      </c>
      <c r="H425">
        <v>0.86320204</v>
      </c>
    </row>
    <row r="426" spans="1:8" x14ac:dyDescent="0.25">
      <c r="A426">
        <v>0.5</v>
      </c>
      <c r="B426">
        <v>2.8571430000000002</v>
      </c>
      <c r="C426">
        <v>20</v>
      </c>
      <c r="D426">
        <v>1</v>
      </c>
      <c r="E426">
        <v>100</v>
      </c>
      <c r="F426">
        <v>0.31950000000000001</v>
      </c>
      <c r="G426">
        <v>25.4022446</v>
      </c>
      <c r="H426">
        <v>0.86319449000000004</v>
      </c>
    </row>
    <row r="427" spans="1:8" x14ac:dyDescent="0.25">
      <c r="A427">
        <v>0.5</v>
      </c>
      <c r="B427">
        <v>2.8571430000000002</v>
      </c>
      <c r="C427">
        <v>20</v>
      </c>
      <c r="D427">
        <v>1.5</v>
      </c>
      <c r="E427">
        <v>100</v>
      </c>
      <c r="F427">
        <v>0.21299999999999999</v>
      </c>
      <c r="G427">
        <v>25.501856960000001</v>
      </c>
      <c r="H427">
        <v>0.86596830000000002</v>
      </c>
    </row>
    <row r="428" spans="1:8" x14ac:dyDescent="0.25">
      <c r="A428">
        <v>0.5</v>
      </c>
      <c r="B428">
        <v>3.5714290000000002</v>
      </c>
      <c r="C428">
        <v>15</v>
      </c>
      <c r="D428">
        <v>0.5</v>
      </c>
      <c r="E428">
        <v>100</v>
      </c>
      <c r="F428">
        <v>0.51170000000000004</v>
      </c>
      <c r="G428">
        <v>38.346204700000001</v>
      </c>
      <c r="H428">
        <v>1.0108327699999999</v>
      </c>
    </row>
    <row r="429" spans="1:8" x14ac:dyDescent="0.25">
      <c r="A429">
        <v>0.5</v>
      </c>
      <c r="B429">
        <v>3.5714290000000002</v>
      </c>
      <c r="C429">
        <v>15</v>
      </c>
      <c r="D429">
        <v>1</v>
      </c>
      <c r="E429">
        <v>100</v>
      </c>
      <c r="F429">
        <v>0.25590000000000002</v>
      </c>
      <c r="G429">
        <v>38.456958270000001</v>
      </c>
      <c r="H429">
        <v>1.0108300800000001</v>
      </c>
    </row>
    <row r="430" spans="1:8" x14ac:dyDescent="0.25">
      <c r="A430">
        <v>0.5</v>
      </c>
      <c r="B430">
        <v>3.5714290000000002</v>
      </c>
      <c r="C430">
        <v>15</v>
      </c>
      <c r="D430">
        <v>1.5</v>
      </c>
      <c r="E430">
        <v>100</v>
      </c>
      <c r="F430">
        <v>0.1706</v>
      </c>
      <c r="G430">
        <v>38.225874990000001</v>
      </c>
      <c r="H430">
        <v>1.01410983</v>
      </c>
    </row>
    <row r="431" spans="1:8" x14ac:dyDescent="0.25">
      <c r="A431">
        <v>0.5</v>
      </c>
      <c r="B431">
        <v>3.5714290000000002</v>
      </c>
      <c r="C431">
        <v>20</v>
      </c>
      <c r="D431">
        <v>0.5</v>
      </c>
      <c r="E431">
        <v>100</v>
      </c>
      <c r="F431">
        <v>0.5111</v>
      </c>
      <c r="G431">
        <v>24.634678480000002</v>
      </c>
      <c r="H431">
        <v>1.07900262</v>
      </c>
    </row>
    <row r="432" spans="1:8" x14ac:dyDescent="0.25">
      <c r="A432">
        <v>0.5</v>
      </c>
      <c r="B432">
        <v>3.5714290000000002</v>
      </c>
      <c r="C432">
        <v>20</v>
      </c>
      <c r="D432">
        <v>1</v>
      </c>
      <c r="E432">
        <v>100</v>
      </c>
      <c r="F432">
        <v>0.25559999999999999</v>
      </c>
      <c r="G432">
        <v>25.279500410000001</v>
      </c>
      <c r="H432">
        <v>1.07899319</v>
      </c>
    </row>
    <row r="433" spans="1:8" x14ac:dyDescent="0.25">
      <c r="A433">
        <v>0.5</v>
      </c>
      <c r="B433">
        <v>3.5714290000000002</v>
      </c>
      <c r="C433">
        <v>20</v>
      </c>
      <c r="D433">
        <v>1.5</v>
      </c>
      <c r="E433">
        <v>100</v>
      </c>
      <c r="F433">
        <v>0.1704</v>
      </c>
      <c r="G433">
        <v>25.25314345</v>
      </c>
      <c r="H433">
        <v>1.0824604499999999</v>
      </c>
    </row>
    <row r="434" spans="1:8" x14ac:dyDescent="0.25">
      <c r="A434">
        <v>0.3</v>
      </c>
      <c r="B434">
        <v>2.1428569999999998</v>
      </c>
      <c r="C434">
        <v>15</v>
      </c>
      <c r="D434">
        <v>0.5</v>
      </c>
      <c r="E434">
        <v>125</v>
      </c>
      <c r="F434">
        <v>1.0661</v>
      </c>
      <c r="G434">
        <v>44.429507780000002</v>
      </c>
      <c r="H434">
        <v>2.54702831</v>
      </c>
    </row>
    <row r="435" spans="1:8" x14ac:dyDescent="0.25">
      <c r="A435">
        <v>0.3</v>
      </c>
      <c r="B435">
        <v>2.1428569999999998</v>
      </c>
      <c r="C435">
        <v>15</v>
      </c>
      <c r="D435">
        <v>1</v>
      </c>
      <c r="E435">
        <v>125</v>
      </c>
      <c r="F435">
        <v>0.53300000000000003</v>
      </c>
      <c r="G435">
        <v>49.353960280000003</v>
      </c>
      <c r="H435">
        <v>2.5469677900000001</v>
      </c>
    </row>
    <row r="436" spans="1:8" x14ac:dyDescent="0.25">
      <c r="A436">
        <v>0.3</v>
      </c>
      <c r="B436">
        <v>2.1428569999999998</v>
      </c>
      <c r="C436">
        <v>15</v>
      </c>
      <c r="D436">
        <v>1.5</v>
      </c>
      <c r="E436">
        <v>125</v>
      </c>
      <c r="F436">
        <v>0.35539999999999999</v>
      </c>
      <c r="G436">
        <v>49.631487229999998</v>
      </c>
      <c r="H436">
        <v>2.5548931000000001</v>
      </c>
    </row>
    <row r="437" spans="1:8" x14ac:dyDescent="0.25">
      <c r="A437">
        <v>0.3</v>
      </c>
      <c r="B437">
        <v>2.1428569999999998</v>
      </c>
      <c r="C437">
        <v>20</v>
      </c>
      <c r="D437">
        <v>0.5</v>
      </c>
      <c r="E437">
        <v>125</v>
      </c>
      <c r="F437">
        <v>1.0649</v>
      </c>
      <c r="G437">
        <v>25.269568289999999</v>
      </c>
      <c r="H437">
        <v>2.72476151</v>
      </c>
    </row>
    <row r="438" spans="1:8" x14ac:dyDescent="0.25">
      <c r="A438">
        <v>0.3</v>
      </c>
      <c r="B438">
        <v>2.1428569999999998</v>
      </c>
      <c r="C438">
        <v>20</v>
      </c>
      <c r="D438">
        <v>1</v>
      </c>
      <c r="E438">
        <v>125</v>
      </c>
      <c r="F438">
        <v>0.53239999999999998</v>
      </c>
      <c r="G438">
        <v>32.168457770000003</v>
      </c>
      <c r="H438">
        <v>2.72469735</v>
      </c>
    </row>
    <row r="439" spans="1:8" x14ac:dyDescent="0.25">
      <c r="A439">
        <v>0.3</v>
      </c>
      <c r="B439">
        <v>2.1428569999999998</v>
      </c>
      <c r="C439">
        <v>20</v>
      </c>
      <c r="D439">
        <v>1.5</v>
      </c>
      <c r="E439">
        <v>125</v>
      </c>
      <c r="F439">
        <v>0.35499999999999998</v>
      </c>
      <c r="G439">
        <v>32.882551100000001</v>
      </c>
      <c r="H439">
        <v>2.7331208199999999</v>
      </c>
    </row>
    <row r="440" spans="1:8" x14ac:dyDescent="0.25">
      <c r="A440">
        <v>0.3</v>
      </c>
      <c r="B440">
        <v>2.8571430000000002</v>
      </c>
      <c r="C440">
        <v>15</v>
      </c>
      <c r="D440">
        <v>0.5</v>
      </c>
      <c r="E440">
        <v>125</v>
      </c>
      <c r="F440">
        <v>0.79949999999999999</v>
      </c>
      <c r="G440">
        <v>47.443088920000001</v>
      </c>
      <c r="H440">
        <v>3.3960381499999999</v>
      </c>
    </row>
    <row r="441" spans="1:8" x14ac:dyDescent="0.25">
      <c r="A441">
        <v>0.3</v>
      </c>
      <c r="B441">
        <v>2.8571430000000002</v>
      </c>
      <c r="C441">
        <v>15</v>
      </c>
      <c r="D441">
        <v>1</v>
      </c>
      <c r="E441">
        <v>125</v>
      </c>
      <c r="F441">
        <v>0.39979999999999999</v>
      </c>
      <c r="G441">
        <v>48.604849729999998</v>
      </c>
      <c r="H441">
        <v>3.39595745</v>
      </c>
    </row>
    <row r="442" spans="1:8" x14ac:dyDescent="0.25">
      <c r="A442">
        <v>0.3</v>
      </c>
      <c r="B442">
        <v>2.8571430000000002</v>
      </c>
      <c r="C442">
        <v>15</v>
      </c>
      <c r="D442">
        <v>1.5</v>
      </c>
      <c r="E442">
        <v>125</v>
      </c>
      <c r="F442">
        <v>0.26650000000000001</v>
      </c>
      <c r="G442">
        <v>48.691311280000001</v>
      </c>
      <c r="H442">
        <v>3.40652453</v>
      </c>
    </row>
    <row r="443" spans="1:8" x14ac:dyDescent="0.25">
      <c r="A443">
        <v>0.3</v>
      </c>
      <c r="B443">
        <v>2.8571430000000002</v>
      </c>
      <c r="C443">
        <v>20</v>
      </c>
      <c r="D443">
        <v>0.5</v>
      </c>
      <c r="E443">
        <v>125</v>
      </c>
      <c r="F443">
        <v>0.79859999999999998</v>
      </c>
      <c r="G443">
        <v>29.549427179999999</v>
      </c>
      <c r="H443">
        <v>3.63301578</v>
      </c>
    </row>
    <row r="444" spans="1:8" x14ac:dyDescent="0.25">
      <c r="A444">
        <v>0.3</v>
      </c>
      <c r="B444">
        <v>2.8571430000000002</v>
      </c>
      <c r="C444">
        <v>20</v>
      </c>
      <c r="D444">
        <v>1</v>
      </c>
      <c r="E444">
        <v>125</v>
      </c>
      <c r="F444">
        <v>0.39929999999999999</v>
      </c>
      <c r="G444">
        <v>31.881101610000002</v>
      </c>
      <c r="H444">
        <v>3.63293022</v>
      </c>
    </row>
    <row r="445" spans="1:8" x14ac:dyDescent="0.25">
      <c r="A445">
        <v>0.3</v>
      </c>
      <c r="B445">
        <v>2.8571430000000002</v>
      </c>
      <c r="C445">
        <v>20</v>
      </c>
      <c r="D445">
        <v>1.5</v>
      </c>
      <c r="E445">
        <v>125</v>
      </c>
      <c r="F445">
        <v>0.26619999999999999</v>
      </c>
      <c r="G445">
        <v>32.214148489999999</v>
      </c>
      <c r="H445">
        <v>3.6441615199999999</v>
      </c>
    </row>
    <row r="446" spans="1:8" x14ac:dyDescent="0.25">
      <c r="A446">
        <v>0.3</v>
      </c>
      <c r="B446">
        <v>3.5714290000000002</v>
      </c>
      <c r="C446">
        <v>15</v>
      </c>
      <c r="D446">
        <v>0.5</v>
      </c>
      <c r="E446">
        <v>125</v>
      </c>
      <c r="F446">
        <v>0.63959999999999995</v>
      </c>
      <c r="G446">
        <v>47.413521209999999</v>
      </c>
      <c r="H446">
        <v>4.2450479799999998</v>
      </c>
    </row>
    <row r="447" spans="1:8" x14ac:dyDescent="0.25">
      <c r="A447">
        <v>0.3</v>
      </c>
      <c r="B447">
        <v>3.5714290000000002</v>
      </c>
      <c r="C447">
        <v>15</v>
      </c>
      <c r="D447">
        <v>1</v>
      </c>
      <c r="E447">
        <v>125</v>
      </c>
      <c r="F447">
        <v>0.31979999999999997</v>
      </c>
      <c r="G447">
        <v>47.967456779999999</v>
      </c>
      <c r="H447">
        <v>4.24494711</v>
      </c>
    </row>
    <row r="448" spans="1:8" x14ac:dyDescent="0.25">
      <c r="A448">
        <v>0.3</v>
      </c>
      <c r="B448">
        <v>3.5714290000000002</v>
      </c>
      <c r="C448">
        <v>15</v>
      </c>
      <c r="D448">
        <v>1.5</v>
      </c>
      <c r="E448">
        <v>125</v>
      </c>
      <c r="F448">
        <v>0.2132</v>
      </c>
      <c r="G448">
        <v>48.007024909999998</v>
      </c>
      <c r="H448">
        <v>4.2581559599999999</v>
      </c>
    </row>
    <row r="449" spans="1:8" x14ac:dyDescent="0.25">
      <c r="A449">
        <v>0.3</v>
      </c>
      <c r="B449">
        <v>3.5714290000000002</v>
      </c>
      <c r="C449">
        <v>20</v>
      </c>
      <c r="D449">
        <v>0.5</v>
      </c>
      <c r="E449">
        <v>125</v>
      </c>
      <c r="F449">
        <v>0.63890000000000002</v>
      </c>
      <c r="G449">
        <v>30.177457140000001</v>
      </c>
      <c r="H449">
        <v>4.5412700399999997</v>
      </c>
    </row>
    <row r="450" spans="1:8" x14ac:dyDescent="0.25">
      <c r="A450">
        <v>0.3</v>
      </c>
      <c r="B450">
        <v>3.5714290000000002</v>
      </c>
      <c r="C450">
        <v>20</v>
      </c>
      <c r="D450">
        <v>1</v>
      </c>
      <c r="E450">
        <v>125</v>
      </c>
      <c r="F450">
        <v>0.31950000000000001</v>
      </c>
      <c r="G450">
        <v>31.43116595</v>
      </c>
      <c r="H450">
        <v>4.5411630900000004</v>
      </c>
    </row>
    <row r="451" spans="1:8" x14ac:dyDescent="0.25">
      <c r="A451">
        <v>0.3</v>
      </c>
      <c r="B451">
        <v>3.5714290000000002</v>
      </c>
      <c r="C451">
        <v>20</v>
      </c>
      <c r="D451">
        <v>1.5</v>
      </c>
      <c r="E451">
        <v>125</v>
      </c>
      <c r="F451">
        <v>0.21299999999999999</v>
      </c>
      <c r="G451">
        <v>31.637229779999998</v>
      </c>
      <c r="H451">
        <v>4.55520222</v>
      </c>
    </row>
    <row r="452" spans="1:8" x14ac:dyDescent="0.25">
      <c r="A452">
        <v>0.4</v>
      </c>
      <c r="B452">
        <v>2.1428569999999998</v>
      </c>
      <c r="C452">
        <v>15</v>
      </c>
      <c r="D452">
        <v>0.5</v>
      </c>
      <c r="E452">
        <v>125</v>
      </c>
      <c r="F452">
        <v>1.0661</v>
      </c>
      <c r="G452">
        <v>42.793613030000003</v>
      </c>
      <c r="H452">
        <v>1.48073393</v>
      </c>
    </row>
    <row r="453" spans="1:8" x14ac:dyDescent="0.25">
      <c r="A453">
        <v>0.4</v>
      </c>
      <c r="B453">
        <v>2.1428569999999998</v>
      </c>
      <c r="C453">
        <v>15</v>
      </c>
      <c r="D453">
        <v>1</v>
      </c>
      <c r="E453">
        <v>125</v>
      </c>
      <c r="F453">
        <v>0.53300000000000003</v>
      </c>
      <c r="G453">
        <v>48.958813220000003</v>
      </c>
      <c r="H453">
        <v>1.4807023800000001</v>
      </c>
    </row>
    <row r="454" spans="1:8" x14ac:dyDescent="0.25">
      <c r="A454">
        <v>0.4</v>
      </c>
      <c r="B454">
        <v>2.1428569999999998</v>
      </c>
      <c r="C454">
        <v>15</v>
      </c>
      <c r="D454">
        <v>1.5</v>
      </c>
      <c r="E454">
        <v>125</v>
      </c>
      <c r="F454">
        <v>0.35539999999999999</v>
      </c>
      <c r="G454">
        <v>49.317081829999999</v>
      </c>
      <c r="H454">
        <v>1.4854551300000001</v>
      </c>
    </row>
    <row r="455" spans="1:8" x14ac:dyDescent="0.25">
      <c r="A455">
        <v>0.4</v>
      </c>
      <c r="B455">
        <v>2.1428569999999998</v>
      </c>
      <c r="C455">
        <v>20</v>
      </c>
      <c r="D455">
        <v>0.5</v>
      </c>
      <c r="E455">
        <v>125</v>
      </c>
      <c r="F455">
        <v>1.0649</v>
      </c>
      <c r="G455">
        <v>23.001559719999999</v>
      </c>
      <c r="H455">
        <v>1.5805946500000001</v>
      </c>
    </row>
    <row r="456" spans="1:8" x14ac:dyDescent="0.25">
      <c r="A456">
        <v>0.4</v>
      </c>
      <c r="B456">
        <v>2.1428569999999998</v>
      </c>
      <c r="C456">
        <v>20</v>
      </c>
      <c r="D456">
        <v>1</v>
      </c>
      <c r="E456">
        <v>125</v>
      </c>
      <c r="F456">
        <v>0.53239999999999998</v>
      </c>
      <c r="G456">
        <v>31.397718709999999</v>
      </c>
      <c r="H456">
        <v>1.58055816</v>
      </c>
    </row>
    <row r="457" spans="1:8" x14ac:dyDescent="0.25">
      <c r="A457">
        <v>0.4</v>
      </c>
      <c r="B457">
        <v>2.1428569999999998</v>
      </c>
      <c r="C457">
        <v>20</v>
      </c>
      <c r="D457">
        <v>1.5</v>
      </c>
      <c r="E457">
        <v>125</v>
      </c>
      <c r="F457">
        <v>0.35499999999999998</v>
      </c>
      <c r="G457">
        <v>32.30292524</v>
      </c>
      <c r="H457">
        <v>1.5855887200000001</v>
      </c>
    </row>
    <row r="458" spans="1:8" x14ac:dyDescent="0.25">
      <c r="A458">
        <v>0.4</v>
      </c>
      <c r="B458">
        <v>2.8571430000000002</v>
      </c>
      <c r="C458">
        <v>15</v>
      </c>
      <c r="D458">
        <v>0.5</v>
      </c>
      <c r="E458">
        <v>125</v>
      </c>
      <c r="F458">
        <v>0.79949999999999999</v>
      </c>
      <c r="G458">
        <v>47.073552290000002</v>
      </c>
      <c r="H458">
        <v>1.9743121400000001</v>
      </c>
    </row>
    <row r="459" spans="1:8" x14ac:dyDescent="0.25">
      <c r="A459">
        <v>0.4</v>
      </c>
      <c r="B459">
        <v>2.8571430000000002</v>
      </c>
      <c r="C459">
        <v>15</v>
      </c>
      <c r="D459">
        <v>1</v>
      </c>
      <c r="E459">
        <v>125</v>
      </c>
      <c r="F459">
        <v>0.39979999999999999</v>
      </c>
      <c r="G459">
        <v>48.578367309999997</v>
      </c>
      <c r="H459">
        <v>1.97427007</v>
      </c>
    </row>
    <row r="460" spans="1:8" x14ac:dyDescent="0.25">
      <c r="A460">
        <v>0.4</v>
      </c>
      <c r="B460">
        <v>2.8571430000000002</v>
      </c>
      <c r="C460">
        <v>15</v>
      </c>
      <c r="D460">
        <v>1.5</v>
      </c>
      <c r="E460">
        <v>125</v>
      </c>
      <c r="F460">
        <v>0.26650000000000001</v>
      </c>
      <c r="G460">
        <v>48.586488269999997</v>
      </c>
      <c r="H460">
        <v>1.98060707</v>
      </c>
    </row>
    <row r="461" spans="1:8" x14ac:dyDescent="0.25">
      <c r="A461">
        <v>0.4</v>
      </c>
      <c r="B461">
        <v>2.8571430000000002</v>
      </c>
      <c r="C461">
        <v>20</v>
      </c>
      <c r="D461">
        <v>0.5</v>
      </c>
      <c r="E461">
        <v>125</v>
      </c>
      <c r="F461">
        <v>0.79859999999999998</v>
      </c>
      <c r="G461">
        <v>28.855514540000001</v>
      </c>
      <c r="H461">
        <v>2.1074597700000002</v>
      </c>
    </row>
    <row r="462" spans="1:8" x14ac:dyDescent="0.25">
      <c r="A462">
        <v>0.4</v>
      </c>
      <c r="B462">
        <v>2.8571430000000002</v>
      </c>
      <c r="C462">
        <v>20</v>
      </c>
      <c r="D462">
        <v>1</v>
      </c>
      <c r="E462">
        <v>125</v>
      </c>
      <c r="F462">
        <v>0.39929999999999999</v>
      </c>
      <c r="G462">
        <v>31.6804633</v>
      </c>
      <c r="H462">
        <v>2.10741113</v>
      </c>
    </row>
    <row r="463" spans="1:8" x14ac:dyDescent="0.25">
      <c r="A463">
        <v>0.4</v>
      </c>
      <c r="B463">
        <v>2.8571430000000002</v>
      </c>
      <c r="C463">
        <v>20</v>
      </c>
      <c r="D463">
        <v>1.5</v>
      </c>
      <c r="E463">
        <v>125</v>
      </c>
      <c r="F463">
        <v>0.26619999999999999</v>
      </c>
      <c r="G463">
        <v>32.024297279999999</v>
      </c>
      <c r="H463">
        <v>2.1141185400000002</v>
      </c>
    </row>
    <row r="464" spans="1:8" x14ac:dyDescent="0.25">
      <c r="A464">
        <v>0.4</v>
      </c>
      <c r="B464">
        <v>3.5714290000000002</v>
      </c>
      <c r="C464">
        <v>15</v>
      </c>
      <c r="D464">
        <v>0.5</v>
      </c>
      <c r="E464">
        <v>125</v>
      </c>
      <c r="F464">
        <v>0.63959999999999995</v>
      </c>
      <c r="G464">
        <v>47.523776239999997</v>
      </c>
      <c r="H464">
        <v>2.4678903499999998</v>
      </c>
    </row>
    <row r="465" spans="1:8" x14ac:dyDescent="0.25">
      <c r="A465">
        <v>0.4</v>
      </c>
      <c r="B465">
        <v>3.5714290000000002</v>
      </c>
      <c r="C465">
        <v>15</v>
      </c>
      <c r="D465">
        <v>1</v>
      </c>
      <c r="E465">
        <v>125</v>
      </c>
      <c r="F465">
        <v>0.31979999999999997</v>
      </c>
      <c r="G465">
        <v>48.06690794</v>
      </c>
      <c r="H465">
        <v>2.4678377600000001</v>
      </c>
    </row>
    <row r="466" spans="1:8" x14ac:dyDescent="0.25">
      <c r="A466">
        <v>0.4</v>
      </c>
      <c r="B466">
        <v>3.5714290000000002</v>
      </c>
      <c r="C466">
        <v>15</v>
      </c>
      <c r="D466">
        <v>1.5</v>
      </c>
      <c r="E466">
        <v>125</v>
      </c>
      <c r="F466">
        <v>0.2132</v>
      </c>
      <c r="G466">
        <v>47.98353882</v>
      </c>
      <c r="H466">
        <v>2.47575901</v>
      </c>
    </row>
    <row r="467" spans="1:8" x14ac:dyDescent="0.25">
      <c r="A467">
        <v>0.4</v>
      </c>
      <c r="B467">
        <v>3.5714290000000002</v>
      </c>
      <c r="C467">
        <v>20</v>
      </c>
      <c r="D467">
        <v>0.5</v>
      </c>
      <c r="E467">
        <v>125</v>
      </c>
      <c r="F467">
        <v>0.63890000000000002</v>
      </c>
      <c r="G467">
        <v>30.099764480000001</v>
      </c>
      <c r="H467">
        <v>2.6343249000000002</v>
      </c>
    </row>
    <row r="468" spans="1:8" x14ac:dyDescent="0.25">
      <c r="A468">
        <v>0.4</v>
      </c>
      <c r="B468">
        <v>3.5714290000000002</v>
      </c>
      <c r="C468">
        <v>20</v>
      </c>
      <c r="D468">
        <v>1</v>
      </c>
      <c r="E468">
        <v>125</v>
      </c>
      <c r="F468">
        <v>0.31950000000000001</v>
      </c>
      <c r="G468">
        <v>31.480868109999999</v>
      </c>
      <c r="H468">
        <v>2.6342641000000002</v>
      </c>
    </row>
    <row r="469" spans="1:8" x14ac:dyDescent="0.25">
      <c r="A469">
        <v>0.4</v>
      </c>
      <c r="B469">
        <v>3.5714290000000002</v>
      </c>
      <c r="C469">
        <v>20</v>
      </c>
      <c r="D469">
        <v>1.5</v>
      </c>
      <c r="E469">
        <v>125</v>
      </c>
      <c r="F469">
        <v>0.21299999999999999</v>
      </c>
      <c r="G469">
        <v>31.63163424</v>
      </c>
      <c r="H469">
        <v>2.64264835</v>
      </c>
    </row>
    <row r="470" spans="1:8" x14ac:dyDescent="0.25">
      <c r="A470">
        <v>0.5</v>
      </c>
      <c r="B470">
        <v>2.1428569999999998</v>
      </c>
      <c r="C470">
        <v>15</v>
      </c>
      <c r="D470">
        <v>0.5</v>
      </c>
      <c r="E470">
        <v>125</v>
      </c>
      <c r="F470">
        <v>1.0661</v>
      </c>
      <c r="G470">
        <v>40.37975273</v>
      </c>
      <c r="H470">
        <v>0.97841359999999999</v>
      </c>
    </row>
    <row r="471" spans="1:8" x14ac:dyDescent="0.25">
      <c r="A471">
        <v>0.5</v>
      </c>
      <c r="B471">
        <v>2.1428569999999998</v>
      </c>
      <c r="C471">
        <v>15</v>
      </c>
      <c r="D471">
        <v>1</v>
      </c>
      <c r="E471">
        <v>125</v>
      </c>
      <c r="F471">
        <v>0.53300000000000003</v>
      </c>
      <c r="G471">
        <v>47.999910180000001</v>
      </c>
      <c r="H471">
        <v>0.97841259999999997</v>
      </c>
    </row>
    <row r="472" spans="1:8" x14ac:dyDescent="0.25">
      <c r="A472">
        <v>0.5</v>
      </c>
      <c r="B472">
        <v>2.1428569999999998</v>
      </c>
      <c r="C472">
        <v>15</v>
      </c>
      <c r="D472">
        <v>1.5</v>
      </c>
      <c r="E472">
        <v>125</v>
      </c>
      <c r="F472">
        <v>0.35539999999999999</v>
      </c>
      <c r="G472">
        <v>48.53325735</v>
      </c>
      <c r="H472">
        <v>0.98165904000000004</v>
      </c>
    </row>
    <row r="473" spans="1:8" x14ac:dyDescent="0.25">
      <c r="A473">
        <v>0.5</v>
      </c>
      <c r="B473">
        <v>2.1428569999999998</v>
      </c>
      <c r="C473">
        <v>20</v>
      </c>
      <c r="D473">
        <v>0.5</v>
      </c>
      <c r="E473">
        <v>125</v>
      </c>
      <c r="F473">
        <v>1.0649</v>
      </c>
      <c r="G473">
        <v>19.77740412</v>
      </c>
      <c r="H473">
        <v>1.04225075</v>
      </c>
    </row>
    <row r="474" spans="1:8" x14ac:dyDescent="0.25">
      <c r="A474">
        <v>0.5</v>
      </c>
      <c r="B474">
        <v>2.1428569999999998</v>
      </c>
      <c r="C474">
        <v>20</v>
      </c>
      <c r="D474">
        <v>1</v>
      </c>
      <c r="E474">
        <v>125</v>
      </c>
      <c r="F474">
        <v>0.53239999999999998</v>
      </c>
      <c r="G474">
        <v>29.935083259999999</v>
      </c>
      <c r="H474">
        <v>1.0422436399999999</v>
      </c>
    </row>
    <row r="475" spans="1:8" x14ac:dyDescent="0.25">
      <c r="A475">
        <v>0.5</v>
      </c>
      <c r="B475">
        <v>2.1428569999999998</v>
      </c>
      <c r="C475">
        <v>20</v>
      </c>
      <c r="D475">
        <v>1.5</v>
      </c>
      <c r="E475">
        <v>125</v>
      </c>
      <c r="F475">
        <v>0.35499999999999998</v>
      </c>
      <c r="G475">
        <v>31.12102084</v>
      </c>
      <c r="H475">
        <v>1.0456657</v>
      </c>
    </row>
    <row r="476" spans="1:8" x14ac:dyDescent="0.25">
      <c r="A476">
        <v>0.5</v>
      </c>
      <c r="B476">
        <v>2.8571430000000002</v>
      </c>
      <c r="C476">
        <v>15</v>
      </c>
      <c r="D476">
        <v>0.5</v>
      </c>
      <c r="E476">
        <v>125</v>
      </c>
      <c r="F476">
        <v>0.79949999999999999</v>
      </c>
      <c r="G476">
        <v>46.130781480000003</v>
      </c>
      <c r="H476">
        <v>1.30455162</v>
      </c>
    </row>
    <row r="477" spans="1:8" x14ac:dyDescent="0.25">
      <c r="A477">
        <v>0.5</v>
      </c>
      <c r="B477">
        <v>2.8571430000000002</v>
      </c>
      <c r="C477">
        <v>15</v>
      </c>
      <c r="D477">
        <v>1</v>
      </c>
      <c r="E477">
        <v>125</v>
      </c>
      <c r="F477">
        <v>0.39979999999999999</v>
      </c>
      <c r="G477">
        <v>48.188271389999997</v>
      </c>
      <c r="H477">
        <v>1.3045502899999999</v>
      </c>
    </row>
    <row r="478" spans="1:8" x14ac:dyDescent="0.25">
      <c r="A478">
        <v>0.5</v>
      </c>
      <c r="B478">
        <v>2.8571430000000002</v>
      </c>
      <c r="C478">
        <v>15</v>
      </c>
      <c r="D478">
        <v>1.5</v>
      </c>
      <c r="E478">
        <v>125</v>
      </c>
      <c r="F478">
        <v>0.26650000000000001</v>
      </c>
      <c r="G478">
        <v>48.159225159999998</v>
      </c>
      <c r="H478">
        <v>1.30887887</v>
      </c>
    </row>
    <row r="479" spans="1:8" x14ac:dyDescent="0.25">
      <c r="A479">
        <v>0.5</v>
      </c>
      <c r="B479">
        <v>2.8571430000000002</v>
      </c>
      <c r="C479">
        <v>20</v>
      </c>
      <c r="D479">
        <v>0.5</v>
      </c>
      <c r="E479">
        <v>125</v>
      </c>
      <c r="F479">
        <v>0.79859999999999998</v>
      </c>
      <c r="G479">
        <v>27.468653360000001</v>
      </c>
      <c r="H479">
        <v>1.38966783</v>
      </c>
    </row>
    <row r="480" spans="1:8" x14ac:dyDescent="0.25">
      <c r="A480">
        <v>0.5</v>
      </c>
      <c r="B480">
        <v>2.8571430000000002</v>
      </c>
      <c r="C480">
        <v>20</v>
      </c>
      <c r="D480">
        <v>1</v>
      </c>
      <c r="E480">
        <v>125</v>
      </c>
      <c r="F480">
        <v>0.39929999999999999</v>
      </c>
      <c r="G480">
        <v>30.98650335</v>
      </c>
      <c r="H480">
        <v>1.3896583499999999</v>
      </c>
    </row>
    <row r="481" spans="1:8" x14ac:dyDescent="0.25">
      <c r="A481">
        <v>0.5</v>
      </c>
      <c r="B481">
        <v>2.8571430000000002</v>
      </c>
      <c r="C481">
        <v>20</v>
      </c>
      <c r="D481">
        <v>1.5</v>
      </c>
      <c r="E481">
        <v>125</v>
      </c>
      <c r="F481">
        <v>0.26619999999999999</v>
      </c>
      <c r="G481">
        <v>31.393398560000001</v>
      </c>
      <c r="H481">
        <v>1.3942211</v>
      </c>
    </row>
    <row r="482" spans="1:8" x14ac:dyDescent="0.25">
      <c r="A482">
        <v>0.5</v>
      </c>
      <c r="B482">
        <v>3.5714290000000002</v>
      </c>
      <c r="C482">
        <v>15</v>
      </c>
      <c r="D482">
        <v>0.5</v>
      </c>
      <c r="E482">
        <v>125</v>
      </c>
      <c r="F482">
        <v>0.63959999999999995</v>
      </c>
      <c r="G482">
        <v>47.197862559999997</v>
      </c>
      <c r="H482">
        <v>1.6306896399999999</v>
      </c>
    </row>
    <row r="483" spans="1:8" x14ac:dyDescent="0.25">
      <c r="A483">
        <v>0.5</v>
      </c>
      <c r="B483">
        <v>3.5714290000000002</v>
      </c>
      <c r="C483">
        <v>15</v>
      </c>
      <c r="D483">
        <v>1</v>
      </c>
      <c r="E483">
        <v>125</v>
      </c>
      <c r="F483">
        <v>0.31979999999999997</v>
      </c>
      <c r="G483">
        <v>47.874445540000004</v>
      </c>
      <c r="H483">
        <v>1.63068798</v>
      </c>
    </row>
    <row r="484" spans="1:8" x14ac:dyDescent="0.25">
      <c r="A484">
        <v>0.5</v>
      </c>
      <c r="B484">
        <v>3.5714290000000002</v>
      </c>
      <c r="C484">
        <v>15</v>
      </c>
      <c r="D484">
        <v>1.5</v>
      </c>
      <c r="E484">
        <v>125</v>
      </c>
      <c r="F484">
        <v>0.2132</v>
      </c>
      <c r="G484">
        <v>47.684476549999999</v>
      </c>
      <c r="H484">
        <v>1.6360987</v>
      </c>
    </row>
    <row r="485" spans="1:8" x14ac:dyDescent="0.25">
      <c r="A485">
        <v>0.5</v>
      </c>
      <c r="B485">
        <v>3.5714290000000002</v>
      </c>
      <c r="C485">
        <v>20</v>
      </c>
      <c r="D485">
        <v>0.5</v>
      </c>
      <c r="E485">
        <v>125</v>
      </c>
      <c r="F485">
        <v>0.63890000000000002</v>
      </c>
      <c r="G485">
        <v>29.459596019999999</v>
      </c>
      <c r="H485">
        <v>1.7370849100000001</v>
      </c>
    </row>
    <row r="486" spans="1:8" x14ac:dyDescent="0.25">
      <c r="A486">
        <v>0.5</v>
      </c>
      <c r="B486">
        <v>3.5714290000000002</v>
      </c>
      <c r="C486">
        <v>20</v>
      </c>
      <c r="D486">
        <v>1</v>
      </c>
      <c r="E486">
        <v>125</v>
      </c>
      <c r="F486">
        <v>0.31950000000000001</v>
      </c>
      <c r="G486">
        <v>31.116413619999999</v>
      </c>
      <c r="H486">
        <v>1.7370730599999999</v>
      </c>
    </row>
    <row r="487" spans="1:8" x14ac:dyDescent="0.25">
      <c r="A487">
        <v>0.5</v>
      </c>
      <c r="B487">
        <v>3.5714290000000002</v>
      </c>
      <c r="C487">
        <v>20</v>
      </c>
      <c r="D487">
        <v>1.5</v>
      </c>
      <c r="E487">
        <v>125</v>
      </c>
      <c r="F487">
        <v>0.21299999999999999</v>
      </c>
      <c r="G487">
        <v>31.246745050000001</v>
      </c>
      <c r="H487">
        <v>1.74277649</v>
      </c>
    </row>
    <row r="542" spans="1:8" x14ac:dyDescent="0.25">
      <c r="A542">
        <v>0.3</v>
      </c>
      <c r="B542">
        <v>2.1428569999999998</v>
      </c>
      <c r="C542">
        <v>15</v>
      </c>
      <c r="D542">
        <v>0.5</v>
      </c>
      <c r="E542">
        <v>75</v>
      </c>
      <c r="F542">
        <v>0.63959999999999995</v>
      </c>
      <c r="G542">
        <v>29.727311279999999</v>
      </c>
      <c r="H542">
        <v>0.88002292000000004</v>
      </c>
    </row>
    <row r="543" spans="1:8" x14ac:dyDescent="0.25">
      <c r="A543">
        <v>0.3</v>
      </c>
      <c r="B543">
        <v>2.1428569999999998</v>
      </c>
      <c r="C543">
        <v>15</v>
      </c>
      <c r="D543">
        <v>1</v>
      </c>
      <c r="E543">
        <v>75</v>
      </c>
      <c r="F543">
        <v>0.31979999999999997</v>
      </c>
      <c r="G543">
        <v>30.008356379999999</v>
      </c>
      <c r="H543">
        <v>0.87999870999999996</v>
      </c>
    </row>
    <row r="544" spans="1:8" x14ac:dyDescent="0.25">
      <c r="A544">
        <v>0.3</v>
      </c>
      <c r="B544">
        <v>2.1428569999999998</v>
      </c>
      <c r="C544">
        <v>15</v>
      </c>
      <c r="D544">
        <v>1.5</v>
      </c>
      <c r="E544">
        <v>75</v>
      </c>
      <c r="F544">
        <v>0.2132</v>
      </c>
      <c r="G544">
        <v>29.984841849999999</v>
      </c>
      <c r="H544">
        <v>0.88264339000000003</v>
      </c>
    </row>
    <row r="545" spans="1:8" x14ac:dyDescent="0.25">
      <c r="A545">
        <v>0.3</v>
      </c>
      <c r="B545">
        <v>2.1428569999999998</v>
      </c>
      <c r="C545">
        <v>20</v>
      </c>
      <c r="D545">
        <v>0.5</v>
      </c>
      <c r="E545">
        <v>75</v>
      </c>
      <c r="F545">
        <v>0.63890000000000002</v>
      </c>
      <c r="G545">
        <v>19.35570512</v>
      </c>
      <c r="H545">
        <v>0.94409341000000002</v>
      </c>
    </row>
    <row r="546" spans="1:8" x14ac:dyDescent="0.25">
      <c r="A546">
        <v>0.3</v>
      </c>
      <c r="B546">
        <v>2.1428569999999998</v>
      </c>
      <c r="C546">
        <v>20</v>
      </c>
      <c r="D546">
        <v>1</v>
      </c>
      <c r="E546">
        <v>75</v>
      </c>
      <c r="F546">
        <v>0.31950000000000001</v>
      </c>
      <c r="G546">
        <v>20.101814690000001</v>
      </c>
      <c r="H546">
        <v>0.94406794999999999</v>
      </c>
    </row>
    <row r="547" spans="1:8" x14ac:dyDescent="0.25">
      <c r="A547">
        <v>0.3</v>
      </c>
      <c r="B547">
        <v>2.1428569999999998</v>
      </c>
      <c r="C547">
        <v>20</v>
      </c>
      <c r="D547">
        <v>1.5</v>
      </c>
      <c r="E547">
        <v>75</v>
      </c>
      <c r="F547">
        <v>0.21299999999999999</v>
      </c>
      <c r="G547">
        <v>20.193064929999998</v>
      </c>
      <c r="H547">
        <v>0.94689239999999997</v>
      </c>
    </row>
    <row r="548" spans="1:8" x14ac:dyDescent="0.25">
      <c r="A548">
        <v>0.3</v>
      </c>
      <c r="B548">
        <v>2.8581430000000001</v>
      </c>
      <c r="C548">
        <v>15</v>
      </c>
      <c r="D548">
        <v>0.5</v>
      </c>
      <c r="E548">
        <v>75</v>
      </c>
      <c r="F548">
        <v>0.47960000000000003</v>
      </c>
      <c r="G548">
        <v>29.339896809999999</v>
      </c>
      <c r="H548">
        <v>1.17377471</v>
      </c>
    </row>
    <row r="549" spans="1:8" x14ac:dyDescent="0.25">
      <c r="A549">
        <v>0.3</v>
      </c>
      <c r="B549">
        <v>2.8581430000000001</v>
      </c>
      <c r="C549">
        <v>15</v>
      </c>
      <c r="D549">
        <v>1</v>
      </c>
      <c r="E549">
        <v>75</v>
      </c>
      <c r="F549">
        <v>0.23980000000000001</v>
      </c>
      <c r="G549">
        <v>29.421821850000001</v>
      </c>
      <c r="H549">
        <v>1.17374242</v>
      </c>
    </row>
    <row r="550" spans="1:8" x14ac:dyDescent="0.25">
      <c r="A550">
        <v>0.3</v>
      </c>
      <c r="B550">
        <v>2.8581430000000001</v>
      </c>
      <c r="C550">
        <v>15</v>
      </c>
      <c r="D550">
        <v>1.5</v>
      </c>
      <c r="E550">
        <v>75</v>
      </c>
      <c r="F550">
        <v>0.15989999999999999</v>
      </c>
      <c r="G550">
        <v>29.376662039999999</v>
      </c>
      <c r="H550">
        <v>1.17726989</v>
      </c>
    </row>
    <row r="551" spans="1:8" x14ac:dyDescent="0.25">
      <c r="A551">
        <v>0.3</v>
      </c>
      <c r="B551">
        <v>2.8581430000000001</v>
      </c>
      <c r="C551">
        <v>20</v>
      </c>
      <c r="D551">
        <v>0.5</v>
      </c>
      <c r="E551">
        <v>75</v>
      </c>
      <c r="F551">
        <v>0.47899999999999998</v>
      </c>
      <c r="G551">
        <v>19.32001644</v>
      </c>
      <c r="H551">
        <v>1.25923194</v>
      </c>
    </row>
    <row r="552" spans="1:8" x14ac:dyDescent="0.25">
      <c r="A552">
        <v>0.3</v>
      </c>
      <c r="B552">
        <v>2.8581430000000001</v>
      </c>
      <c r="C552">
        <v>20</v>
      </c>
      <c r="D552">
        <v>1</v>
      </c>
      <c r="E552">
        <v>75</v>
      </c>
      <c r="F552">
        <v>0.23949999999999999</v>
      </c>
      <c r="G552">
        <v>19.648604110000001</v>
      </c>
      <c r="H552">
        <v>1.2591979799999999</v>
      </c>
    </row>
    <row r="553" spans="1:8" x14ac:dyDescent="0.25">
      <c r="A553">
        <v>0.3</v>
      </c>
      <c r="B553">
        <v>2.8581430000000001</v>
      </c>
      <c r="C553">
        <v>20</v>
      </c>
      <c r="D553">
        <v>1.5</v>
      </c>
      <c r="E553">
        <v>75</v>
      </c>
      <c r="F553">
        <v>0.15970000000000001</v>
      </c>
      <c r="G553">
        <v>19.676937540000001</v>
      </c>
      <c r="H553">
        <v>1.26296523</v>
      </c>
    </row>
    <row r="554" spans="1:8" x14ac:dyDescent="0.25">
      <c r="A554">
        <v>0.3</v>
      </c>
      <c r="B554">
        <v>3.573429</v>
      </c>
      <c r="C554">
        <v>15</v>
      </c>
      <c r="D554">
        <v>0.5</v>
      </c>
      <c r="E554">
        <v>75</v>
      </c>
      <c r="F554">
        <v>0.3836</v>
      </c>
      <c r="G554">
        <v>28.978023400000001</v>
      </c>
      <c r="H554">
        <v>1.4675265</v>
      </c>
    </row>
    <row r="555" spans="1:8" x14ac:dyDescent="0.25">
      <c r="A555">
        <v>0.3</v>
      </c>
      <c r="B555">
        <v>3.573429</v>
      </c>
      <c r="C555">
        <v>15</v>
      </c>
      <c r="D555">
        <v>1</v>
      </c>
      <c r="E555">
        <v>75</v>
      </c>
      <c r="F555">
        <v>0.1918</v>
      </c>
      <c r="G555">
        <v>29.013452879999999</v>
      </c>
      <c r="H555">
        <v>1.4674861299999999</v>
      </c>
    </row>
    <row r="556" spans="1:8" x14ac:dyDescent="0.25">
      <c r="A556">
        <v>0.3</v>
      </c>
      <c r="B556">
        <v>3.573429</v>
      </c>
      <c r="C556">
        <v>15</v>
      </c>
      <c r="D556">
        <v>1.5</v>
      </c>
      <c r="E556">
        <v>75</v>
      </c>
      <c r="F556">
        <v>0.12790000000000001</v>
      </c>
      <c r="G556">
        <v>28.961883270000001</v>
      </c>
      <c r="H556">
        <v>1.4718963899999999</v>
      </c>
    </row>
    <row r="557" spans="1:8" x14ac:dyDescent="0.25">
      <c r="A557">
        <v>0.3</v>
      </c>
      <c r="B557">
        <v>3.573429</v>
      </c>
      <c r="C557">
        <v>20</v>
      </c>
      <c r="D557">
        <v>0.5</v>
      </c>
      <c r="E557">
        <v>75</v>
      </c>
      <c r="F557">
        <v>0.3831</v>
      </c>
      <c r="G557">
        <v>19.104746250000002</v>
      </c>
      <c r="H557">
        <v>1.5743704700000001</v>
      </c>
    </row>
    <row r="558" spans="1:8" x14ac:dyDescent="0.25">
      <c r="A558">
        <v>0.3</v>
      </c>
      <c r="B558">
        <v>3.573429</v>
      </c>
      <c r="C558">
        <v>20</v>
      </c>
      <c r="D558">
        <v>1</v>
      </c>
      <c r="E558">
        <v>75</v>
      </c>
      <c r="F558">
        <v>0.19159999999999999</v>
      </c>
      <c r="G558">
        <v>19.29770671</v>
      </c>
      <c r="H558">
        <v>1.5743280100000001</v>
      </c>
    </row>
    <row r="559" spans="1:8" x14ac:dyDescent="0.25">
      <c r="A559">
        <v>0.3</v>
      </c>
      <c r="B559">
        <v>3.573429</v>
      </c>
      <c r="C559">
        <v>20</v>
      </c>
      <c r="D559">
        <v>1.5</v>
      </c>
      <c r="E559">
        <v>75</v>
      </c>
      <c r="F559">
        <v>0.12770000000000001</v>
      </c>
      <c r="G559">
        <v>19.302754069999999</v>
      </c>
      <c r="H559">
        <v>1.5790380500000001</v>
      </c>
    </row>
    <row r="560" spans="1:8" x14ac:dyDescent="0.25">
      <c r="A560">
        <v>0.4</v>
      </c>
      <c r="B560">
        <v>2.1428569999999998</v>
      </c>
      <c r="C560">
        <v>15</v>
      </c>
      <c r="D560">
        <v>0.5</v>
      </c>
      <c r="E560">
        <v>75</v>
      </c>
      <c r="F560">
        <v>0.63959999999999995</v>
      </c>
      <c r="G560">
        <v>29.554071740000001</v>
      </c>
      <c r="H560">
        <v>0.50538263999999999</v>
      </c>
    </row>
    <row r="561" spans="1:8" x14ac:dyDescent="0.25">
      <c r="A561">
        <v>0.4</v>
      </c>
      <c r="B561">
        <v>2.1428569999999998</v>
      </c>
      <c r="C561">
        <v>15</v>
      </c>
      <c r="D561">
        <v>1</v>
      </c>
      <c r="E561">
        <v>75</v>
      </c>
      <c r="F561">
        <v>0.31979999999999997</v>
      </c>
      <c r="G561">
        <v>29.9207863</v>
      </c>
      <c r="H561">
        <v>0.50536928000000003</v>
      </c>
    </row>
    <row r="562" spans="1:8" x14ac:dyDescent="0.25">
      <c r="A562">
        <v>0.4</v>
      </c>
      <c r="B562">
        <v>2.1428569999999998</v>
      </c>
      <c r="C562">
        <v>15</v>
      </c>
      <c r="D562">
        <v>1.5</v>
      </c>
      <c r="E562">
        <v>75</v>
      </c>
      <c r="F562">
        <v>0.2132</v>
      </c>
      <c r="G562">
        <v>29.84273756</v>
      </c>
      <c r="H562">
        <v>0.50692464999999998</v>
      </c>
    </row>
    <row r="563" spans="1:8" x14ac:dyDescent="0.25">
      <c r="A563">
        <v>0.4</v>
      </c>
      <c r="B563">
        <v>2.1428569999999998</v>
      </c>
      <c r="C563">
        <v>20</v>
      </c>
      <c r="D563">
        <v>0.5</v>
      </c>
      <c r="E563">
        <v>75</v>
      </c>
      <c r="F563">
        <v>0.63890000000000002</v>
      </c>
      <c r="G563">
        <v>19.010181370000002</v>
      </c>
      <c r="H563">
        <v>0.54139740999999997</v>
      </c>
    </row>
    <row r="564" spans="1:8" x14ac:dyDescent="0.25">
      <c r="A564">
        <v>0.4</v>
      </c>
      <c r="B564">
        <v>2.1428569999999998</v>
      </c>
      <c r="C564">
        <v>20</v>
      </c>
      <c r="D564">
        <v>1</v>
      </c>
      <c r="E564">
        <v>75</v>
      </c>
      <c r="F564">
        <v>0.31950000000000001</v>
      </c>
      <c r="G564">
        <v>19.918440400000001</v>
      </c>
      <c r="H564">
        <v>0.54138224000000001</v>
      </c>
    </row>
    <row r="565" spans="1:8" x14ac:dyDescent="0.25">
      <c r="A565">
        <v>0.4</v>
      </c>
      <c r="B565">
        <v>2.1428569999999998</v>
      </c>
      <c r="C565">
        <v>20</v>
      </c>
      <c r="D565">
        <v>1.5</v>
      </c>
      <c r="E565">
        <v>75</v>
      </c>
      <c r="F565">
        <v>0.21299999999999999</v>
      </c>
      <c r="G565">
        <v>20.00062136</v>
      </c>
      <c r="H565">
        <v>0.54303785000000004</v>
      </c>
    </row>
    <row r="566" spans="1:8" x14ac:dyDescent="0.25">
      <c r="A566">
        <v>0.4</v>
      </c>
      <c r="B566">
        <v>2.8581430000000001</v>
      </c>
      <c r="C566">
        <v>15</v>
      </c>
      <c r="D566">
        <v>0.5</v>
      </c>
      <c r="E566">
        <v>75</v>
      </c>
      <c r="F566">
        <v>0.47960000000000003</v>
      </c>
      <c r="G566">
        <v>29.34732176</v>
      </c>
      <c r="H566">
        <v>0.67407943999999997</v>
      </c>
    </row>
    <row r="567" spans="1:8" x14ac:dyDescent="0.25">
      <c r="A567">
        <v>0.4</v>
      </c>
      <c r="B567">
        <v>2.8581430000000001</v>
      </c>
      <c r="C567">
        <v>15</v>
      </c>
      <c r="D567">
        <v>1</v>
      </c>
      <c r="E567">
        <v>75</v>
      </c>
      <c r="F567">
        <v>0.23980000000000001</v>
      </c>
      <c r="G567">
        <v>29.393692959999999</v>
      </c>
      <c r="H567">
        <v>0.67406162000000003</v>
      </c>
    </row>
    <row r="568" spans="1:8" x14ac:dyDescent="0.25">
      <c r="A568">
        <v>0.4</v>
      </c>
      <c r="B568">
        <v>2.8581430000000001</v>
      </c>
      <c r="C568">
        <v>15</v>
      </c>
      <c r="D568">
        <v>1.5</v>
      </c>
      <c r="E568">
        <v>75</v>
      </c>
      <c r="F568">
        <v>0.15989999999999999</v>
      </c>
      <c r="G568">
        <v>29.276402269999998</v>
      </c>
      <c r="H568">
        <v>0.67613617000000004</v>
      </c>
    </row>
    <row r="569" spans="1:8" x14ac:dyDescent="0.25">
      <c r="A569">
        <v>0.4</v>
      </c>
      <c r="B569">
        <v>2.8581430000000001</v>
      </c>
      <c r="C569">
        <v>20</v>
      </c>
      <c r="D569">
        <v>0.5</v>
      </c>
      <c r="E569">
        <v>75</v>
      </c>
      <c r="F569">
        <v>0.47899999999999998</v>
      </c>
      <c r="G569">
        <v>19.239814039999999</v>
      </c>
      <c r="H569">
        <v>0.72211594999999995</v>
      </c>
    </row>
    <row r="570" spans="1:8" x14ac:dyDescent="0.25">
      <c r="A570">
        <v>0.4</v>
      </c>
      <c r="B570">
        <v>2.8581430000000001</v>
      </c>
      <c r="C570">
        <v>20</v>
      </c>
      <c r="D570">
        <v>1</v>
      </c>
      <c r="E570">
        <v>75</v>
      </c>
      <c r="F570">
        <v>0.23949999999999999</v>
      </c>
      <c r="G570">
        <v>19.591862899999999</v>
      </c>
      <c r="H570">
        <v>0.72209572</v>
      </c>
    </row>
    <row r="571" spans="1:8" x14ac:dyDescent="0.25">
      <c r="A571">
        <v>0.4</v>
      </c>
      <c r="B571">
        <v>2.8581430000000001</v>
      </c>
      <c r="C571">
        <v>20</v>
      </c>
      <c r="D571">
        <v>1.5</v>
      </c>
      <c r="E571">
        <v>75</v>
      </c>
      <c r="F571">
        <v>0.15970000000000001</v>
      </c>
      <c r="G571">
        <v>19.582601799999999</v>
      </c>
      <c r="H571">
        <v>0.72430397000000002</v>
      </c>
    </row>
    <row r="572" spans="1:8" x14ac:dyDescent="0.25">
      <c r="A572">
        <v>0.4</v>
      </c>
      <c r="B572">
        <v>3.573429</v>
      </c>
      <c r="C572">
        <v>15</v>
      </c>
      <c r="D572">
        <v>0.5</v>
      </c>
      <c r="E572">
        <v>75</v>
      </c>
      <c r="F572">
        <v>0.3836</v>
      </c>
      <c r="G572">
        <v>29.040213789999999</v>
      </c>
      <c r="H572">
        <v>0.84277625</v>
      </c>
    </row>
    <row r="573" spans="1:8" x14ac:dyDescent="0.25">
      <c r="A573">
        <v>0.4</v>
      </c>
      <c r="B573">
        <v>3.573429</v>
      </c>
      <c r="C573">
        <v>15</v>
      </c>
      <c r="D573">
        <v>1</v>
      </c>
      <c r="E573">
        <v>75</v>
      </c>
      <c r="F573">
        <v>0.1918</v>
      </c>
      <c r="G573">
        <v>29.009330649999999</v>
      </c>
      <c r="H573">
        <v>0.84275396999999996</v>
      </c>
    </row>
    <row r="574" spans="1:8" x14ac:dyDescent="0.25">
      <c r="A574">
        <v>0.4</v>
      </c>
      <c r="B574">
        <v>3.573429</v>
      </c>
      <c r="C574">
        <v>15</v>
      </c>
      <c r="D574">
        <v>1.5</v>
      </c>
      <c r="E574">
        <v>75</v>
      </c>
      <c r="F574">
        <v>0.12790000000000001</v>
      </c>
      <c r="G574">
        <v>28.881253430000001</v>
      </c>
      <c r="H574">
        <v>0.84534770000000004</v>
      </c>
    </row>
    <row r="575" spans="1:8" x14ac:dyDescent="0.25">
      <c r="A575">
        <v>0.4</v>
      </c>
      <c r="B575">
        <v>3.573429</v>
      </c>
      <c r="C575">
        <v>20</v>
      </c>
      <c r="D575">
        <v>0.5</v>
      </c>
      <c r="E575">
        <v>75</v>
      </c>
      <c r="F575">
        <v>0.3831</v>
      </c>
      <c r="G575">
        <v>19.132634490000001</v>
      </c>
      <c r="H575">
        <v>0.90283449000000005</v>
      </c>
    </row>
    <row r="576" spans="1:8" x14ac:dyDescent="0.25">
      <c r="A576">
        <v>0.4</v>
      </c>
      <c r="B576">
        <v>3.573429</v>
      </c>
      <c r="C576">
        <v>20</v>
      </c>
      <c r="D576">
        <v>1</v>
      </c>
      <c r="E576">
        <v>75</v>
      </c>
      <c r="F576">
        <v>0.19159999999999999</v>
      </c>
      <c r="G576">
        <v>19.30110479</v>
      </c>
      <c r="H576">
        <v>0.90280919000000004</v>
      </c>
    </row>
    <row r="577" spans="1:8" x14ac:dyDescent="0.25">
      <c r="A577">
        <v>0.4</v>
      </c>
      <c r="B577">
        <v>3.573429</v>
      </c>
      <c r="C577">
        <v>20</v>
      </c>
      <c r="D577">
        <v>1.5</v>
      </c>
      <c r="E577">
        <v>75</v>
      </c>
      <c r="F577">
        <v>0.12770000000000001</v>
      </c>
      <c r="G577">
        <v>19.258120980000001</v>
      </c>
      <c r="H577">
        <v>0.90557008999999999</v>
      </c>
    </row>
    <row r="578" spans="1:8" x14ac:dyDescent="0.25">
      <c r="A578">
        <v>0.5</v>
      </c>
      <c r="B578">
        <v>2.1428569999999998</v>
      </c>
      <c r="C578">
        <v>15</v>
      </c>
      <c r="D578">
        <v>0.5</v>
      </c>
      <c r="E578">
        <v>75</v>
      </c>
      <c r="F578">
        <v>0.63959999999999995</v>
      </c>
      <c r="G578">
        <v>29.167833689999998</v>
      </c>
      <c r="H578">
        <v>0.33008291000000001</v>
      </c>
    </row>
    <row r="579" spans="1:8" x14ac:dyDescent="0.25">
      <c r="A579">
        <v>0.5</v>
      </c>
      <c r="B579">
        <v>2.1428569999999998</v>
      </c>
      <c r="C579">
        <v>15</v>
      </c>
      <c r="D579">
        <v>1</v>
      </c>
      <c r="E579">
        <v>75</v>
      </c>
      <c r="F579">
        <v>0.31979999999999997</v>
      </c>
      <c r="G579">
        <v>29.68280575</v>
      </c>
      <c r="H579">
        <v>0.33008141000000002</v>
      </c>
    </row>
    <row r="580" spans="1:8" x14ac:dyDescent="0.25">
      <c r="A580">
        <v>0.5</v>
      </c>
      <c r="B580">
        <v>2.1428569999999998</v>
      </c>
      <c r="C580">
        <v>15</v>
      </c>
      <c r="D580">
        <v>1.5</v>
      </c>
      <c r="E580">
        <v>75</v>
      </c>
      <c r="F580">
        <v>0.2132</v>
      </c>
      <c r="G580">
        <v>29.551382539999999</v>
      </c>
      <c r="H580">
        <v>0.33112660999999999</v>
      </c>
    </row>
    <row r="581" spans="1:8" x14ac:dyDescent="0.25">
      <c r="A581">
        <v>0.5</v>
      </c>
      <c r="B581">
        <v>2.1428569999999998</v>
      </c>
      <c r="C581">
        <v>20</v>
      </c>
      <c r="D581">
        <v>0.5</v>
      </c>
      <c r="E581">
        <v>75</v>
      </c>
      <c r="F581">
        <v>0.63890000000000002</v>
      </c>
      <c r="G581">
        <v>18.396112840000001</v>
      </c>
      <c r="H581">
        <v>0.35311619</v>
      </c>
    </row>
    <row r="582" spans="1:8" x14ac:dyDescent="0.25">
      <c r="A582">
        <v>0.5</v>
      </c>
      <c r="B582">
        <v>2.1428569999999998</v>
      </c>
      <c r="C582">
        <v>20</v>
      </c>
      <c r="D582">
        <v>1</v>
      </c>
      <c r="E582">
        <v>75</v>
      </c>
      <c r="F582">
        <v>0.31950000000000001</v>
      </c>
      <c r="G582">
        <v>19.53020394</v>
      </c>
      <c r="H582">
        <v>0.35311234000000002</v>
      </c>
    </row>
    <row r="583" spans="1:8" x14ac:dyDescent="0.25">
      <c r="A583">
        <v>0.5</v>
      </c>
      <c r="B583">
        <v>2.1428569999999998</v>
      </c>
      <c r="C583">
        <v>20</v>
      </c>
      <c r="D583">
        <v>1.5</v>
      </c>
      <c r="E583">
        <v>75</v>
      </c>
      <c r="F583">
        <v>0.21299999999999999</v>
      </c>
      <c r="G583">
        <v>19.613742420000001</v>
      </c>
      <c r="H583">
        <v>0.35422086000000003</v>
      </c>
    </row>
    <row r="584" spans="1:8" x14ac:dyDescent="0.25">
      <c r="A584">
        <v>0.5</v>
      </c>
      <c r="B584">
        <v>2.8581430000000001</v>
      </c>
      <c r="C584">
        <v>15</v>
      </c>
      <c r="D584">
        <v>0.5</v>
      </c>
      <c r="E584">
        <v>75</v>
      </c>
      <c r="F584">
        <v>0.47960000000000003</v>
      </c>
      <c r="G584">
        <v>29.225310700000001</v>
      </c>
      <c r="H584">
        <v>0.44026463999999998</v>
      </c>
    </row>
    <row r="585" spans="1:8" x14ac:dyDescent="0.25">
      <c r="A585">
        <v>0.5</v>
      </c>
      <c r="B585">
        <v>2.8581430000000001</v>
      </c>
      <c r="C585">
        <v>15</v>
      </c>
      <c r="D585">
        <v>1</v>
      </c>
      <c r="E585">
        <v>75</v>
      </c>
      <c r="F585">
        <v>0.23980000000000001</v>
      </c>
      <c r="G585">
        <v>29.25554026</v>
      </c>
      <c r="H585">
        <v>0.44026263999999998</v>
      </c>
    </row>
    <row r="586" spans="1:8" x14ac:dyDescent="0.25">
      <c r="A586">
        <v>0.5</v>
      </c>
      <c r="B586">
        <v>2.8581430000000001</v>
      </c>
      <c r="C586">
        <v>15</v>
      </c>
      <c r="D586">
        <v>1.5</v>
      </c>
      <c r="E586">
        <v>75</v>
      </c>
      <c r="F586">
        <v>0.15989999999999999</v>
      </c>
      <c r="G586">
        <v>29.055760540000001</v>
      </c>
      <c r="H586">
        <v>0.44165672</v>
      </c>
    </row>
    <row r="587" spans="1:8" x14ac:dyDescent="0.25">
      <c r="A587">
        <v>0.5</v>
      </c>
      <c r="B587">
        <v>2.8581430000000001</v>
      </c>
      <c r="C587">
        <v>20</v>
      </c>
      <c r="D587">
        <v>0.5</v>
      </c>
      <c r="E587">
        <v>75</v>
      </c>
      <c r="F587">
        <v>0.47899999999999998</v>
      </c>
      <c r="G587">
        <v>18.977831559999998</v>
      </c>
      <c r="H587">
        <v>0.47098643000000001</v>
      </c>
    </row>
    <row r="588" spans="1:8" x14ac:dyDescent="0.25">
      <c r="A588">
        <v>0.5</v>
      </c>
      <c r="B588">
        <v>2.8581430000000001</v>
      </c>
      <c r="C588">
        <v>20</v>
      </c>
      <c r="D588">
        <v>1</v>
      </c>
      <c r="E588">
        <v>75</v>
      </c>
      <c r="F588">
        <v>0.23949999999999999</v>
      </c>
      <c r="G588">
        <v>19.383922330000001</v>
      </c>
      <c r="H588">
        <v>0.47098129</v>
      </c>
    </row>
    <row r="589" spans="1:8" x14ac:dyDescent="0.25">
      <c r="A589">
        <v>0.5</v>
      </c>
      <c r="B589">
        <v>2.8581430000000001</v>
      </c>
      <c r="C589">
        <v>20</v>
      </c>
      <c r="D589">
        <v>1.5</v>
      </c>
      <c r="E589">
        <v>75</v>
      </c>
      <c r="F589">
        <v>0.15970000000000001</v>
      </c>
      <c r="G589">
        <v>19.337912599999999</v>
      </c>
      <c r="H589">
        <v>0.47245984000000002</v>
      </c>
    </row>
    <row r="590" spans="1:8" x14ac:dyDescent="0.25">
      <c r="A590">
        <v>0.5</v>
      </c>
      <c r="B590">
        <v>3.573429</v>
      </c>
      <c r="C590">
        <v>15</v>
      </c>
      <c r="D590">
        <v>0.5</v>
      </c>
      <c r="E590">
        <v>75</v>
      </c>
      <c r="F590">
        <v>0.3836</v>
      </c>
      <c r="G590">
        <v>28.999109279999999</v>
      </c>
      <c r="H590">
        <v>0.55044636999999996</v>
      </c>
    </row>
    <row r="591" spans="1:8" x14ac:dyDescent="0.25">
      <c r="A591">
        <v>0.5</v>
      </c>
      <c r="B591">
        <v>3.573429</v>
      </c>
      <c r="C591">
        <v>15</v>
      </c>
      <c r="D591">
        <v>1</v>
      </c>
      <c r="E591">
        <v>75</v>
      </c>
      <c r="F591">
        <v>0.1918</v>
      </c>
      <c r="G591">
        <v>28.905611889999999</v>
      </c>
      <c r="H591">
        <v>0.55044386000000001</v>
      </c>
    </row>
    <row r="592" spans="1:8" x14ac:dyDescent="0.25">
      <c r="A592">
        <v>0.5</v>
      </c>
      <c r="B592">
        <v>3.573429</v>
      </c>
      <c r="C592">
        <v>15</v>
      </c>
      <c r="D592">
        <v>1.5</v>
      </c>
      <c r="E592">
        <v>75</v>
      </c>
      <c r="F592">
        <v>0.12790000000000001</v>
      </c>
      <c r="G592">
        <v>28.687209589999998</v>
      </c>
      <c r="H592">
        <v>0.55218683000000002</v>
      </c>
    </row>
    <row r="593" spans="1:8" x14ac:dyDescent="0.25">
      <c r="A593">
        <v>0.5</v>
      </c>
      <c r="B593">
        <v>3.573429</v>
      </c>
      <c r="C593">
        <v>20</v>
      </c>
      <c r="D593">
        <v>0.5</v>
      </c>
      <c r="E593">
        <v>75</v>
      </c>
      <c r="F593">
        <v>0.3831</v>
      </c>
      <c r="G593">
        <v>19.009453669999999</v>
      </c>
      <c r="H593">
        <v>0.58885666999999997</v>
      </c>
    </row>
    <row r="594" spans="1:8" x14ac:dyDescent="0.25">
      <c r="A594">
        <v>0.5</v>
      </c>
      <c r="B594">
        <v>3.573429</v>
      </c>
      <c r="C594">
        <v>20</v>
      </c>
      <c r="D594">
        <v>1</v>
      </c>
      <c r="E594">
        <v>75</v>
      </c>
      <c r="F594">
        <v>0.19159999999999999</v>
      </c>
      <c r="G594">
        <v>19.171408270000001</v>
      </c>
      <c r="H594">
        <v>0.58885025000000002</v>
      </c>
    </row>
    <row r="595" spans="1:8" x14ac:dyDescent="0.25">
      <c r="A595">
        <v>0.5</v>
      </c>
      <c r="B595">
        <v>3.573429</v>
      </c>
      <c r="C595">
        <v>20</v>
      </c>
      <c r="D595">
        <v>1.5</v>
      </c>
      <c r="E595">
        <v>75</v>
      </c>
      <c r="F595">
        <v>0.12770000000000001</v>
      </c>
      <c r="G595">
        <v>19.077481769999999</v>
      </c>
      <c r="H595">
        <v>0.59069881999999996</v>
      </c>
    </row>
    <row r="596" spans="1:8" x14ac:dyDescent="0.25">
      <c r="A596">
        <v>0.3</v>
      </c>
      <c r="B596">
        <v>3</v>
      </c>
      <c r="C596">
        <v>15</v>
      </c>
      <c r="D596">
        <v>0.5</v>
      </c>
      <c r="E596">
        <v>125</v>
      </c>
      <c r="F596">
        <v>2.0895000000000001</v>
      </c>
      <c r="G596">
        <v>-162.68621912</v>
      </c>
      <c r="H596">
        <v>5.4744222599999999</v>
      </c>
    </row>
    <row r="597" spans="1:8" x14ac:dyDescent="0.25">
      <c r="A597">
        <v>0.3</v>
      </c>
      <c r="B597">
        <v>3</v>
      </c>
      <c r="C597">
        <v>15</v>
      </c>
      <c r="D597">
        <v>1</v>
      </c>
      <c r="E597">
        <v>125</v>
      </c>
      <c r="F597">
        <v>1.0447</v>
      </c>
      <c r="G597">
        <v>40.879495810000002</v>
      </c>
      <c r="H597">
        <v>5.4743292700000001</v>
      </c>
    </row>
    <row r="598" spans="1:8" x14ac:dyDescent="0.25">
      <c r="A598">
        <v>0.3</v>
      </c>
      <c r="B598">
        <v>3</v>
      </c>
      <c r="C598">
        <v>15</v>
      </c>
      <c r="D598">
        <v>1.5</v>
      </c>
      <c r="E598">
        <v>125</v>
      </c>
      <c r="F598">
        <v>0.69650000000000001</v>
      </c>
      <c r="G598">
        <v>45.888491979999998</v>
      </c>
      <c r="H598">
        <v>5.4925868900000001</v>
      </c>
    </row>
    <row r="599" spans="1:8" x14ac:dyDescent="0.25">
      <c r="A599">
        <v>0.3</v>
      </c>
      <c r="B599">
        <v>3</v>
      </c>
      <c r="C599">
        <v>20</v>
      </c>
      <c r="D599">
        <v>0.5</v>
      </c>
      <c r="E599">
        <v>125</v>
      </c>
      <c r="F599">
        <v>2.0871</v>
      </c>
      <c r="G599">
        <v>-226.48368916000001</v>
      </c>
      <c r="H599">
        <v>5.8216494000000001</v>
      </c>
    </row>
    <row r="600" spans="1:8" x14ac:dyDescent="0.25">
      <c r="A600">
        <v>0.3</v>
      </c>
      <c r="B600">
        <v>3</v>
      </c>
      <c r="C600">
        <v>20</v>
      </c>
      <c r="D600">
        <v>1</v>
      </c>
      <c r="E600">
        <v>125</v>
      </c>
      <c r="F600">
        <v>1.0436000000000001</v>
      </c>
      <c r="G600">
        <v>21.162147130000001</v>
      </c>
      <c r="H600">
        <v>5.8215489099999997</v>
      </c>
    </row>
    <row r="601" spans="1:8" x14ac:dyDescent="0.25">
      <c r="A601">
        <v>0.3</v>
      </c>
      <c r="B601">
        <v>3</v>
      </c>
      <c r="C601">
        <v>20</v>
      </c>
      <c r="D601">
        <v>1.5</v>
      </c>
      <c r="E601">
        <v>125</v>
      </c>
      <c r="F601">
        <v>0.69569999999999999</v>
      </c>
      <c r="G601">
        <v>27.621225379999998</v>
      </c>
      <c r="H601">
        <v>5.8407771400000001</v>
      </c>
    </row>
    <row r="602" spans="1:8" x14ac:dyDescent="0.25">
      <c r="A602">
        <v>0.3</v>
      </c>
      <c r="B602">
        <v>4</v>
      </c>
      <c r="C602">
        <v>15</v>
      </c>
      <c r="D602">
        <v>0.5</v>
      </c>
      <c r="E602">
        <v>125</v>
      </c>
      <c r="F602">
        <v>1.5670999999999999</v>
      </c>
      <c r="G602">
        <v>9.2826508899999993</v>
      </c>
      <c r="H602">
        <v>7.2992296799999998</v>
      </c>
    </row>
    <row r="603" spans="1:8" x14ac:dyDescent="0.25">
      <c r="A603">
        <v>0.3</v>
      </c>
      <c r="B603">
        <v>4</v>
      </c>
      <c r="C603">
        <v>15</v>
      </c>
      <c r="D603">
        <v>1</v>
      </c>
      <c r="E603">
        <v>125</v>
      </c>
      <c r="F603">
        <v>0.78359999999999996</v>
      </c>
      <c r="G603">
        <v>44.63309125</v>
      </c>
      <c r="H603">
        <v>7.2991057000000001</v>
      </c>
    </row>
    <row r="604" spans="1:8" x14ac:dyDescent="0.25">
      <c r="A604">
        <v>0.3</v>
      </c>
      <c r="B604">
        <v>4</v>
      </c>
      <c r="C604">
        <v>15</v>
      </c>
      <c r="D604">
        <v>1.5</v>
      </c>
      <c r="E604">
        <v>125</v>
      </c>
      <c r="F604">
        <v>0.52239999999999998</v>
      </c>
      <c r="G604">
        <v>46.131877379999999</v>
      </c>
      <c r="H604">
        <v>7.3234491799999999</v>
      </c>
    </row>
    <row r="605" spans="1:8" x14ac:dyDescent="0.25">
      <c r="A605">
        <v>0.3</v>
      </c>
      <c r="B605">
        <v>4</v>
      </c>
      <c r="C605">
        <v>20</v>
      </c>
      <c r="D605">
        <v>0.5</v>
      </c>
      <c r="E605">
        <v>125</v>
      </c>
      <c r="F605">
        <v>1.5653999999999999</v>
      </c>
      <c r="G605">
        <v>-15.287064040000001</v>
      </c>
      <c r="H605">
        <v>7.7621991899999996</v>
      </c>
    </row>
    <row r="606" spans="1:8" x14ac:dyDescent="0.25">
      <c r="A606">
        <v>0.3</v>
      </c>
      <c r="B606">
        <v>4</v>
      </c>
      <c r="C606">
        <v>20</v>
      </c>
      <c r="D606">
        <v>1</v>
      </c>
      <c r="E606">
        <v>125</v>
      </c>
      <c r="F606">
        <v>0.78269999999999995</v>
      </c>
      <c r="G606">
        <v>26.299454069999999</v>
      </c>
      <c r="H606">
        <v>7.7620652200000002</v>
      </c>
    </row>
    <row r="607" spans="1:8" x14ac:dyDescent="0.25">
      <c r="A607">
        <v>0.3</v>
      </c>
      <c r="B607">
        <v>4</v>
      </c>
      <c r="C607">
        <v>20</v>
      </c>
      <c r="D607">
        <v>1.5</v>
      </c>
      <c r="E607">
        <v>125</v>
      </c>
      <c r="F607">
        <v>0.52180000000000004</v>
      </c>
      <c r="G607">
        <v>28.629990159999998</v>
      </c>
      <c r="H607">
        <v>7.7877028599999996</v>
      </c>
    </row>
    <row r="608" spans="1:8" x14ac:dyDescent="0.25">
      <c r="A608">
        <v>0.3</v>
      </c>
      <c r="B608">
        <v>5</v>
      </c>
      <c r="C608">
        <v>15</v>
      </c>
      <c r="D608">
        <v>0.5</v>
      </c>
      <c r="E608">
        <v>125</v>
      </c>
      <c r="F608">
        <v>1.2537</v>
      </c>
      <c r="G608">
        <v>33.97729468</v>
      </c>
      <c r="H608">
        <v>9.1240371000000007</v>
      </c>
    </row>
    <row r="609" spans="1:8" x14ac:dyDescent="0.25">
      <c r="A609">
        <v>0.3</v>
      </c>
      <c r="B609">
        <v>5</v>
      </c>
      <c r="C609">
        <v>15</v>
      </c>
      <c r="D609">
        <v>1</v>
      </c>
      <c r="E609">
        <v>125</v>
      </c>
      <c r="F609">
        <v>0.62680000000000002</v>
      </c>
      <c r="G609">
        <v>45.008276449999997</v>
      </c>
      <c r="H609">
        <v>9.1238821199999993</v>
      </c>
    </row>
    <row r="610" spans="1:8" x14ac:dyDescent="0.25">
      <c r="A610">
        <v>0.3</v>
      </c>
      <c r="B610">
        <v>5</v>
      </c>
      <c r="C610">
        <v>15</v>
      </c>
      <c r="D610">
        <v>1.5</v>
      </c>
      <c r="E610">
        <v>125</v>
      </c>
      <c r="F610">
        <v>0.41789999999999999</v>
      </c>
      <c r="G610">
        <v>45.801622260000002</v>
      </c>
      <c r="H610">
        <v>9.1543114800000005</v>
      </c>
    </row>
    <row r="611" spans="1:8" x14ac:dyDescent="0.25">
      <c r="A611">
        <v>0.3</v>
      </c>
      <c r="B611">
        <v>5</v>
      </c>
      <c r="C611">
        <v>20</v>
      </c>
      <c r="D611">
        <v>0.5</v>
      </c>
      <c r="E611">
        <v>125</v>
      </c>
      <c r="F611">
        <v>1.2523</v>
      </c>
      <c r="G611">
        <v>13.48504788</v>
      </c>
      <c r="H611">
        <v>9.7027489899999999</v>
      </c>
    </row>
    <row r="612" spans="1:8" x14ac:dyDescent="0.25">
      <c r="A612">
        <v>0.3</v>
      </c>
      <c r="B612">
        <v>5</v>
      </c>
      <c r="C612">
        <v>20</v>
      </c>
      <c r="D612">
        <v>1</v>
      </c>
      <c r="E612">
        <v>125</v>
      </c>
      <c r="F612">
        <v>0.62609999999999999</v>
      </c>
      <c r="G612">
        <v>27.2948238</v>
      </c>
      <c r="H612">
        <v>9.7025815200000007</v>
      </c>
    </row>
    <row r="613" spans="1:8" x14ac:dyDescent="0.25">
      <c r="A613">
        <v>0.3</v>
      </c>
      <c r="B613">
        <v>5</v>
      </c>
      <c r="C613">
        <v>20</v>
      </c>
      <c r="D613">
        <v>1.5</v>
      </c>
      <c r="E613">
        <v>125</v>
      </c>
      <c r="F613">
        <v>0.41739999999999999</v>
      </c>
      <c r="G613">
        <v>28.60928367</v>
      </c>
      <c r="H613">
        <v>9.7346285699999999</v>
      </c>
    </row>
    <row r="614" spans="1:8" x14ac:dyDescent="0.25">
      <c r="A614">
        <v>0.4</v>
      </c>
      <c r="B614">
        <v>3</v>
      </c>
      <c r="C614">
        <v>15</v>
      </c>
      <c r="D614">
        <v>0.5</v>
      </c>
      <c r="E614">
        <v>125</v>
      </c>
      <c r="F614">
        <v>2.0895000000000001</v>
      </c>
      <c r="G614">
        <v>-162.05985654</v>
      </c>
      <c r="H614">
        <v>3.2639334</v>
      </c>
    </row>
    <row r="615" spans="1:8" x14ac:dyDescent="0.25">
      <c r="A615">
        <v>0.4</v>
      </c>
      <c r="B615">
        <v>3</v>
      </c>
      <c r="C615">
        <v>15</v>
      </c>
      <c r="D615">
        <v>1</v>
      </c>
      <c r="E615">
        <v>125</v>
      </c>
      <c r="F615">
        <v>1.0447</v>
      </c>
      <c r="G615">
        <v>38.306130160000002</v>
      </c>
      <c r="H615">
        <v>3.2638921700000001</v>
      </c>
    </row>
    <row r="616" spans="1:8" x14ac:dyDescent="0.25">
      <c r="A616">
        <v>0.4</v>
      </c>
      <c r="B616">
        <v>3</v>
      </c>
      <c r="C616">
        <v>15</v>
      </c>
      <c r="D616">
        <v>1.5</v>
      </c>
      <c r="E616">
        <v>125</v>
      </c>
      <c r="F616">
        <v>0.69650000000000001</v>
      </c>
      <c r="G616">
        <v>44.545032640000002</v>
      </c>
      <c r="H616">
        <v>3.27524368</v>
      </c>
    </row>
    <row r="617" spans="1:8" x14ac:dyDescent="0.25">
      <c r="A617">
        <v>0.4</v>
      </c>
      <c r="B617">
        <v>3</v>
      </c>
      <c r="C617">
        <v>20</v>
      </c>
      <c r="D617">
        <v>0.5</v>
      </c>
      <c r="E617">
        <v>125</v>
      </c>
      <c r="F617">
        <v>2.0871</v>
      </c>
      <c r="G617">
        <v>-226.22556136</v>
      </c>
      <c r="H617">
        <v>3.4588131</v>
      </c>
    </row>
    <row r="618" spans="1:8" x14ac:dyDescent="0.25">
      <c r="A618">
        <v>0.4</v>
      </c>
      <c r="B618">
        <v>3</v>
      </c>
      <c r="C618">
        <v>20</v>
      </c>
      <c r="D618">
        <v>1</v>
      </c>
      <c r="E618">
        <v>125</v>
      </c>
      <c r="F618">
        <v>1.0436000000000001</v>
      </c>
      <c r="G618">
        <v>17.535655640000002</v>
      </c>
      <c r="H618">
        <v>3.4587627699999999</v>
      </c>
    </row>
    <row r="619" spans="1:8" x14ac:dyDescent="0.25">
      <c r="A619">
        <v>0.4</v>
      </c>
      <c r="B619">
        <v>3</v>
      </c>
      <c r="C619">
        <v>20</v>
      </c>
      <c r="D619">
        <v>1.5</v>
      </c>
      <c r="E619">
        <v>125</v>
      </c>
      <c r="F619">
        <v>0.69569999999999999</v>
      </c>
      <c r="G619">
        <v>25.586047560000001</v>
      </c>
      <c r="H619">
        <v>3.4706552199999998</v>
      </c>
    </row>
    <row r="620" spans="1:8" x14ac:dyDescent="0.25">
      <c r="A620">
        <v>0.4</v>
      </c>
      <c r="B620">
        <v>4</v>
      </c>
      <c r="C620">
        <v>15</v>
      </c>
      <c r="D620">
        <v>0.5</v>
      </c>
      <c r="E620">
        <v>125</v>
      </c>
      <c r="F620">
        <v>1.5670999999999999</v>
      </c>
      <c r="G620">
        <v>6.2042426600000002</v>
      </c>
      <c r="H620">
        <v>4.35191119</v>
      </c>
    </row>
    <row r="621" spans="1:8" x14ac:dyDescent="0.25">
      <c r="A621">
        <v>0.4</v>
      </c>
      <c r="B621">
        <v>4</v>
      </c>
      <c r="C621">
        <v>15</v>
      </c>
      <c r="D621">
        <v>1</v>
      </c>
      <c r="E621">
        <v>125</v>
      </c>
      <c r="F621">
        <v>0.78359999999999996</v>
      </c>
      <c r="G621">
        <v>43.984816960000003</v>
      </c>
      <c r="H621">
        <v>4.3518562300000001</v>
      </c>
    </row>
    <row r="622" spans="1:8" x14ac:dyDescent="0.25">
      <c r="A622">
        <v>0.4</v>
      </c>
      <c r="B622">
        <v>4</v>
      </c>
      <c r="C622">
        <v>15</v>
      </c>
      <c r="D622">
        <v>1.5</v>
      </c>
      <c r="E622">
        <v>125</v>
      </c>
      <c r="F622">
        <v>0.52239999999999998</v>
      </c>
      <c r="G622">
        <v>45.90855663</v>
      </c>
      <c r="H622">
        <v>4.3669915699999997</v>
      </c>
    </row>
    <row r="623" spans="1:8" x14ac:dyDescent="0.25">
      <c r="A623">
        <v>0.4</v>
      </c>
      <c r="B623">
        <v>4</v>
      </c>
      <c r="C623">
        <v>20</v>
      </c>
      <c r="D623">
        <v>0.5</v>
      </c>
      <c r="E623">
        <v>125</v>
      </c>
      <c r="F623">
        <v>1.5653999999999999</v>
      </c>
      <c r="G623">
        <v>-19.829033720000002</v>
      </c>
      <c r="H623">
        <v>4.6117508000000003</v>
      </c>
    </row>
    <row r="624" spans="1:8" x14ac:dyDescent="0.25">
      <c r="A624">
        <v>0.4</v>
      </c>
      <c r="B624">
        <v>4</v>
      </c>
      <c r="C624">
        <v>20</v>
      </c>
      <c r="D624">
        <v>1</v>
      </c>
      <c r="E624">
        <v>125</v>
      </c>
      <c r="F624">
        <v>0.78269999999999995</v>
      </c>
      <c r="G624">
        <v>25.141880570000001</v>
      </c>
      <c r="H624">
        <v>4.6116837000000004</v>
      </c>
    </row>
    <row r="625" spans="1:8" x14ac:dyDescent="0.25">
      <c r="A625">
        <v>0.4</v>
      </c>
      <c r="B625">
        <v>4</v>
      </c>
      <c r="C625">
        <v>20</v>
      </c>
      <c r="D625">
        <v>1.5</v>
      </c>
      <c r="E625">
        <v>125</v>
      </c>
      <c r="F625">
        <v>0.52180000000000004</v>
      </c>
      <c r="G625">
        <v>28.045770510000001</v>
      </c>
      <c r="H625">
        <v>4.6275402899999998</v>
      </c>
    </row>
    <row r="626" spans="1:8" x14ac:dyDescent="0.25">
      <c r="A626">
        <v>0.4</v>
      </c>
      <c r="B626">
        <v>5</v>
      </c>
      <c r="C626">
        <v>15</v>
      </c>
      <c r="D626">
        <v>0.5</v>
      </c>
      <c r="E626">
        <v>125</v>
      </c>
      <c r="F626">
        <v>1.2537</v>
      </c>
      <c r="G626">
        <v>32.955217589999997</v>
      </c>
      <c r="H626">
        <v>5.43988899</v>
      </c>
    </row>
    <row r="627" spans="1:8" x14ac:dyDescent="0.25">
      <c r="A627">
        <v>0.4</v>
      </c>
      <c r="B627">
        <v>5</v>
      </c>
      <c r="C627">
        <v>15</v>
      </c>
      <c r="D627">
        <v>1</v>
      </c>
      <c r="E627">
        <v>125</v>
      </c>
      <c r="F627">
        <v>0.62680000000000002</v>
      </c>
      <c r="G627">
        <v>45.177104900000003</v>
      </c>
      <c r="H627">
        <v>5.4398202900000001</v>
      </c>
    </row>
    <row r="628" spans="1:8" x14ac:dyDescent="0.25">
      <c r="A628">
        <v>0.4</v>
      </c>
      <c r="B628">
        <v>5</v>
      </c>
      <c r="C628">
        <v>15</v>
      </c>
      <c r="D628">
        <v>1.5</v>
      </c>
      <c r="E628">
        <v>125</v>
      </c>
      <c r="F628">
        <v>0.41789999999999999</v>
      </c>
      <c r="G628">
        <v>45.997355110000001</v>
      </c>
      <c r="H628">
        <v>5.4587394600000003</v>
      </c>
    </row>
    <row r="629" spans="1:8" x14ac:dyDescent="0.25">
      <c r="A629">
        <v>0.4</v>
      </c>
      <c r="B629">
        <v>5</v>
      </c>
      <c r="C629">
        <v>20</v>
      </c>
      <c r="D629">
        <v>0.5</v>
      </c>
      <c r="E629">
        <v>125</v>
      </c>
      <c r="F629">
        <v>1.2523</v>
      </c>
      <c r="G629">
        <v>11.65055181</v>
      </c>
      <c r="H629">
        <v>5.7646884900000002</v>
      </c>
    </row>
    <row r="630" spans="1:8" x14ac:dyDescent="0.25">
      <c r="A630">
        <v>0.4</v>
      </c>
      <c r="B630">
        <v>5</v>
      </c>
      <c r="C630">
        <v>20</v>
      </c>
      <c r="D630">
        <v>1</v>
      </c>
      <c r="E630">
        <v>125</v>
      </c>
      <c r="F630">
        <v>0.62609999999999999</v>
      </c>
      <c r="G630">
        <v>27.196960069999999</v>
      </c>
      <c r="H630">
        <v>5.7646046200000001</v>
      </c>
    </row>
    <row r="631" spans="1:8" x14ac:dyDescent="0.25">
      <c r="A631">
        <v>0.4</v>
      </c>
      <c r="B631">
        <v>5</v>
      </c>
      <c r="C631">
        <v>20</v>
      </c>
      <c r="D631">
        <v>1.5</v>
      </c>
      <c r="E631">
        <v>125</v>
      </c>
      <c r="F631">
        <v>0.41739999999999999</v>
      </c>
      <c r="G631">
        <v>28.669405059999999</v>
      </c>
      <c r="H631">
        <v>5.7844253600000002</v>
      </c>
    </row>
    <row r="632" spans="1:8" x14ac:dyDescent="0.25">
      <c r="A632">
        <v>0.5</v>
      </c>
      <c r="B632">
        <v>3</v>
      </c>
      <c r="C632">
        <v>15</v>
      </c>
      <c r="D632">
        <v>0.5</v>
      </c>
      <c r="E632">
        <v>125</v>
      </c>
      <c r="F632">
        <v>2.0895000000000001</v>
      </c>
      <c r="G632">
        <v>-162.50563869000001</v>
      </c>
      <c r="H632">
        <v>2.2070522800000001</v>
      </c>
    </row>
    <row r="633" spans="1:8" x14ac:dyDescent="0.25">
      <c r="A633">
        <v>0.5</v>
      </c>
      <c r="B633">
        <v>3</v>
      </c>
      <c r="C633">
        <v>15</v>
      </c>
      <c r="D633">
        <v>1</v>
      </c>
      <c r="E633">
        <v>125</v>
      </c>
      <c r="F633">
        <v>1.0447</v>
      </c>
      <c r="G633">
        <v>34.474245779999997</v>
      </c>
      <c r="H633">
        <v>2.2070621099999999</v>
      </c>
    </row>
    <row r="634" spans="1:8" x14ac:dyDescent="0.25">
      <c r="A634">
        <v>0.5</v>
      </c>
      <c r="B634">
        <v>3</v>
      </c>
      <c r="C634">
        <v>15</v>
      </c>
      <c r="D634">
        <v>1.5</v>
      </c>
      <c r="E634">
        <v>125</v>
      </c>
      <c r="F634">
        <v>0.69650000000000001</v>
      </c>
      <c r="G634">
        <v>42.029101349999998</v>
      </c>
      <c r="H634">
        <v>2.2150444999999999</v>
      </c>
    </row>
    <row r="635" spans="1:8" x14ac:dyDescent="0.25">
      <c r="A635">
        <v>0.5</v>
      </c>
      <c r="B635">
        <v>3</v>
      </c>
      <c r="C635">
        <v>20</v>
      </c>
      <c r="D635">
        <v>0.5</v>
      </c>
      <c r="E635">
        <v>125</v>
      </c>
      <c r="F635">
        <v>2.0871</v>
      </c>
      <c r="G635">
        <v>-227.23839168000001</v>
      </c>
      <c r="H635">
        <v>2.3314956599999999</v>
      </c>
    </row>
    <row r="636" spans="1:8" x14ac:dyDescent="0.25">
      <c r="A636">
        <v>0.5</v>
      </c>
      <c r="B636">
        <v>3</v>
      </c>
      <c r="C636">
        <v>20</v>
      </c>
      <c r="D636">
        <v>1</v>
      </c>
      <c r="E636">
        <v>125</v>
      </c>
      <c r="F636">
        <v>1.0436000000000001</v>
      </c>
      <c r="G636">
        <v>12.385938080000001</v>
      </c>
      <c r="H636">
        <v>2.3314951100000001</v>
      </c>
    </row>
    <row r="637" spans="1:8" x14ac:dyDescent="0.25">
      <c r="A637">
        <v>0.5</v>
      </c>
      <c r="B637">
        <v>3</v>
      </c>
      <c r="C637">
        <v>20</v>
      </c>
      <c r="D637">
        <v>1.5</v>
      </c>
      <c r="E637">
        <v>125</v>
      </c>
      <c r="F637">
        <v>0.69569999999999999</v>
      </c>
      <c r="G637">
        <v>22.169796819999998</v>
      </c>
      <c r="H637">
        <v>2.3398196800000002</v>
      </c>
    </row>
    <row r="638" spans="1:8" x14ac:dyDescent="0.25">
      <c r="A638">
        <v>0.5</v>
      </c>
      <c r="B638">
        <v>4</v>
      </c>
      <c r="C638">
        <v>15</v>
      </c>
      <c r="D638">
        <v>0.5</v>
      </c>
      <c r="E638">
        <v>125</v>
      </c>
      <c r="F638">
        <v>1.5670999999999999</v>
      </c>
      <c r="G638">
        <v>1.7261381099999999</v>
      </c>
      <c r="H638">
        <v>2.94273637</v>
      </c>
    </row>
    <row r="639" spans="1:8" x14ac:dyDescent="0.25">
      <c r="A639">
        <v>0.5</v>
      </c>
      <c r="B639">
        <v>4</v>
      </c>
      <c r="C639">
        <v>15</v>
      </c>
      <c r="D639">
        <v>1</v>
      </c>
      <c r="E639">
        <v>125</v>
      </c>
      <c r="F639">
        <v>0.78359999999999996</v>
      </c>
      <c r="G639">
        <v>42.260941639999999</v>
      </c>
      <c r="H639">
        <v>2.9427494699999999</v>
      </c>
    </row>
    <row r="640" spans="1:8" x14ac:dyDescent="0.25">
      <c r="A640">
        <v>0.5</v>
      </c>
      <c r="B640">
        <v>4</v>
      </c>
      <c r="C640">
        <v>15</v>
      </c>
      <c r="D640">
        <v>1.5</v>
      </c>
      <c r="E640">
        <v>125</v>
      </c>
      <c r="F640">
        <v>0.52239999999999998</v>
      </c>
      <c r="G640">
        <v>44.80398975</v>
      </c>
      <c r="H640">
        <v>2.9533926699999999</v>
      </c>
    </row>
    <row r="641" spans="1:8" x14ac:dyDescent="0.25">
      <c r="A641">
        <v>0.5</v>
      </c>
      <c r="B641">
        <v>4</v>
      </c>
      <c r="C641">
        <v>20</v>
      </c>
      <c r="D641">
        <v>0.5</v>
      </c>
      <c r="E641">
        <v>125</v>
      </c>
      <c r="F641">
        <v>1.5653999999999999</v>
      </c>
      <c r="G641">
        <v>-26.002530100000001</v>
      </c>
      <c r="H641">
        <v>3.1086608899999999</v>
      </c>
    </row>
    <row r="642" spans="1:8" x14ac:dyDescent="0.25">
      <c r="A642">
        <v>0.5</v>
      </c>
      <c r="B642">
        <v>4</v>
      </c>
      <c r="C642">
        <v>20</v>
      </c>
      <c r="D642">
        <v>1</v>
      </c>
      <c r="E642">
        <v>125</v>
      </c>
      <c r="F642">
        <v>0.78269999999999995</v>
      </c>
      <c r="G642">
        <v>22.710169430000001</v>
      </c>
      <c r="H642">
        <v>3.10866014</v>
      </c>
    </row>
    <row r="643" spans="1:8" x14ac:dyDescent="0.25">
      <c r="A643">
        <v>0.5</v>
      </c>
      <c r="B643">
        <v>4</v>
      </c>
      <c r="C643">
        <v>20</v>
      </c>
      <c r="D643">
        <v>1.5</v>
      </c>
      <c r="E643">
        <v>125</v>
      </c>
      <c r="F643">
        <v>0.52180000000000004</v>
      </c>
      <c r="G643">
        <v>26.38254195</v>
      </c>
      <c r="H643">
        <v>3.1197595800000002</v>
      </c>
    </row>
    <row r="644" spans="1:8" x14ac:dyDescent="0.25">
      <c r="A644">
        <v>0.5</v>
      </c>
      <c r="B644">
        <v>5</v>
      </c>
      <c r="C644">
        <v>15</v>
      </c>
      <c r="D644">
        <v>0.5</v>
      </c>
      <c r="E644">
        <v>125</v>
      </c>
      <c r="F644">
        <v>1.2537</v>
      </c>
      <c r="G644">
        <v>30.579820009999999</v>
      </c>
      <c r="H644">
        <v>3.6784204699999998</v>
      </c>
    </row>
    <row r="645" spans="1:8" x14ac:dyDescent="0.25">
      <c r="A645">
        <v>0.5</v>
      </c>
      <c r="B645">
        <v>5</v>
      </c>
      <c r="C645">
        <v>15</v>
      </c>
      <c r="D645">
        <v>1</v>
      </c>
      <c r="E645">
        <v>125</v>
      </c>
      <c r="F645">
        <v>0.62680000000000002</v>
      </c>
      <c r="G645">
        <v>44.449881480000002</v>
      </c>
      <c r="H645">
        <v>3.6784368399999998</v>
      </c>
    </row>
    <row r="646" spans="1:8" x14ac:dyDescent="0.25">
      <c r="A646">
        <v>0.5</v>
      </c>
      <c r="B646">
        <v>5</v>
      </c>
      <c r="C646">
        <v>15</v>
      </c>
      <c r="D646">
        <v>1.5</v>
      </c>
      <c r="E646">
        <v>125</v>
      </c>
      <c r="F646">
        <v>0.41789999999999999</v>
      </c>
      <c r="G646">
        <v>45.4926642</v>
      </c>
      <c r="H646">
        <v>3.69174084</v>
      </c>
    </row>
    <row r="647" spans="1:8" x14ac:dyDescent="0.25">
      <c r="A647">
        <v>0.5</v>
      </c>
      <c r="B647">
        <v>5</v>
      </c>
      <c r="C647">
        <v>20</v>
      </c>
      <c r="D647">
        <v>0.5</v>
      </c>
      <c r="E647">
        <v>125</v>
      </c>
      <c r="F647">
        <v>1.2523</v>
      </c>
      <c r="G647">
        <v>8.2690165699999998</v>
      </c>
      <c r="H647">
        <v>3.88582611</v>
      </c>
    </row>
    <row r="648" spans="1:8" x14ac:dyDescent="0.25">
      <c r="A648">
        <v>0.5</v>
      </c>
      <c r="B648">
        <v>5</v>
      </c>
      <c r="C648">
        <v>20</v>
      </c>
      <c r="D648">
        <v>1</v>
      </c>
      <c r="E648">
        <v>125</v>
      </c>
      <c r="F648">
        <v>0.62609999999999999</v>
      </c>
      <c r="G648">
        <v>25.99806989</v>
      </c>
      <c r="H648">
        <v>3.8858251799999999</v>
      </c>
    </row>
    <row r="649" spans="1:8" x14ac:dyDescent="0.25">
      <c r="A649">
        <v>0.5</v>
      </c>
      <c r="B649">
        <v>5</v>
      </c>
      <c r="C649">
        <v>20</v>
      </c>
      <c r="D649">
        <v>1.5</v>
      </c>
      <c r="E649">
        <v>125</v>
      </c>
      <c r="F649">
        <v>0.41739999999999999</v>
      </c>
      <c r="G649">
        <v>27.81095943</v>
      </c>
      <c r="H649">
        <v>3.8996994699999998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K487"/>
  <sheetViews>
    <sheetView topLeftCell="A450" workbookViewId="0">
      <selection activeCell="A2" sqref="A2:K487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  <col min="11" max="11" width="12" style="1" bestFit="1" customWidth="1"/>
  </cols>
  <sheetData>
    <row r="1" spans="1:11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24</v>
      </c>
      <c r="I1" s="1" t="s">
        <v>23</v>
      </c>
      <c r="J1" s="1" t="s">
        <v>25</v>
      </c>
      <c r="K1" s="1" t="s">
        <v>37</v>
      </c>
    </row>
    <row r="2" spans="1:11" x14ac:dyDescent="0.25">
      <c r="A2" s="1">
        <v>1.5652036736402679</v>
      </c>
      <c r="B2" s="1">
        <v>2.889295731834833E-6</v>
      </c>
      <c r="C2" s="1">
        <v>3.2103285909275922E-7</v>
      </c>
      <c r="D2" s="1">
        <v>9.9283374916363156E-4</v>
      </c>
      <c r="E2" s="1">
        <v>1.952535393536996E-3</v>
      </c>
      <c r="F2" s="1">
        <v>5171.803751096516</v>
      </c>
      <c r="G2" s="1">
        <v>9.1413248826863285</v>
      </c>
      <c r="H2" s="1">
        <v>4.0377344240131917E-2</v>
      </c>
      <c r="I2" s="1">
        <v>0.4887462697124722</v>
      </c>
      <c r="J2" s="1">
        <v>22.139215459999999</v>
      </c>
      <c r="K2" s="1">
        <v>4.6228731709357312E-11</v>
      </c>
    </row>
    <row r="3" spans="1:11" x14ac:dyDescent="0.25">
      <c r="A3" s="1">
        <v>0.78260183682013396</v>
      </c>
      <c r="B3" s="1">
        <v>1.1557182927339332E-5</v>
      </c>
      <c r="C3" s="1">
        <v>1.2841314363710369E-6</v>
      </c>
      <c r="D3" s="1">
        <v>4.9641687458181578E-4</v>
      </c>
      <c r="E3" s="1">
        <v>9.76267696768498E-4</v>
      </c>
      <c r="F3" s="1">
        <v>2585.901875548258</v>
      </c>
      <c r="G3" s="1">
        <v>9.1413248826863285</v>
      </c>
      <c r="H3" s="1">
        <v>2.0188221658411096E-2</v>
      </c>
      <c r="I3" s="1">
        <v>0.31596882813045718</v>
      </c>
      <c r="J3" s="1">
        <v>28.625495059999999</v>
      </c>
      <c r="K3" s="1">
        <v>1.8491492683742925E-10</v>
      </c>
    </row>
    <row r="4" spans="1:11" x14ac:dyDescent="0.25">
      <c r="A4" s="1">
        <v>0.52173455788008927</v>
      </c>
      <c r="B4" s="1">
        <v>2.60036615865135E-5</v>
      </c>
      <c r="C4" s="1">
        <v>2.889295731834833E-6</v>
      </c>
      <c r="D4" s="1">
        <v>3.3094458305454384E-4</v>
      </c>
      <c r="E4" s="1">
        <v>6.508451311789987E-4</v>
      </c>
      <c r="F4" s="1">
        <v>1723.9345836988384</v>
      </c>
      <c r="G4" s="1">
        <v>9.1413248826863285</v>
      </c>
      <c r="H4" s="1">
        <v>1.3501287788803584E-2</v>
      </c>
      <c r="I4" s="1">
        <v>0.21303110045031826</v>
      </c>
      <c r="J4" s="1">
        <v>28.949631279999998</v>
      </c>
      <c r="K4" s="1">
        <v>4.1605858538421579E-10</v>
      </c>
    </row>
    <row r="5" spans="1:11" x14ac:dyDescent="0.25">
      <c r="A5" s="1">
        <v>1.5225523447565932</v>
      </c>
      <c r="B5" s="1">
        <v>3.3433763284630049E-6</v>
      </c>
      <c r="C5" s="1">
        <v>3.714862587181116E-7</v>
      </c>
      <c r="D5" s="1">
        <v>9.6577932840323012E-4</v>
      </c>
      <c r="E5" s="1">
        <v>1.9513724833022986E-3</v>
      </c>
      <c r="F5" s="1">
        <v>5030.8736559116396</v>
      </c>
      <c r="G5" s="1">
        <v>14.499057561258514</v>
      </c>
      <c r="H5" s="1">
        <v>4.9924751073788277E-2</v>
      </c>
      <c r="I5" s="1">
        <v>0.24956033558679408</v>
      </c>
      <c r="J5" s="1">
        <v>9.7692464300000008</v>
      </c>
      <c r="K5" s="1">
        <v>5.3494021255408056E-11</v>
      </c>
    </row>
    <row r="6" spans="1:11" x14ac:dyDescent="0.25">
      <c r="A6" s="1">
        <v>0.76127617237829659</v>
      </c>
      <c r="B6" s="1">
        <v>1.3373505313852019E-5</v>
      </c>
      <c r="C6" s="1">
        <v>1.4859450348724464E-6</v>
      </c>
      <c r="D6" s="1">
        <v>4.8288966420161506E-4</v>
      </c>
      <c r="E6" s="1">
        <v>9.7568624165114931E-4</v>
      </c>
      <c r="F6" s="1">
        <v>2515.4368279558198</v>
      </c>
      <c r="G6" s="1">
        <v>14.499057561258514</v>
      </c>
      <c r="H6" s="1">
        <v>2.4961821071703531E-2</v>
      </c>
      <c r="I6" s="1">
        <v>0.23112544039937016</v>
      </c>
      <c r="J6" s="1">
        <v>18.095194320000001</v>
      </c>
      <c r="K6" s="1">
        <v>2.1397608502163222E-10</v>
      </c>
    </row>
    <row r="7" spans="1:11" x14ac:dyDescent="0.25">
      <c r="A7" s="1">
        <v>0.50751744825219769</v>
      </c>
      <c r="B7" s="1">
        <v>3.0090386956167045E-5</v>
      </c>
      <c r="C7" s="1">
        <v>3.3433763284630049E-6</v>
      </c>
      <c r="D7" s="1">
        <v>3.2192644280107672E-4</v>
      </c>
      <c r="E7" s="1">
        <v>6.5045749443409958E-4</v>
      </c>
      <c r="F7" s="1">
        <v>1676.9578853038799</v>
      </c>
      <c r="G7" s="1">
        <v>14.499057561258514</v>
      </c>
      <c r="H7" s="1">
        <v>1.669335233878667E-2</v>
      </c>
      <c r="I7" s="1">
        <v>0.15990046228004601</v>
      </c>
      <c r="J7" s="1">
        <v>18.778308859999999</v>
      </c>
      <c r="K7" s="1">
        <v>4.8144619129867244E-10</v>
      </c>
    </row>
    <row r="8" spans="1:11" x14ac:dyDescent="0.25">
      <c r="A8" s="1">
        <v>1.1739027552302008</v>
      </c>
      <c r="B8" s="1">
        <v>5.1365257454841475E-6</v>
      </c>
      <c r="C8" s="1">
        <v>3.2103285909275922E-7</v>
      </c>
      <c r="D8" s="1">
        <v>5.5846898390454292E-4</v>
      </c>
      <c r="E8" s="1">
        <v>1.0983011588645605E-3</v>
      </c>
      <c r="F8" s="1">
        <v>6895.7383347953528</v>
      </c>
      <c r="G8" s="1">
        <v>9.1413248826863285</v>
      </c>
      <c r="H8" s="1">
        <v>4.0377344240131924E-2</v>
      </c>
      <c r="I8" s="1">
        <v>0.4460512610730934</v>
      </c>
      <c r="J8" s="1">
        <v>26.9402908</v>
      </c>
      <c r="K8" s="1">
        <v>4.6228731709357312E-11</v>
      </c>
    </row>
    <row r="9" spans="1:11" x14ac:dyDescent="0.25">
      <c r="A9" s="1">
        <v>0.58695137761510041</v>
      </c>
      <c r="B9" s="1">
        <v>2.054610298193659E-5</v>
      </c>
      <c r="C9" s="1">
        <v>1.2841314363710369E-6</v>
      </c>
      <c r="D9" s="1">
        <v>2.7923449195227146E-4</v>
      </c>
      <c r="E9" s="1">
        <v>5.4915057943228025E-4</v>
      </c>
      <c r="F9" s="1">
        <v>3447.8691673976764</v>
      </c>
      <c r="G9" s="1">
        <v>9.1413248826863285</v>
      </c>
      <c r="H9" s="1">
        <v>2.018822168600615E-2</v>
      </c>
      <c r="I9" s="1">
        <v>0.23532254494177246</v>
      </c>
      <c r="J9" s="1">
        <v>28.4256916</v>
      </c>
      <c r="K9" s="1">
        <v>1.8491492683742925E-10</v>
      </c>
    </row>
    <row r="10" spans="1:11" x14ac:dyDescent="0.25">
      <c r="A10" s="1">
        <v>0.39130091841006698</v>
      </c>
      <c r="B10" s="1">
        <v>4.6228731709357328E-5</v>
      </c>
      <c r="C10" s="1">
        <v>2.889295731834833E-6</v>
      </c>
      <c r="D10" s="1">
        <v>1.8615632796818094E-4</v>
      </c>
      <c r="E10" s="1">
        <v>3.6610038628818683E-4</v>
      </c>
      <c r="F10" s="1">
        <v>2298.5794449317841</v>
      </c>
      <c r="G10" s="1">
        <v>9.1413248826863285</v>
      </c>
      <c r="H10" s="1">
        <v>1.3501287825596993E-2</v>
      </c>
      <c r="I10" s="1">
        <v>0.15754092998523694</v>
      </c>
      <c r="J10" s="1">
        <v>28.545139339999999</v>
      </c>
      <c r="K10" s="1">
        <v>4.1605858538421579E-10</v>
      </c>
    </row>
    <row r="11" spans="1:11" x14ac:dyDescent="0.25">
      <c r="A11" s="1">
        <v>1.1419142585674449</v>
      </c>
      <c r="B11" s="1">
        <v>5.9437801394897856E-6</v>
      </c>
      <c r="C11" s="1">
        <v>3.714862587181116E-7</v>
      </c>
      <c r="D11" s="1">
        <v>5.4325087222681714E-4</v>
      </c>
      <c r="E11" s="1">
        <v>1.0976470218575433E-3</v>
      </c>
      <c r="F11" s="1">
        <v>6707.8315412155189</v>
      </c>
      <c r="G11" s="1">
        <v>14.499057561258514</v>
      </c>
      <c r="H11" s="1">
        <v>4.9924751009924523E-2</v>
      </c>
      <c r="I11" s="1">
        <v>0.30335649002961812</v>
      </c>
      <c r="J11" s="1">
        <v>15.833522049999999</v>
      </c>
      <c r="K11" s="1">
        <v>5.3494021255408056E-11</v>
      </c>
    </row>
    <row r="12" spans="1:11" x14ac:dyDescent="0.25">
      <c r="A12" s="1">
        <v>0.57095712928372244</v>
      </c>
      <c r="B12" s="1">
        <v>2.3775120557959142E-5</v>
      </c>
      <c r="C12" s="1">
        <v>1.4859450348724464E-6</v>
      </c>
      <c r="D12" s="1">
        <v>2.7162543611340857E-4</v>
      </c>
      <c r="E12" s="1">
        <v>5.4882351092877166E-4</v>
      </c>
      <c r="F12" s="1">
        <v>3353.9157706077594</v>
      </c>
      <c r="G12" s="1">
        <v>14.499057561258514</v>
      </c>
      <c r="H12" s="1">
        <v>2.4961821039771653E-2</v>
      </c>
      <c r="I12" s="1">
        <v>0.17494845081019478</v>
      </c>
      <c r="J12" s="1">
        <v>18.262672760000001</v>
      </c>
      <c r="K12" s="1">
        <v>2.1397608502163222E-10</v>
      </c>
    </row>
    <row r="13" spans="1:11" x14ac:dyDescent="0.25">
      <c r="A13" s="1">
        <v>0.38063808618914829</v>
      </c>
      <c r="B13" s="1">
        <v>5.3494021255408078E-5</v>
      </c>
      <c r="C13" s="1">
        <v>3.3433763284630049E-6</v>
      </c>
      <c r="D13" s="1">
        <v>1.8108362407560571E-4</v>
      </c>
      <c r="E13" s="1">
        <v>3.6588234061918113E-4</v>
      </c>
      <c r="F13" s="1">
        <v>2235.9438470718396</v>
      </c>
      <c r="G13" s="1">
        <v>14.499057561258514</v>
      </c>
      <c r="H13" s="1">
        <v>1.6693352338786674E-2</v>
      </c>
      <c r="I13" s="1">
        <v>0.11865379907106305</v>
      </c>
      <c r="J13" s="1">
        <v>18.57920571</v>
      </c>
      <c r="K13" s="1">
        <v>4.8144619129867244E-10</v>
      </c>
    </row>
    <row r="14" spans="1:11" x14ac:dyDescent="0.25">
      <c r="A14" s="1">
        <v>0.93912220418416059</v>
      </c>
      <c r="B14" s="1">
        <v>8.0258214773189792E-6</v>
      </c>
      <c r="C14" s="1">
        <v>3.2103285909275922E-7</v>
      </c>
      <c r="D14" s="1">
        <v>3.5742014969890746E-4</v>
      </c>
      <c r="E14" s="1">
        <v>7.0291274167331877E-4</v>
      </c>
      <c r="F14" s="1">
        <v>8619.6729184941905</v>
      </c>
      <c r="G14" s="1">
        <v>9.1413248826863285</v>
      </c>
      <c r="H14" s="1">
        <v>4.0377344240131903E-2</v>
      </c>
      <c r="I14" s="1">
        <v>0.36519049526412362</v>
      </c>
      <c r="J14" s="1">
        <v>27.570648819999999</v>
      </c>
      <c r="K14" s="1">
        <v>4.6228731709357312E-11</v>
      </c>
    </row>
    <row r="15" spans="1:11" x14ac:dyDescent="0.25">
      <c r="A15" s="1">
        <v>0.4695611020920803</v>
      </c>
      <c r="B15" s="1">
        <v>3.2103285909275917E-5</v>
      </c>
      <c r="C15" s="1">
        <v>1.2841314363710369E-6</v>
      </c>
      <c r="D15" s="1">
        <v>1.7871007484945373E-4</v>
      </c>
      <c r="E15" s="1">
        <v>3.5145637083665939E-4</v>
      </c>
      <c r="F15" s="1">
        <v>4309.8364592470953</v>
      </c>
      <c r="G15" s="1">
        <v>9.1413248826863285</v>
      </c>
      <c r="H15" s="1">
        <v>2.0188221702563174E-2</v>
      </c>
      <c r="I15" s="1">
        <v>0.18646885272613559</v>
      </c>
      <c r="J15" s="1">
        <v>28.155537020000001</v>
      </c>
      <c r="K15" s="1">
        <v>1.8491492683742925E-10</v>
      </c>
    </row>
    <row r="16" spans="1:11" x14ac:dyDescent="0.25">
      <c r="A16" s="1">
        <v>0.31304073472805355</v>
      </c>
      <c r="B16" s="1">
        <v>7.2232393295870801E-5</v>
      </c>
      <c r="C16" s="1">
        <v>2.889295731834833E-6</v>
      </c>
      <c r="D16" s="1">
        <v>1.1914004989963583E-4</v>
      </c>
      <c r="E16" s="1">
        <v>2.3430424722443961E-4</v>
      </c>
      <c r="F16" s="1">
        <v>2873.2243061647305</v>
      </c>
      <c r="G16" s="1">
        <v>9.1413248826863285</v>
      </c>
      <c r="H16" s="1">
        <v>1.3501287803520947E-2</v>
      </c>
      <c r="I16" s="1">
        <v>0.12462467335281217</v>
      </c>
      <c r="J16" s="1">
        <v>28.22622561</v>
      </c>
      <c r="K16" s="1">
        <v>4.1605858538421579E-10</v>
      </c>
    </row>
    <row r="17" spans="1:11" x14ac:dyDescent="0.25">
      <c r="A17" s="1">
        <v>0.91353140685395573</v>
      </c>
      <c r="B17" s="1">
        <v>9.2871564679527888E-6</v>
      </c>
      <c r="C17" s="1">
        <v>3.714862587181116E-7</v>
      </c>
      <c r="D17" s="1">
        <v>3.4768055822516299E-4</v>
      </c>
      <c r="E17" s="1">
        <v>7.024940939888278E-4</v>
      </c>
      <c r="F17" s="1">
        <v>8384.7894265193991</v>
      </c>
      <c r="G17" s="1">
        <v>14.499057561258514</v>
      </c>
      <c r="H17" s="1">
        <v>4.9924751124879284E-2</v>
      </c>
      <c r="I17" s="1">
        <v>0.25982319361564965</v>
      </c>
      <c r="J17" s="1">
        <v>16.951657539999999</v>
      </c>
      <c r="K17" s="1">
        <v>5.3494021255408056E-11</v>
      </c>
    </row>
    <row r="18" spans="1:11" x14ac:dyDescent="0.25">
      <c r="A18" s="1">
        <v>0.45676570342697786</v>
      </c>
      <c r="B18" s="1">
        <v>3.7148625871811155E-5</v>
      </c>
      <c r="C18" s="1">
        <v>1.4859450348724464E-6</v>
      </c>
      <c r="D18" s="1">
        <v>1.7384027911258149E-4</v>
      </c>
      <c r="E18" s="1">
        <v>3.512470469944139E-4</v>
      </c>
      <c r="F18" s="1">
        <v>4192.3947132596995</v>
      </c>
      <c r="G18" s="1">
        <v>14.499057561258514</v>
      </c>
      <c r="H18" s="1">
        <v>2.4961821020612514E-2</v>
      </c>
      <c r="I18" s="1">
        <v>0.13901950627146595</v>
      </c>
      <c r="J18" s="1">
        <v>18.140113119999999</v>
      </c>
      <c r="K18" s="1">
        <v>2.1397608502163222E-10</v>
      </c>
    </row>
    <row r="19" spans="1:11" x14ac:dyDescent="0.25">
      <c r="A19" s="1">
        <v>0.30451046895131856</v>
      </c>
      <c r="B19" s="1">
        <v>8.3584408211575102E-5</v>
      </c>
      <c r="C19" s="1">
        <v>3.3433763284630049E-6</v>
      </c>
      <c r="D19" s="1">
        <v>1.1589351940838766E-4</v>
      </c>
      <c r="E19" s="1">
        <v>2.3416469799627593E-4</v>
      </c>
      <c r="F19" s="1">
        <v>2794.9298088397995</v>
      </c>
      <c r="G19" s="1">
        <v>14.499057561258514</v>
      </c>
      <c r="H19" s="1">
        <v>1.669335238987768E-2</v>
      </c>
      <c r="I19" s="1">
        <v>9.3695807283363394E-2</v>
      </c>
      <c r="J19" s="1">
        <v>18.339000639999998</v>
      </c>
      <c r="K19" s="1">
        <v>4.8144619129867244E-10</v>
      </c>
    </row>
    <row r="20" spans="1:11" x14ac:dyDescent="0.25">
      <c r="A20" s="1">
        <v>1.5652036736402679</v>
      </c>
      <c r="B20" s="1">
        <v>2.889295731834833E-6</v>
      </c>
      <c r="C20" s="1">
        <v>3.2103285909275922E-7</v>
      </c>
      <c r="D20" s="1">
        <v>9.9283374916363156E-4</v>
      </c>
      <c r="E20" s="1">
        <v>2.5891551659045775E-3</v>
      </c>
      <c r="F20" s="1">
        <v>2932.8156513169242</v>
      </c>
      <c r="G20" s="1">
        <v>9.1413248826863285</v>
      </c>
      <c r="H20" s="1">
        <v>2.3592184879670911E-2</v>
      </c>
      <c r="I20" s="1">
        <v>0.45636069273889379</v>
      </c>
      <c r="J20" s="1">
        <v>20.672214459999999</v>
      </c>
      <c r="K20" s="1">
        <v>8.2184411927746337E-11</v>
      </c>
    </row>
    <row r="21" spans="1:11" x14ac:dyDescent="0.25">
      <c r="A21" s="1">
        <v>0.78260183682013396</v>
      </c>
      <c r="B21" s="1">
        <v>1.1557182927339332E-5</v>
      </c>
      <c r="C21" s="1">
        <v>1.2841314363710369E-6</v>
      </c>
      <c r="D21" s="1">
        <v>4.9641687458181578E-4</v>
      </c>
      <c r="E21" s="1">
        <v>1.2945775829522888E-3</v>
      </c>
      <c r="F21" s="1">
        <v>1466.4078256584621</v>
      </c>
      <c r="G21" s="1">
        <v>9.1413248826863285</v>
      </c>
      <c r="H21" s="1">
        <v>1.1795863842411486E-2</v>
      </c>
      <c r="I21" s="1">
        <v>0.3118310586789772</v>
      </c>
      <c r="J21" s="1">
        <v>28.250629920000002</v>
      </c>
      <c r="K21" s="1">
        <v>3.2873764771098535E-10</v>
      </c>
    </row>
    <row r="22" spans="1:11" x14ac:dyDescent="0.25">
      <c r="A22" s="1">
        <v>0.52173455788008927</v>
      </c>
      <c r="B22" s="1">
        <v>2.60036615865135E-5</v>
      </c>
      <c r="C22" s="1">
        <v>2.889295731834833E-6</v>
      </c>
      <c r="D22" s="1">
        <v>3.3094458305454384E-4</v>
      </c>
      <c r="E22" s="1">
        <v>8.6305172196819247E-4</v>
      </c>
      <c r="F22" s="1">
        <v>977.60521710564137</v>
      </c>
      <c r="G22" s="1">
        <v>9.1413248826863285</v>
      </c>
      <c r="H22" s="1">
        <v>7.8895750564811542E-3</v>
      </c>
      <c r="I22" s="1">
        <v>0.21128278271582676</v>
      </c>
      <c r="J22" s="1">
        <v>28.712045530000001</v>
      </c>
      <c r="K22" s="1">
        <v>7.396597073497171E-10</v>
      </c>
    </row>
    <row r="23" spans="1:11" x14ac:dyDescent="0.25">
      <c r="A23" s="1">
        <v>1.5225523447565932</v>
      </c>
      <c r="B23" s="1">
        <v>3.3433763284630049E-6</v>
      </c>
      <c r="C23" s="1">
        <v>3.714862587181116E-7</v>
      </c>
      <c r="D23" s="1">
        <v>9.6577932840323012E-4</v>
      </c>
      <c r="E23" s="1">
        <v>2.5879922556698801E-3</v>
      </c>
      <c r="F23" s="1">
        <v>2852.8973077772735</v>
      </c>
      <c r="G23" s="1">
        <v>14.499057561258514</v>
      </c>
      <c r="H23" s="1">
        <v>2.9098474469777931E-2</v>
      </c>
      <c r="I23" s="1">
        <v>0.19744973891043271</v>
      </c>
      <c r="J23" s="1">
        <v>7.7293338800000004</v>
      </c>
      <c r="K23" s="1">
        <v>9.5100482231836554E-11</v>
      </c>
    </row>
    <row r="24" spans="1:11" x14ac:dyDescent="0.25">
      <c r="A24" s="1">
        <v>0.76127617237829659</v>
      </c>
      <c r="B24" s="1">
        <v>1.3373505313852019E-5</v>
      </c>
      <c r="C24" s="1">
        <v>1.4859450348724464E-6</v>
      </c>
      <c r="D24" s="1">
        <v>4.8288966420161506E-4</v>
      </c>
      <c r="E24" s="1">
        <v>1.2939961278349401E-3</v>
      </c>
      <c r="F24" s="1">
        <v>1426.4486538886367</v>
      </c>
      <c r="G24" s="1">
        <v>14.499057561258514</v>
      </c>
      <c r="H24" s="1">
        <v>1.4548928772913541E-2</v>
      </c>
      <c r="I24" s="1">
        <v>0.22272073135624088</v>
      </c>
      <c r="J24" s="1">
        <v>17.437175700000001</v>
      </c>
      <c r="K24" s="1">
        <v>3.8040192892734621E-10</v>
      </c>
    </row>
    <row r="25" spans="1:11" x14ac:dyDescent="0.25">
      <c r="A25" s="1">
        <v>0.50751744825219769</v>
      </c>
      <c r="B25" s="1">
        <v>3.0090386956167045E-5</v>
      </c>
      <c r="C25" s="1">
        <v>3.3433763284630049E-6</v>
      </c>
      <c r="D25" s="1">
        <v>3.2192644280107672E-4</v>
      </c>
      <c r="E25" s="1">
        <v>8.6266408522329334E-4</v>
      </c>
      <c r="F25" s="1">
        <v>950.96576925909108</v>
      </c>
      <c r="G25" s="1">
        <v>14.499057561258514</v>
      </c>
      <c r="H25" s="1">
        <v>9.730652578396037E-3</v>
      </c>
      <c r="I25" s="1">
        <v>0.15606690315068986</v>
      </c>
      <c r="J25" s="1">
        <v>18.328105300000001</v>
      </c>
      <c r="K25" s="1">
        <v>8.55904340086529E-10</v>
      </c>
    </row>
    <row r="26" spans="1:11" x14ac:dyDescent="0.25">
      <c r="A26" s="1">
        <v>1.1739027552302008</v>
      </c>
      <c r="B26" s="1">
        <v>5.1365257454841475E-6</v>
      </c>
      <c r="C26" s="1">
        <v>3.2103285909275922E-7</v>
      </c>
      <c r="D26" s="1">
        <v>5.5846898390454292E-4</v>
      </c>
      <c r="E26" s="1">
        <v>1.4563997808213253E-3</v>
      </c>
      <c r="F26" s="1">
        <v>3910.4208684225659</v>
      </c>
      <c r="G26" s="1">
        <v>9.1413248826863285</v>
      </c>
      <c r="H26" s="1">
        <v>2.3592184824480809E-2</v>
      </c>
      <c r="I26" s="1">
        <v>0.43865801191992054</v>
      </c>
      <c r="J26" s="1">
        <v>26.493758530000001</v>
      </c>
      <c r="K26" s="1">
        <v>8.2184411927746337E-11</v>
      </c>
    </row>
    <row r="27" spans="1:11" x14ac:dyDescent="0.25">
      <c r="A27" s="1">
        <v>0.58695137761510041</v>
      </c>
      <c r="B27" s="1">
        <v>2.054610298193659E-5</v>
      </c>
      <c r="C27" s="1">
        <v>1.2841314363710369E-6</v>
      </c>
      <c r="D27" s="1">
        <v>2.7923449195227146E-4</v>
      </c>
      <c r="E27" s="1">
        <v>7.2819989041066264E-4</v>
      </c>
      <c r="F27" s="1">
        <v>1955.210434211283</v>
      </c>
      <c r="G27" s="1">
        <v>9.1413248826863285</v>
      </c>
      <c r="H27" s="1">
        <v>1.1795863842411486E-2</v>
      </c>
      <c r="I27" s="1">
        <v>0.23507539605314778</v>
      </c>
      <c r="J27" s="1">
        <v>28.395837350000001</v>
      </c>
      <c r="K27" s="1">
        <v>3.2873764771098535E-10</v>
      </c>
    </row>
    <row r="28" spans="1:11" x14ac:dyDescent="0.25">
      <c r="A28" s="1">
        <v>0.39130091841006698</v>
      </c>
      <c r="B28" s="1">
        <v>4.6228731709357328E-5</v>
      </c>
      <c r="C28" s="1">
        <v>2.889295731834833E-6</v>
      </c>
      <c r="D28" s="1">
        <v>1.8615632796818094E-4</v>
      </c>
      <c r="E28" s="1">
        <v>4.8546659360710834E-4</v>
      </c>
      <c r="F28" s="1">
        <v>1303.4736228075219</v>
      </c>
      <c r="G28" s="1">
        <v>9.1413248826863285</v>
      </c>
      <c r="H28" s="1">
        <v>7.8895750564811577E-3</v>
      </c>
      <c r="I28" s="1">
        <v>0.15725149672687477</v>
      </c>
      <c r="J28" s="1">
        <v>28.492696380000002</v>
      </c>
      <c r="K28" s="1">
        <v>7.396597073497171E-10</v>
      </c>
    </row>
    <row r="29" spans="1:11" x14ac:dyDescent="0.25">
      <c r="A29" s="1">
        <v>1.1419142585674449</v>
      </c>
      <c r="B29" s="1">
        <v>5.9437801394897856E-6</v>
      </c>
      <c r="C29" s="1">
        <v>3.714862587181116E-7</v>
      </c>
      <c r="D29" s="1">
        <v>5.4325087222681714E-4</v>
      </c>
      <c r="E29" s="1">
        <v>1.4557456438143081E-3</v>
      </c>
      <c r="F29" s="1">
        <v>3803.8630770363643</v>
      </c>
      <c r="G29" s="1">
        <v>14.499057561258514</v>
      </c>
      <c r="H29" s="1">
        <v>2.9098474597505457E-2</v>
      </c>
      <c r="I29" s="1">
        <v>0.28990983243562313</v>
      </c>
      <c r="J29" s="1">
        <v>15.13168129</v>
      </c>
      <c r="K29" s="1">
        <v>9.5100482231836554E-11</v>
      </c>
    </row>
    <row r="30" spans="1:11" x14ac:dyDescent="0.25">
      <c r="A30" s="1">
        <v>0.57095712928372244</v>
      </c>
      <c r="B30" s="1">
        <v>2.3775120557959142E-5</v>
      </c>
      <c r="C30" s="1">
        <v>1.4859450348724464E-6</v>
      </c>
      <c r="D30" s="1">
        <v>2.7162543611340857E-4</v>
      </c>
      <c r="E30" s="1">
        <v>7.2787282190715406E-4</v>
      </c>
      <c r="F30" s="1">
        <v>1901.9315385181822</v>
      </c>
      <c r="G30" s="1">
        <v>14.499057561258514</v>
      </c>
      <c r="H30" s="1">
        <v>1.4548928740981659E-2</v>
      </c>
      <c r="I30" s="1">
        <v>0.17327902461515843</v>
      </c>
      <c r="J30" s="1">
        <v>18.088403230000001</v>
      </c>
      <c r="K30" s="1">
        <v>3.8040192892734621E-10</v>
      </c>
    </row>
    <row r="31" spans="1:11" x14ac:dyDescent="0.25">
      <c r="A31" s="1">
        <v>0.38063808618914829</v>
      </c>
      <c r="B31" s="1">
        <v>5.3494021255408078E-5</v>
      </c>
      <c r="C31" s="1">
        <v>3.3433763284630049E-6</v>
      </c>
      <c r="D31" s="1">
        <v>1.8108362407560571E-4</v>
      </c>
      <c r="E31" s="1">
        <v>4.8524854793810269E-4</v>
      </c>
      <c r="F31" s="1">
        <v>1267.9543590121216</v>
      </c>
      <c r="G31" s="1">
        <v>14.499057561258514</v>
      </c>
      <c r="H31" s="1">
        <v>9.7306525783960388E-3</v>
      </c>
      <c r="I31" s="1">
        <v>0.11779704420999876</v>
      </c>
      <c r="J31" s="1">
        <v>18.445052189999998</v>
      </c>
      <c r="K31" s="1">
        <v>8.55904340086529E-10</v>
      </c>
    </row>
    <row r="32" spans="1:11" x14ac:dyDescent="0.25">
      <c r="A32" s="1">
        <v>0.93912220418416059</v>
      </c>
      <c r="B32" s="1">
        <v>8.0258214773189792E-6</v>
      </c>
      <c r="C32" s="1">
        <v>3.2103285909275922E-7</v>
      </c>
      <c r="D32" s="1">
        <v>3.5742014969890746E-4</v>
      </c>
      <c r="E32" s="1">
        <v>9.3209585972564807E-4</v>
      </c>
      <c r="F32" s="1">
        <v>4888.0260855282067</v>
      </c>
      <c r="G32" s="1">
        <v>9.1413248826863285</v>
      </c>
      <c r="H32" s="1">
        <v>2.3592184923822996E-2</v>
      </c>
      <c r="I32" s="1">
        <v>0.36530104974678079</v>
      </c>
      <c r="J32" s="1">
        <v>27.57899531</v>
      </c>
      <c r="K32" s="1">
        <v>8.2184411927746337E-11</v>
      </c>
    </row>
    <row r="33" spans="1:11" x14ac:dyDescent="0.25">
      <c r="A33" s="1">
        <v>0.4695611020920803</v>
      </c>
      <c r="B33" s="1">
        <v>3.2103285909275917E-5</v>
      </c>
      <c r="C33" s="1">
        <v>1.2841314363710369E-6</v>
      </c>
      <c r="D33" s="1">
        <v>1.7871007484945373E-4</v>
      </c>
      <c r="E33" s="1">
        <v>4.6604792986282403E-4</v>
      </c>
      <c r="F33" s="1">
        <v>2444.0130427641034</v>
      </c>
      <c r="G33" s="1">
        <v>9.1413248826863285</v>
      </c>
      <c r="H33" s="1">
        <v>1.1795863842411485E-2</v>
      </c>
      <c r="I33" s="1">
        <v>0.18703510176885893</v>
      </c>
      <c r="J33" s="1">
        <v>28.2410368</v>
      </c>
      <c r="K33" s="1">
        <v>3.2873764771098535E-10</v>
      </c>
    </row>
    <row r="34" spans="1:11" x14ac:dyDescent="0.25">
      <c r="A34" s="1">
        <v>0.31304073472805355</v>
      </c>
      <c r="B34" s="1">
        <v>7.2232393295870801E-5</v>
      </c>
      <c r="C34" s="1">
        <v>2.889295731834833E-6</v>
      </c>
      <c r="D34" s="1">
        <v>1.1914004989963583E-4</v>
      </c>
      <c r="E34" s="1">
        <v>3.1069861990854939E-4</v>
      </c>
      <c r="F34" s="1">
        <v>1629.3420285094021</v>
      </c>
      <c r="G34" s="1">
        <v>9.1413248826863285</v>
      </c>
      <c r="H34" s="1">
        <v>7.8895750564811542E-3</v>
      </c>
      <c r="I34" s="1">
        <v>0.12469742548193156</v>
      </c>
      <c r="J34" s="1">
        <v>28.24270323</v>
      </c>
      <c r="K34" s="1">
        <v>7.396597073497171E-10</v>
      </c>
    </row>
    <row r="35" spans="1:11" x14ac:dyDescent="0.25">
      <c r="A35" s="1">
        <v>0.91353140685395573</v>
      </c>
      <c r="B35" s="1">
        <v>9.2871564679527888E-6</v>
      </c>
      <c r="C35" s="1">
        <v>3.714862587181116E-7</v>
      </c>
      <c r="D35" s="1">
        <v>3.4768055822516299E-4</v>
      </c>
      <c r="E35" s="1">
        <v>9.3167721204115721E-4</v>
      </c>
      <c r="F35" s="1">
        <v>4754.8288462954552</v>
      </c>
      <c r="G35" s="1">
        <v>14.499057561258514</v>
      </c>
      <c r="H35" s="1">
        <v>2.9098474520868937E-2</v>
      </c>
      <c r="I35" s="1">
        <v>0.25769333655666699</v>
      </c>
      <c r="J35" s="1">
        <v>16.812699169999998</v>
      </c>
      <c r="K35" s="1">
        <v>9.5100482231836554E-11</v>
      </c>
    </row>
    <row r="36" spans="1:11" x14ac:dyDescent="0.25">
      <c r="A36" s="1">
        <v>0.45676570342697786</v>
      </c>
      <c r="B36" s="1">
        <v>3.7148625871811155E-5</v>
      </c>
      <c r="C36" s="1">
        <v>1.4859450348724464E-6</v>
      </c>
      <c r="D36" s="1">
        <v>1.7384027911258149E-4</v>
      </c>
      <c r="E36" s="1">
        <v>4.658386060205786E-4</v>
      </c>
      <c r="F36" s="1">
        <v>2377.4144231477276</v>
      </c>
      <c r="G36" s="1">
        <v>14.499057561258514</v>
      </c>
      <c r="H36" s="1">
        <v>1.4548928721822528E-2</v>
      </c>
      <c r="I36" s="1">
        <v>0.13927522531082853</v>
      </c>
      <c r="J36" s="1">
        <v>18.173480900000001</v>
      </c>
      <c r="K36" s="1">
        <v>3.8040192892734621E-10</v>
      </c>
    </row>
    <row r="37" spans="1:11" x14ac:dyDescent="0.25">
      <c r="A37" s="1">
        <v>0.30451046895131856</v>
      </c>
      <c r="B37" s="1">
        <v>8.3584408211575102E-5</v>
      </c>
      <c r="C37" s="1">
        <v>3.3433763284630049E-6</v>
      </c>
      <c r="D37" s="1">
        <v>1.1589351940838766E-4</v>
      </c>
      <c r="E37" s="1">
        <v>3.1055907068038572E-4</v>
      </c>
      <c r="F37" s="1">
        <v>1584.9429487651516</v>
      </c>
      <c r="G37" s="1">
        <v>14.499057561258514</v>
      </c>
      <c r="H37" s="1">
        <v>9.7306526294870469E-3</v>
      </c>
      <c r="I37" s="1">
        <v>9.3759084215045627E-2</v>
      </c>
      <c r="J37" s="1">
        <v>18.351385780000001</v>
      </c>
      <c r="K37" s="1">
        <v>8.55904340086529E-10</v>
      </c>
    </row>
    <row r="38" spans="1:11" x14ac:dyDescent="0.25">
      <c r="A38" s="1">
        <v>1.5652036736402679</v>
      </c>
      <c r="B38" s="1">
        <v>2.889295731834833E-6</v>
      </c>
      <c r="C38" s="1">
        <v>3.2103285909275922E-7</v>
      </c>
      <c r="D38" s="1">
        <v>9.9283374916363156E-4</v>
      </c>
      <c r="E38" s="1">
        <v>3.2257749382721577E-3</v>
      </c>
      <c r="F38" s="1">
        <v>1890.6950780226464</v>
      </c>
      <c r="G38" s="1">
        <v>9.1413248826863285</v>
      </c>
      <c r="H38" s="1">
        <v>1.5662223027312627E-2</v>
      </c>
      <c r="I38" s="1">
        <v>0.41162398259878891</v>
      </c>
      <c r="J38" s="1">
        <v>18.645732160000001</v>
      </c>
      <c r="K38" s="1">
        <v>1.2841314363710364E-10</v>
      </c>
    </row>
    <row r="39" spans="1:11" x14ac:dyDescent="0.25">
      <c r="A39" s="1">
        <v>0.78260183682013396</v>
      </c>
      <c r="B39" s="1">
        <v>1.1557182927339332E-5</v>
      </c>
      <c r="C39" s="1">
        <v>1.2841314363710369E-6</v>
      </c>
      <c r="D39" s="1">
        <v>4.9641687458181578E-4</v>
      </c>
      <c r="E39" s="1">
        <v>1.6128874691360789E-3</v>
      </c>
      <c r="F39" s="1">
        <v>945.34753901132319</v>
      </c>
      <c r="G39" s="1">
        <v>9.1413248826863285</v>
      </c>
      <c r="H39" s="1">
        <v>7.8311136108803869E-3</v>
      </c>
      <c r="I39" s="1">
        <v>0.30290299179589136</v>
      </c>
      <c r="J39" s="1">
        <v>27.44178325</v>
      </c>
      <c r="K39" s="1">
        <v>5.1365257454841457E-10</v>
      </c>
    </row>
    <row r="40" spans="1:11" x14ac:dyDescent="0.25">
      <c r="A40" s="1">
        <v>0.52173455788008927</v>
      </c>
      <c r="B40" s="1">
        <v>2.60036615865135E-5</v>
      </c>
      <c r="C40" s="1">
        <v>2.889295731834833E-6</v>
      </c>
      <c r="D40" s="1">
        <v>3.3094458305454384E-4</v>
      </c>
      <c r="E40" s="1">
        <v>1.0752583127573861E-3</v>
      </c>
      <c r="F40" s="1">
        <v>630.23169267421542</v>
      </c>
      <c r="G40" s="1">
        <v>9.1413248826863285</v>
      </c>
      <c r="H40" s="1">
        <v>5.2383839618094299E-3</v>
      </c>
      <c r="I40" s="1">
        <v>0.206911517092876</v>
      </c>
      <c r="J40" s="1">
        <v>28.11801711</v>
      </c>
      <c r="K40" s="1">
        <v>1.1557182927339329E-9</v>
      </c>
    </row>
    <row r="41" spans="1:11" x14ac:dyDescent="0.25">
      <c r="A41" s="1">
        <v>1.5225523447565932</v>
      </c>
      <c r="B41" s="1">
        <v>3.3433763284630049E-6</v>
      </c>
      <c r="C41" s="1">
        <v>3.714862587181116E-7</v>
      </c>
      <c r="D41" s="1">
        <v>9.6577932840323012E-4</v>
      </c>
      <c r="E41" s="1">
        <v>3.2246120280374612E-3</v>
      </c>
      <c r="F41" s="1">
        <v>1839.1742063625773</v>
      </c>
      <c r="G41" s="1">
        <v>14.499057561258514</v>
      </c>
      <c r="H41" s="1">
        <v>1.9273207981911067E-2</v>
      </c>
      <c r="I41" s="1">
        <v>0.12776981817247027</v>
      </c>
      <c r="J41" s="1">
        <v>5.0016555599999997</v>
      </c>
      <c r="K41" s="1">
        <v>1.4859450348724461E-10</v>
      </c>
    </row>
    <row r="42" spans="1:11" x14ac:dyDescent="0.25">
      <c r="A42" s="1">
        <v>0.76127617237829659</v>
      </c>
      <c r="B42" s="1">
        <v>1.3373505313852019E-5</v>
      </c>
      <c r="C42" s="1">
        <v>1.4859450348724464E-6</v>
      </c>
      <c r="D42" s="1">
        <v>4.8288966420161506E-4</v>
      </c>
      <c r="E42" s="1">
        <v>1.6123060140187306E-3</v>
      </c>
      <c r="F42" s="1">
        <v>919.58710318128863</v>
      </c>
      <c r="G42" s="1">
        <v>14.499057561258514</v>
      </c>
      <c r="H42" s="1">
        <v>9.6365527722175846E-3</v>
      </c>
      <c r="I42" s="1">
        <v>0.20770347108855222</v>
      </c>
      <c r="J42" s="1">
        <v>16.261449469999999</v>
      </c>
      <c r="K42" s="1">
        <v>5.9437801394897844E-10</v>
      </c>
    </row>
    <row r="43" spans="1:11" x14ac:dyDescent="0.25">
      <c r="A43" s="1">
        <v>0.50751744825219769</v>
      </c>
      <c r="B43" s="1">
        <v>3.0090386956167045E-5</v>
      </c>
      <c r="C43" s="1">
        <v>3.3433763284630049E-6</v>
      </c>
      <c r="D43" s="1">
        <v>3.2192644280107672E-4</v>
      </c>
      <c r="E43" s="1">
        <v>1.074870676012487E-3</v>
      </c>
      <c r="F43" s="1">
        <v>613.05806878752583</v>
      </c>
      <c r="G43" s="1">
        <v>14.499057561258514</v>
      </c>
      <c r="H43" s="1">
        <v>6.4458369573911914E-3</v>
      </c>
      <c r="I43" s="1">
        <v>0.1484473414262989</v>
      </c>
      <c r="J43" s="1">
        <v>17.433283100000001</v>
      </c>
      <c r="K43" s="1">
        <v>1.3373505313852016E-9</v>
      </c>
    </row>
    <row r="44" spans="1:11" x14ac:dyDescent="0.25">
      <c r="A44" s="1">
        <v>1.1739027552302008</v>
      </c>
      <c r="B44" s="1">
        <v>5.1365257454841475E-6</v>
      </c>
      <c r="C44" s="1">
        <v>3.2103285909275922E-7</v>
      </c>
      <c r="D44" s="1">
        <v>5.5846898390454292E-4</v>
      </c>
      <c r="E44" s="1">
        <v>1.8144984027780894E-3</v>
      </c>
      <c r="F44" s="1">
        <v>2520.9267706968612</v>
      </c>
      <c r="G44" s="1">
        <v>9.1413248826863285</v>
      </c>
      <c r="H44" s="1">
        <v>1.5662223082502737E-2</v>
      </c>
      <c r="I44" s="1">
        <v>0.42390875667056627</v>
      </c>
      <c r="J44" s="1">
        <v>25.602943369999998</v>
      </c>
      <c r="K44" s="1">
        <v>1.2841314363710364E-10</v>
      </c>
    </row>
    <row r="45" spans="1:11" x14ac:dyDescent="0.25">
      <c r="A45" s="1">
        <v>0.58695137761510041</v>
      </c>
      <c r="B45" s="1">
        <v>2.054610298193659E-5</v>
      </c>
      <c r="C45" s="1">
        <v>1.2841314363710369E-6</v>
      </c>
      <c r="D45" s="1">
        <v>2.7923449195227146E-4</v>
      </c>
      <c r="E45" s="1">
        <v>9.0724920138904471E-4</v>
      </c>
      <c r="F45" s="1">
        <v>1260.4633853484306</v>
      </c>
      <c r="G45" s="1">
        <v>9.1413248826863285</v>
      </c>
      <c r="H45" s="1">
        <v>7.8311135280952262E-3</v>
      </c>
      <c r="I45" s="1">
        <v>0.23246923764837787</v>
      </c>
      <c r="J45" s="1">
        <v>28.081027500000001</v>
      </c>
      <c r="K45" s="1">
        <v>5.1365257454841457E-10</v>
      </c>
    </row>
    <row r="46" spans="1:11" x14ac:dyDescent="0.25">
      <c r="A46" s="1">
        <v>0.39130091841006698</v>
      </c>
      <c r="B46" s="1">
        <v>4.6228731709357328E-5</v>
      </c>
      <c r="C46" s="1">
        <v>2.889295731834833E-6</v>
      </c>
      <c r="D46" s="1">
        <v>1.8615632796818094E-4</v>
      </c>
      <c r="E46" s="1">
        <v>6.0483280092602973E-4</v>
      </c>
      <c r="F46" s="1">
        <v>840.30892356562049</v>
      </c>
      <c r="G46" s="1">
        <v>9.1413248826863285</v>
      </c>
      <c r="H46" s="1">
        <v>5.2383839250160266E-3</v>
      </c>
      <c r="I46" s="1">
        <v>0.15564531802279827</v>
      </c>
      <c r="J46" s="1">
        <v>28.201669819999999</v>
      </c>
      <c r="K46" s="1">
        <v>1.1557182927339329E-9</v>
      </c>
    </row>
    <row r="47" spans="1:11" x14ac:dyDescent="0.25">
      <c r="A47" s="1">
        <v>1.1419142585674449</v>
      </c>
      <c r="B47" s="1">
        <v>5.9437801394897856E-6</v>
      </c>
      <c r="C47" s="1">
        <v>3.714862587181116E-7</v>
      </c>
      <c r="D47" s="1">
        <v>5.4325087222681714E-4</v>
      </c>
      <c r="E47" s="1">
        <v>1.8138442657710725E-3</v>
      </c>
      <c r="F47" s="1">
        <v>2452.2322751501024</v>
      </c>
      <c r="G47" s="1">
        <v>14.499057561258514</v>
      </c>
      <c r="H47" s="1">
        <v>1.9273208109638593E-2</v>
      </c>
      <c r="I47" s="1">
        <v>0.26629353853052756</v>
      </c>
      <c r="J47" s="1">
        <v>13.899042059999999</v>
      </c>
      <c r="K47" s="1">
        <v>1.4859450348724461E-10</v>
      </c>
    </row>
    <row r="48" spans="1:11" x14ac:dyDescent="0.25">
      <c r="A48" s="1">
        <v>0.57095712928372244</v>
      </c>
      <c r="B48" s="1">
        <v>2.3775120557959142E-5</v>
      </c>
      <c r="C48" s="1">
        <v>1.4859450348724464E-6</v>
      </c>
      <c r="D48" s="1">
        <v>2.7162543611340857E-4</v>
      </c>
      <c r="E48" s="1">
        <v>9.0692213288553624E-4</v>
      </c>
      <c r="F48" s="1">
        <v>1226.1161375750512</v>
      </c>
      <c r="G48" s="1">
        <v>14.499057561258514</v>
      </c>
      <c r="H48" s="1">
        <v>9.6365528041494671E-3</v>
      </c>
      <c r="I48" s="1">
        <v>0.16803525332139366</v>
      </c>
      <c r="J48" s="1">
        <v>17.541011820000001</v>
      </c>
      <c r="K48" s="1">
        <v>5.9437801394897844E-10</v>
      </c>
    </row>
    <row r="49" spans="1:11" x14ac:dyDescent="0.25">
      <c r="A49" s="1">
        <v>0.38063808618914829</v>
      </c>
      <c r="B49" s="1">
        <v>5.3494021255408078E-5</v>
      </c>
      <c r="C49" s="1">
        <v>3.3433763284630049E-6</v>
      </c>
      <c r="D49" s="1">
        <v>1.8108362407560571E-4</v>
      </c>
      <c r="E49" s="1">
        <v>6.0461475525702419E-4</v>
      </c>
      <c r="F49" s="1">
        <v>817.41075838336758</v>
      </c>
      <c r="G49" s="1">
        <v>14.499057561258514</v>
      </c>
      <c r="H49" s="1">
        <v>6.4458369148153501E-3</v>
      </c>
      <c r="I49" s="1">
        <v>0.11486572711980275</v>
      </c>
      <c r="J49" s="1">
        <v>17.986056829999999</v>
      </c>
      <c r="K49" s="1">
        <v>1.3373505313852016E-9</v>
      </c>
    </row>
    <row r="50" spans="1:11" x14ac:dyDescent="0.25">
      <c r="A50" s="1">
        <v>0.93912220418416059</v>
      </c>
      <c r="B50" s="1">
        <v>8.0258214773189792E-6</v>
      </c>
      <c r="C50" s="1">
        <v>3.2103285909275922E-7</v>
      </c>
      <c r="D50" s="1">
        <v>3.5742014969890746E-4</v>
      </c>
      <c r="E50" s="1">
        <v>1.1612789777779773E-3</v>
      </c>
      <c r="F50" s="1">
        <v>3151.1584633710772</v>
      </c>
      <c r="G50" s="1">
        <v>9.1413248826863285</v>
      </c>
      <c r="H50" s="1">
        <v>1.5662223115616797E-2</v>
      </c>
      <c r="I50" s="1">
        <v>0.36068297293427287</v>
      </c>
      <c r="J50" s="1">
        <v>27.230346109999999</v>
      </c>
      <c r="K50" s="1">
        <v>1.2841314363710364E-10</v>
      </c>
    </row>
    <row r="51" spans="1:11" x14ac:dyDescent="0.25">
      <c r="A51" s="1">
        <v>0.4695611020920803</v>
      </c>
      <c r="B51" s="1">
        <v>3.2103285909275917E-5</v>
      </c>
      <c r="C51" s="1">
        <v>1.2841314363710369E-6</v>
      </c>
      <c r="D51" s="1">
        <v>1.7871007484945373E-4</v>
      </c>
      <c r="E51" s="1">
        <v>5.8063948888898863E-4</v>
      </c>
      <c r="F51" s="1">
        <v>1575.5792316855386</v>
      </c>
      <c r="G51" s="1">
        <v>9.1413248826863285</v>
      </c>
      <c r="H51" s="1">
        <v>7.831113544652258E-3</v>
      </c>
      <c r="I51" s="1">
        <v>0.18612764342061666</v>
      </c>
      <c r="J51" s="1">
        <v>28.104016720000001</v>
      </c>
      <c r="K51" s="1">
        <v>5.1365257454841457E-10</v>
      </c>
    </row>
    <row r="52" spans="1:11" x14ac:dyDescent="0.25">
      <c r="A52" s="1">
        <v>0.31304073472805355</v>
      </c>
      <c r="B52" s="1">
        <v>7.2232393295870801E-5</v>
      </c>
      <c r="C52" s="1">
        <v>2.889295731834833E-6</v>
      </c>
      <c r="D52" s="1">
        <v>1.1914004989963583E-4</v>
      </c>
      <c r="E52" s="1">
        <v>3.8709299259265912E-4</v>
      </c>
      <c r="F52" s="1">
        <v>1050.3861544570257</v>
      </c>
      <c r="G52" s="1">
        <v>9.1413248826863285</v>
      </c>
      <c r="H52" s="1">
        <v>5.2383839470920681E-3</v>
      </c>
      <c r="I52" s="1">
        <v>0.12389988366285945</v>
      </c>
      <c r="J52" s="1">
        <v>28.06206809</v>
      </c>
      <c r="K52" s="1">
        <v>1.1557182927339329E-9</v>
      </c>
    </row>
    <row r="53" spans="1:11" x14ac:dyDescent="0.25">
      <c r="A53" s="1">
        <v>0.91353140685395573</v>
      </c>
      <c r="B53" s="1">
        <v>9.2871564679527888E-6</v>
      </c>
      <c r="C53" s="1">
        <v>3.714862587181116E-7</v>
      </c>
      <c r="D53" s="1">
        <v>3.4768055822516299E-4</v>
      </c>
      <c r="E53" s="1">
        <v>1.1608603300934865E-3</v>
      </c>
      <c r="F53" s="1">
        <v>3065.2903439376287</v>
      </c>
      <c r="G53" s="1">
        <v>14.499057561258514</v>
      </c>
      <c r="H53" s="1">
        <v>1.9273208033002073E-2</v>
      </c>
      <c r="I53" s="1">
        <v>0.24883369338451611</v>
      </c>
      <c r="J53" s="1">
        <v>16.234669029999999</v>
      </c>
      <c r="K53" s="1">
        <v>1.4859450348724461E-10</v>
      </c>
    </row>
    <row r="54" spans="1:11" x14ac:dyDescent="0.25">
      <c r="A54" s="1">
        <v>0.45676570342697786</v>
      </c>
      <c r="B54" s="1">
        <v>3.7148625871811155E-5</v>
      </c>
      <c r="C54" s="1">
        <v>1.4859450348724464E-6</v>
      </c>
      <c r="D54" s="1">
        <v>1.7384027911258149E-4</v>
      </c>
      <c r="E54" s="1">
        <v>5.8043016504674325E-4</v>
      </c>
      <c r="F54" s="1">
        <v>1532.6451719688143</v>
      </c>
      <c r="G54" s="1">
        <v>14.499057561258514</v>
      </c>
      <c r="H54" s="1">
        <v>9.6365528233085928E-3</v>
      </c>
      <c r="I54" s="1">
        <v>0.13714558153126891</v>
      </c>
      <c r="J54" s="1">
        <v>17.89559199</v>
      </c>
      <c r="K54" s="1">
        <v>5.9437801394897844E-10</v>
      </c>
    </row>
    <row r="55" spans="1:11" x14ac:dyDescent="0.25">
      <c r="A55" s="1">
        <v>0.30451046895131856</v>
      </c>
      <c r="B55" s="1">
        <v>8.3584408211575102E-5</v>
      </c>
      <c r="C55" s="1">
        <v>3.3433763284630049E-6</v>
      </c>
      <c r="D55" s="1">
        <v>1.1589351940838766E-4</v>
      </c>
      <c r="E55" s="1">
        <v>3.869534433644955E-4</v>
      </c>
      <c r="F55" s="1">
        <v>1021.7634479792094</v>
      </c>
      <c r="G55" s="1">
        <v>14.499057561258514</v>
      </c>
      <c r="H55" s="1">
        <v>6.4458369403608551E-3</v>
      </c>
      <c r="I55" s="1">
        <v>9.2410130055049819E-2</v>
      </c>
      <c r="J55" s="1">
        <v>18.08735613</v>
      </c>
      <c r="K55" s="1">
        <v>1.3373505313852016E-9</v>
      </c>
    </row>
    <row r="56" spans="1:11" x14ac:dyDescent="0.25">
      <c r="A56" s="1">
        <v>1.7029936929045599</v>
      </c>
      <c r="B56" s="1">
        <v>2.7115302558816948E-6</v>
      </c>
      <c r="C56" s="1">
        <v>3.0128113954241048E-7</v>
      </c>
      <c r="D56" s="1">
        <v>1.0802361644067088E-3</v>
      </c>
      <c r="E56" s="1">
        <v>1.9562923086867828E-3</v>
      </c>
      <c r="F56" s="1">
        <v>5627.0946186660676</v>
      </c>
      <c r="G56" s="1">
        <v>5.2565180824222031</v>
      </c>
      <c r="H56" s="1">
        <v>3.5625218057176271E-2</v>
      </c>
      <c r="I56" s="1">
        <v>0.67177748885847111</v>
      </c>
      <c r="J56" s="1">
        <v>32.425132470000001</v>
      </c>
      <c r="K56" s="1">
        <v>4.3384484094107098E-11</v>
      </c>
    </row>
    <row r="57" spans="1:11" x14ac:dyDescent="0.25">
      <c r="A57" s="1">
        <v>0.85149684645227997</v>
      </c>
      <c r="B57" s="1">
        <v>1.0846121023526779E-5</v>
      </c>
      <c r="C57" s="1">
        <v>1.2051245581696419E-6</v>
      </c>
      <c r="D57" s="1">
        <v>5.4011808220335439E-4</v>
      </c>
      <c r="E57" s="1">
        <v>9.7814615434339142E-4</v>
      </c>
      <c r="F57" s="1">
        <v>2813.5473093330338</v>
      </c>
      <c r="G57" s="1">
        <v>5.2565180824222031</v>
      </c>
      <c r="H57" s="1">
        <v>1.7812212800616321E-2</v>
      </c>
      <c r="I57" s="1">
        <v>0.39586690122873763</v>
      </c>
      <c r="J57" s="1">
        <v>38.215143930000004</v>
      </c>
      <c r="K57" s="1">
        <v>1.7353793637642839E-10</v>
      </c>
    </row>
    <row r="58" spans="1:11" x14ac:dyDescent="0.25">
      <c r="A58" s="1">
        <v>0.5676645643015199</v>
      </c>
      <c r="B58" s="1">
        <v>2.4403772302935254E-5</v>
      </c>
      <c r="C58" s="1">
        <v>2.7115302558816948E-6</v>
      </c>
      <c r="D58" s="1">
        <v>3.6007872146890291E-4</v>
      </c>
      <c r="E58" s="1">
        <v>6.5209743622892757E-4</v>
      </c>
      <c r="F58" s="1">
        <v>1875.6982062220225</v>
      </c>
      <c r="G58" s="1">
        <v>5.2565180824222031</v>
      </c>
      <c r="H58" s="1">
        <v>1.1912554367083272E-2</v>
      </c>
      <c r="I58" s="1">
        <v>0.2662532623623492</v>
      </c>
      <c r="J58" s="1">
        <v>38.554271819999997</v>
      </c>
      <c r="K58" s="1">
        <v>3.9046035684696386E-10</v>
      </c>
    </row>
    <row r="59" spans="1:11" x14ac:dyDescent="0.25">
      <c r="A59" s="1">
        <v>1.27724526967842</v>
      </c>
      <c r="B59" s="1">
        <v>4.8204982326785676E-6</v>
      </c>
      <c r="C59" s="1">
        <v>3.0128113954241048E-7</v>
      </c>
      <c r="D59" s="1">
        <v>6.076328424787738E-4</v>
      </c>
      <c r="E59" s="1">
        <v>1.1004144236363156E-3</v>
      </c>
      <c r="F59" s="1">
        <v>7502.7928248880889</v>
      </c>
      <c r="G59" s="1">
        <v>5.2565180824222031</v>
      </c>
      <c r="H59" s="1">
        <v>3.5625218057176271E-2</v>
      </c>
      <c r="I59" s="1">
        <v>0.56172752934098646</v>
      </c>
      <c r="J59" s="1">
        <v>36.151036820000002</v>
      </c>
      <c r="K59" s="1">
        <v>4.3384484094107098E-11</v>
      </c>
    </row>
    <row r="60" spans="1:11" x14ac:dyDescent="0.25">
      <c r="A60" s="1">
        <v>0.63862263483921</v>
      </c>
      <c r="B60" s="1">
        <v>1.928199293071427E-5</v>
      </c>
      <c r="C60" s="1">
        <v>1.2051245581696419E-6</v>
      </c>
      <c r="D60" s="1">
        <v>3.038164212393869E-4</v>
      </c>
      <c r="E60" s="1">
        <v>5.5020721181815778E-4</v>
      </c>
      <c r="F60" s="1">
        <v>3751.3964124440445</v>
      </c>
      <c r="G60" s="1">
        <v>5.2565180824222031</v>
      </c>
      <c r="H60" s="1">
        <v>1.7812212800616321E-2</v>
      </c>
      <c r="I60" s="1">
        <v>0.29445738432640922</v>
      </c>
      <c r="J60" s="1">
        <v>37.900722989999998</v>
      </c>
      <c r="K60" s="1">
        <v>1.7353793637642839E-10</v>
      </c>
    </row>
    <row r="61" spans="1:11" x14ac:dyDescent="0.25">
      <c r="A61" s="1">
        <v>0.42574842322613998</v>
      </c>
      <c r="B61" s="1">
        <v>4.3384484094107116E-5</v>
      </c>
      <c r="C61" s="1">
        <v>2.7115302558816948E-6</v>
      </c>
      <c r="D61" s="1">
        <v>2.025442808262579E-4</v>
      </c>
      <c r="E61" s="1">
        <v>3.6680480787877178E-4</v>
      </c>
      <c r="F61" s="1">
        <v>2500.9309416293627</v>
      </c>
      <c r="G61" s="1">
        <v>5.2565180824222031</v>
      </c>
      <c r="H61" s="1">
        <v>1.1912554349818437E-2</v>
      </c>
      <c r="I61" s="1">
        <v>0.19594729528608862</v>
      </c>
      <c r="J61" s="1">
        <v>37.831675590000003</v>
      </c>
      <c r="K61" s="1">
        <v>3.9046035684696386E-10</v>
      </c>
    </row>
    <row r="62" spans="1:11" x14ac:dyDescent="0.25">
      <c r="A62" s="1">
        <v>1.0217962157427358</v>
      </c>
      <c r="B62" s="1">
        <v>7.5320284885602607E-6</v>
      </c>
      <c r="C62" s="1">
        <v>3.0128113954241048E-7</v>
      </c>
      <c r="D62" s="1">
        <v>3.8888501918641521E-4</v>
      </c>
      <c r="E62" s="1">
        <v>7.0426523112724195E-4</v>
      </c>
      <c r="F62" s="1">
        <v>9378.4910311101103</v>
      </c>
      <c r="G62" s="1">
        <v>5.2565180824222031</v>
      </c>
      <c r="H62" s="1">
        <v>3.5625218057176264E-2</v>
      </c>
      <c r="I62" s="1">
        <v>0.45778682575482449</v>
      </c>
      <c r="J62" s="1">
        <v>36.82717049</v>
      </c>
      <c r="K62" s="1">
        <v>4.3384484094107098E-11</v>
      </c>
    </row>
    <row r="63" spans="1:11" x14ac:dyDescent="0.25">
      <c r="A63" s="1">
        <v>0.51089810787136791</v>
      </c>
      <c r="B63" s="1">
        <v>3.0128113954241043E-5</v>
      </c>
      <c r="C63" s="1">
        <v>1.2051245581696419E-6</v>
      </c>
      <c r="D63" s="1">
        <v>1.944425095932076E-4</v>
      </c>
      <c r="E63" s="1">
        <v>3.5213261556362097E-4</v>
      </c>
      <c r="F63" s="1">
        <v>4689.2455155550551</v>
      </c>
      <c r="G63" s="1">
        <v>5.2565180824222031</v>
      </c>
      <c r="H63" s="1">
        <v>1.7812212800616317E-2</v>
      </c>
      <c r="I63" s="1">
        <v>0.23189884001936029</v>
      </c>
      <c r="J63" s="1">
        <v>37.310720349999997</v>
      </c>
      <c r="K63" s="1">
        <v>1.7353793637642839E-10</v>
      </c>
    </row>
    <row r="64" spans="1:11" x14ac:dyDescent="0.25">
      <c r="A64" s="1">
        <v>0.34059873858091194</v>
      </c>
      <c r="B64" s="1">
        <v>6.7788256397042346E-5</v>
      </c>
      <c r="C64" s="1">
        <v>2.7115302558816948E-6</v>
      </c>
      <c r="D64" s="1">
        <v>1.2962833972880508E-4</v>
      </c>
      <c r="E64" s="1">
        <v>2.3475507704241399E-4</v>
      </c>
      <c r="F64" s="1">
        <v>3126.1636770367036</v>
      </c>
      <c r="G64" s="1">
        <v>5.2565180824222031</v>
      </c>
      <c r="H64" s="1">
        <v>1.1912554339459532E-2</v>
      </c>
      <c r="I64" s="1">
        <v>0.15364701199062836</v>
      </c>
      <c r="J64" s="1">
        <v>37.080914440000001</v>
      </c>
      <c r="K64" s="1">
        <v>3.9046035684696386E-10</v>
      </c>
    </row>
    <row r="65" spans="1:11" x14ac:dyDescent="0.25">
      <c r="A65" s="1">
        <v>1.7029936929045599</v>
      </c>
      <c r="B65" s="1">
        <v>2.7115302558816948E-6</v>
      </c>
      <c r="C65" s="1">
        <v>3.0128113954241048E-7</v>
      </c>
      <c r="D65" s="1">
        <v>1.0802361644067088E-3</v>
      </c>
      <c r="E65" s="1">
        <v>2.5929120810543643E-3</v>
      </c>
      <c r="F65" s="1">
        <v>3191.0010439909092</v>
      </c>
      <c r="G65" s="1">
        <v>5.2565180824222031</v>
      </c>
      <c r="H65" s="1">
        <v>2.0867173038393395E-2</v>
      </c>
      <c r="I65" s="1">
        <v>0.65621761143302659</v>
      </c>
      <c r="J65" s="1">
        <v>31.67409348</v>
      </c>
      <c r="K65" s="1">
        <v>7.712797172285708E-11</v>
      </c>
    </row>
    <row r="66" spans="1:11" x14ac:dyDescent="0.25">
      <c r="A66" s="1">
        <v>0.85149684645227997</v>
      </c>
      <c r="B66" s="1">
        <v>1.0846121023526779E-5</v>
      </c>
      <c r="C66" s="1">
        <v>1.2051245581696419E-6</v>
      </c>
      <c r="D66" s="1">
        <v>5.4011808220335439E-4</v>
      </c>
      <c r="E66" s="1">
        <v>1.2964560405271822E-3</v>
      </c>
      <c r="F66" s="1">
        <v>1595.5005219954546</v>
      </c>
      <c r="G66" s="1">
        <v>5.2565180824222031</v>
      </c>
      <c r="H66" s="1">
        <v>1.0433406688671451E-2</v>
      </c>
      <c r="I66" s="1">
        <v>0.39594598636372064</v>
      </c>
      <c r="J66" s="1">
        <v>38.222778439999999</v>
      </c>
      <c r="K66" s="1">
        <v>3.0851188689142832E-10</v>
      </c>
    </row>
    <row r="67" spans="1:11" x14ac:dyDescent="0.25">
      <c r="A67" s="1">
        <v>0.5676645643015199</v>
      </c>
      <c r="B67" s="1">
        <v>2.4403772302935254E-5</v>
      </c>
      <c r="C67" s="1">
        <v>2.7115302558816948E-6</v>
      </c>
      <c r="D67" s="1">
        <v>3.6007872146890291E-4</v>
      </c>
      <c r="E67" s="1">
        <v>8.6430402701812145E-4</v>
      </c>
      <c r="F67" s="1">
        <v>1063.6670146636363</v>
      </c>
      <c r="G67" s="1">
        <v>5.2565180824222031</v>
      </c>
      <c r="H67" s="1">
        <v>6.9785137907050713E-3</v>
      </c>
      <c r="I67" s="1">
        <v>0.2677379131379769</v>
      </c>
      <c r="J67" s="1">
        <v>38.769253710000001</v>
      </c>
      <c r="K67" s="1">
        <v>6.9415174550571366E-10</v>
      </c>
    </row>
    <row r="68" spans="1:11" x14ac:dyDescent="0.25">
      <c r="A68" s="1">
        <v>1.27724526967842</v>
      </c>
      <c r="B68" s="1">
        <v>4.8204982326785676E-6</v>
      </c>
      <c r="C68" s="1">
        <v>3.0128113954241048E-7</v>
      </c>
      <c r="D68" s="1">
        <v>6.076328424787738E-4</v>
      </c>
      <c r="E68" s="1">
        <v>1.4585130455930801E-3</v>
      </c>
      <c r="F68" s="1">
        <v>4254.6680586545463</v>
      </c>
      <c r="G68" s="1">
        <v>5.2565180824222031</v>
      </c>
      <c r="H68" s="1">
        <v>2.0867173038393395E-2</v>
      </c>
      <c r="I68" s="1">
        <v>0.56227360094258017</v>
      </c>
      <c r="J68" s="1">
        <v>36.186180290000003</v>
      </c>
      <c r="K68" s="1">
        <v>7.712797172285708E-11</v>
      </c>
    </row>
    <row r="69" spans="1:11" x14ac:dyDescent="0.25">
      <c r="A69" s="1">
        <v>0.63862263483921</v>
      </c>
      <c r="B69" s="1">
        <v>1.928199293071427E-5</v>
      </c>
      <c r="C69" s="1">
        <v>1.2051245581696419E-6</v>
      </c>
      <c r="D69" s="1">
        <v>3.038164212393869E-4</v>
      </c>
      <c r="E69" s="1">
        <v>7.2925652279654007E-4</v>
      </c>
      <c r="F69" s="1">
        <v>2127.3340293272731</v>
      </c>
      <c r="G69" s="1">
        <v>5.2565180824222031</v>
      </c>
      <c r="H69" s="1">
        <v>1.0433406662774196E-2</v>
      </c>
      <c r="I69" s="1">
        <v>0.29807401845793363</v>
      </c>
      <c r="J69" s="1">
        <v>38.366233639999997</v>
      </c>
      <c r="K69" s="1">
        <v>3.0851188689142832E-10</v>
      </c>
    </row>
    <row r="70" spans="1:11" x14ac:dyDescent="0.25">
      <c r="A70" s="1">
        <v>0.42574842322613998</v>
      </c>
      <c r="B70" s="1">
        <v>4.3384484094107116E-5</v>
      </c>
      <c r="C70" s="1">
        <v>2.7115302558816948E-6</v>
      </c>
      <c r="D70" s="1">
        <v>2.025442808262579E-4</v>
      </c>
      <c r="E70" s="1">
        <v>4.8617101519769329E-4</v>
      </c>
      <c r="F70" s="1">
        <v>1418.2226862181819</v>
      </c>
      <c r="G70" s="1">
        <v>5.2565180824222031</v>
      </c>
      <c r="H70" s="1">
        <v>6.9785137734402359E-3</v>
      </c>
      <c r="I70" s="1">
        <v>0.19901017827049425</v>
      </c>
      <c r="J70" s="1">
        <v>38.423028459999998</v>
      </c>
      <c r="K70" s="1">
        <v>6.9415174550571366E-10</v>
      </c>
    </row>
    <row r="71" spans="1:11" x14ac:dyDescent="0.25">
      <c r="A71" s="1">
        <v>1.0217962157427358</v>
      </c>
      <c r="B71" s="1">
        <v>7.5320284885602607E-6</v>
      </c>
      <c r="C71" s="1">
        <v>3.0128113954241048E-7</v>
      </c>
      <c r="D71" s="1">
        <v>3.8888501918641521E-4</v>
      </c>
      <c r="E71" s="1">
        <v>9.3344834917957135E-4</v>
      </c>
      <c r="F71" s="1">
        <v>5318.3350733181815</v>
      </c>
      <c r="G71" s="1">
        <v>5.2565180824222031</v>
      </c>
      <c r="H71" s="1">
        <v>2.0867172914086577E-2</v>
      </c>
      <c r="I71" s="1">
        <v>0.46353074134733901</v>
      </c>
      <c r="J71" s="1">
        <v>37.289246169999998</v>
      </c>
      <c r="K71" s="1">
        <v>7.712797172285708E-11</v>
      </c>
    </row>
    <row r="72" spans="1:11" x14ac:dyDescent="0.25">
      <c r="A72" s="1">
        <v>0.51089810787136791</v>
      </c>
      <c r="B72" s="1">
        <v>3.0128113954241043E-5</v>
      </c>
      <c r="C72" s="1">
        <v>1.2051245581696419E-6</v>
      </c>
      <c r="D72" s="1">
        <v>1.944425095932076E-4</v>
      </c>
      <c r="E72" s="1">
        <v>4.6672417458978568E-4</v>
      </c>
      <c r="F72" s="1">
        <v>2659.1675366590907</v>
      </c>
      <c r="G72" s="1">
        <v>5.2565180824222031</v>
      </c>
      <c r="H72" s="1">
        <v>1.0433406709389251E-2</v>
      </c>
      <c r="I72" s="1">
        <v>0.23669937205196548</v>
      </c>
      <c r="J72" s="1">
        <v>38.083088629999999</v>
      </c>
      <c r="K72" s="1">
        <v>3.0851188689142832E-10</v>
      </c>
    </row>
    <row r="73" spans="1:11" x14ac:dyDescent="0.25">
      <c r="A73" s="1">
        <v>0.34059873858091194</v>
      </c>
      <c r="B73" s="1">
        <v>6.7788256397042346E-5</v>
      </c>
      <c r="C73" s="1">
        <v>2.7115302558816948E-6</v>
      </c>
      <c r="D73" s="1">
        <v>1.2962833972880508E-4</v>
      </c>
      <c r="E73" s="1">
        <v>3.111494497265238E-4</v>
      </c>
      <c r="F73" s="1">
        <v>1772.7783577727271</v>
      </c>
      <c r="G73" s="1">
        <v>5.2565180824222031</v>
      </c>
      <c r="H73" s="1">
        <v>6.9785137630813338E-3</v>
      </c>
      <c r="I73" s="1">
        <v>0.15721260247580893</v>
      </c>
      <c r="J73" s="1">
        <v>37.941428119999998</v>
      </c>
      <c r="K73" s="1">
        <v>6.9415174550571366E-10</v>
      </c>
    </row>
    <row r="74" spans="1:11" x14ac:dyDescent="0.25">
      <c r="A74" s="1">
        <v>1.7029936929045599</v>
      </c>
      <c r="B74" s="1">
        <v>2.7115302558816948E-6</v>
      </c>
      <c r="C74" s="1">
        <v>3.0128113954241048E-7</v>
      </c>
      <c r="D74" s="1">
        <v>1.0802361644067088E-3</v>
      </c>
      <c r="E74" s="1">
        <v>3.229531853421945E-3</v>
      </c>
      <c r="F74" s="1">
        <v>2057.1391744754369</v>
      </c>
      <c r="G74" s="1">
        <v>5.2565180824222031</v>
      </c>
      <c r="H74" s="1">
        <v>1.3884976934540588E-2</v>
      </c>
      <c r="I74" s="1">
        <v>0.63071125814060913</v>
      </c>
      <c r="J74" s="1">
        <v>30.4429613</v>
      </c>
      <c r="K74" s="1">
        <v>1.2051245581696416E-10</v>
      </c>
    </row>
    <row r="75" spans="1:11" x14ac:dyDescent="0.25">
      <c r="A75" s="1">
        <v>0.85149684645227997</v>
      </c>
      <c r="B75" s="1">
        <v>1.0846121023526779E-5</v>
      </c>
      <c r="C75" s="1">
        <v>1.2051245581696419E-6</v>
      </c>
      <c r="D75" s="1">
        <v>5.4011808220335439E-4</v>
      </c>
      <c r="E75" s="1">
        <v>1.6147659267109725E-3</v>
      </c>
      <c r="F75" s="1">
        <v>1028.5695872377185</v>
      </c>
      <c r="G75" s="1">
        <v>5.2565180824222031</v>
      </c>
      <c r="H75" s="1">
        <v>6.9425323890114831E-3</v>
      </c>
      <c r="I75" s="1">
        <v>0.39081584857591423</v>
      </c>
      <c r="J75" s="1">
        <v>37.727538869999997</v>
      </c>
      <c r="K75" s="1">
        <v>4.8204982326785666E-10</v>
      </c>
    </row>
    <row r="76" spans="1:11" x14ac:dyDescent="0.25">
      <c r="A76" s="1">
        <v>0.5676645643015199</v>
      </c>
      <c r="B76" s="1">
        <v>2.4403772302935254E-5</v>
      </c>
      <c r="C76" s="1">
        <v>2.7115302558816948E-6</v>
      </c>
      <c r="D76" s="1">
        <v>3.6007872146890291E-4</v>
      </c>
      <c r="E76" s="1">
        <v>1.076510617807315E-3</v>
      </c>
      <c r="F76" s="1">
        <v>685.71305815847893</v>
      </c>
      <c r="G76" s="1">
        <v>5.2565180824222031</v>
      </c>
      <c r="H76" s="1">
        <v>4.6441677887259685E-3</v>
      </c>
      <c r="I76" s="1">
        <v>0.26548196792743628</v>
      </c>
      <c r="J76" s="1">
        <v>38.442586069999997</v>
      </c>
      <c r="K76" s="1">
        <v>1.0846121023526775E-9</v>
      </c>
    </row>
    <row r="77" spans="1:11" x14ac:dyDescent="0.25">
      <c r="A77" s="1">
        <v>1.27724526967842</v>
      </c>
      <c r="B77" s="1">
        <v>4.8204982326785676E-6</v>
      </c>
      <c r="C77" s="1">
        <v>3.0128113954241048E-7</v>
      </c>
      <c r="D77" s="1">
        <v>6.076328424787738E-4</v>
      </c>
      <c r="E77" s="1">
        <v>1.8166116675498443E-3</v>
      </c>
      <c r="F77" s="1">
        <v>2742.8522326339153</v>
      </c>
      <c r="G77" s="1">
        <v>5.2565180824222031</v>
      </c>
      <c r="H77" s="1">
        <v>1.388497688274608E-2</v>
      </c>
      <c r="I77" s="1">
        <v>0.55549925090874552</v>
      </c>
      <c r="J77" s="1">
        <v>35.750204189999998</v>
      </c>
      <c r="K77" s="1">
        <v>1.2051245581696416E-10</v>
      </c>
    </row>
    <row r="78" spans="1:11" x14ac:dyDescent="0.25">
      <c r="A78" s="1">
        <v>0.63862263483921</v>
      </c>
      <c r="B78" s="1">
        <v>1.928199293071427E-5</v>
      </c>
      <c r="C78" s="1">
        <v>1.2051245581696419E-6</v>
      </c>
      <c r="D78" s="1">
        <v>3.038164212393869E-4</v>
      </c>
      <c r="E78" s="1">
        <v>9.0830583377492214E-4</v>
      </c>
      <c r="F78" s="1">
        <v>1371.4261163169576</v>
      </c>
      <c r="G78" s="1">
        <v>5.2565180824222031</v>
      </c>
      <c r="H78" s="1">
        <v>6.9425323372169761E-3</v>
      </c>
      <c r="I78" s="1">
        <v>0.29760409907561952</v>
      </c>
      <c r="J78" s="1">
        <v>38.305748540000003</v>
      </c>
      <c r="K78" s="1">
        <v>4.8204982326785666E-10</v>
      </c>
    </row>
    <row r="79" spans="1:11" x14ac:dyDescent="0.25">
      <c r="A79" s="1">
        <v>0.42574842322613998</v>
      </c>
      <c r="B79" s="1">
        <v>4.3384484094107116E-5</v>
      </c>
      <c r="C79" s="1">
        <v>2.7115302558816948E-6</v>
      </c>
      <c r="D79" s="1">
        <v>2.025442808262579E-4</v>
      </c>
      <c r="E79" s="1">
        <v>6.0553722251661469E-4</v>
      </c>
      <c r="F79" s="1">
        <v>914.28407754463842</v>
      </c>
      <c r="G79" s="1">
        <v>5.2565180824222031</v>
      </c>
      <c r="H79" s="1">
        <v>4.6441678059908039E-3</v>
      </c>
      <c r="I79" s="1">
        <v>0.19916083828527847</v>
      </c>
      <c r="J79" s="1">
        <v>38.452116490000002</v>
      </c>
      <c r="K79" s="1">
        <v>1.0846121023526775E-9</v>
      </c>
    </row>
    <row r="80" spans="1:11" x14ac:dyDescent="0.25">
      <c r="A80" s="1">
        <v>1.0217962157427358</v>
      </c>
      <c r="B80" s="1">
        <v>7.5320284885602607E-6</v>
      </c>
      <c r="C80" s="1">
        <v>3.0128113954241048E-7</v>
      </c>
      <c r="D80" s="1">
        <v>3.8888501918641521E-4</v>
      </c>
      <c r="E80" s="1">
        <v>1.1626314672319004E-3</v>
      </c>
      <c r="F80" s="1">
        <v>3428.5652907923945</v>
      </c>
      <c r="G80" s="1">
        <v>5.2565180824222031</v>
      </c>
      <c r="H80" s="1">
        <v>1.3884976851669372E-2</v>
      </c>
      <c r="I80" s="1">
        <v>0.46285086101137379</v>
      </c>
      <c r="J80" s="1">
        <v>37.234552440000002</v>
      </c>
      <c r="K80" s="1">
        <v>1.2051245581696416E-10</v>
      </c>
    </row>
    <row r="81" spans="1:11" x14ac:dyDescent="0.25">
      <c r="A81" s="1">
        <v>0.51089810787136791</v>
      </c>
      <c r="B81" s="1">
        <v>3.0128113954241043E-5</v>
      </c>
      <c r="C81" s="1">
        <v>1.2051245581696419E-6</v>
      </c>
      <c r="D81" s="1">
        <v>1.944425095932076E-4</v>
      </c>
      <c r="E81" s="1">
        <v>5.8131573361595021E-4</v>
      </c>
      <c r="F81" s="1">
        <v>1714.2826453961973</v>
      </c>
      <c r="G81" s="1">
        <v>5.2565180824222031</v>
      </c>
      <c r="H81" s="1">
        <v>6.9425323682936789E-3</v>
      </c>
      <c r="I81" s="1">
        <v>0.23788212037916234</v>
      </c>
      <c r="J81" s="1">
        <v>38.273383639999999</v>
      </c>
      <c r="K81" s="1">
        <v>4.8204982326785666E-10</v>
      </c>
    </row>
    <row r="82" spans="1:11" x14ac:dyDescent="0.25">
      <c r="A82" s="1">
        <v>0.34059873858091194</v>
      </c>
      <c r="B82" s="1">
        <v>6.7788256397042346E-5</v>
      </c>
      <c r="C82" s="1">
        <v>2.7115302558816948E-6</v>
      </c>
      <c r="D82" s="1">
        <v>1.2962833972880508E-4</v>
      </c>
      <c r="E82" s="1">
        <v>3.8754382241063348E-4</v>
      </c>
      <c r="F82" s="1">
        <v>1142.855096930798</v>
      </c>
      <c r="G82" s="1">
        <v>5.2565180824222031</v>
      </c>
      <c r="H82" s="1">
        <v>4.6441677749140984E-3</v>
      </c>
      <c r="I82" s="1">
        <v>0.15819689565704545</v>
      </c>
      <c r="J82" s="1">
        <v>38.178975800000003</v>
      </c>
      <c r="K82" s="1">
        <v>1.0846121023526775E-9</v>
      </c>
    </row>
    <row r="83" spans="1:11" x14ac:dyDescent="0.25">
      <c r="A83" s="1">
        <v>2.2706582572060801</v>
      </c>
      <c r="B83" s="1">
        <v>2.7115302558816948E-6</v>
      </c>
      <c r="C83" s="1">
        <v>3.0128113954241048E-7</v>
      </c>
      <c r="D83" s="1">
        <v>1.0802361644067088E-3</v>
      </c>
      <c r="E83" s="1">
        <v>2.592912081054363E-3</v>
      </c>
      <c r="F83" s="1">
        <v>4254.6680586545472</v>
      </c>
      <c r="G83" s="1">
        <v>5.2565180824222031</v>
      </c>
      <c r="H83" s="1">
        <v>6.5951602273457477E-2</v>
      </c>
      <c r="I83" s="1">
        <v>0.2530368690090688</v>
      </c>
      <c r="J83" s="1">
        <v>12.21349946</v>
      </c>
      <c r="K83" s="1">
        <v>4.3384484094107098E-11</v>
      </c>
    </row>
    <row r="84" spans="1:11" x14ac:dyDescent="0.25">
      <c r="A84" s="1">
        <v>1.13532912860304</v>
      </c>
      <c r="B84" s="1">
        <v>1.0846121023526779E-5</v>
      </c>
      <c r="C84" s="1">
        <v>1.2051245581696419E-6</v>
      </c>
      <c r="D84" s="1">
        <v>5.4011808220335439E-4</v>
      </c>
      <c r="E84" s="1">
        <v>1.2964560405271815E-3</v>
      </c>
      <c r="F84" s="1">
        <v>2127.3340293272736</v>
      </c>
      <c r="G84" s="1">
        <v>5.2565180824222031</v>
      </c>
      <c r="H84" s="1">
        <v>3.2975168932987041E-2</v>
      </c>
      <c r="I84" s="1">
        <v>0.50738814066650617</v>
      </c>
      <c r="J84" s="1">
        <v>48.980884140000001</v>
      </c>
      <c r="K84" s="1">
        <v>1.7353793637642839E-10</v>
      </c>
    </row>
    <row r="85" spans="1:11" x14ac:dyDescent="0.25">
      <c r="A85" s="1">
        <v>0.75688608573535998</v>
      </c>
      <c r="B85" s="1">
        <v>2.4403772302935254E-5</v>
      </c>
      <c r="C85" s="1">
        <v>2.7115302558816948E-6</v>
      </c>
      <c r="D85" s="1">
        <v>3.6007872146890291E-4</v>
      </c>
      <c r="E85" s="1">
        <v>8.6430402701812091E-4</v>
      </c>
      <c r="F85" s="1">
        <v>1418.2226862181824</v>
      </c>
      <c r="G85" s="1">
        <v>5.2565180824222031</v>
      </c>
      <c r="H85" s="1">
        <v>2.2055477334637974E-2</v>
      </c>
      <c r="I85" s="1">
        <v>0.34910733991226789</v>
      </c>
      <c r="J85" s="1">
        <v>50.551791020000003</v>
      </c>
      <c r="K85" s="1">
        <v>3.9046035684696386E-10</v>
      </c>
    </row>
    <row r="86" spans="1:11" x14ac:dyDescent="0.25">
      <c r="A86" s="1">
        <v>1.7029936929045599</v>
      </c>
      <c r="B86" s="1">
        <v>4.8204982326785676E-6</v>
      </c>
      <c r="C86" s="1">
        <v>3.0128113954241048E-7</v>
      </c>
      <c r="D86" s="1">
        <v>6.076328424787738E-4</v>
      </c>
      <c r="E86" s="1">
        <v>1.4585130455930795E-3</v>
      </c>
      <c r="F86" s="1">
        <v>5672.8907448727296</v>
      </c>
      <c r="G86" s="1">
        <v>5.2565180824222031</v>
      </c>
      <c r="H86" s="1">
        <v>6.5951602221662964E-2</v>
      </c>
      <c r="I86" s="1">
        <v>0.65305981527512924</v>
      </c>
      <c r="J86" s="1">
        <v>42.028898699999999</v>
      </c>
      <c r="K86" s="1">
        <v>4.3384484094107098E-11</v>
      </c>
    </row>
    <row r="87" spans="1:11" x14ac:dyDescent="0.25">
      <c r="A87" s="1">
        <v>0.85149684645227997</v>
      </c>
      <c r="B87" s="1">
        <v>1.928199293071427E-5</v>
      </c>
      <c r="C87" s="1">
        <v>1.2051245581696419E-6</v>
      </c>
      <c r="D87" s="1">
        <v>3.038164212393869E-4</v>
      </c>
      <c r="E87" s="1">
        <v>7.2925652279653974E-4</v>
      </c>
      <c r="F87" s="1">
        <v>2836.4453724363648</v>
      </c>
      <c r="G87" s="1">
        <v>5.2565180824222031</v>
      </c>
      <c r="H87" s="1">
        <v>3.2975168932987034E-2</v>
      </c>
      <c r="I87" s="1">
        <v>0.38414871954047158</v>
      </c>
      <c r="J87" s="1">
        <v>49.445233780000002</v>
      </c>
      <c r="K87" s="1">
        <v>1.7353793637642839E-10</v>
      </c>
    </row>
    <row r="88" spans="1:11" x14ac:dyDescent="0.25">
      <c r="A88" s="1">
        <v>0.56766456430152001</v>
      </c>
      <c r="B88" s="1">
        <v>4.3384484094107116E-5</v>
      </c>
      <c r="C88" s="1">
        <v>2.7115302558816948E-6</v>
      </c>
      <c r="D88" s="1">
        <v>2.025442808262579E-4</v>
      </c>
      <c r="E88" s="1">
        <v>4.8617101519769307E-4</v>
      </c>
      <c r="F88" s="1">
        <v>1890.963581624243</v>
      </c>
      <c r="G88" s="1">
        <v>5.2565180824222031</v>
      </c>
      <c r="H88" s="1">
        <v>2.2055477351902813E-2</v>
      </c>
      <c r="I88" s="1">
        <v>0.25786270982627302</v>
      </c>
      <c r="J88" s="1">
        <v>49.785726160000003</v>
      </c>
      <c r="K88" s="1">
        <v>3.9046035684696386E-10</v>
      </c>
    </row>
    <row r="89" spans="1:11" x14ac:dyDescent="0.25">
      <c r="A89" s="1">
        <v>1.3623949543236478</v>
      </c>
      <c r="B89" s="1">
        <v>7.5320284885602607E-6</v>
      </c>
      <c r="C89" s="1">
        <v>3.0128113954241048E-7</v>
      </c>
      <c r="D89" s="1">
        <v>3.8888501918641521E-4</v>
      </c>
      <c r="E89" s="1">
        <v>9.3344834917957081E-4</v>
      </c>
      <c r="F89" s="1">
        <v>7091.113431090911</v>
      </c>
      <c r="G89" s="1">
        <v>5.2565180824222031</v>
      </c>
      <c r="H89" s="1">
        <v>6.5951602190586253E-2</v>
      </c>
      <c r="I89" s="1">
        <v>0.57224161856936295</v>
      </c>
      <c r="J89" s="1">
        <v>46.034613630000003</v>
      </c>
      <c r="K89" s="1">
        <v>4.3384484094107098E-11</v>
      </c>
    </row>
    <row r="90" spans="1:11" x14ac:dyDescent="0.25">
      <c r="A90" s="1">
        <v>0.68119747716182388</v>
      </c>
      <c r="B90" s="1">
        <v>3.0128113954241043E-5</v>
      </c>
      <c r="C90" s="1">
        <v>1.2051245581696419E-6</v>
      </c>
      <c r="D90" s="1">
        <v>1.944425095932076E-4</v>
      </c>
      <c r="E90" s="1">
        <v>4.667241745897854E-4</v>
      </c>
      <c r="F90" s="1">
        <v>3545.5567155454555</v>
      </c>
      <c r="G90" s="1">
        <v>5.2565180824222031</v>
      </c>
      <c r="H90" s="1">
        <v>3.2975168932987034E-2</v>
      </c>
      <c r="I90" s="1">
        <v>0.30353391715656375</v>
      </c>
      <c r="J90" s="1">
        <v>48.836247299999997</v>
      </c>
      <c r="K90" s="1">
        <v>1.7353793637642839E-10</v>
      </c>
    </row>
    <row r="91" spans="1:11" x14ac:dyDescent="0.25">
      <c r="A91" s="1">
        <v>0.45413165144121592</v>
      </c>
      <c r="B91" s="1">
        <v>6.7788256397042346E-5</v>
      </c>
      <c r="C91" s="1">
        <v>2.7115302558816948E-6</v>
      </c>
      <c r="D91" s="1">
        <v>1.2962833972880508E-4</v>
      </c>
      <c r="E91" s="1">
        <v>3.1114944972652364E-4</v>
      </c>
      <c r="F91" s="1">
        <v>2363.7044770303037</v>
      </c>
      <c r="G91" s="1">
        <v>5.2565180824222031</v>
      </c>
      <c r="H91" s="1">
        <v>2.2055477362261707E-2</v>
      </c>
      <c r="I91" s="1">
        <v>0.2019339892249698</v>
      </c>
      <c r="J91" s="1">
        <v>48.734413250000003</v>
      </c>
      <c r="K91" s="1">
        <v>3.9046035684696386E-10</v>
      </c>
    </row>
    <row r="92" spans="1:11" x14ac:dyDescent="0.25">
      <c r="A92" s="1">
        <v>2.2706582572060801</v>
      </c>
      <c r="B92" s="1">
        <v>2.7115302558816948E-6</v>
      </c>
      <c r="C92" s="1">
        <v>3.0128113954241048E-7</v>
      </c>
      <c r="D92" s="1">
        <v>1.0802361644067088E-3</v>
      </c>
      <c r="E92" s="1">
        <v>3.4417384442111385E-3</v>
      </c>
      <c r="F92" s="1">
        <v>2416.2109887516776</v>
      </c>
      <c r="G92" s="1">
        <v>5.2565180824222031</v>
      </c>
      <c r="H92" s="1">
        <v>3.9060662290743092E-2</v>
      </c>
      <c r="I92" s="1">
        <v>0.21524543502716892</v>
      </c>
      <c r="J92" s="1">
        <v>10.389395090000001</v>
      </c>
      <c r="K92" s="1">
        <v>7.712797172285708E-11</v>
      </c>
    </row>
    <row r="93" spans="1:11" x14ac:dyDescent="0.25">
      <c r="A93" s="1">
        <v>1.13532912860304</v>
      </c>
      <c r="B93" s="1">
        <v>1.0846121023526779E-5</v>
      </c>
      <c r="C93" s="1">
        <v>1.2051245581696419E-6</v>
      </c>
      <c r="D93" s="1">
        <v>5.4011808220335439E-4</v>
      </c>
      <c r="E93" s="1">
        <v>1.7208692221055693E-3</v>
      </c>
      <c r="F93" s="1">
        <v>1208.1054943758388</v>
      </c>
      <c r="G93" s="1">
        <v>5.2565180824222031</v>
      </c>
      <c r="H93" s="1">
        <v>1.9530067200568362E-2</v>
      </c>
      <c r="I93" s="1">
        <v>0.5037290245515762</v>
      </c>
      <c r="J93" s="1">
        <v>48.62765014</v>
      </c>
      <c r="K93" s="1">
        <v>3.0851188689142832E-10</v>
      </c>
    </row>
    <row r="94" spans="1:11" x14ac:dyDescent="0.25">
      <c r="A94" s="1">
        <v>0.75688608573535998</v>
      </c>
      <c r="B94" s="1">
        <v>2.4403772302935254E-5</v>
      </c>
      <c r="C94" s="1">
        <v>2.7115302558816948E-6</v>
      </c>
      <c r="D94" s="1">
        <v>3.6007872146890291E-4</v>
      </c>
      <c r="E94" s="1">
        <v>1.1472461480703795E-3</v>
      </c>
      <c r="F94" s="1">
        <v>805.40366291722592</v>
      </c>
      <c r="G94" s="1">
        <v>5.2565180824222031</v>
      </c>
      <c r="H94" s="1">
        <v>1.3064454031459925E-2</v>
      </c>
      <c r="I94" s="1">
        <v>0.34989064279983556</v>
      </c>
      <c r="J94" s="1">
        <v>50.665215629999999</v>
      </c>
      <c r="K94" s="1">
        <v>6.9415174550571366E-10</v>
      </c>
    </row>
    <row r="95" spans="1:11" x14ac:dyDescent="0.25">
      <c r="A95" s="1">
        <v>1.7029936929045599</v>
      </c>
      <c r="B95" s="1">
        <v>4.8204982326785676E-6</v>
      </c>
      <c r="C95" s="1">
        <v>3.0128113954241048E-7</v>
      </c>
      <c r="D95" s="1">
        <v>6.076328424787738E-4</v>
      </c>
      <c r="E95" s="1">
        <v>1.9359778748687659E-3</v>
      </c>
      <c r="F95" s="1">
        <v>3221.6146516689037</v>
      </c>
      <c r="G95" s="1">
        <v>5.2565180824222031</v>
      </c>
      <c r="H95" s="1">
        <v>3.9060662342537598E-2</v>
      </c>
      <c r="I95" s="1">
        <v>0.64564835801011555</v>
      </c>
      <c r="J95" s="1">
        <v>41.551920359999997</v>
      </c>
      <c r="K95" s="1">
        <v>7.712797172285708E-11</v>
      </c>
    </row>
    <row r="96" spans="1:11" x14ac:dyDescent="0.25">
      <c r="A96" s="1">
        <v>0.85149684645227997</v>
      </c>
      <c r="B96" s="1">
        <v>1.928199293071427E-5</v>
      </c>
      <c r="C96" s="1">
        <v>1.2051245581696419E-6</v>
      </c>
      <c r="D96" s="1">
        <v>3.038164212393869E-4</v>
      </c>
      <c r="E96" s="1">
        <v>9.6798893743438297E-4</v>
      </c>
      <c r="F96" s="1">
        <v>1610.8073258344518</v>
      </c>
      <c r="G96" s="1">
        <v>5.2565180824222031</v>
      </c>
      <c r="H96" s="1">
        <v>1.9530067252362865E-2</v>
      </c>
      <c r="I96" s="1">
        <v>0.38858381972891448</v>
      </c>
      <c r="J96" s="1">
        <v>50.016092290000003</v>
      </c>
      <c r="K96" s="1">
        <v>3.0851188689142832E-10</v>
      </c>
    </row>
    <row r="97" spans="1:11" x14ac:dyDescent="0.25">
      <c r="A97" s="1">
        <v>0.56766456430152001</v>
      </c>
      <c r="B97" s="1">
        <v>4.3384484094107116E-5</v>
      </c>
      <c r="C97" s="1">
        <v>2.7115302558816948E-6</v>
      </c>
      <c r="D97" s="1">
        <v>2.025442808262579E-4</v>
      </c>
      <c r="E97" s="1">
        <v>6.453259582895885E-4</v>
      </c>
      <c r="F97" s="1">
        <v>1073.8715505563011</v>
      </c>
      <c r="G97" s="1">
        <v>5.2565180824222031</v>
      </c>
      <c r="H97" s="1">
        <v>1.3064454014195089E-2</v>
      </c>
      <c r="I97" s="1">
        <v>0.26239360206328466</v>
      </c>
      <c r="J97" s="1">
        <v>50.660508559999997</v>
      </c>
      <c r="K97" s="1">
        <v>6.9415174550571366E-10</v>
      </c>
    </row>
    <row r="98" spans="1:11" x14ac:dyDescent="0.25">
      <c r="A98" s="1">
        <v>1.3623949543236478</v>
      </c>
      <c r="B98" s="1">
        <v>7.5320284885602607E-6</v>
      </c>
      <c r="C98" s="1">
        <v>3.0128113954241048E-7</v>
      </c>
      <c r="D98" s="1">
        <v>3.8888501918641521E-4</v>
      </c>
      <c r="E98" s="1">
        <v>1.2390258399160102E-3</v>
      </c>
      <c r="F98" s="1">
        <v>4027.0183145861292</v>
      </c>
      <c r="G98" s="1">
        <v>5.2565180824222031</v>
      </c>
      <c r="H98" s="1">
        <v>3.906066224930748E-2</v>
      </c>
      <c r="I98" s="1">
        <v>0.57810300546913163</v>
      </c>
      <c r="J98" s="1">
        <v>46.506139419999997</v>
      </c>
      <c r="K98" s="1">
        <v>7.712797172285708E-11</v>
      </c>
    </row>
    <row r="99" spans="1:11" x14ac:dyDescent="0.25">
      <c r="A99" s="1">
        <v>0.68119747716182388</v>
      </c>
      <c r="B99" s="1">
        <v>3.0128113954241043E-5</v>
      </c>
      <c r="C99" s="1">
        <v>1.2051245581696419E-6</v>
      </c>
      <c r="D99" s="1">
        <v>1.944425095932076E-4</v>
      </c>
      <c r="E99" s="1">
        <v>6.1951291995800508E-4</v>
      </c>
      <c r="F99" s="1">
        <v>2013.5091572930646</v>
      </c>
      <c r="G99" s="1">
        <v>5.2565180824222031</v>
      </c>
      <c r="H99" s="1">
        <v>1.9530067221286161E-2</v>
      </c>
      <c r="I99" s="1">
        <v>0.31090642629963261</v>
      </c>
      <c r="J99" s="1">
        <v>50.022426699999997</v>
      </c>
      <c r="K99" s="1">
        <v>3.0851188689142832E-10</v>
      </c>
    </row>
    <row r="100" spans="1:11" x14ac:dyDescent="0.25">
      <c r="A100" s="1">
        <v>0.45413165144121592</v>
      </c>
      <c r="B100" s="1">
        <v>6.7788256397042346E-5</v>
      </c>
      <c r="C100" s="1">
        <v>2.7115302558816948E-6</v>
      </c>
      <c r="D100" s="1">
        <v>1.2962833972880508E-4</v>
      </c>
      <c r="E100" s="1">
        <v>4.1300861330533672E-4</v>
      </c>
      <c r="F100" s="1">
        <v>1342.3394381953763</v>
      </c>
      <c r="G100" s="1">
        <v>5.2565180824222031</v>
      </c>
      <c r="H100" s="1">
        <v>1.3064454003836183E-2</v>
      </c>
      <c r="I100" s="1">
        <v>0.20773883831918413</v>
      </c>
      <c r="J100" s="1">
        <v>50.135345880000003</v>
      </c>
      <c r="K100" s="1">
        <v>6.9415174550571366E-10</v>
      </c>
    </row>
    <row r="101" spans="1:11" x14ac:dyDescent="0.25">
      <c r="A101" s="1">
        <v>2.2706582572060801</v>
      </c>
      <c r="B101" s="1">
        <v>2.7115302558816948E-6</v>
      </c>
      <c r="C101" s="1">
        <v>3.0128113954241048E-7</v>
      </c>
      <c r="D101" s="1">
        <v>1.0802361644067088E-3</v>
      </c>
      <c r="E101" s="1">
        <v>4.2905648073679132E-3</v>
      </c>
      <c r="F101" s="1">
        <v>1559.6540897952191</v>
      </c>
      <c r="G101" s="1">
        <v>5.2565180824222031</v>
      </c>
      <c r="H101" s="1">
        <v>2.6255206549015534E-2</v>
      </c>
      <c r="I101" s="1">
        <v>0.16164634823273744</v>
      </c>
      <c r="J101" s="1">
        <v>7.8022921900000002</v>
      </c>
      <c r="K101" s="1">
        <v>1.2051245581696416E-10</v>
      </c>
    </row>
    <row r="102" spans="1:11" x14ac:dyDescent="0.25">
      <c r="A102" s="1">
        <v>1.13532912860304</v>
      </c>
      <c r="B102" s="1">
        <v>1.0846121023526779E-5</v>
      </c>
      <c r="C102" s="1">
        <v>1.2051245581696419E-6</v>
      </c>
      <c r="D102" s="1">
        <v>5.4011808220335439E-4</v>
      </c>
      <c r="E102" s="1">
        <v>2.1452824036839566E-3</v>
      </c>
      <c r="F102" s="1">
        <v>779.82704489760954</v>
      </c>
      <c r="G102" s="1">
        <v>5.2565180824222031</v>
      </c>
      <c r="H102" s="1">
        <v>1.3127709453245311E-2</v>
      </c>
      <c r="I102" s="1">
        <v>0.49151038367917471</v>
      </c>
      <c r="J102" s="1">
        <v>47.448119550000001</v>
      </c>
      <c r="K102" s="1">
        <v>4.8204982326785666E-10</v>
      </c>
    </row>
    <row r="103" spans="1:11" x14ac:dyDescent="0.25">
      <c r="A103" s="1">
        <v>0.75688608573535998</v>
      </c>
      <c r="B103" s="1">
        <v>2.4403772302935254E-5</v>
      </c>
      <c r="C103" s="1">
        <v>2.7115302558816948E-6</v>
      </c>
      <c r="D103" s="1">
        <v>3.6007872146890291E-4</v>
      </c>
      <c r="E103" s="1">
        <v>1.4301882691226378E-3</v>
      </c>
      <c r="F103" s="1">
        <v>519.88469659840632</v>
      </c>
      <c r="G103" s="1">
        <v>5.2565180824222031</v>
      </c>
      <c r="H103" s="1">
        <v>8.7828439873073559E-3</v>
      </c>
      <c r="I103" s="1">
        <v>0.34446062120958582</v>
      </c>
      <c r="J103" s="1">
        <v>49.878932200000001</v>
      </c>
      <c r="K103" s="1">
        <v>1.0846121023526775E-9</v>
      </c>
    </row>
    <row r="104" spans="1:11" x14ac:dyDescent="0.25">
      <c r="A104" s="1">
        <v>1.7029936929045599</v>
      </c>
      <c r="B104" s="1">
        <v>4.8204982326785676E-6</v>
      </c>
      <c r="C104" s="1">
        <v>3.0128113954241048E-7</v>
      </c>
      <c r="D104" s="1">
        <v>6.076328424787738E-4</v>
      </c>
      <c r="E104" s="1">
        <v>2.413442704144452E-3</v>
      </c>
      <c r="F104" s="1">
        <v>2079.5387863936253</v>
      </c>
      <c r="G104" s="1">
        <v>5.2565180824222031</v>
      </c>
      <c r="H104" s="1">
        <v>2.6255206393632016E-2</v>
      </c>
      <c r="I104" s="1">
        <v>0.62565139762484212</v>
      </c>
      <c r="J104" s="1">
        <v>40.26497818</v>
      </c>
      <c r="K104" s="1">
        <v>1.2051245581696416E-10</v>
      </c>
    </row>
    <row r="105" spans="1:11" x14ac:dyDescent="0.25">
      <c r="A105" s="1">
        <v>0.85149684645227997</v>
      </c>
      <c r="B105" s="1">
        <v>1.928199293071427E-5</v>
      </c>
      <c r="C105" s="1">
        <v>1.2051245581696419E-6</v>
      </c>
      <c r="D105" s="1">
        <v>3.038164212393869E-4</v>
      </c>
      <c r="E105" s="1">
        <v>1.206721352072226E-3</v>
      </c>
      <c r="F105" s="1">
        <v>1039.7693931968126</v>
      </c>
      <c r="G105" s="1">
        <v>5.2565180824222031</v>
      </c>
      <c r="H105" s="1">
        <v>1.3127709479142564E-2</v>
      </c>
      <c r="I105" s="1">
        <v>0.38609720664084768</v>
      </c>
      <c r="J105" s="1">
        <v>49.696030919999998</v>
      </c>
      <c r="K105" s="1">
        <v>4.8204982326785666E-10</v>
      </c>
    </row>
    <row r="106" spans="1:11" x14ac:dyDescent="0.25">
      <c r="A106" s="1">
        <v>0.56766456430152001</v>
      </c>
      <c r="B106" s="1">
        <v>4.3384484094107116E-5</v>
      </c>
      <c r="C106" s="1">
        <v>2.7115302558816948E-6</v>
      </c>
      <c r="D106" s="1">
        <v>2.025442808262579E-4</v>
      </c>
      <c r="E106" s="1">
        <v>8.0448090138148377E-4</v>
      </c>
      <c r="F106" s="1">
        <v>693.17959546454165</v>
      </c>
      <c r="G106" s="1">
        <v>5.2565180824222031</v>
      </c>
      <c r="H106" s="1">
        <v>8.7828440218370267E-3</v>
      </c>
      <c r="I106" s="1">
        <v>0.26196070637804042</v>
      </c>
      <c r="J106" s="1">
        <v>50.576929100000001</v>
      </c>
      <c r="K106" s="1">
        <v>1.0846121023526775E-9</v>
      </c>
    </row>
    <row r="107" spans="1:11" x14ac:dyDescent="0.25">
      <c r="A107" s="1">
        <v>1.3623949543236478</v>
      </c>
      <c r="B107" s="1">
        <v>7.5320284885602607E-6</v>
      </c>
      <c r="C107" s="1">
        <v>3.0128113954241048E-7</v>
      </c>
      <c r="D107" s="1">
        <v>3.8888501918641521E-4</v>
      </c>
      <c r="E107" s="1">
        <v>1.5446033306524491E-3</v>
      </c>
      <c r="F107" s="1">
        <v>2599.423482992031</v>
      </c>
      <c r="G107" s="1">
        <v>5.2565180824222031</v>
      </c>
      <c r="H107" s="1">
        <v>2.6255206424708712E-2</v>
      </c>
      <c r="I107" s="1">
        <v>0.57300187283264803</v>
      </c>
      <c r="J107" s="1">
        <v>46.095773129999998</v>
      </c>
      <c r="K107" s="1">
        <v>1.2051245581696416E-10</v>
      </c>
    </row>
    <row r="108" spans="1:11" x14ac:dyDescent="0.25">
      <c r="A108" s="1">
        <v>0.68119747716182388</v>
      </c>
      <c r="B108" s="1">
        <v>3.0128113954241043E-5</v>
      </c>
      <c r="C108" s="1">
        <v>1.2051245581696419E-6</v>
      </c>
      <c r="D108" s="1">
        <v>1.944425095932076E-4</v>
      </c>
      <c r="E108" s="1">
        <v>7.7230166532622454E-4</v>
      </c>
      <c r="F108" s="1">
        <v>1299.7117414960155</v>
      </c>
      <c r="G108" s="1">
        <v>5.2565180824222031</v>
      </c>
      <c r="H108" s="1">
        <v>1.3127709494680914E-2</v>
      </c>
      <c r="I108" s="1">
        <v>0.31206234660577692</v>
      </c>
      <c r="J108" s="1">
        <v>50.208405290000002</v>
      </c>
      <c r="K108" s="1">
        <v>4.8204982326785666E-10</v>
      </c>
    </row>
    <row r="109" spans="1:11" x14ac:dyDescent="0.25">
      <c r="A109" s="1">
        <v>0.45413165144121592</v>
      </c>
      <c r="B109" s="1">
        <v>6.7788256397042346E-5</v>
      </c>
      <c r="C109" s="1">
        <v>2.7115302558816948E-6</v>
      </c>
      <c r="D109" s="1">
        <v>1.2962833972880508E-4</v>
      </c>
      <c r="E109" s="1">
        <v>5.1486777688414969E-4</v>
      </c>
      <c r="F109" s="1">
        <v>866.47449433067709</v>
      </c>
      <c r="G109" s="1">
        <v>5.2565180824222031</v>
      </c>
      <c r="H109" s="1">
        <v>8.7828440011192225E-3</v>
      </c>
      <c r="I109" s="1">
        <v>0.20914693217397928</v>
      </c>
      <c r="J109" s="1">
        <v>50.475172909999998</v>
      </c>
      <c r="K109" s="1">
        <v>1.0846121023526775E-9</v>
      </c>
    </row>
    <row r="110" spans="1:11" x14ac:dyDescent="0.25">
      <c r="A110" s="1">
        <v>2.0869382315203571</v>
      </c>
      <c r="B110" s="1">
        <v>2.889295731834833E-6</v>
      </c>
      <c r="C110" s="1">
        <v>3.2103285909275922E-7</v>
      </c>
      <c r="D110" s="1">
        <v>9.9283374916363156E-4</v>
      </c>
      <c r="E110" s="1">
        <v>2.5891551659045762E-3</v>
      </c>
      <c r="F110" s="1">
        <v>3910.4208684225673</v>
      </c>
      <c r="G110" s="1">
        <v>9.1413248826863285</v>
      </c>
      <c r="H110" s="1">
        <v>7.4564130056284164E-2</v>
      </c>
      <c r="I110" s="1">
        <v>-0.17081321286311246</v>
      </c>
      <c r="J110" s="1">
        <v>-7.7374923500000001</v>
      </c>
      <c r="K110" s="1">
        <v>4.6228731709357312E-11</v>
      </c>
    </row>
    <row r="111" spans="1:11" x14ac:dyDescent="0.25">
      <c r="A111" s="1">
        <v>1.0434691157601785</v>
      </c>
      <c r="B111" s="1">
        <v>1.1557182927339332E-5</v>
      </c>
      <c r="C111" s="1">
        <v>1.2841314363710369E-6</v>
      </c>
      <c r="D111" s="1">
        <v>4.9641687458181578E-4</v>
      </c>
      <c r="E111" s="1">
        <v>1.2945775829522881E-3</v>
      </c>
      <c r="F111" s="1">
        <v>1955.2104342112837</v>
      </c>
      <c r="G111" s="1">
        <v>9.1413248826863285</v>
      </c>
      <c r="H111" s="1">
        <v>3.7281340492414924E-2</v>
      </c>
      <c r="I111" s="1">
        <v>0.40209987679712733</v>
      </c>
      <c r="J111" s="1">
        <v>36.42861894</v>
      </c>
      <c r="K111" s="1">
        <v>1.8491492683742925E-10</v>
      </c>
    </row>
    <row r="112" spans="1:11" x14ac:dyDescent="0.25">
      <c r="A112" s="1">
        <v>0.69564607717345239</v>
      </c>
      <c r="B112" s="1">
        <v>2.60036615865135E-5</v>
      </c>
      <c r="C112" s="1">
        <v>2.889295731834833E-6</v>
      </c>
      <c r="D112" s="1">
        <v>3.3094458305454384E-4</v>
      </c>
      <c r="E112" s="1">
        <v>8.6305172196819203E-4</v>
      </c>
      <c r="F112" s="1">
        <v>1303.4736228075224</v>
      </c>
      <c r="G112" s="1">
        <v>9.1413248826863285</v>
      </c>
      <c r="H112" s="1">
        <v>2.4934973506751602E-2</v>
      </c>
      <c r="I112" s="1">
        <v>0.27884470994078442</v>
      </c>
      <c r="J112" s="1">
        <v>37.89330065</v>
      </c>
      <c r="K112" s="1">
        <v>4.1605858538421579E-10</v>
      </c>
    </row>
    <row r="113" spans="1:11" x14ac:dyDescent="0.25">
      <c r="A113" s="1">
        <v>2.0300697930087908</v>
      </c>
      <c r="B113" s="1">
        <v>3.3433763284630049E-6</v>
      </c>
      <c r="C113" s="1">
        <v>3.714862587181116E-7</v>
      </c>
      <c r="D113" s="1">
        <v>9.6577932840323012E-4</v>
      </c>
      <c r="E113" s="1">
        <v>2.5879922556698788E-3</v>
      </c>
      <c r="F113" s="1">
        <v>3803.8630770363666</v>
      </c>
      <c r="G113" s="1">
        <v>14.499057561258514</v>
      </c>
      <c r="H113" s="1">
        <v>9.1967000963805418E-2</v>
      </c>
      <c r="I113" s="1">
        <v>-0.7290856732786738</v>
      </c>
      <c r="J113" s="1">
        <v>-28.5406637</v>
      </c>
      <c r="K113" s="1">
        <v>5.3494021255408056E-11</v>
      </c>
    </row>
    <row r="114" spans="1:11" x14ac:dyDescent="0.25">
      <c r="A114" s="1">
        <v>1.0150348965043954</v>
      </c>
      <c r="B114" s="1">
        <v>1.3373505313852019E-5</v>
      </c>
      <c r="C114" s="1">
        <v>1.4859450348724464E-6</v>
      </c>
      <c r="D114" s="1">
        <v>4.8288966420161506E-4</v>
      </c>
      <c r="E114" s="1">
        <v>1.2939961278349394E-3</v>
      </c>
      <c r="F114" s="1">
        <v>1901.9315385181833</v>
      </c>
      <c r="G114" s="1">
        <v>14.499057561258514</v>
      </c>
      <c r="H114" s="1">
        <v>4.5982601407846796E-2</v>
      </c>
      <c r="I114" s="1">
        <v>0.27563453504428048</v>
      </c>
      <c r="J114" s="1">
        <v>21.57988521</v>
      </c>
      <c r="K114" s="1">
        <v>2.1397608502163222E-10</v>
      </c>
    </row>
    <row r="115" spans="1:11" x14ac:dyDescent="0.25">
      <c r="A115" s="1">
        <v>0.67668993100293029</v>
      </c>
      <c r="B115" s="1">
        <v>3.0090386956167045E-5</v>
      </c>
      <c r="C115" s="1">
        <v>3.3433763284630049E-6</v>
      </c>
      <c r="D115" s="1">
        <v>3.2192644280107672E-4</v>
      </c>
      <c r="E115" s="1">
        <v>8.6266408522329301E-4</v>
      </c>
      <c r="F115" s="1">
        <v>1267.954359012122</v>
      </c>
      <c r="G115" s="1">
        <v>14.499057561258514</v>
      </c>
      <c r="H115" s="1">
        <v>3.0753806858338575E-2</v>
      </c>
      <c r="I115" s="1">
        <v>0.20298735686165781</v>
      </c>
      <c r="J115" s="1">
        <v>23.83832559</v>
      </c>
      <c r="K115" s="1">
        <v>4.8144619129867244E-10</v>
      </c>
    </row>
    <row r="116" spans="1:11" x14ac:dyDescent="0.25">
      <c r="A116" s="1">
        <v>1.5652036736402679</v>
      </c>
      <c r="B116" s="1">
        <v>5.1365257454841475E-6</v>
      </c>
      <c r="C116" s="1">
        <v>3.2103285909275922E-7</v>
      </c>
      <c r="D116" s="1">
        <v>5.5846898390454292E-4</v>
      </c>
      <c r="E116" s="1">
        <v>1.4563997808213244E-3</v>
      </c>
      <c r="F116" s="1">
        <v>5213.8944912300894</v>
      </c>
      <c r="G116" s="1">
        <v>9.1413248826863285</v>
      </c>
      <c r="H116" s="1">
        <v>7.4564130221854472E-2</v>
      </c>
      <c r="I116" s="1">
        <v>0.47194024650465055</v>
      </c>
      <c r="J116" s="1">
        <v>28.503915559999999</v>
      </c>
      <c r="K116" s="1">
        <v>4.6228731709357312E-11</v>
      </c>
    </row>
    <row r="117" spans="1:11" x14ac:dyDescent="0.25">
      <c r="A117" s="1">
        <v>0.78260183682013396</v>
      </c>
      <c r="B117" s="1">
        <v>2.054610298193659E-5</v>
      </c>
      <c r="C117" s="1">
        <v>1.2841314363710369E-6</v>
      </c>
      <c r="D117" s="1">
        <v>2.7923449195227146E-4</v>
      </c>
      <c r="E117" s="1">
        <v>7.2819989041066221E-4</v>
      </c>
      <c r="F117" s="1">
        <v>2606.9472456150447</v>
      </c>
      <c r="G117" s="1">
        <v>9.1413248826863285</v>
      </c>
      <c r="H117" s="1">
        <v>3.7281340492414924E-2</v>
      </c>
      <c r="I117" s="1">
        <v>0.30708604117055666</v>
      </c>
      <c r="J117" s="1">
        <v>37.094334089999997</v>
      </c>
      <c r="K117" s="1">
        <v>1.8491492683742925E-10</v>
      </c>
    </row>
    <row r="118" spans="1:11" x14ac:dyDescent="0.25">
      <c r="A118" s="1">
        <v>0.52173455788008927</v>
      </c>
      <c r="B118" s="1">
        <v>4.6228731709357328E-5</v>
      </c>
      <c r="C118" s="1">
        <v>2.889295731834833E-6</v>
      </c>
      <c r="D118" s="1">
        <v>1.8615632796818094E-4</v>
      </c>
      <c r="E118" s="1">
        <v>4.8546659360710807E-4</v>
      </c>
      <c r="F118" s="1">
        <v>1737.9648304100297</v>
      </c>
      <c r="G118" s="1">
        <v>9.1413248826863285</v>
      </c>
      <c r="H118" s="1">
        <v>2.4934973488354908E-2</v>
      </c>
      <c r="I118" s="1">
        <v>0.207476947246865</v>
      </c>
      <c r="J118" s="1">
        <v>37.593140839999997</v>
      </c>
      <c r="K118" s="1">
        <v>4.1605858538421579E-10</v>
      </c>
    </row>
    <row r="119" spans="1:11" x14ac:dyDescent="0.25">
      <c r="A119" s="1">
        <v>1.5225523447565932</v>
      </c>
      <c r="B119" s="1">
        <v>5.9437801394897856E-6</v>
      </c>
      <c r="C119" s="1">
        <v>3.714862587181116E-7</v>
      </c>
      <c r="D119" s="1">
        <v>5.4325087222681714E-4</v>
      </c>
      <c r="E119" s="1">
        <v>1.4557456438143072E-3</v>
      </c>
      <c r="F119" s="1">
        <v>5071.8174360484882</v>
      </c>
      <c r="G119" s="1">
        <v>14.499057561258514</v>
      </c>
      <c r="H119" s="1">
        <v>9.1967000899941656E-2</v>
      </c>
      <c r="I119" s="1">
        <v>0.2314864742581545</v>
      </c>
      <c r="J119" s="1">
        <v>12.082306839999999</v>
      </c>
      <c r="K119" s="1">
        <v>5.3494021255408056E-11</v>
      </c>
    </row>
    <row r="120" spans="1:11" x14ac:dyDescent="0.25">
      <c r="A120" s="1">
        <v>0.76127617237829659</v>
      </c>
      <c r="B120" s="1">
        <v>2.3775120557959142E-5</v>
      </c>
      <c r="C120" s="1">
        <v>1.4859450348724464E-6</v>
      </c>
      <c r="D120" s="1">
        <v>2.7162543611340857E-4</v>
      </c>
      <c r="E120" s="1">
        <v>7.2787282190715362E-4</v>
      </c>
      <c r="F120" s="1">
        <v>2535.9087180242441</v>
      </c>
      <c r="G120" s="1">
        <v>14.499057561258514</v>
      </c>
      <c r="H120" s="1">
        <v>4.5982601407846803E-2</v>
      </c>
      <c r="I120" s="1">
        <v>0.220542245190196</v>
      </c>
      <c r="J120" s="1">
        <v>23.022157870000001</v>
      </c>
      <c r="K120" s="1">
        <v>2.1397608502163222E-10</v>
      </c>
    </row>
    <row r="121" spans="1:11" x14ac:dyDescent="0.25">
      <c r="A121" s="1">
        <v>0.50751744825219769</v>
      </c>
      <c r="B121" s="1">
        <v>5.3494021255408078E-5</v>
      </c>
      <c r="C121" s="1">
        <v>3.3433763284630049E-6</v>
      </c>
      <c r="D121" s="1">
        <v>1.8108362407560571E-4</v>
      </c>
      <c r="E121" s="1">
        <v>4.8524854793810247E-4</v>
      </c>
      <c r="F121" s="1">
        <v>1690.6058120161626</v>
      </c>
      <c r="G121" s="1">
        <v>14.499057561258514</v>
      </c>
      <c r="H121" s="1">
        <v>3.0753806858338582E-2</v>
      </c>
      <c r="I121" s="1">
        <v>0.15308809260228248</v>
      </c>
      <c r="J121" s="1">
        <v>23.97104169</v>
      </c>
      <c r="K121" s="1">
        <v>4.8144619129867244E-10</v>
      </c>
    </row>
    <row r="122" spans="1:11" x14ac:dyDescent="0.25">
      <c r="A122" s="1">
        <v>1.2521629389122142</v>
      </c>
      <c r="B122" s="1">
        <v>8.0258214773189792E-6</v>
      </c>
      <c r="C122" s="1">
        <v>3.2103285909275922E-7</v>
      </c>
      <c r="D122" s="1">
        <v>3.5742014969890746E-4</v>
      </c>
      <c r="E122" s="1">
        <v>9.3209585972564763E-4</v>
      </c>
      <c r="F122" s="1">
        <v>6517.3681140376111</v>
      </c>
      <c r="G122" s="1">
        <v>9.1413248826863285</v>
      </c>
      <c r="H122" s="1">
        <v>7.4564130188740405E-2</v>
      </c>
      <c r="I122" s="1">
        <v>0.45012792293409332</v>
      </c>
      <c r="J122" s="1">
        <v>33.9831377</v>
      </c>
      <c r="K122" s="1">
        <v>4.6228731709357312E-11</v>
      </c>
    </row>
    <row r="123" spans="1:11" x14ac:dyDescent="0.25">
      <c r="A123" s="1">
        <v>0.6260814694561071</v>
      </c>
      <c r="B123" s="1">
        <v>3.2103285909275917E-5</v>
      </c>
      <c r="C123" s="1">
        <v>1.2841314363710369E-6</v>
      </c>
      <c r="D123" s="1">
        <v>1.7871007484945373E-4</v>
      </c>
      <c r="E123" s="1">
        <v>4.6604792986282382E-4</v>
      </c>
      <c r="F123" s="1">
        <v>3258.6840570188056</v>
      </c>
      <c r="G123" s="1">
        <v>9.1413248826863285</v>
      </c>
      <c r="H123" s="1">
        <v>3.7281340426186783E-2</v>
      </c>
      <c r="I123" s="1">
        <v>0.24452263377443303</v>
      </c>
      <c r="J123" s="1">
        <v>36.921265759999997</v>
      </c>
      <c r="K123" s="1">
        <v>1.8491492683742925E-10</v>
      </c>
    </row>
    <row r="124" spans="1:11" x14ac:dyDescent="0.25">
      <c r="A124" s="1">
        <v>0.41738764630407138</v>
      </c>
      <c r="B124" s="1">
        <v>7.2232393295870801E-5</v>
      </c>
      <c r="C124" s="1">
        <v>2.889295731834833E-6</v>
      </c>
      <c r="D124" s="1">
        <v>1.1914004989963583E-4</v>
      </c>
      <c r="E124" s="1">
        <v>3.1069861990854928E-4</v>
      </c>
      <c r="F124" s="1">
        <v>2172.4560380125372</v>
      </c>
      <c r="G124" s="1">
        <v>9.1413248826863285</v>
      </c>
      <c r="H124" s="1">
        <v>2.4934973521468968E-2</v>
      </c>
      <c r="I124" s="1">
        <v>0.16432104465364994</v>
      </c>
      <c r="J124" s="1">
        <v>37.217051439999999</v>
      </c>
      <c r="K124" s="1">
        <v>4.1605858538421579E-10</v>
      </c>
    </row>
    <row r="125" spans="1:11" x14ac:dyDescent="0.25">
      <c r="A125" s="1">
        <v>1.2180418758052745</v>
      </c>
      <c r="B125" s="1">
        <v>9.2871564679527888E-6</v>
      </c>
      <c r="C125" s="1">
        <v>3.714862587181116E-7</v>
      </c>
      <c r="D125" s="1">
        <v>3.4768055822516299E-4</v>
      </c>
      <c r="E125" s="1">
        <v>9.3167721204115677E-4</v>
      </c>
      <c r="F125" s="1">
        <v>6339.7717950606093</v>
      </c>
      <c r="G125" s="1">
        <v>14.499057561258514</v>
      </c>
      <c r="H125" s="1">
        <v>9.196700101489641E-2</v>
      </c>
      <c r="I125" s="1">
        <v>0.29036470690311722</v>
      </c>
      <c r="J125" s="1">
        <v>18.944279009999999</v>
      </c>
      <c r="K125" s="1">
        <v>5.3494021255408056E-11</v>
      </c>
    </row>
    <row r="126" spans="1:11" x14ac:dyDescent="0.25">
      <c r="A126" s="1">
        <v>0.60902093790263723</v>
      </c>
      <c r="B126" s="1">
        <v>3.7148625871811155E-5</v>
      </c>
      <c r="C126" s="1">
        <v>1.4859450348724464E-6</v>
      </c>
      <c r="D126" s="1">
        <v>1.7384027911258149E-4</v>
      </c>
      <c r="E126" s="1">
        <v>4.6583860602057839E-4</v>
      </c>
      <c r="F126" s="1">
        <v>3169.8858975303046</v>
      </c>
      <c r="G126" s="1">
        <v>14.499057561258514</v>
      </c>
      <c r="H126" s="1">
        <v>4.5982601407846789E-2</v>
      </c>
      <c r="I126" s="1">
        <v>0.17771015134025417</v>
      </c>
      <c r="J126" s="1">
        <v>23.188704479999998</v>
      </c>
      <c r="K126" s="1">
        <v>2.1397608502163222E-10</v>
      </c>
    </row>
    <row r="127" spans="1:11" x14ac:dyDescent="0.25">
      <c r="A127" s="1">
        <v>0.4060139586017581</v>
      </c>
      <c r="B127" s="1">
        <v>8.3584408211575102E-5</v>
      </c>
      <c r="C127" s="1">
        <v>3.3433763284630049E-6</v>
      </c>
      <c r="D127" s="1">
        <v>1.1589351940838766E-4</v>
      </c>
      <c r="E127" s="1">
        <v>3.1055907068038561E-4</v>
      </c>
      <c r="F127" s="1">
        <v>2113.2572650202032</v>
      </c>
      <c r="G127" s="1">
        <v>14.499057561258514</v>
      </c>
      <c r="H127" s="1">
        <v>3.0753806807247562E-2</v>
      </c>
      <c r="I127" s="1">
        <v>0.12141167276948708</v>
      </c>
      <c r="J127" s="1">
        <v>23.763803410000001</v>
      </c>
      <c r="K127" s="1">
        <v>4.8144619129867244E-10</v>
      </c>
    </row>
    <row r="128" spans="1:11" x14ac:dyDescent="0.25">
      <c r="A128" s="1">
        <v>2.0869382315203571</v>
      </c>
      <c r="B128" s="1">
        <v>2.889295731834833E-6</v>
      </c>
      <c r="C128" s="1">
        <v>3.2103285909275922E-7</v>
      </c>
      <c r="D128" s="1">
        <v>9.9283374916363156E-4</v>
      </c>
      <c r="E128" s="1">
        <v>3.4379815290613513E-3</v>
      </c>
      <c r="F128" s="1">
        <v>2220.7142232182391</v>
      </c>
      <c r="G128" s="1">
        <v>9.1413248826863285</v>
      </c>
      <c r="H128" s="1">
        <v>4.4028360567585391E-2</v>
      </c>
      <c r="I128" s="1">
        <v>-0.24170237408542383</v>
      </c>
      <c r="J128" s="1">
        <v>-10.94862768</v>
      </c>
      <c r="K128" s="1">
        <v>8.2184411927746337E-11</v>
      </c>
    </row>
    <row r="129" spans="1:11" x14ac:dyDescent="0.25">
      <c r="A129" s="1">
        <v>1.0434691157601785</v>
      </c>
      <c r="B129" s="1">
        <v>1.1557182927339332E-5</v>
      </c>
      <c r="C129" s="1">
        <v>1.2841314363710369E-6</v>
      </c>
      <c r="D129" s="1">
        <v>4.9641687458181578E-4</v>
      </c>
      <c r="E129" s="1">
        <v>1.7189907645306756E-3</v>
      </c>
      <c r="F129" s="1">
        <v>1110.3571116091196</v>
      </c>
      <c r="G129" s="1">
        <v>9.1413248826863285</v>
      </c>
      <c r="H129" s="1">
        <v>2.2013835235242561E-2</v>
      </c>
      <c r="I129" s="1">
        <v>0.38899783387578296</v>
      </c>
      <c r="J129" s="1">
        <v>35.241626959999998</v>
      </c>
      <c r="K129" s="1">
        <v>3.2873764771098535E-10</v>
      </c>
    </row>
    <row r="130" spans="1:11" x14ac:dyDescent="0.25">
      <c r="A130" s="1">
        <v>0.69564607717345239</v>
      </c>
      <c r="B130" s="1">
        <v>2.60036615865135E-5</v>
      </c>
      <c r="C130" s="1">
        <v>2.889295731834833E-6</v>
      </c>
      <c r="D130" s="1">
        <v>3.3094458305454384E-4</v>
      </c>
      <c r="E130" s="1">
        <v>1.1459938430204506E-3</v>
      </c>
      <c r="F130" s="1">
        <v>740.2380744060797</v>
      </c>
      <c r="G130" s="1">
        <v>9.1413248826863285</v>
      </c>
      <c r="H130" s="1">
        <v>1.4725433359421926E-2</v>
      </c>
      <c r="I130" s="1">
        <v>0.27436105996670002</v>
      </c>
      <c r="J130" s="1">
        <v>37.283999880000003</v>
      </c>
      <c r="K130" s="1">
        <v>7.396597073497171E-10</v>
      </c>
    </row>
    <row r="131" spans="1:11" x14ac:dyDescent="0.25">
      <c r="A131" s="1">
        <v>2.0300697930087908</v>
      </c>
      <c r="B131" s="1">
        <v>3.3433763284630049E-6</v>
      </c>
      <c r="C131" s="1">
        <v>3.714862587181116E-7</v>
      </c>
      <c r="D131" s="1">
        <v>9.6577932840323012E-4</v>
      </c>
      <c r="E131" s="1">
        <v>3.4368186188266539E-3</v>
      </c>
      <c r="F131" s="1">
        <v>2160.2004292077454</v>
      </c>
      <c r="G131" s="1">
        <v>14.499057561258514</v>
      </c>
      <c r="H131" s="1">
        <v>5.4139607693330802E-2</v>
      </c>
      <c r="I131" s="1">
        <v>-0.85094836491978088</v>
      </c>
      <c r="J131" s="1">
        <v>-33.311079890000002</v>
      </c>
      <c r="K131" s="1">
        <v>9.5100482231836554E-11</v>
      </c>
    </row>
    <row r="132" spans="1:11" x14ac:dyDescent="0.25">
      <c r="A132" s="1">
        <v>1.0150348965043954</v>
      </c>
      <c r="B132" s="1">
        <v>1.3373505313852019E-5</v>
      </c>
      <c r="C132" s="1">
        <v>1.4859450348724464E-6</v>
      </c>
      <c r="D132" s="1">
        <v>4.8288966420161506E-4</v>
      </c>
      <c r="E132" s="1">
        <v>1.7184093094133269E-3</v>
      </c>
      <c r="F132" s="1">
        <v>1080.1002146038727</v>
      </c>
      <c r="G132" s="1">
        <v>14.499057561258514</v>
      </c>
      <c r="H132" s="1">
        <v>2.7069328189358369E-2</v>
      </c>
      <c r="I132" s="1">
        <v>0.25359552019452924</v>
      </c>
      <c r="J132" s="1">
        <v>19.854414160000001</v>
      </c>
      <c r="K132" s="1">
        <v>3.8040192892734621E-10</v>
      </c>
    </row>
    <row r="133" spans="1:11" x14ac:dyDescent="0.25">
      <c r="A133" s="1">
        <v>0.67668993100293029</v>
      </c>
      <c r="B133" s="1">
        <v>3.0090386956167045E-5</v>
      </c>
      <c r="C133" s="1">
        <v>3.3433763284630049E-6</v>
      </c>
      <c r="D133" s="1">
        <v>3.2192644280107672E-4</v>
      </c>
      <c r="E133" s="1">
        <v>1.1456062062755513E-3</v>
      </c>
      <c r="F133" s="1">
        <v>720.06680973591517</v>
      </c>
      <c r="G133" s="1">
        <v>14.499057561258514</v>
      </c>
      <c r="H133" s="1">
        <v>1.8106504482170264E-2</v>
      </c>
      <c r="I133" s="1">
        <v>0.19420234719910714</v>
      </c>
      <c r="J133" s="1">
        <v>22.806636109999999</v>
      </c>
      <c r="K133" s="1">
        <v>8.55904340086529E-10</v>
      </c>
    </row>
    <row r="134" spans="1:11" x14ac:dyDescent="0.25">
      <c r="A134" s="1">
        <v>1.5652036736402679</v>
      </c>
      <c r="B134" s="1">
        <v>5.1365257454841475E-6</v>
      </c>
      <c r="C134" s="1">
        <v>3.2103285909275922E-7</v>
      </c>
      <c r="D134" s="1">
        <v>5.5846898390454292E-4</v>
      </c>
      <c r="E134" s="1">
        <v>1.9338646100970109E-3</v>
      </c>
      <c r="F134" s="1">
        <v>2960.9522976243184</v>
      </c>
      <c r="G134" s="1">
        <v>9.1413248826863285</v>
      </c>
      <c r="H134" s="1">
        <v>4.4028360567585391E-2</v>
      </c>
      <c r="I134" s="1">
        <v>0.44830562037736243</v>
      </c>
      <c r="J134" s="1">
        <v>27.07644801</v>
      </c>
      <c r="K134" s="1">
        <v>8.2184411927746337E-11</v>
      </c>
    </row>
    <row r="135" spans="1:11" x14ac:dyDescent="0.25">
      <c r="A135" s="1">
        <v>0.78260183682013396</v>
      </c>
      <c r="B135" s="1">
        <v>2.054610298193659E-5</v>
      </c>
      <c r="C135" s="1">
        <v>1.2841314363710369E-6</v>
      </c>
      <c r="D135" s="1">
        <v>2.7923449195227146E-4</v>
      </c>
      <c r="E135" s="1">
        <v>9.6693230504850544E-4</v>
      </c>
      <c r="F135" s="1">
        <v>1480.4761488121592</v>
      </c>
      <c r="G135" s="1">
        <v>9.1413248826863285</v>
      </c>
      <c r="H135" s="1">
        <v>2.2013835235242561E-2</v>
      </c>
      <c r="I135" s="1">
        <v>0.30545357136195395</v>
      </c>
      <c r="J135" s="1">
        <v>36.897140559999997</v>
      </c>
      <c r="K135" s="1">
        <v>3.2873764771098535E-10</v>
      </c>
    </row>
    <row r="136" spans="1:11" x14ac:dyDescent="0.25">
      <c r="A136" s="1">
        <v>0.52173455788008927</v>
      </c>
      <c r="B136" s="1">
        <v>4.6228731709357328E-5</v>
      </c>
      <c r="C136" s="1">
        <v>2.889295731834833E-6</v>
      </c>
      <c r="D136" s="1">
        <v>1.8615632796818094E-4</v>
      </c>
      <c r="E136" s="1">
        <v>6.4462153669900355E-4</v>
      </c>
      <c r="F136" s="1">
        <v>986.98409920810604</v>
      </c>
      <c r="G136" s="1">
        <v>9.1413248826863285</v>
      </c>
      <c r="H136" s="1">
        <v>1.4725433377818634E-2</v>
      </c>
      <c r="I136" s="1">
        <v>0.20698040185250047</v>
      </c>
      <c r="J136" s="1">
        <v>37.503170840000003</v>
      </c>
      <c r="K136" s="1">
        <v>7.396597073497171E-10</v>
      </c>
    </row>
    <row r="137" spans="1:11" x14ac:dyDescent="0.25">
      <c r="A137" s="1">
        <v>1.5225523447565932</v>
      </c>
      <c r="B137" s="1">
        <v>5.9437801394897856E-6</v>
      </c>
      <c r="C137" s="1">
        <v>3.714862587181116E-7</v>
      </c>
      <c r="D137" s="1">
        <v>5.4325087222681714E-4</v>
      </c>
      <c r="E137" s="1">
        <v>1.9332104730899935E-3</v>
      </c>
      <c r="F137" s="1">
        <v>2880.2672389436602</v>
      </c>
      <c r="G137" s="1">
        <v>14.499057561258514</v>
      </c>
      <c r="H137" s="1">
        <v>5.413960762946704E-2</v>
      </c>
      <c r="I137" s="1">
        <v>0.19067800348856423</v>
      </c>
      <c r="J137" s="1">
        <v>9.9523315700000001</v>
      </c>
      <c r="K137" s="1">
        <v>9.5100482231836554E-11</v>
      </c>
    </row>
    <row r="138" spans="1:11" x14ac:dyDescent="0.25">
      <c r="A138" s="1">
        <v>0.76127617237829659</v>
      </c>
      <c r="B138" s="1">
        <v>2.3775120557959142E-5</v>
      </c>
      <c r="C138" s="1">
        <v>1.4859450348724464E-6</v>
      </c>
      <c r="D138" s="1">
        <v>2.7162543611340857E-4</v>
      </c>
      <c r="E138" s="1">
        <v>9.6660523654499674E-4</v>
      </c>
      <c r="F138" s="1">
        <v>1440.1336194718301</v>
      </c>
      <c r="G138" s="1">
        <v>14.499057561258514</v>
      </c>
      <c r="H138" s="1">
        <v>2.7069328189358366E-2</v>
      </c>
      <c r="I138" s="1">
        <v>0.21577068961720555</v>
      </c>
      <c r="J138" s="1">
        <v>22.52406053</v>
      </c>
      <c r="K138" s="1">
        <v>3.8040192892734621E-10</v>
      </c>
    </row>
    <row r="139" spans="1:11" x14ac:dyDescent="0.25">
      <c r="A139" s="1">
        <v>0.50751744825219769</v>
      </c>
      <c r="B139" s="1">
        <v>5.3494021255408078E-5</v>
      </c>
      <c r="C139" s="1">
        <v>3.3433763284630049E-6</v>
      </c>
      <c r="D139" s="1">
        <v>1.8108362407560571E-4</v>
      </c>
      <c r="E139" s="1">
        <v>6.4440349102999779E-4</v>
      </c>
      <c r="F139" s="1">
        <v>960.08907964788671</v>
      </c>
      <c r="G139" s="1">
        <v>14.499057561258514</v>
      </c>
      <c r="H139" s="1">
        <v>1.8106504460882342E-2</v>
      </c>
      <c r="I139" s="1">
        <v>0.15123042544310267</v>
      </c>
      <c r="J139" s="1">
        <v>23.680161999999999</v>
      </c>
      <c r="K139" s="1">
        <v>8.55904340086529E-10</v>
      </c>
    </row>
    <row r="140" spans="1:11" x14ac:dyDescent="0.25">
      <c r="A140" s="1">
        <v>1.2521629389122142</v>
      </c>
      <c r="B140" s="1">
        <v>8.0258214773189792E-6</v>
      </c>
      <c r="C140" s="1">
        <v>3.2103285909275922E-7</v>
      </c>
      <c r="D140" s="1">
        <v>3.5742014969890746E-4</v>
      </c>
      <c r="E140" s="1">
        <v>1.237673350462087E-3</v>
      </c>
      <c r="F140" s="1">
        <v>3701.1903720303976</v>
      </c>
      <c r="G140" s="1">
        <v>9.1413248826863285</v>
      </c>
      <c r="H140" s="1">
        <v>4.4028360567585384E-2</v>
      </c>
      <c r="I140" s="1">
        <v>0.44553596225691483</v>
      </c>
      <c r="J140" s="1">
        <v>33.63646018</v>
      </c>
      <c r="K140" s="1">
        <v>8.2184411927746337E-11</v>
      </c>
    </row>
    <row r="141" spans="1:11" x14ac:dyDescent="0.25">
      <c r="A141" s="1">
        <v>0.6260814694561071</v>
      </c>
      <c r="B141" s="1">
        <v>3.2103285909275917E-5</v>
      </c>
      <c r="C141" s="1">
        <v>1.2841314363710369E-6</v>
      </c>
      <c r="D141" s="1">
        <v>1.7871007484945373E-4</v>
      </c>
      <c r="E141" s="1">
        <v>6.1883667523104349E-4</v>
      </c>
      <c r="F141" s="1">
        <v>1850.5951860151988</v>
      </c>
      <c r="G141" s="1">
        <v>9.1413248826863285</v>
      </c>
      <c r="H141" s="1">
        <v>2.2013835235242557E-2</v>
      </c>
      <c r="I141" s="1">
        <v>0.2455565110237195</v>
      </c>
      <c r="J141" s="1">
        <v>37.077374239999997</v>
      </c>
      <c r="K141" s="1">
        <v>3.2873764771098535E-10</v>
      </c>
    </row>
    <row r="142" spans="1:11" x14ac:dyDescent="0.25">
      <c r="A142" s="1">
        <v>0.41738764630407138</v>
      </c>
      <c r="B142" s="1">
        <v>7.2232393295870801E-5</v>
      </c>
      <c r="C142" s="1">
        <v>2.889295731834833E-6</v>
      </c>
      <c r="D142" s="1">
        <v>1.1914004989963583E-4</v>
      </c>
      <c r="E142" s="1">
        <v>4.1255778348736236E-4</v>
      </c>
      <c r="F142" s="1">
        <v>1233.7301240101326</v>
      </c>
      <c r="G142" s="1">
        <v>9.1413248826863285</v>
      </c>
      <c r="H142" s="1">
        <v>1.472543338885665E-2</v>
      </c>
      <c r="I142" s="1">
        <v>0.16475223882396481</v>
      </c>
      <c r="J142" s="1">
        <v>37.314712550000003</v>
      </c>
      <c r="K142" s="1">
        <v>7.396597073497171E-10</v>
      </c>
    </row>
    <row r="143" spans="1:11" x14ac:dyDescent="0.25">
      <c r="A143" s="1">
        <v>1.2180418758052745</v>
      </c>
      <c r="B143" s="1">
        <v>9.2871564679527888E-6</v>
      </c>
      <c r="C143" s="1">
        <v>3.714862587181116E-7</v>
      </c>
      <c r="D143" s="1">
        <v>3.4768055822516299E-4</v>
      </c>
      <c r="E143" s="1">
        <v>1.2372547027775958E-3</v>
      </c>
      <c r="F143" s="1">
        <v>3600.3340486795751</v>
      </c>
      <c r="G143" s="1">
        <v>14.499057561258514</v>
      </c>
      <c r="H143" s="1">
        <v>5.4139607591148768E-2</v>
      </c>
      <c r="I143" s="1">
        <v>0.27964447213512272</v>
      </c>
      <c r="J143" s="1">
        <v>18.244858199999999</v>
      </c>
      <c r="K143" s="1">
        <v>9.5100482231836554E-11</v>
      </c>
    </row>
    <row r="144" spans="1:11" x14ac:dyDescent="0.25">
      <c r="A144" s="1">
        <v>0.60902093790263723</v>
      </c>
      <c r="B144" s="1">
        <v>3.7148625871811155E-5</v>
      </c>
      <c r="C144" s="1">
        <v>1.4859450348724464E-6</v>
      </c>
      <c r="D144" s="1">
        <v>1.7384027911258149E-4</v>
      </c>
      <c r="E144" s="1">
        <v>6.186273513887979E-4</v>
      </c>
      <c r="F144" s="1">
        <v>1800.1670243397875</v>
      </c>
      <c r="G144" s="1">
        <v>14.499057561258514</v>
      </c>
      <c r="H144" s="1">
        <v>2.7069328189358362E-2</v>
      </c>
      <c r="I144" s="1">
        <v>0.17782330392940282</v>
      </c>
      <c r="J144" s="1">
        <v>23.20346932</v>
      </c>
      <c r="K144" s="1">
        <v>3.8040192892734621E-10</v>
      </c>
    </row>
    <row r="145" spans="1:11" x14ac:dyDescent="0.25">
      <c r="A145" s="1">
        <v>0.4060139586017581</v>
      </c>
      <c r="B145" s="1">
        <v>8.3584408211575102E-5</v>
      </c>
      <c r="C145" s="1">
        <v>3.3433763284630049E-6</v>
      </c>
      <c r="D145" s="1">
        <v>1.1589351940838766E-4</v>
      </c>
      <c r="E145" s="1">
        <v>4.1241823425919864E-4</v>
      </c>
      <c r="F145" s="1">
        <v>1200.1113495598584</v>
      </c>
      <c r="G145" s="1">
        <v>14.499057561258514</v>
      </c>
      <c r="H145" s="1">
        <v>1.8106504499200596E-2</v>
      </c>
      <c r="I145" s="1">
        <v>0.12162921364258349</v>
      </c>
      <c r="J145" s="1">
        <v>23.806382500000002</v>
      </c>
      <c r="K145" s="1">
        <v>8.55904340086529E-10</v>
      </c>
    </row>
    <row r="146" spans="1:11" x14ac:dyDescent="0.25">
      <c r="A146" s="1">
        <v>2.0869382315203571</v>
      </c>
      <c r="B146" s="1">
        <v>2.889295731834833E-6</v>
      </c>
      <c r="C146" s="1">
        <v>3.2103285909275922E-7</v>
      </c>
      <c r="D146" s="1">
        <v>9.9283374916363156E-4</v>
      </c>
      <c r="E146" s="1">
        <v>4.2868078922181259E-3</v>
      </c>
      <c r="F146" s="1">
        <v>1433.461745117781</v>
      </c>
      <c r="G146" s="1">
        <v>9.1413248826863285</v>
      </c>
      <c r="H146" s="1">
        <v>2.9513346041041277E-2</v>
      </c>
      <c r="I146" s="1">
        <v>-0.33421864485225933</v>
      </c>
      <c r="J146" s="1">
        <v>-15.13942724</v>
      </c>
      <c r="K146" s="1">
        <v>1.2841314363710364E-10</v>
      </c>
    </row>
    <row r="147" spans="1:11" x14ac:dyDescent="0.25">
      <c r="A147" s="1">
        <v>1.0434691157601785</v>
      </c>
      <c r="B147" s="1">
        <v>1.1557182927339332E-5</v>
      </c>
      <c r="C147" s="1">
        <v>1.2841314363710369E-6</v>
      </c>
      <c r="D147" s="1">
        <v>4.9641687458181578E-4</v>
      </c>
      <c r="E147" s="1">
        <v>2.1434039461090629E-3</v>
      </c>
      <c r="F147" s="1">
        <v>716.7308725588905</v>
      </c>
      <c r="G147" s="1">
        <v>9.1413248826863285</v>
      </c>
      <c r="H147" s="1">
        <v>1.4756711763975885E-2</v>
      </c>
      <c r="I147" s="1">
        <v>0.36682124853345566</v>
      </c>
      <c r="J147" s="1">
        <v>33.232518220000003</v>
      </c>
      <c r="K147" s="1">
        <v>5.1365257454841457E-10</v>
      </c>
    </row>
    <row r="148" spans="1:11" x14ac:dyDescent="0.25">
      <c r="A148" s="1">
        <v>0.69564607717345239</v>
      </c>
      <c r="B148" s="1">
        <v>2.60036615865135E-5</v>
      </c>
      <c r="C148" s="1">
        <v>2.889295731834833E-6</v>
      </c>
      <c r="D148" s="1">
        <v>3.3094458305454384E-4</v>
      </c>
      <c r="E148" s="1">
        <v>1.4289359640727087E-3</v>
      </c>
      <c r="F148" s="1">
        <v>477.820581705927</v>
      </c>
      <c r="G148" s="1">
        <v>9.1413248826863285</v>
      </c>
      <c r="H148" s="1">
        <v>9.8722836308743293E-3</v>
      </c>
      <c r="I148" s="1">
        <v>0.26455539903692349</v>
      </c>
      <c r="J148" s="1">
        <v>35.951470180000001</v>
      </c>
      <c r="K148" s="1">
        <v>1.1557182927339329E-9</v>
      </c>
    </row>
    <row r="149" spans="1:11" x14ac:dyDescent="0.25">
      <c r="A149" s="1">
        <v>2.0300697930087908</v>
      </c>
      <c r="B149" s="1">
        <v>3.3433763284630049E-6</v>
      </c>
      <c r="C149" s="1">
        <v>3.714862587181116E-7</v>
      </c>
      <c r="D149" s="1">
        <v>9.6577932840323012E-4</v>
      </c>
      <c r="E149" s="1">
        <v>4.2856449819834294E-3</v>
      </c>
      <c r="F149" s="1">
        <v>1394.4003441238833</v>
      </c>
      <c r="G149" s="1">
        <v>14.499057561258514</v>
      </c>
      <c r="H149" s="1">
        <v>3.6190713187998956E-2</v>
      </c>
      <c r="I149" s="1">
        <v>-1.0031359173457484</v>
      </c>
      <c r="J149" s="1">
        <v>-39.268587920000002</v>
      </c>
      <c r="K149" s="1">
        <v>1.4859450348724461E-10</v>
      </c>
    </row>
    <row r="150" spans="1:11" x14ac:dyDescent="0.25">
      <c r="A150" s="1">
        <v>1.0150348965043954</v>
      </c>
      <c r="B150" s="1">
        <v>1.3373505313852019E-5</v>
      </c>
      <c r="C150" s="1">
        <v>1.4859450348724464E-6</v>
      </c>
      <c r="D150" s="1">
        <v>4.8288966420161506E-4</v>
      </c>
      <c r="E150" s="1">
        <v>2.1428224909917147E-3</v>
      </c>
      <c r="F150" s="1">
        <v>697.20017206194166</v>
      </c>
      <c r="G150" s="1">
        <v>14.499057561258514</v>
      </c>
      <c r="H150" s="1">
        <v>1.8095311633910309E-2</v>
      </c>
      <c r="I150" s="1">
        <v>0.21899479565321861</v>
      </c>
      <c r="J150" s="1">
        <v>17.14546601</v>
      </c>
      <c r="K150" s="1">
        <v>5.9437801394897844E-10</v>
      </c>
    </row>
    <row r="151" spans="1:11" x14ac:dyDescent="0.25">
      <c r="A151" s="1">
        <v>0.67668993100293029</v>
      </c>
      <c r="B151" s="1">
        <v>3.0090386956167045E-5</v>
      </c>
      <c r="C151" s="1">
        <v>3.3433763284630049E-6</v>
      </c>
      <c r="D151" s="1">
        <v>3.2192644280107672E-4</v>
      </c>
      <c r="E151" s="1">
        <v>1.4285483273278096E-3</v>
      </c>
      <c r="F151" s="1">
        <v>464.80011470796109</v>
      </c>
      <c r="G151" s="1">
        <v>14.499057561258514</v>
      </c>
      <c r="H151" s="1">
        <v>1.2105305095136546E-2</v>
      </c>
      <c r="I151" s="1">
        <v>0.17813231055202919</v>
      </c>
      <c r="J151" s="1">
        <v>20.919411350000001</v>
      </c>
      <c r="K151" s="1">
        <v>1.3373505313852016E-9</v>
      </c>
    </row>
    <row r="152" spans="1:11" x14ac:dyDescent="0.25">
      <c r="A152" s="1">
        <v>1.5652036736402679</v>
      </c>
      <c r="B152" s="1">
        <v>5.1365257454841475E-6</v>
      </c>
      <c r="C152" s="1">
        <v>3.2103285909275922E-7</v>
      </c>
      <c r="D152" s="1">
        <v>5.5846898390454292E-4</v>
      </c>
      <c r="E152" s="1">
        <v>2.4113294393726965E-3</v>
      </c>
      <c r="F152" s="1">
        <v>1911.2823268237078</v>
      </c>
      <c r="G152" s="1">
        <v>9.1413248826863285</v>
      </c>
      <c r="H152" s="1">
        <v>2.9513345930661062E-2</v>
      </c>
      <c r="I152" s="1">
        <v>0.4102649783639517</v>
      </c>
      <c r="J152" s="1">
        <v>24.778896029999999</v>
      </c>
      <c r="K152" s="1">
        <v>1.2841314363710364E-10</v>
      </c>
    </row>
    <row r="153" spans="1:11" x14ac:dyDescent="0.25">
      <c r="A153" s="1">
        <v>0.78260183682013396</v>
      </c>
      <c r="B153" s="1">
        <v>2.054610298193659E-5</v>
      </c>
      <c r="C153" s="1">
        <v>1.2841314363710369E-6</v>
      </c>
      <c r="D153" s="1">
        <v>2.7923449195227146E-4</v>
      </c>
      <c r="E153" s="1">
        <v>1.2056647196863482E-3</v>
      </c>
      <c r="F153" s="1">
        <v>955.64116341185388</v>
      </c>
      <c r="G153" s="1">
        <v>9.1413248826863285</v>
      </c>
      <c r="H153" s="1">
        <v>1.4756711791570936E-2</v>
      </c>
      <c r="I153" s="1">
        <v>0.29867934717231409</v>
      </c>
      <c r="J153" s="1">
        <v>36.078850889999998</v>
      </c>
      <c r="K153" s="1">
        <v>5.1365257454841457E-10</v>
      </c>
    </row>
    <row r="154" spans="1:11" x14ac:dyDescent="0.25">
      <c r="A154" s="1">
        <v>0.52173455788008927</v>
      </c>
      <c r="B154" s="1">
        <v>4.6228731709357328E-5</v>
      </c>
      <c r="C154" s="1">
        <v>2.889295731834833E-6</v>
      </c>
      <c r="D154" s="1">
        <v>1.8615632796818094E-4</v>
      </c>
      <c r="E154" s="1">
        <v>8.0377647979089871E-4</v>
      </c>
      <c r="F154" s="1">
        <v>637.09410894123596</v>
      </c>
      <c r="G154" s="1">
        <v>9.1413248826863285</v>
      </c>
      <c r="H154" s="1">
        <v>9.8722836308743345E-3</v>
      </c>
      <c r="I154" s="1">
        <v>0.20374662560526888</v>
      </c>
      <c r="J154" s="1">
        <v>36.917236799999998</v>
      </c>
      <c r="K154" s="1">
        <v>1.1557182927339329E-9</v>
      </c>
    </row>
    <row r="155" spans="1:11" x14ac:dyDescent="0.25">
      <c r="A155" s="1">
        <v>1.5225523447565932</v>
      </c>
      <c r="B155" s="1">
        <v>5.9437801394897856E-6</v>
      </c>
      <c r="C155" s="1">
        <v>3.714862587181116E-7</v>
      </c>
      <c r="D155" s="1">
        <v>5.4325087222681714E-4</v>
      </c>
      <c r="E155" s="1">
        <v>2.4106753023656795E-3</v>
      </c>
      <c r="F155" s="1">
        <v>1859.2004588318441</v>
      </c>
      <c r="G155" s="1">
        <v>14.499057561258514</v>
      </c>
      <c r="H155" s="1">
        <v>3.6190713379590247E-2</v>
      </c>
      <c r="I155" s="1">
        <v>0.13017402330494521</v>
      </c>
      <c r="J155" s="1">
        <v>6.7943602199999997</v>
      </c>
      <c r="K155" s="1">
        <v>1.4859450348724461E-10</v>
      </c>
    </row>
    <row r="156" spans="1:11" x14ac:dyDescent="0.25">
      <c r="A156" s="1">
        <v>0.76127617237829659</v>
      </c>
      <c r="B156" s="1">
        <v>2.3775120557959142E-5</v>
      </c>
      <c r="C156" s="1">
        <v>1.4859450348724464E-6</v>
      </c>
      <c r="D156" s="1">
        <v>2.7162543611340857E-4</v>
      </c>
      <c r="E156" s="1">
        <v>1.2053376511828398E-3</v>
      </c>
      <c r="F156" s="1">
        <v>929.60022941592206</v>
      </c>
      <c r="G156" s="1">
        <v>14.499057561258514</v>
      </c>
      <c r="H156" s="1">
        <v>1.809531166584219E-2</v>
      </c>
      <c r="I156" s="1">
        <v>0.20377248640498211</v>
      </c>
      <c r="J156" s="1">
        <v>21.27158154</v>
      </c>
      <c r="K156" s="1">
        <v>5.9437801394897844E-10</v>
      </c>
    </row>
    <row r="157" spans="1:11" x14ac:dyDescent="0.25">
      <c r="A157" s="1">
        <v>0.50751744825219769</v>
      </c>
      <c r="B157" s="1">
        <v>5.3494021255408078E-5</v>
      </c>
      <c r="C157" s="1">
        <v>3.3433763284630049E-6</v>
      </c>
      <c r="D157" s="1">
        <v>1.8108362407560571E-4</v>
      </c>
      <c r="E157" s="1">
        <v>8.0355843412189317E-4</v>
      </c>
      <c r="F157" s="1">
        <v>619.73348627728137</v>
      </c>
      <c r="G157" s="1">
        <v>14.499057561258514</v>
      </c>
      <c r="H157" s="1">
        <v>1.2105305073848627E-2</v>
      </c>
      <c r="I157" s="1">
        <v>0.14529503191613058</v>
      </c>
      <c r="J157" s="1">
        <v>22.75077838</v>
      </c>
      <c r="K157" s="1">
        <v>1.3373505313852016E-9</v>
      </c>
    </row>
    <row r="158" spans="1:11" x14ac:dyDescent="0.25">
      <c r="A158" s="1">
        <v>1.2521629389122142</v>
      </c>
      <c r="B158" s="1">
        <v>8.0258214773189792E-6</v>
      </c>
      <c r="C158" s="1">
        <v>3.2103285909275922E-7</v>
      </c>
      <c r="D158" s="1">
        <v>3.5742014969890746E-4</v>
      </c>
      <c r="E158" s="1">
        <v>1.5432508411985257E-3</v>
      </c>
      <c r="F158" s="1">
        <v>2389.1029085296345</v>
      </c>
      <c r="G158" s="1">
        <v>9.1413248826863285</v>
      </c>
      <c r="H158" s="1">
        <v>2.9513345996889186E-2</v>
      </c>
      <c r="I158" s="1">
        <v>0.43052775237551244</v>
      </c>
      <c r="J158" s="1">
        <v>32.503391030000003</v>
      </c>
      <c r="K158" s="1">
        <v>1.2841314363710364E-10</v>
      </c>
    </row>
    <row r="159" spans="1:11" x14ac:dyDescent="0.25">
      <c r="A159" s="1">
        <v>0.6260814694561071</v>
      </c>
      <c r="B159" s="1">
        <v>3.2103285909275917E-5</v>
      </c>
      <c r="C159" s="1">
        <v>1.2841314363710369E-6</v>
      </c>
      <c r="D159" s="1">
        <v>1.7871007484945373E-4</v>
      </c>
      <c r="E159" s="1">
        <v>7.7162542059926284E-4</v>
      </c>
      <c r="F159" s="1">
        <v>1194.5514542648173</v>
      </c>
      <c r="G159" s="1">
        <v>9.1413248826863285</v>
      </c>
      <c r="H159" s="1">
        <v>1.4756711741899837E-2</v>
      </c>
      <c r="I159" s="1">
        <v>0.24337793858699378</v>
      </c>
      <c r="J159" s="1">
        <v>36.74842452</v>
      </c>
      <c r="K159" s="1">
        <v>5.1365257454841457E-10</v>
      </c>
    </row>
    <row r="160" spans="1:11" x14ac:dyDescent="0.25">
      <c r="A160" s="1">
        <v>0.41738764630407138</v>
      </c>
      <c r="B160" s="1">
        <v>7.2232393295870801E-5</v>
      </c>
      <c r="C160" s="1">
        <v>2.889295731834833E-6</v>
      </c>
      <c r="D160" s="1">
        <v>1.1914004989963583E-4</v>
      </c>
      <c r="E160" s="1">
        <v>5.1441694706617534E-4</v>
      </c>
      <c r="F160" s="1">
        <v>796.36763617654481</v>
      </c>
      <c r="G160" s="1">
        <v>9.1413248826863285</v>
      </c>
      <c r="H160" s="1">
        <v>9.8722836750264158E-3</v>
      </c>
      <c r="I160" s="1">
        <v>0.16345119642076408</v>
      </c>
      <c r="J160" s="1">
        <v>37.020039629999999</v>
      </c>
      <c r="K160" s="1">
        <v>1.1557182927339329E-9</v>
      </c>
    </row>
    <row r="161" spans="1:11" x14ac:dyDescent="0.25">
      <c r="A161" s="1">
        <v>1.2180418758052745</v>
      </c>
      <c r="B161" s="1">
        <v>9.2871564679527888E-6</v>
      </c>
      <c r="C161" s="1">
        <v>3.714862587181116E-7</v>
      </c>
      <c r="D161" s="1">
        <v>3.4768055822516299E-4</v>
      </c>
      <c r="E161" s="1">
        <v>1.5428321935140349E-3</v>
      </c>
      <c r="F161" s="1">
        <v>2324.0005735398049</v>
      </c>
      <c r="G161" s="1">
        <v>14.499057561258514</v>
      </c>
      <c r="H161" s="1">
        <v>3.6190713341271982E-2</v>
      </c>
      <c r="I161" s="1">
        <v>0.25492910985714273</v>
      </c>
      <c r="J161" s="1">
        <v>16.63235259</v>
      </c>
      <c r="K161" s="1">
        <v>1.4859450348724461E-10</v>
      </c>
    </row>
    <row r="162" spans="1:11" x14ac:dyDescent="0.25">
      <c r="A162" s="1">
        <v>0.60902093790263723</v>
      </c>
      <c r="B162" s="1">
        <v>3.7148625871811155E-5</v>
      </c>
      <c r="C162" s="1">
        <v>1.4859450348724464E-6</v>
      </c>
      <c r="D162" s="1">
        <v>1.7384027911258149E-4</v>
      </c>
      <c r="E162" s="1">
        <v>7.7141609675701747E-4</v>
      </c>
      <c r="F162" s="1">
        <v>1162.0002867699025</v>
      </c>
      <c r="G162" s="1">
        <v>14.499057561258514</v>
      </c>
      <c r="H162" s="1">
        <v>1.8095311685001312E-2</v>
      </c>
      <c r="I162" s="1">
        <v>0.17308624095768699</v>
      </c>
      <c r="J162" s="1">
        <v>22.585348450000001</v>
      </c>
      <c r="K162" s="1">
        <v>5.9437801394897844E-10</v>
      </c>
    </row>
    <row r="163" spans="1:11" x14ac:dyDescent="0.25">
      <c r="A163" s="1">
        <v>0.4060139586017581</v>
      </c>
      <c r="B163" s="1">
        <v>8.3584408211575102E-5</v>
      </c>
      <c r="C163" s="1">
        <v>3.3433763284630049E-6</v>
      </c>
      <c r="D163" s="1">
        <v>1.1589351940838766E-4</v>
      </c>
      <c r="E163" s="1">
        <v>5.1427739783801172E-4</v>
      </c>
      <c r="F163" s="1">
        <v>774.6668578466016</v>
      </c>
      <c r="G163" s="1">
        <v>14.499057561258514</v>
      </c>
      <c r="H163" s="1">
        <v>1.2105305061075872E-2</v>
      </c>
      <c r="I163" s="1">
        <v>0.11909364935839534</v>
      </c>
      <c r="J163" s="1">
        <v>23.310098660000001</v>
      </c>
      <c r="K163" s="1">
        <v>1.3373505313852016E-9</v>
      </c>
    </row>
    <row r="164" spans="1:11" x14ac:dyDescent="0.25">
      <c r="A164" s="1">
        <v>2.8383228215076</v>
      </c>
      <c r="B164" s="1">
        <v>2.7115302558816948E-6</v>
      </c>
      <c r="C164" s="1">
        <v>3.0128113954241048E-7</v>
      </c>
      <c r="D164" s="1">
        <v>1.0802361644067088E-3</v>
      </c>
      <c r="E164" s="1">
        <v>3.2295318534219446E-3</v>
      </c>
      <c r="F164" s="1">
        <v>3428.565290792395</v>
      </c>
      <c r="G164" s="1">
        <v>5.2565180824222031</v>
      </c>
      <c r="H164" s="1">
        <v>0.10713978025548571</v>
      </c>
      <c r="I164" s="1">
        <v>-1.966811107847525</v>
      </c>
      <c r="J164" s="1">
        <v>-94.933384599999997</v>
      </c>
      <c r="K164" s="1">
        <v>4.3384484094107098E-11</v>
      </c>
    </row>
    <row r="165" spans="1:11" x14ac:dyDescent="0.25">
      <c r="A165" s="1">
        <v>1.4191614107538</v>
      </c>
      <c r="B165" s="1">
        <v>1.0846121023526779E-5</v>
      </c>
      <c r="C165" s="1">
        <v>1.2051245581696419E-6</v>
      </c>
      <c r="D165" s="1">
        <v>5.4011808220335439E-4</v>
      </c>
      <c r="E165" s="1">
        <v>1.6147659267109723E-3</v>
      </c>
      <c r="F165" s="1">
        <v>1714.2826453961975</v>
      </c>
      <c r="G165" s="1">
        <v>5.2565180824222031</v>
      </c>
      <c r="H165" s="1">
        <v>5.3569002162729931E-2</v>
      </c>
      <c r="I165" s="1">
        <v>0.59195951506578337</v>
      </c>
      <c r="J165" s="1">
        <v>57.1450101</v>
      </c>
      <c r="K165" s="1">
        <v>1.7353793637642839E-10</v>
      </c>
    </row>
    <row r="166" spans="1:11" x14ac:dyDescent="0.25">
      <c r="A166" s="1">
        <v>0.94610760716919995</v>
      </c>
      <c r="B166" s="1">
        <v>2.4403772302935254E-5</v>
      </c>
      <c r="C166" s="1">
        <v>2.7115302558816948E-6</v>
      </c>
      <c r="D166" s="1">
        <v>3.6007872146890291E-4</v>
      </c>
      <c r="E166" s="1">
        <v>1.0765106178073148E-3</v>
      </c>
      <c r="F166" s="1">
        <v>1142.8550969307983</v>
      </c>
      <c r="G166" s="1">
        <v>5.2565180824222031</v>
      </c>
      <c r="H166" s="1">
        <v>3.5832917686860949E-2</v>
      </c>
      <c r="I166" s="1">
        <v>0.42488898151680499</v>
      </c>
      <c r="J166" s="1">
        <v>61.525200259999998</v>
      </c>
      <c r="K166" s="1">
        <v>3.9046035684696386E-10</v>
      </c>
    </row>
    <row r="167" spans="1:11" x14ac:dyDescent="0.25">
      <c r="A167" s="1">
        <v>2.1287421161307001</v>
      </c>
      <c r="B167" s="1">
        <v>4.8204982326785676E-6</v>
      </c>
      <c r="C167" s="1">
        <v>3.0128113954241048E-7</v>
      </c>
      <c r="D167" s="1">
        <v>6.076328424787738E-4</v>
      </c>
      <c r="E167" s="1">
        <v>1.8166116675498441E-3</v>
      </c>
      <c r="F167" s="1">
        <v>4571.420387723193</v>
      </c>
      <c r="G167" s="1">
        <v>5.2565180824222031</v>
      </c>
      <c r="H167" s="1">
        <v>0.1071397803590747</v>
      </c>
      <c r="I167" s="1">
        <v>0.4684395129483756</v>
      </c>
      <c r="J167" s="1">
        <v>30.147310210000001</v>
      </c>
      <c r="K167" s="1">
        <v>4.3384484094107098E-11</v>
      </c>
    </row>
    <row r="168" spans="1:11" x14ac:dyDescent="0.25">
      <c r="A168" s="1">
        <v>1.06437105806535</v>
      </c>
      <c r="B168" s="1">
        <v>1.928199293071427E-5</v>
      </c>
      <c r="C168" s="1">
        <v>1.2051245581696419E-6</v>
      </c>
      <c r="D168" s="1">
        <v>3.038164212393869E-4</v>
      </c>
      <c r="E168" s="1">
        <v>9.0830583377492203E-4</v>
      </c>
      <c r="F168" s="1">
        <v>2285.7101938615965</v>
      </c>
      <c r="G168" s="1">
        <v>5.2565180824222031</v>
      </c>
      <c r="H168" s="1">
        <v>5.3569002162729931E-2</v>
      </c>
      <c r="I168" s="1">
        <v>0.46410902782133817</v>
      </c>
      <c r="J168" s="1">
        <v>59.737227310000002</v>
      </c>
      <c r="K168" s="1">
        <v>1.7353793637642839E-10</v>
      </c>
    </row>
    <row r="169" spans="1:11" x14ac:dyDescent="0.25">
      <c r="A169" s="1">
        <v>0.70958070537689999</v>
      </c>
      <c r="B169" s="1">
        <v>4.3384484094107116E-5</v>
      </c>
      <c r="C169" s="1">
        <v>2.7115302558816948E-6</v>
      </c>
      <c r="D169" s="1">
        <v>2.025442808262579E-4</v>
      </c>
      <c r="E169" s="1">
        <v>6.0553722251661458E-4</v>
      </c>
      <c r="F169" s="1">
        <v>1523.8067959077312</v>
      </c>
      <c r="G169" s="1">
        <v>5.2565180824222031</v>
      </c>
      <c r="H169" s="1">
        <v>3.5832917704125791E-2</v>
      </c>
      <c r="I169" s="1">
        <v>0.3162434905460012</v>
      </c>
      <c r="J169" s="1">
        <v>61.057342609999999</v>
      </c>
      <c r="K169" s="1">
        <v>3.9046035684696386E-10</v>
      </c>
    </row>
    <row r="170" spans="1:11" x14ac:dyDescent="0.25">
      <c r="A170" s="1">
        <v>1.7029936929045597</v>
      </c>
      <c r="B170" s="1">
        <v>7.5320284885602607E-6</v>
      </c>
      <c r="C170" s="1">
        <v>3.0128113954241048E-7</v>
      </c>
      <c r="D170" s="1">
        <v>3.8888501918641521E-4</v>
      </c>
      <c r="E170" s="1">
        <v>1.1626314672319002E-3</v>
      </c>
      <c r="F170" s="1">
        <v>5714.275484653991</v>
      </c>
      <c r="G170" s="1">
        <v>5.2565180824222031</v>
      </c>
      <c r="H170" s="1">
        <v>0.10713978029692128</v>
      </c>
      <c r="I170" s="1">
        <v>0.62923653028077053</v>
      </c>
      <c r="J170" s="1">
        <v>50.619632709999998</v>
      </c>
      <c r="K170" s="1">
        <v>4.3384484094107098E-11</v>
      </c>
    </row>
    <row r="171" spans="1:11" x14ac:dyDescent="0.25">
      <c r="A171" s="1">
        <v>0.85149684645227985</v>
      </c>
      <c r="B171" s="1">
        <v>3.0128113954241043E-5</v>
      </c>
      <c r="C171" s="1">
        <v>1.2051245581696419E-6</v>
      </c>
      <c r="D171" s="1">
        <v>1.944425095932076E-4</v>
      </c>
      <c r="E171" s="1">
        <v>5.8131573361595011E-4</v>
      </c>
      <c r="F171" s="1">
        <v>2857.1377423269955</v>
      </c>
      <c r="G171" s="1">
        <v>5.2565180824222031</v>
      </c>
      <c r="H171" s="1">
        <v>5.3569002162729917E-2</v>
      </c>
      <c r="I171" s="1">
        <v>0.36972884919105897</v>
      </c>
      <c r="J171" s="1">
        <v>59.486497200000002</v>
      </c>
      <c r="K171" s="1">
        <v>1.7353793637642839E-10</v>
      </c>
    </row>
    <row r="172" spans="1:11" x14ac:dyDescent="0.25">
      <c r="A172" s="1">
        <v>0.5676645643015199</v>
      </c>
      <c r="B172" s="1">
        <v>6.7788256397042346E-5</v>
      </c>
      <c r="C172" s="1">
        <v>2.7115302558816948E-6</v>
      </c>
      <c r="D172" s="1">
        <v>1.2962833972880508E-4</v>
      </c>
      <c r="E172" s="1">
        <v>3.8754382241063342E-4</v>
      </c>
      <c r="F172" s="1">
        <v>1904.7584948846636</v>
      </c>
      <c r="G172" s="1">
        <v>5.2565180824222031</v>
      </c>
      <c r="H172" s="1">
        <v>3.5832917673049074E-2</v>
      </c>
      <c r="I172" s="1">
        <v>0.24753793583669323</v>
      </c>
      <c r="J172" s="1">
        <v>59.740393910000002</v>
      </c>
      <c r="K172" s="1">
        <v>3.9046035684696386E-10</v>
      </c>
    </row>
    <row r="173" spans="1:11" x14ac:dyDescent="0.25">
      <c r="A173" s="1">
        <v>2.8383228215076</v>
      </c>
      <c r="B173" s="1">
        <v>2.7115302558816948E-6</v>
      </c>
      <c r="C173" s="1">
        <v>3.0128113954241048E-7</v>
      </c>
      <c r="D173" s="1">
        <v>1.0802361644067088E-3</v>
      </c>
      <c r="E173" s="1">
        <v>4.2905648073679132E-3</v>
      </c>
      <c r="F173" s="1">
        <v>1949.5676122440234</v>
      </c>
      <c r="G173" s="1">
        <v>5.2565180824222031</v>
      </c>
      <c r="H173" s="1">
        <v>6.4100154200282145E-2</v>
      </c>
      <c r="I173" s="1">
        <v>-1.9500887516262397</v>
      </c>
      <c r="J173" s="1">
        <v>-94.126235469999997</v>
      </c>
      <c r="K173" s="1">
        <v>7.712797172285708E-11</v>
      </c>
    </row>
    <row r="174" spans="1:11" x14ac:dyDescent="0.25">
      <c r="A174" s="1">
        <v>1.4191614107538</v>
      </c>
      <c r="B174" s="1">
        <v>1.0846121023526779E-5</v>
      </c>
      <c r="C174" s="1">
        <v>1.2051245581696419E-6</v>
      </c>
      <c r="D174" s="1">
        <v>5.4011808220335439E-4</v>
      </c>
      <c r="E174" s="1">
        <v>2.1452824036839566E-3</v>
      </c>
      <c r="F174" s="1">
        <v>974.7838061220117</v>
      </c>
      <c r="G174" s="1">
        <v>5.2565180824222031</v>
      </c>
      <c r="H174" s="1">
        <v>3.2049740539440305E-2</v>
      </c>
      <c r="I174" s="1">
        <v>0.58113149214673843</v>
      </c>
      <c r="J174" s="1">
        <v>56.099723279999999</v>
      </c>
      <c r="K174" s="1">
        <v>3.0851188689142832E-10</v>
      </c>
    </row>
    <row r="175" spans="1:11" x14ac:dyDescent="0.25">
      <c r="A175" s="1">
        <v>0.94610760716919995</v>
      </c>
      <c r="B175" s="1">
        <v>2.4403772302935254E-5</v>
      </c>
      <c r="C175" s="1">
        <v>2.7115302558816948E-6</v>
      </c>
      <c r="D175" s="1">
        <v>3.6007872146890291E-4</v>
      </c>
      <c r="E175" s="1">
        <v>1.4301882691226378E-3</v>
      </c>
      <c r="F175" s="1">
        <v>649.85587074800776</v>
      </c>
      <c r="G175" s="1">
        <v>5.2565180824222031</v>
      </c>
      <c r="H175" s="1">
        <v>2.1441639441396782E-2</v>
      </c>
      <c r="I175" s="1">
        <v>0.42379621550194641</v>
      </c>
      <c r="J175" s="1">
        <v>61.366964459999998</v>
      </c>
      <c r="K175" s="1">
        <v>6.9415174550571366E-10</v>
      </c>
    </row>
    <row r="176" spans="1:11" x14ac:dyDescent="0.25">
      <c r="A176" s="1">
        <v>2.1287421161307001</v>
      </c>
      <c r="B176" s="1">
        <v>4.8204982326785676E-6</v>
      </c>
      <c r="C176" s="1">
        <v>3.0128113954241048E-7</v>
      </c>
      <c r="D176" s="1">
        <v>6.076328424787738E-4</v>
      </c>
      <c r="E176" s="1">
        <v>2.413442704144452E-3</v>
      </c>
      <c r="F176" s="1">
        <v>2599.423482992031</v>
      </c>
      <c r="G176" s="1">
        <v>5.2565180824222031</v>
      </c>
      <c r="H176" s="1">
        <v>6.4100154303871157E-2</v>
      </c>
      <c r="I176" s="1">
        <v>0.44509549415218774</v>
      </c>
      <c r="J176" s="1">
        <v>28.644961760000001</v>
      </c>
      <c r="K176" s="1">
        <v>7.712797172285708E-11</v>
      </c>
    </row>
    <row r="177" spans="1:11" x14ac:dyDescent="0.25">
      <c r="A177" s="1">
        <v>1.06437105806535</v>
      </c>
      <c r="B177" s="1">
        <v>1.928199293071427E-5</v>
      </c>
      <c r="C177" s="1">
        <v>1.2051245581696419E-6</v>
      </c>
      <c r="D177" s="1">
        <v>3.038164212393869E-4</v>
      </c>
      <c r="E177" s="1">
        <v>1.206721352072226E-3</v>
      </c>
      <c r="F177" s="1">
        <v>1299.7117414960155</v>
      </c>
      <c r="G177" s="1">
        <v>5.2565180824222031</v>
      </c>
      <c r="H177" s="1">
        <v>3.2049740591234811E-2</v>
      </c>
      <c r="I177" s="1">
        <v>0.46847950276142747</v>
      </c>
      <c r="J177" s="1">
        <v>60.299767660000001</v>
      </c>
      <c r="K177" s="1">
        <v>3.0851188689142832E-10</v>
      </c>
    </row>
    <row r="178" spans="1:11" x14ac:dyDescent="0.25">
      <c r="A178" s="1">
        <v>0.70958070537689999</v>
      </c>
      <c r="B178" s="1">
        <v>4.3384484094107116E-5</v>
      </c>
      <c r="C178" s="1">
        <v>2.7115302558816948E-6</v>
      </c>
      <c r="D178" s="1">
        <v>2.025442808262579E-4</v>
      </c>
      <c r="E178" s="1">
        <v>8.0448090138148377E-4</v>
      </c>
      <c r="F178" s="1">
        <v>866.47449433067698</v>
      </c>
      <c r="G178" s="1">
        <v>5.2565180824222031</v>
      </c>
      <c r="H178" s="1">
        <v>2.144163942413195E-2</v>
      </c>
      <c r="I178" s="1">
        <v>0.3221440351490043</v>
      </c>
      <c r="J178" s="1">
        <v>62.196564709999997</v>
      </c>
      <c r="K178" s="1">
        <v>6.9415174550571366E-10</v>
      </c>
    </row>
    <row r="179" spans="1:11" x14ac:dyDescent="0.25">
      <c r="A179" s="1">
        <v>1.7029936929045597</v>
      </c>
      <c r="B179" s="1">
        <v>7.5320284885602607E-6</v>
      </c>
      <c r="C179" s="1">
        <v>3.0128113954241048E-7</v>
      </c>
      <c r="D179" s="1">
        <v>3.8888501918641521E-4</v>
      </c>
      <c r="E179" s="1">
        <v>1.5446033306524491E-3</v>
      </c>
      <c r="F179" s="1">
        <v>3249.2793537400385</v>
      </c>
      <c r="G179" s="1">
        <v>5.2565180824222031</v>
      </c>
      <c r="H179" s="1">
        <v>6.4100154241717736E-2</v>
      </c>
      <c r="I179" s="1">
        <v>0.63171137976435132</v>
      </c>
      <c r="J179" s="1">
        <v>50.81872473</v>
      </c>
      <c r="K179" s="1">
        <v>7.712797172285708E-11</v>
      </c>
    </row>
    <row r="180" spans="1:11" x14ac:dyDescent="0.25">
      <c r="A180" s="1">
        <v>0.85149684645227985</v>
      </c>
      <c r="B180" s="1">
        <v>3.0128113954241043E-5</v>
      </c>
      <c r="C180" s="1">
        <v>1.2051245581696419E-6</v>
      </c>
      <c r="D180" s="1">
        <v>1.944425095932076E-4</v>
      </c>
      <c r="E180" s="1">
        <v>7.7230166532622454E-4</v>
      </c>
      <c r="F180" s="1">
        <v>1624.6396768700192</v>
      </c>
      <c r="G180" s="1">
        <v>5.2565180824222031</v>
      </c>
      <c r="H180" s="1">
        <v>3.2049740560158108E-2</v>
      </c>
      <c r="I180" s="1">
        <v>0.37969065082449682</v>
      </c>
      <c r="J180" s="1">
        <v>61.089273630000001</v>
      </c>
      <c r="K180" s="1">
        <v>3.0851188689142832E-10</v>
      </c>
    </row>
    <row r="181" spans="1:11" x14ac:dyDescent="0.25">
      <c r="A181" s="1">
        <v>0.5676645643015199</v>
      </c>
      <c r="B181" s="1">
        <v>6.7788256397042346E-5</v>
      </c>
      <c r="C181" s="1">
        <v>2.7115302558816948E-6</v>
      </c>
      <c r="D181" s="1">
        <v>1.2962833972880508E-4</v>
      </c>
      <c r="E181" s="1">
        <v>5.1486777688414969E-4</v>
      </c>
      <c r="F181" s="1">
        <v>1083.0931179133461</v>
      </c>
      <c r="G181" s="1">
        <v>5.2565180824222031</v>
      </c>
      <c r="H181" s="1">
        <v>2.1441639455208647E-2</v>
      </c>
      <c r="I181" s="1">
        <v>0.2559683464413155</v>
      </c>
      <c r="J181" s="1">
        <v>61.774975189999999</v>
      </c>
      <c r="K181" s="1">
        <v>6.9415174550571366E-10</v>
      </c>
    </row>
    <row r="182" spans="1:11" x14ac:dyDescent="0.25">
      <c r="A182" s="1">
        <v>2.8383228215076</v>
      </c>
      <c r="B182" s="1">
        <v>2.7115302558816948E-6</v>
      </c>
      <c r="C182" s="1">
        <v>3.0128113954241048E-7</v>
      </c>
      <c r="D182" s="1">
        <v>1.0802361644067088E-3</v>
      </c>
      <c r="E182" s="1">
        <v>5.3515977613138822E-3</v>
      </c>
      <c r="F182" s="1">
        <v>1259.8684315326821</v>
      </c>
      <c r="G182" s="1">
        <v>5.2565180824222031</v>
      </c>
      <c r="H182" s="1">
        <v>4.347809078933481E-2</v>
      </c>
      <c r="I182" s="1">
        <v>-1.9505645815386197</v>
      </c>
      <c r="J182" s="1">
        <v>-94.149202669999994</v>
      </c>
      <c r="K182" s="1">
        <v>1.2051245581696416E-10</v>
      </c>
    </row>
    <row r="183" spans="1:11" x14ac:dyDescent="0.25">
      <c r="A183" s="1">
        <v>1.4191614107538</v>
      </c>
      <c r="B183" s="1">
        <v>1.0846121023526779E-5</v>
      </c>
      <c r="C183" s="1">
        <v>1.2051245581696419E-6</v>
      </c>
      <c r="D183" s="1">
        <v>5.4011808220335439E-4</v>
      </c>
      <c r="E183" s="1">
        <v>2.6757988806569411E-3</v>
      </c>
      <c r="F183" s="1">
        <v>629.93421576634103</v>
      </c>
      <c r="G183" s="1">
        <v>5.2565180824222031</v>
      </c>
      <c r="H183" s="1">
        <v>2.1739249775788554E-2</v>
      </c>
      <c r="I183" s="1">
        <v>0.55783702292739135</v>
      </c>
      <c r="J183" s="1">
        <v>53.850983890000002</v>
      </c>
      <c r="K183" s="1">
        <v>4.8204982326785666E-10</v>
      </c>
    </row>
    <row r="184" spans="1:11" x14ac:dyDescent="0.25">
      <c r="A184" s="1">
        <v>0.94610760716919995</v>
      </c>
      <c r="B184" s="1">
        <v>2.4403772302935254E-5</v>
      </c>
      <c r="C184" s="1">
        <v>2.7115302558816948E-6</v>
      </c>
      <c r="D184" s="1">
        <v>3.6007872146890291E-4</v>
      </c>
      <c r="E184" s="1">
        <v>1.7838659204379606E-3</v>
      </c>
      <c r="F184" s="1">
        <v>419.95614384422731</v>
      </c>
      <c r="G184" s="1">
        <v>5.2565180824222031</v>
      </c>
      <c r="H184" s="1">
        <v>1.4545909086060032E-2</v>
      </c>
      <c r="I184" s="1">
        <v>0.41366979750983052</v>
      </c>
      <c r="J184" s="1">
        <v>59.900628730000001</v>
      </c>
      <c r="K184" s="1">
        <v>1.0846121023526775E-9</v>
      </c>
    </row>
    <row r="185" spans="1:11" x14ac:dyDescent="0.25">
      <c r="A185" s="1">
        <v>2.1287421161307001</v>
      </c>
      <c r="B185" s="1">
        <v>4.8204982326785676E-6</v>
      </c>
      <c r="C185" s="1">
        <v>3.0128113954241048E-7</v>
      </c>
      <c r="D185" s="1">
        <v>6.076328424787738E-4</v>
      </c>
      <c r="E185" s="1">
        <v>3.0102737407390594E-3</v>
      </c>
      <c r="F185" s="1">
        <v>1679.824575376909</v>
      </c>
      <c r="G185" s="1">
        <v>5.2565180824222031</v>
      </c>
      <c r="H185" s="1">
        <v>4.3478090841129316E-2</v>
      </c>
      <c r="I185" s="1">
        <v>0.40314841343271701</v>
      </c>
      <c r="J185" s="1">
        <v>25.945378099999999</v>
      </c>
      <c r="K185" s="1">
        <v>1.2051245581696416E-10</v>
      </c>
    </row>
    <row r="186" spans="1:11" x14ac:dyDescent="0.25">
      <c r="A186" s="1">
        <v>1.06437105806535</v>
      </c>
      <c r="B186" s="1">
        <v>1.928199293071427E-5</v>
      </c>
      <c r="C186" s="1">
        <v>1.2051245581696419E-6</v>
      </c>
      <c r="D186" s="1">
        <v>3.038164212393869E-4</v>
      </c>
      <c r="E186" s="1">
        <v>1.5051368703695297E-3</v>
      </c>
      <c r="F186" s="1">
        <v>839.91228768845451</v>
      </c>
      <c r="G186" s="1">
        <v>5.2565180824222031</v>
      </c>
      <c r="H186" s="1">
        <v>2.1739249749891301E-2</v>
      </c>
      <c r="I186" s="1">
        <v>0.46256587875076655</v>
      </c>
      <c r="J186" s="1">
        <v>59.538602760000003</v>
      </c>
      <c r="K186" s="1">
        <v>4.8204982326785666E-10</v>
      </c>
    </row>
    <row r="187" spans="1:11" x14ac:dyDescent="0.25">
      <c r="A187" s="1">
        <v>0.70958070537689999</v>
      </c>
      <c r="B187" s="1">
        <v>4.3384484094107116E-5</v>
      </c>
      <c r="C187" s="1">
        <v>2.7115302558816948E-6</v>
      </c>
      <c r="D187" s="1">
        <v>2.025442808262579E-4</v>
      </c>
      <c r="E187" s="1">
        <v>1.0034245802463529E-3</v>
      </c>
      <c r="F187" s="1">
        <v>559.9415251256363</v>
      </c>
      <c r="G187" s="1">
        <v>5.2565180824222031</v>
      </c>
      <c r="H187" s="1">
        <v>1.4545909120589702E-2</v>
      </c>
      <c r="I187" s="1">
        <v>0.32056227055490899</v>
      </c>
      <c r="J187" s="1">
        <v>61.891172359999999</v>
      </c>
      <c r="K187" s="1">
        <v>1.0846121023526775E-9</v>
      </c>
    </row>
    <row r="188" spans="1:11" x14ac:dyDescent="0.25">
      <c r="A188" s="1">
        <v>1.7029936929045597</v>
      </c>
      <c r="B188" s="1">
        <v>7.5320284885602607E-6</v>
      </c>
      <c r="C188" s="1">
        <v>3.0128113954241048E-7</v>
      </c>
      <c r="D188" s="1">
        <v>3.8888501918641521E-4</v>
      </c>
      <c r="E188" s="1">
        <v>1.9265751940729979E-3</v>
      </c>
      <c r="F188" s="1">
        <v>2099.7807192211362</v>
      </c>
      <c r="G188" s="1">
        <v>5.2565180824222031</v>
      </c>
      <c r="H188" s="1">
        <v>4.3478090747899198E-2</v>
      </c>
      <c r="I188" s="1">
        <v>0.61759650578747483</v>
      </c>
      <c r="J188" s="1">
        <v>49.683237990000002</v>
      </c>
      <c r="K188" s="1">
        <v>1.2051245581696416E-10</v>
      </c>
    </row>
    <row r="189" spans="1:11" x14ac:dyDescent="0.25">
      <c r="A189" s="1">
        <v>0.85149684645227985</v>
      </c>
      <c r="B189" s="1">
        <v>3.0128113954241043E-5</v>
      </c>
      <c r="C189" s="1">
        <v>1.2051245581696419E-6</v>
      </c>
      <c r="D189" s="1">
        <v>1.944425095932076E-4</v>
      </c>
      <c r="E189" s="1">
        <v>9.6328759703649897E-4</v>
      </c>
      <c r="F189" s="1">
        <v>1049.8903596105681</v>
      </c>
      <c r="G189" s="1">
        <v>5.2565180824222031</v>
      </c>
      <c r="H189" s="1">
        <v>2.1739249796506353E-2</v>
      </c>
      <c r="I189" s="1">
        <v>0.38027286777120778</v>
      </c>
      <c r="J189" s="1">
        <v>61.182947810000002</v>
      </c>
      <c r="K189" s="1">
        <v>4.8204982326785666E-10</v>
      </c>
    </row>
    <row r="190" spans="1:11" x14ac:dyDescent="0.25">
      <c r="A190" s="1">
        <v>0.5676645643015199</v>
      </c>
      <c r="B190" s="1">
        <v>6.7788256397042346E-5</v>
      </c>
      <c r="C190" s="1">
        <v>2.7115302558816948E-6</v>
      </c>
      <c r="D190" s="1">
        <v>1.2962833972880508E-4</v>
      </c>
      <c r="E190" s="1">
        <v>6.4219173135766602E-4</v>
      </c>
      <c r="F190" s="1">
        <v>699.92690640704541</v>
      </c>
      <c r="G190" s="1">
        <v>5.2565180824222031</v>
      </c>
      <c r="H190" s="1">
        <v>1.4545909099871896E-2</v>
      </c>
      <c r="I190" s="1">
        <v>0.25768366098371209</v>
      </c>
      <c r="J190" s="1">
        <v>62.188946350000002</v>
      </c>
      <c r="K190" s="1">
        <v>1.0846121023526775E-9</v>
      </c>
    </row>
    <row r="191" spans="1:11" x14ac:dyDescent="0.25">
      <c r="A191" s="1">
        <v>2.0435924314854716</v>
      </c>
      <c r="B191" s="1">
        <v>1.8830071221400652E-6</v>
      </c>
      <c r="C191" s="1">
        <v>3.0128113954241048E-7</v>
      </c>
      <c r="D191" s="1">
        <v>1.5555400767456608E-3</v>
      </c>
      <c r="E191" s="1">
        <v>2.8170609245089678E-3</v>
      </c>
      <c r="F191" s="1">
        <v>4689.2455155550551</v>
      </c>
      <c r="G191" s="1">
        <v>5.2565180824222031</v>
      </c>
      <c r="H191" s="1">
        <v>3.5625218057176264E-2</v>
      </c>
      <c r="I191" s="1">
        <v>0.58936810221192282</v>
      </c>
      <c r="J191" s="1">
        <v>23.706186330000001</v>
      </c>
      <c r="K191" s="1">
        <v>4.3384484094107098E-11</v>
      </c>
    </row>
    <row r="192" spans="1:11" x14ac:dyDescent="0.25">
      <c r="A192" s="1">
        <v>1.0217962157427358</v>
      </c>
      <c r="B192" s="1">
        <v>7.5320284885602607E-6</v>
      </c>
      <c r="C192" s="1">
        <v>1.2051245581696419E-6</v>
      </c>
      <c r="D192" s="1">
        <v>7.7777003837283041E-4</v>
      </c>
      <c r="E192" s="1">
        <v>1.4085304622544839E-3</v>
      </c>
      <c r="F192" s="1">
        <v>2344.6227577775276</v>
      </c>
      <c r="G192" s="1">
        <v>5.2565180824222031</v>
      </c>
      <c r="H192" s="1">
        <v>1.7812212862769725E-2</v>
      </c>
      <c r="I192" s="1">
        <v>0.47209432855510358</v>
      </c>
      <c r="J192" s="1">
        <v>37.978153470000002</v>
      </c>
      <c r="K192" s="1">
        <v>1.7353793637642839E-10</v>
      </c>
    </row>
    <row r="193" spans="1:11" x14ac:dyDescent="0.25">
      <c r="A193" s="1">
        <v>0.68119747716182388</v>
      </c>
      <c r="B193" s="1">
        <v>1.6947064099260587E-5</v>
      </c>
      <c r="C193" s="1">
        <v>2.7115302558816948E-6</v>
      </c>
      <c r="D193" s="1">
        <v>5.1851335891522031E-4</v>
      </c>
      <c r="E193" s="1">
        <v>9.3902030816965596E-4</v>
      </c>
      <c r="F193" s="1">
        <v>1563.0818385183518</v>
      </c>
      <c r="G193" s="1">
        <v>5.2565180824222031</v>
      </c>
      <c r="H193" s="1">
        <v>1.1912554339459532E-2</v>
      </c>
      <c r="I193" s="1">
        <v>0.32166782300352798</v>
      </c>
      <c r="J193" s="1">
        <v>38.815388820000003</v>
      </c>
      <c r="K193" s="1">
        <v>3.9046035684696386E-10</v>
      </c>
    </row>
    <row r="194" spans="1:11" x14ac:dyDescent="0.25">
      <c r="A194" s="1">
        <v>1.5326944768835511</v>
      </c>
      <c r="B194" s="1">
        <v>3.3475675476242849E-6</v>
      </c>
      <c r="C194" s="1">
        <v>3.0128113954241048E-7</v>
      </c>
      <c r="D194" s="1">
        <v>8.7499146816771888E-4</v>
      </c>
      <c r="E194" s="1">
        <v>1.5845970869556956E-3</v>
      </c>
      <c r="F194" s="1">
        <v>6252.3267288406723</v>
      </c>
      <c r="G194" s="1">
        <v>5.2565180824222031</v>
      </c>
      <c r="H194" s="1">
        <v>3.5625218139107261E-2</v>
      </c>
      <c r="I194" s="1">
        <v>0.64200169285508224</v>
      </c>
      <c r="J194" s="1">
        <v>34.431023500000002</v>
      </c>
      <c r="K194" s="1">
        <v>4.3384484094107098E-11</v>
      </c>
    </row>
    <row r="195" spans="1:11" x14ac:dyDescent="0.25">
      <c r="A195" s="1">
        <v>0.76634723844177555</v>
      </c>
      <c r="B195" s="1">
        <v>1.339027019049714E-5</v>
      </c>
      <c r="C195" s="1">
        <v>1.2051245581696419E-6</v>
      </c>
      <c r="D195" s="1">
        <v>4.3749573408385944E-4</v>
      </c>
      <c r="E195" s="1">
        <v>7.9229854347784778E-4</v>
      </c>
      <c r="F195" s="1">
        <v>3126.1633644203362</v>
      </c>
      <c r="G195" s="1">
        <v>5.2565180824222031</v>
      </c>
      <c r="H195" s="1">
        <v>1.7812212841542191E-2</v>
      </c>
      <c r="I195" s="1">
        <v>0.35591344541148362</v>
      </c>
      <c r="J195" s="1">
        <v>38.175800279999997</v>
      </c>
      <c r="K195" s="1">
        <v>1.7353793637642839E-10</v>
      </c>
    </row>
    <row r="196" spans="1:11" x14ac:dyDescent="0.25">
      <c r="A196" s="1">
        <v>0.51089815896118373</v>
      </c>
      <c r="B196" s="1">
        <v>3.0128107928618564E-5</v>
      </c>
      <c r="C196" s="1">
        <v>2.7115302558816948E-6</v>
      </c>
      <c r="D196" s="1">
        <v>2.9166382272257296E-4</v>
      </c>
      <c r="E196" s="1">
        <v>5.2819902898523189E-4</v>
      </c>
      <c r="F196" s="1">
        <v>2084.1089096135574</v>
      </c>
      <c r="G196" s="1">
        <v>5.2565180824222031</v>
      </c>
      <c r="H196" s="1">
        <v>1.1912554329082422E-2</v>
      </c>
      <c r="I196" s="1">
        <v>0.23821001529520167</v>
      </c>
      <c r="J196" s="1">
        <v>38.326135549999996</v>
      </c>
      <c r="K196" s="1">
        <v>3.9046035684696386E-10</v>
      </c>
    </row>
    <row r="197" spans="1:11" x14ac:dyDescent="0.25">
      <c r="A197" s="1">
        <v>1.2261556550761876</v>
      </c>
      <c r="B197" s="1">
        <v>5.2305736654939863E-6</v>
      </c>
      <c r="C197" s="1">
        <v>3.0128113954241048E-7</v>
      </c>
      <c r="D197" s="1">
        <v>5.5999460682669769E-4</v>
      </c>
      <c r="E197" s="1">
        <v>1.0141422573487246E-3</v>
      </c>
      <c r="F197" s="1">
        <v>7815.4079421262895</v>
      </c>
      <c r="G197" s="1">
        <v>5.2565180824222031</v>
      </c>
      <c r="H197" s="1">
        <v>3.5625218039097677E-2</v>
      </c>
      <c r="I197" s="1">
        <v>0.54240384695256572</v>
      </c>
      <c r="J197" s="1">
        <v>36.361894929999998</v>
      </c>
      <c r="K197" s="1">
        <v>4.3384484094107098E-11</v>
      </c>
    </row>
    <row r="198" spans="1:11" x14ac:dyDescent="0.25">
      <c r="A198" s="1">
        <v>0.61307782753809381</v>
      </c>
      <c r="B198" s="1">
        <v>2.0922294661975945E-5</v>
      </c>
      <c r="C198" s="1">
        <v>1.2051245581696419E-6</v>
      </c>
      <c r="D198" s="1">
        <v>2.7999730341334884E-4</v>
      </c>
      <c r="E198" s="1">
        <v>5.0707112867436229E-4</v>
      </c>
      <c r="F198" s="1">
        <v>3907.7039710631448</v>
      </c>
      <c r="G198" s="1">
        <v>5.2565180824222031</v>
      </c>
      <c r="H198" s="1">
        <v>1.7812212828805678E-2</v>
      </c>
      <c r="I198" s="1">
        <v>0.2820087027721303</v>
      </c>
      <c r="J198" s="1">
        <v>37.810833670000001</v>
      </c>
      <c r="K198" s="1">
        <v>1.7353793637642839E-10</v>
      </c>
    </row>
    <row r="199" spans="1:11" x14ac:dyDescent="0.25">
      <c r="A199" s="1">
        <v>0.40871855169206256</v>
      </c>
      <c r="B199" s="1">
        <v>4.707516298944588E-5</v>
      </c>
      <c r="C199" s="1">
        <v>2.7115302558816948E-6</v>
      </c>
      <c r="D199" s="1">
        <v>1.8666486894223255E-4</v>
      </c>
      <c r="E199" s="1">
        <v>3.3804741911624156E-4</v>
      </c>
      <c r="F199" s="1">
        <v>2605.1359807087629</v>
      </c>
      <c r="G199" s="1">
        <v>5.2565180824222031</v>
      </c>
      <c r="H199" s="1">
        <v>1.1912554322856157E-2</v>
      </c>
      <c r="I199" s="1">
        <v>0.18748391834858963</v>
      </c>
      <c r="J199" s="1">
        <v>37.705874940000001</v>
      </c>
      <c r="K199" s="1">
        <v>3.9046035684696386E-10</v>
      </c>
    </row>
    <row r="200" spans="1:11" x14ac:dyDescent="0.25">
      <c r="A200" s="1">
        <v>2.0435924314854716</v>
      </c>
      <c r="B200" s="1">
        <v>1.8830071221400652E-6</v>
      </c>
      <c r="C200" s="1">
        <v>3.0128113954241048E-7</v>
      </c>
      <c r="D200" s="1">
        <v>1.5555400767456608E-3</v>
      </c>
      <c r="E200" s="1">
        <v>3.7337933967182854E-3</v>
      </c>
      <c r="F200" s="1">
        <v>2659.1675366590907</v>
      </c>
      <c r="G200" s="1">
        <v>5.2565180824222031</v>
      </c>
      <c r="H200" s="1">
        <v>2.0867172914086577E-2</v>
      </c>
      <c r="I200" s="1">
        <v>0.55093405582294164</v>
      </c>
      <c r="J200" s="1">
        <v>22.160251519999999</v>
      </c>
      <c r="K200" s="1">
        <v>7.712797172285708E-11</v>
      </c>
    </row>
    <row r="201" spans="1:11" x14ac:dyDescent="0.25">
      <c r="A201" s="1">
        <v>1.0217962157427358</v>
      </c>
      <c r="B201" s="1">
        <v>7.5320284885602607E-6</v>
      </c>
      <c r="C201" s="1">
        <v>1.2051245581696419E-6</v>
      </c>
      <c r="D201" s="1">
        <v>7.7777003837283041E-4</v>
      </c>
      <c r="E201" s="1">
        <v>1.8668966983591427E-3</v>
      </c>
      <c r="F201" s="1">
        <v>1329.5837683295454</v>
      </c>
      <c r="G201" s="1">
        <v>5.2565180824222031</v>
      </c>
      <c r="H201" s="1">
        <v>1.0433406709389251E-2</v>
      </c>
      <c r="I201" s="1">
        <v>0.46765114057683832</v>
      </c>
      <c r="J201" s="1">
        <v>37.620716270000003</v>
      </c>
      <c r="K201" s="1">
        <v>3.0851188689142832E-10</v>
      </c>
    </row>
    <row r="202" spans="1:11" x14ac:dyDescent="0.25">
      <c r="A202" s="1">
        <v>0.68119747716182388</v>
      </c>
      <c r="B202" s="1">
        <v>1.6947064099260587E-5</v>
      </c>
      <c r="C202" s="1">
        <v>2.7115302558816948E-6</v>
      </c>
      <c r="D202" s="1">
        <v>5.1851335891522031E-4</v>
      </c>
      <c r="E202" s="1">
        <v>1.2445977989060952E-3</v>
      </c>
      <c r="F202" s="1">
        <v>886.38917888636354</v>
      </c>
      <c r="G202" s="1">
        <v>5.2565180824222031</v>
      </c>
      <c r="H202" s="1">
        <v>6.9785138045169379E-3</v>
      </c>
      <c r="I202" s="1">
        <v>0.3210433716977657</v>
      </c>
      <c r="J202" s="1">
        <v>38.740036799999999</v>
      </c>
      <c r="K202" s="1">
        <v>6.9415174550571366E-10</v>
      </c>
    </row>
    <row r="203" spans="1:11" x14ac:dyDescent="0.25">
      <c r="A203" s="1">
        <v>1.5326944768835511</v>
      </c>
      <c r="B203" s="1">
        <v>3.3475675476242849E-6</v>
      </c>
      <c r="C203" s="1">
        <v>3.0128113954241048E-7</v>
      </c>
      <c r="D203" s="1">
        <v>8.7499146816771888E-4</v>
      </c>
      <c r="E203" s="1">
        <v>2.1002592057058553E-3</v>
      </c>
      <c r="F203" s="1">
        <v>3545.5563609897831</v>
      </c>
      <c r="G203" s="1">
        <v>5.2565180824222031</v>
      </c>
      <c r="H203" s="1">
        <v>2.0867172949741428E-2</v>
      </c>
      <c r="I203" s="1">
        <v>0.63433141777955049</v>
      </c>
      <c r="J203" s="1">
        <v>34.019660999999999</v>
      </c>
      <c r="K203" s="1">
        <v>7.712797172285708E-11</v>
      </c>
    </row>
    <row r="204" spans="1:11" x14ac:dyDescent="0.25">
      <c r="A204" s="1">
        <v>0.76634723844177555</v>
      </c>
      <c r="B204" s="1">
        <v>1.339027019049714E-5</v>
      </c>
      <c r="C204" s="1">
        <v>1.2051245581696419E-6</v>
      </c>
      <c r="D204" s="1">
        <v>4.3749573408385944E-4</v>
      </c>
      <c r="E204" s="1">
        <v>1.0501296028529276E-3</v>
      </c>
      <c r="F204" s="1">
        <v>1772.7781804948916</v>
      </c>
      <c r="G204" s="1">
        <v>5.2565180824222031</v>
      </c>
      <c r="H204" s="1">
        <v>1.04334067271987E-2</v>
      </c>
      <c r="I204" s="1">
        <v>0.3576672077401708</v>
      </c>
      <c r="J204" s="1">
        <v>38.36391141</v>
      </c>
      <c r="K204" s="1">
        <v>3.0851188689142832E-10</v>
      </c>
    </row>
    <row r="205" spans="1:11" x14ac:dyDescent="0.25">
      <c r="A205" s="1">
        <v>0.51089815896118373</v>
      </c>
      <c r="B205" s="1">
        <v>3.0128107928618564E-5</v>
      </c>
      <c r="C205" s="1">
        <v>2.7115302558816948E-6</v>
      </c>
      <c r="D205" s="1">
        <v>2.9166382272257296E-4</v>
      </c>
      <c r="E205" s="1">
        <v>7.0008640190195176E-4</v>
      </c>
      <c r="F205" s="1">
        <v>1181.8521203299276</v>
      </c>
      <c r="G205" s="1">
        <v>5.2565180824222031</v>
      </c>
      <c r="H205" s="1">
        <v>6.9785137979630337E-3</v>
      </c>
      <c r="I205" s="1">
        <v>0.24045570682000436</v>
      </c>
      <c r="J205" s="1">
        <v>38.687449819999998</v>
      </c>
      <c r="K205" s="1">
        <v>6.9415174550571366E-10</v>
      </c>
    </row>
    <row r="206" spans="1:11" x14ac:dyDescent="0.25">
      <c r="A206" s="1">
        <v>1.2261556550761876</v>
      </c>
      <c r="B206" s="1">
        <v>5.2305736654939863E-6</v>
      </c>
      <c r="C206" s="1">
        <v>3.0128113954241048E-7</v>
      </c>
      <c r="D206" s="1">
        <v>5.5999460682669769E-4</v>
      </c>
      <c r="E206" s="1">
        <v>1.3441660529516851E-3</v>
      </c>
      <c r="F206" s="1">
        <v>4431.9451853204755</v>
      </c>
      <c r="G206" s="1">
        <v>5.2565180824222031</v>
      </c>
      <c r="H206" s="1">
        <v>2.0867172971134346E-2</v>
      </c>
      <c r="I206" s="1">
        <v>0.54418799217086467</v>
      </c>
      <c r="J206" s="1">
        <v>36.481501199999997</v>
      </c>
      <c r="K206" s="1">
        <v>7.712797172285708E-11</v>
      </c>
    </row>
    <row r="207" spans="1:11" x14ac:dyDescent="0.25">
      <c r="A207" s="1">
        <v>0.61307782753809381</v>
      </c>
      <c r="B207" s="1">
        <v>2.0922294661975945E-5</v>
      </c>
      <c r="C207" s="1">
        <v>1.2051245581696419E-6</v>
      </c>
      <c r="D207" s="1">
        <v>2.7999730341334884E-4</v>
      </c>
      <c r="E207" s="1">
        <v>6.7208302647584254E-4</v>
      </c>
      <c r="F207" s="1">
        <v>2215.9725926602378</v>
      </c>
      <c r="G207" s="1">
        <v>5.2565180824222031</v>
      </c>
      <c r="H207" s="1">
        <v>1.0433406663300275E-2</v>
      </c>
      <c r="I207" s="1">
        <v>0.28591325898322451</v>
      </c>
      <c r="J207" s="1">
        <v>38.334344199999997</v>
      </c>
      <c r="K207" s="1">
        <v>3.0851188689142832E-10</v>
      </c>
    </row>
    <row r="208" spans="1:11" x14ac:dyDescent="0.25">
      <c r="A208" s="1">
        <v>0.40871855169206256</v>
      </c>
      <c r="B208" s="1">
        <v>4.707516298944588E-5</v>
      </c>
      <c r="C208" s="1">
        <v>2.7115302558816948E-6</v>
      </c>
      <c r="D208" s="1">
        <v>1.8666486894223255E-4</v>
      </c>
      <c r="E208" s="1">
        <v>4.4805535098389504E-4</v>
      </c>
      <c r="F208" s="1">
        <v>1477.3150617734918</v>
      </c>
      <c r="G208" s="1">
        <v>5.2565180824222031</v>
      </c>
      <c r="H208" s="1">
        <v>6.9785137940306923E-3</v>
      </c>
      <c r="I208" s="1">
        <v>0.19066949320123089</v>
      </c>
      <c r="J208" s="1">
        <v>38.346542620000001</v>
      </c>
      <c r="K208" s="1">
        <v>6.9415174550571366E-10</v>
      </c>
    </row>
    <row r="209" spans="1:11" x14ac:dyDescent="0.25">
      <c r="A209" s="1">
        <v>2.0435924314854716</v>
      </c>
      <c r="B209" s="1">
        <v>1.8830071221400652E-6</v>
      </c>
      <c r="C209" s="1">
        <v>3.0128113954241048E-7</v>
      </c>
      <c r="D209" s="1">
        <v>1.5555400767456608E-3</v>
      </c>
      <c r="E209" s="1">
        <v>4.6505258689276017E-3</v>
      </c>
      <c r="F209" s="1">
        <v>1714.2826453961973</v>
      </c>
      <c r="G209" s="1">
        <v>5.2565180824222031</v>
      </c>
      <c r="H209" s="1">
        <v>1.3884976975976191E-2</v>
      </c>
      <c r="I209" s="1">
        <v>0.49966948515127113</v>
      </c>
      <c r="J209" s="1">
        <v>20.09823381</v>
      </c>
      <c r="K209" s="1">
        <v>1.2051245581696416E-10</v>
      </c>
    </row>
    <row r="210" spans="1:11" x14ac:dyDescent="0.25">
      <c r="A210" s="1">
        <v>1.0217962157427358</v>
      </c>
      <c r="B210" s="1">
        <v>7.5320284885602607E-6</v>
      </c>
      <c r="C210" s="1">
        <v>1.2051245581696419E-6</v>
      </c>
      <c r="D210" s="1">
        <v>7.7777003837283041E-4</v>
      </c>
      <c r="E210" s="1">
        <v>2.3252629344638009E-3</v>
      </c>
      <c r="F210" s="1">
        <v>857.14132269809863</v>
      </c>
      <c r="G210" s="1">
        <v>5.2565180824222031</v>
      </c>
      <c r="H210" s="1">
        <v>6.9425323682936789E-3</v>
      </c>
      <c r="I210" s="1">
        <v>0.45677363521699132</v>
      </c>
      <c r="J210" s="1">
        <v>36.74566325</v>
      </c>
      <c r="K210" s="1">
        <v>4.8204982326785666E-10</v>
      </c>
    </row>
    <row r="211" spans="1:11" x14ac:dyDescent="0.25">
      <c r="A211" s="1">
        <v>0.68119747716182388</v>
      </c>
      <c r="B211" s="1">
        <v>1.6947064099260587E-5</v>
      </c>
      <c r="C211" s="1">
        <v>2.7115302558816948E-6</v>
      </c>
      <c r="D211" s="1">
        <v>5.1851335891522031E-4</v>
      </c>
      <c r="E211" s="1">
        <v>1.5501752896425339E-3</v>
      </c>
      <c r="F211" s="1">
        <v>571.42754846539901</v>
      </c>
      <c r="G211" s="1">
        <v>5.2565180824222031</v>
      </c>
      <c r="H211" s="1">
        <v>4.6441678163497034E-3</v>
      </c>
      <c r="I211" s="1">
        <v>0.31579314285730337</v>
      </c>
      <c r="J211" s="1">
        <v>38.106496049999997</v>
      </c>
      <c r="K211" s="1">
        <v>1.0846121023526775E-9</v>
      </c>
    </row>
    <row r="212" spans="1:11" x14ac:dyDescent="0.25">
      <c r="A212" s="1">
        <v>1.5326944768835511</v>
      </c>
      <c r="B212" s="1">
        <v>3.3475675476242849E-6</v>
      </c>
      <c r="C212" s="1">
        <v>3.0128113954241048E-7</v>
      </c>
      <c r="D212" s="1">
        <v>8.7499146816771888E-4</v>
      </c>
      <c r="E212" s="1">
        <v>2.6159213244560139E-3</v>
      </c>
      <c r="F212" s="1">
        <v>2285.7099652905767</v>
      </c>
      <c r="G212" s="1">
        <v>5.2565180824222031</v>
      </c>
      <c r="H212" s="1">
        <v>1.3884976810638685E-2</v>
      </c>
      <c r="I212" s="1">
        <v>0.61794096539192866</v>
      </c>
      <c r="J212" s="1">
        <v>33.140628970000002</v>
      </c>
      <c r="K212" s="1">
        <v>1.2051245581696416E-10</v>
      </c>
    </row>
    <row r="213" spans="1:11" x14ac:dyDescent="0.25">
      <c r="A213" s="1">
        <v>0.76634723844177555</v>
      </c>
      <c r="B213" s="1">
        <v>1.339027019049714E-5</v>
      </c>
      <c r="C213" s="1">
        <v>1.2051245581696419E-6</v>
      </c>
      <c r="D213" s="1">
        <v>4.3749573408385944E-4</v>
      </c>
      <c r="E213" s="1">
        <v>1.307960662228007E-3</v>
      </c>
      <c r="F213" s="1">
        <v>1142.8549826452884</v>
      </c>
      <c r="G213" s="1">
        <v>5.2565180824222031</v>
      </c>
      <c r="H213" s="1">
        <v>6.942532316706022E-3</v>
      </c>
      <c r="I213" s="1">
        <v>0.35471185096333618</v>
      </c>
      <c r="J213" s="1">
        <v>38.046915490000004</v>
      </c>
      <c r="K213" s="1">
        <v>4.8204982326785666E-10</v>
      </c>
    </row>
    <row r="214" spans="1:11" x14ac:dyDescent="0.25">
      <c r="A214" s="1">
        <v>0.51089815896118373</v>
      </c>
      <c r="B214" s="1">
        <v>3.0128107928618564E-5</v>
      </c>
      <c r="C214" s="1">
        <v>2.7115302558816948E-6</v>
      </c>
      <c r="D214" s="1">
        <v>2.9166382272257296E-4</v>
      </c>
      <c r="E214" s="1">
        <v>8.7197377481867131E-4</v>
      </c>
      <c r="F214" s="1">
        <v>761.90332176352558</v>
      </c>
      <c r="G214" s="1">
        <v>5.2565180824222031</v>
      </c>
      <c r="H214" s="1">
        <v>4.6441677628214183E-3</v>
      </c>
      <c r="I214" s="1">
        <v>0.23932995106585689</v>
      </c>
      <c r="J214" s="1">
        <v>38.506324489999997</v>
      </c>
      <c r="K214" s="1">
        <v>1.0846121023526775E-9</v>
      </c>
    </row>
    <row r="215" spans="1:11" x14ac:dyDescent="0.25">
      <c r="A215" s="1">
        <v>1.2261556550761876</v>
      </c>
      <c r="B215" s="1">
        <v>5.2305736654939863E-6</v>
      </c>
      <c r="C215" s="1">
        <v>3.0128113954241048E-7</v>
      </c>
      <c r="D215" s="1">
        <v>5.5999460682669769E-4</v>
      </c>
      <c r="E215" s="1">
        <v>1.6741898485546449E-3</v>
      </c>
      <c r="F215" s="1">
        <v>2857.1372851849565</v>
      </c>
      <c r="G215" s="1">
        <v>5.2565180824222031</v>
      </c>
      <c r="H215" s="1">
        <v>1.3884976860604371E-2</v>
      </c>
      <c r="I215" s="1">
        <v>0.53887052079655651</v>
      </c>
      <c r="J215" s="1">
        <v>36.125026339999998</v>
      </c>
      <c r="K215" s="1">
        <v>1.2051245581696416E-10</v>
      </c>
    </row>
    <row r="216" spans="1:11" x14ac:dyDescent="0.25">
      <c r="A216" s="1">
        <v>0.61307782753809381</v>
      </c>
      <c r="B216" s="1">
        <v>2.0922294661975945E-5</v>
      </c>
      <c r="C216" s="1">
        <v>1.2051245581696419E-6</v>
      </c>
      <c r="D216" s="1">
        <v>2.7999730341334884E-4</v>
      </c>
      <c r="E216" s="1">
        <v>8.3709492427732246E-4</v>
      </c>
      <c r="F216" s="1">
        <v>1428.5686425924782</v>
      </c>
      <c r="G216" s="1">
        <v>5.2565180824222031</v>
      </c>
      <c r="H216" s="1">
        <v>6.9425323603375241E-3</v>
      </c>
      <c r="I216" s="1">
        <v>0.28583601439302114</v>
      </c>
      <c r="J216" s="1">
        <v>38.32398749</v>
      </c>
      <c r="K216" s="1">
        <v>4.8204982326785666E-10</v>
      </c>
    </row>
    <row r="217" spans="1:11" x14ac:dyDescent="0.25">
      <c r="A217" s="1">
        <v>0.40871855169206256</v>
      </c>
      <c r="B217" s="1">
        <v>4.707516298944588E-5</v>
      </c>
      <c r="C217" s="1">
        <v>2.7115302558816948E-6</v>
      </c>
      <c r="D217" s="1">
        <v>1.8666486894223255E-4</v>
      </c>
      <c r="E217" s="1">
        <v>5.5806328285154831E-4</v>
      </c>
      <c r="F217" s="1">
        <v>952.37909506165215</v>
      </c>
      <c r="G217" s="1">
        <v>5.2565180824222031</v>
      </c>
      <c r="H217" s="1">
        <v>4.6441677804271763E-3</v>
      </c>
      <c r="I217" s="1">
        <v>0.19102055444754451</v>
      </c>
      <c r="J217" s="1">
        <v>38.417146389999999</v>
      </c>
      <c r="K217" s="1">
        <v>1.0846121023526775E-9</v>
      </c>
    </row>
    <row r="218" spans="1:11" x14ac:dyDescent="0.25">
      <c r="A218" s="1">
        <v>1.8782444083683212</v>
      </c>
      <c r="B218" s="1">
        <v>2.0064553693297448E-6</v>
      </c>
      <c r="C218" s="1">
        <v>3.2103285909275922E-7</v>
      </c>
      <c r="D218" s="1">
        <v>1.4296805987956298E-3</v>
      </c>
      <c r="E218" s="1">
        <v>2.8116509666932751E-3</v>
      </c>
      <c r="F218" s="1">
        <v>4309.8364592470953</v>
      </c>
      <c r="G218" s="1">
        <v>9.1413248826863285</v>
      </c>
      <c r="H218" s="1">
        <v>4.0377344240131903E-2</v>
      </c>
      <c r="I218" s="1">
        <v>0.30833349001150967</v>
      </c>
      <c r="J218" s="1">
        <v>11.63906849</v>
      </c>
      <c r="K218" s="1">
        <v>4.6228731709357312E-11</v>
      </c>
    </row>
    <row r="219" spans="1:11" x14ac:dyDescent="0.25">
      <c r="A219" s="1">
        <v>0.93912220418416059</v>
      </c>
      <c r="B219" s="1">
        <v>8.0258214773189792E-6</v>
      </c>
      <c r="C219" s="1">
        <v>1.2841314363710369E-6</v>
      </c>
      <c r="D219" s="1">
        <v>7.1484029939781492E-4</v>
      </c>
      <c r="E219" s="1">
        <v>1.4058254833466375E-3</v>
      </c>
      <c r="F219" s="1">
        <v>2154.9182296235476</v>
      </c>
      <c r="G219" s="1">
        <v>9.1413248826863285</v>
      </c>
      <c r="H219" s="1">
        <v>2.0188221636335046E-2</v>
      </c>
      <c r="I219" s="1">
        <v>0.37663655769474907</v>
      </c>
      <c r="J219" s="1">
        <v>28.434787870000001</v>
      </c>
      <c r="K219" s="1">
        <v>1.8491492683742925E-10</v>
      </c>
    </row>
    <row r="220" spans="1:11" x14ac:dyDescent="0.25">
      <c r="A220" s="1">
        <v>0.6260814694561071</v>
      </c>
      <c r="B220" s="1">
        <v>1.80580983239677E-5</v>
      </c>
      <c r="C220" s="1">
        <v>2.889295731834833E-6</v>
      </c>
      <c r="D220" s="1">
        <v>4.7656019959854332E-4</v>
      </c>
      <c r="E220" s="1">
        <v>9.3721698889775843E-4</v>
      </c>
      <c r="F220" s="1">
        <v>1436.6121530823652</v>
      </c>
      <c r="G220" s="1">
        <v>9.1413248826863285</v>
      </c>
      <c r="H220" s="1">
        <v>1.350128775936886E-2</v>
      </c>
      <c r="I220" s="1">
        <v>0.25730854904221878</v>
      </c>
      <c r="J220" s="1">
        <v>29.13888944</v>
      </c>
      <c r="K220" s="1">
        <v>4.1605858538421579E-10</v>
      </c>
    </row>
    <row r="221" spans="1:11" x14ac:dyDescent="0.25">
      <c r="A221" s="1">
        <v>1.8270628137079115</v>
      </c>
      <c r="B221" s="1">
        <v>2.3217891169881972E-6</v>
      </c>
      <c r="C221" s="1">
        <v>3.714862587181116E-7</v>
      </c>
      <c r="D221" s="1">
        <v>1.3907222329006519E-3</v>
      </c>
      <c r="E221" s="1">
        <v>2.8099763759553112E-3</v>
      </c>
      <c r="F221" s="1">
        <v>4192.3947132596995</v>
      </c>
      <c r="G221" s="1">
        <v>14.499057561258514</v>
      </c>
      <c r="H221" s="1">
        <v>4.9924751124879284E-2</v>
      </c>
      <c r="I221" s="1">
        <v>-8.5282396266065943E-2</v>
      </c>
      <c r="J221" s="1">
        <v>-2.7820418099999999</v>
      </c>
      <c r="K221" s="1">
        <v>5.3494021255408056E-11</v>
      </c>
    </row>
    <row r="222" spans="1:11" x14ac:dyDescent="0.25">
      <c r="A222" s="1">
        <v>0.91353140685395573</v>
      </c>
      <c r="B222" s="1">
        <v>9.2871564679527888E-6</v>
      </c>
      <c r="C222" s="1">
        <v>1.4859450348724464E-6</v>
      </c>
      <c r="D222" s="1">
        <v>6.9536111645032597E-4</v>
      </c>
      <c r="E222" s="1">
        <v>1.4049881879776556E-3</v>
      </c>
      <c r="F222" s="1">
        <v>2096.1973566298498</v>
      </c>
      <c r="G222" s="1">
        <v>14.499057561258514</v>
      </c>
      <c r="H222" s="1">
        <v>2.4961821020612514E-2</v>
      </c>
      <c r="I222" s="1">
        <v>0.26873058271649747</v>
      </c>
      <c r="J222" s="1">
        <v>17.53280277</v>
      </c>
      <c r="K222" s="1">
        <v>2.1397608502163222E-10</v>
      </c>
    </row>
    <row r="223" spans="1:11" x14ac:dyDescent="0.25">
      <c r="A223" s="1">
        <v>0.60902093790263712</v>
      </c>
      <c r="B223" s="1">
        <v>2.0896102052893776E-5</v>
      </c>
      <c r="C223" s="1">
        <v>3.3433763284630049E-6</v>
      </c>
      <c r="D223" s="1">
        <v>4.6357407763355065E-4</v>
      </c>
      <c r="E223" s="1">
        <v>9.3665879198510374E-4</v>
      </c>
      <c r="F223" s="1">
        <v>1397.4649044198998</v>
      </c>
      <c r="G223" s="1">
        <v>14.499057561258514</v>
      </c>
      <c r="H223" s="1">
        <v>1.669335238987768E-2</v>
      </c>
      <c r="I223" s="1">
        <v>0.19159168555003511</v>
      </c>
      <c r="J223" s="1">
        <v>18.750038799999999</v>
      </c>
      <c r="K223" s="1">
        <v>4.8144619129867244E-10</v>
      </c>
    </row>
    <row r="224" spans="1:11" x14ac:dyDescent="0.25">
      <c r="A224" s="1">
        <v>1.4086834471445853</v>
      </c>
      <c r="B224" s="1">
        <v>3.5670310542910072E-6</v>
      </c>
      <c r="C224" s="1">
        <v>3.2103285909275922E-7</v>
      </c>
      <c r="D224" s="1">
        <v>8.0419549766163299E-4</v>
      </c>
      <c r="E224" s="1">
        <v>1.5815539850757478E-3</v>
      </c>
      <c r="F224" s="1">
        <v>5746.4480376846004</v>
      </c>
      <c r="G224" s="1">
        <v>9.1413248826863285</v>
      </c>
      <c r="H224" s="1">
        <v>4.0377344105494213E-2</v>
      </c>
      <c r="I224" s="1">
        <v>0.49240026808224824</v>
      </c>
      <c r="J224" s="1">
        <v>24.7830355</v>
      </c>
      <c r="K224" s="1">
        <v>4.6228731709357312E-11</v>
      </c>
    </row>
    <row r="225" spans="1:11" x14ac:dyDescent="0.25">
      <c r="A225" s="1">
        <v>0.70434172357229263</v>
      </c>
      <c r="B225" s="1">
        <v>1.4268124217164029E-5</v>
      </c>
      <c r="C225" s="1">
        <v>1.2841314363710369E-6</v>
      </c>
      <c r="D225" s="1">
        <v>4.020977488308165E-4</v>
      </c>
      <c r="E225" s="1">
        <v>7.9077699253787392E-4</v>
      </c>
      <c r="F225" s="1">
        <v>2873.2240188423002</v>
      </c>
      <c r="G225" s="1">
        <v>9.1413248826863285</v>
      </c>
      <c r="H225" s="1">
        <v>2.0188221635199285E-2</v>
      </c>
      <c r="I225" s="1">
        <v>0.28403192102312286</v>
      </c>
      <c r="J225" s="1">
        <v>28.59126462</v>
      </c>
      <c r="K225" s="1">
        <v>1.8491492683742925E-10</v>
      </c>
    </row>
    <row r="226" spans="1:11" x14ac:dyDescent="0.25">
      <c r="A226" s="1">
        <v>0.46956114904819513</v>
      </c>
      <c r="B226" s="1">
        <v>3.2103279488619064E-5</v>
      </c>
      <c r="C226" s="1">
        <v>2.889295731834833E-6</v>
      </c>
      <c r="D226" s="1">
        <v>2.6806516588721103E-4</v>
      </c>
      <c r="E226" s="1">
        <v>5.2718466169191598E-4</v>
      </c>
      <c r="F226" s="1">
        <v>1915.4826792282001</v>
      </c>
      <c r="G226" s="1">
        <v>9.1413248826863285</v>
      </c>
      <c r="H226" s="1">
        <v>1.3501287784935064E-2</v>
      </c>
      <c r="I226" s="1">
        <v>0.19079068562773749</v>
      </c>
      <c r="J226" s="1">
        <v>28.808101709999999</v>
      </c>
      <c r="K226" s="1">
        <v>4.1605858538421579E-10</v>
      </c>
    </row>
    <row r="227" spans="1:11" x14ac:dyDescent="0.25">
      <c r="A227" s="1">
        <v>1.3702972473106583</v>
      </c>
      <c r="B227" s="1">
        <v>4.1276242713429295E-6</v>
      </c>
      <c r="C227" s="1">
        <v>3.714862587181116E-7</v>
      </c>
      <c r="D227" s="1">
        <v>7.8228141246289111E-4</v>
      </c>
      <c r="E227" s="1">
        <v>1.5806120275972516E-3</v>
      </c>
      <c r="F227" s="1">
        <v>5589.859058693638</v>
      </c>
      <c r="G227" s="1">
        <v>14.499057561258514</v>
      </c>
      <c r="H227" s="1">
        <v>4.9924751135980876E-2</v>
      </c>
      <c r="I227" s="1">
        <v>0.30044178113516229</v>
      </c>
      <c r="J227" s="1">
        <v>13.06782407</v>
      </c>
      <c r="K227" s="1">
        <v>5.3494021255408056E-11</v>
      </c>
    </row>
    <row r="228" spans="1:11" x14ac:dyDescent="0.25">
      <c r="A228" s="1">
        <v>0.68514862365532914</v>
      </c>
      <c r="B228" s="1">
        <v>1.6510497085371718E-5</v>
      </c>
      <c r="C228" s="1">
        <v>1.4859450348724464E-6</v>
      </c>
      <c r="D228" s="1">
        <v>3.9114070623144556E-4</v>
      </c>
      <c r="E228" s="1">
        <v>7.9030601379862582E-4</v>
      </c>
      <c r="F228" s="1">
        <v>2794.929529346819</v>
      </c>
      <c r="G228" s="1">
        <v>14.499057561258514</v>
      </c>
      <c r="H228" s="1">
        <v>2.4961821026107861E-2</v>
      </c>
      <c r="I228" s="1">
        <v>0.20949156492563131</v>
      </c>
      <c r="J228" s="1">
        <v>18.22382296</v>
      </c>
      <c r="K228" s="1">
        <v>2.1397608502163222E-10</v>
      </c>
    </row>
    <row r="229" spans="1:11" x14ac:dyDescent="0.25">
      <c r="A229" s="1">
        <v>0.45676574910355272</v>
      </c>
      <c r="B229" s="1">
        <v>3.7148618442086364E-5</v>
      </c>
      <c r="C229" s="1">
        <v>3.3433763284630049E-6</v>
      </c>
      <c r="D229" s="1">
        <v>2.6076047082096372E-4</v>
      </c>
      <c r="E229" s="1">
        <v>5.2687067586575055E-4</v>
      </c>
      <c r="F229" s="1">
        <v>1863.2863528978794</v>
      </c>
      <c r="G229" s="1">
        <v>14.499057561258514</v>
      </c>
      <c r="H229" s="1">
        <v>1.6693352373209569E-2</v>
      </c>
      <c r="I229" s="1">
        <v>0.14353001317890524</v>
      </c>
      <c r="J229" s="1">
        <v>18.728669700000001</v>
      </c>
      <c r="K229" s="1">
        <v>4.8144619129867244E-10</v>
      </c>
    </row>
    <row r="230" spans="1:11" x14ac:dyDescent="0.25">
      <c r="A230" s="1">
        <v>1.1269468253324846</v>
      </c>
      <c r="B230" s="1">
        <v>5.573485353511329E-6</v>
      </c>
      <c r="C230" s="1">
        <v>3.2103285909275922E-7</v>
      </c>
      <c r="D230" s="1">
        <v>5.1468518026567107E-4</v>
      </c>
      <c r="E230" s="1">
        <v>1.0121946719118479E-3</v>
      </c>
      <c r="F230" s="1">
        <v>7183.0596161221047</v>
      </c>
      <c r="G230" s="1">
        <v>9.1413248826863285</v>
      </c>
      <c r="H230" s="1">
        <v>4.0377344183659111E-2</v>
      </c>
      <c r="I230" s="1">
        <v>0.43177789383883591</v>
      </c>
      <c r="J230" s="1">
        <v>27.16480606</v>
      </c>
      <c r="K230" s="1">
        <v>4.6228731709357312E-11</v>
      </c>
    </row>
    <row r="231" spans="1:11" x14ac:dyDescent="0.25">
      <c r="A231" s="1">
        <v>0.56347341266624229</v>
      </c>
      <c r="B231" s="1">
        <v>2.2293941414045316E-5</v>
      </c>
      <c r="C231" s="1">
        <v>1.2841314363710369E-6</v>
      </c>
      <c r="D231" s="1">
        <v>2.5734259013283553E-4</v>
      </c>
      <c r="E231" s="1">
        <v>5.0609733595592394E-4</v>
      </c>
      <c r="F231" s="1">
        <v>3591.5298080610523</v>
      </c>
      <c r="G231" s="1">
        <v>9.1413248826863285</v>
      </c>
      <c r="H231" s="1">
        <v>2.0188221713991598E-2</v>
      </c>
      <c r="I231" s="1">
        <v>0.2255402093228818</v>
      </c>
      <c r="J231" s="1">
        <v>28.37920205</v>
      </c>
      <c r="K231" s="1">
        <v>1.8491492683742925E-10</v>
      </c>
    </row>
    <row r="232" spans="1:11" x14ac:dyDescent="0.25">
      <c r="A232" s="1">
        <v>0.37564894177749486</v>
      </c>
      <c r="B232" s="1">
        <v>5.0161368181601963E-5</v>
      </c>
      <c r="C232" s="1">
        <v>2.889295731834833E-6</v>
      </c>
      <c r="D232" s="1">
        <v>1.7156172675522372E-4</v>
      </c>
      <c r="E232" s="1">
        <v>3.3739822397061596E-4</v>
      </c>
      <c r="F232" s="1">
        <v>2394.3532053740346</v>
      </c>
      <c r="G232" s="1">
        <v>9.1413248826863285</v>
      </c>
      <c r="H232" s="1">
        <v>1.3501287800274793E-2</v>
      </c>
      <c r="I232" s="1">
        <v>0.15092514775202087</v>
      </c>
      <c r="J232" s="1">
        <v>28.485842559999998</v>
      </c>
      <c r="K232" s="1">
        <v>4.1605858538421579E-10</v>
      </c>
    </row>
    <row r="233" spans="1:11" x14ac:dyDescent="0.25">
      <c r="A233" s="1">
        <v>1.096237863622805</v>
      </c>
      <c r="B233" s="1">
        <v>6.449412150043722E-6</v>
      </c>
      <c r="C233" s="1">
        <v>3.714862587181116E-7</v>
      </c>
      <c r="D233" s="1">
        <v>5.0066016405547428E-4</v>
      </c>
      <c r="E233" s="1">
        <v>1.011591819053268E-3</v>
      </c>
      <c r="F233" s="1">
        <v>6987.3234041275764</v>
      </c>
      <c r="G233" s="1">
        <v>14.499057561258514</v>
      </c>
      <c r="H233" s="1">
        <v>4.9924751142641832E-2</v>
      </c>
      <c r="I233" s="1">
        <v>0.29718446855085012</v>
      </c>
      <c r="J233" s="1">
        <v>16.157681629999999</v>
      </c>
      <c r="K233" s="1">
        <v>5.3494021255408056E-11</v>
      </c>
    </row>
    <row r="234" spans="1:11" x14ac:dyDescent="0.25">
      <c r="A234" s="1">
        <v>0.54811893181140248</v>
      </c>
      <c r="B234" s="1">
        <v>2.5797648600174888E-5</v>
      </c>
      <c r="C234" s="1">
        <v>1.4859450348724464E-6</v>
      </c>
      <c r="D234" s="1">
        <v>2.5033008202773714E-4</v>
      </c>
      <c r="E234" s="1">
        <v>5.0579590952663398E-4</v>
      </c>
      <c r="F234" s="1">
        <v>3493.6617020637882</v>
      </c>
      <c r="G234" s="1">
        <v>14.499057561258514</v>
      </c>
      <c r="H234" s="1">
        <v>2.4961821029405064E-2</v>
      </c>
      <c r="I234" s="1">
        <v>0.16783849928387687</v>
      </c>
      <c r="J234" s="1">
        <v>18.25048967</v>
      </c>
      <c r="K234" s="1">
        <v>2.1397608502163222E-10</v>
      </c>
    </row>
    <row r="235" spans="1:11" x14ac:dyDescent="0.25">
      <c r="A235" s="1">
        <v>0.36541262120760165</v>
      </c>
      <c r="B235" s="1">
        <v>5.8044709350393496E-5</v>
      </c>
      <c r="C235" s="1">
        <v>3.3433763284630049E-6</v>
      </c>
      <c r="D235" s="1">
        <v>1.6688672135182478E-4</v>
      </c>
      <c r="E235" s="1">
        <v>3.3719727301775599E-4</v>
      </c>
      <c r="F235" s="1">
        <v>2329.1078013758588</v>
      </c>
      <c r="G235" s="1">
        <v>14.499057561258514</v>
      </c>
      <c r="H235" s="1">
        <v>1.6693352363208708E-2</v>
      </c>
      <c r="I235" s="1">
        <v>0.11365857362682866</v>
      </c>
      <c r="J235" s="1">
        <v>18.53857696</v>
      </c>
      <c r="K235" s="1">
        <v>4.8144619129867244E-10</v>
      </c>
    </row>
    <row r="236" spans="1:11" x14ac:dyDescent="0.25">
      <c r="A236" s="1">
        <v>1.8782444083683212</v>
      </c>
      <c r="B236" s="1">
        <v>2.0064553693297448E-6</v>
      </c>
      <c r="C236" s="1">
        <v>3.2103285909275922E-7</v>
      </c>
      <c r="D236" s="1">
        <v>1.4296805987956298E-3</v>
      </c>
      <c r="E236" s="1">
        <v>3.7283834389025923E-3</v>
      </c>
      <c r="F236" s="1">
        <v>2444.0130427641034</v>
      </c>
      <c r="G236" s="1">
        <v>9.1413248826863285</v>
      </c>
      <c r="H236" s="1">
        <v>2.3592184791366738E-2</v>
      </c>
      <c r="I236" s="1">
        <v>0.24167773563210027</v>
      </c>
      <c r="J236" s="1">
        <v>9.1229263399999994</v>
      </c>
      <c r="K236" s="1">
        <v>8.2184411927746337E-11</v>
      </c>
    </row>
    <row r="237" spans="1:11" x14ac:dyDescent="0.25">
      <c r="A237" s="1">
        <v>0.93912220418416059</v>
      </c>
      <c r="B237" s="1">
        <v>8.0258214773189792E-6</v>
      </c>
      <c r="C237" s="1">
        <v>1.2841314363710369E-6</v>
      </c>
      <c r="D237" s="1">
        <v>7.1484029939781492E-4</v>
      </c>
      <c r="E237" s="1">
        <v>1.8641917194512961E-3</v>
      </c>
      <c r="F237" s="1">
        <v>1222.0065213820517</v>
      </c>
      <c r="G237" s="1">
        <v>9.1413248826863285</v>
      </c>
      <c r="H237" s="1">
        <v>1.1795863908639612E-2</v>
      </c>
      <c r="I237" s="1">
        <v>0.36576050924350306</v>
      </c>
      <c r="J237" s="1">
        <v>27.613682950000001</v>
      </c>
      <c r="K237" s="1">
        <v>3.2873764771098535E-10</v>
      </c>
    </row>
    <row r="238" spans="1:11" x14ac:dyDescent="0.25">
      <c r="A238" s="1">
        <v>0.6260814694561071</v>
      </c>
      <c r="B238" s="1">
        <v>1.80580983239677E-5</v>
      </c>
      <c r="C238" s="1">
        <v>2.889295731834833E-6</v>
      </c>
      <c r="D238" s="1">
        <v>4.7656019959854332E-4</v>
      </c>
      <c r="E238" s="1">
        <v>1.2427944796341976E-3</v>
      </c>
      <c r="F238" s="1">
        <v>814.67101425470105</v>
      </c>
      <c r="G238" s="1">
        <v>9.1413248826863285</v>
      </c>
      <c r="H238" s="1">
        <v>7.8895750564811542E-3</v>
      </c>
      <c r="I238" s="1">
        <v>0.25310980322025761</v>
      </c>
      <c r="J238" s="1">
        <v>28.663402749999999</v>
      </c>
      <c r="K238" s="1">
        <v>7.396597073497171E-10</v>
      </c>
    </row>
    <row r="239" spans="1:11" x14ac:dyDescent="0.25">
      <c r="A239" s="1">
        <v>1.8270628137079115</v>
      </c>
      <c r="B239" s="1">
        <v>2.3217891169881972E-6</v>
      </c>
      <c r="C239" s="1">
        <v>3.714862587181116E-7</v>
      </c>
      <c r="D239" s="1">
        <v>1.3907222329006519E-3</v>
      </c>
      <c r="E239" s="1">
        <v>3.7267088481646288E-3</v>
      </c>
      <c r="F239" s="1">
        <v>2377.4144231477276</v>
      </c>
      <c r="G239" s="1">
        <v>14.499057561258514</v>
      </c>
      <c r="H239" s="1">
        <v>2.9098474520868937E-2</v>
      </c>
      <c r="I239" s="1">
        <v>-0.18970954933491549</v>
      </c>
      <c r="J239" s="1">
        <v>-6.18861478</v>
      </c>
      <c r="K239" s="1">
        <v>9.5100482231836554E-11</v>
      </c>
    </row>
    <row r="240" spans="1:11" x14ac:dyDescent="0.25">
      <c r="A240" s="1">
        <v>0.91353140685395573</v>
      </c>
      <c r="B240" s="1">
        <v>9.2871564679527888E-6</v>
      </c>
      <c r="C240" s="1">
        <v>1.4859450348724464E-6</v>
      </c>
      <c r="D240" s="1">
        <v>6.9536111645032597E-4</v>
      </c>
      <c r="E240" s="1">
        <v>1.8633544240823144E-3</v>
      </c>
      <c r="F240" s="1">
        <v>1188.7072115738638</v>
      </c>
      <c r="G240" s="1">
        <v>14.499057561258514</v>
      </c>
      <c r="H240" s="1">
        <v>1.4548928721822528E-2</v>
      </c>
      <c r="I240" s="1">
        <v>0.25032399220430263</v>
      </c>
      <c r="J240" s="1">
        <v>16.33190067</v>
      </c>
      <c r="K240" s="1">
        <v>3.8040192892734621E-10</v>
      </c>
    </row>
    <row r="241" spans="1:11" x14ac:dyDescent="0.25">
      <c r="A241" s="1">
        <v>0.60902093790263712</v>
      </c>
      <c r="B241" s="1">
        <v>2.0896102052893776E-5</v>
      </c>
      <c r="C241" s="1">
        <v>3.3433763284630049E-6</v>
      </c>
      <c r="D241" s="1">
        <v>4.6357407763355065E-4</v>
      </c>
      <c r="E241" s="1">
        <v>1.2422362827215429E-3</v>
      </c>
      <c r="F241" s="1">
        <v>792.47147438257582</v>
      </c>
      <c r="G241" s="1">
        <v>14.499057561258514</v>
      </c>
      <c r="H241" s="1">
        <v>9.7306526294870469E-3</v>
      </c>
      <c r="I241" s="1">
        <v>0.18355947334915257</v>
      </c>
      <c r="J241" s="1">
        <v>17.963969769999999</v>
      </c>
      <c r="K241" s="1">
        <v>8.55904340086529E-10</v>
      </c>
    </row>
    <row r="242" spans="1:11" x14ac:dyDescent="0.25">
      <c r="A242" s="1">
        <v>1.4086834471445853</v>
      </c>
      <c r="B242" s="1">
        <v>3.5670310542910072E-6</v>
      </c>
      <c r="C242" s="1">
        <v>3.2103285909275922E-7</v>
      </c>
      <c r="D242" s="1">
        <v>8.0419549766163299E-4</v>
      </c>
      <c r="E242" s="1">
        <v>2.0972161038259073E-3</v>
      </c>
      <c r="F242" s="1">
        <v>3258.6837311503991</v>
      </c>
      <c r="G242" s="1">
        <v>9.1413248826863285</v>
      </c>
      <c r="H242" s="1">
        <v>2.359218489882885E-2</v>
      </c>
      <c r="I242" s="1">
        <v>0.47196519706700807</v>
      </c>
      <c r="J242" s="1">
        <v>23.754516379999998</v>
      </c>
      <c r="K242" s="1">
        <v>8.2184411927746337E-11</v>
      </c>
    </row>
    <row r="243" spans="1:11" x14ac:dyDescent="0.25">
      <c r="A243" s="1">
        <v>0.70434172357229263</v>
      </c>
      <c r="B243" s="1">
        <v>1.4268124217164029E-5</v>
      </c>
      <c r="C243" s="1">
        <v>1.2841314363710369E-6</v>
      </c>
      <c r="D243" s="1">
        <v>4.020977488308165E-4</v>
      </c>
      <c r="E243" s="1">
        <v>1.0486080519129537E-3</v>
      </c>
      <c r="F243" s="1">
        <v>1629.3418655751996</v>
      </c>
      <c r="G243" s="1">
        <v>9.1413248826863285</v>
      </c>
      <c r="H243" s="1">
        <v>1.1795863863005617E-2</v>
      </c>
      <c r="I243" s="1">
        <v>0.28194802042822614</v>
      </c>
      <c r="J243" s="1">
        <v>28.381494700000001</v>
      </c>
      <c r="K243" s="1">
        <v>3.2873764771098535E-10</v>
      </c>
    </row>
    <row r="244" spans="1:11" x14ac:dyDescent="0.25">
      <c r="A244" s="1">
        <v>0.46956114904819513</v>
      </c>
      <c r="B244" s="1">
        <v>3.2103279488619064E-5</v>
      </c>
      <c r="C244" s="1">
        <v>2.889295731834833E-6</v>
      </c>
      <c r="D244" s="1">
        <v>2.6806516588721103E-4</v>
      </c>
      <c r="E244" s="1">
        <v>6.9907203460863585E-4</v>
      </c>
      <c r="F244" s="1">
        <v>1086.2279103834662</v>
      </c>
      <c r="G244" s="1">
        <v>9.1413248826863285</v>
      </c>
      <c r="H244" s="1">
        <v>7.8895750948532063E-3</v>
      </c>
      <c r="I244" s="1">
        <v>0.18979407491299527</v>
      </c>
      <c r="J244" s="1">
        <v>28.65762024</v>
      </c>
      <c r="K244" s="1">
        <v>7.396597073497171E-10</v>
      </c>
    </row>
    <row r="245" spans="1:11" x14ac:dyDescent="0.25">
      <c r="A245" s="1">
        <v>1.3702972473106583</v>
      </c>
      <c r="B245" s="1">
        <v>4.1276242713429295E-6</v>
      </c>
      <c r="C245" s="1">
        <v>3.714862587181116E-7</v>
      </c>
      <c r="D245" s="1">
        <v>7.8228141246289111E-4</v>
      </c>
      <c r="E245" s="1">
        <v>2.0962741463474112E-3</v>
      </c>
      <c r="F245" s="1">
        <v>3169.8855805417138</v>
      </c>
      <c r="G245" s="1">
        <v>14.499057561258514</v>
      </c>
      <c r="H245" s="1">
        <v>2.9098474595165316E-2</v>
      </c>
      <c r="I245" s="1">
        <v>0.26700723044460867</v>
      </c>
      <c r="J245" s="1">
        <v>11.613576180000001</v>
      </c>
      <c r="K245" s="1">
        <v>9.5100482231836554E-11</v>
      </c>
    </row>
    <row r="246" spans="1:11" x14ac:dyDescent="0.25">
      <c r="A246" s="1">
        <v>0.68514862365532914</v>
      </c>
      <c r="B246" s="1">
        <v>1.6510497085371718E-5</v>
      </c>
      <c r="C246" s="1">
        <v>1.4859450348724464E-6</v>
      </c>
      <c r="D246" s="1">
        <v>3.9114070623144556E-4</v>
      </c>
      <c r="E246" s="1">
        <v>1.0481370731737056E-3</v>
      </c>
      <c r="F246" s="1">
        <v>1584.9427902708569</v>
      </c>
      <c r="G246" s="1">
        <v>14.499057561258514</v>
      </c>
      <c r="H246" s="1">
        <v>1.4548928758939865E-2</v>
      </c>
      <c r="I246" s="1">
        <v>0.20442393244260856</v>
      </c>
      <c r="J246" s="1">
        <v>17.78298594</v>
      </c>
      <c r="K246" s="1">
        <v>3.8040192892734621E-10</v>
      </c>
    </row>
    <row r="247" spans="1:11" x14ac:dyDescent="0.25">
      <c r="A247" s="1">
        <v>0.45676574910355272</v>
      </c>
      <c r="B247" s="1">
        <v>3.7148618442086364E-5</v>
      </c>
      <c r="C247" s="1">
        <v>3.3433763284630049E-6</v>
      </c>
      <c r="D247" s="1">
        <v>2.6076047082096372E-4</v>
      </c>
      <c r="E247" s="1">
        <v>6.9875804878247042E-4</v>
      </c>
      <c r="F247" s="1">
        <v>1056.6285268472379</v>
      </c>
      <c r="G247" s="1">
        <v>14.499057561258514</v>
      </c>
      <c r="H247" s="1">
        <v>9.7306526318231105E-3</v>
      </c>
      <c r="I247" s="1">
        <v>0.14114492417365404</v>
      </c>
      <c r="J247" s="1">
        <v>18.41744877</v>
      </c>
      <c r="K247" s="1">
        <v>8.55904340086529E-10</v>
      </c>
    </row>
    <row r="248" spans="1:11" x14ac:dyDescent="0.25">
      <c r="A248" s="1">
        <v>1.1269468253324846</v>
      </c>
      <c r="B248" s="1">
        <v>5.573485353511329E-6</v>
      </c>
      <c r="C248" s="1">
        <v>3.2103285909275922E-7</v>
      </c>
      <c r="D248" s="1">
        <v>5.1468518026567107E-4</v>
      </c>
      <c r="E248" s="1">
        <v>1.3422184675148082E-3</v>
      </c>
      <c r="F248" s="1">
        <v>4073.3544195366949</v>
      </c>
      <c r="G248" s="1">
        <v>9.1413248826863285</v>
      </c>
      <c r="H248" s="1">
        <v>2.3592184804358596E-2</v>
      </c>
      <c r="I248" s="1">
        <v>0.42633056713343154</v>
      </c>
      <c r="J248" s="1">
        <v>26.822093809999998</v>
      </c>
      <c r="K248" s="1">
        <v>8.2184411927746337E-11</v>
      </c>
    </row>
    <row r="249" spans="1:11" x14ac:dyDescent="0.25">
      <c r="A249" s="1">
        <v>0.56347341266624229</v>
      </c>
      <c r="B249" s="1">
        <v>2.2293941414045316E-5</v>
      </c>
      <c r="C249" s="1">
        <v>1.2841314363710369E-6</v>
      </c>
      <c r="D249" s="1">
        <v>2.5734259013283553E-4</v>
      </c>
      <c r="E249" s="1">
        <v>6.7110923375740409E-4</v>
      </c>
      <c r="F249" s="1">
        <v>2036.6772097683474</v>
      </c>
      <c r="G249" s="1">
        <v>9.1413248826863285</v>
      </c>
      <c r="H249" s="1">
        <v>1.1795863835625217E-2</v>
      </c>
      <c r="I249" s="1">
        <v>0.22552144286436951</v>
      </c>
      <c r="J249" s="1">
        <v>28.37684071</v>
      </c>
      <c r="K249" s="1">
        <v>3.2873764771098535E-10</v>
      </c>
    </row>
    <row r="250" spans="1:11" x14ac:dyDescent="0.25">
      <c r="A250" s="1">
        <v>0.37564894177749486</v>
      </c>
      <c r="B250" s="1">
        <v>5.0161368181601963E-5</v>
      </c>
      <c r="C250" s="1">
        <v>2.889295731834833E-6</v>
      </c>
      <c r="D250" s="1">
        <v>1.7156172675522372E-4</v>
      </c>
      <c r="E250" s="1">
        <v>4.4740615583826939E-4</v>
      </c>
      <c r="F250" s="1">
        <v>1357.7848065122316</v>
      </c>
      <c r="G250" s="1">
        <v>9.1413248826863285</v>
      </c>
      <c r="H250" s="1">
        <v>7.8895750648939316E-3</v>
      </c>
      <c r="I250" s="1">
        <v>0.15073046266624571</v>
      </c>
      <c r="J250" s="1">
        <v>28.449097399999999</v>
      </c>
      <c r="K250" s="1">
        <v>7.396597073497171E-10</v>
      </c>
    </row>
    <row r="251" spans="1:11" x14ac:dyDescent="0.25">
      <c r="A251" s="1">
        <v>1.096237863622805</v>
      </c>
      <c r="B251" s="1">
        <v>6.449412150043722E-6</v>
      </c>
      <c r="C251" s="1">
        <v>3.714862587181116E-7</v>
      </c>
      <c r="D251" s="1">
        <v>5.0066016405547428E-4</v>
      </c>
      <c r="E251" s="1">
        <v>1.3416156146562285E-3</v>
      </c>
      <c r="F251" s="1">
        <v>3962.3567379357005</v>
      </c>
      <c r="G251" s="1">
        <v>14.499057561258514</v>
      </c>
      <c r="H251" s="1">
        <v>2.909847463974315E-2</v>
      </c>
      <c r="I251" s="1">
        <v>0.28664151304850227</v>
      </c>
      <c r="J251" s="1">
        <v>15.58446958</v>
      </c>
      <c r="K251" s="1">
        <v>9.5100482231836554E-11</v>
      </c>
    </row>
    <row r="252" spans="1:11" x14ac:dyDescent="0.25">
      <c r="A252" s="1">
        <v>0.54811893181140248</v>
      </c>
      <c r="B252" s="1">
        <v>2.5797648600174888E-5</v>
      </c>
      <c r="C252" s="1">
        <v>1.4859450348724464E-6</v>
      </c>
      <c r="D252" s="1">
        <v>2.5033008202773714E-4</v>
      </c>
      <c r="E252" s="1">
        <v>6.7080780732811424E-4</v>
      </c>
      <c r="F252" s="1">
        <v>1981.1783689678502</v>
      </c>
      <c r="G252" s="1">
        <v>14.499057561258514</v>
      </c>
      <c r="H252" s="1">
        <v>1.4548928781210269E-2</v>
      </c>
      <c r="I252" s="1">
        <v>0.16665664529842134</v>
      </c>
      <c r="J252" s="1">
        <v>18.121976759999999</v>
      </c>
      <c r="K252" s="1">
        <v>3.8040192892734621E-10</v>
      </c>
    </row>
    <row r="253" spans="1:11" x14ac:dyDescent="0.25">
      <c r="A253" s="1">
        <v>0.36541262120760165</v>
      </c>
      <c r="B253" s="1">
        <v>5.8044709350393496E-5</v>
      </c>
      <c r="C253" s="1">
        <v>3.3433763284630049E-6</v>
      </c>
      <c r="D253" s="1">
        <v>1.6688672135182478E-4</v>
      </c>
      <c r="E253" s="1">
        <v>4.4720520488540947E-4</v>
      </c>
      <c r="F253" s="1">
        <v>1320.7855793119002</v>
      </c>
      <c r="G253" s="1">
        <v>14.499057561258514</v>
      </c>
      <c r="H253" s="1">
        <v>9.7306526332247515E-3</v>
      </c>
      <c r="I253" s="1">
        <v>0.11302891344466388</v>
      </c>
      <c r="J253" s="1">
        <v>18.435874599999998</v>
      </c>
      <c r="K253" s="1">
        <v>8.55904340086529E-10</v>
      </c>
    </row>
    <row r="254" spans="1:11" x14ac:dyDescent="0.25">
      <c r="A254" s="1">
        <v>1.8782444083683212</v>
      </c>
      <c r="B254" s="1">
        <v>2.0064553693297448E-6</v>
      </c>
      <c r="C254" s="1">
        <v>3.2103285909275922E-7</v>
      </c>
      <c r="D254" s="1">
        <v>1.4296805987956298E-3</v>
      </c>
      <c r="E254" s="1">
        <v>4.645115911111909E-3</v>
      </c>
      <c r="F254" s="1">
        <v>1575.5792316855386</v>
      </c>
      <c r="G254" s="1">
        <v>9.1413248826863285</v>
      </c>
      <c r="H254" s="1">
        <v>1.5662223115616797E-2</v>
      </c>
      <c r="I254" s="1">
        <v>0.15761715328510983</v>
      </c>
      <c r="J254" s="1">
        <v>5.9497813300000004</v>
      </c>
      <c r="K254" s="1">
        <v>1.2841314363710364E-10</v>
      </c>
    </row>
    <row r="255" spans="1:11" x14ac:dyDescent="0.25">
      <c r="A255" s="1">
        <v>0.93912220418416059</v>
      </c>
      <c r="B255" s="1">
        <v>8.0258214773189792E-6</v>
      </c>
      <c r="C255" s="1">
        <v>1.2841314363710369E-6</v>
      </c>
      <c r="D255" s="1">
        <v>7.1484029939781492E-4</v>
      </c>
      <c r="E255" s="1">
        <v>2.3225579555559545E-3</v>
      </c>
      <c r="F255" s="1">
        <v>787.78961584276931</v>
      </c>
      <c r="G255" s="1">
        <v>9.1413248826863285</v>
      </c>
      <c r="H255" s="1">
        <v>7.831113544652258E-3</v>
      </c>
      <c r="I255" s="1">
        <v>0.34761447738581047</v>
      </c>
      <c r="J255" s="1">
        <v>26.24371884</v>
      </c>
      <c r="K255" s="1">
        <v>5.1365257454841457E-10</v>
      </c>
    </row>
    <row r="256" spans="1:11" x14ac:dyDescent="0.25">
      <c r="A256" s="1">
        <v>0.6260814694561071</v>
      </c>
      <c r="B256" s="1">
        <v>1.80580983239677E-5</v>
      </c>
      <c r="C256" s="1">
        <v>2.889295731834833E-6</v>
      </c>
      <c r="D256" s="1">
        <v>4.7656019959854332E-4</v>
      </c>
      <c r="E256" s="1">
        <v>1.5483719703706365E-3</v>
      </c>
      <c r="F256" s="1">
        <v>525.19307722851283</v>
      </c>
      <c r="G256" s="1">
        <v>9.1413248826863285</v>
      </c>
      <c r="H256" s="1">
        <v>5.2383839470920681E-3</v>
      </c>
      <c r="I256" s="1">
        <v>0.24468995304841581</v>
      </c>
      <c r="J256" s="1">
        <v>27.709897380000001</v>
      </c>
      <c r="K256" s="1">
        <v>1.1557182927339329E-9</v>
      </c>
    </row>
    <row r="257" spans="1:11" x14ac:dyDescent="0.25">
      <c r="A257" s="1">
        <v>1.8270628137079115</v>
      </c>
      <c r="B257" s="1">
        <v>2.3217891169881972E-6</v>
      </c>
      <c r="C257" s="1">
        <v>3.714862587181116E-7</v>
      </c>
      <c r="D257" s="1">
        <v>1.3907222329006519E-3</v>
      </c>
      <c r="E257" s="1">
        <v>4.643441320373946E-3</v>
      </c>
      <c r="F257" s="1">
        <v>1532.6451719688143</v>
      </c>
      <c r="G257" s="1">
        <v>14.499057561258514</v>
      </c>
      <c r="H257" s="1">
        <v>1.9273208186275103E-2</v>
      </c>
      <c r="I257" s="1">
        <v>-0.31914550605337877</v>
      </c>
      <c r="J257" s="1">
        <v>-10.41101306</v>
      </c>
      <c r="K257" s="1">
        <v>1.4859450348724461E-10</v>
      </c>
    </row>
    <row r="258" spans="1:11" x14ac:dyDescent="0.25">
      <c r="A258" s="1">
        <v>0.91353140685395573</v>
      </c>
      <c r="B258" s="1">
        <v>9.2871564679527888E-6</v>
      </c>
      <c r="C258" s="1">
        <v>1.4859450348724464E-6</v>
      </c>
      <c r="D258" s="1">
        <v>6.9536111645032597E-4</v>
      </c>
      <c r="E258" s="1">
        <v>2.321720660186973E-3</v>
      </c>
      <c r="F258" s="1">
        <v>766.32258598440717</v>
      </c>
      <c r="G258" s="1">
        <v>14.499057561258514</v>
      </c>
      <c r="H258" s="1">
        <v>9.636552746672078E-3</v>
      </c>
      <c r="I258" s="1">
        <v>0.22194631783303381</v>
      </c>
      <c r="J258" s="1">
        <v>14.48045465</v>
      </c>
      <c r="K258" s="1">
        <v>5.9437801394897844E-10</v>
      </c>
    </row>
    <row r="259" spans="1:11" x14ac:dyDescent="0.25">
      <c r="A259" s="1">
        <v>0.60902093790263712</v>
      </c>
      <c r="B259" s="1">
        <v>2.0896102052893776E-5</v>
      </c>
      <c r="C259" s="1">
        <v>3.3433763284630049E-6</v>
      </c>
      <c r="D259" s="1">
        <v>4.6357407763355065E-4</v>
      </c>
      <c r="E259" s="1">
        <v>1.547813773457982E-3</v>
      </c>
      <c r="F259" s="1">
        <v>510.88172398960472</v>
      </c>
      <c r="G259" s="1">
        <v>14.499057561258514</v>
      </c>
      <c r="H259" s="1">
        <v>6.4458369403608551E-3</v>
      </c>
      <c r="I259" s="1">
        <v>0.16975336520678624</v>
      </c>
      <c r="J259" s="1">
        <v>16.612840869999999</v>
      </c>
      <c r="K259" s="1">
        <v>1.3373505313852016E-9</v>
      </c>
    </row>
    <row r="260" spans="1:11" x14ac:dyDescent="0.25">
      <c r="A260" s="1">
        <v>1.4086834471445853</v>
      </c>
      <c r="B260" s="1">
        <v>3.5670310542910072E-6</v>
      </c>
      <c r="C260" s="1">
        <v>3.2103285909275922E-7</v>
      </c>
      <c r="D260" s="1">
        <v>8.0419549766163299E-4</v>
      </c>
      <c r="E260" s="1">
        <v>2.612878222576066E-3</v>
      </c>
      <c r="F260" s="1">
        <v>2100.7720988368205</v>
      </c>
      <c r="G260" s="1">
        <v>9.1413248826863285</v>
      </c>
      <c r="H260" s="1">
        <v>1.5662223158592149E-2</v>
      </c>
      <c r="I260" s="1">
        <v>0.44130557539514986</v>
      </c>
      <c r="J260" s="1">
        <v>22.21138462</v>
      </c>
      <c r="K260" s="1">
        <v>1.2841314363710364E-10</v>
      </c>
    </row>
    <row r="261" spans="1:11" x14ac:dyDescent="0.25">
      <c r="A261" s="1">
        <v>0.70434172357229263</v>
      </c>
      <c r="B261" s="1">
        <v>1.4268124217164029E-5</v>
      </c>
      <c r="C261" s="1">
        <v>1.2841314363710369E-6</v>
      </c>
      <c r="D261" s="1">
        <v>4.020977488308165E-4</v>
      </c>
      <c r="E261" s="1">
        <v>1.306439111288033E-3</v>
      </c>
      <c r="F261" s="1">
        <v>1050.3860494184103</v>
      </c>
      <c r="G261" s="1">
        <v>9.1413248826863285</v>
      </c>
      <c r="H261" s="1">
        <v>7.8311135661401337E-3</v>
      </c>
      <c r="I261" s="1">
        <v>0.27617730895297332</v>
      </c>
      <c r="J261" s="1">
        <v>27.80060246</v>
      </c>
      <c r="K261" s="1">
        <v>5.1365257454841457E-10</v>
      </c>
    </row>
    <row r="262" spans="1:11" x14ac:dyDescent="0.25">
      <c r="A262" s="1">
        <v>0.46956114904819513</v>
      </c>
      <c r="B262" s="1">
        <v>3.2103279488619064E-5</v>
      </c>
      <c r="C262" s="1">
        <v>2.889295731834833E-6</v>
      </c>
      <c r="D262" s="1">
        <v>2.6806516588721103E-4</v>
      </c>
      <c r="E262" s="1">
        <v>8.709594075253554E-4</v>
      </c>
      <c r="F262" s="1">
        <v>700.25736627894014</v>
      </c>
      <c r="G262" s="1">
        <v>9.1413248826863285</v>
      </c>
      <c r="H262" s="1">
        <v>5.2383839631814783E-3</v>
      </c>
      <c r="I262" s="1">
        <v>0.18679081859066646</v>
      </c>
      <c r="J262" s="1">
        <v>28.204148870000001</v>
      </c>
      <c r="K262" s="1">
        <v>1.1557182927339329E-9</v>
      </c>
    </row>
    <row r="263" spans="1:11" x14ac:dyDescent="0.25">
      <c r="A263" s="1">
        <v>1.3702972473106583</v>
      </c>
      <c r="B263" s="1">
        <v>4.1276242713429295E-6</v>
      </c>
      <c r="C263" s="1">
        <v>3.714862587181116E-7</v>
      </c>
      <c r="D263" s="1">
        <v>7.8228141246289111E-4</v>
      </c>
      <c r="E263" s="1">
        <v>2.6119362650975707E-3</v>
      </c>
      <c r="F263" s="1">
        <v>2043.5266916057294</v>
      </c>
      <c r="G263" s="1">
        <v>14.499057561258514</v>
      </c>
      <c r="H263" s="1">
        <v>1.9273207967773463E-2</v>
      </c>
      <c r="I263" s="1">
        <v>0.21916591132433055</v>
      </c>
      <c r="J263" s="1">
        <v>9.5327006799999996</v>
      </c>
      <c r="K263" s="1">
        <v>1.4859450348724461E-10</v>
      </c>
    </row>
    <row r="264" spans="1:11" x14ac:dyDescent="0.25">
      <c r="A264" s="1">
        <v>0.68514862365532914</v>
      </c>
      <c r="B264" s="1">
        <v>1.6510497085371718E-5</v>
      </c>
      <c r="C264" s="1">
        <v>1.4859450348724464E-6</v>
      </c>
      <c r="D264" s="1">
        <v>3.9114070623144556E-4</v>
      </c>
      <c r="E264" s="1">
        <v>1.3059681325487853E-3</v>
      </c>
      <c r="F264" s="1">
        <v>1021.7633458028647</v>
      </c>
      <c r="G264" s="1">
        <v>14.499057561258514</v>
      </c>
      <c r="H264" s="1">
        <v>9.63655282900743E-3</v>
      </c>
      <c r="I264" s="1">
        <v>0.19412521499217048</v>
      </c>
      <c r="J264" s="1">
        <v>16.887093050000001</v>
      </c>
      <c r="K264" s="1">
        <v>5.9437801394897844E-10</v>
      </c>
    </row>
    <row r="265" spans="1:11" x14ac:dyDescent="0.25">
      <c r="A265" s="1">
        <v>0.45676574910355272</v>
      </c>
      <c r="B265" s="1">
        <v>3.7148618442086364E-5</v>
      </c>
      <c r="C265" s="1">
        <v>3.3433763284630049E-6</v>
      </c>
      <c r="D265" s="1">
        <v>2.6076047082096372E-4</v>
      </c>
      <c r="E265" s="1">
        <v>8.7064542169919019E-4</v>
      </c>
      <c r="F265" s="1">
        <v>681.17556386857643</v>
      </c>
      <c r="G265" s="1">
        <v>14.499057561258514</v>
      </c>
      <c r="H265" s="1">
        <v>6.4458368952159022E-3</v>
      </c>
      <c r="I265" s="1">
        <v>0.13575779701382978</v>
      </c>
      <c r="J265" s="1">
        <v>17.714503629999999</v>
      </c>
      <c r="K265" s="1">
        <v>1.3373505313852016E-9</v>
      </c>
    </row>
    <row r="266" spans="1:11" x14ac:dyDescent="0.25">
      <c r="A266" s="1">
        <v>1.1269468253324846</v>
      </c>
      <c r="B266" s="1">
        <v>5.573485353511329E-6</v>
      </c>
      <c r="C266" s="1">
        <v>3.2103285909275922E-7</v>
      </c>
      <c r="D266" s="1">
        <v>5.1468518026567107E-4</v>
      </c>
      <c r="E266" s="1">
        <v>1.672242263117768E-3</v>
      </c>
      <c r="F266" s="1">
        <v>2625.9649659881024</v>
      </c>
      <c r="G266" s="1">
        <v>9.1413248826863285</v>
      </c>
      <c r="H266" s="1">
        <v>1.5662223025429835E-2</v>
      </c>
      <c r="I266" s="1">
        <v>0.41407837478206283</v>
      </c>
      <c r="J266" s="1">
        <v>26.051261319999998</v>
      </c>
      <c r="K266" s="1">
        <v>1.2841314363710364E-10</v>
      </c>
    </row>
    <row r="267" spans="1:11" x14ac:dyDescent="0.25">
      <c r="A267" s="1">
        <v>0.56347341266624229</v>
      </c>
      <c r="B267" s="1">
        <v>2.2293941414045316E-5</v>
      </c>
      <c r="C267" s="1">
        <v>1.2841314363710369E-6</v>
      </c>
      <c r="D267" s="1">
        <v>2.5734259013283553E-4</v>
      </c>
      <c r="E267" s="1">
        <v>8.3612113155888401E-4</v>
      </c>
      <c r="F267" s="1">
        <v>1312.9824829940512</v>
      </c>
      <c r="G267" s="1">
        <v>9.1413248826863285</v>
      </c>
      <c r="H267" s="1">
        <v>7.8311135790328605E-3</v>
      </c>
      <c r="I267" s="1">
        <v>0.22335533908926461</v>
      </c>
      <c r="J267" s="1">
        <v>28.104284889999999</v>
      </c>
      <c r="K267" s="1">
        <v>5.1365257454841457E-10</v>
      </c>
    </row>
    <row r="268" spans="1:11" x14ac:dyDescent="0.25">
      <c r="A268" s="1">
        <v>0.37564894177749486</v>
      </c>
      <c r="B268" s="1">
        <v>5.0161368181601963E-5</v>
      </c>
      <c r="C268" s="1">
        <v>2.889295731834833E-6</v>
      </c>
      <c r="D268" s="1">
        <v>1.7156172675522372E-4</v>
      </c>
      <c r="E268" s="1">
        <v>5.5741408770592271E-4</v>
      </c>
      <c r="F268" s="1">
        <v>875.32165532936745</v>
      </c>
      <c r="G268" s="1">
        <v>9.1413248826863285</v>
      </c>
      <c r="H268" s="1">
        <v>5.2383839198526152E-3</v>
      </c>
      <c r="I268" s="1">
        <v>0.14932578327794319</v>
      </c>
      <c r="J268" s="1">
        <v>28.18397607</v>
      </c>
      <c r="K268" s="1">
        <v>1.1557182927339329E-9</v>
      </c>
    </row>
    <row r="269" spans="1:11" x14ac:dyDescent="0.25">
      <c r="A269" s="1">
        <v>1.096237863622805</v>
      </c>
      <c r="B269" s="1">
        <v>6.449412150043722E-6</v>
      </c>
      <c r="C269" s="1">
        <v>3.714862587181116E-7</v>
      </c>
      <c r="D269" s="1">
        <v>5.0066016405547428E-4</v>
      </c>
      <c r="E269" s="1">
        <v>1.6716394102591888E-3</v>
      </c>
      <c r="F269" s="1">
        <v>2554.4082112426445</v>
      </c>
      <c r="G269" s="1">
        <v>14.499057561258514</v>
      </c>
      <c r="H269" s="1">
        <v>1.9273208020600122E-2</v>
      </c>
      <c r="I269" s="1">
        <v>0.26668794334506629</v>
      </c>
      <c r="J269" s="1">
        <v>14.49960997</v>
      </c>
      <c r="K269" s="1">
        <v>1.4859450348724461E-10</v>
      </c>
    </row>
    <row r="270" spans="1:11" x14ac:dyDescent="0.25">
      <c r="A270" s="1">
        <v>0.54811893181140248</v>
      </c>
      <c r="B270" s="1">
        <v>2.5797648600174888E-5</v>
      </c>
      <c r="C270" s="1">
        <v>1.4859450348724464E-6</v>
      </c>
      <c r="D270" s="1">
        <v>2.5033008202773714E-4</v>
      </c>
      <c r="E270" s="1">
        <v>8.3581970512959438E-4</v>
      </c>
      <c r="F270" s="1">
        <v>1277.2041056213222</v>
      </c>
      <c r="G270" s="1">
        <v>14.499057561258514</v>
      </c>
      <c r="H270" s="1">
        <v>9.6365527864448169E-3</v>
      </c>
      <c r="I270" s="1">
        <v>0.16217356080061476</v>
      </c>
      <c r="J270" s="1">
        <v>17.634493330000002</v>
      </c>
      <c r="K270" s="1">
        <v>5.9437801394897844E-10</v>
      </c>
    </row>
    <row r="271" spans="1:11" x14ac:dyDescent="0.25">
      <c r="A271" s="1">
        <v>0.36541262120760165</v>
      </c>
      <c r="B271" s="1">
        <v>5.8044709350393496E-5</v>
      </c>
      <c r="C271" s="1">
        <v>3.3433763284630049E-6</v>
      </c>
      <c r="D271" s="1">
        <v>1.6688672135182478E-4</v>
      </c>
      <c r="E271" s="1">
        <v>5.5721313675306295E-4</v>
      </c>
      <c r="F271" s="1">
        <v>851.4694037475482</v>
      </c>
      <c r="G271" s="1">
        <v>14.499057561258514</v>
      </c>
      <c r="H271" s="1">
        <v>6.4458369294381505E-3</v>
      </c>
      <c r="I271" s="1">
        <v>0.1104769304311588</v>
      </c>
      <c r="J271" s="1">
        <v>18.019626779999999</v>
      </c>
      <c r="K271" s="1">
        <v>1.3373505313852016E-9</v>
      </c>
    </row>
    <row r="272" spans="1:11" x14ac:dyDescent="0.25">
      <c r="A272" s="1">
        <v>1.5768460119486667</v>
      </c>
      <c r="B272" s="1">
        <v>2.7115302558816939E-6</v>
      </c>
      <c r="C272" s="1">
        <v>4.3384484094107103E-7</v>
      </c>
      <c r="D272" s="1">
        <v>1.080236164406709E-3</v>
      </c>
      <c r="E272" s="1">
        <v>1.814821248160654E-3</v>
      </c>
      <c r="F272" s="1">
        <v>6065.415377008977</v>
      </c>
      <c r="G272" s="1">
        <v>5.2565180824222031</v>
      </c>
      <c r="H272" s="1">
        <v>3.0262329300254291E-2</v>
      </c>
      <c r="I272" s="1">
        <v>0.66103214527359211</v>
      </c>
      <c r="J272" s="1">
        <v>45.945330910000003</v>
      </c>
      <c r="K272" s="1">
        <v>4.3384484094107098E-11</v>
      </c>
    </row>
    <row r="273" spans="1:11" x14ac:dyDescent="0.25">
      <c r="A273" s="1">
        <v>0.78842300597433335</v>
      </c>
      <c r="B273" s="1">
        <v>1.0846121023526776E-5</v>
      </c>
      <c r="C273" s="1">
        <v>1.7353793637642841E-6</v>
      </c>
      <c r="D273" s="1">
        <v>5.401180822033545E-4</v>
      </c>
      <c r="E273" s="1">
        <v>9.0741062408032701E-4</v>
      </c>
      <c r="F273" s="1">
        <v>3032.7076885044885</v>
      </c>
      <c r="G273" s="1">
        <v>5.2565180824222031</v>
      </c>
      <c r="H273" s="1">
        <v>1.5130816547883934E-2</v>
      </c>
      <c r="I273" s="1">
        <v>0.3709658815457279</v>
      </c>
      <c r="J273" s="1">
        <v>51.568294539999997</v>
      </c>
      <c r="K273" s="1">
        <v>1.7353793637642839E-10</v>
      </c>
    </row>
    <row r="274" spans="1:11" x14ac:dyDescent="0.25">
      <c r="A274" s="1">
        <v>0.52561533731622223</v>
      </c>
      <c r="B274" s="1">
        <v>2.4403772302935244E-5</v>
      </c>
      <c r="C274" s="1">
        <v>3.9046035684696392E-6</v>
      </c>
      <c r="D274" s="1">
        <v>3.6007872146890307E-4</v>
      </c>
      <c r="E274" s="1">
        <v>6.0494041605355141E-4</v>
      </c>
      <c r="F274" s="1">
        <v>2021.8051256696592</v>
      </c>
      <c r="G274" s="1">
        <v>5.2565180824222031</v>
      </c>
      <c r="H274" s="1">
        <v>1.0119043935383728E-2</v>
      </c>
      <c r="I274" s="1">
        <v>0.24859603621907594</v>
      </c>
      <c r="J274" s="1">
        <v>51.836331540000003</v>
      </c>
      <c r="K274" s="1">
        <v>3.9046035684696386E-10</v>
      </c>
    </row>
    <row r="275" spans="1:11" x14ac:dyDescent="0.25">
      <c r="A275" s="1">
        <v>1.1826345207878455</v>
      </c>
      <c r="B275" s="1">
        <v>4.8204981362686025E-6</v>
      </c>
      <c r="C275" s="1">
        <v>4.3384484094107103E-7</v>
      </c>
      <c r="D275" s="1">
        <v>6.0763285463143082E-4</v>
      </c>
      <c r="E275" s="1">
        <v>1.0208369725071072E-3</v>
      </c>
      <c r="F275" s="1">
        <v>8087.2204218064307</v>
      </c>
      <c r="G275" s="1">
        <v>5.2565180824222031</v>
      </c>
      <c r="H275" s="1">
        <v>3.0262329243193529E-2</v>
      </c>
      <c r="I275" s="1">
        <v>0.532102767380355</v>
      </c>
      <c r="J275" s="1">
        <v>49.31204966</v>
      </c>
      <c r="K275" s="1">
        <v>4.3384484094107098E-11</v>
      </c>
    </row>
    <row r="276" spans="1:11" x14ac:dyDescent="0.25">
      <c r="A276" s="1">
        <v>0.59131726039392274</v>
      </c>
      <c r="B276" s="1">
        <v>1.928199254507441E-5</v>
      </c>
      <c r="C276" s="1">
        <v>1.7353793637642841E-6</v>
      </c>
      <c r="D276" s="1">
        <v>3.0381642731571541E-4</v>
      </c>
      <c r="E276" s="1">
        <v>5.1041848625355359E-4</v>
      </c>
      <c r="F276" s="1">
        <v>4043.6102109032154</v>
      </c>
      <c r="G276" s="1">
        <v>5.2565180824222031</v>
      </c>
      <c r="H276" s="1">
        <v>1.5130816573302683E-2</v>
      </c>
      <c r="I276" s="1">
        <v>0.27491007364242859</v>
      </c>
      <c r="J276" s="1">
        <v>50.953988719999998</v>
      </c>
      <c r="K276" s="1">
        <v>1.7353793637642839E-10</v>
      </c>
    </row>
    <row r="277" spans="1:11" x14ac:dyDescent="0.25">
      <c r="A277" s="1">
        <v>0.39421150692928186</v>
      </c>
      <c r="B277" s="1">
        <v>4.3384483226417414E-5</v>
      </c>
      <c r="C277" s="1">
        <v>3.9046035684696392E-6</v>
      </c>
      <c r="D277" s="1">
        <v>2.0254428487714363E-4</v>
      </c>
      <c r="E277" s="1">
        <v>3.402789908357024E-4</v>
      </c>
      <c r="F277" s="1">
        <v>2695.7401406021436</v>
      </c>
      <c r="G277" s="1">
        <v>5.2565180824222031</v>
      </c>
      <c r="H277" s="1">
        <v>1.0119043916679482E-2</v>
      </c>
      <c r="I277" s="1">
        <v>0.18265945753715482</v>
      </c>
      <c r="J277" s="1">
        <v>50.78330424</v>
      </c>
      <c r="K277" s="1">
        <v>3.9046035684696386E-10</v>
      </c>
    </row>
    <row r="278" spans="1:11" x14ac:dyDescent="0.25">
      <c r="A278" s="1">
        <v>0.94610762230692191</v>
      </c>
      <c r="B278" s="1">
        <v>7.5320282475353516E-6</v>
      </c>
      <c r="C278" s="1">
        <v>4.3384484094107103E-7</v>
      </c>
      <c r="D278" s="1">
        <v>3.8888503163073606E-4</v>
      </c>
      <c r="E278" s="1">
        <v>6.5333567024457653E-4</v>
      </c>
      <c r="F278" s="1">
        <v>10109.025466603885</v>
      </c>
      <c r="G278" s="1">
        <v>5.2565180824222031</v>
      </c>
      <c r="H278" s="1">
        <v>3.0262329208957054E-2</v>
      </c>
      <c r="I278" s="1">
        <v>0.42981516026253191</v>
      </c>
      <c r="J278" s="1">
        <v>49.79081979</v>
      </c>
      <c r="K278" s="1">
        <v>4.3384484094107098E-11</v>
      </c>
    </row>
    <row r="279" spans="1:11" x14ac:dyDescent="0.25">
      <c r="A279" s="1">
        <v>0.47305381115346096</v>
      </c>
      <c r="B279" s="1">
        <v>3.0128112990141407E-5</v>
      </c>
      <c r="C279" s="1">
        <v>1.7353793637642841E-6</v>
      </c>
      <c r="D279" s="1">
        <v>1.9444251581536803E-4</v>
      </c>
      <c r="E279" s="1">
        <v>3.2666783512228827E-4</v>
      </c>
      <c r="F279" s="1">
        <v>5054.5127333019427</v>
      </c>
      <c r="G279" s="1">
        <v>5.2565180824222031</v>
      </c>
      <c r="H279" s="1">
        <v>1.5130816588553924E-2</v>
      </c>
      <c r="I279" s="1">
        <v>0.21626108700597968</v>
      </c>
      <c r="J279" s="1">
        <v>50.104406760000003</v>
      </c>
      <c r="K279" s="1">
        <v>1.7353793637642839E-10</v>
      </c>
    </row>
    <row r="280" spans="1:11" x14ac:dyDescent="0.25">
      <c r="A280" s="1">
        <v>0.31536920743564062</v>
      </c>
      <c r="B280" s="1">
        <v>6.7788254227818168E-5</v>
      </c>
      <c r="C280" s="1">
        <v>3.9046035684696392E-6</v>
      </c>
      <c r="D280" s="1">
        <v>1.2962834387691204E-4</v>
      </c>
      <c r="E280" s="1">
        <v>2.1777855674819219E-4</v>
      </c>
      <c r="F280" s="1">
        <v>3369.6751555346286</v>
      </c>
      <c r="G280" s="1">
        <v>5.2565180824222031</v>
      </c>
      <c r="H280" s="1">
        <v>1.0119043934231653E-2</v>
      </c>
      <c r="I280" s="1">
        <v>0.14315956495275819</v>
      </c>
      <c r="J280" s="1">
        <v>49.751842830000001</v>
      </c>
      <c r="K280" s="1">
        <v>3.9046035684696386E-10</v>
      </c>
    </row>
    <row r="281" spans="1:11" x14ac:dyDescent="0.25">
      <c r="A281" s="1">
        <v>1.5768460119486667</v>
      </c>
      <c r="B281" s="1">
        <v>2.7115302558816939E-6</v>
      </c>
      <c r="C281" s="1">
        <v>4.3384484094107103E-7</v>
      </c>
      <c r="D281" s="1">
        <v>1.080236164406709E-3</v>
      </c>
      <c r="E281" s="1">
        <v>2.4042840003528597E-3</v>
      </c>
      <c r="F281" s="1">
        <v>3438.3618195067875</v>
      </c>
      <c r="G281" s="1">
        <v>5.2565180824222031</v>
      </c>
      <c r="H281" s="1">
        <v>1.7679815689828349E-2</v>
      </c>
      <c r="I281" s="1">
        <v>0.65002188957708629</v>
      </c>
      <c r="J281" s="1">
        <v>45.18005823</v>
      </c>
      <c r="K281" s="1">
        <v>7.712797172285708E-11</v>
      </c>
    </row>
    <row r="282" spans="1:11" x14ac:dyDescent="0.25">
      <c r="A282" s="1">
        <v>0.78842300597433335</v>
      </c>
      <c r="B282" s="1">
        <v>1.0846121023526776E-5</v>
      </c>
      <c r="C282" s="1">
        <v>1.7353793637642841E-6</v>
      </c>
      <c r="D282" s="1">
        <v>5.401180822033545E-4</v>
      </c>
      <c r="E282" s="1">
        <v>1.2021420001764298E-3</v>
      </c>
      <c r="F282" s="1">
        <v>1719.1809097533937</v>
      </c>
      <c r="G282" s="1">
        <v>5.2565180824222031</v>
      </c>
      <c r="H282" s="1">
        <v>8.8397472100083894E-3</v>
      </c>
      <c r="I282" s="1">
        <v>0.37156798656473905</v>
      </c>
      <c r="J282" s="1">
        <v>51.651993689999998</v>
      </c>
      <c r="K282" s="1">
        <v>3.0851188689142832E-10</v>
      </c>
    </row>
    <row r="283" spans="1:11" x14ac:dyDescent="0.25">
      <c r="A283" s="1">
        <v>0.52561533731622223</v>
      </c>
      <c r="B283" s="1">
        <v>2.4403772302935244E-5</v>
      </c>
      <c r="C283" s="1">
        <v>3.9046035684696392E-6</v>
      </c>
      <c r="D283" s="1">
        <v>3.6007872146890307E-4</v>
      </c>
      <c r="E283" s="1">
        <v>8.0142800011761986E-4</v>
      </c>
      <c r="F283" s="1">
        <v>1146.1206065022625</v>
      </c>
      <c r="G283" s="1">
        <v>5.2565180824222031</v>
      </c>
      <c r="H283" s="1">
        <v>5.9124115012726746E-3</v>
      </c>
      <c r="I283" s="1">
        <v>0.25013724001748394</v>
      </c>
      <c r="J283" s="1">
        <v>52.157697689999999</v>
      </c>
      <c r="K283" s="1">
        <v>6.9415174550571366E-10</v>
      </c>
    </row>
    <row r="284" spans="1:11" x14ac:dyDescent="0.25">
      <c r="A284" s="1">
        <v>1.1826345207878455</v>
      </c>
      <c r="B284" s="1">
        <v>4.8204981362686025E-6</v>
      </c>
      <c r="C284" s="1">
        <v>4.3384484094107103E-7</v>
      </c>
      <c r="D284" s="1">
        <v>6.0763285463143082E-4</v>
      </c>
      <c r="E284" s="1">
        <v>1.3524097772466789E-3</v>
      </c>
      <c r="F284" s="1">
        <v>4584.4823801642251</v>
      </c>
      <c r="G284" s="1">
        <v>5.2565180824222031</v>
      </c>
      <c r="H284" s="1">
        <v>1.7679815722752883E-2</v>
      </c>
      <c r="I284" s="1">
        <v>0.53350413271637753</v>
      </c>
      <c r="J284" s="1">
        <v>49.441919679999998</v>
      </c>
      <c r="K284" s="1">
        <v>7.712797172285708E-11</v>
      </c>
    </row>
    <row r="285" spans="1:11" x14ac:dyDescent="0.25">
      <c r="A285" s="1">
        <v>0.59131726039392274</v>
      </c>
      <c r="B285" s="1">
        <v>1.928199254507441E-5</v>
      </c>
      <c r="C285" s="1">
        <v>1.7353793637642841E-6</v>
      </c>
      <c r="D285" s="1">
        <v>3.0381642731571541E-4</v>
      </c>
      <c r="E285" s="1">
        <v>6.7620488862333943E-4</v>
      </c>
      <c r="F285" s="1">
        <v>2292.2411900821126</v>
      </c>
      <c r="G285" s="1">
        <v>5.2565180824222031</v>
      </c>
      <c r="H285" s="1">
        <v>8.8397471905006433E-3</v>
      </c>
      <c r="I285" s="1">
        <v>0.2782894204175318</v>
      </c>
      <c r="J285" s="1">
        <v>51.58034335</v>
      </c>
      <c r="K285" s="1">
        <v>3.0851188689142832E-10</v>
      </c>
    </row>
    <row r="286" spans="1:11" x14ac:dyDescent="0.25">
      <c r="A286" s="1">
        <v>0.39421150692928186</v>
      </c>
      <c r="B286" s="1">
        <v>4.3384483226417414E-5</v>
      </c>
      <c r="C286" s="1">
        <v>3.9046035684696392E-6</v>
      </c>
      <c r="D286" s="1">
        <v>2.0254428487714363E-4</v>
      </c>
      <c r="E286" s="1">
        <v>4.5080325908222627E-4</v>
      </c>
      <c r="F286" s="1">
        <v>1528.160793388075</v>
      </c>
      <c r="G286" s="1">
        <v>5.2565180824222031</v>
      </c>
      <c r="H286" s="1">
        <v>5.9124115244283838E-3</v>
      </c>
      <c r="I286" s="1">
        <v>0.18542176148174849</v>
      </c>
      <c r="J286" s="1">
        <v>51.551284850000002</v>
      </c>
      <c r="K286" s="1">
        <v>6.9415174550571366E-10</v>
      </c>
    </row>
    <row r="287" spans="1:11" x14ac:dyDescent="0.25">
      <c r="A287" s="1">
        <v>0.94610762230692191</v>
      </c>
      <c r="B287" s="1">
        <v>7.5320282475353516E-6</v>
      </c>
      <c r="C287" s="1">
        <v>4.3384484094107103E-7</v>
      </c>
      <c r="D287" s="1">
        <v>3.8888503163073606E-4</v>
      </c>
      <c r="E287" s="1">
        <v>8.6554226782438156E-4</v>
      </c>
      <c r="F287" s="1">
        <v>5730.6029408216637</v>
      </c>
      <c r="G287" s="1">
        <v>5.2565180824222031</v>
      </c>
      <c r="H287" s="1">
        <v>1.7679815742507595E-2</v>
      </c>
      <c r="I287" s="1">
        <v>0.43529752465693672</v>
      </c>
      <c r="J287" s="1">
        <v>50.425910039999998</v>
      </c>
      <c r="K287" s="1">
        <v>7.712797172285708E-11</v>
      </c>
    </row>
    <row r="288" spans="1:11" x14ac:dyDescent="0.25">
      <c r="A288" s="1">
        <v>0.47305381115346096</v>
      </c>
      <c r="B288" s="1">
        <v>3.0128112990141407E-5</v>
      </c>
      <c r="C288" s="1">
        <v>1.7353793637642841E-6</v>
      </c>
      <c r="D288" s="1">
        <v>1.9444251581536803E-4</v>
      </c>
      <c r="E288" s="1">
        <v>4.3277113391219078E-4</v>
      </c>
      <c r="F288" s="1">
        <v>2865.3014704108318</v>
      </c>
      <c r="G288" s="1">
        <v>5.2565180824222031</v>
      </c>
      <c r="H288" s="1">
        <v>8.8397471787959921E-3</v>
      </c>
      <c r="I288" s="1">
        <v>0.22054641521321652</v>
      </c>
      <c r="J288" s="1">
        <v>51.097252169999997</v>
      </c>
      <c r="K288" s="1">
        <v>3.0851188689142832E-10</v>
      </c>
    </row>
    <row r="289" spans="1:11" x14ac:dyDescent="0.25">
      <c r="A289" s="1">
        <v>0.31536920743564062</v>
      </c>
      <c r="B289" s="1">
        <v>6.7788254227818168E-5</v>
      </c>
      <c r="C289" s="1">
        <v>3.9046035684696392E-6</v>
      </c>
      <c r="D289" s="1">
        <v>1.2962834387691204E-4</v>
      </c>
      <c r="E289" s="1">
        <v>2.8851408927479385E-4</v>
      </c>
      <c r="F289" s="1">
        <v>1910.200980273888</v>
      </c>
      <c r="G289" s="1">
        <v>5.2565180824222031</v>
      </c>
      <c r="H289" s="1">
        <v>5.912411509547081E-3</v>
      </c>
      <c r="I289" s="1">
        <v>0.14630604013078444</v>
      </c>
      <c r="J289" s="1">
        <v>50.845328539999997</v>
      </c>
      <c r="K289" s="1">
        <v>6.9415174550571366E-10</v>
      </c>
    </row>
    <row r="290" spans="1:11" x14ac:dyDescent="0.25">
      <c r="A290" s="1">
        <v>1.5768460119486667</v>
      </c>
      <c r="B290" s="1">
        <v>2.7115302558816939E-6</v>
      </c>
      <c r="C290" s="1">
        <v>4.3384484094107103E-7</v>
      </c>
      <c r="D290" s="1">
        <v>1.080236164406709E-3</v>
      </c>
      <c r="E290" s="1">
        <v>2.9937467525450643E-3</v>
      </c>
      <c r="F290" s="1">
        <v>2215.9158451411176</v>
      </c>
      <c r="G290" s="1">
        <v>5.2565180824222031</v>
      </c>
      <c r="H290" s="1">
        <v>1.1735788390399387E-2</v>
      </c>
      <c r="I290" s="1">
        <v>0.63040670353837858</v>
      </c>
      <c r="J290" s="1">
        <v>43.816696069999999</v>
      </c>
      <c r="K290" s="1">
        <v>1.2051245581696416E-10</v>
      </c>
    </row>
    <row r="291" spans="1:11" x14ac:dyDescent="0.25">
      <c r="A291" s="1">
        <v>0.78842300597433335</v>
      </c>
      <c r="B291" s="1">
        <v>1.0846121023526776E-5</v>
      </c>
      <c r="C291" s="1">
        <v>1.7353793637642841E-6</v>
      </c>
      <c r="D291" s="1">
        <v>5.401180822033545E-4</v>
      </c>
      <c r="E291" s="1">
        <v>1.4968733762725321E-3</v>
      </c>
      <c r="F291" s="1">
        <v>1107.9579225705588</v>
      </c>
      <c r="G291" s="1">
        <v>5.2565180824222031</v>
      </c>
      <c r="H291" s="1">
        <v>5.867928580996812E-3</v>
      </c>
      <c r="I291" s="1">
        <v>0.36762154632592936</v>
      </c>
      <c r="J291" s="1">
        <v>51.103395550000002</v>
      </c>
      <c r="K291" s="1">
        <v>4.8204982326785666E-10</v>
      </c>
    </row>
    <row r="292" spans="1:11" x14ac:dyDescent="0.25">
      <c r="A292" s="1">
        <v>0.52561533731622223</v>
      </c>
      <c r="B292" s="1">
        <v>2.4403772302935244E-5</v>
      </c>
      <c r="C292" s="1">
        <v>3.9046035684696392E-6</v>
      </c>
      <c r="D292" s="1">
        <v>3.6007872146890307E-4</v>
      </c>
      <c r="E292" s="1">
        <v>9.9791558418168809E-4</v>
      </c>
      <c r="F292" s="1">
        <v>738.63861504703925</v>
      </c>
      <c r="G292" s="1">
        <v>5.2565180824222031</v>
      </c>
      <c r="H292" s="1">
        <v>3.9251961945881136E-3</v>
      </c>
      <c r="I292" s="1">
        <v>0.24842427230449379</v>
      </c>
      <c r="J292" s="1">
        <v>51.800515959999998</v>
      </c>
      <c r="K292" s="1">
        <v>1.0846121023526775E-9</v>
      </c>
    </row>
    <row r="293" spans="1:11" x14ac:dyDescent="0.25">
      <c r="A293" s="1">
        <v>1.1826345207878455</v>
      </c>
      <c r="B293" s="1">
        <v>4.8204981362686025E-6</v>
      </c>
      <c r="C293" s="1">
        <v>4.3384484094107103E-7</v>
      </c>
      <c r="D293" s="1">
        <v>6.0763285463143082E-4</v>
      </c>
      <c r="E293" s="1">
        <v>1.6839825819862501E-3</v>
      </c>
      <c r="F293" s="1">
        <v>2954.5544306426118</v>
      </c>
      <c r="G293" s="1">
        <v>5.2565180824222031</v>
      </c>
      <c r="H293" s="1">
        <v>1.1735788363883648E-2</v>
      </c>
      <c r="I293" s="1">
        <v>0.5285512069459809</v>
      </c>
      <c r="J293" s="1">
        <v>48.982912630000001</v>
      </c>
      <c r="K293" s="1">
        <v>1.2051245581696416E-10</v>
      </c>
    </row>
    <row r="294" spans="1:11" x14ac:dyDescent="0.25">
      <c r="A294" s="1">
        <v>0.59131726039392274</v>
      </c>
      <c r="B294" s="1">
        <v>1.928199254507441E-5</v>
      </c>
      <c r="C294" s="1">
        <v>1.7353793637642841E-6</v>
      </c>
      <c r="D294" s="1">
        <v>3.0381642731571541E-4</v>
      </c>
      <c r="E294" s="1">
        <v>8.4199129099312505E-4</v>
      </c>
      <c r="F294" s="1">
        <v>1477.2772153213059</v>
      </c>
      <c r="G294" s="1">
        <v>5.2565180824222031</v>
      </c>
      <c r="H294" s="1">
        <v>5.8679285497550814E-3</v>
      </c>
      <c r="I294" s="1">
        <v>0.27811976389621557</v>
      </c>
      <c r="J294" s="1">
        <v>51.548897879999998</v>
      </c>
      <c r="K294" s="1">
        <v>4.8204982326785666E-10</v>
      </c>
    </row>
    <row r="295" spans="1:11" x14ac:dyDescent="0.25">
      <c r="A295" s="1">
        <v>0.39421150692928186</v>
      </c>
      <c r="B295" s="1">
        <v>4.3384483226417414E-5</v>
      </c>
      <c r="C295" s="1">
        <v>3.9046035684696392E-6</v>
      </c>
      <c r="D295" s="1">
        <v>2.0254428487714363E-4</v>
      </c>
      <c r="E295" s="1">
        <v>5.6132752732875003E-4</v>
      </c>
      <c r="F295" s="1">
        <v>984.85147688087068</v>
      </c>
      <c r="G295" s="1">
        <v>5.2565180824222031</v>
      </c>
      <c r="H295" s="1">
        <v>3.9251961858822E-3</v>
      </c>
      <c r="I295" s="1">
        <v>0.18565020352718828</v>
      </c>
      <c r="J295" s="1">
        <v>51.61479671</v>
      </c>
      <c r="K295" s="1">
        <v>1.0846121023526775E-9</v>
      </c>
    </row>
    <row r="296" spans="1:11" x14ac:dyDescent="0.25">
      <c r="A296" s="1">
        <v>0.94610762230692191</v>
      </c>
      <c r="B296" s="1">
        <v>7.5320282475353516E-6</v>
      </c>
      <c r="C296" s="1">
        <v>4.3384484094107103E-7</v>
      </c>
      <c r="D296" s="1">
        <v>3.8888503163073606E-4</v>
      </c>
      <c r="E296" s="1">
        <v>1.0777488654041861E-3</v>
      </c>
      <c r="F296" s="1">
        <v>3693.1930161441064</v>
      </c>
      <c r="G296" s="1">
        <v>5.2565180824222031</v>
      </c>
      <c r="H296" s="1">
        <v>1.1735788347974197E-2</v>
      </c>
      <c r="I296" s="1">
        <v>0.43522141798107522</v>
      </c>
      <c r="J296" s="1">
        <v>50.417093659999999</v>
      </c>
      <c r="K296" s="1">
        <v>1.2051245581696416E-10</v>
      </c>
    </row>
    <row r="297" spans="1:11" x14ac:dyDescent="0.25">
      <c r="A297" s="1">
        <v>0.47305381115346096</v>
      </c>
      <c r="B297" s="1">
        <v>3.0128112990141407E-5</v>
      </c>
      <c r="C297" s="1">
        <v>1.7353793637642841E-6</v>
      </c>
      <c r="D297" s="1">
        <v>1.9444251581536803E-4</v>
      </c>
      <c r="E297" s="1">
        <v>5.3887443270209307E-4</v>
      </c>
      <c r="F297" s="1">
        <v>1846.5965080720532</v>
      </c>
      <c r="G297" s="1">
        <v>5.2565180824222031</v>
      </c>
      <c r="H297" s="1">
        <v>5.8679285310100412E-3</v>
      </c>
      <c r="I297" s="1">
        <v>0.22168964467684121</v>
      </c>
      <c r="J297" s="1">
        <v>51.36212106</v>
      </c>
      <c r="K297" s="1">
        <v>4.8204982326785666E-10</v>
      </c>
    </row>
    <row r="298" spans="1:11" x14ac:dyDescent="0.25">
      <c r="A298" s="1">
        <v>0.31536920743564062</v>
      </c>
      <c r="B298" s="1">
        <v>6.7788254227818168E-5</v>
      </c>
      <c r="C298" s="1">
        <v>3.9046035684696392E-6</v>
      </c>
      <c r="D298" s="1">
        <v>1.2962834387691204E-4</v>
      </c>
      <c r="E298" s="1">
        <v>3.5924962180139544E-4</v>
      </c>
      <c r="F298" s="1">
        <v>1231.0643387147022</v>
      </c>
      <c r="G298" s="1">
        <v>5.2565180824222031</v>
      </c>
      <c r="H298" s="1">
        <v>3.9251961806586501E-3</v>
      </c>
      <c r="I298" s="1">
        <v>0.14719913269899523</v>
      </c>
      <c r="J298" s="1">
        <v>51.155702499999997</v>
      </c>
      <c r="K298" s="1">
        <v>1.0846121023526775E-9</v>
      </c>
    </row>
    <row r="299" spans="1:11" x14ac:dyDescent="0.25">
      <c r="A299" s="1">
        <v>0.86483847787372581</v>
      </c>
      <c r="B299" s="1">
        <v>2.7368965594820773E-6</v>
      </c>
      <c r="C299" s="1">
        <v>5.9051103350312455E-7</v>
      </c>
      <c r="D299" s="1">
        <v>1.070224241080078E-3</v>
      </c>
      <c r="E299" s="1">
        <v>1.011389484986587E-3</v>
      </c>
      <c r="F299" s="1">
        <v>10921.564824472598</v>
      </c>
      <c r="G299" s="1">
        <v>5.2565180824222031</v>
      </c>
      <c r="H299" s="1">
        <v>8.7102842783588832E-3</v>
      </c>
      <c r="I299" s="1">
        <v>0.4125223657107675</v>
      </c>
      <c r="J299" s="1">
        <v>39.208646260000002</v>
      </c>
      <c r="K299" s="1">
        <v>4.3384484094107098E-11</v>
      </c>
    </row>
    <row r="300" spans="1:11" x14ac:dyDescent="0.25">
      <c r="A300" s="1">
        <v>0.4324192389368629</v>
      </c>
      <c r="B300" s="1">
        <v>1.0947586237928309E-5</v>
      </c>
      <c r="C300" s="1">
        <v>2.3620441340124982E-6</v>
      </c>
      <c r="D300" s="1">
        <v>5.3511212054003902E-4</v>
      </c>
      <c r="E300" s="1">
        <v>5.0569474249329352E-4</v>
      </c>
      <c r="F300" s="1">
        <v>5460.782412236299</v>
      </c>
      <c r="G300" s="1">
        <v>5.2565180824222031</v>
      </c>
      <c r="H300" s="1">
        <v>4.355020777032508E-3</v>
      </c>
      <c r="I300" s="1">
        <v>0.20696168806081697</v>
      </c>
      <c r="J300" s="1">
        <v>39.341806849999998</v>
      </c>
      <c r="K300" s="1">
        <v>1.7353793637642839E-10</v>
      </c>
    </row>
    <row r="301" spans="1:11" x14ac:dyDescent="0.25">
      <c r="A301" s="1">
        <v>0.28827949262457525</v>
      </c>
      <c r="B301" s="1">
        <v>2.4632069035338695E-5</v>
      </c>
      <c r="C301" s="1">
        <v>5.3145993015281215E-6</v>
      </c>
      <c r="D301" s="1">
        <v>3.5674141369335935E-4</v>
      </c>
      <c r="E301" s="1">
        <v>3.3712982832886229E-4</v>
      </c>
      <c r="F301" s="1">
        <v>3640.5216081575322</v>
      </c>
      <c r="G301" s="1">
        <v>5.2565180824222031</v>
      </c>
      <c r="H301" s="1">
        <v>2.912112684552604E-3</v>
      </c>
      <c r="I301" s="1">
        <v>0.13696592962175141</v>
      </c>
      <c r="J301" s="1">
        <v>39.054236549999999</v>
      </c>
      <c r="K301" s="1">
        <v>3.9046035684696386E-10</v>
      </c>
    </row>
    <row r="302" spans="1:11" x14ac:dyDescent="0.25">
      <c r="A302" s="1">
        <v>0.64938287729624777</v>
      </c>
      <c r="B302" s="1">
        <v>4.8543012551476779E-6</v>
      </c>
      <c r="C302" s="1">
        <v>5.9051103350312455E-7</v>
      </c>
      <c r="D302" s="1">
        <v>6.0340157920365275E-4</v>
      </c>
      <c r="E302" s="1">
        <v>5.7023004058942138E-4</v>
      </c>
      <c r="F302" s="1">
        <v>14545.17793589302</v>
      </c>
      <c r="G302" s="1">
        <v>5.2565180824222031</v>
      </c>
      <c r="H302" s="1">
        <v>8.7102843145644582E-3</v>
      </c>
      <c r="I302" s="1">
        <v>0.3076717926198545</v>
      </c>
      <c r="J302" s="1">
        <v>38.945402870000002</v>
      </c>
      <c r="K302" s="1">
        <v>4.3384484094107098E-11</v>
      </c>
    </row>
    <row r="303" spans="1:11" x14ac:dyDescent="0.25">
      <c r="A303" s="1">
        <v>0.32469143864812389</v>
      </c>
      <c r="B303" s="1">
        <v>1.9417205020590712E-5</v>
      </c>
      <c r="C303" s="1">
        <v>2.3620441340124982E-6</v>
      </c>
      <c r="D303" s="1">
        <v>3.0170078960182638E-4</v>
      </c>
      <c r="E303" s="1">
        <v>2.8511502029471069E-4</v>
      </c>
      <c r="F303" s="1">
        <v>7272.5889679465099</v>
      </c>
      <c r="G303" s="1">
        <v>5.2565180824222031</v>
      </c>
      <c r="H303" s="1">
        <v>4.3550207330548731E-3</v>
      </c>
      <c r="I303" s="1">
        <v>0.15233081848209873</v>
      </c>
      <c r="J303" s="1">
        <v>38.564374360000002</v>
      </c>
      <c r="K303" s="1">
        <v>1.7353793637642839E-10</v>
      </c>
    </row>
    <row r="304" spans="1:11" x14ac:dyDescent="0.25">
      <c r="A304" s="1">
        <v>0.21646095909874924</v>
      </c>
      <c r="B304" s="1">
        <v>4.3688711296329107E-5</v>
      </c>
      <c r="C304" s="1">
        <v>5.3145993015281215E-6</v>
      </c>
      <c r="D304" s="1">
        <v>2.0113385973455093E-4</v>
      </c>
      <c r="E304" s="1">
        <v>1.9007668019647379E-4</v>
      </c>
      <c r="F304" s="1">
        <v>4848.392645297673</v>
      </c>
      <c r="G304" s="1">
        <v>5.2565180824222031</v>
      </c>
      <c r="H304" s="1">
        <v>2.9121126626383406E-3</v>
      </c>
      <c r="I304" s="1">
        <v>0.10044953585769746</v>
      </c>
      <c r="J304" s="1">
        <v>38.145007790000001</v>
      </c>
      <c r="K304" s="1">
        <v>3.9046035684696386E-10</v>
      </c>
    </row>
    <row r="305" spans="1:11" x14ac:dyDescent="0.25">
      <c r="A305" s="1">
        <v>0.5198689045517294</v>
      </c>
      <c r="B305" s="1">
        <v>7.5742687119480181E-6</v>
      </c>
      <c r="C305" s="1">
        <v>5.9051103350312455E-7</v>
      </c>
      <c r="D305" s="1">
        <v>3.8671628307375601E-4</v>
      </c>
      <c r="E305" s="1">
        <v>3.6545685227534308E-4</v>
      </c>
      <c r="F305" s="1">
        <v>18168.79104731344</v>
      </c>
      <c r="G305" s="1">
        <v>5.2565180824222031</v>
      </c>
      <c r="H305" s="1">
        <v>8.7102842730834851E-3</v>
      </c>
      <c r="I305" s="1">
        <v>0.24335786086109423</v>
      </c>
      <c r="J305" s="1">
        <v>38.478744200000001</v>
      </c>
      <c r="K305" s="1">
        <v>4.3384484094107098E-11</v>
      </c>
    </row>
    <row r="306" spans="1:11" x14ac:dyDescent="0.25">
      <c r="A306" s="1">
        <v>0.2599344522758647</v>
      </c>
      <c r="B306" s="1">
        <v>3.0297074847792072E-5</v>
      </c>
      <c r="C306" s="1">
        <v>2.3620441340124982E-6</v>
      </c>
      <c r="D306" s="1">
        <v>1.93358141536878E-4</v>
      </c>
      <c r="E306" s="1">
        <v>1.8272842613767154E-4</v>
      </c>
      <c r="F306" s="1">
        <v>9084.3955236567199</v>
      </c>
      <c r="G306" s="1">
        <v>5.2565180824222031</v>
      </c>
      <c r="H306" s="1">
        <v>4.3550207382415549E-3</v>
      </c>
      <c r="I306" s="1">
        <v>0.11974080381690738</v>
      </c>
      <c r="J306" s="1">
        <v>37.865846980000001</v>
      </c>
      <c r="K306" s="1">
        <v>1.7353793637642839E-10</v>
      </c>
    </row>
    <row r="307" spans="1:11" x14ac:dyDescent="0.25">
      <c r="A307" s="1">
        <v>0.17328963485057644</v>
      </c>
      <c r="B307" s="1">
        <v>6.8168418407532175E-5</v>
      </c>
      <c r="C307" s="1">
        <v>5.3145993015281215E-6</v>
      </c>
      <c r="D307" s="1">
        <v>1.28905427691252E-4</v>
      </c>
      <c r="E307" s="1">
        <v>1.218189507584477E-4</v>
      </c>
      <c r="F307" s="1">
        <v>6056.2636824378133</v>
      </c>
      <c r="G307" s="1">
        <v>5.2565180824222031</v>
      </c>
      <c r="H307" s="1">
        <v>2.912112670546892E-3</v>
      </c>
      <c r="I307" s="1">
        <v>7.8753928447169066E-2</v>
      </c>
      <c r="J307" s="1">
        <v>37.356741919999997</v>
      </c>
      <c r="K307" s="1">
        <v>3.9046035684696386E-10</v>
      </c>
    </row>
    <row r="308" spans="1:11" x14ac:dyDescent="0.25">
      <c r="A308" s="1">
        <v>0.86483847787372581</v>
      </c>
      <c r="B308" s="1">
        <v>2.7368965594820773E-6</v>
      </c>
      <c r="C308" s="1">
        <v>5.9051103350312455E-7</v>
      </c>
      <c r="D308" s="1">
        <v>1.070224241080078E-3</v>
      </c>
      <c r="E308" s="1">
        <v>1.3331851006631638E-3</v>
      </c>
      <c r="F308" s="1">
        <v>6177.2549298022195</v>
      </c>
      <c r="G308" s="1">
        <v>5.2565180824222031</v>
      </c>
      <c r="H308" s="1">
        <v>5.0094408771670955E-3</v>
      </c>
      <c r="I308" s="1">
        <v>0.4130862979942454</v>
      </c>
      <c r="J308" s="1">
        <v>39.262245829999998</v>
      </c>
      <c r="K308" s="1">
        <v>7.712797172285708E-11</v>
      </c>
    </row>
    <row r="309" spans="1:11" x14ac:dyDescent="0.25">
      <c r="A309" s="1">
        <v>0.4324192389368629</v>
      </c>
      <c r="B309" s="1">
        <v>1.0947586237928309E-5</v>
      </c>
      <c r="C309" s="1">
        <v>2.3620441340124982E-6</v>
      </c>
      <c r="D309" s="1">
        <v>5.3511212054003902E-4</v>
      </c>
      <c r="E309" s="1">
        <v>6.6659255033158188E-4</v>
      </c>
      <c r="F309" s="1">
        <v>3088.6274649011098</v>
      </c>
      <c r="G309" s="1">
        <v>5.2565180824222031</v>
      </c>
      <c r="H309" s="1">
        <v>2.5046592577526489E-3</v>
      </c>
      <c r="I309" s="1">
        <v>0.20830320345411815</v>
      </c>
      <c r="J309" s="1">
        <v>39.596818489999997</v>
      </c>
      <c r="K309" s="1">
        <v>3.0851188689142832E-10</v>
      </c>
    </row>
    <row r="310" spans="1:11" x14ac:dyDescent="0.25">
      <c r="A310" s="1">
        <v>0.28827949262457525</v>
      </c>
      <c r="B310" s="1">
        <v>2.4632069035338695E-5</v>
      </c>
      <c r="C310" s="1">
        <v>5.3145993015281215E-6</v>
      </c>
      <c r="D310" s="1">
        <v>3.5674141369335935E-4</v>
      </c>
      <c r="E310" s="1">
        <v>4.4439503355438783E-4</v>
      </c>
      <c r="F310" s="1">
        <v>2059.08497660074</v>
      </c>
      <c r="G310" s="1">
        <v>5.2565180824222031</v>
      </c>
      <c r="H310" s="1">
        <v>1.6749451701059295E-3</v>
      </c>
      <c r="I310" s="1">
        <v>0.13805468913408914</v>
      </c>
      <c r="J310" s="1">
        <v>39.364683620000001</v>
      </c>
      <c r="K310" s="1">
        <v>6.9415174550571366E-10</v>
      </c>
    </row>
    <row r="311" spans="1:11" x14ac:dyDescent="0.25">
      <c r="A311" s="1">
        <v>0.64938287729624777</v>
      </c>
      <c r="B311" s="1">
        <v>4.8543012551476779E-6</v>
      </c>
      <c r="C311" s="1">
        <v>5.9051103350312455E-7</v>
      </c>
      <c r="D311" s="1">
        <v>6.0340157920365275E-4</v>
      </c>
      <c r="E311" s="1">
        <v>7.5166116056115588E-4</v>
      </c>
      <c r="F311" s="1">
        <v>8226.7764329901729</v>
      </c>
      <c r="G311" s="1">
        <v>5.2565180824222031</v>
      </c>
      <c r="H311" s="1">
        <v>5.0094409514352374E-3</v>
      </c>
      <c r="I311" s="1">
        <v>0.31005767677637441</v>
      </c>
      <c r="J311" s="1">
        <v>39.247410469999998</v>
      </c>
      <c r="K311" s="1">
        <v>7.712797172285708E-11</v>
      </c>
    </row>
    <row r="312" spans="1:11" x14ac:dyDescent="0.25">
      <c r="A312" s="1">
        <v>0.32469143864812389</v>
      </c>
      <c r="B312" s="1">
        <v>1.9417205020590712E-5</v>
      </c>
      <c r="C312" s="1">
        <v>2.3620441340124982E-6</v>
      </c>
      <c r="D312" s="1">
        <v>3.0170078960182638E-4</v>
      </c>
      <c r="E312" s="1">
        <v>3.7583058028057794E-4</v>
      </c>
      <c r="F312" s="1">
        <v>4113.3882164950865</v>
      </c>
      <c r="G312" s="1">
        <v>5.2565180824222031</v>
      </c>
      <c r="H312" s="1">
        <v>2.5046592895991491E-3</v>
      </c>
      <c r="I312" s="1">
        <v>0.15403167624687109</v>
      </c>
      <c r="J312" s="1">
        <v>38.994966910000002</v>
      </c>
      <c r="K312" s="1">
        <v>3.0851188689142832E-10</v>
      </c>
    </row>
    <row r="313" spans="1:11" x14ac:dyDescent="0.25">
      <c r="A313" s="1">
        <v>0.21646095909874924</v>
      </c>
      <c r="B313" s="1">
        <v>4.3688711296329107E-5</v>
      </c>
      <c r="C313" s="1">
        <v>5.3145993015281215E-6</v>
      </c>
      <c r="D313" s="1">
        <v>2.0113385973455093E-4</v>
      </c>
      <c r="E313" s="1">
        <v>2.5055372018705196E-4</v>
      </c>
      <c r="F313" s="1">
        <v>2742.2588109967246</v>
      </c>
      <c r="G313" s="1">
        <v>5.2565180824222031</v>
      </c>
      <c r="H313" s="1">
        <v>1.674945173681189E-3</v>
      </c>
      <c r="I313" s="1">
        <v>0.10170848952853603</v>
      </c>
      <c r="J313" s="1">
        <v>38.623086630000003</v>
      </c>
      <c r="K313" s="1">
        <v>6.9415174550571366E-10</v>
      </c>
    </row>
    <row r="314" spans="1:11" x14ac:dyDescent="0.25">
      <c r="A314" s="1">
        <v>0.5198689045517294</v>
      </c>
      <c r="B314" s="1">
        <v>7.5742687119480181E-6</v>
      </c>
      <c r="C314" s="1">
        <v>5.9051103350312455E-7</v>
      </c>
      <c r="D314" s="1">
        <v>3.8671628307375601E-4</v>
      </c>
      <c r="E314" s="1">
        <v>4.8173491777523048E-4</v>
      </c>
      <c r="F314" s="1">
        <v>10276.297936178127</v>
      </c>
      <c r="G314" s="1">
        <v>5.2565180824222031</v>
      </c>
      <c r="H314" s="1">
        <v>5.0094409328343102E-3</v>
      </c>
      <c r="I314" s="1">
        <v>0.24630846959986266</v>
      </c>
      <c r="J314" s="1">
        <v>38.945282319999997</v>
      </c>
      <c r="K314" s="1">
        <v>7.712797172285708E-11</v>
      </c>
    </row>
    <row r="315" spans="1:11" x14ac:dyDescent="0.25">
      <c r="A315" s="1">
        <v>0.2599344522758647</v>
      </c>
      <c r="B315" s="1">
        <v>3.0297074847792072E-5</v>
      </c>
      <c r="C315" s="1">
        <v>2.3620441340124982E-6</v>
      </c>
      <c r="D315" s="1">
        <v>1.93358141536878E-4</v>
      </c>
      <c r="E315" s="1">
        <v>2.4086745888761524E-4</v>
      </c>
      <c r="F315" s="1">
        <v>5138.1489680890636</v>
      </c>
      <c r="G315" s="1">
        <v>5.2565180824222031</v>
      </c>
      <c r="H315" s="1">
        <v>2.5046592771202384E-3</v>
      </c>
      <c r="I315" s="1">
        <v>0.12155489485585133</v>
      </c>
      <c r="J315" s="1">
        <v>38.439520209999998</v>
      </c>
      <c r="K315" s="1">
        <v>3.0851188689142832E-10</v>
      </c>
    </row>
    <row r="316" spans="1:11" x14ac:dyDescent="0.25">
      <c r="A316" s="1">
        <v>0.17328963485057644</v>
      </c>
      <c r="B316" s="1">
        <v>6.8168418407532175E-5</v>
      </c>
      <c r="C316" s="1">
        <v>5.3145993015281215E-6</v>
      </c>
      <c r="D316" s="1">
        <v>1.28905427691252E-4</v>
      </c>
      <c r="E316" s="1">
        <v>1.6057830592507684E-4</v>
      </c>
      <c r="F316" s="1">
        <v>3425.4326453927092</v>
      </c>
      <c r="G316" s="1">
        <v>5.2565180824222031</v>
      </c>
      <c r="H316" s="1">
        <v>1.6749451758303364E-3</v>
      </c>
      <c r="I316" s="1">
        <v>8.0049333037054651E-2</v>
      </c>
      <c r="J316" s="1">
        <v>37.971214060000001</v>
      </c>
      <c r="K316" s="1">
        <v>6.9415174550571366E-10</v>
      </c>
    </row>
    <row r="317" spans="1:11" x14ac:dyDescent="0.25">
      <c r="A317" s="1">
        <v>0.86483847787372581</v>
      </c>
      <c r="B317" s="1">
        <v>2.7368965594820773E-6</v>
      </c>
      <c r="C317" s="1">
        <v>5.9051103350312455E-7</v>
      </c>
      <c r="D317" s="1">
        <v>1.070224241080078E-3</v>
      </c>
      <c r="E317" s="1">
        <v>1.6549807163397407E-3</v>
      </c>
      <c r="F317" s="1">
        <v>3973.0346295418594</v>
      </c>
      <c r="G317" s="1">
        <v>5.2565180824222031</v>
      </c>
      <c r="H317" s="1">
        <v>3.276399308891825E-3</v>
      </c>
      <c r="I317" s="1">
        <v>0.41094394425222969</v>
      </c>
      <c r="J317" s="1">
        <v>39.058623439999998</v>
      </c>
      <c r="K317" s="1">
        <v>1.2051245581696416E-10</v>
      </c>
    </row>
    <row r="318" spans="1:11" x14ac:dyDescent="0.25">
      <c r="A318" s="1">
        <v>0.4324192389368629</v>
      </c>
      <c r="B318" s="1">
        <v>1.0947586237928309E-5</v>
      </c>
      <c r="C318" s="1">
        <v>2.3620441340124982E-6</v>
      </c>
      <c r="D318" s="1">
        <v>5.3511212054003902E-4</v>
      </c>
      <c r="E318" s="1">
        <v>8.2749035816987034E-4</v>
      </c>
      <c r="F318" s="1">
        <v>1986.5173147709297</v>
      </c>
      <c r="G318" s="1">
        <v>5.2565180824222031</v>
      </c>
      <c r="H318" s="1">
        <v>1.6382038629295514E-3</v>
      </c>
      <c r="I318" s="1">
        <v>0.20804912688084745</v>
      </c>
      <c r="J318" s="1">
        <v>39.548520510000003</v>
      </c>
      <c r="K318" s="1">
        <v>4.8204982326785666E-10</v>
      </c>
    </row>
    <row r="319" spans="1:11" x14ac:dyDescent="0.25">
      <c r="A319" s="1">
        <v>0.28827949262457525</v>
      </c>
      <c r="B319" s="1">
        <v>2.4632069035338695E-5</v>
      </c>
      <c r="C319" s="1">
        <v>5.3145993015281215E-6</v>
      </c>
      <c r="D319" s="1">
        <v>3.5674141369335935E-4</v>
      </c>
      <c r="E319" s="1">
        <v>5.5166023877991353E-4</v>
      </c>
      <c r="F319" s="1">
        <v>1324.3448765139531</v>
      </c>
      <c r="G319" s="1">
        <v>5.2565180824222031</v>
      </c>
      <c r="H319" s="1">
        <v>1.095624390849288E-3</v>
      </c>
      <c r="I319" s="1">
        <v>0.13795249073825314</v>
      </c>
      <c r="J319" s="1">
        <v>39.335542940000003</v>
      </c>
      <c r="K319" s="1">
        <v>1.0846121023526775E-9</v>
      </c>
    </row>
    <row r="320" spans="1:11" x14ac:dyDescent="0.25">
      <c r="A320" s="1">
        <v>0.64938287729624777</v>
      </c>
      <c r="B320" s="1">
        <v>4.8543012551476779E-6</v>
      </c>
      <c r="C320" s="1">
        <v>5.9051103350312455E-7</v>
      </c>
      <c r="D320" s="1">
        <v>6.0340157920365275E-4</v>
      </c>
      <c r="E320" s="1">
        <v>9.3309228053289049E-4</v>
      </c>
      <c r="F320" s="1">
        <v>5291.228552035057</v>
      </c>
      <c r="G320" s="1">
        <v>5.2565180824222031</v>
      </c>
      <c r="H320" s="1">
        <v>3.2763992488475972E-3</v>
      </c>
      <c r="I320" s="1">
        <v>0.31037880783336752</v>
      </c>
      <c r="J320" s="1">
        <v>39.288059560000001</v>
      </c>
      <c r="K320" s="1">
        <v>1.2051245581696416E-10</v>
      </c>
    </row>
    <row r="321" spans="1:11" x14ac:dyDescent="0.25">
      <c r="A321" s="1">
        <v>0.32469143864812389</v>
      </c>
      <c r="B321" s="1">
        <v>1.9417205020590712E-5</v>
      </c>
      <c r="C321" s="1">
        <v>2.3620441340124982E-6</v>
      </c>
      <c r="D321" s="1">
        <v>3.0170078960182638E-4</v>
      </c>
      <c r="E321" s="1">
        <v>4.6654614026644524E-4</v>
      </c>
      <c r="F321" s="1">
        <v>2645.6142760175285</v>
      </c>
      <c r="G321" s="1">
        <v>5.2565180824222031</v>
      </c>
      <c r="H321" s="1">
        <v>1.6382038509665205E-3</v>
      </c>
      <c r="I321" s="1">
        <v>0.15446133824539507</v>
      </c>
      <c r="J321" s="1">
        <v>39.103740999999999</v>
      </c>
      <c r="K321" s="1">
        <v>4.8204982326785666E-10</v>
      </c>
    </row>
    <row r="322" spans="1:11" x14ac:dyDescent="0.25">
      <c r="A322" s="1">
        <v>0.21646095909874924</v>
      </c>
      <c r="B322" s="1">
        <v>4.3688711296329107E-5</v>
      </c>
      <c r="C322" s="1">
        <v>5.3145993015281215E-6</v>
      </c>
      <c r="D322" s="1">
        <v>2.0113385973455093E-4</v>
      </c>
      <c r="E322" s="1">
        <v>3.1103076017763016E-4</v>
      </c>
      <c r="F322" s="1">
        <v>1763.7428506783522</v>
      </c>
      <c r="G322" s="1">
        <v>5.2565180824222031</v>
      </c>
      <c r="H322" s="1">
        <v>1.0956243915726843E-3</v>
      </c>
      <c r="I322" s="1">
        <v>0.10198063466571272</v>
      </c>
      <c r="J322" s="1">
        <v>38.726431839999996</v>
      </c>
      <c r="K322" s="1">
        <v>1.0846121023526775E-9</v>
      </c>
    </row>
    <row r="323" spans="1:11" x14ac:dyDescent="0.25">
      <c r="A323" s="1">
        <v>0.5198689045517294</v>
      </c>
      <c r="B323" s="1">
        <v>7.5742687119480181E-6</v>
      </c>
      <c r="C323" s="1">
        <v>5.9051103350312455E-7</v>
      </c>
      <c r="D323" s="1">
        <v>3.8671628307375601E-4</v>
      </c>
      <c r="E323" s="1">
        <v>5.980129832751181E-4</v>
      </c>
      <c r="F323" s="1">
        <v>6609.4224745282536</v>
      </c>
      <c r="G323" s="1">
        <v>5.2565180824222031</v>
      </c>
      <c r="H323" s="1">
        <v>3.2763992759987566E-3</v>
      </c>
      <c r="I323" s="1">
        <v>0.24739902028710228</v>
      </c>
      <c r="J323" s="1">
        <v>39.117715709999999</v>
      </c>
      <c r="K323" s="1">
        <v>1.2051245581696416E-10</v>
      </c>
    </row>
    <row r="324" spans="1:11" x14ac:dyDescent="0.25">
      <c r="A324" s="1">
        <v>0.2599344522758647</v>
      </c>
      <c r="B324" s="1">
        <v>3.0297074847792072E-5</v>
      </c>
      <c r="C324" s="1">
        <v>2.3620441340124982E-6</v>
      </c>
      <c r="D324" s="1">
        <v>1.93358141536878E-4</v>
      </c>
      <c r="E324" s="1">
        <v>2.9900649163755905E-4</v>
      </c>
      <c r="F324" s="1">
        <v>3304.7112372641268</v>
      </c>
      <c r="G324" s="1">
        <v>5.2565180824222031</v>
      </c>
      <c r="H324" s="1">
        <v>1.6382038437753417E-3</v>
      </c>
      <c r="I324" s="1">
        <v>0.12220533493175309</v>
      </c>
      <c r="J324" s="1">
        <v>38.645210030000001</v>
      </c>
      <c r="K324" s="1">
        <v>4.8204982326785666E-10</v>
      </c>
    </row>
    <row r="325" spans="1:11" x14ac:dyDescent="0.25">
      <c r="A325" s="1">
        <v>0.17328963485057644</v>
      </c>
      <c r="B325" s="1">
        <v>6.8168418407532175E-5</v>
      </c>
      <c r="C325" s="1">
        <v>5.3145993015281215E-6</v>
      </c>
      <c r="D325" s="1">
        <v>1.28905427691252E-4</v>
      </c>
      <c r="E325" s="1">
        <v>1.9933766109170601E-4</v>
      </c>
      <c r="F325" s="1">
        <v>2203.140824842751</v>
      </c>
      <c r="G325" s="1">
        <v>5.2565180824222031</v>
      </c>
      <c r="H325" s="1">
        <v>1.0956243920075299E-3</v>
      </c>
      <c r="I325" s="1">
        <v>8.0456508374932054E-2</v>
      </c>
      <c r="J325" s="1">
        <v>38.164356730000002</v>
      </c>
      <c r="K325" s="1">
        <v>1.0846121023526775E-9</v>
      </c>
    </row>
    <row r="326" spans="1:11" x14ac:dyDescent="0.25">
      <c r="A326" s="1">
        <v>1.1584991880527078</v>
      </c>
      <c r="B326" s="1">
        <v>2.7115298943443388E-6</v>
      </c>
      <c r="C326" s="1">
        <v>5.9051103350312455E-7</v>
      </c>
      <c r="D326" s="1">
        <v>1.0802363084382121E-3</v>
      </c>
      <c r="E326" s="1">
        <v>1.345657196244954E-3</v>
      </c>
      <c r="F326" s="1">
        <v>8198.0821869798747</v>
      </c>
      <c r="G326" s="1">
        <v>5.2565180824222031</v>
      </c>
      <c r="H326" s="1">
        <v>1.5832638599149629E-2</v>
      </c>
      <c r="I326" s="1">
        <v>0.53737951912961768</v>
      </c>
      <c r="J326" s="1">
        <v>50.838586280000001</v>
      </c>
      <c r="K326" s="1">
        <v>4.3384484094107098E-11</v>
      </c>
    </row>
    <row r="327" spans="1:11" x14ac:dyDescent="0.25">
      <c r="A327" s="1">
        <v>0.5792495940263539</v>
      </c>
      <c r="B327" s="1">
        <v>1.0846119577377355E-5</v>
      </c>
      <c r="C327" s="1">
        <v>2.3620441340124982E-6</v>
      </c>
      <c r="D327" s="1">
        <v>5.4011815421910604E-4</v>
      </c>
      <c r="E327" s="1">
        <v>6.7282859812247699E-4</v>
      </c>
      <c r="F327" s="1">
        <v>4099.0410934899373</v>
      </c>
      <c r="G327" s="1">
        <v>5.2565180824222031</v>
      </c>
      <c r="H327" s="1">
        <v>7.9161155040351084E-3</v>
      </c>
      <c r="I327" s="1">
        <v>0.27720408579894501</v>
      </c>
      <c r="J327" s="1">
        <v>52.449575510000003</v>
      </c>
      <c r="K327" s="1">
        <v>1.7353793637642839E-10</v>
      </c>
    </row>
    <row r="328" spans="1:11" x14ac:dyDescent="0.25">
      <c r="A328" s="1">
        <v>0.3861663960175693</v>
      </c>
      <c r="B328" s="1">
        <v>2.4403769049099048E-5</v>
      </c>
      <c r="C328" s="1">
        <v>5.3145993015281215E-6</v>
      </c>
      <c r="D328" s="1">
        <v>3.6007876947940403E-4</v>
      </c>
      <c r="E328" s="1">
        <v>4.4855239874831801E-4</v>
      </c>
      <c r="F328" s="1">
        <v>2732.6940623266246</v>
      </c>
      <c r="G328" s="1">
        <v>5.2565180824222031</v>
      </c>
      <c r="H328" s="1">
        <v>5.2936477386026021E-3</v>
      </c>
      <c r="I328" s="1">
        <v>0.18424013465126621</v>
      </c>
      <c r="J328" s="1">
        <v>52.289904890000003</v>
      </c>
      <c r="K328" s="1">
        <v>3.9046035684696386E-10</v>
      </c>
    </row>
    <row r="329" spans="1:11" x14ac:dyDescent="0.25">
      <c r="A329" s="1">
        <v>0.86887428967085689</v>
      </c>
      <c r="B329" s="1">
        <v>4.8204987147284043E-6</v>
      </c>
      <c r="C329" s="1">
        <v>5.9051103350312455E-7</v>
      </c>
      <c r="D329" s="1">
        <v>6.0763278171549386E-4</v>
      </c>
      <c r="E329" s="1">
        <v>7.5693199627029843E-4</v>
      </c>
      <c r="F329" s="1">
        <v>10930.777524563813</v>
      </c>
      <c r="G329" s="1">
        <v>5.2565180824222031</v>
      </c>
      <c r="H329" s="1">
        <v>1.5832638628238013E-2</v>
      </c>
      <c r="I329" s="1">
        <v>0.40742005566654171</v>
      </c>
      <c r="J329" s="1">
        <v>51.391766480000001</v>
      </c>
      <c r="K329" s="1">
        <v>4.3384484094107098E-11</v>
      </c>
    </row>
    <row r="330" spans="1:11" x14ac:dyDescent="0.25">
      <c r="A330" s="1">
        <v>0.43443714483542845</v>
      </c>
      <c r="B330" s="1">
        <v>1.9281994858913617E-5</v>
      </c>
      <c r="C330" s="1">
        <v>2.3620441340124982E-6</v>
      </c>
      <c r="D330" s="1">
        <v>3.0381639085774693E-4</v>
      </c>
      <c r="E330" s="1">
        <v>3.7846599813514922E-4</v>
      </c>
      <c r="F330" s="1">
        <v>5465.3887622819066</v>
      </c>
      <c r="G330" s="1">
        <v>5.2565180824222031</v>
      </c>
      <c r="H330" s="1">
        <v>7.9161155318159607E-3</v>
      </c>
      <c r="I330" s="1">
        <v>0.2041837724566492</v>
      </c>
      <c r="J330" s="1">
        <v>51.511282309999999</v>
      </c>
      <c r="K330" s="1">
        <v>1.7353793637642839E-10</v>
      </c>
    </row>
    <row r="331" spans="1:11" x14ac:dyDescent="0.25">
      <c r="A331" s="1">
        <v>0.28962476322361896</v>
      </c>
      <c r="B331" s="1">
        <v>4.3384488432555642E-5</v>
      </c>
      <c r="C331" s="1">
        <v>5.3145993015281215E-6</v>
      </c>
      <c r="D331" s="1">
        <v>2.0254426057183129E-4</v>
      </c>
      <c r="E331" s="1">
        <v>2.5231066542343283E-4</v>
      </c>
      <c r="F331" s="1">
        <v>3643.5925081879382</v>
      </c>
      <c r="G331" s="1">
        <v>5.2565180824222031</v>
      </c>
      <c r="H331" s="1">
        <v>5.2936477464202185E-3</v>
      </c>
      <c r="I331" s="1">
        <v>0.13509874457649612</v>
      </c>
      <c r="J331" s="1">
        <v>51.123868620000003</v>
      </c>
      <c r="K331" s="1">
        <v>3.9046035684696386E-10</v>
      </c>
    </row>
    <row r="332" spans="1:11" x14ac:dyDescent="0.25">
      <c r="A332" s="1">
        <v>0.69509938307973107</v>
      </c>
      <c r="B332" s="1">
        <v>7.5320302962472098E-6</v>
      </c>
      <c r="C332" s="1">
        <v>5.9051103350312455E-7</v>
      </c>
      <c r="D332" s="1">
        <v>3.8888492585402733E-4</v>
      </c>
      <c r="E332" s="1">
        <v>4.8443640979189479E-4</v>
      </c>
      <c r="F332" s="1">
        <v>13663.472862147755</v>
      </c>
      <c r="G332" s="1">
        <v>5.2565180824222031</v>
      </c>
      <c r="H332" s="1">
        <v>1.5832638645691042E-2</v>
      </c>
      <c r="I332" s="1">
        <v>0.32363144354083706</v>
      </c>
      <c r="J332" s="1">
        <v>51.0283935</v>
      </c>
      <c r="K332" s="1">
        <v>4.3384484094107098E-11</v>
      </c>
    </row>
    <row r="333" spans="1:11" x14ac:dyDescent="0.25">
      <c r="A333" s="1">
        <v>0.34754969153986554</v>
      </c>
      <c r="B333" s="1">
        <v>3.0128121184988839E-5</v>
      </c>
      <c r="C333" s="1">
        <v>2.3620441340124982E-6</v>
      </c>
      <c r="D333" s="1">
        <v>1.9444246292701366E-4</v>
      </c>
      <c r="E333" s="1">
        <v>2.4221820489594739E-4</v>
      </c>
      <c r="F333" s="1">
        <v>6831.7364310738776</v>
      </c>
      <c r="G333" s="1">
        <v>5.2565180824222031</v>
      </c>
      <c r="H333" s="1">
        <v>7.9161155167735506E-3</v>
      </c>
      <c r="I333" s="1">
        <v>0.16043435551328086</v>
      </c>
      <c r="J333" s="1">
        <v>50.592781309999999</v>
      </c>
      <c r="K333" s="1">
        <v>1.7353793637642839E-10</v>
      </c>
    </row>
    <row r="334" spans="1:11" x14ac:dyDescent="0.25">
      <c r="A334" s="1">
        <v>0.23169979435991034</v>
      </c>
      <c r="B334" s="1">
        <v>6.778827266622488E-5</v>
      </c>
      <c r="C334" s="1">
        <v>5.3145993015281215E-6</v>
      </c>
      <c r="D334" s="1">
        <v>1.2962830861800909E-4</v>
      </c>
      <c r="E334" s="1">
        <v>1.6147880326396489E-4</v>
      </c>
      <c r="F334" s="1">
        <v>4554.4909540492517</v>
      </c>
      <c r="G334" s="1">
        <v>5.2565180824222031</v>
      </c>
      <c r="H334" s="1">
        <v>5.2936477511107876E-3</v>
      </c>
      <c r="I334" s="1">
        <v>0.10588099750303598</v>
      </c>
      <c r="J334" s="1">
        <v>50.084168079999998</v>
      </c>
      <c r="K334" s="1">
        <v>3.9046035684696386E-10</v>
      </c>
    </row>
    <row r="335" spans="1:11" x14ac:dyDescent="0.25">
      <c r="A335" s="1">
        <v>1.1584991880527078</v>
      </c>
      <c r="B335" s="1">
        <v>2.7115298943443388E-6</v>
      </c>
      <c r="C335" s="1">
        <v>5.9051103350312455E-7</v>
      </c>
      <c r="D335" s="1">
        <v>1.0802363084382121E-3</v>
      </c>
      <c r="E335" s="1">
        <v>1.7787319290682375E-3</v>
      </c>
      <c r="F335" s="1">
        <v>4641.473561986395</v>
      </c>
      <c r="G335" s="1">
        <v>5.2565180824222031</v>
      </c>
      <c r="H335" s="1">
        <v>9.1664506620243169E-3</v>
      </c>
      <c r="I335" s="1">
        <v>0.53532831670536829</v>
      </c>
      <c r="J335" s="1">
        <v>50.64453305</v>
      </c>
      <c r="K335" s="1">
        <v>7.712797172285708E-11</v>
      </c>
    </row>
    <row r="336" spans="1:11" x14ac:dyDescent="0.25">
      <c r="A336" s="1">
        <v>0.5792495940263539</v>
      </c>
      <c r="B336" s="1">
        <v>1.0846119577377355E-5</v>
      </c>
      <c r="C336" s="1">
        <v>2.3620441340124982E-6</v>
      </c>
      <c r="D336" s="1">
        <v>5.4011815421910604E-4</v>
      </c>
      <c r="E336" s="1">
        <v>8.8936596453411873E-4</v>
      </c>
      <c r="F336" s="1">
        <v>2320.7367809931975</v>
      </c>
      <c r="G336" s="1">
        <v>5.2565180824222031</v>
      </c>
      <c r="H336" s="1">
        <v>4.5831260758193246E-3</v>
      </c>
      <c r="I336" s="1">
        <v>0.27856865506908496</v>
      </c>
      <c r="J336" s="1">
        <v>52.70776463</v>
      </c>
      <c r="K336" s="1">
        <v>3.0851188689142832E-10</v>
      </c>
    </row>
    <row r="337" spans="1:11" x14ac:dyDescent="0.25">
      <c r="A337" s="1">
        <v>0.3861663960175693</v>
      </c>
      <c r="B337" s="1">
        <v>2.4403769049099048E-5</v>
      </c>
      <c r="C337" s="1">
        <v>5.3145993015281215E-6</v>
      </c>
      <c r="D337" s="1">
        <v>3.6007876947940403E-4</v>
      </c>
      <c r="E337" s="1">
        <v>5.9291064302274593E-4</v>
      </c>
      <c r="F337" s="1">
        <v>1547.1578539954648</v>
      </c>
      <c r="G337" s="1">
        <v>5.2565180824222031</v>
      </c>
      <c r="H337" s="1">
        <v>3.065100737404923E-3</v>
      </c>
      <c r="I337" s="1">
        <v>0.18559792035572967</v>
      </c>
      <c r="J337" s="1">
        <v>52.675263299999997</v>
      </c>
      <c r="K337" s="1">
        <v>6.9415174550571366E-10</v>
      </c>
    </row>
    <row r="338" spans="1:11" x14ac:dyDescent="0.25">
      <c r="A338" s="1">
        <v>0.86887428967085689</v>
      </c>
      <c r="B338" s="1">
        <v>4.8204987147284043E-6</v>
      </c>
      <c r="C338" s="1">
        <v>5.9051103350312455E-7</v>
      </c>
      <c r="D338" s="1">
        <v>6.0763278171549386E-4</v>
      </c>
      <c r="E338" s="1">
        <v>1.0005364766423428E-3</v>
      </c>
      <c r="F338" s="1">
        <v>6188.6321379889087</v>
      </c>
      <c r="G338" s="1">
        <v>5.2565180824222031</v>
      </c>
      <c r="H338" s="1">
        <v>9.1664506496358118E-3</v>
      </c>
      <c r="I338" s="1">
        <v>0.41000888685933412</v>
      </c>
      <c r="J338" s="1">
        <v>51.718320380000002</v>
      </c>
      <c r="K338" s="1">
        <v>7.712797172285708E-11</v>
      </c>
    </row>
    <row r="339" spans="1:11" x14ac:dyDescent="0.25">
      <c r="A339" s="1">
        <v>0.43443714483542845</v>
      </c>
      <c r="B339" s="1">
        <v>1.9281994858913617E-5</v>
      </c>
      <c r="C339" s="1">
        <v>2.3620441340124982E-6</v>
      </c>
      <c r="D339" s="1">
        <v>3.0381639085774693E-4</v>
      </c>
      <c r="E339" s="1">
        <v>5.0026823832117139E-4</v>
      </c>
      <c r="F339" s="1">
        <v>3094.3160689944543</v>
      </c>
      <c r="G339" s="1">
        <v>5.2565180824222031</v>
      </c>
      <c r="H339" s="1">
        <v>4.5831260696366513E-3</v>
      </c>
      <c r="I339" s="1">
        <v>0.20657119038999075</v>
      </c>
      <c r="J339" s="1">
        <v>52.113577769999999</v>
      </c>
      <c r="K339" s="1">
        <v>3.0851188689142832E-10</v>
      </c>
    </row>
    <row r="340" spans="1:11" x14ac:dyDescent="0.25">
      <c r="A340" s="1">
        <v>0.28962476322361896</v>
      </c>
      <c r="B340" s="1">
        <v>4.3384488432555642E-5</v>
      </c>
      <c r="C340" s="1">
        <v>5.3145993015281215E-6</v>
      </c>
      <c r="D340" s="1">
        <v>2.0254426057183129E-4</v>
      </c>
      <c r="E340" s="1">
        <v>3.3351215888078093E-4</v>
      </c>
      <c r="F340" s="1">
        <v>2062.8773793296364</v>
      </c>
      <c r="G340" s="1">
        <v>5.2565180824222031</v>
      </c>
      <c r="H340" s="1">
        <v>3.0651007321534167E-3</v>
      </c>
      <c r="I340" s="1">
        <v>0.13690269140249872</v>
      </c>
      <c r="J340" s="1">
        <v>51.806515529999999</v>
      </c>
      <c r="K340" s="1">
        <v>6.9415174550571366E-10</v>
      </c>
    </row>
    <row r="341" spans="1:11" x14ac:dyDescent="0.25">
      <c r="A341" s="1">
        <v>0.69509938307973107</v>
      </c>
      <c r="B341" s="1">
        <v>7.5320302962472098E-6</v>
      </c>
      <c r="C341" s="1">
        <v>5.9051103350312455E-7</v>
      </c>
      <c r="D341" s="1">
        <v>3.8888492585402733E-4</v>
      </c>
      <c r="E341" s="1">
        <v>6.403432554030451E-4</v>
      </c>
      <c r="F341" s="1">
        <v>7735.7907139914205</v>
      </c>
      <c r="G341" s="1">
        <v>5.2565180824222031</v>
      </c>
      <c r="H341" s="1">
        <v>9.1664506422027073E-3</v>
      </c>
      <c r="I341" s="1">
        <v>0.32777337978617599</v>
      </c>
      <c r="J341" s="1">
        <v>51.68147081</v>
      </c>
      <c r="K341" s="1">
        <v>7.712797172285708E-11</v>
      </c>
    </row>
    <row r="342" spans="1:11" x14ac:dyDescent="0.25">
      <c r="A342" s="1">
        <v>0.34754969153986554</v>
      </c>
      <c r="B342" s="1">
        <v>3.0128121184988839E-5</v>
      </c>
      <c r="C342" s="1">
        <v>2.3620441340124982E-6</v>
      </c>
      <c r="D342" s="1">
        <v>1.9444246292701366E-4</v>
      </c>
      <c r="E342" s="1">
        <v>3.2017162770152255E-4</v>
      </c>
      <c r="F342" s="1">
        <v>3867.8953569957102</v>
      </c>
      <c r="G342" s="1">
        <v>5.2565180824222031</v>
      </c>
      <c r="H342" s="1">
        <v>4.5831260659270484E-3</v>
      </c>
      <c r="I342" s="1">
        <v>0.16314443493339811</v>
      </c>
      <c r="J342" s="1">
        <v>51.447401599999999</v>
      </c>
      <c r="K342" s="1">
        <v>3.0851188689142832E-10</v>
      </c>
    </row>
    <row r="343" spans="1:11" x14ac:dyDescent="0.25">
      <c r="A343" s="1">
        <v>0.23169979435991034</v>
      </c>
      <c r="B343" s="1">
        <v>6.778827266622488E-5</v>
      </c>
      <c r="C343" s="1">
        <v>5.3145993015281215E-6</v>
      </c>
      <c r="D343" s="1">
        <v>1.2962830861800909E-4</v>
      </c>
      <c r="E343" s="1">
        <v>2.1344775180101501E-4</v>
      </c>
      <c r="F343" s="1">
        <v>2578.596904663807</v>
      </c>
      <c r="G343" s="1">
        <v>5.2565180824222031</v>
      </c>
      <c r="H343" s="1">
        <v>3.0651007290025127E-3</v>
      </c>
      <c r="I343" s="1">
        <v>0.10781409501971427</v>
      </c>
      <c r="J343" s="1">
        <v>50.998568050000003</v>
      </c>
      <c r="K343" s="1">
        <v>6.9415174550571366E-10</v>
      </c>
    </row>
    <row r="344" spans="1:11" x14ac:dyDescent="0.25">
      <c r="A344" s="1">
        <v>1.1584991880527078</v>
      </c>
      <c r="B344" s="1">
        <v>2.7115298943443388E-6</v>
      </c>
      <c r="C344" s="1">
        <v>5.9051103350312455E-7</v>
      </c>
      <c r="D344" s="1">
        <v>1.0802363084382121E-3</v>
      </c>
      <c r="E344" s="1">
        <v>2.2118066618915201E-3</v>
      </c>
      <c r="F344" s="1">
        <v>2987.9238745610414</v>
      </c>
      <c r="G344" s="1">
        <v>5.2565180824222031</v>
      </c>
      <c r="H344" s="1">
        <v>6.033339153083783E-3</v>
      </c>
      <c r="I344" s="1">
        <v>0.5285193613250263</v>
      </c>
      <c r="J344" s="1">
        <v>50.000374399999998</v>
      </c>
      <c r="K344" s="1">
        <v>1.2051245581696416E-10</v>
      </c>
    </row>
    <row r="345" spans="1:11" x14ac:dyDescent="0.25">
      <c r="A345" s="1">
        <v>0.5792495940263539</v>
      </c>
      <c r="B345" s="1">
        <v>1.0846119577377355E-5</v>
      </c>
      <c r="C345" s="1">
        <v>2.3620441340124982E-6</v>
      </c>
      <c r="D345" s="1">
        <v>5.4011815421910604E-4</v>
      </c>
      <c r="E345" s="1">
        <v>1.10590333094576E-3</v>
      </c>
      <c r="F345" s="1">
        <v>1493.9619372805207</v>
      </c>
      <c r="G345" s="1">
        <v>5.2565180824222031</v>
      </c>
      <c r="H345" s="1">
        <v>3.0166818380992599E-3</v>
      </c>
      <c r="I345" s="1">
        <v>0.27732660349157418</v>
      </c>
      <c r="J345" s="1">
        <v>52.472756990000001</v>
      </c>
      <c r="K345" s="1">
        <v>4.8204982326785666E-10</v>
      </c>
    </row>
    <row r="346" spans="1:11" x14ac:dyDescent="0.25">
      <c r="A346" s="1">
        <v>0.3861663960175693</v>
      </c>
      <c r="B346" s="1">
        <v>2.4403769049099048E-5</v>
      </c>
      <c r="C346" s="1">
        <v>5.3145993015281215E-6</v>
      </c>
      <c r="D346" s="1">
        <v>3.6007876947940403E-4</v>
      </c>
      <c r="E346" s="1">
        <v>7.3726888729717347E-4</v>
      </c>
      <c r="F346" s="1">
        <v>995.97462485368044</v>
      </c>
      <c r="G346" s="1">
        <v>5.2565180824222031</v>
      </c>
      <c r="H346" s="1">
        <v>2.0177099802981802E-3</v>
      </c>
      <c r="I346" s="1">
        <v>0.1850659425418146</v>
      </c>
      <c r="J346" s="1">
        <v>52.524280619999999</v>
      </c>
      <c r="K346" s="1">
        <v>1.0846121023526775E-9</v>
      </c>
    </row>
    <row r="347" spans="1:11" x14ac:dyDescent="0.25">
      <c r="A347" s="1">
        <v>0.86887428967085689</v>
      </c>
      <c r="B347" s="1">
        <v>4.8204987147284043E-6</v>
      </c>
      <c r="C347" s="1">
        <v>5.9051103350312455E-7</v>
      </c>
      <c r="D347" s="1">
        <v>6.0763278171549386E-4</v>
      </c>
      <c r="E347" s="1">
        <v>1.2441409570143865E-3</v>
      </c>
      <c r="F347" s="1">
        <v>3983.8989642029119</v>
      </c>
      <c r="G347" s="1">
        <v>5.2565180824222031</v>
      </c>
      <c r="H347" s="1">
        <v>6.0333391626899626E-3</v>
      </c>
      <c r="I347" s="1">
        <v>0.40903063516568189</v>
      </c>
      <c r="J347" s="1">
        <v>51.59492419</v>
      </c>
      <c r="K347" s="1">
        <v>1.2051245581696416E-10</v>
      </c>
    </row>
    <row r="348" spans="1:11" x14ac:dyDescent="0.25">
      <c r="A348" s="1">
        <v>0.43443714483542845</v>
      </c>
      <c r="B348" s="1">
        <v>1.9281994858913617E-5</v>
      </c>
      <c r="C348" s="1">
        <v>2.3620441340124982E-6</v>
      </c>
      <c r="D348" s="1">
        <v>3.0381639085774693E-4</v>
      </c>
      <c r="E348" s="1">
        <v>6.2207047850719325E-4</v>
      </c>
      <c r="F348" s="1">
        <v>1991.9494821014559</v>
      </c>
      <c r="G348" s="1">
        <v>5.2565180824222031</v>
      </c>
      <c r="H348" s="1">
        <v>3.0166818296880355E-3</v>
      </c>
      <c r="I348" s="1">
        <v>0.20691624678628531</v>
      </c>
      <c r="J348" s="1">
        <v>52.200628260000002</v>
      </c>
      <c r="K348" s="1">
        <v>4.8204982326785666E-10</v>
      </c>
    </row>
    <row r="349" spans="1:11" x14ac:dyDescent="0.25">
      <c r="A349" s="1">
        <v>0.28962476322361896</v>
      </c>
      <c r="B349" s="1">
        <v>4.3384488432555642E-5</v>
      </c>
      <c r="C349" s="1">
        <v>5.3145993015281215E-6</v>
      </c>
      <c r="D349" s="1">
        <v>2.0254426057183129E-4</v>
      </c>
      <c r="E349" s="1">
        <v>4.1471365233812887E-4</v>
      </c>
      <c r="F349" s="1">
        <v>1327.9663214009706</v>
      </c>
      <c r="G349" s="1">
        <v>5.2565180824222031</v>
      </c>
      <c r="H349" s="1">
        <v>2.0177099563048312E-3</v>
      </c>
      <c r="I349" s="1">
        <v>0.13720207956763894</v>
      </c>
      <c r="J349" s="1">
        <v>51.919809559999997</v>
      </c>
      <c r="K349" s="1">
        <v>1.0846121023526775E-9</v>
      </c>
    </row>
    <row r="350" spans="1:11" x14ac:dyDescent="0.25">
      <c r="A350" s="1">
        <v>0.69509938307973107</v>
      </c>
      <c r="B350" s="1">
        <v>7.5320302962472098E-6</v>
      </c>
      <c r="C350" s="1">
        <v>5.9051103350312455E-7</v>
      </c>
      <c r="D350" s="1">
        <v>3.8888492585402733E-4</v>
      </c>
      <c r="E350" s="1">
        <v>7.9625010101419514E-4</v>
      </c>
      <c r="F350" s="1">
        <v>4979.8740538447819</v>
      </c>
      <c r="G350" s="1">
        <v>5.2565180824222031</v>
      </c>
      <c r="H350" s="1">
        <v>6.033339168453669E-3</v>
      </c>
      <c r="I350" s="1">
        <v>0.3287695886860259</v>
      </c>
      <c r="J350" s="1">
        <v>51.83854745</v>
      </c>
      <c r="K350" s="1">
        <v>1.2051245581696416E-10</v>
      </c>
    </row>
    <row r="351" spans="1:11" x14ac:dyDescent="0.25">
      <c r="A351" s="1">
        <v>0.34754969153986554</v>
      </c>
      <c r="B351" s="1">
        <v>3.0128121184988839E-5</v>
      </c>
      <c r="C351" s="1">
        <v>2.3620441340124982E-6</v>
      </c>
      <c r="D351" s="1">
        <v>1.9444246292701366E-4</v>
      </c>
      <c r="E351" s="1">
        <v>3.9812505050709757E-4</v>
      </c>
      <c r="F351" s="1">
        <v>2489.9370269223909</v>
      </c>
      <c r="G351" s="1">
        <v>5.2565180824222031</v>
      </c>
      <c r="H351" s="1">
        <v>3.0166818246413012E-3</v>
      </c>
      <c r="I351" s="1">
        <v>0.16401380865853923</v>
      </c>
      <c r="J351" s="1">
        <v>51.721557560000001</v>
      </c>
      <c r="K351" s="1">
        <v>4.8204982326785666E-10</v>
      </c>
    </row>
    <row r="352" spans="1:11" x14ac:dyDescent="0.25">
      <c r="A352" s="1">
        <v>0.23169979435991034</v>
      </c>
      <c r="B352" s="1">
        <v>6.778827266622488E-5</v>
      </c>
      <c r="C352" s="1">
        <v>5.3145993015281215E-6</v>
      </c>
      <c r="D352" s="1">
        <v>1.2962830861800909E-4</v>
      </c>
      <c r="E352" s="1">
        <v>2.6541670033806503E-4</v>
      </c>
      <c r="F352" s="1">
        <v>1659.9580179482605</v>
      </c>
      <c r="G352" s="1">
        <v>5.2565180824222031</v>
      </c>
      <c r="H352" s="1">
        <v>2.0177099630494365E-3</v>
      </c>
      <c r="I352" s="1">
        <v>0.10839699258368229</v>
      </c>
      <c r="J352" s="1">
        <v>51.274292119999998</v>
      </c>
      <c r="K352" s="1">
        <v>1.0846121023526775E-9</v>
      </c>
    </row>
    <row r="353" spans="1:11" x14ac:dyDescent="0.25">
      <c r="A353" s="1">
        <v>1.4481239850658847</v>
      </c>
      <c r="B353" s="1">
        <v>2.7115298943443388E-6</v>
      </c>
      <c r="C353" s="1">
        <v>5.9051103350312455E-7</v>
      </c>
      <c r="D353" s="1">
        <v>1.0802363084382121E-3</v>
      </c>
      <c r="E353" s="1">
        <v>1.6704632458624171E-3</v>
      </c>
      <c r="F353" s="1">
        <v>6590.9665366813961</v>
      </c>
      <c r="G353" s="1">
        <v>5.2565180824222031</v>
      </c>
      <c r="H353" s="1">
        <v>2.5281757902869299E-2</v>
      </c>
      <c r="I353" s="1">
        <v>0.6355847542776194</v>
      </c>
      <c r="J353" s="1">
        <v>60.129255430000001</v>
      </c>
      <c r="K353" s="1">
        <v>4.3384484094107098E-11</v>
      </c>
    </row>
    <row r="354" spans="1:11" x14ac:dyDescent="0.25">
      <c r="A354" s="1">
        <v>0.72406199253294234</v>
      </c>
      <c r="B354" s="1">
        <v>1.0846119577377355E-5</v>
      </c>
      <c r="C354" s="1">
        <v>2.3620441340124982E-6</v>
      </c>
      <c r="D354" s="1">
        <v>5.4011815421910604E-4</v>
      </c>
      <c r="E354" s="1">
        <v>8.3523162293120854E-4</v>
      </c>
      <c r="F354" s="1">
        <v>3295.483268340698</v>
      </c>
      <c r="G354" s="1">
        <v>5.2565180824222031</v>
      </c>
      <c r="H354" s="1">
        <v>1.2640577961912185E-2</v>
      </c>
      <c r="I354" s="1">
        <v>0.34426425025608287</v>
      </c>
      <c r="J354" s="1">
        <v>65.137978529999998</v>
      </c>
      <c r="K354" s="1">
        <v>1.7353793637642839E-10</v>
      </c>
    </row>
    <row r="355" spans="1:11" x14ac:dyDescent="0.25">
      <c r="A355" s="1">
        <v>0.4827079950219616</v>
      </c>
      <c r="B355" s="1">
        <v>2.4403769049099048E-5</v>
      </c>
      <c r="C355" s="1">
        <v>5.3145993015281215E-6</v>
      </c>
      <c r="D355" s="1">
        <v>3.6007876947940403E-4</v>
      </c>
      <c r="E355" s="1">
        <v>5.5682108195413899E-4</v>
      </c>
      <c r="F355" s="1">
        <v>2196.9888455604655</v>
      </c>
      <c r="G355" s="1">
        <v>5.2565180824222031</v>
      </c>
      <c r="H355" s="1">
        <v>8.4534453644211343E-3</v>
      </c>
      <c r="I355" s="1">
        <v>0.22998188900035785</v>
      </c>
      <c r="J355" s="1">
        <v>65.272049030000005</v>
      </c>
      <c r="K355" s="1">
        <v>3.9046035684696386E-10</v>
      </c>
    </row>
    <row r="356" spans="1:11" x14ac:dyDescent="0.25">
      <c r="A356" s="1">
        <v>1.0860928620885713</v>
      </c>
      <c r="B356" s="1">
        <v>4.8204987147284043E-6</v>
      </c>
      <c r="C356" s="1">
        <v>5.9051103350312455E-7</v>
      </c>
      <c r="D356" s="1">
        <v>6.0763278171549386E-4</v>
      </c>
      <c r="E356" s="1">
        <v>9.3963535654933181E-4</v>
      </c>
      <c r="F356" s="1">
        <v>8787.9564075033923</v>
      </c>
      <c r="G356" s="1">
        <v>5.2565180824222031</v>
      </c>
      <c r="H356" s="1">
        <v>2.5281757886591174E-2</v>
      </c>
      <c r="I356" s="1">
        <v>0.49826965246956223</v>
      </c>
      <c r="J356" s="1">
        <v>62.851490169999998</v>
      </c>
      <c r="K356" s="1">
        <v>4.3384484094107098E-11</v>
      </c>
    </row>
    <row r="357" spans="1:11" x14ac:dyDescent="0.25">
      <c r="A357" s="1">
        <v>0.54304643104428563</v>
      </c>
      <c r="B357" s="1">
        <v>1.9281994858913617E-5</v>
      </c>
      <c r="C357" s="1">
        <v>2.3620441340124982E-6</v>
      </c>
      <c r="D357" s="1">
        <v>3.0381639085774693E-4</v>
      </c>
      <c r="E357" s="1">
        <v>4.698176782746659E-4</v>
      </c>
      <c r="F357" s="1">
        <v>4393.9782037516961</v>
      </c>
      <c r="G357" s="1">
        <v>5.2565180824222031</v>
      </c>
      <c r="H357" s="1">
        <v>1.2640577967021121E-2</v>
      </c>
      <c r="I357" s="1">
        <v>0.25434074602345558</v>
      </c>
      <c r="J357" s="1">
        <v>64.164834519999999</v>
      </c>
      <c r="K357" s="1">
        <v>1.7353793637642839E-10</v>
      </c>
    </row>
    <row r="358" spans="1:11" x14ac:dyDescent="0.25">
      <c r="A358" s="1">
        <v>0.36203095402952368</v>
      </c>
      <c r="B358" s="1">
        <v>4.3384488432555642E-5</v>
      </c>
      <c r="C358" s="1">
        <v>5.3145993015281215E-6</v>
      </c>
      <c r="D358" s="1">
        <v>2.0254426057183129E-4</v>
      </c>
      <c r="E358" s="1">
        <v>3.1321178551644397E-4</v>
      </c>
      <c r="F358" s="1">
        <v>2929.3188025011309</v>
      </c>
      <c r="G358" s="1">
        <v>5.2565180824222031</v>
      </c>
      <c r="H358" s="1">
        <v>8.453445347130684E-3</v>
      </c>
      <c r="I358" s="1">
        <v>0.1687545031016621</v>
      </c>
      <c r="J358" s="1">
        <v>63.859831360000001</v>
      </c>
      <c r="K358" s="1">
        <v>3.9046035684696386E-10</v>
      </c>
    </row>
    <row r="359" spans="1:11" x14ac:dyDescent="0.25">
      <c r="A359" s="1">
        <v>0.86887422884966381</v>
      </c>
      <c r="B359" s="1">
        <v>7.5320302962472098E-6</v>
      </c>
      <c r="C359" s="1">
        <v>5.9051103350312455E-7</v>
      </c>
      <c r="D359" s="1">
        <v>3.8888492585402733E-4</v>
      </c>
      <c r="E359" s="1">
        <v>6.0136654400025759E-4</v>
      </c>
      <c r="F359" s="1">
        <v>10984.946278325388</v>
      </c>
      <c r="G359" s="1">
        <v>5.2565180824222031</v>
      </c>
      <c r="H359" s="1">
        <v>2.5281757876824296E-2</v>
      </c>
      <c r="I359" s="1">
        <v>0.39955249846518193</v>
      </c>
      <c r="J359" s="1">
        <v>62.99920024</v>
      </c>
      <c r="K359" s="1">
        <v>4.3384484094107098E-11</v>
      </c>
    </row>
    <row r="360" spans="1:11" x14ac:dyDescent="0.25">
      <c r="A360" s="1">
        <v>0.4344371144248319</v>
      </c>
      <c r="B360" s="1">
        <v>3.0128121184988839E-5</v>
      </c>
      <c r="C360" s="1">
        <v>2.3620441340124982E-6</v>
      </c>
      <c r="D360" s="1">
        <v>1.9444246292701366E-4</v>
      </c>
      <c r="E360" s="1">
        <v>3.0068327200012879E-4</v>
      </c>
      <c r="F360" s="1">
        <v>5492.4731391626938</v>
      </c>
      <c r="G360" s="1">
        <v>5.2565180824222031</v>
      </c>
      <c r="H360" s="1">
        <v>1.26405780017974E-2</v>
      </c>
      <c r="I360" s="1">
        <v>0.19989844240452315</v>
      </c>
      <c r="J360" s="1">
        <v>63.037733709999998</v>
      </c>
      <c r="K360" s="1">
        <v>1.7353793637642839E-10</v>
      </c>
    </row>
    <row r="361" spans="1:11" x14ac:dyDescent="0.25">
      <c r="A361" s="1">
        <v>0.28962474294988794</v>
      </c>
      <c r="B361" s="1">
        <v>6.778827266622488E-5</v>
      </c>
      <c r="C361" s="1">
        <v>5.3145993015281215E-6</v>
      </c>
      <c r="D361" s="1">
        <v>1.2962830861800909E-4</v>
      </c>
      <c r="E361" s="1">
        <v>2.0045551466675251E-4</v>
      </c>
      <c r="F361" s="1">
        <v>3661.6487594417958</v>
      </c>
      <c r="G361" s="1">
        <v>5.2565180824222031</v>
      </c>
      <c r="H361" s="1">
        <v>8.4534453578970267E-3</v>
      </c>
      <c r="I361" s="1">
        <v>0.13220849187176764</v>
      </c>
      <c r="J361" s="1">
        <v>62.53768367</v>
      </c>
      <c r="K361" s="1">
        <v>3.9046035684696386E-10</v>
      </c>
    </row>
    <row r="362" spans="1:11" x14ac:dyDescent="0.25">
      <c r="A362" s="1">
        <v>1.4481239850658847</v>
      </c>
      <c r="B362" s="1">
        <v>2.7115298943443388E-6</v>
      </c>
      <c r="C362" s="1">
        <v>5.9051103350312455E-7</v>
      </c>
      <c r="D362" s="1">
        <v>1.0802363084382121E-3</v>
      </c>
      <c r="E362" s="1">
        <v>2.2118066618915209E-3</v>
      </c>
      <c r="F362" s="1">
        <v>3734.904843201301</v>
      </c>
      <c r="G362" s="1">
        <v>5.2565180824222031</v>
      </c>
      <c r="H362" s="1">
        <v>1.4730039510539724E-2</v>
      </c>
      <c r="I362" s="1">
        <v>0.62824465222668646</v>
      </c>
      <c r="J362" s="1">
        <v>59.434847849999997</v>
      </c>
      <c r="K362" s="1">
        <v>7.712797172285708E-11</v>
      </c>
    </row>
    <row r="363" spans="1:11" x14ac:dyDescent="0.25">
      <c r="A363" s="1">
        <v>0.72406199253294234</v>
      </c>
      <c r="B363" s="1">
        <v>1.0846119577377355E-5</v>
      </c>
      <c r="C363" s="1">
        <v>2.3620441340124982E-6</v>
      </c>
      <c r="D363" s="1">
        <v>5.4011815421910604E-4</v>
      </c>
      <c r="E363" s="1">
        <v>1.1059033309457605E-3</v>
      </c>
      <c r="F363" s="1">
        <v>1867.4524216006505</v>
      </c>
      <c r="G363" s="1">
        <v>5.2565180824222031</v>
      </c>
      <c r="H363" s="1">
        <v>7.3648784302508844E-3</v>
      </c>
      <c r="I363" s="1">
        <v>0.34525929408169981</v>
      </c>
      <c r="J363" s="1">
        <v>65.326250020000003</v>
      </c>
      <c r="K363" s="1">
        <v>3.0851188689142832E-10</v>
      </c>
    </row>
    <row r="364" spans="1:11" x14ac:dyDescent="0.25">
      <c r="A364" s="1">
        <v>0.4827079950219616</v>
      </c>
      <c r="B364" s="1">
        <v>2.4403769049099048E-5</v>
      </c>
      <c r="C364" s="1">
        <v>5.3145993015281215E-6</v>
      </c>
      <c r="D364" s="1">
        <v>3.6007876947940403E-4</v>
      </c>
      <c r="E364" s="1">
        <v>7.3726888729717369E-4</v>
      </c>
      <c r="F364" s="1">
        <v>1244.9682810671004</v>
      </c>
      <c r="G364" s="1">
        <v>5.2565180824222031</v>
      </c>
      <c r="H364" s="1">
        <v>4.9258123277862728E-3</v>
      </c>
      <c r="I364" s="1">
        <v>0.23152504669083177</v>
      </c>
      <c r="J364" s="1">
        <v>65.710018579999996</v>
      </c>
      <c r="K364" s="1">
        <v>6.9415174550571366E-10</v>
      </c>
    </row>
    <row r="365" spans="1:11" x14ac:dyDescent="0.25">
      <c r="A365" s="1">
        <v>1.0860928620885713</v>
      </c>
      <c r="B365" s="1">
        <v>4.8204987147284043E-6</v>
      </c>
      <c r="C365" s="1">
        <v>5.9051103350312455E-7</v>
      </c>
      <c r="D365" s="1">
        <v>6.0763278171549386E-4</v>
      </c>
      <c r="E365" s="1">
        <v>1.2441409570143871E-3</v>
      </c>
      <c r="F365" s="1">
        <v>4979.8737052536399</v>
      </c>
      <c r="G365" s="1">
        <v>5.2565180824222031</v>
      </c>
      <c r="H365" s="1">
        <v>1.4730039536135829E-2</v>
      </c>
      <c r="I365" s="1">
        <v>0.50026260121783006</v>
      </c>
      <c r="J365" s="1">
        <v>63.10287975</v>
      </c>
      <c r="K365" s="1">
        <v>7.712797172285708E-11</v>
      </c>
    </row>
    <row r="366" spans="1:11" x14ac:dyDescent="0.25">
      <c r="A366" s="1">
        <v>0.54304643104428563</v>
      </c>
      <c r="B366" s="1">
        <v>1.9281994858913617E-5</v>
      </c>
      <c r="C366" s="1">
        <v>2.3620441340124982E-6</v>
      </c>
      <c r="D366" s="1">
        <v>3.0381639085774693E-4</v>
      </c>
      <c r="E366" s="1">
        <v>6.2207047850719357E-4</v>
      </c>
      <c r="F366" s="1">
        <v>2489.9368526268199</v>
      </c>
      <c r="G366" s="1">
        <v>5.2565180824222031</v>
      </c>
      <c r="H366" s="1">
        <v>7.3648784562783095E-3</v>
      </c>
      <c r="I366" s="1">
        <v>0.25744304063963858</v>
      </c>
      <c r="J366" s="1">
        <v>64.947478369999999</v>
      </c>
      <c r="K366" s="1">
        <v>3.0851188689142832E-10</v>
      </c>
    </row>
    <row r="367" spans="1:11" x14ac:dyDescent="0.25">
      <c r="A367" s="1">
        <v>0.36203095402952368</v>
      </c>
      <c r="B367" s="1">
        <v>4.3384488432555642E-5</v>
      </c>
      <c r="C367" s="1">
        <v>5.3145993015281215E-6</v>
      </c>
      <c r="D367" s="1">
        <v>2.0254426057183129E-4</v>
      </c>
      <c r="E367" s="1">
        <v>4.1471365233812903E-4</v>
      </c>
      <c r="F367" s="1">
        <v>1659.9579017512131</v>
      </c>
      <c r="G367" s="1">
        <v>5.2565180824222031</v>
      </c>
      <c r="H367" s="1">
        <v>4.9258123256664841E-3</v>
      </c>
      <c r="I367" s="1">
        <v>0.17121190280848728</v>
      </c>
      <c r="J367" s="1">
        <v>64.789756949999997</v>
      </c>
      <c r="K367" s="1">
        <v>6.9415174550571366E-10</v>
      </c>
    </row>
    <row r="368" spans="1:11" x14ac:dyDescent="0.25">
      <c r="A368" s="1">
        <v>0.86887422884966381</v>
      </c>
      <c r="B368" s="1">
        <v>7.5320302962472098E-6</v>
      </c>
      <c r="C368" s="1">
        <v>5.9051103350312455E-7</v>
      </c>
      <c r="D368" s="1">
        <v>3.8888492585402733E-4</v>
      </c>
      <c r="E368" s="1">
        <v>7.9625010101419546E-4</v>
      </c>
      <c r="F368" s="1">
        <v>6224.8425673059764</v>
      </c>
      <c r="G368" s="1">
        <v>5.2565180824222031</v>
      </c>
      <c r="H368" s="1">
        <v>1.4730039488071653E-2</v>
      </c>
      <c r="I368" s="1">
        <v>0.40470238812949744</v>
      </c>
      <c r="J368" s="1">
        <v>63.811205999999999</v>
      </c>
      <c r="K368" s="1">
        <v>7.712797172285708E-11</v>
      </c>
    </row>
    <row r="369" spans="1:11" x14ac:dyDescent="0.25">
      <c r="A369" s="1">
        <v>0.4344371144248319</v>
      </c>
      <c r="B369" s="1">
        <v>3.0128121184988839E-5</v>
      </c>
      <c r="C369" s="1">
        <v>2.3620441340124982E-6</v>
      </c>
      <c r="D369" s="1">
        <v>1.9444246292701366E-4</v>
      </c>
      <c r="E369" s="1">
        <v>3.9812505050709773E-4</v>
      </c>
      <c r="F369" s="1">
        <v>3112.4212836529882</v>
      </c>
      <c r="G369" s="1">
        <v>5.2565180824222031</v>
      </c>
      <c r="H369" s="1">
        <v>7.3648784401838426E-3</v>
      </c>
      <c r="I369" s="1">
        <v>0.20367142449365888</v>
      </c>
      <c r="J369" s="1">
        <v>64.22753908</v>
      </c>
      <c r="K369" s="1">
        <v>3.0851188689142832E-10</v>
      </c>
    </row>
    <row r="370" spans="1:11" x14ac:dyDescent="0.25">
      <c r="A370" s="1">
        <v>0.28962474294988794</v>
      </c>
      <c r="B370" s="1">
        <v>6.778827266622488E-5</v>
      </c>
      <c r="C370" s="1">
        <v>5.3145993015281215E-6</v>
      </c>
      <c r="D370" s="1">
        <v>1.2962830861800909E-4</v>
      </c>
      <c r="E370" s="1">
        <v>2.6541670033806514E-4</v>
      </c>
      <c r="F370" s="1">
        <v>2074.9475224353255</v>
      </c>
      <c r="G370" s="1">
        <v>5.2565180824222031</v>
      </c>
      <c r="H370" s="1">
        <v>4.92581232439461E-3</v>
      </c>
      <c r="I370" s="1">
        <v>0.13495052540122612</v>
      </c>
      <c r="J370" s="1">
        <v>63.83472914</v>
      </c>
      <c r="K370" s="1">
        <v>6.9415174550571366E-10</v>
      </c>
    </row>
    <row r="371" spans="1:11" x14ac:dyDescent="0.25">
      <c r="A371" s="1">
        <v>1.4481239850658847</v>
      </c>
      <c r="B371" s="1">
        <v>2.7115298943443388E-6</v>
      </c>
      <c r="C371" s="1">
        <v>5.9051103350312455E-7</v>
      </c>
      <c r="D371" s="1">
        <v>1.0802363084382121E-3</v>
      </c>
      <c r="E371" s="1">
        <v>2.7531500779206246E-3</v>
      </c>
      <c r="F371" s="1">
        <v>2406.2357502680229</v>
      </c>
      <c r="G371" s="1">
        <v>5.2565180824222031</v>
      </c>
      <c r="H371" s="1">
        <v>9.7530699922891498E-3</v>
      </c>
      <c r="I371" s="1">
        <v>0.6135823513727181</v>
      </c>
      <c r="J371" s="1">
        <v>58.047726419999996</v>
      </c>
      <c r="K371" s="1">
        <v>1.2051245581696416E-10</v>
      </c>
    </row>
    <row r="372" spans="1:11" x14ac:dyDescent="0.25">
      <c r="A372" s="1">
        <v>0.72406199253294234</v>
      </c>
      <c r="B372" s="1">
        <v>1.0846119577377355E-5</v>
      </c>
      <c r="C372" s="1">
        <v>2.3620441340124982E-6</v>
      </c>
      <c r="D372" s="1">
        <v>5.4011815421910604E-4</v>
      </c>
      <c r="E372" s="1">
        <v>1.3765750389603123E-3</v>
      </c>
      <c r="F372" s="1">
        <v>1203.1178751340115</v>
      </c>
      <c r="G372" s="1">
        <v>5.2565180824222031</v>
      </c>
      <c r="H372" s="1">
        <v>4.8765610519539817E-3</v>
      </c>
      <c r="I372" s="1">
        <v>0.34235127284370903</v>
      </c>
      <c r="J372" s="1">
        <v>64.776025520000005</v>
      </c>
      <c r="K372" s="1">
        <v>4.8204982326785666E-10</v>
      </c>
    </row>
    <row r="373" spans="1:11" x14ac:dyDescent="0.25">
      <c r="A373" s="1">
        <v>0.4827079950219616</v>
      </c>
      <c r="B373" s="1">
        <v>2.4403769049099048E-5</v>
      </c>
      <c r="C373" s="1">
        <v>5.3145993015281215E-6</v>
      </c>
      <c r="D373" s="1">
        <v>3.6007876947940403E-4</v>
      </c>
      <c r="E373" s="1">
        <v>9.1771669264020827E-4</v>
      </c>
      <c r="F373" s="1">
        <v>802.07858342267434</v>
      </c>
      <c r="G373" s="1">
        <v>5.2565180824222031</v>
      </c>
      <c r="H373" s="1">
        <v>3.2619411553342628E-3</v>
      </c>
      <c r="I373" s="1">
        <v>0.23027689178220348</v>
      </c>
      <c r="J373" s="1">
        <v>65.355774909999994</v>
      </c>
      <c r="K373" s="1">
        <v>1.0846121023526775E-9</v>
      </c>
    </row>
    <row r="374" spans="1:11" x14ac:dyDescent="0.25">
      <c r="A374" s="1">
        <v>1.0860928620885713</v>
      </c>
      <c r="B374" s="1">
        <v>4.8204987147284043E-6</v>
      </c>
      <c r="C374" s="1">
        <v>5.9051103350312455E-7</v>
      </c>
      <c r="D374" s="1">
        <v>6.0763278171549386E-4</v>
      </c>
      <c r="E374" s="1">
        <v>1.548646557479442E-3</v>
      </c>
      <c r="F374" s="1">
        <v>3208.3147079940613</v>
      </c>
      <c r="G374" s="1">
        <v>5.2565180824222031</v>
      </c>
      <c r="H374" s="1">
        <v>9.7530700171647947E-3</v>
      </c>
      <c r="I374" s="1">
        <v>0.4968557172245347</v>
      </c>
      <c r="J374" s="1">
        <v>62.673137070000003</v>
      </c>
      <c r="K374" s="1">
        <v>1.2051245581696416E-10</v>
      </c>
    </row>
    <row r="375" spans="1:11" x14ac:dyDescent="0.25">
      <c r="A375" s="1">
        <v>0.54304643104428563</v>
      </c>
      <c r="B375" s="1">
        <v>1.9281994858913617E-5</v>
      </c>
      <c r="C375" s="1">
        <v>2.3620441340124982E-6</v>
      </c>
      <c r="D375" s="1">
        <v>3.0381639085774693E-4</v>
      </c>
      <c r="E375" s="1">
        <v>7.7432327873972102E-4</v>
      </c>
      <c r="F375" s="1">
        <v>1604.1573539970307</v>
      </c>
      <c r="G375" s="1">
        <v>5.2565180824222031</v>
      </c>
      <c r="H375" s="1">
        <v>4.876561051175881E-3</v>
      </c>
      <c r="I375" s="1">
        <v>0.25751172046842841</v>
      </c>
      <c r="J375" s="1">
        <v>64.964804849999993</v>
      </c>
      <c r="K375" s="1">
        <v>4.8204982326785666E-10</v>
      </c>
    </row>
    <row r="376" spans="1:11" x14ac:dyDescent="0.25">
      <c r="A376" s="1">
        <v>0.36203095402952368</v>
      </c>
      <c r="B376" s="1">
        <v>4.3384488432555642E-5</v>
      </c>
      <c r="C376" s="1">
        <v>5.3145993015281215E-6</v>
      </c>
      <c r="D376" s="1">
        <v>2.0254426057183129E-4</v>
      </c>
      <c r="E376" s="1">
        <v>5.1621551915981409E-4</v>
      </c>
      <c r="F376" s="1">
        <v>1069.4382359980204</v>
      </c>
      <c r="G376" s="1">
        <v>5.2565180824222031</v>
      </c>
      <c r="H376" s="1">
        <v>3.2619411711609868E-3</v>
      </c>
      <c r="I376" s="1">
        <v>0.17149306681330287</v>
      </c>
      <c r="J376" s="1">
        <v>64.896154620000004</v>
      </c>
      <c r="K376" s="1">
        <v>1.0846121023526775E-9</v>
      </c>
    </row>
    <row r="377" spans="1:11" x14ac:dyDescent="0.25">
      <c r="A377" s="1">
        <v>0.86887422884966381</v>
      </c>
      <c r="B377" s="1">
        <v>7.5320302962472098E-6</v>
      </c>
      <c r="C377" s="1">
        <v>5.9051103350312455E-7</v>
      </c>
      <c r="D377" s="1">
        <v>3.8888492585402733E-4</v>
      </c>
      <c r="E377" s="1">
        <v>9.9113365802813323E-4</v>
      </c>
      <c r="F377" s="1">
        <v>4010.3936657201007</v>
      </c>
      <c r="G377" s="1">
        <v>5.2565180824222031</v>
      </c>
      <c r="H377" s="1">
        <v>9.7530700320901768E-3</v>
      </c>
      <c r="I377" s="1">
        <v>0.40510968100791228</v>
      </c>
      <c r="J377" s="1">
        <v>63.875425659999998</v>
      </c>
      <c r="K377" s="1">
        <v>1.2051245581696416E-10</v>
      </c>
    </row>
    <row r="378" spans="1:11" x14ac:dyDescent="0.25">
      <c r="A378" s="1">
        <v>0.4344371144248319</v>
      </c>
      <c r="B378" s="1">
        <v>3.0128121184988839E-5</v>
      </c>
      <c r="C378" s="1">
        <v>2.3620441340124982E-6</v>
      </c>
      <c r="D378" s="1">
        <v>1.9444246292701366E-4</v>
      </c>
      <c r="E378" s="1">
        <v>4.9556682901406661E-4</v>
      </c>
      <c r="F378" s="1">
        <v>2005.1968328600503</v>
      </c>
      <c r="G378" s="1">
        <v>5.2565180824222031</v>
      </c>
      <c r="H378" s="1">
        <v>4.8765610824199378E-3</v>
      </c>
      <c r="I378" s="1">
        <v>0.20475219188903759</v>
      </c>
      <c r="J378" s="1">
        <v>64.568357779999999</v>
      </c>
      <c r="K378" s="1">
        <v>4.8204982326785666E-10</v>
      </c>
    </row>
    <row r="379" spans="1:11" x14ac:dyDescent="0.25">
      <c r="A379" s="1">
        <v>0.28962474294988794</v>
      </c>
      <c r="B379" s="1">
        <v>6.778827266622488E-5</v>
      </c>
      <c r="C379" s="1">
        <v>5.3145993015281215E-6</v>
      </c>
      <c r="D379" s="1">
        <v>1.2962830861800909E-4</v>
      </c>
      <c r="E379" s="1">
        <v>3.3037788600937765E-4</v>
      </c>
      <c r="F379" s="1">
        <v>1336.7978885733669</v>
      </c>
      <c r="G379" s="1">
        <v>5.2565180824222031</v>
      </c>
      <c r="H379" s="1">
        <v>3.261941159516407E-3</v>
      </c>
      <c r="I379" s="1">
        <v>0.13574815427300557</v>
      </c>
      <c r="J379" s="1">
        <v>64.212026100000003</v>
      </c>
      <c r="K379" s="1">
        <v>1.0846121023526775E-9</v>
      </c>
    </row>
    <row r="380" spans="1:11" x14ac:dyDescent="0.25">
      <c r="A380" s="1">
        <v>1.0647644748212153</v>
      </c>
      <c r="B380" s="1">
        <v>2.8892953465954145E-6</v>
      </c>
      <c r="C380" s="1">
        <v>6.2922440382180804E-7</v>
      </c>
      <c r="D380" s="1">
        <v>9.9283388154147853E-4</v>
      </c>
      <c r="E380" s="1">
        <v>1.3419002805942458E-3</v>
      </c>
      <c r="F380" s="1">
        <v>7534.7715081554679</v>
      </c>
      <c r="G380" s="1">
        <v>9.1413248826863285</v>
      </c>
      <c r="H380" s="1">
        <v>1.7990757004254596E-2</v>
      </c>
      <c r="I380" s="1">
        <v>0.43378879351208355</v>
      </c>
      <c r="J380" s="1">
        <v>38.51351365</v>
      </c>
      <c r="K380" s="1">
        <v>4.6228731709357312E-11</v>
      </c>
    </row>
    <row r="381" spans="1:11" x14ac:dyDescent="0.25">
      <c r="A381" s="1">
        <v>0.53238223741060764</v>
      </c>
      <c r="B381" s="1">
        <v>1.1557181386381658E-5</v>
      </c>
      <c r="C381" s="1">
        <v>2.5168976152872322E-6</v>
      </c>
      <c r="D381" s="1">
        <v>4.9641694077073926E-4</v>
      </c>
      <c r="E381" s="1">
        <v>6.709501402971229E-4</v>
      </c>
      <c r="F381" s="1">
        <v>3767.385754077734</v>
      </c>
      <c r="G381" s="1">
        <v>9.1413248826863285</v>
      </c>
      <c r="H381" s="1">
        <v>8.9951486184206061E-3</v>
      </c>
      <c r="I381" s="1">
        <v>0.2242001312529471</v>
      </c>
      <c r="J381" s="1">
        <v>39.810778630000001</v>
      </c>
      <c r="K381" s="1">
        <v>1.8491492683742925E-10</v>
      </c>
    </row>
    <row r="382" spans="1:11" x14ac:dyDescent="0.25">
      <c r="A382" s="1">
        <v>0.35492149160707176</v>
      </c>
      <c r="B382" s="1">
        <v>2.6003658119358731E-5</v>
      </c>
      <c r="C382" s="1">
        <v>5.6630196343962722E-6</v>
      </c>
      <c r="D382" s="1">
        <v>3.3094462718049277E-4</v>
      </c>
      <c r="E382" s="1">
        <v>4.4730009353141523E-4</v>
      </c>
      <c r="F382" s="1">
        <v>2511.590502718489</v>
      </c>
      <c r="G382" s="1">
        <v>9.1413248826863285</v>
      </c>
      <c r="H382" s="1">
        <v>6.0151133413005832E-3</v>
      </c>
      <c r="I382" s="1">
        <v>0.14970531248424532</v>
      </c>
      <c r="J382" s="1">
        <v>39.874319130000003</v>
      </c>
      <c r="K382" s="1">
        <v>4.1605858538421579E-10</v>
      </c>
    </row>
    <row r="383" spans="1:11" x14ac:dyDescent="0.25">
      <c r="A383" s="1">
        <v>1.0357499634422378</v>
      </c>
      <c r="B383" s="1">
        <v>3.3433758826795085E-6</v>
      </c>
      <c r="C383" s="1">
        <v>7.2811306708749875E-7</v>
      </c>
      <c r="D383" s="1">
        <v>9.6577945717382045E-4</v>
      </c>
      <c r="E383" s="1">
        <v>1.3407373702044934E-3</v>
      </c>
      <c r="F383" s="1">
        <v>7329.451252990043</v>
      </c>
      <c r="G383" s="1">
        <v>14.499057561258514</v>
      </c>
      <c r="H383" s="1">
        <v>2.2301721763460416E-2</v>
      </c>
      <c r="I383" s="1">
        <v>0.3125476891031912</v>
      </c>
      <c r="J383" s="1">
        <v>23.980478160000001</v>
      </c>
      <c r="K383" s="1">
        <v>5.3494021255408056E-11</v>
      </c>
    </row>
    <row r="384" spans="1:11" x14ac:dyDescent="0.25">
      <c r="A384" s="1">
        <v>0.5178749817211189</v>
      </c>
      <c r="B384" s="1">
        <v>1.3373503530718034E-5</v>
      </c>
      <c r="C384" s="1">
        <v>2.912452268349995E-6</v>
      </c>
      <c r="D384" s="1">
        <v>4.8288972858691022E-4</v>
      </c>
      <c r="E384" s="1">
        <v>6.7036868510224671E-4</v>
      </c>
      <c r="F384" s="1">
        <v>3664.7256264950215</v>
      </c>
      <c r="G384" s="1">
        <v>14.499057561258514</v>
      </c>
      <c r="H384" s="1">
        <v>1.1150580011488371E-2</v>
      </c>
      <c r="I384" s="1">
        <v>0.17179931829584194</v>
      </c>
      <c r="J384" s="1">
        <v>26.362887610000001</v>
      </c>
      <c r="K384" s="1">
        <v>2.1397608502163222E-10</v>
      </c>
    </row>
    <row r="385" spans="1:11" x14ac:dyDescent="0.25">
      <c r="A385" s="1">
        <v>0.34524998781407928</v>
      </c>
      <c r="B385" s="1">
        <v>3.0090382944115578E-5</v>
      </c>
      <c r="C385" s="1">
        <v>6.5530176037874884E-6</v>
      </c>
      <c r="D385" s="1">
        <v>3.2192648572460685E-4</v>
      </c>
      <c r="E385" s="1">
        <v>4.4691245673483121E-4</v>
      </c>
      <c r="F385" s="1">
        <v>2443.150417663348</v>
      </c>
      <c r="G385" s="1">
        <v>14.499057561258514</v>
      </c>
      <c r="H385" s="1">
        <v>7.4563379039023249E-3</v>
      </c>
      <c r="I385" s="1">
        <v>0.11583509505263269</v>
      </c>
      <c r="J385" s="1">
        <v>26.662628430000002</v>
      </c>
      <c r="K385" s="1">
        <v>4.8144619129867244E-10</v>
      </c>
    </row>
    <row r="386" spans="1:11" x14ac:dyDescent="0.25">
      <c r="A386" s="1">
        <v>0.79857326294902453</v>
      </c>
      <c r="B386" s="1">
        <v>5.136526259136736E-6</v>
      </c>
      <c r="C386" s="1">
        <v>6.2922440382180804E-7</v>
      </c>
      <c r="D386" s="1">
        <v>5.5846892805764842E-4</v>
      </c>
      <c r="E386" s="1">
        <v>7.5481873170987009E-4</v>
      </c>
      <c r="F386" s="1">
        <v>10046.363182949604</v>
      </c>
      <c r="G386" s="1">
        <v>9.1413248826863285</v>
      </c>
      <c r="H386" s="1">
        <v>1.7990756960882859E-2</v>
      </c>
      <c r="I386" s="1">
        <v>0.32706469363552015</v>
      </c>
      <c r="J386" s="1">
        <v>38.717496320000002</v>
      </c>
      <c r="K386" s="1">
        <v>4.6228731709357312E-11</v>
      </c>
    </row>
    <row r="387" spans="1:11" x14ac:dyDescent="0.25">
      <c r="A387" s="1">
        <v>0.39928663147451227</v>
      </c>
      <c r="B387" s="1">
        <v>2.0546105036546944E-5</v>
      </c>
      <c r="C387" s="1">
        <v>2.5168976152872322E-6</v>
      </c>
      <c r="D387" s="1">
        <v>2.7923446402882421E-4</v>
      </c>
      <c r="E387" s="1">
        <v>3.7740936585493504E-4</v>
      </c>
      <c r="F387" s="1">
        <v>5023.1815914748022</v>
      </c>
      <c r="G387" s="1">
        <v>9.1413248826863285</v>
      </c>
      <c r="H387" s="1">
        <v>8.9951486249197736E-3</v>
      </c>
      <c r="I387" s="1">
        <v>0.16510419192366591</v>
      </c>
      <c r="J387" s="1">
        <v>39.089642310000002</v>
      </c>
      <c r="K387" s="1">
        <v>1.8491492683742925E-10</v>
      </c>
    </row>
    <row r="388" spans="1:11" x14ac:dyDescent="0.25">
      <c r="A388" s="1">
        <v>0.26619108764967481</v>
      </c>
      <c r="B388" s="1">
        <v>4.6228736332230627E-5</v>
      </c>
      <c r="C388" s="1">
        <v>5.6630196343962722E-6</v>
      </c>
      <c r="D388" s="1">
        <v>1.8615630935254947E-4</v>
      </c>
      <c r="E388" s="1">
        <v>2.5160624390329001E-4</v>
      </c>
      <c r="F388" s="1">
        <v>3348.787727649868</v>
      </c>
      <c r="G388" s="1">
        <v>9.1413248826863285</v>
      </c>
      <c r="H388" s="1">
        <v>6.015113334106737E-3</v>
      </c>
      <c r="I388" s="1">
        <v>0.11005262573819571</v>
      </c>
      <c r="J388" s="1">
        <v>39.083663399999999</v>
      </c>
      <c r="K388" s="1">
        <v>4.1605858538421579E-10</v>
      </c>
    </row>
    <row r="389" spans="1:11" x14ac:dyDescent="0.25">
      <c r="A389" s="1">
        <v>0.77681238195356106</v>
      </c>
      <c r="B389" s="1">
        <v>5.9437807338678158E-6</v>
      </c>
      <c r="C389" s="1">
        <v>7.2811306708749875E-7</v>
      </c>
      <c r="D389" s="1">
        <v>5.4325081790173387E-4</v>
      </c>
      <c r="E389" s="1">
        <v>7.5416459476826663E-4</v>
      </c>
      <c r="F389" s="1">
        <v>9772.6028107903294</v>
      </c>
      <c r="G389" s="1">
        <v>14.499057561258514</v>
      </c>
      <c r="H389" s="1">
        <v>2.2301721800860631E-2</v>
      </c>
      <c r="I389" s="1">
        <v>0.24383113968348988</v>
      </c>
      <c r="J389" s="1">
        <v>24.944195529999998</v>
      </c>
      <c r="K389" s="1">
        <v>5.3494021255408056E-11</v>
      </c>
    </row>
    <row r="390" spans="1:11" x14ac:dyDescent="0.25">
      <c r="A390" s="1">
        <v>0.38840619097678053</v>
      </c>
      <c r="B390" s="1">
        <v>2.3775122935471263E-5</v>
      </c>
      <c r="C390" s="1">
        <v>2.912452268349995E-6</v>
      </c>
      <c r="D390" s="1">
        <v>2.7162540895086693E-4</v>
      </c>
      <c r="E390" s="1">
        <v>3.7708229738413332E-4</v>
      </c>
      <c r="F390" s="1">
        <v>4886.3014053951647</v>
      </c>
      <c r="G390" s="1">
        <v>14.499057561258514</v>
      </c>
      <c r="H390" s="1">
        <v>1.1150580013929471E-2</v>
      </c>
      <c r="I390" s="1">
        <v>0.12659167979458963</v>
      </c>
      <c r="J390" s="1">
        <v>25.900937979999998</v>
      </c>
      <c r="K390" s="1">
        <v>2.1397608502163222E-10</v>
      </c>
    </row>
    <row r="391" spans="1:11" x14ac:dyDescent="0.25">
      <c r="A391" s="1">
        <v>0.258937460651187</v>
      </c>
      <c r="B391" s="1">
        <v>5.3494026604810348E-5</v>
      </c>
      <c r="C391" s="1">
        <v>6.5530176037874884E-6</v>
      </c>
      <c r="D391" s="1">
        <v>1.8108360596724463E-4</v>
      </c>
      <c r="E391" s="1">
        <v>2.5138819825608891E-4</v>
      </c>
      <c r="F391" s="1">
        <v>3257.534270263443</v>
      </c>
      <c r="G391" s="1">
        <v>14.499057561258514</v>
      </c>
      <c r="H391" s="1">
        <v>7.456337881168602E-3</v>
      </c>
      <c r="I391" s="1">
        <v>8.4830352421792654E-2</v>
      </c>
      <c r="J391" s="1">
        <v>26.034716899999999</v>
      </c>
      <c r="K391" s="1">
        <v>4.8144619129867244E-10</v>
      </c>
    </row>
    <row r="392" spans="1:11" x14ac:dyDescent="0.25">
      <c r="A392" s="1">
        <v>0.63885856563912213</v>
      </c>
      <c r="B392" s="1">
        <v>8.0258234035162519E-6</v>
      </c>
      <c r="C392" s="1">
        <v>6.2922440382180804E-7</v>
      </c>
      <c r="D392" s="1">
        <v>3.5742006391808681E-4</v>
      </c>
      <c r="E392" s="1">
        <v>4.83083920662569E-4</v>
      </c>
      <c r="F392" s="1">
        <v>12557.95485774374</v>
      </c>
      <c r="G392" s="1">
        <v>9.1413248826863285</v>
      </c>
      <c r="H392" s="1">
        <v>1.7990757002439531E-2</v>
      </c>
      <c r="I392" s="1">
        <v>0.259207814326399</v>
      </c>
      <c r="J392" s="1">
        <v>38.355860839999998</v>
      </c>
      <c r="K392" s="1">
        <v>4.6228731709357312E-11</v>
      </c>
    </row>
    <row r="393" spans="1:11" x14ac:dyDescent="0.25">
      <c r="A393" s="1">
        <v>0.31942928281956107</v>
      </c>
      <c r="B393" s="1">
        <v>3.2103293614065008E-5</v>
      </c>
      <c r="C393" s="1">
        <v>2.5168976152872322E-6</v>
      </c>
      <c r="D393" s="1">
        <v>1.787100319590434E-4</v>
      </c>
      <c r="E393" s="1">
        <v>2.415419603312845E-4</v>
      </c>
      <c r="F393" s="1">
        <v>6278.97742887187</v>
      </c>
      <c r="G393" s="1">
        <v>9.1413248826863285</v>
      </c>
      <c r="H393" s="1">
        <v>8.9951486288192724E-3</v>
      </c>
      <c r="I393" s="1">
        <v>0.13027864841371267</v>
      </c>
      <c r="J393" s="1">
        <v>38.555548350000002</v>
      </c>
      <c r="K393" s="1">
        <v>1.8491492683742925E-10</v>
      </c>
    </row>
    <row r="394" spans="1:11" x14ac:dyDescent="0.25">
      <c r="A394" s="1">
        <v>0.21295285521304069</v>
      </c>
      <c r="B394" s="1">
        <v>7.2232410631646262E-5</v>
      </c>
      <c r="C394" s="1">
        <v>5.6630196343962722E-6</v>
      </c>
      <c r="D394" s="1">
        <v>1.1914002130602895E-4</v>
      </c>
      <c r="E394" s="1">
        <v>1.6102797355418969E-4</v>
      </c>
      <c r="F394" s="1">
        <v>4185.9849525812469</v>
      </c>
      <c r="G394" s="1">
        <v>9.1413248826863285</v>
      </c>
      <c r="H394" s="1">
        <v>6.0151133523170001E-3</v>
      </c>
      <c r="I394" s="1">
        <v>8.6798565431116304E-2</v>
      </c>
      <c r="J394" s="1">
        <v>38.531635770000001</v>
      </c>
      <c r="K394" s="1">
        <v>4.1605858538421579E-10</v>
      </c>
    </row>
    <row r="395" spans="1:11" x14ac:dyDescent="0.25">
      <c r="A395" s="1">
        <v>0.62144986206136055</v>
      </c>
      <c r="B395" s="1">
        <v>9.287158696870477E-6</v>
      </c>
      <c r="C395" s="1">
        <v>7.2811306708749875E-7</v>
      </c>
      <c r="D395" s="1">
        <v>3.4768047478184394E-4</v>
      </c>
      <c r="E395" s="1">
        <v>4.8266527307855344E-4</v>
      </c>
      <c r="F395" s="1">
        <v>12215.754368590617</v>
      </c>
      <c r="G395" s="1">
        <v>14.499057561258514</v>
      </c>
      <c r="H395" s="1">
        <v>2.2301721823300754E-2</v>
      </c>
      <c r="I395" s="1">
        <v>0.19489492035418557</v>
      </c>
      <c r="J395" s="1">
        <v>24.92245939</v>
      </c>
      <c r="K395" s="1">
        <v>5.3494021255408056E-11</v>
      </c>
    </row>
    <row r="396" spans="1:11" x14ac:dyDescent="0.25">
      <c r="A396" s="1">
        <v>0.31072493103068027</v>
      </c>
      <c r="B396" s="1">
        <v>3.7148634787481908E-5</v>
      </c>
      <c r="C396" s="1">
        <v>2.912452268349995E-6</v>
      </c>
      <c r="D396" s="1">
        <v>1.7384023739092197E-4</v>
      </c>
      <c r="E396" s="1">
        <v>2.4133263653927672E-4</v>
      </c>
      <c r="F396" s="1">
        <v>6107.8771842953083</v>
      </c>
      <c r="G396" s="1">
        <v>14.499057561258514</v>
      </c>
      <c r="H396" s="1">
        <v>1.1150580015394129E-2</v>
      </c>
      <c r="I396" s="1">
        <v>9.9602627592788762E-2</v>
      </c>
      <c r="J396" s="1">
        <v>25.473649460000001</v>
      </c>
      <c r="K396" s="1">
        <v>2.1397608502163222E-10</v>
      </c>
    </row>
    <row r="397" spans="1:11" x14ac:dyDescent="0.25">
      <c r="A397" s="1">
        <v>0.20714995402045353</v>
      </c>
      <c r="B397" s="1">
        <v>8.3584428271834301E-5</v>
      </c>
      <c r="C397" s="1">
        <v>6.5530176037874884E-6</v>
      </c>
      <c r="D397" s="1">
        <v>1.1589349159394799E-4</v>
      </c>
      <c r="E397" s="1">
        <v>1.6088842435951783E-4</v>
      </c>
      <c r="F397" s="1">
        <v>4071.9181228635389</v>
      </c>
      <c r="G397" s="1">
        <v>14.499057561258514</v>
      </c>
      <c r="H397" s="1">
        <v>7.4563378935952112E-3</v>
      </c>
      <c r="I397" s="1">
        <v>6.6599184104018494E-2</v>
      </c>
      <c r="J397" s="1">
        <v>25.549390280000001</v>
      </c>
      <c r="K397" s="1">
        <v>4.8144619129867244E-10</v>
      </c>
    </row>
    <row r="398" spans="1:11" x14ac:dyDescent="0.25">
      <c r="A398" s="1">
        <v>1.0647644748212153</v>
      </c>
      <c r="B398" s="1">
        <v>2.8892953465954145E-6</v>
      </c>
      <c r="C398" s="1">
        <v>6.2922440382180804E-7</v>
      </c>
      <c r="D398" s="1">
        <v>9.9283388154147853E-4</v>
      </c>
      <c r="E398" s="1">
        <v>1.7749750134175291E-3</v>
      </c>
      <c r="F398" s="1">
        <v>4265.9297568710517</v>
      </c>
      <c r="G398" s="1">
        <v>9.1413248826863285</v>
      </c>
      <c r="H398" s="1">
        <v>1.0396735724275467E-2</v>
      </c>
      <c r="I398" s="1">
        <v>0.4262776075200358</v>
      </c>
      <c r="J398" s="1">
        <v>37.846640350000001</v>
      </c>
      <c r="K398" s="1">
        <v>8.2184411927746337E-11</v>
      </c>
    </row>
    <row r="399" spans="1:11" x14ac:dyDescent="0.25">
      <c r="A399" s="1">
        <v>0.53238223741060764</v>
      </c>
      <c r="B399" s="1">
        <v>1.1557181386381658E-5</v>
      </c>
      <c r="C399" s="1">
        <v>2.5168976152872322E-6</v>
      </c>
      <c r="D399" s="1">
        <v>4.9641694077073926E-4</v>
      </c>
      <c r="E399" s="1">
        <v>8.8748750670876453E-4</v>
      </c>
      <c r="F399" s="1">
        <v>2132.9648784355259</v>
      </c>
      <c r="G399" s="1">
        <v>9.1413248826863285</v>
      </c>
      <c r="H399" s="1">
        <v>5.1982445291348786E-3</v>
      </c>
      <c r="I399" s="1">
        <v>0.22318714661570205</v>
      </c>
      <c r="J399" s="1">
        <v>39.63090493</v>
      </c>
      <c r="K399" s="1">
        <v>3.2873764771098535E-10</v>
      </c>
    </row>
    <row r="400" spans="1:11" x14ac:dyDescent="0.25">
      <c r="A400" s="1">
        <v>0.35492149160707176</v>
      </c>
      <c r="B400" s="1">
        <v>2.6003658119358731E-5</v>
      </c>
      <c r="C400" s="1">
        <v>5.6630196343962722E-6</v>
      </c>
      <c r="D400" s="1">
        <v>3.3094462718049277E-4</v>
      </c>
      <c r="E400" s="1">
        <v>5.9165833780584298E-4</v>
      </c>
      <c r="F400" s="1">
        <v>1421.9765856236841</v>
      </c>
      <c r="G400" s="1">
        <v>9.1413248826863285</v>
      </c>
      <c r="H400" s="1">
        <v>3.4763969252728593E-3</v>
      </c>
      <c r="I400" s="1">
        <v>0.14894072734781186</v>
      </c>
      <c r="J400" s="1">
        <v>39.670670299999998</v>
      </c>
      <c r="K400" s="1">
        <v>7.396597073497171E-10</v>
      </c>
    </row>
    <row r="401" spans="1:11" x14ac:dyDescent="0.25">
      <c r="A401" s="1">
        <v>1.0357499634422378</v>
      </c>
      <c r="B401" s="1">
        <v>3.3433758826795085E-6</v>
      </c>
      <c r="C401" s="1">
        <v>7.2811306708749875E-7</v>
      </c>
      <c r="D401" s="1">
        <v>9.6577945717382045E-4</v>
      </c>
      <c r="E401" s="1">
        <v>1.7738121030277767E-3</v>
      </c>
      <c r="F401" s="1">
        <v>4149.6844553047731</v>
      </c>
      <c r="G401" s="1">
        <v>14.499057561258514</v>
      </c>
      <c r="H401" s="1">
        <v>1.2864411778585107E-2</v>
      </c>
      <c r="I401" s="1">
        <v>0.29962926004689383</v>
      </c>
      <c r="J401" s="1">
        <v>22.989301080000001</v>
      </c>
      <c r="K401" s="1">
        <v>9.5100482231836554E-11</v>
      </c>
    </row>
    <row r="402" spans="1:11" x14ac:dyDescent="0.25">
      <c r="A402" s="1">
        <v>0.5178749817211189</v>
      </c>
      <c r="B402" s="1">
        <v>1.3373503530718034E-5</v>
      </c>
      <c r="C402" s="1">
        <v>2.912452268349995E-6</v>
      </c>
      <c r="D402" s="1">
        <v>4.8288972858691022E-4</v>
      </c>
      <c r="E402" s="1">
        <v>8.8690605151388834E-4</v>
      </c>
      <c r="F402" s="1">
        <v>2074.8422276523866</v>
      </c>
      <c r="G402" s="1">
        <v>14.499057561258514</v>
      </c>
      <c r="H402" s="1">
        <v>6.4320423198477705E-3</v>
      </c>
      <c r="I402" s="1">
        <v>0.16923488357859298</v>
      </c>
      <c r="J402" s="1">
        <v>25.96937089</v>
      </c>
      <c r="K402" s="1">
        <v>3.8040192892734621E-10</v>
      </c>
    </row>
    <row r="403" spans="1:11" x14ac:dyDescent="0.25">
      <c r="A403" s="1">
        <v>0.34524998781407928</v>
      </c>
      <c r="B403" s="1">
        <v>3.0090382944115578E-5</v>
      </c>
      <c r="C403" s="1">
        <v>6.5530176037874884E-6</v>
      </c>
      <c r="D403" s="1">
        <v>3.2192648572460685E-4</v>
      </c>
      <c r="E403" s="1">
        <v>5.9127070100925896E-4</v>
      </c>
      <c r="F403" s="1">
        <v>1383.2281517682577</v>
      </c>
      <c r="G403" s="1">
        <v>14.499057561258514</v>
      </c>
      <c r="H403" s="1">
        <v>4.3014153187523416E-3</v>
      </c>
      <c r="I403" s="1">
        <v>0.11435612546119442</v>
      </c>
      <c r="J403" s="1">
        <v>26.322202959999998</v>
      </c>
      <c r="K403" s="1">
        <v>8.55904340086529E-10</v>
      </c>
    </row>
    <row r="404" spans="1:11" x14ac:dyDescent="0.25">
      <c r="A404" s="1">
        <v>0.79857326294902453</v>
      </c>
      <c r="B404" s="1">
        <v>5.136526259136736E-6</v>
      </c>
      <c r="C404" s="1">
        <v>6.2922440382180804E-7</v>
      </c>
      <c r="D404" s="1">
        <v>5.5846892805764842E-4</v>
      </c>
      <c r="E404" s="1">
        <v>9.9842321208191433E-4</v>
      </c>
      <c r="F404" s="1">
        <v>5687.9070060838558</v>
      </c>
      <c r="G404" s="1">
        <v>9.1413248826863285</v>
      </c>
      <c r="H404" s="1">
        <v>1.0396735750284554E-2</v>
      </c>
      <c r="I404" s="1">
        <v>0.32645481403494586</v>
      </c>
      <c r="J404" s="1">
        <v>38.645299559999998</v>
      </c>
      <c r="K404" s="1">
        <v>8.2184411927746337E-11</v>
      </c>
    </row>
    <row r="405" spans="1:11" x14ac:dyDescent="0.25">
      <c r="A405" s="1">
        <v>0.39928663147451227</v>
      </c>
      <c r="B405" s="1">
        <v>2.0546105036546944E-5</v>
      </c>
      <c r="C405" s="1">
        <v>2.5168976152872322E-6</v>
      </c>
      <c r="D405" s="1">
        <v>2.7923446402882421E-4</v>
      </c>
      <c r="E405" s="1">
        <v>4.9921160604095717E-4</v>
      </c>
      <c r="F405" s="1">
        <v>2843.9535030419279</v>
      </c>
      <c r="G405" s="1">
        <v>9.1413248826863285</v>
      </c>
      <c r="H405" s="1">
        <v>5.1982444999164861E-3</v>
      </c>
      <c r="I405" s="1">
        <v>0.16502068624050009</v>
      </c>
      <c r="J405" s="1">
        <v>39.069871720000002</v>
      </c>
      <c r="K405" s="1">
        <v>3.2873764771098535E-10</v>
      </c>
    </row>
    <row r="406" spans="1:11" x14ac:dyDescent="0.25">
      <c r="A406" s="1">
        <v>0.26619108764967481</v>
      </c>
      <c r="B406" s="1">
        <v>4.6228736332230627E-5</v>
      </c>
      <c r="C406" s="1">
        <v>5.6630196343962722E-6</v>
      </c>
      <c r="D406" s="1">
        <v>1.8615630935254947E-4</v>
      </c>
      <c r="E406" s="1">
        <v>3.3280773736063806E-4</v>
      </c>
      <c r="F406" s="1">
        <v>1895.969002027952</v>
      </c>
      <c r="G406" s="1">
        <v>9.1413248826863285</v>
      </c>
      <c r="H406" s="1">
        <v>3.4763969139082703E-3</v>
      </c>
      <c r="I406" s="1">
        <v>0.10975880727895691</v>
      </c>
      <c r="J406" s="1">
        <v>38.979317850000001</v>
      </c>
      <c r="K406" s="1">
        <v>7.396597073497171E-10</v>
      </c>
    </row>
    <row r="407" spans="1:11" x14ac:dyDescent="0.25">
      <c r="A407" s="1">
        <v>0.77681238195356106</v>
      </c>
      <c r="B407" s="1">
        <v>5.9437807338678158E-6</v>
      </c>
      <c r="C407" s="1">
        <v>7.2811306708749875E-7</v>
      </c>
      <c r="D407" s="1">
        <v>5.4325081790173387E-4</v>
      </c>
      <c r="E407" s="1">
        <v>9.9776907514031099E-4</v>
      </c>
      <c r="F407" s="1">
        <v>5532.9132525795467</v>
      </c>
      <c r="G407" s="1">
        <v>14.499057561258514</v>
      </c>
      <c r="H407" s="1">
        <v>1.2864411711413382E-2</v>
      </c>
      <c r="I407" s="1">
        <v>0.24123141552024946</v>
      </c>
      <c r="J407" s="1">
        <v>24.67824087</v>
      </c>
      <c r="K407" s="1">
        <v>9.5100482231836554E-11</v>
      </c>
    </row>
    <row r="408" spans="1:11" x14ac:dyDescent="0.25">
      <c r="A408" s="1">
        <v>0.38840619097678053</v>
      </c>
      <c r="B408" s="1">
        <v>2.3775122935471263E-5</v>
      </c>
      <c r="C408" s="1">
        <v>2.912452268349995E-6</v>
      </c>
      <c r="D408" s="1">
        <v>2.7162540895086693E-4</v>
      </c>
      <c r="E408" s="1">
        <v>4.9888453757015549E-4</v>
      </c>
      <c r="F408" s="1">
        <v>2766.4566262897733</v>
      </c>
      <c r="G408" s="1">
        <v>14.499057561258514</v>
      </c>
      <c r="H408" s="1">
        <v>6.4320423188645422E-3</v>
      </c>
      <c r="I408" s="1">
        <v>0.12608059270577124</v>
      </c>
      <c r="J408" s="1">
        <v>25.796368430000001</v>
      </c>
      <c r="K408" s="1">
        <v>3.8040192892734621E-10</v>
      </c>
    </row>
    <row r="409" spans="1:11" x14ac:dyDescent="0.25">
      <c r="A409" s="1">
        <v>0.258937460651187</v>
      </c>
      <c r="B409" s="1">
        <v>5.3494026604810348E-5</v>
      </c>
      <c r="C409" s="1">
        <v>6.5530176037874884E-6</v>
      </c>
      <c r="D409" s="1">
        <v>1.8108360596724463E-4</v>
      </c>
      <c r="E409" s="1">
        <v>3.3258969171343701E-4</v>
      </c>
      <c r="F409" s="1">
        <v>1844.3044175265154</v>
      </c>
      <c r="G409" s="1">
        <v>14.499057561258514</v>
      </c>
      <c r="H409" s="1">
        <v>4.3014153273962102E-3</v>
      </c>
      <c r="I409" s="1">
        <v>8.4402195993018486E-2</v>
      </c>
      <c r="J409" s="1">
        <v>25.903314269999999</v>
      </c>
      <c r="K409" s="1">
        <v>8.55904340086529E-10</v>
      </c>
    </row>
    <row r="410" spans="1:11" x14ac:dyDescent="0.25">
      <c r="A410" s="1">
        <v>0.63885856563912213</v>
      </c>
      <c r="B410" s="1">
        <v>8.0258234035162519E-6</v>
      </c>
      <c r="C410" s="1">
        <v>6.2922440382180804E-7</v>
      </c>
      <c r="D410" s="1">
        <v>3.5742006391808681E-4</v>
      </c>
      <c r="E410" s="1">
        <v>6.3899076627371926E-4</v>
      </c>
      <c r="F410" s="1">
        <v>7109.884255296658</v>
      </c>
      <c r="G410" s="1">
        <v>9.1413248826863285</v>
      </c>
      <c r="H410" s="1">
        <v>1.0396735765890001E-2</v>
      </c>
      <c r="I410" s="1">
        <v>0.2599386106865651</v>
      </c>
      <c r="J410" s="1">
        <v>38.463999260000001</v>
      </c>
      <c r="K410" s="1">
        <v>8.2184411927746337E-11</v>
      </c>
    </row>
    <row r="411" spans="1:11" x14ac:dyDescent="0.25">
      <c r="A411" s="1">
        <v>0.31942928281956107</v>
      </c>
      <c r="B411" s="1">
        <v>3.2103293614065008E-5</v>
      </c>
      <c r="C411" s="1">
        <v>2.5168976152872322E-6</v>
      </c>
      <c r="D411" s="1">
        <v>1.787100319590434E-4</v>
      </c>
      <c r="E411" s="1">
        <v>3.1949538313685963E-4</v>
      </c>
      <c r="F411" s="1">
        <v>3554.942127648329</v>
      </c>
      <c r="G411" s="1">
        <v>9.1413248826863285</v>
      </c>
      <c r="H411" s="1">
        <v>5.1982445161753103E-3</v>
      </c>
      <c r="I411" s="1">
        <v>0.13040808519340236</v>
      </c>
      <c r="J411" s="1">
        <v>38.593854749999998</v>
      </c>
      <c r="K411" s="1">
        <v>3.2873764771098535E-10</v>
      </c>
    </row>
    <row r="412" spans="1:11" x14ac:dyDescent="0.25">
      <c r="A412" s="1">
        <v>0.21295285521304069</v>
      </c>
      <c r="B412" s="1">
        <v>7.2232410631646262E-5</v>
      </c>
      <c r="C412" s="1">
        <v>5.6630196343962722E-6</v>
      </c>
      <c r="D412" s="1">
        <v>1.1914002130602895E-4</v>
      </c>
      <c r="E412" s="1">
        <v>2.1299692209123975E-4</v>
      </c>
      <c r="F412" s="1">
        <v>2369.961418432219</v>
      </c>
      <c r="G412" s="1">
        <v>9.1413248826863285</v>
      </c>
      <c r="H412" s="1">
        <v>3.4763969296160895E-3</v>
      </c>
      <c r="I412" s="1">
        <v>8.6657360342387066E-2</v>
      </c>
      <c r="J412" s="1">
        <v>38.46895198</v>
      </c>
      <c r="K412" s="1">
        <v>7.396597073497171E-10</v>
      </c>
    </row>
    <row r="413" spans="1:11" x14ac:dyDescent="0.25">
      <c r="A413" s="1">
        <v>0.62144986206136055</v>
      </c>
      <c r="B413" s="1">
        <v>9.287158696870477E-6</v>
      </c>
      <c r="C413" s="1">
        <v>7.2811306708749875E-7</v>
      </c>
      <c r="D413" s="1">
        <v>3.4768047478184394E-4</v>
      </c>
      <c r="E413" s="1">
        <v>6.3857211868970369E-4</v>
      </c>
      <c r="F413" s="1">
        <v>6916.1420498543184</v>
      </c>
      <c r="G413" s="1">
        <v>14.499057561258514</v>
      </c>
      <c r="H413" s="1">
        <v>1.286441174931087E-2</v>
      </c>
      <c r="I413" s="1">
        <v>0.19499372224969827</v>
      </c>
      <c r="J413" s="1">
        <v>24.935093819999999</v>
      </c>
      <c r="K413" s="1">
        <v>9.5100482231836554E-11</v>
      </c>
    </row>
    <row r="414" spans="1:11" x14ac:dyDescent="0.25">
      <c r="A414" s="1">
        <v>0.31072493103068027</v>
      </c>
      <c r="B414" s="1">
        <v>3.7148634787481908E-5</v>
      </c>
      <c r="C414" s="1">
        <v>2.912452268349995E-6</v>
      </c>
      <c r="D414" s="1">
        <v>1.7384023739092197E-4</v>
      </c>
      <c r="E414" s="1">
        <v>3.1928605934485185E-4</v>
      </c>
      <c r="F414" s="1">
        <v>3458.0710249271592</v>
      </c>
      <c r="G414" s="1">
        <v>14.499057561258514</v>
      </c>
      <c r="H414" s="1">
        <v>6.432042357374863E-3</v>
      </c>
      <c r="I414" s="1">
        <v>9.9706638502924202E-2</v>
      </c>
      <c r="J414" s="1">
        <v>25.50025054</v>
      </c>
      <c r="K414" s="1">
        <v>3.8040192892734621E-10</v>
      </c>
    </row>
    <row r="415" spans="1:11" x14ac:dyDescent="0.25">
      <c r="A415" s="1">
        <v>0.20714995402045353</v>
      </c>
      <c r="B415" s="1">
        <v>8.3584428271834301E-5</v>
      </c>
      <c r="C415" s="1">
        <v>6.5530176037874884E-6</v>
      </c>
      <c r="D415" s="1">
        <v>1.1589349159394799E-4</v>
      </c>
      <c r="E415" s="1">
        <v>2.1285737289656792E-4</v>
      </c>
      <c r="F415" s="1">
        <v>2305.3806832847727</v>
      </c>
      <c r="G415" s="1">
        <v>14.499057561258514</v>
      </c>
      <c r="H415" s="1">
        <v>4.3014153065156916E-3</v>
      </c>
      <c r="I415" s="1">
        <v>6.6521948764090746E-2</v>
      </c>
      <c r="J415" s="1">
        <v>25.519760550000001</v>
      </c>
      <c r="K415" s="1">
        <v>8.55904340086529E-10</v>
      </c>
    </row>
    <row r="416" spans="1:11" x14ac:dyDescent="0.25">
      <c r="A416" s="1">
        <v>1.0647644748212153</v>
      </c>
      <c r="B416" s="1">
        <v>2.8892953465954145E-6</v>
      </c>
      <c r="C416" s="1">
        <v>6.2922440382180804E-7</v>
      </c>
      <c r="D416" s="1">
        <v>9.9283388154147853E-4</v>
      </c>
      <c r="E416" s="1">
        <v>2.2080497462408119E-3</v>
      </c>
      <c r="F416" s="1">
        <v>2746.1695510122477</v>
      </c>
      <c r="G416" s="1">
        <v>9.1413248826863285</v>
      </c>
      <c r="H416" s="1">
        <v>6.8311790622645925E-3</v>
      </c>
      <c r="I416" s="1">
        <v>0.41351791688543066</v>
      </c>
      <c r="J416" s="1">
        <v>36.7137837</v>
      </c>
      <c r="K416" s="1">
        <v>1.2841314363710364E-10</v>
      </c>
    </row>
    <row r="417" spans="1:11" x14ac:dyDescent="0.25">
      <c r="A417" s="1">
        <v>0.53238223741060764</v>
      </c>
      <c r="B417" s="1">
        <v>1.1557181386381658E-5</v>
      </c>
      <c r="C417" s="1">
        <v>2.5168976152872322E-6</v>
      </c>
      <c r="D417" s="1">
        <v>4.9641694077073926E-4</v>
      </c>
      <c r="E417" s="1">
        <v>1.1040248731204059E-3</v>
      </c>
      <c r="F417" s="1">
        <v>1373.0847755061238</v>
      </c>
      <c r="G417" s="1">
        <v>9.1413248826863285</v>
      </c>
      <c r="H417" s="1">
        <v>3.4155804078690715E-3</v>
      </c>
      <c r="I417" s="1">
        <v>0.22042382794255472</v>
      </c>
      <c r="J417" s="1">
        <v>39.140227840000001</v>
      </c>
      <c r="K417" s="1">
        <v>5.1365257454841457E-10</v>
      </c>
    </row>
    <row r="418" spans="1:11" x14ac:dyDescent="0.25">
      <c r="A418" s="1">
        <v>0.35492149160707176</v>
      </c>
      <c r="B418" s="1">
        <v>2.6003658119358731E-5</v>
      </c>
      <c r="C418" s="1">
        <v>5.6630196343962722E-6</v>
      </c>
      <c r="D418" s="1">
        <v>3.3094462718049277E-4</v>
      </c>
      <c r="E418" s="1">
        <v>7.3601658208027052E-4</v>
      </c>
      <c r="F418" s="1">
        <v>915.38985033741585</v>
      </c>
      <c r="G418" s="1">
        <v>9.1413248826863285</v>
      </c>
      <c r="H418" s="1">
        <v>2.2844417965093211E-3</v>
      </c>
      <c r="I418" s="1">
        <v>0.14714606452100071</v>
      </c>
      <c r="J418" s="1">
        <v>39.19265815</v>
      </c>
      <c r="K418" s="1">
        <v>1.1557182927339329E-9</v>
      </c>
    </row>
    <row r="419" spans="1:11" x14ac:dyDescent="0.25">
      <c r="A419" s="1">
        <v>1.0357499634422378</v>
      </c>
      <c r="B419" s="1">
        <v>3.3433758826795085E-6</v>
      </c>
      <c r="C419" s="1">
        <v>7.2811306708749875E-7</v>
      </c>
      <c r="D419" s="1">
        <v>9.6577945717382045E-4</v>
      </c>
      <c r="E419" s="1">
        <v>2.2068868358510597E-3</v>
      </c>
      <c r="F419" s="1">
        <v>2671.3372575138901</v>
      </c>
      <c r="G419" s="1">
        <v>14.499057561258514</v>
      </c>
      <c r="H419" s="1">
        <v>8.4378562332868504E-3</v>
      </c>
      <c r="I419" s="1">
        <v>0.27935954337950736</v>
      </c>
      <c r="J419" s="1">
        <v>21.43409042</v>
      </c>
      <c r="K419" s="1">
        <v>1.4859450348724461E-10</v>
      </c>
    </row>
    <row r="420" spans="1:11" x14ac:dyDescent="0.25">
      <c r="A420" s="1">
        <v>0.5178749817211189</v>
      </c>
      <c r="B420" s="1">
        <v>1.3373503530718034E-5</v>
      </c>
      <c r="C420" s="1">
        <v>2.912452268349995E-6</v>
      </c>
      <c r="D420" s="1">
        <v>4.8288972858691022E-4</v>
      </c>
      <c r="E420" s="1">
        <v>1.1034434179255299E-3</v>
      </c>
      <c r="F420" s="1">
        <v>1335.6686287569451</v>
      </c>
      <c r="G420" s="1">
        <v>14.499057561258514</v>
      </c>
      <c r="H420" s="1">
        <v>4.2188912320594626E-3</v>
      </c>
      <c r="I420" s="1">
        <v>0.16403839264577594</v>
      </c>
      <c r="J420" s="1">
        <v>25.171960819999999</v>
      </c>
      <c r="K420" s="1">
        <v>5.9437801394897844E-10</v>
      </c>
    </row>
    <row r="421" spans="1:11" x14ac:dyDescent="0.25">
      <c r="A421" s="1">
        <v>0.34524998781407928</v>
      </c>
      <c r="B421" s="1">
        <v>3.0090382944115578E-5</v>
      </c>
      <c r="C421" s="1">
        <v>6.5530176037874884E-6</v>
      </c>
      <c r="D421" s="1">
        <v>3.2192648572460685E-4</v>
      </c>
      <c r="E421" s="1">
        <v>7.3562894528368672E-4</v>
      </c>
      <c r="F421" s="1">
        <v>890.44575250463004</v>
      </c>
      <c r="G421" s="1">
        <v>14.499057561258514</v>
      </c>
      <c r="H421" s="1">
        <v>2.8216322245641378E-3</v>
      </c>
      <c r="I421" s="1">
        <v>0.11130182940824285</v>
      </c>
      <c r="J421" s="1">
        <v>25.619172840000001</v>
      </c>
      <c r="K421" s="1">
        <v>1.3373505313852016E-9</v>
      </c>
    </row>
    <row r="422" spans="1:11" x14ac:dyDescent="0.25">
      <c r="A422" s="1">
        <v>0.79857326294902453</v>
      </c>
      <c r="B422" s="1">
        <v>5.136526259136736E-6</v>
      </c>
      <c r="C422" s="1">
        <v>6.2922440382180804E-7</v>
      </c>
      <c r="D422" s="1">
        <v>5.5846892805764842E-4</v>
      </c>
      <c r="E422" s="1">
        <v>1.2420276924539583E-3</v>
      </c>
      <c r="F422" s="1">
        <v>3661.5598285316228</v>
      </c>
      <c r="G422" s="1">
        <v>9.1413248826863285</v>
      </c>
      <c r="H422" s="1">
        <v>6.8311790537238055E-3</v>
      </c>
      <c r="I422" s="1">
        <v>0.32329284545187031</v>
      </c>
      <c r="J422" s="1">
        <v>38.270989800000002</v>
      </c>
      <c r="K422" s="1">
        <v>1.2841314363710364E-10</v>
      </c>
    </row>
    <row r="423" spans="1:11" x14ac:dyDescent="0.25">
      <c r="A423" s="1">
        <v>0.39928663147451227</v>
      </c>
      <c r="B423" s="1">
        <v>2.0546105036546944E-5</v>
      </c>
      <c r="C423" s="1">
        <v>2.5168976152872322E-6</v>
      </c>
      <c r="D423" s="1">
        <v>2.7923446402882421E-4</v>
      </c>
      <c r="E423" s="1">
        <v>6.2101384622697913E-4</v>
      </c>
      <c r="F423" s="1">
        <v>1830.7799142658114</v>
      </c>
      <c r="G423" s="1">
        <v>9.1413248826863285</v>
      </c>
      <c r="H423" s="1">
        <v>3.4155804035997423E-3</v>
      </c>
      <c r="I423" s="1">
        <v>0.164063616970336</v>
      </c>
      <c r="J423" s="1">
        <v>38.843278470000001</v>
      </c>
      <c r="K423" s="1">
        <v>5.1365257454841457E-10</v>
      </c>
    </row>
    <row r="424" spans="1:11" x14ac:dyDescent="0.25">
      <c r="A424" s="1">
        <v>0.26619108764967481</v>
      </c>
      <c r="B424" s="1">
        <v>4.6228736332230627E-5</v>
      </c>
      <c r="C424" s="1">
        <v>5.6630196343962722E-6</v>
      </c>
      <c r="D424" s="1">
        <v>1.8615630935254947E-4</v>
      </c>
      <c r="E424" s="1">
        <v>4.1400923081798599E-4</v>
      </c>
      <c r="F424" s="1">
        <v>1220.5199428438743</v>
      </c>
      <c r="G424" s="1">
        <v>9.1413248826863285</v>
      </c>
      <c r="H424" s="1">
        <v>2.2844417834150736E-3</v>
      </c>
      <c r="I424" s="1">
        <v>0.10889891977167764</v>
      </c>
      <c r="J424" s="1">
        <v>38.673940729999998</v>
      </c>
      <c r="K424" s="1">
        <v>1.1557182927339329E-9</v>
      </c>
    </row>
    <row r="425" spans="1:11" x14ac:dyDescent="0.25">
      <c r="A425" s="1">
        <v>0.77681238195356106</v>
      </c>
      <c r="B425" s="1">
        <v>5.9437807338678158E-6</v>
      </c>
      <c r="C425" s="1">
        <v>7.2811306708749875E-7</v>
      </c>
      <c r="D425" s="1">
        <v>5.4325081790173387E-4</v>
      </c>
      <c r="E425" s="1">
        <v>1.2413735555123551E-3</v>
      </c>
      <c r="F425" s="1">
        <v>3561.7834255598996</v>
      </c>
      <c r="G425" s="1">
        <v>14.499057561258514</v>
      </c>
      <c r="H425" s="1">
        <v>8.4378562915439683E-3</v>
      </c>
      <c r="I425" s="1">
        <v>0.23485215053834788</v>
      </c>
      <c r="J425" s="1">
        <v>24.025635000000001</v>
      </c>
      <c r="K425" s="1">
        <v>1.4859450348724461E-10</v>
      </c>
    </row>
    <row r="426" spans="1:11" x14ac:dyDescent="0.25">
      <c r="A426" s="1">
        <v>0.38840619097678053</v>
      </c>
      <c r="B426" s="1">
        <v>2.3775122935471263E-5</v>
      </c>
      <c r="C426" s="1">
        <v>2.912452268349995E-6</v>
      </c>
      <c r="D426" s="1">
        <v>2.7162540895086693E-4</v>
      </c>
      <c r="E426" s="1">
        <v>6.2068677775617756E-4</v>
      </c>
      <c r="F426" s="1">
        <v>1780.8917127799498</v>
      </c>
      <c r="G426" s="1">
        <v>14.499057561258514</v>
      </c>
      <c r="H426" s="1">
        <v>4.2188912449005493E-3</v>
      </c>
      <c r="I426" s="1">
        <v>0.12415429962228125</v>
      </c>
      <c r="J426" s="1">
        <v>25.4022446</v>
      </c>
      <c r="K426" s="1">
        <v>5.9437801394897844E-10</v>
      </c>
    </row>
    <row r="427" spans="1:11" x14ac:dyDescent="0.25">
      <c r="A427" s="1">
        <v>0.258937460651187</v>
      </c>
      <c r="B427" s="1">
        <v>5.3494026604810348E-5</v>
      </c>
      <c r="C427" s="1">
        <v>6.5530176037874884E-6</v>
      </c>
      <c r="D427" s="1">
        <v>1.8108360596724463E-4</v>
      </c>
      <c r="E427" s="1">
        <v>4.1379118517078501E-4</v>
      </c>
      <c r="F427" s="1">
        <v>1187.2611418532997</v>
      </c>
      <c r="G427" s="1">
        <v>14.499057561258514</v>
      </c>
      <c r="H427" s="1">
        <v>2.8216322212092373E-3</v>
      </c>
      <c r="I427" s="1">
        <v>8.3094105522113285E-2</v>
      </c>
      <c r="J427" s="1">
        <v>25.501856960000001</v>
      </c>
      <c r="K427" s="1">
        <v>1.3373505313852016E-9</v>
      </c>
    </row>
    <row r="428" spans="1:11" x14ac:dyDescent="0.25">
      <c r="A428" s="1">
        <v>0.63885856563912213</v>
      </c>
      <c r="B428" s="1">
        <v>8.0258234035162519E-6</v>
      </c>
      <c r="C428" s="1">
        <v>6.2922440382180804E-7</v>
      </c>
      <c r="D428" s="1">
        <v>3.5742006391808681E-4</v>
      </c>
      <c r="E428" s="1">
        <v>7.948976118848693E-4</v>
      </c>
      <c r="F428" s="1">
        <v>4576.9501060509974</v>
      </c>
      <c r="G428" s="1">
        <v>9.1413248826863285</v>
      </c>
      <c r="H428" s="1">
        <v>6.8311790485993317E-3</v>
      </c>
      <c r="I428" s="1">
        <v>0.25914255840750122</v>
      </c>
      <c r="J428" s="1">
        <v>38.346204700000001</v>
      </c>
      <c r="K428" s="1">
        <v>1.2841314363710364E-10</v>
      </c>
    </row>
    <row r="429" spans="1:11" x14ac:dyDescent="0.25">
      <c r="A429" s="1">
        <v>0.31942928281956107</v>
      </c>
      <c r="B429" s="1">
        <v>3.2103293614065008E-5</v>
      </c>
      <c r="C429" s="1">
        <v>2.5168976152872322E-6</v>
      </c>
      <c r="D429" s="1">
        <v>1.787100319590434E-4</v>
      </c>
      <c r="E429" s="1">
        <v>3.9744880594243465E-4</v>
      </c>
      <c r="F429" s="1">
        <v>2288.4750530254987</v>
      </c>
      <c r="G429" s="1">
        <v>9.1413248826863285</v>
      </c>
      <c r="H429" s="1">
        <v>3.4155804348280018E-3</v>
      </c>
      <c r="I429" s="1">
        <v>0.12994551393841478</v>
      </c>
      <c r="J429" s="1">
        <v>38.456958270000001</v>
      </c>
      <c r="K429" s="1">
        <v>5.1365257454841457E-10</v>
      </c>
    </row>
    <row r="430" spans="1:11" x14ac:dyDescent="0.25">
      <c r="A430" s="1">
        <v>0.21295285521304069</v>
      </c>
      <c r="B430" s="1">
        <v>7.2232410631646262E-5</v>
      </c>
      <c r="C430" s="1">
        <v>5.6630196343962722E-6</v>
      </c>
      <c r="D430" s="1">
        <v>1.1914002130602895E-4</v>
      </c>
      <c r="E430" s="1">
        <v>2.6496587062828977E-4</v>
      </c>
      <c r="F430" s="1">
        <v>1525.6500353503325</v>
      </c>
      <c r="G430" s="1">
        <v>9.1413248826863285</v>
      </c>
      <c r="H430" s="1">
        <v>2.2844417755585266E-3</v>
      </c>
      <c r="I430" s="1">
        <v>8.6109791218998311E-2</v>
      </c>
      <c r="J430" s="1">
        <v>38.225874990000001</v>
      </c>
      <c r="K430" s="1">
        <v>1.1557182927339329E-9</v>
      </c>
    </row>
    <row r="431" spans="1:11" x14ac:dyDescent="0.25">
      <c r="A431" s="1">
        <v>0.62144986206136055</v>
      </c>
      <c r="B431" s="1">
        <v>9.287158696870477E-6</v>
      </c>
      <c r="C431" s="1">
        <v>7.2811306708749875E-7</v>
      </c>
      <c r="D431" s="1">
        <v>3.4768047478184394E-4</v>
      </c>
      <c r="E431" s="1">
        <v>7.9447896430085384E-4</v>
      </c>
      <c r="F431" s="1">
        <v>4452.2295936059081</v>
      </c>
      <c r="G431" s="1">
        <v>14.499057561258514</v>
      </c>
      <c r="H431" s="1">
        <v>8.4378562482977145E-3</v>
      </c>
      <c r="I431" s="1">
        <v>0.19264445876625699</v>
      </c>
      <c r="J431" s="1">
        <v>24.634678480000002</v>
      </c>
      <c r="K431" s="1">
        <v>1.4859450348724461E-10</v>
      </c>
    </row>
    <row r="432" spans="1:11" x14ac:dyDescent="0.25">
      <c r="A432" s="1">
        <v>0.31072493103068027</v>
      </c>
      <c r="B432" s="1">
        <v>3.7148634787481908E-5</v>
      </c>
      <c r="C432" s="1">
        <v>2.912452268349995E-6</v>
      </c>
      <c r="D432" s="1">
        <v>1.7384023739092197E-4</v>
      </c>
      <c r="E432" s="1">
        <v>3.9723948215042692E-4</v>
      </c>
      <c r="F432" s="1">
        <v>2226.1147968029541</v>
      </c>
      <c r="G432" s="1">
        <v>14.499057561258514</v>
      </c>
      <c r="H432" s="1">
        <v>4.2188912526051996E-3</v>
      </c>
      <c r="I432" s="1">
        <v>9.8843499790743403E-2</v>
      </c>
      <c r="J432" s="1">
        <v>25.279500410000001</v>
      </c>
      <c r="K432" s="1">
        <v>5.9437801394897844E-10</v>
      </c>
    </row>
    <row r="433" spans="1:11" x14ac:dyDescent="0.25">
      <c r="A433" s="1">
        <v>0.20714995402045353</v>
      </c>
      <c r="B433" s="1">
        <v>8.3584428271834301E-5</v>
      </c>
      <c r="C433" s="1">
        <v>6.5530176037874884E-6</v>
      </c>
      <c r="D433" s="1">
        <v>1.1589349159394799E-4</v>
      </c>
      <c r="E433" s="1">
        <v>2.6482632143361796E-4</v>
      </c>
      <c r="F433" s="1">
        <v>1484.0765312019694</v>
      </c>
      <c r="G433" s="1">
        <v>14.499057561258514</v>
      </c>
      <c r="H433" s="1">
        <v>2.8216322191962967E-3</v>
      </c>
      <c r="I433" s="1">
        <v>6.582696226407711E-2</v>
      </c>
      <c r="J433" s="1">
        <v>25.25314345</v>
      </c>
      <c r="K433" s="1">
        <v>1.3373505313852016E-9</v>
      </c>
    </row>
    <row r="434" spans="1:11" x14ac:dyDescent="0.25">
      <c r="A434" s="1">
        <v>1.3309555935265189</v>
      </c>
      <c r="B434" s="1">
        <v>2.8892953465954145E-6</v>
      </c>
      <c r="C434" s="1">
        <v>6.2922440382180804E-7</v>
      </c>
      <c r="D434" s="1">
        <v>9.9283388154147853E-4</v>
      </c>
      <c r="E434" s="1">
        <v>1.6667063302117082E-3</v>
      </c>
      <c r="F434" s="1">
        <v>6057.6883396783905</v>
      </c>
      <c r="G434" s="1">
        <v>9.1413248826863285</v>
      </c>
      <c r="H434" s="1">
        <v>2.868791322642724E-2</v>
      </c>
      <c r="I434" s="1">
        <v>0.50042233880216047</v>
      </c>
      <c r="J434" s="1">
        <v>44.429507780000002</v>
      </c>
      <c r="K434" s="1">
        <v>4.6228731709357312E-11</v>
      </c>
    </row>
    <row r="435" spans="1:11" x14ac:dyDescent="0.25">
      <c r="A435" s="1">
        <v>0.66547779676325947</v>
      </c>
      <c r="B435" s="1">
        <v>1.1557181386381658E-5</v>
      </c>
      <c r="C435" s="1">
        <v>2.5168976152872322E-6</v>
      </c>
      <c r="D435" s="1">
        <v>4.9641694077073926E-4</v>
      </c>
      <c r="E435" s="1">
        <v>8.3335316510585412E-4</v>
      </c>
      <c r="F435" s="1">
        <v>3028.8441698391953</v>
      </c>
      <c r="G435" s="1">
        <v>9.1413248826863285</v>
      </c>
      <c r="H435" s="1">
        <v>1.4343615786120799E-2</v>
      </c>
      <c r="I435" s="1">
        <v>0.27794393260850264</v>
      </c>
      <c r="J435" s="1">
        <v>49.353960280000003</v>
      </c>
      <c r="K435" s="1">
        <v>1.8491492683742925E-10</v>
      </c>
    </row>
    <row r="436" spans="1:11" x14ac:dyDescent="0.25">
      <c r="A436" s="1">
        <v>0.4436518645088397</v>
      </c>
      <c r="B436" s="1">
        <v>2.6003658119358731E-5</v>
      </c>
      <c r="C436" s="1">
        <v>5.6630196343962722E-6</v>
      </c>
      <c r="D436" s="1">
        <v>3.3094462718049277E-4</v>
      </c>
      <c r="E436" s="1">
        <v>5.5556877673723604E-4</v>
      </c>
      <c r="F436" s="1">
        <v>2019.2294465594634</v>
      </c>
      <c r="G436" s="1">
        <v>9.1413248826863285</v>
      </c>
      <c r="H436" s="1">
        <v>9.5921655402405916E-3</v>
      </c>
      <c r="I436" s="1">
        <v>0.18633791038791286</v>
      </c>
      <c r="J436" s="1">
        <v>49.631487229999998</v>
      </c>
      <c r="K436" s="1">
        <v>4.1605858538421579E-10</v>
      </c>
    </row>
    <row r="437" spans="1:11" x14ac:dyDescent="0.25">
      <c r="A437" s="1">
        <v>1.2946874543027975</v>
      </c>
      <c r="B437" s="1">
        <v>3.3433758826795085E-6</v>
      </c>
      <c r="C437" s="1">
        <v>7.2811306708749875E-7</v>
      </c>
      <c r="D437" s="1">
        <v>9.6577945717382045E-4</v>
      </c>
      <c r="E437" s="1">
        <v>1.6655434198219563E-3</v>
      </c>
      <c r="F437" s="1">
        <v>5892.61815616066</v>
      </c>
      <c r="G437" s="1">
        <v>14.499057561258514</v>
      </c>
      <c r="H437" s="1">
        <v>3.5512966323096112E-2</v>
      </c>
      <c r="I437" s="1">
        <v>0.32934894462816577</v>
      </c>
      <c r="J437" s="1">
        <v>25.269568289999999</v>
      </c>
      <c r="K437" s="1">
        <v>5.3494021255408056E-11</v>
      </c>
    </row>
    <row r="438" spans="1:11" x14ac:dyDescent="0.25">
      <c r="A438" s="1">
        <v>0.64734372715139876</v>
      </c>
      <c r="B438" s="1">
        <v>1.3373503530718034E-5</v>
      </c>
      <c r="C438" s="1">
        <v>2.912452268349995E-6</v>
      </c>
      <c r="D438" s="1">
        <v>4.8288972858691022E-4</v>
      </c>
      <c r="E438" s="1">
        <v>8.3277170991097815E-4</v>
      </c>
      <c r="F438" s="1">
        <v>2946.30907808033</v>
      </c>
      <c r="G438" s="1">
        <v>14.499057561258514</v>
      </c>
      <c r="H438" s="1">
        <v>1.7756065049373663E-2</v>
      </c>
      <c r="I438" s="1">
        <v>0.20963254091400271</v>
      </c>
      <c r="J438" s="1">
        <v>32.168457770000003</v>
      </c>
      <c r="K438" s="1">
        <v>2.1397608502163222E-10</v>
      </c>
    </row>
    <row r="439" spans="1:11" x14ac:dyDescent="0.25">
      <c r="A439" s="1">
        <v>0.43156248476759906</v>
      </c>
      <c r="B439" s="1">
        <v>3.0090382944115578E-5</v>
      </c>
      <c r="C439" s="1">
        <v>6.5530176037874884E-6</v>
      </c>
      <c r="D439" s="1">
        <v>3.2192648572460685E-4</v>
      </c>
      <c r="E439" s="1">
        <v>5.5518113994065224E-4</v>
      </c>
      <c r="F439" s="1">
        <v>1964.2060520535533</v>
      </c>
      <c r="G439" s="1">
        <v>14.499057561258514</v>
      </c>
      <c r="H439" s="1">
        <v>1.1873972245692409E-2</v>
      </c>
      <c r="I439" s="1">
        <v>0.14285738715676771</v>
      </c>
      <c r="J439" s="1">
        <v>32.882551100000001</v>
      </c>
      <c r="K439" s="1">
        <v>4.8144619129867244E-10</v>
      </c>
    </row>
    <row r="440" spans="1:11" x14ac:dyDescent="0.25">
      <c r="A440" s="1">
        <v>0.99821657868628066</v>
      </c>
      <c r="B440" s="1">
        <v>5.136526259136736E-6</v>
      </c>
      <c r="C440" s="1">
        <v>6.2922440382180804E-7</v>
      </c>
      <c r="D440" s="1">
        <v>5.5846892805764842E-4</v>
      </c>
      <c r="E440" s="1">
        <v>9.3752209198890324E-4</v>
      </c>
      <c r="F440" s="1">
        <v>8076.9187285449925</v>
      </c>
      <c r="G440" s="1">
        <v>9.1413248826863285</v>
      </c>
      <c r="H440" s="1">
        <v>2.8687913286648402E-2</v>
      </c>
      <c r="I440" s="1">
        <v>0.40077383140931727</v>
      </c>
      <c r="J440" s="1">
        <v>47.443088920000001</v>
      </c>
      <c r="K440" s="1">
        <v>4.6228731709357312E-11</v>
      </c>
    </row>
    <row r="441" spans="1:11" x14ac:dyDescent="0.25">
      <c r="A441" s="1">
        <v>0.49910828934314033</v>
      </c>
      <c r="B441" s="1">
        <v>2.0546105036546944E-5</v>
      </c>
      <c r="C441" s="1">
        <v>2.5168976152872322E-6</v>
      </c>
      <c r="D441" s="1">
        <v>2.7923446402882421E-4</v>
      </c>
      <c r="E441" s="1">
        <v>4.6876104599445162E-4</v>
      </c>
      <c r="F441" s="1">
        <v>4038.4593642724963</v>
      </c>
      <c r="G441" s="1">
        <v>9.1413248826863285</v>
      </c>
      <c r="H441" s="1">
        <v>1.4343615788112926E-2</v>
      </c>
      <c r="I441" s="1">
        <v>0.20529388257384798</v>
      </c>
      <c r="J441" s="1">
        <v>48.604849729999998</v>
      </c>
      <c r="K441" s="1">
        <v>1.8491492683742925E-10</v>
      </c>
    </row>
    <row r="442" spans="1:11" x14ac:dyDescent="0.25">
      <c r="A442" s="1">
        <v>0.33273885956209354</v>
      </c>
      <c r="B442" s="1">
        <v>4.6228736332230627E-5</v>
      </c>
      <c r="C442" s="1">
        <v>5.6630196343962722E-6</v>
      </c>
      <c r="D442" s="1">
        <v>1.8615630935254947E-4</v>
      </c>
      <c r="E442" s="1">
        <v>3.1250736399630104E-4</v>
      </c>
      <c r="F442" s="1">
        <v>2692.3062428483308</v>
      </c>
      <c r="G442" s="1">
        <v>9.1413248826863285</v>
      </c>
      <c r="H442" s="1">
        <v>9.5921655380972574E-3</v>
      </c>
      <c r="I442" s="1">
        <v>0.13710604868733536</v>
      </c>
      <c r="J442" s="1">
        <v>48.691311280000001</v>
      </c>
      <c r="K442" s="1">
        <v>4.1605858538421579E-10</v>
      </c>
    </row>
    <row r="443" spans="1:11" x14ac:dyDescent="0.25">
      <c r="A443" s="1">
        <v>0.97101547744195138</v>
      </c>
      <c r="B443" s="1">
        <v>5.9437807338678158E-6</v>
      </c>
      <c r="C443" s="1">
        <v>7.2811306708749875E-7</v>
      </c>
      <c r="D443" s="1">
        <v>5.4325081790173387E-4</v>
      </c>
      <c r="E443" s="1">
        <v>9.3686795504730011E-4</v>
      </c>
      <c r="F443" s="1">
        <v>7856.8251248437664</v>
      </c>
      <c r="G443" s="1">
        <v>14.499057561258514</v>
      </c>
      <c r="H443" s="1">
        <v>3.5512966415778537E-2</v>
      </c>
      <c r="I443" s="1">
        <v>0.28884757969557551</v>
      </c>
      <c r="J443" s="1">
        <v>29.549427179999999</v>
      </c>
      <c r="K443" s="1">
        <v>5.3494021255408056E-11</v>
      </c>
    </row>
    <row r="444" spans="1:11" x14ac:dyDescent="0.25">
      <c r="A444" s="1">
        <v>0.48550773872097569</v>
      </c>
      <c r="B444" s="1">
        <v>2.3775122935471263E-5</v>
      </c>
      <c r="C444" s="1">
        <v>2.912452268349995E-6</v>
      </c>
      <c r="D444" s="1">
        <v>2.7162540895086693E-4</v>
      </c>
      <c r="E444" s="1">
        <v>4.6843397752365006E-4</v>
      </c>
      <c r="F444" s="1">
        <v>3928.4125624218832</v>
      </c>
      <c r="G444" s="1">
        <v>14.499057561258514</v>
      </c>
      <c r="H444" s="1">
        <v>1.7756065030596554E-2</v>
      </c>
      <c r="I444" s="1">
        <v>0.15581992473123155</v>
      </c>
      <c r="J444" s="1">
        <v>31.881101610000002</v>
      </c>
      <c r="K444" s="1">
        <v>2.1397608502163222E-10</v>
      </c>
    </row>
    <row r="445" spans="1:11" x14ac:dyDescent="0.25">
      <c r="A445" s="1">
        <v>0.32367182581398374</v>
      </c>
      <c r="B445" s="1">
        <v>5.3494026604810348E-5</v>
      </c>
      <c r="C445" s="1">
        <v>6.5530176037874884E-6</v>
      </c>
      <c r="D445" s="1">
        <v>1.8108360596724463E-4</v>
      </c>
      <c r="E445" s="1">
        <v>3.1228931834910006E-4</v>
      </c>
      <c r="F445" s="1">
        <v>2618.9417082812556</v>
      </c>
      <c r="G445" s="1">
        <v>14.499057561258514</v>
      </c>
      <c r="H445" s="1">
        <v>1.1873972250627222E-2</v>
      </c>
      <c r="I445" s="1">
        <v>0.10496513481867972</v>
      </c>
      <c r="J445" s="1">
        <v>32.214148489999999</v>
      </c>
      <c r="K445" s="1">
        <v>4.8144619129867244E-10</v>
      </c>
    </row>
    <row r="446" spans="1:11" x14ac:dyDescent="0.25">
      <c r="A446" s="1">
        <v>0.79857320704890267</v>
      </c>
      <c r="B446" s="1">
        <v>8.0258234035162519E-6</v>
      </c>
      <c r="C446" s="1">
        <v>6.2922440382180804E-7</v>
      </c>
      <c r="D446" s="1">
        <v>3.5742006391808681E-4</v>
      </c>
      <c r="E446" s="1">
        <v>6.0001405487093164E-4</v>
      </c>
      <c r="F446" s="1">
        <v>10096.149117411594</v>
      </c>
      <c r="G446" s="1">
        <v>9.1413248826863285</v>
      </c>
      <c r="H446" s="1">
        <v>2.8687913255201366E-2</v>
      </c>
      <c r="I446" s="1">
        <v>0.3204192249426896</v>
      </c>
      <c r="J446" s="1">
        <v>47.413521209999999</v>
      </c>
      <c r="K446" s="1">
        <v>4.6228731709357312E-11</v>
      </c>
    </row>
    <row r="447" spans="1:11" x14ac:dyDescent="0.25">
      <c r="A447" s="1">
        <v>0.39928660352445133</v>
      </c>
      <c r="B447" s="1">
        <v>3.2103293614065008E-5</v>
      </c>
      <c r="C447" s="1">
        <v>2.5168976152872322E-6</v>
      </c>
      <c r="D447" s="1">
        <v>1.787100319590434E-4</v>
      </c>
      <c r="E447" s="1">
        <v>3.0000702743546582E-4</v>
      </c>
      <c r="F447" s="1">
        <v>5048.0745587057972</v>
      </c>
      <c r="G447" s="1">
        <v>9.1413248826863285</v>
      </c>
      <c r="H447" s="1">
        <v>1.4343615789308197E-2</v>
      </c>
      <c r="I447" s="1">
        <v>0.16208135286815542</v>
      </c>
      <c r="J447" s="1">
        <v>47.967456779999999</v>
      </c>
      <c r="K447" s="1">
        <v>1.8491492683742925E-10</v>
      </c>
    </row>
    <row r="448" spans="1:11" x14ac:dyDescent="0.25">
      <c r="A448" s="1">
        <v>0.26619106901630091</v>
      </c>
      <c r="B448" s="1">
        <v>7.2232410631646262E-5</v>
      </c>
      <c r="C448" s="1">
        <v>5.6630196343962722E-6</v>
      </c>
      <c r="D448" s="1">
        <v>1.1914002130602895E-4</v>
      </c>
      <c r="E448" s="1">
        <v>2.0000468495697722E-4</v>
      </c>
      <c r="F448" s="1">
        <v>3365.383039137198</v>
      </c>
      <c r="G448" s="1">
        <v>9.1413248826863285</v>
      </c>
      <c r="H448" s="1">
        <v>9.5921655368112566E-3</v>
      </c>
      <c r="I448" s="1">
        <v>0.10814336867702269</v>
      </c>
      <c r="J448" s="1">
        <v>48.007024909999998</v>
      </c>
      <c r="K448" s="1">
        <v>4.1605858538421579E-10</v>
      </c>
    </row>
    <row r="449" spans="1:11" x14ac:dyDescent="0.25">
      <c r="A449" s="1">
        <v>0.77681232757670071</v>
      </c>
      <c r="B449" s="1">
        <v>9.287158696870477E-6</v>
      </c>
      <c r="C449" s="1">
        <v>7.2811306708749875E-7</v>
      </c>
      <c r="D449" s="1">
        <v>3.4768047478184394E-4</v>
      </c>
      <c r="E449" s="1">
        <v>5.9959540728691629E-4</v>
      </c>
      <c r="F449" s="1">
        <v>9821.0320935268719</v>
      </c>
      <c r="G449" s="1">
        <v>14.499057561258514</v>
      </c>
      <c r="H449" s="1">
        <v>3.5512966393187455E-2</v>
      </c>
      <c r="I449" s="1">
        <v>0.23598927432306468</v>
      </c>
      <c r="J449" s="1">
        <v>30.177457140000001</v>
      </c>
      <c r="K449" s="1">
        <v>5.3494021255408056E-11</v>
      </c>
    </row>
    <row r="450" spans="1:11" x14ac:dyDescent="0.25">
      <c r="A450" s="1">
        <v>0.38840616378835036</v>
      </c>
      <c r="B450" s="1">
        <v>3.7148634787481908E-5</v>
      </c>
      <c r="C450" s="1">
        <v>2.912452268349995E-6</v>
      </c>
      <c r="D450" s="1">
        <v>1.7384023739092197E-4</v>
      </c>
      <c r="E450" s="1">
        <v>2.9979770364345815E-4</v>
      </c>
      <c r="F450" s="1">
        <v>4910.516046763436</v>
      </c>
      <c r="G450" s="1">
        <v>14.499057561258514</v>
      </c>
      <c r="H450" s="1">
        <v>1.7756065019330289E-2</v>
      </c>
      <c r="I450" s="1">
        <v>0.12289667100274969</v>
      </c>
      <c r="J450" s="1">
        <v>31.43116595</v>
      </c>
      <c r="K450" s="1">
        <v>2.1397608502163222E-10</v>
      </c>
    </row>
    <row r="451" spans="1:11" x14ac:dyDescent="0.25">
      <c r="A451" s="1">
        <v>0.25893744252556689</v>
      </c>
      <c r="B451" s="1">
        <v>8.3584428271834301E-5</v>
      </c>
      <c r="C451" s="1">
        <v>6.5530176037874884E-6</v>
      </c>
      <c r="D451" s="1">
        <v>1.1589349159394799E-4</v>
      </c>
      <c r="E451" s="1">
        <v>1.9986513576230545E-4</v>
      </c>
      <c r="F451" s="1">
        <v>3273.6773645089575</v>
      </c>
      <c r="G451" s="1">
        <v>14.499057561258514</v>
      </c>
      <c r="H451" s="1">
        <v>1.1873972253588109E-2</v>
      </c>
      <c r="I451" s="1">
        <v>8.2468257268304423E-2</v>
      </c>
      <c r="J451" s="1">
        <v>31.637229779999998</v>
      </c>
      <c r="K451" s="1">
        <v>4.8144619129867244E-10</v>
      </c>
    </row>
    <row r="452" spans="1:11" x14ac:dyDescent="0.25">
      <c r="A452" s="1">
        <v>1.3309555935265189</v>
      </c>
      <c r="B452" s="1">
        <v>2.8892953465954145E-6</v>
      </c>
      <c r="C452" s="1">
        <v>6.2922440382180804E-7</v>
      </c>
      <c r="D452" s="1">
        <v>9.9283388154147853E-4</v>
      </c>
      <c r="E452" s="1">
        <v>2.2080497462408123E-3</v>
      </c>
      <c r="F452" s="1">
        <v>3432.7119387653088</v>
      </c>
      <c r="G452" s="1">
        <v>9.1413248826863285</v>
      </c>
      <c r="H452" s="1">
        <v>1.6677932604238149E-2</v>
      </c>
      <c r="I452" s="1">
        <v>0.48199678520650063</v>
      </c>
      <c r="J452" s="1">
        <v>42.793613030000003</v>
      </c>
      <c r="K452" s="1">
        <v>8.2184411927746337E-11</v>
      </c>
    </row>
    <row r="453" spans="1:11" x14ac:dyDescent="0.25">
      <c r="A453" s="1">
        <v>0.66547779676325947</v>
      </c>
      <c r="B453" s="1">
        <v>1.1557181386381658E-5</v>
      </c>
      <c r="C453" s="1">
        <v>2.5168976152872322E-6</v>
      </c>
      <c r="D453" s="1">
        <v>4.9641694077073926E-4</v>
      </c>
      <c r="E453" s="1">
        <v>1.1040248731204062E-3</v>
      </c>
      <c r="F453" s="1">
        <v>1716.3559693826544</v>
      </c>
      <c r="G453" s="1">
        <v>9.1413248826863285</v>
      </c>
      <c r="H453" s="1">
        <v>8.3387886237519474E-3</v>
      </c>
      <c r="I453" s="1">
        <v>0.27571860505237555</v>
      </c>
      <c r="J453" s="1">
        <v>48.958813220000003</v>
      </c>
      <c r="K453" s="1">
        <v>3.2873764771098535E-10</v>
      </c>
    </row>
    <row r="454" spans="1:11" x14ac:dyDescent="0.25">
      <c r="A454" s="1">
        <v>0.4436518645088397</v>
      </c>
      <c r="B454" s="1">
        <v>2.6003658119358731E-5</v>
      </c>
      <c r="C454" s="1">
        <v>5.6630196343962722E-6</v>
      </c>
      <c r="D454" s="1">
        <v>3.3094462718049277E-4</v>
      </c>
      <c r="E454" s="1">
        <v>7.3601658208027074E-4</v>
      </c>
      <c r="F454" s="1">
        <v>1144.2373129217697</v>
      </c>
      <c r="G454" s="1">
        <v>9.1413248826863285</v>
      </c>
      <c r="H454" s="1">
        <v>5.5770362797408655E-3</v>
      </c>
      <c r="I454" s="1">
        <v>0.1851574975387234</v>
      </c>
      <c r="J454" s="1">
        <v>49.317081829999999</v>
      </c>
      <c r="K454" s="1">
        <v>7.396597073497171E-10</v>
      </c>
    </row>
    <row r="455" spans="1:11" x14ac:dyDescent="0.25">
      <c r="A455" s="1">
        <v>1.2946874543027975</v>
      </c>
      <c r="B455" s="1">
        <v>3.3433758826795085E-6</v>
      </c>
      <c r="C455" s="1">
        <v>7.2811306708749875E-7</v>
      </c>
      <c r="D455" s="1">
        <v>9.6577945717382045E-4</v>
      </c>
      <c r="E455" s="1">
        <v>2.2068868358510606E-3</v>
      </c>
      <c r="F455" s="1">
        <v>3339.171571892361</v>
      </c>
      <c r="G455" s="1">
        <v>14.499057561258514</v>
      </c>
      <c r="H455" s="1">
        <v>2.0600556918434997E-2</v>
      </c>
      <c r="I455" s="1">
        <v>0.29978903207387275</v>
      </c>
      <c r="J455" s="1">
        <v>23.001559719999999</v>
      </c>
      <c r="K455" s="1">
        <v>9.5100482231836554E-11</v>
      </c>
    </row>
    <row r="456" spans="1:11" x14ac:dyDescent="0.25">
      <c r="A456" s="1">
        <v>0.64734372715139876</v>
      </c>
      <c r="B456" s="1">
        <v>1.3373503530718034E-5</v>
      </c>
      <c r="C456" s="1">
        <v>2.912452268349995E-6</v>
      </c>
      <c r="D456" s="1">
        <v>4.8288972858691022E-4</v>
      </c>
      <c r="E456" s="1">
        <v>1.1034434179255303E-3</v>
      </c>
      <c r="F456" s="1">
        <v>1669.5857859461805</v>
      </c>
      <c r="G456" s="1">
        <v>14.499057561258514</v>
      </c>
      <c r="H456" s="1">
        <v>1.0300040664435024E-2</v>
      </c>
      <c r="I456" s="1">
        <v>0.20460985724403358</v>
      </c>
      <c r="J456" s="1">
        <v>31.397718709999999</v>
      </c>
      <c r="K456" s="1">
        <v>3.8040192892734621E-10</v>
      </c>
    </row>
    <row r="457" spans="1:11" x14ac:dyDescent="0.25">
      <c r="A457" s="1">
        <v>0.43156248476759906</v>
      </c>
      <c r="B457" s="1">
        <v>3.0090382944115578E-5</v>
      </c>
      <c r="C457" s="1">
        <v>6.5530176037874884E-6</v>
      </c>
      <c r="D457" s="1">
        <v>3.2192648572460685E-4</v>
      </c>
      <c r="E457" s="1">
        <v>7.3562894528368694E-4</v>
      </c>
      <c r="F457" s="1">
        <v>1113.0571906307871</v>
      </c>
      <c r="G457" s="1">
        <v>14.499057561258514</v>
      </c>
      <c r="H457" s="1">
        <v>6.8885489132393916E-3</v>
      </c>
      <c r="I457" s="1">
        <v>0.14033921769855634</v>
      </c>
      <c r="J457" s="1">
        <v>32.30292524</v>
      </c>
      <c r="K457" s="1">
        <v>8.55904340086529E-10</v>
      </c>
    </row>
    <row r="458" spans="1:11" x14ac:dyDescent="0.25">
      <c r="A458" s="1">
        <v>0.99821657868628066</v>
      </c>
      <c r="B458" s="1">
        <v>5.136526259136736E-6</v>
      </c>
      <c r="C458" s="1">
        <v>6.2922440382180804E-7</v>
      </c>
      <c r="D458" s="1">
        <v>5.5846892805764842E-4</v>
      </c>
      <c r="E458" s="1">
        <v>1.2420276924539585E-3</v>
      </c>
      <c r="F458" s="1">
        <v>4576.9497856645285</v>
      </c>
      <c r="G458" s="1">
        <v>9.1413248826863285</v>
      </c>
      <c r="H458" s="1">
        <v>1.6677932629554602E-2</v>
      </c>
      <c r="I458" s="1">
        <v>0.39765218367468264</v>
      </c>
      <c r="J458" s="1">
        <v>47.073552290000002</v>
      </c>
      <c r="K458" s="1">
        <v>8.2184411927746337E-11</v>
      </c>
    </row>
    <row r="459" spans="1:11" x14ac:dyDescent="0.25">
      <c r="A459" s="1">
        <v>0.49910828934314033</v>
      </c>
      <c r="B459" s="1">
        <v>2.0546105036546944E-5</v>
      </c>
      <c r="C459" s="1">
        <v>2.5168976152872322E-6</v>
      </c>
      <c r="D459" s="1">
        <v>2.7923446402882421E-4</v>
      </c>
      <c r="E459" s="1">
        <v>6.2101384622697924E-4</v>
      </c>
      <c r="F459" s="1">
        <v>2288.4748928322642</v>
      </c>
      <c r="G459" s="1">
        <v>9.1413248826863285</v>
      </c>
      <c r="H459" s="1">
        <v>8.3387886223517949E-3</v>
      </c>
      <c r="I459" s="1">
        <v>0.20518202791629936</v>
      </c>
      <c r="J459" s="1">
        <v>48.578367309999997</v>
      </c>
      <c r="K459" s="1">
        <v>3.2873764771098535E-10</v>
      </c>
    </row>
    <row r="460" spans="1:11" x14ac:dyDescent="0.25">
      <c r="A460" s="1">
        <v>0.33273885956209354</v>
      </c>
      <c r="B460" s="1">
        <v>4.6228736332230627E-5</v>
      </c>
      <c r="C460" s="1">
        <v>5.6630196343962722E-6</v>
      </c>
      <c r="D460" s="1">
        <v>1.8615630935254947E-4</v>
      </c>
      <c r="E460" s="1">
        <v>4.140092308179861E-4</v>
      </c>
      <c r="F460" s="1">
        <v>1525.6499285548427</v>
      </c>
      <c r="G460" s="1">
        <v>9.1413248826863285</v>
      </c>
      <c r="H460" s="1">
        <v>5.5770362767256464E-3</v>
      </c>
      <c r="I460" s="1">
        <v>0.1368108857858894</v>
      </c>
      <c r="J460" s="1">
        <v>48.586488269999997</v>
      </c>
      <c r="K460" s="1">
        <v>7.396597073497171E-10</v>
      </c>
    </row>
    <row r="461" spans="1:11" x14ac:dyDescent="0.25">
      <c r="A461" s="1">
        <v>0.97101547744195138</v>
      </c>
      <c r="B461" s="1">
        <v>5.9437807338678158E-6</v>
      </c>
      <c r="C461" s="1">
        <v>7.2811306708749875E-7</v>
      </c>
      <c r="D461" s="1">
        <v>5.4325081790173387E-4</v>
      </c>
      <c r="E461" s="1">
        <v>1.2413735555123556E-3</v>
      </c>
      <c r="F461" s="1">
        <v>4452.2292819498734</v>
      </c>
      <c r="G461" s="1">
        <v>14.499057561258514</v>
      </c>
      <c r="H461" s="1">
        <v>2.0600556828468924E-2</v>
      </c>
      <c r="I461" s="1">
        <v>0.28206453834038375</v>
      </c>
      <c r="J461" s="1">
        <v>28.855514540000001</v>
      </c>
      <c r="K461" s="1">
        <v>9.5100482231836554E-11</v>
      </c>
    </row>
    <row r="462" spans="1:11" x14ac:dyDescent="0.25">
      <c r="A462" s="1">
        <v>0.48550773872097569</v>
      </c>
      <c r="B462" s="1">
        <v>2.3775122935471263E-5</v>
      </c>
      <c r="C462" s="1">
        <v>2.912452268349995E-6</v>
      </c>
      <c r="D462" s="1">
        <v>2.7162540895086693E-4</v>
      </c>
      <c r="E462" s="1">
        <v>6.2068677775617778E-4</v>
      </c>
      <c r="F462" s="1">
        <v>2226.1146409749367</v>
      </c>
      <c r="G462" s="1">
        <v>14.499057561258514</v>
      </c>
      <c r="H462" s="1">
        <v>1.0300040684646832E-2</v>
      </c>
      <c r="I462" s="1">
        <v>0.15483929844218902</v>
      </c>
      <c r="J462" s="1">
        <v>31.6804633</v>
      </c>
      <c r="K462" s="1">
        <v>3.8040192892734621E-10</v>
      </c>
    </row>
    <row r="463" spans="1:11" x14ac:dyDescent="0.25">
      <c r="A463" s="1">
        <v>0.32367182581398374</v>
      </c>
      <c r="B463" s="1">
        <v>5.3494026604810348E-5</v>
      </c>
      <c r="C463" s="1">
        <v>6.5530176037874884E-6</v>
      </c>
      <c r="D463" s="1">
        <v>1.8108360596724463E-4</v>
      </c>
      <c r="E463" s="1">
        <v>4.1379118517078517E-4</v>
      </c>
      <c r="F463" s="1">
        <v>1484.0764273166244</v>
      </c>
      <c r="G463" s="1">
        <v>14.499057561258514</v>
      </c>
      <c r="H463" s="1">
        <v>6.8885489133029814E-3</v>
      </c>
      <c r="I463" s="1">
        <v>0.10434653216154832</v>
      </c>
      <c r="J463" s="1">
        <v>32.024297279999999</v>
      </c>
      <c r="K463" s="1">
        <v>8.55904340086529E-10</v>
      </c>
    </row>
    <row r="464" spans="1:11" x14ac:dyDescent="0.25">
      <c r="A464" s="1">
        <v>0.79857320704890267</v>
      </c>
      <c r="B464" s="1">
        <v>8.0258234035162519E-6</v>
      </c>
      <c r="C464" s="1">
        <v>6.2922440382180804E-7</v>
      </c>
      <c r="D464" s="1">
        <v>3.5742006391808681E-4</v>
      </c>
      <c r="E464" s="1">
        <v>7.9489761188486941E-4</v>
      </c>
      <c r="F464" s="1">
        <v>5721.1876325637459</v>
      </c>
      <c r="G464" s="1">
        <v>9.1413248826863285</v>
      </c>
      <c r="H464" s="1">
        <v>1.6677932644744462E-2</v>
      </c>
      <c r="I464" s="1">
        <v>0.32116432529290745</v>
      </c>
      <c r="J464" s="1">
        <v>47.523776239999997</v>
      </c>
      <c r="K464" s="1">
        <v>8.2184411927746337E-11</v>
      </c>
    </row>
    <row r="465" spans="1:11" x14ac:dyDescent="0.25">
      <c r="A465" s="1">
        <v>0.39928660352445133</v>
      </c>
      <c r="B465" s="1">
        <v>3.2103293614065008E-5</v>
      </c>
      <c r="C465" s="1">
        <v>2.5168976152872322E-6</v>
      </c>
      <c r="D465" s="1">
        <v>1.787100319590434E-4</v>
      </c>
      <c r="E465" s="1">
        <v>3.974488059424347E-4</v>
      </c>
      <c r="F465" s="1">
        <v>2860.5938162818729</v>
      </c>
      <c r="G465" s="1">
        <v>9.1413248826863285</v>
      </c>
      <c r="H465" s="1">
        <v>8.3387886215116995E-3</v>
      </c>
      <c r="I465" s="1">
        <v>0.16241739692050194</v>
      </c>
      <c r="J465" s="1">
        <v>48.06690794</v>
      </c>
      <c r="K465" s="1">
        <v>3.2873764771098535E-10</v>
      </c>
    </row>
    <row r="466" spans="1:11" x14ac:dyDescent="0.25">
      <c r="A466" s="1">
        <v>0.26619106901630091</v>
      </c>
      <c r="B466" s="1">
        <v>7.2232410631646262E-5</v>
      </c>
      <c r="C466" s="1">
        <v>5.6630196343962722E-6</v>
      </c>
      <c r="D466" s="1">
        <v>1.1914002130602895E-4</v>
      </c>
      <c r="E466" s="1">
        <v>2.6496587062828982E-4</v>
      </c>
      <c r="F466" s="1">
        <v>1907.0625441879154</v>
      </c>
      <c r="G466" s="1">
        <v>9.1413248826863285</v>
      </c>
      <c r="H466" s="1">
        <v>5.5770362749165145E-3</v>
      </c>
      <c r="I466" s="1">
        <v>0.10809046256808523</v>
      </c>
      <c r="J466" s="1">
        <v>47.98353882</v>
      </c>
      <c r="K466" s="1">
        <v>7.396597073497171E-10</v>
      </c>
    </row>
    <row r="467" spans="1:11" x14ac:dyDescent="0.25">
      <c r="A467" s="1">
        <v>0.77681232757670071</v>
      </c>
      <c r="B467" s="1">
        <v>9.287158696870477E-6</v>
      </c>
      <c r="C467" s="1">
        <v>7.2811306708749875E-7</v>
      </c>
      <c r="D467" s="1">
        <v>3.4768047478184394E-4</v>
      </c>
      <c r="E467" s="1">
        <v>7.9447896430085417E-4</v>
      </c>
      <c r="F467" s="1">
        <v>5565.2869920073836</v>
      </c>
      <c r="G467" s="1">
        <v>14.499057561258514</v>
      </c>
      <c r="H467" s="1">
        <v>2.0600556852689807E-2</v>
      </c>
      <c r="I467" s="1">
        <v>0.23538171370692096</v>
      </c>
      <c r="J467" s="1">
        <v>30.099764480000001</v>
      </c>
      <c r="K467" s="1">
        <v>9.5100482231836554E-11</v>
      </c>
    </row>
    <row r="468" spans="1:11" x14ac:dyDescent="0.25">
      <c r="A468" s="1">
        <v>0.38840616378835036</v>
      </c>
      <c r="B468" s="1">
        <v>3.7148634787481908E-5</v>
      </c>
      <c r="C468" s="1">
        <v>2.912452268349995E-6</v>
      </c>
      <c r="D468" s="1">
        <v>1.7384023739092197E-4</v>
      </c>
      <c r="E468" s="1">
        <v>3.9723948215042708E-4</v>
      </c>
      <c r="F468" s="1">
        <v>2782.6434960036918</v>
      </c>
      <c r="G468" s="1">
        <v>14.499057561258514</v>
      </c>
      <c r="H468" s="1">
        <v>1.0300040696773914E-2</v>
      </c>
      <c r="I468" s="1">
        <v>0.12309100773258538</v>
      </c>
      <c r="J468" s="1">
        <v>31.480868109999999</v>
      </c>
      <c r="K468" s="1">
        <v>3.8040192892734621E-10</v>
      </c>
    </row>
    <row r="469" spans="1:11" x14ac:dyDescent="0.25">
      <c r="A469" s="1">
        <v>0.25893744252556689</v>
      </c>
      <c r="B469" s="1">
        <v>8.3584428271834301E-5</v>
      </c>
      <c r="C469" s="1">
        <v>6.5530176037874884E-6</v>
      </c>
      <c r="D469" s="1">
        <v>1.1589349159394799E-4</v>
      </c>
      <c r="E469" s="1">
        <v>2.6482632143361807E-4</v>
      </c>
      <c r="F469" s="1">
        <v>1855.0956640024613</v>
      </c>
      <c r="G469" s="1">
        <v>14.499057561258514</v>
      </c>
      <c r="H469" s="1">
        <v>6.8885488872742952E-3</v>
      </c>
      <c r="I469" s="1">
        <v>8.2453671464317035E-2</v>
      </c>
      <c r="J469" s="1">
        <v>31.63163424</v>
      </c>
      <c r="K469" s="1">
        <v>8.55904340086529E-10</v>
      </c>
    </row>
    <row r="470" spans="1:11" x14ac:dyDescent="0.25">
      <c r="A470" s="1">
        <v>1.3309555935265189</v>
      </c>
      <c r="B470" s="1">
        <v>2.8892953465954145E-6</v>
      </c>
      <c r="C470" s="1">
        <v>6.2922440382180804E-7</v>
      </c>
      <c r="D470" s="1">
        <v>9.9283388154147853E-4</v>
      </c>
      <c r="E470" s="1">
        <v>2.7493931622699164E-3</v>
      </c>
      <c r="F470" s="1">
        <v>2211.5460859637637</v>
      </c>
      <c r="G470" s="1">
        <v>9.1413248826863285</v>
      </c>
      <c r="H470" s="1">
        <v>1.1020154093362352E-2</v>
      </c>
      <c r="I470" s="1">
        <v>0.45480878162003174</v>
      </c>
      <c r="J470" s="1">
        <v>40.37975273</v>
      </c>
      <c r="K470" s="1">
        <v>1.2841314363710364E-10</v>
      </c>
    </row>
    <row r="471" spans="1:11" x14ac:dyDescent="0.25">
      <c r="A471" s="1">
        <v>0.66547779676325947</v>
      </c>
      <c r="B471" s="1">
        <v>1.1557181386381658E-5</v>
      </c>
      <c r="C471" s="1">
        <v>2.5168976152872322E-6</v>
      </c>
      <c r="D471" s="1">
        <v>4.9641694077073926E-4</v>
      </c>
      <c r="E471" s="1">
        <v>1.3746965811349582E-3</v>
      </c>
      <c r="F471" s="1">
        <v>1105.7730429818819</v>
      </c>
      <c r="G471" s="1">
        <v>9.1413248826863285</v>
      </c>
      <c r="H471" s="1">
        <v>5.5100714150372095E-3</v>
      </c>
      <c r="I471" s="1">
        <v>0.27031840453319139</v>
      </c>
      <c r="J471" s="1">
        <v>47.999910180000001</v>
      </c>
      <c r="K471" s="1">
        <v>5.1365257454841457E-10</v>
      </c>
    </row>
    <row r="472" spans="1:11" x14ac:dyDescent="0.25">
      <c r="A472" s="1">
        <v>0.4436518645088397</v>
      </c>
      <c r="B472" s="1">
        <v>2.6003658119358731E-5</v>
      </c>
      <c r="C472" s="1">
        <v>5.6630196343962722E-6</v>
      </c>
      <c r="D472" s="1">
        <v>3.3094462718049277E-4</v>
      </c>
      <c r="E472" s="1">
        <v>9.1646438742330532E-4</v>
      </c>
      <c r="F472" s="1">
        <v>737.18202865458795</v>
      </c>
      <c r="G472" s="1">
        <v>9.1413248826863285</v>
      </c>
      <c r="H472" s="1">
        <v>3.6855694728494355E-3</v>
      </c>
      <c r="I472" s="1">
        <v>0.18221468393659929</v>
      </c>
      <c r="J472" s="1">
        <v>48.53325735</v>
      </c>
      <c r="K472" s="1">
        <v>1.1557182927339329E-9</v>
      </c>
    </row>
    <row r="473" spans="1:11" x14ac:dyDescent="0.25">
      <c r="A473" s="1">
        <v>1.2946874543027975</v>
      </c>
      <c r="B473" s="1">
        <v>3.3433758826795085E-6</v>
      </c>
      <c r="C473" s="1">
        <v>7.2811306708749875E-7</v>
      </c>
      <c r="D473" s="1">
        <v>9.6577945717382045E-4</v>
      </c>
      <c r="E473" s="1">
        <v>2.7482302518801647E-3</v>
      </c>
      <c r="F473" s="1">
        <v>2151.2821209332787</v>
      </c>
      <c r="G473" s="1">
        <v>14.499057561258514</v>
      </c>
      <c r="H473" s="1">
        <v>1.3584093745133556E-2</v>
      </c>
      <c r="I473" s="1">
        <v>0.25776725188393546</v>
      </c>
      <c r="J473" s="1">
        <v>19.77740412</v>
      </c>
      <c r="K473" s="1">
        <v>1.4859450348724461E-10</v>
      </c>
    </row>
    <row r="474" spans="1:11" x14ac:dyDescent="0.25">
      <c r="A474" s="1">
        <v>0.64734372715139876</v>
      </c>
      <c r="B474" s="1">
        <v>1.3373503530718034E-5</v>
      </c>
      <c r="C474" s="1">
        <v>2.912452268349995E-6</v>
      </c>
      <c r="D474" s="1">
        <v>4.8288972858691022E-4</v>
      </c>
      <c r="E474" s="1">
        <v>1.3741151259400823E-3</v>
      </c>
      <c r="F474" s="1">
        <v>1075.6410604666394</v>
      </c>
      <c r="G474" s="1">
        <v>14.499057561258514</v>
      </c>
      <c r="H474" s="1">
        <v>6.7920005387519409E-3</v>
      </c>
      <c r="I474" s="1">
        <v>0.19507828479481459</v>
      </c>
      <c r="J474" s="1">
        <v>29.935083259999999</v>
      </c>
      <c r="K474" s="1">
        <v>5.9437801394897844E-10</v>
      </c>
    </row>
    <row r="475" spans="1:11" x14ac:dyDescent="0.25">
      <c r="A475" s="1">
        <v>0.43156248476759906</v>
      </c>
      <c r="B475" s="1">
        <v>3.0090382944115578E-5</v>
      </c>
      <c r="C475" s="1">
        <v>6.5530176037874884E-6</v>
      </c>
      <c r="D475" s="1">
        <v>3.2192648572460685E-4</v>
      </c>
      <c r="E475" s="1">
        <v>9.1607675062672163E-4</v>
      </c>
      <c r="F475" s="1">
        <v>717.09404031109284</v>
      </c>
      <c r="G475" s="1">
        <v>14.499057561258514</v>
      </c>
      <c r="H475" s="1">
        <v>4.5428674097446322E-3</v>
      </c>
      <c r="I475" s="1">
        <v>0.13520446480363613</v>
      </c>
      <c r="J475" s="1">
        <v>31.12102084</v>
      </c>
      <c r="K475" s="1">
        <v>1.3373505313852016E-9</v>
      </c>
    </row>
    <row r="476" spans="1:11" x14ac:dyDescent="0.25">
      <c r="A476" s="1">
        <v>0.99821657868628066</v>
      </c>
      <c r="B476" s="1">
        <v>5.136526259136736E-6</v>
      </c>
      <c r="C476" s="1">
        <v>6.2922440382180804E-7</v>
      </c>
      <c r="D476" s="1">
        <v>5.5846892805764842E-4</v>
      </c>
      <c r="E476" s="1">
        <v>1.5465332929190136E-3</v>
      </c>
      <c r="F476" s="1">
        <v>2948.728458636655</v>
      </c>
      <c r="G476" s="1">
        <v>9.1413248826863285</v>
      </c>
      <c r="H476" s="1">
        <v>1.1020154102955733E-2</v>
      </c>
      <c r="I476" s="1">
        <v>0.38968816028864872</v>
      </c>
      <c r="J476" s="1">
        <v>46.130781480000003</v>
      </c>
      <c r="K476" s="1">
        <v>1.2841314363710364E-10</v>
      </c>
    </row>
    <row r="477" spans="1:11" x14ac:dyDescent="0.25">
      <c r="A477" s="1">
        <v>0.49910828934314033</v>
      </c>
      <c r="B477" s="1">
        <v>2.0546105036546944E-5</v>
      </c>
      <c r="C477" s="1">
        <v>2.5168976152872322E-6</v>
      </c>
      <c r="D477" s="1">
        <v>2.7923446402882421E-4</v>
      </c>
      <c r="E477" s="1">
        <v>7.7326664645950679E-4</v>
      </c>
      <c r="F477" s="1">
        <v>1474.3642293183275</v>
      </c>
      <c r="G477" s="1">
        <v>9.1413248826863285</v>
      </c>
      <c r="H477" s="1">
        <v>5.5100714339136655E-3</v>
      </c>
      <c r="I477" s="1">
        <v>0.2035343671080079</v>
      </c>
      <c r="J477" s="1">
        <v>48.188271389999997</v>
      </c>
      <c r="K477" s="1">
        <v>5.1365257454841457E-10</v>
      </c>
    </row>
    <row r="478" spans="1:11" x14ac:dyDescent="0.25">
      <c r="A478" s="1">
        <v>0.33273885956209354</v>
      </c>
      <c r="B478" s="1">
        <v>4.6228736332230627E-5</v>
      </c>
      <c r="C478" s="1">
        <v>5.6630196343962722E-6</v>
      </c>
      <c r="D478" s="1">
        <v>1.8615630935254947E-4</v>
      </c>
      <c r="E478" s="1">
        <v>5.1551109763967116E-4</v>
      </c>
      <c r="F478" s="1">
        <v>982.90948621221844</v>
      </c>
      <c r="G478" s="1">
        <v>9.1413248826863285</v>
      </c>
      <c r="H478" s="1">
        <v>3.6855694652396E-3</v>
      </c>
      <c r="I478" s="1">
        <v>0.1356077890685902</v>
      </c>
      <c r="J478" s="1">
        <v>48.159225159999998</v>
      </c>
      <c r="K478" s="1">
        <v>1.1557182927339329E-9</v>
      </c>
    </row>
    <row r="479" spans="1:11" x14ac:dyDescent="0.25">
      <c r="A479" s="1">
        <v>0.97101547744195138</v>
      </c>
      <c r="B479" s="1">
        <v>5.9437807338678158E-6</v>
      </c>
      <c r="C479" s="1">
        <v>7.2811306708749875E-7</v>
      </c>
      <c r="D479" s="1">
        <v>5.4325081790173387E-4</v>
      </c>
      <c r="E479" s="1">
        <v>1.5458791559774107E-3</v>
      </c>
      <c r="F479" s="1">
        <v>2868.3764958882798</v>
      </c>
      <c r="G479" s="1">
        <v>14.499057561258514</v>
      </c>
      <c r="H479" s="1">
        <v>1.3584093756916694E-2</v>
      </c>
      <c r="I479" s="1">
        <v>0.2685078797704375</v>
      </c>
      <c r="J479" s="1">
        <v>27.468653360000001</v>
      </c>
      <c r="K479" s="1">
        <v>1.4859450348724461E-10</v>
      </c>
    </row>
    <row r="480" spans="1:11" x14ac:dyDescent="0.25">
      <c r="A480" s="1">
        <v>0.48550773872097569</v>
      </c>
      <c r="B480" s="1">
        <v>2.3775122935471263E-5</v>
      </c>
      <c r="C480" s="1">
        <v>2.912452268349995E-6</v>
      </c>
      <c r="D480" s="1">
        <v>2.7162540895086693E-4</v>
      </c>
      <c r="E480" s="1">
        <v>7.7293957798870534E-4</v>
      </c>
      <c r="F480" s="1">
        <v>1434.1882479441399</v>
      </c>
      <c r="G480" s="1">
        <v>14.499057561258514</v>
      </c>
      <c r="H480" s="1">
        <v>6.7920005446489157E-3</v>
      </c>
      <c r="I480" s="1">
        <v>0.15144754653542394</v>
      </c>
      <c r="J480" s="1">
        <v>30.98650335</v>
      </c>
      <c r="K480" s="1">
        <v>5.9437801394897844E-10</v>
      </c>
    </row>
    <row r="481" spans="1:11" x14ac:dyDescent="0.25">
      <c r="A481" s="1">
        <v>0.32367182581398374</v>
      </c>
      <c r="B481" s="1">
        <v>5.3494026604810348E-5</v>
      </c>
      <c r="C481" s="1">
        <v>6.5530176037874884E-6</v>
      </c>
      <c r="D481" s="1">
        <v>1.8108360596724463E-4</v>
      </c>
      <c r="E481" s="1">
        <v>5.1529305199247023E-4</v>
      </c>
      <c r="F481" s="1">
        <v>956.12549862942649</v>
      </c>
      <c r="G481" s="1">
        <v>14.499057561258514</v>
      </c>
      <c r="H481" s="1">
        <v>4.5428674228026426E-3</v>
      </c>
      <c r="I481" s="1">
        <v>0.10229084010368471</v>
      </c>
      <c r="J481" s="1">
        <v>31.393398560000001</v>
      </c>
      <c r="K481" s="1">
        <v>1.3373505313852016E-9</v>
      </c>
    </row>
    <row r="482" spans="1:11" x14ac:dyDescent="0.25">
      <c r="A482" s="1">
        <v>0.79857320704890267</v>
      </c>
      <c r="B482" s="1">
        <v>8.0258234035162519E-6</v>
      </c>
      <c r="C482" s="1">
        <v>6.2922440382180804E-7</v>
      </c>
      <c r="D482" s="1">
        <v>3.5742006391808681E-4</v>
      </c>
      <c r="E482" s="1">
        <v>9.8978116889880717E-4</v>
      </c>
      <c r="F482" s="1">
        <v>3685.9108313095467</v>
      </c>
      <c r="G482" s="1">
        <v>9.1413248826863285</v>
      </c>
      <c r="H482" s="1">
        <v>1.1020154108711757E-2</v>
      </c>
      <c r="I482" s="1">
        <v>0.31896180993275752</v>
      </c>
      <c r="J482" s="1">
        <v>47.197862559999997</v>
      </c>
      <c r="K482" s="1">
        <v>1.2841314363710364E-10</v>
      </c>
    </row>
    <row r="483" spans="1:11" x14ac:dyDescent="0.25">
      <c r="A483" s="1">
        <v>0.39928660352445133</v>
      </c>
      <c r="B483" s="1">
        <v>3.2103293614065008E-5</v>
      </c>
      <c r="C483" s="1">
        <v>2.5168976152872322E-6</v>
      </c>
      <c r="D483" s="1">
        <v>1.787100319590434E-4</v>
      </c>
      <c r="E483" s="1">
        <v>4.9489058444940359E-4</v>
      </c>
      <c r="F483" s="1">
        <v>1842.9554156547733</v>
      </c>
      <c r="G483" s="1">
        <v>9.1413248826863285</v>
      </c>
      <c r="H483" s="1">
        <v>5.5100714452395363E-3</v>
      </c>
      <c r="I483" s="1">
        <v>0.16176706921371264</v>
      </c>
      <c r="J483" s="1">
        <v>47.874445540000004</v>
      </c>
      <c r="K483" s="1">
        <v>5.1365257454841457E-10</v>
      </c>
    </row>
    <row r="484" spans="1:11" x14ac:dyDescent="0.25">
      <c r="A484" s="1">
        <v>0.26619106901630091</v>
      </c>
      <c r="B484" s="1">
        <v>7.2232410631646262E-5</v>
      </c>
      <c r="C484" s="1">
        <v>5.6630196343962722E-6</v>
      </c>
      <c r="D484" s="1">
        <v>1.1914002130602895E-4</v>
      </c>
      <c r="E484" s="1">
        <v>3.2992705629960245E-4</v>
      </c>
      <c r="F484" s="1">
        <v>1228.636943769849</v>
      </c>
      <c r="G484" s="1">
        <v>9.1413248826863285</v>
      </c>
      <c r="H484" s="1">
        <v>3.6855694606736994E-3</v>
      </c>
      <c r="I484" s="1">
        <v>0.1074167778025196</v>
      </c>
      <c r="J484" s="1">
        <v>47.684476549999999</v>
      </c>
      <c r="K484" s="1">
        <v>1.1557182927339329E-9</v>
      </c>
    </row>
    <row r="485" spans="1:11" x14ac:dyDescent="0.25">
      <c r="A485" s="1">
        <v>0.77681232757670071</v>
      </c>
      <c r="B485" s="1">
        <v>9.287158696870477E-6</v>
      </c>
      <c r="C485" s="1">
        <v>7.2811306708749875E-7</v>
      </c>
      <c r="D485" s="1">
        <v>3.4768047478184394E-4</v>
      </c>
      <c r="E485" s="1">
        <v>9.8936252131479204E-4</v>
      </c>
      <c r="F485" s="1">
        <v>3585.4708708432809</v>
      </c>
      <c r="G485" s="1">
        <v>14.499057561258514</v>
      </c>
      <c r="H485" s="1">
        <v>1.3584093763986574E-2</v>
      </c>
      <c r="I485" s="1">
        <v>0.23037556326756972</v>
      </c>
      <c r="J485" s="1">
        <v>29.459596019999999</v>
      </c>
      <c r="K485" s="1">
        <v>1.4859450348724461E-10</v>
      </c>
    </row>
    <row r="486" spans="1:11" x14ac:dyDescent="0.25">
      <c r="A486" s="1">
        <v>0.38840616378835036</v>
      </c>
      <c r="B486" s="1">
        <v>3.7148634787481908E-5</v>
      </c>
      <c r="C486" s="1">
        <v>2.912452268349995E-6</v>
      </c>
      <c r="D486" s="1">
        <v>1.7384023739092197E-4</v>
      </c>
      <c r="E486" s="1">
        <v>4.9468126065739602E-4</v>
      </c>
      <c r="F486" s="1">
        <v>1792.7354354216404</v>
      </c>
      <c r="G486" s="1">
        <v>14.499057561258514</v>
      </c>
      <c r="H486" s="1">
        <v>6.7920005481870984E-3</v>
      </c>
      <c r="I486" s="1">
        <v>0.12166598125968087</v>
      </c>
      <c r="J486" s="1">
        <v>31.116413619999999</v>
      </c>
      <c r="K486" s="1">
        <v>5.9437801394897844E-10</v>
      </c>
    </row>
    <row r="487" spans="1:11" x14ac:dyDescent="0.25">
      <c r="A487" s="1">
        <v>0.25893744252556689</v>
      </c>
      <c r="B487" s="1">
        <v>8.3584428271834301E-5</v>
      </c>
      <c r="C487" s="1">
        <v>6.5530176037874884E-6</v>
      </c>
      <c r="D487" s="1">
        <v>1.1589349159394799E-4</v>
      </c>
      <c r="E487" s="1">
        <v>3.297875071049307E-4</v>
      </c>
      <c r="F487" s="1">
        <v>1195.1569569477604</v>
      </c>
      <c r="G487" s="1">
        <v>14.499057561258514</v>
      </c>
      <c r="H487" s="1">
        <v>4.5428674045706087E-3</v>
      </c>
      <c r="I487" s="1">
        <v>8.1450387012377598E-2</v>
      </c>
      <c r="J487" s="1">
        <v>31.246745050000001</v>
      </c>
      <c r="K487" s="1">
        <v>1.3373505313852016E-9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B6"/>
  <sheetViews>
    <sheetView workbookViewId="0">
      <selection activeCell="E15" sqref="E15"/>
    </sheetView>
  </sheetViews>
  <sheetFormatPr defaultRowHeight="15" x14ac:dyDescent="0.25"/>
  <sheetData>
    <row r="1" spans="1:2" x14ac:dyDescent="0.25">
      <c r="A1" t="s">
        <v>26</v>
      </c>
      <c r="B1">
        <f>10^(-1.084-6.778*(B3-0.298))</f>
        <v>3.1315835278006326E-2</v>
      </c>
    </row>
    <row r="2" spans="1:2" x14ac:dyDescent="0.25">
      <c r="A2" t="s">
        <v>27</v>
      </c>
      <c r="B2">
        <v>0.8</v>
      </c>
    </row>
    <row r="3" spans="1:2" x14ac:dyDescent="0.25">
      <c r="A3" t="s">
        <v>28</v>
      </c>
      <c r="B3">
        <v>0.36</v>
      </c>
    </row>
    <row r="4" spans="1:2" x14ac:dyDescent="0.25">
      <c r="A4" t="s">
        <v>29</v>
      </c>
      <c r="B4">
        <v>0.5</v>
      </c>
    </row>
    <row r="5" spans="1:2" x14ac:dyDescent="0.25">
      <c r="A5" t="s">
        <v>30</v>
      </c>
      <c r="B5">
        <v>11</v>
      </c>
    </row>
    <row r="6" spans="1:2" x14ac:dyDescent="0.25">
      <c r="A6" t="s">
        <v>31</v>
      </c>
      <c r="B6">
        <f>(1-alpha)*(Epsilon*f+(1-Epsilon*f)*ks/kf)/(1-Epsilon*(1-f)+ks/kf*Epsilon*(1-f))+alpha*(2*(ks/kf)^2*(1-Epsilon)+(1+2*Epsilon)*ks/kf)/((2+Epsilon)*ks/kf+(1-Epsilon))</f>
        <v>6.543115377123824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N487"/>
  <sheetViews>
    <sheetView topLeftCell="A444" workbookViewId="0">
      <selection activeCell="A2" sqref="A2:N487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2" width="9.140625" style="1"/>
    <col min="13" max="13" width="12" style="1" bestFit="1" customWidth="1"/>
    <col min="14" max="14" width="12" style="1" customWidth="1"/>
  </cols>
  <sheetData>
    <row r="1" spans="1:14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115</v>
      </c>
      <c r="I1" s="1" t="s">
        <v>91</v>
      </c>
      <c r="J1" s="1" t="s">
        <v>23</v>
      </c>
      <c r="K1" s="1" t="s">
        <v>25</v>
      </c>
      <c r="L1" s="1" t="s">
        <v>95</v>
      </c>
      <c r="M1" s="1" t="s">
        <v>24</v>
      </c>
    </row>
    <row r="2" spans="1:14" x14ac:dyDescent="0.25">
      <c r="A2" s="1">
        <v>1.596831301432251</v>
      </c>
      <c r="B2" s="1">
        <v>2.4228098660978064E-6</v>
      </c>
      <c r="C2" s="1">
        <v>2.6920109623308955E-7</v>
      </c>
      <c r="D2" s="1">
        <v>1.081464915568029E-3</v>
      </c>
      <c r="E2" s="1">
        <v>1.9563451254635319E-3</v>
      </c>
      <c r="F2" s="1">
        <v>630.5194314215554</v>
      </c>
      <c r="G2" s="1">
        <v>4.5440436120315333</v>
      </c>
      <c r="H2" s="1">
        <v>0.96857481356011543</v>
      </c>
      <c r="I2" s="1">
        <v>1.0745212490826366</v>
      </c>
      <c r="J2" s="1">
        <v>0.58138456416617146</v>
      </c>
      <c r="K2" s="1">
        <v>32.425132470000001</v>
      </c>
      <c r="L2" s="1">
        <v>0.63060000000000005</v>
      </c>
      <c r="M2" s="1">
        <v>3.0831565833936127E-2</v>
      </c>
      <c r="N2" s="1">
        <v>55.772262403465263</v>
      </c>
    </row>
    <row r="3" spans="1:14" x14ac:dyDescent="0.25">
      <c r="A3" s="1">
        <v>0.79841565071612552</v>
      </c>
      <c r="B3" s="1">
        <v>9.6912394643912255E-6</v>
      </c>
      <c r="C3" s="1">
        <v>1.0768043849323582E-6</v>
      </c>
      <c r="D3" s="1">
        <v>5.4073245778401451E-4</v>
      </c>
      <c r="E3" s="1">
        <v>9.7817256273176594E-4</v>
      </c>
      <c r="F3" s="1">
        <v>315.2597157107777</v>
      </c>
      <c r="G3" s="1">
        <v>4.5440436120315333</v>
      </c>
      <c r="H3" s="1">
        <v>0.96857481356011543</v>
      </c>
      <c r="I3" s="1">
        <v>1.0745212490826366</v>
      </c>
      <c r="J3" s="1">
        <v>0.34259990793941331</v>
      </c>
      <c r="K3" s="1">
        <v>38.215143930000004</v>
      </c>
      <c r="L3" s="1">
        <v>0.96909999999999996</v>
      </c>
      <c r="M3" s="1">
        <v>1.5415440004574415E-2</v>
      </c>
      <c r="N3" s="1">
        <v>111.54452480693053</v>
      </c>
    </row>
    <row r="4" spans="1:14" x14ac:dyDescent="0.25">
      <c r="A4" s="1">
        <v>0.53227710047741694</v>
      </c>
      <c r="B4" s="1">
        <v>2.1805288794880258E-5</v>
      </c>
      <c r="C4" s="1">
        <v>2.4228098660978064E-6</v>
      </c>
      <c r="D4" s="1">
        <v>3.6048830518934304E-4</v>
      </c>
      <c r="E4" s="1">
        <v>6.5211504182117726E-4</v>
      </c>
      <c r="F4" s="1">
        <v>210.17314380718514</v>
      </c>
      <c r="G4" s="1">
        <v>4.5440436120315333</v>
      </c>
      <c r="H4" s="1">
        <v>0.96857481356011543</v>
      </c>
      <c r="I4" s="1">
        <v>1.0745212490826366</v>
      </c>
      <c r="J4" s="1">
        <v>0.23042679974197189</v>
      </c>
      <c r="K4" s="1">
        <v>38.554271819999997</v>
      </c>
      <c r="L4" s="1">
        <v>0.98119999999999996</v>
      </c>
      <c r="M4" s="1">
        <v>1.030962683876363E-2</v>
      </c>
      <c r="N4" s="1">
        <v>167.31678721039577</v>
      </c>
    </row>
    <row r="5" spans="1:14" x14ac:dyDescent="0.25">
      <c r="A5" s="1">
        <v>1.1976234760741884</v>
      </c>
      <c r="B5" s="1">
        <v>4.3072175397294328E-6</v>
      </c>
      <c r="C5" s="1">
        <v>2.6920109623308955E-7</v>
      </c>
      <c r="D5" s="1">
        <v>6.083240150070165E-4</v>
      </c>
      <c r="E5" s="1">
        <v>1.1004441330732368E-3</v>
      </c>
      <c r="F5" s="1">
        <v>630.5194314215554</v>
      </c>
      <c r="G5" s="1">
        <v>4.5440436120315333</v>
      </c>
      <c r="H5" s="1">
        <v>0.96857481356011543</v>
      </c>
      <c r="I5" s="1">
        <v>1.0745212490826366</v>
      </c>
      <c r="J5" s="1">
        <v>0.48614268897428464</v>
      </c>
      <c r="K5" s="1">
        <v>36.151036820000002</v>
      </c>
      <c r="L5" s="1">
        <v>0.8387</v>
      </c>
      <c r="M5" s="1">
        <v>3.083156583393613E-2</v>
      </c>
      <c r="N5" s="1">
        <v>74.363016537953683</v>
      </c>
    </row>
    <row r="6" spans="1:14" x14ac:dyDescent="0.25">
      <c r="A6" s="1">
        <v>0.5988117380370942</v>
      </c>
      <c r="B6" s="1">
        <v>1.7228870158917731E-5</v>
      </c>
      <c r="C6" s="1">
        <v>1.0768043849323582E-6</v>
      </c>
      <c r="D6" s="1">
        <v>3.0416200750350825E-4</v>
      </c>
      <c r="E6" s="1">
        <v>5.502220665366184E-4</v>
      </c>
      <c r="F6" s="1">
        <v>315.2597157107777</v>
      </c>
      <c r="G6" s="1">
        <v>4.5440436120315333</v>
      </c>
      <c r="H6" s="1">
        <v>0.96857481356011543</v>
      </c>
      <c r="I6" s="1">
        <v>1.0745212490826366</v>
      </c>
      <c r="J6" s="1">
        <v>0.25483583610850485</v>
      </c>
      <c r="K6" s="1">
        <v>37.900722989999998</v>
      </c>
      <c r="L6" s="1">
        <v>0.98360000000000003</v>
      </c>
      <c r="M6" s="1">
        <v>1.5415440004574416E-2</v>
      </c>
      <c r="N6" s="1">
        <v>148.72603307590737</v>
      </c>
    </row>
    <row r="7" spans="1:14" x14ac:dyDescent="0.25">
      <c r="A7" s="1">
        <v>0.39920782535806276</v>
      </c>
      <c r="B7" s="1">
        <v>3.8764957857564902E-5</v>
      </c>
      <c r="C7" s="1">
        <v>2.4228098660978064E-6</v>
      </c>
      <c r="D7" s="1">
        <v>2.0277467166900548E-4</v>
      </c>
      <c r="E7" s="1">
        <v>3.6681471102441228E-4</v>
      </c>
      <c r="F7" s="1">
        <v>210.17314380718514</v>
      </c>
      <c r="G7" s="1">
        <v>4.5440436120315333</v>
      </c>
      <c r="H7" s="1">
        <v>0.96857481356011543</v>
      </c>
      <c r="I7" s="1">
        <v>1.0745212490826366</v>
      </c>
      <c r="J7" s="1">
        <v>0.16958105140293461</v>
      </c>
      <c r="K7" s="1">
        <v>37.831675590000003</v>
      </c>
      <c r="L7" s="1">
        <v>0.98770000000000002</v>
      </c>
      <c r="M7" s="1">
        <v>1.0309626823821914E-2</v>
      </c>
      <c r="N7" s="1">
        <v>223.08904961386105</v>
      </c>
    </row>
    <row r="8" spans="1:14" x14ac:dyDescent="0.25">
      <c r="A8" s="1">
        <v>0.95809878085935041</v>
      </c>
      <c r="B8" s="1">
        <v>6.7300274058272379E-6</v>
      </c>
      <c r="C8" s="1">
        <v>2.6920109623308955E-7</v>
      </c>
      <c r="D8" s="1">
        <v>3.8932736960449054E-4</v>
      </c>
      <c r="E8" s="1">
        <v>7.0428424516687162E-4</v>
      </c>
      <c r="F8" s="1">
        <v>630.51943142155528</v>
      </c>
      <c r="G8" s="1">
        <v>4.5440436120315333</v>
      </c>
      <c r="H8" s="1">
        <v>0.96857481356011543</v>
      </c>
      <c r="I8" s="1">
        <v>1.0745212490826366</v>
      </c>
      <c r="J8" s="1">
        <v>0.3961880214604151</v>
      </c>
      <c r="K8" s="1">
        <v>36.82717049</v>
      </c>
      <c r="L8" s="1">
        <v>0.96009999999999995</v>
      </c>
      <c r="M8" s="1">
        <v>3.0831565833936123E-2</v>
      </c>
      <c r="N8" s="1">
        <v>92.953770672442118</v>
      </c>
    </row>
    <row r="9" spans="1:14" x14ac:dyDescent="0.25">
      <c r="A9" s="1">
        <v>0.4790493904296752</v>
      </c>
      <c r="B9" s="1">
        <v>2.6920109623308952E-5</v>
      </c>
      <c r="C9" s="1">
        <v>1.0768043849323582E-6</v>
      </c>
      <c r="D9" s="1">
        <v>1.9466368480224527E-4</v>
      </c>
      <c r="E9" s="1">
        <v>3.5214212258343581E-4</v>
      </c>
      <c r="F9" s="1">
        <v>315.25971571077764</v>
      </c>
      <c r="G9" s="1">
        <v>4.5440436120315333</v>
      </c>
      <c r="H9" s="1">
        <v>0.96857481356011543</v>
      </c>
      <c r="I9" s="1">
        <v>1.0745212490826366</v>
      </c>
      <c r="J9" s="1">
        <v>0.20069503410183584</v>
      </c>
      <c r="K9" s="1">
        <v>37.310720349999997</v>
      </c>
      <c r="L9" s="1">
        <v>0.9889</v>
      </c>
      <c r="M9" s="1">
        <v>1.5415440004574413E-2</v>
      </c>
      <c r="N9" s="1">
        <v>185.90754134488424</v>
      </c>
    </row>
    <row r="10" spans="1:14" x14ac:dyDescent="0.25">
      <c r="A10" s="1">
        <v>0.31936626028645015</v>
      </c>
      <c r="B10" s="1">
        <v>6.0570246652445143E-5</v>
      </c>
      <c r="C10" s="1">
        <v>2.4228098660978064E-6</v>
      </c>
      <c r="D10" s="1">
        <v>1.2977578986816352E-4</v>
      </c>
      <c r="E10" s="1">
        <v>2.3476141505562387E-4</v>
      </c>
      <c r="F10" s="1">
        <v>210.17314380718508</v>
      </c>
      <c r="G10" s="1">
        <v>4.5440436120315333</v>
      </c>
      <c r="H10" s="1">
        <v>0.96857481356011543</v>
      </c>
      <c r="I10" s="1">
        <v>1.0745212490826366</v>
      </c>
      <c r="J10" s="1">
        <v>0.13297260265954736</v>
      </c>
      <c r="K10" s="1">
        <v>37.080914440000001</v>
      </c>
      <c r="L10" s="1">
        <v>0.99099999999999999</v>
      </c>
      <c r="M10" s="1">
        <v>1.0309626814856886E-2</v>
      </c>
      <c r="N10" s="1">
        <v>278.86131201732633</v>
      </c>
    </row>
    <row r="11" spans="1:14" x14ac:dyDescent="0.25">
      <c r="A11" s="1">
        <v>1.596831301432251</v>
      </c>
      <c r="B11" s="1">
        <v>2.4228098660978064E-6</v>
      </c>
      <c r="C11" s="1">
        <v>2.6920109623308955E-7</v>
      </c>
      <c r="D11" s="1">
        <v>1.081464915568029E-3</v>
      </c>
      <c r="E11" s="1">
        <v>2.592964897831113E-3</v>
      </c>
      <c r="F11" s="1">
        <v>357.55364007006699</v>
      </c>
      <c r="G11" s="1">
        <v>4.5440436120315333</v>
      </c>
      <c r="H11" s="1">
        <v>0.96857481356011543</v>
      </c>
      <c r="I11" s="1">
        <v>1.0745212490826366</v>
      </c>
      <c r="J11" s="1">
        <v>0.56791839016435552</v>
      </c>
      <c r="K11" s="1">
        <v>31.67409348</v>
      </c>
      <c r="L11" s="1">
        <v>0.63049999999999995</v>
      </c>
      <c r="M11" s="1">
        <v>1.8059331405882142E-2</v>
      </c>
      <c r="N11" s="1">
        <v>55.772262403465263</v>
      </c>
    </row>
    <row r="12" spans="1:14" x14ac:dyDescent="0.25">
      <c r="A12" s="1">
        <v>0.79841565071612552</v>
      </c>
      <c r="B12" s="1">
        <v>9.6912394643912255E-6</v>
      </c>
      <c r="C12" s="1">
        <v>1.0768043849323582E-6</v>
      </c>
      <c r="D12" s="1">
        <v>5.4073245778401451E-4</v>
      </c>
      <c r="E12" s="1">
        <v>1.2964824489155565E-3</v>
      </c>
      <c r="F12" s="1">
        <v>178.7768200350335</v>
      </c>
      <c r="G12" s="1">
        <v>4.5440436120315333</v>
      </c>
      <c r="H12" s="1">
        <v>0.96857481356011543</v>
      </c>
      <c r="I12" s="1">
        <v>1.0745212490826366</v>
      </c>
      <c r="J12" s="1">
        <v>0.34266835154982994</v>
      </c>
      <c r="K12" s="1">
        <v>38.222778439999999</v>
      </c>
      <c r="L12" s="1">
        <v>0.95279999999999998</v>
      </c>
      <c r="M12" s="1">
        <v>9.0295100700220187E-3</v>
      </c>
      <c r="N12" s="1">
        <v>111.54452480693053</v>
      </c>
    </row>
    <row r="13" spans="1:14" x14ac:dyDescent="0.25">
      <c r="A13" s="1">
        <v>0.53227710047741694</v>
      </c>
      <c r="B13" s="1">
        <v>2.1805288794880258E-5</v>
      </c>
      <c r="C13" s="1">
        <v>2.4228098660978064E-6</v>
      </c>
      <c r="D13" s="1">
        <v>3.6048830518934304E-4</v>
      </c>
      <c r="E13" s="1">
        <v>8.6432163261037113E-4</v>
      </c>
      <c r="F13" s="1">
        <v>119.18454669002233</v>
      </c>
      <c r="G13" s="1">
        <v>4.5440436120315333</v>
      </c>
      <c r="H13" s="1">
        <v>0.96857481356011543</v>
      </c>
      <c r="I13" s="1">
        <v>1.0745212490826366</v>
      </c>
      <c r="J13" s="1">
        <v>0.23171167912308069</v>
      </c>
      <c r="K13" s="1">
        <v>38.769253710000001</v>
      </c>
      <c r="L13" s="1">
        <v>0.96940000000000004</v>
      </c>
      <c r="M13" s="1">
        <v>6.0395000815388266E-3</v>
      </c>
      <c r="N13" s="1">
        <v>167.31678721039577</v>
      </c>
    </row>
    <row r="14" spans="1:14" x14ac:dyDescent="0.25">
      <c r="A14" s="1">
        <v>1.1976234760741884</v>
      </c>
      <c r="B14" s="1">
        <v>4.3072175397294328E-6</v>
      </c>
      <c r="C14" s="1">
        <v>2.6920109623308955E-7</v>
      </c>
      <c r="D14" s="1">
        <v>6.083240150070165E-4</v>
      </c>
      <c r="E14" s="1">
        <v>1.4585427550300016E-3</v>
      </c>
      <c r="F14" s="1">
        <v>357.55364007006705</v>
      </c>
      <c r="G14" s="1">
        <v>4.5440436120315333</v>
      </c>
      <c r="H14" s="1">
        <v>0.96857481356011543</v>
      </c>
      <c r="I14" s="1">
        <v>1.0745212490826366</v>
      </c>
      <c r="J14" s="1">
        <v>0.48661528236325863</v>
      </c>
      <c r="K14" s="1">
        <v>36.186180290000003</v>
      </c>
      <c r="L14" s="1">
        <v>0.83389999999999997</v>
      </c>
      <c r="M14" s="1">
        <v>1.8059331405882142E-2</v>
      </c>
      <c r="N14" s="1">
        <v>74.363016537953683</v>
      </c>
    </row>
    <row r="15" spans="1:14" x14ac:dyDescent="0.25">
      <c r="A15" s="1">
        <v>0.5988117380370942</v>
      </c>
      <c r="B15" s="1">
        <v>1.7228870158917731E-5</v>
      </c>
      <c r="C15" s="1">
        <v>1.0768043849323582E-6</v>
      </c>
      <c r="D15" s="1">
        <v>3.0416200750350825E-4</v>
      </c>
      <c r="E15" s="1">
        <v>7.2927137751500079E-4</v>
      </c>
      <c r="F15" s="1">
        <v>178.77682003503352</v>
      </c>
      <c r="G15" s="1">
        <v>4.5440436120315333</v>
      </c>
      <c r="H15" s="1">
        <v>0.96857481356011543</v>
      </c>
      <c r="I15" s="1">
        <v>1.0745212490826366</v>
      </c>
      <c r="J15" s="1">
        <v>0.2579658237802826</v>
      </c>
      <c r="K15" s="1">
        <v>38.366233639999997</v>
      </c>
      <c r="L15" s="1">
        <v>0.97350000000000003</v>
      </c>
      <c r="M15" s="1">
        <v>9.0295100476094434E-3</v>
      </c>
      <c r="N15" s="1">
        <v>148.72603307590737</v>
      </c>
    </row>
    <row r="16" spans="1:14" x14ac:dyDescent="0.25">
      <c r="A16" s="1">
        <v>0.39920782535806276</v>
      </c>
      <c r="B16" s="1">
        <v>3.8764957857564902E-5</v>
      </c>
      <c r="C16" s="1">
        <v>2.4228098660978064E-6</v>
      </c>
      <c r="D16" s="1">
        <v>2.0277467166900548E-4</v>
      </c>
      <c r="E16" s="1">
        <v>4.8618091834333379E-4</v>
      </c>
      <c r="F16" s="1">
        <v>119.18454669002236</v>
      </c>
      <c r="G16" s="1">
        <v>4.5440436120315333</v>
      </c>
      <c r="H16" s="1">
        <v>0.96857481356011543</v>
      </c>
      <c r="I16" s="1">
        <v>1.0745212490826366</v>
      </c>
      <c r="J16" s="1">
        <v>0.17223179948323508</v>
      </c>
      <c r="K16" s="1">
        <v>38.423028459999998</v>
      </c>
      <c r="L16" s="1">
        <v>0.97970000000000002</v>
      </c>
      <c r="M16" s="1">
        <v>6.0395000665971104E-3</v>
      </c>
      <c r="N16" s="1">
        <v>223.08904961386105</v>
      </c>
    </row>
    <row r="17" spans="1:14" x14ac:dyDescent="0.25">
      <c r="A17" s="1">
        <v>0.95809878085935041</v>
      </c>
      <c r="B17" s="1">
        <v>6.7300274058272379E-6</v>
      </c>
      <c r="C17" s="1">
        <v>2.6920109623308955E-7</v>
      </c>
      <c r="D17" s="1">
        <v>3.8932736960449054E-4</v>
      </c>
      <c r="E17" s="1">
        <v>9.3346736321920092E-4</v>
      </c>
      <c r="F17" s="1">
        <v>357.55364007006693</v>
      </c>
      <c r="G17" s="1">
        <v>4.5440436120315333</v>
      </c>
      <c r="H17" s="1">
        <v>0.96857481356011543</v>
      </c>
      <c r="I17" s="1">
        <v>1.0745212490826366</v>
      </c>
      <c r="J17" s="1">
        <v>0.40115904820475551</v>
      </c>
      <c r="K17" s="1">
        <v>37.289246169999998</v>
      </c>
      <c r="L17" s="1">
        <v>0.94489999999999996</v>
      </c>
      <c r="M17" s="1">
        <v>1.805933129830178E-2</v>
      </c>
      <c r="N17" s="1">
        <v>92.953770672442118</v>
      </c>
    </row>
    <row r="18" spans="1:14" x14ac:dyDescent="0.25">
      <c r="A18" s="1">
        <v>0.4790493904296752</v>
      </c>
      <c r="B18" s="1">
        <v>2.6920109623308952E-5</v>
      </c>
      <c r="C18" s="1">
        <v>1.0768043849323582E-6</v>
      </c>
      <c r="D18" s="1">
        <v>1.9466368480224527E-4</v>
      </c>
      <c r="E18" s="1">
        <v>4.6673368160960046E-4</v>
      </c>
      <c r="F18" s="1">
        <v>178.77682003503347</v>
      </c>
      <c r="G18" s="1">
        <v>4.5440436120315333</v>
      </c>
      <c r="H18" s="1">
        <v>0.96857481356011543</v>
      </c>
      <c r="I18" s="1">
        <v>1.0745212490826366</v>
      </c>
      <c r="J18" s="1">
        <v>0.20484961693592943</v>
      </c>
      <c r="K18" s="1">
        <v>38.083088629999999</v>
      </c>
      <c r="L18" s="1">
        <v>0.98170000000000002</v>
      </c>
      <c r="M18" s="1">
        <v>9.0295100879520772E-3</v>
      </c>
      <c r="N18" s="1">
        <v>185.90754134488424</v>
      </c>
    </row>
    <row r="19" spans="1:14" x14ac:dyDescent="0.25">
      <c r="A19" s="1">
        <v>0.31936626028645015</v>
      </c>
      <c r="B19" s="1">
        <v>6.0570246652445143E-5</v>
      </c>
      <c r="C19" s="1">
        <v>2.4228098660978064E-6</v>
      </c>
      <c r="D19" s="1">
        <v>1.2977578986816352E-4</v>
      </c>
      <c r="E19" s="1">
        <v>3.1115578773973366E-4</v>
      </c>
      <c r="F19" s="1">
        <v>119.18454669002232</v>
      </c>
      <c r="G19" s="1">
        <v>4.5440436120315333</v>
      </c>
      <c r="H19" s="1">
        <v>0.96857481356011543</v>
      </c>
      <c r="I19" s="1">
        <v>1.0745212490826366</v>
      </c>
      <c r="J19" s="1">
        <v>0.13605841500753821</v>
      </c>
      <c r="K19" s="1">
        <v>37.941428119999998</v>
      </c>
      <c r="L19" s="1">
        <v>0.98480000000000001</v>
      </c>
      <c r="M19" s="1">
        <v>6.0395000576320811E-3</v>
      </c>
      <c r="N19" s="1">
        <v>278.86131201732633</v>
      </c>
    </row>
    <row r="20" spans="1:14" x14ac:dyDescent="0.25">
      <c r="A20" s="1">
        <v>1.596831301432251</v>
      </c>
      <c r="B20" s="1">
        <v>2.4228098660978064E-6</v>
      </c>
      <c r="C20" s="1">
        <v>2.6920109623308955E-7</v>
      </c>
      <c r="D20" s="1">
        <v>1.081464915568029E-3</v>
      </c>
      <c r="E20" s="1">
        <v>3.2295846701986945E-3</v>
      </c>
      <c r="F20" s="1">
        <v>230.50371649032923</v>
      </c>
      <c r="G20" s="1">
        <v>4.5440436120315333</v>
      </c>
      <c r="H20" s="1">
        <v>0.96857481356011543</v>
      </c>
      <c r="I20" s="1">
        <v>1.0745212490826366</v>
      </c>
      <c r="J20" s="1">
        <v>0.54584411655691611</v>
      </c>
      <c r="K20" s="1">
        <v>30.4429613</v>
      </c>
      <c r="L20" s="1">
        <v>0.63039999999999996</v>
      </c>
      <c r="M20" s="1">
        <v>1.2016644495281569E-2</v>
      </c>
      <c r="N20" s="1">
        <v>55.772262403465263</v>
      </c>
    </row>
    <row r="21" spans="1:14" x14ac:dyDescent="0.25">
      <c r="A21" s="1">
        <v>0.79841565071612552</v>
      </c>
      <c r="B21" s="1">
        <v>9.6912394643912255E-6</v>
      </c>
      <c r="C21" s="1">
        <v>1.0768043849323582E-6</v>
      </c>
      <c r="D21" s="1">
        <v>5.4073245778401451E-4</v>
      </c>
      <c r="E21" s="1">
        <v>1.6147923350993472E-3</v>
      </c>
      <c r="F21" s="1">
        <v>115.25185824516461</v>
      </c>
      <c r="G21" s="1">
        <v>4.5440436120315333</v>
      </c>
      <c r="H21" s="1">
        <v>0.96857481356011543</v>
      </c>
      <c r="I21" s="1">
        <v>1.0745212490826366</v>
      </c>
      <c r="J21" s="1">
        <v>0.33822851399745169</v>
      </c>
      <c r="K21" s="1">
        <v>37.727538869999997</v>
      </c>
      <c r="L21" s="1">
        <v>0.93469999999999998</v>
      </c>
      <c r="M21" s="1">
        <v>6.0083602593675569E-3</v>
      </c>
      <c r="N21" s="1">
        <v>111.54452480693053</v>
      </c>
    </row>
    <row r="22" spans="1:14" x14ac:dyDescent="0.25">
      <c r="A22" s="1">
        <v>0.53227710047741694</v>
      </c>
      <c r="B22" s="1">
        <v>2.1805288794880258E-5</v>
      </c>
      <c r="C22" s="1">
        <v>2.4228098660978064E-6</v>
      </c>
      <c r="D22" s="1">
        <v>3.6048830518934304E-4</v>
      </c>
      <c r="E22" s="1">
        <v>1.0765282233995649E-3</v>
      </c>
      <c r="F22" s="1">
        <v>76.83457216344307</v>
      </c>
      <c r="G22" s="1">
        <v>4.5440436120315333</v>
      </c>
      <c r="H22" s="1">
        <v>0.96857481356011543</v>
      </c>
      <c r="I22" s="1">
        <v>1.0745212490826366</v>
      </c>
      <c r="J22" s="1">
        <v>0.22975928901658629</v>
      </c>
      <c r="K22" s="1">
        <v>38.442586069999997</v>
      </c>
      <c r="L22" s="1">
        <v>0.95550000000000002</v>
      </c>
      <c r="M22" s="1">
        <v>4.0192586243863555E-3</v>
      </c>
      <c r="N22" s="1">
        <v>167.31678721039577</v>
      </c>
    </row>
    <row r="23" spans="1:14" x14ac:dyDescent="0.25">
      <c r="A23" s="1">
        <v>1.1976234760741884</v>
      </c>
      <c r="B23" s="1">
        <v>4.3072175397294328E-6</v>
      </c>
      <c r="C23" s="1">
        <v>2.6920109623308955E-7</v>
      </c>
      <c r="D23" s="1">
        <v>6.083240150070165E-4</v>
      </c>
      <c r="E23" s="1">
        <v>1.8166413769867662E-3</v>
      </c>
      <c r="F23" s="1">
        <v>230.5037164903292</v>
      </c>
      <c r="G23" s="1">
        <v>4.5440436120315333</v>
      </c>
      <c r="H23" s="1">
        <v>0.96857481356011543</v>
      </c>
      <c r="I23" s="1">
        <v>1.0745212490826366</v>
      </c>
      <c r="J23" s="1">
        <v>0.48075247420542266</v>
      </c>
      <c r="K23" s="1">
        <v>35.750204189999998</v>
      </c>
      <c r="L23" s="1">
        <v>0.82640000000000002</v>
      </c>
      <c r="M23" s="1">
        <v>1.2016644450456419E-2</v>
      </c>
      <c r="N23" s="1">
        <v>74.363016537953683</v>
      </c>
    </row>
    <row r="24" spans="1:14" x14ac:dyDescent="0.25">
      <c r="A24" s="1">
        <v>0.5988117380370942</v>
      </c>
      <c r="B24" s="1">
        <v>1.7228870158917731E-5</v>
      </c>
      <c r="C24" s="1">
        <v>1.0768043849323582E-6</v>
      </c>
      <c r="D24" s="1">
        <v>3.0416200750350825E-4</v>
      </c>
      <c r="E24" s="1">
        <v>9.0832068849338308E-4</v>
      </c>
      <c r="F24" s="1">
        <v>115.2518582451646</v>
      </c>
      <c r="G24" s="1">
        <v>4.5440436120315333</v>
      </c>
      <c r="H24" s="1">
        <v>0.96857481356011543</v>
      </c>
      <c r="I24" s="1">
        <v>1.0745212490826366</v>
      </c>
      <c r="J24" s="1">
        <v>0.25755913573280992</v>
      </c>
      <c r="K24" s="1">
        <v>38.305748540000003</v>
      </c>
      <c r="L24" s="1">
        <v>0.96220000000000006</v>
      </c>
      <c r="M24" s="1">
        <v>6.0083602145424072E-3</v>
      </c>
      <c r="N24" s="1">
        <v>148.72603307590737</v>
      </c>
    </row>
    <row r="25" spans="1:14" x14ac:dyDescent="0.25">
      <c r="A25" s="1">
        <v>0.39920782535806276</v>
      </c>
      <c r="B25" s="1">
        <v>3.8764957857564902E-5</v>
      </c>
      <c r="C25" s="1">
        <v>2.4228098660978064E-6</v>
      </c>
      <c r="D25" s="1">
        <v>2.0277467166900548E-4</v>
      </c>
      <c r="E25" s="1">
        <v>6.0554712566225535E-4</v>
      </c>
      <c r="F25" s="1">
        <v>76.83457216344307</v>
      </c>
      <c r="G25" s="1">
        <v>4.5440436120315333</v>
      </c>
      <c r="H25" s="1">
        <v>0.96857481356011543</v>
      </c>
      <c r="I25" s="1">
        <v>1.0745212490826366</v>
      </c>
      <c r="J25" s="1">
        <v>0.17236218701256631</v>
      </c>
      <c r="K25" s="1">
        <v>38.452116490000002</v>
      </c>
      <c r="L25" s="1">
        <v>0.97030000000000005</v>
      </c>
      <c r="M25" s="1">
        <v>4.0192586393280726E-3</v>
      </c>
      <c r="N25" s="1">
        <v>223.08904961386105</v>
      </c>
    </row>
    <row r="26" spans="1:14" x14ac:dyDescent="0.25">
      <c r="A26" s="1">
        <v>0.95809878085935041</v>
      </c>
      <c r="B26" s="1">
        <v>6.7300274058272379E-6</v>
      </c>
      <c r="C26" s="1">
        <v>2.6920109623308955E-7</v>
      </c>
      <c r="D26" s="1">
        <v>3.8932736960449054E-4</v>
      </c>
      <c r="E26" s="1">
        <v>1.1626504812715303E-3</v>
      </c>
      <c r="F26" s="1">
        <v>230.50371649032917</v>
      </c>
      <c r="G26" s="1">
        <v>4.5440436120315333</v>
      </c>
      <c r="H26" s="1">
        <v>0.96857481356011543</v>
      </c>
      <c r="I26" s="1">
        <v>1.0745212490826366</v>
      </c>
      <c r="J26" s="1">
        <v>0.40057065109504891</v>
      </c>
      <c r="K26" s="1">
        <v>37.234552440000002</v>
      </c>
      <c r="L26" s="1">
        <v>0.92910000000000004</v>
      </c>
      <c r="M26" s="1">
        <v>1.2016644423561327E-2</v>
      </c>
      <c r="N26" s="1">
        <v>92.953770672442118</v>
      </c>
    </row>
    <row r="27" spans="1:14" x14ac:dyDescent="0.25">
      <c r="A27" s="1">
        <v>0.4790493904296752</v>
      </c>
      <c r="B27" s="1">
        <v>2.6920109623308952E-5</v>
      </c>
      <c r="C27" s="1">
        <v>1.0768043849323582E-6</v>
      </c>
      <c r="D27" s="1">
        <v>1.9466368480224527E-4</v>
      </c>
      <c r="E27" s="1">
        <v>5.8132524063576516E-4</v>
      </c>
      <c r="F27" s="1">
        <v>115.25185824516458</v>
      </c>
      <c r="G27" s="1">
        <v>4.5440436120315333</v>
      </c>
      <c r="H27" s="1">
        <v>0.96857481356011543</v>
      </c>
      <c r="I27" s="1">
        <v>1.0745212490826366</v>
      </c>
      <c r="J27" s="1">
        <v>0.20587321720853471</v>
      </c>
      <c r="K27" s="1">
        <v>38.273383639999999</v>
      </c>
      <c r="L27" s="1">
        <v>0.9728</v>
      </c>
      <c r="M27" s="1">
        <v>6.0083602414374966E-3</v>
      </c>
      <c r="N27" s="1">
        <v>185.90754134488424</v>
      </c>
    </row>
    <row r="28" spans="1:14" x14ac:dyDescent="0.25">
      <c r="A28" s="1">
        <v>0.31936626028645015</v>
      </c>
      <c r="B28" s="1">
        <v>6.0570246652445143E-5</v>
      </c>
      <c r="C28" s="1">
        <v>2.4228098660978064E-6</v>
      </c>
      <c r="D28" s="1">
        <v>1.2977578986816352E-4</v>
      </c>
      <c r="E28" s="1">
        <v>3.8755016042384344E-4</v>
      </c>
      <c r="F28" s="1">
        <v>76.834572163443056</v>
      </c>
      <c r="G28" s="1">
        <v>4.5440436120315333</v>
      </c>
      <c r="H28" s="1">
        <v>0.96857481356011543</v>
      </c>
      <c r="I28" s="1">
        <v>1.0745212490826366</v>
      </c>
      <c r="J28" s="1">
        <v>0.13691026382902424</v>
      </c>
      <c r="K28" s="1">
        <v>38.178975800000003</v>
      </c>
      <c r="L28" s="1">
        <v>0.97719999999999996</v>
      </c>
      <c r="M28" s="1">
        <v>4.0192586124329823E-3</v>
      </c>
      <c r="N28" s="1">
        <v>278.86131201732633</v>
      </c>
    </row>
    <row r="29" spans="1:14" x14ac:dyDescent="0.25">
      <c r="A29" s="1">
        <v>2.1291084019096678</v>
      </c>
      <c r="B29" s="1">
        <v>2.4228098660978064E-6</v>
      </c>
      <c r="C29" s="1">
        <v>2.6920109623308955E-7</v>
      </c>
      <c r="D29" s="1">
        <v>1.081464915568029E-3</v>
      </c>
      <c r="E29" s="1">
        <v>2.5929648978311121E-3</v>
      </c>
      <c r="F29" s="1">
        <v>635.6509156801194</v>
      </c>
      <c r="G29" s="1">
        <v>4.5440436120315333</v>
      </c>
      <c r="H29" s="1">
        <v>0.96857481356011543</v>
      </c>
      <c r="I29" s="1">
        <v>1.0745212490826366</v>
      </c>
      <c r="J29" s="1">
        <v>0.21898877566855071</v>
      </c>
      <c r="K29" s="1">
        <v>12.21349946</v>
      </c>
      <c r="L29" s="1">
        <v>0.48070000000000002</v>
      </c>
      <c r="M29" s="1">
        <v>5.7077297438129608E-2</v>
      </c>
      <c r="N29" s="1">
        <v>55.772262403465263</v>
      </c>
    </row>
    <row r="30" spans="1:14" x14ac:dyDescent="0.25">
      <c r="A30" s="1">
        <v>1.0645542009548339</v>
      </c>
      <c r="B30" s="1">
        <v>9.6912394643912255E-6</v>
      </c>
      <c r="C30" s="1">
        <v>1.0768043849323582E-6</v>
      </c>
      <c r="D30" s="1">
        <v>5.4073245778401451E-4</v>
      </c>
      <c r="E30" s="1">
        <v>1.296482448915556E-3</v>
      </c>
      <c r="F30" s="1">
        <v>317.8254578400597</v>
      </c>
      <c r="G30" s="1">
        <v>4.5440436120315333</v>
      </c>
      <c r="H30" s="1">
        <v>0.96857481356011543</v>
      </c>
      <c r="I30" s="1">
        <v>1.0745212490826366</v>
      </c>
      <c r="J30" s="1">
        <v>0.439115090810416</v>
      </c>
      <c r="K30" s="1">
        <v>48.980884140000001</v>
      </c>
      <c r="L30" s="1">
        <v>0.90269999999999995</v>
      </c>
      <c r="M30" s="1">
        <v>2.8538101583290044E-2</v>
      </c>
      <c r="N30" s="1">
        <v>111.54452480693053</v>
      </c>
    </row>
    <row r="31" spans="1:14" x14ac:dyDescent="0.25">
      <c r="A31" s="1">
        <v>0.70970280063655589</v>
      </c>
      <c r="B31" s="1">
        <v>2.1805288794880258E-5</v>
      </c>
      <c r="C31" s="1">
        <v>2.4228098660978064E-6</v>
      </c>
      <c r="D31" s="1">
        <v>3.6048830518934304E-4</v>
      </c>
      <c r="E31" s="1">
        <v>8.6432163261037081E-4</v>
      </c>
      <c r="F31" s="1">
        <v>211.88363856003977</v>
      </c>
      <c r="G31" s="1">
        <v>4.5440436120315333</v>
      </c>
      <c r="H31" s="1">
        <v>0.96857481356011543</v>
      </c>
      <c r="I31" s="1">
        <v>1.0745212490826366</v>
      </c>
      <c r="J31" s="1">
        <v>0.30213221197244633</v>
      </c>
      <c r="K31" s="1">
        <v>50.551791020000003</v>
      </c>
      <c r="L31" s="1">
        <v>0.96819999999999995</v>
      </c>
      <c r="M31" s="1">
        <v>1.9087740048367174E-2</v>
      </c>
      <c r="N31" s="1">
        <v>167.31678721039577</v>
      </c>
    </row>
    <row r="32" spans="1:14" x14ac:dyDescent="0.25">
      <c r="A32" s="1">
        <v>1.5968313014322508</v>
      </c>
      <c r="B32" s="1">
        <v>4.3072175397294328E-6</v>
      </c>
      <c r="C32" s="1">
        <v>2.6920109623308955E-7</v>
      </c>
      <c r="D32" s="1">
        <v>6.083240150070165E-4</v>
      </c>
      <c r="E32" s="1">
        <v>1.4585427550300009E-3</v>
      </c>
      <c r="F32" s="1">
        <v>635.65091568011928</v>
      </c>
      <c r="G32" s="1">
        <v>4.5440436120315333</v>
      </c>
      <c r="H32" s="1">
        <v>0.96857481356011543</v>
      </c>
      <c r="I32" s="1">
        <v>1.0745212490826366</v>
      </c>
      <c r="J32" s="1">
        <v>0.5651855002217282</v>
      </c>
      <c r="K32" s="1">
        <v>42.028898699999999</v>
      </c>
      <c r="L32" s="1">
        <v>0.63060000000000005</v>
      </c>
      <c r="M32" s="1">
        <v>5.7077297393304458E-2</v>
      </c>
      <c r="N32" s="1">
        <v>74.363016537953683</v>
      </c>
    </row>
    <row r="33" spans="1:14" x14ac:dyDescent="0.25">
      <c r="A33" s="1">
        <v>0.79841565071612541</v>
      </c>
      <c r="B33" s="1">
        <v>1.7228870158917731E-5</v>
      </c>
      <c r="C33" s="1">
        <v>1.0768043849323582E-6</v>
      </c>
      <c r="D33" s="1">
        <v>3.0416200750350825E-4</v>
      </c>
      <c r="E33" s="1">
        <v>7.2927137751500047E-4</v>
      </c>
      <c r="F33" s="1">
        <v>317.82545784005964</v>
      </c>
      <c r="G33" s="1">
        <v>4.5440436120315333</v>
      </c>
      <c r="H33" s="1">
        <v>0.96857481356011543</v>
      </c>
      <c r="I33" s="1">
        <v>1.0745212490826366</v>
      </c>
      <c r="J33" s="1">
        <v>0.33245849941256722</v>
      </c>
      <c r="K33" s="1">
        <v>49.445233780000002</v>
      </c>
      <c r="L33" s="1">
        <v>0.96930000000000005</v>
      </c>
      <c r="M33" s="1">
        <v>2.8538101583290044E-2</v>
      </c>
      <c r="N33" s="1">
        <v>148.72603307590737</v>
      </c>
    </row>
    <row r="34" spans="1:14" x14ac:dyDescent="0.25">
      <c r="A34" s="1">
        <v>0.53227710047741694</v>
      </c>
      <c r="B34" s="1">
        <v>3.8764957857564902E-5</v>
      </c>
      <c r="C34" s="1">
        <v>2.4228098660978064E-6</v>
      </c>
      <c r="D34" s="1">
        <v>2.0277467166900548E-4</v>
      </c>
      <c r="E34" s="1">
        <v>4.8618091834333363E-4</v>
      </c>
      <c r="F34" s="1">
        <v>211.8836385600398</v>
      </c>
      <c r="G34" s="1">
        <v>4.5440436120315333</v>
      </c>
      <c r="H34" s="1">
        <v>0.96857481356011543</v>
      </c>
      <c r="I34" s="1">
        <v>1.0745212490826366</v>
      </c>
      <c r="J34" s="1">
        <v>0.2231652617919741</v>
      </c>
      <c r="K34" s="1">
        <v>49.785726160000003</v>
      </c>
      <c r="L34" s="1">
        <v>0.98140000000000005</v>
      </c>
      <c r="M34" s="1">
        <v>1.9087740063308892E-2</v>
      </c>
      <c r="N34" s="1">
        <v>223.08904961386105</v>
      </c>
    </row>
    <row r="35" spans="1:14" x14ac:dyDescent="0.25">
      <c r="A35" s="1">
        <v>1.2774650411458004</v>
      </c>
      <c r="B35" s="1">
        <v>6.7300274058272379E-6</v>
      </c>
      <c r="C35" s="1">
        <v>2.6920109623308955E-7</v>
      </c>
      <c r="D35" s="1">
        <v>3.8932736960449054E-4</v>
      </c>
      <c r="E35" s="1">
        <v>9.3346736321920059E-4</v>
      </c>
      <c r="F35" s="1">
        <v>635.65091568011917</v>
      </c>
      <c r="G35" s="1">
        <v>4.5440436120315333</v>
      </c>
      <c r="H35" s="1">
        <v>0.96857481356011543</v>
      </c>
      <c r="I35" s="1">
        <v>1.0745212490826366</v>
      </c>
      <c r="J35" s="1">
        <v>0.49524202511612392</v>
      </c>
      <c r="K35" s="1">
        <v>46.034613630000003</v>
      </c>
      <c r="L35" s="1">
        <v>0.78839999999999999</v>
      </c>
      <c r="M35" s="1">
        <v>5.707729736640936E-2</v>
      </c>
      <c r="N35" s="1">
        <v>92.953770672442118</v>
      </c>
    </row>
    <row r="36" spans="1:14" x14ac:dyDescent="0.25">
      <c r="A36" s="1">
        <v>0.6387325205729002</v>
      </c>
      <c r="B36" s="1">
        <v>2.6920109623308952E-5</v>
      </c>
      <c r="C36" s="1">
        <v>1.0768043849323582E-6</v>
      </c>
      <c r="D36" s="1">
        <v>1.9466368480224527E-4</v>
      </c>
      <c r="E36" s="1">
        <v>4.667336816096003E-4</v>
      </c>
      <c r="F36" s="1">
        <v>317.82545784005958</v>
      </c>
      <c r="G36" s="1">
        <v>4.5440436120315333</v>
      </c>
      <c r="H36" s="1">
        <v>0.96857481356011543</v>
      </c>
      <c r="I36" s="1">
        <v>1.0745212490826366</v>
      </c>
      <c r="J36" s="1">
        <v>0.26269105032916334</v>
      </c>
      <c r="K36" s="1">
        <v>48.836247299999997</v>
      </c>
      <c r="L36" s="1">
        <v>0.98150000000000004</v>
      </c>
      <c r="M36" s="1">
        <v>2.8538101583290044E-2</v>
      </c>
      <c r="N36" s="1">
        <v>185.90754134488424</v>
      </c>
    </row>
    <row r="37" spans="1:14" x14ac:dyDescent="0.25">
      <c r="A37" s="1">
        <v>0.42582168038193352</v>
      </c>
      <c r="B37" s="1">
        <v>6.0570246652445143E-5</v>
      </c>
      <c r="C37" s="1">
        <v>2.4228098660978064E-6</v>
      </c>
      <c r="D37" s="1">
        <v>1.2977578986816352E-4</v>
      </c>
      <c r="E37" s="1">
        <v>3.1115578773973355E-4</v>
      </c>
      <c r="F37" s="1">
        <v>211.88363856003974</v>
      </c>
      <c r="G37" s="1">
        <v>4.5440436120315333</v>
      </c>
      <c r="H37" s="1">
        <v>0.96857481356011543</v>
      </c>
      <c r="I37" s="1">
        <v>1.0745212490826366</v>
      </c>
      <c r="J37" s="1">
        <v>0.17476218876490118</v>
      </c>
      <c r="K37" s="1">
        <v>48.734413250000003</v>
      </c>
      <c r="L37" s="1">
        <v>0.98660000000000003</v>
      </c>
      <c r="M37" s="1">
        <v>1.9087740072273918E-2</v>
      </c>
      <c r="N37" s="1">
        <v>278.86131201732633</v>
      </c>
    </row>
    <row r="38" spans="1:14" x14ac:dyDescent="0.25">
      <c r="A38" s="1">
        <v>2.1291084019096678</v>
      </c>
      <c r="B38" s="1">
        <v>2.4228098660978064E-6</v>
      </c>
      <c r="C38" s="1">
        <v>2.6920109623308955E-7</v>
      </c>
      <c r="D38" s="1">
        <v>1.081464915568029E-3</v>
      </c>
      <c r="E38" s="1">
        <v>3.4417912609878876E-3</v>
      </c>
      <c r="F38" s="1">
        <v>360.98391373969071</v>
      </c>
      <c r="G38" s="1">
        <v>4.5440436120315333</v>
      </c>
      <c r="H38" s="1">
        <v>0.96857481356011543</v>
      </c>
      <c r="I38" s="1">
        <v>1.0745212490826366</v>
      </c>
      <c r="J38" s="1">
        <v>0.18628247523547625</v>
      </c>
      <c r="K38" s="1">
        <v>10.389395090000001</v>
      </c>
      <c r="L38" s="1">
        <v>0.48070000000000002</v>
      </c>
      <c r="M38" s="1">
        <v>3.3804744128200503E-2</v>
      </c>
      <c r="N38" s="1">
        <v>55.772262403465263</v>
      </c>
    </row>
    <row r="39" spans="1:14" x14ac:dyDescent="0.25">
      <c r="A39" s="1">
        <v>1.0645542009548339</v>
      </c>
      <c r="B39" s="1">
        <v>9.6912394643912255E-6</v>
      </c>
      <c r="C39" s="1">
        <v>1.0768043849323582E-6</v>
      </c>
      <c r="D39" s="1">
        <v>5.4073245778401451E-4</v>
      </c>
      <c r="E39" s="1">
        <v>1.7208956304939438E-3</v>
      </c>
      <c r="F39" s="1">
        <v>180.49195686984535</v>
      </c>
      <c r="G39" s="1">
        <v>4.5440436120315333</v>
      </c>
      <c r="H39" s="1">
        <v>0.96857481356011543</v>
      </c>
      <c r="I39" s="1">
        <v>1.0745212490826366</v>
      </c>
      <c r="J39" s="1">
        <v>0.43594833743895828</v>
      </c>
      <c r="K39" s="1">
        <v>48.62765014</v>
      </c>
      <c r="L39" s="1">
        <v>0.88260000000000005</v>
      </c>
      <c r="M39" s="1">
        <v>1.6902143635138416E-2</v>
      </c>
      <c r="N39" s="1">
        <v>111.54452480693053</v>
      </c>
    </row>
    <row r="40" spans="1:14" x14ac:dyDescent="0.25">
      <c r="A40" s="1">
        <v>0.70970280063655589</v>
      </c>
      <c r="B40" s="1">
        <v>2.1805288794880258E-5</v>
      </c>
      <c r="C40" s="1">
        <v>2.4228098660978064E-6</v>
      </c>
      <c r="D40" s="1">
        <v>3.6048830518934304E-4</v>
      </c>
      <c r="E40" s="1">
        <v>1.1472637536626292E-3</v>
      </c>
      <c r="F40" s="1">
        <v>120.32797124656358</v>
      </c>
      <c r="G40" s="1">
        <v>4.5440436120315333</v>
      </c>
      <c r="H40" s="1">
        <v>0.96857481356011543</v>
      </c>
      <c r="I40" s="1">
        <v>1.0745212490826366</v>
      </c>
      <c r="J40" s="1">
        <v>0.30281011531909241</v>
      </c>
      <c r="K40" s="1">
        <v>50.665215629999999</v>
      </c>
      <c r="L40" s="1">
        <v>0.95089999999999997</v>
      </c>
      <c r="M40" s="1">
        <v>1.1306529377839139E-2</v>
      </c>
      <c r="N40" s="1">
        <v>167.31678721039577</v>
      </c>
    </row>
    <row r="41" spans="1:14" x14ac:dyDescent="0.25">
      <c r="A41" s="1">
        <v>1.5968313014322508</v>
      </c>
      <c r="B41" s="1">
        <v>4.3072175397294328E-6</v>
      </c>
      <c r="C41" s="1">
        <v>2.6920109623308955E-7</v>
      </c>
      <c r="D41" s="1">
        <v>6.083240150070165E-4</v>
      </c>
      <c r="E41" s="1">
        <v>1.9360075843056872E-3</v>
      </c>
      <c r="F41" s="1">
        <v>360.98391373969071</v>
      </c>
      <c r="G41" s="1">
        <v>4.5440436120315333</v>
      </c>
      <c r="H41" s="1">
        <v>0.96857481356011543</v>
      </c>
      <c r="I41" s="1">
        <v>1.0745212490826366</v>
      </c>
      <c r="J41" s="1">
        <v>0.55877131260258339</v>
      </c>
      <c r="K41" s="1">
        <v>41.551920359999997</v>
      </c>
      <c r="L41" s="1">
        <v>0.63049999999999995</v>
      </c>
      <c r="M41" s="1">
        <v>3.3804744173025654E-2</v>
      </c>
      <c r="N41" s="1">
        <v>74.363016537953683</v>
      </c>
    </row>
    <row r="42" spans="1:14" x14ac:dyDescent="0.25">
      <c r="A42" s="1">
        <v>0.79841565071612541</v>
      </c>
      <c r="B42" s="1">
        <v>1.7228870158917731E-5</v>
      </c>
      <c r="C42" s="1">
        <v>1.0768043849323582E-6</v>
      </c>
      <c r="D42" s="1">
        <v>3.0416200750350825E-4</v>
      </c>
      <c r="E42" s="1">
        <v>9.6800379215284359E-4</v>
      </c>
      <c r="F42" s="1">
        <v>180.49195686984535</v>
      </c>
      <c r="G42" s="1">
        <v>4.5440436120315333</v>
      </c>
      <c r="H42" s="1">
        <v>0.96857481356011543</v>
      </c>
      <c r="I42" s="1">
        <v>1.0745212490826366</v>
      </c>
      <c r="J42" s="1">
        <v>0.3362968221203923</v>
      </c>
      <c r="K42" s="1">
        <v>50.016092290000003</v>
      </c>
      <c r="L42" s="1">
        <v>0.95309999999999995</v>
      </c>
      <c r="M42" s="1">
        <v>1.6902143679963566E-2</v>
      </c>
      <c r="N42" s="1">
        <v>148.72603307590737</v>
      </c>
    </row>
    <row r="43" spans="1:14" x14ac:dyDescent="0.25">
      <c r="A43" s="1">
        <v>0.53227710047741694</v>
      </c>
      <c r="B43" s="1">
        <v>3.8764957857564902E-5</v>
      </c>
      <c r="C43" s="1">
        <v>2.4228098660978064E-6</v>
      </c>
      <c r="D43" s="1">
        <v>2.0277467166900548E-4</v>
      </c>
      <c r="E43" s="1">
        <v>6.4533586143522906E-4</v>
      </c>
      <c r="F43" s="1">
        <v>120.32797124656358</v>
      </c>
      <c r="G43" s="1">
        <v>4.5440436120315333</v>
      </c>
      <c r="H43" s="1">
        <v>0.96857481356011543</v>
      </c>
      <c r="I43" s="1">
        <v>1.0745212490826366</v>
      </c>
      <c r="J43" s="1">
        <v>0.22708648697767522</v>
      </c>
      <c r="K43" s="1">
        <v>50.660508559999997</v>
      </c>
      <c r="L43" s="1">
        <v>0.96960000000000002</v>
      </c>
      <c r="M43" s="1">
        <v>1.1306529362897423E-2</v>
      </c>
      <c r="N43" s="1">
        <v>223.08904961386105</v>
      </c>
    </row>
    <row r="44" spans="1:14" x14ac:dyDescent="0.25">
      <c r="A44" s="1">
        <v>1.2774650411458004</v>
      </c>
      <c r="B44" s="1">
        <v>6.7300274058272379E-6</v>
      </c>
      <c r="C44" s="1">
        <v>2.6920109623308955E-7</v>
      </c>
      <c r="D44" s="1">
        <v>3.8932736960449054E-4</v>
      </c>
      <c r="E44" s="1">
        <v>1.2390448539556398E-3</v>
      </c>
      <c r="F44" s="1">
        <v>360.98391373969065</v>
      </c>
      <c r="G44" s="1">
        <v>4.5440436120315333</v>
      </c>
      <c r="H44" s="1">
        <v>0.96857481356011543</v>
      </c>
      <c r="I44" s="1">
        <v>1.0745212490826366</v>
      </c>
      <c r="J44" s="1">
        <v>0.5003147164829066</v>
      </c>
      <c r="K44" s="1">
        <v>46.506139419999997</v>
      </c>
      <c r="L44" s="1">
        <v>0.7863</v>
      </c>
      <c r="M44" s="1">
        <v>3.3804744092340383E-2</v>
      </c>
      <c r="N44" s="1">
        <v>92.953770672442118</v>
      </c>
    </row>
    <row r="45" spans="1:14" x14ac:dyDescent="0.25">
      <c r="A45" s="1">
        <v>0.6387325205729002</v>
      </c>
      <c r="B45" s="1">
        <v>2.6920109623308952E-5</v>
      </c>
      <c r="C45" s="1">
        <v>1.0768043849323582E-6</v>
      </c>
      <c r="D45" s="1">
        <v>1.9466368480224527E-4</v>
      </c>
      <c r="E45" s="1">
        <v>6.1952242697781992E-4</v>
      </c>
      <c r="F45" s="1">
        <v>180.49195686984532</v>
      </c>
      <c r="G45" s="1">
        <v>4.5440436120315333</v>
      </c>
      <c r="H45" s="1">
        <v>0.96857481356011543</v>
      </c>
      <c r="I45" s="1">
        <v>1.0745212490826366</v>
      </c>
      <c r="J45" s="1">
        <v>0.26907153060134054</v>
      </c>
      <c r="K45" s="1">
        <v>50.022426699999997</v>
      </c>
      <c r="L45" s="1">
        <v>0.97009999999999996</v>
      </c>
      <c r="M45" s="1">
        <v>1.6902143653068476E-2</v>
      </c>
      <c r="N45" s="1">
        <v>185.90754134488424</v>
      </c>
    </row>
    <row r="46" spans="1:14" x14ac:dyDescent="0.25">
      <c r="A46" s="1">
        <v>0.42582168038193352</v>
      </c>
      <c r="B46" s="1">
        <v>6.0570246652445143E-5</v>
      </c>
      <c r="C46" s="1">
        <v>2.4228098660978064E-6</v>
      </c>
      <c r="D46" s="1">
        <v>1.2977578986816352E-4</v>
      </c>
      <c r="E46" s="1">
        <v>4.1301495131854663E-4</v>
      </c>
      <c r="F46" s="1">
        <v>120.32797124656355</v>
      </c>
      <c r="G46" s="1">
        <v>4.5440436120315333</v>
      </c>
      <c r="H46" s="1">
        <v>0.96857481356011543</v>
      </c>
      <c r="I46" s="1">
        <v>1.0745212490826366</v>
      </c>
      <c r="J46" s="1">
        <v>0.17978594993085653</v>
      </c>
      <c r="K46" s="1">
        <v>50.135345880000003</v>
      </c>
      <c r="L46" s="1">
        <v>0.9778</v>
      </c>
      <c r="M46" s="1">
        <v>1.1306529353932393E-2</v>
      </c>
      <c r="N46" s="1">
        <v>278.86131201732633</v>
      </c>
    </row>
    <row r="47" spans="1:14" x14ac:dyDescent="0.25">
      <c r="A47" s="1">
        <v>2.1291084019096678</v>
      </c>
      <c r="B47" s="1">
        <v>2.4228098660978064E-6</v>
      </c>
      <c r="C47" s="1">
        <v>2.6920109623308955E-7</v>
      </c>
      <c r="D47" s="1">
        <v>1.081464915568029E-3</v>
      </c>
      <c r="E47" s="1">
        <v>4.2906176241446613E-3</v>
      </c>
      <c r="F47" s="1">
        <v>233.01360685610874</v>
      </c>
      <c r="G47" s="1">
        <v>4.5440436120315333</v>
      </c>
      <c r="H47" s="1">
        <v>0.96857481356011543</v>
      </c>
      <c r="I47" s="1">
        <v>1.0745212490826366</v>
      </c>
      <c r="J47" s="1">
        <v>0.13989556553322149</v>
      </c>
      <c r="K47" s="1">
        <v>7.8022921900000002</v>
      </c>
      <c r="L47" s="1">
        <v>0.48070000000000002</v>
      </c>
      <c r="M47" s="1">
        <v>2.2722362790885475E-2</v>
      </c>
      <c r="N47" s="1">
        <v>55.772262403465263</v>
      </c>
    </row>
    <row r="48" spans="1:14" x14ac:dyDescent="0.25">
      <c r="A48" s="1">
        <v>1.0645542009548339</v>
      </c>
      <c r="B48" s="1">
        <v>9.6912394643912255E-6</v>
      </c>
      <c r="C48" s="1">
        <v>1.0768043849323582E-6</v>
      </c>
      <c r="D48" s="1">
        <v>5.4073245778401451E-4</v>
      </c>
      <c r="E48" s="1">
        <v>2.1453088120723307E-3</v>
      </c>
      <c r="F48" s="1">
        <v>116.50680342805437</v>
      </c>
      <c r="G48" s="1">
        <v>4.5440436120315333</v>
      </c>
      <c r="H48" s="1">
        <v>0.96857481356011543</v>
      </c>
      <c r="I48" s="1">
        <v>1.0745212490826366</v>
      </c>
      <c r="J48" s="1">
        <v>0.42537381043244121</v>
      </c>
      <c r="K48" s="1">
        <v>47.448119550000001</v>
      </c>
      <c r="L48" s="1">
        <v>0.86140000000000005</v>
      </c>
      <c r="M48" s="1">
        <v>1.1361273286999206E-2</v>
      </c>
      <c r="N48" s="1">
        <v>111.54452480693053</v>
      </c>
    </row>
    <row r="49" spans="1:14" x14ac:dyDescent="0.25">
      <c r="A49" s="1">
        <v>0.70970280063655589</v>
      </c>
      <c r="B49" s="1">
        <v>2.1805288794880258E-5</v>
      </c>
      <c r="C49" s="1">
        <v>2.4228098660978064E-6</v>
      </c>
      <c r="D49" s="1">
        <v>3.6048830518934304E-4</v>
      </c>
      <c r="E49" s="1">
        <v>1.4302058747148873E-3</v>
      </c>
      <c r="F49" s="1">
        <v>77.671202285369574</v>
      </c>
      <c r="G49" s="1">
        <v>4.5440436120315333</v>
      </c>
      <c r="H49" s="1">
        <v>0.96857481356011543</v>
      </c>
      <c r="I49" s="1">
        <v>1.0745212490826366</v>
      </c>
      <c r="J49" s="1">
        <v>0.2981107456795638</v>
      </c>
      <c r="K49" s="1">
        <v>49.878932200000001</v>
      </c>
      <c r="L49" s="1">
        <v>0.93120000000000003</v>
      </c>
      <c r="M49" s="1">
        <v>7.6010435127514871E-3</v>
      </c>
      <c r="N49" s="1">
        <v>167.31678721039577</v>
      </c>
    </row>
    <row r="50" spans="1:14" x14ac:dyDescent="0.25">
      <c r="A50" s="1">
        <v>1.5968313014322508</v>
      </c>
      <c r="B50" s="1">
        <v>4.3072175397294328E-6</v>
      </c>
      <c r="C50" s="1">
        <v>2.6920109623308955E-7</v>
      </c>
      <c r="D50" s="1">
        <v>6.083240150070165E-4</v>
      </c>
      <c r="E50" s="1">
        <v>2.4134724135813725E-3</v>
      </c>
      <c r="F50" s="1">
        <v>233.01360685610871</v>
      </c>
      <c r="G50" s="1">
        <v>4.5440436120315333</v>
      </c>
      <c r="H50" s="1">
        <v>0.96857481356011543</v>
      </c>
      <c r="I50" s="1">
        <v>1.0745212490826366</v>
      </c>
      <c r="J50" s="1">
        <v>0.54146509991898195</v>
      </c>
      <c r="K50" s="1">
        <v>40.26497818</v>
      </c>
      <c r="L50" s="1">
        <v>0.63039999999999996</v>
      </c>
      <c r="M50" s="1">
        <v>2.2722362656410026E-2</v>
      </c>
      <c r="N50" s="1">
        <v>74.363016537953683</v>
      </c>
    </row>
    <row r="51" spans="1:14" x14ac:dyDescent="0.25">
      <c r="A51" s="1">
        <v>0.79841565071612541</v>
      </c>
      <c r="B51" s="1">
        <v>1.7228870158917731E-5</v>
      </c>
      <c r="C51" s="1">
        <v>1.0768043849323582E-6</v>
      </c>
      <c r="D51" s="1">
        <v>3.0416200750350825E-4</v>
      </c>
      <c r="E51" s="1">
        <v>1.2067362067906863E-3</v>
      </c>
      <c r="F51" s="1">
        <v>116.50680342805435</v>
      </c>
      <c r="G51" s="1">
        <v>4.5440436120315333</v>
      </c>
      <c r="H51" s="1">
        <v>0.96857481356011543</v>
      </c>
      <c r="I51" s="1">
        <v>1.0745212490826366</v>
      </c>
      <c r="J51" s="1">
        <v>0.3341448023066409</v>
      </c>
      <c r="K51" s="1">
        <v>49.696030919999998</v>
      </c>
      <c r="L51" s="1">
        <v>0.93520000000000003</v>
      </c>
      <c r="M51" s="1">
        <v>1.1361273309411779E-2</v>
      </c>
      <c r="N51" s="1">
        <v>148.72603307590737</v>
      </c>
    </row>
    <row r="52" spans="1:14" x14ac:dyDescent="0.25">
      <c r="A52" s="1">
        <v>0.53227710047741694</v>
      </c>
      <c r="B52" s="1">
        <v>3.8764957857564902E-5</v>
      </c>
      <c r="C52" s="1">
        <v>2.4228098660978064E-6</v>
      </c>
      <c r="D52" s="1">
        <v>2.0277467166900548E-4</v>
      </c>
      <c r="E52" s="1">
        <v>8.0449080452712411E-4</v>
      </c>
      <c r="F52" s="1">
        <v>77.671202285369574</v>
      </c>
      <c r="G52" s="1">
        <v>4.5440436120315333</v>
      </c>
      <c r="H52" s="1">
        <v>0.96857481356011543</v>
      </c>
      <c r="I52" s="1">
        <v>1.0745212490826366</v>
      </c>
      <c r="J52" s="1">
        <v>0.22671184079874057</v>
      </c>
      <c r="K52" s="1">
        <v>50.576929100000001</v>
      </c>
      <c r="L52" s="1">
        <v>0.95589999999999997</v>
      </c>
      <c r="M52" s="1">
        <v>7.6010435426349205E-3</v>
      </c>
      <c r="N52" s="1">
        <v>223.08904961386105</v>
      </c>
    </row>
    <row r="53" spans="1:14" x14ac:dyDescent="0.25">
      <c r="A53" s="1">
        <v>1.2774650411458004</v>
      </c>
      <c r="B53" s="1">
        <v>6.7300274058272379E-6</v>
      </c>
      <c r="C53" s="1">
        <v>2.6920109623308955E-7</v>
      </c>
      <c r="D53" s="1">
        <v>3.8932736960449054E-4</v>
      </c>
      <c r="E53" s="1">
        <v>1.5446223446920785E-3</v>
      </c>
      <c r="F53" s="1">
        <v>233.01360685610865</v>
      </c>
      <c r="G53" s="1">
        <v>4.5440436120315333</v>
      </c>
      <c r="H53" s="1">
        <v>0.96857481356011543</v>
      </c>
      <c r="I53" s="1">
        <v>1.0745212490826366</v>
      </c>
      <c r="J53" s="1">
        <v>0.4958999812114771</v>
      </c>
      <c r="K53" s="1">
        <v>46.095773129999998</v>
      </c>
      <c r="L53" s="1">
        <v>0.78259999999999996</v>
      </c>
      <c r="M53" s="1">
        <v>2.2722362683305113E-2</v>
      </c>
      <c r="N53" s="1">
        <v>92.953770672442118</v>
      </c>
    </row>
    <row r="54" spans="1:14" x14ac:dyDescent="0.25">
      <c r="A54" s="1">
        <v>0.6387325205729002</v>
      </c>
      <c r="B54" s="1">
        <v>2.6920109623308952E-5</v>
      </c>
      <c r="C54" s="1">
        <v>1.0768043849323582E-6</v>
      </c>
      <c r="D54" s="1">
        <v>1.9466368480224527E-4</v>
      </c>
      <c r="E54" s="1">
        <v>7.7231117234603927E-4</v>
      </c>
      <c r="F54" s="1">
        <v>116.50680342805433</v>
      </c>
      <c r="G54" s="1">
        <v>4.5440436120315333</v>
      </c>
      <c r="H54" s="1">
        <v>0.96857481356011543</v>
      </c>
      <c r="I54" s="1">
        <v>1.0745212490826366</v>
      </c>
      <c r="J54" s="1">
        <v>0.27007191277333098</v>
      </c>
      <c r="K54" s="1">
        <v>50.208405290000002</v>
      </c>
      <c r="L54" s="1">
        <v>0.95809999999999995</v>
      </c>
      <c r="M54" s="1">
        <v>1.1361273322859322E-2</v>
      </c>
      <c r="N54" s="1">
        <v>185.90754134488424</v>
      </c>
    </row>
    <row r="55" spans="1:14" x14ac:dyDescent="0.25">
      <c r="A55" s="1">
        <v>0.42582168038193352</v>
      </c>
      <c r="B55" s="1">
        <v>6.0570246652445143E-5</v>
      </c>
      <c r="C55" s="1">
        <v>2.4228098660978064E-6</v>
      </c>
      <c r="D55" s="1">
        <v>1.2977578986816352E-4</v>
      </c>
      <c r="E55" s="1">
        <v>5.1487411489735944E-4</v>
      </c>
      <c r="F55" s="1">
        <v>77.671202285369546</v>
      </c>
      <c r="G55" s="1">
        <v>4.5440436120315333</v>
      </c>
      <c r="H55" s="1">
        <v>0.96857481356011543</v>
      </c>
      <c r="I55" s="1">
        <v>1.0745212490826366</v>
      </c>
      <c r="J55" s="1">
        <v>0.18100457372467588</v>
      </c>
      <c r="K55" s="1">
        <v>50.475172909999998</v>
      </c>
      <c r="L55" s="1">
        <v>0.96799999999999997</v>
      </c>
      <c r="M55" s="1">
        <v>7.6010435247048612E-3</v>
      </c>
      <c r="N55" s="1">
        <v>278.86131201732633</v>
      </c>
    </row>
    <row r="56" spans="1:14" x14ac:dyDescent="0.25">
      <c r="A56" s="1">
        <v>2.6613855023870849</v>
      </c>
      <c r="B56" s="1">
        <v>2.4228098660978064E-6</v>
      </c>
      <c r="C56" s="1">
        <v>2.6920109623308955E-7</v>
      </c>
      <c r="D56" s="1">
        <v>1.081464915568029E-3</v>
      </c>
      <c r="E56" s="1">
        <v>3.2295846701986936E-3</v>
      </c>
      <c r="F56" s="1">
        <v>640.28810136202571</v>
      </c>
      <c r="G56" s="1">
        <v>4.5440436120315333</v>
      </c>
      <c r="H56" s="1">
        <v>0.96857481356011543</v>
      </c>
      <c r="I56" s="1">
        <v>1.0745212490826366</v>
      </c>
      <c r="J56" s="1">
        <v>-1.7021612627660154</v>
      </c>
      <c r="K56" s="1">
        <v>-94.933384599999997</v>
      </c>
      <c r="L56" s="1">
        <v>0.3926</v>
      </c>
      <c r="M56" s="1">
        <v>9.2723283351666394E-2</v>
      </c>
      <c r="N56" s="1">
        <v>55.772262403465263</v>
      </c>
    </row>
    <row r="57" spans="1:14" x14ac:dyDescent="0.25">
      <c r="A57" s="1">
        <v>1.3306927511935425</v>
      </c>
      <c r="B57" s="1">
        <v>9.6912394643912255E-6</v>
      </c>
      <c r="C57" s="1">
        <v>1.0768043849323582E-6</v>
      </c>
      <c r="D57" s="1">
        <v>5.4073245778401451E-4</v>
      </c>
      <c r="E57" s="1">
        <v>1.6147923350993468E-3</v>
      </c>
      <c r="F57" s="1">
        <v>320.14405068101286</v>
      </c>
      <c r="G57" s="1">
        <v>4.5440436120315333</v>
      </c>
      <c r="H57" s="1">
        <v>0.96857481356011543</v>
      </c>
      <c r="I57" s="1">
        <v>1.0745212490826366</v>
      </c>
      <c r="J57" s="1">
        <v>0.51230672414366185</v>
      </c>
      <c r="K57" s="1">
        <v>57.1450101</v>
      </c>
      <c r="L57" s="1">
        <v>0.75570000000000004</v>
      </c>
      <c r="M57" s="1">
        <v>4.6360873193470223E-2</v>
      </c>
      <c r="N57" s="1">
        <v>111.54452480693053</v>
      </c>
    </row>
    <row r="58" spans="1:14" x14ac:dyDescent="0.25">
      <c r="A58" s="1">
        <v>0.88712850079569505</v>
      </c>
      <c r="B58" s="1">
        <v>2.1805288794880258E-5</v>
      </c>
      <c r="C58" s="1">
        <v>2.4228098660978064E-6</v>
      </c>
      <c r="D58" s="1">
        <v>3.6048830518934304E-4</v>
      </c>
      <c r="E58" s="1">
        <v>1.0765282233995647E-3</v>
      </c>
      <c r="F58" s="1">
        <v>213.42936712067521</v>
      </c>
      <c r="G58" s="1">
        <v>4.5440436120315333</v>
      </c>
      <c r="H58" s="1">
        <v>0.96857481356011543</v>
      </c>
      <c r="I58" s="1">
        <v>1.0745212490826366</v>
      </c>
      <c r="J58" s="1">
        <v>0.36771683992852383</v>
      </c>
      <c r="K58" s="1">
        <v>61.525200259999998</v>
      </c>
      <c r="L58" s="1">
        <v>0.94359999999999999</v>
      </c>
      <c r="M58" s="1">
        <v>3.1011317851061464E-2</v>
      </c>
      <c r="N58" s="1">
        <v>167.31678721039577</v>
      </c>
    </row>
    <row r="59" spans="1:14" x14ac:dyDescent="0.25">
      <c r="A59" s="1">
        <v>1.9960391267903139</v>
      </c>
      <c r="B59" s="1">
        <v>4.3072175397294328E-6</v>
      </c>
      <c r="C59" s="1">
        <v>2.6920109623308955E-7</v>
      </c>
      <c r="D59" s="1">
        <v>6.083240150070165E-4</v>
      </c>
      <c r="E59" s="1">
        <v>1.8166413769867655E-3</v>
      </c>
      <c r="F59" s="1">
        <v>640.28810136202571</v>
      </c>
      <c r="G59" s="1">
        <v>4.5440436120315333</v>
      </c>
      <c r="H59" s="1">
        <v>0.96857481356011543</v>
      </c>
      <c r="I59" s="1">
        <v>1.0745212490826366</v>
      </c>
      <c r="J59" s="1">
        <v>0.40540730612526055</v>
      </c>
      <c r="K59" s="1">
        <v>30.147310210000001</v>
      </c>
      <c r="L59" s="1">
        <v>0.50439999999999996</v>
      </c>
      <c r="M59" s="1">
        <v>9.2723283441316695E-2</v>
      </c>
      <c r="N59" s="1">
        <v>74.363016537953683</v>
      </c>
    </row>
    <row r="60" spans="1:14" x14ac:dyDescent="0.25">
      <c r="A60" s="1">
        <v>0.99801956339515696</v>
      </c>
      <c r="B60" s="1">
        <v>1.7228870158917731E-5</v>
      </c>
      <c r="C60" s="1">
        <v>1.0768043849323582E-6</v>
      </c>
      <c r="D60" s="1">
        <v>3.0416200750350825E-4</v>
      </c>
      <c r="E60" s="1">
        <v>9.0832068849338275E-4</v>
      </c>
      <c r="F60" s="1">
        <v>320.14405068101286</v>
      </c>
      <c r="G60" s="1">
        <v>4.5440436120315333</v>
      </c>
      <c r="H60" s="1">
        <v>0.96857481356011543</v>
      </c>
      <c r="I60" s="1">
        <v>1.0745212490826366</v>
      </c>
      <c r="J60" s="1">
        <v>0.40165952170264024</v>
      </c>
      <c r="K60" s="1">
        <v>59.737227310000002</v>
      </c>
      <c r="L60" s="1">
        <v>0.93159999999999998</v>
      </c>
      <c r="M60" s="1">
        <v>4.6360873193470223E-2</v>
      </c>
      <c r="N60" s="1">
        <v>148.72603307590737</v>
      </c>
    </row>
    <row r="61" spans="1:14" x14ac:dyDescent="0.25">
      <c r="A61" s="1">
        <v>0.66534637559677123</v>
      </c>
      <c r="B61" s="1">
        <v>3.8764957857564902E-5</v>
      </c>
      <c r="C61" s="1">
        <v>2.4228098660978064E-6</v>
      </c>
      <c r="D61" s="1">
        <v>2.0277467166900548E-4</v>
      </c>
      <c r="E61" s="1">
        <v>6.0554712566225513E-4</v>
      </c>
      <c r="F61" s="1">
        <v>213.42936712067527</v>
      </c>
      <c r="G61" s="1">
        <v>4.5440436120315333</v>
      </c>
      <c r="H61" s="1">
        <v>0.96857481356011543</v>
      </c>
      <c r="I61" s="1">
        <v>1.0745212490826366</v>
      </c>
      <c r="J61" s="1">
        <v>0.27369045103595424</v>
      </c>
      <c r="K61" s="1">
        <v>61.057342609999999</v>
      </c>
      <c r="L61" s="1">
        <v>0.97270000000000001</v>
      </c>
      <c r="M61" s="1">
        <v>3.1011317866003186E-2</v>
      </c>
      <c r="N61" s="1">
        <v>223.08904961386105</v>
      </c>
    </row>
    <row r="62" spans="1:14" x14ac:dyDescent="0.25">
      <c r="A62" s="1">
        <v>1.5968313014322508</v>
      </c>
      <c r="B62" s="1">
        <v>6.7300274058272379E-6</v>
      </c>
      <c r="C62" s="1">
        <v>2.6920109623308955E-7</v>
      </c>
      <c r="D62" s="1">
        <v>3.8932736960449054E-4</v>
      </c>
      <c r="E62" s="1">
        <v>1.1626504812715299E-3</v>
      </c>
      <c r="F62" s="1">
        <v>640.28810136202549</v>
      </c>
      <c r="G62" s="1">
        <v>4.5440436120315333</v>
      </c>
      <c r="H62" s="1">
        <v>0.96857481356011543</v>
      </c>
      <c r="I62" s="1">
        <v>1.0745212490826366</v>
      </c>
      <c r="J62" s="1">
        <v>0.54456782488552813</v>
      </c>
      <c r="K62" s="1">
        <v>50.619632709999998</v>
      </c>
      <c r="L62" s="1">
        <v>0.63060000000000005</v>
      </c>
      <c r="M62" s="1">
        <v>9.2723283387526501E-2</v>
      </c>
      <c r="N62" s="1">
        <v>92.953770672442118</v>
      </c>
    </row>
    <row r="63" spans="1:14" x14ac:dyDescent="0.25">
      <c r="A63" s="1">
        <v>0.79841565071612541</v>
      </c>
      <c r="B63" s="1">
        <v>2.6920109623308952E-5</v>
      </c>
      <c r="C63" s="1">
        <v>1.0768043849323582E-6</v>
      </c>
      <c r="D63" s="1">
        <v>1.9466368480224527E-4</v>
      </c>
      <c r="E63" s="1">
        <v>5.8132524063576494E-4</v>
      </c>
      <c r="F63" s="1">
        <v>320.14405068101274</v>
      </c>
      <c r="G63" s="1">
        <v>4.5440436120315333</v>
      </c>
      <c r="H63" s="1">
        <v>0.96857481356011543</v>
      </c>
      <c r="I63" s="1">
        <v>1.0745212490826366</v>
      </c>
      <c r="J63" s="1">
        <v>0.31997893560242568</v>
      </c>
      <c r="K63" s="1">
        <v>59.486497200000002</v>
      </c>
      <c r="L63" s="1">
        <v>0.96950000000000003</v>
      </c>
      <c r="M63" s="1">
        <v>4.6360873193470216E-2</v>
      </c>
      <c r="N63" s="1">
        <v>185.90754134488424</v>
      </c>
    </row>
    <row r="64" spans="1:14" x14ac:dyDescent="0.25">
      <c r="A64" s="1">
        <v>0.53227710047741694</v>
      </c>
      <c r="B64" s="1">
        <v>6.0570246652445143E-5</v>
      </c>
      <c r="C64" s="1">
        <v>2.4228098660978064E-6</v>
      </c>
      <c r="D64" s="1">
        <v>1.2977578986816352E-4</v>
      </c>
      <c r="E64" s="1">
        <v>3.8755016042384333E-4</v>
      </c>
      <c r="F64" s="1">
        <v>213.42936712067518</v>
      </c>
      <c r="G64" s="1">
        <v>4.5440436120315333</v>
      </c>
      <c r="H64" s="1">
        <v>0.96857481356011543</v>
      </c>
      <c r="I64" s="1">
        <v>1.0745212490826366</v>
      </c>
      <c r="J64" s="1">
        <v>0.21422976704021307</v>
      </c>
      <c r="K64" s="1">
        <v>59.740393910000002</v>
      </c>
      <c r="L64" s="1">
        <v>0.98150000000000004</v>
      </c>
      <c r="M64" s="1">
        <v>3.1011317839108092E-2</v>
      </c>
      <c r="N64" s="1">
        <v>278.86131201732633</v>
      </c>
    </row>
    <row r="65" spans="1:14" x14ac:dyDescent="0.25">
      <c r="A65" s="1">
        <v>2.6613855023870849</v>
      </c>
      <c r="B65" s="1">
        <v>2.4228098660978064E-6</v>
      </c>
      <c r="C65" s="1">
        <v>2.6920109623308955E-7</v>
      </c>
      <c r="D65" s="1">
        <v>1.081464915568029E-3</v>
      </c>
      <c r="E65" s="1">
        <v>4.2906176241446622E-3</v>
      </c>
      <c r="F65" s="1">
        <v>364.08376071266986</v>
      </c>
      <c r="G65" s="1">
        <v>4.5440436120315333</v>
      </c>
      <c r="H65" s="1">
        <v>0.96857481356011543</v>
      </c>
      <c r="I65" s="1">
        <v>1.0745212490826366</v>
      </c>
      <c r="J65" s="1">
        <v>-1.6876890305986889</v>
      </c>
      <c r="K65" s="1">
        <v>-94.126235469999997</v>
      </c>
      <c r="L65" s="1">
        <v>0.3926</v>
      </c>
      <c r="M65" s="1">
        <v>5.5474976209818672E-2</v>
      </c>
      <c r="N65" s="1">
        <v>55.772262403465263</v>
      </c>
    </row>
    <row r="66" spans="1:14" x14ac:dyDescent="0.25">
      <c r="A66" s="1">
        <v>1.3306927511935425</v>
      </c>
      <c r="B66" s="1">
        <v>9.6912394643912255E-6</v>
      </c>
      <c r="C66" s="1">
        <v>1.0768043849323582E-6</v>
      </c>
      <c r="D66" s="1">
        <v>5.4073245778401451E-4</v>
      </c>
      <c r="E66" s="1">
        <v>2.1453088120723311E-3</v>
      </c>
      <c r="F66" s="1">
        <v>182.04188035633493</v>
      </c>
      <c r="G66" s="1">
        <v>4.5440436120315333</v>
      </c>
      <c r="H66" s="1">
        <v>0.96857481356011543</v>
      </c>
      <c r="I66" s="1">
        <v>1.0745212490826366</v>
      </c>
      <c r="J66" s="1">
        <v>0.50293569654899273</v>
      </c>
      <c r="K66" s="1">
        <v>56.099723279999999</v>
      </c>
      <c r="L66" s="1">
        <v>0.75109999999999999</v>
      </c>
      <c r="M66" s="1">
        <v>2.7737196831087909E-2</v>
      </c>
      <c r="N66" s="1">
        <v>111.54452480693053</v>
      </c>
    </row>
    <row r="67" spans="1:14" x14ac:dyDescent="0.25">
      <c r="A67" s="1">
        <v>0.88712850079569505</v>
      </c>
      <c r="B67" s="1">
        <v>2.1805288794880258E-5</v>
      </c>
      <c r="C67" s="1">
        <v>2.4228098660978064E-6</v>
      </c>
      <c r="D67" s="1">
        <v>3.6048830518934304E-4</v>
      </c>
      <c r="E67" s="1">
        <v>1.4302058747148875E-3</v>
      </c>
      <c r="F67" s="1">
        <v>121.36125357088994</v>
      </c>
      <c r="G67" s="1">
        <v>4.5440436120315333</v>
      </c>
      <c r="H67" s="1">
        <v>0.96857481356011543</v>
      </c>
      <c r="I67" s="1">
        <v>1.0745212490826366</v>
      </c>
      <c r="J67" s="1">
        <v>0.36677111414309488</v>
      </c>
      <c r="K67" s="1">
        <v>61.366964459999998</v>
      </c>
      <c r="L67" s="1">
        <v>0.91910000000000003</v>
      </c>
      <c r="M67" s="1">
        <v>1.8556498853254878E-2</v>
      </c>
      <c r="N67" s="1">
        <v>167.31678721039577</v>
      </c>
    </row>
    <row r="68" spans="1:14" x14ac:dyDescent="0.25">
      <c r="A68" s="1">
        <v>1.9960391267903139</v>
      </c>
      <c r="B68" s="1">
        <v>4.3072175397294328E-6</v>
      </c>
      <c r="C68" s="1">
        <v>2.6920109623308955E-7</v>
      </c>
      <c r="D68" s="1">
        <v>6.083240150070165E-4</v>
      </c>
      <c r="E68" s="1">
        <v>2.413472413581373E-3</v>
      </c>
      <c r="F68" s="1">
        <v>364.08376071266986</v>
      </c>
      <c r="G68" s="1">
        <v>4.5440436120315333</v>
      </c>
      <c r="H68" s="1">
        <v>0.96857481356011543</v>
      </c>
      <c r="I68" s="1">
        <v>1.0745212490826366</v>
      </c>
      <c r="J68" s="1">
        <v>0.38520440796508132</v>
      </c>
      <c r="K68" s="1">
        <v>28.644961760000001</v>
      </c>
      <c r="L68" s="1">
        <v>0.50439999999999996</v>
      </c>
      <c r="M68" s="1">
        <v>5.5474976299468973E-2</v>
      </c>
      <c r="N68" s="1">
        <v>74.363016537953683</v>
      </c>
    </row>
    <row r="69" spans="1:14" x14ac:dyDescent="0.25">
      <c r="A69" s="1">
        <v>0.99801956339515696</v>
      </c>
      <c r="B69" s="1">
        <v>1.7228870158917731E-5</v>
      </c>
      <c r="C69" s="1">
        <v>1.0768043849323582E-6</v>
      </c>
      <c r="D69" s="1">
        <v>3.0416200750350825E-4</v>
      </c>
      <c r="E69" s="1">
        <v>1.2067362067906865E-3</v>
      </c>
      <c r="F69" s="1">
        <v>182.04188035633493</v>
      </c>
      <c r="G69" s="1">
        <v>4.5440436120315333</v>
      </c>
      <c r="H69" s="1">
        <v>0.96857481356011543</v>
      </c>
      <c r="I69" s="1">
        <v>1.0745212490826366</v>
      </c>
      <c r="J69" s="1">
        <v>0.40544191499563476</v>
      </c>
      <c r="K69" s="1">
        <v>60.299767660000001</v>
      </c>
      <c r="L69" s="1">
        <v>0.90880000000000005</v>
      </c>
      <c r="M69" s="1">
        <v>2.773719687591306E-2</v>
      </c>
      <c r="N69" s="1">
        <v>148.72603307590737</v>
      </c>
    </row>
    <row r="70" spans="1:14" x14ac:dyDescent="0.25">
      <c r="A70" s="1">
        <v>0.66534637559677123</v>
      </c>
      <c r="B70" s="1">
        <v>3.8764957857564902E-5</v>
      </c>
      <c r="C70" s="1">
        <v>2.4228098660978064E-6</v>
      </c>
      <c r="D70" s="1">
        <v>2.0277467166900548E-4</v>
      </c>
      <c r="E70" s="1">
        <v>8.0449080452712433E-4</v>
      </c>
      <c r="F70" s="1">
        <v>121.36125357088996</v>
      </c>
      <c r="G70" s="1">
        <v>4.5440436120315333</v>
      </c>
      <c r="H70" s="1">
        <v>0.96857481356011543</v>
      </c>
      <c r="I70" s="1">
        <v>1.0745212490826366</v>
      </c>
      <c r="J70" s="1">
        <v>0.27879703113018944</v>
      </c>
      <c r="K70" s="1">
        <v>62.196564709999997</v>
      </c>
      <c r="L70" s="1">
        <v>0.95640000000000003</v>
      </c>
      <c r="M70" s="1">
        <v>1.855649883831316E-2</v>
      </c>
      <c r="N70" s="1">
        <v>223.08904961386105</v>
      </c>
    </row>
    <row r="71" spans="1:14" x14ac:dyDescent="0.25">
      <c r="A71" s="1">
        <v>1.5968313014322508</v>
      </c>
      <c r="B71" s="1">
        <v>6.7300274058272379E-6</v>
      </c>
      <c r="C71" s="1">
        <v>2.6920109623308955E-7</v>
      </c>
      <c r="D71" s="1">
        <v>3.8932736960449054E-4</v>
      </c>
      <c r="E71" s="1">
        <v>1.5446223446920788E-3</v>
      </c>
      <c r="F71" s="1">
        <v>364.08376071266974</v>
      </c>
      <c r="G71" s="1">
        <v>4.5440436120315333</v>
      </c>
      <c r="H71" s="1">
        <v>0.96857481356011543</v>
      </c>
      <c r="I71" s="1">
        <v>1.0745212490826366</v>
      </c>
      <c r="J71" s="1">
        <v>0.54670966397994825</v>
      </c>
      <c r="K71" s="1">
        <v>50.81872473</v>
      </c>
      <c r="L71" s="1">
        <v>0.63049999999999995</v>
      </c>
      <c r="M71" s="1">
        <v>5.5474976245678785E-2</v>
      </c>
      <c r="N71" s="1">
        <v>92.953770672442118</v>
      </c>
    </row>
    <row r="72" spans="1:14" x14ac:dyDescent="0.25">
      <c r="A72" s="1">
        <v>0.79841565071612541</v>
      </c>
      <c r="B72" s="1">
        <v>2.6920109623308952E-5</v>
      </c>
      <c r="C72" s="1">
        <v>1.0768043849323582E-6</v>
      </c>
      <c r="D72" s="1">
        <v>1.9466368480224527E-4</v>
      </c>
      <c r="E72" s="1">
        <v>7.7231117234603938E-4</v>
      </c>
      <c r="F72" s="1">
        <v>182.04188035633487</v>
      </c>
      <c r="G72" s="1">
        <v>4.5440436120315333</v>
      </c>
      <c r="H72" s="1">
        <v>0.96857481356011543</v>
      </c>
      <c r="I72" s="1">
        <v>1.0745212490826366</v>
      </c>
      <c r="J72" s="1">
        <v>0.32860029877255459</v>
      </c>
      <c r="K72" s="1">
        <v>61.089273630000001</v>
      </c>
      <c r="L72" s="1">
        <v>0.95330000000000004</v>
      </c>
      <c r="M72" s="1">
        <v>2.7737196849017966E-2</v>
      </c>
      <c r="N72" s="1">
        <v>185.90754134488424</v>
      </c>
    </row>
    <row r="73" spans="1:14" x14ac:dyDescent="0.25">
      <c r="A73" s="1">
        <v>0.53227710047741694</v>
      </c>
      <c r="B73" s="1">
        <v>6.0570246652445143E-5</v>
      </c>
      <c r="C73" s="1">
        <v>2.4228098660978064E-6</v>
      </c>
      <c r="D73" s="1">
        <v>1.2977578986816352E-4</v>
      </c>
      <c r="E73" s="1">
        <v>5.1487411489735955E-4</v>
      </c>
      <c r="F73" s="1">
        <v>121.36125357088991</v>
      </c>
      <c r="G73" s="1">
        <v>4.5440436120315333</v>
      </c>
      <c r="H73" s="1">
        <v>0.96857481356011543</v>
      </c>
      <c r="I73" s="1">
        <v>1.0745212490826366</v>
      </c>
      <c r="J73" s="1">
        <v>0.22152579984333487</v>
      </c>
      <c r="K73" s="1">
        <v>61.774975189999999</v>
      </c>
      <c r="L73" s="1">
        <v>0.9698</v>
      </c>
      <c r="M73" s="1">
        <v>1.855649886520825E-2</v>
      </c>
      <c r="N73" s="1">
        <v>278.86131201732633</v>
      </c>
    </row>
    <row r="74" spans="1:14" x14ac:dyDescent="0.25">
      <c r="A74" s="1">
        <v>2.6613855023870849</v>
      </c>
      <c r="B74" s="1">
        <v>2.4228098660978064E-6</v>
      </c>
      <c r="C74" s="1">
        <v>2.6920109623308955E-7</v>
      </c>
      <c r="D74" s="1">
        <v>1.081464915568029E-3</v>
      </c>
      <c r="E74" s="1">
        <v>5.3516505780906304E-3</v>
      </c>
      <c r="F74" s="1">
        <v>235.2817279456207</v>
      </c>
      <c r="G74" s="1">
        <v>4.5440436120315333</v>
      </c>
      <c r="H74" s="1">
        <v>0.96857481356011543</v>
      </c>
      <c r="I74" s="1">
        <v>1.0745212490826366</v>
      </c>
      <c r="J74" s="1">
        <v>-1.6881008338680965</v>
      </c>
      <c r="K74" s="1">
        <v>-94.149202669999994</v>
      </c>
      <c r="L74" s="1">
        <v>0.3926</v>
      </c>
      <c r="M74" s="1">
        <v>3.7627773010506557E-2</v>
      </c>
      <c r="N74" s="1">
        <v>55.772262403465263</v>
      </c>
    </row>
    <row r="75" spans="1:14" x14ac:dyDescent="0.25">
      <c r="A75" s="1">
        <v>1.3306927511935425</v>
      </c>
      <c r="B75" s="1">
        <v>9.6912394643912255E-6</v>
      </c>
      <c r="C75" s="1">
        <v>1.0768043849323582E-6</v>
      </c>
      <c r="D75" s="1">
        <v>5.4073245778401451E-4</v>
      </c>
      <c r="E75" s="1">
        <v>2.6758252890453152E-3</v>
      </c>
      <c r="F75" s="1">
        <v>117.64086397281035</v>
      </c>
      <c r="G75" s="1">
        <v>4.5440436120315333</v>
      </c>
      <c r="H75" s="1">
        <v>0.96857481356011543</v>
      </c>
      <c r="I75" s="1">
        <v>1.0745212490826366</v>
      </c>
      <c r="J75" s="1">
        <v>0.4827756806818555</v>
      </c>
      <c r="K75" s="1">
        <v>53.850983890000002</v>
      </c>
      <c r="L75" s="1">
        <v>0.74270000000000003</v>
      </c>
      <c r="M75" s="1">
        <v>1.8814063385293192E-2</v>
      </c>
      <c r="N75" s="1">
        <v>111.54452480693053</v>
      </c>
    </row>
    <row r="76" spans="1:14" x14ac:dyDescent="0.25">
      <c r="A76" s="1">
        <v>0.88712850079569505</v>
      </c>
      <c r="B76" s="1">
        <v>2.1805288794880258E-5</v>
      </c>
      <c r="C76" s="1">
        <v>2.4228098660978064E-6</v>
      </c>
      <c r="D76" s="1">
        <v>3.6048830518934304E-4</v>
      </c>
      <c r="E76" s="1">
        <v>1.7838835260302103E-3</v>
      </c>
      <c r="F76" s="1">
        <v>78.427242648540229</v>
      </c>
      <c r="G76" s="1">
        <v>4.5440436120315333</v>
      </c>
      <c r="H76" s="1">
        <v>0.96857481356011543</v>
      </c>
      <c r="I76" s="1">
        <v>1.0745212490826366</v>
      </c>
      <c r="J76" s="1">
        <v>0.35800728503516371</v>
      </c>
      <c r="K76" s="1">
        <v>59.900628730000001</v>
      </c>
      <c r="L76" s="1">
        <v>0.89390000000000003</v>
      </c>
      <c r="M76" s="1">
        <v>1.2588643047223961E-2</v>
      </c>
      <c r="N76" s="1">
        <v>167.31678721039577</v>
      </c>
    </row>
    <row r="77" spans="1:14" x14ac:dyDescent="0.25">
      <c r="A77" s="1">
        <v>1.9960391267903139</v>
      </c>
      <c r="B77" s="1">
        <v>4.3072175397294328E-6</v>
      </c>
      <c r="C77" s="1">
        <v>2.6920109623308955E-7</v>
      </c>
      <c r="D77" s="1">
        <v>6.083240150070165E-4</v>
      </c>
      <c r="E77" s="1">
        <v>3.0103034501759805E-3</v>
      </c>
      <c r="F77" s="1">
        <v>235.28172794562067</v>
      </c>
      <c r="G77" s="1">
        <v>4.5440436120315333</v>
      </c>
      <c r="H77" s="1">
        <v>0.96857481356011543</v>
      </c>
      <c r="I77" s="1">
        <v>1.0745212490826366</v>
      </c>
      <c r="J77" s="1">
        <v>0.34890163562364224</v>
      </c>
      <c r="K77" s="1">
        <v>25.945378099999999</v>
      </c>
      <c r="L77" s="1">
        <v>0.50439999999999996</v>
      </c>
      <c r="M77" s="1">
        <v>3.7627773055331715E-2</v>
      </c>
      <c r="N77" s="1">
        <v>74.363016537953683</v>
      </c>
    </row>
    <row r="78" spans="1:14" x14ac:dyDescent="0.25">
      <c r="A78" s="1">
        <v>0.99801956339515696</v>
      </c>
      <c r="B78" s="1">
        <v>1.7228870158917731E-5</v>
      </c>
      <c r="C78" s="1">
        <v>1.0768043849323582E-6</v>
      </c>
      <c r="D78" s="1">
        <v>3.0416200750350825E-4</v>
      </c>
      <c r="E78" s="1">
        <v>1.5051517250879902E-3</v>
      </c>
      <c r="F78" s="1">
        <v>117.64086397281034</v>
      </c>
      <c r="G78" s="1">
        <v>4.5440436120315333</v>
      </c>
      <c r="H78" s="1">
        <v>0.96857481356011543</v>
      </c>
      <c r="I78" s="1">
        <v>1.0745212490826366</v>
      </c>
      <c r="J78" s="1">
        <v>0.40032401543052293</v>
      </c>
      <c r="K78" s="1">
        <v>59.538602760000003</v>
      </c>
      <c r="L78" s="1">
        <v>0.88649999999999995</v>
      </c>
      <c r="M78" s="1">
        <v>1.881406336288062E-2</v>
      </c>
      <c r="N78" s="1">
        <v>148.72603307590737</v>
      </c>
    </row>
    <row r="79" spans="1:14" x14ac:dyDescent="0.25">
      <c r="A79" s="1">
        <v>0.66534637559677123</v>
      </c>
      <c r="B79" s="1">
        <v>3.8764957857564902E-5</v>
      </c>
      <c r="C79" s="1">
        <v>2.4228098660978064E-6</v>
      </c>
      <c r="D79" s="1">
        <v>2.0277467166900548E-4</v>
      </c>
      <c r="E79" s="1">
        <v>1.0034344833919934E-3</v>
      </c>
      <c r="F79" s="1">
        <v>78.427242648540229</v>
      </c>
      <c r="G79" s="1">
        <v>4.5440436120315333</v>
      </c>
      <c r="H79" s="1">
        <v>0.96857481356011543</v>
      </c>
      <c r="I79" s="1">
        <v>1.0745212490826366</v>
      </c>
      <c r="J79" s="1">
        <v>0.27742810535580209</v>
      </c>
      <c r="K79" s="1">
        <v>61.891172359999999</v>
      </c>
      <c r="L79" s="1">
        <v>0.9385</v>
      </c>
      <c r="M79" s="1">
        <v>1.2588643077107395E-2</v>
      </c>
      <c r="N79" s="1">
        <v>223.08904961386105</v>
      </c>
    </row>
    <row r="80" spans="1:14" x14ac:dyDescent="0.25">
      <c r="A80" s="1">
        <v>1.5968313014322508</v>
      </c>
      <c r="B80" s="1">
        <v>6.7300274058272379E-6</v>
      </c>
      <c r="C80" s="1">
        <v>2.6920109623308955E-7</v>
      </c>
      <c r="D80" s="1">
        <v>3.8932736960449054E-4</v>
      </c>
      <c r="E80" s="1">
        <v>1.9265942081126276E-3</v>
      </c>
      <c r="F80" s="1">
        <v>235.28172794562062</v>
      </c>
      <c r="G80" s="1">
        <v>4.5440436120315333</v>
      </c>
      <c r="H80" s="1">
        <v>0.96857481356011543</v>
      </c>
      <c r="I80" s="1">
        <v>1.0745212490826366</v>
      </c>
      <c r="J80" s="1">
        <v>0.53449405689068541</v>
      </c>
      <c r="K80" s="1">
        <v>49.683237990000002</v>
      </c>
      <c r="L80" s="1">
        <v>0.63039999999999996</v>
      </c>
      <c r="M80" s="1">
        <v>3.7627772974646437E-2</v>
      </c>
      <c r="N80" s="1">
        <v>92.953770672442118</v>
      </c>
    </row>
    <row r="81" spans="1:14" x14ac:dyDescent="0.25">
      <c r="A81" s="1">
        <v>0.79841565071612541</v>
      </c>
      <c r="B81" s="1">
        <v>2.6920109623308952E-5</v>
      </c>
      <c r="C81" s="1">
        <v>1.0768043849323582E-6</v>
      </c>
      <c r="D81" s="1">
        <v>1.9466368480224527E-4</v>
      </c>
      <c r="E81" s="1">
        <v>9.6329710405631381E-4</v>
      </c>
      <c r="F81" s="1">
        <v>117.64086397281031</v>
      </c>
      <c r="G81" s="1">
        <v>4.5440436120315333</v>
      </c>
      <c r="H81" s="1">
        <v>0.96857481356011543</v>
      </c>
      <c r="I81" s="1">
        <v>1.0745212490826366</v>
      </c>
      <c r="J81" s="1">
        <v>0.32910417386725138</v>
      </c>
      <c r="K81" s="1">
        <v>61.182947810000002</v>
      </c>
      <c r="L81" s="1">
        <v>0.93569999999999998</v>
      </c>
      <c r="M81" s="1">
        <v>1.8814063403223252E-2</v>
      </c>
      <c r="N81" s="1">
        <v>185.90754134488424</v>
      </c>
    </row>
    <row r="82" spans="1:14" x14ac:dyDescent="0.25">
      <c r="A82" s="1">
        <v>0.53227710047741694</v>
      </c>
      <c r="B82" s="1">
        <v>6.0570246652445143E-5</v>
      </c>
      <c r="C82" s="1">
        <v>2.4228098660978064E-6</v>
      </c>
      <c r="D82" s="1">
        <v>1.2977578986816352E-4</v>
      </c>
      <c r="E82" s="1">
        <v>6.4219806937087587E-4</v>
      </c>
      <c r="F82" s="1">
        <v>78.427242648540215</v>
      </c>
      <c r="G82" s="1">
        <v>4.5440436120315333</v>
      </c>
      <c r="H82" s="1">
        <v>0.96857481356011543</v>
      </c>
      <c r="I82" s="1">
        <v>1.0745212490826366</v>
      </c>
      <c r="J82" s="1">
        <v>0.22301030537407798</v>
      </c>
      <c r="K82" s="1">
        <v>62.188946350000002</v>
      </c>
      <c r="L82" s="1">
        <v>0.95630000000000004</v>
      </c>
      <c r="M82" s="1">
        <v>1.2588643059177335E-2</v>
      </c>
      <c r="N82" s="1">
        <v>278.86131201732633</v>
      </c>
    </row>
    <row r="83" spans="1:14" x14ac:dyDescent="0.25">
      <c r="A83" s="1">
        <v>1.9161975617187008</v>
      </c>
      <c r="B83" s="1">
        <v>1.6825068514568095E-6</v>
      </c>
      <c r="C83" s="1">
        <v>2.6920109623308955E-7</v>
      </c>
      <c r="D83" s="1">
        <v>1.5573094784179621E-3</v>
      </c>
      <c r="E83" s="1">
        <v>2.8171369806674865E-3</v>
      </c>
      <c r="F83" s="1">
        <v>630.51943142155528</v>
      </c>
      <c r="G83" s="1">
        <v>4.5440436120315333</v>
      </c>
      <c r="H83" s="1">
        <v>0.96857481356011543</v>
      </c>
      <c r="I83" s="1">
        <v>1.0745212490826366</v>
      </c>
      <c r="J83" s="1">
        <v>0.51006400619373993</v>
      </c>
      <c r="K83" s="1">
        <v>23.706186330000001</v>
      </c>
      <c r="L83" s="1">
        <v>0.5252</v>
      </c>
      <c r="M83" s="1">
        <v>3.0831565833936123E-2</v>
      </c>
      <c r="N83" s="1">
        <v>46.476885336221059</v>
      </c>
    </row>
    <row r="84" spans="1:14" x14ac:dyDescent="0.25">
      <c r="A84" s="1">
        <v>0.95809878085935041</v>
      </c>
      <c r="B84" s="1">
        <v>6.7300274058272379E-6</v>
      </c>
      <c r="C84" s="1">
        <v>1.0768043849323582E-6</v>
      </c>
      <c r="D84" s="1">
        <v>7.7865473920898107E-4</v>
      </c>
      <c r="E84" s="1">
        <v>1.4085684903337432E-3</v>
      </c>
      <c r="F84" s="1">
        <v>315.25971571077764</v>
      </c>
      <c r="G84" s="1">
        <v>4.5440436120315333</v>
      </c>
      <c r="H84" s="1">
        <v>0.96857481356011543</v>
      </c>
      <c r="I84" s="1">
        <v>1.0745212490826366</v>
      </c>
      <c r="J84" s="1">
        <v>0.40857033765559048</v>
      </c>
      <c r="K84" s="1">
        <v>37.978153470000002</v>
      </c>
      <c r="L84" s="1">
        <v>0.94120000000000004</v>
      </c>
      <c r="M84" s="1">
        <v>1.5415440058364592E-2</v>
      </c>
      <c r="N84" s="1">
        <v>92.953770672442118</v>
      </c>
    </row>
    <row r="85" spans="1:14" x14ac:dyDescent="0.25">
      <c r="A85" s="1">
        <v>0.63873252057290031</v>
      </c>
      <c r="B85" s="1">
        <v>1.5142561663111286E-5</v>
      </c>
      <c r="C85" s="1">
        <v>2.4228098660978064E-6</v>
      </c>
      <c r="D85" s="1">
        <v>5.1910315947265408E-4</v>
      </c>
      <c r="E85" s="1">
        <v>9.390456602224955E-4</v>
      </c>
      <c r="F85" s="1">
        <v>210.17314380718508</v>
      </c>
      <c r="G85" s="1">
        <v>4.5440436120315333</v>
      </c>
      <c r="H85" s="1">
        <v>0.96857481356011543</v>
      </c>
      <c r="I85" s="1">
        <v>1.0745212490826366</v>
      </c>
      <c r="J85" s="1">
        <v>0.27838489706014363</v>
      </c>
      <c r="K85" s="1">
        <v>38.815388820000003</v>
      </c>
      <c r="L85" s="1">
        <v>0.97430000000000005</v>
      </c>
      <c r="M85" s="1">
        <v>1.0309626814856886E-2</v>
      </c>
      <c r="N85" s="1">
        <v>139.43065600866316</v>
      </c>
    </row>
    <row r="86" spans="1:14" x14ac:dyDescent="0.25">
      <c r="A86" s="1">
        <v>1.4371483150038571</v>
      </c>
      <c r="B86" s="1">
        <v>2.9911226932541451E-6</v>
      </c>
      <c r="C86" s="1">
        <v>2.6920109623308955E-7</v>
      </c>
      <c r="D86" s="1">
        <v>8.7598675680744596E-4</v>
      </c>
      <c r="E86" s="1">
        <v>1.5846398685534183E-3</v>
      </c>
      <c r="F86" s="1">
        <v>630.51943142155528</v>
      </c>
      <c r="G86" s="1">
        <v>4.5440436120315333</v>
      </c>
      <c r="H86" s="1">
        <v>0.96857481356011543</v>
      </c>
      <c r="I86" s="1">
        <v>1.0745212490826366</v>
      </c>
      <c r="J86" s="1">
        <v>0.55561533481681158</v>
      </c>
      <c r="K86" s="1">
        <v>34.431023500000002</v>
      </c>
      <c r="L86" s="1">
        <v>0.70099999999999996</v>
      </c>
      <c r="M86" s="1">
        <v>3.0831565904842661E-2</v>
      </c>
      <c r="N86" s="1">
        <v>61.969174251376707</v>
      </c>
    </row>
    <row r="87" spans="1:14" x14ac:dyDescent="0.25">
      <c r="A87" s="1">
        <v>0.71857415750192855</v>
      </c>
      <c r="B87" s="1">
        <v>1.1964490773016581E-5</v>
      </c>
      <c r="C87" s="1">
        <v>1.0768043849323582E-6</v>
      </c>
      <c r="D87" s="1">
        <v>4.3799337840372298E-4</v>
      </c>
      <c r="E87" s="1">
        <v>7.9231993427670915E-4</v>
      </c>
      <c r="F87" s="1">
        <v>315.25971571077764</v>
      </c>
      <c r="G87" s="1">
        <v>4.5440436120315333</v>
      </c>
      <c r="H87" s="1">
        <v>0.96857481356011543</v>
      </c>
      <c r="I87" s="1">
        <v>1.0745212490826366</v>
      </c>
      <c r="J87" s="1">
        <v>0.30802250264898351</v>
      </c>
      <c r="K87" s="1">
        <v>38.175800279999997</v>
      </c>
      <c r="L87" s="1">
        <v>0.97650000000000003</v>
      </c>
      <c r="M87" s="1">
        <v>1.5415440039993391E-2</v>
      </c>
      <c r="N87" s="1">
        <v>123.93834850275341</v>
      </c>
    </row>
    <row r="88" spans="1:14" x14ac:dyDescent="0.25">
      <c r="A88" s="1">
        <v>0.47904943833461899</v>
      </c>
      <c r="B88" s="1">
        <v>2.6920104239287303E-5</v>
      </c>
      <c r="C88" s="1">
        <v>2.4228098660978064E-6</v>
      </c>
      <c r="D88" s="1">
        <v>2.9199558560248201E-4</v>
      </c>
      <c r="E88" s="1">
        <v>5.2821328951780614E-4</v>
      </c>
      <c r="F88" s="1">
        <v>210.17314380718508</v>
      </c>
      <c r="G88" s="1">
        <v>4.5440436120315333</v>
      </c>
      <c r="H88" s="1">
        <v>0.96857481356011543</v>
      </c>
      <c r="I88" s="1">
        <v>1.0745212490826366</v>
      </c>
      <c r="J88" s="1">
        <v>0.20615699129447168</v>
      </c>
      <c r="K88" s="1">
        <v>38.326135549999996</v>
      </c>
      <c r="L88" s="1">
        <v>0.98429999999999995</v>
      </c>
      <c r="M88" s="1">
        <v>1.0309626805876096E-2</v>
      </c>
      <c r="N88" s="1">
        <v>185.90752275413013</v>
      </c>
    </row>
    <row r="89" spans="1:14" x14ac:dyDescent="0.25">
      <c r="A89" s="1">
        <v>1.1497187209862159</v>
      </c>
      <c r="B89" s="1">
        <v>4.6736286473740572E-6</v>
      </c>
      <c r="C89" s="1">
        <v>2.6920109623308955E-7</v>
      </c>
      <c r="D89" s="1">
        <v>5.6063159163256121E-4</v>
      </c>
      <c r="E89" s="1">
        <v>1.0141696375745529E-3</v>
      </c>
      <c r="F89" s="1">
        <v>630.5194314215554</v>
      </c>
      <c r="G89" s="1">
        <v>4.5440436120315333</v>
      </c>
      <c r="H89" s="1">
        <v>0.96857481356011543</v>
      </c>
      <c r="I89" s="1">
        <v>1.0745212490826366</v>
      </c>
      <c r="J89" s="1">
        <v>0.4694191594577361</v>
      </c>
      <c r="K89" s="1">
        <v>36.361894929999998</v>
      </c>
      <c r="L89" s="1">
        <v>0.87019999999999997</v>
      </c>
      <c r="M89" s="1">
        <v>3.0831565818290146E-2</v>
      </c>
      <c r="N89" s="1">
        <v>77.461463166532354</v>
      </c>
    </row>
    <row r="90" spans="1:14" x14ac:dyDescent="0.25">
      <c r="A90" s="1">
        <v>0.57485936049310793</v>
      </c>
      <c r="B90" s="1">
        <v>1.8694514589496229E-5</v>
      </c>
      <c r="C90" s="1">
        <v>1.0768043849323582E-6</v>
      </c>
      <c r="D90" s="1">
        <v>2.8031579581628061E-4</v>
      </c>
      <c r="E90" s="1">
        <v>5.0708481878727646E-4</v>
      </c>
      <c r="F90" s="1">
        <v>315.2597157107777</v>
      </c>
      <c r="G90" s="1">
        <v>4.5440436120315333</v>
      </c>
      <c r="H90" s="1">
        <v>0.96857481356011543</v>
      </c>
      <c r="I90" s="1">
        <v>1.0745212490826366</v>
      </c>
      <c r="J90" s="1">
        <v>0.24406222219629065</v>
      </c>
      <c r="K90" s="1">
        <v>37.810833670000001</v>
      </c>
      <c r="L90" s="1">
        <v>0.98470000000000002</v>
      </c>
      <c r="M90" s="1">
        <v>1.541544002897067E-2</v>
      </c>
      <c r="N90" s="1">
        <v>154.92292633306471</v>
      </c>
    </row>
    <row r="91" spans="1:14" x14ac:dyDescent="0.25">
      <c r="A91" s="1">
        <v>0.38323957366207195</v>
      </c>
      <c r="B91" s="1">
        <v>4.2062657826366518E-5</v>
      </c>
      <c r="C91" s="1">
        <v>2.4228098660978064E-6</v>
      </c>
      <c r="D91" s="1">
        <v>1.8687719721085375E-4</v>
      </c>
      <c r="E91" s="1">
        <v>3.3805654585818433E-4</v>
      </c>
      <c r="F91" s="1">
        <v>210.17314380718511</v>
      </c>
      <c r="G91" s="1">
        <v>4.5440436120315333</v>
      </c>
      <c r="H91" s="1">
        <v>0.96857481356011543</v>
      </c>
      <c r="I91" s="1">
        <v>1.0745212490826366</v>
      </c>
      <c r="J91" s="1">
        <v>0.1622564881453252</v>
      </c>
      <c r="K91" s="1">
        <v>37.705874940000001</v>
      </c>
      <c r="L91" s="1">
        <v>0.98829999999999996</v>
      </c>
      <c r="M91" s="1">
        <v>1.0309626800487623E-2</v>
      </c>
      <c r="N91" s="1">
        <v>232.38438949959706</v>
      </c>
    </row>
    <row r="92" spans="1:14" x14ac:dyDescent="0.25">
      <c r="A92" s="1">
        <v>1.9161975617187008</v>
      </c>
      <c r="B92" s="1">
        <v>1.6825068514568095E-6</v>
      </c>
      <c r="C92" s="1">
        <v>2.6920109623308955E-7</v>
      </c>
      <c r="D92" s="1">
        <v>1.5573094784179621E-3</v>
      </c>
      <c r="E92" s="1">
        <v>3.7338694528768037E-3</v>
      </c>
      <c r="F92" s="1">
        <v>357.55364007006693</v>
      </c>
      <c r="G92" s="1">
        <v>4.5440436120315333</v>
      </c>
      <c r="H92" s="1">
        <v>0.96857481356011543</v>
      </c>
      <c r="I92" s="1">
        <v>1.0745212490826366</v>
      </c>
      <c r="J92" s="1">
        <v>0.47680156188800676</v>
      </c>
      <c r="K92" s="1">
        <v>22.160251519999999</v>
      </c>
      <c r="L92" s="1">
        <v>0.5252</v>
      </c>
      <c r="M92" s="1">
        <v>1.805933129830178E-2</v>
      </c>
      <c r="N92" s="1">
        <v>46.476885336221059</v>
      </c>
    </row>
    <row r="93" spans="1:14" x14ac:dyDescent="0.25">
      <c r="A93" s="1">
        <v>0.95809878085935041</v>
      </c>
      <c r="B93" s="1">
        <v>6.7300274058272379E-6</v>
      </c>
      <c r="C93" s="1">
        <v>1.0768043849323582E-6</v>
      </c>
      <c r="D93" s="1">
        <v>7.7865473920898107E-4</v>
      </c>
      <c r="E93" s="1">
        <v>1.8669347264384018E-3</v>
      </c>
      <c r="F93" s="1">
        <v>178.77682003503347</v>
      </c>
      <c r="G93" s="1">
        <v>4.5440436120315333</v>
      </c>
      <c r="H93" s="1">
        <v>0.96857481356011543</v>
      </c>
      <c r="I93" s="1">
        <v>1.0745212490826366</v>
      </c>
      <c r="J93" s="1">
        <v>0.40472501543343381</v>
      </c>
      <c r="K93" s="1">
        <v>37.620716270000003</v>
      </c>
      <c r="L93" s="1">
        <v>0.91910000000000003</v>
      </c>
      <c r="M93" s="1">
        <v>9.0295100879520772E-3</v>
      </c>
      <c r="N93" s="1">
        <v>92.953770672442118</v>
      </c>
    </row>
    <row r="94" spans="1:14" x14ac:dyDescent="0.25">
      <c r="A94" s="1">
        <v>0.63873252057290031</v>
      </c>
      <c r="B94" s="1">
        <v>1.5142561663111286E-5</v>
      </c>
      <c r="C94" s="1">
        <v>2.4228098660978064E-6</v>
      </c>
      <c r="D94" s="1">
        <v>5.1910315947265408E-4</v>
      </c>
      <c r="E94" s="1">
        <v>1.2446231509589346E-3</v>
      </c>
      <c r="F94" s="1">
        <v>119.18454669002232</v>
      </c>
      <c r="G94" s="1">
        <v>4.5440436120315333</v>
      </c>
      <c r="H94" s="1">
        <v>0.96857481356011543</v>
      </c>
      <c r="I94" s="1">
        <v>1.0745212490826366</v>
      </c>
      <c r="J94" s="1">
        <v>0.27784447057032408</v>
      </c>
      <c r="K94" s="1">
        <v>38.740036799999999</v>
      </c>
      <c r="L94" s="1">
        <v>0.95879999999999999</v>
      </c>
      <c r="M94" s="1">
        <v>6.0395000934922007E-3</v>
      </c>
      <c r="N94" s="1">
        <v>139.43065600866316</v>
      </c>
    </row>
    <row r="95" spans="1:14" x14ac:dyDescent="0.25">
      <c r="A95" s="1">
        <v>1.4371483150038571</v>
      </c>
      <c r="B95" s="1">
        <v>2.9911226932541451E-6</v>
      </c>
      <c r="C95" s="1">
        <v>2.6920109623308955E-7</v>
      </c>
      <c r="D95" s="1">
        <v>8.7598675680744596E-4</v>
      </c>
      <c r="E95" s="1">
        <v>2.100301987303578E-3</v>
      </c>
      <c r="F95" s="1">
        <v>357.55364007006693</v>
      </c>
      <c r="G95" s="1">
        <v>4.5440436120315333</v>
      </c>
      <c r="H95" s="1">
        <v>0.96857481356011543</v>
      </c>
      <c r="I95" s="1">
        <v>1.0745212490826366</v>
      </c>
      <c r="J95" s="1">
        <v>0.54897715535146452</v>
      </c>
      <c r="K95" s="1">
        <v>34.019660999999999</v>
      </c>
      <c r="L95" s="1">
        <v>0.70079999999999998</v>
      </c>
      <c r="M95" s="1">
        <v>1.805933132915899E-2</v>
      </c>
      <c r="N95" s="1">
        <v>61.969174251376707</v>
      </c>
    </row>
    <row r="96" spans="1:14" x14ac:dyDescent="0.25">
      <c r="A96" s="1">
        <v>0.71857415750192855</v>
      </c>
      <c r="B96" s="1">
        <v>1.1964490773016581E-5</v>
      </c>
      <c r="C96" s="1">
        <v>1.0768043849323582E-6</v>
      </c>
      <c r="D96" s="1">
        <v>4.3799337840372298E-4</v>
      </c>
      <c r="E96" s="1">
        <v>1.050150993651789E-3</v>
      </c>
      <c r="F96" s="1">
        <v>178.77682003503347</v>
      </c>
      <c r="G96" s="1">
        <v>4.5440436120315333</v>
      </c>
      <c r="H96" s="1">
        <v>0.96857481356011543</v>
      </c>
      <c r="I96" s="1">
        <v>1.0745212490826366</v>
      </c>
      <c r="J96" s="1">
        <v>0.3095402825151225</v>
      </c>
      <c r="K96" s="1">
        <v>38.36391141</v>
      </c>
      <c r="L96" s="1">
        <v>0.96220000000000006</v>
      </c>
      <c r="M96" s="1">
        <v>9.0295101033651248E-3</v>
      </c>
      <c r="N96" s="1">
        <v>123.93834850275341</v>
      </c>
    </row>
    <row r="97" spans="1:14" x14ac:dyDescent="0.25">
      <c r="A97" s="1">
        <v>0.47904943833461899</v>
      </c>
      <c r="B97" s="1">
        <v>2.6920104239287303E-5</v>
      </c>
      <c r="C97" s="1">
        <v>2.4228098660978064E-6</v>
      </c>
      <c r="D97" s="1">
        <v>2.9199558560248201E-4</v>
      </c>
      <c r="E97" s="1">
        <v>7.0010066243452601E-4</v>
      </c>
      <c r="F97" s="1">
        <v>119.1845466900223</v>
      </c>
      <c r="G97" s="1">
        <v>4.5440436120315333</v>
      </c>
      <c r="H97" s="1">
        <v>0.96857481356011543</v>
      </c>
      <c r="I97" s="1">
        <v>1.0745212490826366</v>
      </c>
      <c r="J97" s="1">
        <v>0.20810050742898473</v>
      </c>
      <c r="K97" s="1">
        <v>38.687449819999998</v>
      </c>
      <c r="L97" s="1">
        <v>0.97350000000000003</v>
      </c>
      <c r="M97" s="1">
        <v>6.0395000878201753E-3</v>
      </c>
      <c r="N97" s="1">
        <v>185.90752275413013</v>
      </c>
    </row>
    <row r="98" spans="1:14" x14ac:dyDescent="0.25">
      <c r="A98" s="1">
        <v>1.1497187209862159</v>
      </c>
      <c r="B98" s="1">
        <v>4.6736286473740572E-6</v>
      </c>
      <c r="C98" s="1">
        <v>2.6920109623308955E-7</v>
      </c>
      <c r="D98" s="1">
        <v>5.6063159163256121E-4</v>
      </c>
      <c r="E98" s="1">
        <v>1.3441934331775132E-3</v>
      </c>
      <c r="F98" s="1">
        <v>357.55364007006699</v>
      </c>
      <c r="G98" s="1">
        <v>4.5440436120315333</v>
      </c>
      <c r="H98" s="1">
        <v>0.96857481356011543</v>
      </c>
      <c r="I98" s="1">
        <v>1.0745212490826366</v>
      </c>
      <c r="J98" s="1">
        <v>0.47096323395763112</v>
      </c>
      <c r="K98" s="1">
        <v>36.481501199999997</v>
      </c>
      <c r="L98" s="1">
        <v>0.86209999999999998</v>
      </c>
      <c r="M98" s="1">
        <v>1.8059331347673322E-2</v>
      </c>
      <c r="N98" s="1">
        <v>77.461463166532354</v>
      </c>
    </row>
    <row r="99" spans="1:14" x14ac:dyDescent="0.25">
      <c r="A99" s="1">
        <v>0.57485936049310793</v>
      </c>
      <c r="B99" s="1">
        <v>1.8694514589496229E-5</v>
      </c>
      <c r="C99" s="1">
        <v>1.0768043849323582E-6</v>
      </c>
      <c r="D99" s="1">
        <v>2.8031579581628061E-4</v>
      </c>
      <c r="E99" s="1">
        <v>6.7209671658875661E-4</v>
      </c>
      <c r="F99" s="1">
        <v>178.7768200350335</v>
      </c>
      <c r="G99" s="1">
        <v>4.5440436120315333</v>
      </c>
      <c r="H99" s="1">
        <v>0.96857481356011543</v>
      </c>
      <c r="I99" s="1">
        <v>1.0745212490826366</v>
      </c>
      <c r="J99" s="1">
        <v>0.24744138977588126</v>
      </c>
      <c r="K99" s="1">
        <v>38.334344199999997</v>
      </c>
      <c r="L99" s="1">
        <v>0.97550000000000003</v>
      </c>
      <c r="M99" s="1">
        <v>9.029510048064732E-3</v>
      </c>
      <c r="N99" s="1">
        <v>154.92292633306471</v>
      </c>
    </row>
    <row r="100" spans="1:14" x14ac:dyDescent="0.25">
      <c r="A100" s="1">
        <v>0.38323957366207195</v>
      </c>
      <c r="B100" s="1">
        <v>4.2062657826366518E-5</v>
      </c>
      <c r="C100" s="1">
        <v>2.4228098660978064E-6</v>
      </c>
      <c r="D100" s="1">
        <v>1.8687719721085375E-4</v>
      </c>
      <c r="E100" s="1">
        <v>4.4806447772583775E-4</v>
      </c>
      <c r="F100" s="1">
        <v>119.18454669002232</v>
      </c>
      <c r="G100" s="1">
        <v>4.5440436120315333</v>
      </c>
      <c r="H100" s="1">
        <v>0.96857481356011543</v>
      </c>
      <c r="I100" s="1">
        <v>1.0745212490826366</v>
      </c>
      <c r="J100" s="1">
        <v>0.16501341894166474</v>
      </c>
      <c r="K100" s="1">
        <v>38.346542620000001</v>
      </c>
      <c r="L100" s="1">
        <v>0.98089999999999999</v>
      </c>
      <c r="M100" s="1">
        <v>6.0395000844169593E-3</v>
      </c>
      <c r="N100" s="1">
        <v>232.38438949959706</v>
      </c>
    </row>
    <row r="101" spans="1:14" x14ac:dyDescent="0.25">
      <c r="A101" s="1">
        <v>1.9161975617187008</v>
      </c>
      <c r="B101" s="1">
        <v>1.6825068514568095E-6</v>
      </c>
      <c r="C101" s="1">
        <v>2.6920109623308955E-7</v>
      </c>
      <c r="D101" s="1">
        <v>1.5573094784179621E-3</v>
      </c>
      <c r="E101" s="1">
        <v>4.6506019250861213E-3</v>
      </c>
      <c r="F101" s="1">
        <v>230.50371649032917</v>
      </c>
      <c r="G101" s="1">
        <v>4.5440436120315333</v>
      </c>
      <c r="H101" s="1">
        <v>0.96857481356011543</v>
      </c>
      <c r="I101" s="1">
        <v>1.0745212490826366</v>
      </c>
      <c r="J101" s="1">
        <v>0.43243504087260221</v>
      </c>
      <c r="K101" s="1">
        <v>20.09823381</v>
      </c>
      <c r="L101" s="1">
        <v>0.5252</v>
      </c>
      <c r="M101" s="1">
        <v>1.2016644531141686E-2</v>
      </c>
      <c r="N101" s="1">
        <v>46.476885336221059</v>
      </c>
    </row>
    <row r="102" spans="1:14" x14ac:dyDescent="0.25">
      <c r="A102" s="1">
        <v>0.95809878085935041</v>
      </c>
      <c r="B102" s="1">
        <v>6.7300274058272379E-6</v>
      </c>
      <c r="C102" s="1">
        <v>1.0768043849323582E-6</v>
      </c>
      <c r="D102" s="1">
        <v>7.7865473920898107E-4</v>
      </c>
      <c r="E102" s="1">
        <v>2.3253009625430606E-3</v>
      </c>
      <c r="F102" s="1">
        <v>115.25185824516458</v>
      </c>
      <c r="G102" s="1">
        <v>4.5440436120315333</v>
      </c>
      <c r="H102" s="1">
        <v>0.96857481356011543</v>
      </c>
      <c r="I102" s="1">
        <v>1.0745212490826366</v>
      </c>
      <c r="J102" s="1">
        <v>0.39531116364808144</v>
      </c>
      <c r="K102" s="1">
        <v>36.74566325</v>
      </c>
      <c r="L102" s="1">
        <v>0.89710000000000001</v>
      </c>
      <c r="M102" s="1">
        <v>6.0083602414374966E-3</v>
      </c>
      <c r="N102" s="1">
        <v>92.953770672442118</v>
      </c>
    </row>
    <row r="103" spans="1:14" x14ac:dyDescent="0.25">
      <c r="A103" s="1">
        <v>0.63873252057290031</v>
      </c>
      <c r="B103" s="1">
        <v>1.5142561663111286E-5</v>
      </c>
      <c r="C103" s="1">
        <v>2.4228098660978064E-6</v>
      </c>
      <c r="D103" s="1">
        <v>5.1910315947265408E-4</v>
      </c>
      <c r="E103" s="1">
        <v>1.5502006416953738E-3</v>
      </c>
      <c r="F103" s="1">
        <v>76.834572163443056</v>
      </c>
      <c r="G103" s="1">
        <v>4.5440436120315333</v>
      </c>
      <c r="H103" s="1">
        <v>0.96857481356011543</v>
      </c>
      <c r="I103" s="1">
        <v>1.0745212490826366</v>
      </c>
      <c r="J103" s="1">
        <v>0.27330070115737204</v>
      </c>
      <c r="K103" s="1">
        <v>38.106496049999997</v>
      </c>
      <c r="L103" s="1">
        <v>0.94159999999999999</v>
      </c>
      <c r="M103" s="1">
        <v>4.0192586482931027E-3</v>
      </c>
      <c r="N103" s="1">
        <v>139.43065600866316</v>
      </c>
    </row>
    <row r="104" spans="1:14" x14ac:dyDescent="0.25">
      <c r="A104" s="1">
        <v>1.4371483150038571</v>
      </c>
      <c r="B104" s="1">
        <v>2.9911226932541451E-6</v>
      </c>
      <c r="C104" s="1">
        <v>2.6920109623308955E-7</v>
      </c>
      <c r="D104" s="1">
        <v>8.7598675680744596E-4</v>
      </c>
      <c r="E104" s="1">
        <v>2.6159641060537371E-3</v>
      </c>
      <c r="F104" s="1">
        <v>230.50371649032917</v>
      </c>
      <c r="G104" s="1">
        <v>4.5440436120315333</v>
      </c>
      <c r="H104" s="1">
        <v>0.96857481356011543</v>
      </c>
      <c r="I104" s="1">
        <v>1.0745212490826366</v>
      </c>
      <c r="J104" s="1">
        <v>0.53479216675642172</v>
      </c>
      <c r="K104" s="1">
        <v>33.140628970000002</v>
      </c>
      <c r="L104" s="1">
        <v>0.7</v>
      </c>
      <c r="M104" s="1">
        <v>1.2016644388051639E-2</v>
      </c>
      <c r="N104" s="1">
        <v>61.969174251376707</v>
      </c>
    </row>
    <row r="105" spans="1:14" x14ac:dyDescent="0.25">
      <c r="A105" s="1">
        <v>0.71857415750192855</v>
      </c>
      <c r="B105" s="1">
        <v>1.1964490773016581E-5</v>
      </c>
      <c r="C105" s="1">
        <v>1.0768043849323582E-6</v>
      </c>
      <c r="D105" s="1">
        <v>4.3799337840372298E-4</v>
      </c>
      <c r="E105" s="1">
        <v>1.3079820530268686E-3</v>
      </c>
      <c r="F105" s="1">
        <v>115.25185824516458</v>
      </c>
      <c r="G105" s="1">
        <v>4.5440436120315333</v>
      </c>
      <c r="H105" s="1">
        <v>0.96857481356011543</v>
      </c>
      <c r="I105" s="1">
        <v>1.0745212490826366</v>
      </c>
      <c r="J105" s="1">
        <v>0.30698259214866624</v>
      </c>
      <c r="K105" s="1">
        <v>38.046915490000004</v>
      </c>
      <c r="L105" s="1">
        <v>0.94750000000000001</v>
      </c>
      <c r="M105" s="1">
        <v>6.0083601967913626E-3</v>
      </c>
      <c r="N105" s="1">
        <v>123.93834850275341</v>
      </c>
    </row>
    <row r="106" spans="1:14" x14ac:dyDescent="0.25">
      <c r="A106" s="1">
        <v>0.47904943833461899</v>
      </c>
      <c r="B106" s="1">
        <v>2.6920104239287303E-5</v>
      </c>
      <c r="C106" s="1">
        <v>2.4228098660978064E-6</v>
      </c>
      <c r="D106" s="1">
        <v>2.9199558560248201E-4</v>
      </c>
      <c r="E106" s="1">
        <v>8.7198803535124578E-4</v>
      </c>
      <c r="F106" s="1">
        <v>76.834572163443042</v>
      </c>
      <c r="G106" s="1">
        <v>4.5440436120315333</v>
      </c>
      <c r="H106" s="1">
        <v>0.96857481356011543</v>
      </c>
      <c r="I106" s="1">
        <v>1.0745212490826366</v>
      </c>
      <c r="J106" s="1">
        <v>0.20712623093217214</v>
      </c>
      <c r="K106" s="1">
        <v>38.506324489999997</v>
      </c>
      <c r="L106" s="1">
        <v>0.96189999999999998</v>
      </c>
      <c r="M106" s="1">
        <v>4.0192586019674667E-3</v>
      </c>
      <c r="N106" s="1">
        <v>185.90752275413013</v>
      </c>
    </row>
    <row r="107" spans="1:14" x14ac:dyDescent="0.25">
      <c r="A107" s="1">
        <v>1.1497187209862159</v>
      </c>
      <c r="B107" s="1">
        <v>4.6736286473740572E-6</v>
      </c>
      <c r="C107" s="1">
        <v>2.6920109623308955E-7</v>
      </c>
      <c r="D107" s="1">
        <v>5.6063159163256121E-4</v>
      </c>
      <c r="E107" s="1">
        <v>1.6742172287804735E-3</v>
      </c>
      <c r="F107" s="1">
        <v>230.50371649032917</v>
      </c>
      <c r="G107" s="1">
        <v>4.5440436120315333</v>
      </c>
      <c r="H107" s="1">
        <v>0.96857481356011543</v>
      </c>
      <c r="I107" s="1">
        <v>1.0745212490826366</v>
      </c>
      <c r="J107" s="1">
        <v>0.46636127002062644</v>
      </c>
      <c r="K107" s="1">
        <v>36.125026339999998</v>
      </c>
      <c r="L107" s="1">
        <v>0.85160000000000002</v>
      </c>
      <c r="M107" s="1">
        <v>1.2016644431294047E-2</v>
      </c>
      <c r="N107" s="1">
        <v>77.461463166532354</v>
      </c>
    </row>
    <row r="108" spans="1:14" x14ac:dyDescent="0.25">
      <c r="A108" s="1">
        <v>0.57485936049310793</v>
      </c>
      <c r="B108" s="1">
        <v>1.8694514589496229E-5</v>
      </c>
      <c r="C108" s="1">
        <v>1.0768043849323582E-6</v>
      </c>
      <c r="D108" s="1">
        <v>2.8031579581628061E-4</v>
      </c>
      <c r="E108" s="1">
        <v>8.3710861439023675E-4</v>
      </c>
      <c r="F108" s="1">
        <v>115.25185824516458</v>
      </c>
      <c r="G108" s="1">
        <v>4.5440436120315333</v>
      </c>
      <c r="H108" s="1">
        <v>0.96857481356011543</v>
      </c>
      <c r="I108" s="1">
        <v>1.0745212490826366</v>
      </c>
      <c r="J108" s="1">
        <v>0.24737453905052295</v>
      </c>
      <c r="K108" s="1">
        <v>38.32398749</v>
      </c>
      <c r="L108" s="1">
        <v>0.96460000000000001</v>
      </c>
      <c r="M108" s="1">
        <v>6.0083602345519039E-3</v>
      </c>
      <c r="N108" s="1">
        <v>154.92292633306471</v>
      </c>
    </row>
    <row r="109" spans="1:14" x14ac:dyDescent="0.25">
      <c r="A109" s="1">
        <v>0.38323957366207195</v>
      </c>
      <c r="B109" s="1">
        <v>4.2062657826366518E-5</v>
      </c>
      <c r="C109" s="1">
        <v>2.4228098660978064E-6</v>
      </c>
      <c r="D109" s="1">
        <v>1.8687719721085375E-4</v>
      </c>
      <c r="E109" s="1">
        <v>5.5807240959349113E-4</v>
      </c>
      <c r="F109" s="1">
        <v>76.834572163443056</v>
      </c>
      <c r="G109" s="1">
        <v>4.5440436120315333</v>
      </c>
      <c r="H109" s="1">
        <v>0.96857481356011543</v>
      </c>
      <c r="I109" s="1">
        <v>1.0745212490826366</v>
      </c>
      <c r="J109" s="1">
        <v>0.16531724214662283</v>
      </c>
      <c r="K109" s="1">
        <v>38.417146389999999</v>
      </c>
      <c r="L109" s="1">
        <v>0.9718</v>
      </c>
      <c r="M109" s="1">
        <v>4.0192586172042317E-3</v>
      </c>
      <c r="N109" s="1">
        <v>232.38438949959706</v>
      </c>
    </row>
    <row r="110" spans="1:14" x14ac:dyDescent="0.25">
      <c r="A110" s="1">
        <v>1.4785475013261584</v>
      </c>
      <c r="B110" s="1">
        <v>2.4228098660978055E-6</v>
      </c>
      <c r="C110" s="1">
        <v>3.876495785756489E-7</v>
      </c>
      <c r="D110" s="1">
        <v>1.0814649155680295E-3</v>
      </c>
      <c r="E110" s="1">
        <v>1.8148740649374029E-3</v>
      </c>
      <c r="F110" s="1">
        <v>629.29031798207836</v>
      </c>
      <c r="G110" s="1">
        <v>4.5440436120315333</v>
      </c>
      <c r="H110" s="1">
        <v>0.96857481356011543</v>
      </c>
      <c r="I110" s="1">
        <v>1.0745212490826366</v>
      </c>
      <c r="J110" s="1">
        <v>0.57208509075344038</v>
      </c>
      <c r="K110" s="1">
        <v>45.945330910000003</v>
      </c>
      <c r="L110" s="1">
        <v>0.68140000000000001</v>
      </c>
      <c r="M110" s="1">
        <v>2.6190295779006358E-2</v>
      </c>
      <c r="N110" s="1">
        <v>80.312057860989967</v>
      </c>
    </row>
    <row r="111" spans="1:14" x14ac:dyDescent="0.25">
      <c r="A111" s="1">
        <v>0.73927375066307921</v>
      </c>
      <c r="B111" s="1">
        <v>9.6912394643912221E-6</v>
      </c>
      <c r="C111" s="1">
        <v>1.5505983143025956E-6</v>
      </c>
      <c r="D111" s="1">
        <v>5.4073245778401473E-4</v>
      </c>
      <c r="E111" s="1">
        <v>9.0743703246870143E-4</v>
      </c>
      <c r="F111" s="1">
        <v>314.64515899103918</v>
      </c>
      <c r="G111" s="1">
        <v>4.5440436120315333</v>
      </c>
      <c r="H111" s="1">
        <v>0.96857481356011543</v>
      </c>
      <c r="I111" s="1">
        <v>1.0745212490826366</v>
      </c>
      <c r="J111" s="1">
        <v>0.32104951556127603</v>
      </c>
      <c r="K111" s="1">
        <v>51.568294539999997</v>
      </c>
      <c r="L111" s="1">
        <v>0.9748</v>
      </c>
      <c r="M111" s="1">
        <v>1.3094846627144271E-2</v>
      </c>
      <c r="N111" s="1">
        <v>160.62411572197993</v>
      </c>
    </row>
    <row r="112" spans="1:14" x14ac:dyDescent="0.25">
      <c r="A112" s="1">
        <v>0.49284916710871945</v>
      </c>
      <c r="B112" s="1">
        <v>2.1805288794880248E-5</v>
      </c>
      <c r="C112" s="1">
        <v>3.4888462071808398E-6</v>
      </c>
      <c r="D112" s="1">
        <v>3.604883051893431E-4</v>
      </c>
      <c r="E112" s="1">
        <v>6.0495802164580099E-4</v>
      </c>
      <c r="F112" s="1">
        <v>209.76343932735944</v>
      </c>
      <c r="G112" s="1">
        <v>4.5440436120315333</v>
      </c>
      <c r="H112" s="1">
        <v>0.96857481356011543</v>
      </c>
      <c r="I112" s="1">
        <v>1.0745212490826366</v>
      </c>
      <c r="J112" s="1">
        <v>0.21514549172563083</v>
      </c>
      <c r="K112" s="1">
        <v>51.836331540000003</v>
      </c>
      <c r="L112" s="1">
        <v>0.98370000000000002</v>
      </c>
      <c r="M112" s="1">
        <v>8.757447288310136E-3</v>
      </c>
      <c r="N112" s="1">
        <v>240.9361735829699</v>
      </c>
    </row>
    <row r="113" spans="1:14" x14ac:dyDescent="0.25">
      <c r="A113" s="1">
        <v>1.1089106370837254</v>
      </c>
      <c r="B113" s="1">
        <v>4.3072174535850809E-6</v>
      </c>
      <c r="C113" s="1">
        <v>3.876495785756489E-7</v>
      </c>
      <c r="D113" s="1">
        <v>6.0832402717349711E-4</v>
      </c>
      <c r="E113" s="1">
        <v>1.0208666819446228E-3</v>
      </c>
      <c r="F113" s="1">
        <v>629.29031798207848</v>
      </c>
      <c r="G113" s="1">
        <v>4.5440436120315333</v>
      </c>
      <c r="H113" s="1">
        <v>0.96857481356011543</v>
      </c>
      <c r="I113" s="1">
        <v>1.0745212490826366</v>
      </c>
      <c r="J113" s="1">
        <v>0.46050417085383477</v>
      </c>
      <c r="K113" s="1">
        <v>49.31204966</v>
      </c>
      <c r="L113" s="1">
        <v>0.89749999999999996</v>
      </c>
      <c r="M113" s="1">
        <v>2.6190295729623565E-2</v>
      </c>
      <c r="N113" s="1">
        <v>107.08274274382582</v>
      </c>
    </row>
    <row r="114" spans="1:14" x14ac:dyDescent="0.25">
      <c r="A114" s="1">
        <v>0.5544553185418627</v>
      </c>
      <c r="B114" s="1">
        <v>1.7228869814340324E-5</v>
      </c>
      <c r="C114" s="1">
        <v>1.5505983143025956E-6</v>
      </c>
      <c r="D114" s="1">
        <v>3.0416201358674855E-4</v>
      </c>
      <c r="E114" s="1">
        <v>5.1043334097231139E-4</v>
      </c>
      <c r="F114" s="1">
        <v>314.64515899103924</v>
      </c>
      <c r="G114" s="1">
        <v>4.5440436120315333</v>
      </c>
      <c r="H114" s="1">
        <v>0.96857481356011543</v>
      </c>
      <c r="I114" s="1">
        <v>1.0745212490826366</v>
      </c>
      <c r="J114" s="1">
        <v>0.23791876923575486</v>
      </c>
      <c r="K114" s="1">
        <v>50.953988719999998</v>
      </c>
      <c r="L114" s="1">
        <v>0.98560000000000003</v>
      </c>
      <c r="M114" s="1">
        <v>1.3094846649142726E-2</v>
      </c>
      <c r="N114" s="1">
        <v>214.16548548765164</v>
      </c>
    </row>
    <row r="115" spans="1:14" x14ac:dyDescent="0.25">
      <c r="A115" s="1">
        <v>0.36963687902790854</v>
      </c>
      <c r="B115" s="1">
        <v>3.8764957082265725E-5</v>
      </c>
      <c r="C115" s="1">
        <v>3.4888462071808398E-6</v>
      </c>
      <c r="D115" s="1">
        <v>2.0277467572449905E-4</v>
      </c>
      <c r="E115" s="1">
        <v>3.4028889398154098E-4</v>
      </c>
      <c r="F115" s="1">
        <v>209.76343932735946</v>
      </c>
      <c r="G115" s="1">
        <v>4.5440436120315333</v>
      </c>
      <c r="H115" s="1">
        <v>0.96857481356011543</v>
      </c>
      <c r="I115" s="1">
        <v>1.0745212490826366</v>
      </c>
      <c r="J115" s="1">
        <v>0.15808119633708226</v>
      </c>
      <c r="K115" s="1">
        <v>50.78330424</v>
      </c>
      <c r="L115" s="1">
        <v>0.9889</v>
      </c>
      <c r="M115" s="1">
        <v>8.7574472721226922E-3</v>
      </c>
      <c r="N115" s="1">
        <v>321.24822823147747</v>
      </c>
    </row>
    <row r="116" spans="1:14" x14ac:dyDescent="0.25">
      <c r="A116" s="1">
        <v>0.88712851498975132</v>
      </c>
      <c r="B116" s="1">
        <v>6.7300271904663625E-6</v>
      </c>
      <c r="C116" s="1">
        <v>3.876495785756489E-7</v>
      </c>
      <c r="D116" s="1">
        <v>3.8932738206296673E-4</v>
      </c>
      <c r="E116" s="1">
        <v>6.5335468428481488E-4</v>
      </c>
      <c r="F116" s="1">
        <v>629.29031798207836</v>
      </c>
      <c r="G116" s="1">
        <v>4.5440436120315333</v>
      </c>
      <c r="H116" s="1">
        <v>0.96857481356011543</v>
      </c>
      <c r="I116" s="1">
        <v>1.0745212490826366</v>
      </c>
      <c r="J116" s="1">
        <v>0.37198016272601125</v>
      </c>
      <c r="K116" s="1">
        <v>49.79081979</v>
      </c>
      <c r="L116" s="1">
        <v>0.97309999999999997</v>
      </c>
      <c r="M116" s="1">
        <v>2.6190295699993874E-2</v>
      </c>
      <c r="N116" s="1">
        <v>133.85342762666173</v>
      </c>
    </row>
    <row r="117" spans="1:14" x14ac:dyDescent="0.25">
      <c r="A117" s="1">
        <v>0.44356425749487566</v>
      </c>
      <c r="B117" s="1">
        <v>2.692010876186545E-5</v>
      </c>
      <c r="C117" s="1">
        <v>1.5505983143025956E-6</v>
      </c>
      <c r="D117" s="1">
        <v>1.9466369103148337E-4</v>
      </c>
      <c r="E117" s="1">
        <v>3.2667734214240744E-4</v>
      </c>
      <c r="F117" s="1">
        <v>314.64515899103918</v>
      </c>
      <c r="G117" s="1">
        <v>4.5440436120315333</v>
      </c>
      <c r="H117" s="1">
        <v>0.96857481356011543</v>
      </c>
      <c r="I117" s="1">
        <v>1.0745212490826366</v>
      </c>
      <c r="J117" s="1">
        <v>0.1871614632826179</v>
      </c>
      <c r="K117" s="1">
        <v>50.104406760000003</v>
      </c>
      <c r="L117" s="1">
        <v>0.9899</v>
      </c>
      <c r="M117" s="1">
        <v>1.3094846662341793E-2</v>
      </c>
      <c r="N117" s="1">
        <v>267.70685525332345</v>
      </c>
    </row>
    <row r="118" spans="1:14" x14ac:dyDescent="0.25">
      <c r="A118" s="1">
        <v>0.29570950499658377</v>
      </c>
      <c r="B118" s="1">
        <v>6.0570244714197268E-5</v>
      </c>
      <c r="C118" s="1">
        <v>3.4888462071808398E-6</v>
      </c>
      <c r="D118" s="1">
        <v>1.297757940209889E-4</v>
      </c>
      <c r="E118" s="1">
        <v>2.1778489476160492E-4</v>
      </c>
      <c r="F118" s="1">
        <v>209.76343932735944</v>
      </c>
      <c r="G118" s="1">
        <v>4.5440436120315333</v>
      </c>
      <c r="H118" s="1">
        <v>0.96857481356011543</v>
      </c>
      <c r="I118" s="1">
        <v>1.0745212490826366</v>
      </c>
      <c r="J118" s="1">
        <v>0.12389632379273274</v>
      </c>
      <c r="K118" s="1">
        <v>49.751842830000001</v>
      </c>
      <c r="L118" s="1">
        <v>0.99160000000000004</v>
      </c>
      <c r="M118" s="1">
        <v>8.7574472873130811E-3</v>
      </c>
      <c r="N118" s="1">
        <v>401.56028287998515</v>
      </c>
    </row>
    <row r="119" spans="1:14" x14ac:dyDescent="0.25">
      <c r="A119" s="1">
        <v>1.4785475013261584</v>
      </c>
      <c r="B119" s="1">
        <v>2.4228098660978055E-6</v>
      </c>
      <c r="C119" s="1">
        <v>3.876495785756489E-7</v>
      </c>
      <c r="D119" s="1">
        <v>1.0814649155680295E-3</v>
      </c>
      <c r="E119" s="1">
        <v>2.4043368171296087E-3</v>
      </c>
      <c r="F119" s="1">
        <v>356.73200733069285</v>
      </c>
      <c r="G119" s="1">
        <v>4.5440436120315333</v>
      </c>
      <c r="H119" s="1">
        <v>0.96857481356011543</v>
      </c>
      <c r="I119" s="1">
        <v>1.0745212490826366</v>
      </c>
      <c r="J119" s="1">
        <v>0.56255635122936309</v>
      </c>
      <c r="K119" s="1">
        <v>45.18005823</v>
      </c>
      <c r="L119" s="1">
        <v>0.68130000000000002</v>
      </c>
      <c r="M119" s="1">
        <v>1.5300857962411731E-2</v>
      </c>
      <c r="N119" s="1">
        <v>80.312057860989967</v>
      </c>
    </row>
    <row r="120" spans="1:14" x14ac:dyDescent="0.25">
      <c r="A120" s="1">
        <v>0.73927375066307921</v>
      </c>
      <c r="B120" s="1">
        <v>9.6912394643912221E-6</v>
      </c>
      <c r="C120" s="1">
        <v>1.5505983143025956E-6</v>
      </c>
      <c r="D120" s="1">
        <v>5.4073245778401473E-4</v>
      </c>
      <c r="E120" s="1">
        <v>1.2021684085648044E-3</v>
      </c>
      <c r="F120" s="1">
        <v>178.36600366534643</v>
      </c>
      <c r="G120" s="1">
        <v>4.5440436120315333</v>
      </c>
      <c r="H120" s="1">
        <v>0.96857481356011543</v>
      </c>
      <c r="I120" s="1">
        <v>1.0745212490826366</v>
      </c>
      <c r="J120" s="1">
        <v>0.32157060263231629</v>
      </c>
      <c r="K120" s="1">
        <v>51.651993689999998</v>
      </c>
      <c r="L120" s="1">
        <v>0.9597</v>
      </c>
      <c r="M120" s="1">
        <v>7.6502899609852742E-3</v>
      </c>
      <c r="N120" s="1">
        <v>160.62411572197993</v>
      </c>
    </row>
    <row r="121" spans="1:14" x14ac:dyDescent="0.25">
      <c r="A121" s="1">
        <v>0.49284916710871945</v>
      </c>
      <c r="B121" s="1">
        <v>2.1805288794880248E-5</v>
      </c>
      <c r="C121" s="1">
        <v>3.4888462071808398E-6</v>
      </c>
      <c r="D121" s="1">
        <v>3.604883051893431E-4</v>
      </c>
      <c r="E121" s="1">
        <v>8.0144560570986944E-4</v>
      </c>
      <c r="F121" s="1">
        <v>118.91066911023096</v>
      </c>
      <c r="G121" s="1">
        <v>4.5440436120315333</v>
      </c>
      <c r="H121" s="1">
        <v>0.96857481356011543</v>
      </c>
      <c r="I121" s="1">
        <v>1.0745212490826366</v>
      </c>
      <c r="J121" s="1">
        <v>0.2164793144771959</v>
      </c>
      <c r="K121" s="1">
        <v>52.157697689999999</v>
      </c>
      <c r="L121" s="1">
        <v>0.97250000000000003</v>
      </c>
      <c r="M121" s="1">
        <v>5.1168502083621557E-3</v>
      </c>
      <c r="N121" s="1">
        <v>240.9361735829699</v>
      </c>
    </row>
    <row r="122" spans="1:14" x14ac:dyDescent="0.25">
      <c r="A122" s="1">
        <v>1.1089106370837254</v>
      </c>
      <c r="B122" s="1">
        <v>4.3072174535850809E-6</v>
      </c>
      <c r="C122" s="1">
        <v>3.876495785756489E-7</v>
      </c>
      <c r="D122" s="1">
        <v>6.0832402717349711E-4</v>
      </c>
      <c r="E122" s="1">
        <v>1.3524394866841947E-3</v>
      </c>
      <c r="F122" s="1">
        <v>356.73200733069285</v>
      </c>
      <c r="G122" s="1">
        <v>4.5440436120315333</v>
      </c>
      <c r="H122" s="1">
        <v>0.96857481356011543</v>
      </c>
      <c r="I122" s="1">
        <v>1.0745212490826366</v>
      </c>
      <c r="J122" s="1">
        <v>0.46171697150380209</v>
      </c>
      <c r="K122" s="1">
        <v>49.441919679999998</v>
      </c>
      <c r="L122" s="1">
        <v>0.88670000000000004</v>
      </c>
      <c r="M122" s="1">
        <v>1.5300857990906013E-2</v>
      </c>
      <c r="N122" s="1">
        <v>107.08274274382582</v>
      </c>
    </row>
    <row r="123" spans="1:14" x14ac:dyDescent="0.25">
      <c r="A123" s="1">
        <v>0.5544553185418627</v>
      </c>
      <c r="B123" s="1">
        <v>1.7228869814340324E-5</v>
      </c>
      <c r="C123" s="1">
        <v>1.5505983143025956E-6</v>
      </c>
      <c r="D123" s="1">
        <v>3.0416201358674855E-4</v>
      </c>
      <c r="E123" s="1">
        <v>6.7621974334209733E-4</v>
      </c>
      <c r="F123" s="1">
        <v>178.36600366534643</v>
      </c>
      <c r="G123" s="1">
        <v>4.5440436120315333</v>
      </c>
      <c r="H123" s="1">
        <v>0.96857481356011543</v>
      </c>
      <c r="I123" s="1">
        <v>1.0745212490826366</v>
      </c>
      <c r="J123" s="1">
        <v>0.24084339842413133</v>
      </c>
      <c r="K123" s="1">
        <v>51.58034335</v>
      </c>
      <c r="L123" s="1">
        <v>0.97709999999999997</v>
      </c>
      <c r="M123" s="1">
        <v>7.6502899441024484E-3</v>
      </c>
      <c r="N123" s="1">
        <v>214.16548548765164</v>
      </c>
    </row>
    <row r="124" spans="1:14" x14ac:dyDescent="0.25">
      <c r="A124" s="1">
        <v>0.36963687902790854</v>
      </c>
      <c r="B124" s="1">
        <v>3.8764957082265725E-5</v>
      </c>
      <c r="C124" s="1">
        <v>3.4888462071808398E-6</v>
      </c>
      <c r="D124" s="1">
        <v>2.0277467572449905E-4</v>
      </c>
      <c r="E124" s="1">
        <v>4.5081316222806496E-4</v>
      </c>
      <c r="F124" s="1">
        <v>118.91066911023096</v>
      </c>
      <c r="G124" s="1">
        <v>4.5440436120315333</v>
      </c>
      <c r="H124" s="1">
        <v>0.96857481356011543</v>
      </c>
      <c r="I124" s="1">
        <v>1.0745212490826366</v>
      </c>
      <c r="J124" s="1">
        <v>0.16047181064249916</v>
      </c>
      <c r="K124" s="1">
        <v>51.551284850000002</v>
      </c>
      <c r="L124" s="1">
        <v>0.9819</v>
      </c>
      <c r="M124" s="1">
        <v>5.1168502284020829E-3</v>
      </c>
      <c r="N124" s="1">
        <v>321.24822823147747</v>
      </c>
    </row>
    <row r="125" spans="1:14" x14ac:dyDescent="0.25">
      <c r="A125" s="1">
        <v>0.88712851498975132</v>
      </c>
      <c r="B125" s="1">
        <v>6.7300271904663625E-6</v>
      </c>
      <c r="C125" s="1">
        <v>3.876495785756489E-7</v>
      </c>
      <c r="D125" s="1">
        <v>3.8932738206296673E-4</v>
      </c>
      <c r="E125" s="1">
        <v>8.6556128186462001E-4</v>
      </c>
      <c r="F125" s="1">
        <v>356.73200733069285</v>
      </c>
      <c r="G125" s="1">
        <v>4.5440436120315333</v>
      </c>
      <c r="H125" s="1">
        <v>0.96857481356011543</v>
      </c>
      <c r="I125" s="1">
        <v>1.0745212490826366</v>
      </c>
      <c r="J125" s="1">
        <v>0.37672483203527518</v>
      </c>
      <c r="K125" s="1">
        <v>50.425910039999998</v>
      </c>
      <c r="L125" s="1">
        <v>0.96060000000000001</v>
      </c>
      <c r="M125" s="1">
        <v>1.5300858008002573E-2</v>
      </c>
      <c r="N125" s="1">
        <v>133.85342762666173</v>
      </c>
    </row>
    <row r="126" spans="1:14" x14ac:dyDescent="0.25">
      <c r="A126" s="1">
        <v>0.44356425749487566</v>
      </c>
      <c r="B126" s="1">
        <v>2.692010876186545E-5</v>
      </c>
      <c r="C126" s="1">
        <v>1.5505983143025956E-6</v>
      </c>
      <c r="D126" s="1">
        <v>1.9466369103148337E-4</v>
      </c>
      <c r="E126" s="1">
        <v>4.3278064093231001E-4</v>
      </c>
      <c r="F126" s="1">
        <v>178.36600366534643</v>
      </c>
      <c r="G126" s="1">
        <v>4.5440436120315333</v>
      </c>
      <c r="H126" s="1">
        <v>0.96857481356011543</v>
      </c>
      <c r="I126" s="1">
        <v>1.0745212490826366</v>
      </c>
      <c r="J126" s="1">
        <v>0.19087016700281398</v>
      </c>
      <c r="K126" s="1">
        <v>51.097252169999997</v>
      </c>
      <c r="L126" s="1">
        <v>0.98370000000000002</v>
      </c>
      <c r="M126" s="1">
        <v>7.6502899339727492E-3</v>
      </c>
      <c r="N126" s="1">
        <v>267.70685525332345</v>
      </c>
    </row>
    <row r="127" spans="1:14" x14ac:dyDescent="0.25">
      <c r="A127" s="1">
        <v>0.29570950499658377</v>
      </c>
      <c r="B127" s="1">
        <v>6.0570244714197268E-5</v>
      </c>
      <c r="C127" s="1">
        <v>3.4888462071808398E-6</v>
      </c>
      <c r="D127" s="1">
        <v>1.297757940209889E-4</v>
      </c>
      <c r="E127" s="1">
        <v>2.8852042728820662E-4</v>
      </c>
      <c r="F127" s="1">
        <v>118.91066911023096</v>
      </c>
      <c r="G127" s="1">
        <v>4.5440436120315333</v>
      </c>
      <c r="H127" s="1">
        <v>0.96857481356011543</v>
      </c>
      <c r="I127" s="1">
        <v>1.0745212490826366</v>
      </c>
      <c r="J127" s="1">
        <v>0.1266194160820337</v>
      </c>
      <c r="K127" s="1">
        <v>50.845328539999997</v>
      </c>
      <c r="L127" s="1">
        <v>0.98619999999999997</v>
      </c>
      <c r="M127" s="1">
        <v>5.1168502155231766E-3</v>
      </c>
      <c r="N127" s="1">
        <v>401.56028287998515</v>
      </c>
    </row>
    <row r="128" spans="1:14" x14ac:dyDescent="0.25">
      <c r="A128" s="1">
        <v>1.4785475013261584</v>
      </c>
      <c r="B128" s="1">
        <v>2.4228098660978055E-6</v>
      </c>
      <c r="C128" s="1">
        <v>3.876495785756489E-7</v>
      </c>
      <c r="D128" s="1">
        <v>1.0814649155680295E-3</v>
      </c>
      <c r="E128" s="1">
        <v>2.9937995693218129E-3</v>
      </c>
      <c r="F128" s="1">
        <v>229.90253760625765</v>
      </c>
      <c r="G128" s="1">
        <v>4.5440436120315333</v>
      </c>
      <c r="H128" s="1">
        <v>0.96857481356011543</v>
      </c>
      <c r="I128" s="1">
        <v>1.0745212490826366</v>
      </c>
      <c r="J128" s="1">
        <v>0.54558054216268703</v>
      </c>
      <c r="K128" s="1">
        <v>43.816696069999999</v>
      </c>
      <c r="L128" s="1">
        <v>0.68069999999999997</v>
      </c>
      <c r="M128" s="1">
        <v>1.0156646109253927E-2</v>
      </c>
      <c r="N128" s="1">
        <v>80.312057860989967</v>
      </c>
    </row>
    <row r="129" spans="1:14" x14ac:dyDescent="0.25">
      <c r="A129" s="1">
        <v>0.73927375066307921</v>
      </c>
      <c r="B129" s="1">
        <v>9.6912394643912221E-6</v>
      </c>
      <c r="C129" s="1">
        <v>1.5505983143025956E-6</v>
      </c>
      <c r="D129" s="1">
        <v>5.4073245778401473E-4</v>
      </c>
      <c r="E129" s="1">
        <v>1.4968997846609064E-3</v>
      </c>
      <c r="F129" s="1">
        <v>114.95126880312883</v>
      </c>
      <c r="G129" s="1">
        <v>4.5440436120315333</v>
      </c>
      <c r="H129" s="1">
        <v>0.96857481356011543</v>
      </c>
      <c r="I129" s="1">
        <v>1.0745212490826366</v>
      </c>
      <c r="J129" s="1">
        <v>0.31815518684911254</v>
      </c>
      <c r="K129" s="1">
        <v>51.103395550000002</v>
      </c>
      <c r="L129" s="1">
        <v>0.94399999999999995</v>
      </c>
      <c r="M129" s="1">
        <v>5.0783528135456574E-3</v>
      </c>
      <c r="N129" s="1">
        <v>160.62411572197993</v>
      </c>
    </row>
    <row r="130" spans="1:14" x14ac:dyDescent="0.25">
      <c r="A130" s="1">
        <v>0.49284916710871945</v>
      </c>
      <c r="B130" s="1">
        <v>2.1805288794880248E-5</v>
      </c>
      <c r="C130" s="1">
        <v>3.4888462071808398E-6</v>
      </c>
      <c r="D130" s="1">
        <v>3.604883051893431E-4</v>
      </c>
      <c r="E130" s="1">
        <v>9.9793318977393756E-4</v>
      </c>
      <c r="F130" s="1">
        <v>76.634179202085875</v>
      </c>
      <c r="G130" s="1">
        <v>4.5440436120315333</v>
      </c>
      <c r="H130" s="1">
        <v>0.96857481356011543</v>
      </c>
      <c r="I130" s="1">
        <v>1.0745212490826366</v>
      </c>
      <c r="J130" s="1">
        <v>0.21499683999157451</v>
      </c>
      <c r="K130" s="1">
        <v>51.800515959999998</v>
      </c>
      <c r="L130" s="1">
        <v>0.96020000000000005</v>
      </c>
      <c r="M130" s="1">
        <v>3.397030291585289E-3</v>
      </c>
      <c r="N130" s="1">
        <v>240.9361735829699</v>
      </c>
    </row>
    <row r="131" spans="1:14" x14ac:dyDescent="0.25">
      <c r="A131" s="1">
        <v>1.1089106370837254</v>
      </c>
      <c r="B131" s="1">
        <v>4.3072174535850809E-6</v>
      </c>
      <c r="C131" s="1">
        <v>3.876495785756489E-7</v>
      </c>
      <c r="D131" s="1">
        <v>6.0832402717349711E-4</v>
      </c>
      <c r="E131" s="1">
        <v>1.6840122914237657E-3</v>
      </c>
      <c r="F131" s="1">
        <v>229.90253760625765</v>
      </c>
      <c r="G131" s="1">
        <v>4.5440436120315333</v>
      </c>
      <c r="H131" s="1">
        <v>0.96857481356011543</v>
      </c>
      <c r="I131" s="1">
        <v>1.0745212490826366</v>
      </c>
      <c r="J131" s="1">
        <v>0.45743050070338492</v>
      </c>
      <c r="K131" s="1">
        <v>48.982912630000001</v>
      </c>
      <c r="L131" s="1">
        <v>0.87360000000000004</v>
      </c>
      <c r="M131" s="1">
        <v>1.0156646086306087E-2</v>
      </c>
      <c r="N131" s="1">
        <v>107.08274274382582</v>
      </c>
    </row>
    <row r="132" spans="1:14" x14ac:dyDescent="0.25">
      <c r="A132" s="1">
        <v>0.5544553185418627</v>
      </c>
      <c r="B132" s="1">
        <v>1.7228869814340324E-5</v>
      </c>
      <c r="C132" s="1">
        <v>1.5505983143025956E-6</v>
      </c>
      <c r="D132" s="1">
        <v>3.0416201358674855E-4</v>
      </c>
      <c r="E132" s="1">
        <v>8.4200614571188284E-4</v>
      </c>
      <c r="F132" s="1">
        <v>114.95126880312883</v>
      </c>
      <c r="G132" s="1">
        <v>4.5440436120315333</v>
      </c>
      <c r="H132" s="1">
        <v>0.96857481356011543</v>
      </c>
      <c r="I132" s="1">
        <v>1.0745212490826366</v>
      </c>
      <c r="J132" s="1">
        <v>0.24069657051706497</v>
      </c>
      <c r="K132" s="1">
        <v>51.548897879999998</v>
      </c>
      <c r="L132" s="1">
        <v>0.96660000000000001</v>
      </c>
      <c r="M132" s="1">
        <v>5.0783527865077456E-3</v>
      </c>
      <c r="N132" s="1">
        <v>214.16548548765164</v>
      </c>
    </row>
    <row r="133" spans="1:14" x14ac:dyDescent="0.25">
      <c r="A133" s="1">
        <v>0.36963687902790854</v>
      </c>
      <c r="B133" s="1">
        <v>3.8764957082265725E-5</v>
      </c>
      <c r="C133" s="1">
        <v>3.4888462071808398E-6</v>
      </c>
      <c r="D133" s="1">
        <v>2.0277467572449905E-4</v>
      </c>
      <c r="E133" s="1">
        <v>5.6133743047458867E-4</v>
      </c>
      <c r="F133" s="1">
        <v>76.634179202085889</v>
      </c>
      <c r="G133" s="1">
        <v>4.5440436120315333</v>
      </c>
      <c r="H133" s="1">
        <v>0.96857481356011543</v>
      </c>
      <c r="I133" s="1">
        <v>1.0745212490826366</v>
      </c>
      <c r="J133" s="1">
        <v>0.16066951402081703</v>
      </c>
      <c r="K133" s="1">
        <v>51.61479671</v>
      </c>
      <c r="L133" s="1">
        <v>0.97309999999999997</v>
      </c>
      <c r="M133" s="1">
        <v>3.3970302840508242E-3</v>
      </c>
      <c r="N133" s="1">
        <v>321.24822823147747</v>
      </c>
    </row>
    <row r="134" spans="1:14" x14ac:dyDescent="0.25">
      <c r="A134" s="1">
        <v>0.88712851498975132</v>
      </c>
      <c r="B134" s="1">
        <v>6.7300271904663625E-6</v>
      </c>
      <c r="C134" s="1">
        <v>3.876495785756489E-7</v>
      </c>
      <c r="D134" s="1">
        <v>3.8932738206296673E-4</v>
      </c>
      <c r="E134" s="1">
        <v>1.0777678794444247E-3</v>
      </c>
      <c r="F134" s="1">
        <v>229.90253760625762</v>
      </c>
      <c r="G134" s="1">
        <v>4.5440436120315333</v>
      </c>
      <c r="H134" s="1">
        <v>0.96857481356011543</v>
      </c>
      <c r="I134" s="1">
        <v>1.0745212490826366</v>
      </c>
      <c r="J134" s="1">
        <v>0.37665896610896815</v>
      </c>
      <c r="K134" s="1">
        <v>50.417093659999999</v>
      </c>
      <c r="L134" s="1">
        <v>0.94610000000000005</v>
      </c>
      <c r="M134" s="1">
        <v>1.0156646072537377E-2</v>
      </c>
      <c r="N134" s="1">
        <v>133.85342762666173</v>
      </c>
    </row>
    <row r="135" spans="1:14" x14ac:dyDescent="0.25">
      <c r="A135" s="1">
        <v>0.44356425749487566</v>
      </c>
      <c r="B135" s="1">
        <v>2.692010876186545E-5</v>
      </c>
      <c r="C135" s="1">
        <v>1.5505983143025956E-6</v>
      </c>
      <c r="D135" s="1">
        <v>1.9466369103148337E-4</v>
      </c>
      <c r="E135" s="1">
        <v>5.3888393972221236E-4</v>
      </c>
      <c r="F135" s="1">
        <v>114.95126880312881</v>
      </c>
      <c r="G135" s="1">
        <v>4.5440436120315333</v>
      </c>
      <c r="H135" s="1">
        <v>0.96857481356011543</v>
      </c>
      <c r="I135" s="1">
        <v>1.0745212490826366</v>
      </c>
      <c r="J135" s="1">
        <v>0.19185956598458218</v>
      </c>
      <c r="K135" s="1">
        <v>51.36212106</v>
      </c>
      <c r="L135" s="1">
        <v>0.97540000000000004</v>
      </c>
      <c r="M135" s="1">
        <v>5.0783527702849976E-3</v>
      </c>
      <c r="N135" s="1">
        <v>267.70685525332345</v>
      </c>
    </row>
    <row r="136" spans="1:14" x14ac:dyDescent="0.25">
      <c r="A136" s="1">
        <v>0.29570950499658377</v>
      </c>
      <c r="B136" s="1">
        <v>6.0570244714197268E-5</v>
      </c>
      <c r="C136" s="1">
        <v>3.4888462071808398E-6</v>
      </c>
      <c r="D136" s="1">
        <v>1.297757940209889E-4</v>
      </c>
      <c r="E136" s="1">
        <v>3.592559598148082E-4</v>
      </c>
      <c r="F136" s="1">
        <v>76.634179202085875</v>
      </c>
      <c r="G136" s="1">
        <v>4.5440436120315333</v>
      </c>
      <c r="H136" s="1">
        <v>0.96857481356011543</v>
      </c>
      <c r="I136" s="1">
        <v>1.0745212490826366</v>
      </c>
      <c r="J136" s="1">
        <v>0.12739233604755917</v>
      </c>
      <c r="K136" s="1">
        <v>51.155702499999997</v>
      </c>
      <c r="L136" s="1">
        <v>0.97899999999999998</v>
      </c>
      <c r="M136" s="1">
        <v>3.3970302795301444E-3</v>
      </c>
      <c r="N136" s="1">
        <v>401.56028287998515</v>
      </c>
    </row>
    <row r="137" spans="1:14" x14ac:dyDescent="0.25">
      <c r="A137" s="1">
        <v>0.81092558234693557</v>
      </c>
      <c r="B137" s="1">
        <v>2.4454751970474163E-6</v>
      </c>
      <c r="C137" s="1">
        <v>5.2763414861685548E-7</v>
      </c>
      <c r="D137" s="1">
        <v>1.0714416038405841E-3</v>
      </c>
      <c r="E137" s="1">
        <v>1.0114418122430479E-3</v>
      </c>
      <c r="F137" s="1">
        <v>621.471317313192</v>
      </c>
      <c r="G137" s="1">
        <v>4.5440436120315333</v>
      </c>
      <c r="H137" s="1">
        <v>0.96857481356011543</v>
      </c>
      <c r="I137" s="1">
        <v>1.0745212490826366</v>
      </c>
      <c r="J137" s="1">
        <v>0.35701424917511693</v>
      </c>
      <c r="K137" s="1">
        <v>39.208646260000002</v>
      </c>
      <c r="L137" s="1">
        <v>0.97970000000000002</v>
      </c>
      <c r="M137" s="1">
        <v>7.5382472811678482E-3</v>
      </c>
      <c r="N137" s="1">
        <v>109.82375731666666</v>
      </c>
    </row>
    <row r="138" spans="1:14" x14ac:dyDescent="0.25">
      <c r="A138" s="1">
        <v>0.40546279117346778</v>
      </c>
      <c r="B138" s="1">
        <v>9.7819007881896653E-6</v>
      </c>
      <c r="C138" s="1">
        <v>2.1105365944674219E-6</v>
      </c>
      <c r="D138" s="1">
        <v>5.3572080192029205E-4</v>
      </c>
      <c r="E138" s="1">
        <v>5.0572090612152393E-4</v>
      </c>
      <c r="F138" s="1">
        <v>310.735658656596</v>
      </c>
      <c r="G138" s="1">
        <v>4.5440436120315333</v>
      </c>
      <c r="H138" s="1">
        <v>0.96857481356011543</v>
      </c>
      <c r="I138" s="1">
        <v>1.0745212490826366</v>
      </c>
      <c r="J138" s="1">
        <v>0.17911337132894448</v>
      </c>
      <c r="K138" s="1">
        <v>39.341806849999998</v>
      </c>
      <c r="L138" s="1">
        <v>0.9909</v>
      </c>
      <c r="M138" s="1">
        <v>3.7690186086647669E-3</v>
      </c>
      <c r="N138" s="1">
        <v>219.64751463333332</v>
      </c>
    </row>
    <row r="139" spans="1:14" x14ac:dyDescent="0.25">
      <c r="A139" s="1">
        <v>0.27030852744897854</v>
      </c>
      <c r="B139" s="1">
        <v>2.2009276773426747E-5</v>
      </c>
      <c r="C139" s="1">
        <v>4.7487073375516994E-6</v>
      </c>
      <c r="D139" s="1">
        <v>3.5714720128019465E-4</v>
      </c>
      <c r="E139" s="1">
        <v>3.3714727074768256E-4</v>
      </c>
      <c r="F139" s="1">
        <v>207.15710577106401</v>
      </c>
      <c r="G139" s="1">
        <v>4.5440436120315333</v>
      </c>
      <c r="H139" s="1">
        <v>0.96857481356011543</v>
      </c>
      <c r="I139" s="1">
        <v>1.0745212490826366</v>
      </c>
      <c r="J139" s="1">
        <v>0.11853609062439534</v>
      </c>
      <c r="K139" s="1">
        <v>39.054236549999999</v>
      </c>
      <c r="L139" s="1">
        <v>0.99219999999999997</v>
      </c>
      <c r="M139" s="1">
        <v>2.5202651056205391E-3</v>
      </c>
      <c r="N139" s="1">
        <v>329.47127194999996</v>
      </c>
    </row>
    <row r="140" spans="1:14" x14ac:dyDescent="0.25">
      <c r="A140" s="1">
        <v>0.60890120110321555</v>
      </c>
      <c r="B140" s="1">
        <v>4.3374212581516917E-6</v>
      </c>
      <c r="C140" s="1">
        <v>5.2763414861685548E-7</v>
      </c>
      <c r="D140" s="1">
        <v>6.0408793873837209E-4</v>
      </c>
      <c r="E140" s="1">
        <v>5.7025954314409344E-4</v>
      </c>
      <c r="F140" s="1">
        <v>621.47131731319212</v>
      </c>
      <c r="G140" s="1">
        <v>4.5440436120315333</v>
      </c>
      <c r="H140" s="1">
        <v>0.96857481356011543</v>
      </c>
      <c r="I140" s="1">
        <v>1.0745212490826366</v>
      </c>
      <c r="J140" s="1">
        <v>0.26627214222744522</v>
      </c>
      <c r="K140" s="1">
        <v>38.945402870000002</v>
      </c>
      <c r="L140" s="1">
        <v>0.99</v>
      </c>
      <c r="M140" s="1">
        <v>7.5382473125016796E-3</v>
      </c>
      <c r="N140" s="1">
        <v>146.26164999541521</v>
      </c>
    </row>
    <row r="141" spans="1:14" x14ac:dyDescent="0.25">
      <c r="A141" s="1">
        <v>0.30445060055160778</v>
      </c>
      <c r="B141" s="1">
        <v>1.7349685032606767E-5</v>
      </c>
      <c r="C141" s="1">
        <v>2.1105365944674219E-6</v>
      </c>
      <c r="D141" s="1">
        <v>3.0204396936918604E-4</v>
      </c>
      <c r="E141" s="1">
        <v>2.8512977157204672E-4</v>
      </c>
      <c r="F141" s="1">
        <v>310.73565865659606</v>
      </c>
      <c r="G141" s="1">
        <v>4.5440436120315333</v>
      </c>
      <c r="H141" s="1">
        <v>0.96857481356011543</v>
      </c>
      <c r="I141" s="1">
        <v>1.0745212490826366</v>
      </c>
      <c r="J141" s="1">
        <v>0.13183351330033835</v>
      </c>
      <c r="K141" s="1">
        <v>38.564374360000002</v>
      </c>
      <c r="L141" s="1">
        <v>0.99360000000000004</v>
      </c>
      <c r="M141" s="1">
        <v>3.7690185706046675E-3</v>
      </c>
      <c r="N141" s="1">
        <v>292.52329999083042</v>
      </c>
    </row>
    <row r="142" spans="1:14" x14ac:dyDescent="0.25">
      <c r="A142" s="1">
        <v>0.20296706703440517</v>
      </c>
      <c r="B142" s="1">
        <v>3.903679132336523E-5</v>
      </c>
      <c r="C142" s="1">
        <v>4.7487073375516994E-6</v>
      </c>
      <c r="D142" s="1">
        <v>2.0136264624612404E-4</v>
      </c>
      <c r="E142" s="1">
        <v>1.900865143813645E-4</v>
      </c>
      <c r="F142" s="1">
        <v>207.15710577106401</v>
      </c>
      <c r="G142" s="1">
        <v>4.5440436120315333</v>
      </c>
      <c r="H142" s="1">
        <v>0.96857481356011543</v>
      </c>
      <c r="I142" s="1">
        <v>1.0745212490826366</v>
      </c>
      <c r="J142" s="1">
        <v>8.6933263757555321E-2</v>
      </c>
      <c r="K142" s="1">
        <v>38.145007790000001</v>
      </c>
      <c r="L142" s="1">
        <v>0.99429999999999996</v>
      </c>
      <c r="M142" s="1">
        <v>2.5202650866550111E-3</v>
      </c>
      <c r="N142" s="1">
        <v>438.78494998624564</v>
      </c>
    </row>
    <row r="143" spans="1:14" x14ac:dyDescent="0.25">
      <c r="A143" s="1">
        <v>0.48746095942001821</v>
      </c>
      <c r="B143" s="1">
        <v>6.7677699424439853E-6</v>
      </c>
      <c r="C143" s="1">
        <v>5.2763414861685548E-7</v>
      </c>
      <c r="D143" s="1">
        <v>3.871561665895882E-4</v>
      </c>
      <c r="E143" s="1">
        <v>3.6547576027737213E-4</v>
      </c>
      <c r="F143" s="1">
        <v>621.47131731319189</v>
      </c>
      <c r="G143" s="1">
        <v>4.5440436120315333</v>
      </c>
      <c r="H143" s="1">
        <v>0.96857481356011543</v>
      </c>
      <c r="I143" s="1">
        <v>1.0745212490826366</v>
      </c>
      <c r="J143" s="1">
        <v>0.21061215390464919</v>
      </c>
      <c r="K143" s="1">
        <v>38.478744200000001</v>
      </c>
      <c r="L143" s="1">
        <v>0.99380000000000002</v>
      </c>
      <c r="M143" s="1">
        <v>7.5382472766022963E-3</v>
      </c>
      <c r="N143" s="1">
        <v>182.69954267416378</v>
      </c>
    </row>
    <row r="144" spans="1:14" x14ac:dyDescent="0.25">
      <c r="A144" s="1">
        <v>0.24373047971000911</v>
      </c>
      <c r="B144" s="1">
        <v>2.7071079769775941E-5</v>
      </c>
      <c r="C144" s="1">
        <v>2.1105365944674219E-6</v>
      </c>
      <c r="D144" s="1">
        <v>1.935780832947941E-4</v>
      </c>
      <c r="E144" s="1">
        <v>1.8273788013868606E-4</v>
      </c>
      <c r="F144" s="1">
        <v>310.73565865659594</v>
      </c>
      <c r="G144" s="1">
        <v>4.5440436120315333</v>
      </c>
      <c r="H144" s="1">
        <v>0.96857481356011543</v>
      </c>
      <c r="I144" s="1">
        <v>1.0745212490826366</v>
      </c>
      <c r="J144" s="1">
        <v>0.10362874046031958</v>
      </c>
      <c r="K144" s="1">
        <v>37.865846980000001</v>
      </c>
      <c r="L144" s="1">
        <v>0.99560000000000004</v>
      </c>
      <c r="M144" s="1">
        <v>3.7690185750934406E-3</v>
      </c>
      <c r="N144" s="1">
        <v>365.39908534832756</v>
      </c>
    </row>
    <row r="145" spans="1:14" x14ac:dyDescent="0.25">
      <c r="A145" s="1">
        <v>0.16248698647333942</v>
      </c>
      <c r="B145" s="1">
        <v>6.0909929481995876E-5</v>
      </c>
      <c r="C145" s="1">
        <v>4.7487073375516994E-6</v>
      </c>
      <c r="D145" s="1">
        <v>1.2905205552986274E-4</v>
      </c>
      <c r="E145" s="1">
        <v>1.2182525342579071E-4</v>
      </c>
      <c r="F145" s="1">
        <v>207.15710577106398</v>
      </c>
      <c r="G145" s="1">
        <v>4.5440436120315333</v>
      </c>
      <c r="H145" s="1">
        <v>0.96857481356011543</v>
      </c>
      <c r="I145" s="1">
        <v>1.0745212490826366</v>
      </c>
      <c r="J145" s="1">
        <v>6.8156970315326276E-2</v>
      </c>
      <c r="K145" s="1">
        <v>37.356741919999997</v>
      </c>
      <c r="L145" s="1">
        <v>0.996</v>
      </c>
      <c r="M145" s="1">
        <v>2.5202650934994055E-3</v>
      </c>
      <c r="N145" s="1">
        <v>548.09862802249131</v>
      </c>
    </row>
    <row r="146" spans="1:14" x14ac:dyDescent="0.25">
      <c r="A146" s="1">
        <v>0.81092558234693557</v>
      </c>
      <c r="B146" s="1">
        <v>2.4454751970474163E-6</v>
      </c>
      <c r="C146" s="1">
        <v>5.2763414861685548E-7</v>
      </c>
      <c r="D146" s="1">
        <v>1.0714416038405841E-3</v>
      </c>
      <c r="E146" s="1">
        <v>1.3332374279196248E-3</v>
      </c>
      <c r="F146" s="1">
        <v>351.50519365149484</v>
      </c>
      <c r="G146" s="1">
        <v>4.5440436120315333</v>
      </c>
      <c r="H146" s="1">
        <v>0.96857481356011543</v>
      </c>
      <c r="I146" s="1">
        <v>1.0745212490826366</v>
      </c>
      <c r="J146" s="1">
        <v>0.35750229995128413</v>
      </c>
      <c r="K146" s="1">
        <v>39.262245829999998</v>
      </c>
      <c r="L146" s="1">
        <v>0.97050000000000003</v>
      </c>
      <c r="M146" s="1">
        <v>4.3353813567598978E-3</v>
      </c>
      <c r="N146" s="1">
        <v>109.82375731666666</v>
      </c>
    </row>
    <row r="147" spans="1:14" x14ac:dyDescent="0.25">
      <c r="A147" s="1">
        <v>0.40546279117346778</v>
      </c>
      <c r="B147" s="1">
        <v>9.7819007881896653E-6</v>
      </c>
      <c r="C147" s="1">
        <v>2.1105365944674219E-6</v>
      </c>
      <c r="D147" s="1">
        <v>5.3572080192029205E-4</v>
      </c>
      <c r="E147" s="1">
        <v>6.6661871395981239E-4</v>
      </c>
      <c r="F147" s="1">
        <v>175.75259682574742</v>
      </c>
      <c r="G147" s="1">
        <v>4.5440436120315333</v>
      </c>
      <c r="H147" s="1">
        <v>0.96857481356011543</v>
      </c>
      <c r="I147" s="1">
        <v>1.0745212490826366</v>
      </c>
      <c r="J147" s="1">
        <v>0.18027437531492493</v>
      </c>
      <c r="K147" s="1">
        <v>39.596818489999997</v>
      </c>
      <c r="L147" s="1">
        <v>0.98570000000000002</v>
      </c>
      <c r="M147" s="1">
        <v>2.1676377299092164E-3</v>
      </c>
      <c r="N147" s="1">
        <v>219.64751463333332</v>
      </c>
    </row>
    <row r="148" spans="1:14" x14ac:dyDescent="0.25">
      <c r="A148" s="1">
        <v>0.27030852744897854</v>
      </c>
      <c r="B148" s="1">
        <v>2.2009276773426747E-5</v>
      </c>
      <c r="C148" s="1">
        <v>4.7487073375516994E-6</v>
      </c>
      <c r="D148" s="1">
        <v>3.5714720128019465E-4</v>
      </c>
      <c r="E148" s="1">
        <v>4.4441247597320821E-4</v>
      </c>
      <c r="F148" s="1">
        <v>117.16839788383163</v>
      </c>
      <c r="G148" s="1">
        <v>4.5440436120315333</v>
      </c>
      <c r="H148" s="1">
        <v>0.96857481356011543</v>
      </c>
      <c r="I148" s="1">
        <v>1.0745212490826366</v>
      </c>
      <c r="J148" s="1">
        <v>0.11947834901360967</v>
      </c>
      <c r="K148" s="1">
        <v>39.364683620000001</v>
      </c>
      <c r="L148" s="1">
        <v>0.98760000000000003</v>
      </c>
      <c r="M148" s="1">
        <v>1.4495681737996219E-3</v>
      </c>
      <c r="N148" s="1">
        <v>329.47127194999996</v>
      </c>
    </row>
    <row r="149" spans="1:14" x14ac:dyDescent="0.25">
      <c r="A149" s="1">
        <v>0.60890120110321555</v>
      </c>
      <c r="B149" s="1">
        <v>4.3374212581516917E-6</v>
      </c>
      <c r="C149" s="1">
        <v>5.2763414861685548E-7</v>
      </c>
      <c r="D149" s="1">
        <v>6.0408793873837209E-4</v>
      </c>
      <c r="E149" s="1">
        <v>7.5169066311582804E-4</v>
      </c>
      <c r="F149" s="1">
        <v>351.50519365149489</v>
      </c>
      <c r="G149" s="1">
        <v>4.5440436120315333</v>
      </c>
      <c r="H149" s="1">
        <v>0.96857481356011543</v>
      </c>
      <c r="I149" s="1">
        <v>1.0745212490826366</v>
      </c>
      <c r="J149" s="1">
        <v>0.26833698697662905</v>
      </c>
      <c r="K149" s="1">
        <v>39.247410469999998</v>
      </c>
      <c r="L149" s="1">
        <v>0.98460000000000003</v>
      </c>
      <c r="M149" s="1">
        <v>4.3353814210346786E-3</v>
      </c>
      <c r="N149" s="1">
        <v>146.26164999541521</v>
      </c>
    </row>
    <row r="150" spans="1:14" x14ac:dyDescent="0.25">
      <c r="A150" s="1">
        <v>0.30445060055160778</v>
      </c>
      <c r="B150" s="1">
        <v>1.7349685032606767E-5</v>
      </c>
      <c r="C150" s="1">
        <v>2.1105365944674219E-6</v>
      </c>
      <c r="D150" s="1">
        <v>3.0204396936918604E-4</v>
      </c>
      <c r="E150" s="1">
        <v>3.7584533155791402E-4</v>
      </c>
      <c r="F150" s="1">
        <v>175.75259682574745</v>
      </c>
      <c r="G150" s="1">
        <v>4.5440436120315333</v>
      </c>
      <c r="H150" s="1">
        <v>0.96857481356011543</v>
      </c>
      <c r="I150" s="1">
        <v>1.0745212490826366</v>
      </c>
      <c r="J150" s="1">
        <v>0.13330550732615953</v>
      </c>
      <c r="K150" s="1">
        <v>38.994966910000002</v>
      </c>
      <c r="L150" s="1">
        <v>0.9899</v>
      </c>
      <c r="M150" s="1">
        <v>2.1676377574705204E-3</v>
      </c>
      <c r="N150" s="1">
        <v>292.52329999083042</v>
      </c>
    </row>
    <row r="151" spans="1:14" x14ac:dyDescent="0.25">
      <c r="A151" s="1">
        <v>0.20296706703440517</v>
      </c>
      <c r="B151" s="1">
        <v>3.903679132336523E-5</v>
      </c>
      <c r="C151" s="1">
        <v>4.7487073375516994E-6</v>
      </c>
      <c r="D151" s="1">
        <v>2.0136264624612404E-4</v>
      </c>
      <c r="E151" s="1">
        <v>2.505635543719427E-4</v>
      </c>
      <c r="F151" s="1">
        <v>117.16839788383163</v>
      </c>
      <c r="G151" s="1">
        <v>4.5440436120315333</v>
      </c>
      <c r="H151" s="1">
        <v>0.96857481356011543</v>
      </c>
      <c r="I151" s="1">
        <v>1.0745212490826366</v>
      </c>
      <c r="J151" s="1">
        <v>8.8022815347724923E-2</v>
      </c>
      <c r="K151" s="1">
        <v>38.623086630000003</v>
      </c>
      <c r="L151" s="1">
        <v>0.99099999999999999</v>
      </c>
      <c r="M151" s="1">
        <v>1.4495681768938019E-3</v>
      </c>
      <c r="N151" s="1">
        <v>438.78494998624564</v>
      </c>
    </row>
    <row r="152" spans="1:14" x14ac:dyDescent="0.25">
      <c r="A152" s="1">
        <v>0.48746095942001821</v>
      </c>
      <c r="B152" s="1">
        <v>6.7677699424439853E-6</v>
      </c>
      <c r="C152" s="1">
        <v>5.2763414861685548E-7</v>
      </c>
      <c r="D152" s="1">
        <v>3.871561665895882E-4</v>
      </c>
      <c r="E152" s="1">
        <v>4.8175382577725958E-4</v>
      </c>
      <c r="F152" s="1">
        <v>351.50519365149484</v>
      </c>
      <c r="G152" s="1">
        <v>4.5440436120315333</v>
      </c>
      <c r="H152" s="1">
        <v>0.96857481356011543</v>
      </c>
      <c r="I152" s="1">
        <v>1.0745212490826366</v>
      </c>
      <c r="J152" s="1">
        <v>0.21316573511876336</v>
      </c>
      <c r="K152" s="1">
        <v>38.945282319999997</v>
      </c>
      <c r="L152" s="1">
        <v>0.98929999999999996</v>
      </c>
      <c r="M152" s="1">
        <v>4.335381404936652E-3</v>
      </c>
      <c r="N152" s="1">
        <v>182.69954267416378</v>
      </c>
    </row>
    <row r="153" spans="1:14" x14ac:dyDescent="0.25">
      <c r="A153" s="1">
        <v>0.24373047971000911</v>
      </c>
      <c r="B153" s="1">
        <v>2.7071079769775941E-5</v>
      </c>
      <c r="C153" s="1">
        <v>2.1105365944674219E-6</v>
      </c>
      <c r="D153" s="1">
        <v>1.935780832947941E-4</v>
      </c>
      <c r="E153" s="1">
        <v>2.4087691288862979E-4</v>
      </c>
      <c r="F153" s="1">
        <v>175.75259682574742</v>
      </c>
      <c r="G153" s="1">
        <v>4.5440436120315333</v>
      </c>
      <c r="H153" s="1">
        <v>0.96857481356011543</v>
      </c>
      <c r="I153" s="1">
        <v>1.0745212490826366</v>
      </c>
      <c r="J153" s="1">
        <v>0.10519873133605789</v>
      </c>
      <c r="K153" s="1">
        <v>38.439520209999998</v>
      </c>
      <c r="L153" s="1">
        <v>0.99219999999999997</v>
      </c>
      <c r="M153" s="1">
        <v>2.1676377466707452E-3</v>
      </c>
      <c r="N153" s="1">
        <v>365.39908534832756</v>
      </c>
    </row>
    <row r="154" spans="1:14" x14ac:dyDescent="0.25">
      <c r="A154" s="1">
        <v>0.16248698647333942</v>
      </c>
      <c r="B154" s="1">
        <v>6.0909929481995876E-5</v>
      </c>
      <c r="C154" s="1">
        <v>4.7487073375516994E-6</v>
      </c>
      <c r="D154" s="1">
        <v>1.2905205552986274E-4</v>
      </c>
      <c r="E154" s="1">
        <v>1.6058460859241986E-4</v>
      </c>
      <c r="F154" s="1">
        <v>117.1683978838316</v>
      </c>
      <c r="G154" s="1">
        <v>4.5440436120315333</v>
      </c>
      <c r="H154" s="1">
        <v>0.96857481356011543</v>
      </c>
      <c r="I154" s="1">
        <v>1.0745212490826366</v>
      </c>
      <c r="J154" s="1">
        <v>6.9278068067781862E-2</v>
      </c>
      <c r="K154" s="1">
        <v>37.971214060000001</v>
      </c>
      <c r="L154" s="1">
        <v>0.9929</v>
      </c>
      <c r="M154" s="1">
        <v>1.4495681787537651E-3</v>
      </c>
      <c r="N154" s="1">
        <v>548.09862802249131</v>
      </c>
    </row>
    <row r="155" spans="1:14" x14ac:dyDescent="0.25">
      <c r="A155" s="1">
        <v>0.81092558234693557</v>
      </c>
      <c r="B155" s="1">
        <v>2.4454751970474163E-6</v>
      </c>
      <c r="C155" s="1">
        <v>5.2763414861685548E-7</v>
      </c>
      <c r="D155" s="1">
        <v>1.0714416038405841E-3</v>
      </c>
      <c r="E155" s="1">
        <v>1.6550330435962013E-3</v>
      </c>
      <c r="F155" s="1">
        <v>226.07814032468951</v>
      </c>
      <c r="G155" s="1">
        <v>4.5440436120315333</v>
      </c>
      <c r="H155" s="1">
        <v>0.96857481356011543</v>
      </c>
      <c r="I155" s="1">
        <v>1.0745212490826366</v>
      </c>
      <c r="J155" s="1">
        <v>0.35564821669120339</v>
      </c>
      <c r="K155" s="1">
        <v>39.058623439999998</v>
      </c>
      <c r="L155" s="1">
        <v>0.95809999999999995</v>
      </c>
      <c r="M155" s="1">
        <v>2.8355341103663105E-3</v>
      </c>
      <c r="N155" s="1">
        <v>109.82375731666666</v>
      </c>
    </row>
    <row r="156" spans="1:14" x14ac:dyDescent="0.25">
      <c r="A156" s="1">
        <v>0.40546279117346778</v>
      </c>
      <c r="B156" s="1">
        <v>9.7819007881896653E-6</v>
      </c>
      <c r="C156" s="1">
        <v>2.1105365944674219E-6</v>
      </c>
      <c r="D156" s="1">
        <v>5.3572080192029205E-4</v>
      </c>
      <c r="E156" s="1">
        <v>8.2751652179810064E-4</v>
      </c>
      <c r="F156" s="1">
        <v>113.03907016234476</v>
      </c>
      <c r="G156" s="1">
        <v>4.5440436120315333</v>
      </c>
      <c r="H156" s="1">
        <v>0.96857481356011543</v>
      </c>
      <c r="I156" s="1">
        <v>1.0745212490826366</v>
      </c>
      <c r="J156" s="1">
        <v>0.18005448673534952</v>
      </c>
      <c r="K156" s="1">
        <v>39.548520510000003</v>
      </c>
      <c r="L156" s="1">
        <v>0.97799999999999998</v>
      </c>
      <c r="M156" s="1">
        <v>1.4177706973823459E-3</v>
      </c>
      <c r="N156" s="1">
        <v>219.64751463333332</v>
      </c>
    </row>
    <row r="157" spans="1:14" x14ac:dyDescent="0.25">
      <c r="A157" s="1">
        <v>0.27030852744897854</v>
      </c>
      <c r="B157" s="1">
        <v>2.2009276773426747E-5</v>
      </c>
      <c r="C157" s="1">
        <v>4.7487073375516994E-6</v>
      </c>
      <c r="D157" s="1">
        <v>3.5714720128019465E-4</v>
      </c>
      <c r="E157" s="1">
        <v>5.5167768119873369E-4</v>
      </c>
      <c r="F157" s="1">
        <v>75.359380108229843</v>
      </c>
      <c r="G157" s="1">
        <v>4.5440436120315333</v>
      </c>
      <c r="H157" s="1">
        <v>0.96857481356011543</v>
      </c>
      <c r="I157" s="1">
        <v>1.0745212490826366</v>
      </c>
      <c r="J157" s="1">
        <v>0.11938990221268671</v>
      </c>
      <c r="K157" s="1">
        <v>39.335542940000003</v>
      </c>
      <c r="L157" s="1">
        <v>0.98080000000000001</v>
      </c>
      <c r="M157" s="1">
        <v>9.4819954453391627E-4</v>
      </c>
      <c r="N157" s="1">
        <v>329.47127194999996</v>
      </c>
    </row>
    <row r="158" spans="1:14" x14ac:dyDescent="0.25">
      <c r="A158" s="1">
        <v>0.60890120110321555</v>
      </c>
      <c r="B158" s="1">
        <v>4.3374212581516917E-6</v>
      </c>
      <c r="C158" s="1">
        <v>5.2763414861685548E-7</v>
      </c>
      <c r="D158" s="1">
        <v>6.0408793873837209E-4</v>
      </c>
      <c r="E158" s="1">
        <v>9.3312178308756232E-4</v>
      </c>
      <c r="F158" s="1">
        <v>226.07814032468957</v>
      </c>
      <c r="G158" s="1">
        <v>4.5440436120315333</v>
      </c>
      <c r="H158" s="1">
        <v>0.96857481356011543</v>
      </c>
      <c r="I158" s="1">
        <v>1.0745212490826366</v>
      </c>
      <c r="J158" s="1">
        <v>0.26861490733375121</v>
      </c>
      <c r="K158" s="1">
        <v>39.288059560000001</v>
      </c>
      <c r="L158" s="1">
        <v>0.9778</v>
      </c>
      <c r="M158" s="1">
        <v>2.8355340584015039E-3</v>
      </c>
      <c r="N158" s="1">
        <v>146.26164999541521</v>
      </c>
    </row>
    <row r="159" spans="1:14" x14ac:dyDescent="0.25">
      <c r="A159" s="1">
        <v>0.30445060055160778</v>
      </c>
      <c r="B159" s="1">
        <v>1.7349685032606767E-5</v>
      </c>
      <c r="C159" s="1">
        <v>2.1105365944674219E-6</v>
      </c>
      <c r="D159" s="1">
        <v>3.0204396936918604E-4</v>
      </c>
      <c r="E159" s="1">
        <v>4.6656089154378116E-4</v>
      </c>
      <c r="F159" s="1">
        <v>113.03907016234479</v>
      </c>
      <c r="G159" s="1">
        <v>4.5440436120315333</v>
      </c>
      <c r="H159" s="1">
        <v>0.96857481356011543</v>
      </c>
      <c r="I159" s="1">
        <v>1.0745212490826366</v>
      </c>
      <c r="J159" s="1">
        <v>0.13367735493625899</v>
      </c>
      <c r="K159" s="1">
        <v>39.103740999999999</v>
      </c>
      <c r="L159" s="1">
        <v>0.9849</v>
      </c>
      <c r="M159" s="1">
        <v>1.4177706870290344E-3</v>
      </c>
      <c r="N159" s="1">
        <v>292.52329999083042</v>
      </c>
    </row>
    <row r="160" spans="1:14" x14ac:dyDescent="0.25">
      <c r="A160" s="1">
        <v>0.20296706703440517</v>
      </c>
      <c r="B160" s="1">
        <v>3.903679132336523E-5</v>
      </c>
      <c r="C160" s="1">
        <v>4.7487073375516994E-6</v>
      </c>
      <c r="D160" s="1">
        <v>2.0136264624612404E-4</v>
      </c>
      <c r="E160" s="1">
        <v>3.1104059436252079E-4</v>
      </c>
      <c r="F160" s="1">
        <v>75.359380108229843</v>
      </c>
      <c r="G160" s="1">
        <v>4.5440436120315333</v>
      </c>
      <c r="H160" s="1">
        <v>0.96857481356011543</v>
      </c>
      <c r="I160" s="1">
        <v>1.0745212490826366</v>
      </c>
      <c r="J160" s="1">
        <v>8.8258341224360465E-2</v>
      </c>
      <c r="K160" s="1">
        <v>38.726431839999996</v>
      </c>
      <c r="L160" s="1">
        <v>0.98650000000000004</v>
      </c>
      <c r="M160" s="1">
        <v>9.4819954515997396E-4</v>
      </c>
      <c r="N160" s="1">
        <v>438.78494998624564</v>
      </c>
    </row>
    <row r="161" spans="1:14" x14ac:dyDescent="0.25">
      <c r="A161" s="1">
        <v>0.48746095942001821</v>
      </c>
      <c r="B161" s="1">
        <v>6.7677699424439853E-6</v>
      </c>
      <c r="C161" s="1">
        <v>5.2763414861685548E-7</v>
      </c>
      <c r="D161" s="1">
        <v>3.871561665895882E-4</v>
      </c>
      <c r="E161" s="1">
        <v>5.9803189127714687E-4</v>
      </c>
      <c r="F161" s="1">
        <v>226.07814032468951</v>
      </c>
      <c r="G161" s="1">
        <v>4.5440436120315333</v>
      </c>
      <c r="H161" s="1">
        <v>0.96857481356011543</v>
      </c>
      <c r="I161" s="1">
        <v>1.0745212490826366</v>
      </c>
      <c r="J161" s="1">
        <v>0.21410954366626217</v>
      </c>
      <c r="K161" s="1">
        <v>39.117715709999999</v>
      </c>
      <c r="L161" s="1">
        <v>0.98470000000000002</v>
      </c>
      <c r="M161" s="1">
        <v>2.8355340818992619E-3</v>
      </c>
      <c r="N161" s="1">
        <v>182.69954267416378</v>
      </c>
    </row>
    <row r="162" spans="1:14" x14ac:dyDescent="0.25">
      <c r="A162" s="1">
        <v>0.24373047971000911</v>
      </c>
      <c r="B162" s="1">
        <v>2.7071079769775941E-5</v>
      </c>
      <c r="C162" s="1">
        <v>2.1105365944674219E-6</v>
      </c>
      <c r="D162" s="1">
        <v>1.935780832947941E-4</v>
      </c>
      <c r="E162" s="1">
        <v>2.9901594563857344E-4</v>
      </c>
      <c r="F162" s="1">
        <v>113.03907016234476</v>
      </c>
      <c r="G162" s="1">
        <v>4.5440436120315333</v>
      </c>
      <c r="H162" s="1">
        <v>0.96857481356011543</v>
      </c>
      <c r="I162" s="1">
        <v>1.0745212490826366</v>
      </c>
      <c r="J162" s="1">
        <v>0.10576164960336533</v>
      </c>
      <c r="K162" s="1">
        <v>38.645210030000001</v>
      </c>
      <c r="L162" s="1">
        <v>0.98850000000000005</v>
      </c>
      <c r="M162" s="1">
        <v>1.4177706808054852E-3</v>
      </c>
      <c r="N162" s="1">
        <v>365.39908534832756</v>
      </c>
    </row>
    <row r="163" spans="1:14" x14ac:dyDescent="0.25">
      <c r="A163" s="1">
        <v>0.16248698647333942</v>
      </c>
      <c r="B163" s="1">
        <v>6.0909929481995876E-5</v>
      </c>
      <c r="C163" s="1">
        <v>4.7487073375516994E-6</v>
      </c>
      <c r="D163" s="1">
        <v>1.2905205552986274E-4</v>
      </c>
      <c r="E163" s="1">
        <v>1.9934396375904896E-4</v>
      </c>
      <c r="F163" s="1">
        <v>75.359380108229828</v>
      </c>
      <c r="G163" s="1">
        <v>4.5440436120315333</v>
      </c>
      <c r="H163" s="1">
        <v>0.96857481356011543</v>
      </c>
      <c r="I163" s="1">
        <v>1.0745212490826366</v>
      </c>
      <c r="J163" s="1">
        <v>6.963045477361407E-2</v>
      </c>
      <c r="K163" s="1">
        <v>38.164356730000002</v>
      </c>
      <c r="L163" s="1">
        <v>0.98939999999999995</v>
      </c>
      <c r="M163" s="1">
        <v>9.4819954553630769E-4</v>
      </c>
      <c r="N163" s="1">
        <v>548.09862802249131</v>
      </c>
    </row>
    <row r="164" spans="1:14" x14ac:dyDescent="0.25">
      <c r="A164" s="1">
        <v>1.0862798693113456</v>
      </c>
      <c r="B164" s="1">
        <v>2.4228095430565012E-6</v>
      </c>
      <c r="C164" s="1">
        <v>5.2763414861685548E-7</v>
      </c>
      <c r="D164" s="1">
        <v>1.0814650597633659E-3</v>
      </c>
      <c r="E164" s="1">
        <v>1.3457100130287458E-3</v>
      </c>
      <c r="F164" s="1">
        <v>624.89812204710222</v>
      </c>
      <c r="G164" s="1">
        <v>4.5440436120315333</v>
      </c>
      <c r="H164" s="1">
        <v>0.96857481356011543</v>
      </c>
      <c r="I164" s="1">
        <v>1.0745212490826366</v>
      </c>
      <c r="J164" s="1">
        <v>0.46507089431039356</v>
      </c>
      <c r="K164" s="1">
        <v>50.838586280000001</v>
      </c>
      <c r="L164" s="1">
        <v>0.90880000000000005</v>
      </c>
      <c r="M164" s="1">
        <v>1.3702233022438136E-2</v>
      </c>
      <c r="N164" s="1">
        <v>109.31362702321628</v>
      </c>
    </row>
    <row r="165" spans="1:14" x14ac:dyDescent="0.25">
      <c r="A165" s="1">
        <v>0.54313993465567278</v>
      </c>
      <c r="B165" s="1">
        <v>9.691238172226005E-6</v>
      </c>
      <c r="C165" s="1">
        <v>2.1105365944674219E-6</v>
      </c>
      <c r="D165" s="1">
        <v>5.4073252988168295E-4</v>
      </c>
      <c r="E165" s="1">
        <v>6.728550065143729E-4</v>
      </c>
      <c r="F165" s="1">
        <v>312.44906102355111</v>
      </c>
      <c r="G165" s="1">
        <v>4.5440436120315333</v>
      </c>
      <c r="H165" s="1">
        <v>0.96857481356011543</v>
      </c>
      <c r="I165" s="1">
        <v>1.0745212490826366</v>
      </c>
      <c r="J165" s="1">
        <v>0.23990410408237867</v>
      </c>
      <c r="K165" s="1">
        <v>52.449575510000003</v>
      </c>
      <c r="L165" s="1">
        <v>0.98599999999999999</v>
      </c>
      <c r="M165" s="1">
        <v>6.8509401379660256E-3</v>
      </c>
      <c r="N165" s="1">
        <v>218.62725404643257</v>
      </c>
    </row>
    <row r="166" spans="1:14" x14ac:dyDescent="0.25">
      <c r="A166" s="1">
        <v>0.36209328977044852</v>
      </c>
      <c r="B166" s="1">
        <v>2.180528588750851E-5</v>
      </c>
      <c r="C166" s="1">
        <v>4.7487073375516994E-6</v>
      </c>
      <c r="D166" s="1">
        <v>3.6048835325445537E-4</v>
      </c>
      <c r="E166" s="1">
        <v>4.4857000434291532E-4</v>
      </c>
      <c r="F166" s="1">
        <v>208.29937401570072</v>
      </c>
      <c r="G166" s="1">
        <v>4.5440436120315333</v>
      </c>
      <c r="H166" s="1">
        <v>0.96857481356011543</v>
      </c>
      <c r="I166" s="1">
        <v>1.0745212490826366</v>
      </c>
      <c r="J166" s="1">
        <v>0.15944918096043825</v>
      </c>
      <c r="K166" s="1">
        <v>52.289904890000003</v>
      </c>
      <c r="L166" s="1">
        <v>0.98909999999999998</v>
      </c>
      <c r="M166" s="1">
        <v>4.5813459581482141E-3</v>
      </c>
      <c r="N166" s="1">
        <v>327.94088106964887</v>
      </c>
    </row>
    <row r="167" spans="1:14" x14ac:dyDescent="0.25">
      <c r="A167" s="1">
        <v>0.8147098069340255</v>
      </c>
      <c r="B167" s="1">
        <v>4.307217970451199E-6</v>
      </c>
      <c r="C167" s="1">
        <v>5.2763414861685548E-7</v>
      </c>
      <c r="D167" s="1">
        <v>6.0832395417461933E-4</v>
      </c>
      <c r="E167" s="1">
        <v>7.5696170570424906E-4</v>
      </c>
      <c r="F167" s="1">
        <v>624.89812204710222</v>
      </c>
      <c r="G167" s="1">
        <v>4.5440436120315333</v>
      </c>
      <c r="H167" s="1">
        <v>0.96857481356011543</v>
      </c>
      <c r="I167" s="1">
        <v>1.0745212490826366</v>
      </c>
      <c r="J167" s="1">
        <v>0.35259849492538231</v>
      </c>
      <c r="K167" s="1">
        <v>51.391766480000001</v>
      </c>
      <c r="L167" s="1">
        <v>0.97950000000000004</v>
      </c>
      <c r="M167" s="1">
        <v>1.3702233047612452E-2</v>
      </c>
      <c r="N167" s="1">
        <v>145.75151970196484</v>
      </c>
    </row>
    <row r="168" spans="1:14" x14ac:dyDescent="0.25">
      <c r="A168" s="1">
        <v>0.40735490346701275</v>
      </c>
      <c r="B168" s="1">
        <v>1.7228871881804796E-5</v>
      </c>
      <c r="C168" s="1">
        <v>2.1105365944674219E-6</v>
      </c>
      <c r="D168" s="1">
        <v>3.0416197708730967E-4</v>
      </c>
      <c r="E168" s="1">
        <v>3.7848085285212453E-4</v>
      </c>
      <c r="F168" s="1">
        <v>312.44906102355111</v>
      </c>
      <c r="G168" s="1">
        <v>4.5440436120315333</v>
      </c>
      <c r="H168" s="1">
        <v>0.96857481356011543</v>
      </c>
      <c r="I168" s="1">
        <v>1.0745212490826366</v>
      </c>
      <c r="J168" s="1">
        <v>0.17670924603507102</v>
      </c>
      <c r="K168" s="1">
        <v>51.511282309999999</v>
      </c>
      <c r="L168" s="1">
        <v>0.9909</v>
      </c>
      <c r="M168" s="1">
        <v>6.8509401620087465E-3</v>
      </c>
      <c r="N168" s="1">
        <v>291.50303940392968</v>
      </c>
    </row>
    <row r="169" spans="1:14" x14ac:dyDescent="0.25">
      <c r="A169" s="1">
        <v>0.27156993564467513</v>
      </c>
      <c r="B169" s="1">
        <v>3.8764961734060794E-5</v>
      </c>
      <c r="C169" s="1">
        <v>4.7487073375516994E-6</v>
      </c>
      <c r="D169" s="1">
        <v>2.0277465139153977E-4</v>
      </c>
      <c r="E169" s="1">
        <v>2.5232056856808302E-4</v>
      </c>
      <c r="F169" s="1">
        <v>208.29937401570072</v>
      </c>
      <c r="G169" s="1">
        <v>4.5440436120315333</v>
      </c>
      <c r="H169" s="1">
        <v>0.96857481356011543</v>
      </c>
      <c r="I169" s="1">
        <v>1.0745212490826366</v>
      </c>
      <c r="J169" s="1">
        <v>0.11692014995690143</v>
      </c>
      <c r="K169" s="1">
        <v>51.123868620000003</v>
      </c>
      <c r="L169" s="1">
        <v>0.99219999999999997</v>
      </c>
      <c r="M169" s="1">
        <v>4.5813459649139089E-3</v>
      </c>
      <c r="N169" s="1">
        <v>437.25455910589449</v>
      </c>
    </row>
    <row r="170" spans="1:14" x14ac:dyDescent="0.25">
      <c r="A170" s="1">
        <v>0.65176779992347644</v>
      </c>
      <c r="B170" s="1">
        <v>6.7300290210339144E-6</v>
      </c>
      <c r="C170" s="1">
        <v>5.2763414861685548E-7</v>
      </c>
      <c r="D170" s="1">
        <v>3.8932727616593855E-4</v>
      </c>
      <c r="E170" s="1">
        <v>4.8445542382696111E-4</v>
      </c>
      <c r="F170" s="1">
        <v>624.89812204710211</v>
      </c>
      <c r="G170" s="1">
        <v>4.5440436120315333</v>
      </c>
      <c r="H170" s="1">
        <v>0.96857481356011543</v>
      </c>
      <c r="I170" s="1">
        <v>1.0745212490826366</v>
      </c>
      <c r="J170" s="1">
        <v>0.28008429706863619</v>
      </c>
      <c r="K170" s="1">
        <v>51.0283935</v>
      </c>
      <c r="L170" s="1">
        <v>0.98839999999999995</v>
      </c>
      <c r="M170" s="1">
        <v>1.3702233062717038E-2</v>
      </c>
      <c r="N170" s="1">
        <v>182.18941238071341</v>
      </c>
    </row>
    <row r="171" spans="1:14" x14ac:dyDescent="0.25">
      <c r="A171" s="1">
        <v>0.32588389996173822</v>
      </c>
      <c r="B171" s="1">
        <v>2.6920116084135658E-5</v>
      </c>
      <c r="C171" s="1">
        <v>2.1105365944674219E-6</v>
      </c>
      <c r="D171" s="1">
        <v>1.9466363808296928E-4</v>
      </c>
      <c r="E171" s="1">
        <v>2.4222771191348056E-4</v>
      </c>
      <c r="F171" s="1">
        <v>312.44906102355105</v>
      </c>
      <c r="G171" s="1">
        <v>4.5440436120315333</v>
      </c>
      <c r="H171" s="1">
        <v>0.96857481356011543</v>
      </c>
      <c r="I171" s="1">
        <v>1.0745212490826366</v>
      </c>
      <c r="J171" s="1">
        <v>0.13884665593047316</v>
      </c>
      <c r="K171" s="1">
        <v>50.592781309999999</v>
      </c>
      <c r="L171" s="1">
        <v>0.99299999999999999</v>
      </c>
      <c r="M171" s="1">
        <v>6.8509401489904101E-3</v>
      </c>
      <c r="N171" s="1">
        <v>364.37882476142681</v>
      </c>
    </row>
    <row r="172" spans="1:14" x14ac:dyDescent="0.25">
      <c r="A172" s="1">
        <v>0.2172559333078255</v>
      </c>
      <c r="B172" s="1">
        <v>6.0570261189305228E-5</v>
      </c>
      <c r="C172" s="1">
        <v>4.7487073375516994E-6</v>
      </c>
      <c r="D172" s="1">
        <v>1.2977575872197953E-4</v>
      </c>
      <c r="E172" s="1">
        <v>1.6148514127565372E-4</v>
      </c>
      <c r="F172" s="1">
        <v>208.29937401570069</v>
      </c>
      <c r="G172" s="1">
        <v>4.5440436120315333</v>
      </c>
      <c r="H172" s="1">
        <v>0.96857481356011543</v>
      </c>
      <c r="I172" s="1">
        <v>1.0745212490826366</v>
      </c>
      <c r="J172" s="1">
        <v>9.1633879681477237E-2</v>
      </c>
      <c r="K172" s="1">
        <v>50.084168079999998</v>
      </c>
      <c r="L172" s="1">
        <v>0.99380000000000002</v>
      </c>
      <c r="M172" s="1">
        <v>4.581345968973324E-3</v>
      </c>
      <c r="N172" s="1">
        <v>546.56823714214022</v>
      </c>
    </row>
    <row r="173" spans="1:14" x14ac:dyDescent="0.25">
      <c r="A173" s="1">
        <v>1.0862798693113456</v>
      </c>
      <c r="B173" s="1">
        <v>2.4228095430565012E-6</v>
      </c>
      <c r="C173" s="1">
        <v>5.2763414861685548E-7</v>
      </c>
      <c r="D173" s="1">
        <v>1.0814650597633659E-3</v>
      </c>
      <c r="E173" s="1">
        <v>1.7787847458520288E-3</v>
      </c>
      <c r="F173" s="1">
        <v>353.79593010460906</v>
      </c>
      <c r="G173" s="1">
        <v>4.5440436120315333</v>
      </c>
      <c r="H173" s="1">
        <v>0.96857481356011543</v>
      </c>
      <c r="I173" s="1">
        <v>1.0745212490826366</v>
      </c>
      <c r="J173" s="1">
        <v>0.46329569724407732</v>
      </c>
      <c r="K173" s="1">
        <v>50.64453305</v>
      </c>
      <c r="L173" s="1">
        <v>0.89670000000000005</v>
      </c>
      <c r="M173" s="1">
        <v>7.9330329037186221E-3</v>
      </c>
      <c r="N173" s="1">
        <v>109.31362702321628</v>
      </c>
    </row>
    <row r="174" spans="1:14" x14ac:dyDescent="0.25">
      <c r="A174" s="1">
        <v>0.54313993465567278</v>
      </c>
      <c r="B174" s="1">
        <v>9.691238172226005E-6</v>
      </c>
      <c r="C174" s="1">
        <v>2.1105365944674219E-6</v>
      </c>
      <c r="D174" s="1">
        <v>5.4073252988168295E-4</v>
      </c>
      <c r="E174" s="1">
        <v>8.8939237292601442E-4</v>
      </c>
      <c r="F174" s="1">
        <v>176.89796505230453</v>
      </c>
      <c r="G174" s="1">
        <v>4.5440436120315333</v>
      </c>
      <c r="H174" s="1">
        <v>0.96857481356011543</v>
      </c>
      <c r="I174" s="1">
        <v>1.0745212490826366</v>
      </c>
      <c r="J174" s="1">
        <v>0.24108505986543563</v>
      </c>
      <c r="K174" s="1">
        <v>52.70776463</v>
      </c>
      <c r="L174" s="1">
        <v>0.97770000000000001</v>
      </c>
      <c r="M174" s="1">
        <v>3.9664305522303656E-3</v>
      </c>
      <c r="N174" s="1">
        <v>218.62725404643257</v>
      </c>
    </row>
    <row r="175" spans="1:14" x14ac:dyDescent="0.25">
      <c r="A175" s="1">
        <v>0.36209328977044852</v>
      </c>
      <c r="B175" s="1">
        <v>2.180528588750851E-5</v>
      </c>
      <c r="C175" s="1">
        <v>4.7487073375516994E-6</v>
      </c>
      <c r="D175" s="1">
        <v>3.6048835325445537E-4</v>
      </c>
      <c r="E175" s="1">
        <v>5.9292824861734302E-4</v>
      </c>
      <c r="F175" s="1">
        <v>117.93197670153634</v>
      </c>
      <c r="G175" s="1">
        <v>4.5440436120315333</v>
      </c>
      <c r="H175" s="1">
        <v>0.96857481356011543</v>
      </c>
      <c r="I175" s="1">
        <v>1.0745212490826366</v>
      </c>
      <c r="J175" s="1">
        <v>0.16062426595973162</v>
      </c>
      <c r="K175" s="1">
        <v>52.675263299999997</v>
      </c>
      <c r="L175" s="1">
        <v>0.98219999999999996</v>
      </c>
      <c r="M175" s="1">
        <v>2.6526674172569682E-3</v>
      </c>
      <c r="N175" s="1">
        <v>327.94088106964887</v>
      </c>
    </row>
    <row r="176" spans="1:14" x14ac:dyDescent="0.25">
      <c r="A176" s="1">
        <v>0.8147098069340255</v>
      </c>
      <c r="B176" s="1">
        <v>4.307217970451199E-6</v>
      </c>
      <c r="C176" s="1">
        <v>5.2763414861685548E-7</v>
      </c>
      <c r="D176" s="1">
        <v>6.0832395417461933E-4</v>
      </c>
      <c r="E176" s="1">
        <v>1.0005661860762933E-3</v>
      </c>
      <c r="F176" s="1">
        <v>353.79593010460923</v>
      </c>
      <c r="G176" s="1">
        <v>4.5440436120315333</v>
      </c>
      <c r="H176" s="1">
        <v>0.96857481356011543</v>
      </c>
      <c r="I176" s="1">
        <v>1.0745212490826366</v>
      </c>
      <c r="J176" s="1">
        <v>0.35483897859696079</v>
      </c>
      <c r="K176" s="1">
        <v>51.718320380000002</v>
      </c>
      <c r="L176" s="1">
        <v>0.97009999999999996</v>
      </c>
      <c r="M176" s="1">
        <v>7.9330328929970873E-3</v>
      </c>
      <c r="N176" s="1">
        <v>145.75151970196484</v>
      </c>
    </row>
    <row r="177" spans="1:14" x14ac:dyDescent="0.25">
      <c r="A177" s="1">
        <v>0.40735490346701275</v>
      </c>
      <c r="B177" s="1">
        <v>1.7228871881804796E-5</v>
      </c>
      <c r="C177" s="1">
        <v>2.1105365944674219E-6</v>
      </c>
      <c r="D177" s="1">
        <v>3.0416197708730967E-4</v>
      </c>
      <c r="E177" s="1">
        <v>5.0028309303814665E-4</v>
      </c>
      <c r="F177" s="1">
        <v>176.89796505230461</v>
      </c>
      <c r="G177" s="1">
        <v>4.5440436120315333</v>
      </c>
      <c r="H177" s="1">
        <v>0.96857481356011543</v>
      </c>
      <c r="I177" s="1">
        <v>1.0745212490826366</v>
      </c>
      <c r="J177" s="1">
        <v>0.17877541817938752</v>
      </c>
      <c r="K177" s="1">
        <v>52.113577769999999</v>
      </c>
      <c r="L177" s="1">
        <v>0.98560000000000003</v>
      </c>
      <c r="M177" s="1">
        <v>3.9664305468796188E-3</v>
      </c>
      <c r="N177" s="1">
        <v>291.50303940392968</v>
      </c>
    </row>
    <row r="178" spans="1:14" x14ac:dyDescent="0.25">
      <c r="A178" s="1">
        <v>0.27156993564467513</v>
      </c>
      <c r="B178" s="1">
        <v>3.8764961734060794E-5</v>
      </c>
      <c r="C178" s="1">
        <v>4.7487073375516994E-6</v>
      </c>
      <c r="D178" s="1">
        <v>2.0277465139153977E-4</v>
      </c>
      <c r="E178" s="1">
        <v>3.3352206202543107E-4</v>
      </c>
      <c r="F178" s="1">
        <v>117.93197670153639</v>
      </c>
      <c r="G178" s="1">
        <v>4.5440436120315333</v>
      </c>
      <c r="H178" s="1">
        <v>0.96857481356011543</v>
      </c>
      <c r="I178" s="1">
        <v>1.0745212490826366</v>
      </c>
      <c r="J178" s="1">
        <v>0.11848136160303242</v>
      </c>
      <c r="K178" s="1">
        <v>51.806515529999999</v>
      </c>
      <c r="L178" s="1">
        <v>0.98760000000000003</v>
      </c>
      <c r="M178" s="1">
        <v>2.6526674127120928E-3</v>
      </c>
      <c r="N178" s="1">
        <v>437.25455910589449</v>
      </c>
    </row>
    <row r="179" spans="1:14" x14ac:dyDescent="0.25">
      <c r="A179" s="1">
        <v>0.65176779992347644</v>
      </c>
      <c r="B179" s="1">
        <v>6.7300290210339144E-6</v>
      </c>
      <c r="C179" s="1">
        <v>5.2763414861685548E-7</v>
      </c>
      <c r="D179" s="1">
        <v>3.8932727616593855E-4</v>
      </c>
      <c r="E179" s="1">
        <v>6.4036226943811137E-4</v>
      </c>
      <c r="F179" s="1">
        <v>353.79593010460911</v>
      </c>
      <c r="G179" s="1">
        <v>4.5440436120315333</v>
      </c>
      <c r="H179" s="1">
        <v>0.96857481356011543</v>
      </c>
      <c r="I179" s="1">
        <v>1.0745212490826366</v>
      </c>
      <c r="J179" s="1">
        <v>0.28366890333892425</v>
      </c>
      <c r="K179" s="1">
        <v>51.68147081</v>
      </c>
      <c r="L179" s="1">
        <v>0.98229999999999995</v>
      </c>
      <c r="M179" s="1">
        <v>7.9330328865641654E-3</v>
      </c>
      <c r="N179" s="1">
        <v>182.18941238071341</v>
      </c>
    </row>
    <row r="180" spans="1:14" x14ac:dyDescent="0.25">
      <c r="A180" s="1">
        <v>0.32588389996173822</v>
      </c>
      <c r="B180" s="1">
        <v>2.6920116084135658E-5</v>
      </c>
      <c r="C180" s="1">
        <v>2.1105365944674219E-6</v>
      </c>
      <c r="D180" s="1">
        <v>1.9466363808296928E-4</v>
      </c>
      <c r="E180" s="1">
        <v>3.2018113471905568E-4</v>
      </c>
      <c r="F180" s="1">
        <v>176.89796505230456</v>
      </c>
      <c r="G180" s="1">
        <v>4.5440436120315333</v>
      </c>
      <c r="H180" s="1">
        <v>0.96857481356011543</v>
      </c>
      <c r="I180" s="1">
        <v>1.0745212490826366</v>
      </c>
      <c r="J180" s="1">
        <v>0.14119207293037581</v>
      </c>
      <c r="K180" s="1">
        <v>51.447401599999999</v>
      </c>
      <c r="L180" s="1">
        <v>0.9889</v>
      </c>
      <c r="M180" s="1">
        <v>3.9664305436691721E-3</v>
      </c>
      <c r="N180" s="1">
        <v>364.37882476142681</v>
      </c>
    </row>
    <row r="181" spans="1:14" x14ac:dyDescent="0.25">
      <c r="A181" s="1">
        <v>0.2172559333078255</v>
      </c>
      <c r="B181" s="1">
        <v>6.0570261189305228E-5</v>
      </c>
      <c r="C181" s="1">
        <v>4.7487073375516994E-6</v>
      </c>
      <c r="D181" s="1">
        <v>1.2977575872197953E-4</v>
      </c>
      <c r="E181" s="1">
        <v>2.1345408981270376E-4</v>
      </c>
      <c r="F181" s="1">
        <v>117.93197670153636</v>
      </c>
      <c r="G181" s="1">
        <v>4.5440436120315333</v>
      </c>
      <c r="H181" s="1">
        <v>0.96857481356011543</v>
      </c>
      <c r="I181" s="1">
        <v>1.0745212490826366</v>
      </c>
      <c r="J181" s="1">
        <v>9.3306863780921359E-2</v>
      </c>
      <c r="K181" s="1">
        <v>50.998568050000003</v>
      </c>
      <c r="L181" s="1">
        <v>0.99019999999999997</v>
      </c>
      <c r="M181" s="1">
        <v>2.6526674099851678E-3</v>
      </c>
      <c r="N181" s="1">
        <v>546.56823714214022</v>
      </c>
    </row>
    <row r="182" spans="1:14" x14ac:dyDescent="0.25">
      <c r="A182" s="1">
        <v>1.0862798693113456</v>
      </c>
      <c r="B182" s="1">
        <v>2.4228095430565012E-6</v>
      </c>
      <c r="C182" s="1">
        <v>5.2763414861685548E-7</v>
      </c>
      <c r="D182" s="1">
        <v>1.0814650597633659E-3</v>
      </c>
      <c r="E182" s="1">
        <v>2.2118594786753117E-3</v>
      </c>
      <c r="F182" s="1">
        <v>227.75424488891866</v>
      </c>
      <c r="G182" s="1">
        <v>4.5440436120315333</v>
      </c>
      <c r="H182" s="1">
        <v>0.96857481356011543</v>
      </c>
      <c r="I182" s="1">
        <v>1.0745212490826366</v>
      </c>
      <c r="J182" s="1">
        <v>0.45740294016024918</v>
      </c>
      <c r="K182" s="1">
        <v>50.000374399999998</v>
      </c>
      <c r="L182" s="1">
        <v>0.88280000000000003</v>
      </c>
      <c r="M182" s="1">
        <v>5.221506097119767E-3</v>
      </c>
      <c r="N182" s="1">
        <v>109.31362702321628</v>
      </c>
    </row>
    <row r="183" spans="1:14" x14ac:dyDescent="0.25">
      <c r="A183" s="1">
        <v>0.54313993465567278</v>
      </c>
      <c r="B183" s="1">
        <v>9.691238172226005E-6</v>
      </c>
      <c r="C183" s="1">
        <v>2.1105365944674219E-6</v>
      </c>
      <c r="D183" s="1">
        <v>5.4073252988168295E-4</v>
      </c>
      <c r="E183" s="1">
        <v>1.1059297393376558E-3</v>
      </c>
      <c r="F183" s="1">
        <v>113.87712244445933</v>
      </c>
      <c r="G183" s="1">
        <v>4.5440436120315333</v>
      </c>
      <c r="H183" s="1">
        <v>0.96857481356011543</v>
      </c>
      <c r="I183" s="1">
        <v>1.0745212490826366</v>
      </c>
      <c r="J183" s="1">
        <v>0.24001013605950389</v>
      </c>
      <c r="K183" s="1">
        <v>52.472756990000001</v>
      </c>
      <c r="L183" s="1">
        <v>0.96750000000000003</v>
      </c>
      <c r="M183" s="1">
        <v>2.6107636602286351E-3</v>
      </c>
      <c r="N183" s="1">
        <v>218.62725404643257</v>
      </c>
    </row>
    <row r="184" spans="1:14" x14ac:dyDescent="0.25">
      <c r="A184" s="1">
        <v>0.36209328977044852</v>
      </c>
      <c r="B184" s="1">
        <v>2.180528588750851E-5</v>
      </c>
      <c r="C184" s="1">
        <v>4.7487073375516994E-6</v>
      </c>
      <c r="D184" s="1">
        <v>3.6048835325445537E-4</v>
      </c>
      <c r="E184" s="1">
        <v>7.3728649289177067E-4</v>
      </c>
      <c r="F184" s="1">
        <v>75.918081629639545</v>
      </c>
      <c r="G184" s="1">
        <v>4.5440436120315333</v>
      </c>
      <c r="H184" s="1">
        <v>0.96857481356011543</v>
      </c>
      <c r="I184" s="1">
        <v>1.0745212490826366</v>
      </c>
      <c r="J184" s="1">
        <v>0.16016386992887527</v>
      </c>
      <c r="K184" s="1">
        <v>52.524280619999999</v>
      </c>
      <c r="L184" s="1">
        <v>0.97360000000000002</v>
      </c>
      <c r="M184" s="1">
        <v>1.7462112931213914E-3</v>
      </c>
      <c r="N184" s="1">
        <v>327.94088106964887</v>
      </c>
    </row>
    <row r="185" spans="1:14" x14ac:dyDescent="0.25">
      <c r="A185" s="1">
        <v>0.8147098069340255</v>
      </c>
      <c r="B185" s="1">
        <v>4.307217970451199E-6</v>
      </c>
      <c r="C185" s="1">
        <v>5.2763414861685548E-7</v>
      </c>
      <c r="D185" s="1">
        <v>6.0832395417461933E-4</v>
      </c>
      <c r="E185" s="1">
        <v>1.2441706664483372E-3</v>
      </c>
      <c r="F185" s="1">
        <v>227.75424488891869</v>
      </c>
      <c r="G185" s="1">
        <v>4.5440436120315333</v>
      </c>
      <c r="H185" s="1">
        <v>0.96857481356011543</v>
      </c>
      <c r="I185" s="1">
        <v>1.0745212490826366</v>
      </c>
      <c r="J185" s="1">
        <v>0.35399235833356785</v>
      </c>
      <c r="K185" s="1">
        <v>51.59492419</v>
      </c>
      <c r="L185" s="1">
        <v>0.9577</v>
      </c>
      <c r="M185" s="1">
        <v>5.2215061054333598E-3</v>
      </c>
      <c r="N185" s="1">
        <v>145.75151970196484</v>
      </c>
    </row>
    <row r="186" spans="1:14" x14ac:dyDescent="0.25">
      <c r="A186" s="1">
        <v>0.40735490346701275</v>
      </c>
      <c r="B186" s="1">
        <v>1.7228871881804796E-5</v>
      </c>
      <c r="C186" s="1">
        <v>2.1105365944674219E-6</v>
      </c>
      <c r="D186" s="1">
        <v>3.0416197708730967E-4</v>
      </c>
      <c r="E186" s="1">
        <v>6.2208533322416861E-4</v>
      </c>
      <c r="F186" s="1">
        <v>113.87712244445935</v>
      </c>
      <c r="G186" s="1">
        <v>4.5440436120315333</v>
      </c>
      <c r="H186" s="1">
        <v>0.96857481356011543</v>
      </c>
      <c r="I186" s="1">
        <v>1.0745212490826366</v>
      </c>
      <c r="J186" s="1">
        <v>0.17907404453394632</v>
      </c>
      <c r="K186" s="1">
        <v>52.200628260000002</v>
      </c>
      <c r="L186" s="1">
        <v>0.97799999999999998</v>
      </c>
      <c r="M186" s="1">
        <v>2.6107636529492067E-3</v>
      </c>
      <c r="N186" s="1">
        <v>291.50303940392968</v>
      </c>
    </row>
    <row r="187" spans="1:14" x14ac:dyDescent="0.25">
      <c r="A187" s="1">
        <v>0.27156993564467513</v>
      </c>
      <c r="B187" s="1">
        <v>3.8764961734060794E-5</v>
      </c>
      <c r="C187" s="1">
        <v>4.7487073375516994E-6</v>
      </c>
      <c r="D187" s="1">
        <v>2.0277465139153977E-4</v>
      </c>
      <c r="E187" s="1">
        <v>4.1472355548277906E-4</v>
      </c>
      <c r="F187" s="1">
        <v>75.918081629639559</v>
      </c>
      <c r="G187" s="1">
        <v>4.5440436120315333</v>
      </c>
      <c r="H187" s="1">
        <v>0.96857481356011543</v>
      </c>
      <c r="I187" s="1">
        <v>1.0745212490826366</v>
      </c>
      <c r="J187" s="1">
        <v>0.11874046474476219</v>
      </c>
      <c r="K187" s="1">
        <v>51.919809559999997</v>
      </c>
      <c r="L187" s="1">
        <v>0.98080000000000001</v>
      </c>
      <c r="M187" s="1">
        <v>1.7462112723565357E-3</v>
      </c>
      <c r="N187" s="1">
        <v>437.25455910589449</v>
      </c>
    </row>
    <row r="188" spans="1:14" x14ac:dyDescent="0.25">
      <c r="A188" s="1">
        <v>0.65176779992347644</v>
      </c>
      <c r="B188" s="1">
        <v>6.7300290210339144E-6</v>
      </c>
      <c r="C188" s="1">
        <v>5.2763414861685548E-7</v>
      </c>
      <c r="D188" s="1">
        <v>3.8932727616593855E-4</v>
      </c>
      <c r="E188" s="1">
        <v>7.9626911504926141E-4</v>
      </c>
      <c r="F188" s="1">
        <v>227.75424488891863</v>
      </c>
      <c r="G188" s="1">
        <v>4.5440436120315333</v>
      </c>
      <c r="H188" s="1">
        <v>0.96857481356011543</v>
      </c>
      <c r="I188" s="1">
        <v>1.0745212490826366</v>
      </c>
      <c r="J188" s="1">
        <v>0.28453106452572124</v>
      </c>
      <c r="K188" s="1">
        <v>51.83854745</v>
      </c>
      <c r="L188" s="1">
        <v>0.9748</v>
      </c>
      <c r="M188" s="1">
        <v>5.2215061104215138E-3</v>
      </c>
      <c r="N188" s="1">
        <v>182.18941238071341</v>
      </c>
    </row>
    <row r="189" spans="1:14" x14ac:dyDescent="0.25">
      <c r="A189" s="1">
        <v>0.32588389996173822</v>
      </c>
      <c r="B189" s="1">
        <v>2.6920116084135658E-5</v>
      </c>
      <c r="C189" s="1">
        <v>2.1105365944674219E-6</v>
      </c>
      <c r="D189" s="1">
        <v>1.9466363808296928E-4</v>
      </c>
      <c r="E189" s="1">
        <v>3.981345575246307E-4</v>
      </c>
      <c r="F189" s="1">
        <v>113.87712244445932</v>
      </c>
      <c r="G189" s="1">
        <v>4.5440436120315333</v>
      </c>
      <c r="H189" s="1">
        <v>0.96857481356011543</v>
      </c>
      <c r="I189" s="1">
        <v>1.0745212490826366</v>
      </c>
      <c r="J189" s="1">
        <v>0.14194446560901047</v>
      </c>
      <c r="K189" s="1">
        <v>51.721557560000001</v>
      </c>
      <c r="L189" s="1">
        <v>0.98380000000000001</v>
      </c>
      <c r="M189" s="1">
        <v>2.6107636485815503E-3</v>
      </c>
      <c r="N189" s="1">
        <v>364.37882476142681</v>
      </c>
    </row>
    <row r="190" spans="1:14" x14ac:dyDescent="0.25">
      <c r="A190" s="1">
        <v>0.2172559333078255</v>
      </c>
      <c r="B190" s="1">
        <v>6.0570261189305228E-5</v>
      </c>
      <c r="C190" s="1">
        <v>4.7487073375516994E-6</v>
      </c>
      <c r="D190" s="1">
        <v>1.2977575872197953E-4</v>
      </c>
      <c r="E190" s="1">
        <v>2.654230383497538E-4</v>
      </c>
      <c r="F190" s="1">
        <v>75.918081629639545</v>
      </c>
      <c r="G190" s="1">
        <v>4.5440436120315333</v>
      </c>
      <c r="H190" s="1">
        <v>0.96857481356011543</v>
      </c>
      <c r="I190" s="1">
        <v>1.0745212490826366</v>
      </c>
      <c r="J190" s="1">
        <v>9.3811327910490405E-2</v>
      </c>
      <c r="K190" s="1">
        <v>51.274292119999998</v>
      </c>
      <c r="L190" s="1">
        <v>0.98550000000000004</v>
      </c>
      <c r="M190" s="1">
        <v>1.7462112781936013E-3</v>
      </c>
      <c r="N190" s="1">
        <v>546.56823714214022</v>
      </c>
    </row>
    <row r="191" spans="1:14" x14ac:dyDescent="0.25">
      <c r="A191" s="1">
        <v>1.3578498366391822</v>
      </c>
      <c r="B191" s="1">
        <v>2.4228095430565012E-6</v>
      </c>
      <c r="C191" s="1">
        <v>5.2763414861685548E-7</v>
      </c>
      <c r="D191" s="1">
        <v>1.0814650597633659E-3</v>
      </c>
      <c r="E191" s="1">
        <v>1.6705160626462082E-3</v>
      </c>
      <c r="F191" s="1">
        <v>627.99483423524885</v>
      </c>
      <c r="G191" s="1">
        <v>4.5440436120315333</v>
      </c>
      <c r="H191" s="1">
        <v>0.96857481356011543</v>
      </c>
      <c r="I191" s="1">
        <v>1.0745212490826366</v>
      </c>
      <c r="J191" s="1">
        <v>0.55006184560347271</v>
      </c>
      <c r="K191" s="1">
        <v>60.129255430000001</v>
      </c>
      <c r="L191" s="1">
        <v>0.74209999999999998</v>
      </c>
      <c r="M191" s="1">
        <v>2.1879899287323343E-2</v>
      </c>
      <c r="N191" s="1">
        <v>109.31362702321628</v>
      </c>
    </row>
    <row r="192" spans="1:14" x14ac:dyDescent="0.25">
      <c r="A192" s="1">
        <v>0.67892491831959112</v>
      </c>
      <c r="B192" s="1">
        <v>9.691238172226005E-6</v>
      </c>
      <c r="C192" s="1">
        <v>2.1105365944674219E-6</v>
      </c>
      <c r="D192" s="1">
        <v>5.4073252988168295E-4</v>
      </c>
      <c r="E192" s="1">
        <v>8.3525803132310412E-4</v>
      </c>
      <c r="F192" s="1">
        <v>313.99741711762442</v>
      </c>
      <c r="G192" s="1">
        <v>4.5440436120315333</v>
      </c>
      <c r="H192" s="1">
        <v>0.96857481356011543</v>
      </c>
      <c r="I192" s="1">
        <v>1.0745212490826366</v>
      </c>
      <c r="J192" s="1">
        <v>0.2979407979764766</v>
      </c>
      <c r="K192" s="1">
        <v>65.137978529999998</v>
      </c>
      <c r="L192" s="1">
        <v>0.97899999999999998</v>
      </c>
      <c r="M192" s="1">
        <v>1.0939689154637793E-2</v>
      </c>
      <c r="N192" s="1">
        <v>218.62725404643257</v>
      </c>
    </row>
    <row r="193" spans="1:14" x14ac:dyDescent="0.25">
      <c r="A193" s="1">
        <v>0.45261661221306076</v>
      </c>
      <c r="B193" s="1">
        <v>2.180528588750851E-5</v>
      </c>
      <c r="C193" s="1">
        <v>4.7487073375516994E-6</v>
      </c>
      <c r="D193" s="1">
        <v>3.6048835325445537E-4</v>
      </c>
      <c r="E193" s="1">
        <v>5.5683868754873619E-4</v>
      </c>
      <c r="F193" s="1">
        <v>209.33161141174961</v>
      </c>
      <c r="G193" s="1">
        <v>4.5440436120315333</v>
      </c>
      <c r="H193" s="1">
        <v>0.96857481356011543</v>
      </c>
      <c r="I193" s="1">
        <v>1.0745212490826366</v>
      </c>
      <c r="J193" s="1">
        <v>0.19903602386229294</v>
      </c>
      <c r="K193" s="1">
        <v>65.272049030000005</v>
      </c>
      <c r="L193" s="1">
        <v>0.98529999999999995</v>
      </c>
      <c r="M193" s="1">
        <v>7.3159680555058681E-3</v>
      </c>
      <c r="N193" s="1">
        <v>327.94088106964887</v>
      </c>
    </row>
    <row r="194" spans="1:14" x14ac:dyDescent="0.25">
      <c r="A194" s="1">
        <v>1.018387258667532</v>
      </c>
      <c r="B194" s="1">
        <v>4.307217970451199E-6</v>
      </c>
      <c r="C194" s="1">
        <v>5.2763414861685548E-7</v>
      </c>
      <c r="D194" s="1">
        <v>6.0832395417461933E-4</v>
      </c>
      <c r="E194" s="1">
        <v>9.3966506598328222E-4</v>
      </c>
      <c r="F194" s="1">
        <v>627.99483423524896</v>
      </c>
      <c r="G194" s="1">
        <v>4.5440436120315333</v>
      </c>
      <c r="H194" s="1">
        <v>0.96857481356011543</v>
      </c>
      <c r="I194" s="1">
        <v>1.0745212490826366</v>
      </c>
      <c r="J194" s="1">
        <v>0.43122356664630185</v>
      </c>
      <c r="K194" s="1">
        <v>62.851490169999998</v>
      </c>
      <c r="L194" s="1">
        <v>0.94299999999999995</v>
      </c>
      <c r="M194" s="1">
        <v>2.1879899273235567E-2</v>
      </c>
      <c r="N194" s="1">
        <v>145.75151970196484</v>
      </c>
    </row>
    <row r="195" spans="1:14" x14ac:dyDescent="0.25">
      <c r="A195" s="1">
        <v>0.509193629333766</v>
      </c>
      <c r="B195" s="1">
        <v>1.7228871881804796E-5</v>
      </c>
      <c r="C195" s="1">
        <v>2.1105365944674219E-6</v>
      </c>
      <c r="D195" s="1">
        <v>3.0416197708730967E-4</v>
      </c>
      <c r="E195" s="1">
        <v>4.6983253299164111E-4</v>
      </c>
      <c r="F195" s="1">
        <v>313.99741711762448</v>
      </c>
      <c r="G195" s="1">
        <v>4.5440436120315333</v>
      </c>
      <c r="H195" s="1">
        <v>0.96857481356011543</v>
      </c>
      <c r="I195" s="1">
        <v>1.0745212490826366</v>
      </c>
      <c r="J195" s="1">
        <v>0.22011720581440711</v>
      </c>
      <c r="K195" s="1">
        <v>64.164834519999999</v>
      </c>
      <c r="L195" s="1">
        <v>0.98770000000000002</v>
      </c>
      <c r="M195" s="1">
        <v>1.0939689159059282E-2</v>
      </c>
      <c r="N195" s="1">
        <v>291.50303940392968</v>
      </c>
    </row>
    <row r="196" spans="1:14" x14ac:dyDescent="0.25">
      <c r="A196" s="1">
        <v>0.33946241955584394</v>
      </c>
      <c r="B196" s="1">
        <v>3.8764961734060794E-5</v>
      </c>
      <c r="C196" s="1">
        <v>4.7487073375516994E-6</v>
      </c>
      <c r="D196" s="1">
        <v>2.0277465139153977E-4</v>
      </c>
      <c r="E196" s="1">
        <v>3.1322168866109411E-4</v>
      </c>
      <c r="F196" s="1">
        <v>209.33161141174963</v>
      </c>
      <c r="G196" s="1">
        <v>4.5440436120315333</v>
      </c>
      <c r="H196" s="1">
        <v>0.96857481356011543</v>
      </c>
      <c r="I196" s="1">
        <v>1.0745212490826366</v>
      </c>
      <c r="J196" s="1">
        <v>0.14604726247013106</v>
      </c>
      <c r="K196" s="1">
        <v>63.859831360000001</v>
      </c>
      <c r="L196" s="1">
        <v>0.99019999999999997</v>
      </c>
      <c r="M196" s="1">
        <v>7.3159680405419838E-3</v>
      </c>
      <c r="N196" s="1">
        <v>437.25455910589449</v>
      </c>
    </row>
    <row r="197" spans="1:14" x14ac:dyDescent="0.25">
      <c r="A197" s="1">
        <v>0.81470974990434575</v>
      </c>
      <c r="B197" s="1">
        <v>6.7300290210339144E-6</v>
      </c>
      <c r="C197" s="1">
        <v>5.2763414861685548E-7</v>
      </c>
      <c r="D197" s="1">
        <v>3.8932727616593855E-4</v>
      </c>
      <c r="E197" s="1">
        <v>6.0138555803532386E-4</v>
      </c>
      <c r="F197" s="1">
        <v>627.99483423524873</v>
      </c>
      <c r="G197" s="1">
        <v>4.5440436120315333</v>
      </c>
      <c r="H197" s="1">
        <v>0.96857481356011543</v>
      </c>
      <c r="I197" s="1">
        <v>1.0745212490826366</v>
      </c>
      <c r="J197" s="1">
        <v>0.34578957918999853</v>
      </c>
      <c r="K197" s="1">
        <v>62.99920024</v>
      </c>
      <c r="L197" s="1">
        <v>0.97950000000000004</v>
      </c>
      <c r="M197" s="1">
        <v>2.1879899264782898E-2</v>
      </c>
      <c r="N197" s="1">
        <v>182.18941238071341</v>
      </c>
    </row>
    <row r="198" spans="1:14" x14ac:dyDescent="0.25">
      <c r="A198" s="1">
        <v>0.40735487495217287</v>
      </c>
      <c r="B198" s="1">
        <v>2.6920116084135658E-5</v>
      </c>
      <c r="C198" s="1">
        <v>2.1105365944674219E-6</v>
      </c>
      <c r="D198" s="1">
        <v>1.9466363808296928E-4</v>
      </c>
      <c r="E198" s="1">
        <v>3.0069277901766193E-4</v>
      </c>
      <c r="F198" s="1">
        <v>313.99741711762437</v>
      </c>
      <c r="G198" s="1">
        <v>4.5440436120315333</v>
      </c>
      <c r="H198" s="1">
        <v>0.96857481356011543</v>
      </c>
      <c r="I198" s="1">
        <v>1.0745212490826366</v>
      </c>
      <c r="J198" s="1">
        <v>0.17300054071822996</v>
      </c>
      <c r="K198" s="1">
        <v>63.037733709999998</v>
      </c>
      <c r="L198" s="1">
        <v>0.9909</v>
      </c>
      <c r="M198" s="1">
        <v>1.0939689189156139E-2</v>
      </c>
      <c r="N198" s="1">
        <v>364.37882476142681</v>
      </c>
    </row>
    <row r="199" spans="1:14" x14ac:dyDescent="0.25">
      <c r="A199" s="1">
        <v>0.27156991663478192</v>
      </c>
      <c r="B199" s="1">
        <v>6.0570261189305228E-5</v>
      </c>
      <c r="C199" s="1">
        <v>4.7487073375516994E-6</v>
      </c>
      <c r="D199" s="1">
        <v>1.2977575872197953E-4</v>
      </c>
      <c r="E199" s="1">
        <v>2.0046185267844126E-4</v>
      </c>
      <c r="F199" s="1">
        <v>209.33161141174958</v>
      </c>
      <c r="G199" s="1">
        <v>4.5440436120315333</v>
      </c>
      <c r="H199" s="1">
        <v>0.96857481356011543</v>
      </c>
      <c r="I199" s="1">
        <v>1.0745212490826366</v>
      </c>
      <c r="J199" s="1">
        <v>0.11441880339954055</v>
      </c>
      <c r="K199" s="1">
        <v>62.53768367</v>
      </c>
      <c r="L199" s="1">
        <v>0.99219999999999997</v>
      </c>
      <c r="M199" s="1">
        <v>7.3159680498596311E-3</v>
      </c>
      <c r="N199" s="1">
        <v>546.56823714214022</v>
      </c>
    </row>
    <row r="200" spans="1:14" x14ac:dyDescent="0.25">
      <c r="A200" s="1">
        <v>1.3578498366391822</v>
      </c>
      <c r="B200" s="1">
        <v>2.4228095430565012E-6</v>
      </c>
      <c r="C200" s="1">
        <v>5.2763414861685548E-7</v>
      </c>
      <c r="D200" s="1">
        <v>1.0814650597633659E-3</v>
      </c>
      <c r="E200" s="1">
        <v>2.2118594786753125E-3</v>
      </c>
      <c r="F200" s="1">
        <v>355.86600763893534</v>
      </c>
      <c r="G200" s="1">
        <v>4.5440436120315333</v>
      </c>
      <c r="H200" s="1">
        <v>0.96857481356011543</v>
      </c>
      <c r="I200" s="1">
        <v>1.0745212490826366</v>
      </c>
      <c r="J200" s="1">
        <v>0.54370941179526577</v>
      </c>
      <c r="K200" s="1">
        <v>59.434847849999997</v>
      </c>
      <c r="L200" s="1">
        <v>0.74139999999999995</v>
      </c>
      <c r="M200" s="1">
        <v>1.2747997280376022E-2</v>
      </c>
      <c r="N200" s="1">
        <v>109.31362702321628</v>
      </c>
    </row>
    <row r="201" spans="1:14" x14ac:dyDescent="0.25">
      <c r="A201" s="1">
        <v>0.67892491831959112</v>
      </c>
      <c r="B201" s="1">
        <v>9.691238172226005E-6</v>
      </c>
      <c r="C201" s="1">
        <v>2.1105365944674219E-6</v>
      </c>
      <c r="D201" s="1">
        <v>5.4073252988168295E-4</v>
      </c>
      <c r="E201" s="1">
        <v>1.1059297393376563E-3</v>
      </c>
      <c r="F201" s="1">
        <v>177.93300381946767</v>
      </c>
      <c r="G201" s="1">
        <v>4.5440436120315333</v>
      </c>
      <c r="H201" s="1">
        <v>0.96857481356011543</v>
      </c>
      <c r="I201" s="1">
        <v>1.0745212490826366</v>
      </c>
      <c r="J201" s="1">
        <v>0.29880195085890737</v>
      </c>
      <c r="K201" s="1">
        <v>65.326250020000003</v>
      </c>
      <c r="L201" s="1">
        <v>0.96609999999999996</v>
      </c>
      <c r="M201" s="1">
        <v>6.3738763315576586E-3</v>
      </c>
      <c r="N201" s="1">
        <v>218.62725404643257</v>
      </c>
    </row>
    <row r="202" spans="1:14" x14ac:dyDescent="0.25">
      <c r="A202" s="1">
        <v>0.45261661221306076</v>
      </c>
      <c r="B202" s="1">
        <v>2.180528588750851E-5</v>
      </c>
      <c r="C202" s="1">
        <v>4.7487073375516994E-6</v>
      </c>
      <c r="D202" s="1">
        <v>3.6048835325445537E-4</v>
      </c>
      <c r="E202" s="1">
        <v>7.3728649289177099E-4</v>
      </c>
      <c r="F202" s="1">
        <v>118.62200254631178</v>
      </c>
      <c r="G202" s="1">
        <v>4.5440436120315333</v>
      </c>
      <c r="H202" s="1">
        <v>0.96857481356011543</v>
      </c>
      <c r="I202" s="1">
        <v>1.0745212490826366</v>
      </c>
      <c r="J202" s="1">
        <v>0.20037153759443715</v>
      </c>
      <c r="K202" s="1">
        <v>65.710018579999996</v>
      </c>
      <c r="L202" s="1">
        <v>0.97540000000000004</v>
      </c>
      <c r="M202" s="1">
        <v>4.2630056839515727E-3</v>
      </c>
      <c r="N202" s="1">
        <v>327.94088106964887</v>
      </c>
    </row>
    <row r="203" spans="1:14" x14ac:dyDescent="0.25">
      <c r="A203" s="1">
        <v>1.018387258667532</v>
      </c>
      <c r="B203" s="1">
        <v>4.307217970451199E-6</v>
      </c>
      <c r="C203" s="1">
        <v>5.2763414861685548E-7</v>
      </c>
      <c r="D203" s="1">
        <v>6.0832395417461933E-4</v>
      </c>
      <c r="E203" s="1">
        <v>1.2441706664483377E-3</v>
      </c>
      <c r="F203" s="1">
        <v>355.86600763893546</v>
      </c>
      <c r="G203" s="1">
        <v>4.5440436120315333</v>
      </c>
      <c r="H203" s="1">
        <v>0.96857481356011543</v>
      </c>
      <c r="I203" s="1">
        <v>1.0745212490826366</v>
      </c>
      <c r="J203" s="1">
        <v>0.43294834852517383</v>
      </c>
      <c r="K203" s="1">
        <v>63.10287975</v>
      </c>
      <c r="L203" s="1">
        <v>0.92710000000000004</v>
      </c>
      <c r="M203" s="1">
        <v>1.274799730252797E-2</v>
      </c>
      <c r="N203" s="1">
        <v>145.75151970196484</v>
      </c>
    </row>
    <row r="204" spans="1:14" x14ac:dyDescent="0.25">
      <c r="A204" s="1">
        <v>0.509193629333766</v>
      </c>
      <c r="B204" s="1">
        <v>1.7228871881804796E-5</v>
      </c>
      <c r="C204" s="1">
        <v>2.1105365944674219E-6</v>
      </c>
      <c r="D204" s="1">
        <v>3.0416197708730967E-4</v>
      </c>
      <c r="E204" s="1">
        <v>6.2208533322416883E-4</v>
      </c>
      <c r="F204" s="1">
        <v>177.93300381946773</v>
      </c>
      <c r="G204" s="1">
        <v>4.5440436120315333</v>
      </c>
      <c r="H204" s="1">
        <v>0.96857481356011543</v>
      </c>
      <c r="I204" s="1">
        <v>1.0745212490826366</v>
      </c>
      <c r="J204" s="1">
        <v>0.22280206238262801</v>
      </c>
      <c r="K204" s="1">
        <v>64.947478369999999</v>
      </c>
      <c r="L204" s="1">
        <v>0.97989999999999999</v>
      </c>
      <c r="M204" s="1">
        <v>6.3738763540828886E-3</v>
      </c>
      <c r="N204" s="1">
        <v>291.50303940392968</v>
      </c>
    </row>
    <row r="205" spans="1:14" x14ac:dyDescent="0.25">
      <c r="A205" s="1">
        <v>0.33946241955584394</v>
      </c>
      <c r="B205" s="1">
        <v>3.8764961734060794E-5</v>
      </c>
      <c r="C205" s="1">
        <v>4.7487073375516994E-6</v>
      </c>
      <c r="D205" s="1">
        <v>2.0277465139153977E-4</v>
      </c>
      <c r="E205" s="1">
        <v>4.1472355548277922E-4</v>
      </c>
      <c r="F205" s="1">
        <v>118.62200254631182</v>
      </c>
      <c r="G205" s="1">
        <v>4.5440436120315333</v>
      </c>
      <c r="H205" s="1">
        <v>0.96857481356011543</v>
      </c>
      <c r="I205" s="1">
        <v>1.0745212490826366</v>
      </c>
      <c r="J205" s="1">
        <v>0.14817399979198201</v>
      </c>
      <c r="K205" s="1">
        <v>64.789756949999997</v>
      </c>
      <c r="L205" s="1">
        <v>0.98350000000000004</v>
      </c>
      <c r="M205" s="1">
        <v>4.2630056821170185E-3</v>
      </c>
      <c r="N205" s="1">
        <v>437.25455910589449</v>
      </c>
    </row>
    <row r="206" spans="1:14" x14ac:dyDescent="0.25">
      <c r="A206" s="1">
        <v>0.81470974990434575</v>
      </c>
      <c r="B206" s="1">
        <v>6.7300290210339144E-6</v>
      </c>
      <c r="C206" s="1">
        <v>5.2763414861685548E-7</v>
      </c>
      <c r="D206" s="1">
        <v>3.8932727616593855E-4</v>
      </c>
      <c r="E206" s="1">
        <v>7.9626911504926173E-4</v>
      </c>
      <c r="F206" s="1">
        <v>355.86600763893534</v>
      </c>
      <c r="G206" s="1">
        <v>4.5440436120315333</v>
      </c>
      <c r="H206" s="1">
        <v>0.96857481356011543</v>
      </c>
      <c r="I206" s="1">
        <v>1.0745212490826366</v>
      </c>
      <c r="J206" s="1">
        <v>0.3502465108491401</v>
      </c>
      <c r="K206" s="1">
        <v>63.811205999999999</v>
      </c>
      <c r="L206" s="1">
        <v>0.97019999999999995</v>
      </c>
      <c r="M206" s="1">
        <v>1.2747997260931204E-2</v>
      </c>
      <c r="N206" s="1">
        <v>182.18941238071341</v>
      </c>
    </row>
    <row r="207" spans="1:14" x14ac:dyDescent="0.25">
      <c r="A207" s="1">
        <v>0.40735487495217287</v>
      </c>
      <c r="B207" s="1">
        <v>2.6920116084135658E-5</v>
      </c>
      <c r="C207" s="1">
        <v>2.1105365944674219E-6</v>
      </c>
      <c r="D207" s="1">
        <v>1.9466363808296928E-4</v>
      </c>
      <c r="E207" s="1">
        <v>3.9813455752463087E-4</v>
      </c>
      <c r="F207" s="1">
        <v>177.93300381946767</v>
      </c>
      <c r="G207" s="1">
        <v>4.5440436120315333</v>
      </c>
      <c r="H207" s="1">
        <v>0.96857481356011543</v>
      </c>
      <c r="I207" s="1">
        <v>1.0745212490826366</v>
      </c>
      <c r="J207" s="1">
        <v>0.176265838504892</v>
      </c>
      <c r="K207" s="1">
        <v>64.22753908</v>
      </c>
      <c r="L207" s="1">
        <v>0.98570000000000002</v>
      </c>
      <c r="M207" s="1">
        <v>6.3738763401540582E-3</v>
      </c>
      <c r="N207" s="1">
        <v>364.37882476142681</v>
      </c>
    </row>
    <row r="208" spans="1:14" x14ac:dyDescent="0.25">
      <c r="A208" s="1">
        <v>0.27156991663478192</v>
      </c>
      <c r="B208" s="1">
        <v>6.0570261189305228E-5</v>
      </c>
      <c r="C208" s="1">
        <v>4.7487073375516994E-6</v>
      </c>
      <c r="D208" s="1">
        <v>1.2977575872197953E-4</v>
      </c>
      <c r="E208" s="1">
        <v>2.6542303834975391E-4</v>
      </c>
      <c r="F208" s="1">
        <v>118.62200254631178</v>
      </c>
      <c r="G208" s="1">
        <v>4.5440436120315333</v>
      </c>
      <c r="H208" s="1">
        <v>0.96857481356011543</v>
      </c>
      <c r="I208" s="1">
        <v>1.0745212490826366</v>
      </c>
      <c r="J208" s="1">
        <v>0.1167918748330031</v>
      </c>
      <c r="K208" s="1">
        <v>63.83472914</v>
      </c>
      <c r="L208" s="1">
        <v>0.98760000000000003</v>
      </c>
      <c r="M208" s="1">
        <v>4.2630056810162853E-3</v>
      </c>
      <c r="N208" s="1">
        <v>546.56823714214022</v>
      </c>
    </row>
    <row r="209" spans="1:14" x14ac:dyDescent="0.25">
      <c r="A209" s="1">
        <v>1.3578498366391822</v>
      </c>
      <c r="B209" s="1">
        <v>2.4228095430565012E-6</v>
      </c>
      <c r="C209" s="1">
        <v>5.2763414861685548E-7</v>
      </c>
      <c r="D209" s="1">
        <v>1.0814650597633659E-3</v>
      </c>
      <c r="E209" s="1">
        <v>2.7532028947044162E-3</v>
      </c>
      <c r="F209" s="1">
        <v>229.26889595184463</v>
      </c>
      <c r="G209" s="1">
        <v>4.5440436120315333</v>
      </c>
      <c r="H209" s="1">
        <v>0.96857481356011543</v>
      </c>
      <c r="I209" s="1">
        <v>1.0745212490826366</v>
      </c>
      <c r="J209" s="1">
        <v>0.53102003840446799</v>
      </c>
      <c r="K209" s="1">
        <v>58.047726419999996</v>
      </c>
      <c r="L209" s="1">
        <v>0.73970000000000002</v>
      </c>
      <c r="M209" s="1">
        <v>8.4407180067681588E-3</v>
      </c>
      <c r="N209" s="1">
        <v>109.31362702321628</v>
      </c>
    </row>
    <row r="210" spans="1:14" x14ac:dyDescent="0.25">
      <c r="A210" s="1">
        <v>0.67892491831959112</v>
      </c>
      <c r="B210" s="1">
        <v>9.691238172226005E-6</v>
      </c>
      <c r="C210" s="1">
        <v>2.1105365944674219E-6</v>
      </c>
      <c r="D210" s="1">
        <v>5.4073252988168295E-4</v>
      </c>
      <c r="E210" s="1">
        <v>1.3766014473522081E-3</v>
      </c>
      <c r="F210" s="1">
        <v>114.63444797592231</v>
      </c>
      <c r="G210" s="1">
        <v>4.5440436120315333</v>
      </c>
      <c r="H210" s="1">
        <v>0.96857481356011543</v>
      </c>
      <c r="I210" s="1">
        <v>1.0745212490826366</v>
      </c>
      <c r="J210" s="1">
        <v>0.29628522666365614</v>
      </c>
      <c r="K210" s="1">
        <v>64.776025520000005</v>
      </c>
      <c r="L210" s="1">
        <v>0.95289999999999997</v>
      </c>
      <c r="M210" s="1">
        <v>4.2203815531801758E-3</v>
      </c>
      <c r="N210" s="1">
        <v>218.62725404643257</v>
      </c>
    </row>
    <row r="211" spans="1:14" x14ac:dyDescent="0.25">
      <c r="A211" s="1">
        <v>0.45261661221306076</v>
      </c>
      <c r="B211" s="1">
        <v>2.180528588750851E-5</v>
      </c>
      <c r="C211" s="1">
        <v>4.7487073375516994E-6</v>
      </c>
      <c r="D211" s="1">
        <v>3.6048835325445537E-4</v>
      </c>
      <c r="E211" s="1">
        <v>9.1773429823480547E-4</v>
      </c>
      <c r="F211" s="1">
        <v>76.422965317281538</v>
      </c>
      <c r="G211" s="1">
        <v>4.5440436120315333</v>
      </c>
      <c r="H211" s="1">
        <v>0.96857481356011543</v>
      </c>
      <c r="I211" s="1">
        <v>1.0745212490826366</v>
      </c>
      <c r="J211" s="1">
        <v>0.19929133170841112</v>
      </c>
      <c r="K211" s="1">
        <v>65.355774909999994</v>
      </c>
      <c r="L211" s="1">
        <v>0.96489999999999998</v>
      </c>
      <c r="M211" s="1">
        <v>2.8230214146536363E-3</v>
      </c>
      <c r="N211" s="1">
        <v>327.94088106964887</v>
      </c>
    </row>
    <row r="212" spans="1:14" x14ac:dyDescent="0.25">
      <c r="A212" s="1">
        <v>1.018387258667532</v>
      </c>
      <c r="B212" s="1">
        <v>4.307217970451199E-6</v>
      </c>
      <c r="C212" s="1">
        <v>5.2763414861685548E-7</v>
      </c>
      <c r="D212" s="1">
        <v>6.0832395417461933E-4</v>
      </c>
      <c r="E212" s="1">
        <v>1.5486762669133926E-3</v>
      </c>
      <c r="F212" s="1">
        <v>229.26889595184466</v>
      </c>
      <c r="G212" s="1">
        <v>4.5440436120315333</v>
      </c>
      <c r="H212" s="1">
        <v>0.96857481356011543</v>
      </c>
      <c r="I212" s="1">
        <v>1.0745212490826366</v>
      </c>
      <c r="J212" s="1">
        <v>0.42999988746707479</v>
      </c>
      <c r="K212" s="1">
        <v>62.673137070000003</v>
      </c>
      <c r="L212" s="1">
        <v>0.91120000000000001</v>
      </c>
      <c r="M212" s="1">
        <v>8.4407180282965889E-3</v>
      </c>
      <c r="N212" s="1">
        <v>145.75151970196484</v>
      </c>
    </row>
    <row r="213" spans="1:14" x14ac:dyDescent="0.25">
      <c r="A213" s="1">
        <v>0.509193629333766</v>
      </c>
      <c r="B213" s="1">
        <v>1.7228871881804796E-5</v>
      </c>
      <c r="C213" s="1">
        <v>2.1105365944674219E-6</v>
      </c>
      <c r="D213" s="1">
        <v>3.0416197708730967E-4</v>
      </c>
      <c r="E213" s="1">
        <v>7.7433813345669628E-4</v>
      </c>
      <c r="F213" s="1">
        <v>114.63444797592233</v>
      </c>
      <c r="G213" s="1">
        <v>4.5440436120315333</v>
      </c>
      <c r="H213" s="1">
        <v>0.96857481356011543</v>
      </c>
      <c r="I213" s="1">
        <v>1.0745212490826366</v>
      </c>
      <c r="J213" s="1">
        <v>0.22286150080232828</v>
      </c>
      <c r="K213" s="1">
        <v>64.964804849999993</v>
      </c>
      <c r="L213" s="1">
        <v>0.97050000000000003</v>
      </c>
      <c r="M213" s="1">
        <v>4.2203815525067743E-3</v>
      </c>
      <c r="N213" s="1">
        <v>291.50303940392968</v>
      </c>
    </row>
    <row r="214" spans="1:14" x14ac:dyDescent="0.25">
      <c r="A214" s="1">
        <v>0.33946241955584394</v>
      </c>
      <c r="B214" s="1">
        <v>3.8764961734060794E-5</v>
      </c>
      <c r="C214" s="1">
        <v>4.7487073375516994E-6</v>
      </c>
      <c r="D214" s="1">
        <v>2.0277465139153977E-4</v>
      </c>
      <c r="E214" s="1">
        <v>5.1622542230446422E-4</v>
      </c>
      <c r="F214" s="1">
        <v>76.422965317281538</v>
      </c>
      <c r="G214" s="1">
        <v>4.5440436120315333</v>
      </c>
      <c r="H214" s="1">
        <v>0.96857481356011543</v>
      </c>
      <c r="I214" s="1">
        <v>1.0745212490826366</v>
      </c>
      <c r="J214" s="1">
        <v>0.14841733097695026</v>
      </c>
      <c r="K214" s="1">
        <v>64.896154620000004</v>
      </c>
      <c r="L214" s="1">
        <v>0.97560000000000002</v>
      </c>
      <c r="M214" s="1">
        <v>2.8230214283507505E-3</v>
      </c>
      <c r="N214" s="1">
        <v>437.25455910589449</v>
      </c>
    </row>
    <row r="215" spans="1:14" x14ac:dyDescent="0.25">
      <c r="A215" s="1">
        <v>0.81470974990434575</v>
      </c>
      <c r="B215" s="1">
        <v>6.7300290210339144E-6</v>
      </c>
      <c r="C215" s="1">
        <v>5.2763414861685548E-7</v>
      </c>
      <c r="D215" s="1">
        <v>3.8932727616593855E-4</v>
      </c>
      <c r="E215" s="1">
        <v>9.9115267206319928E-4</v>
      </c>
      <c r="F215" s="1">
        <v>229.26889595184463</v>
      </c>
      <c r="G215" s="1">
        <v>4.5440436120315333</v>
      </c>
      <c r="H215" s="1">
        <v>0.96857481356011543</v>
      </c>
      <c r="I215" s="1">
        <v>1.0745212490826366</v>
      </c>
      <c r="J215" s="1">
        <v>0.35059899927950949</v>
      </c>
      <c r="K215" s="1">
        <v>63.875425659999998</v>
      </c>
      <c r="L215" s="1">
        <v>0.95799999999999996</v>
      </c>
      <c r="M215" s="1">
        <v>8.4407180412136434E-3</v>
      </c>
      <c r="N215" s="1">
        <v>182.18941238071341</v>
      </c>
    </row>
    <row r="216" spans="1:14" x14ac:dyDescent="0.25">
      <c r="A216" s="1">
        <v>0.40735487495217287</v>
      </c>
      <c r="B216" s="1">
        <v>2.6920116084135658E-5</v>
      </c>
      <c r="C216" s="1">
        <v>2.1105365944674219E-6</v>
      </c>
      <c r="D216" s="1">
        <v>1.9466363808296928E-4</v>
      </c>
      <c r="E216" s="1">
        <v>4.9557633603159964E-4</v>
      </c>
      <c r="F216" s="1">
        <v>114.63444797592231</v>
      </c>
      <c r="G216" s="1">
        <v>4.5440436120315333</v>
      </c>
      <c r="H216" s="1">
        <v>0.96857481356011543</v>
      </c>
      <c r="I216" s="1">
        <v>1.0745212490826366</v>
      </c>
      <c r="J216" s="1">
        <v>0.17720118017910466</v>
      </c>
      <c r="K216" s="1">
        <v>64.568357779999999</v>
      </c>
      <c r="L216" s="1">
        <v>0.97819999999999996</v>
      </c>
      <c r="M216" s="1">
        <v>4.2203815795466984E-3</v>
      </c>
      <c r="N216" s="1">
        <v>364.37882476142681</v>
      </c>
    </row>
    <row r="217" spans="1:14" x14ac:dyDescent="0.25">
      <c r="A217" s="1">
        <v>0.27156991663478192</v>
      </c>
      <c r="B217" s="1">
        <v>6.0570261189305228E-5</v>
      </c>
      <c r="C217" s="1">
        <v>4.7487073375516994E-6</v>
      </c>
      <c r="D217" s="1">
        <v>1.2977575872197953E-4</v>
      </c>
      <c r="E217" s="1">
        <v>3.3038422402106643E-4</v>
      </c>
      <c r="F217" s="1">
        <v>76.422965317281538</v>
      </c>
      <c r="G217" s="1">
        <v>4.5440436120315333</v>
      </c>
      <c r="H217" s="1">
        <v>0.96857481356011543</v>
      </c>
      <c r="I217" s="1">
        <v>1.0745212490826366</v>
      </c>
      <c r="J217" s="1">
        <v>0.11748217649043712</v>
      </c>
      <c r="K217" s="1">
        <v>64.212026100000003</v>
      </c>
      <c r="L217" s="1">
        <v>0.98099999999999998</v>
      </c>
      <c r="M217" s="1">
        <v>2.8230214182730401E-3</v>
      </c>
      <c r="N217" s="1">
        <v>546.56823714214022</v>
      </c>
    </row>
    <row r="218" spans="1:14" x14ac:dyDescent="0.25">
      <c r="A218" s="1">
        <v>1.4643200214725061</v>
      </c>
      <c r="B218" s="1">
        <v>2.3297364242017869E-6</v>
      </c>
      <c r="C218" s="1">
        <v>2.5885960268908742E-7</v>
      </c>
      <c r="D218" s="1">
        <v>9.9172074530725057E-4</v>
      </c>
      <c r="E218" s="1">
        <v>1.9524875520552916E-3</v>
      </c>
      <c r="F218" s="1">
        <v>578.1964735598068</v>
      </c>
      <c r="G218" s="1">
        <v>7.4874426682615827</v>
      </c>
      <c r="H218" s="1">
        <v>1.0146644363922162</v>
      </c>
      <c r="I218" s="1">
        <v>1.0002470250177462</v>
      </c>
      <c r="J218" s="1">
        <v>0.39987171763541607</v>
      </c>
      <c r="K218" s="1">
        <v>22.139215459999999</v>
      </c>
      <c r="L218" s="1">
        <v>0.64039999999999997</v>
      </c>
      <c r="M218" s="1">
        <v>3.3035051099942959E-2</v>
      </c>
      <c r="N218" s="1">
        <v>55.365794787681075</v>
      </c>
    </row>
    <row r="219" spans="1:14" x14ac:dyDescent="0.25">
      <c r="A219" s="1">
        <v>0.73216001073625303</v>
      </c>
      <c r="B219" s="1">
        <v>9.3189456968071474E-6</v>
      </c>
      <c r="C219" s="1">
        <v>1.0354384107563497E-6</v>
      </c>
      <c r="D219" s="1">
        <v>4.9586037265362528E-4</v>
      </c>
      <c r="E219" s="1">
        <v>9.762437760276458E-4</v>
      </c>
      <c r="F219" s="1">
        <v>289.0982367799034</v>
      </c>
      <c r="G219" s="1">
        <v>7.4874426682615827</v>
      </c>
      <c r="H219" s="1">
        <v>1.0146644363922162</v>
      </c>
      <c r="I219" s="1">
        <v>1.0002470250177462</v>
      </c>
      <c r="J219" s="1">
        <v>0.258512454935165</v>
      </c>
      <c r="K219" s="1">
        <v>28.625495059999999</v>
      </c>
      <c r="L219" s="1">
        <v>0.96989999999999998</v>
      </c>
      <c r="M219" s="1">
        <v>1.6517157001121451E-2</v>
      </c>
      <c r="N219" s="1">
        <v>110.73158957536215</v>
      </c>
    </row>
    <row r="220" spans="1:14" x14ac:dyDescent="0.25">
      <c r="A220" s="1">
        <v>0.48810667382416867</v>
      </c>
      <c r="B220" s="1">
        <v>2.0967627817816083E-5</v>
      </c>
      <c r="C220" s="1">
        <v>2.3297364242017869E-6</v>
      </c>
      <c r="D220" s="1">
        <v>3.305735817690835E-4</v>
      </c>
      <c r="E220" s="1">
        <v>6.508291840184305E-4</v>
      </c>
      <c r="F220" s="1">
        <v>192.73215785326894</v>
      </c>
      <c r="G220" s="1">
        <v>7.4874426682615827</v>
      </c>
      <c r="H220" s="1">
        <v>1.0146644363922162</v>
      </c>
      <c r="I220" s="1">
        <v>1.0002470250177462</v>
      </c>
      <c r="J220" s="1">
        <v>0.17429311961182997</v>
      </c>
      <c r="K220" s="1">
        <v>28.949631279999998</v>
      </c>
      <c r="L220" s="1">
        <v>0.98150000000000004</v>
      </c>
      <c r="M220" s="1">
        <v>1.1046187915817842E-2</v>
      </c>
      <c r="N220" s="1">
        <v>166.09738436304323</v>
      </c>
    </row>
    <row r="221" spans="1:14" x14ac:dyDescent="0.25">
      <c r="A221" s="1">
        <v>1.0982400161043797</v>
      </c>
      <c r="B221" s="1">
        <v>4.1417536430253987E-6</v>
      </c>
      <c r="C221" s="1">
        <v>2.5885960268908742E-7</v>
      </c>
      <c r="D221" s="1">
        <v>5.5784291923532839E-4</v>
      </c>
      <c r="E221" s="1">
        <v>1.0982742480311015E-3</v>
      </c>
      <c r="F221" s="1">
        <v>578.1964735598068</v>
      </c>
      <c r="G221" s="1">
        <v>7.4874426682615827</v>
      </c>
      <c r="H221" s="1">
        <v>1.0146644363922162</v>
      </c>
      <c r="I221" s="1">
        <v>1.0002470250177462</v>
      </c>
      <c r="J221" s="1">
        <v>0.36494045064256309</v>
      </c>
      <c r="K221" s="1">
        <v>26.9402908</v>
      </c>
      <c r="L221" s="1">
        <v>0.85019999999999996</v>
      </c>
      <c r="M221" s="1">
        <v>3.3035051099942959E-2</v>
      </c>
      <c r="N221" s="1">
        <v>73.82105971690811</v>
      </c>
    </row>
    <row r="222" spans="1:14" x14ac:dyDescent="0.25">
      <c r="A222" s="1">
        <v>0.54912000805218986</v>
      </c>
      <c r="B222" s="1">
        <v>1.6567014572101595E-5</v>
      </c>
      <c r="C222" s="1">
        <v>1.0354384107563497E-6</v>
      </c>
      <c r="D222" s="1">
        <v>2.7892145961766419E-4</v>
      </c>
      <c r="E222" s="1">
        <v>5.4913712401555076E-4</v>
      </c>
      <c r="F222" s="1">
        <v>289.0982367799034</v>
      </c>
      <c r="G222" s="1">
        <v>7.4874426682615827</v>
      </c>
      <c r="H222" s="1">
        <v>1.0146644363922162</v>
      </c>
      <c r="I222" s="1">
        <v>1.0002470250177462</v>
      </c>
      <c r="J222" s="1">
        <v>0.19253104540227384</v>
      </c>
      <c r="K222" s="1">
        <v>28.4256916</v>
      </c>
      <c r="L222" s="1">
        <v>0.98380000000000001</v>
      </c>
      <c r="M222" s="1">
        <v>1.6517157023698565E-2</v>
      </c>
      <c r="N222" s="1">
        <v>147.64211943381622</v>
      </c>
    </row>
    <row r="223" spans="1:14" x14ac:dyDescent="0.25">
      <c r="A223" s="1">
        <v>0.36608000536812652</v>
      </c>
      <c r="B223" s="1">
        <v>3.727578278722859E-5</v>
      </c>
      <c r="C223" s="1">
        <v>2.3297364242017869E-6</v>
      </c>
      <c r="D223" s="1">
        <v>1.8594763974510945E-4</v>
      </c>
      <c r="E223" s="1">
        <v>3.6609141601036713E-4</v>
      </c>
      <c r="F223" s="1">
        <v>192.73215785326894</v>
      </c>
      <c r="G223" s="1">
        <v>7.4874426682615827</v>
      </c>
      <c r="H223" s="1">
        <v>1.0146644363922162</v>
      </c>
      <c r="I223" s="1">
        <v>1.0002470250177462</v>
      </c>
      <c r="J223" s="1">
        <v>0.12889338737692657</v>
      </c>
      <c r="K223" s="1">
        <v>28.545139339999999</v>
      </c>
      <c r="L223" s="1">
        <v>0.98780000000000001</v>
      </c>
      <c r="M223" s="1">
        <v>1.1046187945920667E-2</v>
      </c>
      <c r="N223" s="1">
        <v>221.46317915072433</v>
      </c>
    </row>
    <row r="224" spans="1:14" x14ac:dyDescent="0.25">
      <c r="A224" s="1">
        <v>0.87859201288350364</v>
      </c>
      <c r="B224" s="1">
        <v>6.4714900672271838E-6</v>
      </c>
      <c r="C224" s="1">
        <v>2.5885960268908742E-7</v>
      </c>
      <c r="D224" s="1">
        <v>3.5701946831061027E-4</v>
      </c>
      <c r="E224" s="1">
        <v>7.0289551873990513E-4</v>
      </c>
      <c r="F224" s="1">
        <v>578.19647355980669</v>
      </c>
      <c r="G224" s="1">
        <v>7.4874426682615827</v>
      </c>
      <c r="H224" s="1">
        <v>1.0146644363922162</v>
      </c>
      <c r="I224" s="1">
        <v>1.0002470250177462</v>
      </c>
      <c r="J224" s="1">
        <v>0.29878356041735521</v>
      </c>
      <c r="K224" s="1">
        <v>27.570648819999999</v>
      </c>
      <c r="L224" s="1">
        <v>0.96299999999999997</v>
      </c>
      <c r="M224" s="1">
        <v>3.3035051099942953E-2</v>
      </c>
      <c r="N224" s="1">
        <v>92.276324646135151</v>
      </c>
    </row>
    <row r="225" spans="1:14" x14ac:dyDescent="0.25">
      <c r="A225" s="1">
        <v>0.43929600644175182</v>
      </c>
      <c r="B225" s="1">
        <v>2.5885960268908735E-5</v>
      </c>
      <c r="C225" s="1">
        <v>1.0354384107563497E-6</v>
      </c>
      <c r="D225" s="1">
        <v>1.7850973415530513E-4</v>
      </c>
      <c r="E225" s="1">
        <v>3.5144775936995256E-4</v>
      </c>
      <c r="F225" s="1">
        <v>289.09823677990335</v>
      </c>
      <c r="G225" s="1">
        <v>7.4874426682615827</v>
      </c>
      <c r="H225" s="1">
        <v>1.0146644363922162</v>
      </c>
      <c r="I225" s="1">
        <v>1.0002470250177462</v>
      </c>
      <c r="J225" s="1">
        <v>0.15256100157853034</v>
      </c>
      <c r="K225" s="1">
        <v>28.155537020000001</v>
      </c>
      <c r="L225" s="1">
        <v>0.98899999999999999</v>
      </c>
      <c r="M225" s="1">
        <v>1.651715703724483E-2</v>
      </c>
      <c r="N225" s="1">
        <v>184.5526492922703</v>
      </c>
    </row>
    <row r="226" spans="1:14" x14ac:dyDescent="0.25">
      <c r="A226" s="1">
        <v>0.29286400429450116</v>
      </c>
      <c r="B226" s="1">
        <v>5.8243410605044653E-5</v>
      </c>
      <c r="C226" s="1">
        <v>2.3297364242017869E-6</v>
      </c>
      <c r="D226" s="1">
        <v>1.1900648943687007E-4</v>
      </c>
      <c r="E226" s="1">
        <v>2.34298506246635E-4</v>
      </c>
      <c r="F226" s="1">
        <v>192.73215785326892</v>
      </c>
      <c r="G226" s="1">
        <v>7.4874426682615827</v>
      </c>
      <c r="H226" s="1">
        <v>1.0146644363922162</v>
      </c>
      <c r="I226" s="1">
        <v>1.0002470250177462</v>
      </c>
      <c r="J226" s="1">
        <v>0.1019626855109478</v>
      </c>
      <c r="K226" s="1">
        <v>28.22622561</v>
      </c>
      <c r="L226" s="1">
        <v>0.99109999999999998</v>
      </c>
      <c r="M226" s="1">
        <v>1.1046187927858971E-2</v>
      </c>
      <c r="N226" s="1">
        <v>276.82897393840545</v>
      </c>
    </row>
    <row r="227" spans="1:14" x14ac:dyDescent="0.25">
      <c r="A227" s="1">
        <v>1.4643200214725061</v>
      </c>
      <c r="B227" s="1">
        <v>2.3297364242017869E-6</v>
      </c>
      <c r="C227" s="1">
        <v>2.5885960268908742E-7</v>
      </c>
      <c r="D227" s="1">
        <v>9.9172074530725057E-4</v>
      </c>
      <c r="E227" s="1">
        <v>2.5891073244228729E-3</v>
      </c>
      <c r="F227" s="1">
        <v>327.88244658992051</v>
      </c>
      <c r="G227" s="1">
        <v>7.4874426682615827</v>
      </c>
      <c r="H227" s="1">
        <v>1.0146644363922162</v>
      </c>
      <c r="I227" s="1">
        <v>1.0002470250177462</v>
      </c>
      <c r="J227" s="1">
        <v>0.37337519562890076</v>
      </c>
      <c r="K227" s="1">
        <v>20.672214459999999</v>
      </c>
      <c r="L227" s="1">
        <v>0.64039999999999997</v>
      </c>
      <c r="M227" s="1">
        <v>1.9302137070337542E-2</v>
      </c>
      <c r="N227" s="1">
        <v>55.365794787681075</v>
      </c>
    </row>
    <row r="228" spans="1:14" x14ac:dyDescent="0.25">
      <c r="A228" s="1">
        <v>0.73216001073625303</v>
      </c>
      <c r="B228" s="1">
        <v>9.3189456968071474E-6</v>
      </c>
      <c r="C228" s="1">
        <v>1.0354384107563497E-6</v>
      </c>
      <c r="D228" s="1">
        <v>4.9586037265362528E-4</v>
      </c>
      <c r="E228" s="1">
        <v>1.2945536622114364E-3</v>
      </c>
      <c r="F228" s="1">
        <v>163.94122329496025</v>
      </c>
      <c r="G228" s="1">
        <v>7.4874426682615827</v>
      </c>
      <c r="H228" s="1">
        <v>1.0146644363922162</v>
      </c>
      <c r="I228" s="1">
        <v>1.0002470250177462</v>
      </c>
      <c r="J228" s="1">
        <v>0.25512710535752825</v>
      </c>
      <c r="K228" s="1">
        <v>28.250629920000002</v>
      </c>
      <c r="L228" s="1">
        <v>0.95379999999999998</v>
      </c>
      <c r="M228" s="1">
        <v>9.6508815063355412E-3</v>
      </c>
      <c r="N228" s="1">
        <v>110.73158957536215</v>
      </c>
    </row>
    <row r="229" spans="1:14" x14ac:dyDescent="0.25">
      <c r="A229" s="1">
        <v>0.48810667382416867</v>
      </c>
      <c r="B229" s="1">
        <v>2.0967627817816083E-5</v>
      </c>
      <c r="C229" s="1">
        <v>2.3297364242017869E-6</v>
      </c>
      <c r="D229" s="1">
        <v>3.305735817690835E-4</v>
      </c>
      <c r="E229" s="1">
        <v>8.6303577480762437E-4</v>
      </c>
      <c r="F229" s="1">
        <v>109.29414886330682</v>
      </c>
      <c r="G229" s="1">
        <v>7.4874426682615827</v>
      </c>
      <c r="H229" s="1">
        <v>1.0146644363922162</v>
      </c>
      <c r="I229" s="1">
        <v>1.0002470250177462</v>
      </c>
      <c r="J229" s="1">
        <v>0.17286271930233021</v>
      </c>
      <c r="K229" s="1">
        <v>28.712045530000001</v>
      </c>
      <c r="L229" s="1">
        <v>0.9698</v>
      </c>
      <c r="M229" s="1">
        <v>6.4549197093711295E-3</v>
      </c>
      <c r="N229" s="1">
        <v>166.09738436304323</v>
      </c>
    </row>
    <row r="230" spans="1:14" x14ac:dyDescent="0.25">
      <c r="A230" s="1">
        <v>1.0982400161043797</v>
      </c>
      <c r="B230" s="1">
        <v>4.1417536430253987E-6</v>
      </c>
      <c r="C230" s="1">
        <v>2.5885960268908742E-7</v>
      </c>
      <c r="D230" s="1">
        <v>5.5784291923532839E-4</v>
      </c>
      <c r="E230" s="1">
        <v>1.4563728699878661E-3</v>
      </c>
      <c r="F230" s="1">
        <v>327.88244658992051</v>
      </c>
      <c r="G230" s="1">
        <v>7.4874426682615827</v>
      </c>
      <c r="H230" s="1">
        <v>1.0146644363922162</v>
      </c>
      <c r="I230" s="1">
        <v>1.0002470250177462</v>
      </c>
      <c r="J230" s="1">
        <v>0.35889160398942127</v>
      </c>
      <c r="K230" s="1">
        <v>26.493758530000001</v>
      </c>
      <c r="L230" s="1">
        <v>0.84399999999999997</v>
      </c>
      <c r="M230" s="1">
        <v>1.9302137025183307E-2</v>
      </c>
      <c r="N230" s="1">
        <v>73.82105971690811</v>
      </c>
    </row>
    <row r="231" spans="1:14" x14ac:dyDescent="0.25">
      <c r="A231" s="1">
        <v>0.54912000805218986</v>
      </c>
      <c r="B231" s="1">
        <v>1.6567014572101595E-5</v>
      </c>
      <c r="C231" s="1">
        <v>1.0354384107563497E-6</v>
      </c>
      <c r="D231" s="1">
        <v>2.7892145961766419E-4</v>
      </c>
      <c r="E231" s="1">
        <v>7.2818643499393304E-4</v>
      </c>
      <c r="F231" s="1">
        <v>163.94122329496025</v>
      </c>
      <c r="G231" s="1">
        <v>7.4874426682615827</v>
      </c>
      <c r="H231" s="1">
        <v>1.0146644363922162</v>
      </c>
      <c r="I231" s="1">
        <v>1.0002470250177462</v>
      </c>
      <c r="J231" s="1">
        <v>0.19232883853803695</v>
      </c>
      <c r="K231" s="1">
        <v>28.395837350000001</v>
      </c>
      <c r="L231" s="1">
        <v>0.97389999999999999</v>
      </c>
      <c r="M231" s="1">
        <v>9.6508815063355395E-3</v>
      </c>
      <c r="N231" s="1">
        <v>147.64211943381622</v>
      </c>
    </row>
    <row r="232" spans="1:14" x14ac:dyDescent="0.25">
      <c r="A232" s="1">
        <v>0.36608000536812652</v>
      </c>
      <c r="B232" s="1">
        <v>3.727578278722859E-5</v>
      </c>
      <c r="C232" s="1">
        <v>2.3297364242017869E-6</v>
      </c>
      <c r="D232" s="1">
        <v>1.8594763974510945E-4</v>
      </c>
      <c r="E232" s="1">
        <v>4.8545762332928864E-4</v>
      </c>
      <c r="F232" s="1">
        <v>109.29414886330684</v>
      </c>
      <c r="G232" s="1">
        <v>7.4874426682615827</v>
      </c>
      <c r="H232" s="1">
        <v>1.0146644363922162</v>
      </c>
      <c r="I232" s="1">
        <v>1.0002470250177462</v>
      </c>
      <c r="J232" s="1">
        <v>0.12865658521323911</v>
      </c>
      <c r="K232" s="1">
        <v>28.492696380000002</v>
      </c>
      <c r="L232" s="1">
        <v>0.9798</v>
      </c>
      <c r="M232" s="1">
        <v>6.4549197093711303E-3</v>
      </c>
      <c r="N232" s="1">
        <v>221.46317915072433</v>
      </c>
    </row>
    <row r="233" spans="1:14" x14ac:dyDescent="0.25">
      <c r="A233" s="1">
        <v>0.87859201288350364</v>
      </c>
      <c r="B233" s="1">
        <v>6.4714900672271838E-6</v>
      </c>
      <c r="C233" s="1">
        <v>2.5885960268908742E-7</v>
      </c>
      <c r="D233" s="1">
        <v>3.5701946831061027E-4</v>
      </c>
      <c r="E233" s="1">
        <v>9.3207863679223442E-4</v>
      </c>
      <c r="F233" s="1">
        <v>327.88244658992045</v>
      </c>
      <c r="G233" s="1">
        <v>7.4874426682615827</v>
      </c>
      <c r="H233" s="1">
        <v>1.0146644363922162</v>
      </c>
      <c r="I233" s="1">
        <v>1.0002470250177462</v>
      </c>
      <c r="J233" s="1">
        <v>0.29887401146243103</v>
      </c>
      <c r="K233" s="1">
        <v>27.57899531</v>
      </c>
      <c r="L233" s="1">
        <v>0.94799999999999995</v>
      </c>
      <c r="M233" s="1">
        <v>1.9302137106460924E-2</v>
      </c>
      <c r="N233" s="1">
        <v>92.276324646135151</v>
      </c>
    </row>
    <row r="234" spans="1:14" x14ac:dyDescent="0.25">
      <c r="A234" s="1">
        <v>0.43929600644175182</v>
      </c>
      <c r="B234" s="1">
        <v>2.5885960268908735E-5</v>
      </c>
      <c r="C234" s="1">
        <v>1.0354384107563497E-6</v>
      </c>
      <c r="D234" s="1">
        <v>1.7850973415530513E-4</v>
      </c>
      <c r="E234" s="1">
        <v>4.6603931839611721E-4</v>
      </c>
      <c r="F234" s="1">
        <v>163.94122329496022</v>
      </c>
      <c r="G234" s="1">
        <v>7.4874426682615827</v>
      </c>
      <c r="H234" s="1">
        <v>1.0146644363922162</v>
      </c>
      <c r="I234" s="1">
        <v>1.0002470250177462</v>
      </c>
      <c r="J234" s="1">
        <v>0.15302428281739566</v>
      </c>
      <c r="K234" s="1">
        <v>28.2410368</v>
      </c>
      <c r="L234" s="1">
        <v>0.98180000000000001</v>
      </c>
      <c r="M234" s="1">
        <v>9.6508815063355378E-3</v>
      </c>
      <c r="N234" s="1">
        <v>184.5526492922703</v>
      </c>
    </row>
    <row r="235" spans="1:14" x14ac:dyDescent="0.25">
      <c r="A235" s="1">
        <v>0.29286400429450116</v>
      </c>
      <c r="B235" s="1">
        <v>5.8243410605044653E-5</v>
      </c>
      <c r="C235" s="1">
        <v>2.3297364242017869E-6</v>
      </c>
      <c r="D235" s="1">
        <v>1.1900648943687007E-4</v>
      </c>
      <c r="E235" s="1">
        <v>3.1069287893074475E-4</v>
      </c>
      <c r="F235" s="1">
        <v>109.29414886330682</v>
      </c>
      <c r="G235" s="1">
        <v>7.4874426682615827</v>
      </c>
      <c r="H235" s="1">
        <v>1.0146644363922162</v>
      </c>
      <c r="I235" s="1">
        <v>1.0002470250177462</v>
      </c>
      <c r="J235" s="1">
        <v>0.10202220825441491</v>
      </c>
      <c r="K235" s="1">
        <v>28.24270323</v>
      </c>
      <c r="L235" s="1">
        <v>0.98480000000000001</v>
      </c>
      <c r="M235" s="1">
        <v>6.4549197093711286E-3</v>
      </c>
      <c r="N235" s="1">
        <v>276.82897393840545</v>
      </c>
    </row>
    <row r="236" spans="1:14" x14ac:dyDescent="0.25">
      <c r="A236" s="1">
        <v>1.4643200214725061</v>
      </c>
      <c r="B236" s="1">
        <v>2.3297364242017869E-6</v>
      </c>
      <c r="C236" s="1">
        <v>2.5885960268908742E-7</v>
      </c>
      <c r="D236" s="1">
        <v>9.9172074530725057E-4</v>
      </c>
      <c r="E236" s="1">
        <v>3.2257270967904544E-3</v>
      </c>
      <c r="F236" s="1">
        <v>211.37562044147583</v>
      </c>
      <c r="G236" s="1">
        <v>7.4874426682615827</v>
      </c>
      <c r="H236" s="1">
        <v>1.0146644363922162</v>
      </c>
      <c r="I236" s="1">
        <v>1.0002470250177462</v>
      </c>
      <c r="J236" s="1">
        <v>0.33677349402285989</v>
      </c>
      <c r="K236" s="1">
        <v>18.645732160000001</v>
      </c>
      <c r="L236" s="1">
        <v>0.64019999999999999</v>
      </c>
      <c r="M236" s="1">
        <v>1.2814174576933136E-2</v>
      </c>
      <c r="N236" s="1">
        <v>55.365794787681075</v>
      </c>
    </row>
    <row r="237" spans="1:14" x14ac:dyDescent="0.25">
      <c r="A237" s="1">
        <v>0.73216001073625303</v>
      </c>
      <c r="B237" s="1">
        <v>9.3189456968071474E-6</v>
      </c>
      <c r="C237" s="1">
        <v>1.0354384107563497E-6</v>
      </c>
      <c r="D237" s="1">
        <v>4.9586037265362528E-4</v>
      </c>
      <c r="E237" s="1">
        <v>1.6128635483952272E-3</v>
      </c>
      <c r="F237" s="1">
        <v>105.68781022073792</v>
      </c>
      <c r="G237" s="1">
        <v>7.4874426682615827</v>
      </c>
      <c r="H237" s="1">
        <v>1.0146644363922162</v>
      </c>
      <c r="I237" s="1">
        <v>1.0002470250177462</v>
      </c>
      <c r="J237" s="1">
        <v>0.24782253515220748</v>
      </c>
      <c r="K237" s="1">
        <v>27.44178325</v>
      </c>
      <c r="L237" s="1">
        <v>0.93589999999999995</v>
      </c>
      <c r="M237" s="1">
        <v>6.4070890043274242E-3</v>
      </c>
      <c r="N237" s="1">
        <v>110.73158957536215</v>
      </c>
    </row>
    <row r="238" spans="1:14" x14ac:dyDescent="0.25">
      <c r="A238" s="1">
        <v>0.48810667382416867</v>
      </c>
      <c r="B238" s="1">
        <v>2.0967627817816083E-5</v>
      </c>
      <c r="C238" s="1">
        <v>2.3297364242017869E-6</v>
      </c>
      <c r="D238" s="1">
        <v>3.305735817690835E-4</v>
      </c>
      <c r="E238" s="1">
        <v>1.0752423655968181E-3</v>
      </c>
      <c r="F238" s="1">
        <v>70.458540147158601</v>
      </c>
      <c r="G238" s="1">
        <v>7.4874426682615827</v>
      </c>
      <c r="H238" s="1">
        <v>1.0146644363922162</v>
      </c>
      <c r="I238" s="1">
        <v>1.0002470250177462</v>
      </c>
      <c r="J238" s="1">
        <v>0.1692863329415335</v>
      </c>
      <c r="K238" s="1">
        <v>28.11801711</v>
      </c>
      <c r="L238" s="1">
        <v>0.95599999999999996</v>
      </c>
      <c r="M238" s="1">
        <v>4.2858262502440117E-3</v>
      </c>
      <c r="N238" s="1">
        <v>166.09738436304323</v>
      </c>
    </row>
    <row r="239" spans="1:14" x14ac:dyDescent="0.25">
      <c r="A239" s="1">
        <v>1.0982400161043797</v>
      </c>
      <c r="B239" s="1">
        <v>4.1417536430253987E-6</v>
      </c>
      <c r="C239" s="1">
        <v>2.5885960268908742E-7</v>
      </c>
      <c r="D239" s="1">
        <v>5.5784291923532839E-4</v>
      </c>
      <c r="E239" s="1">
        <v>1.8144714919446307E-3</v>
      </c>
      <c r="F239" s="1">
        <v>211.3756204414758</v>
      </c>
      <c r="G239" s="1">
        <v>7.4874426682615827</v>
      </c>
      <c r="H239" s="1">
        <v>1.0146644363922162</v>
      </c>
      <c r="I239" s="1">
        <v>1.0002470250177462</v>
      </c>
      <c r="J239" s="1">
        <v>0.34682438139174881</v>
      </c>
      <c r="K239" s="1">
        <v>25.602943369999998</v>
      </c>
      <c r="L239" s="1">
        <v>0.83540000000000003</v>
      </c>
      <c r="M239" s="1">
        <v>1.2814174622087367E-2</v>
      </c>
      <c r="N239" s="1">
        <v>73.82105971690811</v>
      </c>
    </row>
    <row r="240" spans="1:14" x14ac:dyDescent="0.25">
      <c r="A240" s="1">
        <v>0.54912000805218986</v>
      </c>
      <c r="B240" s="1">
        <v>1.6567014572101595E-5</v>
      </c>
      <c r="C240" s="1">
        <v>1.0354384107563497E-6</v>
      </c>
      <c r="D240" s="1">
        <v>2.7892145961766419E-4</v>
      </c>
      <c r="E240" s="1">
        <v>9.0723574597231533E-4</v>
      </c>
      <c r="F240" s="1">
        <v>105.6878102207379</v>
      </c>
      <c r="G240" s="1">
        <v>7.4874426682615827</v>
      </c>
      <c r="H240" s="1">
        <v>1.0146644363922162</v>
      </c>
      <c r="I240" s="1">
        <v>1.0002470250177462</v>
      </c>
      <c r="J240" s="1">
        <v>0.19019658893875427</v>
      </c>
      <c r="K240" s="1">
        <v>28.081027500000001</v>
      </c>
      <c r="L240" s="1">
        <v>0.96260000000000001</v>
      </c>
      <c r="M240" s="1">
        <v>6.4070889365960733E-3</v>
      </c>
      <c r="N240" s="1">
        <v>147.64211943381622</v>
      </c>
    </row>
    <row r="241" spans="1:14" x14ac:dyDescent="0.25">
      <c r="A241" s="1">
        <v>0.36608000536812652</v>
      </c>
      <c r="B241" s="1">
        <v>3.727578278722859E-5</v>
      </c>
      <c r="C241" s="1">
        <v>2.3297364242017869E-6</v>
      </c>
      <c r="D241" s="1">
        <v>1.8594763974510945E-4</v>
      </c>
      <c r="E241" s="1">
        <v>6.0482383064821015E-4</v>
      </c>
      <c r="F241" s="1">
        <v>70.458540147158601</v>
      </c>
      <c r="G241" s="1">
        <v>7.4874426682615827</v>
      </c>
      <c r="H241" s="1">
        <v>1.0146644363922162</v>
      </c>
      <c r="I241" s="1">
        <v>1.0002470250177462</v>
      </c>
      <c r="J241" s="1">
        <v>0.12734247710228341</v>
      </c>
      <c r="K241" s="1">
        <v>28.201669819999999</v>
      </c>
      <c r="L241" s="1">
        <v>0.97050000000000003</v>
      </c>
      <c r="M241" s="1">
        <v>4.2858262201411904E-3</v>
      </c>
      <c r="N241" s="1">
        <v>221.46317915072433</v>
      </c>
    </row>
    <row r="242" spans="1:14" x14ac:dyDescent="0.25">
      <c r="A242" s="1">
        <v>0.87859201288350364</v>
      </c>
      <c r="B242" s="1">
        <v>6.4714900672271838E-6</v>
      </c>
      <c r="C242" s="1">
        <v>2.5885960268908742E-7</v>
      </c>
      <c r="D242" s="1">
        <v>3.5701946831061027E-4</v>
      </c>
      <c r="E242" s="1">
        <v>1.1612617548445638E-3</v>
      </c>
      <c r="F242" s="1">
        <v>211.37562044147577</v>
      </c>
      <c r="G242" s="1">
        <v>7.4874426682615827</v>
      </c>
      <c r="H242" s="1">
        <v>1.0146644363922162</v>
      </c>
      <c r="I242" s="1">
        <v>1.0002470250177462</v>
      </c>
      <c r="J242" s="1">
        <v>0.29509569452862366</v>
      </c>
      <c r="K242" s="1">
        <v>27.230346109999999</v>
      </c>
      <c r="L242" s="1">
        <v>0.93240000000000001</v>
      </c>
      <c r="M242" s="1">
        <v>1.2814174649179907E-2</v>
      </c>
      <c r="N242" s="1">
        <v>92.276324646135151</v>
      </c>
    </row>
    <row r="243" spans="1:14" x14ac:dyDescent="0.25">
      <c r="A243" s="1">
        <v>0.43929600644175182</v>
      </c>
      <c r="B243" s="1">
        <v>2.5885960268908735E-5</v>
      </c>
      <c r="C243" s="1">
        <v>1.0354384107563497E-6</v>
      </c>
      <c r="D243" s="1">
        <v>1.7850973415530513E-4</v>
      </c>
      <c r="E243" s="1">
        <v>5.8063087742228191E-4</v>
      </c>
      <c r="F243" s="1">
        <v>105.68781022073789</v>
      </c>
      <c r="G243" s="1">
        <v>7.4874426682615827</v>
      </c>
      <c r="H243" s="1">
        <v>1.0146644363922162</v>
      </c>
      <c r="I243" s="1">
        <v>1.0002470250177462</v>
      </c>
      <c r="J243" s="1">
        <v>0.15228183842266357</v>
      </c>
      <c r="K243" s="1">
        <v>28.104016720000001</v>
      </c>
      <c r="L243" s="1">
        <v>0.97299999999999998</v>
      </c>
      <c r="M243" s="1">
        <v>6.4070889501423424E-3</v>
      </c>
      <c r="N243" s="1">
        <v>184.5526492922703</v>
      </c>
    </row>
    <row r="244" spans="1:14" x14ac:dyDescent="0.25">
      <c r="A244" s="1">
        <v>0.29286400429450116</v>
      </c>
      <c r="B244" s="1">
        <v>5.8243410605044653E-5</v>
      </c>
      <c r="C244" s="1">
        <v>2.3297364242017869E-6</v>
      </c>
      <c r="D244" s="1">
        <v>1.1900648943687007E-4</v>
      </c>
      <c r="E244" s="1">
        <v>3.8708725161485454E-4</v>
      </c>
      <c r="F244" s="1">
        <v>70.458540147158601</v>
      </c>
      <c r="G244" s="1">
        <v>7.4874426682615827</v>
      </c>
      <c r="H244" s="1">
        <v>1.0146644363922162</v>
      </c>
      <c r="I244" s="1">
        <v>1.0002470250177462</v>
      </c>
      <c r="J244" s="1">
        <v>0.10136969295794818</v>
      </c>
      <c r="K244" s="1">
        <v>28.06206809</v>
      </c>
      <c r="L244" s="1">
        <v>0.97729999999999995</v>
      </c>
      <c r="M244" s="1">
        <v>4.2858262382028823E-3</v>
      </c>
      <c r="N244" s="1">
        <v>276.82897393840545</v>
      </c>
    </row>
    <row r="245" spans="1:14" x14ac:dyDescent="0.25">
      <c r="A245" s="1">
        <v>1.9524266952966747</v>
      </c>
      <c r="B245" s="1">
        <v>2.3297364242017869E-6</v>
      </c>
      <c r="C245" s="1">
        <v>2.5885960268908742E-7</v>
      </c>
      <c r="D245" s="1">
        <v>9.9172074530725057E-4</v>
      </c>
      <c r="E245" s="1">
        <v>2.589107324422872E-3</v>
      </c>
      <c r="F245" s="1">
        <v>582.90212727096991</v>
      </c>
      <c r="G245" s="1">
        <v>7.4874426682615827</v>
      </c>
      <c r="H245" s="1">
        <v>1.0146644363922162</v>
      </c>
      <c r="I245" s="1">
        <v>1.0002470250177462</v>
      </c>
      <c r="J245" s="1">
        <v>-0.13975221307076036</v>
      </c>
      <c r="K245" s="1">
        <v>-7.7374923500000001</v>
      </c>
      <c r="L245" s="1">
        <v>0.48599999999999999</v>
      </c>
      <c r="M245" s="1">
        <v>6.1005246704261509E-2</v>
      </c>
      <c r="N245" s="1">
        <v>55.365794787681075</v>
      </c>
    </row>
    <row r="246" spans="1:14" x14ac:dyDescent="0.25">
      <c r="A246" s="1">
        <v>0.97621334764833734</v>
      </c>
      <c r="B246" s="1">
        <v>9.3189456968071474E-6</v>
      </c>
      <c r="C246" s="1">
        <v>1.0354384107563497E-6</v>
      </c>
      <c r="D246" s="1">
        <v>4.9586037265362528E-4</v>
      </c>
      <c r="E246" s="1">
        <v>1.294553662211436E-3</v>
      </c>
      <c r="F246" s="1">
        <v>291.45106363548496</v>
      </c>
      <c r="G246" s="1">
        <v>7.4874426682615827</v>
      </c>
      <c r="H246" s="1">
        <v>1.0146644363922162</v>
      </c>
      <c r="I246" s="1">
        <v>1.0002470250177462</v>
      </c>
      <c r="J246" s="1">
        <v>0.32898126975055531</v>
      </c>
      <c r="K246" s="1">
        <v>36.42861894</v>
      </c>
      <c r="L246" s="1">
        <v>0.90920000000000001</v>
      </c>
      <c r="M246" s="1">
        <v>3.0502030567359475E-2</v>
      </c>
      <c r="N246" s="1">
        <v>110.73158957536215</v>
      </c>
    </row>
    <row r="247" spans="1:14" x14ac:dyDescent="0.25">
      <c r="A247" s="1">
        <v>0.65080889843222489</v>
      </c>
      <c r="B247" s="1">
        <v>2.0967627817816083E-5</v>
      </c>
      <c r="C247" s="1">
        <v>2.3297364242017869E-6</v>
      </c>
      <c r="D247" s="1">
        <v>3.305735817690835E-4</v>
      </c>
      <c r="E247" s="1">
        <v>8.6303577480762415E-4</v>
      </c>
      <c r="F247" s="1">
        <v>194.30070909032332</v>
      </c>
      <c r="G247" s="1">
        <v>7.4874426682615827</v>
      </c>
      <c r="H247" s="1">
        <v>1.0146644363922162</v>
      </c>
      <c r="I247" s="1">
        <v>1.0002470250177462</v>
      </c>
      <c r="J247" s="1">
        <v>0.22813905706772392</v>
      </c>
      <c r="K247" s="1">
        <v>37.89330065</v>
      </c>
      <c r="L247" s="1">
        <v>0.96889999999999998</v>
      </c>
      <c r="M247" s="1">
        <v>2.0400750457295853E-2</v>
      </c>
      <c r="N247" s="1">
        <v>166.09738436304323</v>
      </c>
    </row>
    <row r="248" spans="1:14" x14ac:dyDescent="0.25">
      <c r="A248" s="1">
        <v>1.4643200214725061</v>
      </c>
      <c r="B248" s="1">
        <v>4.1417536430253987E-6</v>
      </c>
      <c r="C248" s="1">
        <v>2.5885960268908742E-7</v>
      </c>
      <c r="D248" s="1">
        <v>5.5784291923532839E-4</v>
      </c>
      <c r="E248" s="1">
        <v>1.4563728699878657E-3</v>
      </c>
      <c r="F248" s="1">
        <v>582.90212727096991</v>
      </c>
      <c r="G248" s="1">
        <v>7.4874426682615827</v>
      </c>
      <c r="H248" s="1">
        <v>1.0146644363922162</v>
      </c>
      <c r="I248" s="1">
        <v>1.0002470250177462</v>
      </c>
      <c r="J248" s="1">
        <v>0.38612173368017116</v>
      </c>
      <c r="K248" s="1">
        <v>28.503915559999999</v>
      </c>
      <c r="L248" s="1">
        <v>0.64039999999999997</v>
      </c>
      <c r="M248" s="1">
        <v>6.1005246839724199E-2</v>
      </c>
      <c r="N248" s="1">
        <v>73.82105971690811</v>
      </c>
    </row>
    <row r="249" spans="1:14" x14ac:dyDescent="0.25">
      <c r="A249" s="1">
        <v>0.73216001073625303</v>
      </c>
      <c r="B249" s="1">
        <v>1.6567014572101595E-5</v>
      </c>
      <c r="C249" s="1">
        <v>1.0354384107563497E-6</v>
      </c>
      <c r="D249" s="1">
        <v>2.7892145961766419E-4</v>
      </c>
      <c r="E249" s="1">
        <v>7.2818643499393283E-4</v>
      </c>
      <c r="F249" s="1">
        <v>291.45106363548496</v>
      </c>
      <c r="G249" s="1">
        <v>7.4874426682615827</v>
      </c>
      <c r="H249" s="1">
        <v>1.0146644363922162</v>
      </c>
      <c r="I249" s="1">
        <v>1.0002470250177462</v>
      </c>
      <c r="J249" s="1">
        <v>0.25124493086560129</v>
      </c>
      <c r="K249" s="1">
        <v>37.094334089999997</v>
      </c>
      <c r="L249" s="1">
        <v>0.97009999999999996</v>
      </c>
      <c r="M249" s="1">
        <v>3.0502030567359468E-2</v>
      </c>
      <c r="N249" s="1">
        <v>147.64211943381622</v>
      </c>
    </row>
    <row r="250" spans="1:14" x14ac:dyDescent="0.25">
      <c r="A250" s="1">
        <v>0.48810667382416867</v>
      </c>
      <c r="B250" s="1">
        <v>3.727578278722859E-5</v>
      </c>
      <c r="C250" s="1">
        <v>2.3297364242017869E-6</v>
      </c>
      <c r="D250" s="1">
        <v>1.8594763974510945E-4</v>
      </c>
      <c r="E250" s="1">
        <v>4.8545762332928848E-4</v>
      </c>
      <c r="F250" s="1">
        <v>194.30070909032332</v>
      </c>
      <c r="G250" s="1">
        <v>7.4874426682615827</v>
      </c>
      <c r="H250" s="1">
        <v>1.0146644363922162</v>
      </c>
      <c r="I250" s="1">
        <v>1.0002470250177462</v>
      </c>
      <c r="J250" s="1">
        <v>0.16974894419995074</v>
      </c>
      <c r="K250" s="1">
        <v>37.593140839999997</v>
      </c>
      <c r="L250" s="1">
        <v>0.98160000000000003</v>
      </c>
      <c r="M250" s="1">
        <v>2.0400750442244445E-2</v>
      </c>
      <c r="N250" s="1">
        <v>221.46317915072433</v>
      </c>
    </row>
    <row r="251" spans="1:14" x14ac:dyDescent="0.25">
      <c r="A251" s="1">
        <v>1.1714560171780048</v>
      </c>
      <c r="B251" s="1">
        <v>6.4714900672271838E-6</v>
      </c>
      <c r="C251" s="1">
        <v>2.5885960268908742E-7</v>
      </c>
      <c r="D251" s="1">
        <v>3.5701946831061027E-4</v>
      </c>
      <c r="E251" s="1">
        <v>9.3207863679223421E-4</v>
      </c>
      <c r="F251" s="1">
        <v>582.9021272709698</v>
      </c>
      <c r="G251" s="1">
        <v>7.4874426682615827</v>
      </c>
      <c r="H251" s="1">
        <v>1.0146644363922162</v>
      </c>
      <c r="I251" s="1">
        <v>1.0002470250177462</v>
      </c>
      <c r="J251" s="1">
        <v>0.36827580455029896</v>
      </c>
      <c r="K251" s="1">
        <v>33.9831377</v>
      </c>
      <c r="L251" s="1">
        <v>0.80030000000000001</v>
      </c>
      <c r="M251" s="1">
        <v>6.1005246812631655E-2</v>
      </c>
      <c r="N251" s="1">
        <v>92.276324646135151</v>
      </c>
    </row>
    <row r="252" spans="1:14" x14ac:dyDescent="0.25">
      <c r="A252" s="1">
        <v>0.58572800858900242</v>
      </c>
      <c r="B252" s="1">
        <v>2.5885960268908735E-5</v>
      </c>
      <c r="C252" s="1">
        <v>1.0354384107563497E-6</v>
      </c>
      <c r="D252" s="1">
        <v>1.7850973415530513E-4</v>
      </c>
      <c r="E252" s="1">
        <v>4.660393183961171E-4</v>
      </c>
      <c r="F252" s="1">
        <v>291.4510636354849</v>
      </c>
      <c r="G252" s="1">
        <v>7.4874426682615827</v>
      </c>
      <c r="H252" s="1">
        <v>1.0146644363922162</v>
      </c>
      <c r="I252" s="1">
        <v>1.0002470250177462</v>
      </c>
      <c r="J252" s="1">
        <v>0.2000581725680293</v>
      </c>
      <c r="K252" s="1">
        <v>36.921265759999997</v>
      </c>
      <c r="L252" s="1">
        <v>0.98180000000000001</v>
      </c>
      <c r="M252" s="1">
        <v>3.0502030513174384E-2</v>
      </c>
      <c r="N252" s="1">
        <v>184.5526492922703</v>
      </c>
    </row>
    <row r="253" spans="1:14" x14ac:dyDescent="0.25">
      <c r="A253" s="1">
        <v>0.39048533905933486</v>
      </c>
      <c r="B253" s="1">
        <v>5.8243410605044653E-5</v>
      </c>
      <c r="C253" s="1">
        <v>2.3297364242017869E-6</v>
      </c>
      <c r="D253" s="1">
        <v>1.1900648943687007E-4</v>
      </c>
      <c r="E253" s="1">
        <v>3.1069287893074465E-4</v>
      </c>
      <c r="F253" s="1">
        <v>194.30070909032329</v>
      </c>
      <c r="G253" s="1">
        <v>7.4874426682615827</v>
      </c>
      <c r="H253" s="1">
        <v>1.0146644363922162</v>
      </c>
      <c r="I253" s="1">
        <v>1.0002470250177462</v>
      </c>
      <c r="J253" s="1">
        <v>0.13444059308719905</v>
      </c>
      <c r="K253" s="1">
        <v>37.217051439999999</v>
      </c>
      <c r="L253" s="1">
        <v>0.98670000000000002</v>
      </c>
      <c r="M253" s="1">
        <v>2.0400750469336981E-2</v>
      </c>
      <c r="N253" s="1">
        <v>276.82897393840545</v>
      </c>
    </row>
    <row r="254" spans="1:14" x14ac:dyDescent="0.25">
      <c r="A254" s="1">
        <v>1.9524266952966747</v>
      </c>
      <c r="B254" s="1">
        <v>2.3297364242017869E-6</v>
      </c>
      <c r="C254" s="1">
        <v>2.5885960268908742E-7</v>
      </c>
      <c r="D254" s="1">
        <v>9.9172074530725057E-4</v>
      </c>
      <c r="E254" s="1">
        <v>3.4379336875796475E-3</v>
      </c>
      <c r="F254" s="1">
        <v>331.0280627918666</v>
      </c>
      <c r="G254" s="1">
        <v>7.4874426682615827</v>
      </c>
      <c r="H254" s="1">
        <v>1.0146644363922162</v>
      </c>
      <c r="I254" s="1">
        <v>1.0002470250177462</v>
      </c>
      <c r="J254" s="1">
        <v>-0.1977507542696032</v>
      </c>
      <c r="K254" s="1">
        <v>-10.94862768</v>
      </c>
      <c r="L254" s="1">
        <v>0.48599999999999999</v>
      </c>
      <c r="M254" s="1">
        <v>3.6022159668224508E-2</v>
      </c>
      <c r="N254" s="1">
        <v>55.365794787681075</v>
      </c>
    </row>
    <row r="255" spans="1:14" x14ac:dyDescent="0.25">
      <c r="A255" s="1">
        <v>0.97621334764833734</v>
      </c>
      <c r="B255" s="1">
        <v>9.3189456968071474E-6</v>
      </c>
      <c r="C255" s="1">
        <v>1.0354384107563497E-6</v>
      </c>
      <c r="D255" s="1">
        <v>4.9586037265362528E-4</v>
      </c>
      <c r="E255" s="1">
        <v>1.7189668437898238E-3</v>
      </c>
      <c r="F255" s="1">
        <v>165.5140313959333</v>
      </c>
      <c r="G255" s="1">
        <v>7.4874426682615827</v>
      </c>
      <c r="H255" s="1">
        <v>1.0146644363922162</v>
      </c>
      <c r="I255" s="1">
        <v>1.0002470250177462</v>
      </c>
      <c r="J255" s="1">
        <v>0.31826172725548302</v>
      </c>
      <c r="K255" s="1">
        <v>35.241626959999998</v>
      </c>
      <c r="L255" s="1">
        <v>0.88829999999999998</v>
      </c>
      <c r="M255" s="1">
        <v>1.8010797529847321E-2</v>
      </c>
      <c r="N255" s="1">
        <v>110.73158957536215</v>
      </c>
    </row>
    <row r="256" spans="1:14" x14ac:dyDescent="0.25">
      <c r="A256" s="1">
        <v>0.65080889843222489</v>
      </c>
      <c r="B256" s="1">
        <v>2.0967627817816083E-5</v>
      </c>
      <c r="C256" s="1">
        <v>2.3297364242017869E-6</v>
      </c>
      <c r="D256" s="1">
        <v>3.305735817690835E-4</v>
      </c>
      <c r="E256" s="1">
        <v>1.1459778958598827E-3</v>
      </c>
      <c r="F256" s="1">
        <v>110.34268759728886</v>
      </c>
      <c r="G256" s="1">
        <v>7.4874426682615827</v>
      </c>
      <c r="H256" s="1">
        <v>1.0146644363922162</v>
      </c>
      <c r="I256" s="1">
        <v>1.0002470250177462</v>
      </c>
      <c r="J256" s="1">
        <v>0.224470722540142</v>
      </c>
      <c r="K256" s="1">
        <v>37.283999880000003</v>
      </c>
      <c r="L256" s="1">
        <v>0.95179999999999998</v>
      </c>
      <c r="M256" s="1">
        <v>1.2047732525553514E-2</v>
      </c>
      <c r="N256" s="1">
        <v>166.09738436304323</v>
      </c>
    </row>
    <row r="257" spans="1:14" x14ac:dyDescent="0.25">
      <c r="A257" s="1">
        <v>1.4643200214725061</v>
      </c>
      <c r="B257" s="1">
        <v>4.1417536430253987E-6</v>
      </c>
      <c r="C257" s="1">
        <v>2.5885960268908742E-7</v>
      </c>
      <c r="D257" s="1">
        <v>5.5784291923532839E-4</v>
      </c>
      <c r="E257" s="1">
        <v>1.9338376992635519E-3</v>
      </c>
      <c r="F257" s="1">
        <v>331.0280627918666</v>
      </c>
      <c r="G257" s="1">
        <v>7.4874426682615827</v>
      </c>
      <c r="H257" s="1">
        <v>1.0146644363922162</v>
      </c>
      <c r="I257" s="1">
        <v>1.0002470250177462</v>
      </c>
      <c r="J257" s="1">
        <v>0.36678487295947565</v>
      </c>
      <c r="K257" s="1">
        <v>27.07644801</v>
      </c>
      <c r="L257" s="1">
        <v>0.64039999999999997</v>
      </c>
      <c r="M257" s="1">
        <v>3.6022159668224502E-2</v>
      </c>
      <c r="N257" s="1">
        <v>73.82105971690811</v>
      </c>
    </row>
    <row r="258" spans="1:14" x14ac:dyDescent="0.25">
      <c r="A258" s="1">
        <v>0.73216001073625303</v>
      </c>
      <c r="B258" s="1">
        <v>1.6567014572101595E-5</v>
      </c>
      <c r="C258" s="1">
        <v>1.0354384107563497E-6</v>
      </c>
      <c r="D258" s="1">
        <v>2.7892145961766419E-4</v>
      </c>
      <c r="E258" s="1">
        <v>9.6691884963177595E-4</v>
      </c>
      <c r="F258" s="1">
        <v>165.5140313959333</v>
      </c>
      <c r="G258" s="1">
        <v>7.4874426682615827</v>
      </c>
      <c r="H258" s="1">
        <v>1.0146644363922162</v>
      </c>
      <c r="I258" s="1">
        <v>1.0002470250177462</v>
      </c>
      <c r="J258" s="1">
        <v>0.24990931247461498</v>
      </c>
      <c r="K258" s="1">
        <v>36.897140559999997</v>
      </c>
      <c r="L258" s="1">
        <v>0.95409999999999995</v>
      </c>
      <c r="M258" s="1">
        <v>1.8010797529847317E-2</v>
      </c>
      <c r="N258" s="1">
        <v>147.64211943381622</v>
      </c>
    </row>
    <row r="259" spans="1:14" x14ac:dyDescent="0.25">
      <c r="A259" s="1">
        <v>0.48810667382416867</v>
      </c>
      <c r="B259" s="1">
        <v>3.727578278722859E-5</v>
      </c>
      <c r="C259" s="1">
        <v>2.3297364242017869E-6</v>
      </c>
      <c r="D259" s="1">
        <v>1.8594763974510945E-4</v>
      </c>
      <c r="E259" s="1">
        <v>6.4461256642118386E-4</v>
      </c>
      <c r="F259" s="1">
        <v>110.34268759728887</v>
      </c>
      <c r="G259" s="1">
        <v>7.4874426682615827</v>
      </c>
      <c r="H259" s="1">
        <v>1.0146644363922162</v>
      </c>
      <c r="I259" s="1">
        <v>1.0002470250177462</v>
      </c>
      <c r="J259" s="1">
        <v>0.16934269156533666</v>
      </c>
      <c r="K259" s="1">
        <v>37.503170840000003</v>
      </c>
      <c r="L259" s="1">
        <v>0.97</v>
      </c>
      <c r="M259" s="1">
        <v>1.2047732540604927E-2</v>
      </c>
      <c r="N259" s="1">
        <v>221.46317915072433</v>
      </c>
    </row>
    <row r="260" spans="1:14" x14ac:dyDescent="0.25">
      <c r="A260" s="1">
        <v>1.1714560171780048</v>
      </c>
      <c r="B260" s="1">
        <v>6.4714900672271838E-6</v>
      </c>
      <c r="C260" s="1">
        <v>2.5885960268908742E-7</v>
      </c>
      <c r="D260" s="1">
        <v>3.5701946831061027E-4</v>
      </c>
      <c r="E260" s="1">
        <v>1.2376561275286733E-3</v>
      </c>
      <c r="F260" s="1">
        <v>331.02806279186655</v>
      </c>
      <c r="G260" s="1">
        <v>7.4874426682615827</v>
      </c>
      <c r="H260" s="1">
        <v>1.0146644363922162</v>
      </c>
      <c r="I260" s="1">
        <v>1.0002470250177462</v>
      </c>
      <c r="J260" s="1">
        <v>0.36451885474405721</v>
      </c>
      <c r="K260" s="1">
        <v>33.63646018</v>
      </c>
      <c r="L260" s="1">
        <v>0.79749999999999999</v>
      </c>
      <c r="M260" s="1">
        <v>3.6022159668224502E-2</v>
      </c>
      <c r="N260" s="1">
        <v>92.276324646135151</v>
      </c>
    </row>
    <row r="261" spans="1:14" x14ac:dyDescent="0.25">
      <c r="A261" s="1">
        <v>0.58572800858900242</v>
      </c>
      <c r="B261" s="1">
        <v>2.5885960268908735E-5</v>
      </c>
      <c r="C261" s="1">
        <v>1.0354384107563497E-6</v>
      </c>
      <c r="D261" s="1">
        <v>1.7850973415530513E-4</v>
      </c>
      <c r="E261" s="1">
        <v>6.1882806376433667E-4</v>
      </c>
      <c r="F261" s="1">
        <v>165.51403139593327</v>
      </c>
      <c r="G261" s="1">
        <v>7.4874426682615827</v>
      </c>
      <c r="H261" s="1">
        <v>1.0146644363922162</v>
      </c>
      <c r="I261" s="1">
        <v>1.0002470250177462</v>
      </c>
      <c r="J261" s="1">
        <v>0.20090404761018477</v>
      </c>
      <c r="K261" s="1">
        <v>37.077374239999997</v>
      </c>
      <c r="L261" s="1">
        <v>0.97060000000000002</v>
      </c>
      <c r="M261" s="1">
        <v>1.8010797529847317E-2</v>
      </c>
      <c r="N261" s="1">
        <v>184.5526492922703</v>
      </c>
    </row>
    <row r="262" spans="1:14" x14ac:dyDescent="0.25">
      <c r="A262" s="1">
        <v>0.39048533905933486</v>
      </c>
      <c r="B262" s="1">
        <v>5.8243410605044653E-5</v>
      </c>
      <c r="C262" s="1">
        <v>2.3297364242017869E-6</v>
      </c>
      <c r="D262" s="1">
        <v>1.1900648943687007E-4</v>
      </c>
      <c r="E262" s="1">
        <v>4.1255204250955773E-4</v>
      </c>
      <c r="F262" s="1">
        <v>110.34268759728884</v>
      </c>
      <c r="G262" s="1">
        <v>7.4874426682615827</v>
      </c>
      <c r="H262" s="1">
        <v>1.0146644363922162</v>
      </c>
      <c r="I262" s="1">
        <v>1.0002470250177462</v>
      </c>
      <c r="J262" s="1">
        <v>0.13479337808874928</v>
      </c>
      <c r="K262" s="1">
        <v>37.314712550000003</v>
      </c>
      <c r="L262" s="1">
        <v>0.97789999999999999</v>
      </c>
      <c r="M262" s="1">
        <v>1.2047732549635771E-2</v>
      </c>
      <c r="N262" s="1">
        <v>276.82897393840545</v>
      </c>
    </row>
    <row r="263" spans="1:14" x14ac:dyDescent="0.25">
      <c r="A263" s="1">
        <v>1.9524266952966747</v>
      </c>
      <c r="B263" s="1">
        <v>2.3297364242017869E-6</v>
      </c>
      <c r="C263" s="1">
        <v>2.5885960268908742E-7</v>
      </c>
      <c r="D263" s="1">
        <v>9.9172074530725057E-4</v>
      </c>
      <c r="E263" s="1">
        <v>4.2867600507364226E-3</v>
      </c>
      <c r="F263" s="1">
        <v>213.67723033039482</v>
      </c>
      <c r="G263" s="1">
        <v>7.4874426682615827</v>
      </c>
      <c r="H263" s="1">
        <v>1.0146644363922162</v>
      </c>
      <c r="I263" s="1">
        <v>1.0002470250177462</v>
      </c>
      <c r="J263" s="1">
        <v>-0.27344369024335818</v>
      </c>
      <c r="K263" s="1">
        <v>-15.13942724</v>
      </c>
      <c r="L263" s="1">
        <v>0.48599999999999999</v>
      </c>
      <c r="M263" s="1">
        <v>2.4146583014418497E-2</v>
      </c>
      <c r="N263" s="1">
        <v>55.365794787681075</v>
      </c>
    </row>
    <row r="264" spans="1:14" x14ac:dyDescent="0.25">
      <c r="A264" s="1">
        <v>0.97621334764833734</v>
      </c>
      <c r="B264" s="1">
        <v>9.3189456968071474E-6</v>
      </c>
      <c r="C264" s="1">
        <v>1.0354384107563497E-6</v>
      </c>
      <c r="D264" s="1">
        <v>4.9586037265362528E-4</v>
      </c>
      <c r="E264" s="1">
        <v>2.1433800253682113E-3</v>
      </c>
      <c r="F264" s="1">
        <v>106.83861516519741</v>
      </c>
      <c r="G264" s="1">
        <v>7.4874426682615827</v>
      </c>
      <c r="H264" s="1">
        <v>1.0146644363922162</v>
      </c>
      <c r="I264" s="1">
        <v>1.0002470250177462</v>
      </c>
      <c r="J264" s="1">
        <v>0.30011777440783938</v>
      </c>
      <c r="K264" s="1">
        <v>33.232518220000003</v>
      </c>
      <c r="L264" s="1">
        <v>0.86660000000000004</v>
      </c>
      <c r="M264" s="1">
        <v>1.2073323205480839E-2</v>
      </c>
      <c r="N264" s="1">
        <v>110.73158957536215</v>
      </c>
    </row>
    <row r="265" spans="1:14" x14ac:dyDescent="0.25">
      <c r="A265" s="1">
        <v>0.65080889843222489</v>
      </c>
      <c r="B265" s="1">
        <v>2.0967627817816083E-5</v>
      </c>
      <c r="C265" s="1">
        <v>2.3297364242017869E-6</v>
      </c>
      <c r="D265" s="1">
        <v>3.305735817690835E-4</v>
      </c>
      <c r="E265" s="1">
        <v>1.4289200169121409E-3</v>
      </c>
      <c r="F265" s="1">
        <v>71.225743443464935</v>
      </c>
      <c r="G265" s="1">
        <v>7.4874426682615827</v>
      </c>
      <c r="H265" s="1">
        <v>1.0146644363922162</v>
      </c>
      <c r="I265" s="1">
        <v>1.0002470250177462</v>
      </c>
      <c r="J265" s="1">
        <v>0.21644814166019594</v>
      </c>
      <c r="K265" s="1">
        <v>35.951470180000001</v>
      </c>
      <c r="L265" s="1">
        <v>0.93230000000000002</v>
      </c>
      <c r="M265" s="1">
        <v>8.0770887822511853E-3</v>
      </c>
      <c r="N265" s="1">
        <v>166.09738436304323</v>
      </c>
    </row>
    <row r="266" spans="1:14" x14ac:dyDescent="0.25">
      <c r="A266" s="1">
        <v>1.4643200214725061</v>
      </c>
      <c r="B266" s="1">
        <v>4.1417536430253987E-6</v>
      </c>
      <c r="C266" s="1">
        <v>2.5885960268908742E-7</v>
      </c>
      <c r="D266" s="1">
        <v>5.5784291923532839E-4</v>
      </c>
      <c r="E266" s="1">
        <v>2.4113025285392377E-3</v>
      </c>
      <c r="F266" s="1">
        <v>213.67723033039482</v>
      </c>
      <c r="G266" s="1">
        <v>7.4874426682615827</v>
      </c>
      <c r="H266" s="1">
        <v>1.0146644363922162</v>
      </c>
      <c r="I266" s="1">
        <v>1.0002470250177462</v>
      </c>
      <c r="J266" s="1">
        <v>0.33566161370512809</v>
      </c>
      <c r="K266" s="1">
        <v>24.778896029999999</v>
      </c>
      <c r="L266" s="1">
        <v>0.64019999999999999</v>
      </c>
      <c r="M266" s="1">
        <v>2.4146582924110028E-2</v>
      </c>
      <c r="N266" s="1">
        <v>73.82105971690811</v>
      </c>
    </row>
    <row r="267" spans="1:14" x14ac:dyDescent="0.25">
      <c r="A267" s="1">
        <v>0.73216001073625303</v>
      </c>
      <c r="B267" s="1">
        <v>1.6567014572101595E-5</v>
      </c>
      <c r="C267" s="1">
        <v>1.0354384107563497E-6</v>
      </c>
      <c r="D267" s="1">
        <v>2.7892145961766419E-4</v>
      </c>
      <c r="E267" s="1">
        <v>1.2056512642696189E-3</v>
      </c>
      <c r="F267" s="1">
        <v>106.83861516519741</v>
      </c>
      <c r="G267" s="1">
        <v>7.4874426682615827</v>
      </c>
      <c r="H267" s="1">
        <v>1.0146644363922162</v>
      </c>
      <c r="I267" s="1">
        <v>1.0002470250177462</v>
      </c>
      <c r="J267" s="1">
        <v>0.24436692610724225</v>
      </c>
      <c r="K267" s="1">
        <v>36.078850889999998</v>
      </c>
      <c r="L267" s="1">
        <v>0.93640000000000001</v>
      </c>
      <c r="M267" s="1">
        <v>1.2073323228057953E-2</v>
      </c>
      <c r="N267" s="1">
        <v>147.64211943381622</v>
      </c>
    </row>
    <row r="268" spans="1:14" x14ac:dyDescent="0.25">
      <c r="A268" s="1">
        <v>0.48810667382416867</v>
      </c>
      <c r="B268" s="1">
        <v>3.727578278722859E-5</v>
      </c>
      <c r="C268" s="1">
        <v>2.3297364242017869E-6</v>
      </c>
      <c r="D268" s="1">
        <v>1.8594763974510945E-4</v>
      </c>
      <c r="E268" s="1">
        <v>8.0376750951307912E-4</v>
      </c>
      <c r="F268" s="1">
        <v>71.22574344346495</v>
      </c>
      <c r="G268" s="1">
        <v>7.4874426682615827</v>
      </c>
      <c r="H268" s="1">
        <v>1.0146644363922162</v>
      </c>
      <c r="I268" s="1">
        <v>1.0002470250177462</v>
      </c>
      <c r="J268" s="1">
        <v>0.16669695134681831</v>
      </c>
      <c r="K268" s="1">
        <v>36.917236799999998</v>
      </c>
      <c r="L268" s="1">
        <v>0.95630000000000004</v>
      </c>
      <c r="M268" s="1">
        <v>8.0770887822511871E-3</v>
      </c>
      <c r="N268" s="1">
        <v>221.46317915072433</v>
      </c>
    </row>
    <row r="269" spans="1:14" x14ac:dyDescent="0.25">
      <c r="A269" s="1">
        <v>1.1714560171780048</v>
      </c>
      <c r="B269" s="1">
        <v>6.4714900672271838E-6</v>
      </c>
      <c r="C269" s="1">
        <v>2.5885960268908742E-7</v>
      </c>
      <c r="D269" s="1">
        <v>3.5701946831061027E-4</v>
      </c>
      <c r="E269" s="1">
        <v>1.5432336182651123E-3</v>
      </c>
      <c r="F269" s="1">
        <v>213.67723033039476</v>
      </c>
      <c r="G269" s="1">
        <v>7.4874426682615827</v>
      </c>
      <c r="H269" s="1">
        <v>1.0146644363922162</v>
      </c>
      <c r="I269" s="1">
        <v>1.0002470250177462</v>
      </c>
      <c r="J269" s="1">
        <v>0.3522397663175823</v>
      </c>
      <c r="K269" s="1">
        <v>32.503391030000003</v>
      </c>
      <c r="L269" s="1">
        <v>0.79290000000000005</v>
      </c>
      <c r="M269" s="1">
        <v>2.4146582978295104E-2</v>
      </c>
      <c r="N269" s="1">
        <v>92.276324646135151</v>
      </c>
    </row>
    <row r="270" spans="1:14" x14ac:dyDescent="0.25">
      <c r="A270" s="1">
        <v>0.58572800858900242</v>
      </c>
      <c r="B270" s="1">
        <v>2.5885960268908735E-5</v>
      </c>
      <c r="C270" s="1">
        <v>1.0354384107563497E-6</v>
      </c>
      <c r="D270" s="1">
        <v>1.7850973415530513E-4</v>
      </c>
      <c r="E270" s="1">
        <v>7.7161680913255613E-4</v>
      </c>
      <c r="F270" s="1">
        <v>106.83861516519738</v>
      </c>
      <c r="G270" s="1">
        <v>7.4874426682615827</v>
      </c>
      <c r="H270" s="1">
        <v>1.0146644363922162</v>
      </c>
      <c r="I270" s="1">
        <v>1.0002470250177462</v>
      </c>
      <c r="J270" s="1">
        <v>0.19912163093255122</v>
      </c>
      <c r="K270" s="1">
        <v>36.74842452</v>
      </c>
      <c r="L270" s="1">
        <v>0.9587</v>
      </c>
      <c r="M270" s="1">
        <v>1.2073323187419143E-2</v>
      </c>
      <c r="N270" s="1">
        <v>184.5526492922703</v>
      </c>
    </row>
    <row r="271" spans="1:14" x14ac:dyDescent="0.25">
      <c r="A271" s="1">
        <v>0.39048533905933486</v>
      </c>
      <c r="B271" s="1">
        <v>5.8243410605044653E-5</v>
      </c>
      <c r="C271" s="1">
        <v>2.3297364242017869E-6</v>
      </c>
      <c r="D271" s="1">
        <v>1.1900648943687007E-4</v>
      </c>
      <c r="E271" s="1">
        <v>5.1441120608837064E-4</v>
      </c>
      <c r="F271" s="1">
        <v>71.225743443464935</v>
      </c>
      <c r="G271" s="1">
        <v>7.4874426682615827</v>
      </c>
      <c r="H271" s="1">
        <v>1.0146644363922162</v>
      </c>
      <c r="I271" s="1">
        <v>1.0002470250177462</v>
      </c>
      <c r="J271" s="1">
        <v>0.1337289197128512</v>
      </c>
      <c r="K271" s="1">
        <v>37.020039629999999</v>
      </c>
      <c r="L271" s="1">
        <v>0.96819999999999995</v>
      </c>
      <c r="M271" s="1">
        <v>8.0770888183745691E-3</v>
      </c>
      <c r="N271" s="1">
        <v>276.82897393840545</v>
      </c>
    </row>
    <row r="272" spans="1:14" x14ac:dyDescent="0.25">
      <c r="A272" s="1">
        <v>1.7571840257670073</v>
      </c>
      <c r="B272" s="1">
        <v>1.617872516806796E-6</v>
      </c>
      <c r="C272" s="1">
        <v>2.5885960268908742E-7</v>
      </c>
      <c r="D272" s="1">
        <v>1.4280778732424411E-3</v>
      </c>
      <c r="E272" s="1">
        <v>2.8115820749596205E-3</v>
      </c>
      <c r="F272" s="1">
        <v>578.19647355980669</v>
      </c>
      <c r="G272" s="1">
        <v>7.4874426682615827</v>
      </c>
      <c r="H272" s="1">
        <v>1.0146644363922162</v>
      </c>
      <c r="I272" s="1">
        <v>1.0002470250177462</v>
      </c>
      <c r="J272" s="1">
        <v>0.25226554123463318</v>
      </c>
      <c r="K272" s="1">
        <v>11.63906849</v>
      </c>
      <c r="L272" s="1">
        <v>0.53339999999999999</v>
      </c>
      <c r="M272" s="1">
        <v>3.3035051099942953E-2</v>
      </c>
      <c r="N272" s="1">
        <v>46.138162323067576</v>
      </c>
    </row>
    <row r="273" spans="1:14" x14ac:dyDescent="0.25">
      <c r="A273" s="1">
        <v>0.87859201288350364</v>
      </c>
      <c r="B273" s="1">
        <v>6.4714900672271838E-6</v>
      </c>
      <c r="C273" s="1">
        <v>1.0354384107563497E-6</v>
      </c>
      <c r="D273" s="1">
        <v>7.1403893662122053E-4</v>
      </c>
      <c r="E273" s="1">
        <v>1.4057910374798103E-3</v>
      </c>
      <c r="F273" s="1">
        <v>289.09823677990335</v>
      </c>
      <c r="G273" s="1">
        <v>7.4874426682615827</v>
      </c>
      <c r="H273" s="1">
        <v>1.0146644363922162</v>
      </c>
      <c r="I273" s="1">
        <v>1.0002470250177462</v>
      </c>
      <c r="J273" s="1">
        <v>0.30814824906651667</v>
      </c>
      <c r="K273" s="1">
        <v>28.434787870000001</v>
      </c>
      <c r="L273" s="1">
        <v>0.94440000000000002</v>
      </c>
      <c r="M273" s="1">
        <v>1.6517156983059753E-2</v>
      </c>
      <c r="N273" s="1">
        <v>92.276324646135151</v>
      </c>
    </row>
    <row r="274" spans="1:14" x14ac:dyDescent="0.25">
      <c r="A274" s="1">
        <v>0.58572800858900231</v>
      </c>
      <c r="B274" s="1">
        <v>1.4560852651261163E-5</v>
      </c>
      <c r="C274" s="1">
        <v>2.3297364242017869E-6</v>
      </c>
      <c r="D274" s="1">
        <v>4.7602595774748027E-4</v>
      </c>
      <c r="E274" s="1">
        <v>9.3719402498653999E-4</v>
      </c>
      <c r="F274" s="1">
        <v>192.73215785326892</v>
      </c>
      <c r="G274" s="1">
        <v>7.4874426682615827</v>
      </c>
      <c r="H274" s="1">
        <v>1.0146644363922162</v>
      </c>
      <c r="I274" s="1">
        <v>1.0002470250177462</v>
      </c>
      <c r="J274" s="1">
        <v>0.21051907266385644</v>
      </c>
      <c r="K274" s="1">
        <v>29.13888944</v>
      </c>
      <c r="L274" s="1">
        <v>0.97470000000000001</v>
      </c>
      <c r="M274" s="1">
        <v>1.1046187891735584E-2</v>
      </c>
      <c r="N274" s="1">
        <v>138.41448696920273</v>
      </c>
    </row>
    <row r="275" spans="1:14" x14ac:dyDescent="0.25">
      <c r="A275" s="1">
        <v>1.3178881511140703</v>
      </c>
      <c r="B275" s="1">
        <v>2.8762172324129946E-6</v>
      </c>
      <c r="C275" s="1">
        <v>2.5885960268908742E-7</v>
      </c>
      <c r="D275" s="1">
        <v>8.0329396435765759E-4</v>
      </c>
      <c r="E275" s="1">
        <v>1.5815152334678168E-3</v>
      </c>
      <c r="F275" s="1">
        <v>578.19647355980669</v>
      </c>
      <c r="G275" s="1">
        <v>7.4874426682615827</v>
      </c>
      <c r="H275" s="1">
        <v>1.0146644363922162</v>
      </c>
      <c r="I275" s="1">
        <v>1.0002470250177462</v>
      </c>
      <c r="J275" s="1">
        <v>0.4028612659857676</v>
      </c>
      <c r="K275" s="1">
        <v>24.7830355</v>
      </c>
      <c r="L275" s="1">
        <v>0.71109999999999995</v>
      </c>
      <c r="M275" s="1">
        <v>3.303505098978804E-2</v>
      </c>
      <c r="N275" s="1">
        <v>61.517543612335125</v>
      </c>
    </row>
    <row r="276" spans="1:14" x14ac:dyDescent="0.25">
      <c r="A276" s="1">
        <v>0.65894407555703516</v>
      </c>
      <c r="B276" s="1">
        <v>1.1504868929651978E-5</v>
      </c>
      <c r="C276" s="1">
        <v>1.0354384107563497E-6</v>
      </c>
      <c r="D276" s="1">
        <v>4.016469821788288E-4</v>
      </c>
      <c r="E276" s="1">
        <v>7.9075761673390841E-4</v>
      </c>
      <c r="F276" s="1">
        <v>289.09823677990335</v>
      </c>
      <c r="G276" s="1">
        <v>7.4874426682615827</v>
      </c>
      <c r="H276" s="1">
        <v>1.0146644363922162</v>
      </c>
      <c r="I276" s="1">
        <v>1.0002470250177462</v>
      </c>
      <c r="J276" s="1">
        <v>0.23238301581231419</v>
      </c>
      <c r="K276" s="1">
        <v>28.59126462</v>
      </c>
      <c r="L276" s="1">
        <v>0.97719999999999996</v>
      </c>
      <c r="M276" s="1">
        <v>1.6517156982130521E-2</v>
      </c>
      <c r="N276" s="1">
        <v>123.03508722467025</v>
      </c>
    </row>
    <row r="277" spans="1:14" x14ac:dyDescent="0.25">
      <c r="A277" s="1">
        <v>0.43929605037135677</v>
      </c>
      <c r="B277" s="1">
        <v>2.5885955091716947E-5</v>
      </c>
      <c r="C277" s="1">
        <v>2.3297364242017869E-6</v>
      </c>
      <c r="D277" s="1">
        <v>2.6776465478588586E-4</v>
      </c>
      <c r="E277" s="1">
        <v>5.2717174448927231E-4</v>
      </c>
      <c r="F277" s="1">
        <v>192.73215785326889</v>
      </c>
      <c r="G277" s="1">
        <v>7.4874426682615827</v>
      </c>
      <c r="H277" s="1">
        <v>1.0146644363922162</v>
      </c>
      <c r="I277" s="1">
        <v>1.0002470250177462</v>
      </c>
      <c r="J277" s="1">
        <v>0.15609694415812997</v>
      </c>
      <c r="K277" s="1">
        <v>28.808101709999999</v>
      </c>
      <c r="L277" s="1">
        <v>0.98440000000000005</v>
      </c>
      <c r="M277" s="1">
        <v>1.1046187912652784E-2</v>
      </c>
      <c r="N277" s="1">
        <v>184.55263083700538</v>
      </c>
    </row>
    <row r="278" spans="1:14" x14ac:dyDescent="0.25">
      <c r="A278" s="1">
        <v>1.0543105841498976</v>
      </c>
      <c r="B278" s="1">
        <v>4.4940888863545345E-6</v>
      </c>
      <c r="C278" s="1">
        <v>2.5885960268908742E-7</v>
      </c>
      <c r="D278" s="1">
        <v>5.1410819888188914E-4</v>
      </c>
      <c r="E278" s="1">
        <v>1.0121698708797958E-3</v>
      </c>
      <c r="F278" s="1">
        <v>578.19647355980669</v>
      </c>
      <c r="G278" s="1">
        <v>7.4874426682615827</v>
      </c>
      <c r="H278" s="1">
        <v>1.0146644363922162</v>
      </c>
      <c r="I278" s="1">
        <v>1.0002470250177462</v>
      </c>
      <c r="J278" s="1">
        <v>0.3532625796774071</v>
      </c>
      <c r="K278" s="1">
        <v>27.16480606</v>
      </c>
      <c r="L278" s="1">
        <v>0.88139999999999996</v>
      </c>
      <c r="M278" s="1">
        <v>3.303505105373928E-2</v>
      </c>
      <c r="N278" s="1">
        <v>76.896924901602674</v>
      </c>
    </row>
    <row r="279" spans="1:14" x14ac:dyDescent="0.25">
      <c r="A279" s="1">
        <v>0.52715529207494882</v>
      </c>
      <c r="B279" s="1">
        <v>1.7976355545418138E-5</v>
      </c>
      <c r="C279" s="1">
        <v>1.0354384107563497E-6</v>
      </c>
      <c r="D279" s="1">
        <v>2.5705409944094457E-4</v>
      </c>
      <c r="E279" s="1">
        <v>5.0608493543989792E-4</v>
      </c>
      <c r="F279" s="1">
        <v>289.09823677990335</v>
      </c>
      <c r="G279" s="1">
        <v>7.4874426682615827</v>
      </c>
      <c r="H279" s="1">
        <v>1.0146644363922162</v>
      </c>
      <c r="I279" s="1">
        <v>1.0002470250177462</v>
      </c>
      <c r="J279" s="1">
        <v>0.18452754831427939</v>
      </c>
      <c r="K279" s="1">
        <v>28.37920205</v>
      </c>
      <c r="L279" s="1">
        <v>0.9849</v>
      </c>
      <c r="M279" s="1">
        <v>1.651715704659509E-2</v>
      </c>
      <c r="N279" s="1">
        <v>153.79384980320535</v>
      </c>
    </row>
    <row r="280" spans="1:14" x14ac:dyDescent="0.25">
      <c r="A280" s="1">
        <v>0.35143686138329921</v>
      </c>
      <c r="B280" s="1">
        <v>4.0446799977190813E-5</v>
      </c>
      <c r="C280" s="1">
        <v>2.3297364242017869E-6</v>
      </c>
      <c r="D280" s="1">
        <v>1.7136939962729633E-4</v>
      </c>
      <c r="E280" s="1">
        <v>3.3738995695993187E-4</v>
      </c>
      <c r="F280" s="1">
        <v>192.73215785326889</v>
      </c>
      <c r="G280" s="1">
        <v>7.4874426682615827</v>
      </c>
      <c r="H280" s="1">
        <v>1.0146644363922162</v>
      </c>
      <c r="I280" s="1">
        <v>1.0002470250177462</v>
      </c>
      <c r="J280" s="1">
        <v>0.12348063157900654</v>
      </c>
      <c r="K280" s="1">
        <v>28.485842559999998</v>
      </c>
      <c r="L280" s="1">
        <v>0.98839999999999995</v>
      </c>
      <c r="M280" s="1">
        <v>1.1046187925203102E-2</v>
      </c>
      <c r="N280" s="1">
        <v>230.69077470480801</v>
      </c>
    </row>
    <row r="281" spans="1:14" x14ac:dyDescent="0.25">
      <c r="A281" s="1">
        <v>1.7571840257670073</v>
      </c>
      <c r="B281" s="1">
        <v>1.617872516806796E-6</v>
      </c>
      <c r="C281" s="1">
        <v>2.5885960268908742E-7</v>
      </c>
      <c r="D281" s="1">
        <v>1.4280778732424411E-3</v>
      </c>
      <c r="E281" s="1">
        <v>3.7283145471689377E-3</v>
      </c>
      <c r="F281" s="1">
        <v>327.88244658992045</v>
      </c>
      <c r="G281" s="1">
        <v>7.4874426682615827</v>
      </c>
      <c r="H281" s="1">
        <v>1.0146644363922162</v>
      </c>
      <c r="I281" s="1">
        <v>1.0002470250177462</v>
      </c>
      <c r="J281" s="1">
        <v>0.19773059611953456</v>
      </c>
      <c r="K281" s="1">
        <v>9.1229263399999994</v>
      </c>
      <c r="L281" s="1">
        <v>0.53339999999999999</v>
      </c>
      <c r="M281" s="1">
        <v>1.9302136998090767E-2</v>
      </c>
      <c r="N281" s="1">
        <v>46.138162323067576</v>
      </c>
    </row>
    <row r="282" spans="1:14" x14ac:dyDescent="0.25">
      <c r="A282" s="1">
        <v>0.87859201288350364</v>
      </c>
      <c r="B282" s="1">
        <v>6.4714900672271838E-6</v>
      </c>
      <c r="C282" s="1">
        <v>1.0354384107563497E-6</v>
      </c>
      <c r="D282" s="1">
        <v>7.1403893662122053E-4</v>
      </c>
      <c r="E282" s="1">
        <v>1.8641572735844688E-3</v>
      </c>
      <c r="F282" s="1">
        <v>163.94122329496022</v>
      </c>
      <c r="G282" s="1">
        <v>7.4874426682615827</v>
      </c>
      <c r="H282" s="1">
        <v>1.0146644363922162</v>
      </c>
      <c r="I282" s="1">
        <v>1.0002470250177462</v>
      </c>
      <c r="J282" s="1">
        <v>0.29924992196962802</v>
      </c>
      <c r="K282" s="1">
        <v>27.613682950000001</v>
      </c>
      <c r="L282" s="1">
        <v>0.9224</v>
      </c>
      <c r="M282" s="1">
        <v>9.6508815605206178E-3</v>
      </c>
      <c r="N282" s="1">
        <v>92.276324646135151</v>
      </c>
    </row>
    <row r="283" spans="1:14" x14ac:dyDescent="0.25">
      <c r="A283" s="1">
        <v>0.58572800858900231</v>
      </c>
      <c r="B283" s="1">
        <v>1.4560852651261163E-5</v>
      </c>
      <c r="C283" s="1">
        <v>2.3297364242017869E-6</v>
      </c>
      <c r="D283" s="1">
        <v>4.7602595774748027E-4</v>
      </c>
      <c r="E283" s="1">
        <v>1.242771515722979E-3</v>
      </c>
      <c r="F283" s="1">
        <v>109.29414886330682</v>
      </c>
      <c r="G283" s="1">
        <v>7.4874426682615827</v>
      </c>
      <c r="H283" s="1">
        <v>1.0146644363922162</v>
      </c>
      <c r="I283" s="1">
        <v>1.0002470250177462</v>
      </c>
      <c r="J283" s="1">
        <v>0.20708383477502335</v>
      </c>
      <c r="K283" s="1">
        <v>28.663402749999999</v>
      </c>
      <c r="L283" s="1">
        <v>0.95940000000000003</v>
      </c>
      <c r="M283" s="1">
        <v>6.4549197093711286E-3</v>
      </c>
      <c r="N283" s="1">
        <v>138.41448696920273</v>
      </c>
    </row>
    <row r="284" spans="1:14" x14ac:dyDescent="0.25">
      <c r="A284" s="1">
        <v>1.3178881511140703</v>
      </c>
      <c r="B284" s="1">
        <v>2.8762172324129946E-6</v>
      </c>
      <c r="C284" s="1">
        <v>2.5885960268908742E-7</v>
      </c>
      <c r="D284" s="1">
        <v>8.0329396435765759E-4</v>
      </c>
      <c r="E284" s="1">
        <v>2.0971773522179761E-3</v>
      </c>
      <c r="F284" s="1">
        <v>327.88244658992039</v>
      </c>
      <c r="G284" s="1">
        <v>7.4874426682615827</v>
      </c>
      <c r="H284" s="1">
        <v>1.0146644363922162</v>
      </c>
      <c r="I284" s="1">
        <v>1.0002470250177462</v>
      </c>
      <c r="J284" s="1">
        <v>0.38614214718477297</v>
      </c>
      <c r="K284" s="1">
        <v>23.754516379999998</v>
      </c>
      <c r="L284" s="1">
        <v>0.71089999999999998</v>
      </c>
      <c r="M284" s="1">
        <v>1.9302137086011764E-2</v>
      </c>
      <c r="N284" s="1">
        <v>61.517543612335125</v>
      </c>
    </row>
    <row r="285" spans="1:14" x14ac:dyDescent="0.25">
      <c r="A285" s="1">
        <v>0.65894407555703516</v>
      </c>
      <c r="B285" s="1">
        <v>1.1504868929651978E-5</v>
      </c>
      <c r="C285" s="1">
        <v>1.0354384107563497E-6</v>
      </c>
      <c r="D285" s="1">
        <v>4.016469821788288E-4</v>
      </c>
      <c r="E285" s="1">
        <v>1.0485886761089881E-3</v>
      </c>
      <c r="F285" s="1">
        <v>163.9412232949602</v>
      </c>
      <c r="G285" s="1">
        <v>7.4874426682615827</v>
      </c>
      <c r="H285" s="1">
        <v>1.0146644363922162</v>
      </c>
      <c r="I285" s="1">
        <v>1.0002470250177462</v>
      </c>
      <c r="J285" s="1">
        <v>0.23067805566857122</v>
      </c>
      <c r="K285" s="1">
        <v>28.381494700000001</v>
      </c>
      <c r="L285" s="1">
        <v>0.96309999999999996</v>
      </c>
      <c r="M285" s="1">
        <v>9.6508815231847976E-3</v>
      </c>
      <c r="N285" s="1">
        <v>123.03508722467025</v>
      </c>
    </row>
    <row r="286" spans="1:14" x14ac:dyDescent="0.25">
      <c r="A286" s="1">
        <v>0.43929605037135677</v>
      </c>
      <c r="B286" s="1">
        <v>2.5885955091716947E-5</v>
      </c>
      <c r="C286" s="1">
        <v>2.3297364242017869E-6</v>
      </c>
      <c r="D286" s="1">
        <v>2.6776465478588586E-4</v>
      </c>
      <c r="E286" s="1">
        <v>6.9905911740599208E-4</v>
      </c>
      <c r="F286" s="1">
        <v>109.2941488633068</v>
      </c>
      <c r="G286" s="1">
        <v>7.4874426682615827</v>
      </c>
      <c r="H286" s="1">
        <v>1.0146644363922162</v>
      </c>
      <c r="I286" s="1">
        <v>1.0002470250177462</v>
      </c>
      <c r="J286" s="1">
        <v>0.1552815590329355</v>
      </c>
      <c r="K286" s="1">
        <v>28.65762024</v>
      </c>
      <c r="L286" s="1">
        <v>0.97370000000000001</v>
      </c>
      <c r="M286" s="1">
        <v>6.4549197407655348E-3</v>
      </c>
      <c r="N286" s="1">
        <v>184.55263083700538</v>
      </c>
    </row>
    <row r="287" spans="1:14" x14ac:dyDescent="0.25">
      <c r="A287" s="1">
        <v>1.0543105841498976</v>
      </c>
      <c r="B287" s="1">
        <v>4.4940888863545345E-6</v>
      </c>
      <c r="C287" s="1">
        <v>2.5885960268908742E-7</v>
      </c>
      <c r="D287" s="1">
        <v>5.1410819888188914E-4</v>
      </c>
      <c r="E287" s="1">
        <v>1.3421936664827561E-3</v>
      </c>
      <c r="F287" s="1">
        <v>327.88244658992045</v>
      </c>
      <c r="G287" s="1">
        <v>7.4874426682615827</v>
      </c>
      <c r="H287" s="1">
        <v>1.0146644363922162</v>
      </c>
      <c r="I287" s="1">
        <v>1.0002470250177462</v>
      </c>
      <c r="J287" s="1">
        <v>0.3488058052298133</v>
      </c>
      <c r="K287" s="1">
        <v>26.822093809999998</v>
      </c>
      <c r="L287" s="1">
        <v>0.872</v>
      </c>
      <c r="M287" s="1">
        <v>1.930213700872016E-2</v>
      </c>
      <c r="N287" s="1">
        <v>76.896924901602674</v>
      </c>
    </row>
    <row r="288" spans="1:14" x14ac:dyDescent="0.25">
      <c r="A288" s="1">
        <v>0.52715529207494882</v>
      </c>
      <c r="B288" s="1">
        <v>1.7976355545418138E-5</v>
      </c>
      <c r="C288" s="1">
        <v>1.0354384107563497E-6</v>
      </c>
      <c r="D288" s="1">
        <v>2.5705409944094457E-4</v>
      </c>
      <c r="E288" s="1">
        <v>6.7109683324137806E-4</v>
      </c>
      <c r="F288" s="1">
        <v>163.94122329496022</v>
      </c>
      <c r="G288" s="1">
        <v>7.4874426682615827</v>
      </c>
      <c r="H288" s="1">
        <v>1.0146644363922162</v>
      </c>
      <c r="I288" s="1">
        <v>1.0002470250177462</v>
      </c>
      <c r="J288" s="1">
        <v>0.18451219438430741</v>
      </c>
      <c r="K288" s="1">
        <v>28.37684071</v>
      </c>
      <c r="L288" s="1">
        <v>0.9758</v>
      </c>
      <c r="M288" s="1">
        <v>9.6508815007833003E-3</v>
      </c>
      <c r="N288" s="1">
        <v>153.79384980320535</v>
      </c>
    </row>
    <row r="289" spans="1:14" x14ac:dyDescent="0.25">
      <c r="A289" s="1">
        <v>0.35143686138329921</v>
      </c>
      <c r="B289" s="1">
        <v>4.0446799977190813E-5</v>
      </c>
      <c r="C289" s="1">
        <v>2.3297364242017869E-6</v>
      </c>
      <c r="D289" s="1">
        <v>1.7136939962729633E-4</v>
      </c>
      <c r="E289" s="1">
        <v>4.473978888275853E-4</v>
      </c>
      <c r="F289" s="1">
        <v>109.29414886330682</v>
      </c>
      <c r="G289" s="1">
        <v>7.4874426682615827</v>
      </c>
      <c r="H289" s="1">
        <v>1.0146644363922162</v>
      </c>
      <c r="I289" s="1">
        <v>1.0002470250177462</v>
      </c>
      <c r="J289" s="1">
        <v>0.12332134839983729</v>
      </c>
      <c r="K289" s="1">
        <v>28.449097399999999</v>
      </c>
      <c r="L289" s="1">
        <v>0.98099999999999998</v>
      </c>
      <c r="M289" s="1">
        <v>6.4549197162541089E-3</v>
      </c>
      <c r="N289" s="1">
        <v>230.69077470480801</v>
      </c>
    </row>
    <row r="290" spans="1:14" x14ac:dyDescent="0.25">
      <c r="A290" s="1">
        <v>1.7571840257670073</v>
      </c>
      <c r="B290" s="1">
        <v>1.617872516806796E-6</v>
      </c>
      <c r="C290" s="1">
        <v>2.5885960268908742E-7</v>
      </c>
      <c r="D290" s="1">
        <v>1.4280778732424411E-3</v>
      </c>
      <c r="E290" s="1">
        <v>4.6450470193782553E-3</v>
      </c>
      <c r="F290" s="1">
        <v>211.37562044147577</v>
      </c>
      <c r="G290" s="1">
        <v>7.4874426682615827</v>
      </c>
      <c r="H290" s="1">
        <v>1.0146644363922162</v>
      </c>
      <c r="I290" s="1">
        <v>1.0002470250177462</v>
      </c>
      <c r="J290" s="1">
        <v>0.12895575008684956</v>
      </c>
      <c r="K290" s="1">
        <v>5.9497813300000004</v>
      </c>
      <c r="L290" s="1">
        <v>0.53339999999999999</v>
      </c>
      <c r="M290" s="1">
        <v>1.2814174649179907E-2</v>
      </c>
      <c r="N290" s="1">
        <v>46.138162323067576</v>
      </c>
    </row>
    <row r="291" spans="1:14" x14ac:dyDescent="0.25">
      <c r="A291" s="1">
        <v>0.87859201288350364</v>
      </c>
      <c r="B291" s="1">
        <v>6.4714900672271838E-6</v>
      </c>
      <c r="C291" s="1">
        <v>1.0354384107563497E-6</v>
      </c>
      <c r="D291" s="1">
        <v>7.1403893662122053E-4</v>
      </c>
      <c r="E291" s="1">
        <v>2.3225235096891277E-3</v>
      </c>
      <c r="F291" s="1">
        <v>105.68781022073789</v>
      </c>
      <c r="G291" s="1">
        <v>7.4874426682615827</v>
      </c>
      <c r="H291" s="1">
        <v>1.0146644363922162</v>
      </c>
      <c r="I291" s="1">
        <v>1.0002470250177462</v>
      </c>
      <c r="J291" s="1">
        <v>0.28440359908828661</v>
      </c>
      <c r="K291" s="1">
        <v>26.24371884</v>
      </c>
      <c r="L291" s="1">
        <v>0.90049999999999997</v>
      </c>
      <c r="M291" s="1">
        <v>6.4070889501423424E-3</v>
      </c>
      <c r="N291" s="1">
        <v>92.276324646135151</v>
      </c>
    </row>
    <row r="292" spans="1:14" x14ac:dyDescent="0.25">
      <c r="A292" s="1">
        <v>0.58572800858900231</v>
      </c>
      <c r="B292" s="1">
        <v>1.4560852651261163E-5</v>
      </c>
      <c r="C292" s="1">
        <v>2.3297364242017869E-6</v>
      </c>
      <c r="D292" s="1">
        <v>4.7602595774748027E-4</v>
      </c>
      <c r="E292" s="1">
        <v>1.5483490064594181E-3</v>
      </c>
      <c r="F292" s="1">
        <v>70.458540147158601</v>
      </c>
      <c r="G292" s="1">
        <v>7.4874426682615827</v>
      </c>
      <c r="H292" s="1">
        <v>1.0146644363922162</v>
      </c>
      <c r="I292" s="1">
        <v>1.0002470250177462</v>
      </c>
      <c r="J292" s="1">
        <v>0.20019506618671687</v>
      </c>
      <c r="K292" s="1">
        <v>27.709897380000001</v>
      </c>
      <c r="L292" s="1">
        <v>0.94230000000000003</v>
      </c>
      <c r="M292" s="1">
        <v>4.2858262382028823E-3</v>
      </c>
      <c r="N292" s="1">
        <v>138.41448696920273</v>
      </c>
    </row>
    <row r="293" spans="1:14" x14ac:dyDescent="0.25">
      <c r="A293" s="1">
        <v>1.3178881511140703</v>
      </c>
      <c r="B293" s="1">
        <v>2.8762172324129946E-6</v>
      </c>
      <c r="C293" s="1">
        <v>2.5885960268908742E-7</v>
      </c>
      <c r="D293" s="1">
        <v>8.0329396435765759E-4</v>
      </c>
      <c r="E293" s="1">
        <v>2.6128394709681361E-3</v>
      </c>
      <c r="F293" s="1">
        <v>211.37562044147575</v>
      </c>
      <c r="G293" s="1">
        <v>7.4874426682615827</v>
      </c>
      <c r="H293" s="1">
        <v>1.0146644363922162</v>
      </c>
      <c r="I293" s="1">
        <v>1.0002470250177462</v>
      </c>
      <c r="J293" s="1">
        <v>0.36105772948233111</v>
      </c>
      <c r="K293" s="1">
        <v>22.21138462</v>
      </c>
      <c r="L293" s="1">
        <v>0.70989999999999998</v>
      </c>
      <c r="M293" s="1">
        <v>1.2814174684340542E-2</v>
      </c>
      <c r="N293" s="1">
        <v>61.517543612335125</v>
      </c>
    </row>
    <row r="294" spans="1:14" x14ac:dyDescent="0.25">
      <c r="A294" s="1">
        <v>0.65894407555703516</v>
      </c>
      <c r="B294" s="1">
        <v>1.1504868929651978E-5</v>
      </c>
      <c r="C294" s="1">
        <v>1.0354384107563497E-6</v>
      </c>
      <c r="D294" s="1">
        <v>4.016469821788288E-4</v>
      </c>
      <c r="E294" s="1">
        <v>1.306419735484068E-3</v>
      </c>
      <c r="F294" s="1">
        <v>105.68781022073787</v>
      </c>
      <c r="G294" s="1">
        <v>7.4874426682615827</v>
      </c>
      <c r="H294" s="1">
        <v>1.0146644363922162</v>
      </c>
      <c r="I294" s="1">
        <v>1.0002470250177462</v>
      </c>
      <c r="J294" s="1">
        <v>0.2259567013532835</v>
      </c>
      <c r="K294" s="1">
        <v>27.80060246</v>
      </c>
      <c r="L294" s="1">
        <v>0.94850000000000001</v>
      </c>
      <c r="M294" s="1">
        <v>6.4070889677228229E-3</v>
      </c>
      <c r="N294" s="1">
        <v>123.03508722467025</v>
      </c>
    </row>
    <row r="295" spans="1:14" x14ac:dyDescent="0.25">
      <c r="A295" s="1">
        <v>0.43929605037135677</v>
      </c>
      <c r="B295" s="1">
        <v>2.5885955091716947E-5</v>
      </c>
      <c r="C295" s="1">
        <v>2.3297364242017869E-6</v>
      </c>
      <c r="D295" s="1">
        <v>2.6776465478588586E-4</v>
      </c>
      <c r="E295" s="1">
        <v>8.7094649032271195E-4</v>
      </c>
      <c r="F295" s="1">
        <v>70.458540147158587</v>
      </c>
      <c r="G295" s="1">
        <v>7.4874426682615827</v>
      </c>
      <c r="H295" s="1">
        <v>1.0146644363922162</v>
      </c>
      <c r="I295" s="1">
        <v>1.0002470250177462</v>
      </c>
      <c r="J295" s="1">
        <v>0.15282442055735074</v>
      </c>
      <c r="K295" s="1">
        <v>28.204148870000001</v>
      </c>
      <c r="L295" s="1">
        <v>0.96220000000000006</v>
      </c>
      <c r="M295" s="1">
        <v>4.2858262513665642E-3</v>
      </c>
      <c r="N295" s="1">
        <v>184.55263083700538</v>
      </c>
    </row>
    <row r="296" spans="1:14" x14ac:dyDescent="0.25">
      <c r="A296" s="1">
        <v>1.0543105841498976</v>
      </c>
      <c r="B296" s="1">
        <v>4.4940888863545345E-6</v>
      </c>
      <c r="C296" s="1">
        <v>2.5885960268908742E-7</v>
      </c>
      <c r="D296" s="1">
        <v>5.1410819888188914E-4</v>
      </c>
      <c r="E296" s="1">
        <v>1.6722174620857166E-3</v>
      </c>
      <c r="F296" s="1">
        <v>211.37562044147577</v>
      </c>
      <c r="G296" s="1">
        <v>7.4874426682615827</v>
      </c>
      <c r="H296" s="1">
        <v>1.0146644363922162</v>
      </c>
      <c r="I296" s="1">
        <v>1.0002470250177462</v>
      </c>
      <c r="J296" s="1">
        <v>0.33878157485927046</v>
      </c>
      <c r="K296" s="1">
        <v>26.051261319999998</v>
      </c>
      <c r="L296" s="1">
        <v>0.86029999999999995</v>
      </c>
      <c r="M296" s="1">
        <v>1.2814174575392715E-2</v>
      </c>
      <c r="N296" s="1">
        <v>76.896924901602674</v>
      </c>
    </row>
    <row r="297" spans="1:14" x14ac:dyDescent="0.25">
      <c r="A297" s="1">
        <v>0.52715529207494882</v>
      </c>
      <c r="B297" s="1">
        <v>1.7976355545418138E-5</v>
      </c>
      <c r="C297" s="1">
        <v>1.0354384107563497E-6</v>
      </c>
      <c r="D297" s="1">
        <v>2.5705409944094457E-4</v>
      </c>
      <c r="E297" s="1">
        <v>8.3610873104285831E-4</v>
      </c>
      <c r="F297" s="1">
        <v>105.68781022073789</v>
      </c>
      <c r="G297" s="1">
        <v>7.4874426682615827</v>
      </c>
      <c r="H297" s="1">
        <v>1.0146644363922162</v>
      </c>
      <c r="I297" s="1">
        <v>1.0002470250177462</v>
      </c>
      <c r="J297" s="1">
        <v>0.18273997904312986</v>
      </c>
      <c r="K297" s="1">
        <v>28.104284889999999</v>
      </c>
      <c r="L297" s="1">
        <v>0.96499999999999997</v>
      </c>
      <c r="M297" s="1">
        <v>6.4070889782711126E-3</v>
      </c>
      <c r="N297" s="1">
        <v>153.79384980320535</v>
      </c>
    </row>
    <row r="298" spans="1:14" x14ac:dyDescent="0.25">
      <c r="A298" s="1">
        <v>0.35143686138329921</v>
      </c>
      <c r="B298" s="1">
        <v>4.0446799977190813E-5</v>
      </c>
      <c r="C298" s="1">
        <v>2.3297364242017869E-6</v>
      </c>
      <c r="D298" s="1">
        <v>1.7136939962729633E-4</v>
      </c>
      <c r="E298" s="1">
        <v>5.5740582069523873E-4</v>
      </c>
      <c r="F298" s="1">
        <v>70.458540147158587</v>
      </c>
      <c r="G298" s="1">
        <v>7.4874426682615827</v>
      </c>
      <c r="H298" s="1">
        <v>1.0146644363922162</v>
      </c>
      <c r="I298" s="1">
        <v>1.0002470250177462</v>
      </c>
      <c r="J298" s="1">
        <v>0.12217209858549491</v>
      </c>
      <c r="K298" s="1">
        <v>28.18397607</v>
      </c>
      <c r="L298" s="1">
        <v>0.97199999999999998</v>
      </c>
      <c r="M298" s="1">
        <v>4.2858262159167024E-3</v>
      </c>
      <c r="N298" s="1">
        <v>230.69077470480801</v>
      </c>
    </row>
    <row r="299" spans="1:14" x14ac:dyDescent="0.25">
      <c r="A299" s="1">
        <v>0.99613613543799151</v>
      </c>
      <c r="B299" s="1">
        <v>2.3297361135702733E-6</v>
      </c>
      <c r="C299" s="1">
        <v>5.0736482127061123E-7</v>
      </c>
      <c r="D299" s="1">
        <v>9.9172087753669671E-4</v>
      </c>
      <c r="E299" s="1">
        <v>1.3418524391061622E-3</v>
      </c>
      <c r="F299" s="1">
        <v>573.04164232840503</v>
      </c>
      <c r="G299" s="1">
        <v>7.4874426682615827</v>
      </c>
      <c r="H299" s="1">
        <v>1.0146644363922162</v>
      </c>
      <c r="I299" s="1">
        <v>1.0002470250177462</v>
      </c>
      <c r="J299" s="1">
        <v>0.35490781352606043</v>
      </c>
      <c r="K299" s="1">
        <v>38.51351365</v>
      </c>
      <c r="L299" s="1">
        <v>0.91639999999999999</v>
      </c>
      <c r="M299" s="1">
        <v>1.4719283502838564E-2</v>
      </c>
      <c r="N299" s="1">
        <v>108.51695054939105</v>
      </c>
    </row>
    <row r="300" spans="1:14" x14ac:dyDescent="0.25">
      <c r="A300" s="1">
        <v>0.49806806771899576</v>
      </c>
      <c r="B300" s="1">
        <v>9.3189444542810933E-6</v>
      </c>
      <c r="C300" s="1">
        <v>2.0294592850824449E-6</v>
      </c>
      <c r="D300" s="1">
        <v>4.9586043876834835E-4</v>
      </c>
      <c r="E300" s="1">
        <v>6.7092621955308109E-4</v>
      </c>
      <c r="F300" s="1">
        <v>286.52082116420252</v>
      </c>
      <c r="G300" s="1">
        <v>7.4874426682615827</v>
      </c>
      <c r="H300" s="1">
        <v>1.0146644363922162</v>
      </c>
      <c r="I300" s="1">
        <v>1.0002470250177462</v>
      </c>
      <c r="J300" s="1">
        <v>0.18343115259159576</v>
      </c>
      <c r="K300" s="1">
        <v>39.810778630000001</v>
      </c>
      <c r="L300" s="1">
        <v>0.98619999999999997</v>
      </c>
      <c r="M300" s="1">
        <v>7.3594536702034285E-3</v>
      </c>
      <c r="N300" s="1">
        <v>217.03390109878211</v>
      </c>
    </row>
    <row r="301" spans="1:14" x14ac:dyDescent="0.25">
      <c r="A301" s="1">
        <v>0.33204537847933047</v>
      </c>
      <c r="B301" s="1">
        <v>2.096762502213246E-5</v>
      </c>
      <c r="C301" s="1">
        <v>4.5662833914355014E-6</v>
      </c>
      <c r="D301" s="1">
        <v>3.305736258455655E-4</v>
      </c>
      <c r="E301" s="1">
        <v>4.4728414636872063E-4</v>
      </c>
      <c r="F301" s="1">
        <v>191.01388077613501</v>
      </c>
      <c r="G301" s="1">
        <v>7.4874426682615827</v>
      </c>
      <c r="H301" s="1">
        <v>1.0146644363922162</v>
      </c>
      <c r="I301" s="1">
        <v>1.0002470250177462</v>
      </c>
      <c r="J301" s="1">
        <v>0.12248261347843953</v>
      </c>
      <c r="K301" s="1">
        <v>39.874319130000003</v>
      </c>
      <c r="L301" s="1">
        <v>0.98919999999999997</v>
      </c>
      <c r="M301" s="1">
        <v>4.921313680762384E-3</v>
      </c>
      <c r="N301" s="1">
        <v>325.55085164817319</v>
      </c>
    </row>
    <row r="302" spans="1:14" x14ac:dyDescent="0.25">
      <c r="A302" s="1">
        <v>0.74710201441658608</v>
      </c>
      <c r="B302" s="1">
        <v>4.1417540572007743E-6</v>
      </c>
      <c r="C302" s="1">
        <v>5.0736482127061123E-7</v>
      </c>
      <c r="D302" s="1">
        <v>5.5784286345104061E-4</v>
      </c>
      <c r="E302" s="1">
        <v>7.5479182087910231E-4</v>
      </c>
      <c r="F302" s="1">
        <v>573.04164232840503</v>
      </c>
      <c r="G302" s="1">
        <v>7.4874426682615827</v>
      </c>
      <c r="H302" s="1">
        <v>1.0146644363922162</v>
      </c>
      <c r="I302" s="1">
        <v>1.0002470250177462</v>
      </c>
      <c r="J302" s="1">
        <v>0.26759062713435411</v>
      </c>
      <c r="K302" s="1">
        <v>38.717496320000002</v>
      </c>
      <c r="L302" s="1">
        <v>0.98029999999999995</v>
      </c>
      <c r="M302" s="1">
        <v>1.4719283467353624E-2</v>
      </c>
      <c r="N302" s="1">
        <v>144.68928427960375</v>
      </c>
    </row>
    <row r="303" spans="1:14" x14ac:dyDescent="0.25">
      <c r="A303" s="1">
        <v>0.37355100720829304</v>
      </c>
      <c r="B303" s="1">
        <v>1.6567016228803097E-5</v>
      </c>
      <c r="C303" s="1">
        <v>2.0294592850824449E-6</v>
      </c>
      <c r="D303" s="1">
        <v>2.789214317255203E-4</v>
      </c>
      <c r="E303" s="1">
        <v>3.7739591043955116E-4</v>
      </c>
      <c r="F303" s="1">
        <v>286.52082116420252</v>
      </c>
      <c r="G303" s="1">
        <v>7.4874426682615827</v>
      </c>
      <c r="H303" s="1">
        <v>1.0146644363922162</v>
      </c>
      <c r="I303" s="1">
        <v>1.0002470250177462</v>
      </c>
      <c r="J303" s="1">
        <v>0.13508133136681191</v>
      </c>
      <c r="K303" s="1">
        <v>39.089642310000002</v>
      </c>
      <c r="L303" s="1">
        <v>0.9909</v>
      </c>
      <c r="M303" s="1">
        <v>7.359453675520774E-3</v>
      </c>
      <c r="N303" s="1">
        <v>289.37856855920751</v>
      </c>
    </row>
    <row r="304" spans="1:14" x14ac:dyDescent="0.25">
      <c r="A304" s="1">
        <v>0.24903400480552867</v>
      </c>
      <c r="B304" s="1">
        <v>3.7275786514806969E-5</v>
      </c>
      <c r="C304" s="1">
        <v>4.5662833914355014E-6</v>
      </c>
      <c r="D304" s="1">
        <v>1.8594762115034687E-4</v>
      </c>
      <c r="E304" s="1">
        <v>2.5159727362636744E-4</v>
      </c>
      <c r="F304" s="1">
        <v>191.01388077613501</v>
      </c>
      <c r="G304" s="1">
        <v>7.4874426682615827</v>
      </c>
      <c r="H304" s="1">
        <v>1.0146644363922162</v>
      </c>
      <c r="I304" s="1">
        <v>1.0002470250177462</v>
      </c>
      <c r="J304" s="1">
        <v>9.0040446774374477E-2</v>
      </c>
      <c r="K304" s="1">
        <v>39.083663399999999</v>
      </c>
      <c r="L304" s="1">
        <v>0.99219999999999997</v>
      </c>
      <c r="M304" s="1">
        <v>4.9213136748766807E-3</v>
      </c>
      <c r="N304" s="1">
        <v>434.06785283881129</v>
      </c>
    </row>
    <row r="305" spans="1:14" x14ac:dyDescent="0.25">
      <c r="A305" s="1">
        <v>0.59768156969556097</v>
      </c>
      <c r="B305" s="1">
        <v>6.4714916203848955E-6</v>
      </c>
      <c r="C305" s="1">
        <v>5.0736482127061123E-7</v>
      </c>
      <c r="D305" s="1">
        <v>3.5701938262595314E-4</v>
      </c>
      <c r="E305" s="1">
        <v>4.8306669773328883E-4</v>
      </c>
      <c r="F305" s="1">
        <v>573.04164232840503</v>
      </c>
      <c r="G305" s="1">
        <v>7.4874426682615827</v>
      </c>
      <c r="H305" s="1">
        <v>1.0146644363922162</v>
      </c>
      <c r="I305" s="1">
        <v>1.0002470250177462</v>
      </c>
      <c r="J305" s="1">
        <v>0.21207297193326116</v>
      </c>
      <c r="K305" s="1">
        <v>38.355860839999998</v>
      </c>
      <c r="L305" s="1">
        <v>0.98860000000000003</v>
      </c>
      <c r="M305" s="1">
        <v>1.4719283501353556E-2</v>
      </c>
      <c r="N305" s="1">
        <v>180.86161800981643</v>
      </c>
    </row>
    <row r="306" spans="1:14" x14ac:dyDescent="0.25">
      <c r="A306" s="1">
        <v>0.29884078484778048</v>
      </c>
      <c r="B306" s="1">
        <v>2.5885966481539582E-5</v>
      </c>
      <c r="C306" s="1">
        <v>2.0294592850824449E-6</v>
      </c>
      <c r="D306" s="1">
        <v>1.7850969131297657E-4</v>
      </c>
      <c r="E306" s="1">
        <v>2.4153334886664441E-4</v>
      </c>
      <c r="F306" s="1">
        <v>286.52082116420252</v>
      </c>
      <c r="G306" s="1">
        <v>7.4874426682615827</v>
      </c>
      <c r="H306" s="1">
        <v>1.0146644363922162</v>
      </c>
      <c r="I306" s="1">
        <v>1.0002470250177462</v>
      </c>
      <c r="J306" s="1">
        <v>0.10658853098369209</v>
      </c>
      <c r="K306" s="1">
        <v>38.555548350000002</v>
      </c>
      <c r="L306" s="1">
        <v>0.99299999999999999</v>
      </c>
      <c r="M306" s="1">
        <v>7.359453678711182E-3</v>
      </c>
      <c r="N306" s="1">
        <v>361.72323601963285</v>
      </c>
    </row>
    <row r="307" spans="1:14" x14ac:dyDescent="0.25">
      <c r="A307" s="1">
        <v>0.19922718989852028</v>
      </c>
      <c r="B307" s="1">
        <v>5.8243424583464054E-5</v>
      </c>
      <c r="C307" s="1">
        <v>4.5662833914355014E-6</v>
      </c>
      <c r="D307" s="1">
        <v>1.1900646087531771E-4</v>
      </c>
      <c r="E307" s="1">
        <v>1.6102223257776291E-4</v>
      </c>
      <c r="F307" s="1">
        <v>191.01388077613501</v>
      </c>
      <c r="G307" s="1">
        <v>7.4874426682615827</v>
      </c>
      <c r="H307" s="1">
        <v>1.0146644363922162</v>
      </c>
      <c r="I307" s="1">
        <v>1.0002470250177462</v>
      </c>
      <c r="J307" s="1">
        <v>7.1014949060683979E-2</v>
      </c>
      <c r="K307" s="1">
        <v>38.531635770000001</v>
      </c>
      <c r="L307" s="1">
        <v>0.99380000000000002</v>
      </c>
      <c r="M307" s="1">
        <v>4.9213136897755536E-3</v>
      </c>
      <c r="N307" s="1">
        <v>542.58485402944928</v>
      </c>
    </row>
    <row r="308" spans="1:14" x14ac:dyDescent="0.25">
      <c r="A308" s="1">
        <v>0.99613613543799151</v>
      </c>
      <c r="B308" s="1">
        <v>2.3297361135702733E-6</v>
      </c>
      <c r="C308" s="1">
        <v>5.0736482127061123E-7</v>
      </c>
      <c r="D308" s="1">
        <v>9.9172087753669671E-4</v>
      </c>
      <c r="E308" s="1">
        <v>1.774927171929445E-3</v>
      </c>
      <c r="F308" s="1">
        <v>324.43656603110912</v>
      </c>
      <c r="G308" s="1">
        <v>7.4874426682615827</v>
      </c>
      <c r="H308" s="1">
        <v>1.0146644363922162</v>
      </c>
      <c r="I308" s="1">
        <v>1.0002470250177462</v>
      </c>
      <c r="J308" s="1">
        <v>0.34876247589333292</v>
      </c>
      <c r="K308" s="1">
        <v>37.846640350000001</v>
      </c>
      <c r="L308" s="1">
        <v>0.90349999999999997</v>
      </c>
      <c r="M308" s="1">
        <v>8.5061735086250072E-3</v>
      </c>
      <c r="N308" s="1">
        <v>108.51695054939105</v>
      </c>
    </row>
    <row r="309" spans="1:14" x14ac:dyDescent="0.25">
      <c r="A309" s="1">
        <v>0.49806806771899576</v>
      </c>
      <c r="B309" s="1">
        <v>9.3189444542810933E-6</v>
      </c>
      <c r="C309" s="1">
        <v>2.0294592850824449E-6</v>
      </c>
      <c r="D309" s="1">
        <v>4.9586043876834835E-4</v>
      </c>
      <c r="E309" s="1">
        <v>8.874635859647225E-4</v>
      </c>
      <c r="F309" s="1">
        <v>162.21828301555456</v>
      </c>
      <c r="G309" s="1">
        <v>7.4874426682615827</v>
      </c>
      <c r="H309" s="1">
        <v>1.0146644363922162</v>
      </c>
      <c r="I309" s="1">
        <v>1.0002470250177462</v>
      </c>
      <c r="J309" s="1">
        <v>0.18260237100913629</v>
      </c>
      <c r="K309" s="1">
        <v>39.63090493</v>
      </c>
      <c r="L309" s="1">
        <v>0.97799999999999998</v>
      </c>
      <c r="M309" s="1">
        <v>4.2529858484176676E-3</v>
      </c>
      <c r="N309" s="1">
        <v>217.03390109878211</v>
      </c>
    </row>
    <row r="310" spans="1:14" x14ac:dyDescent="0.25">
      <c r="A310" s="1">
        <v>0.33204537847933047</v>
      </c>
      <c r="B310" s="1">
        <v>2.096762502213246E-5</v>
      </c>
      <c r="C310" s="1">
        <v>4.5662833914355014E-6</v>
      </c>
      <c r="D310" s="1">
        <v>3.305736258455655E-4</v>
      </c>
      <c r="E310" s="1">
        <v>5.9164239064314833E-4</v>
      </c>
      <c r="F310" s="1">
        <v>108.14552201036972</v>
      </c>
      <c r="G310" s="1">
        <v>7.4874426682615827</v>
      </c>
      <c r="H310" s="1">
        <v>1.0146644363922162</v>
      </c>
      <c r="I310" s="1">
        <v>1.0002470250177462</v>
      </c>
      <c r="J310" s="1">
        <v>0.12185706195870309</v>
      </c>
      <c r="K310" s="1">
        <v>39.670670299999998</v>
      </c>
      <c r="L310" s="1">
        <v>0.98229999999999995</v>
      </c>
      <c r="M310" s="1">
        <v>2.844242290604359E-3</v>
      </c>
      <c r="N310" s="1">
        <v>325.55085164817319</v>
      </c>
    </row>
    <row r="311" spans="1:14" x14ac:dyDescent="0.25">
      <c r="A311" s="1">
        <v>0.74710201441658608</v>
      </c>
      <c r="B311" s="1">
        <v>4.1417540572007743E-6</v>
      </c>
      <c r="C311" s="1">
        <v>5.0736482127061123E-7</v>
      </c>
      <c r="D311" s="1">
        <v>5.5784286345104061E-4</v>
      </c>
      <c r="E311" s="1">
        <v>9.9839630125114634E-4</v>
      </c>
      <c r="F311" s="1">
        <v>324.43656603110924</v>
      </c>
      <c r="G311" s="1">
        <v>7.4874426682615827</v>
      </c>
      <c r="H311" s="1">
        <v>1.0146644363922162</v>
      </c>
      <c r="I311" s="1">
        <v>1.0002470250177462</v>
      </c>
      <c r="J311" s="1">
        <v>0.26709164920133394</v>
      </c>
      <c r="K311" s="1">
        <v>38.645299559999998</v>
      </c>
      <c r="L311" s="1">
        <v>0.97119999999999995</v>
      </c>
      <c r="M311" s="1">
        <v>8.5061735299045496E-3</v>
      </c>
      <c r="N311" s="1">
        <v>144.68928427960375</v>
      </c>
    </row>
    <row r="312" spans="1:14" x14ac:dyDescent="0.25">
      <c r="A312" s="1">
        <v>0.37355100720829304</v>
      </c>
      <c r="B312" s="1">
        <v>1.6567016228803097E-5</v>
      </c>
      <c r="C312" s="1">
        <v>2.0294592850824449E-6</v>
      </c>
      <c r="D312" s="1">
        <v>2.789214317255203E-4</v>
      </c>
      <c r="E312" s="1">
        <v>4.9919815062557317E-4</v>
      </c>
      <c r="F312" s="1">
        <v>162.21828301555462</v>
      </c>
      <c r="G312" s="1">
        <v>7.4874426682615827</v>
      </c>
      <c r="H312" s="1">
        <v>1.0146644363922162</v>
      </c>
      <c r="I312" s="1">
        <v>1.0002470250177462</v>
      </c>
      <c r="J312" s="1">
        <v>0.13501301051603698</v>
      </c>
      <c r="K312" s="1">
        <v>39.069871720000002</v>
      </c>
      <c r="L312" s="1">
        <v>0.98580000000000001</v>
      </c>
      <c r="M312" s="1">
        <v>4.2529858245124027E-3</v>
      </c>
      <c r="N312" s="1">
        <v>289.37856855920751</v>
      </c>
    </row>
    <row r="313" spans="1:14" x14ac:dyDescent="0.25">
      <c r="A313" s="1">
        <v>0.24903400480552867</v>
      </c>
      <c r="B313" s="1">
        <v>3.7275786514806969E-5</v>
      </c>
      <c r="C313" s="1">
        <v>4.5662833914355014E-6</v>
      </c>
      <c r="D313" s="1">
        <v>1.8594762115034687E-4</v>
      </c>
      <c r="E313" s="1">
        <v>3.3279876708371548E-4</v>
      </c>
      <c r="F313" s="1">
        <v>108.14552201036976</v>
      </c>
      <c r="G313" s="1">
        <v>7.4874426682615827</v>
      </c>
      <c r="H313" s="1">
        <v>1.0146644363922162</v>
      </c>
      <c r="I313" s="1">
        <v>1.0002470250177462</v>
      </c>
      <c r="J313" s="1">
        <v>8.9800056823085589E-2</v>
      </c>
      <c r="K313" s="1">
        <v>38.979317850000001</v>
      </c>
      <c r="L313" s="1">
        <v>0.98760000000000003</v>
      </c>
      <c r="M313" s="1">
        <v>2.8442422813063284E-3</v>
      </c>
      <c r="N313" s="1">
        <v>434.06785283881129</v>
      </c>
    </row>
    <row r="314" spans="1:14" x14ac:dyDescent="0.25">
      <c r="A314" s="1">
        <v>0.59768156969556097</v>
      </c>
      <c r="B314" s="1">
        <v>6.4714916203848955E-6</v>
      </c>
      <c r="C314" s="1">
        <v>5.0736482127061123E-7</v>
      </c>
      <c r="D314" s="1">
        <v>3.5701938262595314E-4</v>
      </c>
      <c r="E314" s="1">
        <v>6.3897354334443892E-4</v>
      </c>
      <c r="F314" s="1">
        <v>324.43656603110918</v>
      </c>
      <c r="G314" s="1">
        <v>7.4874426682615827</v>
      </c>
      <c r="H314" s="1">
        <v>1.0146644363922162</v>
      </c>
      <c r="I314" s="1">
        <v>1.0002470250177462</v>
      </c>
      <c r="J314" s="1">
        <v>0.2126708788921281</v>
      </c>
      <c r="K314" s="1">
        <v>38.463999260000001</v>
      </c>
      <c r="L314" s="1">
        <v>0.98260000000000003</v>
      </c>
      <c r="M314" s="1">
        <v>8.5061735426722757E-3</v>
      </c>
      <c r="N314" s="1">
        <v>180.86161800981643</v>
      </c>
    </row>
    <row r="315" spans="1:14" x14ac:dyDescent="0.25">
      <c r="A315" s="1">
        <v>0.29884078484778048</v>
      </c>
      <c r="B315" s="1">
        <v>2.5885966481539582E-5</v>
      </c>
      <c r="C315" s="1">
        <v>2.0294592850824449E-6</v>
      </c>
      <c r="D315" s="1">
        <v>1.7850969131297657E-4</v>
      </c>
      <c r="E315" s="1">
        <v>3.1948677167221946E-4</v>
      </c>
      <c r="F315" s="1">
        <v>162.21828301555459</v>
      </c>
      <c r="G315" s="1">
        <v>7.4874426682615827</v>
      </c>
      <c r="H315" s="1">
        <v>1.0146644363922162</v>
      </c>
      <c r="I315" s="1">
        <v>1.0002470250177462</v>
      </c>
      <c r="J315" s="1">
        <v>0.10669443073296316</v>
      </c>
      <c r="K315" s="1">
        <v>38.593854749999998</v>
      </c>
      <c r="L315" s="1">
        <v>0.98899999999999999</v>
      </c>
      <c r="M315" s="1">
        <v>4.2529858378146925E-3</v>
      </c>
      <c r="N315" s="1">
        <v>361.72323601963285</v>
      </c>
    </row>
    <row r="316" spans="1:14" x14ac:dyDescent="0.25">
      <c r="A316" s="1">
        <v>0.19922718989852028</v>
      </c>
      <c r="B316" s="1">
        <v>5.8243424583464054E-5</v>
      </c>
      <c r="C316" s="1">
        <v>4.5662833914355014E-6</v>
      </c>
      <c r="D316" s="1">
        <v>1.1900646087531771E-4</v>
      </c>
      <c r="E316" s="1">
        <v>2.1299118111481295E-4</v>
      </c>
      <c r="F316" s="1">
        <v>108.14552201036973</v>
      </c>
      <c r="G316" s="1">
        <v>7.4874426682615827</v>
      </c>
      <c r="H316" s="1">
        <v>1.0146644363922162</v>
      </c>
      <c r="I316" s="1">
        <v>1.0002470250177462</v>
      </c>
      <c r="J316" s="1">
        <v>7.0899420974091645E-2</v>
      </c>
      <c r="K316" s="1">
        <v>38.46895198</v>
      </c>
      <c r="L316" s="1">
        <v>0.99029999999999996</v>
      </c>
      <c r="M316" s="1">
        <v>2.8442422941578074E-3</v>
      </c>
      <c r="N316" s="1">
        <v>542.58485402944928</v>
      </c>
    </row>
    <row r="317" spans="1:14" x14ac:dyDescent="0.25">
      <c r="A317" s="1">
        <v>0.99613613543799151</v>
      </c>
      <c r="B317" s="1">
        <v>2.3297361135702733E-6</v>
      </c>
      <c r="C317" s="1">
        <v>5.0736482127061123E-7</v>
      </c>
      <c r="D317" s="1">
        <v>9.9172087753669671E-4</v>
      </c>
      <c r="E317" s="1">
        <v>2.2080019047527283E-3</v>
      </c>
      <c r="F317" s="1">
        <v>208.85431070086366</v>
      </c>
      <c r="G317" s="1">
        <v>7.4874426682615827</v>
      </c>
      <c r="H317" s="1">
        <v>1.0146644363922162</v>
      </c>
      <c r="I317" s="1">
        <v>1.0002470250177462</v>
      </c>
      <c r="J317" s="1">
        <v>0.33832303169346684</v>
      </c>
      <c r="K317" s="1">
        <v>36.7137837</v>
      </c>
      <c r="L317" s="1">
        <v>0.88900000000000001</v>
      </c>
      <c r="M317" s="1">
        <v>5.5889844575383102E-3</v>
      </c>
      <c r="N317" s="1">
        <v>108.51695054939105</v>
      </c>
    </row>
    <row r="318" spans="1:14" x14ac:dyDescent="0.25">
      <c r="A318" s="1">
        <v>0.49806806771899576</v>
      </c>
      <c r="B318" s="1">
        <v>9.3189444542810933E-6</v>
      </c>
      <c r="C318" s="1">
        <v>2.0294592850824449E-6</v>
      </c>
      <c r="D318" s="1">
        <v>4.9586043876834835E-4</v>
      </c>
      <c r="E318" s="1">
        <v>1.1040009523763641E-3</v>
      </c>
      <c r="F318" s="1">
        <v>104.42715535043183</v>
      </c>
      <c r="G318" s="1">
        <v>7.4874426682615827</v>
      </c>
      <c r="H318" s="1">
        <v>1.0146644363922162</v>
      </c>
      <c r="I318" s="1">
        <v>1.0002470250177462</v>
      </c>
      <c r="J318" s="1">
        <v>0.18034153946385309</v>
      </c>
      <c r="K318" s="1">
        <v>39.140227840000001</v>
      </c>
      <c r="L318" s="1">
        <v>0.96779999999999999</v>
      </c>
      <c r="M318" s="1">
        <v>2.7944847644974821E-3</v>
      </c>
      <c r="N318" s="1">
        <v>217.03390109878211</v>
      </c>
    </row>
    <row r="319" spans="1:14" x14ac:dyDescent="0.25">
      <c r="A319" s="1">
        <v>0.33204537847933047</v>
      </c>
      <c r="B319" s="1">
        <v>2.096762502213246E-5</v>
      </c>
      <c r="C319" s="1">
        <v>4.5662833914355014E-6</v>
      </c>
      <c r="D319" s="1">
        <v>3.305736258455655E-4</v>
      </c>
      <c r="E319" s="1">
        <v>7.3600063491757598E-4</v>
      </c>
      <c r="F319" s="1">
        <v>69.618103566954559</v>
      </c>
      <c r="G319" s="1">
        <v>7.4874426682615827</v>
      </c>
      <c r="H319" s="1">
        <v>1.0146644363922162</v>
      </c>
      <c r="I319" s="1">
        <v>1.0002470250177462</v>
      </c>
      <c r="J319" s="1">
        <v>0.12038874403669503</v>
      </c>
      <c r="K319" s="1">
        <v>39.19265815</v>
      </c>
      <c r="L319" s="1">
        <v>0.9738</v>
      </c>
      <c r="M319" s="1">
        <v>1.8690345514978915E-3</v>
      </c>
      <c r="N319" s="1">
        <v>325.55085164817319</v>
      </c>
    </row>
    <row r="320" spans="1:14" x14ac:dyDescent="0.25">
      <c r="A320" s="1">
        <v>0.74710201441658608</v>
      </c>
      <c r="B320" s="1">
        <v>4.1417540572007743E-6</v>
      </c>
      <c r="C320" s="1">
        <v>5.0736482127061123E-7</v>
      </c>
      <c r="D320" s="1">
        <v>5.5784286345104061E-4</v>
      </c>
      <c r="E320" s="1">
        <v>1.2420007816231905E-3</v>
      </c>
      <c r="F320" s="1">
        <v>208.85431070086366</v>
      </c>
      <c r="G320" s="1">
        <v>7.4874426682615827</v>
      </c>
      <c r="H320" s="1">
        <v>1.0146644363922162</v>
      </c>
      <c r="I320" s="1">
        <v>1.0002470250177462</v>
      </c>
      <c r="J320" s="1">
        <v>0.26450465900462616</v>
      </c>
      <c r="K320" s="1">
        <v>38.270989800000002</v>
      </c>
      <c r="L320" s="1">
        <v>0.95909999999999995</v>
      </c>
      <c r="M320" s="1">
        <v>5.5889844505505951E-3</v>
      </c>
      <c r="N320" s="1">
        <v>144.68928427960375</v>
      </c>
    </row>
    <row r="321" spans="1:14" x14ac:dyDescent="0.25">
      <c r="A321" s="1">
        <v>0.37355100720829304</v>
      </c>
      <c r="B321" s="1">
        <v>1.6567016228803097E-5</v>
      </c>
      <c r="C321" s="1">
        <v>2.0294592850824449E-6</v>
      </c>
      <c r="D321" s="1">
        <v>2.789214317255203E-4</v>
      </c>
      <c r="E321" s="1">
        <v>6.2100039081159524E-4</v>
      </c>
      <c r="F321" s="1">
        <v>104.42715535043183</v>
      </c>
      <c r="G321" s="1">
        <v>7.4874426682615827</v>
      </c>
      <c r="H321" s="1">
        <v>1.0146644363922162</v>
      </c>
      <c r="I321" s="1">
        <v>1.0002470250177462</v>
      </c>
      <c r="J321" s="1">
        <v>0.13422997654386623</v>
      </c>
      <c r="K321" s="1">
        <v>38.843278470000001</v>
      </c>
      <c r="L321" s="1">
        <v>0.97819999999999996</v>
      </c>
      <c r="M321" s="1">
        <v>2.7944847610044958E-3</v>
      </c>
      <c r="N321" s="1">
        <v>289.37856855920751</v>
      </c>
    </row>
    <row r="322" spans="1:14" x14ac:dyDescent="0.25">
      <c r="A322" s="1">
        <v>0.24903400480552867</v>
      </c>
      <c r="B322" s="1">
        <v>3.7275786514806969E-5</v>
      </c>
      <c r="C322" s="1">
        <v>4.5662833914355014E-6</v>
      </c>
      <c r="D322" s="1">
        <v>1.8594762115034687E-4</v>
      </c>
      <c r="E322" s="1">
        <v>4.1400026054106353E-4</v>
      </c>
      <c r="F322" s="1">
        <v>69.618103566954559</v>
      </c>
      <c r="G322" s="1">
        <v>7.4874426682615827</v>
      </c>
      <c r="H322" s="1">
        <v>1.0146644363922162</v>
      </c>
      <c r="I322" s="1">
        <v>1.0002470250177462</v>
      </c>
      <c r="J322" s="1">
        <v>8.9096532897038463E-2</v>
      </c>
      <c r="K322" s="1">
        <v>38.673940729999998</v>
      </c>
      <c r="L322" s="1">
        <v>0.98089999999999999</v>
      </c>
      <c r="M322" s="1">
        <v>1.869034540784727E-3</v>
      </c>
      <c r="N322" s="1">
        <v>434.06785283881129</v>
      </c>
    </row>
    <row r="323" spans="1:14" x14ac:dyDescent="0.25">
      <c r="A323" s="1">
        <v>0.59768156969556097</v>
      </c>
      <c r="B323" s="1">
        <v>6.4714916203848955E-6</v>
      </c>
      <c r="C323" s="1">
        <v>5.0736482127061123E-7</v>
      </c>
      <c r="D323" s="1">
        <v>3.5701938262595314E-4</v>
      </c>
      <c r="E323" s="1">
        <v>7.9488038895558918E-4</v>
      </c>
      <c r="F323" s="1">
        <v>208.85431070086364</v>
      </c>
      <c r="G323" s="1">
        <v>7.4874426682615827</v>
      </c>
      <c r="H323" s="1">
        <v>1.0146644363922162</v>
      </c>
      <c r="I323" s="1">
        <v>1.0002470250177462</v>
      </c>
      <c r="J323" s="1">
        <v>0.21201958227487894</v>
      </c>
      <c r="K323" s="1">
        <v>38.346204700000001</v>
      </c>
      <c r="L323" s="1">
        <v>0.97519999999999996</v>
      </c>
      <c r="M323" s="1">
        <v>5.588984446357967E-3</v>
      </c>
      <c r="N323" s="1">
        <v>180.86161800981643</v>
      </c>
    </row>
    <row r="324" spans="1:14" x14ac:dyDescent="0.25">
      <c r="A324" s="1">
        <v>0.29884078484778048</v>
      </c>
      <c r="B324" s="1">
        <v>2.5885966481539582E-5</v>
      </c>
      <c r="C324" s="1">
        <v>2.0294592850824449E-6</v>
      </c>
      <c r="D324" s="1">
        <v>1.7850969131297657E-4</v>
      </c>
      <c r="E324" s="1">
        <v>3.9744019447779459E-4</v>
      </c>
      <c r="F324" s="1">
        <v>104.42715535043182</v>
      </c>
      <c r="G324" s="1">
        <v>7.4874426682615827</v>
      </c>
      <c r="H324" s="1">
        <v>1.0146644363922162</v>
      </c>
      <c r="I324" s="1">
        <v>1.0002470250177462</v>
      </c>
      <c r="J324" s="1">
        <v>0.10631597431554747</v>
      </c>
      <c r="K324" s="1">
        <v>38.456958270000001</v>
      </c>
      <c r="L324" s="1">
        <v>0.98380000000000001</v>
      </c>
      <c r="M324" s="1">
        <v>2.7944847865541498E-3</v>
      </c>
      <c r="N324" s="1">
        <v>361.72323601963285</v>
      </c>
    </row>
    <row r="325" spans="1:14" x14ac:dyDescent="0.25">
      <c r="A325" s="1">
        <v>0.19922718989852028</v>
      </c>
      <c r="B325" s="1">
        <v>5.8243424583464054E-5</v>
      </c>
      <c r="C325" s="1">
        <v>4.5662833914355014E-6</v>
      </c>
      <c r="D325" s="1">
        <v>1.1900646087531771E-4</v>
      </c>
      <c r="E325" s="1">
        <v>2.6496012965186299E-4</v>
      </c>
      <c r="F325" s="1">
        <v>69.618103566954545</v>
      </c>
      <c r="G325" s="1">
        <v>7.4874426682615827</v>
      </c>
      <c r="H325" s="1">
        <v>1.0146644363922162</v>
      </c>
      <c r="I325" s="1">
        <v>1.0002470250177462</v>
      </c>
      <c r="J325" s="1">
        <v>7.0451422862469457E-2</v>
      </c>
      <c r="K325" s="1">
        <v>38.225874990000001</v>
      </c>
      <c r="L325" s="1">
        <v>0.98560000000000003</v>
      </c>
      <c r="M325" s="1">
        <v>1.8690345343568291E-3</v>
      </c>
      <c r="N325" s="1">
        <v>542.58485402944928</v>
      </c>
    </row>
    <row r="326" spans="1:14" x14ac:dyDescent="0.25">
      <c r="A326" s="1">
        <v>1.2451701692974895</v>
      </c>
      <c r="B326" s="1">
        <v>2.3297361135702733E-6</v>
      </c>
      <c r="C326" s="1">
        <v>5.0736482127061123E-7</v>
      </c>
      <c r="D326" s="1">
        <v>9.9172087753669671E-4</v>
      </c>
      <c r="E326" s="1">
        <v>1.6666584887236248E-3</v>
      </c>
      <c r="F326" s="1">
        <v>575.88137727960111</v>
      </c>
      <c r="G326" s="1">
        <v>7.4874426682615827</v>
      </c>
      <c r="H326" s="1">
        <v>1.0146644363922162</v>
      </c>
      <c r="I326" s="1">
        <v>1.0002470250177462</v>
      </c>
      <c r="J326" s="1">
        <v>0.40942458809490861</v>
      </c>
      <c r="K326" s="1">
        <v>44.429507780000002</v>
      </c>
      <c r="L326" s="1">
        <v>0.75309999999999999</v>
      </c>
      <c r="M326" s="1">
        <v>2.3471248474133358E-2</v>
      </c>
      <c r="N326" s="1">
        <v>108.51695054939105</v>
      </c>
    </row>
    <row r="327" spans="1:14" x14ac:dyDescent="0.25">
      <c r="A327" s="1">
        <v>0.62258508464874474</v>
      </c>
      <c r="B327" s="1">
        <v>9.3189444542810933E-6</v>
      </c>
      <c r="C327" s="1">
        <v>2.0294592850824449E-6</v>
      </c>
      <c r="D327" s="1">
        <v>4.9586043876834835E-4</v>
      </c>
      <c r="E327" s="1">
        <v>8.3332924436181242E-4</v>
      </c>
      <c r="F327" s="1">
        <v>287.94068863980056</v>
      </c>
      <c r="G327" s="1">
        <v>7.4874426682615827</v>
      </c>
      <c r="H327" s="1">
        <v>1.0146644363922162</v>
      </c>
      <c r="I327" s="1">
        <v>1.0002470250177462</v>
      </c>
      <c r="J327" s="1">
        <v>0.22740207880029187</v>
      </c>
      <c r="K327" s="1">
        <v>49.353960280000003</v>
      </c>
      <c r="L327" s="1">
        <v>0.97940000000000005</v>
      </c>
      <c r="M327" s="1">
        <v>1.1735345386621226E-2</v>
      </c>
      <c r="N327" s="1">
        <v>217.03390109878211</v>
      </c>
    </row>
    <row r="328" spans="1:14" x14ac:dyDescent="0.25">
      <c r="A328" s="1">
        <v>0.41505672309916314</v>
      </c>
      <c r="B328" s="1">
        <v>2.096762502213246E-5</v>
      </c>
      <c r="C328" s="1">
        <v>4.5662833914355014E-6</v>
      </c>
      <c r="D328" s="1">
        <v>3.305736258455655E-4</v>
      </c>
      <c r="E328" s="1">
        <v>5.555528295745415E-4</v>
      </c>
      <c r="F328" s="1">
        <v>191.96045909320037</v>
      </c>
      <c r="G328" s="1">
        <v>7.4874426682615827</v>
      </c>
      <c r="H328" s="1">
        <v>1.0146644363922162</v>
      </c>
      <c r="I328" s="1">
        <v>1.0002470250177462</v>
      </c>
      <c r="J328" s="1">
        <v>0.15245387004435595</v>
      </c>
      <c r="K328" s="1">
        <v>49.631487229999998</v>
      </c>
      <c r="L328" s="1">
        <v>0.98550000000000004</v>
      </c>
      <c r="M328" s="1">
        <v>7.8479078984597609E-3</v>
      </c>
      <c r="N328" s="1">
        <v>325.55085164817319</v>
      </c>
    </row>
    <row r="329" spans="1:14" x14ac:dyDescent="0.25">
      <c r="A329" s="1">
        <v>0.93387751802073271</v>
      </c>
      <c r="B329" s="1">
        <v>4.1417540572007743E-6</v>
      </c>
      <c r="C329" s="1">
        <v>5.0736482127061123E-7</v>
      </c>
      <c r="D329" s="1">
        <v>5.5784286345104061E-4</v>
      </c>
      <c r="E329" s="1">
        <v>9.3749518115813558E-4</v>
      </c>
      <c r="F329" s="1">
        <v>575.88137727960111</v>
      </c>
      <c r="G329" s="1">
        <v>7.4874426682615827</v>
      </c>
      <c r="H329" s="1">
        <v>1.0146644363922162</v>
      </c>
      <c r="I329" s="1">
        <v>1.0002470250177462</v>
      </c>
      <c r="J329" s="1">
        <v>0.32789635498036579</v>
      </c>
      <c r="K329" s="1">
        <v>47.443088920000001</v>
      </c>
      <c r="L329" s="1">
        <v>0.94940000000000002</v>
      </c>
      <c r="M329" s="1">
        <v>2.3471248523403782E-2</v>
      </c>
      <c r="N329" s="1">
        <v>144.68928427960375</v>
      </c>
    </row>
    <row r="330" spans="1:14" x14ac:dyDescent="0.25">
      <c r="A330" s="1">
        <v>0.46693875901036636</v>
      </c>
      <c r="B330" s="1">
        <v>1.6567016228803097E-5</v>
      </c>
      <c r="C330" s="1">
        <v>2.0294592850824449E-6</v>
      </c>
      <c r="D330" s="1">
        <v>2.789214317255203E-4</v>
      </c>
      <c r="E330" s="1">
        <v>4.6874759057906779E-4</v>
      </c>
      <c r="F330" s="1">
        <v>287.94068863980056</v>
      </c>
      <c r="G330" s="1">
        <v>7.4874426682615827</v>
      </c>
      <c r="H330" s="1">
        <v>1.0146644363922162</v>
      </c>
      <c r="I330" s="1">
        <v>1.0002470250177462</v>
      </c>
      <c r="J330" s="1">
        <v>0.16796285216282472</v>
      </c>
      <c r="K330" s="1">
        <v>48.604849729999998</v>
      </c>
      <c r="L330" s="1">
        <v>0.9879</v>
      </c>
      <c r="M330" s="1">
        <v>1.1735345388251097E-2</v>
      </c>
      <c r="N330" s="1">
        <v>289.37856855920751</v>
      </c>
    </row>
    <row r="331" spans="1:14" x14ac:dyDescent="0.25">
      <c r="A331" s="1">
        <v>0.31129250600691089</v>
      </c>
      <c r="B331" s="1">
        <v>3.7275786514806969E-5</v>
      </c>
      <c r="C331" s="1">
        <v>4.5662833914355014E-6</v>
      </c>
      <c r="D331" s="1">
        <v>1.8594762115034687E-4</v>
      </c>
      <c r="E331" s="1">
        <v>3.1249839371937853E-4</v>
      </c>
      <c r="F331" s="1">
        <v>191.9604590932004</v>
      </c>
      <c r="G331" s="1">
        <v>7.4874426682615827</v>
      </c>
      <c r="H331" s="1">
        <v>1.0146644363922162</v>
      </c>
      <c r="I331" s="1">
        <v>1.0002470250177462</v>
      </c>
      <c r="J331" s="1">
        <v>0.11217442379470856</v>
      </c>
      <c r="K331" s="1">
        <v>48.691311280000001</v>
      </c>
      <c r="L331" s="1">
        <v>0.99029999999999996</v>
      </c>
      <c r="M331" s="1">
        <v>7.847907896706174E-3</v>
      </c>
      <c r="N331" s="1">
        <v>434.06785283881129</v>
      </c>
    </row>
    <row r="332" spans="1:14" x14ac:dyDescent="0.25">
      <c r="A332" s="1">
        <v>0.74710196211945135</v>
      </c>
      <c r="B332" s="1">
        <v>6.4714916203848955E-6</v>
      </c>
      <c r="C332" s="1">
        <v>5.0736482127061123E-7</v>
      </c>
      <c r="D332" s="1">
        <v>3.5701938262595314E-4</v>
      </c>
      <c r="E332" s="1">
        <v>5.9999683194165152E-4</v>
      </c>
      <c r="F332" s="1">
        <v>575.88137727960111</v>
      </c>
      <c r="G332" s="1">
        <v>7.4874426682615827</v>
      </c>
      <c r="H332" s="1">
        <v>1.0146644363922162</v>
      </c>
      <c r="I332" s="1">
        <v>1.0002470250177462</v>
      </c>
      <c r="J332" s="1">
        <v>0.26215358311914799</v>
      </c>
      <c r="K332" s="1">
        <v>47.413521209999999</v>
      </c>
      <c r="L332" s="1">
        <v>0.98029999999999995</v>
      </c>
      <c r="M332" s="1">
        <v>2.3471248497675144E-2</v>
      </c>
      <c r="N332" s="1">
        <v>180.86161800981643</v>
      </c>
    </row>
    <row r="333" spans="1:14" x14ac:dyDescent="0.25">
      <c r="A333" s="1">
        <v>0.37355098105972567</v>
      </c>
      <c r="B333" s="1">
        <v>2.5885966481539582E-5</v>
      </c>
      <c r="C333" s="1">
        <v>2.0294592850824449E-6</v>
      </c>
      <c r="D333" s="1">
        <v>1.7850969131297657E-4</v>
      </c>
      <c r="E333" s="1">
        <v>2.9999841597082576E-4</v>
      </c>
      <c r="F333" s="1">
        <v>287.94068863980056</v>
      </c>
      <c r="G333" s="1">
        <v>7.4874426682615827</v>
      </c>
      <c r="H333" s="1">
        <v>1.0146644363922162</v>
      </c>
      <c r="I333" s="1">
        <v>1.0002470250177462</v>
      </c>
      <c r="J333" s="1">
        <v>0.13260817111952555</v>
      </c>
      <c r="K333" s="1">
        <v>47.967456779999999</v>
      </c>
      <c r="L333" s="1">
        <v>0.99099999999999999</v>
      </c>
      <c r="M333" s="1">
        <v>1.1735345389229023E-2</v>
      </c>
      <c r="N333" s="1">
        <v>361.72323601963285</v>
      </c>
    </row>
    <row r="334" spans="1:14" x14ac:dyDescent="0.25">
      <c r="A334" s="1">
        <v>0.24903398737315041</v>
      </c>
      <c r="B334" s="1">
        <v>5.8243424583464054E-5</v>
      </c>
      <c r="C334" s="1">
        <v>4.5662833914355014E-6</v>
      </c>
      <c r="D334" s="1">
        <v>1.1900646087531771E-4</v>
      </c>
      <c r="E334" s="1">
        <v>1.9999894398055047E-4</v>
      </c>
      <c r="F334" s="1">
        <v>191.96045909320037</v>
      </c>
      <c r="G334" s="1">
        <v>7.4874426682615827</v>
      </c>
      <c r="H334" s="1">
        <v>1.0146644363922162</v>
      </c>
      <c r="I334" s="1">
        <v>1.0002470250177462</v>
      </c>
      <c r="J334" s="1">
        <v>8.8478372651726034E-2</v>
      </c>
      <c r="K334" s="1">
        <v>48.007024909999998</v>
      </c>
      <c r="L334" s="1">
        <v>0.99229999999999996</v>
      </c>
      <c r="M334" s="1">
        <v>7.8479078956540209E-3</v>
      </c>
      <c r="N334" s="1">
        <v>542.58485402944928</v>
      </c>
    </row>
    <row r="335" spans="1:14" x14ac:dyDescent="0.25">
      <c r="A335" s="1">
        <v>1.2451701692974895</v>
      </c>
      <c r="B335" s="1">
        <v>2.3297361135702733E-6</v>
      </c>
      <c r="C335" s="1">
        <v>5.0736482127061123E-7</v>
      </c>
      <c r="D335" s="1">
        <v>9.9172087753669671E-4</v>
      </c>
      <c r="E335" s="1">
        <v>2.2080019047527291E-3</v>
      </c>
      <c r="F335" s="1">
        <v>326.33486047009939</v>
      </c>
      <c r="G335" s="1">
        <v>7.4874426682615827</v>
      </c>
      <c r="H335" s="1">
        <v>1.0146644363922162</v>
      </c>
      <c r="I335" s="1">
        <v>1.0002470250177462</v>
      </c>
      <c r="J335" s="1">
        <v>0.39434957224053824</v>
      </c>
      <c r="K335" s="1">
        <v>42.793613030000003</v>
      </c>
      <c r="L335" s="1">
        <v>0.75219999999999998</v>
      </c>
      <c r="M335" s="1">
        <v>1.3645185590854305E-2</v>
      </c>
      <c r="N335" s="1">
        <v>108.51695054939105</v>
      </c>
    </row>
    <row r="336" spans="1:14" x14ac:dyDescent="0.25">
      <c r="A336" s="1">
        <v>0.62258508464874474</v>
      </c>
      <c r="B336" s="1">
        <v>9.3189444542810933E-6</v>
      </c>
      <c r="C336" s="1">
        <v>2.0294592850824449E-6</v>
      </c>
      <c r="D336" s="1">
        <v>4.9586043876834835E-4</v>
      </c>
      <c r="E336" s="1">
        <v>1.1040009523763646E-3</v>
      </c>
      <c r="F336" s="1">
        <v>163.16743023504969</v>
      </c>
      <c r="G336" s="1">
        <v>7.4874426682615827</v>
      </c>
      <c r="H336" s="1">
        <v>1.0146644363922162</v>
      </c>
      <c r="I336" s="1">
        <v>1.0002470250177462</v>
      </c>
      <c r="J336" s="1">
        <v>0.22558140904317339</v>
      </c>
      <c r="K336" s="1">
        <v>48.958813220000003</v>
      </c>
      <c r="L336" s="1">
        <v>0.96660000000000001</v>
      </c>
      <c r="M336" s="1">
        <v>6.8224474264325383E-3</v>
      </c>
      <c r="N336" s="1">
        <v>217.03390109878211</v>
      </c>
    </row>
    <row r="337" spans="1:14" x14ac:dyDescent="0.25">
      <c r="A337" s="1">
        <v>0.41505672309916314</v>
      </c>
      <c r="B337" s="1">
        <v>2.096762502213246E-5</v>
      </c>
      <c r="C337" s="1">
        <v>4.5662833914355014E-6</v>
      </c>
      <c r="D337" s="1">
        <v>3.305736258455655E-4</v>
      </c>
      <c r="E337" s="1">
        <v>7.3600063491757631E-4</v>
      </c>
      <c r="F337" s="1">
        <v>108.77828682336647</v>
      </c>
      <c r="G337" s="1">
        <v>7.4874426682615827</v>
      </c>
      <c r="H337" s="1">
        <v>1.0146644363922162</v>
      </c>
      <c r="I337" s="1">
        <v>1.0002470250177462</v>
      </c>
      <c r="J337" s="1">
        <v>0.15148810571473356</v>
      </c>
      <c r="K337" s="1">
        <v>49.317081829999999</v>
      </c>
      <c r="L337" s="1">
        <v>0.97560000000000002</v>
      </c>
      <c r="M337" s="1">
        <v>4.5628973860137511E-3</v>
      </c>
      <c r="N337" s="1">
        <v>325.55085164817319</v>
      </c>
    </row>
    <row r="338" spans="1:14" x14ac:dyDescent="0.25">
      <c r="A338" s="1">
        <v>0.93387751802073271</v>
      </c>
      <c r="B338" s="1">
        <v>4.1417540572007743E-6</v>
      </c>
      <c r="C338" s="1">
        <v>5.0736482127061123E-7</v>
      </c>
      <c r="D338" s="1">
        <v>5.5784286345104061E-4</v>
      </c>
      <c r="E338" s="1">
        <v>1.2420007816231911E-3</v>
      </c>
      <c r="F338" s="1">
        <v>326.3348604700995</v>
      </c>
      <c r="G338" s="1">
        <v>7.4874426682615827</v>
      </c>
      <c r="H338" s="1">
        <v>1.0146644363922162</v>
      </c>
      <c r="I338" s="1">
        <v>1.0002470250177462</v>
      </c>
      <c r="J338" s="1">
        <v>0.32534235361226244</v>
      </c>
      <c r="K338" s="1">
        <v>47.073552290000002</v>
      </c>
      <c r="L338" s="1">
        <v>0.93289999999999995</v>
      </c>
      <c r="M338" s="1">
        <v>1.3645185611567164E-2</v>
      </c>
      <c r="N338" s="1">
        <v>144.68928427960375</v>
      </c>
    </row>
    <row r="339" spans="1:14" x14ac:dyDescent="0.25">
      <c r="A339" s="1">
        <v>0.46693875901036636</v>
      </c>
      <c r="B339" s="1">
        <v>1.6567016228803097E-5</v>
      </c>
      <c r="C339" s="1">
        <v>2.0294592850824449E-6</v>
      </c>
      <c r="D339" s="1">
        <v>2.789214317255203E-4</v>
      </c>
      <c r="E339" s="1">
        <v>6.2100039081159557E-4</v>
      </c>
      <c r="F339" s="1">
        <v>163.16743023504975</v>
      </c>
      <c r="G339" s="1">
        <v>7.4874426682615827</v>
      </c>
      <c r="H339" s="1">
        <v>1.0146644363922162</v>
      </c>
      <c r="I339" s="1">
        <v>1.0002470250177462</v>
      </c>
      <c r="J339" s="1">
        <v>0.16787133736913473</v>
      </c>
      <c r="K339" s="1">
        <v>48.578367309999997</v>
      </c>
      <c r="L339" s="1">
        <v>0.98009999999999997</v>
      </c>
      <c r="M339" s="1">
        <v>6.8224474252869902E-3</v>
      </c>
      <c r="N339" s="1">
        <v>289.37856855920751</v>
      </c>
    </row>
    <row r="340" spans="1:14" x14ac:dyDescent="0.25">
      <c r="A340" s="1">
        <v>0.31129250600691089</v>
      </c>
      <c r="B340" s="1">
        <v>3.7275786514806969E-5</v>
      </c>
      <c r="C340" s="1">
        <v>4.5662833914355014E-6</v>
      </c>
      <c r="D340" s="1">
        <v>1.8594762115034687E-4</v>
      </c>
      <c r="E340" s="1">
        <v>4.1400026054106369E-4</v>
      </c>
      <c r="F340" s="1">
        <v>108.7782868233665</v>
      </c>
      <c r="G340" s="1">
        <v>7.4874426682615827</v>
      </c>
      <c r="H340" s="1">
        <v>1.0146644363922162</v>
      </c>
      <c r="I340" s="1">
        <v>1.0002470250177462</v>
      </c>
      <c r="J340" s="1">
        <v>0.11193293387714277</v>
      </c>
      <c r="K340" s="1">
        <v>48.586488269999997</v>
      </c>
      <c r="L340" s="1">
        <v>0.98360000000000003</v>
      </c>
      <c r="M340" s="1">
        <v>4.5628973835468252E-3</v>
      </c>
      <c r="N340" s="1">
        <v>434.06785283881129</v>
      </c>
    </row>
    <row r="341" spans="1:14" x14ac:dyDescent="0.25">
      <c r="A341" s="1">
        <v>0.74710196211945135</v>
      </c>
      <c r="B341" s="1">
        <v>6.4714916203848955E-6</v>
      </c>
      <c r="C341" s="1">
        <v>5.0736482127061123E-7</v>
      </c>
      <c r="D341" s="1">
        <v>3.5701938262595314E-4</v>
      </c>
      <c r="E341" s="1">
        <v>7.948803889555895E-4</v>
      </c>
      <c r="F341" s="1">
        <v>326.33486047009944</v>
      </c>
      <c r="G341" s="1">
        <v>7.4874426682615827</v>
      </c>
      <c r="H341" s="1">
        <v>1.0146644363922162</v>
      </c>
      <c r="I341" s="1">
        <v>1.0002470250177462</v>
      </c>
      <c r="J341" s="1">
        <v>0.2627631930032861</v>
      </c>
      <c r="K341" s="1">
        <v>47.523776239999997</v>
      </c>
      <c r="L341" s="1">
        <v>0.97130000000000005</v>
      </c>
      <c r="M341" s="1">
        <v>1.3645185623994876E-2</v>
      </c>
      <c r="N341" s="1">
        <v>180.86161800981643</v>
      </c>
    </row>
    <row r="342" spans="1:14" x14ac:dyDescent="0.25">
      <c r="A342" s="1">
        <v>0.37355098105972567</v>
      </c>
      <c r="B342" s="1">
        <v>2.5885966481539582E-5</v>
      </c>
      <c r="C342" s="1">
        <v>2.0294592850824449E-6</v>
      </c>
      <c r="D342" s="1">
        <v>1.7850969131297657E-4</v>
      </c>
      <c r="E342" s="1">
        <v>3.9744019447779475E-4</v>
      </c>
      <c r="F342" s="1">
        <v>163.16743023504972</v>
      </c>
      <c r="G342" s="1">
        <v>7.4874426682615827</v>
      </c>
      <c r="H342" s="1">
        <v>1.0146644363922162</v>
      </c>
      <c r="I342" s="1">
        <v>1.0002470250177462</v>
      </c>
      <c r="J342" s="1">
        <v>0.1328831082816895</v>
      </c>
      <c r="K342" s="1">
        <v>48.06690794</v>
      </c>
      <c r="L342" s="1">
        <v>0.98580000000000001</v>
      </c>
      <c r="M342" s="1">
        <v>6.8224474245996624E-3</v>
      </c>
      <c r="N342" s="1">
        <v>361.72323601963285</v>
      </c>
    </row>
    <row r="343" spans="1:14" x14ac:dyDescent="0.25">
      <c r="A343" s="1">
        <v>0.24903398737315041</v>
      </c>
      <c r="B343" s="1">
        <v>5.8243424583464054E-5</v>
      </c>
      <c r="C343" s="1">
        <v>4.5662833914355014E-6</v>
      </c>
      <c r="D343" s="1">
        <v>1.1900646087531771E-4</v>
      </c>
      <c r="E343" s="1">
        <v>2.649601296518631E-4</v>
      </c>
      <c r="F343" s="1">
        <v>108.77828682336649</v>
      </c>
      <c r="G343" s="1">
        <v>7.4874426682615827</v>
      </c>
      <c r="H343" s="1">
        <v>1.0146644363922162</v>
      </c>
      <c r="I343" s="1">
        <v>1.0002470250177462</v>
      </c>
      <c r="J343" s="1">
        <v>8.8435087090351472E-2</v>
      </c>
      <c r="K343" s="1">
        <v>47.98353882</v>
      </c>
      <c r="L343" s="1">
        <v>0.98770000000000002</v>
      </c>
      <c r="M343" s="1">
        <v>4.562897382066668E-3</v>
      </c>
      <c r="N343" s="1">
        <v>542.58485402944928</v>
      </c>
    </row>
    <row r="344" spans="1:14" x14ac:dyDescent="0.25">
      <c r="A344" s="1">
        <v>1.2451701692974895</v>
      </c>
      <c r="B344" s="1">
        <v>2.3297361135702733E-6</v>
      </c>
      <c r="C344" s="1">
        <v>5.0736482127061123E-7</v>
      </c>
      <c r="D344" s="1">
        <v>9.9172087753669671E-4</v>
      </c>
      <c r="E344" s="1">
        <v>2.7493453207818328E-3</v>
      </c>
      <c r="F344" s="1">
        <v>210.24327012005699</v>
      </c>
      <c r="G344" s="1">
        <v>7.4874426682615827</v>
      </c>
      <c r="H344" s="1">
        <v>1.0146644363922162</v>
      </c>
      <c r="I344" s="1">
        <v>1.0002470250177462</v>
      </c>
      <c r="J344" s="1">
        <v>0.37210548698215878</v>
      </c>
      <c r="K344" s="1">
        <v>40.37975273</v>
      </c>
      <c r="L344" s="1">
        <v>0.75009999999999999</v>
      </c>
      <c r="M344" s="1">
        <v>9.0162282947186118E-3</v>
      </c>
      <c r="N344" s="1">
        <v>108.51695054939105</v>
      </c>
    </row>
    <row r="345" spans="1:14" x14ac:dyDescent="0.25">
      <c r="A345" s="1">
        <v>0.62258508464874474</v>
      </c>
      <c r="B345" s="1">
        <v>9.3189444542810933E-6</v>
      </c>
      <c r="C345" s="1">
        <v>2.0294592850824449E-6</v>
      </c>
      <c r="D345" s="1">
        <v>4.9586043876834835E-4</v>
      </c>
      <c r="E345" s="1">
        <v>1.3746726603909164E-3</v>
      </c>
      <c r="F345" s="1">
        <v>105.1216350600285</v>
      </c>
      <c r="G345" s="1">
        <v>7.4874426682615827</v>
      </c>
      <c r="H345" s="1">
        <v>1.0146644363922162</v>
      </c>
      <c r="I345" s="1">
        <v>1.0002470250177462</v>
      </c>
      <c r="J345" s="1">
        <v>0.2211631912663867</v>
      </c>
      <c r="K345" s="1">
        <v>47.999910180000001</v>
      </c>
      <c r="L345" s="1">
        <v>0.9536</v>
      </c>
      <c r="M345" s="1">
        <v>4.5081095397841988E-3</v>
      </c>
      <c r="N345" s="1">
        <v>217.03390109878211</v>
      </c>
    </row>
    <row r="346" spans="1:14" x14ac:dyDescent="0.25">
      <c r="A346" s="1">
        <v>0.41505672309916314</v>
      </c>
      <c r="B346" s="1">
        <v>2.096762502213246E-5</v>
      </c>
      <c r="C346" s="1">
        <v>4.5662833914355014E-6</v>
      </c>
      <c r="D346" s="1">
        <v>3.305736258455655E-4</v>
      </c>
      <c r="E346" s="1">
        <v>9.1644844026061089E-4</v>
      </c>
      <c r="F346" s="1">
        <v>70.081090040019006</v>
      </c>
      <c r="G346" s="1">
        <v>7.4874426682615827</v>
      </c>
      <c r="H346" s="1">
        <v>1.0146644363922162</v>
      </c>
      <c r="I346" s="1">
        <v>1.0002470250177462</v>
      </c>
      <c r="J346" s="1">
        <v>0.14908041894005084</v>
      </c>
      <c r="K346" s="1">
        <v>48.53325735</v>
      </c>
      <c r="L346" s="1">
        <v>0.96519999999999995</v>
      </c>
      <c r="M346" s="1">
        <v>3.015378503942269E-3</v>
      </c>
      <c r="N346" s="1">
        <v>325.55085164817319</v>
      </c>
    </row>
    <row r="347" spans="1:14" x14ac:dyDescent="0.25">
      <c r="A347" s="1">
        <v>0.93387751802073271</v>
      </c>
      <c r="B347" s="1">
        <v>4.1417540572007743E-6</v>
      </c>
      <c r="C347" s="1">
        <v>5.0736482127061123E-7</v>
      </c>
      <c r="D347" s="1">
        <v>5.5784286345104061E-4</v>
      </c>
      <c r="E347" s="1">
        <v>1.546506382088246E-3</v>
      </c>
      <c r="F347" s="1">
        <v>210.24327012005699</v>
      </c>
      <c r="G347" s="1">
        <v>7.4874426682615827</v>
      </c>
      <c r="H347" s="1">
        <v>1.0146644363922162</v>
      </c>
      <c r="I347" s="1">
        <v>1.0002470250177462</v>
      </c>
      <c r="J347" s="1">
        <v>0.31882652339930662</v>
      </c>
      <c r="K347" s="1">
        <v>46.130781480000003</v>
      </c>
      <c r="L347" s="1">
        <v>0.91649999999999998</v>
      </c>
      <c r="M347" s="1">
        <v>9.0162283025675121E-3</v>
      </c>
      <c r="N347" s="1">
        <v>144.68928427960375</v>
      </c>
    </row>
    <row r="348" spans="1:14" x14ac:dyDescent="0.25">
      <c r="A348" s="1">
        <v>0.46693875901036636</v>
      </c>
      <c r="B348" s="1">
        <v>1.6567016228803097E-5</v>
      </c>
      <c r="C348" s="1">
        <v>2.0294592850824449E-6</v>
      </c>
      <c r="D348" s="1">
        <v>2.789214317255203E-4</v>
      </c>
      <c r="E348" s="1">
        <v>7.7325319104412302E-4</v>
      </c>
      <c r="F348" s="1">
        <v>105.1216350600285</v>
      </c>
      <c r="G348" s="1">
        <v>7.4874426682615827</v>
      </c>
      <c r="H348" s="1">
        <v>1.0146644363922162</v>
      </c>
      <c r="I348" s="1">
        <v>1.0002470250177462</v>
      </c>
      <c r="J348" s="1">
        <v>0.16652329033876115</v>
      </c>
      <c r="K348" s="1">
        <v>48.188271389999997</v>
      </c>
      <c r="L348" s="1">
        <v>0.9708</v>
      </c>
      <c r="M348" s="1">
        <v>4.5081095552281228E-3</v>
      </c>
      <c r="N348" s="1">
        <v>289.37856855920751</v>
      </c>
    </row>
    <row r="349" spans="1:14" x14ac:dyDescent="0.25">
      <c r="A349" s="1">
        <v>0.31129250600691089</v>
      </c>
      <c r="B349" s="1">
        <v>3.7275786514806969E-5</v>
      </c>
      <c r="C349" s="1">
        <v>4.5662833914355014E-6</v>
      </c>
      <c r="D349" s="1">
        <v>1.8594762115034687E-4</v>
      </c>
      <c r="E349" s="1">
        <v>5.1550212736274875E-4</v>
      </c>
      <c r="F349" s="1">
        <v>70.081090040019006</v>
      </c>
      <c r="G349" s="1">
        <v>7.4874426682615827</v>
      </c>
      <c r="H349" s="1">
        <v>1.0146644363922162</v>
      </c>
      <c r="I349" s="1">
        <v>1.0002470250177462</v>
      </c>
      <c r="J349" s="1">
        <v>0.11094861055716942</v>
      </c>
      <c r="K349" s="1">
        <v>48.159225159999998</v>
      </c>
      <c r="L349" s="1">
        <v>0.97570000000000001</v>
      </c>
      <c r="M349" s="1">
        <v>3.0153784977162202E-3</v>
      </c>
      <c r="N349" s="1">
        <v>434.06785283881129</v>
      </c>
    </row>
    <row r="350" spans="1:14" x14ac:dyDescent="0.25">
      <c r="A350" s="1">
        <v>0.74710196211945135</v>
      </c>
      <c r="B350" s="1">
        <v>6.4714916203848955E-6</v>
      </c>
      <c r="C350" s="1">
        <v>5.0736482127061123E-7</v>
      </c>
      <c r="D350" s="1">
        <v>3.5701938262595314E-4</v>
      </c>
      <c r="E350" s="1">
        <v>9.8976394596952716E-4</v>
      </c>
      <c r="F350" s="1">
        <v>210.24327012005702</v>
      </c>
      <c r="G350" s="1">
        <v>7.4874426682615827</v>
      </c>
      <c r="H350" s="1">
        <v>1.0146644363922162</v>
      </c>
      <c r="I350" s="1">
        <v>1.0002470250177462</v>
      </c>
      <c r="J350" s="1">
        <v>0.2609611872290023</v>
      </c>
      <c r="K350" s="1">
        <v>47.197862559999997</v>
      </c>
      <c r="L350" s="1">
        <v>0.95930000000000004</v>
      </c>
      <c r="M350" s="1">
        <v>9.0162283072768527E-3</v>
      </c>
      <c r="N350" s="1">
        <v>180.86161800981643</v>
      </c>
    </row>
    <row r="351" spans="1:14" x14ac:dyDescent="0.25">
      <c r="A351" s="1">
        <v>0.37355098105972567</v>
      </c>
      <c r="B351" s="1">
        <v>2.5885966481539582E-5</v>
      </c>
      <c r="C351" s="1">
        <v>2.0294592850824449E-6</v>
      </c>
      <c r="D351" s="1">
        <v>1.7850969131297657E-4</v>
      </c>
      <c r="E351" s="1">
        <v>4.9488197298476358E-4</v>
      </c>
      <c r="F351" s="1">
        <v>105.12163506002851</v>
      </c>
      <c r="G351" s="1">
        <v>7.4874426682615827</v>
      </c>
      <c r="H351" s="1">
        <v>1.0146644363922162</v>
      </c>
      <c r="I351" s="1">
        <v>1.0002470250177462</v>
      </c>
      <c r="J351" s="1">
        <v>0.13235103740308676</v>
      </c>
      <c r="K351" s="1">
        <v>47.874445540000004</v>
      </c>
      <c r="L351" s="1">
        <v>0.97829999999999995</v>
      </c>
      <c r="M351" s="1">
        <v>4.5081095644944769E-3</v>
      </c>
      <c r="N351" s="1">
        <v>361.72323601963285</v>
      </c>
    </row>
    <row r="352" spans="1:14" x14ac:dyDescent="0.25">
      <c r="A352" s="1">
        <v>0.24903398737315041</v>
      </c>
      <c r="B352" s="1">
        <v>5.8243424583464054E-5</v>
      </c>
      <c r="C352" s="1">
        <v>4.5662833914355014E-6</v>
      </c>
      <c r="D352" s="1">
        <v>1.1900646087531771E-4</v>
      </c>
      <c r="E352" s="1">
        <v>3.2992131532317567E-4</v>
      </c>
      <c r="F352" s="1">
        <v>70.081090040019006</v>
      </c>
      <c r="G352" s="1">
        <v>7.4874426682615827</v>
      </c>
      <c r="H352" s="1">
        <v>1.0146644363922162</v>
      </c>
      <c r="I352" s="1">
        <v>1.0002470250177462</v>
      </c>
      <c r="J352" s="1">
        <v>8.7883906445003476E-2</v>
      </c>
      <c r="K352" s="1">
        <v>47.684476549999999</v>
      </c>
      <c r="L352" s="1">
        <v>0.98099999999999998</v>
      </c>
      <c r="M352" s="1">
        <v>3.0153784939805912E-3</v>
      </c>
      <c r="N352" s="1">
        <v>542.58485402944928</v>
      </c>
    </row>
    <row r="353" spans="1:14" x14ac:dyDescent="0.25">
      <c r="A353" s="1">
        <v>1.4207326926746053</v>
      </c>
      <c r="B353" s="1">
        <v>2.498898206626961E-6</v>
      </c>
      <c r="C353" s="1">
        <v>2.7765535629188454E-7</v>
      </c>
      <c r="D353" s="1">
        <v>9.6220092889584996E-4</v>
      </c>
      <c r="E353" s="1">
        <v>1.9512186689793893E-3</v>
      </c>
      <c r="F353" s="1">
        <v>560.98572766186089</v>
      </c>
      <c r="G353" s="1">
        <v>11.151820773817386</v>
      </c>
      <c r="H353" s="1">
        <v>1.0252518728147555</v>
      </c>
      <c r="I353" s="1">
        <v>0.98044395021672281</v>
      </c>
      <c r="J353" s="1">
        <v>0.1912359045197789</v>
      </c>
      <c r="K353" s="1">
        <v>9.7692464300000008</v>
      </c>
      <c r="L353" s="1">
        <v>0.64700000000000002</v>
      </c>
      <c r="M353" s="1">
        <v>3.8256900508936181E-2</v>
      </c>
      <c r="N353" s="1">
        <v>51.08479212903034</v>
      </c>
    </row>
    <row r="354" spans="1:14" x14ac:dyDescent="0.25">
      <c r="A354" s="1">
        <v>0.71036634633730267</v>
      </c>
      <c r="B354" s="1">
        <v>9.9955928265078442E-6</v>
      </c>
      <c r="C354" s="1">
        <v>1.1106214251675381E-6</v>
      </c>
      <c r="D354" s="1">
        <v>4.8110046444792498E-4</v>
      </c>
      <c r="E354" s="1">
        <v>9.7560933448969463E-4</v>
      </c>
      <c r="F354" s="1">
        <v>280.49286383093045</v>
      </c>
      <c r="G354" s="1">
        <v>11.151820773817386</v>
      </c>
      <c r="H354" s="1">
        <v>1.0252518728147555</v>
      </c>
      <c r="I354" s="1">
        <v>0.98044395021672281</v>
      </c>
      <c r="J354" s="1">
        <v>0.17710940542045298</v>
      </c>
      <c r="K354" s="1">
        <v>18.095194320000001</v>
      </c>
      <c r="L354" s="1">
        <v>0.97040000000000004</v>
      </c>
      <c r="M354" s="1">
        <v>1.9128025372637407E-2</v>
      </c>
      <c r="N354" s="1">
        <v>102.16958425806068</v>
      </c>
    </row>
    <row r="355" spans="1:14" x14ac:dyDescent="0.25">
      <c r="A355" s="1">
        <v>0.47357756422486841</v>
      </c>
      <c r="B355" s="1">
        <v>2.2490083859642649E-5</v>
      </c>
      <c r="C355" s="1">
        <v>2.498898206626961E-6</v>
      </c>
      <c r="D355" s="1">
        <v>3.207336429652833E-4</v>
      </c>
      <c r="E355" s="1">
        <v>6.5040622299312979E-4</v>
      </c>
      <c r="F355" s="1">
        <v>186.99524255395363</v>
      </c>
      <c r="G355" s="1">
        <v>11.151820773817386</v>
      </c>
      <c r="H355" s="1">
        <v>1.0252518728147555</v>
      </c>
      <c r="I355" s="1">
        <v>0.98044395021672281</v>
      </c>
      <c r="J355" s="1">
        <v>0.12253032704638468</v>
      </c>
      <c r="K355" s="1">
        <v>18.778308859999999</v>
      </c>
      <c r="L355" s="1">
        <v>0.98160000000000003</v>
      </c>
      <c r="M355" s="1">
        <v>1.2791970031892225E-2</v>
      </c>
      <c r="N355" s="1">
        <v>153.25437638709101</v>
      </c>
    </row>
    <row r="356" spans="1:14" x14ac:dyDescent="0.25">
      <c r="A356" s="1">
        <v>1.0655495195059541</v>
      </c>
      <c r="B356" s="1">
        <v>4.4424857006701526E-6</v>
      </c>
      <c r="C356" s="1">
        <v>2.7765535629188454E-7</v>
      </c>
      <c r="D356" s="1">
        <v>5.4123802250391571E-4</v>
      </c>
      <c r="E356" s="1">
        <v>1.0975605013009068E-3</v>
      </c>
      <c r="F356" s="1">
        <v>560.98572766186089</v>
      </c>
      <c r="G356" s="1">
        <v>11.151820773817386</v>
      </c>
      <c r="H356" s="1">
        <v>1.0252518728147555</v>
      </c>
      <c r="I356" s="1">
        <v>0.98044395021672281</v>
      </c>
      <c r="J356" s="1">
        <v>0.23245942760236121</v>
      </c>
      <c r="K356" s="1">
        <v>15.833522049999999</v>
      </c>
      <c r="L356" s="1">
        <v>0.85799999999999998</v>
      </c>
      <c r="M356" s="1">
        <v>3.8256900459997946E-2</v>
      </c>
      <c r="N356" s="1">
        <v>68.113056172040444</v>
      </c>
    </row>
    <row r="357" spans="1:14" x14ac:dyDescent="0.25">
      <c r="A357" s="1">
        <v>0.53277475975297706</v>
      </c>
      <c r="B357" s="1">
        <v>1.776994280268061E-5</v>
      </c>
      <c r="C357" s="1">
        <v>1.1106214251675381E-6</v>
      </c>
      <c r="D357" s="1">
        <v>2.7061901125195785E-4</v>
      </c>
      <c r="E357" s="1">
        <v>5.4878025065045342E-4</v>
      </c>
      <c r="F357" s="1">
        <v>280.49286383093045</v>
      </c>
      <c r="G357" s="1">
        <v>11.151820773817386</v>
      </c>
      <c r="H357" s="1">
        <v>1.0252518728147555</v>
      </c>
      <c r="I357" s="1">
        <v>0.98044395021672281</v>
      </c>
      <c r="J357" s="1">
        <v>0.13406146916878911</v>
      </c>
      <c r="K357" s="1">
        <v>18.262672760000001</v>
      </c>
      <c r="L357" s="1">
        <v>0.9839</v>
      </c>
      <c r="M357" s="1">
        <v>1.9128025348168289E-2</v>
      </c>
      <c r="N357" s="1">
        <v>136.22611234408089</v>
      </c>
    </row>
    <row r="358" spans="1:14" x14ac:dyDescent="0.25">
      <c r="A358" s="1">
        <v>0.35518317316865139</v>
      </c>
      <c r="B358" s="1">
        <v>3.9982371306031377E-5</v>
      </c>
      <c r="C358" s="1">
        <v>2.498898206626961E-6</v>
      </c>
      <c r="D358" s="1">
        <v>1.8041267416797188E-4</v>
      </c>
      <c r="E358" s="1">
        <v>3.6585350043363553E-4</v>
      </c>
      <c r="F358" s="1">
        <v>186.99524255395363</v>
      </c>
      <c r="G358" s="1">
        <v>11.151820773817386</v>
      </c>
      <c r="H358" s="1">
        <v>1.0252518728147555</v>
      </c>
      <c r="I358" s="1">
        <v>0.98044395021672281</v>
      </c>
      <c r="J358" s="1">
        <v>9.0923369439737098E-2</v>
      </c>
      <c r="K358" s="1">
        <v>18.57920571</v>
      </c>
      <c r="L358" s="1">
        <v>0.98780000000000001</v>
      </c>
      <c r="M358" s="1">
        <v>1.2791970031892226E-2</v>
      </c>
      <c r="N358" s="1">
        <v>204.33916851612133</v>
      </c>
    </row>
    <row r="359" spans="1:14" x14ac:dyDescent="0.25">
      <c r="A359" s="1">
        <v>0.85243961560476311</v>
      </c>
      <c r="B359" s="1">
        <v>6.9413839072971115E-6</v>
      </c>
      <c r="C359" s="1">
        <v>2.7765535629188454E-7</v>
      </c>
      <c r="D359" s="1">
        <v>3.4639233440250607E-4</v>
      </c>
      <c r="E359" s="1">
        <v>7.0243872083258036E-4</v>
      </c>
      <c r="F359" s="1">
        <v>560.98572766186078</v>
      </c>
      <c r="G359" s="1">
        <v>11.151820773817386</v>
      </c>
      <c r="H359" s="1">
        <v>1.0252518728147555</v>
      </c>
      <c r="I359" s="1">
        <v>0.98044395021672281</v>
      </c>
      <c r="J359" s="1">
        <v>0.19910024295117082</v>
      </c>
      <c r="K359" s="1">
        <v>16.951657539999999</v>
      </c>
      <c r="L359" s="1">
        <v>0.96499999999999997</v>
      </c>
      <c r="M359" s="1">
        <v>3.8256900548086774E-2</v>
      </c>
      <c r="N359" s="1">
        <v>85.141320215050584</v>
      </c>
    </row>
    <row r="360" spans="1:14" x14ac:dyDescent="0.25">
      <c r="A360" s="1">
        <v>0.42621980780238156</v>
      </c>
      <c r="B360" s="1">
        <v>2.7765535629188446E-5</v>
      </c>
      <c r="C360" s="1">
        <v>1.1106214251675381E-6</v>
      </c>
      <c r="D360" s="1">
        <v>1.7319616720125303E-4</v>
      </c>
      <c r="E360" s="1">
        <v>3.5121936041629018E-4</v>
      </c>
      <c r="F360" s="1">
        <v>280.49286383093039</v>
      </c>
      <c r="G360" s="1">
        <v>11.151820773817386</v>
      </c>
      <c r="H360" s="1">
        <v>1.0252518728147555</v>
      </c>
      <c r="I360" s="1">
        <v>0.98044395021672281</v>
      </c>
      <c r="J360" s="1">
        <v>0.10652943291331148</v>
      </c>
      <c r="K360" s="1">
        <v>18.140113119999999</v>
      </c>
      <c r="L360" s="1">
        <v>0.98909999999999998</v>
      </c>
      <c r="M360" s="1">
        <v>1.9128025333486808E-2</v>
      </c>
      <c r="N360" s="1">
        <v>170.28264043010117</v>
      </c>
    </row>
    <row r="361" spans="1:14" x14ac:dyDescent="0.25">
      <c r="A361" s="1">
        <v>0.284146538534921</v>
      </c>
      <c r="B361" s="1">
        <v>6.2472455165674012E-5</v>
      </c>
      <c r="C361" s="1">
        <v>2.498898206626961E-6</v>
      </c>
      <c r="D361" s="1">
        <v>1.1546411146750201E-4</v>
      </c>
      <c r="E361" s="1">
        <v>2.3414624027752676E-4</v>
      </c>
      <c r="F361" s="1">
        <v>186.9952425539536</v>
      </c>
      <c r="G361" s="1">
        <v>11.151820773817386</v>
      </c>
      <c r="H361" s="1">
        <v>1.0252518728147555</v>
      </c>
      <c r="I361" s="1">
        <v>0.98044395021672281</v>
      </c>
      <c r="J361" s="1">
        <v>7.1798278413971864E-2</v>
      </c>
      <c r="K361" s="1">
        <v>18.339000639999998</v>
      </c>
      <c r="L361" s="1">
        <v>0.99109999999999998</v>
      </c>
      <c r="M361" s="1">
        <v>1.2791970071042817E-2</v>
      </c>
      <c r="N361" s="1">
        <v>255.42396064515174</v>
      </c>
    </row>
    <row r="362" spans="1:14" x14ac:dyDescent="0.25">
      <c r="A362" s="1">
        <v>1.4207326926746053</v>
      </c>
      <c r="B362" s="1">
        <v>2.498898206626961E-6</v>
      </c>
      <c r="C362" s="1">
        <v>2.7765535629188454E-7</v>
      </c>
      <c r="D362" s="1">
        <v>9.6220092889584996E-4</v>
      </c>
      <c r="E362" s="1">
        <v>2.587838441346971E-3</v>
      </c>
      <c r="F362" s="1">
        <v>318.12261281246276</v>
      </c>
      <c r="G362" s="1">
        <v>11.151820773817386</v>
      </c>
      <c r="H362" s="1">
        <v>1.0252518728147555</v>
      </c>
      <c r="I362" s="1">
        <v>0.98044395021672281</v>
      </c>
      <c r="J362" s="1">
        <v>0.1513040096253537</v>
      </c>
      <c r="K362" s="1">
        <v>7.7293338800000004</v>
      </c>
      <c r="L362" s="1">
        <v>0.64700000000000002</v>
      </c>
      <c r="M362" s="1">
        <v>2.2297906725799989E-2</v>
      </c>
      <c r="N362" s="1">
        <v>51.08479212903034</v>
      </c>
    </row>
    <row r="363" spans="1:14" x14ac:dyDescent="0.25">
      <c r="A363" s="1">
        <v>0.71036634633730267</v>
      </c>
      <c r="B363" s="1">
        <v>9.9955928265078442E-6</v>
      </c>
      <c r="C363" s="1">
        <v>1.1106214251675381E-6</v>
      </c>
      <c r="D363" s="1">
        <v>4.8110046444792498E-4</v>
      </c>
      <c r="E363" s="1">
        <v>1.2939192206734855E-3</v>
      </c>
      <c r="F363" s="1">
        <v>159.06130640623138</v>
      </c>
      <c r="G363" s="1">
        <v>11.151820773817386</v>
      </c>
      <c r="H363" s="1">
        <v>1.0252518728147555</v>
      </c>
      <c r="I363" s="1">
        <v>0.98044395021672281</v>
      </c>
      <c r="J363" s="1">
        <v>0.1706689503204501</v>
      </c>
      <c r="K363" s="1">
        <v>17.437175700000001</v>
      </c>
      <c r="L363" s="1">
        <v>0.95450000000000002</v>
      </c>
      <c r="M363" s="1">
        <v>1.1148716991183544E-2</v>
      </c>
      <c r="N363" s="1">
        <v>102.16958425806068</v>
      </c>
    </row>
    <row r="364" spans="1:14" x14ac:dyDescent="0.25">
      <c r="A364" s="1">
        <v>0.47357756422486841</v>
      </c>
      <c r="B364" s="1">
        <v>2.2490083859642649E-5</v>
      </c>
      <c r="C364" s="1">
        <v>2.498898206626961E-6</v>
      </c>
      <c r="D364" s="1">
        <v>3.207336429652833E-4</v>
      </c>
      <c r="E364" s="1">
        <v>8.6261281378232366E-4</v>
      </c>
      <c r="F364" s="1">
        <v>106.04087093748757</v>
      </c>
      <c r="G364" s="1">
        <v>11.151820773817386</v>
      </c>
      <c r="H364" s="1">
        <v>1.0252518728147555</v>
      </c>
      <c r="I364" s="1">
        <v>0.98044395021672281</v>
      </c>
      <c r="J364" s="1">
        <v>0.11959270418292484</v>
      </c>
      <c r="K364" s="1">
        <v>18.328105300000001</v>
      </c>
      <c r="L364" s="1">
        <v>0.97</v>
      </c>
      <c r="M364" s="1">
        <v>7.456514045077905E-3</v>
      </c>
      <c r="N364" s="1">
        <v>153.25437638709101</v>
      </c>
    </row>
    <row r="365" spans="1:14" x14ac:dyDescent="0.25">
      <c r="A365" s="1">
        <v>1.0655495195059541</v>
      </c>
      <c r="B365" s="1">
        <v>4.4424857006701526E-6</v>
      </c>
      <c r="C365" s="1">
        <v>2.7765535629188454E-7</v>
      </c>
      <c r="D365" s="1">
        <v>5.4123802250391571E-4</v>
      </c>
      <c r="E365" s="1">
        <v>1.4556591232576716E-3</v>
      </c>
      <c r="F365" s="1">
        <v>318.12261281246276</v>
      </c>
      <c r="G365" s="1">
        <v>11.151820773817386</v>
      </c>
      <c r="H365" s="1">
        <v>1.0252518728147555</v>
      </c>
      <c r="I365" s="1">
        <v>0.98044395021672281</v>
      </c>
      <c r="J365" s="1">
        <v>0.22215537138401617</v>
      </c>
      <c r="K365" s="1">
        <v>15.13168129</v>
      </c>
      <c r="L365" s="1">
        <v>0.8508</v>
      </c>
      <c r="M365" s="1">
        <v>2.229790682367648E-2</v>
      </c>
      <c r="N365" s="1">
        <v>68.113056172040444</v>
      </c>
    </row>
    <row r="366" spans="1:14" x14ac:dyDescent="0.25">
      <c r="A366" s="1">
        <v>0.53277475975297706</v>
      </c>
      <c r="B366" s="1">
        <v>1.776994280268061E-5</v>
      </c>
      <c r="C366" s="1">
        <v>1.1106214251675381E-6</v>
      </c>
      <c r="D366" s="1">
        <v>2.7061901125195785E-4</v>
      </c>
      <c r="E366" s="1">
        <v>7.2782956162883582E-4</v>
      </c>
      <c r="F366" s="1">
        <v>159.06130640623138</v>
      </c>
      <c r="G366" s="1">
        <v>11.151820773817386</v>
      </c>
      <c r="H366" s="1">
        <v>1.0252518728147555</v>
      </c>
      <c r="I366" s="1">
        <v>0.98044395021672281</v>
      </c>
      <c r="J366" s="1">
        <v>0.13278220246285957</v>
      </c>
      <c r="K366" s="1">
        <v>18.088403230000001</v>
      </c>
      <c r="L366" s="1">
        <v>0.97409999999999997</v>
      </c>
      <c r="M366" s="1">
        <v>1.1148716966714425E-2</v>
      </c>
      <c r="N366" s="1">
        <v>136.22611234408089</v>
      </c>
    </row>
    <row r="367" spans="1:14" x14ac:dyDescent="0.25">
      <c r="A367" s="1">
        <v>0.35518317316865139</v>
      </c>
      <c r="B367" s="1">
        <v>3.9982371306031377E-5</v>
      </c>
      <c r="C367" s="1">
        <v>2.498898206626961E-6</v>
      </c>
      <c r="D367" s="1">
        <v>1.8041267416797188E-4</v>
      </c>
      <c r="E367" s="1">
        <v>4.8521970775255709E-4</v>
      </c>
      <c r="F367" s="1">
        <v>106.0408709374876</v>
      </c>
      <c r="G367" s="1">
        <v>11.151820773817386</v>
      </c>
      <c r="H367" s="1">
        <v>1.0252518728147555</v>
      </c>
      <c r="I367" s="1">
        <v>0.98044395021672281</v>
      </c>
      <c r="J367" s="1">
        <v>9.0266845675966281E-2</v>
      </c>
      <c r="K367" s="1">
        <v>18.445052189999998</v>
      </c>
      <c r="L367" s="1">
        <v>0.97989999999999999</v>
      </c>
      <c r="M367" s="1">
        <v>7.4565140450779058E-3</v>
      </c>
      <c r="N367" s="1">
        <v>204.33916851612133</v>
      </c>
    </row>
    <row r="368" spans="1:14" x14ac:dyDescent="0.25">
      <c r="A368" s="1">
        <v>0.85243961560476311</v>
      </c>
      <c r="B368" s="1">
        <v>6.9413839072971115E-6</v>
      </c>
      <c r="C368" s="1">
        <v>2.7765535629188454E-7</v>
      </c>
      <c r="D368" s="1">
        <v>3.4639233440250607E-4</v>
      </c>
      <c r="E368" s="1">
        <v>9.3162183888490977E-4</v>
      </c>
      <c r="F368" s="1">
        <v>318.12261281246271</v>
      </c>
      <c r="G368" s="1">
        <v>11.151820773817386</v>
      </c>
      <c r="H368" s="1">
        <v>1.0252518728147555</v>
      </c>
      <c r="I368" s="1">
        <v>0.98044395021672281</v>
      </c>
      <c r="J368" s="1">
        <v>0.19746815209741123</v>
      </c>
      <c r="K368" s="1">
        <v>16.812699169999998</v>
      </c>
      <c r="L368" s="1">
        <v>0.95020000000000004</v>
      </c>
      <c r="M368" s="1">
        <v>2.2297906764950581E-2</v>
      </c>
      <c r="N368" s="1">
        <v>85.141320215050584</v>
      </c>
    </row>
    <row r="369" spans="1:14" x14ac:dyDescent="0.25">
      <c r="A369" s="1">
        <v>0.42621980780238156</v>
      </c>
      <c r="B369" s="1">
        <v>2.7765535629188446E-5</v>
      </c>
      <c r="C369" s="1">
        <v>1.1106214251675381E-6</v>
      </c>
      <c r="D369" s="1">
        <v>1.7319616720125303E-4</v>
      </c>
      <c r="E369" s="1">
        <v>4.6581091944245488E-4</v>
      </c>
      <c r="F369" s="1">
        <v>159.06130640623135</v>
      </c>
      <c r="G369" s="1">
        <v>11.151820773817386</v>
      </c>
      <c r="H369" s="1">
        <v>1.0252518728147555</v>
      </c>
      <c r="I369" s="1">
        <v>0.98044395021672281</v>
      </c>
      <c r="J369" s="1">
        <v>0.10672538817872033</v>
      </c>
      <c r="K369" s="1">
        <v>18.173480900000001</v>
      </c>
      <c r="L369" s="1">
        <v>0.98199999999999998</v>
      </c>
      <c r="M369" s="1">
        <v>1.1148716952032948E-2</v>
      </c>
      <c r="N369" s="1">
        <v>170.28264043010117</v>
      </c>
    </row>
    <row r="370" spans="1:14" x14ac:dyDescent="0.25">
      <c r="A370" s="1">
        <v>0.284146538534921</v>
      </c>
      <c r="B370" s="1">
        <v>6.2472455165674012E-5</v>
      </c>
      <c r="C370" s="1">
        <v>2.498898206626961E-6</v>
      </c>
      <c r="D370" s="1">
        <v>1.1546411146750201E-4</v>
      </c>
      <c r="E370" s="1">
        <v>3.1054061296163657E-4</v>
      </c>
      <c r="F370" s="1">
        <v>106.04087093748757</v>
      </c>
      <c r="G370" s="1">
        <v>11.151820773817386</v>
      </c>
      <c r="H370" s="1">
        <v>1.0252518728147555</v>
      </c>
      <c r="I370" s="1">
        <v>0.98044395021672281</v>
      </c>
      <c r="J370" s="1">
        <v>7.184676697381065E-2</v>
      </c>
      <c r="K370" s="1">
        <v>18.351385780000001</v>
      </c>
      <c r="L370" s="1">
        <v>0.9849</v>
      </c>
      <c r="M370" s="1">
        <v>7.4565140842284992E-3</v>
      </c>
      <c r="N370" s="1">
        <v>255.42396064515174</v>
      </c>
    </row>
    <row r="371" spans="1:14" x14ac:dyDescent="0.25">
      <c r="A371" s="1">
        <v>1.4207326926746053</v>
      </c>
      <c r="B371" s="1">
        <v>2.498898206626961E-6</v>
      </c>
      <c r="C371" s="1">
        <v>2.7765535629188454E-7</v>
      </c>
      <c r="D371" s="1">
        <v>9.6220092889584996E-4</v>
      </c>
      <c r="E371" s="1">
        <v>3.2244582137145516E-3</v>
      </c>
      <c r="F371" s="1">
        <v>205.08375900890584</v>
      </c>
      <c r="G371" s="1">
        <v>11.151820773817386</v>
      </c>
      <c r="H371" s="1">
        <v>1.0252518728147555</v>
      </c>
      <c r="I371" s="1">
        <v>0.98044395021672281</v>
      </c>
      <c r="J371" s="1">
        <v>9.7908895222021869E-2</v>
      </c>
      <c r="K371" s="1">
        <v>5.0016555599999997</v>
      </c>
      <c r="L371" s="1">
        <v>0.64680000000000004</v>
      </c>
      <c r="M371" s="1">
        <v>1.4768890868624169E-2</v>
      </c>
      <c r="N371" s="1">
        <v>51.08479212903034</v>
      </c>
    </row>
    <row r="372" spans="1:14" x14ac:dyDescent="0.25">
      <c r="A372" s="1">
        <v>0.71036634633730267</v>
      </c>
      <c r="B372" s="1">
        <v>9.9955928265078442E-6</v>
      </c>
      <c r="C372" s="1">
        <v>1.1106214251675381E-6</v>
      </c>
      <c r="D372" s="1">
        <v>4.8110046444792498E-4</v>
      </c>
      <c r="E372" s="1">
        <v>1.6122291068572758E-3</v>
      </c>
      <c r="F372" s="1">
        <v>102.54187950445292</v>
      </c>
      <c r="G372" s="1">
        <v>11.151820773817386</v>
      </c>
      <c r="H372" s="1">
        <v>1.0252518728147555</v>
      </c>
      <c r="I372" s="1">
        <v>0.98044395021672281</v>
      </c>
      <c r="J372" s="1">
        <v>0.15916135499706752</v>
      </c>
      <c r="K372" s="1">
        <v>16.261449469999999</v>
      </c>
      <c r="L372" s="1">
        <v>0.93679999999999997</v>
      </c>
      <c r="M372" s="1">
        <v>7.38440618584074E-3</v>
      </c>
      <c r="N372" s="1">
        <v>102.16958425806068</v>
      </c>
    </row>
    <row r="373" spans="1:14" x14ac:dyDescent="0.25">
      <c r="A373" s="1">
        <v>0.47357756422486841</v>
      </c>
      <c r="B373" s="1">
        <v>2.2490083859642649E-5</v>
      </c>
      <c r="C373" s="1">
        <v>2.498898206626961E-6</v>
      </c>
      <c r="D373" s="1">
        <v>3.207336429652833E-4</v>
      </c>
      <c r="E373" s="1">
        <v>1.0748194045715172E-3</v>
      </c>
      <c r="F373" s="1">
        <v>68.36125300296861</v>
      </c>
      <c r="G373" s="1">
        <v>11.151820773817386</v>
      </c>
      <c r="H373" s="1">
        <v>1.0252518728147555</v>
      </c>
      <c r="I373" s="1">
        <v>0.98044395021672281</v>
      </c>
      <c r="J373" s="1">
        <v>0.11375390061270997</v>
      </c>
      <c r="K373" s="1">
        <v>17.433283100000001</v>
      </c>
      <c r="L373" s="1">
        <v>0.95630000000000004</v>
      </c>
      <c r="M373" s="1">
        <v>4.9393885371860893E-3</v>
      </c>
      <c r="N373" s="1">
        <v>153.25437638709101</v>
      </c>
    </row>
    <row r="374" spans="1:14" x14ac:dyDescent="0.25">
      <c r="A374" s="1">
        <v>1.0655495195059541</v>
      </c>
      <c r="B374" s="1">
        <v>4.4424857006701526E-6</v>
      </c>
      <c r="C374" s="1">
        <v>2.7765535629188454E-7</v>
      </c>
      <c r="D374" s="1">
        <v>5.4123802250391571E-4</v>
      </c>
      <c r="E374" s="1">
        <v>1.8137577452144358E-3</v>
      </c>
      <c r="F374" s="1">
        <v>205.08375900890584</v>
      </c>
      <c r="G374" s="1">
        <v>11.151820773817386</v>
      </c>
      <c r="H374" s="1">
        <v>1.0252518728147555</v>
      </c>
      <c r="I374" s="1">
        <v>0.98044395021672281</v>
      </c>
      <c r="J374" s="1">
        <v>0.20405841172203021</v>
      </c>
      <c r="K374" s="1">
        <v>13.899042059999999</v>
      </c>
      <c r="L374" s="1">
        <v>0.84140000000000004</v>
      </c>
      <c r="M374" s="1">
        <v>1.4768890966500657E-2</v>
      </c>
      <c r="N374" s="1">
        <v>68.113056172040444</v>
      </c>
    </row>
    <row r="375" spans="1:14" x14ac:dyDescent="0.25">
      <c r="A375" s="1">
        <v>0.53277475975297706</v>
      </c>
      <c r="B375" s="1">
        <v>1.776994280268061E-5</v>
      </c>
      <c r="C375" s="1">
        <v>1.1106214251675381E-6</v>
      </c>
      <c r="D375" s="1">
        <v>2.7061901125195785E-4</v>
      </c>
      <c r="E375" s="1">
        <v>9.0687887260721789E-4</v>
      </c>
      <c r="F375" s="1">
        <v>102.54187950445292</v>
      </c>
      <c r="G375" s="1">
        <v>11.151820773817386</v>
      </c>
      <c r="H375" s="1">
        <v>1.0252518728147555</v>
      </c>
      <c r="I375" s="1">
        <v>0.98044395021672281</v>
      </c>
      <c r="J375" s="1">
        <v>0.12876394634014651</v>
      </c>
      <c r="K375" s="1">
        <v>17.541011820000001</v>
      </c>
      <c r="L375" s="1">
        <v>0.96289999999999998</v>
      </c>
      <c r="M375" s="1">
        <v>7.3844062103098638E-3</v>
      </c>
      <c r="N375" s="1">
        <v>136.22611234408089</v>
      </c>
    </row>
    <row r="376" spans="1:14" x14ac:dyDescent="0.25">
      <c r="A376" s="1">
        <v>0.35518317316865139</v>
      </c>
      <c r="B376" s="1">
        <v>3.9982371306031377E-5</v>
      </c>
      <c r="C376" s="1">
        <v>2.498898206626961E-6</v>
      </c>
      <c r="D376" s="1">
        <v>1.8041267416797188E-4</v>
      </c>
      <c r="E376" s="1">
        <v>6.0458591507147848E-4</v>
      </c>
      <c r="F376" s="1">
        <v>68.36125300296861</v>
      </c>
      <c r="G376" s="1">
        <v>11.151820773817386</v>
      </c>
      <c r="H376" s="1">
        <v>1.0252518728147555</v>
      </c>
      <c r="I376" s="1">
        <v>0.98044395021672281</v>
      </c>
      <c r="J376" s="1">
        <v>8.8020603003388376E-2</v>
      </c>
      <c r="K376" s="1">
        <v>17.986056829999999</v>
      </c>
      <c r="L376" s="1">
        <v>0.97060000000000002</v>
      </c>
      <c r="M376" s="1">
        <v>4.9393885045605941E-3</v>
      </c>
      <c r="N376" s="1">
        <v>204.33916851612133</v>
      </c>
    </row>
    <row r="377" spans="1:14" x14ac:dyDescent="0.25">
      <c r="A377" s="1">
        <v>0.85243961560476311</v>
      </c>
      <c r="B377" s="1">
        <v>6.9413839072971115E-6</v>
      </c>
      <c r="C377" s="1">
        <v>2.7765535629188454E-7</v>
      </c>
      <c r="D377" s="1">
        <v>3.4639233440250607E-4</v>
      </c>
      <c r="E377" s="1">
        <v>1.160804956937239E-3</v>
      </c>
      <c r="F377" s="1">
        <v>205.08375900890582</v>
      </c>
      <c r="G377" s="1">
        <v>11.151820773817386</v>
      </c>
      <c r="H377" s="1">
        <v>1.0252518728147555</v>
      </c>
      <c r="I377" s="1">
        <v>0.98044395021672281</v>
      </c>
      <c r="J377" s="1">
        <v>0.19067908494952102</v>
      </c>
      <c r="K377" s="1">
        <v>16.234669029999999</v>
      </c>
      <c r="L377" s="1">
        <v>0.93459999999999999</v>
      </c>
      <c r="M377" s="1">
        <v>1.4768890907774761E-2</v>
      </c>
      <c r="N377" s="1">
        <v>85.141320215050584</v>
      </c>
    </row>
    <row r="378" spans="1:14" x14ac:dyDescent="0.25">
      <c r="A378" s="1">
        <v>0.42621980780238156</v>
      </c>
      <c r="B378" s="1">
        <v>2.7765535629188446E-5</v>
      </c>
      <c r="C378" s="1">
        <v>1.1106214251675381E-6</v>
      </c>
      <c r="D378" s="1">
        <v>1.7319616720125303E-4</v>
      </c>
      <c r="E378" s="1">
        <v>5.8040247846861948E-4</v>
      </c>
      <c r="F378" s="1">
        <v>102.54187950445291</v>
      </c>
      <c r="G378" s="1">
        <v>11.151820773817386</v>
      </c>
      <c r="H378" s="1">
        <v>1.0252518728147555</v>
      </c>
      <c r="I378" s="1">
        <v>0.98044395021672281</v>
      </c>
      <c r="J378" s="1">
        <v>0.10509346075911898</v>
      </c>
      <c r="K378" s="1">
        <v>17.89559199</v>
      </c>
      <c r="L378" s="1">
        <v>0.97319999999999995</v>
      </c>
      <c r="M378" s="1">
        <v>7.3844062249913333E-3</v>
      </c>
      <c r="N378" s="1">
        <v>170.28264043010117</v>
      </c>
    </row>
    <row r="379" spans="1:14" x14ac:dyDescent="0.25">
      <c r="A379" s="1">
        <v>0.284146538534921</v>
      </c>
      <c r="B379" s="1">
        <v>6.2472455165674012E-5</v>
      </c>
      <c r="C379" s="1">
        <v>2.498898206626961E-6</v>
      </c>
      <c r="D379" s="1">
        <v>1.1546411146750201E-4</v>
      </c>
      <c r="E379" s="1">
        <v>3.8693498564574625E-4</v>
      </c>
      <c r="F379" s="1">
        <v>68.36125300296861</v>
      </c>
      <c r="G379" s="1">
        <v>11.151820773817386</v>
      </c>
      <c r="H379" s="1">
        <v>1.0252518728147555</v>
      </c>
      <c r="I379" s="1">
        <v>0.98044395021672281</v>
      </c>
      <c r="J379" s="1">
        <v>7.0813075188070923E-2</v>
      </c>
      <c r="K379" s="1">
        <v>18.08735613</v>
      </c>
      <c r="L379" s="1">
        <v>0.97729999999999995</v>
      </c>
      <c r="M379" s="1">
        <v>4.9393885241358912E-3</v>
      </c>
      <c r="N379" s="1">
        <v>255.42396064515174</v>
      </c>
    </row>
    <row r="380" spans="1:14" x14ac:dyDescent="0.25">
      <c r="A380" s="1">
        <v>1.8943102568994736</v>
      </c>
      <c r="B380" s="1">
        <v>2.498898206626961E-6</v>
      </c>
      <c r="C380" s="1">
        <v>2.7765535629188454E-7</v>
      </c>
      <c r="D380" s="1">
        <v>9.6220092889584996E-4</v>
      </c>
      <c r="E380" s="1">
        <v>2.5878384413469701E-3</v>
      </c>
      <c r="F380" s="1">
        <v>565.55131166660067</v>
      </c>
      <c r="G380" s="1">
        <v>11.151820773817386</v>
      </c>
      <c r="H380" s="1">
        <v>1.0252518728147555</v>
      </c>
      <c r="I380" s="1">
        <v>0.98044395021672281</v>
      </c>
      <c r="J380" s="1">
        <v>-0.55869198073492754</v>
      </c>
      <c r="K380" s="1">
        <v>-28.5406637</v>
      </c>
      <c r="L380" s="1">
        <v>0.48949999999999999</v>
      </c>
      <c r="M380" s="1">
        <v>7.0473509237480678E-2</v>
      </c>
      <c r="N380" s="1">
        <v>51.08479212903034</v>
      </c>
    </row>
    <row r="381" spans="1:14" x14ac:dyDescent="0.25">
      <c r="A381" s="1">
        <v>0.94715512844973682</v>
      </c>
      <c r="B381" s="1">
        <v>9.9955928265078442E-6</v>
      </c>
      <c r="C381" s="1">
        <v>1.1106214251675381E-6</v>
      </c>
      <c r="D381" s="1">
        <v>4.8110046444792498E-4</v>
      </c>
      <c r="E381" s="1">
        <v>1.2939192206734851E-3</v>
      </c>
      <c r="F381" s="1">
        <v>282.77565583330033</v>
      </c>
      <c r="G381" s="1">
        <v>11.151820773817386</v>
      </c>
      <c r="H381" s="1">
        <v>1.0252518728147555</v>
      </c>
      <c r="I381" s="1">
        <v>0.98044395021672281</v>
      </c>
      <c r="J381" s="1">
        <v>0.21121633572955886</v>
      </c>
      <c r="K381" s="1">
        <v>21.57988521</v>
      </c>
      <c r="L381" s="1">
        <v>0.91349999999999998</v>
      </c>
      <c r="M381" s="1">
        <v>3.5236065666147343E-2</v>
      </c>
      <c r="N381" s="1">
        <v>102.16958425806068</v>
      </c>
    </row>
    <row r="382" spans="1:14" x14ac:dyDescent="0.25">
      <c r="A382" s="1">
        <v>0.63143675229982454</v>
      </c>
      <c r="B382" s="1">
        <v>2.2490083859642649E-5</v>
      </c>
      <c r="C382" s="1">
        <v>2.498898206626961E-6</v>
      </c>
      <c r="D382" s="1">
        <v>3.207336429652833E-4</v>
      </c>
      <c r="E382" s="1">
        <v>8.6261281378232333E-4</v>
      </c>
      <c r="F382" s="1">
        <v>188.51710388886687</v>
      </c>
      <c r="G382" s="1">
        <v>11.151820773817386</v>
      </c>
      <c r="H382" s="1">
        <v>1.0252518728147555</v>
      </c>
      <c r="I382" s="1">
        <v>0.98044395021672281</v>
      </c>
      <c r="J382" s="1">
        <v>0.1555474378740675</v>
      </c>
      <c r="K382" s="1">
        <v>23.83832559</v>
      </c>
      <c r="L382" s="1">
        <v>0.96919999999999995</v>
      </c>
      <c r="M382" s="1">
        <v>2.3566373470977873E-2</v>
      </c>
      <c r="N382" s="1">
        <v>153.25437638709101</v>
      </c>
    </row>
    <row r="383" spans="1:14" x14ac:dyDescent="0.25">
      <c r="A383" s="1">
        <v>1.4207326926746053</v>
      </c>
      <c r="B383" s="1">
        <v>4.4424857006701526E-6</v>
      </c>
      <c r="C383" s="1">
        <v>2.7765535629188454E-7</v>
      </c>
      <c r="D383" s="1">
        <v>5.4123802250391571E-4</v>
      </c>
      <c r="E383" s="1">
        <v>1.4556591232576712E-3</v>
      </c>
      <c r="F383" s="1">
        <v>565.55131166660067</v>
      </c>
      <c r="G383" s="1">
        <v>11.151820773817386</v>
      </c>
      <c r="H383" s="1">
        <v>1.0252518728147555</v>
      </c>
      <c r="I383" s="1">
        <v>0.98044395021672281</v>
      </c>
      <c r="J383" s="1">
        <v>0.17738606251175137</v>
      </c>
      <c r="K383" s="1">
        <v>12.082306839999999</v>
      </c>
      <c r="L383" s="1">
        <v>0.64700000000000002</v>
      </c>
      <c r="M383" s="1">
        <v>7.0473509188542449E-2</v>
      </c>
      <c r="N383" s="1">
        <v>68.113056172040444</v>
      </c>
    </row>
    <row r="384" spans="1:14" x14ac:dyDescent="0.25">
      <c r="A384" s="1">
        <v>0.71036634633730267</v>
      </c>
      <c r="B384" s="1">
        <v>1.776994280268061E-5</v>
      </c>
      <c r="C384" s="1">
        <v>1.1106214251675381E-6</v>
      </c>
      <c r="D384" s="1">
        <v>2.7061901125195785E-4</v>
      </c>
      <c r="E384" s="1">
        <v>7.278295616288356E-4</v>
      </c>
      <c r="F384" s="1">
        <v>282.77565583330033</v>
      </c>
      <c r="G384" s="1">
        <v>11.151820773817386</v>
      </c>
      <c r="H384" s="1">
        <v>1.0252518728147555</v>
      </c>
      <c r="I384" s="1">
        <v>0.98044395021672281</v>
      </c>
      <c r="J384" s="1">
        <v>0.1689995954068664</v>
      </c>
      <c r="K384" s="1">
        <v>23.022157870000001</v>
      </c>
      <c r="L384" s="1">
        <v>0.97060000000000002</v>
      </c>
      <c r="M384" s="1">
        <v>3.523606566614735E-2</v>
      </c>
      <c r="N384" s="1">
        <v>136.22611234408089</v>
      </c>
    </row>
    <row r="385" spans="1:14" x14ac:dyDescent="0.25">
      <c r="A385" s="1">
        <v>0.47357756422486846</v>
      </c>
      <c r="B385" s="1">
        <v>3.9982371306031377E-5</v>
      </c>
      <c r="C385" s="1">
        <v>2.498898206626961E-6</v>
      </c>
      <c r="D385" s="1">
        <v>1.8041267416797188E-4</v>
      </c>
      <c r="E385" s="1">
        <v>4.8521970775255692E-4</v>
      </c>
      <c r="F385" s="1">
        <v>188.51710388886687</v>
      </c>
      <c r="G385" s="1">
        <v>11.151820773817386</v>
      </c>
      <c r="H385" s="1">
        <v>1.0252518728147555</v>
      </c>
      <c r="I385" s="1">
        <v>0.98044395021672281</v>
      </c>
      <c r="J385" s="1">
        <v>0.11731006768831399</v>
      </c>
      <c r="K385" s="1">
        <v>23.97104169</v>
      </c>
      <c r="L385" s="1">
        <v>0.98180000000000001</v>
      </c>
      <c r="M385" s="1">
        <v>2.3566373470977876E-2</v>
      </c>
      <c r="N385" s="1">
        <v>204.33916851612133</v>
      </c>
    </row>
    <row r="386" spans="1:14" x14ac:dyDescent="0.25">
      <c r="A386" s="1">
        <v>1.136586154139684</v>
      </c>
      <c r="B386" s="1">
        <v>6.9413839072971115E-6</v>
      </c>
      <c r="C386" s="1">
        <v>2.7765535629188454E-7</v>
      </c>
      <c r="D386" s="1">
        <v>3.4639233440250607E-4</v>
      </c>
      <c r="E386" s="1">
        <v>9.3162183888490944E-4</v>
      </c>
      <c r="F386" s="1">
        <v>565.55131166660055</v>
      </c>
      <c r="G386" s="1">
        <v>11.151820773817386</v>
      </c>
      <c r="H386" s="1">
        <v>1.0252518728147555</v>
      </c>
      <c r="I386" s="1">
        <v>0.98044395021672281</v>
      </c>
      <c r="J386" s="1">
        <v>0.22250393771379631</v>
      </c>
      <c r="K386" s="1">
        <v>18.944279009999999</v>
      </c>
      <c r="L386" s="1">
        <v>0.80830000000000002</v>
      </c>
      <c r="M386" s="1">
        <v>7.0473509276631263E-2</v>
      </c>
      <c r="N386" s="1">
        <v>85.141320215050584</v>
      </c>
    </row>
    <row r="387" spans="1:14" x14ac:dyDescent="0.25">
      <c r="A387" s="1">
        <v>0.568293077069842</v>
      </c>
      <c r="B387" s="1">
        <v>2.7765535629188446E-5</v>
      </c>
      <c r="C387" s="1">
        <v>1.1106214251675381E-6</v>
      </c>
      <c r="D387" s="1">
        <v>1.7319616720125303E-4</v>
      </c>
      <c r="E387" s="1">
        <v>4.6581091944245472E-4</v>
      </c>
      <c r="F387" s="1">
        <v>282.77565583330028</v>
      </c>
      <c r="G387" s="1">
        <v>11.151820773817386</v>
      </c>
      <c r="H387" s="1">
        <v>1.0252518728147555</v>
      </c>
      <c r="I387" s="1">
        <v>0.98044395021672281</v>
      </c>
      <c r="J387" s="1">
        <v>0.13617773615343173</v>
      </c>
      <c r="K387" s="1">
        <v>23.188704479999998</v>
      </c>
      <c r="L387" s="1">
        <v>0.98199999999999998</v>
      </c>
      <c r="M387" s="1">
        <v>3.5236065666147336E-2</v>
      </c>
      <c r="N387" s="1">
        <v>170.28264043010117</v>
      </c>
    </row>
    <row r="388" spans="1:14" x14ac:dyDescent="0.25">
      <c r="A388" s="1">
        <v>0.37886205137989465</v>
      </c>
      <c r="B388" s="1">
        <v>6.2472455165674012E-5</v>
      </c>
      <c r="C388" s="1">
        <v>2.498898206626961E-6</v>
      </c>
      <c r="D388" s="1">
        <v>1.1546411146750201E-4</v>
      </c>
      <c r="E388" s="1">
        <v>3.1054061296163646E-4</v>
      </c>
      <c r="F388" s="1">
        <v>188.51710388886684</v>
      </c>
      <c r="G388" s="1">
        <v>11.151820773817386</v>
      </c>
      <c r="H388" s="1">
        <v>1.0252518728147555</v>
      </c>
      <c r="I388" s="1">
        <v>0.98044395021672281</v>
      </c>
      <c r="J388" s="1">
        <v>9.3036703956736119E-2</v>
      </c>
      <c r="K388" s="1">
        <v>23.763803410000001</v>
      </c>
      <c r="L388" s="1">
        <v>0.98680000000000001</v>
      </c>
      <c r="M388" s="1">
        <v>2.3566373431827273E-2</v>
      </c>
      <c r="N388" s="1">
        <v>255.42396064515174</v>
      </c>
    </row>
    <row r="389" spans="1:14" x14ac:dyDescent="0.25">
      <c r="A389" s="1">
        <v>1.8943102568994736</v>
      </c>
      <c r="B389" s="1">
        <v>2.498898206626961E-6</v>
      </c>
      <c r="C389" s="1">
        <v>2.7765535629188454E-7</v>
      </c>
      <c r="D389" s="1">
        <v>9.6220092889584996E-4</v>
      </c>
      <c r="E389" s="1">
        <v>3.4366648045037456E-3</v>
      </c>
      <c r="F389" s="1">
        <v>321.1745957883</v>
      </c>
      <c r="G389" s="1">
        <v>11.151820773817386</v>
      </c>
      <c r="H389" s="1">
        <v>1.0252518728147555</v>
      </c>
      <c r="I389" s="1">
        <v>0.98044395021672281</v>
      </c>
      <c r="J389" s="1">
        <v>-0.65207429651201532</v>
      </c>
      <c r="K389" s="1">
        <v>-33.311079890000002</v>
      </c>
      <c r="L389" s="1">
        <v>0.48949999999999999</v>
      </c>
      <c r="M389" s="1">
        <v>4.1486708307375629E-2</v>
      </c>
      <c r="N389" s="1">
        <v>51.08479212903034</v>
      </c>
    </row>
    <row r="390" spans="1:14" x14ac:dyDescent="0.25">
      <c r="A390" s="1">
        <v>0.94715512844973682</v>
      </c>
      <c r="B390" s="1">
        <v>9.9955928265078442E-6</v>
      </c>
      <c r="C390" s="1">
        <v>1.1106214251675381E-6</v>
      </c>
      <c r="D390" s="1">
        <v>4.8110046444792498E-4</v>
      </c>
      <c r="E390" s="1">
        <v>1.7183324022518728E-3</v>
      </c>
      <c r="F390" s="1">
        <v>160.58729789415</v>
      </c>
      <c r="G390" s="1">
        <v>11.151820773817386</v>
      </c>
      <c r="H390" s="1">
        <v>1.0252518728147555</v>
      </c>
      <c r="I390" s="1">
        <v>0.98044395021672281</v>
      </c>
      <c r="J390" s="1">
        <v>0.19432803122553161</v>
      </c>
      <c r="K390" s="1">
        <v>19.854414160000001</v>
      </c>
      <c r="L390" s="1">
        <v>0.89219999999999999</v>
      </c>
      <c r="M390" s="1">
        <v>2.0742989661649693E-2</v>
      </c>
      <c r="N390" s="1">
        <v>102.16958425806068</v>
      </c>
    </row>
    <row r="391" spans="1:14" x14ac:dyDescent="0.25">
      <c r="A391" s="1">
        <v>0.63143675229982454</v>
      </c>
      <c r="B391" s="1">
        <v>2.2490083859642649E-5</v>
      </c>
      <c r="C391" s="1">
        <v>2.498898206626961E-6</v>
      </c>
      <c r="D391" s="1">
        <v>3.207336429652833E-4</v>
      </c>
      <c r="E391" s="1">
        <v>1.1455549348345817E-3</v>
      </c>
      <c r="F391" s="1">
        <v>107.0581985961</v>
      </c>
      <c r="G391" s="1">
        <v>11.151820773817386</v>
      </c>
      <c r="H391" s="1">
        <v>1.0252518728147555</v>
      </c>
      <c r="I391" s="1">
        <v>0.98044395021672281</v>
      </c>
      <c r="J391" s="1">
        <v>0.14881556173244168</v>
      </c>
      <c r="K391" s="1">
        <v>22.806636109999999</v>
      </c>
      <c r="L391" s="1">
        <v>0.95230000000000004</v>
      </c>
      <c r="M391" s="1">
        <v>1.3874856171344612E-2</v>
      </c>
      <c r="N391" s="1">
        <v>153.25437638709101</v>
      </c>
    </row>
    <row r="392" spans="1:14" x14ac:dyDescent="0.25">
      <c r="A392" s="1">
        <v>1.4207326926746053</v>
      </c>
      <c r="B392" s="1">
        <v>4.4424857006701526E-6</v>
      </c>
      <c r="C392" s="1">
        <v>2.7765535629188454E-7</v>
      </c>
      <c r="D392" s="1">
        <v>5.4123802250391571E-4</v>
      </c>
      <c r="E392" s="1">
        <v>1.9331239525333574E-3</v>
      </c>
      <c r="F392" s="1">
        <v>321.1745957883</v>
      </c>
      <c r="G392" s="1">
        <v>11.151820773817386</v>
      </c>
      <c r="H392" s="1">
        <v>1.0252518728147555</v>
      </c>
      <c r="I392" s="1">
        <v>0.98044395021672281</v>
      </c>
      <c r="J392" s="1">
        <v>0.14611488794251618</v>
      </c>
      <c r="K392" s="1">
        <v>9.9523315700000001</v>
      </c>
      <c r="L392" s="1">
        <v>0.64700000000000002</v>
      </c>
      <c r="M392" s="1">
        <v>4.1486708258437387E-2</v>
      </c>
      <c r="N392" s="1">
        <v>68.113056172040444</v>
      </c>
    </row>
    <row r="393" spans="1:14" x14ac:dyDescent="0.25">
      <c r="A393" s="1">
        <v>0.71036634633730267</v>
      </c>
      <c r="B393" s="1">
        <v>1.776994280268061E-5</v>
      </c>
      <c r="C393" s="1">
        <v>1.1106214251675381E-6</v>
      </c>
      <c r="D393" s="1">
        <v>2.7061901125195785E-4</v>
      </c>
      <c r="E393" s="1">
        <v>9.6656197626667872E-4</v>
      </c>
      <c r="F393" s="1">
        <v>160.58729789415</v>
      </c>
      <c r="G393" s="1">
        <v>11.151820773817386</v>
      </c>
      <c r="H393" s="1">
        <v>1.0252518728147555</v>
      </c>
      <c r="I393" s="1">
        <v>0.98044395021672281</v>
      </c>
      <c r="J393" s="1">
        <v>0.1653431940647955</v>
      </c>
      <c r="K393" s="1">
        <v>22.52406053</v>
      </c>
      <c r="L393" s="1">
        <v>0.95469999999999999</v>
      </c>
      <c r="M393" s="1">
        <v>2.0742989661649697E-2</v>
      </c>
      <c r="N393" s="1">
        <v>136.22611234408089</v>
      </c>
    </row>
    <row r="394" spans="1:14" x14ac:dyDescent="0.25">
      <c r="A394" s="1">
        <v>0.47357756422486846</v>
      </c>
      <c r="B394" s="1">
        <v>3.9982371306031377E-5</v>
      </c>
      <c r="C394" s="1">
        <v>2.498898206626961E-6</v>
      </c>
      <c r="D394" s="1">
        <v>1.8041267416797188E-4</v>
      </c>
      <c r="E394" s="1">
        <v>6.443746508444523E-4</v>
      </c>
      <c r="F394" s="1">
        <v>107.05819859610001</v>
      </c>
      <c r="G394" s="1">
        <v>11.151820773817386</v>
      </c>
      <c r="H394" s="1">
        <v>1.0252518728147555</v>
      </c>
      <c r="I394" s="1">
        <v>0.98044395021672281</v>
      </c>
      <c r="J394" s="1">
        <v>0.11588655357639741</v>
      </c>
      <c r="K394" s="1">
        <v>23.680161999999999</v>
      </c>
      <c r="L394" s="1">
        <v>0.97019999999999995</v>
      </c>
      <c r="M394" s="1">
        <v>1.3874856155031864E-2</v>
      </c>
      <c r="N394" s="1">
        <v>204.33916851612133</v>
      </c>
    </row>
    <row r="395" spans="1:14" x14ac:dyDescent="0.25">
      <c r="A395" s="1">
        <v>1.136586154139684</v>
      </c>
      <c r="B395" s="1">
        <v>6.9413839072971115E-6</v>
      </c>
      <c r="C395" s="1">
        <v>2.7765535629188454E-7</v>
      </c>
      <c r="D395" s="1">
        <v>3.4639233440250607E-4</v>
      </c>
      <c r="E395" s="1">
        <v>1.2371993296213487E-3</v>
      </c>
      <c r="F395" s="1">
        <v>321.17459578829994</v>
      </c>
      <c r="G395" s="1">
        <v>11.151820773817386</v>
      </c>
      <c r="H395" s="1">
        <v>1.0252518728147555</v>
      </c>
      <c r="I395" s="1">
        <v>0.98044395021672281</v>
      </c>
      <c r="J395" s="1">
        <v>0.21428911548372756</v>
      </c>
      <c r="K395" s="1">
        <v>18.244858199999999</v>
      </c>
      <c r="L395" s="1">
        <v>0.80500000000000005</v>
      </c>
      <c r="M395" s="1">
        <v>4.148670822907443E-2</v>
      </c>
      <c r="N395" s="1">
        <v>85.141320215050584</v>
      </c>
    </row>
    <row r="396" spans="1:14" x14ac:dyDescent="0.25">
      <c r="A396" s="1">
        <v>0.568293077069842</v>
      </c>
      <c r="B396" s="1">
        <v>2.7765535629188446E-5</v>
      </c>
      <c r="C396" s="1">
        <v>1.1106214251675381E-6</v>
      </c>
      <c r="D396" s="1">
        <v>1.7319616720125303E-4</v>
      </c>
      <c r="E396" s="1">
        <v>6.1859966481067434E-4</v>
      </c>
      <c r="F396" s="1">
        <v>160.58729789414997</v>
      </c>
      <c r="G396" s="1">
        <v>11.151820773817386</v>
      </c>
      <c r="H396" s="1">
        <v>1.0252518728147555</v>
      </c>
      <c r="I396" s="1">
        <v>0.98044395021672281</v>
      </c>
      <c r="J396" s="1">
        <v>0.1362644439937771</v>
      </c>
      <c r="K396" s="1">
        <v>23.20346932</v>
      </c>
      <c r="L396" s="1">
        <v>0.97089999999999999</v>
      </c>
      <c r="M396" s="1">
        <v>2.074298966164969E-2</v>
      </c>
      <c r="N396" s="1">
        <v>170.28264043010117</v>
      </c>
    </row>
    <row r="397" spans="1:14" x14ac:dyDescent="0.25">
      <c r="A397" s="1">
        <v>0.37886205137989465</v>
      </c>
      <c r="B397" s="1">
        <v>6.2472455165674012E-5</v>
      </c>
      <c r="C397" s="1">
        <v>2.498898206626961E-6</v>
      </c>
      <c r="D397" s="1">
        <v>1.1546411146750201E-4</v>
      </c>
      <c r="E397" s="1">
        <v>4.1239977654044954E-4</v>
      </c>
      <c r="F397" s="1">
        <v>107.05819859609998</v>
      </c>
      <c r="G397" s="1">
        <v>11.151820773817386</v>
      </c>
      <c r="H397" s="1">
        <v>1.0252518728147555</v>
      </c>
      <c r="I397" s="1">
        <v>0.98044395021672281</v>
      </c>
      <c r="J397" s="1">
        <v>9.3203403626933287E-2</v>
      </c>
      <c r="K397" s="1">
        <v>23.806382500000002</v>
      </c>
      <c r="L397" s="1">
        <v>0.97809999999999997</v>
      </c>
      <c r="M397" s="1">
        <v>1.3874856184394808E-2</v>
      </c>
      <c r="N397" s="1">
        <v>255.42396064515174</v>
      </c>
    </row>
    <row r="398" spans="1:14" x14ac:dyDescent="0.25">
      <c r="A398" s="1">
        <v>1.8943102568994736</v>
      </c>
      <c r="B398" s="1">
        <v>2.498898206626961E-6</v>
      </c>
      <c r="C398" s="1">
        <v>2.7765535629188454E-7</v>
      </c>
      <c r="D398" s="1">
        <v>9.6220092889584996E-4</v>
      </c>
      <c r="E398" s="1">
        <v>4.2854911676605198E-3</v>
      </c>
      <c r="F398" s="1">
        <v>207.31685858210034</v>
      </c>
      <c r="G398" s="1">
        <v>11.151820773817386</v>
      </c>
      <c r="H398" s="1">
        <v>1.0252518728147555</v>
      </c>
      <c r="I398" s="1">
        <v>0.98044395021672281</v>
      </c>
      <c r="J398" s="1">
        <v>-0.76869428813207485</v>
      </c>
      <c r="K398" s="1">
        <v>-39.268587920000002</v>
      </c>
      <c r="L398" s="1">
        <v>0.48949999999999999</v>
      </c>
      <c r="M398" s="1">
        <v>2.7732627284097578E-2</v>
      </c>
      <c r="N398" s="1">
        <v>51.08479212903034</v>
      </c>
    </row>
    <row r="399" spans="1:14" x14ac:dyDescent="0.25">
      <c r="A399" s="1">
        <v>0.94715512844973682</v>
      </c>
      <c r="B399" s="1">
        <v>9.9955928265078442E-6</v>
      </c>
      <c r="C399" s="1">
        <v>1.1106214251675381E-6</v>
      </c>
      <c r="D399" s="1">
        <v>4.8110046444792498E-4</v>
      </c>
      <c r="E399" s="1">
        <v>2.1427455838302599E-3</v>
      </c>
      <c r="F399" s="1">
        <v>103.65842929105017</v>
      </c>
      <c r="G399" s="1">
        <v>11.151820773817386</v>
      </c>
      <c r="H399" s="1">
        <v>1.0252518728147555</v>
      </c>
      <c r="I399" s="1">
        <v>0.98044395021672281</v>
      </c>
      <c r="J399" s="1">
        <v>0.16781379834818408</v>
      </c>
      <c r="K399" s="1">
        <v>17.14546601</v>
      </c>
      <c r="L399" s="1">
        <v>0.87009999999999998</v>
      </c>
      <c r="M399" s="1">
        <v>1.3866279189525316E-2</v>
      </c>
      <c r="N399" s="1">
        <v>102.16958425806068</v>
      </c>
    </row>
    <row r="400" spans="1:14" x14ac:dyDescent="0.25">
      <c r="A400" s="1">
        <v>0.63143675229982454</v>
      </c>
      <c r="B400" s="1">
        <v>2.2490083859642649E-5</v>
      </c>
      <c r="C400" s="1">
        <v>2.498898206626961E-6</v>
      </c>
      <c r="D400" s="1">
        <v>3.207336429652833E-4</v>
      </c>
      <c r="E400" s="1">
        <v>1.4284970558868398E-3</v>
      </c>
      <c r="F400" s="1">
        <v>69.105619527366784</v>
      </c>
      <c r="G400" s="1">
        <v>11.151820773817386</v>
      </c>
      <c r="H400" s="1">
        <v>1.0252518728147555</v>
      </c>
      <c r="I400" s="1">
        <v>0.98044395021672281</v>
      </c>
      <c r="J400" s="1">
        <v>0.13650123306861786</v>
      </c>
      <c r="K400" s="1">
        <v>20.919411350000001</v>
      </c>
      <c r="L400" s="1">
        <v>0.93289999999999995</v>
      </c>
      <c r="M400" s="1">
        <v>9.2761895191121341E-3</v>
      </c>
      <c r="N400" s="1">
        <v>153.25437638709101</v>
      </c>
    </row>
    <row r="401" spans="1:14" x14ac:dyDescent="0.25">
      <c r="A401" s="1">
        <v>1.4207326926746053</v>
      </c>
      <c r="B401" s="1">
        <v>4.4424857006701526E-6</v>
      </c>
      <c r="C401" s="1">
        <v>2.7765535629188454E-7</v>
      </c>
      <c r="D401" s="1">
        <v>5.4123802250391571E-4</v>
      </c>
      <c r="E401" s="1">
        <v>2.4105887818090428E-3</v>
      </c>
      <c r="F401" s="1">
        <v>207.31685858210034</v>
      </c>
      <c r="G401" s="1">
        <v>11.151820773817386</v>
      </c>
      <c r="H401" s="1">
        <v>1.0252518728147555</v>
      </c>
      <c r="I401" s="1">
        <v>0.98044395021672281</v>
      </c>
      <c r="J401" s="1">
        <v>9.9751216607264784E-2</v>
      </c>
      <c r="K401" s="1">
        <v>6.7943602199999997</v>
      </c>
      <c r="L401" s="1">
        <v>0.64680000000000004</v>
      </c>
      <c r="M401" s="1">
        <v>2.7732627430912312E-2</v>
      </c>
      <c r="N401" s="1">
        <v>68.113056172040444</v>
      </c>
    </row>
    <row r="402" spans="1:14" x14ac:dyDescent="0.25">
      <c r="A402" s="1">
        <v>0.71036634633730267</v>
      </c>
      <c r="B402" s="1">
        <v>1.776994280268061E-5</v>
      </c>
      <c r="C402" s="1">
        <v>1.1106214251675381E-6</v>
      </c>
      <c r="D402" s="1">
        <v>2.7061901125195785E-4</v>
      </c>
      <c r="E402" s="1">
        <v>1.2052943909045214E-3</v>
      </c>
      <c r="F402" s="1">
        <v>103.65842929105017</v>
      </c>
      <c r="G402" s="1">
        <v>11.151820773817386</v>
      </c>
      <c r="H402" s="1">
        <v>1.0252518728147555</v>
      </c>
      <c r="I402" s="1">
        <v>0.98044395021672281</v>
      </c>
      <c r="J402" s="1">
        <v>0.15614907578271109</v>
      </c>
      <c r="K402" s="1">
        <v>21.27158154</v>
      </c>
      <c r="L402" s="1">
        <v>0.93720000000000003</v>
      </c>
      <c r="M402" s="1">
        <v>1.3866279213994439E-2</v>
      </c>
      <c r="N402" s="1">
        <v>136.22611234408089</v>
      </c>
    </row>
    <row r="403" spans="1:14" x14ac:dyDescent="0.25">
      <c r="A403" s="1">
        <v>0.47357756422486846</v>
      </c>
      <c r="B403" s="1">
        <v>3.9982371306031377E-5</v>
      </c>
      <c r="C403" s="1">
        <v>2.498898206626961E-6</v>
      </c>
      <c r="D403" s="1">
        <v>1.8041267416797188E-4</v>
      </c>
      <c r="E403" s="1">
        <v>8.0352959393634746E-4</v>
      </c>
      <c r="F403" s="1">
        <v>69.105619527366784</v>
      </c>
      <c r="G403" s="1">
        <v>11.151820773817386</v>
      </c>
      <c r="H403" s="1">
        <v>1.0252518728147555</v>
      </c>
      <c r="I403" s="1">
        <v>0.98044395021672281</v>
      </c>
      <c r="J403" s="1">
        <v>0.11133831337972323</v>
      </c>
      <c r="K403" s="1">
        <v>22.75077838</v>
      </c>
      <c r="L403" s="1">
        <v>0.95660000000000001</v>
      </c>
      <c r="M403" s="1">
        <v>9.2761895027993879E-3</v>
      </c>
      <c r="N403" s="1">
        <v>204.33916851612133</v>
      </c>
    </row>
    <row r="404" spans="1:14" x14ac:dyDescent="0.25">
      <c r="A404" s="1">
        <v>1.136586154139684</v>
      </c>
      <c r="B404" s="1">
        <v>6.9413839072971115E-6</v>
      </c>
      <c r="C404" s="1">
        <v>2.7765535629188454E-7</v>
      </c>
      <c r="D404" s="1">
        <v>3.4639233440250607E-4</v>
      </c>
      <c r="E404" s="1">
        <v>1.5427768203577874E-3</v>
      </c>
      <c r="F404" s="1">
        <v>207.31685858210028</v>
      </c>
      <c r="G404" s="1">
        <v>11.151820773817386</v>
      </c>
      <c r="H404" s="1">
        <v>1.0252518728147555</v>
      </c>
      <c r="I404" s="1">
        <v>0.98044395021672281</v>
      </c>
      <c r="J404" s="1">
        <v>0.19534994933118116</v>
      </c>
      <c r="K404" s="1">
        <v>16.63235259</v>
      </c>
      <c r="L404" s="1">
        <v>0.79979999999999996</v>
      </c>
      <c r="M404" s="1">
        <v>2.7732627401549356E-2</v>
      </c>
      <c r="N404" s="1">
        <v>85.141320215050584</v>
      </c>
    </row>
    <row r="405" spans="1:14" x14ac:dyDescent="0.25">
      <c r="A405" s="1">
        <v>0.568293077069842</v>
      </c>
      <c r="B405" s="1">
        <v>2.7765535629188446E-5</v>
      </c>
      <c r="C405" s="1">
        <v>1.1106214251675381E-6</v>
      </c>
      <c r="D405" s="1">
        <v>1.7319616720125303E-4</v>
      </c>
      <c r="E405" s="1">
        <v>7.7138841017889369E-4</v>
      </c>
      <c r="F405" s="1">
        <v>103.65842929105014</v>
      </c>
      <c r="G405" s="1">
        <v>11.151820773817386</v>
      </c>
      <c r="H405" s="1">
        <v>1.0252518728147555</v>
      </c>
      <c r="I405" s="1">
        <v>0.98044395021672281</v>
      </c>
      <c r="J405" s="1">
        <v>0.13263447403066903</v>
      </c>
      <c r="K405" s="1">
        <v>22.585348450000001</v>
      </c>
      <c r="L405" s="1">
        <v>0.95909999999999995</v>
      </c>
      <c r="M405" s="1">
        <v>1.3866279228675907E-2</v>
      </c>
      <c r="N405" s="1">
        <v>170.28264043010117</v>
      </c>
    </row>
    <row r="406" spans="1:14" x14ac:dyDescent="0.25">
      <c r="A406" s="1">
        <v>0.37886205137989465</v>
      </c>
      <c r="B406" s="1">
        <v>6.2472455165674012E-5</v>
      </c>
      <c r="C406" s="1">
        <v>2.498898206626961E-6</v>
      </c>
      <c r="D406" s="1">
        <v>1.1546411146750201E-4</v>
      </c>
      <c r="E406" s="1">
        <v>5.1425894011926246E-4</v>
      </c>
      <c r="F406" s="1">
        <v>69.10561952736677</v>
      </c>
      <c r="G406" s="1">
        <v>11.151820773817386</v>
      </c>
      <c r="H406" s="1">
        <v>1.0252518728147555</v>
      </c>
      <c r="I406" s="1">
        <v>0.98044395021672281</v>
      </c>
      <c r="J406" s="1">
        <v>9.1260422871539459E-2</v>
      </c>
      <c r="K406" s="1">
        <v>23.310098660000001</v>
      </c>
      <c r="L406" s="1">
        <v>0.96840000000000004</v>
      </c>
      <c r="M406" s="1">
        <v>9.2761894930117363E-3</v>
      </c>
      <c r="N406" s="1">
        <v>255.42396064515174</v>
      </c>
    </row>
    <row r="407" spans="1:14" x14ac:dyDescent="0.25">
      <c r="A407" s="1">
        <v>1.7048792312095262</v>
      </c>
      <c r="B407" s="1">
        <v>1.7353459768242779E-6</v>
      </c>
      <c r="C407" s="1">
        <v>2.7765535629188454E-7</v>
      </c>
      <c r="D407" s="1">
        <v>1.3855693376100243E-3</v>
      </c>
      <c r="E407" s="1">
        <v>2.8097548833303215E-3</v>
      </c>
      <c r="F407" s="1">
        <v>560.98572766186078</v>
      </c>
      <c r="G407" s="1">
        <v>11.151820773817386</v>
      </c>
      <c r="H407" s="1">
        <v>1.0252518728147555</v>
      </c>
      <c r="I407" s="1">
        <v>0.98044395021672281</v>
      </c>
      <c r="J407" s="1">
        <v>-6.5351155067201169E-2</v>
      </c>
      <c r="K407" s="1">
        <v>-2.7820418099999999</v>
      </c>
      <c r="L407" s="1">
        <v>0.53900000000000003</v>
      </c>
      <c r="M407" s="1">
        <v>3.8256900548086774E-2</v>
      </c>
      <c r="N407" s="1">
        <v>42.570660107525292</v>
      </c>
    </row>
    <row r="408" spans="1:14" x14ac:dyDescent="0.25">
      <c r="A408" s="1">
        <v>0.85243961560476311</v>
      </c>
      <c r="B408" s="1">
        <v>6.9413839072971115E-6</v>
      </c>
      <c r="C408" s="1">
        <v>1.1106214251675381E-6</v>
      </c>
      <c r="D408" s="1">
        <v>6.9278466880501213E-4</v>
      </c>
      <c r="E408" s="1">
        <v>1.4048774416651607E-3</v>
      </c>
      <c r="F408" s="1">
        <v>280.49286383093039</v>
      </c>
      <c r="G408" s="1">
        <v>11.151820773817386</v>
      </c>
      <c r="H408" s="1">
        <v>1.0252518728147555</v>
      </c>
      <c r="I408" s="1">
        <v>0.98044395021672281</v>
      </c>
      <c r="J408" s="1">
        <v>0.205925897387021</v>
      </c>
      <c r="K408" s="1">
        <v>17.53280277</v>
      </c>
      <c r="L408" s="1">
        <v>0.94650000000000001</v>
      </c>
      <c r="M408" s="1">
        <v>1.9128025333486808E-2</v>
      </c>
      <c r="N408" s="1">
        <v>85.141320215050584</v>
      </c>
    </row>
    <row r="409" spans="1:14" x14ac:dyDescent="0.25">
      <c r="A409" s="1">
        <v>0.568293077069842</v>
      </c>
      <c r="B409" s="1">
        <v>1.5618113791418503E-5</v>
      </c>
      <c r="C409" s="1">
        <v>2.498898206626961E-6</v>
      </c>
      <c r="D409" s="1">
        <v>4.6185644587000803E-4</v>
      </c>
      <c r="E409" s="1">
        <v>9.3658496111010704E-4</v>
      </c>
      <c r="F409" s="1">
        <v>186.9952425539536</v>
      </c>
      <c r="G409" s="1">
        <v>11.151820773817386</v>
      </c>
      <c r="H409" s="1">
        <v>1.0252518728147555</v>
      </c>
      <c r="I409" s="1">
        <v>0.98044395021672281</v>
      </c>
      <c r="J409" s="1">
        <v>0.14681503452253272</v>
      </c>
      <c r="K409" s="1">
        <v>18.750038799999999</v>
      </c>
      <c r="L409" s="1">
        <v>0.97499999999999998</v>
      </c>
      <c r="M409" s="1">
        <v>1.2791970071042817E-2</v>
      </c>
      <c r="N409" s="1">
        <v>127.71198032257587</v>
      </c>
    </row>
    <row r="410" spans="1:14" x14ac:dyDescent="0.25">
      <c r="A410" s="1">
        <v>1.2786595512730996</v>
      </c>
      <c r="B410" s="1">
        <v>3.085058897342401E-6</v>
      </c>
      <c r="C410" s="1">
        <v>2.7765535629188454E-7</v>
      </c>
      <c r="D410" s="1">
        <v>7.7938290828221226E-4</v>
      </c>
      <c r="E410" s="1">
        <v>1.580487437970777E-3</v>
      </c>
      <c r="F410" s="1">
        <v>560.98572766186078</v>
      </c>
      <c r="G410" s="1">
        <v>11.151820773817386</v>
      </c>
      <c r="H410" s="1">
        <v>1.0252518728147555</v>
      </c>
      <c r="I410" s="1">
        <v>0.98044395021672281</v>
      </c>
      <c r="J410" s="1">
        <v>0.23022591164505776</v>
      </c>
      <c r="K410" s="1">
        <v>13.06782407</v>
      </c>
      <c r="L410" s="1">
        <v>0.71840000000000004</v>
      </c>
      <c r="M410" s="1">
        <v>3.8256900556593823E-2</v>
      </c>
      <c r="N410" s="1">
        <v>56.760874467279045</v>
      </c>
    </row>
    <row r="411" spans="1:14" x14ac:dyDescent="0.25">
      <c r="A411" s="1">
        <v>0.6393297756365498</v>
      </c>
      <c r="B411" s="1">
        <v>1.2340235589369604E-5</v>
      </c>
      <c r="C411" s="1">
        <v>1.1106214251675381E-6</v>
      </c>
      <c r="D411" s="1">
        <v>3.8969145414110613E-4</v>
      </c>
      <c r="E411" s="1">
        <v>7.9024371898538852E-4</v>
      </c>
      <c r="F411" s="1">
        <v>280.49286383093039</v>
      </c>
      <c r="G411" s="1">
        <v>11.151820773817386</v>
      </c>
      <c r="H411" s="1">
        <v>1.0252518728147555</v>
      </c>
      <c r="I411" s="1">
        <v>0.98044395021672281</v>
      </c>
      <c r="J411" s="1">
        <v>0.16053155568018504</v>
      </c>
      <c r="K411" s="1">
        <v>18.22382296</v>
      </c>
      <c r="L411" s="1">
        <v>0.97750000000000004</v>
      </c>
      <c r="M411" s="1">
        <v>1.9128025337697838E-2</v>
      </c>
      <c r="N411" s="1">
        <v>113.52174893455809</v>
      </c>
    </row>
    <row r="412" spans="1:14" x14ac:dyDescent="0.25">
      <c r="A412" s="1">
        <v>0.42621985042436655</v>
      </c>
      <c r="B412" s="1">
        <v>2.7765530076081606E-5</v>
      </c>
      <c r="C412" s="1">
        <v>2.498898206626961E-6</v>
      </c>
      <c r="D412" s="1">
        <v>2.5979430276073742E-4</v>
      </c>
      <c r="E412" s="1">
        <v>5.2682914599025898E-4</v>
      </c>
      <c r="F412" s="1">
        <v>186.99524255395357</v>
      </c>
      <c r="G412" s="1">
        <v>11.151820773817386</v>
      </c>
      <c r="H412" s="1">
        <v>1.0252518728147555</v>
      </c>
      <c r="I412" s="1">
        <v>0.98044395021672281</v>
      </c>
      <c r="J412" s="1">
        <v>0.10998579494399509</v>
      </c>
      <c r="K412" s="1">
        <v>18.728669700000001</v>
      </c>
      <c r="L412" s="1">
        <v>0.98450000000000004</v>
      </c>
      <c r="M412" s="1">
        <v>1.279197005827019E-2</v>
      </c>
      <c r="N412" s="1">
        <v>170.28262340183713</v>
      </c>
    </row>
    <row r="413" spans="1:14" x14ac:dyDescent="0.25">
      <c r="A413" s="1">
        <v>1.0229277023941479</v>
      </c>
      <c r="B413" s="1">
        <v>4.8204039486489178E-6</v>
      </c>
      <c r="C413" s="1">
        <v>2.7765535629188454E-7</v>
      </c>
      <c r="D413" s="1">
        <v>4.9880512115723459E-4</v>
      </c>
      <c r="E413" s="1">
        <v>1.0115120816827558E-3</v>
      </c>
      <c r="F413" s="1">
        <v>560.98572766186078</v>
      </c>
      <c r="G413" s="1">
        <v>11.151820773817386</v>
      </c>
      <c r="H413" s="1">
        <v>1.0252518728147555</v>
      </c>
      <c r="I413" s="1">
        <v>0.98044395021672281</v>
      </c>
      <c r="J413" s="1">
        <v>0.22772986147386404</v>
      </c>
      <c r="K413" s="1">
        <v>16.157681629999999</v>
      </c>
      <c r="L413" s="1">
        <v>0.88890000000000002</v>
      </c>
      <c r="M413" s="1">
        <v>3.8256900561698066E-2</v>
      </c>
      <c r="N413" s="1">
        <v>70.951088827032791</v>
      </c>
    </row>
    <row r="414" spans="1:14" x14ac:dyDescent="0.25">
      <c r="A414" s="1">
        <v>0.51146385119707394</v>
      </c>
      <c r="B414" s="1">
        <v>1.9281615794595671E-5</v>
      </c>
      <c r="C414" s="1">
        <v>1.1106214251675381E-6</v>
      </c>
      <c r="D414" s="1">
        <v>2.4940256057861729E-4</v>
      </c>
      <c r="E414" s="1">
        <v>5.0575604084137791E-4</v>
      </c>
      <c r="F414" s="1">
        <v>280.49286383093039</v>
      </c>
      <c r="G414" s="1">
        <v>11.151820773817386</v>
      </c>
      <c r="H414" s="1">
        <v>1.0252518728147555</v>
      </c>
      <c r="I414" s="1">
        <v>0.98044395021672281</v>
      </c>
      <c r="J414" s="1">
        <v>0.12861317544042011</v>
      </c>
      <c r="K414" s="1">
        <v>18.25048967</v>
      </c>
      <c r="L414" s="1">
        <v>0.98499999999999999</v>
      </c>
      <c r="M414" s="1">
        <v>1.9128025340224463E-2</v>
      </c>
      <c r="N414" s="1">
        <v>141.90217765406558</v>
      </c>
    </row>
    <row r="415" spans="1:14" x14ac:dyDescent="0.25">
      <c r="A415" s="1">
        <v>0.34097590079804935</v>
      </c>
      <c r="B415" s="1">
        <v>4.3383635537840258E-5</v>
      </c>
      <c r="C415" s="1">
        <v>2.498898206626961E-6</v>
      </c>
      <c r="D415" s="1">
        <v>1.6626837371907821E-4</v>
      </c>
      <c r="E415" s="1">
        <v>3.3717069389425193E-4</v>
      </c>
      <c r="F415" s="1">
        <v>186.99524255395357</v>
      </c>
      <c r="G415" s="1">
        <v>11.151820773817386</v>
      </c>
      <c r="H415" s="1">
        <v>1.0252518728147555</v>
      </c>
      <c r="I415" s="1">
        <v>0.98044395021672281</v>
      </c>
      <c r="J415" s="1">
        <v>8.7095571829743312E-2</v>
      </c>
      <c r="K415" s="1">
        <v>18.53857696</v>
      </c>
      <c r="L415" s="1">
        <v>0.98850000000000005</v>
      </c>
      <c r="M415" s="1">
        <v>1.2791970050606618E-2</v>
      </c>
      <c r="N415" s="1">
        <v>212.85326648109839</v>
      </c>
    </row>
    <row r="416" spans="1:14" x14ac:dyDescent="0.25">
      <c r="A416" s="1">
        <v>1.7048792312095262</v>
      </c>
      <c r="B416" s="1">
        <v>1.7353459768242779E-6</v>
      </c>
      <c r="C416" s="1">
        <v>2.7765535629188454E-7</v>
      </c>
      <c r="D416" s="1">
        <v>1.3855693376100243E-3</v>
      </c>
      <c r="E416" s="1">
        <v>3.7264873555396391E-3</v>
      </c>
      <c r="F416" s="1">
        <v>318.12261281246271</v>
      </c>
      <c r="G416" s="1">
        <v>11.151820773817386</v>
      </c>
      <c r="H416" s="1">
        <v>1.0252518728147555</v>
      </c>
      <c r="I416" s="1">
        <v>0.98044395021672281</v>
      </c>
      <c r="J416" s="1">
        <v>-0.14537276998685836</v>
      </c>
      <c r="K416" s="1">
        <v>-6.18861478</v>
      </c>
      <c r="L416" s="1">
        <v>0.53900000000000003</v>
      </c>
      <c r="M416" s="1">
        <v>2.2297906764950581E-2</v>
      </c>
      <c r="N416" s="1">
        <v>42.570660107525292</v>
      </c>
    </row>
    <row r="417" spans="1:14" x14ac:dyDescent="0.25">
      <c r="A417" s="1">
        <v>0.85243961560476311</v>
      </c>
      <c r="B417" s="1">
        <v>6.9413839072971115E-6</v>
      </c>
      <c r="C417" s="1">
        <v>1.1106214251675381E-6</v>
      </c>
      <c r="D417" s="1">
        <v>6.9278466880501213E-4</v>
      </c>
      <c r="E417" s="1">
        <v>1.8632436777698195E-3</v>
      </c>
      <c r="F417" s="1">
        <v>159.06130640623135</v>
      </c>
      <c r="G417" s="1">
        <v>11.151820773817386</v>
      </c>
      <c r="H417" s="1">
        <v>1.0252518728147555</v>
      </c>
      <c r="I417" s="1">
        <v>0.98044395021672281</v>
      </c>
      <c r="J417" s="1">
        <v>0.19182108791299882</v>
      </c>
      <c r="K417" s="1">
        <v>16.33190067</v>
      </c>
      <c r="L417" s="1">
        <v>0.92459999999999998</v>
      </c>
      <c r="M417" s="1">
        <v>1.1148716952032948E-2</v>
      </c>
      <c r="N417" s="1">
        <v>85.141320215050584</v>
      </c>
    </row>
    <row r="418" spans="1:14" x14ac:dyDescent="0.25">
      <c r="A418" s="1">
        <v>0.568293077069842</v>
      </c>
      <c r="B418" s="1">
        <v>1.5618113791418503E-5</v>
      </c>
      <c r="C418" s="1">
        <v>2.498898206626961E-6</v>
      </c>
      <c r="D418" s="1">
        <v>4.6185644587000803E-4</v>
      </c>
      <c r="E418" s="1">
        <v>1.2421624518465463E-3</v>
      </c>
      <c r="F418" s="1">
        <v>106.04087093748757</v>
      </c>
      <c r="G418" s="1">
        <v>11.151820773817386</v>
      </c>
      <c r="H418" s="1">
        <v>1.0252518728147555</v>
      </c>
      <c r="I418" s="1">
        <v>0.98044395021672281</v>
      </c>
      <c r="J418" s="1">
        <v>0.14066002049789275</v>
      </c>
      <c r="K418" s="1">
        <v>17.963969769999999</v>
      </c>
      <c r="L418" s="1">
        <v>0.95979999999999999</v>
      </c>
      <c r="M418" s="1">
        <v>7.4565140842284992E-3</v>
      </c>
      <c r="N418" s="1">
        <v>127.71198032257587</v>
      </c>
    </row>
    <row r="419" spans="1:14" x14ac:dyDescent="0.25">
      <c r="A419" s="1">
        <v>1.2786595512730996</v>
      </c>
      <c r="B419" s="1">
        <v>3.085058897342401E-6</v>
      </c>
      <c r="C419" s="1">
        <v>2.7765535629188454E-7</v>
      </c>
      <c r="D419" s="1">
        <v>7.7938290828221226E-4</v>
      </c>
      <c r="E419" s="1">
        <v>2.0961495567209366E-3</v>
      </c>
      <c r="F419" s="1">
        <v>318.12261281246265</v>
      </c>
      <c r="G419" s="1">
        <v>11.151820773817386</v>
      </c>
      <c r="H419" s="1">
        <v>1.0252518728147555</v>
      </c>
      <c r="I419" s="1">
        <v>0.98044395021672281</v>
      </c>
      <c r="J419" s="1">
        <v>0.20460530759960158</v>
      </c>
      <c r="K419" s="1">
        <v>11.613576180000001</v>
      </c>
      <c r="L419" s="1">
        <v>0.71809999999999996</v>
      </c>
      <c r="M419" s="1">
        <v>2.2297906821883245E-2</v>
      </c>
      <c r="N419" s="1">
        <v>56.760874467279045</v>
      </c>
    </row>
    <row r="420" spans="1:14" x14ac:dyDescent="0.25">
      <c r="A420" s="1">
        <v>0.6393297756365498</v>
      </c>
      <c r="B420" s="1">
        <v>1.2340235589369604E-5</v>
      </c>
      <c r="C420" s="1">
        <v>1.1106214251675381E-6</v>
      </c>
      <c r="D420" s="1">
        <v>3.8969145414110613E-4</v>
      </c>
      <c r="E420" s="1">
        <v>1.0480747783604683E-3</v>
      </c>
      <c r="F420" s="1">
        <v>159.06130640623132</v>
      </c>
      <c r="G420" s="1">
        <v>11.151820773817386</v>
      </c>
      <c r="H420" s="1">
        <v>1.0252518728147555</v>
      </c>
      <c r="I420" s="1">
        <v>0.98044395021672281</v>
      </c>
      <c r="J420" s="1">
        <v>0.15664827318905528</v>
      </c>
      <c r="K420" s="1">
        <v>17.78298594</v>
      </c>
      <c r="L420" s="1">
        <v>0.96350000000000002</v>
      </c>
      <c r="M420" s="1">
        <v>1.1148716980475639E-2</v>
      </c>
      <c r="N420" s="1">
        <v>113.52174893455809</v>
      </c>
    </row>
    <row r="421" spans="1:14" x14ac:dyDescent="0.25">
      <c r="A421" s="1">
        <v>0.42621985042436655</v>
      </c>
      <c r="B421" s="1">
        <v>2.7765530076081606E-5</v>
      </c>
      <c r="C421" s="1">
        <v>2.498898206626961E-6</v>
      </c>
      <c r="D421" s="1">
        <v>2.5979430276073742E-4</v>
      </c>
      <c r="E421" s="1">
        <v>6.9871651890697885E-4</v>
      </c>
      <c r="F421" s="1">
        <v>106.04087093748755</v>
      </c>
      <c r="G421" s="1">
        <v>11.151820773817386</v>
      </c>
      <c r="H421" s="1">
        <v>1.0252518728147555</v>
      </c>
      <c r="I421" s="1">
        <v>0.98044395021672281</v>
      </c>
      <c r="J421" s="1">
        <v>0.10815812208000841</v>
      </c>
      <c r="K421" s="1">
        <v>18.41744877</v>
      </c>
      <c r="L421" s="1">
        <v>0.97389999999999999</v>
      </c>
      <c r="M421" s="1">
        <v>7.4565140860186037E-3</v>
      </c>
      <c r="N421" s="1">
        <v>170.28262340183713</v>
      </c>
    </row>
    <row r="422" spans="1:14" x14ac:dyDescent="0.25">
      <c r="A422" s="1">
        <v>1.0229277023941479</v>
      </c>
      <c r="B422" s="1">
        <v>4.8204039486489178E-6</v>
      </c>
      <c r="C422" s="1">
        <v>2.7765535629188454E-7</v>
      </c>
      <c r="D422" s="1">
        <v>4.9880512115723459E-4</v>
      </c>
      <c r="E422" s="1">
        <v>1.3415358772857161E-3</v>
      </c>
      <c r="F422" s="1">
        <v>318.12261281246271</v>
      </c>
      <c r="G422" s="1">
        <v>11.151820773817386</v>
      </c>
      <c r="H422" s="1">
        <v>1.0252518728147555</v>
      </c>
      <c r="I422" s="1">
        <v>0.98044395021672281</v>
      </c>
      <c r="J422" s="1">
        <v>0.21965088679600678</v>
      </c>
      <c r="K422" s="1">
        <v>15.58446958</v>
      </c>
      <c r="L422" s="1">
        <v>0.87860000000000005</v>
      </c>
      <c r="M422" s="1">
        <v>2.2297906856042854E-2</v>
      </c>
      <c r="N422" s="1">
        <v>70.951088827032791</v>
      </c>
    </row>
    <row r="423" spans="1:14" x14ac:dyDescent="0.25">
      <c r="A423" s="1">
        <v>0.51146385119707394</v>
      </c>
      <c r="B423" s="1">
        <v>1.9281615794595671E-5</v>
      </c>
      <c r="C423" s="1">
        <v>1.1106214251675381E-6</v>
      </c>
      <c r="D423" s="1">
        <v>2.4940256057861729E-4</v>
      </c>
      <c r="E423" s="1">
        <v>6.7076793864285806E-4</v>
      </c>
      <c r="F423" s="1">
        <v>159.06130640623135</v>
      </c>
      <c r="G423" s="1">
        <v>11.151820773817386</v>
      </c>
      <c r="H423" s="1">
        <v>1.0252518728147555</v>
      </c>
      <c r="I423" s="1">
        <v>0.98044395021672281</v>
      </c>
      <c r="J423" s="1">
        <v>0.12770753105832125</v>
      </c>
      <c r="K423" s="1">
        <v>18.121976759999999</v>
      </c>
      <c r="L423" s="1">
        <v>0.97599999999999998</v>
      </c>
      <c r="M423" s="1">
        <v>1.1148716997541257E-2</v>
      </c>
      <c r="N423" s="1">
        <v>141.90217765406558</v>
      </c>
    </row>
    <row r="424" spans="1:14" x14ac:dyDescent="0.25">
      <c r="A424" s="1">
        <v>0.34097590079804935</v>
      </c>
      <c r="B424" s="1">
        <v>4.3383635537840258E-5</v>
      </c>
      <c r="C424" s="1">
        <v>2.498898206626961E-6</v>
      </c>
      <c r="D424" s="1">
        <v>1.6626837371907821E-4</v>
      </c>
      <c r="E424" s="1">
        <v>4.4717862576190541E-4</v>
      </c>
      <c r="F424" s="1">
        <v>106.04087093748755</v>
      </c>
      <c r="G424" s="1">
        <v>11.151820773817386</v>
      </c>
      <c r="H424" s="1">
        <v>1.0252518728147555</v>
      </c>
      <c r="I424" s="1">
        <v>0.98044395021672281</v>
      </c>
      <c r="J424" s="1">
        <v>8.6613068734076135E-2</v>
      </c>
      <c r="K424" s="1">
        <v>18.435874599999998</v>
      </c>
      <c r="L424" s="1">
        <v>0.98109999999999997</v>
      </c>
      <c r="M424" s="1">
        <v>7.4565140870926699E-3</v>
      </c>
      <c r="N424" s="1">
        <v>212.85326648109839</v>
      </c>
    </row>
    <row r="425" spans="1:14" x14ac:dyDescent="0.25">
      <c r="A425" s="1">
        <v>1.7048792312095262</v>
      </c>
      <c r="B425" s="1">
        <v>1.7353459768242779E-6</v>
      </c>
      <c r="C425" s="1">
        <v>2.7765535629188454E-7</v>
      </c>
      <c r="D425" s="1">
        <v>1.3855693376100243E-3</v>
      </c>
      <c r="E425" s="1">
        <v>4.6432198277489558E-3</v>
      </c>
      <c r="F425" s="1">
        <v>205.08375900890582</v>
      </c>
      <c r="G425" s="1">
        <v>11.151820773817386</v>
      </c>
      <c r="H425" s="1">
        <v>1.0252518728147555</v>
      </c>
      <c r="I425" s="1">
        <v>0.98044395021672281</v>
      </c>
      <c r="J425" s="1">
        <v>-0.24455841261807515</v>
      </c>
      <c r="K425" s="1">
        <v>-10.41101306</v>
      </c>
      <c r="L425" s="1">
        <v>0.53900000000000003</v>
      </c>
      <c r="M425" s="1">
        <v>1.4768891025226544E-2</v>
      </c>
      <c r="N425" s="1">
        <v>42.570660107525292</v>
      </c>
    </row>
    <row r="426" spans="1:14" x14ac:dyDescent="0.25">
      <c r="A426" s="1">
        <v>0.85243961560476311</v>
      </c>
      <c r="B426" s="1">
        <v>6.9413839072971115E-6</v>
      </c>
      <c r="C426" s="1">
        <v>1.1106214251675381E-6</v>
      </c>
      <c r="D426" s="1">
        <v>6.9278466880501213E-4</v>
      </c>
      <c r="E426" s="1">
        <v>2.3216099138744779E-3</v>
      </c>
      <c r="F426" s="1">
        <v>102.54187950445291</v>
      </c>
      <c r="G426" s="1">
        <v>11.151820773817386</v>
      </c>
      <c r="H426" s="1">
        <v>1.0252518728147555</v>
      </c>
      <c r="I426" s="1">
        <v>0.98044395021672281</v>
      </c>
      <c r="J426" s="1">
        <v>0.17007552400438661</v>
      </c>
      <c r="K426" s="1">
        <v>14.48045465</v>
      </c>
      <c r="L426" s="1">
        <v>0.90280000000000005</v>
      </c>
      <c r="M426" s="1">
        <v>7.3844061662654411E-3</v>
      </c>
      <c r="N426" s="1">
        <v>85.141320215050584</v>
      </c>
    </row>
    <row r="427" spans="1:14" x14ac:dyDescent="0.25">
      <c r="A427" s="1">
        <v>0.568293077069842</v>
      </c>
      <c r="B427" s="1">
        <v>1.5618113791418503E-5</v>
      </c>
      <c r="C427" s="1">
        <v>2.498898206626961E-6</v>
      </c>
      <c r="D427" s="1">
        <v>4.6185644587000803E-4</v>
      </c>
      <c r="E427" s="1">
        <v>1.547739942582985E-3</v>
      </c>
      <c r="F427" s="1">
        <v>68.36125300296861</v>
      </c>
      <c r="G427" s="1">
        <v>11.151820773817386</v>
      </c>
      <c r="H427" s="1">
        <v>1.0252518728147555</v>
      </c>
      <c r="I427" s="1">
        <v>0.98044395021672281</v>
      </c>
      <c r="J427" s="1">
        <v>0.13008052046518392</v>
      </c>
      <c r="K427" s="1">
        <v>16.612840869999999</v>
      </c>
      <c r="L427" s="1">
        <v>0.94289999999999996</v>
      </c>
      <c r="M427" s="1">
        <v>4.9393885241358912E-3</v>
      </c>
      <c r="N427" s="1">
        <v>127.71198032257587</v>
      </c>
    </row>
    <row r="428" spans="1:14" x14ac:dyDescent="0.25">
      <c r="A428" s="1">
        <v>1.2786595512730996</v>
      </c>
      <c r="B428" s="1">
        <v>3.085058897342401E-6</v>
      </c>
      <c r="C428" s="1">
        <v>2.7765535629188454E-7</v>
      </c>
      <c r="D428" s="1">
        <v>7.7938290828221226E-4</v>
      </c>
      <c r="E428" s="1">
        <v>2.6118116754710956E-3</v>
      </c>
      <c r="F428" s="1">
        <v>205.08375900890579</v>
      </c>
      <c r="G428" s="1">
        <v>11.151820773817386</v>
      </c>
      <c r="H428" s="1">
        <v>1.0252518728147555</v>
      </c>
      <c r="I428" s="1">
        <v>0.98044395021672281</v>
      </c>
      <c r="J428" s="1">
        <v>0.16794492279176068</v>
      </c>
      <c r="K428" s="1">
        <v>9.5327006799999996</v>
      </c>
      <c r="L428" s="1">
        <v>0.71689999999999998</v>
      </c>
      <c r="M428" s="1">
        <v>1.4768890857790647E-2</v>
      </c>
      <c r="N428" s="1">
        <v>56.760874467279045</v>
      </c>
    </row>
    <row r="429" spans="1:14" x14ac:dyDescent="0.25">
      <c r="A429" s="1">
        <v>0.6393297756365498</v>
      </c>
      <c r="B429" s="1">
        <v>1.2340235589369604E-5</v>
      </c>
      <c r="C429" s="1">
        <v>1.1106214251675381E-6</v>
      </c>
      <c r="D429" s="1">
        <v>3.8969145414110613E-4</v>
      </c>
      <c r="E429" s="1">
        <v>1.3059058377355478E-3</v>
      </c>
      <c r="F429" s="1">
        <v>102.54187950445289</v>
      </c>
      <c r="G429" s="1">
        <v>11.151820773817386</v>
      </c>
      <c r="H429" s="1">
        <v>1.0252518728147555</v>
      </c>
      <c r="I429" s="1">
        <v>0.98044395021672281</v>
      </c>
      <c r="J429" s="1">
        <v>0.14875645599624179</v>
      </c>
      <c r="K429" s="1">
        <v>16.887093050000001</v>
      </c>
      <c r="L429" s="1">
        <v>0.94910000000000005</v>
      </c>
      <c r="M429" s="1">
        <v>7.3844062293583028E-3</v>
      </c>
      <c r="N429" s="1">
        <v>113.52174893455809</v>
      </c>
    </row>
    <row r="430" spans="1:14" x14ac:dyDescent="0.25">
      <c r="A430" s="1">
        <v>0.42621985042436655</v>
      </c>
      <c r="B430" s="1">
        <v>2.7765530076081606E-5</v>
      </c>
      <c r="C430" s="1">
        <v>2.498898206626961E-6</v>
      </c>
      <c r="D430" s="1">
        <v>2.5979430276073742E-4</v>
      </c>
      <c r="E430" s="1">
        <v>8.7060389182369851E-4</v>
      </c>
      <c r="F430" s="1">
        <v>68.361253002968596</v>
      </c>
      <c r="G430" s="1">
        <v>11.151820773817386</v>
      </c>
      <c r="H430" s="1">
        <v>1.0252518728147555</v>
      </c>
      <c r="I430" s="1">
        <v>0.98044395021672281</v>
      </c>
      <c r="J430" s="1">
        <v>0.1040300136097673</v>
      </c>
      <c r="K430" s="1">
        <v>17.714503629999999</v>
      </c>
      <c r="L430" s="1">
        <v>0.96240000000000003</v>
      </c>
      <c r="M430" s="1">
        <v>4.9393884895417087E-3</v>
      </c>
      <c r="N430" s="1">
        <v>170.28262340183713</v>
      </c>
    </row>
    <row r="431" spans="1:14" x14ac:dyDescent="0.25">
      <c r="A431" s="1">
        <v>1.0229277023941479</v>
      </c>
      <c r="B431" s="1">
        <v>4.8204039486489178E-6</v>
      </c>
      <c r="C431" s="1">
        <v>2.7765535629188454E-7</v>
      </c>
      <c r="D431" s="1">
        <v>4.9880512115723459E-4</v>
      </c>
      <c r="E431" s="1">
        <v>1.6715596728886762E-3</v>
      </c>
      <c r="F431" s="1">
        <v>205.08375900890579</v>
      </c>
      <c r="G431" s="1">
        <v>11.151820773817386</v>
      </c>
      <c r="H431" s="1">
        <v>1.0252518728147555</v>
      </c>
      <c r="I431" s="1">
        <v>0.98044395021672281</v>
      </c>
      <c r="J431" s="1">
        <v>0.20436064068513013</v>
      </c>
      <c r="K431" s="1">
        <v>14.49960997</v>
      </c>
      <c r="L431" s="1">
        <v>0.86609999999999998</v>
      </c>
      <c r="M431" s="1">
        <v>1.4768890898271256E-2</v>
      </c>
      <c r="N431" s="1">
        <v>70.951088827032791</v>
      </c>
    </row>
    <row r="432" spans="1:14" x14ac:dyDescent="0.25">
      <c r="A432" s="1">
        <v>0.51146385119707394</v>
      </c>
      <c r="B432" s="1">
        <v>1.9281615794595671E-5</v>
      </c>
      <c r="C432" s="1">
        <v>1.1106214251675381E-6</v>
      </c>
      <c r="D432" s="1">
        <v>2.4940256057861729E-4</v>
      </c>
      <c r="E432" s="1">
        <v>8.3577983644433809E-4</v>
      </c>
      <c r="F432" s="1">
        <v>102.54187950445289</v>
      </c>
      <c r="G432" s="1">
        <v>11.151820773817386</v>
      </c>
      <c r="H432" s="1">
        <v>1.0252518728147555</v>
      </c>
      <c r="I432" s="1">
        <v>0.98044395021672281</v>
      </c>
      <c r="J432" s="1">
        <v>0.12427218258052408</v>
      </c>
      <c r="K432" s="1">
        <v>17.634493330000002</v>
      </c>
      <c r="L432" s="1">
        <v>0.96519999999999995</v>
      </c>
      <c r="M432" s="1">
        <v>7.3844061967429445E-3</v>
      </c>
      <c r="N432" s="1">
        <v>141.90217765406558</v>
      </c>
    </row>
    <row r="433" spans="1:14" x14ac:dyDescent="0.25">
      <c r="A433" s="1">
        <v>0.34097590079804935</v>
      </c>
      <c r="B433" s="1">
        <v>4.3383635537840258E-5</v>
      </c>
      <c r="C433" s="1">
        <v>2.498898206626961E-6</v>
      </c>
      <c r="D433" s="1">
        <v>1.6626837371907821E-4</v>
      </c>
      <c r="E433" s="1">
        <v>5.5718655762955873E-4</v>
      </c>
      <c r="F433" s="1">
        <v>68.361253002968596</v>
      </c>
      <c r="G433" s="1">
        <v>11.151820773817386</v>
      </c>
      <c r="H433" s="1">
        <v>1.0252518728147555</v>
      </c>
      <c r="I433" s="1">
        <v>0.98044395021672281</v>
      </c>
      <c r="J433" s="1">
        <v>8.4657506449872424E-2</v>
      </c>
      <c r="K433" s="1">
        <v>18.019626779999999</v>
      </c>
      <c r="L433" s="1">
        <v>0.97209999999999996</v>
      </c>
      <c r="M433" s="1">
        <v>4.9393885157659181E-3</v>
      </c>
      <c r="N433" s="1">
        <v>212.85326648109839</v>
      </c>
    </row>
    <row r="434" spans="1:14" x14ac:dyDescent="0.25">
      <c r="A434" s="1">
        <v>0.96648488938103694</v>
      </c>
      <c r="B434" s="1">
        <v>2.4988978734405441E-6</v>
      </c>
      <c r="C434" s="1">
        <v>5.4420449833209359E-7</v>
      </c>
      <c r="D434" s="1">
        <v>9.6220105718932021E-4</v>
      </c>
      <c r="E434" s="1">
        <v>1.3405835558610757E-3</v>
      </c>
      <c r="F434" s="1">
        <v>555.98433647121931</v>
      </c>
      <c r="G434" s="1">
        <v>11.151820773817386</v>
      </c>
      <c r="H434" s="1">
        <v>1.0252518728147555</v>
      </c>
      <c r="I434" s="1">
        <v>0.98044395021672281</v>
      </c>
      <c r="J434" s="1">
        <v>0.23950256314039947</v>
      </c>
      <c r="K434" s="1">
        <v>23.980478160000001</v>
      </c>
      <c r="L434" s="1">
        <v>0.92159999999999997</v>
      </c>
      <c r="M434" s="1">
        <v>1.7089614516488397E-2</v>
      </c>
      <c r="N434" s="1">
        <v>100.12618589781997</v>
      </c>
    </row>
    <row r="435" spans="1:14" x14ac:dyDescent="0.25">
      <c r="A435" s="1">
        <v>0.48324244469051847</v>
      </c>
      <c r="B435" s="1">
        <v>9.9955914937621764E-6</v>
      </c>
      <c r="C435" s="1">
        <v>2.1768179933283744E-6</v>
      </c>
      <c r="D435" s="1">
        <v>4.8110052859466011E-4</v>
      </c>
      <c r="E435" s="1">
        <v>6.7029177793053786E-4</v>
      </c>
      <c r="F435" s="1">
        <v>277.99216823560965</v>
      </c>
      <c r="G435" s="1">
        <v>11.151820773817386</v>
      </c>
      <c r="H435" s="1">
        <v>1.0252518728147555</v>
      </c>
      <c r="I435" s="1">
        <v>0.98044395021672281</v>
      </c>
      <c r="J435" s="1">
        <v>0.13164831643993541</v>
      </c>
      <c r="K435" s="1">
        <v>26.362887610000001</v>
      </c>
      <c r="L435" s="1">
        <v>0.98629999999999995</v>
      </c>
      <c r="M435" s="1">
        <v>8.544592029832104E-3</v>
      </c>
      <c r="N435" s="1">
        <v>200.25237179563993</v>
      </c>
    </row>
    <row r="436" spans="1:14" x14ac:dyDescent="0.25">
      <c r="A436" s="1">
        <v>0.32216162979367902</v>
      </c>
      <c r="B436" s="1">
        <v>2.2490080860964896E-5</v>
      </c>
      <c r="C436" s="1">
        <v>4.897840484988843E-6</v>
      </c>
      <c r="D436" s="1">
        <v>3.2073368572977339E-4</v>
      </c>
      <c r="E436" s="1">
        <v>4.4686118528702525E-4</v>
      </c>
      <c r="F436" s="1">
        <v>185.32811215707309</v>
      </c>
      <c r="G436" s="1">
        <v>11.151820773817386</v>
      </c>
      <c r="H436" s="1">
        <v>1.0252518728147555</v>
      </c>
      <c r="I436" s="1">
        <v>0.98044395021672281</v>
      </c>
      <c r="J436" s="1">
        <v>8.8763421180048235E-2</v>
      </c>
      <c r="K436" s="1">
        <v>26.662628430000002</v>
      </c>
      <c r="L436" s="1">
        <v>0.98919999999999997</v>
      </c>
      <c r="M436" s="1">
        <v>5.7137265828124994E-3</v>
      </c>
      <c r="N436" s="1">
        <v>300.37855769345992</v>
      </c>
    </row>
    <row r="437" spans="1:14" x14ac:dyDescent="0.25">
      <c r="A437" s="1">
        <v>0.72486358246835414</v>
      </c>
      <c r="B437" s="1">
        <v>4.4424861449187342E-6</v>
      </c>
      <c r="C437" s="1">
        <v>5.4420449833209359E-7</v>
      </c>
      <c r="D437" s="1">
        <v>5.4123796838011738E-4</v>
      </c>
      <c r="E437" s="1">
        <v>7.540780742202823E-4</v>
      </c>
      <c r="F437" s="1">
        <v>555.98433647121931</v>
      </c>
      <c r="G437" s="1">
        <v>11.151820773817386</v>
      </c>
      <c r="H437" s="1">
        <v>1.0252518728147555</v>
      </c>
      <c r="I437" s="1">
        <v>0.98044395021672281</v>
      </c>
      <c r="J437" s="1">
        <v>0.18684567176038139</v>
      </c>
      <c r="K437" s="1">
        <v>24.944195529999998</v>
      </c>
      <c r="L437" s="1">
        <v>0.98070000000000002</v>
      </c>
      <c r="M437" s="1">
        <v>1.7089614545147857E-2</v>
      </c>
      <c r="N437" s="1">
        <v>133.50159677227882</v>
      </c>
    </row>
    <row r="438" spans="1:14" x14ac:dyDescent="0.25">
      <c r="A438" s="1">
        <v>0.36243179123417707</v>
      </c>
      <c r="B438" s="1">
        <v>1.7769944579674937E-5</v>
      </c>
      <c r="C438" s="1">
        <v>2.1768179933283744E-6</v>
      </c>
      <c r="D438" s="1">
        <v>2.7061898419005869E-4</v>
      </c>
      <c r="E438" s="1">
        <v>3.7703903711014115E-4</v>
      </c>
      <c r="F438" s="1">
        <v>277.99216823560965</v>
      </c>
      <c r="G438" s="1">
        <v>11.151820773817386</v>
      </c>
      <c r="H438" s="1">
        <v>1.0252518728147555</v>
      </c>
      <c r="I438" s="1">
        <v>0.98044395021672281</v>
      </c>
      <c r="J438" s="1">
        <v>9.7006098077540917E-2</v>
      </c>
      <c r="K438" s="1">
        <v>25.900937979999998</v>
      </c>
      <c r="L438" s="1">
        <v>0.99099999999999999</v>
      </c>
      <c r="M438" s="1">
        <v>8.5445920317026962E-3</v>
      </c>
      <c r="N438" s="1">
        <v>267.00319354455763</v>
      </c>
    </row>
    <row r="439" spans="1:14" x14ac:dyDescent="0.25">
      <c r="A439" s="1">
        <v>0.24162119415611805</v>
      </c>
      <c r="B439" s="1">
        <v>3.9982375304268611E-5</v>
      </c>
      <c r="C439" s="1">
        <v>4.897840484988843E-6</v>
      </c>
      <c r="D439" s="1">
        <v>1.804126561267058E-4</v>
      </c>
      <c r="E439" s="1">
        <v>2.5135935807342745E-4</v>
      </c>
      <c r="F439" s="1">
        <v>185.32811215707309</v>
      </c>
      <c r="G439" s="1">
        <v>11.151820773817386</v>
      </c>
      <c r="H439" s="1">
        <v>1.0252518728147555</v>
      </c>
      <c r="I439" s="1">
        <v>0.98044395021672281</v>
      </c>
      <c r="J439" s="1">
        <v>6.500475781926135E-2</v>
      </c>
      <c r="K439" s="1">
        <v>26.034716899999999</v>
      </c>
      <c r="L439" s="1">
        <v>0.99229999999999996</v>
      </c>
      <c r="M439" s="1">
        <v>5.7137265653918485E-3</v>
      </c>
      <c r="N439" s="1">
        <v>400.50479031683642</v>
      </c>
    </row>
    <row r="440" spans="1:14" x14ac:dyDescent="0.25">
      <c r="A440" s="1">
        <v>0.57989082538232739</v>
      </c>
      <c r="B440" s="1">
        <v>6.9413855732293522E-6</v>
      </c>
      <c r="C440" s="1">
        <v>5.4420449833209359E-7</v>
      </c>
      <c r="D440" s="1">
        <v>3.4639225126836072E-4</v>
      </c>
      <c r="E440" s="1">
        <v>4.8260989993559572E-4</v>
      </c>
      <c r="F440" s="1">
        <v>555.98433647121919</v>
      </c>
      <c r="G440" s="1">
        <v>11.151820773817386</v>
      </c>
      <c r="H440" s="1">
        <v>1.0252518728147555</v>
      </c>
      <c r="I440" s="1">
        <v>0.98044395021672281</v>
      </c>
      <c r="J440" s="1">
        <v>0.14934627448952353</v>
      </c>
      <c r="K440" s="1">
        <v>24.92245939</v>
      </c>
      <c r="L440" s="1">
        <v>0.98880000000000001</v>
      </c>
      <c r="M440" s="1">
        <v>1.7089614562343529E-2</v>
      </c>
      <c r="N440" s="1">
        <v>166.87700764673767</v>
      </c>
    </row>
    <row r="441" spans="1:14" x14ac:dyDescent="0.25">
      <c r="A441" s="1">
        <v>0.2899454126911637</v>
      </c>
      <c r="B441" s="1">
        <v>2.7765542292917409E-5</v>
      </c>
      <c r="C441" s="1">
        <v>2.1768179933283744E-6</v>
      </c>
      <c r="D441" s="1">
        <v>1.7319612563418036E-4</v>
      </c>
      <c r="E441" s="1">
        <v>2.4130494996779786E-4</v>
      </c>
      <c r="F441" s="1">
        <v>277.9921682356096</v>
      </c>
      <c r="G441" s="1">
        <v>11.151820773817386</v>
      </c>
      <c r="H441" s="1">
        <v>1.0252518728147555</v>
      </c>
      <c r="I441" s="1">
        <v>0.98044395021672281</v>
      </c>
      <c r="J441" s="1">
        <v>7.6324623203710695E-2</v>
      </c>
      <c r="K441" s="1">
        <v>25.473649460000001</v>
      </c>
      <c r="L441" s="1">
        <v>0.99309999999999998</v>
      </c>
      <c r="M441" s="1">
        <v>8.5445920328250519E-3</v>
      </c>
      <c r="N441" s="1">
        <v>333.75401529347533</v>
      </c>
    </row>
    <row r="442" spans="1:14" x14ac:dyDescent="0.25">
      <c r="A442" s="1">
        <v>0.19329694179410917</v>
      </c>
      <c r="B442" s="1">
        <v>6.2472470159064168E-5</v>
      </c>
      <c r="C442" s="1">
        <v>4.897840484988843E-6</v>
      </c>
      <c r="D442" s="1">
        <v>1.1546408375612022E-4</v>
      </c>
      <c r="E442" s="1">
        <v>1.6086996664519857E-4</v>
      </c>
      <c r="F442" s="1">
        <v>185.32811215707306</v>
      </c>
      <c r="G442" s="1">
        <v>11.151820773817386</v>
      </c>
      <c r="H442" s="1">
        <v>1.0252518728147555</v>
      </c>
      <c r="I442" s="1">
        <v>0.98044395021672281</v>
      </c>
      <c r="J442" s="1">
        <v>5.1034372839997171E-2</v>
      </c>
      <c r="K442" s="1">
        <v>25.549390280000001</v>
      </c>
      <c r="L442" s="1">
        <v>0.99390000000000001</v>
      </c>
      <c r="M442" s="1">
        <v>5.7137265749142496E-3</v>
      </c>
      <c r="N442" s="1">
        <v>500.63102294021303</v>
      </c>
    </row>
    <row r="443" spans="1:14" x14ac:dyDescent="0.25">
      <c r="A443" s="1">
        <v>0.96648488938103694</v>
      </c>
      <c r="B443" s="1">
        <v>2.4988978734405441E-6</v>
      </c>
      <c r="C443" s="1">
        <v>5.4420449833209359E-7</v>
      </c>
      <c r="D443" s="1">
        <v>9.6220105718932021E-4</v>
      </c>
      <c r="E443" s="1">
        <v>1.7736582886843588E-3</v>
      </c>
      <c r="F443" s="1">
        <v>314.77930322633</v>
      </c>
      <c r="G443" s="1">
        <v>11.151820773817386</v>
      </c>
      <c r="H443" s="1">
        <v>1.0252518728147555</v>
      </c>
      <c r="I443" s="1">
        <v>0.98044395021672281</v>
      </c>
      <c r="J443" s="1">
        <v>0.22960328383486886</v>
      </c>
      <c r="K443" s="1">
        <v>22.989301080000001</v>
      </c>
      <c r="L443" s="1">
        <v>0.90800000000000003</v>
      </c>
      <c r="M443" s="1">
        <v>9.8578863376188042E-3</v>
      </c>
      <c r="N443" s="1">
        <v>100.12618589781997</v>
      </c>
    </row>
    <row r="444" spans="1:14" x14ac:dyDescent="0.25">
      <c r="A444" s="1">
        <v>0.48324244469051847</v>
      </c>
      <c r="B444" s="1">
        <v>9.9955914937621764E-6</v>
      </c>
      <c r="C444" s="1">
        <v>2.1768179933283744E-6</v>
      </c>
      <c r="D444" s="1">
        <v>4.8110052859466011E-4</v>
      </c>
      <c r="E444" s="1">
        <v>8.8682914434217938E-4</v>
      </c>
      <c r="F444" s="1">
        <v>157.389651613165</v>
      </c>
      <c r="G444" s="1">
        <v>11.151820773817386</v>
      </c>
      <c r="H444" s="1">
        <v>1.0252518728147555</v>
      </c>
      <c r="I444" s="1">
        <v>0.98044395021672281</v>
      </c>
      <c r="J444" s="1">
        <v>0.12968321252395487</v>
      </c>
      <c r="K444" s="1">
        <v>25.96937089</v>
      </c>
      <c r="L444" s="1">
        <v>0.97819999999999996</v>
      </c>
      <c r="M444" s="1">
        <v>4.9288178269731231E-3</v>
      </c>
      <c r="N444" s="1">
        <v>200.25237179563993</v>
      </c>
    </row>
    <row r="445" spans="1:14" x14ac:dyDescent="0.25">
      <c r="A445" s="1">
        <v>0.32216162979367902</v>
      </c>
      <c r="B445" s="1">
        <v>2.2490080860964896E-5</v>
      </c>
      <c r="C445" s="1">
        <v>4.897840484988843E-6</v>
      </c>
      <c r="D445" s="1">
        <v>3.2073368572977339E-4</v>
      </c>
      <c r="E445" s="1">
        <v>5.9121942956145296E-4</v>
      </c>
      <c r="F445" s="1">
        <v>104.92643440877666</v>
      </c>
      <c r="G445" s="1">
        <v>11.151820773817386</v>
      </c>
      <c r="H445" s="1">
        <v>1.0252518728147555</v>
      </c>
      <c r="I445" s="1">
        <v>0.98044395021672281</v>
      </c>
      <c r="J445" s="1">
        <v>8.7630099705259701E-2</v>
      </c>
      <c r="K445" s="1">
        <v>26.322202959999998</v>
      </c>
      <c r="L445" s="1">
        <v>0.98240000000000005</v>
      </c>
      <c r="M445" s="1">
        <v>3.2961369733001985E-3</v>
      </c>
      <c r="N445" s="1">
        <v>300.37855769345992</v>
      </c>
    </row>
    <row r="446" spans="1:14" x14ac:dyDescent="0.25">
      <c r="A446" s="1">
        <v>0.72486358246835414</v>
      </c>
      <c r="B446" s="1">
        <v>4.4424861449187342E-6</v>
      </c>
      <c r="C446" s="1">
        <v>5.4420449833209359E-7</v>
      </c>
      <c r="D446" s="1">
        <v>5.4123796838011738E-4</v>
      </c>
      <c r="E446" s="1">
        <v>9.9768255459232644E-4</v>
      </c>
      <c r="F446" s="1">
        <v>314.77930322633006</v>
      </c>
      <c r="G446" s="1">
        <v>11.151820773817386</v>
      </c>
      <c r="H446" s="1">
        <v>1.0252518728147555</v>
      </c>
      <c r="I446" s="1">
        <v>0.98044395021672281</v>
      </c>
      <c r="J446" s="1">
        <v>0.18485352585029424</v>
      </c>
      <c r="K446" s="1">
        <v>24.67824087</v>
      </c>
      <c r="L446" s="1">
        <v>0.97170000000000001</v>
      </c>
      <c r="M446" s="1">
        <v>9.8578862861456971E-3</v>
      </c>
      <c r="N446" s="1">
        <v>133.50159677227882</v>
      </c>
    </row>
    <row r="447" spans="1:14" x14ac:dyDescent="0.25">
      <c r="A447" s="1">
        <v>0.36243179123417707</v>
      </c>
      <c r="B447" s="1">
        <v>1.7769944579674937E-5</v>
      </c>
      <c r="C447" s="1">
        <v>2.1768179933283744E-6</v>
      </c>
      <c r="D447" s="1">
        <v>2.7061898419005869E-4</v>
      </c>
      <c r="E447" s="1">
        <v>4.9884127729616322E-4</v>
      </c>
      <c r="F447" s="1">
        <v>157.38965161316503</v>
      </c>
      <c r="G447" s="1">
        <v>11.151820773817386</v>
      </c>
      <c r="H447" s="1">
        <v>1.0252518728147555</v>
      </c>
      <c r="I447" s="1">
        <v>0.98044395021672281</v>
      </c>
      <c r="J447" s="1">
        <v>9.6614456507221849E-2</v>
      </c>
      <c r="K447" s="1">
        <v>25.796368430000001</v>
      </c>
      <c r="L447" s="1">
        <v>0.98580000000000001</v>
      </c>
      <c r="M447" s="1">
        <v>4.9288178262196832E-3</v>
      </c>
      <c r="N447" s="1">
        <v>267.00319354455763</v>
      </c>
    </row>
    <row r="448" spans="1:14" x14ac:dyDescent="0.25">
      <c r="A448" s="1">
        <v>0.24162119415611805</v>
      </c>
      <c r="B448" s="1">
        <v>3.9982375304268611E-5</v>
      </c>
      <c r="C448" s="1">
        <v>4.897840484988843E-6</v>
      </c>
      <c r="D448" s="1">
        <v>1.804126561267058E-4</v>
      </c>
      <c r="E448" s="1">
        <v>3.3256085153077544E-4</v>
      </c>
      <c r="F448" s="1">
        <v>104.9264344087767</v>
      </c>
      <c r="G448" s="1">
        <v>11.151820773817386</v>
      </c>
      <c r="H448" s="1">
        <v>1.0252518728147555</v>
      </c>
      <c r="I448" s="1">
        <v>0.98044395021672281</v>
      </c>
      <c r="J448" s="1">
        <v>6.4676665289091995E-2</v>
      </c>
      <c r="K448" s="1">
        <v>25.903314269999999</v>
      </c>
      <c r="L448" s="1">
        <v>0.98760000000000003</v>
      </c>
      <c r="M448" s="1">
        <v>3.2961369799239201E-3</v>
      </c>
      <c r="N448" s="1">
        <v>400.50479031683642</v>
      </c>
    </row>
    <row r="449" spans="1:14" x14ac:dyDescent="0.25">
      <c r="A449" s="1">
        <v>0.57989082538232739</v>
      </c>
      <c r="B449" s="1">
        <v>6.9413855732293522E-6</v>
      </c>
      <c r="C449" s="1">
        <v>5.4420449833209359E-7</v>
      </c>
      <c r="D449" s="1">
        <v>3.4639225126836072E-4</v>
      </c>
      <c r="E449" s="1">
        <v>6.3851674554674586E-4</v>
      </c>
      <c r="F449" s="1">
        <v>314.77930322633</v>
      </c>
      <c r="G449" s="1">
        <v>11.151820773817386</v>
      </c>
      <c r="H449" s="1">
        <v>1.0252518728147555</v>
      </c>
      <c r="I449" s="1">
        <v>0.98044395021672281</v>
      </c>
      <c r="J449" s="1">
        <v>0.14942198551873101</v>
      </c>
      <c r="K449" s="1">
        <v>24.935093819999999</v>
      </c>
      <c r="L449" s="1">
        <v>0.98280000000000001</v>
      </c>
      <c r="M449" s="1">
        <v>9.8578863151862119E-3</v>
      </c>
      <c r="N449" s="1">
        <v>166.87700764673767</v>
      </c>
    </row>
    <row r="450" spans="1:14" x14ac:dyDescent="0.25">
      <c r="A450" s="1">
        <v>0.2899454126911637</v>
      </c>
      <c r="B450" s="1">
        <v>2.7765542292917409E-5</v>
      </c>
      <c r="C450" s="1">
        <v>2.1768179933283744E-6</v>
      </c>
      <c r="D450" s="1">
        <v>1.7319612563418036E-4</v>
      </c>
      <c r="E450" s="1">
        <v>3.1925837277337293E-4</v>
      </c>
      <c r="F450" s="1">
        <v>157.389651613165</v>
      </c>
      <c r="G450" s="1">
        <v>11.151820773817386</v>
      </c>
      <c r="H450" s="1">
        <v>1.0252518728147555</v>
      </c>
      <c r="I450" s="1">
        <v>0.98044395021672281</v>
      </c>
      <c r="J450" s="1">
        <v>7.6404325855307584E-2</v>
      </c>
      <c r="K450" s="1">
        <v>25.50025054</v>
      </c>
      <c r="L450" s="1">
        <v>0.98899999999999999</v>
      </c>
      <c r="M450" s="1">
        <v>4.9288178557298059E-3</v>
      </c>
      <c r="N450" s="1">
        <v>333.75401529347533</v>
      </c>
    </row>
    <row r="451" spans="1:14" x14ac:dyDescent="0.25">
      <c r="A451" s="1">
        <v>0.19329694179410917</v>
      </c>
      <c r="B451" s="1">
        <v>6.2472470159064168E-5</v>
      </c>
      <c r="C451" s="1">
        <v>4.897840484988843E-6</v>
      </c>
      <c r="D451" s="1">
        <v>1.1546408375612022E-4</v>
      </c>
      <c r="E451" s="1">
        <v>2.1283891518224861E-4</v>
      </c>
      <c r="F451" s="1">
        <v>104.92643440877667</v>
      </c>
      <c r="G451" s="1">
        <v>11.151820773817386</v>
      </c>
      <c r="H451" s="1">
        <v>1.0252518728147555</v>
      </c>
      <c r="I451" s="1">
        <v>0.98044395021672281</v>
      </c>
      <c r="J451" s="1">
        <v>5.0975188073887422E-2</v>
      </c>
      <c r="K451" s="1">
        <v>25.519760550000001</v>
      </c>
      <c r="L451" s="1">
        <v>0.99029999999999996</v>
      </c>
      <c r="M451" s="1">
        <v>3.2961369639233611E-3</v>
      </c>
      <c r="N451" s="1">
        <v>500.63102294021303</v>
      </c>
    </row>
    <row r="452" spans="1:14" x14ac:dyDescent="0.25">
      <c r="A452" s="1">
        <v>0.96648488938103694</v>
      </c>
      <c r="B452" s="1">
        <v>2.4988978734405441E-6</v>
      </c>
      <c r="C452" s="1">
        <v>5.4420449833209359E-7</v>
      </c>
      <c r="D452" s="1">
        <v>9.6220105718932021E-4</v>
      </c>
      <c r="E452" s="1">
        <v>2.2067330215076414E-3</v>
      </c>
      <c r="F452" s="1">
        <v>202.6374992266729</v>
      </c>
      <c r="G452" s="1">
        <v>11.151820773817386</v>
      </c>
      <c r="H452" s="1">
        <v>1.0252518728147555</v>
      </c>
      <c r="I452" s="1">
        <v>0.98044395021672281</v>
      </c>
      <c r="J452" s="1">
        <v>0.21407077706798658</v>
      </c>
      <c r="K452" s="1">
        <v>21.43409042</v>
      </c>
      <c r="L452" s="1">
        <v>0.8931</v>
      </c>
      <c r="M452" s="1">
        <v>6.4658555021828296E-3</v>
      </c>
      <c r="N452" s="1">
        <v>100.12618589781997</v>
      </c>
    </row>
    <row r="453" spans="1:14" x14ac:dyDescent="0.25">
      <c r="A453" s="1">
        <v>0.48324244469051847</v>
      </c>
      <c r="B453" s="1">
        <v>9.9955914937621764E-6</v>
      </c>
      <c r="C453" s="1">
        <v>2.1768179933283744E-6</v>
      </c>
      <c r="D453" s="1">
        <v>4.8110052859466011E-4</v>
      </c>
      <c r="E453" s="1">
        <v>1.1033665107538207E-3</v>
      </c>
      <c r="F453" s="1">
        <v>101.31874961333645</v>
      </c>
      <c r="G453" s="1">
        <v>11.151820773817386</v>
      </c>
      <c r="H453" s="1">
        <v>1.0252518728147555</v>
      </c>
      <c r="I453" s="1">
        <v>0.98044395021672281</v>
      </c>
      <c r="J453" s="1">
        <v>0.12570118692870366</v>
      </c>
      <c r="K453" s="1">
        <v>25.171960819999999</v>
      </c>
      <c r="L453" s="1">
        <v>0.96809999999999996</v>
      </c>
      <c r="M453" s="1">
        <v>3.2328994867570188E-3</v>
      </c>
      <c r="N453" s="1">
        <v>200.25237179563993</v>
      </c>
    </row>
    <row r="454" spans="1:14" x14ac:dyDescent="0.25">
      <c r="A454" s="1">
        <v>0.32216162979367902</v>
      </c>
      <c r="B454" s="1">
        <v>2.2490080860964896E-5</v>
      </c>
      <c r="C454" s="1">
        <v>4.897840484988843E-6</v>
      </c>
      <c r="D454" s="1">
        <v>3.2073368572977339E-4</v>
      </c>
      <c r="E454" s="1">
        <v>7.3557767383588049E-4</v>
      </c>
      <c r="F454" s="1">
        <v>67.545833075557638</v>
      </c>
      <c r="G454" s="1">
        <v>11.151820773817386</v>
      </c>
      <c r="H454" s="1">
        <v>1.0252518728147555</v>
      </c>
      <c r="I454" s="1">
        <v>0.98044395021672281</v>
      </c>
      <c r="J454" s="1">
        <v>8.5289619328103597E-2</v>
      </c>
      <c r="K454" s="1">
        <v>25.619172840000001</v>
      </c>
      <c r="L454" s="1">
        <v>0.97389999999999999</v>
      </c>
      <c r="M454" s="1">
        <v>2.1621921184627252E-3</v>
      </c>
      <c r="N454" s="1">
        <v>300.37855769345992</v>
      </c>
    </row>
    <row r="455" spans="1:14" x14ac:dyDescent="0.25">
      <c r="A455" s="1">
        <v>0.72486358246835414</v>
      </c>
      <c r="B455" s="1">
        <v>4.4424861449187342E-6</v>
      </c>
      <c r="C455" s="1">
        <v>5.4420449833209359E-7</v>
      </c>
      <c r="D455" s="1">
        <v>5.4123796838011738E-4</v>
      </c>
      <c r="E455" s="1">
        <v>1.2412870349643701E-3</v>
      </c>
      <c r="F455" s="1">
        <v>202.63749922667293</v>
      </c>
      <c r="G455" s="1">
        <v>11.151820773817386</v>
      </c>
      <c r="H455" s="1">
        <v>1.0252518728147555</v>
      </c>
      <c r="I455" s="1">
        <v>0.98044395021672281</v>
      </c>
      <c r="J455" s="1">
        <v>0.17996515083622466</v>
      </c>
      <c r="K455" s="1">
        <v>24.025635000000001</v>
      </c>
      <c r="L455" s="1">
        <v>0.9597</v>
      </c>
      <c r="M455" s="1">
        <v>6.4658555468247491E-3</v>
      </c>
      <c r="N455" s="1">
        <v>133.50159677227882</v>
      </c>
    </row>
    <row r="456" spans="1:14" x14ac:dyDescent="0.25">
      <c r="A456" s="1">
        <v>0.36243179123417707</v>
      </c>
      <c r="B456" s="1">
        <v>1.7769944579674937E-5</v>
      </c>
      <c r="C456" s="1">
        <v>2.1768179933283744E-6</v>
      </c>
      <c r="D456" s="1">
        <v>2.7061898419005869E-4</v>
      </c>
      <c r="E456" s="1">
        <v>6.2064351748218507E-4</v>
      </c>
      <c r="F456" s="1">
        <v>101.31874961333646</v>
      </c>
      <c r="G456" s="1">
        <v>11.151820773817386</v>
      </c>
      <c r="H456" s="1">
        <v>1.0252518728147555</v>
      </c>
      <c r="I456" s="1">
        <v>0.98044395021672281</v>
      </c>
      <c r="J456" s="1">
        <v>9.5138354949154791E-2</v>
      </c>
      <c r="K456" s="1">
        <v>25.4022446</v>
      </c>
      <c r="L456" s="1">
        <v>0.97829999999999995</v>
      </c>
      <c r="M456" s="1">
        <v>3.2328994965970313E-3</v>
      </c>
      <c r="N456" s="1">
        <v>267.00319354455763</v>
      </c>
    </row>
    <row r="457" spans="1:14" x14ac:dyDescent="0.25">
      <c r="A457" s="1">
        <v>0.24162119415611805</v>
      </c>
      <c r="B457" s="1">
        <v>3.9982375304268611E-5</v>
      </c>
      <c r="C457" s="1">
        <v>4.897840484988843E-6</v>
      </c>
      <c r="D457" s="1">
        <v>1.804126561267058E-4</v>
      </c>
      <c r="E457" s="1">
        <v>4.1376234498812344E-4</v>
      </c>
      <c r="F457" s="1">
        <v>67.545833075557638</v>
      </c>
      <c r="G457" s="1">
        <v>11.151820773817386</v>
      </c>
      <c r="H457" s="1">
        <v>1.0252518728147555</v>
      </c>
      <c r="I457" s="1">
        <v>0.98044395021672281</v>
      </c>
      <c r="J457" s="1">
        <v>6.3674286991238407E-2</v>
      </c>
      <c r="K457" s="1">
        <v>25.501856960000001</v>
      </c>
      <c r="L457" s="1">
        <v>0.98099999999999998</v>
      </c>
      <c r="M457" s="1">
        <v>2.1621921158918949E-3</v>
      </c>
      <c r="N457" s="1">
        <v>400.50479031683642</v>
      </c>
    </row>
    <row r="458" spans="1:14" x14ac:dyDescent="0.25">
      <c r="A458" s="1">
        <v>0.57989082538232739</v>
      </c>
      <c r="B458" s="1">
        <v>6.9413855732293522E-6</v>
      </c>
      <c r="C458" s="1">
        <v>5.4420449833209359E-7</v>
      </c>
      <c r="D458" s="1">
        <v>3.4639225126836072E-4</v>
      </c>
      <c r="E458" s="1">
        <v>7.944235911578959E-4</v>
      </c>
      <c r="F458" s="1">
        <v>202.6374992266729</v>
      </c>
      <c r="G458" s="1">
        <v>11.151820773817386</v>
      </c>
      <c r="H458" s="1">
        <v>1.0252518728147555</v>
      </c>
      <c r="I458" s="1">
        <v>0.98044395021672281</v>
      </c>
      <c r="J458" s="1">
        <v>0.14762176543906641</v>
      </c>
      <c r="K458" s="1">
        <v>24.634678480000002</v>
      </c>
      <c r="L458" s="1">
        <v>0.97550000000000003</v>
      </c>
      <c r="M458" s="1">
        <v>6.4658555136855233E-3</v>
      </c>
      <c r="N458" s="1">
        <v>166.87700764673767</v>
      </c>
    </row>
    <row r="459" spans="1:14" x14ac:dyDescent="0.25">
      <c r="A459" s="1">
        <v>0.2899454126911637</v>
      </c>
      <c r="B459" s="1">
        <v>2.7765542292917409E-5</v>
      </c>
      <c r="C459" s="1">
        <v>2.1768179933283744E-6</v>
      </c>
      <c r="D459" s="1">
        <v>1.7319612563418036E-4</v>
      </c>
      <c r="E459" s="1">
        <v>3.9721179557894795E-4</v>
      </c>
      <c r="F459" s="1">
        <v>101.31874961333645</v>
      </c>
      <c r="G459" s="1">
        <v>11.151820773817386</v>
      </c>
      <c r="H459" s="1">
        <v>1.0252518728147555</v>
      </c>
      <c r="I459" s="1">
        <v>0.98044395021672281</v>
      </c>
      <c r="J459" s="1">
        <v>7.574291020220783E-2</v>
      </c>
      <c r="K459" s="1">
        <v>25.279500410000001</v>
      </c>
      <c r="L459" s="1">
        <v>0.9839</v>
      </c>
      <c r="M459" s="1">
        <v>3.2328995025010373E-3</v>
      </c>
      <c r="N459" s="1">
        <v>333.75401529347533</v>
      </c>
    </row>
    <row r="460" spans="1:14" x14ac:dyDescent="0.25">
      <c r="A460" s="1">
        <v>0.19329694179410917</v>
      </c>
      <c r="B460" s="1">
        <v>6.2472470159064168E-5</v>
      </c>
      <c r="C460" s="1">
        <v>4.897840484988843E-6</v>
      </c>
      <c r="D460" s="1">
        <v>1.1546408375612022E-4</v>
      </c>
      <c r="E460" s="1">
        <v>2.648078637192986E-4</v>
      </c>
      <c r="F460" s="1">
        <v>67.545833075557624</v>
      </c>
      <c r="G460" s="1">
        <v>11.151820773817386</v>
      </c>
      <c r="H460" s="1">
        <v>1.0252518728147555</v>
      </c>
      <c r="I460" s="1">
        <v>0.98044395021672281</v>
      </c>
      <c r="J460" s="1">
        <v>5.0442625991669349E-2</v>
      </c>
      <c r="K460" s="1">
        <v>25.25314345</v>
      </c>
      <c r="L460" s="1">
        <v>0.98560000000000003</v>
      </c>
      <c r="M460" s="1">
        <v>2.1621921143493957E-3</v>
      </c>
      <c r="N460" s="1">
        <v>500.63102294021303</v>
      </c>
    </row>
    <row r="461" spans="1:14" x14ac:dyDescent="0.25">
      <c r="A461" s="1">
        <v>1.2081061117262963</v>
      </c>
      <c r="B461" s="1">
        <v>2.4988978734405441E-6</v>
      </c>
      <c r="C461" s="1">
        <v>5.4420449833209359E-7</v>
      </c>
      <c r="D461" s="1">
        <v>9.6220105718932021E-4</v>
      </c>
      <c r="E461" s="1">
        <v>1.6653896054785382E-3</v>
      </c>
      <c r="F461" s="1">
        <v>558.7395431367936</v>
      </c>
      <c r="G461" s="1">
        <v>11.151820773817386</v>
      </c>
      <c r="H461" s="1">
        <v>1.0252518728147555</v>
      </c>
      <c r="I461" s="1">
        <v>0.98044395021672281</v>
      </c>
      <c r="J461" s="1">
        <v>0.25237721844101713</v>
      </c>
      <c r="K461" s="1">
        <v>25.269568289999999</v>
      </c>
      <c r="L461" s="1">
        <v>0.76060000000000005</v>
      </c>
      <c r="M461" s="1">
        <v>2.7213275783626208E-2</v>
      </c>
      <c r="N461" s="1">
        <v>100.12618589781997</v>
      </c>
    </row>
    <row r="462" spans="1:14" x14ac:dyDescent="0.25">
      <c r="A462" s="1">
        <v>0.60405305586314817</v>
      </c>
      <c r="B462" s="1">
        <v>9.9955914937621764E-6</v>
      </c>
      <c r="C462" s="1">
        <v>2.1768179933283744E-6</v>
      </c>
      <c r="D462" s="1">
        <v>4.8110052859466011E-4</v>
      </c>
      <c r="E462" s="1">
        <v>8.3269480273926908E-4</v>
      </c>
      <c r="F462" s="1">
        <v>279.3697715683968</v>
      </c>
      <c r="G462" s="1">
        <v>11.151820773817386</v>
      </c>
      <c r="H462" s="1">
        <v>1.0252518728147555</v>
      </c>
      <c r="I462" s="1">
        <v>0.98044395021672281</v>
      </c>
      <c r="J462" s="1">
        <v>0.16063958434823594</v>
      </c>
      <c r="K462" s="1">
        <v>32.168457770000003</v>
      </c>
      <c r="L462" s="1">
        <v>0.97960000000000003</v>
      </c>
      <c r="M462" s="1">
        <v>1.3606317496107303E-2</v>
      </c>
      <c r="N462" s="1">
        <v>200.25237179563993</v>
      </c>
    </row>
    <row r="463" spans="1:14" x14ac:dyDescent="0.25">
      <c r="A463" s="1">
        <v>0.4027020372420988</v>
      </c>
      <c r="B463" s="1">
        <v>2.2490080860964896E-5</v>
      </c>
      <c r="C463" s="1">
        <v>4.897840484988843E-6</v>
      </c>
      <c r="D463" s="1">
        <v>3.2073368572977339E-4</v>
      </c>
      <c r="E463" s="1">
        <v>5.5512986849284613E-4</v>
      </c>
      <c r="F463" s="1">
        <v>186.24651437893121</v>
      </c>
      <c r="G463" s="1">
        <v>11.151820773817386</v>
      </c>
      <c r="H463" s="1">
        <v>1.0252518728147555</v>
      </c>
      <c r="I463" s="1">
        <v>0.98044395021672281</v>
      </c>
      <c r="J463" s="1">
        <v>0.10947036750058922</v>
      </c>
      <c r="K463" s="1">
        <v>32.882551100000001</v>
      </c>
      <c r="L463" s="1">
        <v>0.98560000000000003</v>
      </c>
      <c r="M463" s="1">
        <v>9.0989211779530007E-3</v>
      </c>
      <c r="N463" s="1">
        <v>300.37855769345992</v>
      </c>
    </row>
    <row r="464" spans="1:14" x14ac:dyDescent="0.25">
      <c r="A464" s="1">
        <v>0.90607947808544276</v>
      </c>
      <c r="B464" s="1">
        <v>4.4424861449187342E-6</v>
      </c>
      <c r="C464" s="1">
        <v>5.4420449833209359E-7</v>
      </c>
      <c r="D464" s="1">
        <v>5.4123796838011738E-4</v>
      </c>
      <c r="E464" s="1">
        <v>9.3678143449931546E-4</v>
      </c>
      <c r="F464" s="1">
        <v>558.7395431367936</v>
      </c>
      <c r="G464" s="1">
        <v>11.151820773817386</v>
      </c>
      <c r="H464" s="1">
        <v>1.0252518728147555</v>
      </c>
      <c r="I464" s="1">
        <v>0.98044395021672281</v>
      </c>
      <c r="J464" s="1">
        <v>0.22134137639120616</v>
      </c>
      <c r="K464" s="1">
        <v>29.549427179999999</v>
      </c>
      <c r="L464" s="1">
        <v>0.95150000000000001</v>
      </c>
      <c r="M464" s="1">
        <v>2.7213275854647938E-2</v>
      </c>
      <c r="N464" s="1">
        <v>133.50159677227882</v>
      </c>
    </row>
    <row r="465" spans="1:14" x14ac:dyDescent="0.25">
      <c r="A465" s="1">
        <v>0.45303973904272138</v>
      </c>
      <c r="B465" s="1">
        <v>1.7769944579674937E-5</v>
      </c>
      <c r="C465" s="1">
        <v>2.1768179933283744E-6</v>
      </c>
      <c r="D465" s="1">
        <v>2.7061898419005869E-4</v>
      </c>
      <c r="E465" s="1">
        <v>4.6839071724965773E-4</v>
      </c>
      <c r="F465" s="1">
        <v>279.3697715683968</v>
      </c>
      <c r="G465" s="1">
        <v>11.151820773817386</v>
      </c>
      <c r="H465" s="1">
        <v>1.0252518728147555</v>
      </c>
      <c r="I465" s="1">
        <v>0.98044395021672281</v>
      </c>
      <c r="J465" s="1">
        <v>0.11940344677817372</v>
      </c>
      <c r="K465" s="1">
        <v>31.881101610000002</v>
      </c>
      <c r="L465" s="1">
        <v>0.98799999999999999</v>
      </c>
      <c r="M465" s="1">
        <v>1.3606317481718564E-2</v>
      </c>
      <c r="N465" s="1">
        <v>267.00319354455763</v>
      </c>
    </row>
    <row r="466" spans="1:14" x14ac:dyDescent="0.25">
      <c r="A466" s="1">
        <v>0.30202649269514759</v>
      </c>
      <c r="B466" s="1">
        <v>3.9982375304268611E-5</v>
      </c>
      <c r="C466" s="1">
        <v>4.897840484988843E-6</v>
      </c>
      <c r="D466" s="1">
        <v>1.804126561267058E-4</v>
      </c>
      <c r="E466" s="1">
        <v>3.1226047816643849E-4</v>
      </c>
      <c r="F466" s="1">
        <v>186.24651437893121</v>
      </c>
      <c r="G466" s="1">
        <v>11.151820773817386</v>
      </c>
      <c r="H466" s="1">
        <v>1.0252518728147555</v>
      </c>
      <c r="I466" s="1">
        <v>0.98044395021672281</v>
      </c>
      <c r="J466" s="1">
        <v>8.0433865633705956E-2</v>
      </c>
      <c r="K466" s="1">
        <v>32.214148489999999</v>
      </c>
      <c r="L466" s="1">
        <v>0.99029999999999996</v>
      </c>
      <c r="M466" s="1">
        <v>9.098921181734507E-3</v>
      </c>
      <c r="N466" s="1">
        <v>400.50479031683642</v>
      </c>
    </row>
    <row r="467" spans="1:14" x14ac:dyDescent="0.25">
      <c r="A467" s="1">
        <v>0.7248635317279094</v>
      </c>
      <c r="B467" s="1">
        <v>6.9413855732293522E-6</v>
      </c>
      <c r="C467" s="1">
        <v>5.4420449833209359E-7</v>
      </c>
      <c r="D467" s="1">
        <v>3.4639225126836072E-4</v>
      </c>
      <c r="E467" s="1">
        <v>5.9954003414395846E-4</v>
      </c>
      <c r="F467" s="1">
        <v>558.73954313679349</v>
      </c>
      <c r="G467" s="1">
        <v>11.151820773817386</v>
      </c>
      <c r="H467" s="1">
        <v>1.0252518728147555</v>
      </c>
      <c r="I467" s="1">
        <v>0.98044395021672281</v>
      </c>
      <c r="J467" s="1">
        <v>0.18083651885634677</v>
      </c>
      <c r="K467" s="1">
        <v>30.177457140000001</v>
      </c>
      <c r="L467" s="1">
        <v>0.98070000000000002</v>
      </c>
      <c r="M467" s="1">
        <v>2.7213275837336591E-2</v>
      </c>
      <c r="N467" s="1">
        <v>166.87700764673767</v>
      </c>
    </row>
    <row r="468" spans="1:14" x14ac:dyDescent="0.25">
      <c r="A468" s="1">
        <v>0.3624317658639547</v>
      </c>
      <c r="B468" s="1">
        <v>2.7765542292917409E-5</v>
      </c>
      <c r="C468" s="1">
        <v>2.1768179933283744E-6</v>
      </c>
      <c r="D468" s="1">
        <v>1.7319612563418036E-4</v>
      </c>
      <c r="E468" s="1">
        <v>2.9977001707197923E-4</v>
      </c>
      <c r="F468" s="1">
        <v>279.36977156839674</v>
      </c>
      <c r="G468" s="1">
        <v>11.151820773817386</v>
      </c>
      <c r="H468" s="1">
        <v>1.0252518728147555</v>
      </c>
      <c r="I468" s="1">
        <v>0.98044395021672281</v>
      </c>
      <c r="J468" s="1">
        <v>9.4174645127076795E-2</v>
      </c>
      <c r="K468" s="1">
        <v>31.43116595</v>
      </c>
      <c r="L468" s="1">
        <v>0.99099999999999999</v>
      </c>
      <c r="M468" s="1">
        <v>1.3606317473085326E-2</v>
      </c>
      <c r="N468" s="1">
        <v>333.75401529347533</v>
      </c>
    </row>
    <row r="469" spans="1:14" x14ac:dyDescent="0.25">
      <c r="A469" s="1">
        <v>0.24162117724263651</v>
      </c>
      <c r="B469" s="1">
        <v>6.2472470159064168E-5</v>
      </c>
      <c r="C469" s="1">
        <v>4.897840484988843E-6</v>
      </c>
      <c r="D469" s="1">
        <v>1.1546408375612022E-4</v>
      </c>
      <c r="E469" s="1">
        <v>1.9984667804798614E-4</v>
      </c>
      <c r="F469" s="1">
        <v>186.24651437893118</v>
      </c>
      <c r="G469" s="1">
        <v>11.151820773817386</v>
      </c>
      <c r="H469" s="1">
        <v>1.0252518728147555</v>
      </c>
      <c r="I469" s="1">
        <v>0.98044395021672281</v>
      </c>
      <c r="J469" s="1">
        <v>6.3194704942962004E-2</v>
      </c>
      <c r="K469" s="1">
        <v>31.637229779999998</v>
      </c>
      <c r="L469" s="1">
        <v>0.99229999999999996</v>
      </c>
      <c r="M469" s="1">
        <v>9.0989211840034074E-3</v>
      </c>
      <c r="N469" s="1">
        <v>500.63102294021303</v>
      </c>
    </row>
    <row r="470" spans="1:14" x14ac:dyDescent="0.25">
      <c r="A470" s="1">
        <v>1.2081061117262963</v>
      </c>
      <c r="B470" s="1">
        <v>2.4988978734405441E-6</v>
      </c>
      <c r="C470" s="1">
        <v>5.4420449833209359E-7</v>
      </c>
      <c r="D470" s="1">
        <v>9.6220105718932021E-4</v>
      </c>
      <c r="E470" s="1">
        <v>2.2067330215076422E-3</v>
      </c>
      <c r="F470" s="1">
        <v>316.62109254167638</v>
      </c>
      <c r="G470" s="1">
        <v>11.151820773817386</v>
      </c>
      <c r="H470" s="1">
        <v>1.0252518728147555</v>
      </c>
      <c r="I470" s="1">
        <v>0.98044395021672281</v>
      </c>
      <c r="J470" s="1">
        <v>0.22972571574306627</v>
      </c>
      <c r="K470" s="1">
        <v>23.001559719999999</v>
      </c>
      <c r="L470" s="1">
        <v>0.75949999999999995</v>
      </c>
      <c r="M470" s="1">
        <v>1.5786026760402288E-2</v>
      </c>
      <c r="N470" s="1">
        <v>100.12618589781997</v>
      </c>
    </row>
    <row r="471" spans="1:14" x14ac:dyDescent="0.25">
      <c r="A471" s="1">
        <v>0.60405305586314817</v>
      </c>
      <c r="B471" s="1">
        <v>9.9955914937621764E-6</v>
      </c>
      <c r="C471" s="1">
        <v>2.1768179933283744E-6</v>
      </c>
      <c r="D471" s="1">
        <v>4.8110052859466011E-4</v>
      </c>
      <c r="E471" s="1">
        <v>1.1033665107538211E-3</v>
      </c>
      <c r="F471" s="1">
        <v>158.31054627083819</v>
      </c>
      <c r="G471" s="1">
        <v>11.151820773817386</v>
      </c>
      <c r="H471" s="1">
        <v>1.0252518728147555</v>
      </c>
      <c r="I471" s="1">
        <v>0.98044395021672281</v>
      </c>
      <c r="J471" s="1">
        <v>0.15679074573978963</v>
      </c>
      <c r="K471" s="1">
        <v>31.397718709999999</v>
      </c>
      <c r="L471" s="1">
        <v>0.96689999999999998</v>
      </c>
      <c r="M471" s="1">
        <v>7.8928311601371669E-3</v>
      </c>
      <c r="N471" s="1">
        <v>200.25237179563993</v>
      </c>
    </row>
    <row r="472" spans="1:14" x14ac:dyDescent="0.25">
      <c r="A472" s="1">
        <v>0.4027020372420988</v>
      </c>
      <c r="B472" s="1">
        <v>2.2490080860964896E-5</v>
      </c>
      <c r="C472" s="1">
        <v>4.897840484988843E-6</v>
      </c>
      <c r="D472" s="1">
        <v>3.2073368572977339E-4</v>
      </c>
      <c r="E472" s="1">
        <v>7.3557767383588071E-4</v>
      </c>
      <c r="F472" s="1">
        <v>105.5403641805588</v>
      </c>
      <c r="G472" s="1">
        <v>11.151820773817386</v>
      </c>
      <c r="H472" s="1">
        <v>1.0252518728147555</v>
      </c>
      <c r="I472" s="1">
        <v>0.98044395021672281</v>
      </c>
      <c r="J472" s="1">
        <v>0.10754071624834666</v>
      </c>
      <c r="K472" s="1">
        <v>32.30292524</v>
      </c>
      <c r="L472" s="1">
        <v>0.97570000000000001</v>
      </c>
      <c r="M472" s="1">
        <v>5.2786348405671263E-3</v>
      </c>
      <c r="N472" s="1">
        <v>300.37855769345992</v>
      </c>
    </row>
    <row r="473" spans="1:14" x14ac:dyDescent="0.25">
      <c r="A473" s="1">
        <v>0.90607947808544276</v>
      </c>
      <c r="B473" s="1">
        <v>4.4424861449187342E-6</v>
      </c>
      <c r="C473" s="1">
        <v>5.4420449833209359E-7</v>
      </c>
      <c r="D473" s="1">
        <v>5.4123796838011738E-4</v>
      </c>
      <c r="E473" s="1">
        <v>1.2412870349643708E-3</v>
      </c>
      <c r="F473" s="1">
        <v>316.62109254167649</v>
      </c>
      <c r="G473" s="1">
        <v>11.151820773817386</v>
      </c>
      <c r="H473" s="1">
        <v>1.0252518728147555</v>
      </c>
      <c r="I473" s="1">
        <v>0.98044395021672281</v>
      </c>
      <c r="J473" s="1">
        <v>0.21614359107045344</v>
      </c>
      <c r="K473" s="1">
        <v>28.855514540000001</v>
      </c>
      <c r="L473" s="1">
        <v>0.93520000000000003</v>
      </c>
      <c r="M473" s="1">
        <v>1.5786026691462073E-2</v>
      </c>
      <c r="N473" s="1">
        <v>133.50159677227882</v>
      </c>
    </row>
    <row r="474" spans="1:14" x14ac:dyDescent="0.25">
      <c r="A474" s="1">
        <v>0.45303973904272138</v>
      </c>
      <c r="B474" s="1">
        <v>1.7769944579674937E-5</v>
      </c>
      <c r="C474" s="1">
        <v>2.1768179933283744E-6</v>
      </c>
      <c r="D474" s="1">
        <v>2.7061898419005869E-4</v>
      </c>
      <c r="E474" s="1">
        <v>6.206435174821854E-4</v>
      </c>
      <c r="F474" s="1">
        <v>158.31054627083824</v>
      </c>
      <c r="G474" s="1">
        <v>11.151820773817386</v>
      </c>
      <c r="H474" s="1">
        <v>1.0252518728147555</v>
      </c>
      <c r="I474" s="1">
        <v>0.98044395021672281</v>
      </c>
      <c r="J474" s="1">
        <v>0.11865200142152288</v>
      </c>
      <c r="K474" s="1">
        <v>31.6804633</v>
      </c>
      <c r="L474" s="1">
        <v>0.98019999999999996</v>
      </c>
      <c r="M474" s="1">
        <v>7.8928311756252985E-3</v>
      </c>
      <c r="N474" s="1">
        <v>267.00319354455763</v>
      </c>
    </row>
    <row r="475" spans="1:14" x14ac:dyDescent="0.25">
      <c r="A475" s="1">
        <v>0.30202649269514759</v>
      </c>
      <c r="B475" s="1">
        <v>3.9982375304268611E-5</v>
      </c>
      <c r="C475" s="1">
        <v>4.897840484988843E-6</v>
      </c>
      <c r="D475" s="1">
        <v>1.804126561267058E-4</v>
      </c>
      <c r="E475" s="1">
        <v>4.137623449881236E-4</v>
      </c>
      <c r="F475" s="1">
        <v>105.54036418055883</v>
      </c>
      <c r="G475" s="1">
        <v>11.151820773817386</v>
      </c>
      <c r="H475" s="1">
        <v>1.0252518728147555</v>
      </c>
      <c r="I475" s="1">
        <v>0.98044395021672281</v>
      </c>
      <c r="J475" s="1">
        <v>7.9959835822851988E-2</v>
      </c>
      <c r="K475" s="1">
        <v>32.024297279999999</v>
      </c>
      <c r="L475" s="1">
        <v>0.98370000000000002</v>
      </c>
      <c r="M475" s="1">
        <v>5.2786348406158555E-3</v>
      </c>
      <c r="N475" s="1">
        <v>400.50479031683642</v>
      </c>
    </row>
    <row r="476" spans="1:14" x14ac:dyDescent="0.25">
      <c r="A476" s="1">
        <v>0.7248635317279094</v>
      </c>
      <c r="B476" s="1">
        <v>6.9413855732293522E-6</v>
      </c>
      <c r="C476" s="1">
        <v>5.4420449833209359E-7</v>
      </c>
      <c r="D476" s="1">
        <v>3.4639225126836072E-4</v>
      </c>
      <c r="E476" s="1">
        <v>7.9442359115789623E-4</v>
      </c>
      <c r="F476" s="1">
        <v>316.62109254167638</v>
      </c>
      <c r="G476" s="1">
        <v>11.151820773817386</v>
      </c>
      <c r="H476" s="1">
        <v>1.0252518728147555</v>
      </c>
      <c r="I476" s="1">
        <v>0.98044395021672281</v>
      </c>
      <c r="J476" s="1">
        <v>0.18037095046501711</v>
      </c>
      <c r="K476" s="1">
        <v>30.099764480000001</v>
      </c>
      <c r="L476" s="1">
        <v>0.9718</v>
      </c>
      <c r="M476" s="1">
        <v>1.5786026710022324E-2</v>
      </c>
      <c r="N476" s="1">
        <v>166.87700764673767</v>
      </c>
    </row>
    <row r="477" spans="1:14" x14ac:dyDescent="0.25">
      <c r="A477" s="1">
        <v>0.3624317658639547</v>
      </c>
      <c r="B477" s="1">
        <v>2.7765542292917409E-5</v>
      </c>
      <c r="C477" s="1">
        <v>2.1768179933283744E-6</v>
      </c>
      <c r="D477" s="1">
        <v>1.7319612563418036E-4</v>
      </c>
      <c r="E477" s="1">
        <v>3.9721179557894811E-4</v>
      </c>
      <c r="F477" s="1">
        <v>158.31054627083819</v>
      </c>
      <c r="G477" s="1">
        <v>11.151820773817386</v>
      </c>
      <c r="H477" s="1">
        <v>1.0252518728147555</v>
      </c>
      <c r="I477" s="1">
        <v>0.98044395021672281</v>
      </c>
      <c r="J477" s="1">
        <v>9.4323563665049417E-2</v>
      </c>
      <c r="K477" s="1">
        <v>31.480868109999999</v>
      </c>
      <c r="L477" s="1">
        <v>0.9859</v>
      </c>
      <c r="M477" s="1">
        <v>7.8928311849181775E-3</v>
      </c>
      <c r="N477" s="1">
        <v>333.75401529347533</v>
      </c>
    </row>
    <row r="478" spans="1:14" x14ac:dyDescent="0.25">
      <c r="A478" s="1">
        <v>0.24162117724263651</v>
      </c>
      <c r="B478" s="1">
        <v>6.2472470159064168E-5</v>
      </c>
      <c r="C478" s="1">
        <v>4.897840484988843E-6</v>
      </c>
      <c r="D478" s="1">
        <v>1.1546408375612022E-4</v>
      </c>
      <c r="E478" s="1">
        <v>2.6480786371929871E-4</v>
      </c>
      <c r="F478" s="1">
        <v>105.5403641805588</v>
      </c>
      <c r="G478" s="1">
        <v>11.151820773817386</v>
      </c>
      <c r="H478" s="1">
        <v>1.0252518728147555</v>
      </c>
      <c r="I478" s="1">
        <v>0.98044395021672281</v>
      </c>
      <c r="J478" s="1">
        <v>6.3183527968816183E-2</v>
      </c>
      <c r="K478" s="1">
        <v>31.63163424</v>
      </c>
      <c r="L478" s="1">
        <v>0.98770000000000002</v>
      </c>
      <c r="M478" s="1">
        <v>5.2786348206702999E-3</v>
      </c>
      <c r="N478" s="1">
        <v>500.63102294021303</v>
      </c>
    </row>
    <row r="479" spans="1:14" x14ac:dyDescent="0.25">
      <c r="A479" s="1">
        <v>1.2081061117262963</v>
      </c>
      <c r="B479" s="1">
        <v>2.4988978734405441E-6</v>
      </c>
      <c r="C479" s="1">
        <v>5.4420449833209359E-7</v>
      </c>
      <c r="D479" s="1">
        <v>9.6220105718932021E-4</v>
      </c>
      <c r="E479" s="1">
        <v>2.7480764375367463E-3</v>
      </c>
      <c r="F479" s="1">
        <v>203.98511452026287</v>
      </c>
      <c r="G479" s="1">
        <v>11.151820773817386</v>
      </c>
      <c r="H479" s="1">
        <v>1.0252518728147555</v>
      </c>
      <c r="I479" s="1">
        <v>0.98044395021672281</v>
      </c>
      <c r="J479" s="1">
        <v>0.19752479276683016</v>
      </c>
      <c r="K479" s="1">
        <v>19.77740412</v>
      </c>
      <c r="L479" s="1">
        <v>0.7571</v>
      </c>
      <c r="M479" s="1">
        <v>1.0409372340055277E-2</v>
      </c>
      <c r="N479" s="1">
        <v>100.12618589781997</v>
      </c>
    </row>
    <row r="480" spans="1:14" x14ac:dyDescent="0.25">
      <c r="A480" s="1">
        <v>0.60405305586314817</v>
      </c>
      <c r="B480" s="1">
        <v>9.9955914937621764E-6</v>
      </c>
      <c r="C480" s="1">
        <v>2.1768179933283744E-6</v>
      </c>
      <c r="D480" s="1">
        <v>4.8110052859466011E-4</v>
      </c>
      <c r="E480" s="1">
        <v>1.3740382187683732E-3</v>
      </c>
      <c r="F480" s="1">
        <v>101.99255726013143</v>
      </c>
      <c r="G480" s="1">
        <v>11.151820773817386</v>
      </c>
      <c r="H480" s="1">
        <v>1.0252518728147555</v>
      </c>
      <c r="I480" s="1">
        <v>0.98044395021672281</v>
      </c>
      <c r="J480" s="1">
        <v>0.14948678505815216</v>
      </c>
      <c r="K480" s="1">
        <v>29.935083259999999</v>
      </c>
      <c r="L480" s="1">
        <v>0.95399999999999996</v>
      </c>
      <c r="M480" s="1">
        <v>5.2046506648301908E-3</v>
      </c>
      <c r="N480" s="1">
        <v>200.25237179563993</v>
      </c>
    </row>
    <row r="481" spans="1:14" x14ac:dyDescent="0.25">
      <c r="A481" s="1">
        <v>0.4027020372420988</v>
      </c>
      <c r="B481" s="1">
        <v>2.2490080860964896E-5</v>
      </c>
      <c r="C481" s="1">
        <v>4.897840484988843E-6</v>
      </c>
      <c r="D481" s="1">
        <v>3.2073368572977339E-4</v>
      </c>
      <c r="E481" s="1">
        <v>9.160254791789154E-4</v>
      </c>
      <c r="F481" s="1">
        <v>67.995038173420951</v>
      </c>
      <c r="G481" s="1">
        <v>11.151820773817386</v>
      </c>
      <c r="H481" s="1">
        <v>1.0252518728147555</v>
      </c>
      <c r="I481" s="1">
        <v>0.98044395021672281</v>
      </c>
      <c r="J481" s="1">
        <v>0.1036059999720732</v>
      </c>
      <c r="K481" s="1">
        <v>31.12102084</v>
      </c>
      <c r="L481" s="1">
        <v>0.96530000000000005</v>
      </c>
      <c r="M481" s="1">
        <v>3.4811596008364719E-3</v>
      </c>
      <c r="N481" s="1">
        <v>300.37855769345992</v>
      </c>
    </row>
    <row r="482" spans="1:14" x14ac:dyDescent="0.25">
      <c r="A482" s="1">
        <v>0.90607947808544276</v>
      </c>
      <c r="B482" s="1">
        <v>4.4424861449187342E-6</v>
      </c>
      <c r="C482" s="1">
        <v>5.4420449833209359E-7</v>
      </c>
      <c r="D482" s="1">
        <v>5.4123796838011738E-4</v>
      </c>
      <c r="E482" s="1">
        <v>1.5457926354294259E-3</v>
      </c>
      <c r="F482" s="1">
        <v>203.98511452026287</v>
      </c>
      <c r="G482" s="1">
        <v>11.151820773817386</v>
      </c>
      <c r="H482" s="1">
        <v>1.0252518728147555</v>
      </c>
      <c r="I482" s="1">
        <v>0.98044395021672281</v>
      </c>
      <c r="J482" s="1">
        <v>0.20575524206541759</v>
      </c>
      <c r="K482" s="1">
        <v>27.468653360000001</v>
      </c>
      <c r="L482" s="1">
        <v>0.91890000000000005</v>
      </c>
      <c r="M482" s="1">
        <v>1.0409372349084593E-2</v>
      </c>
      <c r="N482" s="1">
        <v>133.50159677227882</v>
      </c>
    </row>
    <row r="483" spans="1:14" x14ac:dyDescent="0.25">
      <c r="A483" s="1">
        <v>0.45303973904272138</v>
      </c>
      <c r="B483" s="1">
        <v>1.7769944579674937E-5</v>
      </c>
      <c r="C483" s="1">
        <v>2.1768179933283744E-6</v>
      </c>
      <c r="D483" s="1">
        <v>2.7061898419005869E-4</v>
      </c>
      <c r="E483" s="1">
        <v>7.7289631771471296E-4</v>
      </c>
      <c r="F483" s="1">
        <v>101.99255726013143</v>
      </c>
      <c r="G483" s="1">
        <v>11.151820773817386</v>
      </c>
      <c r="H483" s="1">
        <v>1.0252518728147555</v>
      </c>
      <c r="I483" s="1">
        <v>0.98044395021672281</v>
      </c>
      <c r="J483" s="1">
        <v>0.1160529315722546</v>
      </c>
      <c r="K483" s="1">
        <v>30.98650335</v>
      </c>
      <c r="L483" s="1">
        <v>0.97099999999999997</v>
      </c>
      <c r="M483" s="1">
        <v>5.2046506693489902E-3</v>
      </c>
      <c r="N483" s="1">
        <v>267.00319354455763</v>
      </c>
    </row>
    <row r="484" spans="1:14" x14ac:dyDescent="0.25">
      <c r="A484" s="1">
        <v>0.30202649269514759</v>
      </c>
      <c r="B484" s="1">
        <v>3.9982375304268611E-5</v>
      </c>
      <c r="C484" s="1">
        <v>4.897840484988843E-6</v>
      </c>
      <c r="D484" s="1">
        <v>1.804126561267058E-4</v>
      </c>
      <c r="E484" s="1">
        <v>5.1526421180980871E-4</v>
      </c>
      <c r="F484" s="1">
        <v>67.995038173420951</v>
      </c>
      <c r="G484" s="1">
        <v>11.151820773817386</v>
      </c>
      <c r="H484" s="1">
        <v>1.0252518728147555</v>
      </c>
      <c r="I484" s="1">
        <v>0.98044395021672281</v>
      </c>
      <c r="J484" s="1">
        <v>7.8384576961401414E-2</v>
      </c>
      <c r="K484" s="1">
        <v>31.393398560000001</v>
      </c>
      <c r="L484" s="1">
        <v>0.9758</v>
      </c>
      <c r="M484" s="1">
        <v>3.4811596108427121E-3</v>
      </c>
      <c r="N484" s="1">
        <v>400.50479031683642</v>
      </c>
    </row>
    <row r="485" spans="1:14" x14ac:dyDescent="0.25">
      <c r="A485" s="1">
        <v>0.7248635317279094</v>
      </c>
      <c r="B485" s="1">
        <v>6.9413855732293522E-6</v>
      </c>
      <c r="C485" s="1">
        <v>5.4420449833209359E-7</v>
      </c>
      <c r="D485" s="1">
        <v>3.4639225126836072E-4</v>
      </c>
      <c r="E485" s="1">
        <v>9.8930714817183399E-4</v>
      </c>
      <c r="F485" s="1">
        <v>203.98511452026287</v>
      </c>
      <c r="G485" s="1">
        <v>11.151820773817386</v>
      </c>
      <c r="H485" s="1">
        <v>1.0252518728147555</v>
      </c>
      <c r="I485" s="1">
        <v>0.98044395021672281</v>
      </c>
      <c r="J485" s="1">
        <v>0.1765347811267271</v>
      </c>
      <c r="K485" s="1">
        <v>29.459596019999999</v>
      </c>
      <c r="L485" s="1">
        <v>0.95989999999999998</v>
      </c>
      <c r="M485" s="1">
        <v>1.0409372354502181E-2</v>
      </c>
      <c r="N485" s="1">
        <v>166.87700764673767</v>
      </c>
    </row>
    <row r="486" spans="1:14" x14ac:dyDescent="0.25">
      <c r="A486" s="1">
        <v>0.3624317658639547</v>
      </c>
      <c r="B486" s="1">
        <v>2.7765542292917409E-5</v>
      </c>
      <c r="C486" s="1">
        <v>2.1768179933283744E-6</v>
      </c>
      <c r="D486" s="1">
        <v>1.7319612563418036E-4</v>
      </c>
      <c r="E486" s="1">
        <v>4.94653574085917E-4</v>
      </c>
      <c r="F486" s="1">
        <v>101.99255726013143</v>
      </c>
      <c r="G486" s="1">
        <v>11.151820773817386</v>
      </c>
      <c r="H486" s="1">
        <v>1.0252518728147555</v>
      </c>
      <c r="I486" s="1">
        <v>0.98044395021672281</v>
      </c>
      <c r="J486" s="1">
        <v>9.3231578330642204E-2</v>
      </c>
      <c r="K486" s="1">
        <v>31.116413619999999</v>
      </c>
      <c r="L486" s="1">
        <v>0.97840000000000005</v>
      </c>
      <c r="M486" s="1">
        <v>5.2046506720602702E-3</v>
      </c>
      <c r="N486" s="1">
        <v>333.75401529347533</v>
      </c>
    </row>
    <row r="487" spans="1:14" x14ac:dyDescent="0.25">
      <c r="A487" s="1">
        <v>0.24162117724263651</v>
      </c>
      <c r="B487" s="1">
        <v>6.2472470159064168E-5</v>
      </c>
      <c r="C487" s="1">
        <v>4.897840484988843E-6</v>
      </c>
      <c r="D487" s="1">
        <v>1.1546408375612022E-4</v>
      </c>
      <c r="E487" s="1">
        <v>3.2976904939061133E-4</v>
      </c>
      <c r="F487" s="1">
        <v>67.995038173420951</v>
      </c>
      <c r="G487" s="1">
        <v>11.151820773817386</v>
      </c>
      <c r="H487" s="1">
        <v>1.0252518728147555</v>
      </c>
      <c r="I487" s="1">
        <v>0.98044395021672281</v>
      </c>
      <c r="J487" s="1">
        <v>6.2414719859922856E-2</v>
      </c>
      <c r="K487" s="1">
        <v>31.246745050000001</v>
      </c>
      <c r="L487" s="1">
        <v>0.98109999999999997</v>
      </c>
      <c r="M487" s="1">
        <v>3.4811595968716629E-3</v>
      </c>
      <c r="N487" s="1">
        <v>500.63102294021303</v>
      </c>
    </row>
  </sheetData>
  <sortState ref="A2:M487">
    <sortCondition ref="J2"/>
  </sortState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D28"/>
  <sheetViews>
    <sheetView workbookViewId="0">
      <selection activeCell="P45" sqref="P45"/>
    </sheetView>
  </sheetViews>
  <sheetFormatPr defaultRowHeight="15" x14ac:dyDescent="0.25"/>
  <sheetData>
    <row r="1" spans="1:30" x14ac:dyDescent="0.25">
      <c r="A1" t="s">
        <v>40</v>
      </c>
      <c r="B1" t="s">
        <v>0</v>
      </c>
      <c r="C1" t="s">
        <v>41</v>
      </c>
      <c r="D1" t="s">
        <v>1</v>
      </c>
      <c r="E1" t="s">
        <v>42</v>
      </c>
      <c r="F1" t="s">
        <v>43</v>
      </c>
      <c r="G1" t="s">
        <v>2</v>
      </c>
      <c r="H1" t="s">
        <v>44</v>
      </c>
      <c r="I1" t="s">
        <v>45</v>
      </c>
      <c r="J1" t="s">
        <v>3</v>
      </c>
      <c r="K1" t="s">
        <v>4</v>
      </c>
      <c r="L1" t="s">
        <v>46</v>
      </c>
      <c r="N1" t="s">
        <v>40</v>
      </c>
      <c r="O1" t="s">
        <v>74</v>
      </c>
      <c r="P1" t="s">
        <v>75</v>
      </c>
      <c r="Q1" t="s">
        <v>76</v>
      </c>
      <c r="R1" t="s">
        <v>5</v>
      </c>
      <c r="S1" t="s">
        <v>77</v>
      </c>
      <c r="T1" t="s">
        <v>78</v>
      </c>
      <c r="U1" t="s">
        <v>79</v>
      </c>
      <c r="V1" t="s">
        <v>80</v>
      </c>
      <c r="W1" t="s">
        <v>81</v>
      </c>
      <c r="X1" t="s">
        <v>6</v>
      </c>
      <c r="Y1" t="s">
        <v>82</v>
      </c>
      <c r="Z1" t="s">
        <v>7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25">
      <c r="A2" t="s">
        <v>47</v>
      </c>
      <c r="B2">
        <v>0.4</v>
      </c>
      <c r="C2">
        <v>0.36</v>
      </c>
      <c r="D2">
        <v>3</v>
      </c>
      <c r="E2">
        <v>298</v>
      </c>
      <c r="F2">
        <v>288</v>
      </c>
      <c r="G2">
        <v>10</v>
      </c>
      <c r="H2">
        <v>0.5</v>
      </c>
      <c r="I2">
        <v>0.5</v>
      </c>
      <c r="J2">
        <v>1</v>
      </c>
      <c r="K2">
        <v>75</v>
      </c>
      <c r="L2">
        <v>75</v>
      </c>
      <c r="N2" t="s">
        <v>47</v>
      </c>
      <c r="O2">
        <v>8.8599999999999998E-2</v>
      </c>
      <c r="P2">
        <v>10.3527</v>
      </c>
      <c r="Q2">
        <v>10.3527</v>
      </c>
      <c r="R2">
        <v>0.62729999999999997</v>
      </c>
      <c r="S2">
        <v>0.62729999999999997</v>
      </c>
      <c r="T2">
        <v>49.704490819999997</v>
      </c>
      <c r="U2">
        <v>-49.704490819999997</v>
      </c>
      <c r="V2">
        <v>10</v>
      </c>
      <c r="W2">
        <v>11.90254345</v>
      </c>
      <c r="X2">
        <v>37.0203615</v>
      </c>
      <c r="Y2">
        <v>40.512232740000002</v>
      </c>
      <c r="Z2">
        <v>1.00719241</v>
      </c>
      <c r="AA2">
        <v>8.36</v>
      </c>
      <c r="AB2">
        <v>1.2854292199999999</v>
      </c>
      <c r="AC2">
        <v>3.4752000000000001</v>
      </c>
      <c r="AD2">
        <v>38.671852989999998</v>
      </c>
    </row>
    <row r="3" spans="1:30" x14ac:dyDescent="0.25">
      <c r="A3" t="s">
        <v>48</v>
      </c>
      <c r="B3">
        <v>0.4</v>
      </c>
      <c r="C3">
        <v>0.36</v>
      </c>
      <c r="D3">
        <v>3</v>
      </c>
      <c r="E3">
        <v>298</v>
      </c>
      <c r="F3">
        <v>288</v>
      </c>
      <c r="G3">
        <v>10</v>
      </c>
      <c r="H3">
        <v>0.5</v>
      </c>
      <c r="I3">
        <v>0.5</v>
      </c>
      <c r="J3">
        <v>1</v>
      </c>
      <c r="K3">
        <v>100</v>
      </c>
      <c r="L3">
        <v>100</v>
      </c>
      <c r="N3" t="s">
        <v>48</v>
      </c>
      <c r="O3">
        <v>8.8599999999999998E-2</v>
      </c>
      <c r="P3">
        <v>13.803599999999999</v>
      </c>
      <c r="Q3">
        <v>13.803599999999999</v>
      </c>
      <c r="R3">
        <v>0.83640000000000003</v>
      </c>
      <c r="S3">
        <v>0.83640000000000003</v>
      </c>
      <c r="T3">
        <v>69.778620919999994</v>
      </c>
      <c r="U3">
        <v>-69.778620919999994</v>
      </c>
      <c r="V3">
        <v>10</v>
      </c>
      <c r="W3">
        <v>11.77388916</v>
      </c>
      <c r="X3">
        <v>45.722437849999999</v>
      </c>
      <c r="Y3">
        <v>50.661307110000003</v>
      </c>
      <c r="Z3">
        <v>1.88534158</v>
      </c>
      <c r="AA3">
        <v>8.36</v>
      </c>
      <c r="AB3">
        <v>1.5875846499999999</v>
      </c>
      <c r="AC3">
        <v>3.8639999999999999</v>
      </c>
      <c r="AD3">
        <v>42.390005770000002</v>
      </c>
    </row>
    <row r="4" spans="1:30" x14ac:dyDescent="0.25">
      <c r="A4" t="s">
        <v>49</v>
      </c>
      <c r="B4">
        <v>0.4</v>
      </c>
      <c r="C4">
        <v>0.36</v>
      </c>
      <c r="D4">
        <v>3</v>
      </c>
      <c r="E4">
        <v>298</v>
      </c>
      <c r="F4">
        <v>288</v>
      </c>
      <c r="G4">
        <v>10</v>
      </c>
      <c r="H4">
        <v>0.5</v>
      </c>
      <c r="I4">
        <v>0.5</v>
      </c>
      <c r="J4">
        <v>1</v>
      </c>
      <c r="K4">
        <v>125</v>
      </c>
      <c r="L4">
        <v>125</v>
      </c>
      <c r="N4" t="s">
        <v>49</v>
      </c>
      <c r="O4">
        <v>8.8599999999999998E-2</v>
      </c>
      <c r="P4">
        <v>17.2545</v>
      </c>
      <c r="Q4">
        <v>17.2545</v>
      </c>
      <c r="R4">
        <v>1.0455000000000001</v>
      </c>
      <c r="S4">
        <v>1.0455000000000001</v>
      </c>
      <c r="T4">
        <v>91.605745369999994</v>
      </c>
      <c r="U4">
        <v>-91.605745369999994</v>
      </c>
      <c r="V4">
        <v>10</v>
      </c>
      <c r="W4">
        <v>11.58003493</v>
      </c>
      <c r="X4">
        <v>50.316386819999998</v>
      </c>
      <c r="Y4">
        <v>56.991641100000002</v>
      </c>
      <c r="Z4">
        <v>3.0939324400000001</v>
      </c>
      <c r="AA4">
        <v>8.36</v>
      </c>
      <c r="AB4">
        <v>1.74709676</v>
      </c>
      <c r="AC4">
        <v>3.8115999999999999</v>
      </c>
      <c r="AD4">
        <v>44.609706490000001</v>
      </c>
    </row>
    <row r="5" spans="1:30" x14ac:dyDescent="0.25">
      <c r="A5" t="s">
        <v>50</v>
      </c>
      <c r="B5">
        <v>0.4</v>
      </c>
      <c r="C5">
        <v>0.36</v>
      </c>
      <c r="D5">
        <v>3</v>
      </c>
      <c r="E5">
        <v>298</v>
      </c>
      <c r="F5">
        <v>283</v>
      </c>
      <c r="G5">
        <v>15</v>
      </c>
      <c r="H5">
        <v>0.5</v>
      </c>
      <c r="I5">
        <v>0.5</v>
      </c>
      <c r="J5">
        <v>1</v>
      </c>
      <c r="K5">
        <v>75</v>
      </c>
      <c r="L5">
        <v>75</v>
      </c>
      <c r="N5" t="s">
        <v>50</v>
      </c>
      <c r="O5">
        <v>8.2500000000000004E-2</v>
      </c>
      <c r="P5">
        <v>9.6227</v>
      </c>
      <c r="Q5">
        <v>9.6227</v>
      </c>
      <c r="R5">
        <v>0.62680000000000002</v>
      </c>
      <c r="S5">
        <v>0.62680000000000002</v>
      </c>
      <c r="T5">
        <v>52.806120819999997</v>
      </c>
      <c r="U5">
        <v>-52.806120819999997</v>
      </c>
      <c r="V5">
        <v>15</v>
      </c>
      <c r="W5">
        <v>16.456486559999998</v>
      </c>
      <c r="X5">
        <v>27.1056183</v>
      </c>
      <c r="Y5">
        <v>32.173159439999999</v>
      </c>
      <c r="Z5">
        <v>1.0686574499999999</v>
      </c>
      <c r="AA5">
        <v>8.36</v>
      </c>
      <c r="AB5">
        <v>1.43669355</v>
      </c>
      <c r="AC5">
        <v>2.4946999999999999</v>
      </c>
      <c r="AD5">
        <v>89.061490239999998</v>
      </c>
    </row>
    <row r="6" spans="1:30" x14ac:dyDescent="0.25">
      <c r="A6" t="s">
        <v>51</v>
      </c>
      <c r="B6">
        <v>0.4</v>
      </c>
      <c r="C6">
        <v>0.36</v>
      </c>
      <c r="D6">
        <v>3</v>
      </c>
      <c r="E6">
        <v>298</v>
      </c>
      <c r="F6">
        <v>283</v>
      </c>
      <c r="G6">
        <v>15</v>
      </c>
      <c r="H6">
        <v>0.5</v>
      </c>
      <c r="I6">
        <v>0.5</v>
      </c>
      <c r="J6">
        <v>1</v>
      </c>
      <c r="K6">
        <v>100</v>
      </c>
      <c r="L6">
        <v>100</v>
      </c>
      <c r="N6" t="s">
        <v>51</v>
      </c>
      <c r="O6">
        <v>8.2500000000000004E-2</v>
      </c>
      <c r="P6">
        <v>12.830299999999999</v>
      </c>
      <c r="Q6">
        <v>12.830299999999999</v>
      </c>
      <c r="R6">
        <v>0.83579999999999999</v>
      </c>
      <c r="S6">
        <v>0.83579999999999999</v>
      </c>
      <c r="T6">
        <v>73.909539499999994</v>
      </c>
      <c r="U6">
        <v>-73.909539499999994</v>
      </c>
      <c r="V6">
        <v>15</v>
      </c>
      <c r="W6">
        <v>16.306197999999998</v>
      </c>
      <c r="X6">
        <v>31.93887127</v>
      </c>
      <c r="Y6">
        <v>38.946532900000001</v>
      </c>
      <c r="Z6">
        <v>1.9943642399999999</v>
      </c>
      <c r="AA6">
        <v>8.36</v>
      </c>
      <c r="AB6">
        <v>1.6928730400000001</v>
      </c>
      <c r="AC6">
        <v>2.6511</v>
      </c>
      <c r="AD6">
        <v>80.861890759999994</v>
      </c>
    </row>
    <row r="7" spans="1:30" x14ac:dyDescent="0.25">
      <c r="A7" t="s">
        <v>52</v>
      </c>
      <c r="B7">
        <v>0.4</v>
      </c>
      <c r="C7">
        <v>0.36</v>
      </c>
      <c r="D7">
        <v>3</v>
      </c>
      <c r="E7">
        <v>298</v>
      </c>
      <c r="F7">
        <v>283</v>
      </c>
      <c r="G7">
        <v>15</v>
      </c>
      <c r="H7">
        <v>0.5</v>
      </c>
      <c r="I7">
        <v>0.5</v>
      </c>
      <c r="J7">
        <v>1</v>
      </c>
      <c r="K7">
        <v>125</v>
      </c>
      <c r="L7">
        <v>125</v>
      </c>
      <c r="N7" t="s">
        <v>52</v>
      </c>
      <c r="O7">
        <v>8.2500000000000004E-2</v>
      </c>
      <c r="P7">
        <v>16.037800000000001</v>
      </c>
      <c r="Q7">
        <v>16.037800000000001</v>
      </c>
      <c r="R7">
        <v>1.0447</v>
      </c>
      <c r="S7">
        <v>1.0447</v>
      </c>
      <c r="T7">
        <v>96.763656580000003</v>
      </c>
      <c r="U7">
        <v>-96.763656580000003</v>
      </c>
      <c r="V7">
        <v>15</v>
      </c>
      <c r="W7">
        <v>16.059352669999999</v>
      </c>
      <c r="X7">
        <v>31.259379819999999</v>
      </c>
      <c r="Y7">
        <v>40.607217660000003</v>
      </c>
      <c r="Z7">
        <v>3.2638921700000001</v>
      </c>
      <c r="AA7">
        <v>8.36</v>
      </c>
      <c r="AB7">
        <v>1.65685759</v>
      </c>
      <c r="AC7">
        <v>2.3536999999999999</v>
      </c>
      <c r="AD7">
        <v>75.792922509999997</v>
      </c>
    </row>
    <row r="8" spans="1:30" x14ac:dyDescent="0.25">
      <c r="A8" t="s">
        <v>53</v>
      </c>
      <c r="B8">
        <v>0.4</v>
      </c>
      <c r="C8">
        <v>0.36</v>
      </c>
      <c r="D8">
        <v>3</v>
      </c>
      <c r="E8">
        <v>298</v>
      </c>
      <c r="F8">
        <v>278</v>
      </c>
      <c r="G8">
        <v>20</v>
      </c>
      <c r="H8">
        <v>0.5</v>
      </c>
      <c r="I8">
        <v>0.5</v>
      </c>
      <c r="J8">
        <v>1</v>
      </c>
      <c r="K8">
        <v>75</v>
      </c>
      <c r="L8">
        <v>75</v>
      </c>
      <c r="N8" t="s">
        <v>53</v>
      </c>
      <c r="O8">
        <v>7.6399999999999996E-2</v>
      </c>
      <c r="P8">
        <v>8.9068000000000005</v>
      </c>
      <c r="Q8">
        <v>8.9068000000000005</v>
      </c>
      <c r="R8">
        <v>0.62609999999999999</v>
      </c>
      <c r="S8">
        <v>0.62609999999999999</v>
      </c>
      <c r="T8">
        <v>56.349913469999997</v>
      </c>
      <c r="U8">
        <v>-56.349913469999997</v>
      </c>
      <c r="V8">
        <v>20</v>
      </c>
      <c r="W8">
        <v>20.939021619999998</v>
      </c>
      <c r="X8">
        <v>16.03274309</v>
      </c>
      <c r="Y8">
        <v>22.146261030000002</v>
      </c>
      <c r="Z8">
        <v>1.13905978</v>
      </c>
      <c r="AA8">
        <v>8.36</v>
      </c>
      <c r="AB8">
        <v>1.15343475</v>
      </c>
      <c r="AC8">
        <v>1.5051000000000001</v>
      </c>
      <c r="AD8">
        <v>123.60521297</v>
      </c>
    </row>
    <row r="9" spans="1:30" x14ac:dyDescent="0.25">
      <c r="A9" t="s">
        <v>54</v>
      </c>
      <c r="B9">
        <v>0.4</v>
      </c>
      <c r="C9">
        <v>0.36</v>
      </c>
      <c r="D9">
        <v>3</v>
      </c>
      <c r="E9">
        <v>298</v>
      </c>
      <c r="F9">
        <v>278</v>
      </c>
      <c r="G9">
        <v>20</v>
      </c>
      <c r="H9">
        <v>0.5</v>
      </c>
      <c r="I9">
        <v>0.5</v>
      </c>
      <c r="J9">
        <v>1</v>
      </c>
      <c r="K9">
        <v>100</v>
      </c>
      <c r="L9">
        <v>100</v>
      </c>
      <c r="N9" t="s">
        <v>54</v>
      </c>
      <c r="O9">
        <v>7.6399999999999996E-2</v>
      </c>
      <c r="P9">
        <v>11.8757</v>
      </c>
      <c r="Q9">
        <v>11.8757</v>
      </c>
      <c r="R9">
        <v>0.83489999999999998</v>
      </c>
      <c r="S9">
        <v>0.83489999999999998</v>
      </c>
      <c r="T9">
        <v>78.630507800000004</v>
      </c>
      <c r="U9">
        <v>-78.630507800000004</v>
      </c>
      <c r="V9">
        <v>20</v>
      </c>
      <c r="W9">
        <v>20.750711720000002</v>
      </c>
      <c r="X9">
        <v>16.149097990000001</v>
      </c>
      <c r="Y9">
        <v>24.558545710000001</v>
      </c>
      <c r="Z9">
        <v>2.11930263</v>
      </c>
      <c r="AA9">
        <v>8.36</v>
      </c>
      <c r="AB9">
        <v>1.16180561</v>
      </c>
      <c r="AC9">
        <v>1.3872</v>
      </c>
      <c r="AD9">
        <v>112.30627871999999</v>
      </c>
    </row>
    <row r="10" spans="1:30" x14ac:dyDescent="0.25">
      <c r="A10" t="s">
        <v>55</v>
      </c>
      <c r="B10">
        <v>0.4</v>
      </c>
      <c r="C10">
        <v>0.36</v>
      </c>
      <c r="D10">
        <v>3</v>
      </c>
      <c r="E10">
        <v>298</v>
      </c>
      <c r="F10">
        <v>278</v>
      </c>
      <c r="G10">
        <v>20</v>
      </c>
      <c r="H10">
        <v>0.5</v>
      </c>
      <c r="I10">
        <v>0.5</v>
      </c>
      <c r="J10">
        <v>1</v>
      </c>
      <c r="K10">
        <v>125</v>
      </c>
      <c r="L10">
        <v>125</v>
      </c>
      <c r="N10" t="s">
        <v>55</v>
      </c>
      <c r="O10">
        <v>7.6399999999999996E-2</v>
      </c>
      <c r="P10">
        <v>14.8447</v>
      </c>
      <c r="Q10">
        <v>14.8447</v>
      </c>
      <c r="R10">
        <v>1.0436000000000001</v>
      </c>
      <c r="S10">
        <v>1.0436000000000001</v>
      </c>
      <c r="T10">
        <v>102.65975457</v>
      </c>
      <c r="U10">
        <v>-102.65975457</v>
      </c>
      <c r="V10">
        <v>20</v>
      </c>
      <c r="W10">
        <v>20.44543286</v>
      </c>
      <c r="X10">
        <v>9.5332842699999993</v>
      </c>
      <c r="Y10">
        <v>20.683734879999999</v>
      </c>
      <c r="Z10">
        <v>3.4587627699999999</v>
      </c>
      <c r="AA10">
        <v>8.36</v>
      </c>
      <c r="AB10">
        <v>0.68584778999999996</v>
      </c>
      <c r="AC10">
        <v>0.76239999999999997</v>
      </c>
      <c r="AD10">
        <v>103.68307067000001</v>
      </c>
    </row>
    <row r="11" spans="1:30" x14ac:dyDescent="0.25">
      <c r="A11" t="s">
        <v>56</v>
      </c>
      <c r="B11">
        <v>0.4</v>
      </c>
      <c r="C11">
        <v>0.36</v>
      </c>
      <c r="D11">
        <v>4</v>
      </c>
      <c r="E11">
        <v>298</v>
      </c>
      <c r="F11">
        <v>288</v>
      </c>
      <c r="G11">
        <v>10</v>
      </c>
      <c r="H11">
        <v>0.5</v>
      </c>
      <c r="I11">
        <v>0.5</v>
      </c>
      <c r="J11">
        <v>1</v>
      </c>
      <c r="K11">
        <v>75</v>
      </c>
      <c r="L11">
        <v>75</v>
      </c>
      <c r="N11" t="s">
        <v>56</v>
      </c>
      <c r="O11">
        <v>8.8599999999999998E-2</v>
      </c>
      <c r="P11">
        <v>10.3527</v>
      </c>
      <c r="Q11">
        <v>10.3527</v>
      </c>
      <c r="R11">
        <v>0.47049999999999997</v>
      </c>
      <c r="S11">
        <v>0.47049999999999997</v>
      </c>
      <c r="T11">
        <v>66.272654419999995</v>
      </c>
      <c r="U11">
        <v>-66.272654419999995</v>
      </c>
      <c r="V11">
        <v>10</v>
      </c>
      <c r="W11">
        <v>11.94357793</v>
      </c>
      <c r="X11">
        <v>37.617384710000003</v>
      </c>
      <c r="Y11">
        <v>41.58928633</v>
      </c>
      <c r="Z11">
        <v>1.3429232099999999</v>
      </c>
      <c r="AA11">
        <v>8.36</v>
      </c>
      <c r="AB11">
        <v>1.30615919</v>
      </c>
      <c r="AC11">
        <v>3.4169</v>
      </c>
      <c r="AD11">
        <v>44.651090480000001</v>
      </c>
    </row>
    <row r="12" spans="1:30" x14ac:dyDescent="0.25">
      <c r="A12" t="s">
        <v>57</v>
      </c>
      <c r="B12">
        <v>0.4</v>
      </c>
      <c r="C12">
        <v>0.36</v>
      </c>
      <c r="D12">
        <v>4</v>
      </c>
      <c r="E12">
        <v>298</v>
      </c>
      <c r="F12">
        <v>288</v>
      </c>
      <c r="G12">
        <v>10</v>
      </c>
      <c r="H12">
        <v>0.5</v>
      </c>
      <c r="I12">
        <v>0.5</v>
      </c>
      <c r="J12">
        <v>1</v>
      </c>
      <c r="K12">
        <v>100</v>
      </c>
      <c r="L12">
        <v>100</v>
      </c>
      <c r="N12" t="s">
        <v>57</v>
      </c>
      <c r="O12">
        <v>8.8599999999999998E-2</v>
      </c>
      <c r="P12">
        <v>13.803599999999999</v>
      </c>
      <c r="Q12">
        <v>13.803599999999999</v>
      </c>
      <c r="R12">
        <v>0.62729999999999997</v>
      </c>
      <c r="S12">
        <v>0.62729999999999997</v>
      </c>
      <c r="T12">
        <v>93.038161220000006</v>
      </c>
      <c r="U12">
        <v>-93.038161220000006</v>
      </c>
      <c r="V12">
        <v>10</v>
      </c>
      <c r="W12">
        <v>11.879362649999999</v>
      </c>
      <c r="X12">
        <v>48.196404129999998</v>
      </c>
      <c r="Y12">
        <v>53.922415559999997</v>
      </c>
      <c r="Z12">
        <v>2.5137887800000001</v>
      </c>
      <c r="AA12">
        <v>8.36</v>
      </c>
      <c r="AB12">
        <v>1.6734862500000001</v>
      </c>
      <c r="AC12">
        <v>3.8412000000000002</v>
      </c>
      <c r="AD12">
        <v>50.84634673</v>
      </c>
    </row>
    <row r="13" spans="1:30" x14ac:dyDescent="0.25">
      <c r="A13" t="s">
        <v>58</v>
      </c>
      <c r="B13">
        <v>0.4</v>
      </c>
      <c r="C13">
        <v>0.36</v>
      </c>
      <c r="D13">
        <v>4</v>
      </c>
      <c r="E13">
        <v>298</v>
      </c>
      <c r="F13">
        <v>288</v>
      </c>
      <c r="G13">
        <v>10</v>
      </c>
      <c r="H13">
        <v>0.5</v>
      </c>
      <c r="I13">
        <v>0.5</v>
      </c>
      <c r="J13">
        <v>1</v>
      </c>
      <c r="K13">
        <v>125</v>
      </c>
      <c r="L13">
        <v>125</v>
      </c>
      <c r="N13" t="s">
        <v>58</v>
      </c>
      <c r="O13">
        <v>8.8599999999999998E-2</v>
      </c>
      <c r="P13">
        <v>17.2545</v>
      </c>
      <c r="Q13">
        <v>17.2545</v>
      </c>
      <c r="R13">
        <v>0.78410000000000002</v>
      </c>
      <c r="S13">
        <v>0.78410000000000002</v>
      </c>
      <c r="T13">
        <v>122.14099383</v>
      </c>
      <c r="U13">
        <v>-122.14099383</v>
      </c>
      <c r="V13">
        <v>10</v>
      </c>
      <c r="W13">
        <v>11.78191859</v>
      </c>
      <c r="X13">
        <v>56.567004529999998</v>
      </c>
      <c r="Y13">
        <v>64.461933790000003</v>
      </c>
      <c r="Z13">
        <v>4.1252432600000004</v>
      </c>
      <c r="AA13">
        <v>8.36</v>
      </c>
      <c r="AB13">
        <v>1.9641321</v>
      </c>
      <c r="AC13">
        <v>3.9148000000000001</v>
      </c>
      <c r="AD13">
        <v>54.934123620000001</v>
      </c>
    </row>
    <row r="14" spans="1:30" x14ac:dyDescent="0.25">
      <c r="A14" t="s">
        <v>59</v>
      </c>
      <c r="B14">
        <v>0.4</v>
      </c>
      <c r="C14">
        <v>0.36</v>
      </c>
      <c r="D14">
        <v>4</v>
      </c>
      <c r="E14">
        <v>298</v>
      </c>
      <c r="F14">
        <v>283</v>
      </c>
      <c r="G14">
        <v>15</v>
      </c>
      <c r="H14">
        <v>0.5</v>
      </c>
      <c r="I14">
        <v>0.5</v>
      </c>
      <c r="J14">
        <v>1</v>
      </c>
      <c r="K14">
        <v>75</v>
      </c>
      <c r="L14">
        <v>75</v>
      </c>
      <c r="N14" t="s">
        <v>59</v>
      </c>
      <c r="O14">
        <v>8.2500000000000004E-2</v>
      </c>
      <c r="P14">
        <v>9.6227</v>
      </c>
      <c r="Q14">
        <v>9.6227</v>
      </c>
      <c r="R14">
        <v>0.47010000000000002</v>
      </c>
      <c r="S14">
        <v>0.47010000000000002</v>
      </c>
      <c r="T14">
        <v>70.408161100000001</v>
      </c>
      <c r="U14">
        <v>-70.408161100000001</v>
      </c>
      <c r="V14">
        <v>15</v>
      </c>
      <c r="W14">
        <v>16.505522689999999</v>
      </c>
      <c r="X14">
        <v>27.818072579999999</v>
      </c>
      <c r="Y14">
        <v>33.45790667</v>
      </c>
      <c r="Z14">
        <v>1.4248765999999999</v>
      </c>
      <c r="AA14">
        <v>8.36</v>
      </c>
      <c r="AB14">
        <v>1.47445614</v>
      </c>
      <c r="AC14">
        <v>2.4706999999999999</v>
      </c>
      <c r="AD14">
        <v>130.09537581000001</v>
      </c>
    </row>
    <row r="15" spans="1:30" x14ac:dyDescent="0.25">
      <c r="A15" t="s">
        <v>60</v>
      </c>
      <c r="B15">
        <v>0.4</v>
      </c>
      <c r="C15">
        <v>0.36</v>
      </c>
      <c r="D15">
        <v>4</v>
      </c>
      <c r="E15">
        <v>298</v>
      </c>
      <c r="F15">
        <v>283</v>
      </c>
      <c r="G15">
        <v>15</v>
      </c>
      <c r="H15">
        <v>0.5</v>
      </c>
      <c r="I15">
        <v>0.5</v>
      </c>
      <c r="J15">
        <v>1</v>
      </c>
      <c r="K15">
        <v>100</v>
      </c>
      <c r="L15">
        <v>100</v>
      </c>
      <c r="N15" t="s">
        <v>60</v>
      </c>
      <c r="O15">
        <v>8.2500000000000004E-2</v>
      </c>
      <c r="P15">
        <v>12.830299999999999</v>
      </c>
      <c r="Q15">
        <v>12.830299999999999</v>
      </c>
      <c r="R15">
        <v>0.62680000000000002</v>
      </c>
      <c r="S15">
        <v>0.62680000000000002</v>
      </c>
      <c r="T15">
        <v>98.546052660000001</v>
      </c>
      <c r="U15">
        <v>-98.546052660000001</v>
      </c>
      <c r="V15">
        <v>15</v>
      </c>
      <c r="W15">
        <v>16.442165559999999</v>
      </c>
      <c r="X15">
        <v>35.200549619999997</v>
      </c>
      <c r="Y15">
        <v>43.064491480000001</v>
      </c>
      <c r="Z15">
        <v>2.65915232</v>
      </c>
      <c r="AA15">
        <v>8.36</v>
      </c>
      <c r="AB15">
        <v>1.86575351</v>
      </c>
      <c r="AC15">
        <v>2.7319</v>
      </c>
      <c r="AD15">
        <v>117.79766509</v>
      </c>
    </row>
    <row r="16" spans="1:30" x14ac:dyDescent="0.25">
      <c r="A16" t="s">
        <v>61</v>
      </c>
      <c r="B16">
        <v>0.4</v>
      </c>
      <c r="C16">
        <v>0.36</v>
      </c>
      <c r="D16">
        <v>4</v>
      </c>
      <c r="E16">
        <v>298</v>
      </c>
      <c r="F16">
        <v>283</v>
      </c>
      <c r="G16">
        <v>15</v>
      </c>
      <c r="H16">
        <v>0.5</v>
      </c>
      <c r="I16">
        <v>0.5</v>
      </c>
      <c r="J16">
        <v>1</v>
      </c>
      <c r="K16">
        <v>125</v>
      </c>
      <c r="L16">
        <v>125</v>
      </c>
      <c r="N16" t="s">
        <v>61</v>
      </c>
      <c r="O16">
        <v>8.2500000000000004E-2</v>
      </c>
      <c r="P16">
        <v>16.037800000000001</v>
      </c>
      <c r="Q16">
        <v>16.037800000000001</v>
      </c>
      <c r="R16">
        <v>0.78359999999999996</v>
      </c>
      <c r="S16">
        <v>0.78359999999999996</v>
      </c>
      <c r="T16">
        <v>129.01820878000001</v>
      </c>
      <c r="U16">
        <v>-129.01820878000001</v>
      </c>
      <c r="V16">
        <v>15</v>
      </c>
      <c r="W16">
        <v>16.330871349999999</v>
      </c>
      <c r="X16">
        <v>39.87691246</v>
      </c>
      <c r="Y16">
        <v>50.409131019999997</v>
      </c>
      <c r="Z16">
        <v>4.3518562300000001</v>
      </c>
      <c r="AA16">
        <v>8.36</v>
      </c>
      <c r="AB16">
        <v>2.1136172700000002</v>
      </c>
      <c r="AC16">
        <v>2.6898</v>
      </c>
      <c r="AD16">
        <v>108.92789741999999</v>
      </c>
    </row>
    <row r="17" spans="1:30" x14ac:dyDescent="0.25">
      <c r="A17" t="s">
        <v>62</v>
      </c>
      <c r="B17">
        <v>0.4</v>
      </c>
      <c r="C17">
        <v>0.36</v>
      </c>
      <c r="D17">
        <v>4</v>
      </c>
      <c r="E17">
        <v>298</v>
      </c>
      <c r="F17">
        <v>278</v>
      </c>
      <c r="G17">
        <v>20</v>
      </c>
      <c r="H17">
        <v>0.5</v>
      </c>
      <c r="I17">
        <v>0.5</v>
      </c>
      <c r="J17">
        <v>1</v>
      </c>
      <c r="K17">
        <v>75</v>
      </c>
      <c r="L17">
        <v>75</v>
      </c>
      <c r="N17" t="s">
        <v>62</v>
      </c>
      <c r="O17">
        <v>7.6399999999999996E-2</v>
      </c>
      <c r="P17">
        <v>8.9068000000000005</v>
      </c>
      <c r="Q17">
        <v>8.9068000000000005</v>
      </c>
      <c r="R17">
        <v>0.46960000000000002</v>
      </c>
      <c r="S17">
        <v>0.46960000000000002</v>
      </c>
      <c r="T17">
        <v>75.133217959999996</v>
      </c>
      <c r="U17">
        <v>-75.133217959999996</v>
      </c>
      <c r="V17">
        <v>20</v>
      </c>
      <c r="W17">
        <v>21.014111199999999</v>
      </c>
      <c r="X17">
        <v>17.25538908</v>
      </c>
      <c r="Y17">
        <v>23.976352160000001</v>
      </c>
      <c r="Z17">
        <v>1.5187463699999999</v>
      </c>
      <c r="AA17">
        <v>8.36</v>
      </c>
      <c r="AB17">
        <v>1.2413949</v>
      </c>
      <c r="AC17">
        <v>1.5517000000000001</v>
      </c>
      <c r="AD17">
        <v>178.84158538</v>
      </c>
    </row>
    <row r="18" spans="1:30" x14ac:dyDescent="0.25">
      <c r="A18" t="s">
        <v>63</v>
      </c>
      <c r="B18">
        <v>0.4</v>
      </c>
      <c r="C18">
        <v>0.36</v>
      </c>
      <c r="D18">
        <v>4</v>
      </c>
      <c r="E18">
        <v>298</v>
      </c>
      <c r="F18">
        <v>278</v>
      </c>
      <c r="G18">
        <v>20</v>
      </c>
      <c r="H18">
        <v>0.5</v>
      </c>
      <c r="I18">
        <v>0.5</v>
      </c>
      <c r="J18">
        <v>1</v>
      </c>
      <c r="K18">
        <v>100</v>
      </c>
      <c r="L18">
        <v>100</v>
      </c>
      <c r="N18" t="s">
        <v>63</v>
      </c>
      <c r="O18">
        <v>7.6399999999999996E-2</v>
      </c>
      <c r="P18">
        <v>11.8757</v>
      </c>
      <c r="Q18">
        <v>11.8757</v>
      </c>
      <c r="R18">
        <v>0.62609999999999999</v>
      </c>
      <c r="S18">
        <v>0.62609999999999999</v>
      </c>
      <c r="T18">
        <v>104.84067706</v>
      </c>
      <c r="U18">
        <v>-104.84067706</v>
      </c>
      <c r="V18">
        <v>20</v>
      </c>
      <c r="W18">
        <v>20.926559820000001</v>
      </c>
      <c r="X18">
        <v>20.473973040000001</v>
      </c>
      <c r="Y18">
        <v>29.76173606</v>
      </c>
      <c r="Z18">
        <v>2.8257368399999998</v>
      </c>
      <c r="AA18">
        <v>8.36</v>
      </c>
      <c r="AB18">
        <v>1.4729477</v>
      </c>
      <c r="AC18">
        <v>1.6173999999999999</v>
      </c>
      <c r="AD18">
        <v>164.37606191</v>
      </c>
    </row>
    <row r="19" spans="1:30" x14ac:dyDescent="0.25">
      <c r="A19" t="s">
        <v>64</v>
      </c>
      <c r="B19">
        <v>0.4</v>
      </c>
      <c r="C19">
        <v>0.36</v>
      </c>
      <c r="D19">
        <v>4</v>
      </c>
      <c r="E19">
        <v>298</v>
      </c>
      <c r="F19">
        <v>278</v>
      </c>
      <c r="G19">
        <v>20</v>
      </c>
      <c r="H19">
        <v>0.5</v>
      </c>
      <c r="I19">
        <v>0.5</v>
      </c>
      <c r="J19">
        <v>1</v>
      </c>
      <c r="K19">
        <v>125</v>
      </c>
      <c r="L19">
        <v>125</v>
      </c>
      <c r="N19" t="s">
        <v>64</v>
      </c>
      <c r="O19">
        <v>7.6399999999999996E-2</v>
      </c>
      <c r="P19">
        <v>14.8447</v>
      </c>
      <c r="Q19">
        <v>14.8447</v>
      </c>
      <c r="R19">
        <v>0.78269999999999995</v>
      </c>
      <c r="S19">
        <v>0.78269999999999995</v>
      </c>
      <c r="T19">
        <v>136.87967275</v>
      </c>
      <c r="U19">
        <v>-136.87967275</v>
      </c>
      <c r="V19">
        <v>20</v>
      </c>
      <c r="W19">
        <v>20.788677740000001</v>
      </c>
      <c r="X19">
        <v>20.563778889999998</v>
      </c>
      <c r="Y19">
        <v>32.899579930000002</v>
      </c>
      <c r="Z19">
        <v>4.6116837000000004</v>
      </c>
      <c r="AA19">
        <v>8.36</v>
      </c>
      <c r="AB19">
        <v>1.47940855</v>
      </c>
      <c r="AC19">
        <v>1.423</v>
      </c>
      <c r="AD19">
        <v>152.38422267999999</v>
      </c>
    </row>
    <row r="20" spans="1:30" x14ac:dyDescent="0.25">
      <c r="A20" t="s">
        <v>65</v>
      </c>
      <c r="B20">
        <v>0.4</v>
      </c>
      <c r="C20">
        <v>0.36</v>
      </c>
      <c r="D20">
        <v>5</v>
      </c>
      <c r="E20">
        <v>298</v>
      </c>
      <c r="F20">
        <v>288</v>
      </c>
      <c r="G20">
        <v>10</v>
      </c>
      <c r="H20">
        <v>0.5</v>
      </c>
      <c r="I20">
        <v>0.5</v>
      </c>
      <c r="J20">
        <v>1</v>
      </c>
      <c r="K20">
        <v>75</v>
      </c>
      <c r="L20">
        <v>75</v>
      </c>
      <c r="N20" t="s">
        <v>65</v>
      </c>
      <c r="O20">
        <v>8.8599999999999998E-2</v>
      </c>
      <c r="P20">
        <v>10.3527</v>
      </c>
      <c r="Q20">
        <v>10.3527</v>
      </c>
      <c r="R20">
        <v>0.37640000000000001</v>
      </c>
      <c r="S20">
        <v>0.37640000000000001</v>
      </c>
      <c r="T20">
        <v>82.840818029999994</v>
      </c>
      <c r="U20">
        <v>-82.840818029999994</v>
      </c>
      <c r="V20">
        <v>10</v>
      </c>
      <c r="W20">
        <v>11.951819629999999</v>
      </c>
      <c r="X20">
        <v>37.553554869999999</v>
      </c>
      <c r="Y20">
        <v>41.990315289999998</v>
      </c>
      <c r="Z20">
        <v>1.67865402</v>
      </c>
      <c r="AA20">
        <v>8.36</v>
      </c>
      <c r="AB20">
        <v>1.3039428799999999</v>
      </c>
      <c r="AC20">
        <v>3.3108</v>
      </c>
      <c r="AD20">
        <v>48.01522456</v>
      </c>
    </row>
    <row r="21" spans="1:30" x14ac:dyDescent="0.25">
      <c r="A21" t="s">
        <v>66</v>
      </c>
      <c r="B21">
        <v>0.4</v>
      </c>
      <c r="C21">
        <v>0.36</v>
      </c>
      <c r="D21">
        <v>5</v>
      </c>
      <c r="E21">
        <v>298</v>
      </c>
      <c r="F21">
        <v>288</v>
      </c>
      <c r="G21">
        <v>10</v>
      </c>
      <c r="H21">
        <v>0.5</v>
      </c>
      <c r="I21">
        <v>0.5</v>
      </c>
      <c r="J21">
        <v>1</v>
      </c>
      <c r="K21">
        <v>100</v>
      </c>
      <c r="L21">
        <v>100</v>
      </c>
      <c r="N21" t="s">
        <v>66</v>
      </c>
      <c r="O21">
        <v>8.8599999999999998E-2</v>
      </c>
      <c r="P21">
        <v>13.803599999999999</v>
      </c>
      <c r="Q21">
        <v>13.803599999999999</v>
      </c>
      <c r="R21">
        <v>0.50180000000000002</v>
      </c>
      <c r="S21">
        <v>0.50180000000000002</v>
      </c>
      <c r="T21">
        <v>116.29770153</v>
      </c>
      <c r="U21">
        <v>-116.29770153</v>
      </c>
      <c r="V21">
        <v>10</v>
      </c>
      <c r="W21">
        <v>11.915042919999999</v>
      </c>
      <c r="X21">
        <v>48.78685669</v>
      </c>
      <c r="Y21">
        <v>55.27319662</v>
      </c>
      <c r="Z21">
        <v>3.1422359700000002</v>
      </c>
      <c r="AA21">
        <v>8.36</v>
      </c>
      <c r="AB21">
        <v>1.69398808</v>
      </c>
      <c r="AC21">
        <v>3.6970000000000001</v>
      </c>
      <c r="AD21">
        <v>56.270671030000003</v>
      </c>
    </row>
    <row r="22" spans="1:30" x14ac:dyDescent="0.25">
      <c r="A22" t="s">
        <v>67</v>
      </c>
      <c r="B22">
        <v>0.4</v>
      </c>
      <c r="C22">
        <v>0.36</v>
      </c>
      <c r="D22">
        <v>5</v>
      </c>
      <c r="E22">
        <v>298</v>
      </c>
      <c r="F22">
        <v>288</v>
      </c>
      <c r="G22">
        <v>10</v>
      </c>
      <c r="H22">
        <v>0.5</v>
      </c>
      <c r="I22">
        <v>0.5</v>
      </c>
      <c r="J22">
        <v>1</v>
      </c>
      <c r="K22">
        <v>125</v>
      </c>
      <c r="L22">
        <v>125</v>
      </c>
      <c r="N22" t="s">
        <v>67</v>
      </c>
      <c r="O22">
        <v>8.8599999999999998E-2</v>
      </c>
      <c r="P22">
        <v>17.2545</v>
      </c>
      <c r="Q22">
        <v>17.2545</v>
      </c>
      <c r="R22">
        <v>0.62729999999999997</v>
      </c>
      <c r="S22">
        <v>0.62729999999999997</v>
      </c>
      <c r="T22">
        <v>152.67624228</v>
      </c>
      <c r="U22">
        <v>-152.67624228</v>
      </c>
      <c r="V22">
        <v>10</v>
      </c>
      <c r="W22">
        <v>11.857076920000001</v>
      </c>
      <c r="X22">
        <v>58.535520750000003</v>
      </c>
      <c r="Y22">
        <v>67.602730159999993</v>
      </c>
      <c r="Z22">
        <v>5.1565540700000003</v>
      </c>
      <c r="AA22">
        <v>8.36</v>
      </c>
      <c r="AB22">
        <v>2.0324833600000001</v>
      </c>
      <c r="AC22">
        <v>3.7646000000000002</v>
      </c>
      <c r="AD22">
        <v>62.326316149999997</v>
      </c>
    </row>
    <row r="23" spans="1:30" x14ac:dyDescent="0.25">
      <c r="A23" t="s">
        <v>68</v>
      </c>
      <c r="B23">
        <v>0.4</v>
      </c>
      <c r="C23">
        <v>0.36</v>
      </c>
      <c r="D23">
        <v>5</v>
      </c>
      <c r="E23">
        <v>298</v>
      </c>
      <c r="F23">
        <v>283</v>
      </c>
      <c r="G23">
        <v>15</v>
      </c>
      <c r="H23">
        <v>0.5</v>
      </c>
      <c r="I23">
        <v>0.5</v>
      </c>
      <c r="J23">
        <v>1</v>
      </c>
      <c r="K23">
        <v>75</v>
      </c>
      <c r="L23">
        <v>75</v>
      </c>
      <c r="N23" t="s">
        <v>68</v>
      </c>
      <c r="O23">
        <v>8.2500000000000004E-2</v>
      </c>
      <c r="P23">
        <v>9.6227</v>
      </c>
      <c r="Q23">
        <v>9.6227</v>
      </c>
      <c r="R23">
        <v>0.37609999999999999</v>
      </c>
      <c r="S23">
        <v>0.37609999999999999</v>
      </c>
      <c r="T23">
        <v>88.010201370000004</v>
      </c>
      <c r="U23">
        <v>-88.010201370000004</v>
      </c>
      <c r="V23">
        <v>15</v>
      </c>
      <c r="W23">
        <v>16.521547529999999</v>
      </c>
      <c r="X23">
        <v>27.85661747</v>
      </c>
      <c r="Y23">
        <v>34.073480889999999</v>
      </c>
      <c r="Z23">
        <v>1.78109575</v>
      </c>
      <c r="AA23">
        <v>8.36</v>
      </c>
      <c r="AB23">
        <v>1.4764991599999999</v>
      </c>
      <c r="AC23">
        <v>2.3978000000000002</v>
      </c>
      <c r="AD23">
        <v>172.44483628</v>
      </c>
    </row>
    <row r="24" spans="1:30" x14ac:dyDescent="0.25">
      <c r="A24" t="s">
        <v>69</v>
      </c>
      <c r="B24">
        <v>0.4</v>
      </c>
      <c r="C24">
        <v>0.36</v>
      </c>
      <c r="D24">
        <v>5</v>
      </c>
      <c r="E24">
        <v>298</v>
      </c>
      <c r="F24">
        <v>283</v>
      </c>
      <c r="G24">
        <v>15</v>
      </c>
      <c r="H24">
        <v>0.5</v>
      </c>
      <c r="I24">
        <v>0.5</v>
      </c>
      <c r="J24">
        <v>1</v>
      </c>
      <c r="K24">
        <v>100</v>
      </c>
      <c r="L24">
        <v>100</v>
      </c>
      <c r="N24" t="s">
        <v>69</v>
      </c>
      <c r="O24">
        <v>8.2500000000000004E-2</v>
      </c>
      <c r="P24">
        <v>12.830299999999999</v>
      </c>
      <c r="Q24">
        <v>12.830299999999999</v>
      </c>
      <c r="R24">
        <v>0.50149999999999995</v>
      </c>
      <c r="S24">
        <v>0.50149999999999995</v>
      </c>
      <c r="T24">
        <v>123.18256583</v>
      </c>
      <c r="U24">
        <v>-123.18256583</v>
      </c>
      <c r="V24">
        <v>15</v>
      </c>
      <c r="W24">
        <v>16.490881479999999</v>
      </c>
      <c r="X24">
        <v>36.084996339999996</v>
      </c>
      <c r="Y24">
        <v>44.826069570000001</v>
      </c>
      <c r="Z24">
        <v>3.3239404000000001</v>
      </c>
      <c r="AA24">
        <v>8.36</v>
      </c>
      <c r="AB24">
        <v>1.9126323199999999</v>
      </c>
      <c r="AC24">
        <v>2.6539999999999999</v>
      </c>
      <c r="AD24">
        <v>157.29930160999999</v>
      </c>
    </row>
    <row r="25" spans="1:30" x14ac:dyDescent="0.25">
      <c r="A25" t="s">
        <v>70</v>
      </c>
      <c r="B25">
        <v>0.4</v>
      </c>
      <c r="C25">
        <v>0.36</v>
      </c>
      <c r="D25">
        <v>5</v>
      </c>
      <c r="E25">
        <v>298</v>
      </c>
      <c r="F25">
        <v>283</v>
      </c>
      <c r="G25">
        <v>15</v>
      </c>
      <c r="H25">
        <v>0.5</v>
      </c>
      <c r="I25">
        <v>0.5</v>
      </c>
      <c r="J25">
        <v>1</v>
      </c>
      <c r="K25">
        <v>125</v>
      </c>
      <c r="L25">
        <v>125</v>
      </c>
      <c r="N25" t="s">
        <v>70</v>
      </c>
      <c r="O25">
        <v>8.2500000000000004E-2</v>
      </c>
      <c r="P25">
        <v>16.037800000000001</v>
      </c>
      <c r="Q25">
        <v>16.037800000000001</v>
      </c>
      <c r="R25">
        <v>0.62680000000000002</v>
      </c>
      <c r="S25">
        <v>0.62680000000000002</v>
      </c>
      <c r="T25">
        <v>161.27276097000001</v>
      </c>
      <c r="U25">
        <v>-161.27276097000001</v>
      </c>
      <c r="V25">
        <v>15</v>
      </c>
      <c r="W25">
        <v>16.43391325</v>
      </c>
      <c r="X25">
        <v>42.731765559999999</v>
      </c>
      <c r="Y25">
        <v>54.546750500000002</v>
      </c>
      <c r="Z25">
        <v>5.4398202900000001</v>
      </c>
      <c r="AA25">
        <v>8.36</v>
      </c>
      <c r="AB25">
        <v>2.2649345699999999</v>
      </c>
      <c r="AC25">
        <v>2.66</v>
      </c>
      <c r="AD25">
        <v>144.82932367000001</v>
      </c>
    </row>
    <row r="26" spans="1:30" x14ac:dyDescent="0.25">
      <c r="A26" t="s">
        <v>71</v>
      </c>
      <c r="B26">
        <v>0.4</v>
      </c>
      <c r="C26">
        <v>0.36</v>
      </c>
      <c r="D26">
        <v>5</v>
      </c>
      <c r="E26">
        <v>298</v>
      </c>
      <c r="F26">
        <v>278</v>
      </c>
      <c r="G26">
        <v>20</v>
      </c>
      <c r="H26">
        <v>0.5</v>
      </c>
      <c r="I26">
        <v>0.5</v>
      </c>
      <c r="J26">
        <v>1</v>
      </c>
      <c r="K26">
        <v>75</v>
      </c>
      <c r="L26">
        <v>75</v>
      </c>
      <c r="N26" t="s">
        <v>71</v>
      </c>
      <c r="O26">
        <v>7.6399999999999996E-2</v>
      </c>
      <c r="P26">
        <v>8.9068000000000005</v>
      </c>
      <c r="Q26">
        <v>8.9068000000000005</v>
      </c>
      <c r="R26">
        <v>0.37569999999999998</v>
      </c>
      <c r="S26">
        <v>0.37569999999999998</v>
      </c>
      <c r="T26">
        <v>93.916522450000002</v>
      </c>
      <c r="U26">
        <v>-93.916522450000002</v>
      </c>
      <c r="V26">
        <v>20</v>
      </c>
      <c r="W26">
        <v>21.04440606</v>
      </c>
      <c r="X26">
        <v>17.55910669</v>
      </c>
      <c r="Y26">
        <v>24.90608829</v>
      </c>
      <c r="Z26">
        <v>1.8984329600000001</v>
      </c>
      <c r="AA26">
        <v>8.36</v>
      </c>
      <c r="AB26">
        <v>1.2632450900000001</v>
      </c>
      <c r="AC26">
        <v>1.524</v>
      </c>
      <c r="AD26">
        <v>235.11897930999999</v>
      </c>
    </row>
    <row r="27" spans="1:30" x14ac:dyDescent="0.25">
      <c r="A27" t="s">
        <v>72</v>
      </c>
      <c r="B27">
        <v>0.4</v>
      </c>
      <c r="C27">
        <v>0.36</v>
      </c>
      <c r="D27">
        <v>5</v>
      </c>
      <c r="E27">
        <v>298</v>
      </c>
      <c r="F27">
        <v>278</v>
      </c>
      <c r="G27">
        <v>20</v>
      </c>
      <c r="H27">
        <v>0.5</v>
      </c>
      <c r="I27">
        <v>0.5</v>
      </c>
      <c r="J27">
        <v>1</v>
      </c>
      <c r="K27">
        <v>100</v>
      </c>
      <c r="L27">
        <v>100</v>
      </c>
      <c r="N27" t="s">
        <v>72</v>
      </c>
      <c r="O27">
        <v>7.6399999999999996E-2</v>
      </c>
      <c r="P27">
        <v>11.8757</v>
      </c>
      <c r="Q27">
        <v>11.8757</v>
      </c>
      <c r="R27">
        <v>0.50090000000000001</v>
      </c>
      <c r="S27">
        <v>0.50090000000000001</v>
      </c>
      <c r="T27">
        <v>131.05084633000001</v>
      </c>
      <c r="U27">
        <v>-131.05084633000001</v>
      </c>
      <c r="V27">
        <v>20</v>
      </c>
      <c r="W27">
        <v>20.994827650000001</v>
      </c>
      <c r="X27">
        <v>21.859807499999999</v>
      </c>
      <c r="Y27">
        <v>32.077551700000001</v>
      </c>
      <c r="Z27">
        <v>3.5321710500000001</v>
      </c>
      <c r="AA27">
        <v>8.36</v>
      </c>
      <c r="AB27">
        <v>1.5726480199999999</v>
      </c>
      <c r="AC27">
        <v>1.6234999999999999</v>
      </c>
      <c r="AD27">
        <v>218.58603607000001</v>
      </c>
    </row>
    <row r="28" spans="1:30" x14ac:dyDescent="0.25">
      <c r="A28" t="s">
        <v>73</v>
      </c>
      <c r="B28">
        <v>0.4</v>
      </c>
      <c r="C28">
        <v>0.36</v>
      </c>
      <c r="D28">
        <v>5</v>
      </c>
      <c r="E28">
        <v>298</v>
      </c>
      <c r="F28">
        <v>278</v>
      </c>
      <c r="G28">
        <v>20</v>
      </c>
      <c r="H28">
        <v>0.5</v>
      </c>
      <c r="I28">
        <v>0.5</v>
      </c>
      <c r="J28">
        <v>1</v>
      </c>
      <c r="K28">
        <v>125</v>
      </c>
      <c r="L28">
        <v>125</v>
      </c>
      <c r="N28" t="s">
        <v>73</v>
      </c>
      <c r="O28">
        <v>7.6399999999999996E-2</v>
      </c>
      <c r="P28">
        <v>14.8447</v>
      </c>
      <c r="Q28">
        <v>14.8447</v>
      </c>
      <c r="R28">
        <v>0.62609999999999999</v>
      </c>
      <c r="S28">
        <v>0.62609999999999999</v>
      </c>
      <c r="T28">
        <v>171.09959094000001</v>
      </c>
      <c r="U28">
        <v>-171.09959094000001</v>
      </c>
      <c r="V28">
        <v>20</v>
      </c>
      <c r="W28">
        <v>20.919054890000002</v>
      </c>
      <c r="X28">
        <v>24.316033860000001</v>
      </c>
      <c r="Y28">
        <v>37.980328989999997</v>
      </c>
      <c r="Z28">
        <v>5.7646046200000001</v>
      </c>
      <c r="AA28">
        <v>8.36</v>
      </c>
      <c r="AB28">
        <v>1.7493549500000001</v>
      </c>
      <c r="AC28">
        <v>1.5318000000000001</v>
      </c>
      <c r="AD28">
        <v>203.83292684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G136"/>
  <sheetViews>
    <sheetView workbookViewId="0">
      <selection activeCell="L34" sqref="L34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46</v>
      </c>
      <c r="F1" t="s">
        <v>5</v>
      </c>
      <c r="G1" t="s">
        <v>6</v>
      </c>
    </row>
    <row r="2" spans="1:7" x14ac:dyDescent="0.25">
      <c r="A2">
        <v>0.4</v>
      </c>
      <c r="B2">
        <v>3</v>
      </c>
      <c r="C2">
        <v>10</v>
      </c>
      <c r="D2">
        <v>1</v>
      </c>
      <c r="E2">
        <v>75</v>
      </c>
      <c r="F2">
        <v>0.62729999999999997</v>
      </c>
      <c r="G2">
        <v>33.463467080000001</v>
      </c>
    </row>
    <row r="3" spans="1:7" x14ac:dyDescent="0.25">
      <c r="A3">
        <v>0.4</v>
      </c>
      <c r="B3">
        <v>3</v>
      </c>
      <c r="C3">
        <v>10</v>
      </c>
      <c r="D3">
        <v>1</v>
      </c>
      <c r="E3">
        <v>100</v>
      </c>
      <c r="F3">
        <v>0.83640000000000003</v>
      </c>
      <c r="G3">
        <v>41.778030059999999</v>
      </c>
    </row>
    <row r="4" spans="1:7" x14ac:dyDescent="0.25">
      <c r="A4">
        <v>0.4</v>
      </c>
      <c r="B4">
        <v>3</v>
      </c>
      <c r="C4">
        <v>10</v>
      </c>
      <c r="D4">
        <v>1</v>
      </c>
      <c r="E4">
        <v>125</v>
      </c>
      <c r="F4">
        <v>1.0455000000000001</v>
      </c>
      <c r="G4">
        <v>46.222464090000003</v>
      </c>
    </row>
    <row r="5" spans="1:7" x14ac:dyDescent="0.25">
      <c r="A5">
        <v>0.4</v>
      </c>
      <c r="B5">
        <v>3</v>
      </c>
      <c r="C5">
        <v>15</v>
      </c>
      <c r="D5">
        <v>1</v>
      </c>
      <c r="E5">
        <v>75</v>
      </c>
      <c r="F5">
        <v>0.62680000000000002</v>
      </c>
      <c r="G5">
        <v>22.381621509999999</v>
      </c>
    </row>
    <row r="6" spans="1:7" x14ac:dyDescent="0.25">
      <c r="A6">
        <v>0.4</v>
      </c>
      <c r="B6">
        <v>3</v>
      </c>
      <c r="C6">
        <v>15</v>
      </c>
      <c r="D6">
        <v>1</v>
      </c>
      <c r="E6">
        <v>100</v>
      </c>
      <c r="F6">
        <v>0.83579999999999999</v>
      </c>
      <c r="G6">
        <v>26.497635930000001</v>
      </c>
    </row>
    <row r="7" spans="1:7" x14ac:dyDescent="0.25">
      <c r="A7">
        <v>0.4</v>
      </c>
      <c r="B7">
        <v>3</v>
      </c>
      <c r="C7">
        <v>15</v>
      </c>
      <c r="D7">
        <v>1</v>
      </c>
      <c r="E7">
        <v>125</v>
      </c>
      <c r="F7">
        <v>1.0447</v>
      </c>
      <c r="G7">
        <v>25.581986870000001</v>
      </c>
    </row>
    <row r="8" spans="1:7" x14ac:dyDescent="0.25">
      <c r="A8">
        <v>0.4</v>
      </c>
      <c r="B8">
        <v>3</v>
      </c>
      <c r="C8">
        <v>20</v>
      </c>
      <c r="D8">
        <v>1</v>
      </c>
      <c r="E8">
        <v>75</v>
      </c>
      <c r="F8">
        <v>0.62609999999999999</v>
      </c>
      <c r="G8">
        <v>9.7955056900000006</v>
      </c>
    </row>
    <row r="9" spans="1:7" x14ac:dyDescent="0.25">
      <c r="A9">
        <v>0.4</v>
      </c>
      <c r="B9">
        <v>3</v>
      </c>
      <c r="C9">
        <v>20</v>
      </c>
      <c r="D9">
        <v>1</v>
      </c>
      <c r="E9">
        <v>100</v>
      </c>
      <c r="F9">
        <v>0.83489999999999998</v>
      </c>
      <c r="G9">
        <v>9.1312641299999999</v>
      </c>
    </row>
    <row r="10" spans="1:7" x14ac:dyDescent="0.25">
      <c r="A10">
        <v>0.4</v>
      </c>
      <c r="B10">
        <v>3</v>
      </c>
      <c r="C10">
        <v>20</v>
      </c>
      <c r="D10">
        <v>1</v>
      </c>
      <c r="E10">
        <v>125</v>
      </c>
      <c r="F10">
        <v>1.0436000000000001</v>
      </c>
      <c r="G10">
        <v>2.2543489800000001</v>
      </c>
    </row>
    <row r="11" spans="1:7" x14ac:dyDescent="0.25">
      <c r="A11">
        <v>0.4</v>
      </c>
      <c r="B11">
        <v>4</v>
      </c>
      <c r="C11">
        <v>10</v>
      </c>
      <c r="D11">
        <v>1</v>
      </c>
      <c r="E11">
        <v>75</v>
      </c>
      <c r="F11">
        <v>0.47049999999999997</v>
      </c>
      <c r="G11">
        <v>33.465534720000001</v>
      </c>
    </row>
    <row r="12" spans="1:7" x14ac:dyDescent="0.25">
      <c r="A12">
        <v>0.4</v>
      </c>
      <c r="B12">
        <v>4</v>
      </c>
      <c r="C12">
        <v>10</v>
      </c>
      <c r="D12">
        <v>1</v>
      </c>
      <c r="E12">
        <v>100</v>
      </c>
      <c r="F12">
        <v>0.62729999999999997</v>
      </c>
      <c r="G12">
        <v>43.325748150000003</v>
      </c>
    </row>
    <row r="13" spans="1:7" x14ac:dyDescent="0.25">
      <c r="A13">
        <v>0.4</v>
      </c>
      <c r="B13">
        <v>4</v>
      </c>
      <c r="C13">
        <v>10</v>
      </c>
      <c r="D13">
        <v>1</v>
      </c>
      <c r="E13">
        <v>125</v>
      </c>
      <c r="F13">
        <v>0.78410000000000002</v>
      </c>
      <c r="G13">
        <v>51.272652139999998</v>
      </c>
    </row>
    <row r="14" spans="1:7" x14ac:dyDescent="0.25">
      <c r="A14">
        <v>0.4</v>
      </c>
      <c r="B14">
        <v>4</v>
      </c>
      <c r="C14">
        <v>15</v>
      </c>
      <c r="D14">
        <v>1</v>
      </c>
      <c r="E14">
        <v>75</v>
      </c>
      <c r="F14">
        <v>0.47010000000000002</v>
      </c>
      <c r="G14">
        <v>22.459311110000002</v>
      </c>
    </row>
    <row r="15" spans="1:7" x14ac:dyDescent="0.25">
      <c r="A15">
        <v>0.4</v>
      </c>
      <c r="B15">
        <v>4</v>
      </c>
      <c r="C15">
        <v>15</v>
      </c>
      <c r="D15">
        <v>1</v>
      </c>
      <c r="E15">
        <v>100</v>
      </c>
      <c r="F15">
        <v>0.62680000000000002</v>
      </c>
      <c r="G15">
        <v>28.63720898</v>
      </c>
    </row>
    <row r="16" spans="1:7" x14ac:dyDescent="0.25">
      <c r="A16">
        <v>0.4</v>
      </c>
      <c r="B16">
        <v>4</v>
      </c>
      <c r="C16">
        <v>15</v>
      </c>
      <c r="D16">
        <v>1</v>
      </c>
      <c r="E16">
        <v>125</v>
      </c>
      <c r="F16">
        <v>0.78359999999999996</v>
      </c>
      <c r="G16">
        <v>32.523153659999998</v>
      </c>
    </row>
    <row r="17" spans="1:7" x14ac:dyDescent="0.25">
      <c r="A17">
        <v>0.4</v>
      </c>
      <c r="B17">
        <v>4</v>
      </c>
      <c r="C17">
        <v>20</v>
      </c>
      <c r="D17">
        <v>1</v>
      </c>
      <c r="E17">
        <v>75</v>
      </c>
      <c r="F17">
        <v>0.46960000000000002</v>
      </c>
      <c r="G17">
        <v>9.9189288300000005</v>
      </c>
    </row>
    <row r="18" spans="1:7" x14ac:dyDescent="0.25">
      <c r="A18">
        <v>0.4</v>
      </c>
      <c r="B18">
        <v>4</v>
      </c>
      <c r="C18">
        <v>20</v>
      </c>
      <c r="D18">
        <v>1</v>
      </c>
      <c r="E18">
        <v>100</v>
      </c>
      <c r="F18">
        <v>0.62609999999999999</v>
      </c>
      <c r="G18">
        <v>11.798626649999999</v>
      </c>
    </row>
    <row r="19" spans="1:7" x14ac:dyDescent="0.25">
      <c r="A19">
        <v>0.4</v>
      </c>
      <c r="B19">
        <v>4</v>
      </c>
      <c r="C19">
        <v>20</v>
      </c>
      <c r="D19">
        <v>1</v>
      </c>
      <c r="E19">
        <v>125</v>
      </c>
      <c r="F19">
        <v>0.78269999999999995</v>
      </c>
      <c r="G19">
        <v>11.03283674</v>
      </c>
    </row>
    <row r="20" spans="1:7" x14ac:dyDescent="0.25">
      <c r="A20">
        <v>0.4</v>
      </c>
      <c r="B20">
        <v>5</v>
      </c>
      <c r="C20">
        <v>10</v>
      </c>
      <c r="D20">
        <v>1</v>
      </c>
      <c r="E20">
        <v>75</v>
      </c>
      <c r="F20">
        <v>0.37640000000000001</v>
      </c>
      <c r="G20">
        <v>33.074197669999997</v>
      </c>
    </row>
    <row r="21" spans="1:7" x14ac:dyDescent="0.25">
      <c r="A21">
        <v>0.4</v>
      </c>
      <c r="B21">
        <v>5</v>
      </c>
      <c r="C21">
        <v>10</v>
      </c>
      <c r="D21">
        <v>1</v>
      </c>
      <c r="E21">
        <v>100</v>
      </c>
      <c r="F21">
        <v>0.50180000000000002</v>
      </c>
      <c r="G21">
        <v>43.331665540000003</v>
      </c>
    </row>
    <row r="22" spans="1:7" x14ac:dyDescent="0.25">
      <c r="A22">
        <v>0.4</v>
      </c>
      <c r="B22">
        <v>5</v>
      </c>
      <c r="C22">
        <v>10</v>
      </c>
      <c r="D22">
        <v>1</v>
      </c>
      <c r="E22">
        <v>125</v>
      </c>
      <c r="F22">
        <v>0.62729999999999997</v>
      </c>
      <c r="G22">
        <v>52.392906949999997</v>
      </c>
    </row>
    <row r="23" spans="1:7" x14ac:dyDescent="0.25">
      <c r="A23">
        <v>0.4</v>
      </c>
      <c r="B23">
        <v>5</v>
      </c>
      <c r="C23">
        <v>15</v>
      </c>
      <c r="D23">
        <v>1</v>
      </c>
      <c r="E23">
        <v>75</v>
      </c>
      <c r="F23">
        <v>0.37609999999999999</v>
      </c>
      <c r="G23">
        <v>22.059778609999999</v>
      </c>
    </row>
    <row r="24" spans="1:7" x14ac:dyDescent="0.25">
      <c r="A24">
        <v>0.4</v>
      </c>
      <c r="B24">
        <v>5</v>
      </c>
      <c r="C24">
        <v>15</v>
      </c>
      <c r="D24">
        <v>1</v>
      </c>
      <c r="E24">
        <v>100</v>
      </c>
      <c r="F24">
        <v>0.50149999999999995</v>
      </c>
      <c r="G24">
        <v>28.83477173</v>
      </c>
    </row>
    <row r="25" spans="1:7" x14ac:dyDescent="0.25">
      <c r="A25">
        <v>0.4</v>
      </c>
      <c r="B25">
        <v>5</v>
      </c>
      <c r="C25">
        <v>15</v>
      </c>
      <c r="D25">
        <v>1</v>
      </c>
      <c r="E25">
        <v>125</v>
      </c>
      <c r="F25">
        <v>0.62680000000000002</v>
      </c>
      <c r="G25">
        <v>34.289769970000002</v>
      </c>
    </row>
    <row r="26" spans="1:7" x14ac:dyDescent="0.25">
      <c r="A26">
        <v>0.4</v>
      </c>
      <c r="B26">
        <v>5</v>
      </c>
      <c r="C26">
        <v>20</v>
      </c>
      <c r="D26">
        <v>1</v>
      </c>
      <c r="E26">
        <v>75</v>
      </c>
      <c r="F26">
        <v>0.37569999999999998</v>
      </c>
      <c r="G26">
        <v>9.4580096400000002</v>
      </c>
    </row>
    <row r="27" spans="1:7" x14ac:dyDescent="0.25">
      <c r="A27">
        <v>0.4</v>
      </c>
      <c r="B27">
        <v>5</v>
      </c>
      <c r="C27">
        <v>20</v>
      </c>
      <c r="D27">
        <v>1</v>
      </c>
      <c r="E27">
        <v>100</v>
      </c>
      <c r="F27">
        <v>0.50090000000000001</v>
      </c>
      <c r="G27">
        <v>12.04768586</v>
      </c>
    </row>
    <row r="28" spans="1:7" x14ac:dyDescent="0.25">
      <c r="A28">
        <v>0.4</v>
      </c>
      <c r="B28">
        <v>5</v>
      </c>
      <c r="C28">
        <v>20</v>
      </c>
      <c r="D28">
        <v>1</v>
      </c>
      <c r="E28">
        <v>125</v>
      </c>
      <c r="F28">
        <v>0.62609999999999999</v>
      </c>
      <c r="G28">
        <v>13.202383940000001</v>
      </c>
    </row>
    <row r="29" spans="1:7" x14ac:dyDescent="0.25">
      <c r="A29">
        <v>0.4</v>
      </c>
      <c r="B29">
        <v>3</v>
      </c>
      <c r="C29">
        <v>10</v>
      </c>
      <c r="D29">
        <v>1</v>
      </c>
      <c r="E29">
        <v>75</v>
      </c>
      <c r="F29">
        <v>0.62729999999999997</v>
      </c>
      <c r="G29">
        <v>36.231283619999999</v>
      </c>
    </row>
    <row r="30" spans="1:7" x14ac:dyDescent="0.25">
      <c r="A30">
        <v>0.4</v>
      </c>
      <c r="B30">
        <v>3</v>
      </c>
      <c r="C30">
        <v>10</v>
      </c>
      <c r="D30">
        <v>1</v>
      </c>
      <c r="E30">
        <v>100</v>
      </c>
      <c r="F30">
        <v>0.83640000000000003</v>
      </c>
      <c r="G30">
        <v>44.887260779999998</v>
      </c>
    </row>
    <row r="31" spans="1:7" x14ac:dyDescent="0.25">
      <c r="A31">
        <v>0.4</v>
      </c>
      <c r="B31">
        <v>3</v>
      </c>
      <c r="C31">
        <v>10</v>
      </c>
      <c r="D31">
        <v>1</v>
      </c>
      <c r="E31">
        <v>125</v>
      </c>
      <c r="F31">
        <v>1.0455000000000001</v>
      </c>
      <c r="G31">
        <v>49.472140000000003</v>
      </c>
    </row>
    <row r="32" spans="1:7" x14ac:dyDescent="0.25">
      <c r="A32">
        <v>0.4</v>
      </c>
      <c r="B32">
        <v>3</v>
      </c>
      <c r="C32">
        <v>15</v>
      </c>
      <c r="D32">
        <v>1</v>
      </c>
      <c r="E32">
        <v>75</v>
      </c>
      <c r="F32">
        <v>0.62680000000000002</v>
      </c>
      <c r="G32">
        <v>26.05762417</v>
      </c>
    </row>
    <row r="33" spans="1:7" x14ac:dyDescent="0.25">
      <c r="A33">
        <v>0.4</v>
      </c>
      <c r="B33">
        <v>3</v>
      </c>
      <c r="C33">
        <v>15</v>
      </c>
      <c r="D33">
        <v>1</v>
      </c>
      <c r="E33">
        <v>100</v>
      </c>
      <c r="F33">
        <v>0.83579999999999999</v>
      </c>
      <c r="G33">
        <v>30.776799780000001</v>
      </c>
    </row>
    <row r="34" spans="1:7" x14ac:dyDescent="0.25">
      <c r="A34">
        <v>0.4</v>
      </c>
      <c r="B34">
        <v>3</v>
      </c>
      <c r="C34">
        <v>15</v>
      </c>
      <c r="D34">
        <v>1</v>
      </c>
      <c r="E34">
        <v>125</v>
      </c>
      <c r="F34">
        <v>1.0447</v>
      </c>
      <c r="G34">
        <v>30.077560569999999</v>
      </c>
    </row>
    <row r="35" spans="1:7" x14ac:dyDescent="0.25">
      <c r="A35">
        <v>0.4</v>
      </c>
      <c r="B35">
        <v>3</v>
      </c>
      <c r="C35">
        <v>20</v>
      </c>
      <c r="D35">
        <v>1</v>
      </c>
      <c r="E35">
        <v>75</v>
      </c>
      <c r="F35">
        <v>0.62609999999999999</v>
      </c>
      <c r="G35">
        <v>14.610506620000001</v>
      </c>
    </row>
    <row r="36" spans="1:7" x14ac:dyDescent="0.25">
      <c r="A36">
        <v>0.4</v>
      </c>
      <c r="B36">
        <v>3</v>
      </c>
      <c r="C36">
        <v>20</v>
      </c>
      <c r="D36">
        <v>1</v>
      </c>
      <c r="E36">
        <v>100</v>
      </c>
      <c r="F36">
        <v>0.83489999999999998</v>
      </c>
      <c r="G36">
        <v>14.6273827</v>
      </c>
    </row>
    <row r="37" spans="1:7" x14ac:dyDescent="0.25">
      <c r="A37">
        <v>0.4</v>
      </c>
      <c r="B37">
        <v>3</v>
      </c>
      <c r="C37">
        <v>20</v>
      </c>
      <c r="D37">
        <v>1</v>
      </c>
      <c r="E37">
        <v>125</v>
      </c>
      <c r="F37">
        <v>1.0436000000000001</v>
      </c>
      <c r="G37">
        <v>8.0013023200000006</v>
      </c>
    </row>
    <row r="38" spans="1:7" x14ac:dyDescent="0.25">
      <c r="A38">
        <v>0.4</v>
      </c>
      <c r="B38">
        <v>4</v>
      </c>
      <c r="C38">
        <v>10</v>
      </c>
      <c r="D38">
        <v>1</v>
      </c>
      <c r="E38">
        <v>75</v>
      </c>
      <c r="F38">
        <v>0.47049999999999997</v>
      </c>
      <c r="G38">
        <v>36.66934698</v>
      </c>
    </row>
    <row r="39" spans="1:7" x14ac:dyDescent="0.25">
      <c r="A39">
        <v>0.4</v>
      </c>
      <c r="B39">
        <v>4</v>
      </c>
      <c r="C39">
        <v>10</v>
      </c>
      <c r="D39">
        <v>1</v>
      </c>
      <c r="E39">
        <v>100</v>
      </c>
      <c r="F39">
        <v>0.62729999999999997</v>
      </c>
      <c r="G39">
        <v>47.141888190000003</v>
      </c>
    </row>
    <row r="40" spans="1:7" x14ac:dyDescent="0.25">
      <c r="A40">
        <v>0.4</v>
      </c>
      <c r="B40">
        <v>4</v>
      </c>
      <c r="C40">
        <v>10</v>
      </c>
      <c r="D40">
        <v>1</v>
      </c>
      <c r="E40">
        <v>125</v>
      </c>
      <c r="F40">
        <v>0.78410000000000002</v>
      </c>
      <c r="G40">
        <v>55.459473019999997</v>
      </c>
    </row>
    <row r="41" spans="1:7" x14ac:dyDescent="0.25">
      <c r="A41">
        <v>0.4</v>
      </c>
      <c r="B41">
        <v>4</v>
      </c>
      <c r="C41">
        <v>15</v>
      </c>
      <c r="D41">
        <v>1</v>
      </c>
      <c r="E41">
        <v>75</v>
      </c>
      <c r="F41">
        <v>0.47010000000000002</v>
      </c>
      <c r="G41">
        <v>26.620084559999999</v>
      </c>
    </row>
    <row r="42" spans="1:7" x14ac:dyDescent="0.25">
      <c r="A42">
        <v>0.4</v>
      </c>
      <c r="B42">
        <v>4</v>
      </c>
      <c r="C42">
        <v>15</v>
      </c>
      <c r="D42">
        <v>1</v>
      </c>
      <c r="E42">
        <v>100</v>
      </c>
      <c r="F42">
        <v>0.62680000000000002</v>
      </c>
      <c r="G42">
        <v>33.784273820000003</v>
      </c>
    </row>
    <row r="43" spans="1:7" x14ac:dyDescent="0.25">
      <c r="A43">
        <v>0.4</v>
      </c>
      <c r="B43">
        <v>4</v>
      </c>
      <c r="C43">
        <v>15</v>
      </c>
      <c r="D43">
        <v>1</v>
      </c>
      <c r="E43">
        <v>125</v>
      </c>
      <c r="F43">
        <v>0.78359999999999996</v>
      </c>
      <c r="G43">
        <v>38.329806060000003</v>
      </c>
    </row>
    <row r="44" spans="1:7" x14ac:dyDescent="0.25">
      <c r="A44">
        <v>0.4</v>
      </c>
      <c r="B44">
        <v>4</v>
      </c>
      <c r="C44">
        <v>20</v>
      </c>
      <c r="D44">
        <v>1</v>
      </c>
      <c r="E44">
        <v>75</v>
      </c>
      <c r="F44">
        <v>0.46960000000000002</v>
      </c>
      <c r="G44">
        <v>15.529367130000001</v>
      </c>
    </row>
    <row r="45" spans="1:7" x14ac:dyDescent="0.25">
      <c r="A45">
        <v>0.4</v>
      </c>
      <c r="B45">
        <v>4</v>
      </c>
      <c r="C45">
        <v>20</v>
      </c>
      <c r="D45">
        <v>1</v>
      </c>
      <c r="E45">
        <v>100</v>
      </c>
      <c r="F45">
        <v>0.62609999999999999</v>
      </c>
      <c r="G45">
        <v>18.552144930000001</v>
      </c>
    </row>
    <row r="46" spans="1:7" x14ac:dyDescent="0.25">
      <c r="A46">
        <v>0.4</v>
      </c>
      <c r="B46">
        <v>4</v>
      </c>
      <c r="C46">
        <v>20</v>
      </c>
      <c r="D46">
        <v>1</v>
      </c>
      <c r="E46">
        <v>125</v>
      </c>
      <c r="F46">
        <v>0.78269999999999995</v>
      </c>
      <c r="G46">
        <v>18.52879428</v>
      </c>
    </row>
    <row r="47" spans="1:7" x14ac:dyDescent="0.25">
      <c r="A47">
        <v>0.4</v>
      </c>
      <c r="B47">
        <v>5</v>
      </c>
      <c r="C47">
        <v>10</v>
      </c>
      <c r="D47">
        <v>1</v>
      </c>
      <c r="E47">
        <v>75</v>
      </c>
      <c r="F47">
        <v>0.37640000000000001</v>
      </c>
      <c r="G47">
        <v>36.510891649999998</v>
      </c>
    </row>
    <row r="48" spans="1:7" x14ac:dyDescent="0.25">
      <c r="A48">
        <v>0.4</v>
      </c>
      <c r="B48">
        <v>5</v>
      </c>
      <c r="C48">
        <v>10</v>
      </c>
      <c r="D48">
        <v>1</v>
      </c>
      <c r="E48">
        <v>100</v>
      </c>
      <c r="F48">
        <v>0.50180000000000002</v>
      </c>
      <c r="G48">
        <v>47.580855829999997</v>
      </c>
    </row>
    <row r="49" spans="1:7" x14ac:dyDescent="0.25">
      <c r="A49">
        <v>0.4</v>
      </c>
      <c r="B49">
        <v>5</v>
      </c>
      <c r="C49">
        <v>10</v>
      </c>
      <c r="D49">
        <v>1</v>
      </c>
      <c r="E49">
        <v>125</v>
      </c>
      <c r="F49">
        <v>0.62729999999999997</v>
      </c>
      <c r="G49">
        <v>57.227774019999998</v>
      </c>
    </row>
    <row r="50" spans="1:7" x14ac:dyDescent="0.25">
      <c r="A50">
        <v>0.4</v>
      </c>
      <c r="B50">
        <v>5</v>
      </c>
      <c r="C50">
        <v>15</v>
      </c>
      <c r="D50">
        <v>1</v>
      </c>
      <c r="E50">
        <v>75</v>
      </c>
      <c r="F50">
        <v>0.37609999999999999</v>
      </c>
      <c r="G50">
        <v>26.558900789999999</v>
      </c>
    </row>
    <row r="51" spans="1:7" x14ac:dyDescent="0.25">
      <c r="A51">
        <v>0.4</v>
      </c>
      <c r="B51">
        <v>5</v>
      </c>
      <c r="C51">
        <v>15</v>
      </c>
      <c r="D51">
        <v>1</v>
      </c>
      <c r="E51">
        <v>100</v>
      </c>
      <c r="F51">
        <v>0.50149999999999995</v>
      </c>
      <c r="G51">
        <v>34.514528400000003</v>
      </c>
    </row>
    <row r="52" spans="1:7" x14ac:dyDescent="0.25">
      <c r="A52">
        <v>0.4</v>
      </c>
      <c r="B52">
        <v>5</v>
      </c>
      <c r="C52">
        <v>15</v>
      </c>
      <c r="D52">
        <v>1</v>
      </c>
      <c r="E52">
        <v>125</v>
      </c>
      <c r="F52">
        <v>0.62680000000000002</v>
      </c>
      <c r="G52">
        <v>40.94340055</v>
      </c>
    </row>
    <row r="53" spans="1:7" x14ac:dyDescent="0.25">
      <c r="A53">
        <v>0.4</v>
      </c>
      <c r="B53">
        <v>5</v>
      </c>
      <c r="C53">
        <v>20</v>
      </c>
      <c r="D53">
        <v>1</v>
      </c>
      <c r="E53">
        <v>75</v>
      </c>
      <c r="F53">
        <v>0.37569999999999998</v>
      </c>
      <c r="G53">
        <v>15.597279220000001</v>
      </c>
    </row>
    <row r="54" spans="1:7" x14ac:dyDescent="0.25">
      <c r="A54">
        <v>0.4</v>
      </c>
      <c r="B54">
        <v>5</v>
      </c>
      <c r="C54">
        <v>20</v>
      </c>
      <c r="D54">
        <v>1</v>
      </c>
      <c r="E54">
        <v>100</v>
      </c>
      <c r="F54">
        <v>0.50090000000000001</v>
      </c>
      <c r="G54">
        <v>19.6353866</v>
      </c>
    </row>
    <row r="55" spans="1:7" x14ac:dyDescent="0.25">
      <c r="A55">
        <v>0.4</v>
      </c>
      <c r="B55">
        <v>5</v>
      </c>
      <c r="C55">
        <v>20</v>
      </c>
      <c r="D55">
        <v>1</v>
      </c>
      <c r="E55">
        <v>125</v>
      </c>
      <c r="F55">
        <v>0.62609999999999999</v>
      </c>
      <c r="G55">
        <v>21.902416460000001</v>
      </c>
    </row>
    <row r="56" spans="1:7" x14ac:dyDescent="0.25">
      <c r="A56">
        <v>0.4</v>
      </c>
      <c r="B56">
        <v>3</v>
      </c>
      <c r="C56">
        <v>10</v>
      </c>
      <c r="D56">
        <v>1</v>
      </c>
      <c r="E56">
        <v>75</v>
      </c>
      <c r="F56">
        <v>0.62729999999999997</v>
      </c>
      <c r="G56">
        <v>36.660183770000003</v>
      </c>
    </row>
    <row r="57" spans="1:7" x14ac:dyDescent="0.25">
      <c r="A57">
        <v>0.4</v>
      </c>
      <c r="B57">
        <v>3</v>
      </c>
      <c r="C57">
        <v>10</v>
      </c>
      <c r="D57">
        <v>1</v>
      </c>
      <c r="E57">
        <v>100</v>
      </c>
      <c r="F57">
        <v>0.83640000000000003</v>
      </c>
      <c r="G57">
        <v>45.343990550000001</v>
      </c>
    </row>
    <row r="58" spans="1:7" x14ac:dyDescent="0.25">
      <c r="A58">
        <v>0.4</v>
      </c>
      <c r="B58">
        <v>3</v>
      </c>
      <c r="C58">
        <v>10</v>
      </c>
      <c r="D58">
        <v>1</v>
      </c>
      <c r="E58">
        <v>125</v>
      </c>
      <c r="F58">
        <v>1.0455000000000001</v>
      </c>
      <c r="G58">
        <v>49.935352729999998</v>
      </c>
    </row>
    <row r="59" spans="1:7" x14ac:dyDescent="0.25">
      <c r="A59">
        <v>0.4</v>
      </c>
      <c r="B59">
        <v>3</v>
      </c>
      <c r="C59">
        <v>15</v>
      </c>
      <c r="D59">
        <v>1</v>
      </c>
      <c r="E59">
        <v>75</v>
      </c>
      <c r="F59">
        <v>0.62680000000000002</v>
      </c>
      <c r="G59">
        <v>26.62733506</v>
      </c>
    </row>
    <row r="60" spans="1:7" x14ac:dyDescent="0.25">
      <c r="A60">
        <v>0.4</v>
      </c>
      <c r="B60">
        <v>3</v>
      </c>
      <c r="C60">
        <v>15</v>
      </c>
      <c r="D60">
        <v>1</v>
      </c>
      <c r="E60">
        <v>100</v>
      </c>
      <c r="F60">
        <v>0.83579999999999999</v>
      </c>
      <c r="G60">
        <v>31.411705319999999</v>
      </c>
    </row>
    <row r="61" spans="1:7" x14ac:dyDescent="0.25">
      <c r="A61">
        <v>0.4</v>
      </c>
      <c r="B61">
        <v>3</v>
      </c>
      <c r="C61">
        <v>15</v>
      </c>
      <c r="D61">
        <v>1</v>
      </c>
      <c r="E61">
        <v>125</v>
      </c>
      <c r="F61">
        <v>1.0447</v>
      </c>
      <c r="G61">
        <v>30.725207189999999</v>
      </c>
    </row>
    <row r="62" spans="1:7" x14ac:dyDescent="0.25">
      <c r="A62">
        <v>0.4</v>
      </c>
      <c r="B62">
        <v>3</v>
      </c>
      <c r="C62">
        <v>20</v>
      </c>
      <c r="D62">
        <v>1</v>
      </c>
      <c r="E62">
        <v>75</v>
      </c>
      <c r="F62">
        <v>0.62609999999999999</v>
      </c>
      <c r="G62">
        <v>15.380865480000001</v>
      </c>
    </row>
    <row r="63" spans="1:7" x14ac:dyDescent="0.25">
      <c r="A63">
        <v>0.4</v>
      </c>
      <c r="B63">
        <v>3</v>
      </c>
      <c r="C63">
        <v>20</v>
      </c>
      <c r="D63">
        <v>1</v>
      </c>
      <c r="E63">
        <v>100</v>
      </c>
      <c r="F63">
        <v>0.83489999999999998</v>
      </c>
      <c r="G63">
        <v>15.457198679999999</v>
      </c>
    </row>
    <row r="64" spans="1:7" x14ac:dyDescent="0.25">
      <c r="A64">
        <v>0.4</v>
      </c>
      <c r="B64">
        <v>3</v>
      </c>
      <c r="C64">
        <v>20</v>
      </c>
      <c r="D64">
        <v>1</v>
      </c>
      <c r="E64">
        <v>125</v>
      </c>
      <c r="F64">
        <v>1.0436000000000001</v>
      </c>
      <c r="G64">
        <v>8.83974978</v>
      </c>
    </row>
    <row r="65" spans="1:7" x14ac:dyDescent="0.25">
      <c r="A65">
        <v>0.4</v>
      </c>
      <c r="B65">
        <v>4</v>
      </c>
      <c r="C65">
        <v>10</v>
      </c>
      <c r="D65">
        <v>1</v>
      </c>
      <c r="E65">
        <v>75</v>
      </c>
      <c r="F65">
        <v>0.47049999999999997</v>
      </c>
      <c r="G65">
        <v>37.182190830000003</v>
      </c>
    </row>
    <row r="66" spans="1:7" x14ac:dyDescent="0.25">
      <c r="A66">
        <v>0.4</v>
      </c>
      <c r="B66">
        <v>4</v>
      </c>
      <c r="C66">
        <v>10</v>
      </c>
      <c r="D66">
        <v>1</v>
      </c>
      <c r="E66">
        <v>100</v>
      </c>
      <c r="F66">
        <v>0.62729999999999997</v>
      </c>
      <c r="G66">
        <v>47.71672659</v>
      </c>
    </row>
    <row r="67" spans="1:7" x14ac:dyDescent="0.25">
      <c r="A67">
        <v>0.4</v>
      </c>
      <c r="B67">
        <v>4</v>
      </c>
      <c r="C67">
        <v>10</v>
      </c>
      <c r="D67">
        <v>1</v>
      </c>
      <c r="E67">
        <v>125</v>
      </c>
      <c r="F67">
        <v>0.78410000000000002</v>
      </c>
      <c r="G67">
        <v>56.065920370000001</v>
      </c>
    </row>
    <row r="68" spans="1:7" x14ac:dyDescent="0.25">
      <c r="A68">
        <v>0.4</v>
      </c>
      <c r="B68">
        <v>4</v>
      </c>
      <c r="C68">
        <v>15</v>
      </c>
      <c r="D68">
        <v>1</v>
      </c>
      <c r="E68">
        <v>75</v>
      </c>
      <c r="F68">
        <v>0.47010000000000002</v>
      </c>
      <c r="G68">
        <v>27.269807579999998</v>
      </c>
    </row>
    <row r="69" spans="1:7" x14ac:dyDescent="0.25">
      <c r="A69">
        <v>0.4</v>
      </c>
      <c r="B69">
        <v>4</v>
      </c>
      <c r="C69">
        <v>15</v>
      </c>
      <c r="D69">
        <v>1</v>
      </c>
      <c r="E69">
        <v>100</v>
      </c>
      <c r="F69">
        <v>0.62680000000000002</v>
      </c>
      <c r="G69">
        <v>34.55688971</v>
      </c>
    </row>
    <row r="70" spans="1:7" x14ac:dyDescent="0.25">
      <c r="A70">
        <v>0.4</v>
      </c>
      <c r="B70">
        <v>4</v>
      </c>
      <c r="C70">
        <v>15</v>
      </c>
      <c r="D70">
        <v>1</v>
      </c>
      <c r="E70">
        <v>125</v>
      </c>
      <c r="F70">
        <v>0.78359999999999996</v>
      </c>
      <c r="G70">
        <v>39.176588969999997</v>
      </c>
    </row>
    <row r="71" spans="1:7" x14ac:dyDescent="0.25">
      <c r="A71">
        <v>0.4</v>
      </c>
      <c r="B71">
        <v>4</v>
      </c>
      <c r="C71">
        <v>20</v>
      </c>
      <c r="D71">
        <v>1</v>
      </c>
      <c r="E71">
        <v>75</v>
      </c>
      <c r="F71">
        <v>0.46960000000000002</v>
      </c>
      <c r="G71">
        <v>16.45946167</v>
      </c>
    </row>
    <row r="72" spans="1:7" x14ac:dyDescent="0.25">
      <c r="A72">
        <v>0.4</v>
      </c>
      <c r="B72">
        <v>4</v>
      </c>
      <c r="C72">
        <v>20</v>
      </c>
      <c r="D72">
        <v>1</v>
      </c>
      <c r="E72">
        <v>100</v>
      </c>
      <c r="F72">
        <v>0.62609999999999999</v>
      </c>
      <c r="G72">
        <v>19.597044090000001</v>
      </c>
    </row>
    <row r="73" spans="1:7" x14ac:dyDescent="0.25">
      <c r="A73">
        <v>0.4</v>
      </c>
      <c r="B73">
        <v>4</v>
      </c>
      <c r="C73">
        <v>20</v>
      </c>
      <c r="D73">
        <v>1</v>
      </c>
      <c r="E73">
        <v>125</v>
      </c>
      <c r="F73">
        <v>0.78269999999999995</v>
      </c>
      <c r="G73">
        <v>19.6405101</v>
      </c>
    </row>
    <row r="74" spans="1:7" x14ac:dyDescent="0.25">
      <c r="A74">
        <v>0.4</v>
      </c>
      <c r="B74">
        <v>5</v>
      </c>
      <c r="C74">
        <v>10</v>
      </c>
      <c r="D74">
        <v>1</v>
      </c>
      <c r="E74">
        <v>75</v>
      </c>
      <c r="F74">
        <v>0.37640000000000001</v>
      </c>
      <c r="G74">
        <v>37.073030789999997</v>
      </c>
    </row>
    <row r="75" spans="1:7" x14ac:dyDescent="0.25">
      <c r="A75">
        <v>0.4</v>
      </c>
      <c r="B75">
        <v>5</v>
      </c>
      <c r="C75">
        <v>10</v>
      </c>
      <c r="D75">
        <v>1</v>
      </c>
      <c r="E75">
        <v>100</v>
      </c>
      <c r="F75">
        <v>0.50180000000000002</v>
      </c>
      <c r="G75">
        <v>48.236353190000003</v>
      </c>
    </row>
    <row r="76" spans="1:7" x14ac:dyDescent="0.25">
      <c r="A76">
        <v>0.4</v>
      </c>
      <c r="B76">
        <v>5</v>
      </c>
      <c r="C76">
        <v>10</v>
      </c>
      <c r="D76">
        <v>1</v>
      </c>
      <c r="E76">
        <v>125</v>
      </c>
      <c r="F76">
        <v>0.62729999999999997</v>
      </c>
      <c r="G76">
        <v>57.942287059999998</v>
      </c>
    </row>
    <row r="77" spans="1:7" x14ac:dyDescent="0.25">
      <c r="A77">
        <v>0.4</v>
      </c>
      <c r="B77">
        <v>5</v>
      </c>
      <c r="C77">
        <v>15</v>
      </c>
      <c r="D77">
        <v>1</v>
      </c>
      <c r="E77">
        <v>75</v>
      </c>
      <c r="F77">
        <v>0.37609999999999999</v>
      </c>
      <c r="G77">
        <v>27.26093195</v>
      </c>
    </row>
    <row r="78" spans="1:7" x14ac:dyDescent="0.25">
      <c r="A78">
        <v>0.4</v>
      </c>
      <c r="B78">
        <v>5</v>
      </c>
      <c r="C78">
        <v>15</v>
      </c>
      <c r="D78">
        <v>1</v>
      </c>
      <c r="E78">
        <v>100</v>
      </c>
      <c r="F78">
        <v>0.50149999999999995</v>
      </c>
      <c r="G78">
        <v>35.370197330000003</v>
      </c>
    </row>
    <row r="79" spans="1:7" x14ac:dyDescent="0.25">
      <c r="A79">
        <v>0.4</v>
      </c>
      <c r="B79">
        <v>5</v>
      </c>
      <c r="C79">
        <v>15</v>
      </c>
      <c r="D79">
        <v>1</v>
      </c>
      <c r="E79">
        <v>125</v>
      </c>
      <c r="F79">
        <v>0.62680000000000002</v>
      </c>
      <c r="G79">
        <v>41.92118232</v>
      </c>
    </row>
    <row r="80" spans="1:7" x14ac:dyDescent="0.25">
      <c r="A80">
        <v>0.4</v>
      </c>
      <c r="B80">
        <v>5</v>
      </c>
      <c r="C80">
        <v>20</v>
      </c>
      <c r="D80">
        <v>1</v>
      </c>
      <c r="E80">
        <v>75</v>
      </c>
      <c r="F80">
        <v>0.37569999999999998</v>
      </c>
      <c r="G80">
        <v>16.648483890000001</v>
      </c>
    </row>
    <row r="81" spans="1:7" x14ac:dyDescent="0.25">
      <c r="A81">
        <v>0.4</v>
      </c>
      <c r="B81">
        <v>5</v>
      </c>
      <c r="C81">
        <v>20</v>
      </c>
      <c r="D81">
        <v>1</v>
      </c>
      <c r="E81">
        <v>100</v>
      </c>
      <c r="F81">
        <v>0.50090000000000001</v>
      </c>
      <c r="G81">
        <v>20.840368789999999</v>
      </c>
    </row>
    <row r="82" spans="1:7" x14ac:dyDescent="0.25">
      <c r="A82">
        <v>0.4</v>
      </c>
      <c r="B82">
        <v>5</v>
      </c>
      <c r="C82">
        <v>20</v>
      </c>
      <c r="D82">
        <v>1</v>
      </c>
      <c r="E82">
        <v>125</v>
      </c>
      <c r="F82">
        <v>0.62609999999999999</v>
      </c>
      <c r="G82">
        <v>23.217925600000001</v>
      </c>
    </row>
    <row r="83" spans="1:7" x14ac:dyDescent="0.25">
      <c r="A83">
        <v>0.4</v>
      </c>
      <c r="B83">
        <v>3</v>
      </c>
      <c r="C83">
        <v>10</v>
      </c>
      <c r="D83">
        <v>1</v>
      </c>
      <c r="E83">
        <v>75</v>
      </c>
      <c r="F83">
        <v>0.62729999999999997</v>
      </c>
      <c r="G83">
        <v>36.883425619999997</v>
      </c>
    </row>
    <row r="84" spans="1:7" x14ac:dyDescent="0.25">
      <c r="A84">
        <v>0.4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45.579093380000003</v>
      </c>
    </row>
    <row r="85" spans="1:7" x14ac:dyDescent="0.25">
      <c r="A85">
        <v>0.4</v>
      </c>
      <c r="B85">
        <v>3</v>
      </c>
      <c r="C85">
        <v>10</v>
      </c>
      <c r="D85">
        <v>1</v>
      </c>
      <c r="E85">
        <v>125</v>
      </c>
      <c r="F85">
        <v>1.0455000000000001</v>
      </c>
      <c r="G85">
        <v>50.172346079999997</v>
      </c>
    </row>
    <row r="86" spans="1:7" x14ac:dyDescent="0.25">
      <c r="A86">
        <v>0.4</v>
      </c>
      <c r="B86">
        <v>3</v>
      </c>
      <c r="C86">
        <v>15</v>
      </c>
      <c r="D86">
        <v>1</v>
      </c>
      <c r="E86">
        <v>75</v>
      </c>
      <c r="F86">
        <v>0.62680000000000002</v>
      </c>
      <c r="G86">
        <v>26.923831280000002</v>
      </c>
    </row>
    <row r="87" spans="1:7" x14ac:dyDescent="0.25">
      <c r="A87">
        <v>0.4</v>
      </c>
      <c r="B87">
        <v>3</v>
      </c>
      <c r="C87">
        <v>15</v>
      </c>
      <c r="D87">
        <v>1</v>
      </c>
      <c r="E87">
        <v>100</v>
      </c>
      <c r="F87">
        <v>0.83579999999999999</v>
      </c>
      <c r="G87">
        <v>31.739143840000001</v>
      </c>
    </row>
    <row r="88" spans="1:7" x14ac:dyDescent="0.25">
      <c r="A88">
        <v>0.4</v>
      </c>
      <c r="B88">
        <v>3</v>
      </c>
      <c r="C88">
        <v>15</v>
      </c>
      <c r="D88">
        <v>1</v>
      </c>
      <c r="E88">
        <v>125</v>
      </c>
      <c r="F88">
        <v>1.0447</v>
      </c>
      <c r="G88">
        <v>31.05733601</v>
      </c>
    </row>
    <row r="89" spans="1:7" x14ac:dyDescent="0.25">
      <c r="A89">
        <v>0.4</v>
      </c>
      <c r="B89">
        <v>3</v>
      </c>
      <c r="C89">
        <v>20</v>
      </c>
      <c r="D89">
        <v>1</v>
      </c>
      <c r="E89">
        <v>75</v>
      </c>
      <c r="F89">
        <v>0.62609999999999999</v>
      </c>
      <c r="G89">
        <v>15.78448399</v>
      </c>
    </row>
    <row r="90" spans="1:7" x14ac:dyDescent="0.25">
      <c r="A90">
        <v>0.4</v>
      </c>
      <c r="B90">
        <v>3</v>
      </c>
      <c r="C90">
        <v>20</v>
      </c>
      <c r="D90">
        <v>1</v>
      </c>
      <c r="E90">
        <v>100</v>
      </c>
      <c r="F90">
        <v>0.83489999999999998</v>
      </c>
      <c r="G90">
        <v>15.88660745</v>
      </c>
    </row>
    <row r="91" spans="1:7" x14ac:dyDescent="0.25">
      <c r="A91">
        <v>0.4</v>
      </c>
      <c r="B91">
        <v>3</v>
      </c>
      <c r="C91">
        <v>20</v>
      </c>
      <c r="D91">
        <v>1</v>
      </c>
      <c r="E91">
        <v>125</v>
      </c>
      <c r="F91">
        <v>1.0436000000000001</v>
      </c>
      <c r="G91">
        <v>9.2708077000000007</v>
      </c>
    </row>
    <row r="92" spans="1:7" x14ac:dyDescent="0.25">
      <c r="A92">
        <v>0.4</v>
      </c>
      <c r="B92">
        <v>4</v>
      </c>
      <c r="C92">
        <v>10</v>
      </c>
      <c r="D92">
        <v>1</v>
      </c>
      <c r="E92">
        <v>75</v>
      </c>
      <c r="F92">
        <v>0.47049999999999997</v>
      </c>
      <c r="G92">
        <v>37.451473780000001</v>
      </c>
    </row>
    <row r="93" spans="1:7" x14ac:dyDescent="0.25">
      <c r="A93">
        <v>0.4</v>
      </c>
      <c r="B93">
        <v>4</v>
      </c>
      <c r="C93">
        <v>10</v>
      </c>
      <c r="D93">
        <v>1</v>
      </c>
      <c r="E93">
        <v>100</v>
      </c>
      <c r="F93">
        <v>0.62729999999999997</v>
      </c>
      <c r="G93">
        <v>48.014487359999997</v>
      </c>
    </row>
    <row r="94" spans="1:7" x14ac:dyDescent="0.25">
      <c r="A94">
        <v>0.4</v>
      </c>
      <c r="B94">
        <v>4</v>
      </c>
      <c r="C94">
        <v>10</v>
      </c>
      <c r="D94">
        <v>1</v>
      </c>
      <c r="E94">
        <v>125</v>
      </c>
      <c r="F94">
        <v>0.78410000000000002</v>
      </c>
      <c r="G94">
        <v>56.377384839999998</v>
      </c>
    </row>
    <row r="95" spans="1:7" x14ac:dyDescent="0.25">
      <c r="A95">
        <v>0.4</v>
      </c>
      <c r="B95">
        <v>4</v>
      </c>
      <c r="C95">
        <v>15</v>
      </c>
      <c r="D95">
        <v>1</v>
      </c>
      <c r="E95">
        <v>75</v>
      </c>
      <c r="F95">
        <v>0.47010000000000002</v>
      </c>
      <c r="G95">
        <v>27.609328730000001</v>
      </c>
    </row>
    <row r="96" spans="1:7" x14ac:dyDescent="0.25">
      <c r="A96">
        <v>0.4</v>
      </c>
      <c r="B96">
        <v>4</v>
      </c>
      <c r="C96">
        <v>15</v>
      </c>
      <c r="D96">
        <v>1</v>
      </c>
      <c r="E96">
        <v>100</v>
      </c>
      <c r="F96">
        <v>0.62680000000000002</v>
      </c>
      <c r="G96">
        <v>34.95643475</v>
      </c>
    </row>
    <row r="97" spans="1:7" x14ac:dyDescent="0.25">
      <c r="A97">
        <v>0.4</v>
      </c>
      <c r="B97">
        <v>4</v>
      </c>
      <c r="C97">
        <v>15</v>
      </c>
      <c r="D97">
        <v>1</v>
      </c>
      <c r="E97">
        <v>125</v>
      </c>
      <c r="F97">
        <v>0.78359999999999996</v>
      </c>
      <c r="G97">
        <v>39.611827030000001</v>
      </c>
    </row>
    <row r="98" spans="1:7" x14ac:dyDescent="0.25">
      <c r="A98">
        <v>0.4</v>
      </c>
      <c r="B98">
        <v>4</v>
      </c>
      <c r="C98">
        <v>20</v>
      </c>
      <c r="D98">
        <v>1</v>
      </c>
      <c r="E98">
        <v>75</v>
      </c>
      <c r="F98">
        <v>0.46960000000000002</v>
      </c>
      <c r="G98">
        <v>16.951169830000001</v>
      </c>
    </row>
    <row r="99" spans="1:7" x14ac:dyDescent="0.25">
      <c r="A99">
        <v>0.4</v>
      </c>
      <c r="B99">
        <v>4</v>
      </c>
      <c r="C99">
        <v>20</v>
      </c>
      <c r="D99">
        <v>1</v>
      </c>
      <c r="E99">
        <v>100</v>
      </c>
      <c r="F99">
        <v>0.62609999999999999</v>
      </c>
      <c r="G99">
        <v>20.140609479999998</v>
      </c>
    </row>
    <row r="100" spans="1:7" x14ac:dyDescent="0.25">
      <c r="A100">
        <v>0.4</v>
      </c>
      <c r="B100">
        <v>4</v>
      </c>
      <c r="C100">
        <v>20</v>
      </c>
      <c r="D100">
        <v>1</v>
      </c>
      <c r="E100">
        <v>125</v>
      </c>
      <c r="F100">
        <v>0.78269999999999995</v>
      </c>
      <c r="G100">
        <v>20.21404403</v>
      </c>
    </row>
    <row r="101" spans="1:7" x14ac:dyDescent="0.25">
      <c r="A101">
        <v>0.4</v>
      </c>
      <c r="B101">
        <v>5</v>
      </c>
      <c r="C101">
        <v>10</v>
      </c>
      <c r="D101">
        <v>1</v>
      </c>
      <c r="E101">
        <v>75</v>
      </c>
      <c r="F101">
        <v>0.37640000000000001</v>
      </c>
      <c r="G101">
        <v>37.369840570000001</v>
      </c>
    </row>
    <row r="102" spans="1:7" x14ac:dyDescent="0.25">
      <c r="A102">
        <v>0.4</v>
      </c>
      <c r="B102">
        <v>5</v>
      </c>
      <c r="C102">
        <v>10</v>
      </c>
      <c r="D102">
        <v>1</v>
      </c>
      <c r="E102">
        <v>100</v>
      </c>
      <c r="F102">
        <v>0.50180000000000002</v>
      </c>
      <c r="G102">
        <v>48.577604659999999</v>
      </c>
    </row>
    <row r="103" spans="1:7" x14ac:dyDescent="0.25">
      <c r="A103">
        <v>0.4</v>
      </c>
      <c r="B103">
        <v>5</v>
      </c>
      <c r="C103">
        <v>10</v>
      </c>
      <c r="D103">
        <v>1</v>
      </c>
      <c r="E103">
        <v>125</v>
      </c>
      <c r="F103">
        <v>0.62729999999999997</v>
      </c>
      <c r="G103">
        <v>58.310669769999997</v>
      </c>
    </row>
    <row r="104" spans="1:7" x14ac:dyDescent="0.25">
      <c r="A104">
        <v>0.4</v>
      </c>
      <c r="B104">
        <v>5</v>
      </c>
      <c r="C104">
        <v>15</v>
      </c>
      <c r="D104">
        <v>1</v>
      </c>
      <c r="E104">
        <v>75</v>
      </c>
      <c r="F104">
        <v>0.37609999999999999</v>
      </c>
      <c r="G104">
        <v>27.629370569999999</v>
      </c>
    </row>
    <row r="105" spans="1:7" x14ac:dyDescent="0.25">
      <c r="A105">
        <v>0.4</v>
      </c>
      <c r="B105">
        <v>5</v>
      </c>
      <c r="C105">
        <v>15</v>
      </c>
      <c r="D105">
        <v>1</v>
      </c>
      <c r="E105">
        <v>100</v>
      </c>
      <c r="F105">
        <v>0.50149999999999995</v>
      </c>
      <c r="G105">
        <v>35.81362343</v>
      </c>
    </row>
    <row r="106" spans="1:7" x14ac:dyDescent="0.25">
      <c r="A106">
        <v>0.4</v>
      </c>
      <c r="B106">
        <v>5</v>
      </c>
      <c r="C106">
        <v>15</v>
      </c>
      <c r="D106">
        <v>1</v>
      </c>
      <c r="E106">
        <v>125</v>
      </c>
      <c r="F106">
        <v>0.62680000000000002</v>
      </c>
      <c r="G106">
        <v>42.424730410000002</v>
      </c>
    </row>
    <row r="107" spans="1:7" x14ac:dyDescent="0.25">
      <c r="A107">
        <v>0.4</v>
      </c>
      <c r="B107">
        <v>5</v>
      </c>
      <c r="C107">
        <v>20</v>
      </c>
      <c r="D107">
        <v>1</v>
      </c>
      <c r="E107">
        <v>75</v>
      </c>
      <c r="F107">
        <v>0.37569999999999998</v>
      </c>
      <c r="G107">
        <v>17.209754289999999</v>
      </c>
    </row>
    <row r="108" spans="1:7" x14ac:dyDescent="0.25">
      <c r="A108">
        <v>0.4</v>
      </c>
      <c r="B108">
        <v>5</v>
      </c>
      <c r="C108">
        <v>20</v>
      </c>
      <c r="D108">
        <v>1</v>
      </c>
      <c r="E108">
        <v>100</v>
      </c>
      <c r="F108">
        <v>0.50090000000000001</v>
      </c>
      <c r="G108">
        <v>21.471417500000001</v>
      </c>
    </row>
    <row r="109" spans="1:7" x14ac:dyDescent="0.25">
      <c r="A109">
        <v>0.4</v>
      </c>
      <c r="B109">
        <v>5</v>
      </c>
      <c r="C109">
        <v>20</v>
      </c>
      <c r="D109">
        <v>1</v>
      </c>
      <c r="E109">
        <v>125</v>
      </c>
      <c r="F109">
        <v>0.62609999999999999</v>
      </c>
      <c r="G109">
        <v>23.89932593</v>
      </c>
    </row>
    <row r="110" spans="1:7" x14ac:dyDescent="0.25">
      <c r="A110">
        <v>0.4</v>
      </c>
      <c r="B110">
        <v>3</v>
      </c>
      <c r="C110">
        <v>10</v>
      </c>
      <c r="D110">
        <v>1</v>
      </c>
      <c r="E110">
        <v>75</v>
      </c>
      <c r="F110">
        <v>0.62729999999999997</v>
      </c>
      <c r="G110">
        <v>37.0203615</v>
      </c>
    </row>
    <row r="111" spans="1:7" x14ac:dyDescent="0.25">
      <c r="A111">
        <v>0.4</v>
      </c>
      <c r="B111">
        <v>3</v>
      </c>
      <c r="C111">
        <v>10</v>
      </c>
      <c r="D111">
        <v>1</v>
      </c>
      <c r="E111">
        <v>100</v>
      </c>
      <c r="F111">
        <v>0.83640000000000003</v>
      </c>
      <c r="G111">
        <v>45.722437849999999</v>
      </c>
    </row>
    <row r="112" spans="1:7" x14ac:dyDescent="0.25">
      <c r="A112">
        <v>0.4</v>
      </c>
      <c r="B112">
        <v>3</v>
      </c>
      <c r="C112">
        <v>10</v>
      </c>
      <c r="D112">
        <v>1</v>
      </c>
      <c r="E112">
        <v>125</v>
      </c>
      <c r="F112">
        <v>1.0455000000000001</v>
      </c>
      <c r="G112">
        <v>50.316386819999998</v>
      </c>
    </row>
    <row r="113" spans="1:7" x14ac:dyDescent="0.25">
      <c r="A113">
        <v>0.4</v>
      </c>
      <c r="B113">
        <v>3</v>
      </c>
      <c r="C113">
        <v>15</v>
      </c>
      <c r="D113">
        <v>1</v>
      </c>
      <c r="E113">
        <v>75</v>
      </c>
      <c r="F113">
        <v>0.62680000000000002</v>
      </c>
      <c r="G113">
        <v>27.1056183</v>
      </c>
    </row>
    <row r="114" spans="1:7" x14ac:dyDescent="0.25">
      <c r="A114">
        <v>0.4</v>
      </c>
      <c r="B114">
        <v>3</v>
      </c>
      <c r="C114">
        <v>15</v>
      </c>
      <c r="D114">
        <v>1</v>
      </c>
      <c r="E114">
        <v>100</v>
      </c>
      <c r="F114">
        <v>0.83579999999999999</v>
      </c>
      <c r="G114">
        <v>31.93887127</v>
      </c>
    </row>
    <row r="115" spans="1:7" x14ac:dyDescent="0.25">
      <c r="A115">
        <v>0.4</v>
      </c>
      <c r="B115">
        <v>3</v>
      </c>
      <c r="C115">
        <v>15</v>
      </c>
      <c r="D115">
        <v>1</v>
      </c>
      <c r="E115">
        <v>125</v>
      </c>
      <c r="F115">
        <v>1.0447</v>
      </c>
      <c r="G115">
        <v>31.259379819999999</v>
      </c>
    </row>
    <row r="116" spans="1:7" x14ac:dyDescent="0.25">
      <c r="A116">
        <v>0.4</v>
      </c>
      <c r="B116">
        <v>3</v>
      </c>
      <c r="C116">
        <v>20</v>
      </c>
      <c r="D116">
        <v>1</v>
      </c>
      <c r="E116">
        <v>75</v>
      </c>
      <c r="F116">
        <v>0.62609999999999999</v>
      </c>
      <c r="G116">
        <v>16.03274309</v>
      </c>
    </row>
    <row r="117" spans="1:7" x14ac:dyDescent="0.25">
      <c r="A117">
        <v>0.4</v>
      </c>
      <c r="B117">
        <v>3</v>
      </c>
      <c r="C117">
        <v>20</v>
      </c>
      <c r="D117">
        <v>1</v>
      </c>
      <c r="E117">
        <v>100</v>
      </c>
      <c r="F117">
        <v>0.83489999999999998</v>
      </c>
      <c r="G117">
        <v>16.149097990000001</v>
      </c>
    </row>
    <row r="118" spans="1:7" x14ac:dyDescent="0.25">
      <c r="A118">
        <v>0.4</v>
      </c>
      <c r="B118">
        <v>3</v>
      </c>
      <c r="C118">
        <v>20</v>
      </c>
      <c r="D118">
        <v>1</v>
      </c>
      <c r="E118">
        <v>125</v>
      </c>
      <c r="F118">
        <v>1.0436000000000001</v>
      </c>
      <c r="G118">
        <v>9.5332842699999993</v>
      </c>
    </row>
    <row r="119" spans="1:7" x14ac:dyDescent="0.25">
      <c r="A119">
        <v>0.4</v>
      </c>
      <c r="B119">
        <v>4</v>
      </c>
      <c r="C119">
        <v>10</v>
      </c>
      <c r="D119">
        <v>1</v>
      </c>
      <c r="E119">
        <v>75</v>
      </c>
      <c r="F119">
        <v>0.47049999999999997</v>
      </c>
      <c r="G119">
        <v>37.617384710000003</v>
      </c>
    </row>
    <row r="120" spans="1:7" x14ac:dyDescent="0.25">
      <c r="A120">
        <v>0.4</v>
      </c>
      <c r="B120">
        <v>4</v>
      </c>
      <c r="C120">
        <v>10</v>
      </c>
      <c r="D120">
        <v>1</v>
      </c>
      <c r="E120">
        <v>100</v>
      </c>
      <c r="F120">
        <v>0.62729999999999997</v>
      </c>
      <c r="G120">
        <v>48.196404129999998</v>
      </c>
    </row>
    <row r="121" spans="1:7" x14ac:dyDescent="0.25">
      <c r="A121">
        <v>0.4</v>
      </c>
      <c r="B121">
        <v>4</v>
      </c>
      <c r="C121">
        <v>10</v>
      </c>
      <c r="D121">
        <v>1</v>
      </c>
      <c r="E121">
        <v>125</v>
      </c>
      <c r="F121">
        <v>0.78410000000000002</v>
      </c>
      <c r="G121">
        <v>56.567004529999998</v>
      </c>
    </row>
    <row r="122" spans="1:7" x14ac:dyDescent="0.25">
      <c r="A122">
        <v>0.4</v>
      </c>
      <c r="B122">
        <v>4</v>
      </c>
      <c r="C122">
        <v>15</v>
      </c>
      <c r="D122">
        <v>1</v>
      </c>
      <c r="E122">
        <v>75</v>
      </c>
      <c r="F122">
        <v>0.47010000000000002</v>
      </c>
      <c r="G122">
        <v>27.818072579999999</v>
      </c>
    </row>
    <row r="123" spans="1:7" x14ac:dyDescent="0.25">
      <c r="A123">
        <v>0.4</v>
      </c>
      <c r="B123">
        <v>4</v>
      </c>
      <c r="C123">
        <v>15</v>
      </c>
      <c r="D123">
        <v>1</v>
      </c>
      <c r="E123">
        <v>100</v>
      </c>
      <c r="F123">
        <v>0.62680000000000002</v>
      </c>
      <c r="G123">
        <v>35.200549619999997</v>
      </c>
    </row>
    <row r="124" spans="1:7" x14ac:dyDescent="0.25">
      <c r="A124">
        <v>0.4</v>
      </c>
      <c r="B124">
        <v>4</v>
      </c>
      <c r="C124">
        <v>15</v>
      </c>
      <c r="D124">
        <v>1</v>
      </c>
      <c r="E124">
        <v>125</v>
      </c>
      <c r="F124">
        <v>0.78359999999999996</v>
      </c>
      <c r="G124">
        <v>39.87691246</v>
      </c>
    </row>
    <row r="125" spans="1:7" x14ac:dyDescent="0.25">
      <c r="A125">
        <v>0.4</v>
      </c>
      <c r="B125">
        <v>4</v>
      </c>
      <c r="C125">
        <v>20</v>
      </c>
      <c r="D125">
        <v>1</v>
      </c>
      <c r="E125">
        <v>75</v>
      </c>
      <c r="F125">
        <v>0.46960000000000002</v>
      </c>
      <c r="G125">
        <v>17.25538908</v>
      </c>
    </row>
    <row r="126" spans="1:7" x14ac:dyDescent="0.25">
      <c r="A126">
        <v>0.4</v>
      </c>
      <c r="B126">
        <v>4</v>
      </c>
      <c r="C126">
        <v>20</v>
      </c>
      <c r="D126">
        <v>1</v>
      </c>
      <c r="E126">
        <v>100</v>
      </c>
      <c r="F126">
        <v>0.62609999999999999</v>
      </c>
      <c r="G126">
        <v>20.473973040000001</v>
      </c>
    </row>
    <row r="127" spans="1:7" x14ac:dyDescent="0.25">
      <c r="A127">
        <v>0.4</v>
      </c>
      <c r="B127">
        <v>4</v>
      </c>
      <c r="C127">
        <v>20</v>
      </c>
      <c r="D127">
        <v>1</v>
      </c>
      <c r="E127">
        <v>125</v>
      </c>
      <c r="F127">
        <v>0.78269999999999995</v>
      </c>
      <c r="G127">
        <v>20.563778889999998</v>
      </c>
    </row>
    <row r="128" spans="1:7" x14ac:dyDescent="0.25">
      <c r="A128">
        <v>0.4</v>
      </c>
      <c r="B128">
        <v>5</v>
      </c>
      <c r="C128">
        <v>10</v>
      </c>
      <c r="D128">
        <v>1</v>
      </c>
      <c r="E128">
        <v>75</v>
      </c>
      <c r="F128">
        <v>0.37640000000000001</v>
      </c>
      <c r="G128">
        <v>37.553554869999999</v>
      </c>
    </row>
    <row r="129" spans="1:7" x14ac:dyDescent="0.25">
      <c r="A129">
        <v>0.4</v>
      </c>
      <c r="B129">
        <v>5</v>
      </c>
      <c r="C129">
        <v>10</v>
      </c>
      <c r="D129">
        <v>1</v>
      </c>
      <c r="E129">
        <v>100</v>
      </c>
      <c r="F129">
        <v>0.50180000000000002</v>
      </c>
      <c r="G129">
        <v>48.78685669</v>
      </c>
    </row>
    <row r="130" spans="1:7" x14ac:dyDescent="0.25">
      <c r="A130">
        <v>0.4</v>
      </c>
      <c r="B130">
        <v>5</v>
      </c>
      <c r="C130">
        <v>10</v>
      </c>
      <c r="D130">
        <v>1</v>
      </c>
      <c r="E130">
        <v>125</v>
      </c>
      <c r="F130">
        <v>0.62729999999999997</v>
      </c>
      <c r="G130">
        <v>58.535520750000003</v>
      </c>
    </row>
    <row r="131" spans="1:7" x14ac:dyDescent="0.25">
      <c r="A131">
        <v>0.4</v>
      </c>
      <c r="B131">
        <v>5</v>
      </c>
      <c r="C131">
        <v>15</v>
      </c>
      <c r="D131">
        <v>1</v>
      </c>
      <c r="E131">
        <v>75</v>
      </c>
      <c r="F131">
        <v>0.37609999999999999</v>
      </c>
      <c r="G131">
        <v>27.85661747</v>
      </c>
    </row>
    <row r="132" spans="1:7" x14ac:dyDescent="0.25">
      <c r="A132">
        <v>0.4</v>
      </c>
      <c r="B132">
        <v>5</v>
      </c>
      <c r="C132">
        <v>15</v>
      </c>
      <c r="D132">
        <v>1</v>
      </c>
      <c r="E132">
        <v>100</v>
      </c>
      <c r="F132">
        <v>0.50149999999999995</v>
      </c>
      <c r="G132">
        <v>36.084996339999996</v>
      </c>
    </row>
    <row r="133" spans="1:7" x14ac:dyDescent="0.25">
      <c r="A133">
        <v>0.4</v>
      </c>
      <c r="B133">
        <v>5</v>
      </c>
      <c r="C133">
        <v>15</v>
      </c>
      <c r="D133">
        <v>1</v>
      </c>
      <c r="E133">
        <v>125</v>
      </c>
      <c r="F133">
        <v>0.62680000000000002</v>
      </c>
      <c r="G133">
        <v>42.731765559999999</v>
      </c>
    </row>
    <row r="134" spans="1:7" x14ac:dyDescent="0.25">
      <c r="A134">
        <v>0.4</v>
      </c>
      <c r="B134">
        <v>5</v>
      </c>
      <c r="C134">
        <v>20</v>
      </c>
      <c r="D134">
        <v>1</v>
      </c>
      <c r="E134">
        <v>75</v>
      </c>
      <c r="F134">
        <v>0.37569999999999998</v>
      </c>
      <c r="G134">
        <v>17.55910669</v>
      </c>
    </row>
    <row r="135" spans="1:7" x14ac:dyDescent="0.25">
      <c r="A135">
        <v>0.4</v>
      </c>
      <c r="B135">
        <v>5</v>
      </c>
      <c r="C135">
        <v>20</v>
      </c>
      <c r="D135">
        <v>1</v>
      </c>
      <c r="E135">
        <v>100</v>
      </c>
      <c r="F135">
        <v>0.50090000000000001</v>
      </c>
      <c r="G135">
        <v>21.859807499999999</v>
      </c>
    </row>
    <row r="136" spans="1:7" x14ac:dyDescent="0.25">
      <c r="A136">
        <v>0.4</v>
      </c>
      <c r="B136">
        <v>5</v>
      </c>
      <c r="C136">
        <v>20</v>
      </c>
      <c r="D136">
        <v>1</v>
      </c>
      <c r="E136">
        <v>125</v>
      </c>
      <c r="F136">
        <v>0.62609999999999999</v>
      </c>
      <c r="G136">
        <v>24.316033860000001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AO465"/>
  <sheetViews>
    <sheetView workbookViewId="0">
      <selection activeCell="J17" sqref="J17"/>
    </sheetView>
  </sheetViews>
  <sheetFormatPr defaultRowHeight="15" x14ac:dyDescent="0.25"/>
  <cols>
    <col min="1" max="9" width="9.140625" style="1"/>
    <col min="10" max="10" width="12" style="1" bestFit="1" customWidth="1"/>
    <col min="11" max="31" width="9.140625" style="1"/>
    <col min="32" max="33" width="12" style="1" bestFit="1" customWidth="1"/>
    <col min="34" max="35" width="12" style="1" customWidth="1"/>
    <col min="36" max="40" width="9.140625" style="1"/>
    <col min="41" max="41" width="12" style="1" bestFit="1" customWidth="1"/>
    <col min="42" max="16384" width="9.140625" style="1"/>
  </cols>
  <sheetData>
    <row r="1" spans="1:4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13</v>
      </c>
      <c r="P1" s="1" t="s">
        <v>30</v>
      </c>
      <c r="Q1" s="1" t="s">
        <v>29</v>
      </c>
      <c r="R1" s="1" t="s">
        <v>87</v>
      </c>
      <c r="S1" s="1" t="s">
        <v>32</v>
      </c>
      <c r="T1" s="1" t="s">
        <v>33</v>
      </c>
      <c r="U1" s="1" t="s">
        <v>34</v>
      </c>
      <c r="V1" s="1" t="s">
        <v>16</v>
      </c>
      <c r="W1" s="1" t="s">
        <v>17</v>
      </c>
      <c r="X1" s="1" t="s">
        <v>38</v>
      </c>
      <c r="Y1" s="1" t="s">
        <v>39</v>
      </c>
      <c r="Z1" s="1" t="s">
        <v>89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36</v>
      </c>
      <c r="AI1" s="1" t="s">
        <v>35</v>
      </c>
      <c r="AJ1" s="1" t="s">
        <v>22</v>
      </c>
      <c r="AK1" s="1" t="s">
        <v>88</v>
      </c>
      <c r="AL1" s="1" t="s">
        <v>14</v>
      </c>
      <c r="AM1" s="1" t="s">
        <v>23</v>
      </c>
      <c r="AN1" s="1" t="s">
        <v>25</v>
      </c>
      <c r="AO1" s="1" t="s">
        <v>37</v>
      </c>
    </row>
    <row r="2" spans="1:41" x14ac:dyDescent="0.25">
      <c r="A2">
        <v>0.4</v>
      </c>
      <c r="B2">
        <v>3</v>
      </c>
      <c r="C2">
        <v>10</v>
      </c>
      <c r="D2">
        <v>1</v>
      </c>
      <c r="E2">
        <v>75</v>
      </c>
      <c r="F2">
        <v>0.62729999999999997</v>
      </c>
      <c r="G2">
        <v>33.463467080000001</v>
      </c>
      <c r="H2" s="1">
        <f>25/1000</f>
        <v>2.5000000000000001E-2</v>
      </c>
      <c r="I2" s="1">
        <f t="shared" ref="I2:I33" si="0">H2*B2</f>
        <v>7.5000000000000011E-2</v>
      </c>
      <c r="J2" s="1">
        <f t="shared" ref="J2:J65" si="1">PI()*H2^2*I2*(1-0.36)*7900/4</f>
        <v>0.18613936472519527</v>
      </c>
      <c r="K2" s="1">
        <f t="shared" ref="K2:K33" si="2">A2/1000</f>
        <v>4.0000000000000002E-4</v>
      </c>
      <c r="L2" s="1">
        <f t="shared" ref="L2:L33" si="3">E2/3600</f>
        <v>2.0833333333333332E-2</v>
      </c>
      <c r="M2" s="1">
        <f t="shared" ref="M2:M33" si="4">-0.3138*(298-C2)^2+174.38*(298-C2)-23921</f>
        <v>272.61279999999897</v>
      </c>
      <c r="N2" s="1">
        <f t="shared" ref="N2:N33" si="5">0.0539*(298-C2)-13.623</f>
        <v>1.9002000000000017</v>
      </c>
      <c r="O2" s="1">
        <v>4148</v>
      </c>
      <c r="P2" s="1">
        <f>Condutividade!B$6</f>
        <v>6.543115377123824</v>
      </c>
      <c r="Q2" s="1">
        <v>0.5</v>
      </c>
      <c r="R2" s="1">
        <f>0.1/1000</f>
        <v>1E-4</v>
      </c>
      <c r="S2" s="1">
        <f t="shared" ref="S2:S33" si="6">E2/3600/1000/(PI()*H2^2/4)</f>
        <v>4.2441318157838755E-2</v>
      </c>
      <c r="T2" s="1">
        <f>0.75*S2*K2*M2*7900</f>
        <v>27.421010391517157</v>
      </c>
      <c r="U2" s="1">
        <f>(1-0.36)*P2+0.36*(T2+Q2)</f>
        <v>14.239157582305424</v>
      </c>
      <c r="V2" s="1">
        <f>[1]!HeatTransferArea(H2,I2,0.36,K2)</f>
        <v>0.35342917352885184</v>
      </c>
      <c r="W2" s="1">
        <f>[1]!Convection(H2,L2,1000,9*10^-4,K2,0.6,0.36,7)</f>
        <v>25638.910216425455</v>
      </c>
      <c r="X2" s="1">
        <f>S2*K2/(2.1*10^-6)</f>
        <v>8.0840606014930962</v>
      </c>
      <c r="Y2" s="1">
        <f>0.17*X2^0.79*Q2/K2</f>
        <v>1107.608518470659</v>
      </c>
      <c r="Z2" s="1">
        <f>(1/Y2+1/(1000*12)+R2/0.0262)^-1</f>
        <v>208.20436381780397</v>
      </c>
      <c r="AC2"/>
      <c r="AD2" s="1">
        <f t="shared" ref="AD2:AD33" si="7">O2*L2/(2*D2*M2*J2)</f>
        <v>0.85149684645227997</v>
      </c>
      <c r="AE2" s="1">
        <f t="shared" ref="AE2:AE33" si="8">ABS(O2*L2/(2*D2*370*J2)-F2)</f>
        <v>7.5512168987157402E-5</v>
      </c>
      <c r="AF2" s="1">
        <f t="shared" ref="AF2:AF33" si="9">I2^2*D2^2/(M2*N2)</f>
        <v>1.0858678368149316E-5</v>
      </c>
      <c r="AG2" s="1">
        <f t="shared" ref="AG2:AG33" si="10">H2^2*D2^2/(M2*N2)</f>
        <v>1.2065198186832573E-6</v>
      </c>
      <c r="AH2" s="1">
        <f t="shared" ref="AH2:AH33" si="11">P2*(1-0.36)/(7900*M2*I2*I2*D2*(1-0.36))</f>
        <v>5.4011808220335439E-4</v>
      </c>
      <c r="AI2" s="1">
        <f t="shared" ref="AI2:AI33" si="12">0.36*(Q2+T2)/(7900*M2*I2*I2*D2*(1-0.36))</f>
        <v>1.2964560405271822E-3</v>
      </c>
      <c r="AJ2" s="1">
        <f t="shared" ref="AJ2:AJ33" si="13">W2*V2/(M2*L2*D2)</f>
        <v>1595.5005219954546</v>
      </c>
      <c r="AK2" s="1">
        <f t="shared" ref="AK2:AK33" si="14">Z2*PI()*H2*I2/(J2*M2*D2*R2)</f>
        <v>241.68878682280732</v>
      </c>
      <c r="AL2" s="1">
        <f t="shared" ref="AL2:AL33" si="15">C2/N2</f>
        <v>5.2626039364277402</v>
      </c>
      <c r="AM2" s="1">
        <f t="shared" ref="AM2:AM33" si="16">G2/(J2*D2*M2*N2)</f>
        <v>0.34704608597740455</v>
      </c>
      <c r="AN2" s="1">
        <f t="shared" ref="AN2:AN33" si="17">G2</f>
        <v>33.463467080000001</v>
      </c>
      <c r="AO2" s="1">
        <f t="shared" ref="AO2:AO33" si="18">K2^2*D2^2/(M2*N2)</f>
        <v>3.0886907358291378E-10</v>
      </c>
    </row>
    <row r="3" spans="1:41" x14ac:dyDescent="0.25">
      <c r="A3">
        <v>0.4</v>
      </c>
      <c r="B3">
        <v>3</v>
      </c>
      <c r="C3">
        <v>10</v>
      </c>
      <c r="D3">
        <v>1</v>
      </c>
      <c r="E3">
        <v>100</v>
      </c>
      <c r="F3">
        <v>0.83640000000000003</v>
      </c>
      <c r="G3">
        <v>41.778030059999999</v>
      </c>
      <c r="H3" s="1">
        <f t="shared" ref="H3:H66" si="19">25/1000</f>
        <v>2.5000000000000001E-2</v>
      </c>
      <c r="I3" s="1">
        <f t="shared" si="0"/>
        <v>7.5000000000000011E-2</v>
      </c>
      <c r="J3" s="1">
        <f t="shared" si="1"/>
        <v>0.18613936472519527</v>
      </c>
      <c r="K3" s="1">
        <f t="shared" si="2"/>
        <v>4.0000000000000002E-4</v>
      </c>
      <c r="L3" s="1">
        <f t="shared" si="3"/>
        <v>2.7777777777777776E-2</v>
      </c>
      <c r="M3" s="1">
        <f t="shared" si="4"/>
        <v>272.61279999999897</v>
      </c>
      <c r="N3" s="1">
        <f t="shared" si="5"/>
        <v>1.9002000000000017</v>
      </c>
      <c r="O3" s="1">
        <v>4148</v>
      </c>
      <c r="P3" s="1">
        <f>Condutividade!B$6</f>
        <v>6.543115377123824</v>
      </c>
      <c r="Q3" s="1">
        <v>0.5</v>
      </c>
      <c r="R3" s="1">
        <f t="shared" ref="R3:R28" si="20">0.1/1000</f>
        <v>1E-4</v>
      </c>
      <c r="S3" s="1">
        <f t="shared" si="6"/>
        <v>5.6588424210451668E-2</v>
      </c>
      <c r="T3" s="1">
        <f t="shared" ref="T3:T66" si="21">0.75*S3*K3*M3*7900</f>
        <v>36.561347188689538</v>
      </c>
      <c r="U3" s="1">
        <f t="shared" ref="U3:U66" si="22">(1-0.36)*P3+0.36*(T3+Q3)</f>
        <v>17.52967882928748</v>
      </c>
      <c r="V3" s="1">
        <f>[1]!HeatTransferArea(H3,I3,0.36,K3)</f>
        <v>0.35342917352885184</v>
      </c>
      <c r="W3" s="1">
        <f>[1]!Convection(H3,L3,1000,9*10^-4,K3,0.6,0.36,7)</f>
        <v>25884.883040575744</v>
      </c>
      <c r="X3" s="1">
        <f t="shared" ref="X3:X66" si="23">S3*K3/(2.1*10^-6)</f>
        <v>10.778747468657462</v>
      </c>
      <c r="Y3" s="1">
        <f t="shared" ref="Y3:Y66" si="24">0.17*X3^0.79*Q3/K3</f>
        <v>1390.2339473811267</v>
      </c>
      <c r="Z3" s="1">
        <f t="shared" ref="Z3:Z66" si="25">(1/Y3+1/(1000*12)+R3/0.0262)^-1</f>
        <v>216.47689545823027</v>
      </c>
      <c r="AC3"/>
      <c r="AD3" s="1">
        <f t="shared" si="7"/>
        <v>1.13532912860304</v>
      </c>
      <c r="AE3" s="1">
        <f t="shared" si="8"/>
        <v>1.0068289198283953E-4</v>
      </c>
      <c r="AF3" s="1">
        <f t="shared" si="9"/>
        <v>1.0858678368149316E-5</v>
      </c>
      <c r="AG3" s="1">
        <f t="shared" si="10"/>
        <v>1.2065198186832573E-6</v>
      </c>
      <c r="AH3" s="1">
        <f t="shared" si="11"/>
        <v>5.4011808220335439E-4</v>
      </c>
      <c r="AI3" s="1">
        <f t="shared" si="12"/>
        <v>1.7208692221055693E-3</v>
      </c>
      <c r="AJ3" s="1">
        <f t="shared" si="13"/>
        <v>1208.1054943758388</v>
      </c>
      <c r="AK3" s="1">
        <f t="shared" si="14"/>
        <v>251.29174662377258</v>
      </c>
      <c r="AL3" s="1">
        <f t="shared" si="15"/>
        <v>5.2626039364277402</v>
      </c>
      <c r="AM3" s="1">
        <f t="shared" si="16"/>
        <v>0.4332755412793094</v>
      </c>
      <c r="AN3" s="1">
        <f t="shared" si="17"/>
        <v>41.778030059999999</v>
      </c>
      <c r="AO3" s="1">
        <f t="shared" si="18"/>
        <v>3.0886907358291378E-10</v>
      </c>
    </row>
    <row r="4" spans="1:41" x14ac:dyDescent="0.25">
      <c r="A4">
        <v>0.4</v>
      </c>
      <c r="B4">
        <v>3</v>
      </c>
      <c r="C4">
        <v>10</v>
      </c>
      <c r="D4">
        <v>1</v>
      </c>
      <c r="E4">
        <v>125</v>
      </c>
      <c r="F4">
        <v>1.0455000000000001</v>
      </c>
      <c r="G4">
        <v>46.222464090000003</v>
      </c>
      <c r="H4" s="1">
        <f t="shared" si="19"/>
        <v>2.5000000000000001E-2</v>
      </c>
      <c r="I4" s="1">
        <f t="shared" si="0"/>
        <v>7.5000000000000011E-2</v>
      </c>
      <c r="J4" s="1">
        <f t="shared" si="1"/>
        <v>0.18613936472519527</v>
      </c>
      <c r="K4" s="1">
        <f t="shared" si="2"/>
        <v>4.0000000000000002E-4</v>
      </c>
      <c r="L4" s="1">
        <f t="shared" si="3"/>
        <v>3.4722222222222224E-2</v>
      </c>
      <c r="M4" s="1">
        <f t="shared" si="4"/>
        <v>272.61279999999897</v>
      </c>
      <c r="N4" s="1">
        <f t="shared" si="5"/>
        <v>1.9002000000000017</v>
      </c>
      <c r="O4" s="1">
        <v>4148</v>
      </c>
      <c r="P4" s="1">
        <f>Condutividade!B$6</f>
        <v>6.543115377123824</v>
      </c>
      <c r="Q4" s="1">
        <v>0.5</v>
      </c>
      <c r="R4" s="1">
        <f t="shared" si="20"/>
        <v>1E-4</v>
      </c>
      <c r="S4" s="1">
        <f t="shared" si="6"/>
        <v>7.0735530263064589E-2</v>
      </c>
      <c r="T4" s="1">
        <f t="shared" si="21"/>
        <v>45.701683985861926</v>
      </c>
      <c r="U4" s="1">
        <f t="shared" si="22"/>
        <v>20.82020007626954</v>
      </c>
      <c r="V4" s="1">
        <f>[1]!HeatTransferArea(H4,I4,0.36,K4)</f>
        <v>0.35342917352885184</v>
      </c>
      <c r="W4" s="1">
        <f>[1]!Convection(H4,L4,1000,9*10^-4,K4,0.6,0.36,7)</f>
        <v>26107.16213192913</v>
      </c>
      <c r="X4" s="1">
        <f t="shared" si="23"/>
        <v>13.473434335821828</v>
      </c>
      <c r="Y4" s="1">
        <f t="shared" si="24"/>
        <v>1658.2377564618246</v>
      </c>
      <c r="Z4" s="1">
        <f t="shared" si="25"/>
        <v>222.06544114914328</v>
      </c>
      <c r="AC4"/>
      <c r="AD4" s="1">
        <f t="shared" si="7"/>
        <v>1.4191614107538</v>
      </c>
      <c r="AE4" s="1">
        <f t="shared" si="8"/>
        <v>1.2585361497841063E-4</v>
      </c>
      <c r="AF4" s="1">
        <f t="shared" si="9"/>
        <v>1.0858678368149316E-5</v>
      </c>
      <c r="AG4" s="1">
        <f t="shared" si="10"/>
        <v>1.2065198186832573E-6</v>
      </c>
      <c r="AH4" s="1">
        <f t="shared" si="11"/>
        <v>5.4011808220335439E-4</v>
      </c>
      <c r="AI4" s="1">
        <f t="shared" si="12"/>
        <v>2.1452824036839566E-3</v>
      </c>
      <c r="AJ4" s="1">
        <f t="shared" si="13"/>
        <v>974.7838061220117</v>
      </c>
      <c r="AK4" s="1">
        <f t="shared" si="14"/>
        <v>257.77906899960209</v>
      </c>
      <c r="AL4" s="1">
        <f t="shared" si="15"/>
        <v>5.2626039364277402</v>
      </c>
      <c r="AM4" s="1">
        <f t="shared" si="16"/>
        <v>0.47936829762188632</v>
      </c>
      <c r="AN4" s="1">
        <f t="shared" si="17"/>
        <v>46.222464090000003</v>
      </c>
      <c r="AO4" s="1">
        <f t="shared" si="18"/>
        <v>3.0886907358291378E-10</v>
      </c>
    </row>
    <row r="5" spans="1:41" x14ac:dyDescent="0.25">
      <c r="A5">
        <v>0.4</v>
      </c>
      <c r="B5">
        <v>3</v>
      </c>
      <c r="C5">
        <v>15</v>
      </c>
      <c r="D5">
        <v>1</v>
      </c>
      <c r="E5">
        <v>75</v>
      </c>
      <c r="F5">
        <v>0.62680000000000002</v>
      </c>
      <c r="G5">
        <v>22.381621509999999</v>
      </c>
      <c r="H5" s="1">
        <f t="shared" si="19"/>
        <v>2.5000000000000001E-2</v>
      </c>
      <c r="I5" s="1">
        <f t="shared" si="0"/>
        <v>7.5000000000000011E-2</v>
      </c>
      <c r="J5" s="1">
        <f t="shared" si="1"/>
        <v>0.18613936472519527</v>
      </c>
      <c r="K5" s="1">
        <f t="shared" si="2"/>
        <v>4.0000000000000002E-4</v>
      </c>
      <c r="L5" s="1">
        <f t="shared" si="3"/>
        <v>2.0833333333333332E-2</v>
      </c>
      <c r="M5" s="1">
        <f t="shared" si="4"/>
        <v>296.61179999999877</v>
      </c>
      <c r="N5" s="1">
        <f t="shared" si="5"/>
        <v>1.6307000000000009</v>
      </c>
      <c r="O5" s="1">
        <v>4148</v>
      </c>
      <c r="P5" s="1">
        <f>Condutividade!B$6</f>
        <v>6.543115377123824</v>
      </c>
      <c r="Q5" s="1">
        <v>0.5</v>
      </c>
      <c r="R5" s="1">
        <f t="shared" si="20"/>
        <v>1E-4</v>
      </c>
      <c r="S5" s="1">
        <f t="shared" si="6"/>
        <v>4.2441318157838755E-2</v>
      </c>
      <c r="T5" s="1">
        <f t="shared" si="21"/>
        <v>29.834971982410973</v>
      </c>
      <c r="U5" s="1">
        <f t="shared" si="22"/>
        <v>15.108183755027198</v>
      </c>
      <c r="V5" s="1">
        <f>[1]!HeatTransferArea(H5,I5,0.36,K5)</f>
        <v>0.35342917352885184</v>
      </c>
      <c r="W5" s="1">
        <f>[1]!Convection(H5,L5,1000,9*10^-4,K5,0.6,0.36,7)</f>
        <v>25638.910216425455</v>
      </c>
      <c r="X5" s="1">
        <f t="shared" si="23"/>
        <v>8.0840606014930962</v>
      </c>
      <c r="Y5" s="1">
        <f t="shared" si="24"/>
        <v>1107.608518470659</v>
      </c>
      <c r="Z5" s="1">
        <f t="shared" si="25"/>
        <v>208.20436381780397</v>
      </c>
      <c r="AC5"/>
      <c r="AD5" s="1">
        <f t="shared" si="7"/>
        <v>0.78260183682013396</v>
      </c>
      <c r="AE5" s="1">
        <f t="shared" si="8"/>
        <v>5.7551216898710233E-4</v>
      </c>
      <c r="AF5" s="1">
        <f t="shared" si="9"/>
        <v>1.1629472904563133E-5</v>
      </c>
      <c r="AG5" s="1">
        <f t="shared" si="10"/>
        <v>1.2921636560625703E-6</v>
      </c>
      <c r="AH5" s="1">
        <f t="shared" si="11"/>
        <v>4.9641687458181578E-4</v>
      </c>
      <c r="AI5" s="1">
        <f t="shared" si="12"/>
        <v>1.2945775829522888E-3</v>
      </c>
      <c r="AJ5" s="1">
        <f t="shared" si="13"/>
        <v>1466.4078256584621</v>
      </c>
      <c r="AK5" s="1">
        <f t="shared" si="14"/>
        <v>222.13363360583978</v>
      </c>
      <c r="AL5" s="1">
        <f t="shared" si="15"/>
        <v>9.1985037100631573</v>
      </c>
      <c r="AM5" s="1">
        <f t="shared" si="16"/>
        <v>0.24859410407179189</v>
      </c>
      <c r="AN5" s="1">
        <f t="shared" si="17"/>
        <v>22.381621509999999</v>
      </c>
      <c r="AO5" s="1">
        <f t="shared" si="18"/>
        <v>3.3079389595201797E-10</v>
      </c>
    </row>
    <row r="6" spans="1:41" x14ac:dyDescent="0.25">
      <c r="A6">
        <v>0.4</v>
      </c>
      <c r="B6">
        <v>3</v>
      </c>
      <c r="C6">
        <v>15</v>
      </c>
      <c r="D6">
        <v>1</v>
      </c>
      <c r="E6">
        <v>100</v>
      </c>
      <c r="F6">
        <v>0.83579999999999999</v>
      </c>
      <c r="G6">
        <v>26.497635930000001</v>
      </c>
      <c r="H6" s="1">
        <f t="shared" si="19"/>
        <v>2.5000000000000001E-2</v>
      </c>
      <c r="I6" s="1">
        <f t="shared" si="0"/>
        <v>7.5000000000000011E-2</v>
      </c>
      <c r="J6" s="1">
        <f t="shared" si="1"/>
        <v>0.18613936472519527</v>
      </c>
      <c r="K6" s="1">
        <f t="shared" si="2"/>
        <v>4.0000000000000002E-4</v>
      </c>
      <c r="L6" s="1">
        <f t="shared" si="3"/>
        <v>2.7777777777777776E-2</v>
      </c>
      <c r="M6" s="1">
        <f t="shared" si="4"/>
        <v>296.61179999999877</v>
      </c>
      <c r="N6" s="1">
        <f t="shared" si="5"/>
        <v>1.6307000000000009</v>
      </c>
      <c r="O6" s="1">
        <v>4148</v>
      </c>
      <c r="P6" s="1">
        <f>Condutividade!B$6</f>
        <v>6.543115377123824</v>
      </c>
      <c r="Q6" s="1">
        <v>0.5</v>
      </c>
      <c r="R6" s="1">
        <f t="shared" si="20"/>
        <v>1E-4</v>
      </c>
      <c r="S6" s="1">
        <f t="shared" si="6"/>
        <v>5.6588424210451668E-2</v>
      </c>
      <c r="T6" s="1">
        <f t="shared" si="21"/>
        <v>39.779962643214624</v>
      </c>
      <c r="U6" s="1">
        <f t="shared" si="22"/>
        <v>18.68838039291651</v>
      </c>
      <c r="V6" s="1">
        <f>[1]!HeatTransferArea(H6,I6,0.36,K6)</f>
        <v>0.35342917352885184</v>
      </c>
      <c r="W6" s="1">
        <f>[1]!Convection(H6,L6,1000,9*10^-4,K6,0.6,0.36,7)</f>
        <v>25884.883040575744</v>
      </c>
      <c r="X6" s="1">
        <f t="shared" si="23"/>
        <v>10.778747468657462</v>
      </c>
      <c r="Y6" s="1">
        <f t="shared" si="24"/>
        <v>1390.2339473811267</v>
      </c>
      <c r="Z6" s="1">
        <f t="shared" si="25"/>
        <v>216.47689545823027</v>
      </c>
      <c r="AC6"/>
      <c r="AD6" s="1">
        <f t="shared" si="7"/>
        <v>1.0434691157601785</v>
      </c>
      <c r="AE6" s="1">
        <f t="shared" si="8"/>
        <v>7.0068289198288447E-4</v>
      </c>
      <c r="AF6" s="1">
        <f t="shared" si="9"/>
        <v>1.1629472904563133E-5</v>
      </c>
      <c r="AG6" s="1">
        <f t="shared" si="10"/>
        <v>1.2921636560625703E-6</v>
      </c>
      <c r="AH6" s="1">
        <f t="shared" si="11"/>
        <v>4.9641687458181578E-4</v>
      </c>
      <c r="AI6" s="1">
        <f t="shared" si="12"/>
        <v>1.7189907645306756E-3</v>
      </c>
      <c r="AJ6" s="1">
        <f t="shared" si="13"/>
        <v>1110.3571116091196</v>
      </c>
      <c r="AK6" s="1">
        <f t="shared" si="14"/>
        <v>230.95961342062998</v>
      </c>
      <c r="AL6" s="1">
        <f t="shared" si="15"/>
        <v>9.1985037100631573</v>
      </c>
      <c r="AM6" s="1">
        <f t="shared" si="16"/>
        <v>0.29431093994220942</v>
      </c>
      <c r="AN6" s="1">
        <f t="shared" si="17"/>
        <v>26.497635930000001</v>
      </c>
      <c r="AO6" s="1">
        <f t="shared" si="18"/>
        <v>3.3079389595201797E-10</v>
      </c>
    </row>
    <row r="7" spans="1:41" x14ac:dyDescent="0.25">
      <c r="A7">
        <v>0.4</v>
      </c>
      <c r="B7">
        <v>3</v>
      </c>
      <c r="C7">
        <v>15</v>
      </c>
      <c r="D7">
        <v>1</v>
      </c>
      <c r="E7">
        <v>125</v>
      </c>
      <c r="F7">
        <v>1.0447</v>
      </c>
      <c r="G7">
        <v>25.581986870000001</v>
      </c>
      <c r="H7" s="1">
        <f t="shared" si="19"/>
        <v>2.5000000000000001E-2</v>
      </c>
      <c r="I7" s="1">
        <f t="shared" si="0"/>
        <v>7.5000000000000011E-2</v>
      </c>
      <c r="J7" s="1">
        <f t="shared" si="1"/>
        <v>0.18613936472519527</v>
      </c>
      <c r="K7" s="1">
        <f t="shared" si="2"/>
        <v>4.0000000000000002E-4</v>
      </c>
      <c r="L7" s="1">
        <f t="shared" si="3"/>
        <v>3.4722222222222224E-2</v>
      </c>
      <c r="M7" s="1">
        <f t="shared" si="4"/>
        <v>296.61179999999877</v>
      </c>
      <c r="N7" s="1">
        <f t="shared" si="5"/>
        <v>1.6307000000000009</v>
      </c>
      <c r="O7" s="1">
        <v>4148</v>
      </c>
      <c r="P7" s="1">
        <f>Condutividade!B$6</f>
        <v>6.543115377123824</v>
      </c>
      <c r="Q7" s="1">
        <v>0.5</v>
      </c>
      <c r="R7" s="1">
        <f t="shared" si="20"/>
        <v>1E-4</v>
      </c>
      <c r="S7" s="1">
        <f t="shared" si="6"/>
        <v>7.0735530263064589E-2</v>
      </c>
      <c r="T7" s="1">
        <f t="shared" si="21"/>
        <v>49.724953304018278</v>
      </c>
      <c r="U7" s="1">
        <f t="shared" si="22"/>
        <v>22.26857703080583</v>
      </c>
      <c r="V7" s="1">
        <f>[1]!HeatTransferArea(H7,I7,0.36,K7)</f>
        <v>0.35342917352885184</v>
      </c>
      <c r="W7" s="1">
        <f>[1]!Convection(H7,L7,1000,9*10^-4,K7,0.6,0.36,7)</f>
        <v>26107.16213192913</v>
      </c>
      <c r="X7" s="1">
        <f t="shared" si="23"/>
        <v>13.473434335821828</v>
      </c>
      <c r="Y7" s="1">
        <f t="shared" si="24"/>
        <v>1658.2377564618246</v>
      </c>
      <c r="Z7" s="1">
        <f t="shared" si="25"/>
        <v>222.06544114914328</v>
      </c>
      <c r="AC7"/>
      <c r="AD7" s="1">
        <f t="shared" si="7"/>
        <v>1.3043363947002233</v>
      </c>
      <c r="AE7" s="1">
        <f t="shared" si="8"/>
        <v>9.2585361497854457E-4</v>
      </c>
      <c r="AF7" s="1">
        <f t="shared" si="9"/>
        <v>1.1629472904563133E-5</v>
      </c>
      <c r="AG7" s="1">
        <f t="shared" si="10"/>
        <v>1.2921636560625703E-6</v>
      </c>
      <c r="AH7" s="1">
        <f t="shared" si="11"/>
        <v>4.9641687458181578E-4</v>
      </c>
      <c r="AI7" s="1">
        <f t="shared" si="12"/>
        <v>2.1434039461090634E-3</v>
      </c>
      <c r="AJ7" s="1">
        <f t="shared" si="13"/>
        <v>895.91359069861301</v>
      </c>
      <c r="AK7" s="1">
        <f t="shared" si="14"/>
        <v>236.92204349717289</v>
      </c>
      <c r="AL7" s="1">
        <f t="shared" si="15"/>
        <v>9.1985037100631573</v>
      </c>
      <c r="AM7" s="1">
        <f t="shared" si="16"/>
        <v>0.28414076716839243</v>
      </c>
      <c r="AN7" s="1">
        <f t="shared" si="17"/>
        <v>25.581986870000001</v>
      </c>
      <c r="AO7" s="1">
        <f t="shared" si="18"/>
        <v>3.3079389595201797E-10</v>
      </c>
    </row>
    <row r="8" spans="1:41" x14ac:dyDescent="0.25">
      <c r="A8">
        <v>0.4</v>
      </c>
      <c r="B8">
        <v>3</v>
      </c>
      <c r="C8">
        <v>20</v>
      </c>
      <c r="D8">
        <v>1</v>
      </c>
      <c r="E8">
        <v>75</v>
      </c>
      <c r="F8">
        <v>0.62609999999999999</v>
      </c>
      <c r="G8">
        <v>9.7955056900000006</v>
      </c>
      <c r="H8" s="1">
        <f t="shared" si="19"/>
        <v>2.5000000000000001E-2</v>
      </c>
      <c r="I8" s="1">
        <f t="shared" si="0"/>
        <v>7.5000000000000011E-2</v>
      </c>
      <c r="J8" s="1">
        <f t="shared" si="1"/>
        <v>0.18613936472519527</v>
      </c>
      <c r="K8" s="1">
        <f t="shared" si="2"/>
        <v>4.0000000000000002E-4</v>
      </c>
      <c r="L8" s="1">
        <f t="shared" si="3"/>
        <v>2.0833333333333332E-2</v>
      </c>
      <c r="M8" s="1">
        <f t="shared" si="4"/>
        <v>304.92079999999623</v>
      </c>
      <c r="N8" s="1">
        <f t="shared" si="5"/>
        <v>1.361200000000002</v>
      </c>
      <c r="O8" s="1">
        <v>4148</v>
      </c>
      <c r="P8" s="1">
        <f>Condutividade!B$6</f>
        <v>6.543115377123824</v>
      </c>
      <c r="Q8" s="1">
        <v>0.5</v>
      </c>
      <c r="R8" s="1">
        <f t="shared" si="20"/>
        <v>1E-4</v>
      </c>
      <c r="S8" s="1">
        <f t="shared" si="6"/>
        <v>4.2441318157838755E-2</v>
      </c>
      <c r="T8" s="1">
        <f t="shared" si="21"/>
        <v>30.670740425209871</v>
      </c>
      <c r="U8" s="1">
        <f t="shared" si="22"/>
        <v>15.4090603944348</v>
      </c>
      <c r="V8" s="1">
        <f>[1]!HeatTransferArea(H8,I8,0.36,K8)</f>
        <v>0.35342917352885184</v>
      </c>
      <c r="W8" s="1">
        <f>[1]!Convection(H8,L8,1000,9*10^-4,K8,0.6,0.36,7)</f>
        <v>25638.910216425455</v>
      </c>
      <c r="X8" s="1">
        <f t="shared" si="23"/>
        <v>8.0840606014930962</v>
      </c>
      <c r="Y8" s="1">
        <f t="shared" si="24"/>
        <v>1107.608518470659</v>
      </c>
      <c r="Z8" s="1">
        <f t="shared" si="25"/>
        <v>208.20436381780397</v>
      </c>
      <c r="AC8"/>
      <c r="AD8" s="1">
        <f t="shared" si="7"/>
        <v>0.76127617237829659</v>
      </c>
      <c r="AE8" s="1">
        <f t="shared" si="8"/>
        <v>1.2755121689871363E-3</v>
      </c>
      <c r="AF8" s="1">
        <f t="shared" si="9"/>
        <v>1.3552316507440091E-5</v>
      </c>
      <c r="AG8" s="1">
        <f t="shared" si="10"/>
        <v>1.5058129452711212E-6</v>
      </c>
      <c r="AH8" s="1">
        <f t="shared" si="11"/>
        <v>4.8288966420161506E-4</v>
      </c>
      <c r="AI8" s="1">
        <f t="shared" si="12"/>
        <v>1.2939961278349401E-3</v>
      </c>
      <c r="AJ8" s="1">
        <f t="shared" si="13"/>
        <v>1426.4486538886367</v>
      </c>
      <c r="AK8" s="1">
        <f t="shared" si="14"/>
        <v>216.0805589660304</v>
      </c>
      <c r="AL8" s="1">
        <f t="shared" si="15"/>
        <v>14.692918013517463</v>
      </c>
      <c r="AM8" s="1">
        <f t="shared" si="16"/>
        <v>0.12678843549513741</v>
      </c>
      <c r="AN8" s="1">
        <f t="shared" si="17"/>
        <v>9.7955056900000006</v>
      </c>
      <c r="AO8" s="1">
        <f t="shared" si="18"/>
        <v>3.8548811398940693E-10</v>
      </c>
    </row>
    <row r="9" spans="1:41" x14ac:dyDescent="0.25">
      <c r="A9">
        <v>0.4</v>
      </c>
      <c r="B9">
        <v>3</v>
      </c>
      <c r="C9">
        <v>20</v>
      </c>
      <c r="D9">
        <v>1</v>
      </c>
      <c r="E9">
        <v>100</v>
      </c>
      <c r="F9">
        <v>0.83489999999999998</v>
      </c>
      <c r="G9">
        <v>9.1312641299999999</v>
      </c>
      <c r="H9" s="1">
        <f t="shared" si="19"/>
        <v>2.5000000000000001E-2</v>
      </c>
      <c r="I9" s="1">
        <f t="shared" si="0"/>
        <v>7.5000000000000011E-2</v>
      </c>
      <c r="J9" s="1">
        <f t="shared" si="1"/>
        <v>0.18613936472519527</v>
      </c>
      <c r="K9" s="1">
        <f t="shared" si="2"/>
        <v>4.0000000000000002E-4</v>
      </c>
      <c r="L9" s="1">
        <f t="shared" si="3"/>
        <v>2.7777777777777776E-2</v>
      </c>
      <c r="M9" s="1">
        <f t="shared" si="4"/>
        <v>304.92079999999623</v>
      </c>
      <c r="N9" s="1">
        <f t="shared" si="5"/>
        <v>1.361200000000002</v>
      </c>
      <c r="O9" s="1">
        <v>4148</v>
      </c>
      <c r="P9" s="1">
        <f>Condutividade!B$6</f>
        <v>6.543115377123824</v>
      </c>
      <c r="Q9" s="1">
        <v>0.5</v>
      </c>
      <c r="R9" s="1">
        <f t="shared" si="20"/>
        <v>1E-4</v>
      </c>
      <c r="S9" s="1">
        <f t="shared" si="6"/>
        <v>5.6588424210451668E-2</v>
      </c>
      <c r="T9" s="1">
        <f t="shared" si="21"/>
        <v>40.894320566946483</v>
      </c>
      <c r="U9" s="1">
        <f t="shared" si="22"/>
        <v>19.089549245459981</v>
      </c>
      <c r="V9" s="1">
        <f>[1]!HeatTransferArea(H9,I9,0.36,K9)</f>
        <v>0.35342917352885184</v>
      </c>
      <c r="W9" s="1">
        <f>[1]!Convection(H9,L9,1000,9*10^-4,K9,0.6,0.36,7)</f>
        <v>25884.883040575744</v>
      </c>
      <c r="X9" s="1">
        <f t="shared" si="23"/>
        <v>10.778747468657462</v>
      </c>
      <c r="Y9" s="1">
        <f t="shared" si="24"/>
        <v>1390.2339473811267</v>
      </c>
      <c r="Z9" s="1">
        <f t="shared" si="25"/>
        <v>216.47689545823027</v>
      </c>
      <c r="AC9"/>
      <c r="AD9" s="1">
        <f t="shared" si="7"/>
        <v>1.0150348965043954</v>
      </c>
      <c r="AE9" s="1">
        <f t="shared" si="8"/>
        <v>1.6006828919828964E-3</v>
      </c>
      <c r="AF9" s="1">
        <f t="shared" si="9"/>
        <v>1.3552316507440091E-5</v>
      </c>
      <c r="AG9" s="1">
        <f t="shared" si="10"/>
        <v>1.5058129452711212E-6</v>
      </c>
      <c r="AH9" s="1">
        <f t="shared" si="11"/>
        <v>4.8288966420161506E-4</v>
      </c>
      <c r="AI9" s="1">
        <f t="shared" si="12"/>
        <v>1.7184093094133269E-3</v>
      </c>
      <c r="AJ9" s="1">
        <f t="shared" si="13"/>
        <v>1080.1002146038727</v>
      </c>
      <c r="AK9" s="1">
        <f t="shared" si="14"/>
        <v>224.66603348803287</v>
      </c>
      <c r="AL9" s="1">
        <f t="shared" si="15"/>
        <v>14.692918013517463</v>
      </c>
      <c r="AM9" s="1">
        <f t="shared" si="16"/>
        <v>0.11819080400488921</v>
      </c>
      <c r="AN9" s="1">
        <f t="shared" si="17"/>
        <v>9.1312641299999999</v>
      </c>
      <c r="AO9" s="1">
        <f t="shared" si="18"/>
        <v>3.8548811398940693E-10</v>
      </c>
    </row>
    <row r="10" spans="1:41" x14ac:dyDescent="0.25">
      <c r="A10">
        <v>0.4</v>
      </c>
      <c r="B10">
        <v>3</v>
      </c>
      <c r="C10">
        <v>20</v>
      </c>
      <c r="D10">
        <v>1</v>
      </c>
      <c r="E10">
        <v>125</v>
      </c>
      <c r="F10">
        <v>1.0436000000000001</v>
      </c>
      <c r="G10">
        <v>2.2543489800000001</v>
      </c>
      <c r="H10" s="1">
        <f t="shared" si="19"/>
        <v>2.5000000000000001E-2</v>
      </c>
      <c r="I10" s="1">
        <f t="shared" si="0"/>
        <v>7.5000000000000011E-2</v>
      </c>
      <c r="J10" s="1">
        <f t="shared" si="1"/>
        <v>0.18613936472519527</v>
      </c>
      <c r="K10" s="1">
        <f t="shared" si="2"/>
        <v>4.0000000000000002E-4</v>
      </c>
      <c r="L10" s="1">
        <f t="shared" si="3"/>
        <v>3.4722222222222224E-2</v>
      </c>
      <c r="M10" s="1">
        <f t="shared" si="4"/>
        <v>304.92079999999623</v>
      </c>
      <c r="N10" s="1">
        <f t="shared" si="5"/>
        <v>1.361200000000002</v>
      </c>
      <c r="O10" s="1">
        <v>4148</v>
      </c>
      <c r="P10" s="1">
        <f>Condutividade!B$6</f>
        <v>6.543115377123824</v>
      </c>
      <c r="Q10" s="1">
        <v>0.5</v>
      </c>
      <c r="R10" s="1">
        <f t="shared" si="20"/>
        <v>1E-4</v>
      </c>
      <c r="S10" s="1">
        <f t="shared" si="6"/>
        <v>7.0735530263064589E-2</v>
      </c>
      <c r="T10" s="1">
        <f t="shared" si="21"/>
        <v>51.117900708683109</v>
      </c>
      <c r="U10" s="1">
        <f t="shared" si="22"/>
        <v>22.770038096485166</v>
      </c>
      <c r="V10" s="1">
        <f>[1]!HeatTransferArea(H10,I10,0.36,K10)</f>
        <v>0.35342917352885184</v>
      </c>
      <c r="W10" s="1">
        <f>[1]!Convection(H10,L10,1000,9*10^-4,K10,0.6,0.36,7)</f>
        <v>26107.16213192913</v>
      </c>
      <c r="X10" s="1">
        <f t="shared" si="23"/>
        <v>13.473434335821828</v>
      </c>
      <c r="Y10" s="1">
        <f t="shared" si="24"/>
        <v>1658.2377564618246</v>
      </c>
      <c r="Z10" s="1">
        <f t="shared" si="25"/>
        <v>222.06544114914328</v>
      </c>
      <c r="AC10"/>
      <c r="AD10" s="1">
        <f t="shared" si="7"/>
        <v>1.2687936206304944</v>
      </c>
      <c r="AE10" s="1">
        <f t="shared" si="8"/>
        <v>2.0258536149784234E-3</v>
      </c>
      <c r="AF10" s="1">
        <f t="shared" si="9"/>
        <v>1.3552316507440091E-5</v>
      </c>
      <c r="AG10" s="1">
        <f t="shared" si="10"/>
        <v>1.5058129452711212E-6</v>
      </c>
      <c r="AH10" s="1">
        <f t="shared" si="11"/>
        <v>4.8288966420161506E-4</v>
      </c>
      <c r="AI10" s="1">
        <f t="shared" si="12"/>
        <v>2.1428224909917147E-3</v>
      </c>
      <c r="AJ10" s="1">
        <f t="shared" si="13"/>
        <v>871.50021507742667</v>
      </c>
      <c r="AK10" s="1">
        <f t="shared" si="14"/>
        <v>230.46598914004989</v>
      </c>
      <c r="AL10" s="1">
        <f t="shared" si="15"/>
        <v>14.692918013517463</v>
      </c>
      <c r="AM10" s="1">
        <f t="shared" si="16"/>
        <v>2.9179236813271538E-2</v>
      </c>
      <c r="AN10" s="1">
        <f t="shared" si="17"/>
        <v>2.2543489800000001</v>
      </c>
      <c r="AO10" s="1">
        <f t="shared" si="18"/>
        <v>3.8548811398940693E-10</v>
      </c>
    </row>
    <row r="11" spans="1:41" x14ac:dyDescent="0.25">
      <c r="A11">
        <v>0.4</v>
      </c>
      <c r="B11">
        <v>4</v>
      </c>
      <c r="C11">
        <v>10</v>
      </c>
      <c r="D11">
        <v>1</v>
      </c>
      <c r="E11">
        <v>75</v>
      </c>
      <c r="F11">
        <v>0.47049999999999997</v>
      </c>
      <c r="G11">
        <v>33.465534720000001</v>
      </c>
      <c r="H11" s="1">
        <f t="shared" si="19"/>
        <v>2.5000000000000001E-2</v>
      </c>
      <c r="I11" s="1">
        <f t="shared" si="0"/>
        <v>0.1</v>
      </c>
      <c r="J11" s="1">
        <f t="shared" si="1"/>
        <v>0.24818581963359368</v>
      </c>
      <c r="K11" s="1">
        <f t="shared" si="2"/>
        <v>4.0000000000000002E-4</v>
      </c>
      <c r="L11" s="1">
        <f t="shared" si="3"/>
        <v>2.0833333333333332E-2</v>
      </c>
      <c r="M11" s="1">
        <f t="shared" si="4"/>
        <v>272.61279999999897</v>
      </c>
      <c r="N11" s="1">
        <f t="shared" si="5"/>
        <v>1.9002000000000017</v>
      </c>
      <c r="O11" s="1">
        <v>4148</v>
      </c>
      <c r="P11" s="1">
        <f>Condutividade!B$6</f>
        <v>6.543115377123824</v>
      </c>
      <c r="Q11" s="1">
        <v>0.5</v>
      </c>
      <c r="R11" s="1">
        <f t="shared" si="20"/>
        <v>1E-4</v>
      </c>
      <c r="S11" s="1">
        <f t="shared" si="6"/>
        <v>4.2441318157838755E-2</v>
      </c>
      <c r="T11" s="1">
        <f t="shared" si="21"/>
        <v>27.421010391517157</v>
      </c>
      <c r="U11" s="1">
        <f t="shared" si="22"/>
        <v>14.239157582305424</v>
      </c>
      <c r="V11" s="1">
        <f>[1]!HeatTransferArea(H11,I11,0.36,K11)</f>
        <v>0.47123889803846908</v>
      </c>
      <c r="W11" s="1">
        <f>[1]!Convection(H11,L11,1000,9*10^-4,K11,0.6,0.36,7)</f>
        <v>25638.910216425455</v>
      </c>
      <c r="X11" s="1">
        <f t="shared" si="23"/>
        <v>8.0840606014930962</v>
      </c>
      <c r="Y11" s="1">
        <f t="shared" si="24"/>
        <v>1107.608518470659</v>
      </c>
      <c r="Z11" s="1">
        <f t="shared" si="25"/>
        <v>208.20436381780397</v>
      </c>
      <c r="AC11"/>
      <c r="AD11" s="1">
        <f t="shared" si="7"/>
        <v>0.63862263483921</v>
      </c>
      <c r="AE11" s="1">
        <f t="shared" si="8"/>
        <v>3.1634126740343049E-5</v>
      </c>
      <c r="AF11" s="1">
        <f t="shared" si="9"/>
        <v>1.9304317098932117E-5</v>
      </c>
      <c r="AG11" s="1">
        <f t="shared" si="10"/>
        <v>1.2065198186832573E-6</v>
      </c>
      <c r="AH11" s="1">
        <f t="shared" si="11"/>
        <v>3.038164212393869E-4</v>
      </c>
      <c r="AI11" s="1">
        <f t="shared" si="12"/>
        <v>7.2925652279654007E-4</v>
      </c>
      <c r="AJ11" s="1">
        <f t="shared" si="13"/>
        <v>2127.3340293272731</v>
      </c>
      <c r="AK11" s="1">
        <f t="shared" si="14"/>
        <v>241.68878682280726</v>
      </c>
      <c r="AL11" s="1">
        <f t="shared" si="15"/>
        <v>5.2626039364277402</v>
      </c>
      <c r="AM11" s="1">
        <f t="shared" si="16"/>
        <v>0.26030064694024835</v>
      </c>
      <c r="AN11" s="1">
        <f t="shared" si="17"/>
        <v>33.465534720000001</v>
      </c>
      <c r="AO11" s="1">
        <f t="shared" si="18"/>
        <v>3.0886907358291378E-10</v>
      </c>
    </row>
    <row r="12" spans="1:41" x14ac:dyDescent="0.25">
      <c r="A12">
        <v>0.4</v>
      </c>
      <c r="B12">
        <v>4</v>
      </c>
      <c r="C12">
        <v>10</v>
      </c>
      <c r="D12">
        <v>1</v>
      </c>
      <c r="E12">
        <v>100</v>
      </c>
      <c r="F12">
        <v>0.62729999999999997</v>
      </c>
      <c r="G12">
        <v>43.325748150000003</v>
      </c>
      <c r="H12" s="1">
        <f t="shared" si="19"/>
        <v>2.5000000000000001E-2</v>
      </c>
      <c r="I12" s="1">
        <f t="shared" si="0"/>
        <v>0.1</v>
      </c>
      <c r="J12" s="1">
        <f t="shared" si="1"/>
        <v>0.24818581963359368</v>
      </c>
      <c r="K12" s="1">
        <f t="shared" si="2"/>
        <v>4.0000000000000002E-4</v>
      </c>
      <c r="L12" s="1">
        <f t="shared" si="3"/>
        <v>2.7777777777777776E-2</v>
      </c>
      <c r="M12" s="1">
        <f t="shared" si="4"/>
        <v>272.61279999999897</v>
      </c>
      <c r="N12" s="1">
        <f t="shared" si="5"/>
        <v>1.9002000000000017</v>
      </c>
      <c r="O12" s="1">
        <v>4148</v>
      </c>
      <c r="P12" s="1">
        <f>Condutividade!B$6</f>
        <v>6.543115377123824</v>
      </c>
      <c r="Q12" s="1">
        <v>0.5</v>
      </c>
      <c r="R12" s="1">
        <f t="shared" si="20"/>
        <v>1E-4</v>
      </c>
      <c r="S12" s="1">
        <f t="shared" si="6"/>
        <v>5.6588424210451668E-2</v>
      </c>
      <c r="T12" s="1">
        <f t="shared" si="21"/>
        <v>36.561347188689538</v>
      </c>
      <c r="U12" s="1">
        <f t="shared" si="22"/>
        <v>17.52967882928748</v>
      </c>
      <c r="V12" s="1">
        <f>[1]!HeatTransferArea(H12,I12,0.36,K12)</f>
        <v>0.47123889803846908</v>
      </c>
      <c r="W12" s="1">
        <f>[1]!Convection(H12,L12,1000,9*10^-4,K12,0.6,0.36,7)</f>
        <v>25884.883040575744</v>
      </c>
      <c r="X12" s="1">
        <f t="shared" si="23"/>
        <v>10.778747468657462</v>
      </c>
      <c r="Y12" s="1">
        <f t="shared" si="24"/>
        <v>1390.2339473811267</v>
      </c>
      <c r="Z12" s="1">
        <f t="shared" si="25"/>
        <v>216.47689545823027</v>
      </c>
      <c r="AC12"/>
      <c r="AD12" s="1">
        <f t="shared" si="7"/>
        <v>0.85149684645227997</v>
      </c>
      <c r="AE12" s="1">
        <f t="shared" si="8"/>
        <v>7.5512168987157402E-5</v>
      </c>
      <c r="AF12" s="1">
        <f t="shared" si="9"/>
        <v>1.9304317098932117E-5</v>
      </c>
      <c r="AG12" s="1">
        <f t="shared" si="10"/>
        <v>1.2065198186832573E-6</v>
      </c>
      <c r="AH12" s="1">
        <f t="shared" si="11"/>
        <v>3.038164212393869E-4</v>
      </c>
      <c r="AI12" s="1">
        <f t="shared" si="12"/>
        <v>9.6798893743438297E-4</v>
      </c>
      <c r="AJ12" s="1">
        <f t="shared" si="13"/>
        <v>1610.8073258344518</v>
      </c>
      <c r="AK12" s="1">
        <f t="shared" si="14"/>
        <v>251.29174662377255</v>
      </c>
      <c r="AL12" s="1">
        <f t="shared" si="15"/>
        <v>5.2626039364277402</v>
      </c>
      <c r="AM12" s="1">
        <f t="shared" si="16"/>
        <v>0.33699507170508075</v>
      </c>
      <c r="AN12" s="1">
        <f t="shared" si="17"/>
        <v>43.325748150000003</v>
      </c>
      <c r="AO12" s="1">
        <f t="shared" si="18"/>
        <v>3.0886907358291378E-10</v>
      </c>
    </row>
    <row r="13" spans="1:41" x14ac:dyDescent="0.25">
      <c r="A13">
        <v>0.4</v>
      </c>
      <c r="B13">
        <v>4</v>
      </c>
      <c r="C13">
        <v>10</v>
      </c>
      <c r="D13">
        <v>1</v>
      </c>
      <c r="E13">
        <v>125</v>
      </c>
      <c r="F13">
        <v>0.78410000000000002</v>
      </c>
      <c r="G13">
        <v>51.272652139999998</v>
      </c>
      <c r="H13" s="1">
        <f t="shared" si="19"/>
        <v>2.5000000000000001E-2</v>
      </c>
      <c r="I13" s="1">
        <f t="shared" si="0"/>
        <v>0.1</v>
      </c>
      <c r="J13" s="1">
        <f t="shared" si="1"/>
        <v>0.24818581963359368</v>
      </c>
      <c r="K13" s="1">
        <f t="shared" si="2"/>
        <v>4.0000000000000002E-4</v>
      </c>
      <c r="L13" s="1">
        <f t="shared" si="3"/>
        <v>3.4722222222222224E-2</v>
      </c>
      <c r="M13" s="1">
        <f t="shared" si="4"/>
        <v>272.61279999999897</v>
      </c>
      <c r="N13" s="1">
        <f t="shared" si="5"/>
        <v>1.9002000000000017</v>
      </c>
      <c r="O13" s="1">
        <v>4148</v>
      </c>
      <c r="P13" s="1">
        <f>Condutividade!B$6</f>
        <v>6.543115377123824</v>
      </c>
      <c r="Q13" s="1">
        <v>0.5</v>
      </c>
      <c r="R13" s="1">
        <f t="shared" si="20"/>
        <v>1E-4</v>
      </c>
      <c r="S13" s="1">
        <f t="shared" si="6"/>
        <v>7.0735530263064589E-2</v>
      </c>
      <c r="T13" s="1">
        <f t="shared" si="21"/>
        <v>45.701683985861926</v>
      </c>
      <c r="U13" s="1">
        <f t="shared" si="22"/>
        <v>20.82020007626954</v>
      </c>
      <c r="V13" s="1">
        <f>[1]!HeatTransferArea(H13,I13,0.36,K13)</f>
        <v>0.47123889803846908</v>
      </c>
      <c r="W13" s="1">
        <f>[1]!Convection(H13,L13,1000,9*10^-4,K13,0.6,0.36,7)</f>
        <v>26107.16213192913</v>
      </c>
      <c r="X13" s="1">
        <f t="shared" si="23"/>
        <v>13.473434335821828</v>
      </c>
      <c r="Y13" s="1">
        <f t="shared" si="24"/>
        <v>1658.2377564618246</v>
      </c>
      <c r="Z13" s="1">
        <f t="shared" si="25"/>
        <v>222.06544114914328</v>
      </c>
      <c r="AC13"/>
      <c r="AD13" s="1">
        <f t="shared" si="7"/>
        <v>1.06437105806535</v>
      </c>
      <c r="AE13" s="1">
        <f t="shared" si="8"/>
        <v>1.1939021123386073E-4</v>
      </c>
      <c r="AF13" s="1">
        <f t="shared" si="9"/>
        <v>1.9304317098932117E-5</v>
      </c>
      <c r="AG13" s="1">
        <f t="shared" si="10"/>
        <v>1.2065198186832573E-6</v>
      </c>
      <c r="AH13" s="1">
        <f t="shared" si="11"/>
        <v>3.038164212393869E-4</v>
      </c>
      <c r="AI13" s="1">
        <f t="shared" si="12"/>
        <v>1.206721352072226E-3</v>
      </c>
      <c r="AJ13" s="1">
        <f t="shared" si="13"/>
        <v>1299.7117414960155</v>
      </c>
      <c r="AK13" s="1">
        <f t="shared" si="14"/>
        <v>257.77906899960209</v>
      </c>
      <c r="AL13" s="1">
        <f t="shared" si="15"/>
        <v>5.2626039364277402</v>
      </c>
      <c r="AM13" s="1">
        <f t="shared" si="16"/>
        <v>0.3988074487394388</v>
      </c>
      <c r="AN13" s="1">
        <f t="shared" si="17"/>
        <v>51.272652139999998</v>
      </c>
      <c r="AO13" s="1">
        <f t="shared" si="18"/>
        <v>3.0886907358291378E-10</v>
      </c>
    </row>
    <row r="14" spans="1:41" x14ac:dyDescent="0.25">
      <c r="A14">
        <v>0.4</v>
      </c>
      <c r="B14">
        <v>4</v>
      </c>
      <c r="C14">
        <v>15</v>
      </c>
      <c r="D14">
        <v>1</v>
      </c>
      <c r="E14">
        <v>75</v>
      </c>
      <c r="F14">
        <v>0.47010000000000002</v>
      </c>
      <c r="G14">
        <v>22.459311110000002</v>
      </c>
      <c r="H14" s="1">
        <f t="shared" si="19"/>
        <v>2.5000000000000001E-2</v>
      </c>
      <c r="I14" s="1">
        <f t="shared" si="0"/>
        <v>0.1</v>
      </c>
      <c r="J14" s="1">
        <f t="shared" si="1"/>
        <v>0.24818581963359368</v>
      </c>
      <c r="K14" s="1">
        <f t="shared" si="2"/>
        <v>4.0000000000000002E-4</v>
      </c>
      <c r="L14" s="1">
        <f t="shared" si="3"/>
        <v>2.0833333333333332E-2</v>
      </c>
      <c r="M14" s="1">
        <f t="shared" si="4"/>
        <v>296.61179999999877</v>
      </c>
      <c r="N14" s="1">
        <f t="shared" si="5"/>
        <v>1.6307000000000009</v>
      </c>
      <c r="O14" s="1">
        <v>4148</v>
      </c>
      <c r="P14" s="1">
        <f>Condutividade!B$6</f>
        <v>6.543115377123824</v>
      </c>
      <c r="Q14" s="1">
        <v>0.5</v>
      </c>
      <c r="R14" s="1">
        <f t="shared" si="20"/>
        <v>1E-4</v>
      </c>
      <c r="S14" s="1">
        <f t="shared" si="6"/>
        <v>4.2441318157838755E-2</v>
      </c>
      <c r="T14" s="1">
        <f t="shared" si="21"/>
        <v>29.834971982410973</v>
      </c>
      <c r="U14" s="1">
        <f t="shared" si="22"/>
        <v>15.108183755027198</v>
      </c>
      <c r="V14" s="1">
        <f>[1]!HeatTransferArea(H14,I14,0.36,K14)</f>
        <v>0.47123889803846908</v>
      </c>
      <c r="W14" s="1">
        <f>[1]!Convection(H14,L14,1000,9*10^-4,K14,0.6,0.36,7)</f>
        <v>25638.910216425455</v>
      </c>
      <c r="X14" s="1">
        <f t="shared" si="23"/>
        <v>8.0840606014930962</v>
      </c>
      <c r="Y14" s="1">
        <f t="shared" si="24"/>
        <v>1107.608518470659</v>
      </c>
      <c r="Z14" s="1">
        <f t="shared" si="25"/>
        <v>208.20436381780397</v>
      </c>
      <c r="AC14"/>
      <c r="AD14" s="1">
        <f t="shared" si="7"/>
        <v>0.58695137761510041</v>
      </c>
      <c r="AE14" s="1">
        <f t="shared" si="8"/>
        <v>4.31634126740299E-4</v>
      </c>
      <c r="AF14" s="1">
        <f t="shared" si="9"/>
        <v>2.0674618497001125E-5</v>
      </c>
      <c r="AG14" s="1">
        <f t="shared" si="10"/>
        <v>1.2921636560625703E-6</v>
      </c>
      <c r="AH14" s="1">
        <f t="shared" si="11"/>
        <v>2.7923449195227146E-4</v>
      </c>
      <c r="AI14" s="1">
        <f t="shared" si="12"/>
        <v>7.2819989041066264E-4</v>
      </c>
      <c r="AJ14" s="1">
        <f t="shared" si="13"/>
        <v>1955.210434211283</v>
      </c>
      <c r="AK14" s="1">
        <f t="shared" si="14"/>
        <v>222.13363360583975</v>
      </c>
      <c r="AL14" s="1">
        <f t="shared" si="15"/>
        <v>9.1985037100631573</v>
      </c>
      <c r="AM14" s="1">
        <f t="shared" si="16"/>
        <v>0.18709275557734464</v>
      </c>
      <c r="AN14" s="1">
        <f t="shared" si="17"/>
        <v>22.459311110000002</v>
      </c>
      <c r="AO14" s="1">
        <f t="shared" si="18"/>
        <v>3.3079389595201797E-10</v>
      </c>
    </row>
    <row r="15" spans="1:41" x14ac:dyDescent="0.25">
      <c r="A15">
        <v>0.4</v>
      </c>
      <c r="B15">
        <v>4</v>
      </c>
      <c r="C15">
        <v>15</v>
      </c>
      <c r="D15">
        <v>1</v>
      </c>
      <c r="E15">
        <v>100</v>
      </c>
      <c r="F15">
        <v>0.62680000000000002</v>
      </c>
      <c r="G15">
        <v>28.63720898</v>
      </c>
      <c r="H15" s="1">
        <f t="shared" si="19"/>
        <v>2.5000000000000001E-2</v>
      </c>
      <c r="I15" s="1">
        <f t="shared" si="0"/>
        <v>0.1</v>
      </c>
      <c r="J15" s="1">
        <f t="shared" si="1"/>
        <v>0.24818581963359368</v>
      </c>
      <c r="K15" s="1">
        <f t="shared" si="2"/>
        <v>4.0000000000000002E-4</v>
      </c>
      <c r="L15" s="1">
        <f t="shared" si="3"/>
        <v>2.7777777777777776E-2</v>
      </c>
      <c r="M15" s="1">
        <f t="shared" si="4"/>
        <v>296.61179999999877</v>
      </c>
      <c r="N15" s="1">
        <f t="shared" si="5"/>
        <v>1.6307000000000009</v>
      </c>
      <c r="O15" s="1">
        <v>4148</v>
      </c>
      <c r="P15" s="1">
        <f>Condutividade!B$6</f>
        <v>6.543115377123824</v>
      </c>
      <c r="Q15" s="1">
        <v>0.5</v>
      </c>
      <c r="R15" s="1">
        <f t="shared" si="20"/>
        <v>1E-4</v>
      </c>
      <c r="S15" s="1">
        <f t="shared" si="6"/>
        <v>5.6588424210451668E-2</v>
      </c>
      <c r="T15" s="1">
        <f t="shared" si="21"/>
        <v>39.779962643214624</v>
      </c>
      <c r="U15" s="1">
        <f t="shared" si="22"/>
        <v>18.68838039291651</v>
      </c>
      <c r="V15" s="1">
        <f>[1]!HeatTransferArea(H15,I15,0.36,K15)</f>
        <v>0.47123889803846908</v>
      </c>
      <c r="W15" s="1">
        <f>[1]!Convection(H15,L15,1000,9*10^-4,K15,0.6,0.36,7)</f>
        <v>25884.883040575744</v>
      </c>
      <c r="X15" s="1">
        <f t="shared" si="23"/>
        <v>10.778747468657462</v>
      </c>
      <c r="Y15" s="1">
        <f t="shared" si="24"/>
        <v>1390.2339473811267</v>
      </c>
      <c r="Z15" s="1">
        <f t="shared" si="25"/>
        <v>216.47689545823027</v>
      </c>
      <c r="AC15"/>
      <c r="AD15" s="1">
        <f t="shared" si="7"/>
        <v>0.78260183682013396</v>
      </c>
      <c r="AE15" s="1">
        <f t="shared" si="8"/>
        <v>5.7551216898710233E-4</v>
      </c>
      <c r="AF15" s="1">
        <f t="shared" si="9"/>
        <v>2.0674618497001125E-5</v>
      </c>
      <c r="AG15" s="1">
        <f t="shared" si="10"/>
        <v>1.2921636560625703E-6</v>
      </c>
      <c r="AH15" s="1">
        <f t="shared" si="11"/>
        <v>2.7923449195227146E-4</v>
      </c>
      <c r="AI15" s="1">
        <f t="shared" si="12"/>
        <v>9.6693230504850544E-4</v>
      </c>
      <c r="AJ15" s="1">
        <f t="shared" si="13"/>
        <v>1480.4761488121592</v>
      </c>
      <c r="AK15" s="1">
        <f t="shared" si="14"/>
        <v>230.95961342062998</v>
      </c>
      <c r="AL15" s="1">
        <f t="shared" si="15"/>
        <v>9.1985037100631573</v>
      </c>
      <c r="AM15" s="1">
        <f t="shared" si="16"/>
        <v>0.23855648616608344</v>
      </c>
      <c r="AN15" s="1">
        <f t="shared" si="17"/>
        <v>28.63720898</v>
      </c>
      <c r="AO15" s="1">
        <f t="shared" si="18"/>
        <v>3.3079389595201797E-10</v>
      </c>
    </row>
    <row r="16" spans="1:41" x14ac:dyDescent="0.25">
      <c r="A16">
        <v>0.4</v>
      </c>
      <c r="B16">
        <v>4</v>
      </c>
      <c r="C16">
        <v>15</v>
      </c>
      <c r="D16">
        <v>1</v>
      </c>
      <c r="E16">
        <v>125</v>
      </c>
      <c r="F16">
        <v>0.78359999999999996</v>
      </c>
      <c r="G16">
        <v>32.523153659999998</v>
      </c>
      <c r="H16" s="1">
        <f t="shared" si="19"/>
        <v>2.5000000000000001E-2</v>
      </c>
      <c r="I16" s="1">
        <f t="shared" si="0"/>
        <v>0.1</v>
      </c>
      <c r="J16" s="1">
        <f t="shared" si="1"/>
        <v>0.24818581963359368</v>
      </c>
      <c r="K16" s="1">
        <f t="shared" si="2"/>
        <v>4.0000000000000002E-4</v>
      </c>
      <c r="L16" s="1">
        <f t="shared" si="3"/>
        <v>3.4722222222222224E-2</v>
      </c>
      <c r="M16" s="1">
        <f t="shared" si="4"/>
        <v>296.61179999999877</v>
      </c>
      <c r="N16" s="1">
        <f t="shared" si="5"/>
        <v>1.6307000000000009</v>
      </c>
      <c r="O16" s="1">
        <v>4148</v>
      </c>
      <c r="P16" s="1">
        <f>Condutividade!B$6</f>
        <v>6.543115377123824</v>
      </c>
      <c r="Q16" s="1">
        <v>0.5</v>
      </c>
      <c r="R16" s="1">
        <f t="shared" si="20"/>
        <v>1E-4</v>
      </c>
      <c r="S16" s="1">
        <f t="shared" si="6"/>
        <v>7.0735530263064589E-2</v>
      </c>
      <c r="T16" s="1">
        <f t="shared" si="21"/>
        <v>49.724953304018278</v>
      </c>
      <c r="U16" s="1">
        <f t="shared" si="22"/>
        <v>22.26857703080583</v>
      </c>
      <c r="V16" s="1">
        <f>[1]!HeatTransferArea(H16,I16,0.36,K16)</f>
        <v>0.47123889803846908</v>
      </c>
      <c r="W16" s="1">
        <f>[1]!Convection(H16,L16,1000,9*10^-4,K16,0.6,0.36,7)</f>
        <v>26107.16213192913</v>
      </c>
      <c r="X16" s="1">
        <f t="shared" si="23"/>
        <v>13.473434335821828</v>
      </c>
      <c r="Y16" s="1">
        <f t="shared" si="24"/>
        <v>1658.2377564618246</v>
      </c>
      <c r="Z16" s="1">
        <f t="shared" si="25"/>
        <v>222.06544114914328</v>
      </c>
      <c r="AC16"/>
      <c r="AD16" s="1">
        <f t="shared" si="7"/>
        <v>0.9782522960251675</v>
      </c>
      <c r="AE16" s="1">
        <f t="shared" si="8"/>
        <v>6.1939021123391669E-4</v>
      </c>
      <c r="AF16" s="1">
        <f t="shared" si="9"/>
        <v>2.0674618497001125E-5</v>
      </c>
      <c r="AG16" s="1">
        <f t="shared" si="10"/>
        <v>1.2921636560625703E-6</v>
      </c>
      <c r="AH16" s="1">
        <f t="shared" si="11"/>
        <v>2.7923449195227146E-4</v>
      </c>
      <c r="AI16" s="1">
        <f t="shared" si="12"/>
        <v>1.2056647196863484E-3</v>
      </c>
      <c r="AJ16" s="1">
        <f t="shared" si="13"/>
        <v>1194.5514542648173</v>
      </c>
      <c r="AK16" s="1">
        <f t="shared" si="14"/>
        <v>236.92204349717289</v>
      </c>
      <c r="AL16" s="1">
        <f t="shared" si="15"/>
        <v>9.1985037100631573</v>
      </c>
      <c r="AM16" s="1">
        <f t="shared" si="16"/>
        <v>0.27092756356206876</v>
      </c>
      <c r="AN16" s="1">
        <f t="shared" si="17"/>
        <v>32.523153659999998</v>
      </c>
      <c r="AO16" s="1">
        <f t="shared" si="18"/>
        <v>3.3079389595201797E-10</v>
      </c>
    </row>
    <row r="17" spans="1:41" x14ac:dyDescent="0.25">
      <c r="A17">
        <v>0.4</v>
      </c>
      <c r="B17">
        <v>4</v>
      </c>
      <c r="C17">
        <v>20</v>
      </c>
      <c r="D17">
        <v>1</v>
      </c>
      <c r="E17">
        <v>75</v>
      </c>
      <c r="F17">
        <v>0.46960000000000002</v>
      </c>
      <c r="G17">
        <v>9.9189288300000005</v>
      </c>
      <c r="H17" s="1">
        <f t="shared" si="19"/>
        <v>2.5000000000000001E-2</v>
      </c>
      <c r="I17" s="1">
        <f t="shared" si="0"/>
        <v>0.1</v>
      </c>
      <c r="J17" s="1">
        <f t="shared" si="1"/>
        <v>0.24818581963359368</v>
      </c>
      <c r="K17" s="1">
        <f t="shared" si="2"/>
        <v>4.0000000000000002E-4</v>
      </c>
      <c r="L17" s="1">
        <f t="shared" si="3"/>
        <v>2.0833333333333332E-2</v>
      </c>
      <c r="M17" s="1">
        <f t="shared" si="4"/>
        <v>304.92079999999623</v>
      </c>
      <c r="N17" s="1">
        <f t="shared" si="5"/>
        <v>1.361200000000002</v>
      </c>
      <c r="O17" s="1">
        <v>4148</v>
      </c>
      <c r="P17" s="1">
        <f>Condutividade!B$6</f>
        <v>6.543115377123824</v>
      </c>
      <c r="Q17" s="1">
        <v>0.5</v>
      </c>
      <c r="R17" s="1">
        <f t="shared" si="20"/>
        <v>1E-4</v>
      </c>
      <c r="S17" s="1">
        <f t="shared" si="6"/>
        <v>4.2441318157838755E-2</v>
      </c>
      <c r="T17" s="1">
        <f t="shared" si="21"/>
        <v>30.670740425209871</v>
      </c>
      <c r="U17" s="1">
        <f t="shared" si="22"/>
        <v>15.4090603944348</v>
      </c>
      <c r="V17" s="1">
        <f>[1]!HeatTransferArea(H17,I17,0.36,K17)</f>
        <v>0.47123889803846908</v>
      </c>
      <c r="W17" s="1">
        <f>[1]!Convection(H17,L17,1000,9*10^-4,K17,0.6,0.36,7)</f>
        <v>25638.910216425455</v>
      </c>
      <c r="X17" s="1">
        <f t="shared" si="23"/>
        <v>8.0840606014930962</v>
      </c>
      <c r="Y17" s="1">
        <f t="shared" si="24"/>
        <v>1107.608518470659</v>
      </c>
      <c r="Z17" s="1">
        <f t="shared" si="25"/>
        <v>208.20436381780397</v>
      </c>
      <c r="AC17"/>
      <c r="AD17" s="1">
        <f t="shared" si="7"/>
        <v>0.57095712928372244</v>
      </c>
      <c r="AE17" s="1">
        <f t="shared" si="8"/>
        <v>9.3163412674029944E-4</v>
      </c>
      <c r="AF17" s="1">
        <f t="shared" si="9"/>
        <v>2.4093007124337939E-5</v>
      </c>
      <c r="AG17" s="1">
        <f t="shared" si="10"/>
        <v>1.5058129452711212E-6</v>
      </c>
      <c r="AH17" s="1">
        <f t="shared" si="11"/>
        <v>2.7162543611340857E-4</v>
      </c>
      <c r="AI17" s="1">
        <f t="shared" si="12"/>
        <v>7.2787282190715406E-4</v>
      </c>
      <c r="AJ17" s="1">
        <f t="shared" si="13"/>
        <v>1901.9315385181822</v>
      </c>
      <c r="AK17" s="1">
        <f t="shared" si="14"/>
        <v>216.0805589660304</v>
      </c>
      <c r="AL17" s="1">
        <f t="shared" si="15"/>
        <v>14.692918013517463</v>
      </c>
      <c r="AM17" s="1">
        <f t="shared" si="16"/>
        <v>9.6289475087578194E-2</v>
      </c>
      <c r="AN17" s="1">
        <f t="shared" si="17"/>
        <v>9.9189288300000005</v>
      </c>
      <c r="AO17" s="1">
        <f t="shared" si="18"/>
        <v>3.8548811398940693E-10</v>
      </c>
    </row>
    <row r="18" spans="1:41" x14ac:dyDescent="0.25">
      <c r="A18">
        <v>0.4</v>
      </c>
      <c r="B18">
        <v>4</v>
      </c>
      <c r="C18">
        <v>20</v>
      </c>
      <c r="D18">
        <v>1</v>
      </c>
      <c r="E18">
        <v>100</v>
      </c>
      <c r="F18">
        <v>0.62609999999999999</v>
      </c>
      <c r="G18">
        <v>11.798626649999999</v>
      </c>
      <c r="H18" s="1">
        <f t="shared" si="19"/>
        <v>2.5000000000000001E-2</v>
      </c>
      <c r="I18" s="1">
        <f t="shared" si="0"/>
        <v>0.1</v>
      </c>
      <c r="J18" s="1">
        <f t="shared" si="1"/>
        <v>0.24818581963359368</v>
      </c>
      <c r="K18" s="1">
        <f t="shared" si="2"/>
        <v>4.0000000000000002E-4</v>
      </c>
      <c r="L18" s="1">
        <f t="shared" si="3"/>
        <v>2.7777777777777776E-2</v>
      </c>
      <c r="M18" s="1">
        <f t="shared" si="4"/>
        <v>304.92079999999623</v>
      </c>
      <c r="N18" s="1">
        <f t="shared" si="5"/>
        <v>1.361200000000002</v>
      </c>
      <c r="O18" s="1">
        <v>4148</v>
      </c>
      <c r="P18" s="1">
        <f>Condutividade!B$6</f>
        <v>6.543115377123824</v>
      </c>
      <c r="Q18" s="1">
        <v>0.5</v>
      </c>
      <c r="R18" s="1">
        <f t="shared" si="20"/>
        <v>1E-4</v>
      </c>
      <c r="S18" s="1">
        <f t="shared" si="6"/>
        <v>5.6588424210451668E-2</v>
      </c>
      <c r="T18" s="1">
        <f t="shared" si="21"/>
        <v>40.894320566946483</v>
      </c>
      <c r="U18" s="1">
        <f t="shared" si="22"/>
        <v>19.089549245459981</v>
      </c>
      <c r="V18" s="1">
        <f>[1]!HeatTransferArea(H18,I18,0.36,K18)</f>
        <v>0.47123889803846908</v>
      </c>
      <c r="W18" s="1">
        <f>[1]!Convection(H18,L18,1000,9*10^-4,K18,0.6,0.36,7)</f>
        <v>25884.883040575744</v>
      </c>
      <c r="X18" s="1">
        <f t="shared" si="23"/>
        <v>10.778747468657462</v>
      </c>
      <c r="Y18" s="1">
        <f t="shared" si="24"/>
        <v>1390.2339473811267</v>
      </c>
      <c r="Z18" s="1">
        <f t="shared" si="25"/>
        <v>216.47689545823027</v>
      </c>
      <c r="AC18"/>
      <c r="AD18" s="1">
        <f t="shared" si="7"/>
        <v>0.76127617237829659</v>
      </c>
      <c r="AE18" s="1">
        <f t="shared" si="8"/>
        <v>1.2755121689871363E-3</v>
      </c>
      <c r="AF18" s="1">
        <f t="shared" si="9"/>
        <v>2.4093007124337939E-5</v>
      </c>
      <c r="AG18" s="1">
        <f t="shared" si="10"/>
        <v>1.5058129452711212E-6</v>
      </c>
      <c r="AH18" s="1">
        <f t="shared" si="11"/>
        <v>2.7162543611340857E-4</v>
      </c>
      <c r="AI18" s="1">
        <f t="shared" si="12"/>
        <v>9.6660523654499674E-4</v>
      </c>
      <c r="AJ18" s="1">
        <f t="shared" si="13"/>
        <v>1440.1336194718301</v>
      </c>
      <c r="AK18" s="1">
        <f t="shared" si="14"/>
        <v>224.66603348803287</v>
      </c>
      <c r="AL18" s="1">
        <f t="shared" si="15"/>
        <v>14.692918013517463</v>
      </c>
      <c r="AM18" s="1">
        <f t="shared" si="16"/>
        <v>0.11453692090689303</v>
      </c>
      <c r="AN18" s="1">
        <f t="shared" si="17"/>
        <v>11.798626649999999</v>
      </c>
      <c r="AO18" s="1">
        <f t="shared" si="18"/>
        <v>3.8548811398940693E-10</v>
      </c>
    </row>
    <row r="19" spans="1:41" x14ac:dyDescent="0.25">
      <c r="A19">
        <v>0.4</v>
      </c>
      <c r="B19">
        <v>4</v>
      </c>
      <c r="C19">
        <v>20</v>
      </c>
      <c r="D19">
        <v>1</v>
      </c>
      <c r="E19">
        <v>125</v>
      </c>
      <c r="F19">
        <v>0.78269999999999995</v>
      </c>
      <c r="G19">
        <v>11.03283674</v>
      </c>
      <c r="H19" s="1">
        <f t="shared" si="19"/>
        <v>2.5000000000000001E-2</v>
      </c>
      <c r="I19" s="1">
        <f t="shared" si="0"/>
        <v>0.1</v>
      </c>
      <c r="J19" s="1">
        <f t="shared" si="1"/>
        <v>0.24818581963359368</v>
      </c>
      <c r="K19" s="1">
        <f t="shared" si="2"/>
        <v>4.0000000000000002E-4</v>
      </c>
      <c r="L19" s="1">
        <f t="shared" si="3"/>
        <v>3.4722222222222224E-2</v>
      </c>
      <c r="M19" s="1">
        <f t="shared" si="4"/>
        <v>304.92079999999623</v>
      </c>
      <c r="N19" s="1">
        <f t="shared" si="5"/>
        <v>1.361200000000002</v>
      </c>
      <c r="O19" s="1">
        <v>4148</v>
      </c>
      <c r="P19" s="1">
        <f>Condutividade!B$6</f>
        <v>6.543115377123824</v>
      </c>
      <c r="Q19" s="1">
        <v>0.5</v>
      </c>
      <c r="R19" s="1">
        <f t="shared" si="20"/>
        <v>1E-4</v>
      </c>
      <c r="S19" s="1">
        <f t="shared" si="6"/>
        <v>7.0735530263064589E-2</v>
      </c>
      <c r="T19" s="1">
        <f t="shared" si="21"/>
        <v>51.117900708683109</v>
      </c>
      <c r="U19" s="1">
        <f t="shared" si="22"/>
        <v>22.770038096485166</v>
      </c>
      <c r="V19" s="1">
        <f>[1]!HeatTransferArea(H19,I19,0.36,K19)</f>
        <v>0.47123889803846908</v>
      </c>
      <c r="W19" s="1">
        <f>[1]!Convection(H19,L19,1000,9*10^-4,K19,0.6,0.36,7)</f>
        <v>26107.16213192913</v>
      </c>
      <c r="X19" s="1">
        <f t="shared" si="23"/>
        <v>13.473434335821828</v>
      </c>
      <c r="Y19" s="1">
        <f t="shared" si="24"/>
        <v>1658.2377564618246</v>
      </c>
      <c r="Z19" s="1">
        <f t="shared" si="25"/>
        <v>222.06544114914328</v>
      </c>
      <c r="AC19"/>
      <c r="AD19" s="1">
        <f t="shared" si="7"/>
        <v>0.95159521547287074</v>
      </c>
      <c r="AE19" s="1">
        <f t="shared" si="8"/>
        <v>1.5193902112339286E-3</v>
      </c>
      <c r="AF19" s="1">
        <f t="shared" si="9"/>
        <v>2.4093007124337939E-5</v>
      </c>
      <c r="AG19" s="1">
        <f t="shared" si="10"/>
        <v>1.5058129452711212E-6</v>
      </c>
      <c r="AH19" s="1">
        <f t="shared" si="11"/>
        <v>2.7162543611340857E-4</v>
      </c>
      <c r="AI19" s="1">
        <f t="shared" si="12"/>
        <v>1.2053376511828398E-3</v>
      </c>
      <c r="AJ19" s="1">
        <f t="shared" si="13"/>
        <v>1162.0002867699022</v>
      </c>
      <c r="AK19" s="1">
        <f t="shared" si="14"/>
        <v>230.46598914004989</v>
      </c>
      <c r="AL19" s="1">
        <f t="shared" si="15"/>
        <v>14.692918013517463</v>
      </c>
      <c r="AM19" s="1">
        <f t="shared" si="16"/>
        <v>0.10710290159643654</v>
      </c>
      <c r="AN19" s="1">
        <f t="shared" si="17"/>
        <v>11.03283674</v>
      </c>
      <c r="AO19" s="1">
        <f t="shared" si="18"/>
        <v>3.8548811398940693E-10</v>
      </c>
    </row>
    <row r="20" spans="1:41" x14ac:dyDescent="0.25">
      <c r="A20">
        <v>0.4</v>
      </c>
      <c r="B20">
        <v>5</v>
      </c>
      <c r="C20">
        <v>10</v>
      </c>
      <c r="D20">
        <v>1</v>
      </c>
      <c r="E20">
        <v>75</v>
      </c>
      <c r="F20">
        <v>0.37640000000000001</v>
      </c>
      <c r="G20">
        <v>33.074197669999997</v>
      </c>
      <c r="H20" s="1">
        <f t="shared" si="19"/>
        <v>2.5000000000000001E-2</v>
      </c>
      <c r="I20" s="1">
        <f t="shared" si="0"/>
        <v>0.125</v>
      </c>
      <c r="J20" s="1">
        <f t="shared" si="1"/>
        <v>0.31023227454199215</v>
      </c>
      <c r="K20" s="1">
        <f t="shared" si="2"/>
        <v>4.0000000000000002E-4</v>
      </c>
      <c r="L20" s="1">
        <f t="shared" si="3"/>
        <v>2.0833333333333332E-2</v>
      </c>
      <c r="M20" s="1">
        <f t="shared" si="4"/>
        <v>272.61279999999897</v>
      </c>
      <c r="N20" s="1">
        <f t="shared" si="5"/>
        <v>1.9002000000000017</v>
      </c>
      <c r="O20" s="1">
        <v>4148</v>
      </c>
      <c r="P20" s="1">
        <f>Condutividade!B$6</f>
        <v>6.543115377123824</v>
      </c>
      <c r="Q20" s="1">
        <v>0.5</v>
      </c>
      <c r="R20" s="1">
        <f t="shared" si="20"/>
        <v>1E-4</v>
      </c>
      <c r="S20" s="1">
        <f t="shared" si="6"/>
        <v>4.2441318157838755E-2</v>
      </c>
      <c r="T20" s="1">
        <f t="shared" si="21"/>
        <v>27.421010391517157</v>
      </c>
      <c r="U20" s="1">
        <f t="shared" si="22"/>
        <v>14.239157582305424</v>
      </c>
      <c r="V20" s="1">
        <f>[1]!HeatTransferArea(H20,I20,0.36,K20)</f>
        <v>0.58904862254808632</v>
      </c>
      <c r="W20" s="1">
        <f>[1]!Convection(H20,L20,1000,9*10^-4,K20,0.6,0.36,7)</f>
        <v>25638.910216425455</v>
      </c>
      <c r="X20" s="1">
        <f t="shared" si="23"/>
        <v>8.0840606014930962</v>
      </c>
      <c r="Y20" s="1">
        <f t="shared" si="24"/>
        <v>1107.608518470659</v>
      </c>
      <c r="Z20" s="1">
        <f t="shared" si="25"/>
        <v>208.20436381780397</v>
      </c>
      <c r="AC20"/>
      <c r="AD20" s="1">
        <f t="shared" si="7"/>
        <v>0.51089810787136791</v>
      </c>
      <c r="AE20" s="1">
        <f t="shared" si="8"/>
        <v>2.5307301392163417E-5</v>
      </c>
      <c r="AF20" s="1">
        <f t="shared" si="9"/>
        <v>3.0162995467081427E-5</v>
      </c>
      <c r="AG20" s="1">
        <f t="shared" si="10"/>
        <v>1.2065198186832573E-6</v>
      </c>
      <c r="AH20" s="1">
        <f t="shared" si="11"/>
        <v>1.944425095932076E-4</v>
      </c>
      <c r="AI20" s="1">
        <f t="shared" si="12"/>
        <v>4.6672417458978568E-4</v>
      </c>
      <c r="AJ20" s="1">
        <f t="shared" si="13"/>
        <v>2659.1675366590907</v>
      </c>
      <c r="AK20" s="1">
        <f t="shared" si="14"/>
        <v>241.6887868228072</v>
      </c>
      <c r="AL20" s="1">
        <f t="shared" si="15"/>
        <v>5.2626039364277402</v>
      </c>
      <c r="AM20" s="1">
        <f t="shared" si="16"/>
        <v>0.20580540840151026</v>
      </c>
      <c r="AN20" s="1">
        <f t="shared" si="17"/>
        <v>33.074197669999997</v>
      </c>
      <c r="AO20" s="1">
        <f t="shared" si="18"/>
        <v>3.0886907358291378E-10</v>
      </c>
    </row>
    <row r="21" spans="1:41" x14ac:dyDescent="0.25">
      <c r="A21">
        <v>0.4</v>
      </c>
      <c r="B21">
        <v>5</v>
      </c>
      <c r="C21">
        <v>10</v>
      </c>
      <c r="D21">
        <v>1</v>
      </c>
      <c r="E21">
        <v>100</v>
      </c>
      <c r="F21">
        <v>0.50180000000000002</v>
      </c>
      <c r="G21">
        <v>43.331665540000003</v>
      </c>
      <c r="H21" s="1">
        <f t="shared" si="19"/>
        <v>2.5000000000000001E-2</v>
      </c>
      <c r="I21" s="1">
        <f t="shared" si="0"/>
        <v>0.125</v>
      </c>
      <c r="J21" s="1">
        <f t="shared" si="1"/>
        <v>0.31023227454199215</v>
      </c>
      <c r="K21" s="1">
        <f t="shared" si="2"/>
        <v>4.0000000000000002E-4</v>
      </c>
      <c r="L21" s="1">
        <f t="shared" si="3"/>
        <v>2.7777777777777776E-2</v>
      </c>
      <c r="M21" s="1">
        <f t="shared" si="4"/>
        <v>272.61279999999897</v>
      </c>
      <c r="N21" s="1">
        <f t="shared" si="5"/>
        <v>1.9002000000000017</v>
      </c>
      <c r="O21" s="1">
        <v>4148</v>
      </c>
      <c r="P21" s="1">
        <f>Condutividade!B$6</f>
        <v>6.543115377123824</v>
      </c>
      <c r="Q21" s="1">
        <v>0.5</v>
      </c>
      <c r="R21" s="1">
        <f t="shared" si="20"/>
        <v>1E-4</v>
      </c>
      <c r="S21" s="1">
        <f t="shared" si="6"/>
        <v>5.6588424210451668E-2</v>
      </c>
      <c r="T21" s="1">
        <f t="shared" si="21"/>
        <v>36.561347188689538</v>
      </c>
      <c r="U21" s="1">
        <f t="shared" si="22"/>
        <v>17.52967882928748</v>
      </c>
      <c r="V21" s="1">
        <f>[1]!HeatTransferArea(H21,I21,0.36,K21)</f>
        <v>0.58904862254808632</v>
      </c>
      <c r="W21" s="1">
        <f>[1]!Convection(H21,L21,1000,9*10^-4,K21,0.6,0.36,7)</f>
        <v>25884.883040575744</v>
      </c>
      <c r="X21" s="1">
        <f t="shared" si="23"/>
        <v>10.778747468657462</v>
      </c>
      <c r="Y21" s="1">
        <f t="shared" si="24"/>
        <v>1390.2339473811267</v>
      </c>
      <c r="Z21" s="1">
        <f t="shared" si="25"/>
        <v>216.47689545823027</v>
      </c>
      <c r="AC21"/>
      <c r="AD21" s="1">
        <f t="shared" si="7"/>
        <v>0.68119747716182388</v>
      </c>
      <c r="AE21" s="1">
        <f t="shared" si="8"/>
        <v>1.0040973518954388E-4</v>
      </c>
      <c r="AF21" s="1">
        <f t="shared" si="9"/>
        <v>3.0162995467081427E-5</v>
      </c>
      <c r="AG21" s="1">
        <f t="shared" si="10"/>
        <v>1.2065198186832573E-6</v>
      </c>
      <c r="AH21" s="1">
        <f t="shared" si="11"/>
        <v>1.944425095932076E-4</v>
      </c>
      <c r="AI21" s="1">
        <f t="shared" si="12"/>
        <v>6.1951291995800508E-4</v>
      </c>
      <c r="AJ21" s="1">
        <f t="shared" si="13"/>
        <v>2013.5091572930646</v>
      </c>
      <c r="AK21" s="1">
        <f t="shared" si="14"/>
        <v>251.2917466237725</v>
      </c>
      <c r="AL21" s="1">
        <f t="shared" si="15"/>
        <v>5.2626039364277402</v>
      </c>
      <c r="AM21" s="1">
        <f t="shared" si="16"/>
        <v>0.26963287854043205</v>
      </c>
      <c r="AN21" s="1">
        <f t="shared" si="17"/>
        <v>43.331665540000003</v>
      </c>
      <c r="AO21" s="1">
        <f t="shared" si="18"/>
        <v>3.0886907358291378E-10</v>
      </c>
    </row>
    <row r="22" spans="1:41" x14ac:dyDescent="0.25">
      <c r="A22">
        <v>0.4</v>
      </c>
      <c r="B22">
        <v>5</v>
      </c>
      <c r="C22">
        <v>10</v>
      </c>
      <c r="D22">
        <v>1</v>
      </c>
      <c r="E22">
        <v>125</v>
      </c>
      <c r="F22">
        <v>0.62729999999999997</v>
      </c>
      <c r="G22">
        <v>52.392906949999997</v>
      </c>
      <c r="H22" s="1">
        <f t="shared" si="19"/>
        <v>2.5000000000000001E-2</v>
      </c>
      <c r="I22" s="1">
        <f t="shared" si="0"/>
        <v>0.125</v>
      </c>
      <c r="J22" s="1">
        <f t="shared" si="1"/>
        <v>0.31023227454199215</v>
      </c>
      <c r="K22" s="1">
        <f t="shared" si="2"/>
        <v>4.0000000000000002E-4</v>
      </c>
      <c r="L22" s="1">
        <f t="shared" si="3"/>
        <v>3.4722222222222224E-2</v>
      </c>
      <c r="M22" s="1">
        <f t="shared" si="4"/>
        <v>272.61279999999897</v>
      </c>
      <c r="N22" s="1">
        <f t="shared" si="5"/>
        <v>1.9002000000000017</v>
      </c>
      <c r="O22" s="1">
        <v>4148</v>
      </c>
      <c r="P22" s="1">
        <f>Condutividade!B$6</f>
        <v>6.543115377123824</v>
      </c>
      <c r="Q22" s="1">
        <v>0.5</v>
      </c>
      <c r="R22" s="1">
        <f t="shared" si="20"/>
        <v>1E-4</v>
      </c>
      <c r="S22" s="1">
        <f t="shared" si="6"/>
        <v>7.0735530263064589E-2</v>
      </c>
      <c r="T22" s="1">
        <f t="shared" si="21"/>
        <v>45.701683985861926</v>
      </c>
      <c r="U22" s="1">
        <f t="shared" si="22"/>
        <v>20.82020007626954</v>
      </c>
      <c r="V22" s="1">
        <f>[1]!HeatTransferArea(H22,I22,0.36,K22)</f>
        <v>0.58904862254808632</v>
      </c>
      <c r="W22" s="1">
        <f>[1]!Convection(H22,L22,1000,9*10^-4,K22,0.6,0.36,7)</f>
        <v>26107.16213192913</v>
      </c>
      <c r="X22" s="1">
        <f t="shared" si="23"/>
        <v>13.473434335821828</v>
      </c>
      <c r="Y22" s="1">
        <f t="shared" si="24"/>
        <v>1658.2377564618246</v>
      </c>
      <c r="Z22" s="1">
        <f t="shared" si="25"/>
        <v>222.06544114914328</v>
      </c>
      <c r="AC22"/>
      <c r="AD22" s="1">
        <f t="shared" si="7"/>
        <v>0.85149684645227985</v>
      </c>
      <c r="AE22" s="1">
        <f t="shared" si="8"/>
        <v>7.551216898704638E-5</v>
      </c>
      <c r="AF22" s="1">
        <f t="shared" si="9"/>
        <v>3.0162995467081427E-5</v>
      </c>
      <c r="AG22" s="1">
        <f t="shared" si="10"/>
        <v>1.2065198186832573E-6</v>
      </c>
      <c r="AH22" s="1">
        <f t="shared" si="11"/>
        <v>1.944425095932076E-4</v>
      </c>
      <c r="AI22" s="1">
        <f t="shared" si="12"/>
        <v>7.7230166532622454E-4</v>
      </c>
      <c r="AJ22" s="1">
        <f t="shared" si="13"/>
        <v>1624.6396768700192</v>
      </c>
      <c r="AK22" s="1">
        <f t="shared" si="14"/>
        <v>257.77906899960203</v>
      </c>
      <c r="AL22" s="1">
        <f t="shared" si="15"/>
        <v>5.2626039364277402</v>
      </c>
      <c r="AM22" s="1">
        <f t="shared" si="16"/>
        <v>0.326016785645796</v>
      </c>
      <c r="AN22" s="1">
        <f t="shared" si="17"/>
        <v>52.392906949999997</v>
      </c>
      <c r="AO22" s="1">
        <f t="shared" si="18"/>
        <v>3.0886907358291378E-10</v>
      </c>
    </row>
    <row r="23" spans="1:41" x14ac:dyDescent="0.25">
      <c r="A23">
        <v>0.4</v>
      </c>
      <c r="B23">
        <v>5</v>
      </c>
      <c r="C23">
        <v>15</v>
      </c>
      <c r="D23">
        <v>1</v>
      </c>
      <c r="E23">
        <v>75</v>
      </c>
      <c r="F23">
        <v>0.37609999999999999</v>
      </c>
      <c r="G23">
        <v>22.059778609999999</v>
      </c>
      <c r="H23" s="1">
        <f t="shared" si="19"/>
        <v>2.5000000000000001E-2</v>
      </c>
      <c r="I23" s="1">
        <f t="shared" si="0"/>
        <v>0.125</v>
      </c>
      <c r="J23" s="1">
        <f t="shared" si="1"/>
        <v>0.31023227454199215</v>
      </c>
      <c r="K23" s="1">
        <f t="shared" si="2"/>
        <v>4.0000000000000002E-4</v>
      </c>
      <c r="L23" s="1">
        <f t="shared" si="3"/>
        <v>2.0833333333333332E-2</v>
      </c>
      <c r="M23" s="1">
        <f t="shared" si="4"/>
        <v>296.61179999999877</v>
      </c>
      <c r="N23" s="1">
        <f t="shared" si="5"/>
        <v>1.6307000000000009</v>
      </c>
      <c r="O23" s="1">
        <v>4148</v>
      </c>
      <c r="P23" s="1">
        <f>Condutividade!B$6</f>
        <v>6.543115377123824</v>
      </c>
      <c r="Q23" s="1">
        <v>0.5</v>
      </c>
      <c r="R23" s="1">
        <f t="shared" si="20"/>
        <v>1E-4</v>
      </c>
      <c r="S23" s="1">
        <f t="shared" si="6"/>
        <v>4.2441318157838755E-2</v>
      </c>
      <c r="T23" s="1">
        <f t="shared" si="21"/>
        <v>29.834971982410973</v>
      </c>
      <c r="U23" s="1">
        <f t="shared" si="22"/>
        <v>15.108183755027198</v>
      </c>
      <c r="V23" s="1">
        <f>[1]!HeatTransferArea(H23,I23,0.36,K23)</f>
        <v>0.58904862254808632</v>
      </c>
      <c r="W23" s="1">
        <f>[1]!Convection(H23,L23,1000,9*10^-4,K23,0.6,0.36,7)</f>
        <v>25638.910216425455</v>
      </c>
      <c r="X23" s="1">
        <f t="shared" si="23"/>
        <v>8.0840606014930962</v>
      </c>
      <c r="Y23" s="1">
        <f t="shared" si="24"/>
        <v>1107.608518470659</v>
      </c>
      <c r="Z23" s="1">
        <f t="shared" si="25"/>
        <v>208.20436381780397</v>
      </c>
      <c r="AC23"/>
      <c r="AD23" s="1">
        <f t="shared" si="7"/>
        <v>0.4695611020920803</v>
      </c>
      <c r="AE23" s="1">
        <f t="shared" si="8"/>
        <v>3.2530730139218589E-4</v>
      </c>
      <c r="AF23" s="1">
        <f t="shared" si="9"/>
        <v>3.2304091401564249E-5</v>
      </c>
      <c r="AG23" s="1">
        <f t="shared" si="10"/>
        <v>1.2921636560625703E-6</v>
      </c>
      <c r="AH23" s="1">
        <f t="shared" si="11"/>
        <v>1.7871007484945373E-4</v>
      </c>
      <c r="AI23" s="1">
        <f t="shared" si="12"/>
        <v>4.6604792986282403E-4</v>
      </c>
      <c r="AJ23" s="1">
        <f t="shared" si="13"/>
        <v>2444.0130427641034</v>
      </c>
      <c r="AK23" s="1">
        <f t="shared" si="14"/>
        <v>222.13363360583972</v>
      </c>
      <c r="AL23" s="1">
        <f t="shared" si="15"/>
        <v>9.1985037100631573</v>
      </c>
      <c r="AM23" s="1">
        <f t="shared" si="16"/>
        <v>0.14701162461687148</v>
      </c>
      <c r="AN23" s="1">
        <f t="shared" si="17"/>
        <v>22.059778609999999</v>
      </c>
      <c r="AO23" s="1">
        <f t="shared" si="18"/>
        <v>3.3079389595201797E-10</v>
      </c>
    </row>
    <row r="24" spans="1:41" x14ac:dyDescent="0.25">
      <c r="A24">
        <v>0.4</v>
      </c>
      <c r="B24">
        <v>5</v>
      </c>
      <c r="C24">
        <v>15</v>
      </c>
      <c r="D24">
        <v>1</v>
      </c>
      <c r="E24">
        <v>100</v>
      </c>
      <c r="F24">
        <v>0.50149999999999995</v>
      </c>
      <c r="G24">
        <v>28.83477173</v>
      </c>
      <c r="H24" s="1">
        <f t="shared" si="19"/>
        <v>2.5000000000000001E-2</v>
      </c>
      <c r="I24" s="1">
        <f t="shared" si="0"/>
        <v>0.125</v>
      </c>
      <c r="J24" s="1">
        <f t="shared" si="1"/>
        <v>0.31023227454199215</v>
      </c>
      <c r="K24" s="1">
        <f t="shared" si="2"/>
        <v>4.0000000000000002E-4</v>
      </c>
      <c r="L24" s="1">
        <f t="shared" si="3"/>
        <v>2.7777777777777776E-2</v>
      </c>
      <c r="M24" s="1">
        <f t="shared" si="4"/>
        <v>296.61179999999877</v>
      </c>
      <c r="N24" s="1">
        <f t="shared" si="5"/>
        <v>1.6307000000000009</v>
      </c>
      <c r="O24" s="1">
        <v>4148</v>
      </c>
      <c r="P24" s="1">
        <f>Condutividade!B$6</f>
        <v>6.543115377123824</v>
      </c>
      <c r="Q24" s="1">
        <v>0.5</v>
      </c>
      <c r="R24" s="1">
        <f t="shared" si="20"/>
        <v>1E-4</v>
      </c>
      <c r="S24" s="1">
        <f t="shared" si="6"/>
        <v>5.6588424210451668E-2</v>
      </c>
      <c r="T24" s="1">
        <f t="shared" si="21"/>
        <v>39.779962643214624</v>
      </c>
      <c r="U24" s="1">
        <f t="shared" si="22"/>
        <v>18.68838039291651</v>
      </c>
      <c r="V24" s="1">
        <f>[1]!HeatTransferArea(H24,I24,0.36,K24)</f>
        <v>0.58904862254808632</v>
      </c>
      <c r="W24" s="1">
        <f>[1]!Convection(H24,L24,1000,9*10^-4,K24,0.6,0.36,7)</f>
        <v>25884.883040575744</v>
      </c>
      <c r="X24" s="1">
        <f t="shared" si="23"/>
        <v>10.778747468657462</v>
      </c>
      <c r="Y24" s="1">
        <f t="shared" si="24"/>
        <v>1390.2339473811267</v>
      </c>
      <c r="Z24" s="1">
        <f t="shared" si="25"/>
        <v>216.47689545823027</v>
      </c>
      <c r="AC24"/>
      <c r="AD24" s="1">
        <f t="shared" si="7"/>
        <v>0.6260814694561071</v>
      </c>
      <c r="AE24" s="1">
        <f t="shared" si="8"/>
        <v>4.0040973518962186E-4</v>
      </c>
      <c r="AF24" s="1">
        <f t="shared" si="9"/>
        <v>3.2304091401564249E-5</v>
      </c>
      <c r="AG24" s="1">
        <f t="shared" si="10"/>
        <v>1.2921636560625703E-6</v>
      </c>
      <c r="AH24" s="1">
        <f t="shared" si="11"/>
        <v>1.7871007484945373E-4</v>
      </c>
      <c r="AI24" s="1">
        <f t="shared" si="12"/>
        <v>6.1883667523104349E-4</v>
      </c>
      <c r="AJ24" s="1">
        <f t="shared" si="13"/>
        <v>1850.5951860151988</v>
      </c>
      <c r="AK24" s="1">
        <f t="shared" si="14"/>
        <v>230.95961342062995</v>
      </c>
      <c r="AL24" s="1">
        <f t="shared" si="15"/>
        <v>9.1985037100631573</v>
      </c>
      <c r="AM24" s="1">
        <f t="shared" si="16"/>
        <v>0.19216179420596363</v>
      </c>
      <c r="AN24" s="1">
        <f t="shared" si="17"/>
        <v>28.83477173</v>
      </c>
      <c r="AO24" s="1">
        <f t="shared" si="18"/>
        <v>3.3079389595201797E-10</v>
      </c>
    </row>
    <row r="25" spans="1:41" x14ac:dyDescent="0.25">
      <c r="A25">
        <v>0.4</v>
      </c>
      <c r="B25">
        <v>5</v>
      </c>
      <c r="C25">
        <v>15</v>
      </c>
      <c r="D25">
        <v>1</v>
      </c>
      <c r="E25">
        <v>125</v>
      </c>
      <c r="F25">
        <v>0.62680000000000002</v>
      </c>
      <c r="G25">
        <v>34.289769970000002</v>
      </c>
      <c r="H25" s="1">
        <f t="shared" si="19"/>
        <v>2.5000000000000001E-2</v>
      </c>
      <c r="I25" s="1">
        <f t="shared" si="0"/>
        <v>0.125</v>
      </c>
      <c r="J25" s="1">
        <f t="shared" si="1"/>
        <v>0.31023227454199215</v>
      </c>
      <c r="K25" s="1">
        <f t="shared" si="2"/>
        <v>4.0000000000000002E-4</v>
      </c>
      <c r="L25" s="1">
        <f t="shared" si="3"/>
        <v>3.4722222222222224E-2</v>
      </c>
      <c r="M25" s="1">
        <f t="shared" si="4"/>
        <v>296.61179999999877</v>
      </c>
      <c r="N25" s="1">
        <f t="shared" si="5"/>
        <v>1.6307000000000009</v>
      </c>
      <c r="O25" s="1">
        <v>4148</v>
      </c>
      <c r="P25" s="1">
        <f>Condutividade!B$6</f>
        <v>6.543115377123824</v>
      </c>
      <c r="Q25" s="1">
        <v>0.5</v>
      </c>
      <c r="R25" s="1">
        <f t="shared" si="20"/>
        <v>1E-4</v>
      </c>
      <c r="S25" s="1">
        <f t="shared" si="6"/>
        <v>7.0735530263064589E-2</v>
      </c>
      <c r="T25" s="1">
        <f t="shared" si="21"/>
        <v>49.724953304018278</v>
      </c>
      <c r="U25" s="1">
        <f t="shared" si="22"/>
        <v>22.26857703080583</v>
      </c>
      <c r="V25" s="1">
        <f>[1]!HeatTransferArea(H25,I25,0.36,K25)</f>
        <v>0.58904862254808632</v>
      </c>
      <c r="W25" s="1">
        <f>[1]!Convection(H25,L25,1000,9*10^-4,K25,0.6,0.36,7)</f>
        <v>26107.16213192913</v>
      </c>
      <c r="X25" s="1">
        <f t="shared" si="23"/>
        <v>13.473434335821828</v>
      </c>
      <c r="Y25" s="1">
        <f t="shared" si="24"/>
        <v>1658.2377564618246</v>
      </c>
      <c r="Z25" s="1">
        <f t="shared" si="25"/>
        <v>222.06544114914328</v>
      </c>
      <c r="AC25"/>
      <c r="AD25" s="1">
        <f t="shared" si="7"/>
        <v>0.78260183682013384</v>
      </c>
      <c r="AE25" s="1">
        <f t="shared" si="8"/>
        <v>5.7551216898699131E-4</v>
      </c>
      <c r="AF25" s="1">
        <f t="shared" si="9"/>
        <v>3.2304091401564249E-5</v>
      </c>
      <c r="AG25" s="1">
        <f t="shared" si="10"/>
        <v>1.2921636560625703E-6</v>
      </c>
      <c r="AH25" s="1">
        <f t="shared" si="11"/>
        <v>1.7871007484945373E-4</v>
      </c>
      <c r="AI25" s="1">
        <f t="shared" si="12"/>
        <v>7.7162542059926295E-4</v>
      </c>
      <c r="AJ25" s="1">
        <f t="shared" si="13"/>
        <v>1493.1893178310213</v>
      </c>
      <c r="AK25" s="1">
        <f t="shared" si="14"/>
        <v>236.92204349717289</v>
      </c>
      <c r="AL25" s="1">
        <f t="shared" si="15"/>
        <v>9.1985037100631573</v>
      </c>
      <c r="AM25" s="1">
        <f t="shared" si="16"/>
        <v>0.22851520317358767</v>
      </c>
      <c r="AN25" s="1">
        <f t="shared" si="17"/>
        <v>34.289769970000002</v>
      </c>
      <c r="AO25" s="1">
        <f t="shared" si="18"/>
        <v>3.3079389595201797E-10</v>
      </c>
    </row>
    <row r="26" spans="1:41" x14ac:dyDescent="0.25">
      <c r="A26">
        <v>0.4</v>
      </c>
      <c r="B26">
        <v>5</v>
      </c>
      <c r="C26">
        <v>20</v>
      </c>
      <c r="D26">
        <v>1</v>
      </c>
      <c r="E26">
        <v>75</v>
      </c>
      <c r="F26">
        <v>0.37569999999999998</v>
      </c>
      <c r="G26">
        <v>9.4580096400000002</v>
      </c>
      <c r="H26" s="1">
        <f t="shared" si="19"/>
        <v>2.5000000000000001E-2</v>
      </c>
      <c r="I26" s="1">
        <f t="shared" si="0"/>
        <v>0.125</v>
      </c>
      <c r="J26" s="1">
        <f t="shared" si="1"/>
        <v>0.31023227454199215</v>
      </c>
      <c r="K26" s="1">
        <f t="shared" si="2"/>
        <v>4.0000000000000002E-4</v>
      </c>
      <c r="L26" s="1">
        <f t="shared" si="3"/>
        <v>2.0833333333333332E-2</v>
      </c>
      <c r="M26" s="1">
        <f t="shared" si="4"/>
        <v>304.92079999999623</v>
      </c>
      <c r="N26" s="1">
        <f t="shared" si="5"/>
        <v>1.361200000000002</v>
      </c>
      <c r="O26" s="1">
        <v>4148</v>
      </c>
      <c r="P26" s="1">
        <f>Condutividade!B$6</f>
        <v>6.543115377123824</v>
      </c>
      <c r="Q26" s="1">
        <v>0.5</v>
      </c>
      <c r="R26" s="1">
        <f t="shared" si="20"/>
        <v>1E-4</v>
      </c>
      <c r="S26" s="1">
        <f t="shared" si="6"/>
        <v>4.2441318157838755E-2</v>
      </c>
      <c r="T26" s="1">
        <f t="shared" si="21"/>
        <v>30.670740425209871</v>
      </c>
      <c r="U26" s="1">
        <f t="shared" si="22"/>
        <v>15.4090603944348</v>
      </c>
      <c r="V26" s="1">
        <f>[1]!HeatTransferArea(H26,I26,0.36,K26)</f>
        <v>0.58904862254808632</v>
      </c>
      <c r="W26" s="1">
        <f>[1]!Convection(H26,L26,1000,9*10^-4,K26,0.6,0.36,7)</f>
        <v>25638.910216425455</v>
      </c>
      <c r="X26" s="1">
        <f t="shared" si="23"/>
        <v>8.0840606014930962</v>
      </c>
      <c r="Y26" s="1">
        <f t="shared" si="24"/>
        <v>1107.608518470659</v>
      </c>
      <c r="Z26" s="1">
        <f t="shared" si="25"/>
        <v>208.20436381780397</v>
      </c>
      <c r="AC26"/>
      <c r="AD26" s="1">
        <f t="shared" si="7"/>
        <v>0.45676570342697786</v>
      </c>
      <c r="AE26" s="1">
        <f t="shared" si="8"/>
        <v>7.2530730139219735E-4</v>
      </c>
      <c r="AF26" s="1">
        <f t="shared" si="9"/>
        <v>3.7645323631778023E-5</v>
      </c>
      <c r="AG26" s="1">
        <f t="shared" si="10"/>
        <v>1.5058129452711212E-6</v>
      </c>
      <c r="AH26" s="1">
        <f t="shared" si="11"/>
        <v>1.7384027911258149E-4</v>
      </c>
      <c r="AI26" s="1">
        <f t="shared" si="12"/>
        <v>4.658386060205786E-4</v>
      </c>
      <c r="AJ26" s="1">
        <f t="shared" si="13"/>
        <v>2377.4144231477276</v>
      </c>
      <c r="AK26" s="1">
        <f t="shared" si="14"/>
        <v>216.08055896603034</v>
      </c>
      <c r="AL26" s="1">
        <f t="shared" si="15"/>
        <v>14.692918013517463</v>
      </c>
      <c r="AM26" s="1">
        <f t="shared" si="16"/>
        <v>7.3452026864385053E-2</v>
      </c>
      <c r="AN26" s="1">
        <f t="shared" si="17"/>
        <v>9.4580096400000002</v>
      </c>
      <c r="AO26" s="1">
        <f t="shared" si="18"/>
        <v>3.8548811398940693E-10</v>
      </c>
    </row>
    <row r="27" spans="1:41" x14ac:dyDescent="0.25">
      <c r="A27">
        <v>0.4</v>
      </c>
      <c r="B27">
        <v>5</v>
      </c>
      <c r="C27">
        <v>20</v>
      </c>
      <c r="D27">
        <v>1</v>
      </c>
      <c r="E27">
        <v>100</v>
      </c>
      <c r="F27">
        <v>0.50090000000000001</v>
      </c>
      <c r="G27">
        <v>12.04768586</v>
      </c>
      <c r="H27" s="1">
        <f t="shared" si="19"/>
        <v>2.5000000000000001E-2</v>
      </c>
      <c r="I27" s="1">
        <f t="shared" si="0"/>
        <v>0.125</v>
      </c>
      <c r="J27" s="1">
        <f t="shared" si="1"/>
        <v>0.31023227454199215</v>
      </c>
      <c r="K27" s="1">
        <f t="shared" si="2"/>
        <v>4.0000000000000002E-4</v>
      </c>
      <c r="L27" s="1">
        <f t="shared" si="3"/>
        <v>2.7777777777777776E-2</v>
      </c>
      <c r="M27" s="1">
        <f t="shared" si="4"/>
        <v>304.92079999999623</v>
      </c>
      <c r="N27" s="1">
        <f t="shared" si="5"/>
        <v>1.361200000000002</v>
      </c>
      <c r="O27" s="1">
        <v>4148</v>
      </c>
      <c r="P27" s="1">
        <f>Condutividade!B$6</f>
        <v>6.543115377123824</v>
      </c>
      <c r="Q27" s="1">
        <v>0.5</v>
      </c>
      <c r="R27" s="1">
        <f t="shared" si="20"/>
        <v>1E-4</v>
      </c>
      <c r="S27" s="1">
        <f t="shared" si="6"/>
        <v>5.6588424210451668E-2</v>
      </c>
      <c r="T27" s="1">
        <f t="shared" si="21"/>
        <v>40.894320566946483</v>
      </c>
      <c r="U27" s="1">
        <f t="shared" si="22"/>
        <v>19.089549245459981</v>
      </c>
      <c r="V27" s="1">
        <f>[1]!HeatTransferArea(H27,I27,0.36,K27)</f>
        <v>0.58904862254808632</v>
      </c>
      <c r="W27" s="1">
        <f>[1]!Convection(H27,L27,1000,9*10^-4,K27,0.6,0.36,7)</f>
        <v>25884.883040575744</v>
      </c>
      <c r="X27" s="1">
        <f t="shared" si="23"/>
        <v>10.778747468657462</v>
      </c>
      <c r="Y27" s="1">
        <f t="shared" si="24"/>
        <v>1390.2339473811267</v>
      </c>
      <c r="Z27" s="1">
        <f t="shared" si="25"/>
        <v>216.47689545823027</v>
      </c>
      <c r="AC27"/>
      <c r="AD27" s="1">
        <f t="shared" si="7"/>
        <v>0.60902093790263723</v>
      </c>
      <c r="AE27" s="1">
        <f t="shared" si="8"/>
        <v>1.0004097351895558E-3</v>
      </c>
      <c r="AF27" s="1">
        <f t="shared" si="9"/>
        <v>3.7645323631778023E-5</v>
      </c>
      <c r="AG27" s="1">
        <f t="shared" si="10"/>
        <v>1.5058129452711212E-6</v>
      </c>
      <c r="AH27" s="1">
        <f t="shared" si="11"/>
        <v>1.7384027911258149E-4</v>
      </c>
      <c r="AI27" s="1">
        <f t="shared" si="12"/>
        <v>6.186273513887979E-4</v>
      </c>
      <c r="AJ27" s="1">
        <f t="shared" si="13"/>
        <v>1800.1670243397875</v>
      </c>
      <c r="AK27" s="1">
        <f t="shared" si="14"/>
        <v>224.66603348803281</v>
      </c>
      <c r="AL27" s="1">
        <f t="shared" si="15"/>
        <v>14.692918013517463</v>
      </c>
      <c r="AM27" s="1">
        <f t="shared" si="16"/>
        <v>9.3563760148841629E-2</v>
      </c>
      <c r="AN27" s="1">
        <f t="shared" si="17"/>
        <v>12.04768586</v>
      </c>
      <c r="AO27" s="1">
        <f t="shared" si="18"/>
        <v>3.8548811398940693E-10</v>
      </c>
    </row>
    <row r="28" spans="1:41" x14ac:dyDescent="0.25">
      <c r="A28">
        <v>0.4</v>
      </c>
      <c r="B28">
        <v>5</v>
      </c>
      <c r="C28">
        <v>20</v>
      </c>
      <c r="D28">
        <v>1</v>
      </c>
      <c r="E28">
        <v>125</v>
      </c>
      <c r="F28">
        <v>0.62609999999999999</v>
      </c>
      <c r="G28">
        <v>13.202383940000001</v>
      </c>
      <c r="H28" s="1">
        <f t="shared" si="19"/>
        <v>2.5000000000000001E-2</v>
      </c>
      <c r="I28" s="1">
        <f t="shared" si="0"/>
        <v>0.125</v>
      </c>
      <c r="J28" s="1">
        <f t="shared" si="1"/>
        <v>0.31023227454199215</v>
      </c>
      <c r="K28" s="1">
        <f t="shared" si="2"/>
        <v>4.0000000000000002E-4</v>
      </c>
      <c r="L28" s="1">
        <f t="shared" si="3"/>
        <v>3.4722222222222224E-2</v>
      </c>
      <c r="M28" s="1">
        <f t="shared" si="4"/>
        <v>304.92079999999623</v>
      </c>
      <c r="N28" s="1">
        <f t="shared" si="5"/>
        <v>1.361200000000002</v>
      </c>
      <c r="O28" s="1">
        <v>4148</v>
      </c>
      <c r="P28" s="1">
        <f>Condutividade!B$6</f>
        <v>6.543115377123824</v>
      </c>
      <c r="Q28" s="1">
        <v>0.5</v>
      </c>
      <c r="R28" s="1">
        <f t="shared" si="20"/>
        <v>1E-4</v>
      </c>
      <c r="S28" s="1">
        <f t="shared" si="6"/>
        <v>7.0735530263064589E-2</v>
      </c>
      <c r="T28" s="1">
        <f t="shared" si="21"/>
        <v>51.117900708683109</v>
      </c>
      <c r="U28" s="1">
        <f t="shared" si="22"/>
        <v>22.770038096485166</v>
      </c>
      <c r="V28" s="1">
        <f>[1]!HeatTransferArea(H28,I28,0.36,K28)</f>
        <v>0.58904862254808632</v>
      </c>
      <c r="W28" s="1">
        <f>[1]!Convection(H28,L28,1000,9*10^-4,K28,0.6,0.36,7)</f>
        <v>26107.16213192913</v>
      </c>
      <c r="X28" s="1">
        <f t="shared" si="23"/>
        <v>13.473434335821828</v>
      </c>
      <c r="Y28" s="1">
        <f t="shared" si="24"/>
        <v>1658.2377564618246</v>
      </c>
      <c r="Z28" s="1">
        <f t="shared" si="25"/>
        <v>222.06544114914328</v>
      </c>
      <c r="AC28"/>
      <c r="AD28" s="1">
        <f t="shared" si="7"/>
        <v>0.76127617237829659</v>
      </c>
      <c r="AE28" s="1">
        <f t="shared" si="8"/>
        <v>1.2755121689870252E-3</v>
      </c>
      <c r="AF28" s="1">
        <f t="shared" si="9"/>
        <v>3.7645323631778023E-5</v>
      </c>
      <c r="AG28" s="1">
        <f t="shared" si="10"/>
        <v>1.5058129452711212E-6</v>
      </c>
      <c r="AH28" s="1">
        <f t="shared" si="11"/>
        <v>1.7384027911258149E-4</v>
      </c>
      <c r="AI28" s="1">
        <f t="shared" si="12"/>
        <v>7.7141609675701747E-4</v>
      </c>
      <c r="AJ28" s="1">
        <f t="shared" si="13"/>
        <v>1452.5003584623776</v>
      </c>
      <c r="AK28" s="1">
        <f t="shared" si="14"/>
        <v>230.46598914004986</v>
      </c>
      <c r="AL28" s="1">
        <f t="shared" si="15"/>
        <v>14.692918013517463</v>
      </c>
      <c r="AM28" s="1">
        <f t="shared" si="16"/>
        <v>0.10253128266369645</v>
      </c>
      <c r="AN28" s="1">
        <f t="shared" si="17"/>
        <v>13.202383940000001</v>
      </c>
      <c r="AO28" s="1">
        <f t="shared" si="18"/>
        <v>3.8548811398940693E-10</v>
      </c>
    </row>
    <row r="29" spans="1:41" x14ac:dyDescent="0.25">
      <c r="A29">
        <v>0.4</v>
      </c>
      <c r="B29">
        <v>3</v>
      </c>
      <c r="C29">
        <v>10</v>
      </c>
      <c r="D29">
        <v>1</v>
      </c>
      <c r="E29">
        <v>75</v>
      </c>
      <c r="F29">
        <v>0.62729999999999997</v>
      </c>
      <c r="G29">
        <v>36.231283619999999</v>
      </c>
      <c r="H29" s="1">
        <f t="shared" si="19"/>
        <v>2.5000000000000001E-2</v>
      </c>
      <c r="I29" s="1">
        <f t="shared" si="0"/>
        <v>7.5000000000000011E-2</v>
      </c>
      <c r="J29" s="1">
        <f t="shared" si="1"/>
        <v>0.18613936472519527</v>
      </c>
      <c r="K29" s="1">
        <f t="shared" si="2"/>
        <v>4.0000000000000002E-4</v>
      </c>
      <c r="L29" s="1">
        <f t="shared" si="3"/>
        <v>2.0833333333333332E-2</v>
      </c>
      <c r="M29" s="1">
        <f t="shared" si="4"/>
        <v>272.61279999999897</v>
      </c>
      <c r="N29" s="1">
        <f t="shared" si="5"/>
        <v>1.9002000000000017</v>
      </c>
      <c r="O29" s="1">
        <v>4148</v>
      </c>
      <c r="P29" s="1">
        <f>Condutividade!B$6</f>
        <v>6.543115377123824</v>
      </c>
      <c r="Q29" s="1">
        <v>0.5</v>
      </c>
      <c r="R29" s="1">
        <f>0.5/1000</f>
        <v>5.0000000000000001E-4</v>
      </c>
      <c r="S29" s="1">
        <f t="shared" si="6"/>
        <v>4.2441318157838755E-2</v>
      </c>
      <c r="T29" s="1">
        <f t="shared" si="21"/>
        <v>27.421010391517157</v>
      </c>
      <c r="U29" s="1">
        <f t="shared" si="22"/>
        <v>14.239157582305424</v>
      </c>
      <c r="V29" s="1">
        <f>[1]!HeatTransferArea(H29,I29,0.36,K29)</f>
        <v>0.35342917352885184</v>
      </c>
      <c r="W29" s="1">
        <f>[1]!Convection(H29,L29,1000,9*10^-4,K29,0.6,0.36,7)</f>
        <v>25638.910216425455</v>
      </c>
      <c r="X29" s="1">
        <f t="shared" si="23"/>
        <v>8.0840606014930962</v>
      </c>
      <c r="Y29" s="1">
        <f t="shared" si="24"/>
        <v>1107.608518470659</v>
      </c>
      <c r="Z29" s="1">
        <f t="shared" si="25"/>
        <v>49.82524078112295</v>
      </c>
      <c r="AC29"/>
      <c r="AD29" s="1">
        <f t="shared" si="7"/>
        <v>0.85149684645227997</v>
      </c>
      <c r="AE29" s="1">
        <f t="shared" si="8"/>
        <v>7.5512168987157402E-5</v>
      </c>
      <c r="AF29" s="1">
        <f t="shared" si="9"/>
        <v>1.0858678368149316E-5</v>
      </c>
      <c r="AG29" s="1">
        <f t="shared" si="10"/>
        <v>1.2065198186832573E-6</v>
      </c>
      <c r="AH29" s="1">
        <f t="shared" si="11"/>
        <v>5.4011808220335439E-4</v>
      </c>
      <c r="AI29" s="1">
        <f t="shared" si="12"/>
        <v>1.2964560405271822E-3</v>
      </c>
      <c r="AJ29" s="1">
        <f t="shared" si="13"/>
        <v>1595.5005219954546</v>
      </c>
      <c r="AK29" s="1">
        <f t="shared" si="14"/>
        <v>11.567674929313002</v>
      </c>
      <c r="AL29" s="1">
        <f t="shared" si="15"/>
        <v>5.2626039364277402</v>
      </c>
      <c r="AM29" s="1">
        <f t="shared" si="16"/>
        <v>0.37575081925008497</v>
      </c>
      <c r="AN29" s="1">
        <f t="shared" si="17"/>
        <v>36.231283619999999</v>
      </c>
      <c r="AO29" s="1">
        <f t="shared" si="18"/>
        <v>3.0886907358291378E-10</v>
      </c>
    </row>
    <row r="30" spans="1:41" x14ac:dyDescent="0.25">
      <c r="A30">
        <v>0.4</v>
      </c>
      <c r="B30">
        <v>3</v>
      </c>
      <c r="C30">
        <v>10</v>
      </c>
      <c r="D30">
        <v>1</v>
      </c>
      <c r="E30">
        <v>100</v>
      </c>
      <c r="F30">
        <v>0.83640000000000003</v>
      </c>
      <c r="G30">
        <v>44.887260779999998</v>
      </c>
      <c r="H30" s="1">
        <f t="shared" si="19"/>
        <v>2.5000000000000001E-2</v>
      </c>
      <c r="I30" s="1">
        <f t="shared" si="0"/>
        <v>7.5000000000000011E-2</v>
      </c>
      <c r="J30" s="1">
        <f t="shared" si="1"/>
        <v>0.18613936472519527</v>
      </c>
      <c r="K30" s="1">
        <f t="shared" si="2"/>
        <v>4.0000000000000002E-4</v>
      </c>
      <c r="L30" s="1">
        <f t="shared" si="3"/>
        <v>2.7777777777777776E-2</v>
      </c>
      <c r="M30" s="1">
        <f t="shared" si="4"/>
        <v>272.61279999999897</v>
      </c>
      <c r="N30" s="1">
        <f t="shared" si="5"/>
        <v>1.9002000000000017</v>
      </c>
      <c r="O30" s="1">
        <v>4148</v>
      </c>
      <c r="P30" s="1">
        <f>Condutividade!B$6</f>
        <v>6.543115377123824</v>
      </c>
      <c r="Q30" s="1">
        <v>0.5</v>
      </c>
      <c r="R30" s="1">
        <f t="shared" ref="R30:R54" si="26">0.5/1000</f>
        <v>5.0000000000000001E-4</v>
      </c>
      <c r="S30" s="1">
        <f t="shared" si="6"/>
        <v>5.6588424210451668E-2</v>
      </c>
      <c r="T30" s="1">
        <f t="shared" si="21"/>
        <v>36.561347188689538</v>
      </c>
      <c r="U30" s="1">
        <f t="shared" si="22"/>
        <v>17.52967882928748</v>
      </c>
      <c r="V30" s="1">
        <f>[1]!HeatTransferArea(H30,I30,0.36,K30)</f>
        <v>0.35342917352885184</v>
      </c>
      <c r="W30" s="1">
        <f>[1]!Convection(H30,L30,1000,9*10^-4,K30,0.6,0.36,7)</f>
        <v>25884.883040575744</v>
      </c>
      <c r="X30" s="1">
        <f t="shared" si="23"/>
        <v>10.778747468657462</v>
      </c>
      <c r="Y30" s="1">
        <f t="shared" si="24"/>
        <v>1390.2339473811267</v>
      </c>
      <c r="Z30" s="1">
        <f t="shared" si="25"/>
        <v>50.285100945848512</v>
      </c>
      <c r="AC30"/>
      <c r="AD30" s="1">
        <f t="shared" si="7"/>
        <v>1.13532912860304</v>
      </c>
      <c r="AE30" s="1">
        <f t="shared" si="8"/>
        <v>1.0068289198283953E-4</v>
      </c>
      <c r="AF30" s="1">
        <f t="shared" si="9"/>
        <v>1.0858678368149316E-5</v>
      </c>
      <c r="AG30" s="1">
        <f t="shared" si="10"/>
        <v>1.2065198186832573E-6</v>
      </c>
      <c r="AH30" s="1">
        <f t="shared" si="11"/>
        <v>5.4011808220335439E-4</v>
      </c>
      <c r="AI30" s="1">
        <f t="shared" si="12"/>
        <v>1.7208692221055693E-3</v>
      </c>
      <c r="AJ30" s="1">
        <f t="shared" si="13"/>
        <v>1208.1054943758388</v>
      </c>
      <c r="AK30" s="1">
        <f t="shared" si="14"/>
        <v>11.674438345105683</v>
      </c>
      <c r="AL30" s="1">
        <f t="shared" si="15"/>
        <v>5.2626039364277402</v>
      </c>
      <c r="AM30" s="1">
        <f t="shared" si="16"/>
        <v>0.46552104498629432</v>
      </c>
      <c r="AN30" s="1">
        <f t="shared" si="17"/>
        <v>44.887260779999998</v>
      </c>
      <c r="AO30" s="1">
        <f t="shared" si="18"/>
        <v>3.0886907358291378E-10</v>
      </c>
    </row>
    <row r="31" spans="1:41" x14ac:dyDescent="0.25">
      <c r="A31">
        <v>0.4</v>
      </c>
      <c r="B31">
        <v>3</v>
      </c>
      <c r="C31">
        <v>10</v>
      </c>
      <c r="D31">
        <v>1</v>
      </c>
      <c r="E31">
        <v>125</v>
      </c>
      <c r="F31">
        <v>1.0455000000000001</v>
      </c>
      <c r="G31">
        <v>49.472140000000003</v>
      </c>
      <c r="H31" s="1">
        <f t="shared" si="19"/>
        <v>2.5000000000000001E-2</v>
      </c>
      <c r="I31" s="1">
        <f t="shared" si="0"/>
        <v>7.5000000000000011E-2</v>
      </c>
      <c r="J31" s="1">
        <f t="shared" si="1"/>
        <v>0.18613936472519527</v>
      </c>
      <c r="K31" s="1">
        <f t="shared" si="2"/>
        <v>4.0000000000000002E-4</v>
      </c>
      <c r="L31" s="1">
        <f t="shared" si="3"/>
        <v>3.4722222222222224E-2</v>
      </c>
      <c r="M31" s="1">
        <f t="shared" si="4"/>
        <v>272.61279999999897</v>
      </c>
      <c r="N31" s="1">
        <f t="shared" si="5"/>
        <v>1.9002000000000017</v>
      </c>
      <c r="O31" s="1">
        <v>4148</v>
      </c>
      <c r="P31" s="1">
        <f>Condutividade!B$6</f>
        <v>6.543115377123824</v>
      </c>
      <c r="Q31" s="1">
        <v>0.5</v>
      </c>
      <c r="R31" s="1">
        <f t="shared" si="26"/>
        <v>5.0000000000000001E-4</v>
      </c>
      <c r="S31" s="1">
        <f t="shared" si="6"/>
        <v>7.0735530263064589E-2</v>
      </c>
      <c r="T31" s="1">
        <f t="shared" si="21"/>
        <v>45.701683985861926</v>
      </c>
      <c r="U31" s="1">
        <f t="shared" si="22"/>
        <v>20.82020007626954</v>
      </c>
      <c r="V31" s="1">
        <f>[1]!HeatTransferArea(H31,I31,0.36,K31)</f>
        <v>0.35342917352885184</v>
      </c>
      <c r="W31" s="1">
        <f>[1]!Convection(H31,L31,1000,9*10^-4,K31,0.6,0.36,7)</f>
        <v>26107.16213192913</v>
      </c>
      <c r="X31" s="1">
        <f t="shared" si="23"/>
        <v>13.473434335821828</v>
      </c>
      <c r="Y31" s="1">
        <f t="shared" si="24"/>
        <v>1658.2377564618246</v>
      </c>
      <c r="Z31" s="1">
        <f t="shared" si="25"/>
        <v>50.580787236269813</v>
      </c>
      <c r="AC31"/>
      <c r="AD31" s="1">
        <f t="shared" si="7"/>
        <v>1.4191614107538</v>
      </c>
      <c r="AE31" s="1">
        <f t="shared" si="8"/>
        <v>1.2585361497841063E-4</v>
      </c>
      <c r="AF31" s="1">
        <f t="shared" si="9"/>
        <v>1.0858678368149316E-5</v>
      </c>
      <c r="AG31" s="1">
        <f t="shared" si="10"/>
        <v>1.2065198186832573E-6</v>
      </c>
      <c r="AH31" s="1">
        <f t="shared" si="11"/>
        <v>5.4011808220335439E-4</v>
      </c>
      <c r="AI31" s="1">
        <f t="shared" si="12"/>
        <v>2.1452824036839566E-3</v>
      </c>
      <c r="AJ31" s="1">
        <f t="shared" si="13"/>
        <v>974.7838061220117</v>
      </c>
      <c r="AK31" s="1">
        <f t="shared" si="14"/>
        <v>11.743086340278925</v>
      </c>
      <c r="AL31" s="1">
        <f t="shared" si="15"/>
        <v>5.2626039364277402</v>
      </c>
      <c r="AM31" s="1">
        <f t="shared" si="16"/>
        <v>0.51307034357439918</v>
      </c>
      <c r="AN31" s="1">
        <f t="shared" si="17"/>
        <v>49.472140000000003</v>
      </c>
      <c r="AO31" s="1">
        <f t="shared" si="18"/>
        <v>3.0886907358291378E-10</v>
      </c>
    </row>
    <row r="32" spans="1:41" x14ac:dyDescent="0.25">
      <c r="A32">
        <v>0.4</v>
      </c>
      <c r="B32">
        <v>3</v>
      </c>
      <c r="C32">
        <v>15</v>
      </c>
      <c r="D32">
        <v>1</v>
      </c>
      <c r="E32">
        <v>75</v>
      </c>
      <c r="F32">
        <v>0.62680000000000002</v>
      </c>
      <c r="G32">
        <v>26.05762417</v>
      </c>
      <c r="H32" s="1">
        <f t="shared" si="19"/>
        <v>2.5000000000000001E-2</v>
      </c>
      <c r="I32" s="1">
        <f t="shared" si="0"/>
        <v>7.5000000000000011E-2</v>
      </c>
      <c r="J32" s="1">
        <f t="shared" si="1"/>
        <v>0.18613936472519527</v>
      </c>
      <c r="K32" s="1">
        <f t="shared" si="2"/>
        <v>4.0000000000000002E-4</v>
      </c>
      <c r="L32" s="1">
        <f t="shared" si="3"/>
        <v>2.0833333333333332E-2</v>
      </c>
      <c r="M32" s="1">
        <f t="shared" si="4"/>
        <v>296.61179999999877</v>
      </c>
      <c r="N32" s="1">
        <f t="shared" si="5"/>
        <v>1.6307000000000009</v>
      </c>
      <c r="O32" s="1">
        <v>4148</v>
      </c>
      <c r="P32" s="1">
        <f>Condutividade!B$6</f>
        <v>6.543115377123824</v>
      </c>
      <c r="Q32" s="1">
        <v>0.5</v>
      </c>
      <c r="R32" s="1">
        <f t="shared" si="26"/>
        <v>5.0000000000000001E-4</v>
      </c>
      <c r="S32" s="1">
        <f t="shared" si="6"/>
        <v>4.2441318157838755E-2</v>
      </c>
      <c r="T32" s="1">
        <f t="shared" si="21"/>
        <v>29.834971982410973</v>
      </c>
      <c r="U32" s="1">
        <f t="shared" si="22"/>
        <v>15.108183755027198</v>
      </c>
      <c r="V32" s="1">
        <f>[1]!HeatTransferArea(H32,I32,0.36,K32)</f>
        <v>0.35342917352885184</v>
      </c>
      <c r="W32" s="1">
        <f>[1]!Convection(H32,L32,1000,9*10^-4,K32,0.6,0.36,7)</f>
        <v>25638.910216425455</v>
      </c>
      <c r="X32" s="1">
        <f t="shared" si="23"/>
        <v>8.0840606014930962</v>
      </c>
      <c r="Y32" s="1">
        <f t="shared" si="24"/>
        <v>1107.608518470659</v>
      </c>
      <c r="Z32" s="1">
        <f t="shared" si="25"/>
        <v>49.82524078112295</v>
      </c>
      <c r="AC32"/>
      <c r="AD32" s="1">
        <f t="shared" si="7"/>
        <v>0.78260183682013396</v>
      </c>
      <c r="AE32" s="1">
        <f t="shared" si="8"/>
        <v>5.7551216898710233E-4</v>
      </c>
      <c r="AF32" s="1">
        <f t="shared" si="9"/>
        <v>1.1629472904563133E-5</v>
      </c>
      <c r="AG32" s="1">
        <f t="shared" si="10"/>
        <v>1.2921636560625703E-6</v>
      </c>
      <c r="AH32" s="1">
        <f t="shared" si="11"/>
        <v>4.9641687458181578E-4</v>
      </c>
      <c r="AI32" s="1">
        <f t="shared" si="12"/>
        <v>1.2945775829522888E-3</v>
      </c>
      <c r="AJ32" s="1">
        <f t="shared" si="13"/>
        <v>1466.4078256584621</v>
      </c>
      <c r="AK32" s="1">
        <f t="shared" si="14"/>
        <v>10.631728919651277</v>
      </c>
      <c r="AL32" s="1">
        <f t="shared" si="15"/>
        <v>9.1985037100631573</v>
      </c>
      <c r="AM32" s="1">
        <f t="shared" si="16"/>
        <v>0.28942370113293098</v>
      </c>
      <c r="AN32" s="1">
        <f t="shared" si="17"/>
        <v>26.05762417</v>
      </c>
      <c r="AO32" s="1">
        <f t="shared" si="18"/>
        <v>3.3079389595201797E-10</v>
      </c>
    </row>
    <row r="33" spans="1:41" x14ac:dyDescent="0.25">
      <c r="A33">
        <v>0.4</v>
      </c>
      <c r="B33">
        <v>3</v>
      </c>
      <c r="C33">
        <v>15</v>
      </c>
      <c r="D33">
        <v>1</v>
      </c>
      <c r="E33">
        <v>100</v>
      </c>
      <c r="F33">
        <v>0.83579999999999999</v>
      </c>
      <c r="G33">
        <v>30.776799780000001</v>
      </c>
      <c r="H33" s="1">
        <f t="shared" si="19"/>
        <v>2.5000000000000001E-2</v>
      </c>
      <c r="I33" s="1">
        <f t="shared" si="0"/>
        <v>7.5000000000000011E-2</v>
      </c>
      <c r="J33" s="1">
        <f t="shared" si="1"/>
        <v>0.18613936472519527</v>
      </c>
      <c r="K33" s="1">
        <f t="shared" si="2"/>
        <v>4.0000000000000002E-4</v>
      </c>
      <c r="L33" s="1">
        <f t="shared" si="3"/>
        <v>2.7777777777777776E-2</v>
      </c>
      <c r="M33" s="1">
        <f t="shared" si="4"/>
        <v>296.61179999999877</v>
      </c>
      <c r="N33" s="1">
        <f t="shared" si="5"/>
        <v>1.6307000000000009</v>
      </c>
      <c r="O33" s="1">
        <v>4148</v>
      </c>
      <c r="P33" s="1">
        <f>Condutividade!B$6</f>
        <v>6.543115377123824</v>
      </c>
      <c r="Q33" s="1">
        <v>0.5</v>
      </c>
      <c r="R33" s="1">
        <f t="shared" si="26"/>
        <v>5.0000000000000001E-4</v>
      </c>
      <c r="S33" s="1">
        <f t="shared" si="6"/>
        <v>5.6588424210451668E-2</v>
      </c>
      <c r="T33" s="1">
        <f t="shared" si="21"/>
        <v>39.779962643214624</v>
      </c>
      <c r="U33" s="1">
        <f t="shared" si="22"/>
        <v>18.68838039291651</v>
      </c>
      <c r="V33" s="1">
        <f>[1]!HeatTransferArea(H33,I33,0.36,K33)</f>
        <v>0.35342917352885184</v>
      </c>
      <c r="W33" s="1">
        <f>[1]!Convection(H33,L33,1000,9*10^-4,K33,0.6,0.36,7)</f>
        <v>25884.883040575744</v>
      </c>
      <c r="X33" s="1">
        <f t="shared" si="23"/>
        <v>10.778747468657462</v>
      </c>
      <c r="Y33" s="1">
        <f t="shared" si="24"/>
        <v>1390.2339473811267</v>
      </c>
      <c r="Z33" s="1">
        <f t="shared" si="25"/>
        <v>50.285100945848512</v>
      </c>
      <c r="AC33"/>
      <c r="AD33" s="1">
        <f t="shared" si="7"/>
        <v>1.0434691157601785</v>
      </c>
      <c r="AE33" s="1">
        <f t="shared" si="8"/>
        <v>7.0068289198288447E-4</v>
      </c>
      <c r="AF33" s="1">
        <f t="shared" si="9"/>
        <v>1.1629472904563133E-5</v>
      </c>
      <c r="AG33" s="1">
        <f t="shared" si="10"/>
        <v>1.2921636560625703E-6</v>
      </c>
      <c r="AH33" s="1">
        <f t="shared" si="11"/>
        <v>4.9641687458181578E-4</v>
      </c>
      <c r="AI33" s="1">
        <f t="shared" si="12"/>
        <v>1.7189907645306756E-3</v>
      </c>
      <c r="AJ33" s="1">
        <f t="shared" si="13"/>
        <v>1110.3571116091196</v>
      </c>
      <c r="AK33" s="1">
        <f t="shared" si="14"/>
        <v>10.729854057345756</v>
      </c>
      <c r="AL33" s="1">
        <f t="shared" si="15"/>
        <v>9.1985037100631573</v>
      </c>
      <c r="AM33" s="1">
        <f t="shared" si="16"/>
        <v>0.34183988698440027</v>
      </c>
      <c r="AN33" s="1">
        <f t="shared" si="17"/>
        <v>30.776799780000001</v>
      </c>
      <c r="AO33" s="1">
        <f t="shared" si="18"/>
        <v>3.3079389595201797E-10</v>
      </c>
    </row>
    <row r="34" spans="1:41" x14ac:dyDescent="0.25">
      <c r="A34">
        <v>0.4</v>
      </c>
      <c r="B34">
        <v>3</v>
      </c>
      <c r="C34">
        <v>15</v>
      </c>
      <c r="D34">
        <v>1</v>
      </c>
      <c r="E34">
        <v>125</v>
      </c>
      <c r="F34">
        <v>1.0447</v>
      </c>
      <c r="G34">
        <v>30.077560569999999</v>
      </c>
      <c r="H34" s="1">
        <f t="shared" si="19"/>
        <v>2.5000000000000001E-2</v>
      </c>
      <c r="I34" s="1">
        <f t="shared" ref="I34:I65" si="27">H34*B34</f>
        <v>7.5000000000000011E-2</v>
      </c>
      <c r="J34" s="1">
        <f t="shared" si="1"/>
        <v>0.18613936472519527</v>
      </c>
      <c r="K34" s="1">
        <f t="shared" ref="K34:K65" si="28">A34/1000</f>
        <v>4.0000000000000002E-4</v>
      </c>
      <c r="L34" s="1">
        <f t="shared" ref="L34:L65" si="29">E34/3600</f>
        <v>3.4722222222222224E-2</v>
      </c>
      <c r="M34" s="1">
        <f t="shared" ref="M34:M65" si="30">-0.3138*(298-C34)^2+174.38*(298-C34)-23921</f>
        <v>296.61179999999877</v>
      </c>
      <c r="N34" s="1">
        <f t="shared" ref="N34:N65" si="31">0.0539*(298-C34)-13.623</f>
        <v>1.6307000000000009</v>
      </c>
      <c r="O34" s="1">
        <v>4148</v>
      </c>
      <c r="P34" s="1">
        <f>Condutividade!B$6</f>
        <v>6.543115377123824</v>
      </c>
      <c r="Q34" s="1">
        <v>0.5</v>
      </c>
      <c r="R34" s="1">
        <f t="shared" si="26"/>
        <v>5.0000000000000001E-4</v>
      </c>
      <c r="S34" s="1">
        <f t="shared" ref="S34:S65" si="32">E34/3600/1000/(PI()*H34^2/4)</f>
        <v>7.0735530263064589E-2</v>
      </c>
      <c r="T34" s="1">
        <f t="shared" si="21"/>
        <v>49.724953304018278</v>
      </c>
      <c r="U34" s="1">
        <f t="shared" si="22"/>
        <v>22.26857703080583</v>
      </c>
      <c r="V34" s="1">
        <f>[1]!HeatTransferArea(H34,I34,0.36,K34)</f>
        <v>0.35342917352885184</v>
      </c>
      <c r="W34" s="1">
        <f>[1]!Convection(H34,L34,1000,9*10^-4,K34,0.6,0.36,7)</f>
        <v>26107.16213192913</v>
      </c>
      <c r="X34" s="1">
        <f t="shared" si="23"/>
        <v>13.473434335821828</v>
      </c>
      <c r="Y34" s="1">
        <f t="shared" si="24"/>
        <v>1658.2377564618246</v>
      </c>
      <c r="Z34" s="1">
        <f t="shared" si="25"/>
        <v>50.580787236269813</v>
      </c>
      <c r="AC34"/>
      <c r="AD34" s="1">
        <f t="shared" ref="AD34:AD65" si="33">O34*L34/(2*D34*M34*J34)</f>
        <v>1.3043363947002233</v>
      </c>
      <c r="AE34" s="1">
        <f t="shared" ref="AE34:AE65" si="34">ABS(O34*L34/(2*D34*370*J34)-F34)</f>
        <v>9.2585361497854457E-4</v>
      </c>
      <c r="AF34" s="1">
        <f t="shared" ref="AF34:AF65" si="35">I34^2*D34^2/(M34*N34)</f>
        <v>1.1629472904563133E-5</v>
      </c>
      <c r="AG34" s="1">
        <f t="shared" ref="AG34:AG65" si="36">H34^2*D34^2/(M34*N34)</f>
        <v>1.2921636560625703E-6</v>
      </c>
      <c r="AH34" s="1">
        <f t="shared" ref="AH34:AH65" si="37">P34*(1-0.36)/(7900*M34*I34*I34*D34*(1-0.36))</f>
        <v>4.9641687458181578E-4</v>
      </c>
      <c r="AI34" s="1">
        <f t="shared" ref="AI34:AI65" si="38">0.36*(Q34+T34)/(7900*M34*I34*I34*D34*(1-0.36))</f>
        <v>2.1434039461090634E-3</v>
      </c>
      <c r="AJ34" s="1">
        <f t="shared" ref="AJ34:AJ65" si="39">W34*V34/(M34*L34*D34)</f>
        <v>895.91359069861301</v>
      </c>
      <c r="AK34" s="1">
        <f t="shared" ref="AK34:AK65" si="40">Z34*PI()*H34*I34/(J34*M34*D34*R34)</f>
        <v>10.792947710998659</v>
      </c>
      <c r="AL34" s="1">
        <f t="shared" ref="AL34:AL65" si="41">C34/N34</f>
        <v>9.1985037100631573</v>
      </c>
      <c r="AM34" s="1">
        <f t="shared" ref="AM34:AM65" si="42">G34/(J34*D34*M34*N34)</f>
        <v>0.33407339227961969</v>
      </c>
      <c r="AN34" s="1">
        <f t="shared" ref="AN34:AN65" si="43">G34</f>
        <v>30.077560569999999</v>
      </c>
      <c r="AO34" s="1">
        <f t="shared" ref="AO34:AO65" si="44">K34^2*D34^2/(M34*N34)</f>
        <v>3.3079389595201797E-10</v>
      </c>
    </row>
    <row r="35" spans="1:41" x14ac:dyDescent="0.25">
      <c r="A35">
        <v>0.4</v>
      </c>
      <c r="B35">
        <v>3</v>
      </c>
      <c r="C35">
        <v>20</v>
      </c>
      <c r="D35">
        <v>1</v>
      </c>
      <c r="E35">
        <v>75</v>
      </c>
      <c r="F35">
        <v>0.62609999999999999</v>
      </c>
      <c r="G35">
        <v>14.610506620000001</v>
      </c>
      <c r="H35" s="1">
        <f t="shared" si="19"/>
        <v>2.5000000000000001E-2</v>
      </c>
      <c r="I35" s="1">
        <f t="shared" si="27"/>
        <v>7.5000000000000011E-2</v>
      </c>
      <c r="J35" s="1">
        <f t="shared" si="1"/>
        <v>0.18613936472519527</v>
      </c>
      <c r="K35" s="1">
        <f t="shared" si="28"/>
        <v>4.0000000000000002E-4</v>
      </c>
      <c r="L35" s="1">
        <f t="shared" si="29"/>
        <v>2.0833333333333332E-2</v>
      </c>
      <c r="M35" s="1">
        <f t="shared" si="30"/>
        <v>304.92079999999623</v>
      </c>
      <c r="N35" s="1">
        <f t="shared" si="31"/>
        <v>1.361200000000002</v>
      </c>
      <c r="O35" s="1">
        <v>4148</v>
      </c>
      <c r="P35" s="1">
        <f>Condutividade!B$6</f>
        <v>6.543115377123824</v>
      </c>
      <c r="Q35" s="1">
        <v>0.5</v>
      </c>
      <c r="R35" s="1">
        <f t="shared" si="26"/>
        <v>5.0000000000000001E-4</v>
      </c>
      <c r="S35" s="1">
        <f t="shared" si="32"/>
        <v>4.2441318157838755E-2</v>
      </c>
      <c r="T35" s="1">
        <f t="shared" si="21"/>
        <v>30.670740425209871</v>
      </c>
      <c r="U35" s="1">
        <f t="shared" si="22"/>
        <v>15.4090603944348</v>
      </c>
      <c r="V35" s="1">
        <f>[1]!HeatTransferArea(H35,I35,0.36,K35)</f>
        <v>0.35342917352885184</v>
      </c>
      <c r="W35" s="1">
        <f>[1]!Convection(H35,L35,1000,9*10^-4,K35,0.6,0.36,7)</f>
        <v>25638.910216425455</v>
      </c>
      <c r="X35" s="1">
        <f t="shared" si="23"/>
        <v>8.0840606014930962</v>
      </c>
      <c r="Y35" s="1">
        <f t="shared" si="24"/>
        <v>1107.608518470659</v>
      </c>
      <c r="Z35" s="1">
        <f t="shared" si="25"/>
        <v>49.82524078112295</v>
      </c>
      <c r="AC35"/>
      <c r="AD35" s="1">
        <f t="shared" si="33"/>
        <v>0.76127617237829659</v>
      </c>
      <c r="AE35" s="1">
        <f t="shared" si="34"/>
        <v>1.2755121689871363E-3</v>
      </c>
      <c r="AF35" s="1">
        <f t="shared" si="35"/>
        <v>1.3552316507440091E-5</v>
      </c>
      <c r="AG35" s="1">
        <f t="shared" si="36"/>
        <v>1.5058129452711212E-6</v>
      </c>
      <c r="AH35" s="1">
        <f t="shared" si="37"/>
        <v>4.8288966420161506E-4</v>
      </c>
      <c r="AI35" s="1">
        <f t="shared" si="38"/>
        <v>1.2939961278349401E-3</v>
      </c>
      <c r="AJ35" s="1">
        <f t="shared" si="39"/>
        <v>1426.4486538886367</v>
      </c>
      <c r="AK35" s="1">
        <f t="shared" si="40"/>
        <v>10.342017507398138</v>
      </c>
      <c r="AL35" s="1">
        <f t="shared" si="41"/>
        <v>14.692918013517463</v>
      </c>
      <c r="AM35" s="1">
        <f t="shared" si="42"/>
        <v>0.18911155123234358</v>
      </c>
      <c r="AN35" s="1">
        <f t="shared" si="43"/>
        <v>14.610506620000001</v>
      </c>
      <c r="AO35" s="1">
        <f t="shared" si="44"/>
        <v>3.8548811398940693E-10</v>
      </c>
    </row>
    <row r="36" spans="1:41" x14ac:dyDescent="0.25">
      <c r="A36">
        <v>0.4</v>
      </c>
      <c r="B36">
        <v>3</v>
      </c>
      <c r="C36">
        <v>20</v>
      </c>
      <c r="D36">
        <v>1</v>
      </c>
      <c r="E36">
        <v>100</v>
      </c>
      <c r="F36">
        <v>0.83489999999999998</v>
      </c>
      <c r="G36">
        <v>14.6273827</v>
      </c>
      <c r="H36" s="1">
        <f t="shared" si="19"/>
        <v>2.5000000000000001E-2</v>
      </c>
      <c r="I36" s="1">
        <f t="shared" si="27"/>
        <v>7.5000000000000011E-2</v>
      </c>
      <c r="J36" s="1">
        <f t="shared" si="1"/>
        <v>0.18613936472519527</v>
      </c>
      <c r="K36" s="1">
        <f t="shared" si="28"/>
        <v>4.0000000000000002E-4</v>
      </c>
      <c r="L36" s="1">
        <f t="shared" si="29"/>
        <v>2.7777777777777776E-2</v>
      </c>
      <c r="M36" s="1">
        <f t="shared" si="30"/>
        <v>304.92079999999623</v>
      </c>
      <c r="N36" s="1">
        <f t="shared" si="31"/>
        <v>1.361200000000002</v>
      </c>
      <c r="O36" s="1">
        <v>4148</v>
      </c>
      <c r="P36" s="1">
        <f>Condutividade!B$6</f>
        <v>6.543115377123824</v>
      </c>
      <c r="Q36" s="1">
        <v>0.5</v>
      </c>
      <c r="R36" s="1">
        <f t="shared" si="26"/>
        <v>5.0000000000000001E-4</v>
      </c>
      <c r="S36" s="1">
        <f t="shared" si="32"/>
        <v>5.6588424210451668E-2</v>
      </c>
      <c r="T36" s="1">
        <f t="shared" si="21"/>
        <v>40.894320566946483</v>
      </c>
      <c r="U36" s="1">
        <f t="shared" si="22"/>
        <v>19.089549245459981</v>
      </c>
      <c r="V36" s="1">
        <f>[1]!HeatTransferArea(H36,I36,0.36,K36)</f>
        <v>0.35342917352885184</v>
      </c>
      <c r="W36" s="1">
        <f>[1]!Convection(H36,L36,1000,9*10^-4,K36,0.6,0.36,7)</f>
        <v>25884.883040575744</v>
      </c>
      <c r="X36" s="1">
        <f t="shared" si="23"/>
        <v>10.778747468657462</v>
      </c>
      <c r="Y36" s="1">
        <f t="shared" si="24"/>
        <v>1390.2339473811267</v>
      </c>
      <c r="Z36" s="1">
        <f t="shared" si="25"/>
        <v>50.285100945848512</v>
      </c>
      <c r="AC36"/>
      <c r="AD36" s="1">
        <f t="shared" si="33"/>
        <v>1.0150348965043954</v>
      </c>
      <c r="AE36" s="1">
        <f t="shared" si="34"/>
        <v>1.6006828919828964E-3</v>
      </c>
      <c r="AF36" s="1">
        <f t="shared" si="35"/>
        <v>1.3552316507440091E-5</v>
      </c>
      <c r="AG36" s="1">
        <f t="shared" si="36"/>
        <v>1.5058129452711212E-6</v>
      </c>
      <c r="AH36" s="1">
        <f t="shared" si="37"/>
        <v>4.8288966420161506E-4</v>
      </c>
      <c r="AI36" s="1">
        <f t="shared" si="38"/>
        <v>1.7184093094133269E-3</v>
      </c>
      <c r="AJ36" s="1">
        <f t="shared" si="39"/>
        <v>1080.1002146038727</v>
      </c>
      <c r="AK36" s="1">
        <f t="shared" si="40"/>
        <v>10.437468764632174</v>
      </c>
      <c r="AL36" s="1">
        <f t="shared" si="41"/>
        <v>14.692918013517463</v>
      </c>
      <c r="AM36" s="1">
        <f t="shared" si="42"/>
        <v>0.18932998730376308</v>
      </c>
      <c r="AN36" s="1">
        <f t="shared" si="43"/>
        <v>14.6273827</v>
      </c>
      <c r="AO36" s="1">
        <f t="shared" si="44"/>
        <v>3.8548811398940693E-10</v>
      </c>
    </row>
    <row r="37" spans="1:41" x14ac:dyDescent="0.25">
      <c r="A37">
        <v>0.4</v>
      </c>
      <c r="B37">
        <v>3</v>
      </c>
      <c r="C37">
        <v>20</v>
      </c>
      <c r="D37">
        <v>1</v>
      </c>
      <c r="E37">
        <v>125</v>
      </c>
      <c r="F37">
        <v>1.0436000000000001</v>
      </c>
      <c r="G37">
        <v>8.0013023200000006</v>
      </c>
      <c r="H37" s="1">
        <f t="shared" si="19"/>
        <v>2.5000000000000001E-2</v>
      </c>
      <c r="I37" s="1">
        <f t="shared" si="27"/>
        <v>7.5000000000000011E-2</v>
      </c>
      <c r="J37" s="1">
        <f t="shared" si="1"/>
        <v>0.18613936472519527</v>
      </c>
      <c r="K37" s="1">
        <f t="shared" si="28"/>
        <v>4.0000000000000002E-4</v>
      </c>
      <c r="L37" s="1">
        <f t="shared" si="29"/>
        <v>3.4722222222222224E-2</v>
      </c>
      <c r="M37" s="1">
        <f t="shared" si="30"/>
        <v>304.92079999999623</v>
      </c>
      <c r="N37" s="1">
        <f t="shared" si="31"/>
        <v>1.361200000000002</v>
      </c>
      <c r="O37" s="1">
        <v>4148</v>
      </c>
      <c r="P37" s="1">
        <f>Condutividade!B$6</f>
        <v>6.543115377123824</v>
      </c>
      <c r="Q37" s="1">
        <v>0.5</v>
      </c>
      <c r="R37" s="1">
        <f t="shared" si="26"/>
        <v>5.0000000000000001E-4</v>
      </c>
      <c r="S37" s="1">
        <f t="shared" si="32"/>
        <v>7.0735530263064589E-2</v>
      </c>
      <c r="T37" s="1">
        <f t="shared" si="21"/>
        <v>51.117900708683109</v>
      </c>
      <c r="U37" s="1">
        <f t="shared" si="22"/>
        <v>22.770038096485166</v>
      </c>
      <c r="V37" s="1">
        <f>[1]!HeatTransferArea(H37,I37,0.36,K37)</f>
        <v>0.35342917352885184</v>
      </c>
      <c r="W37" s="1">
        <f>[1]!Convection(H37,L37,1000,9*10^-4,K37,0.6,0.36,7)</f>
        <v>26107.16213192913</v>
      </c>
      <c r="X37" s="1">
        <f t="shared" si="23"/>
        <v>13.473434335821828</v>
      </c>
      <c r="Y37" s="1">
        <f t="shared" si="24"/>
        <v>1658.2377564618246</v>
      </c>
      <c r="Z37" s="1">
        <f t="shared" si="25"/>
        <v>50.580787236269813</v>
      </c>
      <c r="AC37"/>
      <c r="AD37" s="1">
        <f t="shared" si="33"/>
        <v>1.2687936206304944</v>
      </c>
      <c r="AE37" s="1">
        <f t="shared" si="34"/>
        <v>2.0258536149784234E-3</v>
      </c>
      <c r="AF37" s="1">
        <f t="shared" si="35"/>
        <v>1.3552316507440091E-5</v>
      </c>
      <c r="AG37" s="1">
        <f t="shared" si="36"/>
        <v>1.5058129452711212E-6</v>
      </c>
      <c r="AH37" s="1">
        <f t="shared" si="37"/>
        <v>4.8288966420161506E-4</v>
      </c>
      <c r="AI37" s="1">
        <f t="shared" si="38"/>
        <v>2.1428224909917147E-3</v>
      </c>
      <c r="AJ37" s="1">
        <f t="shared" si="39"/>
        <v>871.50021507742667</v>
      </c>
      <c r="AK37" s="1">
        <f t="shared" si="40"/>
        <v>10.498843135218122</v>
      </c>
      <c r="AL37" s="1">
        <f t="shared" si="41"/>
        <v>14.692918013517463</v>
      </c>
      <c r="AM37" s="1">
        <f t="shared" si="42"/>
        <v>0.10356510783430654</v>
      </c>
      <c r="AN37" s="1">
        <f t="shared" si="43"/>
        <v>8.0013023200000006</v>
      </c>
      <c r="AO37" s="1">
        <f t="shared" si="44"/>
        <v>3.8548811398940693E-10</v>
      </c>
    </row>
    <row r="38" spans="1:41" x14ac:dyDescent="0.25">
      <c r="A38">
        <v>0.4</v>
      </c>
      <c r="B38">
        <v>4</v>
      </c>
      <c r="C38">
        <v>10</v>
      </c>
      <c r="D38">
        <v>1</v>
      </c>
      <c r="E38">
        <v>75</v>
      </c>
      <c r="F38">
        <v>0.47049999999999997</v>
      </c>
      <c r="G38">
        <v>36.66934698</v>
      </c>
      <c r="H38" s="1">
        <f t="shared" si="19"/>
        <v>2.5000000000000001E-2</v>
      </c>
      <c r="I38" s="1">
        <f t="shared" si="27"/>
        <v>0.1</v>
      </c>
      <c r="J38" s="1">
        <f t="shared" si="1"/>
        <v>0.24818581963359368</v>
      </c>
      <c r="K38" s="1">
        <f t="shared" si="28"/>
        <v>4.0000000000000002E-4</v>
      </c>
      <c r="L38" s="1">
        <f t="shared" si="29"/>
        <v>2.0833333333333332E-2</v>
      </c>
      <c r="M38" s="1">
        <f t="shared" si="30"/>
        <v>272.61279999999897</v>
      </c>
      <c r="N38" s="1">
        <f t="shared" si="31"/>
        <v>1.9002000000000017</v>
      </c>
      <c r="O38" s="1">
        <v>4148</v>
      </c>
      <c r="P38" s="1">
        <f>Condutividade!B$6</f>
        <v>6.543115377123824</v>
      </c>
      <c r="Q38" s="1">
        <v>0.5</v>
      </c>
      <c r="R38" s="1">
        <f t="shared" si="26"/>
        <v>5.0000000000000001E-4</v>
      </c>
      <c r="S38" s="1">
        <f t="shared" si="32"/>
        <v>4.2441318157838755E-2</v>
      </c>
      <c r="T38" s="1">
        <f t="shared" si="21"/>
        <v>27.421010391517157</v>
      </c>
      <c r="U38" s="1">
        <f t="shared" si="22"/>
        <v>14.239157582305424</v>
      </c>
      <c r="V38" s="1">
        <f>[1]!HeatTransferArea(H38,I38,0.36,K38)</f>
        <v>0.47123889803846908</v>
      </c>
      <c r="W38" s="1">
        <f>[1]!Convection(H38,L38,1000,9*10^-4,K38,0.6,0.36,7)</f>
        <v>25638.910216425455</v>
      </c>
      <c r="X38" s="1">
        <f t="shared" si="23"/>
        <v>8.0840606014930962</v>
      </c>
      <c r="Y38" s="1">
        <f t="shared" si="24"/>
        <v>1107.608518470659</v>
      </c>
      <c r="Z38" s="1">
        <f t="shared" si="25"/>
        <v>49.82524078112295</v>
      </c>
      <c r="AC38"/>
      <c r="AD38" s="1">
        <f t="shared" si="33"/>
        <v>0.63862263483921</v>
      </c>
      <c r="AE38" s="1">
        <f t="shared" si="34"/>
        <v>3.1634126740343049E-5</v>
      </c>
      <c r="AF38" s="1">
        <f t="shared" si="35"/>
        <v>1.9304317098932117E-5</v>
      </c>
      <c r="AG38" s="1">
        <f t="shared" si="36"/>
        <v>1.2065198186832573E-6</v>
      </c>
      <c r="AH38" s="1">
        <f t="shared" si="37"/>
        <v>3.038164212393869E-4</v>
      </c>
      <c r="AI38" s="1">
        <f t="shared" si="38"/>
        <v>7.2925652279654007E-4</v>
      </c>
      <c r="AJ38" s="1">
        <f t="shared" si="39"/>
        <v>2127.3340293272731</v>
      </c>
      <c r="AK38" s="1">
        <f t="shared" si="40"/>
        <v>11.567674929312998</v>
      </c>
      <c r="AL38" s="1">
        <f t="shared" si="41"/>
        <v>5.2626039364277402</v>
      </c>
      <c r="AM38" s="1">
        <f t="shared" si="42"/>
        <v>0.28522044609871522</v>
      </c>
      <c r="AN38" s="1">
        <f t="shared" si="43"/>
        <v>36.66934698</v>
      </c>
      <c r="AO38" s="1">
        <f t="shared" si="44"/>
        <v>3.0886907358291378E-10</v>
      </c>
    </row>
    <row r="39" spans="1:41" x14ac:dyDescent="0.25">
      <c r="A39">
        <v>0.4</v>
      </c>
      <c r="B39">
        <v>4</v>
      </c>
      <c r="C39">
        <v>10</v>
      </c>
      <c r="D39">
        <v>1</v>
      </c>
      <c r="E39">
        <v>100</v>
      </c>
      <c r="F39">
        <v>0.62729999999999997</v>
      </c>
      <c r="G39">
        <v>47.141888190000003</v>
      </c>
      <c r="H39" s="1">
        <f t="shared" si="19"/>
        <v>2.5000000000000001E-2</v>
      </c>
      <c r="I39" s="1">
        <f t="shared" si="27"/>
        <v>0.1</v>
      </c>
      <c r="J39" s="1">
        <f t="shared" si="1"/>
        <v>0.24818581963359368</v>
      </c>
      <c r="K39" s="1">
        <f t="shared" si="28"/>
        <v>4.0000000000000002E-4</v>
      </c>
      <c r="L39" s="1">
        <f t="shared" si="29"/>
        <v>2.7777777777777776E-2</v>
      </c>
      <c r="M39" s="1">
        <f t="shared" si="30"/>
        <v>272.61279999999897</v>
      </c>
      <c r="N39" s="1">
        <f t="shared" si="31"/>
        <v>1.9002000000000017</v>
      </c>
      <c r="O39" s="1">
        <v>4148</v>
      </c>
      <c r="P39" s="1">
        <f>Condutividade!B$6</f>
        <v>6.543115377123824</v>
      </c>
      <c r="Q39" s="1">
        <v>0.5</v>
      </c>
      <c r="R39" s="1">
        <f t="shared" si="26"/>
        <v>5.0000000000000001E-4</v>
      </c>
      <c r="S39" s="1">
        <f t="shared" si="32"/>
        <v>5.6588424210451668E-2</v>
      </c>
      <c r="T39" s="1">
        <f t="shared" si="21"/>
        <v>36.561347188689538</v>
      </c>
      <c r="U39" s="1">
        <f t="shared" si="22"/>
        <v>17.52967882928748</v>
      </c>
      <c r="V39" s="1">
        <f>[1]!HeatTransferArea(H39,I39,0.36,K39)</f>
        <v>0.47123889803846908</v>
      </c>
      <c r="W39" s="1">
        <f>[1]!Convection(H39,L39,1000,9*10^-4,K39,0.6,0.36,7)</f>
        <v>25884.883040575744</v>
      </c>
      <c r="X39" s="1">
        <f t="shared" si="23"/>
        <v>10.778747468657462</v>
      </c>
      <c r="Y39" s="1">
        <f t="shared" si="24"/>
        <v>1390.2339473811267</v>
      </c>
      <c r="Z39" s="1">
        <f t="shared" si="25"/>
        <v>50.285100945848512</v>
      </c>
      <c r="AC39"/>
      <c r="AD39" s="1">
        <f t="shared" si="33"/>
        <v>0.85149684645227997</v>
      </c>
      <c r="AE39" s="1">
        <f t="shared" si="34"/>
        <v>7.5512168987157402E-5</v>
      </c>
      <c r="AF39" s="1">
        <f t="shared" si="35"/>
        <v>1.9304317098932117E-5</v>
      </c>
      <c r="AG39" s="1">
        <f t="shared" si="36"/>
        <v>1.2065198186832573E-6</v>
      </c>
      <c r="AH39" s="1">
        <f t="shared" si="37"/>
        <v>3.038164212393869E-4</v>
      </c>
      <c r="AI39" s="1">
        <f t="shared" si="38"/>
        <v>9.6798893743438297E-4</v>
      </c>
      <c r="AJ39" s="1">
        <f t="shared" si="39"/>
        <v>1610.8073258344518</v>
      </c>
      <c r="AK39" s="1">
        <f t="shared" si="40"/>
        <v>11.674438345105683</v>
      </c>
      <c r="AL39" s="1">
        <f t="shared" si="41"/>
        <v>5.2626039364277402</v>
      </c>
      <c r="AM39" s="1">
        <f t="shared" si="42"/>
        <v>0.36667766095810511</v>
      </c>
      <c r="AN39" s="1">
        <f t="shared" si="43"/>
        <v>47.141888190000003</v>
      </c>
      <c r="AO39" s="1">
        <f t="shared" si="44"/>
        <v>3.0886907358291378E-10</v>
      </c>
    </row>
    <row r="40" spans="1:41" x14ac:dyDescent="0.25">
      <c r="A40">
        <v>0.4</v>
      </c>
      <c r="B40">
        <v>4</v>
      </c>
      <c r="C40">
        <v>10</v>
      </c>
      <c r="D40">
        <v>1</v>
      </c>
      <c r="E40">
        <v>125</v>
      </c>
      <c r="F40">
        <v>0.78410000000000002</v>
      </c>
      <c r="G40">
        <v>55.459473019999997</v>
      </c>
      <c r="H40" s="1">
        <f t="shared" si="19"/>
        <v>2.5000000000000001E-2</v>
      </c>
      <c r="I40" s="1">
        <f t="shared" si="27"/>
        <v>0.1</v>
      </c>
      <c r="J40" s="1">
        <f t="shared" si="1"/>
        <v>0.24818581963359368</v>
      </c>
      <c r="K40" s="1">
        <f t="shared" si="28"/>
        <v>4.0000000000000002E-4</v>
      </c>
      <c r="L40" s="1">
        <f t="shared" si="29"/>
        <v>3.4722222222222224E-2</v>
      </c>
      <c r="M40" s="1">
        <f t="shared" si="30"/>
        <v>272.61279999999897</v>
      </c>
      <c r="N40" s="1">
        <f t="shared" si="31"/>
        <v>1.9002000000000017</v>
      </c>
      <c r="O40" s="1">
        <v>4148</v>
      </c>
      <c r="P40" s="1">
        <f>Condutividade!B$6</f>
        <v>6.543115377123824</v>
      </c>
      <c r="Q40" s="1">
        <v>0.5</v>
      </c>
      <c r="R40" s="1">
        <f t="shared" si="26"/>
        <v>5.0000000000000001E-4</v>
      </c>
      <c r="S40" s="1">
        <f t="shared" si="32"/>
        <v>7.0735530263064589E-2</v>
      </c>
      <c r="T40" s="1">
        <f t="shared" si="21"/>
        <v>45.701683985861926</v>
      </c>
      <c r="U40" s="1">
        <f t="shared" si="22"/>
        <v>20.82020007626954</v>
      </c>
      <c r="V40" s="1">
        <f>[1]!HeatTransferArea(H40,I40,0.36,K40)</f>
        <v>0.47123889803846908</v>
      </c>
      <c r="W40" s="1">
        <f>[1]!Convection(H40,L40,1000,9*10^-4,K40,0.6,0.36,7)</f>
        <v>26107.16213192913</v>
      </c>
      <c r="X40" s="1">
        <f t="shared" si="23"/>
        <v>13.473434335821828</v>
      </c>
      <c r="Y40" s="1">
        <f t="shared" si="24"/>
        <v>1658.2377564618246</v>
      </c>
      <c r="Z40" s="1">
        <f t="shared" si="25"/>
        <v>50.580787236269813</v>
      </c>
      <c r="AC40"/>
      <c r="AD40" s="1">
        <f t="shared" si="33"/>
        <v>1.06437105806535</v>
      </c>
      <c r="AE40" s="1">
        <f t="shared" si="34"/>
        <v>1.1939021123386073E-4</v>
      </c>
      <c r="AF40" s="1">
        <f t="shared" si="35"/>
        <v>1.9304317098932117E-5</v>
      </c>
      <c r="AG40" s="1">
        <f t="shared" si="36"/>
        <v>1.2065198186832573E-6</v>
      </c>
      <c r="AH40" s="1">
        <f t="shared" si="37"/>
        <v>3.038164212393869E-4</v>
      </c>
      <c r="AI40" s="1">
        <f t="shared" si="38"/>
        <v>1.206721352072226E-3</v>
      </c>
      <c r="AJ40" s="1">
        <f t="shared" si="39"/>
        <v>1299.7117414960155</v>
      </c>
      <c r="AK40" s="1">
        <f t="shared" si="40"/>
        <v>11.743086340278923</v>
      </c>
      <c r="AL40" s="1">
        <f t="shared" si="41"/>
        <v>5.2626039364277402</v>
      </c>
      <c r="AM40" s="1">
        <f t="shared" si="42"/>
        <v>0.431373256900144</v>
      </c>
      <c r="AN40" s="1">
        <f t="shared" si="43"/>
        <v>55.459473019999997</v>
      </c>
      <c r="AO40" s="1">
        <f t="shared" si="44"/>
        <v>3.0886907358291378E-10</v>
      </c>
    </row>
    <row r="41" spans="1:41" x14ac:dyDescent="0.25">
      <c r="A41">
        <v>0.4</v>
      </c>
      <c r="B41">
        <v>4</v>
      </c>
      <c r="C41">
        <v>15</v>
      </c>
      <c r="D41">
        <v>1</v>
      </c>
      <c r="E41">
        <v>75</v>
      </c>
      <c r="F41">
        <v>0.47010000000000002</v>
      </c>
      <c r="G41">
        <v>26.620084559999999</v>
      </c>
      <c r="H41" s="1">
        <f t="shared" si="19"/>
        <v>2.5000000000000001E-2</v>
      </c>
      <c r="I41" s="1">
        <f t="shared" si="27"/>
        <v>0.1</v>
      </c>
      <c r="J41" s="1">
        <f t="shared" si="1"/>
        <v>0.24818581963359368</v>
      </c>
      <c r="K41" s="1">
        <f t="shared" si="28"/>
        <v>4.0000000000000002E-4</v>
      </c>
      <c r="L41" s="1">
        <f t="shared" si="29"/>
        <v>2.0833333333333332E-2</v>
      </c>
      <c r="M41" s="1">
        <f t="shared" si="30"/>
        <v>296.61179999999877</v>
      </c>
      <c r="N41" s="1">
        <f t="shared" si="31"/>
        <v>1.6307000000000009</v>
      </c>
      <c r="O41" s="1">
        <v>4148</v>
      </c>
      <c r="P41" s="1">
        <f>Condutividade!B$6</f>
        <v>6.543115377123824</v>
      </c>
      <c r="Q41" s="1">
        <v>0.5</v>
      </c>
      <c r="R41" s="1">
        <f t="shared" si="26"/>
        <v>5.0000000000000001E-4</v>
      </c>
      <c r="S41" s="1">
        <f t="shared" si="32"/>
        <v>4.2441318157838755E-2</v>
      </c>
      <c r="T41" s="1">
        <f t="shared" si="21"/>
        <v>29.834971982410973</v>
      </c>
      <c r="U41" s="1">
        <f t="shared" si="22"/>
        <v>15.108183755027198</v>
      </c>
      <c r="V41" s="1">
        <f>[1]!HeatTransferArea(H41,I41,0.36,K41)</f>
        <v>0.47123889803846908</v>
      </c>
      <c r="W41" s="1">
        <f>[1]!Convection(H41,L41,1000,9*10^-4,K41,0.6,0.36,7)</f>
        <v>25638.910216425455</v>
      </c>
      <c r="X41" s="1">
        <f t="shared" si="23"/>
        <v>8.0840606014930962</v>
      </c>
      <c r="Y41" s="1">
        <f t="shared" si="24"/>
        <v>1107.608518470659</v>
      </c>
      <c r="Z41" s="1">
        <f t="shared" si="25"/>
        <v>49.82524078112295</v>
      </c>
      <c r="AC41"/>
      <c r="AD41" s="1">
        <f t="shared" si="33"/>
        <v>0.58695137761510041</v>
      </c>
      <c r="AE41" s="1">
        <f t="shared" si="34"/>
        <v>4.31634126740299E-4</v>
      </c>
      <c r="AF41" s="1">
        <f t="shared" si="35"/>
        <v>2.0674618497001125E-5</v>
      </c>
      <c r="AG41" s="1">
        <f t="shared" si="36"/>
        <v>1.2921636560625703E-6</v>
      </c>
      <c r="AH41" s="1">
        <f t="shared" si="37"/>
        <v>2.7923449195227146E-4</v>
      </c>
      <c r="AI41" s="1">
        <f t="shared" si="38"/>
        <v>7.2819989041066264E-4</v>
      </c>
      <c r="AJ41" s="1">
        <f t="shared" si="39"/>
        <v>1955.210434211283</v>
      </c>
      <c r="AK41" s="1">
        <f t="shared" si="40"/>
        <v>10.631728919651277</v>
      </c>
      <c r="AL41" s="1">
        <f t="shared" si="41"/>
        <v>9.1985037100631573</v>
      </c>
      <c r="AM41" s="1">
        <f t="shared" si="42"/>
        <v>0.22175323854055315</v>
      </c>
      <c r="AN41" s="1">
        <f t="shared" si="43"/>
        <v>26.620084559999999</v>
      </c>
      <c r="AO41" s="1">
        <f t="shared" si="44"/>
        <v>3.3079389595201797E-10</v>
      </c>
    </row>
    <row r="42" spans="1:41" x14ac:dyDescent="0.25">
      <c r="A42">
        <v>0.4</v>
      </c>
      <c r="B42">
        <v>4</v>
      </c>
      <c r="C42">
        <v>15</v>
      </c>
      <c r="D42">
        <v>1</v>
      </c>
      <c r="E42">
        <v>100</v>
      </c>
      <c r="F42">
        <v>0.62680000000000002</v>
      </c>
      <c r="G42">
        <v>33.784273820000003</v>
      </c>
      <c r="H42" s="1">
        <f t="shared" si="19"/>
        <v>2.5000000000000001E-2</v>
      </c>
      <c r="I42" s="1">
        <f t="shared" si="27"/>
        <v>0.1</v>
      </c>
      <c r="J42" s="1">
        <f t="shared" si="1"/>
        <v>0.24818581963359368</v>
      </c>
      <c r="K42" s="1">
        <f t="shared" si="28"/>
        <v>4.0000000000000002E-4</v>
      </c>
      <c r="L42" s="1">
        <f t="shared" si="29"/>
        <v>2.7777777777777776E-2</v>
      </c>
      <c r="M42" s="1">
        <f t="shared" si="30"/>
        <v>296.61179999999877</v>
      </c>
      <c r="N42" s="1">
        <f t="shared" si="31"/>
        <v>1.6307000000000009</v>
      </c>
      <c r="O42" s="1">
        <v>4148</v>
      </c>
      <c r="P42" s="1">
        <f>Condutividade!B$6</f>
        <v>6.543115377123824</v>
      </c>
      <c r="Q42" s="1">
        <v>0.5</v>
      </c>
      <c r="R42" s="1">
        <f t="shared" si="26"/>
        <v>5.0000000000000001E-4</v>
      </c>
      <c r="S42" s="1">
        <f t="shared" si="32"/>
        <v>5.6588424210451668E-2</v>
      </c>
      <c r="T42" s="1">
        <f t="shared" si="21"/>
        <v>39.779962643214624</v>
      </c>
      <c r="U42" s="1">
        <f t="shared" si="22"/>
        <v>18.68838039291651</v>
      </c>
      <c r="V42" s="1">
        <f>[1]!HeatTransferArea(H42,I42,0.36,K42)</f>
        <v>0.47123889803846908</v>
      </c>
      <c r="W42" s="1">
        <f>[1]!Convection(H42,L42,1000,9*10^-4,K42,0.6,0.36,7)</f>
        <v>25884.883040575744</v>
      </c>
      <c r="X42" s="1">
        <f t="shared" si="23"/>
        <v>10.778747468657462</v>
      </c>
      <c r="Y42" s="1">
        <f t="shared" si="24"/>
        <v>1390.2339473811267</v>
      </c>
      <c r="Z42" s="1">
        <f t="shared" si="25"/>
        <v>50.285100945848512</v>
      </c>
      <c r="AC42"/>
      <c r="AD42" s="1">
        <f t="shared" si="33"/>
        <v>0.78260183682013396</v>
      </c>
      <c r="AE42" s="1">
        <f t="shared" si="34"/>
        <v>5.7551216898710233E-4</v>
      </c>
      <c r="AF42" s="1">
        <f t="shared" si="35"/>
        <v>2.0674618497001125E-5</v>
      </c>
      <c r="AG42" s="1">
        <f t="shared" si="36"/>
        <v>1.2921636560625703E-6</v>
      </c>
      <c r="AH42" s="1">
        <f t="shared" si="37"/>
        <v>2.7923449195227146E-4</v>
      </c>
      <c r="AI42" s="1">
        <f t="shared" si="38"/>
        <v>9.6693230504850544E-4</v>
      </c>
      <c r="AJ42" s="1">
        <f t="shared" si="39"/>
        <v>1480.4761488121592</v>
      </c>
      <c r="AK42" s="1">
        <f t="shared" si="40"/>
        <v>10.729854057345758</v>
      </c>
      <c r="AL42" s="1">
        <f t="shared" si="41"/>
        <v>9.1985037100631573</v>
      </c>
      <c r="AM42" s="1">
        <f t="shared" si="42"/>
        <v>0.28143307037360615</v>
      </c>
      <c r="AN42" s="1">
        <f t="shared" si="43"/>
        <v>33.784273820000003</v>
      </c>
      <c r="AO42" s="1">
        <f t="shared" si="44"/>
        <v>3.3079389595201797E-10</v>
      </c>
    </row>
    <row r="43" spans="1:41" x14ac:dyDescent="0.25">
      <c r="A43">
        <v>0.4</v>
      </c>
      <c r="B43">
        <v>4</v>
      </c>
      <c r="C43">
        <v>15</v>
      </c>
      <c r="D43">
        <v>1</v>
      </c>
      <c r="E43">
        <v>125</v>
      </c>
      <c r="F43">
        <v>0.78359999999999996</v>
      </c>
      <c r="G43">
        <v>38.329806060000003</v>
      </c>
      <c r="H43" s="1">
        <f t="shared" si="19"/>
        <v>2.5000000000000001E-2</v>
      </c>
      <c r="I43" s="1">
        <f t="shared" si="27"/>
        <v>0.1</v>
      </c>
      <c r="J43" s="1">
        <f t="shared" si="1"/>
        <v>0.24818581963359368</v>
      </c>
      <c r="K43" s="1">
        <f t="shared" si="28"/>
        <v>4.0000000000000002E-4</v>
      </c>
      <c r="L43" s="1">
        <f t="shared" si="29"/>
        <v>3.4722222222222224E-2</v>
      </c>
      <c r="M43" s="1">
        <f t="shared" si="30"/>
        <v>296.61179999999877</v>
      </c>
      <c r="N43" s="1">
        <f t="shared" si="31"/>
        <v>1.6307000000000009</v>
      </c>
      <c r="O43" s="1">
        <v>4148</v>
      </c>
      <c r="P43" s="1">
        <f>Condutividade!B$6</f>
        <v>6.543115377123824</v>
      </c>
      <c r="Q43" s="1">
        <v>0.5</v>
      </c>
      <c r="R43" s="1">
        <f t="shared" si="26"/>
        <v>5.0000000000000001E-4</v>
      </c>
      <c r="S43" s="1">
        <f t="shared" si="32"/>
        <v>7.0735530263064589E-2</v>
      </c>
      <c r="T43" s="1">
        <f t="shared" si="21"/>
        <v>49.724953304018278</v>
      </c>
      <c r="U43" s="1">
        <f t="shared" si="22"/>
        <v>22.26857703080583</v>
      </c>
      <c r="V43" s="1">
        <f>[1]!HeatTransferArea(H43,I43,0.36,K43)</f>
        <v>0.47123889803846908</v>
      </c>
      <c r="W43" s="1">
        <f>[1]!Convection(H43,L43,1000,9*10^-4,K43,0.6,0.36,7)</f>
        <v>26107.16213192913</v>
      </c>
      <c r="X43" s="1">
        <f t="shared" si="23"/>
        <v>13.473434335821828</v>
      </c>
      <c r="Y43" s="1">
        <f t="shared" si="24"/>
        <v>1658.2377564618246</v>
      </c>
      <c r="Z43" s="1">
        <f t="shared" si="25"/>
        <v>50.580787236269813</v>
      </c>
      <c r="AC43"/>
      <c r="AD43" s="1">
        <f t="shared" si="33"/>
        <v>0.9782522960251675</v>
      </c>
      <c r="AE43" s="1">
        <f t="shared" si="34"/>
        <v>6.1939021123391669E-4</v>
      </c>
      <c r="AF43" s="1">
        <f t="shared" si="35"/>
        <v>2.0674618497001125E-5</v>
      </c>
      <c r="AG43" s="1">
        <f t="shared" si="36"/>
        <v>1.2921636560625703E-6</v>
      </c>
      <c r="AH43" s="1">
        <f t="shared" si="37"/>
        <v>2.7923449195227146E-4</v>
      </c>
      <c r="AI43" s="1">
        <f t="shared" si="38"/>
        <v>1.2056647196863484E-3</v>
      </c>
      <c r="AJ43" s="1">
        <f t="shared" si="39"/>
        <v>1194.5514542648173</v>
      </c>
      <c r="AK43" s="1">
        <f t="shared" si="40"/>
        <v>10.792947710998657</v>
      </c>
      <c r="AL43" s="1">
        <f t="shared" si="41"/>
        <v>9.1985037100631573</v>
      </c>
      <c r="AM43" s="1">
        <f t="shared" si="42"/>
        <v>0.31929870873544369</v>
      </c>
      <c r="AN43" s="1">
        <f t="shared" si="43"/>
        <v>38.329806060000003</v>
      </c>
      <c r="AO43" s="1">
        <f t="shared" si="44"/>
        <v>3.3079389595201797E-10</v>
      </c>
    </row>
    <row r="44" spans="1:41" x14ac:dyDescent="0.25">
      <c r="A44">
        <v>0.4</v>
      </c>
      <c r="B44">
        <v>4</v>
      </c>
      <c r="C44">
        <v>20</v>
      </c>
      <c r="D44">
        <v>1</v>
      </c>
      <c r="E44">
        <v>75</v>
      </c>
      <c r="F44">
        <v>0.46960000000000002</v>
      </c>
      <c r="G44">
        <v>15.529367130000001</v>
      </c>
      <c r="H44" s="1">
        <f t="shared" si="19"/>
        <v>2.5000000000000001E-2</v>
      </c>
      <c r="I44" s="1">
        <f t="shared" si="27"/>
        <v>0.1</v>
      </c>
      <c r="J44" s="1">
        <f t="shared" si="1"/>
        <v>0.24818581963359368</v>
      </c>
      <c r="K44" s="1">
        <f t="shared" si="28"/>
        <v>4.0000000000000002E-4</v>
      </c>
      <c r="L44" s="1">
        <f t="shared" si="29"/>
        <v>2.0833333333333332E-2</v>
      </c>
      <c r="M44" s="1">
        <f t="shared" si="30"/>
        <v>304.92079999999623</v>
      </c>
      <c r="N44" s="1">
        <f t="shared" si="31"/>
        <v>1.361200000000002</v>
      </c>
      <c r="O44" s="1">
        <v>4148</v>
      </c>
      <c r="P44" s="1">
        <f>Condutividade!B$6</f>
        <v>6.543115377123824</v>
      </c>
      <c r="Q44" s="1">
        <v>0.5</v>
      </c>
      <c r="R44" s="1">
        <f t="shared" si="26"/>
        <v>5.0000000000000001E-4</v>
      </c>
      <c r="S44" s="1">
        <f t="shared" si="32"/>
        <v>4.2441318157838755E-2</v>
      </c>
      <c r="T44" s="1">
        <f t="shared" si="21"/>
        <v>30.670740425209871</v>
      </c>
      <c r="U44" s="1">
        <f t="shared" si="22"/>
        <v>15.4090603944348</v>
      </c>
      <c r="V44" s="1">
        <f>[1]!HeatTransferArea(H44,I44,0.36,K44)</f>
        <v>0.47123889803846908</v>
      </c>
      <c r="W44" s="1">
        <f>[1]!Convection(H44,L44,1000,9*10^-4,K44,0.6,0.36,7)</f>
        <v>25638.910216425455</v>
      </c>
      <c r="X44" s="1">
        <f t="shared" si="23"/>
        <v>8.0840606014930962</v>
      </c>
      <c r="Y44" s="1">
        <f t="shared" si="24"/>
        <v>1107.608518470659</v>
      </c>
      <c r="Z44" s="1">
        <f t="shared" si="25"/>
        <v>49.82524078112295</v>
      </c>
      <c r="AC44"/>
      <c r="AD44" s="1">
        <f t="shared" si="33"/>
        <v>0.57095712928372244</v>
      </c>
      <c r="AE44" s="1">
        <f t="shared" si="34"/>
        <v>9.3163412674029944E-4</v>
      </c>
      <c r="AF44" s="1">
        <f t="shared" si="35"/>
        <v>2.4093007124337939E-5</v>
      </c>
      <c r="AG44" s="1">
        <f t="shared" si="36"/>
        <v>1.5058129452711212E-6</v>
      </c>
      <c r="AH44" s="1">
        <f t="shared" si="37"/>
        <v>2.7162543611340857E-4</v>
      </c>
      <c r="AI44" s="1">
        <f t="shared" si="38"/>
        <v>7.2787282190715406E-4</v>
      </c>
      <c r="AJ44" s="1">
        <f t="shared" si="39"/>
        <v>1901.9315385181822</v>
      </c>
      <c r="AK44" s="1">
        <f t="shared" si="40"/>
        <v>10.342017507398136</v>
      </c>
      <c r="AL44" s="1">
        <f t="shared" si="41"/>
        <v>14.692918013517463</v>
      </c>
      <c r="AM44" s="1">
        <f t="shared" si="42"/>
        <v>0.1507536383230598</v>
      </c>
      <c r="AN44" s="1">
        <f t="shared" si="43"/>
        <v>15.529367130000001</v>
      </c>
      <c r="AO44" s="1">
        <f t="shared" si="44"/>
        <v>3.8548811398940693E-10</v>
      </c>
    </row>
    <row r="45" spans="1:41" x14ac:dyDescent="0.25">
      <c r="A45">
        <v>0.4</v>
      </c>
      <c r="B45">
        <v>4</v>
      </c>
      <c r="C45">
        <v>20</v>
      </c>
      <c r="D45">
        <v>1</v>
      </c>
      <c r="E45">
        <v>100</v>
      </c>
      <c r="F45">
        <v>0.62609999999999999</v>
      </c>
      <c r="G45">
        <v>18.552144930000001</v>
      </c>
      <c r="H45" s="1">
        <f t="shared" si="19"/>
        <v>2.5000000000000001E-2</v>
      </c>
      <c r="I45" s="1">
        <f t="shared" si="27"/>
        <v>0.1</v>
      </c>
      <c r="J45" s="1">
        <f t="shared" si="1"/>
        <v>0.24818581963359368</v>
      </c>
      <c r="K45" s="1">
        <f t="shared" si="28"/>
        <v>4.0000000000000002E-4</v>
      </c>
      <c r="L45" s="1">
        <f t="shared" si="29"/>
        <v>2.7777777777777776E-2</v>
      </c>
      <c r="M45" s="1">
        <f t="shared" si="30"/>
        <v>304.92079999999623</v>
      </c>
      <c r="N45" s="1">
        <f t="shared" si="31"/>
        <v>1.361200000000002</v>
      </c>
      <c r="O45" s="1">
        <v>4148</v>
      </c>
      <c r="P45" s="1">
        <f>Condutividade!B$6</f>
        <v>6.543115377123824</v>
      </c>
      <c r="Q45" s="1">
        <v>0.5</v>
      </c>
      <c r="R45" s="1">
        <f t="shared" si="26"/>
        <v>5.0000000000000001E-4</v>
      </c>
      <c r="S45" s="1">
        <f t="shared" si="32"/>
        <v>5.6588424210451668E-2</v>
      </c>
      <c r="T45" s="1">
        <f t="shared" si="21"/>
        <v>40.894320566946483</v>
      </c>
      <c r="U45" s="1">
        <f t="shared" si="22"/>
        <v>19.089549245459981</v>
      </c>
      <c r="V45" s="1">
        <f>[1]!HeatTransferArea(H45,I45,0.36,K45)</f>
        <v>0.47123889803846908</v>
      </c>
      <c r="W45" s="1">
        <f>[1]!Convection(H45,L45,1000,9*10^-4,K45,0.6,0.36,7)</f>
        <v>25884.883040575744</v>
      </c>
      <c r="X45" s="1">
        <f t="shared" si="23"/>
        <v>10.778747468657462</v>
      </c>
      <c r="Y45" s="1">
        <f t="shared" si="24"/>
        <v>1390.2339473811267</v>
      </c>
      <c r="Z45" s="1">
        <f t="shared" si="25"/>
        <v>50.285100945848512</v>
      </c>
      <c r="AC45"/>
      <c r="AD45" s="1">
        <f t="shared" si="33"/>
        <v>0.76127617237829659</v>
      </c>
      <c r="AE45" s="1">
        <f t="shared" si="34"/>
        <v>1.2755121689871363E-3</v>
      </c>
      <c r="AF45" s="1">
        <f t="shared" si="35"/>
        <v>2.4093007124337939E-5</v>
      </c>
      <c r="AG45" s="1">
        <f t="shared" si="36"/>
        <v>1.5058129452711212E-6</v>
      </c>
      <c r="AH45" s="1">
        <f t="shared" si="37"/>
        <v>2.7162543611340857E-4</v>
      </c>
      <c r="AI45" s="1">
        <f t="shared" si="38"/>
        <v>9.6660523654499674E-4</v>
      </c>
      <c r="AJ45" s="1">
        <f t="shared" si="39"/>
        <v>1440.1336194718301</v>
      </c>
      <c r="AK45" s="1">
        <f t="shared" si="40"/>
        <v>10.437468764632174</v>
      </c>
      <c r="AL45" s="1">
        <f t="shared" si="41"/>
        <v>14.692918013517463</v>
      </c>
      <c r="AM45" s="1">
        <f t="shared" si="42"/>
        <v>0.18009770285430862</v>
      </c>
      <c r="AN45" s="1">
        <f t="shared" si="43"/>
        <v>18.552144930000001</v>
      </c>
      <c r="AO45" s="1">
        <f t="shared" si="44"/>
        <v>3.8548811398940693E-10</v>
      </c>
    </row>
    <row r="46" spans="1:41" x14ac:dyDescent="0.25">
      <c r="A46">
        <v>0.4</v>
      </c>
      <c r="B46">
        <v>4</v>
      </c>
      <c r="C46">
        <v>20</v>
      </c>
      <c r="D46">
        <v>1</v>
      </c>
      <c r="E46">
        <v>125</v>
      </c>
      <c r="F46">
        <v>0.78269999999999995</v>
      </c>
      <c r="G46">
        <v>18.52879428</v>
      </c>
      <c r="H46" s="1">
        <f t="shared" si="19"/>
        <v>2.5000000000000001E-2</v>
      </c>
      <c r="I46" s="1">
        <f t="shared" si="27"/>
        <v>0.1</v>
      </c>
      <c r="J46" s="1">
        <f t="shared" si="1"/>
        <v>0.24818581963359368</v>
      </c>
      <c r="K46" s="1">
        <f t="shared" si="28"/>
        <v>4.0000000000000002E-4</v>
      </c>
      <c r="L46" s="1">
        <f t="shared" si="29"/>
        <v>3.4722222222222224E-2</v>
      </c>
      <c r="M46" s="1">
        <f t="shared" si="30"/>
        <v>304.92079999999623</v>
      </c>
      <c r="N46" s="1">
        <f t="shared" si="31"/>
        <v>1.361200000000002</v>
      </c>
      <c r="O46" s="1">
        <v>4148</v>
      </c>
      <c r="P46" s="1">
        <f>Condutividade!B$6</f>
        <v>6.543115377123824</v>
      </c>
      <c r="Q46" s="1">
        <v>0.5</v>
      </c>
      <c r="R46" s="1">
        <f t="shared" si="26"/>
        <v>5.0000000000000001E-4</v>
      </c>
      <c r="S46" s="1">
        <f t="shared" si="32"/>
        <v>7.0735530263064589E-2</v>
      </c>
      <c r="T46" s="1">
        <f t="shared" si="21"/>
        <v>51.117900708683109</v>
      </c>
      <c r="U46" s="1">
        <f t="shared" si="22"/>
        <v>22.770038096485166</v>
      </c>
      <c r="V46" s="1">
        <f>[1]!HeatTransferArea(H46,I46,0.36,K46)</f>
        <v>0.47123889803846908</v>
      </c>
      <c r="W46" s="1">
        <f>[1]!Convection(H46,L46,1000,9*10^-4,K46,0.6,0.36,7)</f>
        <v>26107.16213192913</v>
      </c>
      <c r="X46" s="1">
        <f t="shared" si="23"/>
        <v>13.473434335821828</v>
      </c>
      <c r="Y46" s="1">
        <f t="shared" si="24"/>
        <v>1658.2377564618246</v>
      </c>
      <c r="Z46" s="1">
        <f t="shared" si="25"/>
        <v>50.580787236269813</v>
      </c>
      <c r="AC46"/>
      <c r="AD46" s="1">
        <f t="shared" si="33"/>
        <v>0.95159521547287074</v>
      </c>
      <c r="AE46" s="1">
        <f t="shared" si="34"/>
        <v>1.5193902112339286E-3</v>
      </c>
      <c r="AF46" s="1">
        <f t="shared" si="35"/>
        <v>2.4093007124337939E-5</v>
      </c>
      <c r="AG46" s="1">
        <f t="shared" si="36"/>
        <v>1.5058129452711212E-6</v>
      </c>
      <c r="AH46" s="1">
        <f t="shared" si="37"/>
        <v>2.7162543611340857E-4</v>
      </c>
      <c r="AI46" s="1">
        <f t="shared" si="38"/>
        <v>1.2053376511828398E-3</v>
      </c>
      <c r="AJ46" s="1">
        <f t="shared" si="39"/>
        <v>1162.0002867699022</v>
      </c>
      <c r="AK46" s="1">
        <f t="shared" si="40"/>
        <v>10.49884313521812</v>
      </c>
      <c r="AL46" s="1">
        <f t="shared" si="41"/>
        <v>14.692918013517463</v>
      </c>
      <c r="AM46" s="1">
        <f t="shared" si="42"/>
        <v>0.17987102295066282</v>
      </c>
      <c r="AN46" s="1">
        <f t="shared" si="43"/>
        <v>18.52879428</v>
      </c>
      <c r="AO46" s="1">
        <f t="shared" si="44"/>
        <v>3.8548811398940693E-10</v>
      </c>
    </row>
    <row r="47" spans="1:41" x14ac:dyDescent="0.25">
      <c r="A47">
        <v>0.4</v>
      </c>
      <c r="B47">
        <v>5</v>
      </c>
      <c r="C47">
        <v>10</v>
      </c>
      <c r="D47">
        <v>1</v>
      </c>
      <c r="E47">
        <v>75</v>
      </c>
      <c r="F47">
        <v>0.37640000000000001</v>
      </c>
      <c r="G47">
        <v>36.510891649999998</v>
      </c>
      <c r="H47" s="1">
        <f t="shared" si="19"/>
        <v>2.5000000000000001E-2</v>
      </c>
      <c r="I47" s="1">
        <f t="shared" si="27"/>
        <v>0.125</v>
      </c>
      <c r="J47" s="1">
        <f t="shared" si="1"/>
        <v>0.31023227454199215</v>
      </c>
      <c r="K47" s="1">
        <f t="shared" si="28"/>
        <v>4.0000000000000002E-4</v>
      </c>
      <c r="L47" s="1">
        <f t="shared" si="29"/>
        <v>2.0833333333333332E-2</v>
      </c>
      <c r="M47" s="1">
        <f t="shared" si="30"/>
        <v>272.61279999999897</v>
      </c>
      <c r="N47" s="1">
        <f t="shared" si="31"/>
        <v>1.9002000000000017</v>
      </c>
      <c r="O47" s="1">
        <v>4148</v>
      </c>
      <c r="P47" s="1">
        <f>Condutividade!B$6</f>
        <v>6.543115377123824</v>
      </c>
      <c r="Q47" s="1">
        <v>0.5</v>
      </c>
      <c r="R47" s="1">
        <f t="shared" si="26"/>
        <v>5.0000000000000001E-4</v>
      </c>
      <c r="S47" s="1">
        <f t="shared" si="32"/>
        <v>4.2441318157838755E-2</v>
      </c>
      <c r="T47" s="1">
        <f t="shared" si="21"/>
        <v>27.421010391517157</v>
      </c>
      <c r="U47" s="1">
        <f t="shared" si="22"/>
        <v>14.239157582305424</v>
      </c>
      <c r="V47" s="1">
        <f>[1]!HeatTransferArea(H47,I47,0.36,K47)</f>
        <v>0.58904862254808632</v>
      </c>
      <c r="W47" s="1">
        <f>[1]!Convection(H47,L47,1000,9*10^-4,K47,0.6,0.36,7)</f>
        <v>25638.910216425455</v>
      </c>
      <c r="X47" s="1">
        <f t="shared" si="23"/>
        <v>8.0840606014930962</v>
      </c>
      <c r="Y47" s="1">
        <f t="shared" si="24"/>
        <v>1107.608518470659</v>
      </c>
      <c r="Z47" s="1">
        <f t="shared" si="25"/>
        <v>49.82524078112295</v>
      </c>
      <c r="AC47"/>
      <c r="AD47" s="1">
        <f t="shared" si="33"/>
        <v>0.51089810787136791</v>
      </c>
      <c r="AE47" s="1">
        <f t="shared" si="34"/>
        <v>2.5307301392163417E-5</v>
      </c>
      <c r="AF47" s="1">
        <f t="shared" si="35"/>
        <v>3.0162995467081427E-5</v>
      </c>
      <c r="AG47" s="1">
        <f t="shared" si="36"/>
        <v>1.2065198186832573E-6</v>
      </c>
      <c r="AH47" s="1">
        <f t="shared" si="37"/>
        <v>1.944425095932076E-4</v>
      </c>
      <c r="AI47" s="1">
        <f t="shared" si="38"/>
        <v>4.6672417458978568E-4</v>
      </c>
      <c r="AJ47" s="1">
        <f t="shared" si="39"/>
        <v>2659.1675366590907</v>
      </c>
      <c r="AK47" s="1">
        <f t="shared" si="40"/>
        <v>11.567674929312998</v>
      </c>
      <c r="AL47" s="1">
        <f t="shared" si="41"/>
        <v>5.2626039364277402</v>
      </c>
      <c r="AM47" s="1">
        <f t="shared" si="42"/>
        <v>0.22719036277476362</v>
      </c>
      <c r="AN47" s="1">
        <f t="shared" si="43"/>
        <v>36.510891649999998</v>
      </c>
      <c r="AO47" s="1">
        <f t="shared" si="44"/>
        <v>3.0886907358291378E-10</v>
      </c>
    </row>
    <row r="48" spans="1:41" x14ac:dyDescent="0.25">
      <c r="A48">
        <v>0.4</v>
      </c>
      <c r="B48">
        <v>5</v>
      </c>
      <c r="C48">
        <v>10</v>
      </c>
      <c r="D48">
        <v>1</v>
      </c>
      <c r="E48">
        <v>100</v>
      </c>
      <c r="F48">
        <v>0.50180000000000002</v>
      </c>
      <c r="G48">
        <v>47.580855829999997</v>
      </c>
      <c r="H48" s="1">
        <f t="shared" si="19"/>
        <v>2.5000000000000001E-2</v>
      </c>
      <c r="I48" s="1">
        <f t="shared" si="27"/>
        <v>0.125</v>
      </c>
      <c r="J48" s="1">
        <f t="shared" si="1"/>
        <v>0.31023227454199215</v>
      </c>
      <c r="K48" s="1">
        <f t="shared" si="28"/>
        <v>4.0000000000000002E-4</v>
      </c>
      <c r="L48" s="1">
        <f t="shared" si="29"/>
        <v>2.7777777777777776E-2</v>
      </c>
      <c r="M48" s="1">
        <f t="shared" si="30"/>
        <v>272.61279999999897</v>
      </c>
      <c r="N48" s="1">
        <f t="shared" si="31"/>
        <v>1.9002000000000017</v>
      </c>
      <c r="O48" s="1">
        <v>4148</v>
      </c>
      <c r="P48" s="1">
        <f>Condutividade!B$6</f>
        <v>6.543115377123824</v>
      </c>
      <c r="Q48" s="1">
        <v>0.5</v>
      </c>
      <c r="R48" s="1">
        <f t="shared" si="26"/>
        <v>5.0000000000000001E-4</v>
      </c>
      <c r="S48" s="1">
        <f t="shared" si="32"/>
        <v>5.6588424210451668E-2</v>
      </c>
      <c r="T48" s="1">
        <f t="shared" si="21"/>
        <v>36.561347188689538</v>
      </c>
      <c r="U48" s="1">
        <f t="shared" si="22"/>
        <v>17.52967882928748</v>
      </c>
      <c r="V48" s="1">
        <f>[1]!HeatTransferArea(H48,I48,0.36,K48)</f>
        <v>0.58904862254808632</v>
      </c>
      <c r="W48" s="1">
        <f>[1]!Convection(H48,L48,1000,9*10^-4,K48,0.6,0.36,7)</f>
        <v>25884.883040575744</v>
      </c>
      <c r="X48" s="1">
        <f t="shared" si="23"/>
        <v>10.778747468657462</v>
      </c>
      <c r="Y48" s="1">
        <f t="shared" si="24"/>
        <v>1390.2339473811267</v>
      </c>
      <c r="Z48" s="1">
        <f t="shared" si="25"/>
        <v>50.285100945848512</v>
      </c>
      <c r="AC48"/>
      <c r="AD48" s="1">
        <f t="shared" si="33"/>
        <v>0.68119747716182388</v>
      </c>
      <c r="AE48" s="1">
        <f t="shared" si="34"/>
        <v>1.0040973518954388E-4</v>
      </c>
      <c r="AF48" s="1">
        <f t="shared" si="35"/>
        <v>3.0162995467081427E-5</v>
      </c>
      <c r="AG48" s="1">
        <f t="shared" si="36"/>
        <v>1.2065198186832573E-6</v>
      </c>
      <c r="AH48" s="1">
        <f t="shared" si="37"/>
        <v>1.944425095932076E-4</v>
      </c>
      <c r="AI48" s="1">
        <f t="shared" si="38"/>
        <v>6.1951291995800508E-4</v>
      </c>
      <c r="AJ48" s="1">
        <f t="shared" si="39"/>
        <v>2013.5091572930646</v>
      </c>
      <c r="AK48" s="1">
        <f t="shared" si="40"/>
        <v>11.674438345105681</v>
      </c>
      <c r="AL48" s="1">
        <f t="shared" si="41"/>
        <v>5.2626039364277402</v>
      </c>
      <c r="AM48" s="1">
        <f t="shared" si="42"/>
        <v>0.29607362101088064</v>
      </c>
      <c r="AN48" s="1">
        <f t="shared" si="43"/>
        <v>47.580855829999997</v>
      </c>
      <c r="AO48" s="1">
        <f t="shared" si="44"/>
        <v>3.0886907358291378E-10</v>
      </c>
    </row>
    <row r="49" spans="1:41" x14ac:dyDescent="0.25">
      <c r="A49">
        <v>0.4</v>
      </c>
      <c r="B49">
        <v>5</v>
      </c>
      <c r="C49">
        <v>10</v>
      </c>
      <c r="D49">
        <v>1</v>
      </c>
      <c r="E49">
        <v>125</v>
      </c>
      <c r="F49">
        <v>0.62729999999999997</v>
      </c>
      <c r="G49">
        <v>57.227774019999998</v>
      </c>
      <c r="H49" s="1">
        <f t="shared" si="19"/>
        <v>2.5000000000000001E-2</v>
      </c>
      <c r="I49" s="1">
        <f t="shared" si="27"/>
        <v>0.125</v>
      </c>
      <c r="J49" s="1">
        <f t="shared" si="1"/>
        <v>0.31023227454199215</v>
      </c>
      <c r="K49" s="1">
        <f t="shared" si="28"/>
        <v>4.0000000000000002E-4</v>
      </c>
      <c r="L49" s="1">
        <f t="shared" si="29"/>
        <v>3.4722222222222224E-2</v>
      </c>
      <c r="M49" s="1">
        <f t="shared" si="30"/>
        <v>272.61279999999897</v>
      </c>
      <c r="N49" s="1">
        <f t="shared" si="31"/>
        <v>1.9002000000000017</v>
      </c>
      <c r="O49" s="1">
        <v>4148</v>
      </c>
      <c r="P49" s="1">
        <f>Condutividade!B$6</f>
        <v>6.543115377123824</v>
      </c>
      <c r="Q49" s="1">
        <v>0.5</v>
      </c>
      <c r="R49" s="1">
        <f t="shared" si="26"/>
        <v>5.0000000000000001E-4</v>
      </c>
      <c r="S49" s="1">
        <f t="shared" si="32"/>
        <v>7.0735530263064589E-2</v>
      </c>
      <c r="T49" s="1">
        <f t="shared" si="21"/>
        <v>45.701683985861926</v>
      </c>
      <c r="U49" s="1">
        <f t="shared" si="22"/>
        <v>20.82020007626954</v>
      </c>
      <c r="V49" s="1">
        <f>[1]!HeatTransferArea(H49,I49,0.36,K49)</f>
        <v>0.58904862254808632</v>
      </c>
      <c r="W49" s="1">
        <f>[1]!Convection(H49,L49,1000,9*10^-4,K49,0.6,0.36,7)</f>
        <v>26107.16213192913</v>
      </c>
      <c r="X49" s="1">
        <f t="shared" si="23"/>
        <v>13.473434335821828</v>
      </c>
      <c r="Y49" s="1">
        <f t="shared" si="24"/>
        <v>1658.2377564618246</v>
      </c>
      <c r="Z49" s="1">
        <f t="shared" si="25"/>
        <v>50.580787236269813</v>
      </c>
      <c r="AC49"/>
      <c r="AD49" s="1">
        <f t="shared" si="33"/>
        <v>0.85149684645227985</v>
      </c>
      <c r="AE49" s="1">
        <f t="shared" si="34"/>
        <v>7.551216898704638E-5</v>
      </c>
      <c r="AF49" s="1">
        <f t="shared" si="35"/>
        <v>3.0162995467081427E-5</v>
      </c>
      <c r="AG49" s="1">
        <f t="shared" si="36"/>
        <v>1.2065198186832573E-6</v>
      </c>
      <c r="AH49" s="1">
        <f t="shared" si="37"/>
        <v>1.944425095932076E-4</v>
      </c>
      <c r="AI49" s="1">
        <f t="shared" si="38"/>
        <v>7.7230166532622454E-4</v>
      </c>
      <c r="AJ49" s="1">
        <f t="shared" si="39"/>
        <v>1624.6396768700192</v>
      </c>
      <c r="AK49" s="1">
        <f t="shared" si="40"/>
        <v>11.743086340278921</v>
      </c>
      <c r="AL49" s="1">
        <f t="shared" si="41"/>
        <v>5.2626039364277402</v>
      </c>
      <c r="AM49" s="1">
        <f t="shared" si="42"/>
        <v>0.35610192336663993</v>
      </c>
      <c r="AN49" s="1">
        <f t="shared" si="43"/>
        <v>57.227774019999998</v>
      </c>
      <c r="AO49" s="1">
        <f t="shared" si="44"/>
        <v>3.0886907358291378E-10</v>
      </c>
    </row>
    <row r="50" spans="1:41" x14ac:dyDescent="0.25">
      <c r="A50">
        <v>0.4</v>
      </c>
      <c r="B50">
        <v>5</v>
      </c>
      <c r="C50">
        <v>15</v>
      </c>
      <c r="D50">
        <v>1</v>
      </c>
      <c r="E50">
        <v>75</v>
      </c>
      <c r="F50">
        <v>0.37609999999999999</v>
      </c>
      <c r="G50">
        <v>26.558900789999999</v>
      </c>
      <c r="H50" s="1">
        <f t="shared" si="19"/>
        <v>2.5000000000000001E-2</v>
      </c>
      <c r="I50" s="1">
        <f t="shared" si="27"/>
        <v>0.125</v>
      </c>
      <c r="J50" s="1">
        <f t="shared" si="1"/>
        <v>0.31023227454199215</v>
      </c>
      <c r="K50" s="1">
        <f t="shared" si="28"/>
        <v>4.0000000000000002E-4</v>
      </c>
      <c r="L50" s="1">
        <f t="shared" si="29"/>
        <v>2.0833333333333332E-2</v>
      </c>
      <c r="M50" s="1">
        <f t="shared" si="30"/>
        <v>296.61179999999877</v>
      </c>
      <c r="N50" s="1">
        <f t="shared" si="31"/>
        <v>1.6307000000000009</v>
      </c>
      <c r="O50" s="1">
        <v>4148</v>
      </c>
      <c r="P50" s="1">
        <f>Condutividade!B$6</f>
        <v>6.543115377123824</v>
      </c>
      <c r="Q50" s="1">
        <v>0.5</v>
      </c>
      <c r="R50" s="1">
        <f t="shared" si="26"/>
        <v>5.0000000000000001E-4</v>
      </c>
      <c r="S50" s="1">
        <f t="shared" si="32"/>
        <v>4.2441318157838755E-2</v>
      </c>
      <c r="T50" s="1">
        <f t="shared" si="21"/>
        <v>29.834971982410973</v>
      </c>
      <c r="U50" s="1">
        <f t="shared" si="22"/>
        <v>15.108183755027198</v>
      </c>
      <c r="V50" s="1">
        <f>[1]!HeatTransferArea(H50,I50,0.36,K50)</f>
        <v>0.58904862254808632</v>
      </c>
      <c r="W50" s="1">
        <f>[1]!Convection(H50,L50,1000,9*10^-4,K50,0.6,0.36,7)</f>
        <v>25638.910216425455</v>
      </c>
      <c r="X50" s="1">
        <f t="shared" si="23"/>
        <v>8.0840606014930962</v>
      </c>
      <c r="Y50" s="1">
        <f t="shared" si="24"/>
        <v>1107.608518470659</v>
      </c>
      <c r="Z50" s="1">
        <f t="shared" si="25"/>
        <v>49.82524078112295</v>
      </c>
      <c r="AC50"/>
      <c r="AD50" s="1">
        <f t="shared" si="33"/>
        <v>0.4695611020920803</v>
      </c>
      <c r="AE50" s="1">
        <f t="shared" si="34"/>
        <v>3.2530730139218589E-4</v>
      </c>
      <c r="AF50" s="1">
        <f t="shared" si="35"/>
        <v>3.2304091401564249E-5</v>
      </c>
      <c r="AG50" s="1">
        <f t="shared" si="36"/>
        <v>1.2921636560625703E-6</v>
      </c>
      <c r="AH50" s="1">
        <f t="shared" si="37"/>
        <v>1.7871007484945373E-4</v>
      </c>
      <c r="AI50" s="1">
        <f t="shared" si="38"/>
        <v>4.6604792986282403E-4</v>
      </c>
      <c r="AJ50" s="1">
        <f t="shared" si="39"/>
        <v>2444.0130427641034</v>
      </c>
      <c r="AK50" s="1">
        <f t="shared" si="40"/>
        <v>10.631728919651273</v>
      </c>
      <c r="AL50" s="1">
        <f t="shared" si="41"/>
        <v>9.1985037100631573</v>
      </c>
      <c r="AM50" s="1">
        <f t="shared" si="42"/>
        <v>0.17699484760043163</v>
      </c>
      <c r="AN50" s="1">
        <f t="shared" si="43"/>
        <v>26.558900789999999</v>
      </c>
      <c r="AO50" s="1">
        <f t="shared" si="44"/>
        <v>3.3079389595201797E-10</v>
      </c>
    </row>
    <row r="51" spans="1:41" x14ac:dyDescent="0.25">
      <c r="A51">
        <v>0.4</v>
      </c>
      <c r="B51">
        <v>5</v>
      </c>
      <c r="C51">
        <v>15</v>
      </c>
      <c r="D51">
        <v>1</v>
      </c>
      <c r="E51">
        <v>100</v>
      </c>
      <c r="F51">
        <v>0.50149999999999995</v>
      </c>
      <c r="G51">
        <v>34.514528400000003</v>
      </c>
      <c r="H51" s="1">
        <f t="shared" si="19"/>
        <v>2.5000000000000001E-2</v>
      </c>
      <c r="I51" s="1">
        <f t="shared" si="27"/>
        <v>0.125</v>
      </c>
      <c r="J51" s="1">
        <f t="shared" si="1"/>
        <v>0.31023227454199215</v>
      </c>
      <c r="K51" s="1">
        <f t="shared" si="28"/>
        <v>4.0000000000000002E-4</v>
      </c>
      <c r="L51" s="1">
        <f t="shared" si="29"/>
        <v>2.7777777777777776E-2</v>
      </c>
      <c r="M51" s="1">
        <f t="shared" si="30"/>
        <v>296.61179999999877</v>
      </c>
      <c r="N51" s="1">
        <f t="shared" si="31"/>
        <v>1.6307000000000009</v>
      </c>
      <c r="O51" s="1">
        <v>4148</v>
      </c>
      <c r="P51" s="1">
        <f>Condutividade!B$6</f>
        <v>6.543115377123824</v>
      </c>
      <c r="Q51" s="1">
        <v>0.5</v>
      </c>
      <c r="R51" s="1">
        <f t="shared" si="26"/>
        <v>5.0000000000000001E-4</v>
      </c>
      <c r="S51" s="1">
        <f t="shared" si="32"/>
        <v>5.6588424210451668E-2</v>
      </c>
      <c r="T51" s="1">
        <f t="shared" si="21"/>
        <v>39.779962643214624</v>
      </c>
      <c r="U51" s="1">
        <f t="shared" si="22"/>
        <v>18.68838039291651</v>
      </c>
      <c r="V51" s="1">
        <f>[1]!HeatTransferArea(H51,I51,0.36,K51)</f>
        <v>0.58904862254808632</v>
      </c>
      <c r="W51" s="1">
        <f>[1]!Convection(H51,L51,1000,9*10^-4,K51,0.6,0.36,7)</f>
        <v>25884.883040575744</v>
      </c>
      <c r="X51" s="1">
        <f t="shared" si="23"/>
        <v>10.778747468657462</v>
      </c>
      <c r="Y51" s="1">
        <f t="shared" si="24"/>
        <v>1390.2339473811267</v>
      </c>
      <c r="Z51" s="1">
        <f t="shared" si="25"/>
        <v>50.285100945848512</v>
      </c>
      <c r="AC51"/>
      <c r="AD51" s="1">
        <f t="shared" si="33"/>
        <v>0.6260814694561071</v>
      </c>
      <c r="AE51" s="1">
        <f t="shared" si="34"/>
        <v>4.0040973518962186E-4</v>
      </c>
      <c r="AF51" s="1">
        <f t="shared" si="35"/>
        <v>3.2304091401564249E-5</v>
      </c>
      <c r="AG51" s="1">
        <f t="shared" si="36"/>
        <v>1.2921636560625703E-6</v>
      </c>
      <c r="AH51" s="1">
        <f t="shared" si="37"/>
        <v>1.7871007484945373E-4</v>
      </c>
      <c r="AI51" s="1">
        <f t="shared" si="38"/>
        <v>6.1883667523104349E-4</v>
      </c>
      <c r="AJ51" s="1">
        <f t="shared" si="39"/>
        <v>1850.5951860151988</v>
      </c>
      <c r="AK51" s="1">
        <f t="shared" si="40"/>
        <v>10.729854057345754</v>
      </c>
      <c r="AL51" s="1">
        <f t="shared" si="41"/>
        <v>9.1985037100631573</v>
      </c>
      <c r="AM51" s="1">
        <f t="shared" si="42"/>
        <v>0.23001304694277486</v>
      </c>
      <c r="AN51" s="1">
        <f t="shared" si="43"/>
        <v>34.514528400000003</v>
      </c>
      <c r="AO51" s="1">
        <f t="shared" si="44"/>
        <v>3.3079389595201797E-10</v>
      </c>
    </row>
    <row r="52" spans="1:41" x14ac:dyDescent="0.25">
      <c r="A52">
        <v>0.4</v>
      </c>
      <c r="B52">
        <v>5</v>
      </c>
      <c r="C52">
        <v>15</v>
      </c>
      <c r="D52">
        <v>1</v>
      </c>
      <c r="E52">
        <v>125</v>
      </c>
      <c r="F52">
        <v>0.62680000000000002</v>
      </c>
      <c r="G52">
        <v>40.94340055</v>
      </c>
      <c r="H52" s="1">
        <f t="shared" si="19"/>
        <v>2.5000000000000001E-2</v>
      </c>
      <c r="I52" s="1">
        <f t="shared" si="27"/>
        <v>0.125</v>
      </c>
      <c r="J52" s="1">
        <f t="shared" si="1"/>
        <v>0.31023227454199215</v>
      </c>
      <c r="K52" s="1">
        <f t="shared" si="28"/>
        <v>4.0000000000000002E-4</v>
      </c>
      <c r="L52" s="1">
        <f t="shared" si="29"/>
        <v>3.4722222222222224E-2</v>
      </c>
      <c r="M52" s="1">
        <f t="shared" si="30"/>
        <v>296.61179999999877</v>
      </c>
      <c r="N52" s="1">
        <f t="shared" si="31"/>
        <v>1.6307000000000009</v>
      </c>
      <c r="O52" s="1">
        <v>4148</v>
      </c>
      <c r="P52" s="1">
        <f>Condutividade!B$6</f>
        <v>6.543115377123824</v>
      </c>
      <c r="Q52" s="1">
        <v>0.5</v>
      </c>
      <c r="R52" s="1">
        <f t="shared" si="26"/>
        <v>5.0000000000000001E-4</v>
      </c>
      <c r="S52" s="1">
        <f t="shared" si="32"/>
        <v>7.0735530263064589E-2</v>
      </c>
      <c r="T52" s="1">
        <f t="shared" si="21"/>
        <v>49.724953304018278</v>
      </c>
      <c r="U52" s="1">
        <f t="shared" si="22"/>
        <v>22.26857703080583</v>
      </c>
      <c r="V52" s="1">
        <f>[1]!HeatTransferArea(H52,I52,0.36,K52)</f>
        <v>0.58904862254808632</v>
      </c>
      <c r="W52" s="1">
        <f>[1]!Convection(H52,L52,1000,9*10^-4,K52,0.6,0.36,7)</f>
        <v>26107.16213192913</v>
      </c>
      <c r="X52" s="1">
        <f t="shared" si="23"/>
        <v>13.473434335821828</v>
      </c>
      <c r="Y52" s="1">
        <f t="shared" si="24"/>
        <v>1658.2377564618246</v>
      </c>
      <c r="Z52" s="1">
        <f t="shared" si="25"/>
        <v>50.580787236269813</v>
      </c>
      <c r="AC52"/>
      <c r="AD52" s="1">
        <f t="shared" si="33"/>
        <v>0.78260183682013384</v>
      </c>
      <c r="AE52" s="1">
        <f t="shared" si="34"/>
        <v>5.7551216898699131E-4</v>
      </c>
      <c r="AF52" s="1">
        <f t="shared" si="35"/>
        <v>3.2304091401564249E-5</v>
      </c>
      <c r="AG52" s="1">
        <f t="shared" si="36"/>
        <v>1.2921636560625703E-6</v>
      </c>
      <c r="AH52" s="1">
        <f t="shared" si="37"/>
        <v>1.7871007484945373E-4</v>
      </c>
      <c r="AI52" s="1">
        <f t="shared" si="38"/>
        <v>7.7162542059926295E-4</v>
      </c>
      <c r="AJ52" s="1">
        <f t="shared" si="39"/>
        <v>1493.1893178310213</v>
      </c>
      <c r="AK52" s="1">
        <f t="shared" si="40"/>
        <v>10.792947710998655</v>
      </c>
      <c r="AL52" s="1">
        <f t="shared" si="41"/>
        <v>9.1985037100631573</v>
      </c>
      <c r="AM52" s="1">
        <f t="shared" si="42"/>
        <v>0.27285658385829148</v>
      </c>
      <c r="AN52" s="1">
        <f t="shared" si="43"/>
        <v>40.94340055</v>
      </c>
      <c r="AO52" s="1">
        <f t="shared" si="44"/>
        <v>3.3079389595201797E-10</v>
      </c>
    </row>
    <row r="53" spans="1:41" x14ac:dyDescent="0.25">
      <c r="A53">
        <v>0.4</v>
      </c>
      <c r="B53">
        <v>5</v>
      </c>
      <c r="C53">
        <v>20</v>
      </c>
      <c r="D53">
        <v>1</v>
      </c>
      <c r="E53">
        <v>75</v>
      </c>
      <c r="F53">
        <v>0.37569999999999998</v>
      </c>
      <c r="G53">
        <v>15.597279220000001</v>
      </c>
      <c r="H53" s="1">
        <f t="shared" si="19"/>
        <v>2.5000000000000001E-2</v>
      </c>
      <c r="I53" s="1">
        <f t="shared" si="27"/>
        <v>0.125</v>
      </c>
      <c r="J53" s="1">
        <f t="shared" si="1"/>
        <v>0.31023227454199215</v>
      </c>
      <c r="K53" s="1">
        <f t="shared" si="28"/>
        <v>4.0000000000000002E-4</v>
      </c>
      <c r="L53" s="1">
        <f t="shared" si="29"/>
        <v>2.0833333333333332E-2</v>
      </c>
      <c r="M53" s="1">
        <f t="shared" si="30"/>
        <v>304.92079999999623</v>
      </c>
      <c r="N53" s="1">
        <f t="shared" si="31"/>
        <v>1.361200000000002</v>
      </c>
      <c r="O53" s="1">
        <v>4148</v>
      </c>
      <c r="P53" s="1">
        <f>Condutividade!B$6</f>
        <v>6.543115377123824</v>
      </c>
      <c r="Q53" s="1">
        <v>0.5</v>
      </c>
      <c r="R53" s="1">
        <f t="shared" si="26"/>
        <v>5.0000000000000001E-4</v>
      </c>
      <c r="S53" s="1">
        <f t="shared" si="32"/>
        <v>4.2441318157838755E-2</v>
      </c>
      <c r="T53" s="1">
        <f t="shared" si="21"/>
        <v>30.670740425209871</v>
      </c>
      <c r="U53" s="1">
        <f t="shared" si="22"/>
        <v>15.4090603944348</v>
      </c>
      <c r="V53" s="1">
        <f>[1]!HeatTransferArea(H53,I53,0.36,K53)</f>
        <v>0.58904862254808632</v>
      </c>
      <c r="W53" s="1">
        <f>[1]!Convection(H53,L53,1000,9*10^-4,K53,0.6,0.36,7)</f>
        <v>25638.910216425455</v>
      </c>
      <c r="X53" s="1">
        <f t="shared" si="23"/>
        <v>8.0840606014930962</v>
      </c>
      <c r="Y53" s="1">
        <f t="shared" si="24"/>
        <v>1107.608518470659</v>
      </c>
      <c r="Z53" s="1">
        <f t="shared" si="25"/>
        <v>49.82524078112295</v>
      </c>
      <c r="AC53"/>
      <c r="AD53" s="1">
        <f t="shared" si="33"/>
        <v>0.45676570342697786</v>
      </c>
      <c r="AE53" s="1">
        <f t="shared" si="34"/>
        <v>7.2530730139219735E-4</v>
      </c>
      <c r="AF53" s="1">
        <f t="shared" si="35"/>
        <v>3.7645323631778023E-5</v>
      </c>
      <c r="AG53" s="1">
        <f t="shared" si="36"/>
        <v>1.5058129452711212E-6</v>
      </c>
      <c r="AH53" s="1">
        <f t="shared" si="37"/>
        <v>1.7384027911258149E-4</v>
      </c>
      <c r="AI53" s="1">
        <f t="shared" si="38"/>
        <v>4.658386060205786E-4</v>
      </c>
      <c r="AJ53" s="1">
        <f t="shared" si="39"/>
        <v>2377.4144231477276</v>
      </c>
      <c r="AK53" s="1">
        <f t="shared" si="40"/>
        <v>10.342017507398136</v>
      </c>
      <c r="AL53" s="1">
        <f t="shared" si="41"/>
        <v>14.692918013517463</v>
      </c>
      <c r="AM53" s="1">
        <f t="shared" si="42"/>
        <v>0.12113032402013442</v>
      </c>
      <c r="AN53" s="1">
        <f t="shared" si="43"/>
        <v>15.597279220000001</v>
      </c>
      <c r="AO53" s="1">
        <f t="shared" si="44"/>
        <v>3.8548811398940693E-10</v>
      </c>
    </row>
    <row r="54" spans="1:41" x14ac:dyDescent="0.25">
      <c r="A54">
        <v>0.4</v>
      </c>
      <c r="B54">
        <v>5</v>
      </c>
      <c r="C54">
        <v>20</v>
      </c>
      <c r="D54">
        <v>1</v>
      </c>
      <c r="E54">
        <v>100</v>
      </c>
      <c r="F54">
        <v>0.50090000000000001</v>
      </c>
      <c r="G54">
        <v>19.6353866</v>
      </c>
      <c r="H54" s="1">
        <f t="shared" si="19"/>
        <v>2.5000000000000001E-2</v>
      </c>
      <c r="I54" s="1">
        <f t="shared" si="27"/>
        <v>0.125</v>
      </c>
      <c r="J54" s="1">
        <f t="shared" si="1"/>
        <v>0.31023227454199215</v>
      </c>
      <c r="K54" s="1">
        <f t="shared" si="28"/>
        <v>4.0000000000000002E-4</v>
      </c>
      <c r="L54" s="1">
        <f t="shared" si="29"/>
        <v>2.7777777777777776E-2</v>
      </c>
      <c r="M54" s="1">
        <f t="shared" si="30"/>
        <v>304.92079999999623</v>
      </c>
      <c r="N54" s="1">
        <f t="shared" si="31"/>
        <v>1.361200000000002</v>
      </c>
      <c r="O54" s="1">
        <v>4148</v>
      </c>
      <c r="P54" s="1">
        <f>Condutividade!B$6</f>
        <v>6.543115377123824</v>
      </c>
      <c r="Q54" s="1">
        <v>0.5</v>
      </c>
      <c r="R54" s="1">
        <f t="shared" si="26"/>
        <v>5.0000000000000001E-4</v>
      </c>
      <c r="S54" s="1">
        <f t="shared" si="32"/>
        <v>5.6588424210451668E-2</v>
      </c>
      <c r="T54" s="1">
        <f t="shared" si="21"/>
        <v>40.894320566946483</v>
      </c>
      <c r="U54" s="1">
        <f t="shared" si="22"/>
        <v>19.089549245459981</v>
      </c>
      <c r="V54" s="1">
        <f>[1]!HeatTransferArea(H54,I54,0.36,K54)</f>
        <v>0.58904862254808632</v>
      </c>
      <c r="W54" s="1">
        <f>[1]!Convection(H54,L54,1000,9*10^-4,K54,0.6,0.36,7)</f>
        <v>25884.883040575744</v>
      </c>
      <c r="X54" s="1">
        <f t="shared" si="23"/>
        <v>10.778747468657462</v>
      </c>
      <c r="Y54" s="1">
        <f t="shared" si="24"/>
        <v>1390.2339473811267</v>
      </c>
      <c r="Z54" s="1">
        <f t="shared" si="25"/>
        <v>50.285100945848512</v>
      </c>
      <c r="AC54"/>
      <c r="AD54" s="1">
        <f t="shared" si="33"/>
        <v>0.60902093790263723</v>
      </c>
      <c r="AE54" s="1">
        <f t="shared" si="34"/>
        <v>1.0004097351895558E-3</v>
      </c>
      <c r="AF54" s="1">
        <f t="shared" si="35"/>
        <v>3.7645323631778023E-5</v>
      </c>
      <c r="AG54" s="1">
        <f t="shared" si="36"/>
        <v>1.5058129452711212E-6</v>
      </c>
      <c r="AH54" s="1">
        <f t="shared" si="37"/>
        <v>1.7384027911258149E-4</v>
      </c>
      <c r="AI54" s="1">
        <f t="shared" si="38"/>
        <v>6.186273513887979E-4</v>
      </c>
      <c r="AJ54" s="1">
        <f t="shared" si="39"/>
        <v>1800.1670243397875</v>
      </c>
      <c r="AK54" s="1">
        <f t="shared" si="40"/>
        <v>10.437468764632172</v>
      </c>
      <c r="AL54" s="1">
        <f t="shared" si="41"/>
        <v>14.692918013517463</v>
      </c>
      <c r="AM54" s="1">
        <f t="shared" si="42"/>
        <v>0.15249074582628427</v>
      </c>
      <c r="AN54" s="1">
        <f t="shared" si="43"/>
        <v>19.6353866</v>
      </c>
      <c r="AO54" s="1">
        <f t="shared" si="44"/>
        <v>3.8548811398940693E-10</v>
      </c>
    </row>
    <row r="55" spans="1:41" x14ac:dyDescent="0.25">
      <c r="A55">
        <v>0.4</v>
      </c>
      <c r="B55">
        <v>5</v>
      </c>
      <c r="C55">
        <v>20</v>
      </c>
      <c r="D55">
        <v>1</v>
      </c>
      <c r="E55">
        <v>125</v>
      </c>
      <c r="F55">
        <v>0.62609999999999999</v>
      </c>
      <c r="G55">
        <v>21.902416460000001</v>
      </c>
      <c r="H55" s="1">
        <f t="shared" si="19"/>
        <v>2.5000000000000001E-2</v>
      </c>
      <c r="I55" s="1">
        <f t="shared" si="27"/>
        <v>0.125</v>
      </c>
      <c r="J55" s="1">
        <f t="shared" si="1"/>
        <v>0.31023227454199215</v>
      </c>
      <c r="K55" s="1">
        <f t="shared" si="28"/>
        <v>4.0000000000000002E-4</v>
      </c>
      <c r="L55" s="1">
        <f t="shared" si="29"/>
        <v>3.4722222222222224E-2</v>
      </c>
      <c r="M55" s="1">
        <f t="shared" si="30"/>
        <v>304.92079999999623</v>
      </c>
      <c r="N55" s="1">
        <f t="shared" si="31"/>
        <v>1.361200000000002</v>
      </c>
      <c r="O55" s="1">
        <v>4148</v>
      </c>
      <c r="P55" s="1">
        <f>Condutividade!B$6</f>
        <v>6.543115377123824</v>
      </c>
      <c r="Q55" s="1">
        <v>0.5</v>
      </c>
      <c r="R55" s="1">
        <f>0.5/1000</f>
        <v>5.0000000000000001E-4</v>
      </c>
      <c r="S55" s="1">
        <f t="shared" si="32"/>
        <v>7.0735530263064589E-2</v>
      </c>
      <c r="T55" s="1">
        <f t="shared" si="21"/>
        <v>51.117900708683109</v>
      </c>
      <c r="U55" s="1">
        <f t="shared" si="22"/>
        <v>22.770038096485166</v>
      </c>
      <c r="V55" s="1">
        <f>[1]!HeatTransferArea(H55,I55,0.36,K55)</f>
        <v>0.58904862254808632</v>
      </c>
      <c r="W55" s="1">
        <f>[1]!Convection(H55,L55,1000,9*10^-4,K55,0.6,0.36,7)</f>
        <v>26107.16213192913</v>
      </c>
      <c r="X55" s="1">
        <f t="shared" si="23"/>
        <v>13.473434335821828</v>
      </c>
      <c r="Y55" s="1">
        <f t="shared" si="24"/>
        <v>1658.2377564618246</v>
      </c>
      <c r="Z55" s="1">
        <f t="shared" si="25"/>
        <v>50.580787236269813</v>
      </c>
      <c r="AC55"/>
      <c r="AD55" s="1">
        <f t="shared" si="33"/>
        <v>0.76127617237829659</v>
      </c>
      <c r="AE55" s="1">
        <f t="shared" si="34"/>
        <v>1.2755121689870252E-3</v>
      </c>
      <c r="AF55" s="1">
        <f t="shared" si="35"/>
        <v>3.7645323631778023E-5</v>
      </c>
      <c r="AG55" s="1">
        <f t="shared" si="36"/>
        <v>1.5058129452711212E-6</v>
      </c>
      <c r="AH55" s="1">
        <f t="shared" si="37"/>
        <v>1.7384027911258149E-4</v>
      </c>
      <c r="AI55" s="1">
        <f t="shared" si="38"/>
        <v>7.7141609675701747E-4</v>
      </c>
      <c r="AJ55" s="1">
        <f t="shared" si="39"/>
        <v>1452.5003584623776</v>
      </c>
      <c r="AK55" s="1">
        <f t="shared" si="40"/>
        <v>10.49884313521812</v>
      </c>
      <c r="AL55" s="1">
        <f t="shared" si="41"/>
        <v>14.692918013517463</v>
      </c>
      <c r="AM55" s="1">
        <f t="shared" si="42"/>
        <v>0.17009676913533675</v>
      </c>
      <c r="AN55" s="1">
        <f t="shared" si="43"/>
        <v>21.902416460000001</v>
      </c>
      <c r="AO55" s="1">
        <f t="shared" si="44"/>
        <v>3.8548811398940693E-10</v>
      </c>
    </row>
    <row r="56" spans="1:41" x14ac:dyDescent="0.25">
      <c r="A56">
        <v>0.4</v>
      </c>
      <c r="B56">
        <v>3</v>
      </c>
      <c r="C56">
        <v>10</v>
      </c>
      <c r="D56">
        <v>1</v>
      </c>
      <c r="E56">
        <v>75</v>
      </c>
      <c r="F56">
        <v>0.62729999999999997</v>
      </c>
      <c r="G56">
        <v>36.660183770000003</v>
      </c>
      <c r="H56" s="1">
        <f t="shared" si="19"/>
        <v>2.5000000000000001E-2</v>
      </c>
      <c r="I56" s="1">
        <f t="shared" si="27"/>
        <v>7.5000000000000011E-2</v>
      </c>
      <c r="J56" s="1">
        <f t="shared" si="1"/>
        <v>0.18613936472519527</v>
      </c>
      <c r="K56" s="1">
        <f t="shared" si="28"/>
        <v>4.0000000000000002E-4</v>
      </c>
      <c r="L56" s="1">
        <f t="shared" si="29"/>
        <v>2.0833333333333332E-2</v>
      </c>
      <c r="M56" s="1">
        <f t="shared" si="30"/>
        <v>272.61279999999897</v>
      </c>
      <c r="N56" s="1">
        <f t="shared" si="31"/>
        <v>1.9002000000000017</v>
      </c>
      <c r="O56" s="1">
        <v>4148</v>
      </c>
      <c r="P56" s="1">
        <f>Condutividade!B$6</f>
        <v>6.543115377123824</v>
      </c>
      <c r="Q56" s="1">
        <v>0.5</v>
      </c>
      <c r="R56" s="1">
        <f>1/1000</f>
        <v>1E-3</v>
      </c>
      <c r="S56" s="1">
        <f t="shared" si="32"/>
        <v>4.2441318157838755E-2</v>
      </c>
      <c r="T56" s="1">
        <f t="shared" si="21"/>
        <v>27.421010391517157</v>
      </c>
      <c r="U56" s="1">
        <f t="shared" si="22"/>
        <v>14.239157582305424</v>
      </c>
      <c r="V56" s="1">
        <f>[1]!HeatTransferArea(H56,I56,0.36,K56)</f>
        <v>0.35342917352885184</v>
      </c>
      <c r="W56" s="1">
        <f>[1]!Convection(H56,L56,1000,9*10^-4,K56,0.6,0.36,7)</f>
        <v>25638.910216425455</v>
      </c>
      <c r="X56" s="1">
        <f t="shared" si="23"/>
        <v>8.0840606014930962</v>
      </c>
      <c r="Y56" s="1">
        <f t="shared" si="24"/>
        <v>1107.608518470659</v>
      </c>
      <c r="Z56" s="1">
        <f t="shared" si="25"/>
        <v>25.540097504108438</v>
      </c>
      <c r="AC56"/>
      <c r="AD56" s="1">
        <f t="shared" si="33"/>
        <v>0.85149684645227997</v>
      </c>
      <c r="AE56" s="1">
        <f t="shared" si="34"/>
        <v>7.5512168987157402E-5</v>
      </c>
      <c r="AF56" s="1">
        <f t="shared" si="35"/>
        <v>1.0858678368149316E-5</v>
      </c>
      <c r="AG56" s="1">
        <f t="shared" si="36"/>
        <v>1.2065198186832573E-6</v>
      </c>
      <c r="AH56" s="1">
        <f t="shared" si="37"/>
        <v>5.4011808220335439E-4</v>
      </c>
      <c r="AI56" s="1">
        <f t="shared" si="38"/>
        <v>1.2964560405271822E-3</v>
      </c>
      <c r="AJ56" s="1">
        <f t="shared" si="39"/>
        <v>1595.5005219954546</v>
      </c>
      <c r="AK56" s="1">
        <f t="shared" si="40"/>
        <v>2.964757831159508</v>
      </c>
      <c r="AL56" s="1">
        <f t="shared" si="41"/>
        <v>5.2626039364277402</v>
      </c>
      <c r="AM56" s="1">
        <f t="shared" si="42"/>
        <v>0.38019889744762431</v>
      </c>
      <c r="AN56" s="1">
        <f t="shared" si="43"/>
        <v>36.660183770000003</v>
      </c>
      <c r="AO56" s="1">
        <f t="shared" si="44"/>
        <v>3.0886907358291378E-10</v>
      </c>
    </row>
    <row r="57" spans="1:41" x14ac:dyDescent="0.25">
      <c r="A57">
        <v>0.4</v>
      </c>
      <c r="B57">
        <v>3</v>
      </c>
      <c r="C57">
        <v>10</v>
      </c>
      <c r="D57">
        <v>1</v>
      </c>
      <c r="E57">
        <v>100</v>
      </c>
      <c r="F57">
        <v>0.83640000000000003</v>
      </c>
      <c r="G57">
        <v>45.343990550000001</v>
      </c>
      <c r="H57" s="1">
        <f t="shared" si="19"/>
        <v>2.5000000000000001E-2</v>
      </c>
      <c r="I57" s="1">
        <f t="shared" si="27"/>
        <v>7.5000000000000011E-2</v>
      </c>
      <c r="J57" s="1">
        <f t="shared" si="1"/>
        <v>0.18613936472519527</v>
      </c>
      <c r="K57" s="1">
        <f t="shared" si="28"/>
        <v>4.0000000000000002E-4</v>
      </c>
      <c r="L57" s="1">
        <f t="shared" si="29"/>
        <v>2.7777777777777776E-2</v>
      </c>
      <c r="M57" s="1">
        <f t="shared" si="30"/>
        <v>272.61279999999897</v>
      </c>
      <c r="N57" s="1">
        <f t="shared" si="31"/>
        <v>1.9002000000000017</v>
      </c>
      <c r="O57" s="1">
        <v>4148</v>
      </c>
      <c r="P57" s="1">
        <f>Condutividade!B$6</f>
        <v>6.543115377123824</v>
      </c>
      <c r="Q57" s="1">
        <v>0.5</v>
      </c>
      <c r="R57" s="1">
        <f t="shared" ref="R57:R82" si="45">1/1000</f>
        <v>1E-3</v>
      </c>
      <c r="S57" s="1">
        <f t="shared" si="32"/>
        <v>5.6588424210451668E-2</v>
      </c>
      <c r="T57" s="1">
        <f t="shared" si="21"/>
        <v>36.561347188689538</v>
      </c>
      <c r="U57" s="1">
        <f t="shared" si="22"/>
        <v>17.52967882928748</v>
      </c>
      <c r="V57" s="1">
        <f>[1]!HeatTransferArea(H57,I57,0.36,K57)</f>
        <v>0.35342917352885184</v>
      </c>
      <c r="W57" s="1">
        <f>[1]!Convection(H57,L57,1000,9*10^-4,K57,0.6,0.36,7)</f>
        <v>25884.883040575744</v>
      </c>
      <c r="X57" s="1">
        <f t="shared" si="23"/>
        <v>10.778747468657462</v>
      </c>
      <c r="Y57" s="1">
        <f t="shared" si="24"/>
        <v>1390.2339473811267</v>
      </c>
      <c r="Z57" s="1">
        <f t="shared" si="25"/>
        <v>25.660385638146376</v>
      </c>
      <c r="AC57"/>
      <c r="AD57" s="1">
        <f t="shared" si="33"/>
        <v>1.13532912860304</v>
      </c>
      <c r="AE57" s="1">
        <f t="shared" si="34"/>
        <v>1.0068289198283953E-4</v>
      </c>
      <c r="AF57" s="1">
        <f t="shared" si="35"/>
        <v>1.0858678368149316E-5</v>
      </c>
      <c r="AG57" s="1">
        <f t="shared" si="36"/>
        <v>1.2065198186832573E-6</v>
      </c>
      <c r="AH57" s="1">
        <f t="shared" si="37"/>
        <v>5.4011808220335439E-4</v>
      </c>
      <c r="AI57" s="1">
        <f t="shared" si="38"/>
        <v>1.7208692221055693E-3</v>
      </c>
      <c r="AJ57" s="1">
        <f t="shared" si="39"/>
        <v>1208.1054943758388</v>
      </c>
      <c r="AK57" s="1">
        <f t="shared" si="40"/>
        <v>2.9787211759481163</v>
      </c>
      <c r="AL57" s="1">
        <f t="shared" si="41"/>
        <v>5.2626039364277402</v>
      </c>
      <c r="AM57" s="1">
        <f t="shared" si="42"/>
        <v>0.47025774123623537</v>
      </c>
      <c r="AN57" s="1">
        <f t="shared" si="43"/>
        <v>45.343990550000001</v>
      </c>
      <c r="AO57" s="1">
        <f t="shared" si="44"/>
        <v>3.0886907358291378E-10</v>
      </c>
    </row>
    <row r="58" spans="1:41" x14ac:dyDescent="0.25">
      <c r="A58">
        <v>0.4</v>
      </c>
      <c r="B58">
        <v>3</v>
      </c>
      <c r="C58">
        <v>10</v>
      </c>
      <c r="D58">
        <v>1</v>
      </c>
      <c r="E58">
        <v>125</v>
      </c>
      <c r="F58">
        <v>1.0455000000000001</v>
      </c>
      <c r="G58">
        <v>49.935352729999998</v>
      </c>
      <c r="H58" s="1">
        <f t="shared" si="19"/>
        <v>2.5000000000000001E-2</v>
      </c>
      <c r="I58" s="1">
        <f t="shared" si="27"/>
        <v>7.5000000000000011E-2</v>
      </c>
      <c r="J58" s="1">
        <f t="shared" si="1"/>
        <v>0.18613936472519527</v>
      </c>
      <c r="K58" s="1">
        <f t="shared" si="28"/>
        <v>4.0000000000000002E-4</v>
      </c>
      <c r="L58" s="1">
        <f t="shared" si="29"/>
        <v>3.4722222222222224E-2</v>
      </c>
      <c r="M58" s="1">
        <f t="shared" si="30"/>
        <v>272.61279999999897</v>
      </c>
      <c r="N58" s="1">
        <f t="shared" si="31"/>
        <v>1.9002000000000017</v>
      </c>
      <c r="O58" s="1">
        <v>4148</v>
      </c>
      <c r="P58" s="1">
        <f>Condutividade!B$6</f>
        <v>6.543115377123824</v>
      </c>
      <c r="Q58" s="1">
        <v>0.5</v>
      </c>
      <c r="R58" s="1">
        <f t="shared" si="45"/>
        <v>1E-3</v>
      </c>
      <c r="S58" s="1">
        <f t="shared" si="32"/>
        <v>7.0735530263064589E-2</v>
      </c>
      <c r="T58" s="1">
        <f t="shared" si="21"/>
        <v>45.701683985861926</v>
      </c>
      <c r="U58" s="1">
        <f t="shared" si="22"/>
        <v>20.82020007626954</v>
      </c>
      <c r="V58" s="1">
        <f>[1]!HeatTransferArea(H58,I58,0.36,K58)</f>
        <v>0.35342917352885184</v>
      </c>
      <c r="W58" s="1">
        <f>[1]!Convection(H58,L58,1000,9*10^-4,K58,0.6,0.36,7)</f>
        <v>26107.16213192913</v>
      </c>
      <c r="X58" s="1">
        <f t="shared" si="23"/>
        <v>13.473434335821828</v>
      </c>
      <c r="Y58" s="1">
        <f t="shared" si="24"/>
        <v>1658.2377564618246</v>
      </c>
      <c r="Z58" s="1">
        <f t="shared" si="25"/>
        <v>25.737162458271211</v>
      </c>
      <c r="AC58"/>
      <c r="AD58" s="1">
        <f t="shared" si="33"/>
        <v>1.4191614107538</v>
      </c>
      <c r="AE58" s="1">
        <f t="shared" si="34"/>
        <v>1.2585361497841063E-4</v>
      </c>
      <c r="AF58" s="1">
        <f t="shared" si="35"/>
        <v>1.0858678368149316E-5</v>
      </c>
      <c r="AG58" s="1">
        <f t="shared" si="36"/>
        <v>1.2065198186832573E-6</v>
      </c>
      <c r="AH58" s="1">
        <f t="shared" si="37"/>
        <v>5.4011808220335439E-4</v>
      </c>
      <c r="AI58" s="1">
        <f t="shared" si="38"/>
        <v>2.1452824036839566E-3</v>
      </c>
      <c r="AJ58" s="1">
        <f t="shared" si="39"/>
        <v>974.7838061220117</v>
      </c>
      <c r="AK58" s="1">
        <f t="shared" si="40"/>
        <v>2.9876336195548809</v>
      </c>
      <c r="AL58" s="1">
        <f t="shared" si="41"/>
        <v>5.2626039364277402</v>
      </c>
      <c r="AM58" s="1">
        <f t="shared" si="42"/>
        <v>0.51787427391840957</v>
      </c>
      <c r="AN58" s="1">
        <f t="shared" si="43"/>
        <v>49.935352729999998</v>
      </c>
      <c r="AO58" s="1">
        <f t="shared" si="44"/>
        <v>3.0886907358291378E-10</v>
      </c>
    </row>
    <row r="59" spans="1:41" x14ac:dyDescent="0.25">
      <c r="A59">
        <v>0.4</v>
      </c>
      <c r="B59">
        <v>3</v>
      </c>
      <c r="C59">
        <v>15</v>
      </c>
      <c r="D59">
        <v>1</v>
      </c>
      <c r="E59">
        <v>75</v>
      </c>
      <c r="F59">
        <v>0.62680000000000002</v>
      </c>
      <c r="G59">
        <v>26.62733506</v>
      </c>
      <c r="H59" s="1">
        <f t="shared" si="19"/>
        <v>2.5000000000000001E-2</v>
      </c>
      <c r="I59" s="1">
        <f t="shared" si="27"/>
        <v>7.5000000000000011E-2</v>
      </c>
      <c r="J59" s="1">
        <f t="shared" si="1"/>
        <v>0.18613936472519527</v>
      </c>
      <c r="K59" s="1">
        <f t="shared" si="28"/>
        <v>4.0000000000000002E-4</v>
      </c>
      <c r="L59" s="1">
        <f t="shared" si="29"/>
        <v>2.0833333333333332E-2</v>
      </c>
      <c r="M59" s="1">
        <f t="shared" si="30"/>
        <v>296.61179999999877</v>
      </c>
      <c r="N59" s="1">
        <f t="shared" si="31"/>
        <v>1.6307000000000009</v>
      </c>
      <c r="O59" s="1">
        <v>4148</v>
      </c>
      <c r="P59" s="1">
        <f>Condutividade!B$6</f>
        <v>6.543115377123824</v>
      </c>
      <c r="Q59" s="1">
        <v>0.5</v>
      </c>
      <c r="R59" s="1">
        <f t="shared" si="45"/>
        <v>1E-3</v>
      </c>
      <c r="S59" s="1">
        <f t="shared" si="32"/>
        <v>4.2441318157838755E-2</v>
      </c>
      <c r="T59" s="1">
        <f t="shared" si="21"/>
        <v>29.834971982410973</v>
      </c>
      <c r="U59" s="1">
        <f t="shared" si="22"/>
        <v>15.108183755027198</v>
      </c>
      <c r="V59" s="1">
        <f>[1]!HeatTransferArea(H59,I59,0.36,K59)</f>
        <v>0.35342917352885184</v>
      </c>
      <c r="W59" s="1">
        <f>[1]!Convection(H59,L59,1000,9*10^-4,K59,0.6,0.36,7)</f>
        <v>25638.910216425455</v>
      </c>
      <c r="X59" s="1">
        <f t="shared" si="23"/>
        <v>8.0840606014930962</v>
      </c>
      <c r="Y59" s="1">
        <f t="shared" si="24"/>
        <v>1107.608518470659</v>
      </c>
      <c r="Z59" s="1">
        <f t="shared" si="25"/>
        <v>25.540097504108438</v>
      </c>
      <c r="AC59"/>
      <c r="AD59" s="1">
        <f t="shared" si="33"/>
        <v>0.78260183682013396</v>
      </c>
      <c r="AE59" s="1">
        <f t="shared" si="34"/>
        <v>5.7551216898710233E-4</v>
      </c>
      <c r="AF59" s="1">
        <f t="shared" si="35"/>
        <v>1.1629472904563133E-5</v>
      </c>
      <c r="AG59" s="1">
        <f t="shared" si="36"/>
        <v>1.2921636560625703E-6</v>
      </c>
      <c r="AH59" s="1">
        <f t="shared" si="37"/>
        <v>4.9641687458181578E-4</v>
      </c>
      <c r="AI59" s="1">
        <f t="shared" si="38"/>
        <v>1.2945775829522888E-3</v>
      </c>
      <c r="AJ59" s="1">
        <f t="shared" si="39"/>
        <v>1466.4078256584621</v>
      </c>
      <c r="AK59" s="1">
        <f t="shared" si="40"/>
        <v>2.7248778830590052</v>
      </c>
      <c r="AL59" s="1">
        <f t="shared" si="41"/>
        <v>9.1985037100631573</v>
      </c>
      <c r="AM59" s="1">
        <f t="shared" si="42"/>
        <v>0.29575151648876724</v>
      </c>
      <c r="AN59" s="1">
        <f t="shared" si="43"/>
        <v>26.62733506</v>
      </c>
      <c r="AO59" s="1">
        <f t="shared" si="44"/>
        <v>3.3079389595201797E-10</v>
      </c>
    </row>
    <row r="60" spans="1:41" x14ac:dyDescent="0.25">
      <c r="A60">
        <v>0.4</v>
      </c>
      <c r="B60">
        <v>3</v>
      </c>
      <c r="C60">
        <v>15</v>
      </c>
      <c r="D60">
        <v>1</v>
      </c>
      <c r="E60">
        <v>100</v>
      </c>
      <c r="F60">
        <v>0.83579999999999999</v>
      </c>
      <c r="G60">
        <v>31.411705319999999</v>
      </c>
      <c r="H60" s="1">
        <f t="shared" si="19"/>
        <v>2.5000000000000001E-2</v>
      </c>
      <c r="I60" s="1">
        <f t="shared" si="27"/>
        <v>7.5000000000000011E-2</v>
      </c>
      <c r="J60" s="1">
        <f t="shared" si="1"/>
        <v>0.18613936472519527</v>
      </c>
      <c r="K60" s="1">
        <f t="shared" si="28"/>
        <v>4.0000000000000002E-4</v>
      </c>
      <c r="L60" s="1">
        <f t="shared" si="29"/>
        <v>2.7777777777777776E-2</v>
      </c>
      <c r="M60" s="1">
        <f t="shared" si="30"/>
        <v>296.61179999999877</v>
      </c>
      <c r="N60" s="1">
        <f t="shared" si="31"/>
        <v>1.6307000000000009</v>
      </c>
      <c r="O60" s="1">
        <v>4148</v>
      </c>
      <c r="P60" s="1">
        <f>Condutividade!B$6</f>
        <v>6.543115377123824</v>
      </c>
      <c r="Q60" s="1">
        <v>0.5</v>
      </c>
      <c r="R60" s="1">
        <f t="shared" si="45"/>
        <v>1E-3</v>
      </c>
      <c r="S60" s="1">
        <f t="shared" si="32"/>
        <v>5.6588424210451668E-2</v>
      </c>
      <c r="T60" s="1">
        <f t="shared" si="21"/>
        <v>39.779962643214624</v>
      </c>
      <c r="U60" s="1">
        <f t="shared" si="22"/>
        <v>18.68838039291651</v>
      </c>
      <c r="V60" s="1">
        <f>[1]!HeatTransferArea(H60,I60,0.36,K60)</f>
        <v>0.35342917352885184</v>
      </c>
      <c r="W60" s="1">
        <f>[1]!Convection(H60,L60,1000,9*10^-4,K60,0.6,0.36,7)</f>
        <v>25884.883040575744</v>
      </c>
      <c r="X60" s="1">
        <f t="shared" si="23"/>
        <v>10.778747468657462</v>
      </c>
      <c r="Y60" s="1">
        <f t="shared" si="24"/>
        <v>1390.2339473811267</v>
      </c>
      <c r="Z60" s="1">
        <f t="shared" si="25"/>
        <v>25.660385638146376</v>
      </c>
      <c r="AC60"/>
      <c r="AD60" s="1">
        <f t="shared" si="33"/>
        <v>1.0434691157601785</v>
      </c>
      <c r="AE60" s="1">
        <f t="shared" si="34"/>
        <v>7.0068289198288447E-4</v>
      </c>
      <c r="AF60" s="1">
        <f t="shared" si="35"/>
        <v>1.1629472904563133E-5</v>
      </c>
      <c r="AG60" s="1">
        <f t="shared" si="36"/>
        <v>1.2921636560625703E-6</v>
      </c>
      <c r="AH60" s="1">
        <f t="shared" si="37"/>
        <v>4.9641687458181578E-4</v>
      </c>
      <c r="AI60" s="1">
        <f t="shared" si="38"/>
        <v>1.7189907645306756E-3</v>
      </c>
      <c r="AJ60" s="1">
        <f t="shared" si="39"/>
        <v>1110.3571116091196</v>
      </c>
      <c r="AK60" s="1">
        <f t="shared" si="40"/>
        <v>2.7377114470648469</v>
      </c>
      <c r="AL60" s="1">
        <f t="shared" si="41"/>
        <v>9.1985037100631573</v>
      </c>
      <c r="AM60" s="1">
        <f t="shared" si="42"/>
        <v>0.34889182349471959</v>
      </c>
      <c r="AN60" s="1">
        <f t="shared" si="43"/>
        <v>31.411705319999999</v>
      </c>
      <c r="AO60" s="1">
        <f t="shared" si="44"/>
        <v>3.3079389595201797E-10</v>
      </c>
    </row>
    <row r="61" spans="1:41" x14ac:dyDescent="0.25">
      <c r="A61">
        <v>0.4</v>
      </c>
      <c r="B61">
        <v>3</v>
      </c>
      <c r="C61">
        <v>15</v>
      </c>
      <c r="D61">
        <v>1</v>
      </c>
      <c r="E61">
        <v>125</v>
      </c>
      <c r="F61">
        <v>1.0447</v>
      </c>
      <c r="G61">
        <v>30.725207189999999</v>
      </c>
      <c r="H61" s="1">
        <f t="shared" si="19"/>
        <v>2.5000000000000001E-2</v>
      </c>
      <c r="I61" s="1">
        <f t="shared" si="27"/>
        <v>7.5000000000000011E-2</v>
      </c>
      <c r="J61" s="1">
        <f t="shared" si="1"/>
        <v>0.18613936472519527</v>
      </c>
      <c r="K61" s="1">
        <f t="shared" si="28"/>
        <v>4.0000000000000002E-4</v>
      </c>
      <c r="L61" s="1">
        <f t="shared" si="29"/>
        <v>3.4722222222222224E-2</v>
      </c>
      <c r="M61" s="1">
        <f t="shared" si="30"/>
        <v>296.61179999999877</v>
      </c>
      <c r="N61" s="1">
        <f t="shared" si="31"/>
        <v>1.6307000000000009</v>
      </c>
      <c r="O61" s="1">
        <v>4148</v>
      </c>
      <c r="P61" s="1">
        <f>Condutividade!B$6</f>
        <v>6.543115377123824</v>
      </c>
      <c r="Q61" s="1">
        <v>0.5</v>
      </c>
      <c r="R61" s="1">
        <f t="shared" si="45"/>
        <v>1E-3</v>
      </c>
      <c r="S61" s="1">
        <f t="shared" si="32"/>
        <v>7.0735530263064589E-2</v>
      </c>
      <c r="T61" s="1">
        <f t="shared" si="21"/>
        <v>49.724953304018278</v>
      </c>
      <c r="U61" s="1">
        <f t="shared" si="22"/>
        <v>22.26857703080583</v>
      </c>
      <c r="V61" s="1">
        <f>[1]!HeatTransferArea(H61,I61,0.36,K61)</f>
        <v>0.35342917352885184</v>
      </c>
      <c r="W61" s="1">
        <f>[1]!Convection(H61,L61,1000,9*10^-4,K61,0.6,0.36,7)</f>
        <v>26107.16213192913</v>
      </c>
      <c r="X61" s="1">
        <f t="shared" si="23"/>
        <v>13.473434335821828</v>
      </c>
      <c r="Y61" s="1">
        <f t="shared" si="24"/>
        <v>1658.2377564618246</v>
      </c>
      <c r="Z61" s="1">
        <f t="shared" si="25"/>
        <v>25.737162458271211</v>
      </c>
      <c r="AC61"/>
      <c r="AD61" s="1">
        <f t="shared" si="33"/>
        <v>1.3043363947002233</v>
      </c>
      <c r="AE61" s="1">
        <f t="shared" si="34"/>
        <v>9.2585361497854457E-4</v>
      </c>
      <c r="AF61" s="1">
        <f t="shared" si="35"/>
        <v>1.1629472904563133E-5</v>
      </c>
      <c r="AG61" s="1">
        <f t="shared" si="36"/>
        <v>1.2921636560625703E-6</v>
      </c>
      <c r="AH61" s="1">
        <f t="shared" si="37"/>
        <v>4.9641687458181578E-4</v>
      </c>
      <c r="AI61" s="1">
        <f t="shared" si="38"/>
        <v>2.1434039461090634E-3</v>
      </c>
      <c r="AJ61" s="1">
        <f t="shared" si="39"/>
        <v>895.91359069861301</v>
      </c>
      <c r="AK61" s="1">
        <f t="shared" si="40"/>
        <v>2.7459027806749132</v>
      </c>
      <c r="AL61" s="1">
        <f t="shared" si="41"/>
        <v>9.1985037100631573</v>
      </c>
      <c r="AM61" s="1">
        <f t="shared" si="42"/>
        <v>0.34126684478180275</v>
      </c>
      <c r="AN61" s="1">
        <f t="shared" si="43"/>
        <v>30.725207189999999</v>
      </c>
      <c r="AO61" s="1">
        <f t="shared" si="44"/>
        <v>3.3079389595201797E-10</v>
      </c>
    </row>
    <row r="62" spans="1:41" x14ac:dyDescent="0.25">
      <c r="A62">
        <v>0.4</v>
      </c>
      <c r="B62">
        <v>3</v>
      </c>
      <c r="C62">
        <v>20</v>
      </c>
      <c r="D62">
        <v>1</v>
      </c>
      <c r="E62">
        <v>75</v>
      </c>
      <c r="F62">
        <v>0.62609999999999999</v>
      </c>
      <c r="G62">
        <v>15.380865480000001</v>
      </c>
      <c r="H62" s="1">
        <f t="shared" si="19"/>
        <v>2.5000000000000001E-2</v>
      </c>
      <c r="I62" s="1">
        <f t="shared" si="27"/>
        <v>7.5000000000000011E-2</v>
      </c>
      <c r="J62" s="1">
        <f t="shared" si="1"/>
        <v>0.18613936472519527</v>
      </c>
      <c r="K62" s="1">
        <f t="shared" si="28"/>
        <v>4.0000000000000002E-4</v>
      </c>
      <c r="L62" s="1">
        <f t="shared" si="29"/>
        <v>2.0833333333333332E-2</v>
      </c>
      <c r="M62" s="1">
        <f t="shared" si="30"/>
        <v>304.92079999999623</v>
      </c>
      <c r="N62" s="1">
        <f t="shared" si="31"/>
        <v>1.361200000000002</v>
      </c>
      <c r="O62" s="1">
        <v>4148</v>
      </c>
      <c r="P62" s="1">
        <f>Condutividade!B$6</f>
        <v>6.543115377123824</v>
      </c>
      <c r="Q62" s="1">
        <v>0.5</v>
      </c>
      <c r="R62" s="1">
        <f t="shared" si="45"/>
        <v>1E-3</v>
      </c>
      <c r="S62" s="1">
        <f t="shared" si="32"/>
        <v>4.2441318157838755E-2</v>
      </c>
      <c r="T62" s="1">
        <f t="shared" si="21"/>
        <v>30.670740425209871</v>
      </c>
      <c r="U62" s="1">
        <f t="shared" si="22"/>
        <v>15.4090603944348</v>
      </c>
      <c r="V62" s="1">
        <f>[1]!HeatTransferArea(H62,I62,0.36,K62)</f>
        <v>0.35342917352885184</v>
      </c>
      <c r="W62" s="1">
        <f>[1]!Convection(H62,L62,1000,9*10^-4,K62,0.6,0.36,7)</f>
        <v>25638.910216425455</v>
      </c>
      <c r="X62" s="1">
        <f t="shared" si="23"/>
        <v>8.0840606014930962</v>
      </c>
      <c r="Y62" s="1">
        <f t="shared" si="24"/>
        <v>1107.608518470659</v>
      </c>
      <c r="Z62" s="1">
        <f t="shared" si="25"/>
        <v>25.540097504108438</v>
      </c>
      <c r="AC62"/>
      <c r="AD62" s="1">
        <f t="shared" si="33"/>
        <v>0.76127617237829659</v>
      </c>
      <c r="AE62" s="1">
        <f t="shared" si="34"/>
        <v>1.2755121689871363E-3</v>
      </c>
      <c r="AF62" s="1">
        <f t="shared" si="35"/>
        <v>1.3552316507440091E-5</v>
      </c>
      <c r="AG62" s="1">
        <f t="shared" si="36"/>
        <v>1.5058129452711212E-6</v>
      </c>
      <c r="AH62" s="1">
        <f t="shared" si="37"/>
        <v>4.8288966420161506E-4</v>
      </c>
      <c r="AI62" s="1">
        <f t="shared" si="38"/>
        <v>1.2939961278349401E-3</v>
      </c>
      <c r="AJ62" s="1">
        <f t="shared" si="39"/>
        <v>1426.4486538886367</v>
      </c>
      <c r="AK62" s="1">
        <f t="shared" si="40"/>
        <v>2.6506257811022653</v>
      </c>
      <c r="AL62" s="1">
        <f t="shared" si="41"/>
        <v>14.692918013517463</v>
      </c>
      <c r="AM62" s="1">
        <f t="shared" si="42"/>
        <v>0.19908271532741723</v>
      </c>
      <c r="AN62" s="1">
        <f t="shared" si="43"/>
        <v>15.380865480000001</v>
      </c>
      <c r="AO62" s="1">
        <f t="shared" si="44"/>
        <v>3.8548811398940693E-10</v>
      </c>
    </row>
    <row r="63" spans="1:41" x14ac:dyDescent="0.25">
      <c r="A63">
        <v>0.4</v>
      </c>
      <c r="B63">
        <v>3</v>
      </c>
      <c r="C63">
        <v>20</v>
      </c>
      <c r="D63">
        <v>1</v>
      </c>
      <c r="E63">
        <v>100</v>
      </c>
      <c r="F63">
        <v>0.83489999999999998</v>
      </c>
      <c r="G63">
        <v>15.457198679999999</v>
      </c>
      <c r="H63" s="1">
        <f t="shared" si="19"/>
        <v>2.5000000000000001E-2</v>
      </c>
      <c r="I63" s="1">
        <f t="shared" si="27"/>
        <v>7.5000000000000011E-2</v>
      </c>
      <c r="J63" s="1">
        <f t="shared" si="1"/>
        <v>0.18613936472519527</v>
      </c>
      <c r="K63" s="1">
        <f t="shared" si="28"/>
        <v>4.0000000000000002E-4</v>
      </c>
      <c r="L63" s="1">
        <f t="shared" si="29"/>
        <v>2.7777777777777776E-2</v>
      </c>
      <c r="M63" s="1">
        <f t="shared" si="30"/>
        <v>304.92079999999623</v>
      </c>
      <c r="N63" s="1">
        <f t="shared" si="31"/>
        <v>1.361200000000002</v>
      </c>
      <c r="O63" s="1">
        <v>4148</v>
      </c>
      <c r="P63" s="1">
        <f>Condutividade!B$6</f>
        <v>6.543115377123824</v>
      </c>
      <c r="Q63" s="1">
        <v>0.5</v>
      </c>
      <c r="R63" s="1">
        <f t="shared" si="45"/>
        <v>1E-3</v>
      </c>
      <c r="S63" s="1">
        <f t="shared" si="32"/>
        <v>5.6588424210451668E-2</v>
      </c>
      <c r="T63" s="1">
        <f t="shared" si="21"/>
        <v>40.894320566946483</v>
      </c>
      <c r="U63" s="1">
        <f t="shared" si="22"/>
        <v>19.089549245459981</v>
      </c>
      <c r="V63" s="1">
        <f>[1]!HeatTransferArea(H63,I63,0.36,K63)</f>
        <v>0.35342917352885184</v>
      </c>
      <c r="W63" s="1">
        <f>[1]!Convection(H63,L63,1000,9*10^-4,K63,0.6,0.36,7)</f>
        <v>25884.883040575744</v>
      </c>
      <c r="X63" s="1">
        <f t="shared" si="23"/>
        <v>10.778747468657462</v>
      </c>
      <c r="Y63" s="1">
        <f t="shared" si="24"/>
        <v>1390.2339473811267</v>
      </c>
      <c r="Z63" s="1">
        <f t="shared" si="25"/>
        <v>25.660385638146376</v>
      </c>
      <c r="AC63"/>
      <c r="AD63" s="1">
        <f t="shared" si="33"/>
        <v>1.0150348965043954</v>
      </c>
      <c r="AE63" s="1">
        <f t="shared" si="34"/>
        <v>1.6006828919828964E-3</v>
      </c>
      <c r="AF63" s="1">
        <f t="shared" si="35"/>
        <v>1.3552316507440091E-5</v>
      </c>
      <c r="AG63" s="1">
        <f t="shared" si="36"/>
        <v>1.5058129452711212E-6</v>
      </c>
      <c r="AH63" s="1">
        <f t="shared" si="37"/>
        <v>4.8288966420161506E-4</v>
      </c>
      <c r="AI63" s="1">
        <f t="shared" si="38"/>
        <v>1.7184093094133269E-3</v>
      </c>
      <c r="AJ63" s="1">
        <f t="shared" si="39"/>
        <v>1080.1002146038727</v>
      </c>
      <c r="AK63" s="1">
        <f t="shared" si="40"/>
        <v>2.6631096343526437</v>
      </c>
      <c r="AL63" s="1">
        <f t="shared" si="41"/>
        <v>14.692918013517463</v>
      </c>
      <c r="AM63" s="1">
        <f t="shared" si="42"/>
        <v>0.20007073649861798</v>
      </c>
      <c r="AN63" s="1">
        <f t="shared" si="43"/>
        <v>15.457198679999999</v>
      </c>
      <c r="AO63" s="1">
        <f t="shared" si="44"/>
        <v>3.8548811398940693E-10</v>
      </c>
    </row>
    <row r="64" spans="1:41" x14ac:dyDescent="0.25">
      <c r="A64">
        <v>0.4</v>
      </c>
      <c r="B64">
        <v>3</v>
      </c>
      <c r="C64">
        <v>20</v>
      </c>
      <c r="D64">
        <v>1</v>
      </c>
      <c r="E64">
        <v>125</v>
      </c>
      <c r="F64">
        <v>1.0436000000000001</v>
      </c>
      <c r="G64">
        <v>8.83974978</v>
      </c>
      <c r="H64" s="1">
        <f t="shared" si="19"/>
        <v>2.5000000000000001E-2</v>
      </c>
      <c r="I64" s="1">
        <f t="shared" si="27"/>
        <v>7.5000000000000011E-2</v>
      </c>
      <c r="J64" s="1">
        <f t="shared" si="1"/>
        <v>0.18613936472519527</v>
      </c>
      <c r="K64" s="1">
        <f t="shared" si="28"/>
        <v>4.0000000000000002E-4</v>
      </c>
      <c r="L64" s="1">
        <f t="shared" si="29"/>
        <v>3.4722222222222224E-2</v>
      </c>
      <c r="M64" s="1">
        <f t="shared" si="30"/>
        <v>304.92079999999623</v>
      </c>
      <c r="N64" s="1">
        <f t="shared" si="31"/>
        <v>1.361200000000002</v>
      </c>
      <c r="O64" s="1">
        <v>4148</v>
      </c>
      <c r="P64" s="1">
        <f>Condutividade!B$6</f>
        <v>6.543115377123824</v>
      </c>
      <c r="Q64" s="1">
        <v>0.5</v>
      </c>
      <c r="R64" s="1">
        <f t="shared" si="45"/>
        <v>1E-3</v>
      </c>
      <c r="S64" s="1">
        <f t="shared" si="32"/>
        <v>7.0735530263064589E-2</v>
      </c>
      <c r="T64" s="1">
        <f t="shared" si="21"/>
        <v>51.117900708683109</v>
      </c>
      <c r="U64" s="1">
        <f t="shared" si="22"/>
        <v>22.770038096485166</v>
      </c>
      <c r="V64" s="1">
        <f>[1]!HeatTransferArea(H64,I64,0.36,K64)</f>
        <v>0.35342917352885184</v>
      </c>
      <c r="W64" s="1">
        <f>[1]!Convection(H64,L64,1000,9*10^-4,K64,0.6,0.36,7)</f>
        <v>26107.16213192913</v>
      </c>
      <c r="X64" s="1">
        <f t="shared" si="23"/>
        <v>13.473434335821828</v>
      </c>
      <c r="Y64" s="1">
        <f t="shared" si="24"/>
        <v>1658.2377564618246</v>
      </c>
      <c r="Z64" s="1">
        <f t="shared" si="25"/>
        <v>25.737162458271211</v>
      </c>
      <c r="AC64"/>
      <c r="AD64" s="1">
        <f t="shared" si="33"/>
        <v>1.2687936206304944</v>
      </c>
      <c r="AE64" s="1">
        <f t="shared" si="34"/>
        <v>2.0258536149784234E-3</v>
      </c>
      <c r="AF64" s="1">
        <f t="shared" si="35"/>
        <v>1.3552316507440091E-5</v>
      </c>
      <c r="AG64" s="1">
        <f t="shared" si="36"/>
        <v>1.5058129452711212E-6</v>
      </c>
      <c r="AH64" s="1">
        <f t="shared" si="37"/>
        <v>4.8288966420161506E-4</v>
      </c>
      <c r="AI64" s="1">
        <f t="shared" si="38"/>
        <v>2.1428224909917147E-3</v>
      </c>
      <c r="AJ64" s="1">
        <f t="shared" si="39"/>
        <v>871.50021507742667</v>
      </c>
      <c r="AK64" s="1">
        <f t="shared" si="40"/>
        <v>2.6710777565879331</v>
      </c>
      <c r="AL64" s="1">
        <f t="shared" si="41"/>
        <v>14.692918013517463</v>
      </c>
      <c r="AM64" s="1">
        <f t="shared" si="42"/>
        <v>0.11441757886158556</v>
      </c>
      <c r="AN64" s="1">
        <f t="shared" si="43"/>
        <v>8.83974978</v>
      </c>
      <c r="AO64" s="1">
        <f t="shared" si="44"/>
        <v>3.8548811398940693E-10</v>
      </c>
    </row>
    <row r="65" spans="1:41" x14ac:dyDescent="0.25">
      <c r="A65">
        <v>0.4</v>
      </c>
      <c r="B65">
        <v>4</v>
      </c>
      <c r="C65">
        <v>10</v>
      </c>
      <c r="D65">
        <v>1</v>
      </c>
      <c r="E65">
        <v>75</v>
      </c>
      <c r="F65">
        <v>0.47049999999999997</v>
      </c>
      <c r="G65">
        <v>37.182190830000003</v>
      </c>
      <c r="H65" s="1">
        <f t="shared" si="19"/>
        <v>2.5000000000000001E-2</v>
      </c>
      <c r="I65" s="1">
        <f t="shared" si="27"/>
        <v>0.1</v>
      </c>
      <c r="J65" s="1">
        <f t="shared" si="1"/>
        <v>0.24818581963359368</v>
      </c>
      <c r="K65" s="1">
        <f t="shared" si="28"/>
        <v>4.0000000000000002E-4</v>
      </c>
      <c r="L65" s="1">
        <f t="shared" si="29"/>
        <v>2.0833333333333332E-2</v>
      </c>
      <c r="M65" s="1">
        <f t="shared" si="30"/>
        <v>272.61279999999897</v>
      </c>
      <c r="N65" s="1">
        <f t="shared" si="31"/>
        <v>1.9002000000000017</v>
      </c>
      <c r="O65" s="1">
        <v>4148</v>
      </c>
      <c r="P65" s="1">
        <f>Condutividade!B$6</f>
        <v>6.543115377123824</v>
      </c>
      <c r="Q65" s="1">
        <v>0.5</v>
      </c>
      <c r="R65" s="1">
        <f t="shared" si="45"/>
        <v>1E-3</v>
      </c>
      <c r="S65" s="1">
        <f t="shared" si="32"/>
        <v>4.2441318157838755E-2</v>
      </c>
      <c r="T65" s="1">
        <f t="shared" si="21"/>
        <v>27.421010391517157</v>
      </c>
      <c r="U65" s="1">
        <f t="shared" si="22"/>
        <v>14.239157582305424</v>
      </c>
      <c r="V65" s="1">
        <f>[1]!HeatTransferArea(H65,I65,0.36,K65)</f>
        <v>0.47123889803846908</v>
      </c>
      <c r="W65" s="1">
        <f>[1]!Convection(H65,L65,1000,9*10^-4,K65,0.6,0.36,7)</f>
        <v>25638.910216425455</v>
      </c>
      <c r="X65" s="1">
        <f t="shared" si="23"/>
        <v>8.0840606014930962</v>
      </c>
      <c r="Y65" s="1">
        <f t="shared" si="24"/>
        <v>1107.608518470659</v>
      </c>
      <c r="Z65" s="1">
        <f t="shared" si="25"/>
        <v>25.540097504108438</v>
      </c>
      <c r="AC65"/>
      <c r="AD65" s="1">
        <f t="shared" si="33"/>
        <v>0.63862263483921</v>
      </c>
      <c r="AE65" s="1">
        <f t="shared" si="34"/>
        <v>3.1634126740343049E-5</v>
      </c>
      <c r="AF65" s="1">
        <f t="shared" si="35"/>
        <v>1.9304317098932117E-5</v>
      </c>
      <c r="AG65" s="1">
        <f t="shared" si="36"/>
        <v>1.2065198186832573E-6</v>
      </c>
      <c r="AH65" s="1">
        <f t="shared" si="37"/>
        <v>3.038164212393869E-4</v>
      </c>
      <c r="AI65" s="1">
        <f t="shared" si="38"/>
        <v>7.2925652279654007E-4</v>
      </c>
      <c r="AJ65" s="1">
        <f t="shared" si="39"/>
        <v>2127.3340293272731</v>
      </c>
      <c r="AK65" s="1">
        <f t="shared" si="40"/>
        <v>2.9647578311595075</v>
      </c>
      <c r="AL65" s="1">
        <f t="shared" si="41"/>
        <v>5.2626039364277402</v>
      </c>
      <c r="AM65" s="1">
        <f t="shared" si="42"/>
        <v>0.28920943318800707</v>
      </c>
      <c r="AN65" s="1">
        <f t="shared" si="43"/>
        <v>37.182190830000003</v>
      </c>
      <c r="AO65" s="1">
        <f t="shared" si="44"/>
        <v>3.0886907358291378E-10</v>
      </c>
    </row>
    <row r="66" spans="1:41" x14ac:dyDescent="0.25">
      <c r="A66">
        <v>0.4</v>
      </c>
      <c r="B66">
        <v>4</v>
      </c>
      <c r="C66">
        <v>10</v>
      </c>
      <c r="D66">
        <v>1</v>
      </c>
      <c r="E66">
        <v>100</v>
      </c>
      <c r="F66">
        <v>0.62729999999999997</v>
      </c>
      <c r="G66">
        <v>47.71672659</v>
      </c>
      <c r="H66" s="1">
        <f t="shared" si="19"/>
        <v>2.5000000000000001E-2</v>
      </c>
      <c r="I66" s="1">
        <f t="shared" ref="I66:I97" si="46">H66*B66</f>
        <v>0.1</v>
      </c>
      <c r="J66" s="1">
        <f t="shared" ref="J66:J129" si="47">PI()*H66^2*I66*(1-0.36)*7900/4</f>
        <v>0.24818581963359368</v>
      </c>
      <c r="K66" s="1">
        <f t="shared" ref="K66:K97" si="48">A66/1000</f>
        <v>4.0000000000000002E-4</v>
      </c>
      <c r="L66" s="1">
        <f t="shared" ref="L66:L97" si="49">E66/3600</f>
        <v>2.7777777777777776E-2</v>
      </c>
      <c r="M66" s="1">
        <f t="shared" ref="M66:M97" si="50">-0.3138*(298-C66)^2+174.38*(298-C66)-23921</f>
        <v>272.61279999999897</v>
      </c>
      <c r="N66" s="1">
        <f t="shared" ref="N66:N97" si="51">0.0539*(298-C66)-13.623</f>
        <v>1.9002000000000017</v>
      </c>
      <c r="O66" s="1">
        <v>4148</v>
      </c>
      <c r="P66" s="1">
        <f>Condutividade!B$6</f>
        <v>6.543115377123824</v>
      </c>
      <c r="Q66" s="1">
        <v>0.5</v>
      </c>
      <c r="R66" s="1">
        <f t="shared" si="45"/>
        <v>1E-3</v>
      </c>
      <c r="S66" s="1">
        <f t="shared" ref="S66:S97" si="52">E66/3600/1000/(PI()*H66^2/4)</f>
        <v>5.6588424210451668E-2</v>
      </c>
      <c r="T66" s="1">
        <f t="shared" si="21"/>
        <v>36.561347188689538</v>
      </c>
      <c r="U66" s="1">
        <f t="shared" si="22"/>
        <v>17.52967882928748</v>
      </c>
      <c r="V66" s="1">
        <f>[1]!HeatTransferArea(H66,I66,0.36,K66)</f>
        <v>0.47123889803846908</v>
      </c>
      <c r="W66" s="1">
        <f>[1]!Convection(H66,L66,1000,9*10^-4,K66,0.6,0.36,7)</f>
        <v>25884.883040575744</v>
      </c>
      <c r="X66" s="1">
        <f t="shared" si="23"/>
        <v>10.778747468657462</v>
      </c>
      <c r="Y66" s="1">
        <f t="shared" si="24"/>
        <v>1390.2339473811267</v>
      </c>
      <c r="Z66" s="1">
        <f t="shared" si="25"/>
        <v>25.660385638146376</v>
      </c>
      <c r="AC66"/>
      <c r="AD66" s="1">
        <f t="shared" ref="AD66:AD97" si="53">O66*L66/(2*D66*M66*J66)</f>
        <v>0.85149684645227997</v>
      </c>
      <c r="AE66" s="1">
        <f t="shared" ref="AE66:AE97" si="54">ABS(O66*L66/(2*D66*370*J66)-F66)</f>
        <v>7.5512168987157402E-5</v>
      </c>
      <c r="AF66" s="1">
        <f t="shared" ref="AF66:AF97" si="55">I66^2*D66^2/(M66*N66)</f>
        <v>1.9304317098932117E-5</v>
      </c>
      <c r="AG66" s="1">
        <f t="shared" ref="AG66:AG97" si="56">H66^2*D66^2/(M66*N66)</f>
        <v>1.2065198186832573E-6</v>
      </c>
      <c r="AH66" s="1">
        <f t="shared" ref="AH66:AH97" si="57">P66*(1-0.36)/(7900*M66*I66*I66*D66*(1-0.36))</f>
        <v>3.038164212393869E-4</v>
      </c>
      <c r="AI66" s="1">
        <f t="shared" ref="AI66:AI97" si="58">0.36*(Q66+T66)/(7900*M66*I66*I66*D66*(1-0.36))</f>
        <v>9.6798893743438297E-4</v>
      </c>
      <c r="AJ66" s="1">
        <f t="shared" ref="AJ66:AJ97" si="59">W66*V66/(M66*L66*D66)</f>
        <v>1610.8073258344518</v>
      </c>
      <c r="AK66" s="1">
        <f t="shared" ref="AK66:AK97" si="60">Z66*PI()*H66*I66/(J66*M66*D66*R66)</f>
        <v>2.9787211759481163</v>
      </c>
      <c r="AL66" s="1">
        <f t="shared" ref="AL66:AL97" si="61">C66/N66</f>
        <v>5.2626039364277402</v>
      </c>
      <c r="AM66" s="1">
        <f t="shared" ref="AM66:AM97" si="62">G66/(J66*D66*M66*N66)</f>
        <v>0.37114885224962429</v>
      </c>
      <c r="AN66" s="1">
        <f t="shared" ref="AN66:AN97" si="63">G66</f>
        <v>47.71672659</v>
      </c>
      <c r="AO66" s="1">
        <f t="shared" ref="AO66:AO97" si="64">K66^2*D66^2/(M66*N66)</f>
        <v>3.0886907358291378E-10</v>
      </c>
    </row>
    <row r="67" spans="1:41" x14ac:dyDescent="0.25">
      <c r="A67">
        <v>0.4</v>
      </c>
      <c r="B67">
        <v>4</v>
      </c>
      <c r="C67">
        <v>10</v>
      </c>
      <c r="D67">
        <v>1</v>
      </c>
      <c r="E67">
        <v>125</v>
      </c>
      <c r="F67">
        <v>0.78410000000000002</v>
      </c>
      <c r="G67">
        <v>56.065920370000001</v>
      </c>
      <c r="H67" s="1">
        <f t="shared" ref="H67:H130" si="65">25/1000</f>
        <v>2.5000000000000001E-2</v>
      </c>
      <c r="I67" s="1">
        <f t="shared" si="46"/>
        <v>0.1</v>
      </c>
      <c r="J67" s="1">
        <f t="shared" si="47"/>
        <v>0.24818581963359368</v>
      </c>
      <c r="K67" s="1">
        <f t="shared" si="48"/>
        <v>4.0000000000000002E-4</v>
      </c>
      <c r="L67" s="1">
        <f t="shared" si="49"/>
        <v>3.4722222222222224E-2</v>
      </c>
      <c r="M67" s="1">
        <f t="shared" si="50"/>
        <v>272.61279999999897</v>
      </c>
      <c r="N67" s="1">
        <f t="shared" si="51"/>
        <v>1.9002000000000017</v>
      </c>
      <c r="O67" s="1">
        <v>4148</v>
      </c>
      <c r="P67" s="1">
        <f>Condutividade!B$6</f>
        <v>6.543115377123824</v>
      </c>
      <c r="Q67" s="1">
        <v>0.5</v>
      </c>
      <c r="R67" s="1">
        <f t="shared" si="45"/>
        <v>1E-3</v>
      </c>
      <c r="S67" s="1">
        <f t="shared" si="52"/>
        <v>7.0735530263064589E-2</v>
      </c>
      <c r="T67" s="1">
        <f t="shared" ref="T67:T130" si="66">0.75*S67*K67*M67*7900</f>
        <v>45.701683985861926</v>
      </c>
      <c r="U67" s="1">
        <f t="shared" ref="U67:U130" si="67">(1-0.36)*P67+0.36*(T67+Q67)</f>
        <v>20.82020007626954</v>
      </c>
      <c r="V67" s="1">
        <f>[1]!HeatTransferArea(H67,I67,0.36,K67)</f>
        <v>0.47123889803846908</v>
      </c>
      <c r="W67" s="1">
        <f>[1]!Convection(H67,L67,1000,9*10^-4,K67,0.6,0.36,7)</f>
        <v>26107.16213192913</v>
      </c>
      <c r="X67" s="1">
        <f t="shared" ref="X67:X130" si="68">S67*K67/(2.1*10^-6)</f>
        <v>13.473434335821828</v>
      </c>
      <c r="Y67" s="1">
        <f t="shared" ref="Y67:Y130" si="69">0.17*X67^0.79*Q67/K67</f>
        <v>1658.2377564618246</v>
      </c>
      <c r="Z67" s="1">
        <f t="shared" ref="Z67:Z130" si="70">(1/Y67+1/(1000*12)+R67/0.0262)^-1</f>
        <v>25.737162458271211</v>
      </c>
      <c r="AC67"/>
      <c r="AD67" s="1">
        <f t="shared" si="53"/>
        <v>1.06437105806535</v>
      </c>
      <c r="AE67" s="1">
        <f t="shared" si="54"/>
        <v>1.1939021123386073E-4</v>
      </c>
      <c r="AF67" s="1">
        <f t="shared" si="55"/>
        <v>1.9304317098932117E-5</v>
      </c>
      <c r="AG67" s="1">
        <f t="shared" si="56"/>
        <v>1.2065198186832573E-6</v>
      </c>
      <c r="AH67" s="1">
        <f t="shared" si="57"/>
        <v>3.038164212393869E-4</v>
      </c>
      <c r="AI67" s="1">
        <f t="shared" si="58"/>
        <v>1.206721352072226E-3</v>
      </c>
      <c r="AJ67" s="1">
        <f t="shared" si="59"/>
        <v>1299.7117414960155</v>
      </c>
      <c r="AK67" s="1">
        <f t="shared" si="60"/>
        <v>2.9876336195548809</v>
      </c>
      <c r="AL67" s="1">
        <f t="shared" si="61"/>
        <v>5.2626039364277402</v>
      </c>
      <c r="AM67" s="1">
        <f t="shared" si="62"/>
        <v>0.43609030800543708</v>
      </c>
      <c r="AN67" s="1">
        <f t="shared" si="63"/>
        <v>56.065920370000001</v>
      </c>
      <c r="AO67" s="1">
        <f t="shared" si="64"/>
        <v>3.0886907358291378E-10</v>
      </c>
    </row>
    <row r="68" spans="1:41" x14ac:dyDescent="0.25">
      <c r="A68">
        <v>0.4</v>
      </c>
      <c r="B68">
        <v>4</v>
      </c>
      <c r="C68">
        <v>15</v>
      </c>
      <c r="D68">
        <v>1</v>
      </c>
      <c r="E68">
        <v>75</v>
      </c>
      <c r="F68">
        <v>0.47010000000000002</v>
      </c>
      <c r="G68">
        <v>27.269807579999998</v>
      </c>
      <c r="H68" s="1">
        <f t="shared" si="65"/>
        <v>2.5000000000000001E-2</v>
      </c>
      <c r="I68" s="1">
        <f t="shared" si="46"/>
        <v>0.1</v>
      </c>
      <c r="J68" s="1">
        <f t="shared" si="47"/>
        <v>0.24818581963359368</v>
      </c>
      <c r="K68" s="1">
        <f t="shared" si="48"/>
        <v>4.0000000000000002E-4</v>
      </c>
      <c r="L68" s="1">
        <f t="shared" si="49"/>
        <v>2.0833333333333332E-2</v>
      </c>
      <c r="M68" s="1">
        <f t="shared" si="50"/>
        <v>296.61179999999877</v>
      </c>
      <c r="N68" s="1">
        <f t="shared" si="51"/>
        <v>1.6307000000000009</v>
      </c>
      <c r="O68" s="1">
        <v>4148</v>
      </c>
      <c r="P68" s="1">
        <f>Condutividade!B$6</f>
        <v>6.543115377123824</v>
      </c>
      <c r="Q68" s="1">
        <v>0.5</v>
      </c>
      <c r="R68" s="1">
        <f t="shared" si="45"/>
        <v>1E-3</v>
      </c>
      <c r="S68" s="1">
        <f t="shared" si="52"/>
        <v>4.2441318157838755E-2</v>
      </c>
      <c r="T68" s="1">
        <f t="shared" si="66"/>
        <v>29.834971982410973</v>
      </c>
      <c r="U68" s="1">
        <f t="shared" si="67"/>
        <v>15.108183755027198</v>
      </c>
      <c r="V68" s="1">
        <f>[1]!HeatTransferArea(H68,I68,0.36,K68)</f>
        <v>0.47123889803846908</v>
      </c>
      <c r="W68" s="1">
        <f>[1]!Convection(H68,L68,1000,9*10^-4,K68,0.6,0.36,7)</f>
        <v>25638.910216425455</v>
      </c>
      <c r="X68" s="1">
        <f t="shared" si="68"/>
        <v>8.0840606014930962</v>
      </c>
      <c r="Y68" s="1">
        <f t="shared" si="69"/>
        <v>1107.608518470659</v>
      </c>
      <c r="Z68" s="1">
        <f t="shared" si="70"/>
        <v>25.540097504108438</v>
      </c>
      <c r="AC68"/>
      <c r="AD68" s="1">
        <f t="shared" si="53"/>
        <v>0.58695137761510041</v>
      </c>
      <c r="AE68" s="1">
        <f t="shared" si="54"/>
        <v>4.31634126740299E-4</v>
      </c>
      <c r="AF68" s="1">
        <f t="shared" si="55"/>
        <v>2.0674618497001125E-5</v>
      </c>
      <c r="AG68" s="1">
        <f t="shared" si="56"/>
        <v>1.2921636560625703E-6</v>
      </c>
      <c r="AH68" s="1">
        <f t="shared" si="57"/>
        <v>2.7923449195227146E-4</v>
      </c>
      <c r="AI68" s="1">
        <f t="shared" si="58"/>
        <v>7.2819989041066264E-4</v>
      </c>
      <c r="AJ68" s="1">
        <f t="shared" si="59"/>
        <v>1955.210434211283</v>
      </c>
      <c r="AK68" s="1">
        <f t="shared" si="60"/>
        <v>2.7248778830590052</v>
      </c>
      <c r="AL68" s="1">
        <f t="shared" si="61"/>
        <v>9.1985037100631573</v>
      </c>
      <c r="AM68" s="1">
        <f t="shared" si="62"/>
        <v>0.22716562494806458</v>
      </c>
      <c r="AN68" s="1">
        <f t="shared" si="63"/>
        <v>27.269807579999998</v>
      </c>
      <c r="AO68" s="1">
        <f t="shared" si="64"/>
        <v>3.3079389595201797E-10</v>
      </c>
    </row>
    <row r="69" spans="1:41" x14ac:dyDescent="0.25">
      <c r="A69">
        <v>0.4</v>
      </c>
      <c r="B69">
        <v>4</v>
      </c>
      <c r="C69">
        <v>15</v>
      </c>
      <c r="D69">
        <v>1</v>
      </c>
      <c r="E69">
        <v>100</v>
      </c>
      <c r="F69">
        <v>0.62680000000000002</v>
      </c>
      <c r="G69">
        <v>34.55688971</v>
      </c>
      <c r="H69" s="1">
        <f t="shared" si="65"/>
        <v>2.5000000000000001E-2</v>
      </c>
      <c r="I69" s="1">
        <f t="shared" si="46"/>
        <v>0.1</v>
      </c>
      <c r="J69" s="1">
        <f t="shared" si="47"/>
        <v>0.24818581963359368</v>
      </c>
      <c r="K69" s="1">
        <f t="shared" si="48"/>
        <v>4.0000000000000002E-4</v>
      </c>
      <c r="L69" s="1">
        <f t="shared" si="49"/>
        <v>2.7777777777777776E-2</v>
      </c>
      <c r="M69" s="1">
        <f t="shared" si="50"/>
        <v>296.61179999999877</v>
      </c>
      <c r="N69" s="1">
        <f t="shared" si="51"/>
        <v>1.6307000000000009</v>
      </c>
      <c r="O69" s="1">
        <v>4148</v>
      </c>
      <c r="P69" s="1">
        <f>Condutividade!B$6</f>
        <v>6.543115377123824</v>
      </c>
      <c r="Q69" s="1">
        <v>0.5</v>
      </c>
      <c r="R69" s="1">
        <f t="shared" si="45"/>
        <v>1E-3</v>
      </c>
      <c r="S69" s="1">
        <f t="shared" si="52"/>
        <v>5.6588424210451668E-2</v>
      </c>
      <c r="T69" s="1">
        <f t="shared" si="66"/>
        <v>39.779962643214624</v>
      </c>
      <c r="U69" s="1">
        <f t="shared" si="67"/>
        <v>18.68838039291651</v>
      </c>
      <c r="V69" s="1">
        <f>[1]!HeatTransferArea(H69,I69,0.36,K69)</f>
        <v>0.47123889803846908</v>
      </c>
      <c r="W69" s="1">
        <f>[1]!Convection(H69,L69,1000,9*10^-4,K69,0.6,0.36,7)</f>
        <v>25884.883040575744</v>
      </c>
      <c r="X69" s="1">
        <f t="shared" si="68"/>
        <v>10.778747468657462</v>
      </c>
      <c r="Y69" s="1">
        <f t="shared" si="69"/>
        <v>1390.2339473811267</v>
      </c>
      <c r="Z69" s="1">
        <f t="shared" si="70"/>
        <v>25.660385638146376</v>
      </c>
      <c r="AC69"/>
      <c r="AD69" s="1">
        <f t="shared" si="53"/>
        <v>0.78260183682013396</v>
      </c>
      <c r="AE69" s="1">
        <f t="shared" si="54"/>
        <v>5.7551216898710233E-4</v>
      </c>
      <c r="AF69" s="1">
        <f t="shared" si="55"/>
        <v>2.0674618497001125E-5</v>
      </c>
      <c r="AG69" s="1">
        <f t="shared" si="56"/>
        <v>1.2921636560625703E-6</v>
      </c>
      <c r="AH69" s="1">
        <f t="shared" si="57"/>
        <v>2.7923449195227146E-4</v>
      </c>
      <c r="AI69" s="1">
        <f t="shared" si="58"/>
        <v>9.6693230504850544E-4</v>
      </c>
      <c r="AJ69" s="1">
        <f t="shared" si="59"/>
        <v>1480.4761488121592</v>
      </c>
      <c r="AK69" s="1">
        <f t="shared" si="60"/>
        <v>2.7377114470648469</v>
      </c>
      <c r="AL69" s="1">
        <f t="shared" si="61"/>
        <v>9.1985037100631573</v>
      </c>
      <c r="AM69" s="1">
        <f t="shared" si="62"/>
        <v>0.28786919101662001</v>
      </c>
      <c r="AN69" s="1">
        <f t="shared" si="63"/>
        <v>34.55688971</v>
      </c>
      <c r="AO69" s="1">
        <f t="shared" si="64"/>
        <v>3.3079389595201797E-10</v>
      </c>
    </row>
    <row r="70" spans="1:41" x14ac:dyDescent="0.25">
      <c r="A70">
        <v>0.4</v>
      </c>
      <c r="B70">
        <v>4</v>
      </c>
      <c r="C70">
        <v>15</v>
      </c>
      <c r="D70">
        <v>1</v>
      </c>
      <c r="E70">
        <v>125</v>
      </c>
      <c r="F70">
        <v>0.78359999999999996</v>
      </c>
      <c r="G70">
        <v>39.176588969999997</v>
      </c>
      <c r="H70" s="1">
        <f t="shared" si="65"/>
        <v>2.5000000000000001E-2</v>
      </c>
      <c r="I70" s="1">
        <f t="shared" si="46"/>
        <v>0.1</v>
      </c>
      <c r="J70" s="1">
        <f t="shared" si="47"/>
        <v>0.24818581963359368</v>
      </c>
      <c r="K70" s="1">
        <f t="shared" si="48"/>
        <v>4.0000000000000002E-4</v>
      </c>
      <c r="L70" s="1">
        <f t="shared" si="49"/>
        <v>3.4722222222222224E-2</v>
      </c>
      <c r="M70" s="1">
        <f t="shared" si="50"/>
        <v>296.61179999999877</v>
      </c>
      <c r="N70" s="1">
        <f t="shared" si="51"/>
        <v>1.6307000000000009</v>
      </c>
      <c r="O70" s="1">
        <v>4148</v>
      </c>
      <c r="P70" s="1">
        <f>Condutividade!B$6</f>
        <v>6.543115377123824</v>
      </c>
      <c r="Q70" s="1">
        <v>0.5</v>
      </c>
      <c r="R70" s="1">
        <f t="shared" si="45"/>
        <v>1E-3</v>
      </c>
      <c r="S70" s="1">
        <f t="shared" si="52"/>
        <v>7.0735530263064589E-2</v>
      </c>
      <c r="T70" s="1">
        <f t="shared" si="66"/>
        <v>49.724953304018278</v>
      </c>
      <c r="U70" s="1">
        <f t="shared" si="67"/>
        <v>22.26857703080583</v>
      </c>
      <c r="V70" s="1">
        <f>[1]!HeatTransferArea(H70,I70,0.36,K70)</f>
        <v>0.47123889803846908</v>
      </c>
      <c r="W70" s="1">
        <f>[1]!Convection(H70,L70,1000,9*10^-4,K70,0.6,0.36,7)</f>
        <v>26107.16213192913</v>
      </c>
      <c r="X70" s="1">
        <f t="shared" si="68"/>
        <v>13.473434335821828</v>
      </c>
      <c r="Y70" s="1">
        <f t="shared" si="69"/>
        <v>1658.2377564618246</v>
      </c>
      <c r="Z70" s="1">
        <f t="shared" si="70"/>
        <v>25.737162458271211</v>
      </c>
      <c r="AC70"/>
      <c r="AD70" s="1">
        <f t="shared" si="53"/>
        <v>0.9782522960251675</v>
      </c>
      <c r="AE70" s="1">
        <f t="shared" si="54"/>
        <v>6.1939021123391669E-4</v>
      </c>
      <c r="AF70" s="1">
        <f t="shared" si="55"/>
        <v>2.0674618497001125E-5</v>
      </c>
      <c r="AG70" s="1">
        <f t="shared" si="56"/>
        <v>1.2921636560625703E-6</v>
      </c>
      <c r="AH70" s="1">
        <f t="shared" si="57"/>
        <v>2.7923449195227146E-4</v>
      </c>
      <c r="AI70" s="1">
        <f t="shared" si="58"/>
        <v>1.2056647196863484E-3</v>
      </c>
      <c r="AJ70" s="1">
        <f t="shared" si="59"/>
        <v>1194.5514542648173</v>
      </c>
      <c r="AK70" s="1">
        <f t="shared" si="60"/>
        <v>2.7459027806749132</v>
      </c>
      <c r="AL70" s="1">
        <f t="shared" si="61"/>
        <v>9.1985037100631573</v>
      </c>
      <c r="AM70" s="1">
        <f t="shared" si="62"/>
        <v>0.32635266276064806</v>
      </c>
      <c r="AN70" s="1">
        <f t="shared" si="63"/>
        <v>39.176588969999997</v>
      </c>
      <c r="AO70" s="1">
        <f t="shared" si="64"/>
        <v>3.3079389595201797E-10</v>
      </c>
    </row>
    <row r="71" spans="1:41" x14ac:dyDescent="0.25">
      <c r="A71">
        <v>0.4</v>
      </c>
      <c r="B71">
        <v>4</v>
      </c>
      <c r="C71">
        <v>20</v>
      </c>
      <c r="D71">
        <v>1</v>
      </c>
      <c r="E71">
        <v>75</v>
      </c>
      <c r="F71">
        <v>0.46960000000000002</v>
      </c>
      <c r="G71">
        <v>16.45946167</v>
      </c>
      <c r="H71" s="1">
        <f t="shared" si="65"/>
        <v>2.5000000000000001E-2</v>
      </c>
      <c r="I71" s="1">
        <f t="shared" si="46"/>
        <v>0.1</v>
      </c>
      <c r="J71" s="1">
        <f t="shared" si="47"/>
        <v>0.24818581963359368</v>
      </c>
      <c r="K71" s="1">
        <f t="shared" si="48"/>
        <v>4.0000000000000002E-4</v>
      </c>
      <c r="L71" s="1">
        <f t="shared" si="49"/>
        <v>2.0833333333333332E-2</v>
      </c>
      <c r="M71" s="1">
        <f t="shared" si="50"/>
        <v>304.92079999999623</v>
      </c>
      <c r="N71" s="1">
        <f t="shared" si="51"/>
        <v>1.361200000000002</v>
      </c>
      <c r="O71" s="1">
        <v>4148</v>
      </c>
      <c r="P71" s="1">
        <f>Condutividade!B$6</f>
        <v>6.543115377123824</v>
      </c>
      <c r="Q71" s="1">
        <v>0.5</v>
      </c>
      <c r="R71" s="1">
        <f t="shared" si="45"/>
        <v>1E-3</v>
      </c>
      <c r="S71" s="1">
        <f t="shared" si="52"/>
        <v>4.2441318157838755E-2</v>
      </c>
      <c r="T71" s="1">
        <f t="shared" si="66"/>
        <v>30.670740425209871</v>
      </c>
      <c r="U71" s="1">
        <f t="shared" si="67"/>
        <v>15.4090603944348</v>
      </c>
      <c r="V71" s="1">
        <f>[1]!HeatTransferArea(H71,I71,0.36,K71)</f>
        <v>0.47123889803846908</v>
      </c>
      <c r="W71" s="1">
        <f>[1]!Convection(H71,L71,1000,9*10^-4,K71,0.6,0.36,7)</f>
        <v>25638.910216425455</v>
      </c>
      <c r="X71" s="1">
        <f t="shared" si="68"/>
        <v>8.0840606014930962</v>
      </c>
      <c r="Y71" s="1">
        <f t="shared" si="69"/>
        <v>1107.608518470659</v>
      </c>
      <c r="Z71" s="1">
        <f t="shared" si="70"/>
        <v>25.540097504108438</v>
      </c>
      <c r="AC71"/>
      <c r="AD71" s="1">
        <f t="shared" si="53"/>
        <v>0.57095712928372244</v>
      </c>
      <c r="AE71" s="1">
        <f t="shared" si="54"/>
        <v>9.3163412674029944E-4</v>
      </c>
      <c r="AF71" s="1">
        <f t="shared" si="55"/>
        <v>2.4093007124337939E-5</v>
      </c>
      <c r="AG71" s="1">
        <f t="shared" si="56"/>
        <v>1.5058129452711212E-6</v>
      </c>
      <c r="AH71" s="1">
        <f t="shared" si="57"/>
        <v>2.7162543611340857E-4</v>
      </c>
      <c r="AI71" s="1">
        <f t="shared" si="58"/>
        <v>7.2787282190715406E-4</v>
      </c>
      <c r="AJ71" s="1">
        <f t="shared" si="59"/>
        <v>1901.9315385181822</v>
      </c>
      <c r="AK71" s="1">
        <f t="shared" si="60"/>
        <v>2.6506257811022653</v>
      </c>
      <c r="AL71" s="1">
        <f t="shared" si="61"/>
        <v>14.692918013517463</v>
      </c>
      <c r="AM71" s="1">
        <f t="shared" si="62"/>
        <v>0.15978266923691731</v>
      </c>
      <c r="AN71" s="1">
        <f t="shared" si="63"/>
        <v>16.45946167</v>
      </c>
      <c r="AO71" s="1">
        <f t="shared" si="64"/>
        <v>3.8548811398940693E-10</v>
      </c>
    </row>
    <row r="72" spans="1:41" x14ac:dyDescent="0.25">
      <c r="A72">
        <v>0.4</v>
      </c>
      <c r="B72">
        <v>4</v>
      </c>
      <c r="C72">
        <v>20</v>
      </c>
      <c r="D72">
        <v>1</v>
      </c>
      <c r="E72">
        <v>100</v>
      </c>
      <c r="F72">
        <v>0.62609999999999999</v>
      </c>
      <c r="G72">
        <v>19.597044090000001</v>
      </c>
      <c r="H72" s="1">
        <f t="shared" si="65"/>
        <v>2.5000000000000001E-2</v>
      </c>
      <c r="I72" s="1">
        <f t="shared" si="46"/>
        <v>0.1</v>
      </c>
      <c r="J72" s="1">
        <f t="shared" si="47"/>
        <v>0.24818581963359368</v>
      </c>
      <c r="K72" s="1">
        <f t="shared" si="48"/>
        <v>4.0000000000000002E-4</v>
      </c>
      <c r="L72" s="1">
        <f t="shared" si="49"/>
        <v>2.7777777777777776E-2</v>
      </c>
      <c r="M72" s="1">
        <f t="shared" si="50"/>
        <v>304.92079999999623</v>
      </c>
      <c r="N72" s="1">
        <f t="shared" si="51"/>
        <v>1.361200000000002</v>
      </c>
      <c r="O72" s="1">
        <v>4148</v>
      </c>
      <c r="P72" s="1">
        <f>Condutividade!B$6</f>
        <v>6.543115377123824</v>
      </c>
      <c r="Q72" s="1">
        <v>0.5</v>
      </c>
      <c r="R72" s="1">
        <f t="shared" si="45"/>
        <v>1E-3</v>
      </c>
      <c r="S72" s="1">
        <f t="shared" si="52"/>
        <v>5.6588424210451668E-2</v>
      </c>
      <c r="T72" s="1">
        <f t="shared" si="66"/>
        <v>40.894320566946483</v>
      </c>
      <c r="U72" s="1">
        <f t="shared" si="67"/>
        <v>19.089549245459981</v>
      </c>
      <c r="V72" s="1">
        <f>[1]!HeatTransferArea(H72,I72,0.36,K72)</f>
        <v>0.47123889803846908</v>
      </c>
      <c r="W72" s="1">
        <f>[1]!Convection(H72,L72,1000,9*10^-4,K72,0.6,0.36,7)</f>
        <v>25884.883040575744</v>
      </c>
      <c r="X72" s="1">
        <f t="shared" si="68"/>
        <v>10.778747468657462</v>
      </c>
      <c r="Y72" s="1">
        <f t="shared" si="69"/>
        <v>1390.2339473811267</v>
      </c>
      <c r="Z72" s="1">
        <f t="shared" si="70"/>
        <v>25.660385638146376</v>
      </c>
      <c r="AC72"/>
      <c r="AD72" s="1">
        <f t="shared" si="53"/>
        <v>0.76127617237829659</v>
      </c>
      <c r="AE72" s="1">
        <f t="shared" si="54"/>
        <v>1.2755121689871363E-3</v>
      </c>
      <c r="AF72" s="1">
        <f t="shared" si="55"/>
        <v>2.4093007124337939E-5</v>
      </c>
      <c r="AG72" s="1">
        <f t="shared" si="56"/>
        <v>1.5058129452711212E-6</v>
      </c>
      <c r="AH72" s="1">
        <f t="shared" si="57"/>
        <v>2.7162543611340857E-4</v>
      </c>
      <c r="AI72" s="1">
        <f t="shared" si="58"/>
        <v>9.6660523654499674E-4</v>
      </c>
      <c r="AJ72" s="1">
        <f t="shared" si="59"/>
        <v>1440.1336194718301</v>
      </c>
      <c r="AK72" s="1">
        <f t="shared" si="60"/>
        <v>2.6631096343526437</v>
      </c>
      <c r="AL72" s="1">
        <f t="shared" si="61"/>
        <v>14.692918013517463</v>
      </c>
      <c r="AM72" s="1">
        <f t="shared" si="62"/>
        <v>0.19024121667119839</v>
      </c>
      <c r="AN72" s="1">
        <f t="shared" si="63"/>
        <v>19.597044090000001</v>
      </c>
      <c r="AO72" s="1">
        <f t="shared" si="64"/>
        <v>3.8548811398940693E-10</v>
      </c>
    </row>
    <row r="73" spans="1:41" x14ac:dyDescent="0.25">
      <c r="A73">
        <v>0.4</v>
      </c>
      <c r="B73">
        <v>4</v>
      </c>
      <c r="C73">
        <v>20</v>
      </c>
      <c r="D73">
        <v>1</v>
      </c>
      <c r="E73">
        <v>125</v>
      </c>
      <c r="F73">
        <v>0.78269999999999995</v>
      </c>
      <c r="G73">
        <v>19.6405101</v>
      </c>
      <c r="H73" s="1">
        <f t="shared" si="65"/>
        <v>2.5000000000000001E-2</v>
      </c>
      <c r="I73" s="1">
        <f t="shared" si="46"/>
        <v>0.1</v>
      </c>
      <c r="J73" s="1">
        <f t="shared" si="47"/>
        <v>0.24818581963359368</v>
      </c>
      <c r="K73" s="1">
        <f t="shared" si="48"/>
        <v>4.0000000000000002E-4</v>
      </c>
      <c r="L73" s="1">
        <f t="shared" si="49"/>
        <v>3.4722222222222224E-2</v>
      </c>
      <c r="M73" s="1">
        <f t="shared" si="50"/>
        <v>304.92079999999623</v>
      </c>
      <c r="N73" s="1">
        <f t="shared" si="51"/>
        <v>1.361200000000002</v>
      </c>
      <c r="O73" s="1">
        <v>4148</v>
      </c>
      <c r="P73" s="1">
        <f>Condutividade!B$6</f>
        <v>6.543115377123824</v>
      </c>
      <c r="Q73" s="1">
        <v>0.5</v>
      </c>
      <c r="R73" s="1">
        <f t="shared" si="45"/>
        <v>1E-3</v>
      </c>
      <c r="S73" s="1">
        <f t="shared" si="52"/>
        <v>7.0735530263064589E-2</v>
      </c>
      <c r="T73" s="1">
        <f t="shared" si="66"/>
        <v>51.117900708683109</v>
      </c>
      <c r="U73" s="1">
        <f t="shared" si="67"/>
        <v>22.770038096485166</v>
      </c>
      <c r="V73" s="1">
        <f>[1]!HeatTransferArea(H73,I73,0.36,K73)</f>
        <v>0.47123889803846908</v>
      </c>
      <c r="W73" s="1">
        <f>[1]!Convection(H73,L73,1000,9*10^-4,K73,0.6,0.36,7)</f>
        <v>26107.16213192913</v>
      </c>
      <c r="X73" s="1">
        <f t="shared" si="68"/>
        <v>13.473434335821828</v>
      </c>
      <c r="Y73" s="1">
        <f t="shared" si="69"/>
        <v>1658.2377564618246</v>
      </c>
      <c r="Z73" s="1">
        <f t="shared" si="70"/>
        <v>25.737162458271211</v>
      </c>
      <c r="AC73"/>
      <c r="AD73" s="1">
        <f t="shared" si="53"/>
        <v>0.95159521547287074</v>
      </c>
      <c r="AE73" s="1">
        <f t="shared" si="54"/>
        <v>1.5193902112339286E-3</v>
      </c>
      <c r="AF73" s="1">
        <f t="shared" si="55"/>
        <v>2.4093007124337939E-5</v>
      </c>
      <c r="AG73" s="1">
        <f t="shared" si="56"/>
        <v>1.5058129452711212E-6</v>
      </c>
      <c r="AH73" s="1">
        <f t="shared" si="57"/>
        <v>2.7162543611340857E-4</v>
      </c>
      <c r="AI73" s="1">
        <f t="shared" si="58"/>
        <v>1.2053376511828398E-3</v>
      </c>
      <c r="AJ73" s="1">
        <f t="shared" si="59"/>
        <v>1162.0002867699022</v>
      </c>
      <c r="AK73" s="1">
        <f t="shared" si="60"/>
        <v>2.6710777565879331</v>
      </c>
      <c r="AL73" s="1">
        <f t="shared" si="61"/>
        <v>14.692918013517463</v>
      </c>
      <c r="AM73" s="1">
        <f t="shared" si="62"/>
        <v>0.19066316942020822</v>
      </c>
      <c r="AN73" s="1">
        <f t="shared" si="63"/>
        <v>19.6405101</v>
      </c>
      <c r="AO73" s="1">
        <f t="shared" si="64"/>
        <v>3.8548811398940693E-10</v>
      </c>
    </row>
    <row r="74" spans="1:41" x14ac:dyDescent="0.25">
      <c r="A74">
        <v>0.4</v>
      </c>
      <c r="B74">
        <v>5</v>
      </c>
      <c r="C74">
        <v>10</v>
      </c>
      <c r="D74">
        <v>1</v>
      </c>
      <c r="E74">
        <v>75</v>
      </c>
      <c r="F74">
        <v>0.37640000000000001</v>
      </c>
      <c r="G74">
        <v>37.073030789999997</v>
      </c>
      <c r="H74" s="1">
        <f t="shared" si="65"/>
        <v>2.5000000000000001E-2</v>
      </c>
      <c r="I74" s="1">
        <f t="shared" si="46"/>
        <v>0.125</v>
      </c>
      <c r="J74" s="1">
        <f t="shared" si="47"/>
        <v>0.31023227454199215</v>
      </c>
      <c r="K74" s="1">
        <f t="shared" si="48"/>
        <v>4.0000000000000002E-4</v>
      </c>
      <c r="L74" s="1">
        <f t="shared" si="49"/>
        <v>2.0833333333333332E-2</v>
      </c>
      <c r="M74" s="1">
        <f t="shared" si="50"/>
        <v>272.61279999999897</v>
      </c>
      <c r="N74" s="1">
        <f t="shared" si="51"/>
        <v>1.9002000000000017</v>
      </c>
      <c r="O74" s="1">
        <v>4148</v>
      </c>
      <c r="P74" s="1">
        <f>Condutividade!B$6</f>
        <v>6.543115377123824</v>
      </c>
      <c r="Q74" s="1">
        <v>0.5</v>
      </c>
      <c r="R74" s="1">
        <f t="shared" si="45"/>
        <v>1E-3</v>
      </c>
      <c r="S74" s="1">
        <f t="shared" si="52"/>
        <v>4.2441318157838755E-2</v>
      </c>
      <c r="T74" s="1">
        <f t="shared" si="66"/>
        <v>27.421010391517157</v>
      </c>
      <c r="U74" s="1">
        <f t="shared" si="67"/>
        <v>14.239157582305424</v>
      </c>
      <c r="V74" s="1">
        <f>[1]!HeatTransferArea(H74,I74,0.36,K74)</f>
        <v>0.58904862254808632</v>
      </c>
      <c r="W74" s="1">
        <f>[1]!Convection(H74,L74,1000,9*10^-4,K74,0.6,0.36,7)</f>
        <v>25638.910216425455</v>
      </c>
      <c r="X74" s="1">
        <f t="shared" si="68"/>
        <v>8.0840606014930962</v>
      </c>
      <c r="Y74" s="1">
        <f t="shared" si="69"/>
        <v>1107.608518470659</v>
      </c>
      <c r="Z74" s="1">
        <f t="shared" si="70"/>
        <v>25.540097504108438</v>
      </c>
      <c r="AC74"/>
      <c r="AD74" s="1">
        <f t="shared" si="53"/>
        <v>0.51089810787136791</v>
      </c>
      <c r="AE74" s="1">
        <f t="shared" si="54"/>
        <v>2.5307301392163417E-5</v>
      </c>
      <c r="AF74" s="1">
        <f t="shared" si="55"/>
        <v>3.0162995467081427E-5</v>
      </c>
      <c r="AG74" s="1">
        <f t="shared" si="56"/>
        <v>1.2065198186832573E-6</v>
      </c>
      <c r="AH74" s="1">
        <f t="shared" si="57"/>
        <v>1.944425095932076E-4</v>
      </c>
      <c r="AI74" s="1">
        <f t="shared" si="58"/>
        <v>4.6672417458978568E-4</v>
      </c>
      <c r="AJ74" s="1">
        <f t="shared" si="59"/>
        <v>2659.1675366590907</v>
      </c>
      <c r="AK74" s="1">
        <f t="shared" si="60"/>
        <v>2.9647578311595071</v>
      </c>
      <c r="AL74" s="1">
        <f t="shared" si="61"/>
        <v>5.2626039364277402</v>
      </c>
      <c r="AM74" s="1">
        <f t="shared" si="62"/>
        <v>0.23068829419672859</v>
      </c>
      <c r="AN74" s="1">
        <f t="shared" si="63"/>
        <v>37.073030789999997</v>
      </c>
      <c r="AO74" s="1">
        <f t="shared" si="64"/>
        <v>3.0886907358291378E-10</v>
      </c>
    </row>
    <row r="75" spans="1:41" x14ac:dyDescent="0.25">
      <c r="A75">
        <v>0.4</v>
      </c>
      <c r="B75">
        <v>5</v>
      </c>
      <c r="C75">
        <v>10</v>
      </c>
      <c r="D75">
        <v>1</v>
      </c>
      <c r="E75">
        <v>100</v>
      </c>
      <c r="F75">
        <v>0.50180000000000002</v>
      </c>
      <c r="G75">
        <v>48.236353190000003</v>
      </c>
      <c r="H75" s="1">
        <f t="shared" si="65"/>
        <v>2.5000000000000001E-2</v>
      </c>
      <c r="I75" s="1">
        <f t="shared" si="46"/>
        <v>0.125</v>
      </c>
      <c r="J75" s="1">
        <f t="shared" si="47"/>
        <v>0.31023227454199215</v>
      </c>
      <c r="K75" s="1">
        <f t="shared" si="48"/>
        <v>4.0000000000000002E-4</v>
      </c>
      <c r="L75" s="1">
        <f t="shared" si="49"/>
        <v>2.7777777777777776E-2</v>
      </c>
      <c r="M75" s="1">
        <f t="shared" si="50"/>
        <v>272.61279999999897</v>
      </c>
      <c r="N75" s="1">
        <f t="shared" si="51"/>
        <v>1.9002000000000017</v>
      </c>
      <c r="O75" s="1">
        <v>4148</v>
      </c>
      <c r="P75" s="1">
        <f>Condutividade!B$6</f>
        <v>6.543115377123824</v>
      </c>
      <c r="Q75" s="1">
        <v>0.5</v>
      </c>
      <c r="R75" s="1">
        <f t="shared" si="45"/>
        <v>1E-3</v>
      </c>
      <c r="S75" s="1">
        <f t="shared" si="52"/>
        <v>5.6588424210451668E-2</v>
      </c>
      <c r="T75" s="1">
        <f t="shared" si="66"/>
        <v>36.561347188689538</v>
      </c>
      <c r="U75" s="1">
        <f t="shared" si="67"/>
        <v>17.52967882928748</v>
      </c>
      <c r="V75" s="1">
        <f>[1]!HeatTransferArea(H75,I75,0.36,K75)</f>
        <v>0.58904862254808632</v>
      </c>
      <c r="W75" s="1">
        <f>[1]!Convection(H75,L75,1000,9*10^-4,K75,0.6,0.36,7)</f>
        <v>25884.883040575744</v>
      </c>
      <c r="X75" s="1">
        <f t="shared" si="68"/>
        <v>10.778747468657462</v>
      </c>
      <c r="Y75" s="1">
        <f t="shared" si="69"/>
        <v>1390.2339473811267</v>
      </c>
      <c r="Z75" s="1">
        <f t="shared" si="70"/>
        <v>25.660385638146376</v>
      </c>
      <c r="AC75"/>
      <c r="AD75" s="1">
        <f t="shared" si="53"/>
        <v>0.68119747716182388</v>
      </c>
      <c r="AE75" s="1">
        <f t="shared" si="54"/>
        <v>1.0040973518954388E-4</v>
      </c>
      <c r="AF75" s="1">
        <f t="shared" si="55"/>
        <v>3.0162995467081427E-5</v>
      </c>
      <c r="AG75" s="1">
        <f t="shared" si="56"/>
        <v>1.2065198186832573E-6</v>
      </c>
      <c r="AH75" s="1">
        <f t="shared" si="57"/>
        <v>1.944425095932076E-4</v>
      </c>
      <c r="AI75" s="1">
        <f t="shared" si="58"/>
        <v>6.1951291995800508E-4</v>
      </c>
      <c r="AJ75" s="1">
        <f t="shared" si="59"/>
        <v>2013.5091572930646</v>
      </c>
      <c r="AK75" s="1">
        <f t="shared" si="60"/>
        <v>2.9787211759481154</v>
      </c>
      <c r="AL75" s="1">
        <f t="shared" si="61"/>
        <v>5.2626039364277402</v>
      </c>
      <c r="AM75" s="1">
        <f t="shared" si="62"/>
        <v>0.30015247738184797</v>
      </c>
      <c r="AN75" s="1">
        <f t="shared" si="63"/>
        <v>48.236353190000003</v>
      </c>
      <c r="AO75" s="1">
        <f t="shared" si="64"/>
        <v>3.0886907358291378E-10</v>
      </c>
    </row>
    <row r="76" spans="1:41" x14ac:dyDescent="0.25">
      <c r="A76">
        <v>0.4</v>
      </c>
      <c r="B76">
        <v>5</v>
      </c>
      <c r="C76">
        <v>10</v>
      </c>
      <c r="D76">
        <v>1</v>
      </c>
      <c r="E76">
        <v>125</v>
      </c>
      <c r="F76">
        <v>0.62729999999999997</v>
      </c>
      <c r="G76">
        <v>57.942287059999998</v>
      </c>
      <c r="H76" s="1">
        <f t="shared" si="65"/>
        <v>2.5000000000000001E-2</v>
      </c>
      <c r="I76" s="1">
        <f t="shared" si="46"/>
        <v>0.125</v>
      </c>
      <c r="J76" s="1">
        <f t="shared" si="47"/>
        <v>0.31023227454199215</v>
      </c>
      <c r="K76" s="1">
        <f t="shared" si="48"/>
        <v>4.0000000000000002E-4</v>
      </c>
      <c r="L76" s="1">
        <f t="shared" si="49"/>
        <v>3.4722222222222224E-2</v>
      </c>
      <c r="M76" s="1">
        <f t="shared" si="50"/>
        <v>272.61279999999897</v>
      </c>
      <c r="N76" s="1">
        <f t="shared" si="51"/>
        <v>1.9002000000000017</v>
      </c>
      <c r="O76" s="1">
        <v>4148</v>
      </c>
      <c r="P76" s="1">
        <f>Condutividade!B$6</f>
        <v>6.543115377123824</v>
      </c>
      <c r="Q76" s="1">
        <v>0.5</v>
      </c>
      <c r="R76" s="1">
        <f t="shared" si="45"/>
        <v>1E-3</v>
      </c>
      <c r="S76" s="1">
        <f t="shared" si="52"/>
        <v>7.0735530263064589E-2</v>
      </c>
      <c r="T76" s="1">
        <f t="shared" si="66"/>
        <v>45.701683985861926</v>
      </c>
      <c r="U76" s="1">
        <f t="shared" si="67"/>
        <v>20.82020007626954</v>
      </c>
      <c r="V76" s="1">
        <f>[1]!HeatTransferArea(H76,I76,0.36,K76)</f>
        <v>0.58904862254808632</v>
      </c>
      <c r="W76" s="1">
        <f>[1]!Convection(H76,L76,1000,9*10^-4,K76,0.6,0.36,7)</f>
        <v>26107.16213192913</v>
      </c>
      <c r="X76" s="1">
        <f t="shared" si="68"/>
        <v>13.473434335821828</v>
      </c>
      <c r="Y76" s="1">
        <f t="shared" si="69"/>
        <v>1658.2377564618246</v>
      </c>
      <c r="Z76" s="1">
        <f t="shared" si="70"/>
        <v>25.737162458271211</v>
      </c>
      <c r="AC76"/>
      <c r="AD76" s="1">
        <f t="shared" si="53"/>
        <v>0.85149684645227985</v>
      </c>
      <c r="AE76" s="1">
        <f t="shared" si="54"/>
        <v>7.551216898704638E-5</v>
      </c>
      <c r="AF76" s="1">
        <f t="shared" si="55"/>
        <v>3.0162995467081427E-5</v>
      </c>
      <c r="AG76" s="1">
        <f t="shared" si="56"/>
        <v>1.2065198186832573E-6</v>
      </c>
      <c r="AH76" s="1">
        <f t="shared" si="57"/>
        <v>1.944425095932076E-4</v>
      </c>
      <c r="AI76" s="1">
        <f t="shared" si="58"/>
        <v>7.7230166532622454E-4</v>
      </c>
      <c r="AJ76" s="1">
        <f t="shared" si="59"/>
        <v>1624.6396768700192</v>
      </c>
      <c r="AK76" s="1">
        <f t="shared" si="60"/>
        <v>2.9876336195548805</v>
      </c>
      <c r="AL76" s="1">
        <f t="shared" si="61"/>
        <v>5.2626039364277402</v>
      </c>
      <c r="AM76" s="1">
        <f t="shared" si="62"/>
        <v>0.36054800697152767</v>
      </c>
      <c r="AN76" s="1">
        <f t="shared" si="63"/>
        <v>57.942287059999998</v>
      </c>
      <c r="AO76" s="1">
        <f t="shared" si="64"/>
        <v>3.0886907358291378E-10</v>
      </c>
    </row>
    <row r="77" spans="1:41" x14ac:dyDescent="0.25">
      <c r="A77">
        <v>0.4</v>
      </c>
      <c r="B77">
        <v>5</v>
      </c>
      <c r="C77">
        <v>15</v>
      </c>
      <c r="D77">
        <v>1</v>
      </c>
      <c r="E77">
        <v>75</v>
      </c>
      <c r="F77">
        <v>0.37609999999999999</v>
      </c>
      <c r="G77">
        <v>27.26093195</v>
      </c>
      <c r="H77" s="1">
        <f t="shared" si="65"/>
        <v>2.5000000000000001E-2</v>
      </c>
      <c r="I77" s="1">
        <f t="shared" si="46"/>
        <v>0.125</v>
      </c>
      <c r="J77" s="1">
        <f t="shared" si="47"/>
        <v>0.31023227454199215</v>
      </c>
      <c r="K77" s="1">
        <f t="shared" si="48"/>
        <v>4.0000000000000002E-4</v>
      </c>
      <c r="L77" s="1">
        <f t="shared" si="49"/>
        <v>2.0833333333333332E-2</v>
      </c>
      <c r="M77" s="1">
        <f t="shared" si="50"/>
        <v>296.61179999999877</v>
      </c>
      <c r="N77" s="1">
        <f t="shared" si="51"/>
        <v>1.6307000000000009</v>
      </c>
      <c r="O77" s="1">
        <v>4148</v>
      </c>
      <c r="P77" s="1">
        <f>Condutividade!B$6</f>
        <v>6.543115377123824</v>
      </c>
      <c r="Q77" s="1">
        <v>0.5</v>
      </c>
      <c r="R77" s="1">
        <f t="shared" si="45"/>
        <v>1E-3</v>
      </c>
      <c r="S77" s="1">
        <f t="shared" si="52"/>
        <v>4.2441318157838755E-2</v>
      </c>
      <c r="T77" s="1">
        <f t="shared" si="66"/>
        <v>29.834971982410973</v>
      </c>
      <c r="U77" s="1">
        <f t="shared" si="67"/>
        <v>15.108183755027198</v>
      </c>
      <c r="V77" s="1">
        <f>[1]!HeatTransferArea(H77,I77,0.36,K77)</f>
        <v>0.58904862254808632</v>
      </c>
      <c r="W77" s="1">
        <f>[1]!Convection(H77,L77,1000,9*10^-4,K77,0.6,0.36,7)</f>
        <v>25638.910216425455</v>
      </c>
      <c r="X77" s="1">
        <f t="shared" si="68"/>
        <v>8.0840606014930962</v>
      </c>
      <c r="Y77" s="1">
        <f t="shared" si="69"/>
        <v>1107.608518470659</v>
      </c>
      <c r="Z77" s="1">
        <f t="shared" si="70"/>
        <v>25.540097504108438</v>
      </c>
      <c r="AC77"/>
      <c r="AD77" s="1">
        <f t="shared" si="53"/>
        <v>0.4695611020920803</v>
      </c>
      <c r="AE77" s="1">
        <f t="shared" si="54"/>
        <v>3.2530730139218589E-4</v>
      </c>
      <c r="AF77" s="1">
        <f t="shared" si="55"/>
        <v>3.2304091401564249E-5</v>
      </c>
      <c r="AG77" s="1">
        <f t="shared" si="56"/>
        <v>1.2921636560625703E-6</v>
      </c>
      <c r="AH77" s="1">
        <f t="shared" si="57"/>
        <v>1.7871007484945373E-4</v>
      </c>
      <c r="AI77" s="1">
        <f t="shared" si="58"/>
        <v>4.6604792986282403E-4</v>
      </c>
      <c r="AJ77" s="1">
        <f t="shared" si="59"/>
        <v>2444.0130427641034</v>
      </c>
      <c r="AK77" s="1">
        <f t="shared" si="60"/>
        <v>2.7248778830590044</v>
      </c>
      <c r="AL77" s="1">
        <f t="shared" si="61"/>
        <v>9.1985037100631573</v>
      </c>
      <c r="AM77" s="1">
        <f t="shared" si="62"/>
        <v>0.18167335064381585</v>
      </c>
      <c r="AN77" s="1">
        <f t="shared" si="63"/>
        <v>27.26093195</v>
      </c>
      <c r="AO77" s="1">
        <f t="shared" si="64"/>
        <v>3.3079389595201797E-10</v>
      </c>
    </row>
    <row r="78" spans="1:41" x14ac:dyDescent="0.25">
      <c r="A78">
        <v>0.4</v>
      </c>
      <c r="B78">
        <v>5</v>
      </c>
      <c r="C78">
        <v>15</v>
      </c>
      <c r="D78">
        <v>1</v>
      </c>
      <c r="E78">
        <v>100</v>
      </c>
      <c r="F78">
        <v>0.50149999999999995</v>
      </c>
      <c r="G78">
        <v>35.370197330000003</v>
      </c>
      <c r="H78" s="1">
        <f t="shared" si="65"/>
        <v>2.5000000000000001E-2</v>
      </c>
      <c r="I78" s="1">
        <f t="shared" si="46"/>
        <v>0.125</v>
      </c>
      <c r="J78" s="1">
        <f t="shared" si="47"/>
        <v>0.31023227454199215</v>
      </c>
      <c r="K78" s="1">
        <f t="shared" si="48"/>
        <v>4.0000000000000002E-4</v>
      </c>
      <c r="L78" s="1">
        <f t="shared" si="49"/>
        <v>2.7777777777777776E-2</v>
      </c>
      <c r="M78" s="1">
        <f t="shared" si="50"/>
        <v>296.61179999999877</v>
      </c>
      <c r="N78" s="1">
        <f t="shared" si="51"/>
        <v>1.6307000000000009</v>
      </c>
      <c r="O78" s="1">
        <v>4148</v>
      </c>
      <c r="P78" s="1">
        <f>Condutividade!B$6</f>
        <v>6.543115377123824</v>
      </c>
      <c r="Q78" s="1">
        <v>0.5</v>
      </c>
      <c r="R78" s="1">
        <f t="shared" si="45"/>
        <v>1E-3</v>
      </c>
      <c r="S78" s="1">
        <f t="shared" si="52"/>
        <v>5.6588424210451668E-2</v>
      </c>
      <c r="T78" s="1">
        <f t="shared" si="66"/>
        <v>39.779962643214624</v>
      </c>
      <c r="U78" s="1">
        <f t="shared" si="67"/>
        <v>18.68838039291651</v>
      </c>
      <c r="V78" s="1">
        <f>[1]!HeatTransferArea(H78,I78,0.36,K78)</f>
        <v>0.58904862254808632</v>
      </c>
      <c r="W78" s="1">
        <f>[1]!Convection(H78,L78,1000,9*10^-4,K78,0.6,0.36,7)</f>
        <v>25884.883040575744</v>
      </c>
      <c r="X78" s="1">
        <f t="shared" si="68"/>
        <v>10.778747468657462</v>
      </c>
      <c r="Y78" s="1">
        <f t="shared" si="69"/>
        <v>1390.2339473811267</v>
      </c>
      <c r="Z78" s="1">
        <f t="shared" si="70"/>
        <v>25.660385638146376</v>
      </c>
      <c r="AC78"/>
      <c r="AD78" s="1">
        <f t="shared" si="53"/>
        <v>0.6260814694561071</v>
      </c>
      <c r="AE78" s="1">
        <f t="shared" si="54"/>
        <v>4.0040973518962186E-4</v>
      </c>
      <c r="AF78" s="1">
        <f t="shared" si="55"/>
        <v>3.2304091401564249E-5</v>
      </c>
      <c r="AG78" s="1">
        <f t="shared" si="56"/>
        <v>1.2921636560625703E-6</v>
      </c>
      <c r="AH78" s="1">
        <f t="shared" si="57"/>
        <v>1.7871007484945373E-4</v>
      </c>
      <c r="AI78" s="1">
        <f t="shared" si="58"/>
        <v>6.1883667523104349E-4</v>
      </c>
      <c r="AJ78" s="1">
        <f t="shared" si="59"/>
        <v>1850.5951860151988</v>
      </c>
      <c r="AK78" s="1">
        <f t="shared" si="60"/>
        <v>2.737711447064846</v>
      </c>
      <c r="AL78" s="1">
        <f t="shared" si="61"/>
        <v>9.1985037100631573</v>
      </c>
      <c r="AM78" s="1">
        <f t="shared" si="62"/>
        <v>0.23571542871901155</v>
      </c>
      <c r="AN78" s="1">
        <f t="shared" si="63"/>
        <v>35.370197330000003</v>
      </c>
      <c r="AO78" s="1">
        <f t="shared" si="64"/>
        <v>3.3079389595201797E-10</v>
      </c>
    </row>
    <row r="79" spans="1:41" x14ac:dyDescent="0.25">
      <c r="A79">
        <v>0.4</v>
      </c>
      <c r="B79">
        <v>5</v>
      </c>
      <c r="C79">
        <v>15</v>
      </c>
      <c r="D79">
        <v>1</v>
      </c>
      <c r="E79">
        <v>125</v>
      </c>
      <c r="F79">
        <v>0.62680000000000002</v>
      </c>
      <c r="G79">
        <v>41.92118232</v>
      </c>
      <c r="H79" s="1">
        <f t="shared" si="65"/>
        <v>2.5000000000000001E-2</v>
      </c>
      <c r="I79" s="1">
        <f t="shared" si="46"/>
        <v>0.125</v>
      </c>
      <c r="J79" s="1">
        <f t="shared" si="47"/>
        <v>0.31023227454199215</v>
      </c>
      <c r="K79" s="1">
        <f t="shared" si="48"/>
        <v>4.0000000000000002E-4</v>
      </c>
      <c r="L79" s="1">
        <f t="shared" si="49"/>
        <v>3.4722222222222224E-2</v>
      </c>
      <c r="M79" s="1">
        <f t="shared" si="50"/>
        <v>296.61179999999877</v>
      </c>
      <c r="N79" s="1">
        <f t="shared" si="51"/>
        <v>1.6307000000000009</v>
      </c>
      <c r="O79" s="1">
        <v>4148</v>
      </c>
      <c r="P79" s="1">
        <f>Condutividade!B$6</f>
        <v>6.543115377123824</v>
      </c>
      <c r="Q79" s="1">
        <v>0.5</v>
      </c>
      <c r="R79" s="1">
        <f t="shared" si="45"/>
        <v>1E-3</v>
      </c>
      <c r="S79" s="1">
        <f t="shared" si="52"/>
        <v>7.0735530263064589E-2</v>
      </c>
      <c r="T79" s="1">
        <f t="shared" si="66"/>
        <v>49.724953304018278</v>
      </c>
      <c r="U79" s="1">
        <f t="shared" si="67"/>
        <v>22.26857703080583</v>
      </c>
      <c r="V79" s="1">
        <f>[1]!HeatTransferArea(H79,I79,0.36,K79)</f>
        <v>0.58904862254808632</v>
      </c>
      <c r="W79" s="1">
        <f>[1]!Convection(H79,L79,1000,9*10^-4,K79,0.6,0.36,7)</f>
        <v>26107.16213192913</v>
      </c>
      <c r="X79" s="1">
        <f t="shared" si="68"/>
        <v>13.473434335821828</v>
      </c>
      <c r="Y79" s="1">
        <f t="shared" si="69"/>
        <v>1658.2377564618246</v>
      </c>
      <c r="Z79" s="1">
        <f t="shared" si="70"/>
        <v>25.737162458271211</v>
      </c>
      <c r="AC79"/>
      <c r="AD79" s="1">
        <f t="shared" si="53"/>
        <v>0.78260183682013384</v>
      </c>
      <c r="AE79" s="1">
        <f t="shared" si="54"/>
        <v>5.7551216898699131E-4</v>
      </c>
      <c r="AF79" s="1">
        <f t="shared" si="55"/>
        <v>3.2304091401564249E-5</v>
      </c>
      <c r="AG79" s="1">
        <f t="shared" si="56"/>
        <v>1.2921636560625703E-6</v>
      </c>
      <c r="AH79" s="1">
        <f t="shared" si="57"/>
        <v>1.7871007484945373E-4</v>
      </c>
      <c r="AI79" s="1">
        <f t="shared" si="58"/>
        <v>7.7162542059926295E-4</v>
      </c>
      <c r="AJ79" s="1">
        <f t="shared" si="59"/>
        <v>1493.1893178310213</v>
      </c>
      <c r="AK79" s="1">
        <f t="shared" si="60"/>
        <v>2.7459027806749128</v>
      </c>
      <c r="AL79" s="1">
        <f t="shared" si="61"/>
        <v>9.1985037100631573</v>
      </c>
      <c r="AM79" s="1">
        <f t="shared" si="62"/>
        <v>0.27937275471701889</v>
      </c>
      <c r="AN79" s="1">
        <f t="shared" si="63"/>
        <v>41.92118232</v>
      </c>
      <c r="AO79" s="1">
        <f t="shared" si="64"/>
        <v>3.3079389595201797E-10</v>
      </c>
    </row>
    <row r="80" spans="1:41" x14ac:dyDescent="0.25">
      <c r="A80">
        <v>0.4</v>
      </c>
      <c r="B80">
        <v>5</v>
      </c>
      <c r="C80">
        <v>20</v>
      </c>
      <c r="D80">
        <v>1</v>
      </c>
      <c r="E80">
        <v>75</v>
      </c>
      <c r="F80">
        <v>0.37569999999999998</v>
      </c>
      <c r="G80">
        <v>16.648483890000001</v>
      </c>
      <c r="H80" s="1">
        <f t="shared" si="65"/>
        <v>2.5000000000000001E-2</v>
      </c>
      <c r="I80" s="1">
        <f t="shared" si="46"/>
        <v>0.125</v>
      </c>
      <c r="J80" s="1">
        <f t="shared" si="47"/>
        <v>0.31023227454199215</v>
      </c>
      <c r="K80" s="1">
        <f t="shared" si="48"/>
        <v>4.0000000000000002E-4</v>
      </c>
      <c r="L80" s="1">
        <f t="shared" si="49"/>
        <v>2.0833333333333332E-2</v>
      </c>
      <c r="M80" s="1">
        <f t="shared" si="50"/>
        <v>304.92079999999623</v>
      </c>
      <c r="N80" s="1">
        <f t="shared" si="51"/>
        <v>1.361200000000002</v>
      </c>
      <c r="O80" s="1">
        <v>4148</v>
      </c>
      <c r="P80" s="1">
        <f>Condutividade!B$6</f>
        <v>6.543115377123824</v>
      </c>
      <c r="Q80" s="1">
        <v>0.5</v>
      </c>
      <c r="R80" s="1">
        <f t="shared" si="45"/>
        <v>1E-3</v>
      </c>
      <c r="S80" s="1">
        <f t="shared" si="52"/>
        <v>4.2441318157838755E-2</v>
      </c>
      <c r="T80" s="1">
        <f t="shared" si="66"/>
        <v>30.670740425209871</v>
      </c>
      <c r="U80" s="1">
        <f t="shared" si="67"/>
        <v>15.4090603944348</v>
      </c>
      <c r="V80" s="1">
        <f>[1]!HeatTransferArea(H80,I80,0.36,K80)</f>
        <v>0.58904862254808632</v>
      </c>
      <c r="W80" s="1">
        <f>[1]!Convection(H80,L80,1000,9*10^-4,K80,0.6,0.36,7)</f>
        <v>25638.910216425455</v>
      </c>
      <c r="X80" s="1">
        <f t="shared" si="68"/>
        <v>8.0840606014930962</v>
      </c>
      <c r="Y80" s="1">
        <f t="shared" si="69"/>
        <v>1107.608518470659</v>
      </c>
      <c r="Z80" s="1">
        <f t="shared" si="70"/>
        <v>25.540097504108438</v>
      </c>
      <c r="AC80"/>
      <c r="AD80" s="1">
        <f t="shared" si="53"/>
        <v>0.45676570342697786</v>
      </c>
      <c r="AE80" s="1">
        <f t="shared" si="54"/>
        <v>7.2530730139219735E-4</v>
      </c>
      <c r="AF80" s="1">
        <f t="shared" si="55"/>
        <v>3.7645323631778023E-5</v>
      </c>
      <c r="AG80" s="1">
        <f t="shared" si="56"/>
        <v>1.5058129452711212E-6</v>
      </c>
      <c r="AH80" s="1">
        <f t="shared" si="57"/>
        <v>1.7384027911258149E-4</v>
      </c>
      <c r="AI80" s="1">
        <f t="shared" si="58"/>
        <v>4.658386060205786E-4</v>
      </c>
      <c r="AJ80" s="1">
        <f t="shared" si="59"/>
        <v>2377.4144231477276</v>
      </c>
      <c r="AK80" s="1">
        <f t="shared" si="60"/>
        <v>2.6506257811022649</v>
      </c>
      <c r="AL80" s="1">
        <f t="shared" si="61"/>
        <v>14.692918013517463</v>
      </c>
      <c r="AM80" s="1">
        <f t="shared" si="62"/>
        <v>0.1292941044136599</v>
      </c>
      <c r="AN80" s="1">
        <f t="shared" si="63"/>
        <v>16.648483890000001</v>
      </c>
      <c r="AO80" s="1">
        <f t="shared" si="64"/>
        <v>3.8548811398940693E-10</v>
      </c>
    </row>
    <row r="81" spans="1:41" x14ac:dyDescent="0.25">
      <c r="A81">
        <v>0.4</v>
      </c>
      <c r="B81">
        <v>5</v>
      </c>
      <c r="C81">
        <v>20</v>
      </c>
      <c r="D81">
        <v>1</v>
      </c>
      <c r="E81">
        <v>100</v>
      </c>
      <c r="F81">
        <v>0.50090000000000001</v>
      </c>
      <c r="G81">
        <v>20.840368789999999</v>
      </c>
      <c r="H81" s="1">
        <f t="shared" si="65"/>
        <v>2.5000000000000001E-2</v>
      </c>
      <c r="I81" s="1">
        <f t="shared" si="46"/>
        <v>0.125</v>
      </c>
      <c r="J81" s="1">
        <f t="shared" si="47"/>
        <v>0.31023227454199215</v>
      </c>
      <c r="K81" s="1">
        <f t="shared" si="48"/>
        <v>4.0000000000000002E-4</v>
      </c>
      <c r="L81" s="1">
        <f t="shared" si="49"/>
        <v>2.7777777777777776E-2</v>
      </c>
      <c r="M81" s="1">
        <f t="shared" si="50"/>
        <v>304.92079999999623</v>
      </c>
      <c r="N81" s="1">
        <f t="shared" si="51"/>
        <v>1.361200000000002</v>
      </c>
      <c r="O81" s="1">
        <v>4148</v>
      </c>
      <c r="P81" s="1">
        <f>Condutividade!B$6</f>
        <v>6.543115377123824</v>
      </c>
      <c r="Q81" s="1">
        <v>0.5</v>
      </c>
      <c r="R81" s="1">
        <f t="shared" si="45"/>
        <v>1E-3</v>
      </c>
      <c r="S81" s="1">
        <f t="shared" si="52"/>
        <v>5.6588424210451668E-2</v>
      </c>
      <c r="T81" s="1">
        <f t="shared" si="66"/>
        <v>40.894320566946483</v>
      </c>
      <c r="U81" s="1">
        <f t="shared" si="67"/>
        <v>19.089549245459981</v>
      </c>
      <c r="V81" s="1">
        <f>[1]!HeatTransferArea(H81,I81,0.36,K81)</f>
        <v>0.58904862254808632</v>
      </c>
      <c r="W81" s="1">
        <f>[1]!Convection(H81,L81,1000,9*10^-4,K81,0.6,0.36,7)</f>
        <v>25884.883040575744</v>
      </c>
      <c r="X81" s="1">
        <f t="shared" si="68"/>
        <v>10.778747468657462</v>
      </c>
      <c r="Y81" s="1">
        <f t="shared" si="69"/>
        <v>1390.2339473811267</v>
      </c>
      <c r="Z81" s="1">
        <f t="shared" si="70"/>
        <v>25.660385638146376</v>
      </c>
      <c r="AC81"/>
      <c r="AD81" s="1">
        <f t="shared" si="53"/>
        <v>0.60902093790263723</v>
      </c>
      <c r="AE81" s="1">
        <f t="shared" si="54"/>
        <v>1.0004097351895558E-3</v>
      </c>
      <c r="AF81" s="1">
        <f t="shared" si="55"/>
        <v>3.7645323631778023E-5</v>
      </c>
      <c r="AG81" s="1">
        <f t="shared" si="56"/>
        <v>1.5058129452711212E-6</v>
      </c>
      <c r="AH81" s="1">
        <f t="shared" si="57"/>
        <v>1.7384027911258149E-4</v>
      </c>
      <c r="AI81" s="1">
        <f t="shared" si="58"/>
        <v>6.186273513887979E-4</v>
      </c>
      <c r="AJ81" s="1">
        <f t="shared" si="59"/>
        <v>1800.1670243397875</v>
      </c>
      <c r="AK81" s="1">
        <f t="shared" si="60"/>
        <v>2.6631096343526433</v>
      </c>
      <c r="AL81" s="1">
        <f t="shared" si="61"/>
        <v>14.692918013517463</v>
      </c>
      <c r="AM81" s="1">
        <f t="shared" si="62"/>
        <v>0.16184878071521736</v>
      </c>
      <c r="AN81" s="1">
        <f t="shared" si="63"/>
        <v>20.840368789999999</v>
      </c>
      <c r="AO81" s="1">
        <f t="shared" si="64"/>
        <v>3.8548811398940693E-10</v>
      </c>
    </row>
    <row r="82" spans="1:41" x14ac:dyDescent="0.25">
      <c r="A82">
        <v>0.4</v>
      </c>
      <c r="B82">
        <v>5</v>
      </c>
      <c r="C82">
        <v>20</v>
      </c>
      <c r="D82">
        <v>1</v>
      </c>
      <c r="E82">
        <v>125</v>
      </c>
      <c r="F82">
        <v>0.62609999999999999</v>
      </c>
      <c r="G82">
        <v>23.217925600000001</v>
      </c>
      <c r="H82" s="1">
        <f t="shared" si="65"/>
        <v>2.5000000000000001E-2</v>
      </c>
      <c r="I82" s="1">
        <f t="shared" si="46"/>
        <v>0.125</v>
      </c>
      <c r="J82" s="1">
        <f t="shared" si="47"/>
        <v>0.31023227454199215</v>
      </c>
      <c r="K82" s="1">
        <f t="shared" si="48"/>
        <v>4.0000000000000002E-4</v>
      </c>
      <c r="L82" s="1">
        <f t="shared" si="49"/>
        <v>3.4722222222222224E-2</v>
      </c>
      <c r="M82" s="1">
        <f t="shared" si="50"/>
        <v>304.92079999999623</v>
      </c>
      <c r="N82" s="1">
        <f t="shared" si="51"/>
        <v>1.361200000000002</v>
      </c>
      <c r="O82" s="1">
        <v>4148</v>
      </c>
      <c r="P82" s="1">
        <f>Condutividade!B$6</f>
        <v>6.543115377123824</v>
      </c>
      <c r="Q82" s="1">
        <v>0.5</v>
      </c>
      <c r="R82" s="1">
        <f t="shared" si="45"/>
        <v>1E-3</v>
      </c>
      <c r="S82" s="1">
        <f t="shared" si="52"/>
        <v>7.0735530263064589E-2</v>
      </c>
      <c r="T82" s="1">
        <f t="shared" si="66"/>
        <v>51.117900708683109</v>
      </c>
      <c r="U82" s="1">
        <f t="shared" si="67"/>
        <v>22.770038096485166</v>
      </c>
      <c r="V82" s="1">
        <f>[1]!HeatTransferArea(H82,I82,0.36,K82)</f>
        <v>0.58904862254808632</v>
      </c>
      <c r="W82" s="1">
        <f>[1]!Convection(H82,L82,1000,9*10^-4,K82,0.6,0.36,7)</f>
        <v>26107.16213192913</v>
      </c>
      <c r="X82" s="1">
        <f t="shared" si="68"/>
        <v>13.473434335821828</v>
      </c>
      <c r="Y82" s="1">
        <f t="shared" si="69"/>
        <v>1658.2377564618246</v>
      </c>
      <c r="Z82" s="1">
        <f t="shared" si="70"/>
        <v>25.737162458271211</v>
      </c>
      <c r="AC82"/>
      <c r="AD82" s="1">
        <f t="shared" si="53"/>
        <v>0.76127617237829659</v>
      </c>
      <c r="AE82" s="1">
        <f t="shared" si="54"/>
        <v>1.2755121689870252E-3</v>
      </c>
      <c r="AF82" s="1">
        <f t="shared" si="55"/>
        <v>3.7645323631778023E-5</v>
      </c>
      <c r="AG82" s="1">
        <f t="shared" si="56"/>
        <v>1.5058129452711212E-6</v>
      </c>
      <c r="AH82" s="1">
        <f t="shared" si="57"/>
        <v>1.7384027911258149E-4</v>
      </c>
      <c r="AI82" s="1">
        <f t="shared" si="58"/>
        <v>7.7141609675701747E-4</v>
      </c>
      <c r="AJ82" s="1">
        <f t="shared" si="59"/>
        <v>1452.5003584623776</v>
      </c>
      <c r="AK82" s="1">
        <f t="shared" si="60"/>
        <v>2.6710777565879327</v>
      </c>
      <c r="AL82" s="1">
        <f t="shared" si="61"/>
        <v>14.692918013517463</v>
      </c>
      <c r="AM82" s="1">
        <f t="shared" si="62"/>
        <v>0.18031316945311271</v>
      </c>
      <c r="AN82" s="1">
        <f t="shared" si="63"/>
        <v>23.217925600000001</v>
      </c>
      <c r="AO82" s="1">
        <f t="shared" si="64"/>
        <v>3.8548811398940693E-10</v>
      </c>
    </row>
    <row r="83" spans="1:41" x14ac:dyDescent="0.25">
      <c r="A83">
        <v>0.4</v>
      </c>
      <c r="B83">
        <v>3</v>
      </c>
      <c r="C83">
        <v>10</v>
      </c>
      <c r="D83">
        <v>1</v>
      </c>
      <c r="E83">
        <v>75</v>
      </c>
      <c r="F83">
        <v>0.62729999999999997</v>
      </c>
      <c r="G83">
        <v>36.883425619999997</v>
      </c>
      <c r="H83" s="1">
        <f t="shared" si="65"/>
        <v>2.5000000000000001E-2</v>
      </c>
      <c r="I83" s="1">
        <f t="shared" si="46"/>
        <v>7.5000000000000011E-2</v>
      </c>
      <c r="J83" s="1">
        <f t="shared" si="47"/>
        <v>0.18613936472519527</v>
      </c>
      <c r="K83" s="1">
        <f t="shared" si="48"/>
        <v>4.0000000000000002E-4</v>
      </c>
      <c r="L83" s="1">
        <f t="shared" si="49"/>
        <v>2.0833333333333332E-2</v>
      </c>
      <c r="M83" s="1">
        <f t="shared" si="50"/>
        <v>272.61279999999897</v>
      </c>
      <c r="N83" s="1">
        <f t="shared" si="51"/>
        <v>1.9002000000000017</v>
      </c>
      <c r="O83" s="1">
        <v>4148</v>
      </c>
      <c r="P83" s="1">
        <f>Condutividade!B$6</f>
        <v>6.543115377123824</v>
      </c>
      <c r="Q83" s="1">
        <v>0.5</v>
      </c>
      <c r="R83" s="1">
        <f>2/1000</f>
        <v>2E-3</v>
      </c>
      <c r="S83" s="1">
        <f t="shared" si="52"/>
        <v>4.2441318157838755E-2</v>
      </c>
      <c r="T83" s="1">
        <f t="shared" si="66"/>
        <v>27.421010391517157</v>
      </c>
      <c r="U83" s="1">
        <f t="shared" si="67"/>
        <v>14.239157582305424</v>
      </c>
      <c r="V83" s="1">
        <f>[1]!HeatTransferArea(H83,I83,0.36,K83)</f>
        <v>0.35342917352885184</v>
      </c>
      <c r="W83" s="1">
        <f>[1]!Convection(H83,L83,1000,9*10^-4,K83,0.6,0.36,7)</f>
        <v>25638.910216425455</v>
      </c>
      <c r="X83" s="1">
        <f t="shared" si="68"/>
        <v>8.0840606014930962</v>
      </c>
      <c r="Y83" s="1">
        <f t="shared" si="69"/>
        <v>1107.608518470659</v>
      </c>
      <c r="Z83" s="1">
        <f t="shared" si="70"/>
        <v>12.932920247289967</v>
      </c>
      <c r="AC83"/>
      <c r="AD83" s="1">
        <f t="shared" si="53"/>
        <v>0.85149684645227997</v>
      </c>
      <c r="AE83" s="1">
        <f t="shared" si="54"/>
        <v>7.5512168987157402E-5</v>
      </c>
      <c r="AF83" s="1">
        <f t="shared" si="55"/>
        <v>1.0858678368149316E-5</v>
      </c>
      <c r="AG83" s="1">
        <f t="shared" si="56"/>
        <v>1.2065198186832573E-6</v>
      </c>
      <c r="AH83" s="1">
        <f t="shared" si="57"/>
        <v>5.4011808220335439E-4</v>
      </c>
      <c r="AI83" s="1">
        <f t="shared" si="58"/>
        <v>1.2964560405271822E-3</v>
      </c>
      <c r="AJ83" s="1">
        <f t="shared" si="59"/>
        <v>1595.5005219954546</v>
      </c>
      <c r="AK83" s="1">
        <f t="shared" si="60"/>
        <v>0.75064272124932874</v>
      </c>
      <c r="AL83" s="1">
        <f t="shared" si="61"/>
        <v>5.2626039364277402</v>
      </c>
      <c r="AM83" s="1">
        <f t="shared" si="62"/>
        <v>0.38251411511719918</v>
      </c>
      <c r="AN83" s="1">
        <f t="shared" si="63"/>
        <v>36.883425619999997</v>
      </c>
      <c r="AO83" s="1">
        <f t="shared" si="64"/>
        <v>3.0886907358291378E-10</v>
      </c>
    </row>
    <row r="84" spans="1:41" x14ac:dyDescent="0.25">
      <c r="A84">
        <v>0.4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45.579093380000003</v>
      </c>
      <c r="H84" s="1">
        <f t="shared" si="65"/>
        <v>2.5000000000000001E-2</v>
      </c>
      <c r="I84" s="1">
        <f t="shared" si="46"/>
        <v>7.5000000000000011E-2</v>
      </c>
      <c r="J84" s="1">
        <f t="shared" si="47"/>
        <v>0.18613936472519527</v>
      </c>
      <c r="K84" s="1">
        <f t="shared" si="48"/>
        <v>4.0000000000000002E-4</v>
      </c>
      <c r="L84" s="1">
        <f t="shared" si="49"/>
        <v>2.7777777777777776E-2</v>
      </c>
      <c r="M84" s="1">
        <f t="shared" si="50"/>
        <v>272.61279999999897</v>
      </c>
      <c r="N84" s="1">
        <f t="shared" si="51"/>
        <v>1.9002000000000017</v>
      </c>
      <c r="O84" s="1">
        <v>4148</v>
      </c>
      <c r="P84" s="1">
        <f>Condutividade!B$6</f>
        <v>6.543115377123824</v>
      </c>
      <c r="Q84" s="1">
        <v>0.5</v>
      </c>
      <c r="R84" s="1">
        <f t="shared" ref="R84:R109" si="71">2/1000</f>
        <v>2E-3</v>
      </c>
      <c r="S84" s="1">
        <f t="shared" si="52"/>
        <v>5.6588424210451668E-2</v>
      </c>
      <c r="T84" s="1">
        <f t="shared" si="66"/>
        <v>36.561347188689538</v>
      </c>
      <c r="U84" s="1">
        <f t="shared" si="67"/>
        <v>17.52967882928748</v>
      </c>
      <c r="V84" s="1">
        <f>[1]!HeatTransferArea(H84,I84,0.36,K84)</f>
        <v>0.35342917352885184</v>
      </c>
      <c r="W84" s="1">
        <f>[1]!Convection(H84,L84,1000,9*10^-4,K84,0.6,0.36,7)</f>
        <v>25884.883040575744</v>
      </c>
      <c r="X84" s="1">
        <f t="shared" si="68"/>
        <v>10.778747468657462</v>
      </c>
      <c r="Y84" s="1">
        <f t="shared" si="69"/>
        <v>1390.2339473811267</v>
      </c>
      <c r="Z84" s="1">
        <f t="shared" si="70"/>
        <v>12.963692719340619</v>
      </c>
      <c r="AC84"/>
      <c r="AD84" s="1">
        <f t="shared" si="53"/>
        <v>1.13532912860304</v>
      </c>
      <c r="AE84" s="1">
        <f t="shared" si="54"/>
        <v>1.0068289198283953E-4</v>
      </c>
      <c r="AF84" s="1">
        <f t="shared" si="55"/>
        <v>1.0858678368149316E-5</v>
      </c>
      <c r="AG84" s="1">
        <f t="shared" si="56"/>
        <v>1.2065198186832573E-6</v>
      </c>
      <c r="AH84" s="1">
        <f t="shared" si="57"/>
        <v>5.4011808220335439E-4</v>
      </c>
      <c r="AI84" s="1">
        <f t="shared" si="58"/>
        <v>1.7208692221055693E-3</v>
      </c>
      <c r="AJ84" s="1">
        <f t="shared" si="59"/>
        <v>1208.1054943758388</v>
      </c>
      <c r="AK84" s="1">
        <f t="shared" si="60"/>
        <v>0.75242879366901372</v>
      </c>
      <c r="AL84" s="1">
        <f t="shared" si="61"/>
        <v>5.2626039364277402</v>
      </c>
      <c r="AM84" s="1">
        <f t="shared" si="62"/>
        <v>0.47269596787780399</v>
      </c>
      <c r="AN84" s="1">
        <f t="shared" si="63"/>
        <v>45.579093380000003</v>
      </c>
      <c r="AO84" s="1">
        <f t="shared" si="64"/>
        <v>3.0886907358291378E-10</v>
      </c>
    </row>
    <row r="85" spans="1:41" x14ac:dyDescent="0.25">
      <c r="A85">
        <v>0.4</v>
      </c>
      <c r="B85">
        <v>3</v>
      </c>
      <c r="C85">
        <v>10</v>
      </c>
      <c r="D85">
        <v>1</v>
      </c>
      <c r="E85">
        <v>125</v>
      </c>
      <c r="F85">
        <v>1.0455000000000001</v>
      </c>
      <c r="G85">
        <v>50.172346079999997</v>
      </c>
      <c r="H85" s="1">
        <f t="shared" si="65"/>
        <v>2.5000000000000001E-2</v>
      </c>
      <c r="I85" s="1">
        <f t="shared" si="46"/>
        <v>7.5000000000000011E-2</v>
      </c>
      <c r="J85" s="1">
        <f t="shared" si="47"/>
        <v>0.18613936472519527</v>
      </c>
      <c r="K85" s="1">
        <f t="shared" si="48"/>
        <v>4.0000000000000002E-4</v>
      </c>
      <c r="L85" s="1">
        <f t="shared" si="49"/>
        <v>3.4722222222222224E-2</v>
      </c>
      <c r="M85" s="1">
        <f t="shared" si="50"/>
        <v>272.61279999999897</v>
      </c>
      <c r="N85" s="1">
        <f t="shared" si="51"/>
        <v>1.9002000000000017</v>
      </c>
      <c r="O85" s="1">
        <v>4148</v>
      </c>
      <c r="P85" s="1">
        <f>Condutividade!B$6</f>
        <v>6.543115377123824</v>
      </c>
      <c r="Q85" s="1">
        <v>0.5</v>
      </c>
      <c r="R85" s="1">
        <f t="shared" si="71"/>
        <v>2E-3</v>
      </c>
      <c r="S85" s="1">
        <f t="shared" si="52"/>
        <v>7.0735530263064589E-2</v>
      </c>
      <c r="T85" s="1">
        <f t="shared" si="66"/>
        <v>45.701683985861926</v>
      </c>
      <c r="U85" s="1">
        <f t="shared" si="67"/>
        <v>20.82020007626954</v>
      </c>
      <c r="V85" s="1">
        <f>[1]!HeatTransferArea(H85,I85,0.36,K85)</f>
        <v>0.35342917352885184</v>
      </c>
      <c r="W85" s="1">
        <f>[1]!Convection(H85,L85,1000,9*10^-4,K85,0.6,0.36,7)</f>
        <v>26107.16213192913</v>
      </c>
      <c r="X85" s="1">
        <f t="shared" si="68"/>
        <v>13.473434335821828</v>
      </c>
      <c r="Y85" s="1">
        <f t="shared" si="69"/>
        <v>1658.2377564618246</v>
      </c>
      <c r="Z85" s="1">
        <f t="shared" si="70"/>
        <v>12.983259471452284</v>
      </c>
      <c r="AC85"/>
      <c r="AD85" s="1">
        <f t="shared" si="53"/>
        <v>1.4191614107538</v>
      </c>
      <c r="AE85" s="1">
        <f t="shared" si="54"/>
        <v>1.2585361497841063E-4</v>
      </c>
      <c r="AF85" s="1">
        <f t="shared" si="55"/>
        <v>1.0858678368149316E-5</v>
      </c>
      <c r="AG85" s="1">
        <f t="shared" si="56"/>
        <v>1.2065198186832573E-6</v>
      </c>
      <c r="AH85" s="1">
        <f t="shared" si="57"/>
        <v>5.4011808220335439E-4</v>
      </c>
      <c r="AI85" s="1">
        <f t="shared" si="58"/>
        <v>2.1452824036839566E-3</v>
      </c>
      <c r="AJ85" s="1">
        <f t="shared" si="59"/>
        <v>974.7838061220117</v>
      </c>
      <c r="AK85" s="1">
        <f t="shared" si="60"/>
        <v>0.75356447221417355</v>
      </c>
      <c r="AL85" s="1">
        <f t="shared" si="61"/>
        <v>5.2626039364277402</v>
      </c>
      <c r="AM85" s="1">
        <f t="shared" si="62"/>
        <v>0.52033210694340803</v>
      </c>
      <c r="AN85" s="1">
        <f t="shared" si="63"/>
        <v>50.172346079999997</v>
      </c>
      <c r="AO85" s="1">
        <f t="shared" si="64"/>
        <v>3.0886907358291378E-10</v>
      </c>
    </row>
    <row r="86" spans="1:41" x14ac:dyDescent="0.25">
      <c r="A86">
        <v>0.4</v>
      </c>
      <c r="B86">
        <v>3</v>
      </c>
      <c r="C86">
        <v>15</v>
      </c>
      <c r="D86">
        <v>1</v>
      </c>
      <c r="E86">
        <v>75</v>
      </c>
      <c r="F86">
        <v>0.62680000000000002</v>
      </c>
      <c r="G86">
        <v>26.923831280000002</v>
      </c>
      <c r="H86" s="1">
        <f t="shared" si="65"/>
        <v>2.5000000000000001E-2</v>
      </c>
      <c r="I86" s="1">
        <f t="shared" si="46"/>
        <v>7.5000000000000011E-2</v>
      </c>
      <c r="J86" s="1">
        <f t="shared" si="47"/>
        <v>0.18613936472519527</v>
      </c>
      <c r="K86" s="1">
        <f t="shared" si="48"/>
        <v>4.0000000000000002E-4</v>
      </c>
      <c r="L86" s="1">
        <f t="shared" si="49"/>
        <v>2.0833333333333332E-2</v>
      </c>
      <c r="M86" s="1">
        <f t="shared" si="50"/>
        <v>296.61179999999877</v>
      </c>
      <c r="N86" s="1">
        <f t="shared" si="51"/>
        <v>1.6307000000000009</v>
      </c>
      <c r="O86" s="1">
        <v>4148</v>
      </c>
      <c r="P86" s="1">
        <f>Condutividade!B$6</f>
        <v>6.543115377123824</v>
      </c>
      <c r="Q86" s="1">
        <v>0.5</v>
      </c>
      <c r="R86" s="1">
        <f t="shared" si="71"/>
        <v>2E-3</v>
      </c>
      <c r="S86" s="1">
        <f t="shared" si="52"/>
        <v>4.2441318157838755E-2</v>
      </c>
      <c r="T86" s="1">
        <f t="shared" si="66"/>
        <v>29.834971982410973</v>
      </c>
      <c r="U86" s="1">
        <f t="shared" si="67"/>
        <v>15.108183755027198</v>
      </c>
      <c r="V86" s="1">
        <f>[1]!HeatTransferArea(H86,I86,0.36,K86)</f>
        <v>0.35342917352885184</v>
      </c>
      <c r="W86" s="1">
        <f>[1]!Convection(H86,L86,1000,9*10^-4,K86,0.6,0.36,7)</f>
        <v>25638.910216425455</v>
      </c>
      <c r="X86" s="1">
        <f t="shared" si="68"/>
        <v>8.0840606014930962</v>
      </c>
      <c r="Y86" s="1">
        <f t="shared" si="69"/>
        <v>1107.608518470659</v>
      </c>
      <c r="Z86" s="1">
        <f t="shared" si="70"/>
        <v>12.932920247289967</v>
      </c>
      <c r="AC86"/>
      <c r="AD86" s="1">
        <f t="shared" si="53"/>
        <v>0.78260183682013396</v>
      </c>
      <c r="AE86" s="1">
        <f t="shared" si="54"/>
        <v>5.7551216898710233E-4</v>
      </c>
      <c r="AF86" s="1">
        <f t="shared" si="55"/>
        <v>1.1629472904563133E-5</v>
      </c>
      <c r="AG86" s="1">
        <f t="shared" si="56"/>
        <v>1.2921636560625703E-6</v>
      </c>
      <c r="AH86" s="1">
        <f t="shared" si="57"/>
        <v>4.9641687458181578E-4</v>
      </c>
      <c r="AI86" s="1">
        <f t="shared" si="58"/>
        <v>1.2945775829522888E-3</v>
      </c>
      <c r="AJ86" s="1">
        <f t="shared" si="59"/>
        <v>1466.4078256584621</v>
      </c>
      <c r="AK86" s="1">
        <f t="shared" si="60"/>
        <v>0.68990786623930367</v>
      </c>
      <c r="AL86" s="1">
        <f t="shared" si="61"/>
        <v>9.1985037100631573</v>
      </c>
      <c r="AM86" s="1">
        <f t="shared" si="62"/>
        <v>0.29904471900041912</v>
      </c>
      <c r="AN86" s="1">
        <f t="shared" si="63"/>
        <v>26.923831280000002</v>
      </c>
      <c r="AO86" s="1">
        <f t="shared" si="64"/>
        <v>3.3079389595201797E-10</v>
      </c>
    </row>
    <row r="87" spans="1:41" x14ac:dyDescent="0.25">
      <c r="A87">
        <v>0.4</v>
      </c>
      <c r="B87">
        <v>3</v>
      </c>
      <c r="C87">
        <v>15</v>
      </c>
      <c r="D87">
        <v>1</v>
      </c>
      <c r="E87">
        <v>100</v>
      </c>
      <c r="F87">
        <v>0.83579999999999999</v>
      </c>
      <c r="G87">
        <v>31.739143840000001</v>
      </c>
      <c r="H87" s="1">
        <f t="shared" si="65"/>
        <v>2.5000000000000001E-2</v>
      </c>
      <c r="I87" s="1">
        <f t="shared" si="46"/>
        <v>7.5000000000000011E-2</v>
      </c>
      <c r="J87" s="1">
        <f t="shared" si="47"/>
        <v>0.18613936472519527</v>
      </c>
      <c r="K87" s="1">
        <f t="shared" si="48"/>
        <v>4.0000000000000002E-4</v>
      </c>
      <c r="L87" s="1">
        <f t="shared" si="49"/>
        <v>2.7777777777777776E-2</v>
      </c>
      <c r="M87" s="1">
        <f t="shared" si="50"/>
        <v>296.61179999999877</v>
      </c>
      <c r="N87" s="1">
        <f t="shared" si="51"/>
        <v>1.6307000000000009</v>
      </c>
      <c r="O87" s="1">
        <v>4148</v>
      </c>
      <c r="P87" s="1">
        <f>Condutividade!B$6</f>
        <v>6.543115377123824</v>
      </c>
      <c r="Q87" s="1">
        <v>0.5</v>
      </c>
      <c r="R87" s="1">
        <f t="shared" si="71"/>
        <v>2E-3</v>
      </c>
      <c r="S87" s="1">
        <f t="shared" si="52"/>
        <v>5.6588424210451668E-2</v>
      </c>
      <c r="T87" s="1">
        <f t="shared" si="66"/>
        <v>39.779962643214624</v>
      </c>
      <c r="U87" s="1">
        <f t="shared" si="67"/>
        <v>18.68838039291651</v>
      </c>
      <c r="V87" s="1">
        <f>[1]!HeatTransferArea(H87,I87,0.36,K87)</f>
        <v>0.35342917352885184</v>
      </c>
      <c r="W87" s="1">
        <f>[1]!Convection(H87,L87,1000,9*10^-4,K87,0.6,0.36,7)</f>
        <v>25884.883040575744</v>
      </c>
      <c r="X87" s="1">
        <f t="shared" si="68"/>
        <v>10.778747468657462</v>
      </c>
      <c r="Y87" s="1">
        <f t="shared" si="69"/>
        <v>1390.2339473811267</v>
      </c>
      <c r="Z87" s="1">
        <f t="shared" si="70"/>
        <v>12.963692719340619</v>
      </c>
      <c r="AC87"/>
      <c r="AD87" s="1">
        <f t="shared" si="53"/>
        <v>1.0434691157601785</v>
      </c>
      <c r="AE87" s="1">
        <f t="shared" si="54"/>
        <v>7.0068289198288447E-4</v>
      </c>
      <c r="AF87" s="1">
        <f t="shared" si="55"/>
        <v>1.1629472904563133E-5</v>
      </c>
      <c r="AG87" s="1">
        <f t="shared" si="56"/>
        <v>1.2921636560625703E-6</v>
      </c>
      <c r="AH87" s="1">
        <f t="shared" si="57"/>
        <v>4.9641687458181578E-4</v>
      </c>
      <c r="AI87" s="1">
        <f t="shared" si="58"/>
        <v>1.7189907645306756E-3</v>
      </c>
      <c r="AJ87" s="1">
        <f t="shared" si="59"/>
        <v>1110.3571116091196</v>
      </c>
      <c r="AK87" s="1">
        <f t="shared" si="60"/>
        <v>0.69154942670093433</v>
      </c>
      <c r="AL87" s="1">
        <f t="shared" si="61"/>
        <v>9.1985037100631573</v>
      </c>
      <c r="AM87" s="1">
        <f t="shared" si="62"/>
        <v>0.35252870411490272</v>
      </c>
      <c r="AN87" s="1">
        <f t="shared" si="63"/>
        <v>31.739143840000001</v>
      </c>
      <c r="AO87" s="1">
        <f t="shared" si="64"/>
        <v>3.3079389595201797E-10</v>
      </c>
    </row>
    <row r="88" spans="1:41" x14ac:dyDescent="0.25">
      <c r="A88">
        <v>0.4</v>
      </c>
      <c r="B88">
        <v>3</v>
      </c>
      <c r="C88">
        <v>15</v>
      </c>
      <c r="D88">
        <v>1</v>
      </c>
      <c r="E88">
        <v>125</v>
      </c>
      <c r="F88">
        <v>1.0447</v>
      </c>
      <c r="G88">
        <v>31.05733601</v>
      </c>
      <c r="H88" s="1">
        <f t="shared" si="65"/>
        <v>2.5000000000000001E-2</v>
      </c>
      <c r="I88" s="1">
        <f t="shared" si="46"/>
        <v>7.5000000000000011E-2</v>
      </c>
      <c r="J88" s="1">
        <f t="shared" si="47"/>
        <v>0.18613936472519527</v>
      </c>
      <c r="K88" s="1">
        <f t="shared" si="48"/>
        <v>4.0000000000000002E-4</v>
      </c>
      <c r="L88" s="1">
        <f t="shared" si="49"/>
        <v>3.4722222222222224E-2</v>
      </c>
      <c r="M88" s="1">
        <f t="shared" si="50"/>
        <v>296.61179999999877</v>
      </c>
      <c r="N88" s="1">
        <f t="shared" si="51"/>
        <v>1.6307000000000009</v>
      </c>
      <c r="O88" s="1">
        <v>4148</v>
      </c>
      <c r="P88" s="1">
        <f>Condutividade!B$6</f>
        <v>6.543115377123824</v>
      </c>
      <c r="Q88" s="1">
        <v>0.5</v>
      </c>
      <c r="R88" s="1">
        <f t="shared" si="71"/>
        <v>2E-3</v>
      </c>
      <c r="S88" s="1">
        <f t="shared" si="52"/>
        <v>7.0735530263064589E-2</v>
      </c>
      <c r="T88" s="1">
        <f t="shared" si="66"/>
        <v>49.724953304018278</v>
      </c>
      <c r="U88" s="1">
        <f t="shared" si="67"/>
        <v>22.26857703080583</v>
      </c>
      <c r="V88" s="1">
        <f>[1]!HeatTransferArea(H88,I88,0.36,K88)</f>
        <v>0.35342917352885184</v>
      </c>
      <c r="W88" s="1">
        <f>[1]!Convection(H88,L88,1000,9*10^-4,K88,0.6,0.36,7)</f>
        <v>26107.16213192913</v>
      </c>
      <c r="X88" s="1">
        <f t="shared" si="68"/>
        <v>13.473434335821828</v>
      </c>
      <c r="Y88" s="1">
        <f t="shared" si="69"/>
        <v>1658.2377564618246</v>
      </c>
      <c r="Z88" s="1">
        <f t="shared" si="70"/>
        <v>12.983259471452284</v>
      </c>
      <c r="AC88"/>
      <c r="AD88" s="1">
        <f t="shared" si="53"/>
        <v>1.3043363947002233</v>
      </c>
      <c r="AE88" s="1">
        <f t="shared" si="54"/>
        <v>9.2585361497854457E-4</v>
      </c>
      <c r="AF88" s="1">
        <f t="shared" si="55"/>
        <v>1.1629472904563133E-5</v>
      </c>
      <c r="AG88" s="1">
        <f t="shared" si="56"/>
        <v>1.2921636560625703E-6</v>
      </c>
      <c r="AH88" s="1">
        <f t="shared" si="57"/>
        <v>4.9641687458181578E-4</v>
      </c>
      <c r="AI88" s="1">
        <f t="shared" si="58"/>
        <v>2.1434039461090634E-3</v>
      </c>
      <c r="AJ88" s="1">
        <f t="shared" si="59"/>
        <v>895.91359069861301</v>
      </c>
      <c r="AK88" s="1">
        <f t="shared" si="60"/>
        <v>0.69259321696179355</v>
      </c>
      <c r="AL88" s="1">
        <f t="shared" si="61"/>
        <v>9.1985037100631573</v>
      </c>
      <c r="AM88" s="1">
        <f t="shared" si="62"/>
        <v>0.34495582086458715</v>
      </c>
      <c r="AN88" s="1">
        <f t="shared" si="63"/>
        <v>31.05733601</v>
      </c>
      <c r="AO88" s="1">
        <f t="shared" si="64"/>
        <v>3.3079389595201797E-10</v>
      </c>
    </row>
    <row r="89" spans="1:41" x14ac:dyDescent="0.25">
      <c r="A89">
        <v>0.4</v>
      </c>
      <c r="B89">
        <v>3</v>
      </c>
      <c r="C89">
        <v>20</v>
      </c>
      <c r="D89">
        <v>1</v>
      </c>
      <c r="E89">
        <v>75</v>
      </c>
      <c r="F89">
        <v>0.62609999999999999</v>
      </c>
      <c r="G89">
        <v>15.78448399</v>
      </c>
      <c r="H89" s="1">
        <f t="shared" si="65"/>
        <v>2.5000000000000001E-2</v>
      </c>
      <c r="I89" s="1">
        <f t="shared" si="46"/>
        <v>7.5000000000000011E-2</v>
      </c>
      <c r="J89" s="1">
        <f t="shared" si="47"/>
        <v>0.18613936472519527</v>
      </c>
      <c r="K89" s="1">
        <f t="shared" si="48"/>
        <v>4.0000000000000002E-4</v>
      </c>
      <c r="L89" s="1">
        <f t="shared" si="49"/>
        <v>2.0833333333333332E-2</v>
      </c>
      <c r="M89" s="1">
        <f t="shared" si="50"/>
        <v>304.92079999999623</v>
      </c>
      <c r="N89" s="1">
        <f t="shared" si="51"/>
        <v>1.361200000000002</v>
      </c>
      <c r="O89" s="1">
        <v>4148</v>
      </c>
      <c r="P89" s="1">
        <f>Condutividade!B$6</f>
        <v>6.543115377123824</v>
      </c>
      <c r="Q89" s="1">
        <v>0.5</v>
      </c>
      <c r="R89" s="1">
        <f t="shared" si="71"/>
        <v>2E-3</v>
      </c>
      <c r="S89" s="1">
        <f t="shared" si="52"/>
        <v>4.2441318157838755E-2</v>
      </c>
      <c r="T89" s="1">
        <f t="shared" si="66"/>
        <v>30.670740425209871</v>
      </c>
      <c r="U89" s="1">
        <f t="shared" si="67"/>
        <v>15.4090603944348</v>
      </c>
      <c r="V89" s="1">
        <f>[1]!HeatTransferArea(H89,I89,0.36,K89)</f>
        <v>0.35342917352885184</v>
      </c>
      <c r="W89" s="1">
        <f>[1]!Convection(H89,L89,1000,9*10^-4,K89,0.6,0.36,7)</f>
        <v>25638.910216425455</v>
      </c>
      <c r="X89" s="1">
        <f t="shared" si="68"/>
        <v>8.0840606014930962</v>
      </c>
      <c r="Y89" s="1">
        <f t="shared" si="69"/>
        <v>1107.608518470659</v>
      </c>
      <c r="Z89" s="1">
        <f t="shared" si="70"/>
        <v>12.932920247289967</v>
      </c>
      <c r="AC89"/>
      <c r="AD89" s="1">
        <f t="shared" si="53"/>
        <v>0.76127617237829659</v>
      </c>
      <c r="AE89" s="1">
        <f t="shared" si="54"/>
        <v>1.2755121689871363E-3</v>
      </c>
      <c r="AF89" s="1">
        <f t="shared" si="55"/>
        <v>1.3552316507440091E-5</v>
      </c>
      <c r="AG89" s="1">
        <f t="shared" si="56"/>
        <v>1.5058129452711212E-6</v>
      </c>
      <c r="AH89" s="1">
        <f t="shared" si="57"/>
        <v>4.8288966420161506E-4</v>
      </c>
      <c r="AI89" s="1">
        <f t="shared" si="58"/>
        <v>1.2939961278349401E-3</v>
      </c>
      <c r="AJ89" s="1">
        <f t="shared" si="59"/>
        <v>1426.4486538886367</v>
      </c>
      <c r="AK89" s="1">
        <f t="shared" si="60"/>
        <v>0.67110808458918114</v>
      </c>
      <c r="AL89" s="1">
        <f t="shared" si="61"/>
        <v>14.692918013517463</v>
      </c>
      <c r="AM89" s="1">
        <f t="shared" si="62"/>
        <v>0.20430696418595456</v>
      </c>
      <c r="AN89" s="1">
        <f t="shared" si="63"/>
        <v>15.78448399</v>
      </c>
      <c r="AO89" s="1">
        <f t="shared" si="64"/>
        <v>3.8548811398940693E-10</v>
      </c>
    </row>
    <row r="90" spans="1:41" x14ac:dyDescent="0.25">
      <c r="A90">
        <v>0.4</v>
      </c>
      <c r="B90">
        <v>3</v>
      </c>
      <c r="C90">
        <v>20</v>
      </c>
      <c r="D90">
        <v>1</v>
      </c>
      <c r="E90">
        <v>100</v>
      </c>
      <c r="F90">
        <v>0.83489999999999998</v>
      </c>
      <c r="G90">
        <v>15.88660745</v>
      </c>
      <c r="H90" s="1">
        <f t="shared" si="65"/>
        <v>2.5000000000000001E-2</v>
      </c>
      <c r="I90" s="1">
        <f t="shared" si="46"/>
        <v>7.5000000000000011E-2</v>
      </c>
      <c r="J90" s="1">
        <f t="shared" si="47"/>
        <v>0.18613936472519527</v>
      </c>
      <c r="K90" s="1">
        <f t="shared" si="48"/>
        <v>4.0000000000000002E-4</v>
      </c>
      <c r="L90" s="1">
        <f t="shared" si="49"/>
        <v>2.7777777777777776E-2</v>
      </c>
      <c r="M90" s="1">
        <f t="shared" si="50"/>
        <v>304.92079999999623</v>
      </c>
      <c r="N90" s="1">
        <f t="shared" si="51"/>
        <v>1.361200000000002</v>
      </c>
      <c r="O90" s="1">
        <v>4148</v>
      </c>
      <c r="P90" s="1">
        <f>Condutividade!B$6</f>
        <v>6.543115377123824</v>
      </c>
      <c r="Q90" s="1">
        <v>0.5</v>
      </c>
      <c r="R90" s="1">
        <f t="shared" si="71"/>
        <v>2E-3</v>
      </c>
      <c r="S90" s="1">
        <f t="shared" si="52"/>
        <v>5.6588424210451668E-2</v>
      </c>
      <c r="T90" s="1">
        <f t="shared" si="66"/>
        <v>40.894320566946483</v>
      </c>
      <c r="U90" s="1">
        <f t="shared" si="67"/>
        <v>19.089549245459981</v>
      </c>
      <c r="V90" s="1">
        <f>[1]!HeatTransferArea(H90,I90,0.36,K90)</f>
        <v>0.35342917352885184</v>
      </c>
      <c r="W90" s="1">
        <f>[1]!Convection(H90,L90,1000,9*10^-4,K90,0.6,0.36,7)</f>
        <v>25884.883040575744</v>
      </c>
      <c r="X90" s="1">
        <f t="shared" si="68"/>
        <v>10.778747468657462</v>
      </c>
      <c r="Y90" s="1">
        <f t="shared" si="69"/>
        <v>1390.2339473811267</v>
      </c>
      <c r="Z90" s="1">
        <f t="shared" si="70"/>
        <v>12.963692719340619</v>
      </c>
      <c r="AC90"/>
      <c r="AD90" s="1">
        <f t="shared" si="53"/>
        <v>1.0150348965043954</v>
      </c>
      <c r="AE90" s="1">
        <f t="shared" si="54"/>
        <v>1.6006828919828964E-3</v>
      </c>
      <c r="AF90" s="1">
        <f t="shared" si="55"/>
        <v>1.3552316507440091E-5</v>
      </c>
      <c r="AG90" s="1">
        <f t="shared" si="56"/>
        <v>1.5058129452711212E-6</v>
      </c>
      <c r="AH90" s="1">
        <f t="shared" si="57"/>
        <v>4.8288966420161506E-4</v>
      </c>
      <c r="AI90" s="1">
        <f t="shared" si="58"/>
        <v>1.7184093094133269E-3</v>
      </c>
      <c r="AJ90" s="1">
        <f t="shared" si="59"/>
        <v>1080.1002146038727</v>
      </c>
      <c r="AK90" s="1">
        <f t="shared" si="60"/>
        <v>0.6727049130224434</v>
      </c>
      <c r="AL90" s="1">
        <f t="shared" si="61"/>
        <v>14.692918013517463</v>
      </c>
      <c r="AM90" s="1">
        <f t="shared" si="62"/>
        <v>0.2056288023973262</v>
      </c>
      <c r="AN90" s="1">
        <f t="shared" si="63"/>
        <v>15.88660745</v>
      </c>
      <c r="AO90" s="1">
        <f t="shared" si="64"/>
        <v>3.8548811398940693E-10</v>
      </c>
    </row>
    <row r="91" spans="1:41" x14ac:dyDescent="0.25">
      <c r="A91">
        <v>0.4</v>
      </c>
      <c r="B91">
        <v>3</v>
      </c>
      <c r="C91">
        <v>20</v>
      </c>
      <c r="D91">
        <v>1</v>
      </c>
      <c r="E91">
        <v>125</v>
      </c>
      <c r="F91">
        <v>1.0436000000000001</v>
      </c>
      <c r="G91">
        <v>9.2708077000000007</v>
      </c>
      <c r="H91" s="1">
        <f t="shared" si="65"/>
        <v>2.5000000000000001E-2</v>
      </c>
      <c r="I91" s="1">
        <f t="shared" si="46"/>
        <v>7.5000000000000011E-2</v>
      </c>
      <c r="J91" s="1">
        <f t="shared" si="47"/>
        <v>0.18613936472519527</v>
      </c>
      <c r="K91" s="1">
        <f t="shared" si="48"/>
        <v>4.0000000000000002E-4</v>
      </c>
      <c r="L91" s="1">
        <f t="shared" si="49"/>
        <v>3.4722222222222224E-2</v>
      </c>
      <c r="M91" s="1">
        <f t="shared" si="50"/>
        <v>304.92079999999623</v>
      </c>
      <c r="N91" s="1">
        <f t="shared" si="51"/>
        <v>1.361200000000002</v>
      </c>
      <c r="O91" s="1">
        <v>4148</v>
      </c>
      <c r="P91" s="1">
        <f>Condutividade!B$6</f>
        <v>6.543115377123824</v>
      </c>
      <c r="Q91" s="1">
        <v>0.5</v>
      </c>
      <c r="R91" s="1">
        <f t="shared" si="71"/>
        <v>2E-3</v>
      </c>
      <c r="S91" s="1">
        <f t="shared" si="52"/>
        <v>7.0735530263064589E-2</v>
      </c>
      <c r="T91" s="1">
        <f t="shared" si="66"/>
        <v>51.117900708683109</v>
      </c>
      <c r="U91" s="1">
        <f t="shared" si="67"/>
        <v>22.770038096485166</v>
      </c>
      <c r="V91" s="1">
        <f>[1]!HeatTransferArea(H91,I91,0.36,K91)</f>
        <v>0.35342917352885184</v>
      </c>
      <c r="W91" s="1">
        <f>[1]!Convection(H91,L91,1000,9*10^-4,K91,0.6,0.36,7)</f>
        <v>26107.16213192913</v>
      </c>
      <c r="X91" s="1">
        <f t="shared" si="68"/>
        <v>13.473434335821828</v>
      </c>
      <c r="Y91" s="1">
        <f t="shared" si="69"/>
        <v>1658.2377564618246</v>
      </c>
      <c r="Z91" s="1">
        <f t="shared" si="70"/>
        <v>12.983259471452284</v>
      </c>
      <c r="AC91"/>
      <c r="AD91" s="1">
        <f t="shared" si="53"/>
        <v>1.2687936206304944</v>
      </c>
      <c r="AE91" s="1">
        <f t="shared" si="54"/>
        <v>2.0258536149784234E-3</v>
      </c>
      <c r="AF91" s="1">
        <f t="shared" si="55"/>
        <v>1.3552316507440091E-5</v>
      </c>
      <c r="AG91" s="1">
        <f t="shared" si="56"/>
        <v>1.5058129452711212E-6</v>
      </c>
      <c r="AH91" s="1">
        <f t="shared" si="57"/>
        <v>4.8288966420161506E-4</v>
      </c>
      <c r="AI91" s="1">
        <f t="shared" si="58"/>
        <v>2.1428224909917147E-3</v>
      </c>
      <c r="AJ91" s="1">
        <f t="shared" si="59"/>
        <v>871.50021507742667</v>
      </c>
      <c r="AK91" s="1">
        <f t="shared" si="60"/>
        <v>0.67372026031293963</v>
      </c>
      <c r="AL91" s="1">
        <f t="shared" si="61"/>
        <v>14.692918013517463</v>
      </c>
      <c r="AM91" s="1">
        <f t="shared" si="62"/>
        <v>0.11999699058510509</v>
      </c>
      <c r="AN91" s="1">
        <f t="shared" si="63"/>
        <v>9.2708077000000007</v>
      </c>
      <c r="AO91" s="1">
        <f t="shared" si="64"/>
        <v>3.8548811398940693E-10</v>
      </c>
    </row>
    <row r="92" spans="1:41" x14ac:dyDescent="0.25">
      <c r="A92">
        <v>0.4</v>
      </c>
      <c r="B92">
        <v>4</v>
      </c>
      <c r="C92">
        <v>10</v>
      </c>
      <c r="D92">
        <v>1</v>
      </c>
      <c r="E92">
        <v>75</v>
      </c>
      <c r="F92">
        <v>0.47049999999999997</v>
      </c>
      <c r="G92">
        <v>37.451473780000001</v>
      </c>
      <c r="H92" s="1">
        <f t="shared" si="65"/>
        <v>2.5000000000000001E-2</v>
      </c>
      <c r="I92" s="1">
        <f t="shared" si="46"/>
        <v>0.1</v>
      </c>
      <c r="J92" s="1">
        <f t="shared" si="47"/>
        <v>0.24818581963359368</v>
      </c>
      <c r="K92" s="1">
        <f t="shared" si="48"/>
        <v>4.0000000000000002E-4</v>
      </c>
      <c r="L92" s="1">
        <f t="shared" si="49"/>
        <v>2.0833333333333332E-2</v>
      </c>
      <c r="M92" s="1">
        <f t="shared" si="50"/>
        <v>272.61279999999897</v>
      </c>
      <c r="N92" s="1">
        <f t="shared" si="51"/>
        <v>1.9002000000000017</v>
      </c>
      <c r="O92" s="1">
        <v>4148</v>
      </c>
      <c r="P92" s="1">
        <f>Condutividade!B$6</f>
        <v>6.543115377123824</v>
      </c>
      <c r="Q92" s="1">
        <v>0.5</v>
      </c>
      <c r="R92" s="1">
        <f t="shared" si="71"/>
        <v>2E-3</v>
      </c>
      <c r="S92" s="1">
        <f t="shared" si="52"/>
        <v>4.2441318157838755E-2</v>
      </c>
      <c r="T92" s="1">
        <f t="shared" si="66"/>
        <v>27.421010391517157</v>
      </c>
      <c r="U92" s="1">
        <f t="shared" si="67"/>
        <v>14.239157582305424</v>
      </c>
      <c r="V92" s="1">
        <f>[1]!HeatTransferArea(H92,I92,0.36,K92)</f>
        <v>0.47123889803846908</v>
      </c>
      <c r="W92" s="1">
        <f>[1]!Convection(H92,L92,1000,9*10^-4,K92,0.6,0.36,7)</f>
        <v>25638.910216425455</v>
      </c>
      <c r="X92" s="1">
        <f t="shared" si="68"/>
        <v>8.0840606014930962</v>
      </c>
      <c r="Y92" s="1">
        <f t="shared" si="69"/>
        <v>1107.608518470659</v>
      </c>
      <c r="Z92" s="1">
        <f t="shared" si="70"/>
        <v>12.932920247289967</v>
      </c>
      <c r="AC92"/>
      <c r="AD92" s="1">
        <f t="shared" si="53"/>
        <v>0.63862263483921</v>
      </c>
      <c r="AE92" s="1">
        <f t="shared" si="54"/>
        <v>3.1634126740343049E-5</v>
      </c>
      <c r="AF92" s="1">
        <f t="shared" si="55"/>
        <v>1.9304317098932117E-5</v>
      </c>
      <c r="AG92" s="1">
        <f t="shared" si="56"/>
        <v>1.2065198186832573E-6</v>
      </c>
      <c r="AH92" s="1">
        <f t="shared" si="57"/>
        <v>3.038164212393869E-4</v>
      </c>
      <c r="AI92" s="1">
        <f t="shared" si="58"/>
        <v>7.2925652279654007E-4</v>
      </c>
      <c r="AJ92" s="1">
        <f t="shared" si="59"/>
        <v>2127.3340293272731</v>
      </c>
      <c r="AK92" s="1">
        <f t="shared" si="60"/>
        <v>0.75064272124932874</v>
      </c>
      <c r="AL92" s="1">
        <f t="shared" si="61"/>
        <v>5.2626039364277402</v>
      </c>
      <c r="AM92" s="1">
        <f t="shared" si="62"/>
        <v>0.29130396198252495</v>
      </c>
      <c r="AN92" s="1">
        <f t="shared" si="63"/>
        <v>37.451473780000001</v>
      </c>
      <c r="AO92" s="1">
        <f t="shared" si="64"/>
        <v>3.0886907358291378E-10</v>
      </c>
    </row>
    <row r="93" spans="1:41" x14ac:dyDescent="0.25">
      <c r="A93">
        <v>0.4</v>
      </c>
      <c r="B93">
        <v>4</v>
      </c>
      <c r="C93">
        <v>10</v>
      </c>
      <c r="D93">
        <v>1</v>
      </c>
      <c r="E93">
        <v>100</v>
      </c>
      <c r="F93">
        <v>0.62729999999999997</v>
      </c>
      <c r="G93">
        <v>48.014487359999997</v>
      </c>
      <c r="H93" s="1">
        <f t="shared" si="65"/>
        <v>2.5000000000000001E-2</v>
      </c>
      <c r="I93" s="1">
        <f t="shared" si="46"/>
        <v>0.1</v>
      </c>
      <c r="J93" s="1">
        <f t="shared" si="47"/>
        <v>0.24818581963359368</v>
      </c>
      <c r="K93" s="1">
        <f t="shared" si="48"/>
        <v>4.0000000000000002E-4</v>
      </c>
      <c r="L93" s="1">
        <f t="shared" si="49"/>
        <v>2.7777777777777776E-2</v>
      </c>
      <c r="M93" s="1">
        <f t="shared" si="50"/>
        <v>272.61279999999897</v>
      </c>
      <c r="N93" s="1">
        <f t="shared" si="51"/>
        <v>1.9002000000000017</v>
      </c>
      <c r="O93" s="1">
        <v>4148</v>
      </c>
      <c r="P93" s="1">
        <f>Condutividade!B$6</f>
        <v>6.543115377123824</v>
      </c>
      <c r="Q93" s="1">
        <v>0.5</v>
      </c>
      <c r="R93" s="1">
        <f t="shared" si="71"/>
        <v>2E-3</v>
      </c>
      <c r="S93" s="1">
        <f t="shared" si="52"/>
        <v>5.6588424210451668E-2</v>
      </c>
      <c r="T93" s="1">
        <f t="shared" si="66"/>
        <v>36.561347188689538</v>
      </c>
      <c r="U93" s="1">
        <f t="shared" si="67"/>
        <v>17.52967882928748</v>
      </c>
      <c r="V93" s="1">
        <f>[1]!HeatTransferArea(H93,I93,0.36,K93)</f>
        <v>0.47123889803846908</v>
      </c>
      <c r="W93" s="1">
        <f>[1]!Convection(H93,L93,1000,9*10^-4,K93,0.6,0.36,7)</f>
        <v>25884.883040575744</v>
      </c>
      <c r="X93" s="1">
        <f t="shared" si="68"/>
        <v>10.778747468657462</v>
      </c>
      <c r="Y93" s="1">
        <f t="shared" si="69"/>
        <v>1390.2339473811267</v>
      </c>
      <c r="Z93" s="1">
        <f t="shared" si="70"/>
        <v>12.963692719340619</v>
      </c>
      <c r="AC93"/>
      <c r="AD93" s="1">
        <f t="shared" si="53"/>
        <v>0.85149684645227997</v>
      </c>
      <c r="AE93" s="1">
        <f t="shared" si="54"/>
        <v>7.5512168987157402E-5</v>
      </c>
      <c r="AF93" s="1">
        <f t="shared" si="55"/>
        <v>1.9304317098932117E-5</v>
      </c>
      <c r="AG93" s="1">
        <f t="shared" si="56"/>
        <v>1.2065198186832573E-6</v>
      </c>
      <c r="AH93" s="1">
        <f t="shared" si="57"/>
        <v>3.038164212393869E-4</v>
      </c>
      <c r="AI93" s="1">
        <f t="shared" si="58"/>
        <v>9.6798893743438297E-4</v>
      </c>
      <c r="AJ93" s="1">
        <f t="shared" si="59"/>
        <v>1610.8073258344518</v>
      </c>
      <c r="AK93" s="1">
        <f t="shared" si="60"/>
        <v>0.75242879366901372</v>
      </c>
      <c r="AL93" s="1">
        <f t="shared" si="61"/>
        <v>5.2626039364277402</v>
      </c>
      <c r="AM93" s="1">
        <f t="shared" si="62"/>
        <v>0.37346488639379422</v>
      </c>
      <c r="AN93" s="1">
        <f t="shared" si="63"/>
        <v>48.014487359999997</v>
      </c>
      <c r="AO93" s="1">
        <f t="shared" si="64"/>
        <v>3.0886907358291378E-10</v>
      </c>
    </row>
    <row r="94" spans="1:41" x14ac:dyDescent="0.25">
      <c r="A94">
        <v>0.4</v>
      </c>
      <c r="B94">
        <v>4</v>
      </c>
      <c r="C94">
        <v>10</v>
      </c>
      <c r="D94">
        <v>1</v>
      </c>
      <c r="E94">
        <v>125</v>
      </c>
      <c r="F94">
        <v>0.78410000000000002</v>
      </c>
      <c r="G94">
        <v>56.377384839999998</v>
      </c>
      <c r="H94" s="1">
        <f t="shared" si="65"/>
        <v>2.5000000000000001E-2</v>
      </c>
      <c r="I94" s="1">
        <f t="shared" si="46"/>
        <v>0.1</v>
      </c>
      <c r="J94" s="1">
        <f t="shared" si="47"/>
        <v>0.24818581963359368</v>
      </c>
      <c r="K94" s="1">
        <f t="shared" si="48"/>
        <v>4.0000000000000002E-4</v>
      </c>
      <c r="L94" s="1">
        <f t="shared" si="49"/>
        <v>3.4722222222222224E-2</v>
      </c>
      <c r="M94" s="1">
        <f t="shared" si="50"/>
        <v>272.61279999999897</v>
      </c>
      <c r="N94" s="1">
        <f t="shared" si="51"/>
        <v>1.9002000000000017</v>
      </c>
      <c r="O94" s="1">
        <v>4148</v>
      </c>
      <c r="P94" s="1">
        <f>Condutividade!B$6</f>
        <v>6.543115377123824</v>
      </c>
      <c r="Q94" s="1">
        <v>0.5</v>
      </c>
      <c r="R94" s="1">
        <f t="shared" si="71"/>
        <v>2E-3</v>
      </c>
      <c r="S94" s="1">
        <f t="shared" si="52"/>
        <v>7.0735530263064589E-2</v>
      </c>
      <c r="T94" s="1">
        <f t="shared" si="66"/>
        <v>45.701683985861926</v>
      </c>
      <c r="U94" s="1">
        <f t="shared" si="67"/>
        <v>20.82020007626954</v>
      </c>
      <c r="V94" s="1">
        <f>[1]!HeatTransferArea(H94,I94,0.36,K94)</f>
        <v>0.47123889803846908</v>
      </c>
      <c r="W94" s="1">
        <f>[1]!Convection(H94,L94,1000,9*10^-4,K94,0.6,0.36,7)</f>
        <v>26107.16213192913</v>
      </c>
      <c r="X94" s="1">
        <f t="shared" si="68"/>
        <v>13.473434335821828</v>
      </c>
      <c r="Y94" s="1">
        <f t="shared" si="69"/>
        <v>1658.2377564618246</v>
      </c>
      <c r="Z94" s="1">
        <f t="shared" si="70"/>
        <v>12.983259471452284</v>
      </c>
      <c r="AC94"/>
      <c r="AD94" s="1">
        <f t="shared" si="53"/>
        <v>1.06437105806535</v>
      </c>
      <c r="AE94" s="1">
        <f t="shared" si="54"/>
        <v>1.1939021123386073E-4</v>
      </c>
      <c r="AF94" s="1">
        <f t="shared" si="55"/>
        <v>1.9304317098932117E-5</v>
      </c>
      <c r="AG94" s="1">
        <f t="shared" si="56"/>
        <v>1.2065198186832573E-6</v>
      </c>
      <c r="AH94" s="1">
        <f t="shared" si="57"/>
        <v>3.038164212393869E-4</v>
      </c>
      <c r="AI94" s="1">
        <f t="shared" si="58"/>
        <v>1.206721352072226E-3</v>
      </c>
      <c r="AJ94" s="1">
        <f t="shared" si="59"/>
        <v>1299.7117414960155</v>
      </c>
      <c r="AK94" s="1">
        <f t="shared" si="60"/>
        <v>0.75356447221417355</v>
      </c>
      <c r="AL94" s="1">
        <f t="shared" si="61"/>
        <v>5.2626039364277402</v>
      </c>
      <c r="AM94" s="1">
        <f t="shared" si="62"/>
        <v>0.43851293186960766</v>
      </c>
      <c r="AN94" s="1">
        <f t="shared" si="63"/>
        <v>56.377384839999998</v>
      </c>
      <c r="AO94" s="1">
        <f t="shared" si="64"/>
        <v>3.0886907358291378E-10</v>
      </c>
    </row>
    <row r="95" spans="1:41" x14ac:dyDescent="0.25">
      <c r="A95">
        <v>0.4</v>
      </c>
      <c r="B95">
        <v>4</v>
      </c>
      <c r="C95">
        <v>15</v>
      </c>
      <c r="D95">
        <v>1</v>
      </c>
      <c r="E95">
        <v>75</v>
      </c>
      <c r="F95">
        <v>0.47010000000000002</v>
      </c>
      <c r="G95">
        <v>27.609328730000001</v>
      </c>
      <c r="H95" s="1">
        <f t="shared" si="65"/>
        <v>2.5000000000000001E-2</v>
      </c>
      <c r="I95" s="1">
        <f t="shared" si="46"/>
        <v>0.1</v>
      </c>
      <c r="J95" s="1">
        <f t="shared" si="47"/>
        <v>0.24818581963359368</v>
      </c>
      <c r="K95" s="1">
        <f t="shared" si="48"/>
        <v>4.0000000000000002E-4</v>
      </c>
      <c r="L95" s="1">
        <f t="shared" si="49"/>
        <v>2.0833333333333332E-2</v>
      </c>
      <c r="M95" s="1">
        <f t="shared" si="50"/>
        <v>296.61179999999877</v>
      </c>
      <c r="N95" s="1">
        <f t="shared" si="51"/>
        <v>1.6307000000000009</v>
      </c>
      <c r="O95" s="1">
        <v>4148</v>
      </c>
      <c r="P95" s="1">
        <f>Condutividade!B$6</f>
        <v>6.543115377123824</v>
      </c>
      <c r="Q95" s="1">
        <v>0.5</v>
      </c>
      <c r="R95" s="1">
        <f t="shared" si="71"/>
        <v>2E-3</v>
      </c>
      <c r="S95" s="1">
        <f t="shared" si="52"/>
        <v>4.2441318157838755E-2</v>
      </c>
      <c r="T95" s="1">
        <f t="shared" si="66"/>
        <v>29.834971982410973</v>
      </c>
      <c r="U95" s="1">
        <f t="shared" si="67"/>
        <v>15.108183755027198</v>
      </c>
      <c r="V95" s="1">
        <f>[1]!HeatTransferArea(H95,I95,0.36,K95)</f>
        <v>0.47123889803846908</v>
      </c>
      <c r="W95" s="1">
        <f>[1]!Convection(H95,L95,1000,9*10^-4,K95,0.6,0.36,7)</f>
        <v>25638.910216425455</v>
      </c>
      <c r="X95" s="1">
        <f t="shared" si="68"/>
        <v>8.0840606014930962</v>
      </c>
      <c r="Y95" s="1">
        <f t="shared" si="69"/>
        <v>1107.608518470659</v>
      </c>
      <c r="Z95" s="1">
        <f t="shared" si="70"/>
        <v>12.932920247289967</v>
      </c>
      <c r="AC95"/>
      <c r="AD95" s="1">
        <f t="shared" si="53"/>
        <v>0.58695137761510041</v>
      </c>
      <c r="AE95" s="1">
        <f t="shared" si="54"/>
        <v>4.31634126740299E-4</v>
      </c>
      <c r="AF95" s="1">
        <f t="shared" si="55"/>
        <v>2.0674618497001125E-5</v>
      </c>
      <c r="AG95" s="1">
        <f t="shared" si="56"/>
        <v>1.2921636560625703E-6</v>
      </c>
      <c r="AH95" s="1">
        <f t="shared" si="57"/>
        <v>2.7923449195227146E-4</v>
      </c>
      <c r="AI95" s="1">
        <f t="shared" si="58"/>
        <v>7.2819989041066264E-4</v>
      </c>
      <c r="AJ95" s="1">
        <f t="shared" si="59"/>
        <v>1955.210434211283</v>
      </c>
      <c r="AK95" s="1">
        <f t="shared" si="60"/>
        <v>0.68990786623930367</v>
      </c>
      <c r="AL95" s="1">
        <f t="shared" si="61"/>
        <v>9.1985037100631573</v>
      </c>
      <c r="AM95" s="1">
        <f t="shared" si="62"/>
        <v>0.2299939373223478</v>
      </c>
      <c r="AN95" s="1">
        <f t="shared" si="63"/>
        <v>27.609328730000001</v>
      </c>
      <c r="AO95" s="1">
        <f t="shared" si="64"/>
        <v>3.3079389595201797E-10</v>
      </c>
    </row>
    <row r="96" spans="1:41" x14ac:dyDescent="0.25">
      <c r="A96">
        <v>0.4</v>
      </c>
      <c r="B96">
        <v>4</v>
      </c>
      <c r="C96">
        <v>15</v>
      </c>
      <c r="D96">
        <v>1</v>
      </c>
      <c r="E96">
        <v>100</v>
      </c>
      <c r="F96">
        <v>0.62680000000000002</v>
      </c>
      <c r="G96">
        <v>34.95643475</v>
      </c>
      <c r="H96" s="1">
        <f t="shared" si="65"/>
        <v>2.5000000000000001E-2</v>
      </c>
      <c r="I96" s="1">
        <f t="shared" si="46"/>
        <v>0.1</v>
      </c>
      <c r="J96" s="1">
        <f t="shared" si="47"/>
        <v>0.24818581963359368</v>
      </c>
      <c r="K96" s="1">
        <f t="shared" si="48"/>
        <v>4.0000000000000002E-4</v>
      </c>
      <c r="L96" s="1">
        <f t="shared" si="49"/>
        <v>2.7777777777777776E-2</v>
      </c>
      <c r="M96" s="1">
        <f t="shared" si="50"/>
        <v>296.61179999999877</v>
      </c>
      <c r="N96" s="1">
        <f t="shared" si="51"/>
        <v>1.6307000000000009</v>
      </c>
      <c r="O96" s="1">
        <v>4148</v>
      </c>
      <c r="P96" s="1">
        <f>Condutividade!B$6</f>
        <v>6.543115377123824</v>
      </c>
      <c r="Q96" s="1">
        <v>0.5</v>
      </c>
      <c r="R96" s="1">
        <f t="shared" si="71"/>
        <v>2E-3</v>
      </c>
      <c r="S96" s="1">
        <f t="shared" si="52"/>
        <v>5.6588424210451668E-2</v>
      </c>
      <c r="T96" s="1">
        <f t="shared" si="66"/>
        <v>39.779962643214624</v>
      </c>
      <c r="U96" s="1">
        <f t="shared" si="67"/>
        <v>18.68838039291651</v>
      </c>
      <c r="V96" s="1">
        <f>[1]!HeatTransferArea(H96,I96,0.36,K96)</f>
        <v>0.47123889803846908</v>
      </c>
      <c r="W96" s="1">
        <f>[1]!Convection(H96,L96,1000,9*10^-4,K96,0.6,0.36,7)</f>
        <v>25884.883040575744</v>
      </c>
      <c r="X96" s="1">
        <f t="shared" si="68"/>
        <v>10.778747468657462</v>
      </c>
      <c r="Y96" s="1">
        <f t="shared" si="69"/>
        <v>1390.2339473811267</v>
      </c>
      <c r="Z96" s="1">
        <f t="shared" si="70"/>
        <v>12.963692719340619</v>
      </c>
      <c r="AC96"/>
      <c r="AD96" s="1">
        <f t="shared" si="53"/>
        <v>0.78260183682013396</v>
      </c>
      <c r="AE96" s="1">
        <f t="shared" si="54"/>
        <v>5.7551216898710233E-4</v>
      </c>
      <c r="AF96" s="1">
        <f t="shared" si="55"/>
        <v>2.0674618497001125E-5</v>
      </c>
      <c r="AG96" s="1">
        <f t="shared" si="56"/>
        <v>1.2921636560625703E-6</v>
      </c>
      <c r="AH96" s="1">
        <f t="shared" si="57"/>
        <v>2.7923449195227146E-4</v>
      </c>
      <c r="AI96" s="1">
        <f t="shared" si="58"/>
        <v>9.6693230504850544E-4</v>
      </c>
      <c r="AJ96" s="1">
        <f t="shared" si="59"/>
        <v>1480.4761488121592</v>
      </c>
      <c r="AK96" s="1">
        <f t="shared" si="60"/>
        <v>0.69154942670093433</v>
      </c>
      <c r="AL96" s="1">
        <f t="shared" si="61"/>
        <v>9.1985037100631573</v>
      </c>
      <c r="AM96" s="1">
        <f t="shared" si="62"/>
        <v>0.29119752028481283</v>
      </c>
      <c r="AN96" s="1">
        <f t="shared" si="63"/>
        <v>34.95643475</v>
      </c>
      <c r="AO96" s="1">
        <f t="shared" si="64"/>
        <v>3.3079389595201797E-10</v>
      </c>
    </row>
    <row r="97" spans="1:41" x14ac:dyDescent="0.25">
      <c r="A97">
        <v>0.4</v>
      </c>
      <c r="B97">
        <v>4</v>
      </c>
      <c r="C97">
        <v>15</v>
      </c>
      <c r="D97">
        <v>1</v>
      </c>
      <c r="E97">
        <v>125</v>
      </c>
      <c r="F97">
        <v>0.78359999999999996</v>
      </c>
      <c r="G97">
        <v>39.611827030000001</v>
      </c>
      <c r="H97" s="1">
        <f t="shared" si="65"/>
        <v>2.5000000000000001E-2</v>
      </c>
      <c r="I97" s="1">
        <f t="shared" si="46"/>
        <v>0.1</v>
      </c>
      <c r="J97" s="1">
        <f t="shared" si="47"/>
        <v>0.24818581963359368</v>
      </c>
      <c r="K97" s="1">
        <f t="shared" si="48"/>
        <v>4.0000000000000002E-4</v>
      </c>
      <c r="L97" s="1">
        <f t="shared" si="49"/>
        <v>3.4722222222222224E-2</v>
      </c>
      <c r="M97" s="1">
        <f t="shared" si="50"/>
        <v>296.61179999999877</v>
      </c>
      <c r="N97" s="1">
        <f t="shared" si="51"/>
        <v>1.6307000000000009</v>
      </c>
      <c r="O97" s="1">
        <v>4148</v>
      </c>
      <c r="P97" s="1">
        <f>Condutividade!B$6</f>
        <v>6.543115377123824</v>
      </c>
      <c r="Q97" s="1">
        <v>0.5</v>
      </c>
      <c r="R97" s="1">
        <f t="shared" si="71"/>
        <v>2E-3</v>
      </c>
      <c r="S97" s="1">
        <f t="shared" si="52"/>
        <v>7.0735530263064589E-2</v>
      </c>
      <c r="T97" s="1">
        <f t="shared" si="66"/>
        <v>49.724953304018278</v>
      </c>
      <c r="U97" s="1">
        <f t="shared" si="67"/>
        <v>22.26857703080583</v>
      </c>
      <c r="V97" s="1">
        <f>[1]!HeatTransferArea(H97,I97,0.36,K97)</f>
        <v>0.47123889803846908</v>
      </c>
      <c r="W97" s="1">
        <f>[1]!Convection(H97,L97,1000,9*10^-4,K97,0.6,0.36,7)</f>
        <v>26107.16213192913</v>
      </c>
      <c r="X97" s="1">
        <f t="shared" si="68"/>
        <v>13.473434335821828</v>
      </c>
      <c r="Y97" s="1">
        <f t="shared" si="69"/>
        <v>1658.2377564618246</v>
      </c>
      <c r="Z97" s="1">
        <f t="shared" si="70"/>
        <v>12.983259471452284</v>
      </c>
      <c r="AC97"/>
      <c r="AD97" s="1">
        <f t="shared" si="53"/>
        <v>0.9782522960251675</v>
      </c>
      <c r="AE97" s="1">
        <f t="shared" si="54"/>
        <v>6.1939021123391669E-4</v>
      </c>
      <c r="AF97" s="1">
        <f t="shared" si="55"/>
        <v>2.0674618497001125E-5</v>
      </c>
      <c r="AG97" s="1">
        <f t="shared" si="56"/>
        <v>1.2921636560625703E-6</v>
      </c>
      <c r="AH97" s="1">
        <f t="shared" si="57"/>
        <v>2.7923449195227146E-4</v>
      </c>
      <c r="AI97" s="1">
        <f t="shared" si="58"/>
        <v>1.2056647196863484E-3</v>
      </c>
      <c r="AJ97" s="1">
        <f t="shared" si="59"/>
        <v>1194.5514542648173</v>
      </c>
      <c r="AK97" s="1">
        <f t="shared" si="60"/>
        <v>0.69259321696179366</v>
      </c>
      <c r="AL97" s="1">
        <f t="shared" si="61"/>
        <v>9.1985037100631573</v>
      </c>
      <c r="AM97" s="1">
        <f t="shared" si="62"/>
        <v>0.32997832552379847</v>
      </c>
      <c r="AN97" s="1">
        <f t="shared" si="63"/>
        <v>39.611827030000001</v>
      </c>
      <c r="AO97" s="1">
        <f t="shared" si="64"/>
        <v>3.3079389595201797E-10</v>
      </c>
    </row>
    <row r="98" spans="1:41" x14ac:dyDescent="0.25">
      <c r="A98">
        <v>0.4</v>
      </c>
      <c r="B98">
        <v>4</v>
      </c>
      <c r="C98">
        <v>20</v>
      </c>
      <c r="D98">
        <v>1</v>
      </c>
      <c r="E98">
        <v>75</v>
      </c>
      <c r="F98">
        <v>0.46960000000000002</v>
      </c>
      <c r="G98">
        <v>16.951169830000001</v>
      </c>
      <c r="H98" s="1">
        <f t="shared" si="65"/>
        <v>2.5000000000000001E-2</v>
      </c>
      <c r="I98" s="1">
        <f t="shared" ref="I98:I129" si="72">H98*B98</f>
        <v>0.1</v>
      </c>
      <c r="J98" s="1">
        <f t="shared" si="47"/>
        <v>0.24818581963359368</v>
      </c>
      <c r="K98" s="1">
        <f t="shared" ref="K98:K129" si="73">A98/1000</f>
        <v>4.0000000000000002E-4</v>
      </c>
      <c r="L98" s="1">
        <f t="shared" ref="L98:L129" si="74">E98/3600</f>
        <v>2.0833333333333332E-2</v>
      </c>
      <c r="M98" s="1">
        <f t="shared" ref="M98:M129" si="75">-0.3138*(298-C98)^2+174.38*(298-C98)-23921</f>
        <v>304.92079999999623</v>
      </c>
      <c r="N98" s="1">
        <f t="shared" ref="N98:N129" si="76">0.0539*(298-C98)-13.623</f>
        <v>1.361200000000002</v>
      </c>
      <c r="O98" s="1">
        <v>4148</v>
      </c>
      <c r="P98" s="1">
        <f>Condutividade!B$6</f>
        <v>6.543115377123824</v>
      </c>
      <c r="Q98" s="1">
        <v>0.5</v>
      </c>
      <c r="R98" s="1">
        <f t="shared" si="71"/>
        <v>2E-3</v>
      </c>
      <c r="S98" s="1">
        <f t="shared" ref="S98:S129" si="77">E98/3600/1000/(PI()*H98^2/4)</f>
        <v>4.2441318157838755E-2</v>
      </c>
      <c r="T98" s="1">
        <f t="shared" si="66"/>
        <v>30.670740425209871</v>
      </c>
      <c r="U98" s="1">
        <f t="shared" si="67"/>
        <v>15.4090603944348</v>
      </c>
      <c r="V98" s="1">
        <f>[1]!HeatTransferArea(H98,I98,0.36,K98)</f>
        <v>0.47123889803846908</v>
      </c>
      <c r="W98" s="1">
        <f>[1]!Convection(H98,L98,1000,9*10^-4,K98,0.6,0.36,7)</f>
        <v>25638.910216425455</v>
      </c>
      <c r="X98" s="1">
        <f t="shared" si="68"/>
        <v>8.0840606014930962</v>
      </c>
      <c r="Y98" s="1">
        <f t="shared" si="69"/>
        <v>1107.608518470659</v>
      </c>
      <c r="Z98" s="1">
        <f t="shared" si="70"/>
        <v>12.932920247289967</v>
      </c>
      <c r="AC98"/>
      <c r="AD98" s="1">
        <f t="shared" ref="AD98:AD129" si="78">O98*L98/(2*D98*M98*J98)</f>
        <v>0.57095712928372244</v>
      </c>
      <c r="AE98" s="1">
        <f t="shared" ref="AE98:AE129" si="79">ABS(O98*L98/(2*D98*370*J98)-F98)</f>
        <v>9.3163412674029944E-4</v>
      </c>
      <c r="AF98" s="1">
        <f t="shared" ref="AF98:AF129" si="80">I98^2*D98^2/(M98*N98)</f>
        <v>2.4093007124337939E-5</v>
      </c>
      <c r="AG98" s="1">
        <f t="shared" ref="AG98:AG129" si="81">H98^2*D98^2/(M98*N98)</f>
        <v>1.5058129452711212E-6</v>
      </c>
      <c r="AH98" s="1">
        <f t="shared" ref="AH98:AH129" si="82">P98*(1-0.36)/(7900*M98*I98*I98*D98*(1-0.36))</f>
        <v>2.7162543611340857E-4</v>
      </c>
      <c r="AI98" s="1">
        <f t="shared" ref="AI98:AI129" si="83">0.36*(Q98+T98)/(7900*M98*I98*I98*D98*(1-0.36))</f>
        <v>7.2787282190715406E-4</v>
      </c>
      <c r="AJ98" s="1">
        <f t="shared" ref="AJ98:AJ129" si="84">W98*V98/(M98*L98*D98)</f>
        <v>1901.9315385181822</v>
      </c>
      <c r="AK98" s="1">
        <f t="shared" ref="AK98:AK129" si="85">Z98*PI()*H98*I98/(J98*M98*D98*R98)</f>
        <v>0.67110808458918103</v>
      </c>
      <c r="AL98" s="1">
        <f t="shared" ref="AL98:AL129" si="86">C98/N98</f>
        <v>14.692918013517463</v>
      </c>
      <c r="AM98" s="1">
        <f t="shared" ref="AM98:AM129" si="87">G98/(J98*D98*M98*N98)</f>
        <v>0.1645559992440325</v>
      </c>
      <c r="AN98" s="1">
        <f t="shared" ref="AN98:AN129" si="88">G98</f>
        <v>16.951169830000001</v>
      </c>
      <c r="AO98" s="1">
        <f t="shared" ref="AO98:AO129" si="89">K98^2*D98^2/(M98*N98)</f>
        <v>3.8548811398940693E-10</v>
      </c>
    </row>
    <row r="99" spans="1:41" x14ac:dyDescent="0.25">
      <c r="A99">
        <v>0.4</v>
      </c>
      <c r="B99">
        <v>4</v>
      </c>
      <c r="C99">
        <v>20</v>
      </c>
      <c r="D99">
        <v>1</v>
      </c>
      <c r="E99">
        <v>100</v>
      </c>
      <c r="F99">
        <v>0.62609999999999999</v>
      </c>
      <c r="G99">
        <v>20.140609479999998</v>
      </c>
      <c r="H99" s="1">
        <f t="shared" si="65"/>
        <v>2.5000000000000001E-2</v>
      </c>
      <c r="I99" s="1">
        <f t="shared" si="72"/>
        <v>0.1</v>
      </c>
      <c r="J99" s="1">
        <f t="shared" si="47"/>
        <v>0.24818581963359368</v>
      </c>
      <c r="K99" s="1">
        <f t="shared" si="73"/>
        <v>4.0000000000000002E-4</v>
      </c>
      <c r="L99" s="1">
        <f t="shared" si="74"/>
        <v>2.7777777777777776E-2</v>
      </c>
      <c r="M99" s="1">
        <f t="shared" si="75"/>
        <v>304.92079999999623</v>
      </c>
      <c r="N99" s="1">
        <f t="shared" si="76"/>
        <v>1.361200000000002</v>
      </c>
      <c r="O99" s="1">
        <v>4148</v>
      </c>
      <c r="P99" s="1">
        <f>Condutividade!B$6</f>
        <v>6.543115377123824</v>
      </c>
      <c r="Q99" s="1">
        <v>0.5</v>
      </c>
      <c r="R99" s="1">
        <f t="shared" si="71"/>
        <v>2E-3</v>
      </c>
      <c r="S99" s="1">
        <f t="shared" si="77"/>
        <v>5.6588424210451668E-2</v>
      </c>
      <c r="T99" s="1">
        <f t="shared" si="66"/>
        <v>40.894320566946483</v>
      </c>
      <c r="U99" s="1">
        <f t="shared" si="67"/>
        <v>19.089549245459981</v>
      </c>
      <c r="V99" s="1">
        <f>[1]!HeatTransferArea(H99,I99,0.36,K99)</f>
        <v>0.47123889803846908</v>
      </c>
      <c r="W99" s="1">
        <f>[1]!Convection(H99,L99,1000,9*10^-4,K99,0.6,0.36,7)</f>
        <v>25884.883040575744</v>
      </c>
      <c r="X99" s="1">
        <f t="shared" si="68"/>
        <v>10.778747468657462</v>
      </c>
      <c r="Y99" s="1">
        <f t="shared" si="69"/>
        <v>1390.2339473811267</v>
      </c>
      <c r="Z99" s="1">
        <f t="shared" si="70"/>
        <v>12.963692719340619</v>
      </c>
      <c r="AC99"/>
      <c r="AD99" s="1">
        <f t="shared" si="78"/>
        <v>0.76127617237829659</v>
      </c>
      <c r="AE99" s="1">
        <f t="shared" si="79"/>
        <v>1.2755121689871363E-3</v>
      </c>
      <c r="AF99" s="1">
        <f t="shared" si="80"/>
        <v>2.4093007124337939E-5</v>
      </c>
      <c r="AG99" s="1">
        <f t="shared" si="81"/>
        <v>1.5058129452711212E-6</v>
      </c>
      <c r="AH99" s="1">
        <f t="shared" si="82"/>
        <v>2.7162543611340857E-4</v>
      </c>
      <c r="AI99" s="1">
        <f t="shared" si="83"/>
        <v>9.6660523654499674E-4</v>
      </c>
      <c r="AJ99" s="1">
        <f t="shared" si="84"/>
        <v>1440.1336194718301</v>
      </c>
      <c r="AK99" s="1">
        <f t="shared" si="85"/>
        <v>0.6727049130224434</v>
      </c>
      <c r="AL99" s="1">
        <f t="shared" si="86"/>
        <v>14.692918013517463</v>
      </c>
      <c r="AM99" s="1">
        <f t="shared" si="87"/>
        <v>0.19551795844200054</v>
      </c>
      <c r="AN99" s="1">
        <f t="shared" si="88"/>
        <v>20.140609479999998</v>
      </c>
      <c r="AO99" s="1">
        <f t="shared" si="89"/>
        <v>3.8548811398940693E-10</v>
      </c>
    </row>
    <row r="100" spans="1:41" x14ac:dyDescent="0.25">
      <c r="A100">
        <v>0.4</v>
      </c>
      <c r="B100">
        <v>4</v>
      </c>
      <c r="C100">
        <v>20</v>
      </c>
      <c r="D100">
        <v>1</v>
      </c>
      <c r="E100">
        <v>125</v>
      </c>
      <c r="F100">
        <v>0.78269999999999995</v>
      </c>
      <c r="G100">
        <v>20.21404403</v>
      </c>
      <c r="H100" s="1">
        <f t="shared" si="65"/>
        <v>2.5000000000000001E-2</v>
      </c>
      <c r="I100" s="1">
        <f t="shared" si="72"/>
        <v>0.1</v>
      </c>
      <c r="J100" s="1">
        <f t="shared" si="47"/>
        <v>0.24818581963359368</v>
      </c>
      <c r="K100" s="1">
        <f t="shared" si="73"/>
        <v>4.0000000000000002E-4</v>
      </c>
      <c r="L100" s="1">
        <f t="shared" si="74"/>
        <v>3.4722222222222224E-2</v>
      </c>
      <c r="M100" s="1">
        <f t="shared" si="75"/>
        <v>304.92079999999623</v>
      </c>
      <c r="N100" s="1">
        <f t="shared" si="76"/>
        <v>1.361200000000002</v>
      </c>
      <c r="O100" s="1">
        <v>4148</v>
      </c>
      <c r="P100" s="1">
        <f>Condutividade!B$6</f>
        <v>6.543115377123824</v>
      </c>
      <c r="Q100" s="1">
        <v>0.5</v>
      </c>
      <c r="R100" s="1">
        <f t="shared" si="71"/>
        <v>2E-3</v>
      </c>
      <c r="S100" s="1">
        <f t="shared" si="77"/>
        <v>7.0735530263064589E-2</v>
      </c>
      <c r="T100" s="1">
        <f t="shared" si="66"/>
        <v>51.117900708683109</v>
      </c>
      <c r="U100" s="1">
        <f t="shared" si="67"/>
        <v>22.770038096485166</v>
      </c>
      <c r="V100" s="1">
        <f>[1]!HeatTransferArea(H100,I100,0.36,K100)</f>
        <v>0.47123889803846908</v>
      </c>
      <c r="W100" s="1">
        <f>[1]!Convection(H100,L100,1000,9*10^-4,K100,0.6,0.36,7)</f>
        <v>26107.16213192913</v>
      </c>
      <c r="X100" s="1">
        <f t="shared" si="68"/>
        <v>13.473434335821828</v>
      </c>
      <c r="Y100" s="1">
        <f t="shared" si="69"/>
        <v>1658.2377564618246</v>
      </c>
      <c r="Z100" s="1">
        <f t="shared" si="70"/>
        <v>12.983259471452284</v>
      </c>
      <c r="AC100"/>
      <c r="AD100" s="1">
        <f t="shared" si="78"/>
        <v>0.95159521547287074</v>
      </c>
      <c r="AE100" s="1">
        <f t="shared" si="79"/>
        <v>1.5193902112339286E-3</v>
      </c>
      <c r="AF100" s="1">
        <f t="shared" si="80"/>
        <v>2.4093007124337939E-5</v>
      </c>
      <c r="AG100" s="1">
        <f t="shared" si="81"/>
        <v>1.5058129452711212E-6</v>
      </c>
      <c r="AH100" s="1">
        <f t="shared" si="82"/>
        <v>2.7162543611340857E-4</v>
      </c>
      <c r="AI100" s="1">
        <f t="shared" si="83"/>
        <v>1.2053376511828398E-3</v>
      </c>
      <c r="AJ100" s="1">
        <f t="shared" si="84"/>
        <v>1162.0002867699022</v>
      </c>
      <c r="AK100" s="1">
        <f t="shared" si="85"/>
        <v>0.67372026031293963</v>
      </c>
      <c r="AL100" s="1">
        <f t="shared" si="86"/>
        <v>14.692918013517463</v>
      </c>
      <c r="AM100" s="1">
        <f t="shared" si="87"/>
        <v>0.19623083524492771</v>
      </c>
      <c r="AN100" s="1">
        <f t="shared" si="88"/>
        <v>20.21404403</v>
      </c>
      <c r="AO100" s="1">
        <f t="shared" si="89"/>
        <v>3.8548811398940693E-10</v>
      </c>
    </row>
    <row r="101" spans="1:41" x14ac:dyDescent="0.25">
      <c r="A101">
        <v>0.4</v>
      </c>
      <c r="B101">
        <v>5</v>
      </c>
      <c r="C101">
        <v>10</v>
      </c>
      <c r="D101">
        <v>1</v>
      </c>
      <c r="E101">
        <v>75</v>
      </c>
      <c r="F101">
        <v>0.37640000000000001</v>
      </c>
      <c r="G101">
        <v>37.369840570000001</v>
      </c>
      <c r="H101" s="1">
        <f t="shared" si="65"/>
        <v>2.5000000000000001E-2</v>
      </c>
      <c r="I101" s="1">
        <f t="shared" si="72"/>
        <v>0.125</v>
      </c>
      <c r="J101" s="1">
        <f t="shared" si="47"/>
        <v>0.31023227454199215</v>
      </c>
      <c r="K101" s="1">
        <f t="shared" si="73"/>
        <v>4.0000000000000002E-4</v>
      </c>
      <c r="L101" s="1">
        <f t="shared" si="74"/>
        <v>2.0833333333333332E-2</v>
      </c>
      <c r="M101" s="1">
        <f t="shared" si="75"/>
        <v>272.61279999999897</v>
      </c>
      <c r="N101" s="1">
        <f t="shared" si="76"/>
        <v>1.9002000000000017</v>
      </c>
      <c r="O101" s="1">
        <v>4148</v>
      </c>
      <c r="P101" s="1">
        <f>Condutividade!B$6</f>
        <v>6.543115377123824</v>
      </c>
      <c r="Q101" s="1">
        <v>0.5</v>
      </c>
      <c r="R101" s="1">
        <f t="shared" si="71"/>
        <v>2E-3</v>
      </c>
      <c r="S101" s="1">
        <f t="shared" si="77"/>
        <v>4.2441318157838755E-2</v>
      </c>
      <c r="T101" s="1">
        <f t="shared" si="66"/>
        <v>27.421010391517157</v>
      </c>
      <c r="U101" s="1">
        <f t="shared" si="67"/>
        <v>14.239157582305424</v>
      </c>
      <c r="V101" s="1">
        <f>[1]!HeatTransferArea(H101,I101,0.36,K101)</f>
        <v>0.58904862254808632</v>
      </c>
      <c r="W101" s="1">
        <f>[1]!Convection(H101,L101,1000,9*10^-4,K101,0.6,0.36,7)</f>
        <v>25638.910216425455</v>
      </c>
      <c r="X101" s="1">
        <f t="shared" si="68"/>
        <v>8.0840606014930962</v>
      </c>
      <c r="Y101" s="1">
        <f t="shared" si="69"/>
        <v>1107.608518470659</v>
      </c>
      <c r="Z101" s="1">
        <f t="shared" si="70"/>
        <v>12.932920247289967</v>
      </c>
      <c r="AC101"/>
      <c r="AD101" s="1">
        <f t="shared" si="78"/>
        <v>0.51089810787136791</v>
      </c>
      <c r="AE101" s="1">
        <f t="shared" si="79"/>
        <v>2.5307301392163417E-5</v>
      </c>
      <c r="AF101" s="1">
        <f t="shared" si="80"/>
        <v>3.0162995467081427E-5</v>
      </c>
      <c r="AG101" s="1">
        <f t="shared" si="81"/>
        <v>1.2065198186832573E-6</v>
      </c>
      <c r="AH101" s="1">
        <f t="shared" si="82"/>
        <v>1.944425095932076E-4</v>
      </c>
      <c r="AI101" s="1">
        <f t="shared" si="83"/>
        <v>4.6672417458978568E-4</v>
      </c>
      <c r="AJ101" s="1">
        <f t="shared" si="84"/>
        <v>2659.1675366590907</v>
      </c>
      <c r="AK101" s="1">
        <f t="shared" si="85"/>
        <v>0.75064272124932852</v>
      </c>
      <c r="AL101" s="1">
        <f t="shared" si="86"/>
        <v>5.2626039364277402</v>
      </c>
      <c r="AM101" s="1">
        <f t="shared" si="87"/>
        <v>0.23253520394190044</v>
      </c>
      <c r="AN101" s="1">
        <f t="shared" si="88"/>
        <v>37.369840570000001</v>
      </c>
      <c r="AO101" s="1">
        <f t="shared" si="89"/>
        <v>3.0886907358291378E-10</v>
      </c>
    </row>
    <row r="102" spans="1:41" x14ac:dyDescent="0.25">
      <c r="A102">
        <v>0.4</v>
      </c>
      <c r="B102">
        <v>5</v>
      </c>
      <c r="C102">
        <v>10</v>
      </c>
      <c r="D102">
        <v>1</v>
      </c>
      <c r="E102">
        <v>100</v>
      </c>
      <c r="F102">
        <v>0.50180000000000002</v>
      </c>
      <c r="G102">
        <v>48.577604659999999</v>
      </c>
      <c r="H102" s="1">
        <f t="shared" si="65"/>
        <v>2.5000000000000001E-2</v>
      </c>
      <c r="I102" s="1">
        <f t="shared" si="72"/>
        <v>0.125</v>
      </c>
      <c r="J102" s="1">
        <f t="shared" si="47"/>
        <v>0.31023227454199215</v>
      </c>
      <c r="K102" s="1">
        <f t="shared" si="73"/>
        <v>4.0000000000000002E-4</v>
      </c>
      <c r="L102" s="1">
        <f t="shared" si="74"/>
        <v>2.7777777777777776E-2</v>
      </c>
      <c r="M102" s="1">
        <f t="shared" si="75"/>
        <v>272.61279999999897</v>
      </c>
      <c r="N102" s="1">
        <f t="shared" si="76"/>
        <v>1.9002000000000017</v>
      </c>
      <c r="O102" s="1">
        <v>4148</v>
      </c>
      <c r="P102" s="1">
        <f>Condutividade!B$6</f>
        <v>6.543115377123824</v>
      </c>
      <c r="Q102" s="1">
        <v>0.5</v>
      </c>
      <c r="R102" s="1">
        <f t="shared" si="71"/>
        <v>2E-3</v>
      </c>
      <c r="S102" s="1">
        <f t="shared" si="77"/>
        <v>5.6588424210451668E-2</v>
      </c>
      <c r="T102" s="1">
        <f t="shared" si="66"/>
        <v>36.561347188689538</v>
      </c>
      <c r="U102" s="1">
        <f t="shared" si="67"/>
        <v>17.52967882928748</v>
      </c>
      <c r="V102" s="1">
        <f>[1]!HeatTransferArea(H102,I102,0.36,K102)</f>
        <v>0.58904862254808632</v>
      </c>
      <c r="W102" s="1">
        <f>[1]!Convection(H102,L102,1000,9*10^-4,K102,0.6,0.36,7)</f>
        <v>25884.883040575744</v>
      </c>
      <c r="X102" s="1">
        <f t="shared" si="68"/>
        <v>10.778747468657462</v>
      </c>
      <c r="Y102" s="1">
        <f t="shared" si="69"/>
        <v>1390.2339473811267</v>
      </c>
      <c r="Z102" s="1">
        <f t="shared" si="70"/>
        <v>12.963692719340619</v>
      </c>
      <c r="AC102"/>
      <c r="AD102" s="1">
        <f t="shared" si="78"/>
        <v>0.68119747716182388</v>
      </c>
      <c r="AE102" s="1">
        <f t="shared" si="79"/>
        <v>1.0040973518954388E-4</v>
      </c>
      <c r="AF102" s="1">
        <f t="shared" si="80"/>
        <v>3.0162995467081427E-5</v>
      </c>
      <c r="AG102" s="1">
        <f t="shared" si="81"/>
        <v>1.2065198186832573E-6</v>
      </c>
      <c r="AH102" s="1">
        <f t="shared" si="82"/>
        <v>1.944425095932076E-4</v>
      </c>
      <c r="AI102" s="1">
        <f t="shared" si="83"/>
        <v>6.1951291995800508E-4</v>
      </c>
      <c r="AJ102" s="1">
        <f t="shared" si="84"/>
        <v>2013.5091572930646</v>
      </c>
      <c r="AK102" s="1">
        <f t="shared" si="85"/>
        <v>0.7524287936690135</v>
      </c>
      <c r="AL102" s="1">
        <f t="shared" si="86"/>
        <v>5.2626039364277402</v>
      </c>
      <c r="AM102" s="1">
        <f t="shared" si="87"/>
        <v>0.30227592717348628</v>
      </c>
      <c r="AN102" s="1">
        <f t="shared" si="88"/>
        <v>48.577604659999999</v>
      </c>
      <c r="AO102" s="1">
        <f t="shared" si="89"/>
        <v>3.0886907358291378E-10</v>
      </c>
    </row>
    <row r="103" spans="1:41" x14ac:dyDescent="0.25">
      <c r="A103">
        <v>0.4</v>
      </c>
      <c r="B103">
        <v>5</v>
      </c>
      <c r="C103">
        <v>10</v>
      </c>
      <c r="D103">
        <v>1</v>
      </c>
      <c r="E103">
        <v>125</v>
      </c>
      <c r="F103">
        <v>0.62729999999999997</v>
      </c>
      <c r="G103">
        <v>58.310669769999997</v>
      </c>
      <c r="H103" s="1">
        <f t="shared" si="65"/>
        <v>2.5000000000000001E-2</v>
      </c>
      <c r="I103" s="1">
        <f t="shared" si="72"/>
        <v>0.125</v>
      </c>
      <c r="J103" s="1">
        <f t="shared" si="47"/>
        <v>0.31023227454199215</v>
      </c>
      <c r="K103" s="1">
        <f t="shared" si="73"/>
        <v>4.0000000000000002E-4</v>
      </c>
      <c r="L103" s="1">
        <f t="shared" si="74"/>
        <v>3.4722222222222224E-2</v>
      </c>
      <c r="M103" s="1">
        <f t="shared" si="75"/>
        <v>272.61279999999897</v>
      </c>
      <c r="N103" s="1">
        <f t="shared" si="76"/>
        <v>1.9002000000000017</v>
      </c>
      <c r="O103" s="1">
        <v>4148</v>
      </c>
      <c r="P103" s="1">
        <f>Condutividade!B$6</f>
        <v>6.543115377123824</v>
      </c>
      <c r="Q103" s="1">
        <v>0.5</v>
      </c>
      <c r="R103" s="1">
        <f t="shared" si="71"/>
        <v>2E-3</v>
      </c>
      <c r="S103" s="1">
        <f t="shared" si="77"/>
        <v>7.0735530263064589E-2</v>
      </c>
      <c r="T103" s="1">
        <f t="shared" si="66"/>
        <v>45.701683985861926</v>
      </c>
      <c r="U103" s="1">
        <f t="shared" si="67"/>
        <v>20.82020007626954</v>
      </c>
      <c r="V103" s="1">
        <f>[1]!HeatTransferArea(H103,I103,0.36,K103)</f>
        <v>0.58904862254808632</v>
      </c>
      <c r="W103" s="1">
        <f>[1]!Convection(H103,L103,1000,9*10^-4,K103,0.6,0.36,7)</f>
        <v>26107.16213192913</v>
      </c>
      <c r="X103" s="1">
        <f t="shared" si="68"/>
        <v>13.473434335821828</v>
      </c>
      <c r="Y103" s="1">
        <f t="shared" si="69"/>
        <v>1658.2377564618246</v>
      </c>
      <c r="Z103" s="1">
        <f t="shared" si="70"/>
        <v>12.983259471452284</v>
      </c>
      <c r="AC103"/>
      <c r="AD103" s="1">
        <f t="shared" si="78"/>
        <v>0.85149684645227985</v>
      </c>
      <c r="AE103" s="1">
        <f t="shared" si="79"/>
        <v>7.551216898704638E-5</v>
      </c>
      <c r="AF103" s="1">
        <f t="shared" si="80"/>
        <v>3.0162995467081427E-5</v>
      </c>
      <c r="AG103" s="1">
        <f t="shared" si="81"/>
        <v>1.2065198186832573E-6</v>
      </c>
      <c r="AH103" s="1">
        <f t="shared" si="82"/>
        <v>1.944425095932076E-4</v>
      </c>
      <c r="AI103" s="1">
        <f t="shared" si="83"/>
        <v>7.7230166532622454E-4</v>
      </c>
      <c r="AJ103" s="1">
        <f t="shared" si="84"/>
        <v>1624.6396768700192</v>
      </c>
      <c r="AK103" s="1">
        <f t="shared" si="85"/>
        <v>0.75356447221417344</v>
      </c>
      <c r="AL103" s="1">
        <f t="shared" si="86"/>
        <v>5.2626039364277402</v>
      </c>
      <c r="AM103" s="1">
        <f t="shared" si="87"/>
        <v>0.3628402818994354</v>
      </c>
      <c r="AN103" s="1">
        <f t="shared" si="88"/>
        <v>58.310669769999997</v>
      </c>
      <c r="AO103" s="1">
        <f t="shared" si="89"/>
        <v>3.0886907358291378E-10</v>
      </c>
    </row>
    <row r="104" spans="1:41" x14ac:dyDescent="0.25">
      <c r="A104">
        <v>0.4</v>
      </c>
      <c r="B104">
        <v>5</v>
      </c>
      <c r="C104">
        <v>15</v>
      </c>
      <c r="D104">
        <v>1</v>
      </c>
      <c r="E104">
        <v>75</v>
      </c>
      <c r="F104">
        <v>0.37609999999999999</v>
      </c>
      <c r="G104">
        <v>27.629370569999999</v>
      </c>
      <c r="H104" s="1">
        <f t="shared" si="65"/>
        <v>2.5000000000000001E-2</v>
      </c>
      <c r="I104" s="1">
        <f t="shared" si="72"/>
        <v>0.125</v>
      </c>
      <c r="J104" s="1">
        <f t="shared" si="47"/>
        <v>0.31023227454199215</v>
      </c>
      <c r="K104" s="1">
        <f t="shared" si="73"/>
        <v>4.0000000000000002E-4</v>
      </c>
      <c r="L104" s="1">
        <f t="shared" si="74"/>
        <v>2.0833333333333332E-2</v>
      </c>
      <c r="M104" s="1">
        <f t="shared" si="75"/>
        <v>296.61179999999877</v>
      </c>
      <c r="N104" s="1">
        <f t="shared" si="76"/>
        <v>1.6307000000000009</v>
      </c>
      <c r="O104" s="1">
        <v>4148</v>
      </c>
      <c r="P104" s="1">
        <f>Condutividade!B$6</f>
        <v>6.543115377123824</v>
      </c>
      <c r="Q104" s="1">
        <v>0.5</v>
      </c>
      <c r="R104" s="1">
        <f t="shared" si="71"/>
        <v>2E-3</v>
      </c>
      <c r="S104" s="1">
        <f t="shared" si="77"/>
        <v>4.2441318157838755E-2</v>
      </c>
      <c r="T104" s="1">
        <f t="shared" si="66"/>
        <v>29.834971982410973</v>
      </c>
      <c r="U104" s="1">
        <f t="shared" si="67"/>
        <v>15.108183755027198</v>
      </c>
      <c r="V104" s="1">
        <f>[1]!HeatTransferArea(H104,I104,0.36,K104)</f>
        <v>0.58904862254808632</v>
      </c>
      <c r="W104" s="1">
        <f>[1]!Convection(H104,L104,1000,9*10^-4,K104,0.6,0.36,7)</f>
        <v>25638.910216425455</v>
      </c>
      <c r="X104" s="1">
        <f t="shared" si="68"/>
        <v>8.0840606014930962</v>
      </c>
      <c r="Y104" s="1">
        <f t="shared" si="69"/>
        <v>1107.608518470659</v>
      </c>
      <c r="Z104" s="1">
        <f t="shared" si="70"/>
        <v>12.932920247289967</v>
      </c>
      <c r="AC104"/>
      <c r="AD104" s="1">
        <f t="shared" si="78"/>
        <v>0.4695611020920803</v>
      </c>
      <c r="AE104" s="1">
        <f t="shared" si="79"/>
        <v>3.2530730139218589E-4</v>
      </c>
      <c r="AF104" s="1">
        <f t="shared" si="80"/>
        <v>3.2304091401564249E-5</v>
      </c>
      <c r="AG104" s="1">
        <f t="shared" si="81"/>
        <v>1.2921636560625703E-6</v>
      </c>
      <c r="AH104" s="1">
        <f t="shared" si="82"/>
        <v>1.7871007484945373E-4</v>
      </c>
      <c r="AI104" s="1">
        <f t="shared" si="83"/>
        <v>4.6604792986282403E-4</v>
      </c>
      <c r="AJ104" s="1">
        <f t="shared" si="84"/>
        <v>2444.0130427641034</v>
      </c>
      <c r="AK104" s="1">
        <f t="shared" si="85"/>
        <v>0.68990786623930345</v>
      </c>
      <c r="AL104" s="1">
        <f t="shared" si="86"/>
        <v>9.1985037100631573</v>
      </c>
      <c r="AM104" s="1">
        <f t="shared" si="87"/>
        <v>0.18412871345843831</v>
      </c>
      <c r="AN104" s="1">
        <f t="shared" si="88"/>
        <v>27.629370569999999</v>
      </c>
      <c r="AO104" s="1">
        <f t="shared" si="89"/>
        <v>3.3079389595201797E-10</v>
      </c>
    </row>
    <row r="105" spans="1:41" x14ac:dyDescent="0.25">
      <c r="A105">
        <v>0.4</v>
      </c>
      <c r="B105">
        <v>5</v>
      </c>
      <c r="C105">
        <v>15</v>
      </c>
      <c r="D105">
        <v>1</v>
      </c>
      <c r="E105">
        <v>100</v>
      </c>
      <c r="F105">
        <v>0.50149999999999995</v>
      </c>
      <c r="G105">
        <v>35.81362343</v>
      </c>
      <c r="H105" s="1">
        <f t="shared" si="65"/>
        <v>2.5000000000000001E-2</v>
      </c>
      <c r="I105" s="1">
        <f t="shared" si="72"/>
        <v>0.125</v>
      </c>
      <c r="J105" s="1">
        <f t="shared" si="47"/>
        <v>0.31023227454199215</v>
      </c>
      <c r="K105" s="1">
        <f t="shared" si="73"/>
        <v>4.0000000000000002E-4</v>
      </c>
      <c r="L105" s="1">
        <f t="shared" si="74"/>
        <v>2.7777777777777776E-2</v>
      </c>
      <c r="M105" s="1">
        <f t="shared" si="75"/>
        <v>296.61179999999877</v>
      </c>
      <c r="N105" s="1">
        <f t="shared" si="76"/>
        <v>1.6307000000000009</v>
      </c>
      <c r="O105" s="1">
        <v>4148</v>
      </c>
      <c r="P105" s="1">
        <f>Condutividade!B$6</f>
        <v>6.543115377123824</v>
      </c>
      <c r="Q105" s="1">
        <v>0.5</v>
      </c>
      <c r="R105" s="1">
        <f t="shared" si="71"/>
        <v>2E-3</v>
      </c>
      <c r="S105" s="1">
        <f t="shared" si="77"/>
        <v>5.6588424210451668E-2</v>
      </c>
      <c r="T105" s="1">
        <f t="shared" si="66"/>
        <v>39.779962643214624</v>
      </c>
      <c r="U105" s="1">
        <f t="shared" si="67"/>
        <v>18.68838039291651</v>
      </c>
      <c r="V105" s="1">
        <f>[1]!HeatTransferArea(H105,I105,0.36,K105)</f>
        <v>0.58904862254808632</v>
      </c>
      <c r="W105" s="1">
        <f>[1]!Convection(H105,L105,1000,9*10^-4,K105,0.6,0.36,7)</f>
        <v>25884.883040575744</v>
      </c>
      <c r="X105" s="1">
        <f t="shared" si="68"/>
        <v>10.778747468657462</v>
      </c>
      <c r="Y105" s="1">
        <f t="shared" si="69"/>
        <v>1390.2339473811267</v>
      </c>
      <c r="Z105" s="1">
        <f t="shared" si="70"/>
        <v>12.963692719340619</v>
      </c>
      <c r="AC105"/>
      <c r="AD105" s="1">
        <f t="shared" si="78"/>
        <v>0.6260814694561071</v>
      </c>
      <c r="AE105" s="1">
        <f t="shared" si="79"/>
        <v>4.0040973518962186E-4</v>
      </c>
      <c r="AF105" s="1">
        <f t="shared" si="80"/>
        <v>3.2304091401564249E-5</v>
      </c>
      <c r="AG105" s="1">
        <f t="shared" si="81"/>
        <v>1.2921636560625703E-6</v>
      </c>
      <c r="AH105" s="1">
        <f t="shared" si="82"/>
        <v>1.7871007484945373E-4</v>
      </c>
      <c r="AI105" s="1">
        <f t="shared" si="83"/>
        <v>6.1883667523104349E-4</v>
      </c>
      <c r="AJ105" s="1">
        <f t="shared" si="84"/>
        <v>1850.5951860151988</v>
      </c>
      <c r="AK105" s="1">
        <f t="shared" si="85"/>
        <v>0.69154942670093411</v>
      </c>
      <c r="AL105" s="1">
        <f t="shared" si="86"/>
        <v>9.1985037100631573</v>
      </c>
      <c r="AM105" s="1">
        <f t="shared" si="87"/>
        <v>0.23867052598045788</v>
      </c>
      <c r="AN105" s="1">
        <f t="shared" si="88"/>
        <v>35.81362343</v>
      </c>
      <c r="AO105" s="1">
        <f t="shared" si="89"/>
        <v>3.3079389595201797E-10</v>
      </c>
    </row>
    <row r="106" spans="1:41" x14ac:dyDescent="0.25">
      <c r="A106">
        <v>0.4</v>
      </c>
      <c r="B106">
        <v>5</v>
      </c>
      <c r="C106">
        <v>15</v>
      </c>
      <c r="D106">
        <v>1</v>
      </c>
      <c r="E106">
        <v>125</v>
      </c>
      <c r="F106">
        <v>0.62680000000000002</v>
      </c>
      <c r="G106">
        <v>42.424730410000002</v>
      </c>
      <c r="H106" s="1">
        <f t="shared" si="65"/>
        <v>2.5000000000000001E-2</v>
      </c>
      <c r="I106" s="1">
        <f t="shared" si="72"/>
        <v>0.125</v>
      </c>
      <c r="J106" s="1">
        <f t="shared" si="47"/>
        <v>0.31023227454199215</v>
      </c>
      <c r="K106" s="1">
        <f t="shared" si="73"/>
        <v>4.0000000000000002E-4</v>
      </c>
      <c r="L106" s="1">
        <f t="shared" si="74"/>
        <v>3.4722222222222224E-2</v>
      </c>
      <c r="M106" s="1">
        <f t="shared" si="75"/>
        <v>296.61179999999877</v>
      </c>
      <c r="N106" s="1">
        <f t="shared" si="76"/>
        <v>1.6307000000000009</v>
      </c>
      <c r="O106" s="1">
        <v>4148</v>
      </c>
      <c r="P106" s="1">
        <f>Condutividade!B$6</f>
        <v>6.543115377123824</v>
      </c>
      <c r="Q106" s="1">
        <v>0.5</v>
      </c>
      <c r="R106" s="1">
        <f t="shared" si="71"/>
        <v>2E-3</v>
      </c>
      <c r="S106" s="1">
        <f t="shared" si="77"/>
        <v>7.0735530263064589E-2</v>
      </c>
      <c r="T106" s="1">
        <f t="shared" si="66"/>
        <v>49.724953304018278</v>
      </c>
      <c r="U106" s="1">
        <f t="shared" si="67"/>
        <v>22.26857703080583</v>
      </c>
      <c r="V106" s="1">
        <f>[1]!HeatTransferArea(H106,I106,0.36,K106)</f>
        <v>0.58904862254808632</v>
      </c>
      <c r="W106" s="1">
        <f>[1]!Convection(H106,L106,1000,9*10^-4,K106,0.6,0.36,7)</f>
        <v>26107.16213192913</v>
      </c>
      <c r="X106" s="1">
        <f t="shared" si="68"/>
        <v>13.473434335821828</v>
      </c>
      <c r="Y106" s="1">
        <f t="shared" si="69"/>
        <v>1658.2377564618246</v>
      </c>
      <c r="Z106" s="1">
        <f t="shared" si="70"/>
        <v>12.983259471452284</v>
      </c>
      <c r="AC106"/>
      <c r="AD106" s="1">
        <f t="shared" si="78"/>
        <v>0.78260183682013384</v>
      </c>
      <c r="AE106" s="1">
        <f t="shared" si="79"/>
        <v>5.7551216898699131E-4</v>
      </c>
      <c r="AF106" s="1">
        <f t="shared" si="80"/>
        <v>3.2304091401564249E-5</v>
      </c>
      <c r="AG106" s="1">
        <f t="shared" si="81"/>
        <v>1.2921636560625703E-6</v>
      </c>
      <c r="AH106" s="1">
        <f t="shared" si="82"/>
        <v>1.7871007484945373E-4</v>
      </c>
      <c r="AI106" s="1">
        <f t="shared" si="83"/>
        <v>7.7162542059926295E-4</v>
      </c>
      <c r="AJ106" s="1">
        <f t="shared" si="84"/>
        <v>1493.1893178310213</v>
      </c>
      <c r="AK106" s="1">
        <f t="shared" si="85"/>
        <v>0.69259321696179343</v>
      </c>
      <c r="AL106" s="1">
        <f t="shared" si="86"/>
        <v>9.1985037100631573</v>
      </c>
      <c r="AM106" s="1">
        <f t="shared" si="87"/>
        <v>0.282728519255384</v>
      </c>
      <c r="AN106" s="1">
        <f t="shared" si="88"/>
        <v>42.424730410000002</v>
      </c>
      <c r="AO106" s="1">
        <f t="shared" si="89"/>
        <v>3.3079389595201797E-10</v>
      </c>
    </row>
    <row r="107" spans="1:41" x14ac:dyDescent="0.25">
      <c r="A107">
        <v>0.4</v>
      </c>
      <c r="B107">
        <v>5</v>
      </c>
      <c r="C107">
        <v>20</v>
      </c>
      <c r="D107">
        <v>1</v>
      </c>
      <c r="E107">
        <v>75</v>
      </c>
      <c r="F107">
        <v>0.37569999999999998</v>
      </c>
      <c r="G107">
        <v>17.209754289999999</v>
      </c>
      <c r="H107" s="1">
        <f t="shared" si="65"/>
        <v>2.5000000000000001E-2</v>
      </c>
      <c r="I107" s="1">
        <f t="shared" si="72"/>
        <v>0.125</v>
      </c>
      <c r="J107" s="1">
        <f t="shared" si="47"/>
        <v>0.31023227454199215</v>
      </c>
      <c r="K107" s="1">
        <f t="shared" si="73"/>
        <v>4.0000000000000002E-4</v>
      </c>
      <c r="L107" s="1">
        <f t="shared" si="74"/>
        <v>2.0833333333333332E-2</v>
      </c>
      <c r="M107" s="1">
        <f t="shared" si="75"/>
        <v>304.92079999999623</v>
      </c>
      <c r="N107" s="1">
        <f t="shared" si="76"/>
        <v>1.361200000000002</v>
      </c>
      <c r="O107" s="1">
        <v>4148</v>
      </c>
      <c r="P107" s="1">
        <f>Condutividade!B$6</f>
        <v>6.543115377123824</v>
      </c>
      <c r="Q107" s="1">
        <v>0.5</v>
      </c>
      <c r="R107" s="1">
        <f t="shared" si="71"/>
        <v>2E-3</v>
      </c>
      <c r="S107" s="1">
        <f t="shared" si="77"/>
        <v>4.2441318157838755E-2</v>
      </c>
      <c r="T107" s="1">
        <f t="shared" si="66"/>
        <v>30.670740425209871</v>
      </c>
      <c r="U107" s="1">
        <f t="shared" si="67"/>
        <v>15.4090603944348</v>
      </c>
      <c r="V107" s="1">
        <f>[1]!HeatTransferArea(H107,I107,0.36,K107)</f>
        <v>0.58904862254808632</v>
      </c>
      <c r="W107" s="1">
        <f>[1]!Convection(H107,L107,1000,9*10^-4,K107,0.6,0.36,7)</f>
        <v>25638.910216425455</v>
      </c>
      <c r="X107" s="1">
        <f t="shared" si="68"/>
        <v>8.0840606014930962</v>
      </c>
      <c r="Y107" s="1">
        <f t="shared" si="69"/>
        <v>1107.608518470659</v>
      </c>
      <c r="Z107" s="1">
        <f t="shared" si="70"/>
        <v>12.932920247289967</v>
      </c>
      <c r="AC107"/>
      <c r="AD107" s="1">
        <f t="shared" si="78"/>
        <v>0.45676570342697786</v>
      </c>
      <c r="AE107" s="1">
        <f t="shared" si="79"/>
        <v>7.2530730139219735E-4</v>
      </c>
      <c r="AF107" s="1">
        <f t="shared" si="80"/>
        <v>3.7645323631778023E-5</v>
      </c>
      <c r="AG107" s="1">
        <f t="shared" si="81"/>
        <v>1.5058129452711212E-6</v>
      </c>
      <c r="AH107" s="1">
        <f t="shared" si="82"/>
        <v>1.7384027911258149E-4</v>
      </c>
      <c r="AI107" s="1">
        <f t="shared" si="83"/>
        <v>4.658386060205786E-4</v>
      </c>
      <c r="AJ107" s="1">
        <f t="shared" si="84"/>
        <v>2377.4144231477276</v>
      </c>
      <c r="AK107" s="1">
        <f t="shared" si="85"/>
        <v>0.67110808458918092</v>
      </c>
      <c r="AL107" s="1">
        <f t="shared" si="86"/>
        <v>14.692918013517463</v>
      </c>
      <c r="AM107" s="1">
        <f t="shared" si="87"/>
        <v>0.13365299704204425</v>
      </c>
      <c r="AN107" s="1">
        <f t="shared" si="88"/>
        <v>17.209754289999999</v>
      </c>
      <c r="AO107" s="1">
        <f t="shared" si="89"/>
        <v>3.8548811398940693E-10</v>
      </c>
    </row>
    <row r="108" spans="1:41" x14ac:dyDescent="0.25">
      <c r="A108">
        <v>0.4</v>
      </c>
      <c r="B108">
        <v>5</v>
      </c>
      <c r="C108">
        <v>20</v>
      </c>
      <c r="D108">
        <v>1</v>
      </c>
      <c r="E108">
        <v>100</v>
      </c>
      <c r="F108">
        <v>0.50090000000000001</v>
      </c>
      <c r="G108">
        <v>21.471417500000001</v>
      </c>
      <c r="H108" s="1">
        <f t="shared" si="65"/>
        <v>2.5000000000000001E-2</v>
      </c>
      <c r="I108" s="1">
        <f t="shared" si="72"/>
        <v>0.125</v>
      </c>
      <c r="J108" s="1">
        <f t="shared" si="47"/>
        <v>0.31023227454199215</v>
      </c>
      <c r="K108" s="1">
        <f t="shared" si="73"/>
        <v>4.0000000000000002E-4</v>
      </c>
      <c r="L108" s="1">
        <f t="shared" si="74"/>
        <v>2.7777777777777776E-2</v>
      </c>
      <c r="M108" s="1">
        <f t="shared" si="75"/>
        <v>304.92079999999623</v>
      </c>
      <c r="N108" s="1">
        <f t="shared" si="76"/>
        <v>1.361200000000002</v>
      </c>
      <c r="O108" s="1">
        <v>4148</v>
      </c>
      <c r="P108" s="1">
        <f>Condutividade!B$6</f>
        <v>6.543115377123824</v>
      </c>
      <c r="Q108" s="1">
        <v>0.5</v>
      </c>
      <c r="R108" s="1">
        <f t="shared" si="71"/>
        <v>2E-3</v>
      </c>
      <c r="S108" s="1">
        <f t="shared" si="77"/>
        <v>5.6588424210451668E-2</v>
      </c>
      <c r="T108" s="1">
        <f t="shared" si="66"/>
        <v>40.894320566946483</v>
      </c>
      <c r="U108" s="1">
        <f t="shared" si="67"/>
        <v>19.089549245459981</v>
      </c>
      <c r="V108" s="1">
        <f>[1]!HeatTransferArea(H108,I108,0.36,K108)</f>
        <v>0.58904862254808632</v>
      </c>
      <c r="W108" s="1">
        <f>[1]!Convection(H108,L108,1000,9*10^-4,K108,0.6,0.36,7)</f>
        <v>25884.883040575744</v>
      </c>
      <c r="X108" s="1">
        <f t="shared" si="68"/>
        <v>10.778747468657462</v>
      </c>
      <c r="Y108" s="1">
        <f t="shared" si="69"/>
        <v>1390.2339473811267</v>
      </c>
      <c r="Z108" s="1">
        <f t="shared" si="70"/>
        <v>12.963692719340619</v>
      </c>
      <c r="AC108"/>
      <c r="AD108" s="1">
        <f t="shared" si="78"/>
        <v>0.60902093790263723</v>
      </c>
      <c r="AE108" s="1">
        <f t="shared" si="79"/>
        <v>1.0004097351895558E-3</v>
      </c>
      <c r="AF108" s="1">
        <f t="shared" si="80"/>
        <v>3.7645323631778023E-5</v>
      </c>
      <c r="AG108" s="1">
        <f t="shared" si="81"/>
        <v>1.5058129452711212E-6</v>
      </c>
      <c r="AH108" s="1">
        <f t="shared" si="82"/>
        <v>1.7384027911258149E-4</v>
      </c>
      <c r="AI108" s="1">
        <f t="shared" si="83"/>
        <v>6.186273513887979E-4</v>
      </c>
      <c r="AJ108" s="1">
        <f t="shared" si="84"/>
        <v>1800.1670243397875</v>
      </c>
      <c r="AK108" s="1">
        <f t="shared" si="85"/>
        <v>0.67270491302244328</v>
      </c>
      <c r="AL108" s="1">
        <f t="shared" si="86"/>
        <v>14.692918013517463</v>
      </c>
      <c r="AM108" s="1">
        <f t="shared" si="87"/>
        <v>0.16674957999159193</v>
      </c>
      <c r="AN108" s="1">
        <f t="shared" si="88"/>
        <v>21.471417500000001</v>
      </c>
      <c r="AO108" s="1">
        <f t="shared" si="89"/>
        <v>3.8548811398940693E-10</v>
      </c>
    </row>
    <row r="109" spans="1:41" x14ac:dyDescent="0.25">
      <c r="A109">
        <v>0.4</v>
      </c>
      <c r="B109">
        <v>5</v>
      </c>
      <c r="C109">
        <v>20</v>
      </c>
      <c r="D109">
        <v>1</v>
      </c>
      <c r="E109">
        <v>125</v>
      </c>
      <c r="F109">
        <v>0.62609999999999999</v>
      </c>
      <c r="G109">
        <v>23.89932593</v>
      </c>
      <c r="H109" s="1">
        <f t="shared" si="65"/>
        <v>2.5000000000000001E-2</v>
      </c>
      <c r="I109" s="1">
        <f t="shared" si="72"/>
        <v>0.125</v>
      </c>
      <c r="J109" s="1">
        <f t="shared" si="47"/>
        <v>0.31023227454199215</v>
      </c>
      <c r="K109" s="1">
        <f t="shared" si="73"/>
        <v>4.0000000000000002E-4</v>
      </c>
      <c r="L109" s="1">
        <f t="shared" si="74"/>
        <v>3.4722222222222224E-2</v>
      </c>
      <c r="M109" s="1">
        <f t="shared" si="75"/>
        <v>304.92079999999623</v>
      </c>
      <c r="N109" s="1">
        <f t="shared" si="76"/>
        <v>1.361200000000002</v>
      </c>
      <c r="O109" s="1">
        <v>4148</v>
      </c>
      <c r="P109" s="1">
        <f>Condutividade!B$6</f>
        <v>6.543115377123824</v>
      </c>
      <c r="Q109" s="1">
        <v>0.5</v>
      </c>
      <c r="R109" s="1">
        <f t="shared" si="71"/>
        <v>2E-3</v>
      </c>
      <c r="S109" s="1">
        <f t="shared" si="77"/>
        <v>7.0735530263064589E-2</v>
      </c>
      <c r="T109" s="1">
        <f t="shared" si="66"/>
        <v>51.117900708683109</v>
      </c>
      <c r="U109" s="1">
        <f t="shared" si="67"/>
        <v>22.770038096485166</v>
      </c>
      <c r="V109" s="1">
        <f>[1]!HeatTransferArea(H109,I109,0.36,K109)</f>
        <v>0.58904862254808632</v>
      </c>
      <c r="W109" s="1">
        <f>[1]!Convection(H109,L109,1000,9*10^-4,K109,0.6,0.36,7)</f>
        <v>26107.16213192913</v>
      </c>
      <c r="X109" s="1">
        <f t="shared" si="68"/>
        <v>13.473434335821828</v>
      </c>
      <c r="Y109" s="1">
        <f t="shared" si="69"/>
        <v>1658.2377564618246</v>
      </c>
      <c r="Z109" s="1">
        <f t="shared" si="70"/>
        <v>12.983259471452284</v>
      </c>
      <c r="AC109"/>
      <c r="AD109" s="1">
        <f t="shared" si="78"/>
        <v>0.76127617237829659</v>
      </c>
      <c r="AE109" s="1">
        <f t="shared" si="79"/>
        <v>1.2755121689870252E-3</v>
      </c>
      <c r="AF109" s="1">
        <f t="shared" si="80"/>
        <v>3.7645323631778023E-5</v>
      </c>
      <c r="AG109" s="1">
        <f t="shared" si="81"/>
        <v>1.5058129452711212E-6</v>
      </c>
      <c r="AH109" s="1">
        <f t="shared" si="82"/>
        <v>1.7384027911258149E-4</v>
      </c>
      <c r="AI109" s="1">
        <f t="shared" si="83"/>
        <v>7.7141609675701747E-4</v>
      </c>
      <c r="AJ109" s="1">
        <f t="shared" si="84"/>
        <v>1452.5003584623776</v>
      </c>
      <c r="AK109" s="1">
        <f t="shared" si="85"/>
        <v>0.67372026031293952</v>
      </c>
      <c r="AL109" s="1">
        <f t="shared" si="86"/>
        <v>14.692918013517463</v>
      </c>
      <c r="AM109" s="1">
        <f t="shared" si="87"/>
        <v>0.18560500539424851</v>
      </c>
      <c r="AN109" s="1">
        <f t="shared" si="88"/>
        <v>23.89932593</v>
      </c>
      <c r="AO109" s="1">
        <f t="shared" si="89"/>
        <v>3.8548811398940693E-10</v>
      </c>
    </row>
    <row r="110" spans="1:41" x14ac:dyDescent="0.25">
      <c r="A110">
        <v>0.4</v>
      </c>
      <c r="B110">
        <v>3</v>
      </c>
      <c r="C110">
        <v>10</v>
      </c>
      <c r="D110">
        <v>1</v>
      </c>
      <c r="E110">
        <v>75</v>
      </c>
      <c r="F110">
        <v>0.62729999999999997</v>
      </c>
      <c r="G110">
        <v>37.0203615</v>
      </c>
      <c r="H110" s="1">
        <f t="shared" si="65"/>
        <v>2.5000000000000001E-2</v>
      </c>
      <c r="I110" s="1">
        <f t="shared" si="72"/>
        <v>7.5000000000000011E-2</v>
      </c>
      <c r="J110" s="1">
        <f t="shared" si="47"/>
        <v>0.18613936472519527</v>
      </c>
      <c r="K110" s="1">
        <f t="shared" si="73"/>
        <v>4.0000000000000002E-4</v>
      </c>
      <c r="L110" s="1">
        <f t="shared" si="74"/>
        <v>2.0833333333333332E-2</v>
      </c>
      <c r="M110" s="1">
        <f t="shared" si="75"/>
        <v>272.61279999999897</v>
      </c>
      <c r="N110" s="1">
        <f t="shared" si="76"/>
        <v>1.9002000000000017</v>
      </c>
      <c r="O110" s="1">
        <v>4148</v>
      </c>
      <c r="P110" s="1">
        <f>Condutividade!B$6</f>
        <v>6.543115377123824</v>
      </c>
      <c r="Q110" s="1">
        <v>0.5</v>
      </c>
      <c r="R110" s="1">
        <f>5/1000</f>
        <v>5.0000000000000001E-3</v>
      </c>
      <c r="S110" s="1">
        <f t="shared" si="77"/>
        <v>4.2441318157838755E-2</v>
      </c>
      <c r="T110" s="1">
        <f t="shared" si="66"/>
        <v>27.421010391517157</v>
      </c>
      <c r="U110" s="1">
        <f t="shared" si="67"/>
        <v>14.239157582305424</v>
      </c>
      <c r="V110" s="1">
        <f>[1]!HeatTransferArea(H110,I110,0.36,K110)</f>
        <v>0.35342917352885184</v>
      </c>
      <c r="W110" s="1">
        <f>[1]!Convection(H110,L110,1000,9*10^-4,K110,0.6,0.36,7)</f>
        <v>25638.910216425455</v>
      </c>
      <c r="X110" s="1">
        <f t="shared" si="68"/>
        <v>8.0840606014930962</v>
      </c>
      <c r="Y110" s="1">
        <f t="shared" si="69"/>
        <v>1107.608518470659</v>
      </c>
      <c r="Z110" s="1">
        <f t="shared" si="70"/>
        <v>5.2130610893436131</v>
      </c>
      <c r="AC110"/>
      <c r="AD110" s="1">
        <f t="shared" si="78"/>
        <v>0.85149684645227997</v>
      </c>
      <c r="AE110" s="1">
        <f t="shared" si="79"/>
        <v>7.5512168987157402E-5</v>
      </c>
      <c r="AF110" s="1">
        <f t="shared" si="80"/>
        <v>1.0858678368149316E-5</v>
      </c>
      <c r="AG110" s="1">
        <f t="shared" si="81"/>
        <v>1.2065198186832573E-6</v>
      </c>
      <c r="AH110" s="1">
        <f t="shared" si="82"/>
        <v>5.4011808220335439E-4</v>
      </c>
      <c r="AI110" s="1">
        <f t="shared" si="83"/>
        <v>1.2964560405271822E-3</v>
      </c>
      <c r="AJ110" s="1">
        <f t="shared" si="84"/>
        <v>1595.5005219954546</v>
      </c>
      <c r="AK110" s="1">
        <f t="shared" si="85"/>
        <v>0.12102901084428666</v>
      </c>
      <c r="AL110" s="1">
        <f t="shared" si="86"/>
        <v>5.2626039364277402</v>
      </c>
      <c r="AM110" s="1">
        <f t="shared" si="87"/>
        <v>0.38393426267902414</v>
      </c>
      <c r="AN110" s="1">
        <f t="shared" si="88"/>
        <v>37.0203615</v>
      </c>
      <c r="AO110" s="1">
        <f t="shared" si="89"/>
        <v>3.0886907358291378E-10</v>
      </c>
    </row>
    <row r="111" spans="1:41" x14ac:dyDescent="0.25">
      <c r="A111">
        <v>0.4</v>
      </c>
      <c r="B111">
        <v>3</v>
      </c>
      <c r="C111">
        <v>10</v>
      </c>
      <c r="D111">
        <v>1</v>
      </c>
      <c r="E111">
        <v>100</v>
      </c>
      <c r="F111">
        <v>0.83640000000000003</v>
      </c>
      <c r="G111">
        <v>45.722437849999999</v>
      </c>
      <c r="H111" s="1">
        <f t="shared" si="65"/>
        <v>2.5000000000000001E-2</v>
      </c>
      <c r="I111" s="1">
        <f t="shared" si="72"/>
        <v>7.5000000000000011E-2</v>
      </c>
      <c r="J111" s="1">
        <f t="shared" si="47"/>
        <v>0.18613936472519527</v>
      </c>
      <c r="K111" s="1">
        <f t="shared" si="73"/>
        <v>4.0000000000000002E-4</v>
      </c>
      <c r="L111" s="1">
        <f t="shared" si="74"/>
        <v>2.7777777777777776E-2</v>
      </c>
      <c r="M111" s="1">
        <f t="shared" si="75"/>
        <v>272.61279999999897</v>
      </c>
      <c r="N111" s="1">
        <f t="shared" si="76"/>
        <v>1.9002000000000017</v>
      </c>
      <c r="O111" s="1">
        <v>4148</v>
      </c>
      <c r="P111" s="1">
        <f>Condutividade!B$6</f>
        <v>6.543115377123824</v>
      </c>
      <c r="Q111" s="1">
        <v>0.5</v>
      </c>
      <c r="R111" s="1">
        <f t="shared" ref="R111:R136" si="90">5/1000</f>
        <v>5.0000000000000001E-3</v>
      </c>
      <c r="S111" s="1">
        <f t="shared" si="77"/>
        <v>5.6588424210451668E-2</v>
      </c>
      <c r="T111" s="1">
        <f t="shared" si="66"/>
        <v>36.561347188689538</v>
      </c>
      <c r="U111" s="1">
        <f t="shared" si="67"/>
        <v>17.52967882928748</v>
      </c>
      <c r="V111" s="1">
        <f>[1]!HeatTransferArea(H111,I111,0.36,K111)</f>
        <v>0.35342917352885184</v>
      </c>
      <c r="W111" s="1">
        <f>[1]!Convection(H111,L111,1000,9*10^-4,K111,0.6,0.36,7)</f>
        <v>25884.883040575744</v>
      </c>
      <c r="X111" s="1">
        <f t="shared" si="68"/>
        <v>10.778747468657462</v>
      </c>
      <c r="Y111" s="1">
        <f t="shared" si="69"/>
        <v>1390.2339473811267</v>
      </c>
      <c r="Z111" s="1">
        <f t="shared" si="70"/>
        <v>5.2180538233236469</v>
      </c>
      <c r="AC111"/>
      <c r="AD111" s="1">
        <f t="shared" si="78"/>
        <v>1.13532912860304</v>
      </c>
      <c r="AE111" s="1">
        <f t="shared" si="79"/>
        <v>1.0068289198283953E-4</v>
      </c>
      <c r="AF111" s="1">
        <f t="shared" si="80"/>
        <v>1.0858678368149316E-5</v>
      </c>
      <c r="AG111" s="1">
        <f t="shared" si="81"/>
        <v>1.2065198186832573E-6</v>
      </c>
      <c r="AH111" s="1">
        <f t="shared" si="82"/>
        <v>5.4011808220335439E-4</v>
      </c>
      <c r="AI111" s="1">
        <f t="shared" si="83"/>
        <v>1.7208692221055693E-3</v>
      </c>
      <c r="AJ111" s="1">
        <f t="shared" si="84"/>
        <v>1208.1054943758388</v>
      </c>
      <c r="AK111" s="1">
        <f t="shared" si="85"/>
        <v>0.12114492463172477</v>
      </c>
      <c r="AL111" s="1">
        <f t="shared" si="86"/>
        <v>5.2626039364277402</v>
      </c>
      <c r="AM111" s="1">
        <f t="shared" si="87"/>
        <v>0.47418257825027604</v>
      </c>
      <c r="AN111" s="1">
        <f t="shared" si="88"/>
        <v>45.722437849999999</v>
      </c>
      <c r="AO111" s="1">
        <f t="shared" si="89"/>
        <v>3.0886907358291378E-10</v>
      </c>
    </row>
    <row r="112" spans="1:41" x14ac:dyDescent="0.25">
      <c r="A112">
        <v>0.4</v>
      </c>
      <c r="B112">
        <v>3</v>
      </c>
      <c r="C112">
        <v>10</v>
      </c>
      <c r="D112">
        <v>1</v>
      </c>
      <c r="E112">
        <v>125</v>
      </c>
      <c r="F112">
        <v>1.0455000000000001</v>
      </c>
      <c r="G112">
        <v>50.316386819999998</v>
      </c>
      <c r="H112" s="1">
        <f t="shared" si="65"/>
        <v>2.5000000000000001E-2</v>
      </c>
      <c r="I112" s="1">
        <f t="shared" si="72"/>
        <v>7.5000000000000011E-2</v>
      </c>
      <c r="J112" s="1">
        <f t="shared" si="47"/>
        <v>0.18613936472519527</v>
      </c>
      <c r="K112" s="1">
        <f t="shared" si="73"/>
        <v>4.0000000000000002E-4</v>
      </c>
      <c r="L112" s="1">
        <f t="shared" si="74"/>
        <v>3.4722222222222224E-2</v>
      </c>
      <c r="M112" s="1">
        <f t="shared" si="75"/>
        <v>272.61279999999897</v>
      </c>
      <c r="N112" s="1">
        <f t="shared" si="76"/>
        <v>1.9002000000000017</v>
      </c>
      <c r="O112" s="1">
        <v>4148</v>
      </c>
      <c r="P112" s="1">
        <f>Condutividade!B$6</f>
        <v>6.543115377123824</v>
      </c>
      <c r="Q112" s="1">
        <v>0.5</v>
      </c>
      <c r="R112" s="1">
        <f t="shared" si="90"/>
        <v>5.0000000000000001E-3</v>
      </c>
      <c r="S112" s="1">
        <f t="shared" si="77"/>
        <v>7.0735530263064589E-2</v>
      </c>
      <c r="T112" s="1">
        <f t="shared" si="66"/>
        <v>45.701683985861926</v>
      </c>
      <c r="U112" s="1">
        <f t="shared" si="67"/>
        <v>20.82020007626954</v>
      </c>
      <c r="V112" s="1">
        <f>[1]!HeatTransferArea(H112,I112,0.36,K112)</f>
        <v>0.35342917352885184</v>
      </c>
      <c r="W112" s="1">
        <f>[1]!Convection(H112,L112,1000,9*10^-4,K112,0.6,0.36,7)</f>
        <v>26107.16213192913</v>
      </c>
      <c r="X112" s="1">
        <f t="shared" si="68"/>
        <v>13.473434335821828</v>
      </c>
      <c r="Y112" s="1">
        <f t="shared" si="69"/>
        <v>1658.2377564618246</v>
      </c>
      <c r="Z112" s="1">
        <f t="shared" si="70"/>
        <v>5.2212211066720915</v>
      </c>
      <c r="AC112"/>
      <c r="AD112" s="1">
        <f t="shared" si="78"/>
        <v>1.4191614107538</v>
      </c>
      <c r="AE112" s="1">
        <f t="shared" si="79"/>
        <v>1.2585361497841063E-4</v>
      </c>
      <c r="AF112" s="1">
        <f t="shared" si="80"/>
        <v>1.0858678368149316E-5</v>
      </c>
      <c r="AG112" s="1">
        <f t="shared" si="81"/>
        <v>1.2065198186832573E-6</v>
      </c>
      <c r="AH112" s="1">
        <f t="shared" si="82"/>
        <v>5.4011808220335439E-4</v>
      </c>
      <c r="AI112" s="1">
        <f t="shared" si="83"/>
        <v>2.1452824036839566E-3</v>
      </c>
      <c r="AJ112" s="1">
        <f t="shared" si="84"/>
        <v>974.7838061220117</v>
      </c>
      <c r="AK112" s="1">
        <f t="shared" si="85"/>
        <v>0.12121845785225609</v>
      </c>
      <c r="AL112" s="1">
        <f t="shared" si="86"/>
        <v>5.2626039364277402</v>
      </c>
      <c r="AM112" s="1">
        <f t="shared" si="87"/>
        <v>0.52182593825857881</v>
      </c>
      <c r="AN112" s="1">
        <f t="shared" si="88"/>
        <v>50.316386819999998</v>
      </c>
      <c r="AO112" s="1">
        <f t="shared" si="89"/>
        <v>3.0886907358291378E-10</v>
      </c>
    </row>
    <row r="113" spans="1:41" x14ac:dyDescent="0.25">
      <c r="A113">
        <v>0.4</v>
      </c>
      <c r="B113">
        <v>3</v>
      </c>
      <c r="C113">
        <v>15</v>
      </c>
      <c r="D113">
        <v>1</v>
      </c>
      <c r="E113">
        <v>75</v>
      </c>
      <c r="F113">
        <v>0.62680000000000002</v>
      </c>
      <c r="G113">
        <v>27.1056183</v>
      </c>
      <c r="H113" s="1">
        <f t="shared" si="65"/>
        <v>2.5000000000000001E-2</v>
      </c>
      <c r="I113" s="1">
        <f t="shared" si="72"/>
        <v>7.5000000000000011E-2</v>
      </c>
      <c r="J113" s="1">
        <f t="shared" si="47"/>
        <v>0.18613936472519527</v>
      </c>
      <c r="K113" s="1">
        <f t="shared" si="73"/>
        <v>4.0000000000000002E-4</v>
      </c>
      <c r="L113" s="1">
        <f t="shared" si="74"/>
        <v>2.0833333333333332E-2</v>
      </c>
      <c r="M113" s="1">
        <f t="shared" si="75"/>
        <v>296.61179999999877</v>
      </c>
      <c r="N113" s="1">
        <f t="shared" si="76"/>
        <v>1.6307000000000009</v>
      </c>
      <c r="O113" s="1">
        <v>4148</v>
      </c>
      <c r="P113" s="1">
        <f>Condutividade!B$6</f>
        <v>6.543115377123824</v>
      </c>
      <c r="Q113" s="1">
        <v>0.5</v>
      </c>
      <c r="R113" s="1">
        <f t="shared" si="90"/>
        <v>5.0000000000000001E-3</v>
      </c>
      <c r="S113" s="1">
        <f t="shared" si="77"/>
        <v>4.2441318157838755E-2</v>
      </c>
      <c r="T113" s="1">
        <f t="shared" si="66"/>
        <v>29.834971982410973</v>
      </c>
      <c r="U113" s="1">
        <f t="shared" si="67"/>
        <v>15.108183755027198</v>
      </c>
      <c r="V113" s="1">
        <f>[1]!HeatTransferArea(H113,I113,0.36,K113)</f>
        <v>0.35342917352885184</v>
      </c>
      <c r="W113" s="1">
        <f>[1]!Convection(H113,L113,1000,9*10^-4,K113,0.6,0.36,7)</f>
        <v>25638.910216425455</v>
      </c>
      <c r="X113" s="1">
        <f t="shared" si="68"/>
        <v>8.0840606014930962</v>
      </c>
      <c r="Y113" s="1">
        <f t="shared" si="69"/>
        <v>1107.608518470659</v>
      </c>
      <c r="Z113" s="1">
        <f t="shared" si="70"/>
        <v>5.2130610893436131</v>
      </c>
      <c r="AC113"/>
      <c r="AD113" s="1">
        <f t="shared" si="78"/>
        <v>0.78260183682013396</v>
      </c>
      <c r="AE113" s="1">
        <f t="shared" si="79"/>
        <v>5.7551216898710233E-4</v>
      </c>
      <c r="AF113" s="1">
        <f t="shared" si="80"/>
        <v>1.1629472904563133E-5</v>
      </c>
      <c r="AG113" s="1">
        <f t="shared" si="81"/>
        <v>1.2921636560625703E-6</v>
      </c>
      <c r="AH113" s="1">
        <f t="shared" si="82"/>
        <v>4.9641687458181578E-4</v>
      </c>
      <c r="AI113" s="1">
        <f t="shared" si="83"/>
        <v>1.2945775829522888E-3</v>
      </c>
      <c r="AJ113" s="1">
        <f t="shared" si="84"/>
        <v>1466.4078256584621</v>
      </c>
      <c r="AK113" s="1">
        <f t="shared" si="85"/>
        <v>0.11123649675262874</v>
      </c>
      <c r="AL113" s="1">
        <f t="shared" si="86"/>
        <v>9.1985037100631573</v>
      </c>
      <c r="AM113" s="1">
        <f t="shared" si="87"/>
        <v>0.30106383907840761</v>
      </c>
      <c r="AN113" s="1">
        <f t="shared" si="88"/>
        <v>27.1056183</v>
      </c>
      <c r="AO113" s="1">
        <f t="shared" si="89"/>
        <v>3.3079389595201797E-10</v>
      </c>
    </row>
    <row r="114" spans="1:41" x14ac:dyDescent="0.25">
      <c r="A114">
        <v>0.4</v>
      </c>
      <c r="B114">
        <v>3</v>
      </c>
      <c r="C114">
        <v>15</v>
      </c>
      <c r="D114">
        <v>1</v>
      </c>
      <c r="E114">
        <v>100</v>
      </c>
      <c r="F114">
        <v>0.83579999999999999</v>
      </c>
      <c r="G114">
        <v>31.93887127</v>
      </c>
      <c r="H114" s="1">
        <f t="shared" si="65"/>
        <v>2.5000000000000001E-2</v>
      </c>
      <c r="I114" s="1">
        <f t="shared" si="72"/>
        <v>7.5000000000000011E-2</v>
      </c>
      <c r="J114" s="1">
        <f t="shared" si="47"/>
        <v>0.18613936472519527</v>
      </c>
      <c r="K114" s="1">
        <f t="shared" si="73"/>
        <v>4.0000000000000002E-4</v>
      </c>
      <c r="L114" s="1">
        <f t="shared" si="74"/>
        <v>2.7777777777777776E-2</v>
      </c>
      <c r="M114" s="1">
        <f t="shared" si="75"/>
        <v>296.61179999999877</v>
      </c>
      <c r="N114" s="1">
        <f t="shared" si="76"/>
        <v>1.6307000000000009</v>
      </c>
      <c r="O114" s="1">
        <v>4148</v>
      </c>
      <c r="P114" s="1">
        <f>Condutividade!B$6</f>
        <v>6.543115377123824</v>
      </c>
      <c r="Q114" s="1">
        <v>0.5</v>
      </c>
      <c r="R114" s="1">
        <f t="shared" si="90"/>
        <v>5.0000000000000001E-3</v>
      </c>
      <c r="S114" s="1">
        <f t="shared" si="77"/>
        <v>5.6588424210451668E-2</v>
      </c>
      <c r="T114" s="1">
        <f t="shared" si="66"/>
        <v>39.779962643214624</v>
      </c>
      <c r="U114" s="1">
        <f t="shared" si="67"/>
        <v>18.68838039291651</v>
      </c>
      <c r="V114" s="1">
        <f>[1]!HeatTransferArea(H114,I114,0.36,K114)</f>
        <v>0.35342917352885184</v>
      </c>
      <c r="W114" s="1">
        <f>[1]!Convection(H114,L114,1000,9*10^-4,K114,0.6,0.36,7)</f>
        <v>25884.883040575744</v>
      </c>
      <c r="X114" s="1">
        <f t="shared" si="68"/>
        <v>10.778747468657462</v>
      </c>
      <c r="Y114" s="1">
        <f t="shared" si="69"/>
        <v>1390.2339473811267</v>
      </c>
      <c r="Z114" s="1">
        <f t="shared" si="70"/>
        <v>5.2180538233236469</v>
      </c>
      <c r="AC114"/>
      <c r="AD114" s="1">
        <f t="shared" si="78"/>
        <v>1.0434691157601785</v>
      </c>
      <c r="AE114" s="1">
        <f t="shared" si="79"/>
        <v>7.0068289198288447E-4</v>
      </c>
      <c r="AF114" s="1">
        <f t="shared" si="80"/>
        <v>1.1629472904563133E-5</v>
      </c>
      <c r="AG114" s="1">
        <f t="shared" si="81"/>
        <v>1.2921636560625703E-6</v>
      </c>
      <c r="AH114" s="1">
        <f t="shared" si="82"/>
        <v>4.9641687458181578E-4</v>
      </c>
      <c r="AI114" s="1">
        <f t="shared" si="83"/>
        <v>1.7189907645306756E-3</v>
      </c>
      <c r="AJ114" s="1">
        <f t="shared" si="84"/>
        <v>1110.3571116091196</v>
      </c>
      <c r="AK114" s="1">
        <f t="shared" si="85"/>
        <v>0.11134303190110262</v>
      </c>
      <c r="AL114" s="1">
        <f t="shared" si="86"/>
        <v>9.1985037100631573</v>
      </c>
      <c r="AM114" s="1">
        <f t="shared" si="87"/>
        <v>0.35474708947617906</v>
      </c>
      <c r="AN114" s="1">
        <f t="shared" si="88"/>
        <v>31.93887127</v>
      </c>
      <c r="AO114" s="1">
        <f t="shared" si="89"/>
        <v>3.3079389595201797E-10</v>
      </c>
    </row>
    <row r="115" spans="1:41" x14ac:dyDescent="0.25">
      <c r="A115">
        <v>0.4</v>
      </c>
      <c r="B115">
        <v>3</v>
      </c>
      <c r="C115">
        <v>15</v>
      </c>
      <c r="D115">
        <v>1</v>
      </c>
      <c r="E115">
        <v>125</v>
      </c>
      <c r="F115">
        <v>1.0447</v>
      </c>
      <c r="G115">
        <v>31.259379819999999</v>
      </c>
      <c r="H115" s="1">
        <f t="shared" si="65"/>
        <v>2.5000000000000001E-2</v>
      </c>
      <c r="I115" s="1">
        <f t="shared" si="72"/>
        <v>7.5000000000000011E-2</v>
      </c>
      <c r="J115" s="1">
        <f t="shared" si="47"/>
        <v>0.18613936472519527</v>
      </c>
      <c r="K115" s="1">
        <f t="shared" si="73"/>
        <v>4.0000000000000002E-4</v>
      </c>
      <c r="L115" s="1">
        <f t="shared" si="74"/>
        <v>3.4722222222222224E-2</v>
      </c>
      <c r="M115" s="1">
        <f t="shared" si="75"/>
        <v>296.61179999999877</v>
      </c>
      <c r="N115" s="1">
        <f t="shared" si="76"/>
        <v>1.6307000000000009</v>
      </c>
      <c r="O115" s="1">
        <v>4148</v>
      </c>
      <c r="P115" s="1">
        <f>Condutividade!B$6</f>
        <v>6.543115377123824</v>
      </c>
      <c r="Q115" s="1">
        <v>0.5</v>
      </c>
      <c r="R115" s="1">
        <f t="shared" si="90"/>
        <v>5.0000000000000001E-3</v>
      </c>
      <c r="S115" s="1">
        <f t="shared" si="77"/>
        <v>7.0735530263064589E-2</v>
      </c>
      <c r="T115" s="1">
        <f t="shared" si="66"/>
        <v>49.724953304018278</v>
      </c>
      <c r="U115" s="1">
        <f t="shared" si="67"/>
        <v>22.26857703080583</v>
      </c>
      <c r="V115" s="1">
        <f>[1]!HeatTransferArea(H115,I115,0.36,K115)</f>
        <v>0.35342917352885184</v>
      </c>
      <c r="W115" s="1">
        <f>[1]!Convection(H115,L115,1000,9*10^-4,K115,0.6,0.36,7)</f>
        <v>26107.16213192913</v>
      </c>
      <c r="X115" s="1">
        <f t="shared" si="68"/>
        <v>13.473434335821828</v>
      </c>
      <c r="Y115" s="1">
        <f t="shared" si="69"/>
        <v>1658.2377564618246</v>
      </c>
      <c r="Z115" s="1">
        <f t="shared" si="70"/>
        <v>5.2212211066720915</v>
      </c>
      <c r="AC115"/>
      <c r="AD115" s="1">
        <f t="shared" si="78"/>
        <v>1.3043363947002233</v>
      </c>
      <c r="AE115" s="1">
        <f t="shared" si="79"/>
        <v>9.2585361497854457E-4</v>
      </c>
      <c r="AF115" s="1">
        <f t="shared" si="80"/>
        <v>1.1629472904563133E-5</v>
      </c>
      <c r="AG115" s="1">
        <f t="shared" si="81"/>
        <v>1.2921636560625703E-6</v>
      </c>
      <c r="AH115" s="1">
        <f t="shared" si="82"/>
        <v>4.9641687458181578E-4</v>
      </c>
      <c r="AI115" s="1">
        <f t="shared" si="83"/>
        <v>2.1434039461090634E-3</v>
      </c>
      <c r="AJ115" s="1">
        <f t="shared" si="84"/>
        <v>895.91359069861301</v>
      </c>
      <c r="AK115" s="1">
        <f t="shared" si="85"/>
        <v>0.11141061551423621</v>
      </c>
      <c r="AL115" s="1">
        <f t="shared" si="86"/>
        <v>9.1985037100631573</v>
      </c>
      <c r="AM115" s="1">
        <f t="shared" si="87"/>
        <v>0.34719993440693081</v>
      </c>
      <c r="AN115" s="1">
        <f t="shared" si="88"/>
        <v>31.259379819999999</v>
      </c>
      <c r="AO115" s="1">
        <f t="shared" si="89"/>
        <v>3.3079389595201797E-10</v>
      </c>
    </row>
    <row r="116" spans="1:41" x14ac:dyDescent="0.25">
      <c r="A116">
        <v>0.4</v>
      </c>
      <c r="B116">
        <v>3</v>
      </c>
      <c r="C116">
        <v>20</v>
      </c>
      <c r="D116">
        <v>1</v>
      </c>
      <c r="E116">
        <v>75</v>
      </c>
      <c r="F116">
        <v>0.62609999999999999</v>
      </c>
      <c r="G116">
        <v>16.03274309</v>
      </c>
      <c r="H116" s="1">
        <f t="shared" si="65"/>
        <v>2.5000000000000001E-2</v>
      </c>
      <c r="I116" s="1">
        <f t="shared" si="72"/>
        <v>7.5000000000000011E-2</v>
      </c>
      <c r="J116" s="1">
        <f t="shared" si="47"/>
        <v>0.18613936472519527</v>
      </c>
      <c r="K116" s="1">
        <f t="shared" si="73"/>
        <v>4.0000000000000002E-4</v>
      </c>
      <c r="L116" s="1">
        <f t="shared" si="74"/>
        <v>2.0833333333333332E-2</v>
      </c>
      <c r="M116" s="1">
        <f t="shared" si="75"/>
        <v>304.92079999999623</v>
      </c>
      <c r="N116" s="1">
        <f t="shared" si="76"/>
        <v>1.361200000000002</v>
      </c>
      <c r="O116" s="1">
        <v>4148</v>
      </c>
      <c r="P116" s="1">
        <f>Condutividade!B$6</f>
        <v>6.543115377123824</v>
      </c>
      <c r="Q116" s="1">
        <v>0.5</v>
      </c>
      <c r="R116" s="1">
        <f t="shared" si="90"/>
        <v>5.0000000000000001E-3</v>
      </c>
      <c r="S116" s="1">
        <f t="shared" si="77"/>
        <v>4.2441318157838755E-2</v>
      </c>
      <c r="T116" s="1">
        <f t="shared" si="66"/>
        <v>30.670740425209871</v>
      </c>
      <c r="U116" s="1">
        <f t="shared" si="67"/>
        <v>15.4090603944348</v>
      </c>
      <c r="V116" s="1">
        <f>[1]!HeatTransferArea(H116,I116,0.36,K116)</f>
        <v>0.35342917352885184</v>
      </c>
      <c r="W116" s="1">
        <f>[1]!Convection(H116,L116,1000,9*10^-4,K116,0.6,0.36,7)</f>
        <v>25638.910216425455</v>
      </c>
      <c r="X116" s="1">
        <f t="shared" si="68"/>
        <v>8.0840606014930962</v>
      </c>
      <c r="Y116" s="1">
        <f t="shared" si="69"/>
        <v>1107.608518470659</v>
      </c>
      <c r="Z116" s="1">
        <f t="shared" si="70"/>
        <v>5.2130610893436131</v>
      </c>
      <c r="AC116"/>
      <c r="AD116" s="1">
        <f t="shared" si="78"/>
        <v>0.76127617237829659</v>
      </c>
      <c r="AE116" s="1">
        <f t="shared" si="79"/>
        <v>1.2755121689871363E-3</v>
      </c>
      <c r="AF116" s="1">
        <f t="shared" si="80"/>
        <v>1.3552316507440091E-5</v>
      </c>
      <c r="AG116" s="1">
        <f t="shared" si="81"/>
        <v>1.5058129452711212E-6</v>
      </c>
      <c r="AH116" s="1">
        <f t="shared" si="82"/>
        <v>4.8288966420161506E-4</v>
      </c>
      <c r="AI116" s="1">
        <f t="shared" si="83"/>
        <v>1.2939961278349401E-3</v>
      </c>
      <c r="AJ116" s="1">
        <f t="shared" si="84"/>
        <v>1426.4486538886367</v>
      </c>
      <c r="AK116" s="1">
        <f t="shared" si="85"/>
        <v>0.10820533570517864</v>
      </c>
      <c r="AL116" s="1">
        <f t="shared" si="86"/>
        <v>14.692918013517463</v>
      </c>
      <c r="AM116" s="1">
        <f t="shared" si="87"/>
        <v>0.20752031364258999</v>
      </c>
      <c r="AN116" s="1">
        <f t="shared" si="88"/>
        <v>16.03274309</v>
      </c>
      <c r="AO116" s="1">
        <f t="shared" si="89"/>
        <v>3.8548811398940693E-10</v>
      </c>
    </row>
    <row r="117" spans="1:41" x14ac:dyDescent="0.25">
      <c r="A117">
        <v>0.4</v>
      </c>
      <c r="B117">
        <v>3</v>
      </c>
      <c r="C117">
        <v>20</v>
      </c>
      <c r="D117">
        <v>1</v>
      </c>
      <c r="E117">
        <v>100</v>
      </c>
      <c r="F117">
        <v>0.83489999999999998</v>
      </c>
      <c r="G117">
        <v>16.149097990000001</v>
      </c>
      <c r="H117" s="1">
        <f t="shared" si="65"/>
        <v>2.5000000000000001E-2</v>
      </c>
      <c r="I117" s="1">
        <f t="shared" si="72"/>
        <v>7.5000000000000011E-2</v>
      </c>
      <c r="J117" s="1">
        <f t="shared" si="47"/>
        <v>0.18613936472519527</v>
      </c>
      <c r="K117" s="1">
        <f t="shared" si="73"/>
        <v>4.0000000000000002E-4</v>
      </c>
      <c r="L117" s="1">
        <f t="shared" si="74"/>
        <v>2.7777777777777776E-2</v>
      </c>
      <c r="M117" s="1">
        <f t="shared" si="75"/>
        <v>304.92079999999623</v>
      </c>
      <c r="N117" s="1">
        <f t="shared" si="76"/>
        <v>1.361200000000002</v>
      </c>
      <c r="O117" s="1">
        <v>4148</v>
      </c>
      <c r="P117" s="1">
        <f>Condutividade!B$6</f>
        <v>6.543115377123824</v>
      </c>
      <c r="Q117" s="1">
        <v>0.5</v>
      </c>
      <c r="R117" s="1">
        <f t="shared" si="90"/>
        <v>5.0000000000000001E-3</v>
      </c>
      <c r="S117" s="1">
        <f t="shared" si="77"/>
        <v>5.6588424210451668E-2</v>
      </c>
      <c r="T117" s="1">
        <f t="shared" si="66"/>
        <v>40.894320566946483</v>
      </c>
      <c r="U117" s="1">
        <f t="shared" si="67"/>
        <v>19.089549245459981</v>
      </c>
      <c r="V117" s="1">
        <f>[1]!HeatTransferArea(H117,I117,0.36,K117)</f>
        <v>0.35342917352885184</v>
      </c>
      <c r="W117" s="1">
        <f>[1]!Convection(H117,L117,1000,9*10^-4,K117,0.6,0.36,7)</f>
        <v>25884.883040575744</v>
      </c>
      <c r="X117" s="1">
        <f t="shared" si="68"/>
        <v>10.778747468657462</v>
      </c>
      <c r="Y117" s="1">
        <f t="shared" si="69"/>
        <v>1390.2339473811267</v>
      </c>
      <c r="Z117" s="1">
        <f t="shared" si="70"/>
        <v>5.2180538233236469</v>
      </c>
      <c r="AC117"/>
      <c r="AD117" s="1">
        <f t="shared" si="78"/>
        <v>1.0150348965043954</v>
      </c>
      <c r="AE117" s="1">
        <f t="shared" si="79"/>
        <v>1.6006828919828964E-3</v>
      </c>
      <c r="AF117" s="1">
        <f t="shared" si="80"/>
        <v>1.3552316507440091E-5</v>
      </c>
      <c r="AG117" s="1">
        <f t="shared" si="81"/>
        <v>1.5058129452711212E-6</v>
      </c>
      <c r="AH117" s="1">
        <f t="shared" si="82"/>
        <v>4.8288966420161506E-4</v>
      </c>
      <c r="AI117" s="1">
        <f t="shared" si="83"/>
        <v>1.7184093094133269E-3</v>
      </c>
      <c r="AJ117" s="1">
        <f t="shared" si="84"/>
        <v>1080.1002146038727</v>
      </c>
      <c r="AK117" s="1">
        <f t="shared" si="85"/>
        <v>0.10830896780293027</v>
      </c>
      <c r="AL117" s="1">
        <f t="shared" si="86"/>
        <v>14.692918013517463</v>
      </c>
      <c r="AM117" s="1">
        <f t="shared" si="87"/>
        <v>0.20902635694449465</v>
      </c>
      <c r="AN117" s="1">
        <f t="shared" si="88"/>
        <v>16.149097990000001</v>
      </c>
      <c r="AO117" s="1">
        <f t="shared" si="89"/>
        <v>3.8548811398940693E-10</v>
      </c>
    </row>
    <row r="118" spans="1:41" x14ac:dyDescent="0.25">
      <c r="A118">
        <v>0.4</v>
      </c>
      <c r="B118">
        <v>3</v>
      </c>
      <c r="C118">
        <v>20</v>
      </c>
      <c r="D118">
        <v>1</v>
      </c>
      <c r="E118">
        <v>125</v>
      </c>
      <c r="F118">
        <v>1.0436000000000001</v>
      </c>
      <c r="G118">
        <v>9.5332842699999993</v>
      </c>
      <c r="H118" s="1">
        <f t="shared" si="65"/>
        <v>2.5000000000000001E-2</v>
      </c>
      <c r="I118" s="1">
        <f t="shared" si="72"/>
        <v>7.5000000000000011E-2</v>
      </c>
      <c r="J118" s="1">
        <f t="shared" si="47"/>
        <v>0.18613936472519527</v>
      </c>
      <c r="K118" s="1">
        <f t="shared" si="73"/>
        <v>4.0000000000000002E-4</v>
      </c>
      <c r="L118" s="1">
        <f t="shared" si="74"/>
        <v>3.4722222222222224E-2</v>
      </c>
      <c r="M118" s="1">
        <f t="shared" si="75"/>
        <v>304.92079999999623</v>
      </c>
      <c r="N118" s="1">
        <f t="shared" si="76"/>
        <v>1.361200000000002</v>
      </c>
      <c r="O118" s="1">
        <v>4148</v>
      </c>
      <c r="P118" s="1">
        <f>Condutividade!B$6</f>
        <v>6.543115377123824</v>
      </c>
      <c r="Q118" s="1">
        <v>0.5</v>
      </c>
      <c r="R118" s="1">
        <f t="shared" si="90"/>
        <v>5.0000000000000001E-3</v>
      </c>
      <c r="S118" s="1">
        <f t="shared" si="77"/>
        <v>7.0735530263064589E-2</v>
      </c>
      <c r="T118" s="1">
        <f t="shared" si="66"/>
        <v>51.117900708683109</v>
      </c>
      <c r="U118" s="1">
        <f t="shared" si="67"/>
        <v>22.770038096485166</v>
      </c>
      <c r="V118" s="1">
        <f>[1]!HeatTransferArea(H118,I118,0.36,K118)</f>
        <v>0.35342917352885184</v>
      </c>
      <c r="W118" s="1">
        <f>[1]!Convection(H118,L118,1000,9*10^-4,K118,0.6,0.36,7)</f>
        <v>26107.16213192913</v>
      </c>
      <c r="X118" s="1">
        <f t="shared" si="68"/>
        <v>13.473434335821828</v>
      </c>
      <c r="Y118" s="1">
        <f t="shared" si="69"/>
        <v>1658.2377564618246</v>
      </c>
      <c r="Z118" s="1">
        <f t="shared" si="70"/>
        <v>5.2212211066720915</v>
      </c>
      <c r="AC118"/>
      <c r="AD118" s="1">
        <f t="shared" si="78"/>
        <v>1.2687936206304944</v>
      </c>
      <c r="AE118" s="1">
        <f t="shared" si="79"/>
        <v>2.0258536149784234E-3</v>
      </c>
      <c r="AF118" s="1">
        <f t="shared" si="80"/>
        <v>1.3552316507440091E-5</v>
      </c>
      <c r="AG118" s="1">
        <f t="shared" si="81"/>
        <v>1.5058129452711212E-6</v>
      </c>
      <c r="AH118" s="1">
        <f t="shared" si="82"/>
        <v>4.8288966420161506E-4</v>
      </c>
      <c r="AI118" s="1">
        <f t="shared" si="83"/>
        <v>2.1428224909917147E-3</v>
      </c>
      <c r="AJ118" s="1">
        <f t="shared" si="84"/>
        <v>871.50021507742667</v>
      </c>
      <c r="AK118" s="1">
        <f t="shared" si="85"/>
        <v>0.10837470978295281</v>
      </c>
      <c r="AL118" s="1">
        <f t="shared" si="86"/>
        <v>14.692918013517463</v>
      </c>
      <c r="AM118" s="1">
        <f t="shared" si="87"/>
        <v>0.12339436431113981</v>
      </c>
      <c r="AN118" s="1">
        <f t="shared" si="88"/>
        <v>9.5332842699999993</v>
      </c>
      <c r="AO118" s="1">
        <f t="shared" si="89"/>
        <v>3.8548811398940693E-10</v>
      </c>
    </row>
    <row r="119" spans="1:41" x14ac:dyDescent="0.25">
      <c r="A119">
        <v>0.4</v>
      </c>
      <c r="B119">
        <v>4</v>
      </c>
      <c r="C119">
        <v>10</v>
      </c>
      <c r="D119">
        <v>1</v>
      </c>
      <c r="E119">
        <v>75</v>
      </c>
      <c r="F119">
        <v>0.47049999999999997</v>
      </c>
      <c r="G119">
        <v>37.617384710000003</v>
      </c>
      <c r="H119" s="1">
        <f t="shared" si="65"/>
        <v>2.5000000000000001E-2</v>
      </c>
      <c r="I119" s="1">
        <f t="shared" si="72"/>
        <v>0.1</v>
      </c>
      <c r="J119" s="1">
        <f t="shared" si="47"/>
        <v>0.24818581963359368</v>
      </c>
      <c r="K119" s="1">
        <f t="shared" si="73"/>
        <v>4.0000000000000002E-4</v>
      </c>
      <c r="L119" s="1">
        <f t="shared" si="74"/>
        <v>2.0833333333333332E-2</v>
      </c>
      <c r="M119" s="1">
        <f t="shared" si="75"/>
        <v>272.61279999999897</v>
      </c>
      <c r="N119" s="1">
        <f t="shared" si="76"/>
        <v>1.9002000000000017</v>
      </c>
      <c r="O119" s="1">
        <v>4148</v>
      </c>
      <c r="P119" s="1">
        <f>Condutividade!B$6</f>
        <v>6.543115377123824</v>
      </c>
      <c r="Q119" s="1">
        <v>0.5</v>
      </c>
      <c r="R119" s="1">
        <f t="shared" si="90"/>
        <v>5.0000000000000001E-3</v>
      </c>
      <c r="S119" s="1">
        <f t="shared" si="77"/>
        <v>4.2441318157838755E-2</v>
      </c>
      <c r="T119" s="1">
        <f t="shared" si="66"/>
        <v>27.421010391517157</v>
      </c>
      <c r="U119" s="1">
        <f t="shared" si="67"/>
        <v>14.239157582305424</v>
      </c>
      <c r="V119" s="1">
        <f>[1]!HeatTransferArea(H119,I119,0.36,K119)</f>
        <v>0.47123889803846908</v>
      </c>
      <c r="W119" s="1">
        <f>[1]!Convection(H119,L119,1000,9*10^-4,K119,0.6,0.36,7)</f>
        <v>25638.910216425455</v>
      </c>
      <c r="X119" s="1">
        <f t="shared" si="68"/>
        <v>8.0840606014930962</v>
      </c>
      <c r="Y119" s="1">
        <f t="shared" si="69"/>
        <v>1107.608518470659</v>
      </c>
      <c r="Z119" s="1">
        <f t="shared" si="70"/>
        <v>5.2130610893436131</v>
      </c>
      <c r="AC119"/>
      <c r="AD119" s="1">
        <f t="shared" si="78"/>
        <v>0.63862263483921</v>
      </c>
      <c r="AE119" s="1">
        <f t="shared" si="79"/>
        <v>3.1634126740343049E-5</v>
      </c>
      <c r="AF119" s="1">
        <f t="shared" si="80"/>
        <v>1.9304317098932117E-5</v>
      </c>
      <c r="AG119" s="1">
        <f t="shared" si="81"/>
        <v>1.2065198186832573E-6</v>
      </c>
      <c r="AH119" s="1">
        <f t="shared" si="82"/>
        <v>3.038164212393869E-4</v>
      </c>
      <c r="AI119" s="1">
        <f t="shared" si="83"/>
        <v>7.2925652279654007E-4</v>
      </c>
      <c r="AJ119" s="1">
        <f t="shared" si="84"/>
        <v>2127.3340293272731</v>
      </c>
      <c r="AK119" s="1">
        <f t="shared" si="85"/>
        <v>0.12102901084428666</v>
      </c>
      <c r="AL119" s="1">
        <f t="shared" si="86"/>
        <v>5.2626039364277402</v>
      </c>
      <c r="AM119" s="1">
        <f t="shared" si="87"/>
        <v>0.29259444554344199</v>
      </c>
      <c r="AN119" s="1">
        <f t="shared" si="88"/>
        <v>37.617384710000003</v>
      </c>
      <c r="AO119" s="1">
        <f t="shared" si="89"/>
        <v>3.0886907358291378E-10</v>
      </c>
    </row>
    <row r="120" spans="1:41" x14ac:dyDescent="0.25">
      <c r="A120">
        <v>0.4</v>
      </c>
      <c r="B120">
        <v>4</v>
      </c>
      <c r="C120">
        <v>10</v>
      </c>
      <c r="D120">
        <v>1</v>
      </c>
      <c r="E120">
        <v>100</v>
      </c>
      <c r="F120">
        <v>0.62729999999999997</v>
      </c>
      <c r="G120">
        <v>48.196404129999998</v>
      </c>
      <c r="H120" s="1">
        <f t="shared" si="65"/>
        <v>2.5000000000000001E-2</v>
      </c>
      <c r="I120" s="1">
        <f t="shared" si="72"/>
        <v>0.1</v>
      </c>
      <c r="J120" s="1">
        <f t="shared" si="47"/>
        <v>0.24818581963359368</v>
      </c>
      <c r="K120" s="1">
        <f t="shared" si="73"/>
        <v>4.0000000000000002E-4</v>
      </c>
      <c r="L120" s="1">
        <f t="shared" si="74"/>
        <v>2.7777777777777776E-2</v>
      </c>
      <c r="M120" s="1">
        <f t="shared" si="75"/>
        <v>272.61279999999897</v>
      </c>
      <c r="N120" s="1">
        <f t="shared" si="76"/>
        <v>1.9002000000000017</v>
      </c>
      <c r="O120" s="1">
        <v>4148</v>
      </c>
      <c r="P120" s="1">
        <f>Condutividade!B$6</f>
        <v>6.543115377123824</v>
      </c>
      <c r="Q120" s="1">
        <v>0.5</v>
      </c>
      <c r="R120" s="1">
        <f t="shared" si="90"/>
        <v>5.0000000000000001E-3</v>
      </c>
      <c r="S120" s="1">
        <f t="shared" si="77"/>
        <v>5.6588424210451668E-2</v>
      </c>
      <c r="T120" s="1">
        <f t="shared" si="66"/>
        <v>36.561347188689538</v>
      </c>
      <c r="U120" s="1">
        <f t="shared" si="67"/>
        <v>17.52967882928748</v>
      </c>
      <c r="V120" s="1">
        <f>[1]!HeatTransferArea(H120,I120,0.36,K120)</f>
        <v>0.47123889803846908</v>
      </c>
      <c r="W120" s="1">
        <f>[1]!Convection(H120,L120,1000,9*10^-4,K120,0.6,0.36,7)</f>
        <v>25884.883040575744</v>
      </c>
      <c r="X120" s="1">
        <f t="shared" si="68"/>
        <v>10.778747468657462</v>
      </c>
      <c r="Y120" s="1">
        <f t="shared" si="69"/>
        <v>1390.2339473811267</v>
      </c>
      <c r="Z120" s="1">
        <f t="shared" si="70"/>
        <v>5.2180538233236469</v>
      </c>
      <c r="AC120"/>
      <c r="AD120" s="1">
        <f t="shared" si="78"/>
        <v>0.85149684645227997</v>
      </c>
      <c r="AE120" s="1">
        <f t="shared" si="79"/>
        <v>7.5512168987157402E-5</v>
      </c>
      <c r="AF120" s="1">
        <f t="shared" si="80"/>
        <v>1.9304317098932117E-5</v>
      </c>
      <c r="AG120" s="1">
        <f t="shared" si="81"/>
        <v>1.2065198186832573E-6</v>
      </c>
      <c r="AH120" s="1">
        <f t="shared" si="82"/>
        <v>3.038164212393869E-4</v>
      </c>
      <c r="AI120" s="1">
        <f t="shared" si="83"/>
        <v>9.6798893743438297E-4</v>
      </c>
      <c r="AJ120" s="1">
        <f t="shared" si="84"/>
        <v>1610.8073258344518</v>
      </c>
      <c r="AK120" s="1">
        <f t="shared" si="85"/>
        <v>0.12114492463172477</v>
      </c>
      <c r="AL120" s="1">
        <f t="shared" si="86"/>
        <v>5.2626039364277402</v>
      </c>
      <c r="AM120" s="1">
        <f t="shared" si="87"/>
        <v>0.37487986611297325</v>
      </c>
      <c r="AN120" s="1">
        <f t="shared" si="88"/>
        <v>48.196404129999998</v>
      </c>
      <c r="AO120" s="1">
        <f t="shared" si="89"/>
        <v>3.0886907358291378E-10</v>
      </c>
    </row>
    <row r="121" spans="1:41" x14ac:dyDescent="0.25">
      <c r="A121">
        <v>0.4</v>
      </c>
      <c r="B121">
        <v>4</v>
      </c>
      <c r="C121">
        <v>10</v>
      </c>
      <c r="D121">
        <v>1</v>
      </c>
      <c r="E121">
        <v>125</v>
      </c>
      <c r="F121">
        <v>0.78410000000000002</v>
      </c>
      <c r="G121">
        <v>56.567004529999998</v>
      </c>
      <c r="H121" s="1">
        <f t="shared" si="65"/>
        <v>2.5000000000000001E-2</v>
      </c>
      <c r="I121" s="1">
        <f t="shared" si="72"/>
        <v>0.1</v>
      </c>
      <c r="J121" s="1">
        <f t="shared" si="47"/>
        <v>0.24818581963359368</v>
      </c>
      <c r="K121" s="1">
        <f t="shared" si="73"/>
        <v>4.0000000000000002E-4</v>
      </c>
      <c r="L121" s="1">
        <f t="shared" si="74"/>
        <v>3.4722222222222224E-2</v>
      </c>
      <c r="M121" s="1">
        <f t="shared" si="75"/>
        <v>272.61279999999897</v>
      </c>
      <c r="N121" s="1">
        <f t="shared" si="76"/>
        <v>1.9002000000000017</v>
      </c>
      <c r="O121" s="1">
        <v>4148</v>
      </c>
      <c r="P121" s="1">
        <f>Condutividade!B$6</f>
        <v>6.543115377123824</v>
      </c>
      <c r="Q121" s="1">
        <v>0.5</v>
      </c>
      <c r="R121" s="1">
        <f t="shared" si="90"/>
        <v>5.0000000000000001E-3</v>
      </c>
      <c r="S121" s="1">
        <f t="shared" si="77"/>
        <v>7.0735530263064589E-2</v>
      </c>
      <c r="T121" s="1">
        <f t="shared" si="66"/>
        <v>45.701683985861926</v>
      </c>
      <c r="U121" s="1">
        <f t="shared" si="67"/>
        <v>20.82020007626954</v>
      </c>
      <c r="V121" s="1">
        <f>[1]!HeatTransferArea(H121,I121,0.36,K121)</f>
        <v>0.47123889803846908</v>
      </c>
      <c r="W121" s="1">
        <f>[1]!Convection(H121,L121,1000,9*10^-4,K121,0.6,0.36,7)</f>
        <v>26107.16213192913</v>
      </c>
      <c r="X121" s="1">
        <f t="shared" si="68"/>
        <v>13.473434335821828</v>
      </c>
      <c r="Y121" s="1">
        <f t="shared" si="69"/>
        <v>1658.2377564618246</v>
      </c>
      <c r="Z121" s="1">
        <f t="shared" si="70"/>
        <v>5.2212211066720915</v>
      </c>
      <c r="AC121"/>
      <c r="AD121" s="1">
        <f t="shared" si="78"/>
        <v>1.06437105806535</v>
      </c>
      <c r="AE121" s="1">
        <f t="shared" si="79"/>
        <v>1.1939021123386073E-4</v>
      </c>
      <c r="AF121" s="1">
        <f t="shared" si="80"/>
        <v>1.9304317098932117E-5</v>
      </c>
      <c r="AG121" s="1">
        <f t="shared" si="81"/>
        <v>1.2065198186832573E-6</v>
      </c>
      <c r="AH121" s="1">
        <f t="shared" si="82"/>
        <v>3.038164212393869E-4</v>
      </c>
      <c r="AI121" s="1">
        <f t="shared" si="83"/>
        <v>1.206721352072226E-3</v>
      </c>
      <c r="AJ121" s="1">
        <f t="shared" si="84"/>
        <v>1299.7117414960155</v>
      </c>
      <c r="AK121" s="1">
        <f t="shared" si="85"/>
        <v>0.12121845785225609</v>
      </c>
      <c r="AL121" s="1">
        <f t="shared" si="86"/>
        <v>5.2626039364277402</v>
      </c>
      <c r="AM121" s="1">
        <f t="shared" si="87"/>
        <v>0.43998782621665994</v>
      </c>
      <c r="AN121" s="1">
        <f t="shared" si="88"/>
        <v>56.567004529999998</v>
      </c>
      <c r="AO121" s="1">
        <f t="shared" si="89"/>
        <v>3.0886907358291378E-10</v>
      </c>
    </row>
    <row r="122" spans="1:41" x14ac:dyDescent="0.25">
      <c r="A122">
        <v>0.4</v>
      </c>
      <c r="B122">
        <v>4</v>
      </c>
      <c r="C122">
        <v>15</v>
      </c>
      <c r="D122">
        <v>1</v>
      </c>
      <c r="E122">
        <v>75</v>
      </c>
      <c r="F122">
        <v>0.47010000000000002</v>
      </c>
      <c r="G122">
        <v>27.818072579999999</v>
      </c>
      <c r="H122" s="1">
        <f t="shared" si="65"/>
        <v>2.5000000000000001E-2</v>
      </c>
      <c r="I122" s="1">
        <f t="shared" si="72"/>
        <v>0.1</v>
      </c>
      <c r="J122" s="1">
        <f t="shared" si="47"/>
        <v>0.24818581963359368</v>
      </c>
      <c r="K122" s="1">
        <f t="shared" si="73"/>
        <v>4.0000000000000002E-4</v>
      </c>
      <c r="L122" s="1">
        <f t="shared" si="74"/>
        <v>2.0833333333333332E-2</v>
      </c>
      <c r="M122" s="1">
        <f t="shared" si="75"/>
        <v>296.61179999999877</v>
      </c>
      <c r="N122" s="1">
        <f t="shared" si="76"/>
        <v>1.6307000000000009</v>
      </c>
      <c r="O122" s="1">
        <v>4148</v>
      </c>
      <c r="P122" s="1">
        <f>Condutividade!B$6</f>
        <v>6.543115377123824</v>
      </c>
      <c r="Q122" s="1">
        <v>0.5</v>
      </c>
      <c r="R122" s="1">
        <f t="shared" si="90"/>
        <v>5.0000000000000001E-3</v>
      </c>
      <c r="S122" s="1">
        <f t="shared" si="77"/>
        <v>4.2441318157838755E-2</v>
      </c>
      <c r="T122" s="1">
        <f t="shared" si="66"/>
        <v>29.834971982410973</v>
      </c>
      <c r="U122" s="1">
        <f t="shared" si="67"/>
        <v>15.108183755027198</v>
      </c>
      <c r="V122" s="1">
        <f>[1]!HeatTransferArea(H122,I122,0.36,K122)</f>
        <v>0.47123889803846908</v>
      </c>
      <c r="W122" s="1">
        <f>[1]!Convection(H122,L122,1000,9*10^-4,K122,0.6,0.36,7)</f>
        <v>25638.910216425455</v>
      </c>
      <c r="X122" s="1">
        <f t="shared" si="68"/>
        <v>8.0840606014930962</v>
      </c>
      <c r="Y122" s="1">
        <f t="shared" si="69"/>
        <v>1107.608518470659</v>
      </c>
      <c r="Z122" s="1">
        <f t="shared" si="70"/>
        <v>5.2130610893436131</v>
      </c>
      <c r="AC122"/>
      <c r="AD122" s="1">
        <f t="shared" si="78"/>
        <v>0.58695137761510041</v>
      </c>
      <c r="AE122" s="1">
        <f t="shared" si="79"/>
        <v>4.31634126740299E-4</v>
      </c>
      <c r="AF122" s="1">
        <f t="shared" si="80"/>
        <v>2.0674618497001125E-5</v>
      </c>
      <c r="AG122" s="1">
        <f t="shared" si="81"/>
        <v>1.2921636560625703E-6</v>
      </c>
      <c r="AH122" s="1">
        <f t="shared" si="82"/>
        <v>2.7923449195227146E-4</v>
      </c>
      <c r="AI122" s="1">
        <f t="shared" si="83"/>
        <v>7.2819989041066264E-4</v>
      </c>
      <c r="AJ122" s="1">
        <f t="shared" si="84"/>
        <v>1955.210434211283</v>
      </c>
      <c r="AK122" s="1">
        <f t="shared" si="85"/>
        <v>0.11123649675262874</v>
      </c>
      <c r="AL122" s="1">
        <f t="shared" si="86"/>
        <v>9.1985037100631573</v>
      </c>
      <c r="AM122" s="1">
        <f t="shared" si="87"/>
        <v>0.23173283580926241</v>
      </c>
      <c r="AN122" s="1">
        <f t="shared" si="88"/>
        <v>27.818072579999999</v>
      </c>
      <c r="AO122" s="1">
        <f t="shared" si="89"/>
        <v>3.3079389595201797E-10</v>
      </c>
    </row>
    <row r="123" spans="1:41" x14ac:dyDescent="0.25">
      <c r="A123">
        <v>0.4</v>
      </c>
      <c r="B123">
        <v>4</v>
      </c>
      <c r="C123">
        <v>15</v>
      </c>
      <c r="D123">
        <v>1</v>
      </c>
      <c r="E123">
        <v>100</v>
      </c>
      <c r="F123">
        <v>0.62680000000000002</v>
      </c>
      <c r="G123">
        <v>35.200549619999997</v>
      </c>
      <c r="H123" s="1">
        <f t="shared" si="65"/>
        <v>2.5000000000000001E-2</v>
      </c>
      <c r="I123" s="1">
        <f t="shared" si="72"/>
        <v>0.1</v>
      </c>
      <c r="J123" s="1">
        <f t="shared" si="47"/>
        <v>0.24818581963359368</v>
      </c>
      <c r="K123" s="1">
        <f t="shared" si="73"/>
        <v>4.0000000000000002E-4</v>
      </c>
      <c r="L123" s="1">
        <f t="shared" si="74"/>
        <v>2.7777777777777776E-2</v>
      </c>
      <c r="M123" s="1">
        <f t="shared" si="75"/>
        <v>296.61179999999877</v>
      </c>
      <c r="N123" s="1">
        <f t="shared" si="76"/>
        <v>1.6307000000000009</v>
      </c>
      <c r="O123" s="1">
        <v>4148</v>
      </c>
      <c r="P123" s="1">
        <f>Condutividade!B$6</f>
        <v>6.543115377123824</v>
      </c>
      <c r="Q123" s="1">
        <v>0.5</v>
      </c>
      <c r="R123" s="1">
        <f t="shared" si="90"/>
        <v>5.0000000000000001E-3</v>
      </c>
      <c r="S123" s="1">
        <f t="shared" si="77"/>
        <v>5.6588424210451668E-2</v>
      </c>
      <c r="T123" s="1">
        <f t="shared" si="66"/>
        <v>39.779962643214624</v>
      </c>
      <c r="U123" s="1">
        <f t="shared" si="67"/>
        <v>18.68838039291651</v>
      </c>
      <c r="V123" s="1">
        <f>[1]!HeatTransferArea(H123,I123,0.36,K123)</f>
        <v>0.47123889803846908</v>
      </c>
      <c r="W123" s="1">
        <f>[1]!Convection(H123,L123,1000,9*10^-4,K123,0.6,0.36,7)</f>
        <v>25884.883040575744</v>
      </c>
      <c r="X123" s="1">
        <f t="shared" si="68"/>
        <v>10.778747468657462</v>
      </c>
      <c r="Y123" s="1">
        <f t="shared" si="69"/>
        <v>1390.2339473811267</v>
      </c>
      <c r="Z123" s="1">
        <f t="shared" si="70"/>
        <v>5.2180538233236469</v>
      </c>
      <c r="AC123"/>
      <c r="AD123" s="1">
        <f t="shared" si="78"/>
        <v>0.78260183682013396</v>
      </c>
      <c r="AE123" s="1">
        <f t="shared" si="79"/>
        <v>5.7551216898710233E-4</v>
      </c>
      <c r="AF123" s="1">
        <f t="shared" si="80"/>
        <v>2.0674618497001125E-5</v>
      </c>
      <c r="AG123" s="1">
        <f t="shared" si="81"/>
        <v>1.2921636560625703E-6</v>
      </c>
      <c r="AH123" s="1">
        <f t="shared" si="82"/>
        <v>2.7923449195227146E-4</v>
      </c>
      <c r="AI123" s="1">
        <f t="shared" si="83"/>
        <v>9.6693230504850544E-4</v>
      </c>
      <c r="AJ123" s="1">
        <f t="shared" si="84"/>
        <v>1480.4761488121592</v>
      </c>
      <c r="AK123" s="1">
        <f t="shared" si="85"/>
        <v>0.11134303190110262</v>
      </c>
      <c r="AL123" s="1">
        <f t="shared" si="86"/>
        <v>9.1985037100631573</v>
      </c>
      <c r="AM123" s="1">
        <f t="shared" si="87"/>
        <v>0.29323106991071246</v>
      </c>
      <c r="AN123" s="1">
        <f t="shared" si="88"/>
        <v>35.200549619999997</v>
      </c>
      <c r="AO123" s="1">
        <f t="shared" si="89"/>
        <v>3.3079389595201797E-10</v>
      </c>
    </row>
    <row r="124" spans="1:41" x14ac:dyDescent="0.25">
      <c r="A124">
        <v>0.4</v>
      </c>
      <c r="B124">
        <v>4</v>
      </c>
      <c r="C124">
        <v>15</v>
      </c>
      <c r="D124">
        <v>1</v>
      </c>
      <c r="E124">
        <v>125</v>
      </c>
      <c r="F124">
        <v>0.78359999999999996</v>
      </c>
      <c r="G124">
        <v>39.87691246</v>
      </c>
      <c r="H124" s="1">
        <f t="shared" si="65"/>
        <v>2.5000000000000001E-2</v>
      </c>
      <c r="I124" s="1">
        <f t="shared" si="72"/>
        <v>0.1</v>
      </c>
      <c r="J124" s="1">
        <f t="shared" si="47"/>
        <v>0.24818581963359368</v>
      </c>
      <c r="K124" s="1">
        <f t="shared" si="73"/>
        <v>4.0000000000000002E-4</v>
      </c>
      <c r="L124" s="1">
        <f t="shared" si="74"/>
        <v>3.4722222222222224E-2</v>
      </c>
      <c r="M124" s="1">
        <f t="shared" si="75"/>
        <v>296.61179999999877</v>
      </c>
      <c r="N124" s="1">
        <f t="shared" si="76"/>
        <v>1.6307000000000009</v>
      </c>
      <c r="O124" s="1">
        <v>4148</v>
      </c>
      <c r="P124" s="1">
        <f>Condutividade!B$6</f>
        <v>6.543115377123824</v>
      </c>
      <c r="Q124" s="1">
        <v>0.5</v>
      </c>
      <c r="R124" s="1">
        <f t="shared" si="90"/>
        <v>5.0000000000000001E-3</v>
      </c>
      <c r="S124" s="1">
        <f t="shared" si="77"/>
        <v>7.0735530263064589E-2</v>
      </c>
      <c r="T124" s="1">
        <f t="shared" si="66"/>
        <v>49.724953304018278</v>
      </c>
      <c r="U124" s="1">
        <f t="shared" si="67"/>
        <v>22.26857703080583</v>
      </c>
      <c r="V124" s="1">
        <f>[1]!HeatTransferArea(H124,I124,0.36,K124)</f>
        <v>0.47123889803846908</v>
      </c>
      <c r="W124" s="1">
        <f>[1]!Convection(H124,L124,1000,9*10^-4,K124,0.6,0.36,7)</f>
        <v>26107.16213192913</v>
      </c>
      <c r="X124" s="1">
        <f t="shared" si="68"/>
        <v>13.473434335821828</v>
      </c>
      <c r="Y124" s="1">
        <f t="shared" si="69"/>
        <v>1658.2377564618246</v>
      </c>
      <c r="Z124" s="1">
        <f t="shared" si="70"/>
        <v>5.2212211066720915</v>
      </c>
      <c r="AC124"/>
      <c r="AD124" s="1">
        <f t="shared" si="78"/>
        <v>0.9782522960251675</v>
      </c>
      <c r="AE124" s="1">
        <f t="shared" si="79"/>
        <v>6.1939021123391669E-4</v>
      </c>
      <c r="AF124" s="1">
        <f t="shared" si="80"/>
        <v>2.0674618497001125E-5</v>
      </c>
      <c r="AG124" s="1">
        <f t="shared" si="81"/>
        <v>1.2921636560625703E-6</v>
      </c>
      <c r="AH124" s="1">
        <f t="shared" si="82"/>
        <v>2.7923449195227146E-4</v>
      </c>
      <c r="AI124" s="1">
        <f t="shared" si="83"/>
        <v>1.2056647196863484E-3</v>
      </c>
      <c r="AJ124" s="1">
        <f t="shared" si="84"/>
        <v>1194.5514542648173</v>
      </c>
      <c r="AK124" s="1">
        <f t="shared" si="85"/>
        <v>0.11141061551423621</v>
      </c>
      <c r="AL124" s="1">
        <f t="shared" si="86"/>
        <v>9.1985037100631573</v>
      </c>
      <c r="AM124" s="1">
        <f t="shared" si="87"/>
        <v>0.33218656616480474</v>
      </c>
      <c r="AN124" s="1">
        <f t="shared" si="88"/>
        <v>39.87691246</v>
      </c>
      <c r="AO124" s="1">
        <f t="shared" si="89"/>
        <v>3.3079389595201797E-10</v>
      </c>
    </row>
    <row r="125" spans="1:41" x14ac:dyDescent="0.25">
      <c r="A125">
        <v>0.4</v>
      </c>
      <c r="B125">
        <v>4</v>
      </c>
      <c r="C125">
        <v>20</v>
      </c>
      <c r="D125">
        <v>1</v>
      </c>
      <c r="E125">
        <v>75</v>
      </c>
      <c r="F125">
        <v>0.46960000000000002</v>
      </c>
      <c r="G125">
        <v>17.25538908</v>
      </c>
      <c r="H125" s="1">
        <f t="shared" si="65"/>
        <v>2.5000000000000001E-2</v>
      </c>
      <c r="I125" s="1">
        <f t="shared" si="72"/>
        <v>0.1</v>
      </c>
      <c r="J125" s="1">
        <f t="shared" si="47"/>
        <v>0.24818581963359368</v>
      </c>
      <c r="K125" s="1">
        <f t="shared" si="73"/>
        <v>4.0000000000000002E-4</v>
      </c>
      <c r="L125" s="1">
        <f t="shared" si="74"/>
        <v>2.0833333333333332E-2</v>
      </c>
      <c r="M125" s="1">
        <f t="shared" si="75"/>
        <v>304.92079999999623</v>
      </c>
      <c r="N125" s="1">
        <f t="shared" si="76"/>
        <v>1.361200000000002</v>
      </c>
      <c r="O125" s="1">
        <v>4148</v>
      </c>
      <c r="P125" s="1">
        <f>Condutividade!B$6</f>
        <v>6.543115377123824</v>
      </c>
      <c r="Q125" s="1">
        <v>0.5</v>
      </c>
      <c r="R125" s="1">
        <f t="shared" si="90"/>
        <v>5.0000000000000001E-3</v>
      </c>
      <c r="S125" s="1">
        <f t="shared" si="77"/>
        <v>4.2441318157838755E-2</v>
      </c>
      <c r="T125" s="1">
        <f t="shared" si="66"/>
        <v>30.670740425209871</v>
      </c>
      <c r="U125" s="1">
        <f t="shared" si="67"/>
        <v>15.4090603944348</v>
      </c>
      <c r="V125" s="1">
        <f>[1]!HeatTransferArea(H125,I125,0.36,K125)</f>
        <v>0.47123889803846908</v>
      </c>
      <c r="W125" s="1">
        <f>[1]!Convection(H125,L125,1000,9*10^-4,K125,0.6,0.36,7)</f>
        <v>25638.910216425455</v>
      </c>
      <c r="X125" s="1">
        <f t="shared" si="68"/>
        <v>8.0840606014930962</v>
      </c>
      <c r="Y125" s="1">
        <f t="shared" si="69"/>
        <v>1107.608518470659</v>
      </c>
      <c r="Z125" s="1">
        <f t="shared" si="70"/>
        <v>5.2130610893436131</v>
      </c>
      <c r="AC125"/>
      <c r="AD125" s="1">
        <f t="shared" si="78"/>
        <v>0.57095712928372244</v>
      </c>
      <c r="AE125" s="1">
        <f t="shared" si="79"/>
        <v>9.3163412674029944E-4</v>
      </c>
      <c r="AF125" s="1">
        <f t="shared" si="80"/>
        <v>2.4093007124337939E-5</v>
      </c>
      <c r="AG125" s="1">
        <f t="shared" si="81"/>
        <v>1.5058129452711212E-6</v>
      </c>
      <c r="AH125" s="1">
        <f t="shared" si="82"/>
        <v>2.7162543611340857E-4</v>
      </c>
      <c r="AI125" s="1">
        <f t="shared" si="83"/>
        <v>7.2787282190715406E-4</v>
      </c>
      <c r="AJ125" s="1">
        <f t="shared" si="84"/>
        <v>1901.9315385181822</v>
      </c>
      <c r="AK125" s="1">
        <f t="shared" si="85"/>
        <v>0.10820533570517862</v>
      </c>
      <c r="AL125" s="1">
        <f t="shared" si="86"/>
        <v>14.692918013517463</v>
      </c>
      <c r="AM125" s="1">
        <f t="shared" si="87"/>
        <v>0.16750925280559037</v>
      </c>
      <c r="AN125" s="1">
        <f t="shared" si="88"/>
        <v>17.25538908</v>
      </c>
      <c r="AO125" s="1">
        <f t="shared" si="89"/>
        <v>3.8548811398940693E-10</v>
      </c>
    </row>
    <row r="126" spans="1:41" x14ac:dyDescent="0.25">
      <c r="A126">
        <v>0.4</v>
      </c>
      <c r="B126">
        <v>4</v>
      </c>
      <c r="C126">
        <v>20</v>
      </c>
      <c r="D126">
        <v>1</v>
      </c>
      <c r="E126">
        <v>100</v>
      </c>
      <c r="F126">
        <v>0.62609999999999999</v>
      </c>
      <c r="G126">
        <v>20.473973040000001</v>
      </c>
      <c r="H126" s="1">
        <f t="shared" si="65"/>
        <v>2.5000000000000001E-2</v>
      </c>
      <c r="I126" s="1">
        <f t="shared" si="72"/>
        <v>0.1</v>
      </c>
      <c r="J126" s="1">
        <f t="shared" si="47"/>
        <v>0.24818581963359368</v>
      </c>
      <c r="K126" s="1">
        <f t="shared" si="73"/>
        <v>4.0000000000000002E-4</v>
      </c>
      <c r="L126" s="1">
        <f t="shared" si="74"/>
        <v>2.7777777777777776E-2</v>
      </c>
      <c r="M126" s="1">
        <f t="shared" si="75"/>
        <v>304.92079999999623</v>
      </c>
      <c r="N126" s="1">
        <f t="shared" si="76"/>
        <v>1.361200000000002</v>
      </c>
      <c r="O126" s="1">
        <v>4148</v>
      </c>
      <c r="P126" s="1">
        <f>Condutividade!B$6</f>
        <v>6.543115377123824</v>
      </c>
      <c r="Q126" s="1">
        <v>0.5</v>
      </c>
      <c r="R126" s="1">
        <f t="shared" si="90"/>
        <v>5.0000000000000001E-3</v>
      </c>
      <c r="S126" s="1">
        <f t="shared" si="77"/>
        <v>5.6588424210451668E-2</v>
      </c>
      <c r="T126" s="1">
        <f t="shared" si="66"/>
        <v>40.894320566946483</v>
      </c>
      <c r="U126" s="1">
        <f t="shared" si="67"/>
        <v>19.089549245459981</v>
      </c>
      <c r="V126" s="1">
        <f>[1]!HeatTransferArea(H126,I126,0.36,K126)</f>
        <v>0.47123889803846908</v>
      </c>
      <c r="W126" s="1">
        <f>[1]!Convection(H126,L126,1000,9*10^-4,K126,0.6,0.36,7)</f>
        <v>25884.883040575744</v>
      </c>
      <c r="X126" s="1">
        <f t="shared" si="68"/>
        <v>10.778747468657462</v>
      </c>
      <c r="Y126" s="1">
        <f t="shared" si="69"/>
        <v>1390.2339473811267</v>
      </c>
      <c r="Z126" s="1">
        <f t="shared" si="70"/>
        <v>5.2180538233236469</v>
      </c>
      <c r="AC126"/>
      <c r="AD126" s="1">
        <f t="shared" si="78"/>
        <v>0.76127617237829659</v>
      </c>
      <c r="AE126" s="1">
        <f t="shared" si="79"/>
        <v>1.2755121689871363E-3</v>
      </c>
      <c r="AF126" s="1">
        <f t="shared" si="80"/>
        <v>2.4093007124337939E-5</v>
      </c>
      <c r="AG126" s="1">
        <f t="shared" si="81"/>
        <v>1.5058129452711212E-6</v>
      </c>
      <c r="AH126" s="1">
        <f t="shared" si="82"/>
        <v>2.7162543611340857E-4</v>
      </c>
      <c r="AI126" s="1">
        <f t="shared" si="83"/>
        <v>9.6660523654499674E-4</v>
      </c>
      <c r="AJ126" s="1">
        <f t="shared" si="84"/>
        <v>1440.1336194718301</v>
      </c>
      <c r="AK126" s="1">
        <f t="shared" si="85"/>
        <v>0.10830896780293026</v>
      </c>
      <c r="AL126" s="1">
        <f t="shared" si="86"/>
        <v>14.692918013517463</v>
      </c>
      <c r="AM126" s="1">
        <f t="shared" si="87"/>
        <v>0.19875413472231029</v>
      </c>
      <c r="AN126" s="1">
        <f t="shared" si="88"/>
        <v>20.473973040000001</v>
      </c>
      <c r="AO126" s="1">
        <f t="shared" si="89"/>
        <v>3.8548811398940693E-10</v>
      </c>
    </row>
    <row r="127" spans="1:41" x14ac:dyDescent="0.25">
      <c r="A127">
        <v>0.4</v>
      </c>
      <c r="B127">
        <v>4</v>
      </c>
      <c r="C127">
        <v>20</v>
      </c>
      <c r="D127">
        <v>1</v>
      </c>
      <c r="E127">
        <v>125</v>
      </c>
      <c r="F127">
        <v>0.78269999999999995</v>
      </c>
      <c r="G127">
        <v>20.563778889999998</v>
      </c>
      <c r="H127" s="1">
        <f t="shared" si="65"/>
        <v>2.5000000000000001E-2</v>
      </c>
      <c r="I127" s="1">
        <f t="shared" si="72"/>
        <v>0.1</v>
      </c>
      <c r="J127" s="1">
        <f t="shared" si="47"/>
        <v>0.24818581963359368</v>
      </c>
      <c r="K127" s="1">
        <f t="shared" si="73"/>
        <v>4.0000000000000002E-4</v>
      </c>
      <c r="L127" s="1">
        <f t="shared" si="74"/>
        <v>3.4722222222222224E-2</v>
      </c>
      <c r="M127" s="1">
        <f t="shared" si="75"/>
        <v>304.92079999999623</v>
      </c>
      <c r="N127" s="1">
        <f t="shared" si="76"/>
        <v>1.361200000000002</v>
      </c>
      <c r="O127" s="1">
        <v>4148</v>
      </c>
      <c r="P127" s="1">
        <f>Condutividade!B$6</f>
        <v>6.543115377123824</v>
      </c>
      <c r="Q127" s="1">
        <v>0.5</v>
      </c>
      <c r="R127" s="1">
        <f t="shared" si="90"/>
        <v>5.0000000000000001E-3</v>
      </c>
      <c r="S127" s="1">
        <f t="shared" si="77"/>
        <v>7.0735530263064589E-2</v>
      </c>
      <c r="T127" s="1">
        <f t="shared" si="66"/>
        <v>51.117900708683109</v>
      </c>
      <c r="U127" s="1">
        <f t="shared" si="67"/>
        <v>22.770038096485166</v>
      </c>
      <c r="V127" s="1">
        <f>[1]!HeatTransferArea(H127,I127,0.36,K127)</f>
        <v>0.47123889803846908</v>
      </c>
      <c r="W127" s="1">
        <f>[1]!Convection(H127,L127,1000,9*10^-4,K127,0.6,0.36,7)</f>
        <v>26107.16213192913</v>
      </c>
      <c r="X127" s="1">
        <f t="shared" si="68"/>
        <v>13.473434335821828</v>
      </c>
      <c r="Y127" s="1">
        <f t="shared" si="69"/>
        <v>1658.2377564618246</v>
      </c>
      <c r="Z127" s="1">
        <f t="shared" si="70"/>
        <v>5.2212211066720915</v>
      </c>
      <c r="AC127"/>
      <c r="AD127" s="1">
        <f t="shared" si="78"/>
        <v>0.95159521547287074</v>
      </c>
      <c r="AE127" s="1">
        <f t="shared" si="79"/>
        <v>1.5193902112339286E-3</v>
      </c>
      <c r="AF127" s="1">
        <f t="shared" si="80"/>
        <v>2.4093007124337939E-5</v>
      </c>
      <c r="AG127" s="1">
        <f t="shared" si="81"/>
        <v>1.5058129452711212E-6</v>
      </c>
      <c r="AH127" s="1">
        <f t="shared" si="82"/>
        <v>2.7162543611340857E-4</v>
      </c>
      <c r="AI127" s="1">
        <f t="shared" si="83"/>
        <v>1.2053376511828398E-3</v>
      </c>
      <c r="AJ127" s="1">
        <f t="shared" si="84"/>
        <v>1162.0002867699022</v>
      </c>
      <c r="AK127" s="1">
        <f t="shared" si="85"/>
        <v>0.1083747097829528</v>
      </c>
      <c r="AL127" s="1">
        <f t="shared" si="86"/>
        <v>14.692918013517463</v>
      </c>
      <c r="AM127" s="1">
        <f t="shared" si="87"/>
        <v>0.19962593835196629</v>
      </c>
      <c r="AN127" s="1">
        <f t="shared" si="88"/>
        <v>20.563778889999998</v>
      </c>
      <c r="AO127" s="1">
        <f t="shared" si="89"/>
        <v>3.8548811398940693E-10</v>
      </c>
    </row>
    <row r="128" spans="1:41" x14ac:dyDescent="0.25">
      <c r="A128">
        <v>0.4</v>
      </c>
      <c r="B128">
        <v>5</v>
      </c>
      <c r="C128">
        <v>10</v>
      </c>
      <c r="D128">
        <v>1</v>
      </c>
      <c r="E128">
        <v>75</v>
      </c>
      <c r="F128">
        <v>0.37640000000000001</v>
      </c>
      <c r="G128">
        <v>37.553554869999999</v>
      </c>
      <c r="H128" s="1">
        <f t="shared" si="65"/>
        <v>2.5000000000000001E-2</v>
      </c>
      <c r="I128" s="1">
        <f t="shared" si="72"/>
        <v>0.125</v>
      </c>
      <c r="J128" s="1">
        <f t="shared" si="47"/>
        <v>0.31023227454199215</v>
      </c>
      <c r="K128" s="1">
        <f t="shared" si="73"/>
        <v>4.0000000000000002E-4</v>
      </c>
      <c r="L128" s="1">
        <f t="shared" si="74"/>
        <v>2.0833333333333332E-2</v>
      </c>
      <c r="M128" s="1">
        <f t="shared" si="75"/>
        <v>272.61279999999897</v>
      </c>
      <c r="N128" s="1">
        <f t="shared" si="76"/>
        <v>1.9002000000000017</v>
      </c>
      <c r="O128" s="1">
        <v>4148</v>
      </c>
      <c r="P128" s="1">
        <f>Condutividade!B$6</f>
        <v>6.543115377123824</v>
      </c>
      <c r="Q128" s="1">
        <v>0.5</v>
      </c>
      <c r="R128" s="1">
        <f t="shared" si="90"/>
        <v>5.0000000000000001E-3</v>
      </c>
      <c r="S128" s="1">
        <f t="shared" si="77"/>
        <v>4.2441318157838755E-2</v>
      </c>
      <c r="T128" s="1">
        <f t="shared" si="66"/>
        <v>27.421010391517157</v>
      </c>
      <c r="U128" s="1">
        <f t="shared" si="67"/>
        <v>14.239157582305424</v>
      </c>
      <c r="V128" s="1">
        <f>[1]!HeatTransferArea(H128,I128,0.36,K128)</f>
        <v>0.58904862254808632</v>
      </c>
      <c r="W128" s="1">
        <f>[1]!Convection(H128,L128,1000,9*10^-4,K128,0.6,0.36,7)</f>
        <v>25638.910216425455</v>
      </c>
      <c r="X128" s="1">
        <f t="shared" si="68"/>
        <v>8.0840606014930962</v>
      </c>
      <c r="Y128" s="1">
        <f t="shared" si="69"/>
        <v>1107.608518470659</v>
      </c>
      <c r="Z128" s="1">
        <f t="shared" si="70"/>
        <v>5.2130610893436131</v>
      </c>
      <c r="AC128"/>
      <c r="AD128" s="1">
        <f t="shared" si="78"/>
        <v>0.51089810787136791</v>
      </c>
      <c r="AE128" s="1">
        <f t="shared" si="79"/>
        <v>2.5307301392163417E-5</v>
      </c>
      <c r="AF128" s="1">
        <f t="shared" si="80"/>
        <v>3.0162995467081427E-5</v>
      </c>
      <c r="AG128" s="1">
        <f t="shared" si="81"/>
        <v>1.2065198186832573E-6</v>
      </c>
      <c r="AH128" s="1">
        <f t="shared" si="82"/>
        <v>1.944425095932076E-4</v>
      </c>
      <c r="AI128" s="1">
        <f t="shared" si="83"/>
        <v>4.6672417458978568E-4</v>
      </c>
      <c r="AJ128" s="1">
        <f t="shared" si="84"/>
        <v>2659.1675366590907</v>
      </c>
      <c r="AK128" s="1">
        <f t="shared" si="85"/>
        <v>0.12102901084428665</v>
      </c>
      <c r="AL128" s="1">
        <f t="shared" si="86"/>
        <v>5.2626039364277402</v>
      </c>
      <c r="AM128" s="1">
        <f t="shared" si="87"/>
        <v>0.23367837291361498</v>
      </c>
      <c r="AN128" s="1">
        <f t="shared" si="88"/>
        <v>37.553554869999999</v>
      </c>
      <c r="AO128" s="1">
        <f t="shared" si="89"/>
        <v>3.0886907358291378E-10</v>
      </c>
    </row>
    <row r="129" spans="1:41" x14ac:dyDescent="0.25">
      <c r="A129">
        <v>0.4</v>
      </c>
      <c r="B129">
        <v>5</v>
      </c>
      <c r="C129">
        <v>10</v>
      </c>
      <c r="D129">
        <v>1</v>
      </c>
      <c r="E129">
        <v>100</v>
      </c>
      <c r="F129">
        <v>0.50180000000000002</v>
      </c>
      <c r="G129">
        <v>48.78685669</v>
      </c>
      <c r="H129" s="1">
        <f t="shared" si="65"/>
        <v>2.5000000000000001E-2</v>
      </c>
      <c r="I129" s="1">
        <f t="shared" si="72"/>
        <v>0.125</v>
      </c>
      <c r="J129" s="1">
        <f t="shared" si="47"/>
        <v>0.31023227454199215</v>
      </c>
      <c r="K129" s="1">
        <f t="shared" si="73"/>
        <v>4.0000000000000002E-4</v>
      </c>
      <c r="L129" s="1">
        <f t="shared" si="74"/>
        <v>2.7777777777777776E-2</v>
      </c>
      <c r="M129" s="1">
        <f t="shared" si="75"/>
        <v>272.61279999999897</v>
      </c>
      <c r="N129" s="1">
        <f t="shared" si="76"/>
        <v>1.9002000000000017</v>
      </c>
      <c r="O129" s="1">
        <v>4148</v>
      </c>
      <c r="P129" s="1">
        <f>Condutividade!B$6</f>
        <v>6.543115377123824</v>
      </c>
      <c r="Q129" s="1">
        <v>0.5</v>
      </c>
      <c r="R129" s="1">
        <f t="shared" si="90"/>
        <v>5.0000000000000001E-3</v>
      </c>
      <c r="S129" s="1">
        <f t="shared" si="77"/>
        <v>5.6588424210451668E-2</v>
      </c>
      <c r="T129" s="1">
        <f t="shared" si="66"/>
        <v>36.561347188689538</v>
      </c>
      <c r="U129" s="1">
        <f t="shared" si="67"/>
        <v>17.52967882928748</v>
      </c>
      <c r="V129" s="1">
        <f>[1]!HeatTransferArea(H129,I129,0.36,K129)</f>
        <v>0.58904862254808632</v>
      </c>
      <c r="W129" s="1">
        <f>[1]!Convection(H129,L129,1000,9*10^-4,K129,0.6,0.36,7)</f>
        <v>25884.883040575744</v>
      </c>
      <c r="X129" s="1">
        <f t="shared" si="68"/>
        <v>10.778747468657462</v>
      </c>
      <c r="Y129" s="1">
        <f t="shared" si="69"/>
        <v>1390.2339473811267</v>
      </c>
      <c r="Z129" s="1">
        <f t="shared" si="70"/>
        <v>5.2180538233236469</v>
      </c>
      <c r="AC129"/>
      <c r="AD129" s="1">
        <f t="shared" si="78"/>
        <v>0.68119747716182388</v>
      </c>
      <c r="AE129" s="1">
        <f t="shared" si="79"/>
        <v>1.0040973518954388E-4</v>
      </c>
      <c r="AF129" s="1">
        <f t="shared" si="80"/>
        <v>3.0162995467081427E-5</v>
      </c>
      <c r="AG129" s="1">
        <f t="shared" si="81"/>
        <v>1.2065198186832573E-6</v>
      </c>
      <c r="AH129" s="1">
        <f t="shared" si="82"/>
        <v>1.944425095932076E-4</v>
      </c>
      <c r="AI129" s="1">
        <f t="shared" si="83"/>
        <v>6.1951291995800508E-4</v>
      </c>
      <c r="AJ129" s="1">
        <f t="shared" si="84"/>
        <v>2013.5091572930646</v>
      </c>
      <c r="AK129" s="1">
        <f t="shared" si="85"/>
        <v>0.12114492463172474</v>
      </c>
      <c r="AL129" s="1">
        <f t="shared" si="86"/>
        <v>5.2626039364277402</v>
      </c>
      <c r="AM129" s="1">
        <f t="shared" si="87"/>
        <v>0.3035780056070338</v>
      </c>
      <c r="AN129" s="1">
        <f t="shared" si="88"/>
        <v>48.78685669</v>
      </c>
      <c r="AO129" s="1">
        <f t="shared" si="89"/>
        <v>3.0886907358291378E-10</v>
      </c>
    </row>
    <row r="130" spans="1:41" x14ac:dyDescent="0.25">
      <c r="A130">
        <v>0.4</v>
      </c>
      <c r="B130">
        <v>5</v>
      </c>
      <c r="C130">
        <v>10</v>
      </c>
      <c r="D130">
        <v>1</v>
      </c>
      <c r="E130">
        <v>125</v>
      </c>
      <c r="F130">
        <v>0.62729999999999997</v>
      </c>
      <c r="G130">
        <v>58.535520750000003</v>
      </c>
      <c r="H130" s="1">
        <f t="shared" si="65"/>
        <v>2.5000000000000001E-2</v>
      </c>
      <c r="I130" s="1">
        <f t="shared" ref="I130:I136" si="91">H130*B130</f>
        <v>0.125</v>
      </c>
      <c r="J130" s="1">
        <f t="shared" ref="J130:J136" si="92">PI()*H130^2*I130*(1-0.36)*7900/4</f>
        <v>0.31023227454199215</v>
      </c>
      <c r="K130" s="1">
        <f t="shared" ref="K130:K136" si="93">A130/1000</f>
        <v>4.0000000000000002E-4</v>
      </c>
      <c r="L130" s="1">
        <f t="shared" ref="L130:L136" si="94">E130/3600</f>
        <v>3.4722222222222224E-2</v>
      </c>
      <c r="M130" s="1">
        <f t="shared" ref="M130:M136" si="95">-0.3138*(298-C130)^2+174.38*(298-C130)-23921</f>
        <v>272.61279999999897</v>
      </c>
      <c r="N130" s="1">
        <f t="shared" ref="N130:N136" si="96">0.0539*(298-C130)-13.623</f>
        <v>1.9002000000000017</v>
      </c>
      <c r="O130" s="1">
        <v>4148</v>
      </c>
      <c r="P130" s="1">
        <f>Condutividade!B$6</f>
        <v>6.543115377123824</v>
      </c>
      <c r="Q130" s="1">
        <v>0.5</v>
      </c>
      <c r="R130" s="1">
        <f t="shared" si="90"/>
        <v>5.0000000000000001E-3</v>
      </c>
      <c r="S130" s="1">
        <f t="shared" ref="S130:S136" si="97">E130/3600/1000/(PI()*H130^2/4)</f>
        <v>7.0735530263064589E-2</v>
      </c>
      <c r="T130" s="1">
        <f t="shared" si="66"/>
        <v>45.701683985861926</v>
      </c>
      <c r="U130" s="1">
        <f t="shared" si="67"/>
        <v>20.82020007626954</v>
      </c>
      <c r="V130" s="1">
        <f>[1]!HeatTransferArea(H130,I130,0.36,K130)</f>
        <v>0.58904862254808632</v>
      </c>
      <c r="W130" s="1">
        <f>[1]!Convection(H130,L130,1000,9*10^-4,K130,0.6,0.36,7)</f>
        <v>26107.16213192913</v>
      </c>
      <c r="X130" s="1">
        <f t="shared" si="68"/>
        <v>13.473434335821828</v>
      </c>
      <c r="Y130" s="1">
        <f t="shared" si="69"/>
        <v>1658.2377564618246</v>
      </c>
      <c r="Z130" s="1">
        <f t="shared" si="70"/>
        <v>5.2212211066720915</v>
      </c>
      <c r="AC130"/>
      <c r="AD130" s="1">
        <f t="shared" ref="AD130:AD136" si="98">O130*L130/(2*D130*M130*J130)</f>
        <v>0.85149684645227985</v>
      </c>
      <c r="AE130" s="1">
        <f t="shared" ref="AE130:AE136" si="99">ABS(O130*L130/(2*D130*370*J130)-F130)</f>
        <v>7.551216898704638E-5</v>
      </c>
      <c r="AF130" s="1">
        <f t="shared" ref="AF130:AF136" si="100">I130^2*D130^2/(M130*N130)</f>
        <v>3.0162995467081427E-5</v>
      </c>
      <c r="AG130" s="1">
        <f t="shared" ref="AG130:AG136" si="101">H130^2*D130^2/(M130*N130)</f>
        <v>1.2065198186832573E-6</v>
      </c>
      <c r="AH130" s="1">
        <f t="shared" ref="AH130:AH136" si="102">P130*(1-0.36)/(7900*M130*I130*I130*D130*(1-0.36))</f>
        <v>1.944425095932076E-4</v>
      </c>
      <c r="AI130" s="1">
        <f t="shared" ref="AI130:AI136" si="103">0.36*(Q130+T130)/(7900*M130*I130*I130*D130*(1-0.36))</f>
        <v>7.7230166532622454E-4</v>
      </c>
      <c r="AJ130" s="1">
        <f t="shared" ref="AJ130:AJ136" si="104">W130*V130/(M130*L130*D130)</f>
        <v>1624.6396768700192</v>
      </c>
      <c r="AK130" s="1">
        <f t="shared" ref="AK130:AK136" si="105">Z130*PI()*H130*I130/(J130*M130*D130*R130)</f>
        <v>0.12121845785225606</v>
      </c>
      <c r="AL130" s="1">
        <f t="shared" ref="AL130:AL136" si="106">C130/N130</f>
        <v>5.2626039364277402</v>
      </c>
      <c r="AM130" s="1">
        <f t="shared" ref="AM130:AM136" si="107">G130/(J130*D130*M130*N130)</f>
        <v>0.36423942537163989</v>
      </c>
      <c r="AN130" s="1">
        <f t="shared" ref="AN130:AN136" si="108">G130</f>
        <v>58.535520750000003</v>
      </c>
      <c r="AO130" s="1">
        <f t="shared" ref="AO130:AO136" si="109">K130^2*D130^2/(M130*N130)</f>
        <v>3.0886907358291378E-10</v>
      </c>
    </row>
    <row r="131" spans="1:41" x14ac:dyDescent="0.25">
      <c r="A131">
        <v>0.4</v>
      </c>
      <c r="B131">
        <v>5</v>
      </c>
      <c r="C131">
        <v>15</v>
      </c>
      <c r="D131">
        <v>1</v>
      </c>
      <c r="E131">
        <v>75</v>
      </c>
      <c r="F131">
        <v>0.37609999999999999</v>
      </c>
      <c r="G131">
        <v>27.85661747</v>
      </c>
      <c r="H131" s="1">
        <f t="shared" ref="H131:H136" si="110">25/1000</f>
        <v>2.5000000000000001E-2</v>
      </c>
      <c r="I131" s="1">
        <f t="shared" si="91"/>
        <v>0.125</v>
      </c>
      <c r="J131" s="1">
        <f t="shared" si="92"/>
        <v>0.31023227454199215</v>
      </c>
      <c r="K131" s="1">
        <f t="shared" si="93"/>
        <v>4.0000000000000002E-4</v>
      </c>
      <c r="L131" s="1">
        <f t="shared" si="94"/>
        <v>2.0833333333333332E-2</v>
      </c>
      <c r="M131" s="1">
        <f t="shared" si="95"/>
        <v>296.61179999999877</v>
      </c>
      <c r="N131" s="1">
        <f t="shared" si="96"/>
        <v>1.6307000000000009</v>
      </c>
      <c r="O131" s="1">
        <v>4148</v>
      </c>
      <c r="P131" s="1">
        <f>Condutividade!B$6</f>
        <v>6.543115377123824</v>
      </c>
      <c r="Q131" s="1">
        <v>0.5</v>
      </c>
      <c r="R131" s="1">
        <f t="shared" si="90"/>
        <v>5.0000000000000001E-3</v>
      </c>
      <c r="S131" s="1">
        <f t="shared" si="97"/>
        <v>4.2441318157838755E-2</v>
      </c>
      <c r="T131" s="1">
        <f t="shared" ref="T131:T136" si="111">0.75*S131*K131*M131*7900</f>
        <v>29.834971982410973</v>
      </c>
      <c r="U131" s="1">
        <f t="shared" ref="U131:U136" si="112">(1-0.36)*P131+0.36*(T131+Q131)</f>
        <v>15.108183755027198</v>
      </c>
      <c r="V131" s="1">
        <f>[1]!HeatTransferArea(H131,I131,0.36,K131)</f>
        <v>0.58904862254808632</v>
      </c>
      <c r="W131" s="1">
        <f>[1]!Convection(H131,L131,1000,9*10^-4,K131,0.6,0.36,7)</f>
        <v>25638.910216425455</v>
      </c>
      <c r="X131" s="1">
        <f t="shared" ref="X131:X136" si="113">S131*K131/(2.1*10^-6)</f>
        <v>8.0840606014930962</v>
      </c>
      <c r="Y131" s="1">
        <f t="shared" ref="Y131:Y136" si="114">0.17*X131^0.79*Q131/K131</f>
        <v>1107.608518470659</v>
      </c>
      <c r="Z131" s="1">
        <f t="shared" ref="Z131:Z136" si="115">(1/Y131+1/(1000*12)+R131/0.0262)^-1</f>
        <v>5.2130610893436131</v>
      </c>
      <c r="AC131"/>
      <c r="AD131" s="1">
        <f t="shared" si="98"/>
        <v>0.4695611020920803</v>
      </c>
      <c r="AE131" s="1">
        <f t="shared" si="99"/>
        <v>3.2530730139218589E-4</v>
      </c>
      <c r="AF131" s="1">
        <f t="shared" si="100"/>
        <v>3.2304091401564249E-5</v>
      </c>
      <c r="AG131" s="1">
        <f t="shared" si="101"/>
        <v>1.2921636560625703E-6</v>
      </c>
      <c r="AH131" s="1">
        <f t="shared" si="102"/>
        <v>1.7871007484945373E-4</v>
      </c>
      <c r="AI131" s="1">
        <f t="shared" si="103"/>
        <v>4.6604792986282403E-4</v>
      </c>
      <c r="AJ131" s="1">
        <f t="shared" si="104"/>
        <v>2444.0130427641034</v>
      </c>
      <c r="AK131" s="1">
        <f t="shared" si="105"/>
        <v>0.11123649675262871</v>
      </c>
      <c r="AL131" s="1">
        <f t="shared" si="106"/>
        <v>9.1985037100631573</v>
      </c>
      <c r="AM131" s="1">
        <f t="shared" si="107"/>
        <v>0.18564314098505927</v>
      </c>
      <c r="AN131" s="1">
        <f t="shared" si="108"/>
        <v>27.85661747</v>
      </c>
      <c r="AO131" s="1">
        <f t="shared" si="109"/>
        <v>3.3079389595201797E-10</v>
      </c>
    </row>
    <row r="132" spans="1:41" x14ac:dyDescent="0.25">
      <c r="A132">
        <v>0.4</v>
      </c>
      <c r="B132">
        <v>5</v>
      </c>
      <c r="C132">
        <v>15</v>
      </c>
      <c r="D132">
        <v>1</v>
      </c>
      <c r="E132">
        <v>100</v>
      </c>
      <c r="F132">
        <v>0.50149999999999995</v>
      </c>
      <c r="G132">
        <v>36.084996339999996</v>
      </c>
      <c r="H132" s="1">
        <f t="shared" si="110"/>
        <v>2.5000000000000001E-2</v>
      </c>
      <c r="I132" s="1">
        <f t="shared" si="91"/>
        <v>0.125</v>
      </c>
      <c r="J132" s="1">
        <f t="shared" si="92"/>
        <v>0.31023227454199215</v>
      </c>
      <c r="K132" s="1">
        <f t="shared" si="93"/>
        <v>4.0000000000000002E-4</v>
      </c>
      <c r="L132" s="1">
        <f t="shared" si="94"/>
        <v>2.7777777777777776E-2</v>
      </c>
      <c r="M132" s="1">
        <f t="shared" si="95"/>
        <v>296.61179999999877</v>
      </c>
      <c r="N132" s="1">
        <f t="shared" si="96"/>
        <v>1.6307000000000009</v>
      </c>
      <c r="O132" s="1">
        <v>4148</v>
      </c>
      <c r="P132" s="1">
        <f>Condutividade!B$6</f>
        <v>6.543115377123824</v>
      </c>
      <c r="Q132" s="1">
        <v>0.5</v>
      </c>
      <c r="R132" s="1">
        <f t="shared" si="90"/>
        <v>5.0000000000000001E-3</v>
      </c>
      <c r="S132" s="1">
        <f t="shared" si="97"/>
        <v>5.6588424210451668E-2</v>
      </c>
      <c r="T132" s="1">
        <f t="shared" si="111"/>
        <v>39.779962643214624</v>
      </c>
      <c r="U132" s="1">
        <f t="shared" si="112"/>
        <v>18.68838039291651</v>
      </c>
      <c r="V132" s="1">
        <f>[1]!HeatTransferArea(H132,I132,0.36,K132)</f>
        <v>0.58904862254808632</v>
      </c>
      <c r="W132" s="1">
        <f>[1]!Convection(H132,L132,1000,9*10^-4,K132,0.6,0.36,7)</f>
        <v>25884.883040575744</v>
      </c>
      <c r="X132" s="1">
        <f t="shared" si="113"/>
        <v>10.778747468657462</v>
      </c>
      <c r="Y132" s="1">
        <f t="shared" si="114"/>
        <v>1390.2339473811267</v>
      </c>
      <c r="Z132" s="1">
        <f t="shared" si="115"/>
        <v>5.2180538233236469</v>
      </c>
      <c r="AC132"/>
      <c r="AD132" s="1">
        <f t="shared" si="98"/>
        <v>0.6260814694561071</v>
      </c>
      <c r="AE132" s="1">
        <f t="shared" si="99"/>
        <v>4.0040973518962186E-4</v>
      </c>
      <c r="AF132" s="1">
        <f t="shared" si="100"/>
        <v>3.2304091401564249E-5</v>
      </c>
      <c r="AG132" s="1">
        <f t="shared" si="101"/>
        <v>1.2921636560625703E-6</v>
      </c>
      <c r="AH132" s="1">
        <f t="shared" si="102"/>
        <v>1.7871007484945373E-4</v>
      </c>
      <c r="AI132" s="1">
        <f t="shared" si="103"/>
        <v>6.1883667523104349E-4</v>
      </c>
      <c r="AJ132" s="1">
        <f t="shared" si="104"/>
        <v>1850.5951860151988</v>
      </c>
      <c r="AK132" s="1">
        <f t="shared" si="105"/>
        <v>0.11134303190110259</v>
      </c>
      <c r="AL132" s="1">
        <f t="shared" si="106"/>
        <v>9.1985037100631573</v>
      </c>
      <c r="AM132" s="1">
        <f t="shared" si="107"/>
        <v>0.24047901975917704</v>
      </c>
      <c r="AN132" s="1">
        <f t="shared" si="108"/>
        <v>36.084996339999996</v>
      </c>
      <c r="AO132" s="1">
        <f t="shared" si="109"/>
        <v>3.3079389595201797E-10</v>
      </c>
    </row>
    <row r="133" spans="1:41" x14ac:dyDescent="0.25">
      <c r="A133">
        <v>0.4</v>
      </c>
      <c r="B133">
        <v>5</v>
      </c>
      <c r="C133">
        <v>15</v>
      </c>
      <c r="D133">
        <v>1</v>
      </c>
      <c r="E133">
        <v>125</v>
      </c>
      <c r="F133">
        <v>0.62680000000000002</v>
      </c>
      <c r="G133">
        <v>42.731765559999999</v>
      </c>
      <c r="H133" s="1">
        <f t="shared" si="110"/>
        <v>2.5000000000000001E-2</v>
      </c>
      <c r="I133" s="1">
        <f t="shared" si="91"/>
        <v>0.125</v>
      </c>
      <c r="J133" s="1">
        <f t="shared" si="92"/>
        <v>0.31023227454199215</v>
      </c>
      <c r="K133" s="1">
        <f t="shared" si="93"/>
        <v>4.0000000000000002E-4</v>
      </c>
      <c r="L133" s="1">
        <f t="shared" si="94"/>
        <v>3.4722222222222224E-2</v>
      </c>
      <c r="M133" s="1">
        <f t="shared" si="95"/>
        <v>296.61179999999877</v>
      </c>
      <c r="N133" s="1">
        <f t="shared" si="96"/>
        <v>1.6307000000000009</v>
      </c>
      <c r="O133" s="1">
        <v>4148</v>
      </c>
      <c r="P133" s="1">
        <f>Condutividade!B$6</f>
        <v>6.543115377123824</v>
      </c>
      <c r="Q133" s="1">
        <v>0.5</v>
      </c>
      <c r="R133" s="1">
        <f t="shared" si="90"/>
        <v>5.0000000000000001E-3</v>
      </c>
      <c r="S133" s="1">
        <f t="shared" si="97"/>
        <v>7.0735530263064589E-2</v>
      </c>
      <c r="T133" s="1">
        <f t="shared" si="111"/>
        <v>49.724953304018278</v>
      </c>
      <c r="U133" s="1">
        <f t="shared" si="112"/>
        <v>22.26857703080583</v>
      </c>
      <c r="V133" s="1">
        <f>[1]!HeatTransferArea(H133,I133,0.36,K133)</f>
        <v>0.58904862254808632</v>
      </c>
      <c r="W133" s="1">
        <f>[1]!Convection(H133,L133,1000,9*10^-4,K133,0.6,0.36,7)</f>
        <v>26107.16213192913</v>
      </c>
      <c r="X133" s="1">
        <f t="shared" si="113"/>
        <v>13.473434335821828</v>
      </c>
      <c r="Y133" s="1">
        <f t="shared" si="114"/>
        <v>1658.2377564618246</v>
      </c>
      <c r="Z133" s="1">
        <f t="shared" si="115"/>
        <v>5.2212211066720915</v>
      </c>
      <c r="AC133"/>
      <c r="AD133" s="1">
        <f t="shared" si="98"/>
        <v>0.78260183682013384</v>
      </c>
      <c r="AE133" s="1">
        <f t="shared" si="99"/>
        <v>5.7551216898699131E-4</v>
      </c>
      <c r="AF133" s="1">
        <f t="shared" si="100"/>
        <v>3.2304091401564249E-5</v>
      </c>
      <c r="AG133" s="1">
        <f t="shared" si="101"/>
        <v>1.2921636560625703E-6</v>
      </c>
      <c r="AH133" s="1">
        <f t="shared" si="102"/>
        <v>1.7871007484945373E-4</v>
      </c>
      <c r="AI133" s="1">
        <f t="shared" si="103"/>
        <v>7.7162542059926295E-4</v>
      </c>
      <c r="AJ133" s="1">
        <f t="shared" si="104"/>
        <v>1493.1893178310213</v>
      </c>
      <c r="AK133" s="1">
        <f t="shared" si="105"/>
        <v>0.1114106155142362</v>
      </c>
      <c r="AL133" s="1">
        <f t="shared" si="106"/>
        <v>9.1985037100631573</v>
      </c>
      <c r="AM133" s="1">
        <f t="shared" si="107"/>
        <v>0.2847746747048101</v>
      </c>
      <c r="AN133" s="1">
        <f t="shared" si="108"/>
        <v>42.731765559999999</v>
      </c>
      <c r="AO133" s="1">
        <f t="shared" si="109"/>
        <v>3.3079389595201797E-10</v>
      </c>
    </row>
    <row r="134" spans="1:41" x14ac:dyDescent="0.25">
      <c r="A134">
        <v>0.4</v>
      </c>
      <c r="B134">
        <v>5</v>
      </c>
      <c r="C134">
        <v>20</v>
      </c>
      <c r="D134">
        <v>1</v>
      </c>
      <c r="E134">
        <v>75</v>
      </c>
      <c r="F134">
        <v>0.37569999999999998</v>
      </c>
      <c r="G134">
        <v>17.55910669</v>
      </c>
      <c r="H134" s="1">
        <f t="shared" si="110"/>
        <v>2.5000000000000001E-2</v>
      </c>
      <c r="I134" s="1">
        <f t="shared" si="91"/>
        <v>0.125</v>
      </c>
      <c r="J134" s="1">
        <f t="shared" si="92"/>
        <v>0.31023227454199215</v>
      </c>
      <c r="K134" s="1">
        <f t="shared" si="93"/>
        <v>4.0000000000000002E-4</v>
      </c>
      <c r="L134" s="1">
        <f t="shared" si="94"/>
        <v>2.0833333333333332E-2</v>
      </c>
      <c r="M134" s="1">
        <f t="shared" si="95"/>
        <v>304.92079999999623</v>
      </c>
      <c r="N134" s="1">
        <f t="shared" si="96"/>
        <v>1.361200000000002</v>
      </c>
      <c r="O134" s="1">
        <v>4148</v>
      </c>
      <c r="P134" s="1">
        <f>Condutividade!B$6</f>
        <v>6.543115377123824</v>
      </c>
      <c r="Q134" s="1">
        <v>0.5</v>
      </c>
      <c r="R134" s="1">
        <f t="shared" si="90"/>
        <v>5.0000000000000001E-3</v>
      </c>
      <c r="S134" s="1">
        <f t="shared" si="97"/>
        <v>4.2441318157838755E-2</v>
      </c>
      <c r="T134" s="1">
        <f t="shared" si="111"/>
        <v>30.670740425209871</v>
      </c>
      <c r="U134" s="1">
        <f t="shared" si="112"/>
        <v>15.4090603944348</v>
      </c>
      <c r="V134" s="1">
        <f>[1]!HeatTransferArea(H134,I134,0.36,K134)</f>
        <v>0.58904862254808632</v>
      </c>
      <c r="W134" s="1">
        <f>[1]!Convection(H134,L134,1000,9*10^-4,K134,0.6,0.36,7)</f>
        <v>25638.910216425455</v>
      </c>
      <c r="X134" s="1">
        <f t="shared" si="113"/>
        <v>8.0840606014930962</v>
      </c>
      <c r="Y134" s="1">
        <f t="shared" si="114"/>
        <v>1107.608518470659</v>
      </c>
      <c r="Z134" s="1">
        <f t="shared" si="115"/>
        <v>5.2130610893436131</v>
      </c>
      <c r="AC134"/>
      <c r="AD134" s="1">
        <f t="shared" si="98"/>
        <v>0.45676570342697786</v>
      </c>
      <c r="AE134" s="1">
        <f t="shared" si="99"/>
        <v>7.2530730139219735E-4</v>
      </c>
      <c r="AF134" s="1">
        <f t="shared" si="100"/>
        <v>3.7645323631778023E-5</v>
      </c>
      <c r="AG134" s="1">
        <f t="shared" si="101"/>
        <v>1.5058129452711212E-6</v>
      </c>
      <c r="AH134" s="1">
        <f t="shared" si="102"/>
        <v>1.7384027911258149E-4</v>
      </c>
      <c r="AI134" s="1">
        <f t="shared" si="103"/>
        <v>4.658386060205786E-4</v>
      </c>
      <c r="AJ134" s="1">
        <f t="shared" si="104"/>
        <v>2377.4144231477276</v>
      </c>
      <c r="AK134" s="1">
        <f t="shared" si="105"/>
        <v>0.10820533570517862</v>
      </c>
      <c r="AL134" s="1">
        <f t="shared" si="106"/>
        <v>14.692918013517463</v>
      </c>
      <c r="AM134" s="1">
        <f t="shared" si="107"/>
        <v>0.13636610929786316</v>
      </c>
      <c r="AN134" s="1">
        <f t="shared" si="108"/>
        <v>17.55910669</v>
      </c>
      <c r="AO134" s="1">
        <f t="shared" si="109"/>
        <v>3.8548811398940693E-10</v>
      </c>
    </row>
    <row r="135" spans="1:41" x14ac:dyDescent="0.25">
      <c r="A135">
        <v>0.4</v>
      </c>
      <c r="B135">
        <v>5</v>
      </c>
      <c r="C135">
        <v>20</v>
      </c>
      <c r="D135">
        <v>1</v>
      </c>
      <c r="E135">
        <v>100</v>
      </c>
      <c r="F135">
        <v>0.50090000000000001</v>
      </c>
      <c r="G135">
        <v>21.859807499999999</v>
      </c>
      <c r="H135" s="1">
        <f t="shared" si="110"/>
        <v>2.5000000000000001E-2</v>
      </c>
      <c r="I135" s="1">
        <f t="shared" si="91"/>
        <v>0.125</v>
      </c>
      <c r="J135" s="1">
        <f t="shared" si="92"/>
        <v>0.31023227454199215</v>
      </c>
      <c r="K135" s="1">
        <f t="shared" si="93"/>
        <v>4.0000000000000002E-4</v>
      </c>
      <c r="L135" s="1">
        <f t="shared" si="94"/>
        <v>2.7777777777777776E-2</v>
      </c>
      <c r="M135" s="1">
        <f t="shared" si="95"/>
        <v>304.92079999999623</v>
      </c>
      <c r="N135" s="1">
        <f t="shared" si="96"/>
        <v>1.361200000000002</v>
      </c>
      <c r="O135" s="1">
        <v>4148</v>
      </c>
      <c r="P135" s="1">
        <f>Condutividade!B$6</f>
        <v>6.543115377123824</v>
      </c>
      <c r="Q135" s="1">
        <v>0.5</v>
      </c>
      <c r="R135" s="1">
        <f t="shared" si="90"/>
        <v>5.0000000000000001E-3</v>
      </c>
      <c r="S135" s="1">
        <f t="shared" si="97"/>
        <v>5.6588424210451668E-2</v>
      </c>
      <c r="T135" s="1">
        <f t="shared" si="111"/>
        <v>40.894320566946483</v>
      </c>
      <c r="U135" s="1">
        <f t="shared" si="112"/>
        <v>19.089549245459981</v>
      </c>
      <c r="V135" s="1">
        <f>[1]!HeatTransferArea(H135,I135,0.36,K135)</f>
        <v>0.58904862254808632</v>
      </c>
      <c r="W135" s="1">
        <f>[1]!Convection(H135,L135,1000,9*10^-4,K135,0.6,0.36,7)</f>
        <v>25884.883040575744</v>
      </c>
      <c r="X135" s="1">
        <f t="shared" si="113"/>
        <v>10.778747468657462</v>
      </c>
      <c r="Y135" s="1">
        <f t="shared" si="114"/>
        <v>1390.2339473811267</v>
      </c>
      <c r="Z135" s="1">
        <f t="shared" si="115"/>
        <v>5.2180538233236469</v>
      </c>
      <c r="AC135"/>
      <c r="AD135" s="1">
        <f t="shared" si="98"/>
        <v>0.60902093790263723</v>
      </c>
      <c r="AE135" s="1">
        <f t="shared" si="99"/>
        <v>1.0004097351895558E-3</v>
      </c>
      <c r="AF135" s="1">
        <f t="shared" si="100"/>
        <v>3.7645323631778023E-5</v>
      </c>
      <c r="AG135" s="1">
        <f t="shared" si="101"/>
        <v>1.5058129452711212E-6</v>
      </c>
      <c r="AH135" s="1">
        <f t="shared" si="102"/>
        <v>1.7384027911258149E-4</v>
      </c>
      <c r="AI135" s="1">
        <f t="shared" si="103"/>
        <v>6.186273513887979E-4</v>
      </c>
      <c r="AJ135" s="1">
        <f t="shared" si="104"/>
        <v>1800.1670243397875</v>
      </c>
      <c r="AK135" s="1">
        <f t="shared" si="105"/>
        <v>0.10830896780293024</v>
      </c>
      <c r="AL135" s="1">
        <f t="shared" si="106"/>
        <v>14.692918013517463</v>
      </c>
      <c r="AM135" s="1">
        <f t="shared" si="107"/>
        <v>0.16976586288828163</v>
      </c>
      <c r="AN135" s="1">
        <f t="shared" si="108"/>
        <v>21.859807499999999</v>
      </c>
      <c r="AO135" s="1">
        <f t="shared" si="109"/>
        <v>3.8548811398940693E-10</v>
      </c>
    </row>
    <row r="136" spans="1:41" x14ac:dyDescent="0.25">
      <c r="A136">
        <v>0.4</v>
      </c>
      <c r="B136">
        <v>5</v>
      </c>
      <c r="C136">
        <v>20</v>
      </c>
      <c r="D136">
        <v>1</v>
      </c>
      <c r="E136">
        <v>125</v>
      </c>
      <c r="F136">
        <v>0.62609999999999999</v>
      </c>
      <c r="G136">
        <v>24.316033860000001</v>
      </c>
      <c r="H136" s="1">
        <f t="shared" si="110"/>
        <v>2.5000000000000001E-2</v>
      </c>
      <c r="I136" s="1">
        <f t="shared" si="91"/>
        <v>0.125</v>
      </c>
      <c r="J136" s="1">
        <f t="shared" si="92"/>
        <v>0.31023227454199215</v>
      </c>
      <c r="K136" s="1">
        <f t="shared" si="93"/>
        <v>4.0000000000000002E-4</v>
      </c>
      <c r="L136" s="1">
        <f t="shared" si="94"/>
        <v>3.4722222222222224E-2</v>
      </c>
      <c r="M136" s="1">
        <f t="shared" si="95"/>
        <v>304.92079999999623</v>
      </c>
      <c r="N136" s="1">
        <f t="shared" si="96"/>
        <v>1.361200000000002</v>
      </c>
      <c r="O136" s="1">
        <v>4148</v>
      </c>
      <c r="P136" s="1">
        <f>Condutividade!B$6</f>
        <v>6.543115377123824</v>
      </c>
      <c r="Q136" s="1">
        <v>0.5</v>
      </c>
      <c r="R136" s="1">
        <f t="shared" si="90"/>
        <v>5.0000000000000001E-3</v>
      </c>
      <c r="S136" s="1">
        <f t="shared" si="97"/>
        <v>7.0735530263064589E-2</v>
      </c>
      <c r="T136" s="1">
        <f t="shared" si="111"/>
        <v>51.117900708683109</v>
      </c>
      <c r="U136" s="1">
        <f t="shared" si="112"/>
        <v>22.770038096485166</v>
      </c>
      <c r="V136" s="1">
        <f>[1]!HeatTransferArea(H136,I136,0.36,K136)</f>
        <v>0.58904862254808632</v>
      </c>
      <c r="W136" s="1">
        <f>[1]!Convection(H136,L136,1000,9*10^-4,K136,0.6,0.36,7)</f>
        <v>26107.16213192913</v>
      </c>
      <c r="X136" s="1">
        <f t="shared" si="113"/>
        <v>13.473434335821828</v>
      </c>
      <c r="Y136" s="1">
        <f t="shared" si="114"/>
        <v>1658.2377564618246</v>
      </c>
      <c r="Z136" s="1">
        <f t="shared" si="115"/>
        <v>5.2212211066720915</v>
      </c>
      <c r="AC136"/>
      <c r="AD136" s="1">
        <f t="shared" si="98"/>
        <v>0.76127617237829659</v>
      </c>
      <c r="AE136" s="1">
        <f t="shared" si="99"/>
        <v>1.2755121689870252E-3</v>
      </c>
      <c r="AF136" s="1">
        <f t="shared" si="100"/>
        <v>3.7645323631778023E-5</v>
      </c>
      <c r="AG136" s="1">
        <f t="shared" si="101"/>
        <v>1.5058129452711212E-6</v>
      </c>
      <c r="AH136" s="1">
        <f t="shared" si="102"/>
        <v>1.7384027911258149E-4</v>
      </c>
      <c r="AI136" s="1">
        <f t="shared" si="103"/>
        <v>7.7141609675701747E-4</v>
      </c>
      <c r="AJ136" s="1">
        <f t="shared" si="104"/>
        <v>1452.5003584623776</v>
      </c>
      <c r="AK136" s="1">
        <f t="shared" si="105"/>
        <v>0.1083747097829528</v>
      </c>
      <c r="AL136" s="1">
        <f t="shared" si="106"/>
        <v>14.692918013517463</v>
      </c>
      <c r="AM136" s="1">
        <f t="shared" si="107"/>
        <v>0.18884120870065182</v>
      </c>
      <c r="AN136" s="1">
        <f t="shared" si="108"/>
        <v>24.316033860000001</v>
      </c>
      <c r="AO136" s="1">
        <f t="shared" si="109"/>
        <v>3.8548811398940693E-10</v>
      </c>
    </row>
    <row r="155" spans="15:15" x14ac:dyDescent="0.25">
      <c r="O155" s="4"/>
    </row>
    <row r="208" spans="15:15" x14ac:dyDescent="0.25">
      <c r="O208" s="4"/>
    </row>
    <row r="298" spans="15:15" x14ac:dyDescent="0.25">
      <c r="O298" s="4"/>
    </row>
    <row r="465" spans="15:15" x14ac:dyDescent="0.25">
      <c r="O465" s="4"/>
    </row>
  </sheetData>
  <conditionalFormatting sqref="AE2:AE487">
    <cfRule type="cellIs" dxfId="1" priority="2" operator="greaterThan">
      <formula>0.1</formula>
    </cfRule>
  </conditionalFormatting>
  <conditionalFormatting sqref="AE1:AE1048576">
    <cfRule type="cellIs" dxfId="0" priority="1" operator="greaterThan">
      <formula>0.05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</vt:i4>
      </vt:variant>
    </vt:vector>
  </HeadingPairs>
  <TitlesOfParts>
    <vt:vector size="21" baseType="lpstr">
      <vt:lpstr>Input</vt:lpstr>
      <vt:lpstr>cp</vt:lpstr>
      <vt:lpstr>Calculation</vt:lpstr>
      <vt:lpstr>Input_Csg</vt:lpstr>
      <vt:lpstr>Properties_final</vt:lpstr>
      <vt:lpstr>Properties_before</vt:lpstr>
      <vt:lpstr>dTad</vt:lpstr>
      <vt:lpstr>Planilha3</vt:lpstr>
      <vt:lpstr>Data</vt:lpstr>
      <vt:lpstr>Planilha4</vt:lpstr>
      <vt:lpstr>Planilha2</vt:lpstr>
      <vt:lpstr>Condutividade</vt:lpstr>
      <vt:lpstr>Raw</vt:lpstr>
      <vt:lpstr>Casing Data</vt:lpstr>
      <vt:lpstr>Calculation Csg</vt:lpstr>
      <vt:lpstr>Calculation Casing</vt:lpstr>
      <vt:lpstr>alpha</vt:lpstr>
      <vt:lpstr>Epsilon</vt:lpstr>
      <vt:lpstr>f</vt:lpstr>
      <vt:lpstr>kf</vt:lpstr>
      <vt:lpstr>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2018-10-01T19:21:28Z</dcterms:created>
  <dcterms:modified xsi:type="dcterms:W3CDTF">2018-11-05T20:32:53Z</dcterms:modified>
</cp:coreProperties>
</file>